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defaultThemeVersion="166925"/>
  <mc:AlternateContent xmlns:mc="http://schemas.openxmlformats.org/markup-compatibility/2006">
    <mc:Choice Requires="x15">
      <x15ac:absPath xmlns:x15ac="http://schemas.microsoft.com/office/spreadsheetml/2010/11/ac" url="P:\GBNGB\FandG\General\DCC\HOP Survey\Rowthorne\Survey\"/>
    </mc:Choice>
  </mc:AlternateContent>
  <xr:revisionPtr revIDLastSave="0" documentId="10_ncr:100000_{67B6F795-7883-4DEB-8FA8-1B5367E146CD}" xr6:coauthVersionLast="31" xr6:coauthVersionMax="31" xr10:uidLastSave="{00000000-0000-0000-0000-000000000000}"/>
  <bookViews>
    <workbookView xWindow="0" yWindow="0" windowWidth="13800" windowHeight="3864" tabRatio="921" activeTab="5" xr2:uid="{00000000-000D-0000-FFFF-FFFF00000000}"/>
  </bookViews>
  <sheets>
    <sheet name="Summary Table" sheetId="49" r:id="rId1"/>
    <sheet name="Fabric Survey" sheetId="16" r:id="rId2"/>
    <sheet name="Lookup - Fabric Int" sheetId="40" r:id="rId3"/>
    <sheet name="Lookup - Fabric Ext" sheetId="47" r:id="rId4"/>
    <sheet name="Element look up - M+E" sheetId="42" r:id="rId5"/>
    <sheet name="Master Sheet Summary" sheetId="52" r:id="rId6"/>
    <sheet name="Roofing" sheetId="50" r:id="rId7"/>
    <sheet name="Room refurbishment" sheetId="53" r:id="rId8"/>
    <sheet name="M&amp;E critical works" sheetId="54" r:id="rId9"/>
  </sheets>
  <externalReferences>
    <externalReference r:id="rId10"/>
    <externalReference r:id="rId11"/>
    <externalReference r:id="rId12"/>
    <externalReference r:id="rId13"/>
  </externalReferences>
  <definedNames>
    <definedName name="_xlnm._FilterDatabase" localSheetId="1" hidden="1">'Fabric Survey'!$A$13:$AH$1433</definedName>
    <definedName name="Action" localSheetId="8">'[1]Condition rota'!$N$2:$N$7</definedName>
    <definedName name="Action" localSheetId="5">'[1]Condition rota'!$N$2:$N$7</definedName>
    <definedName name="Action" localSheetId="6">'[1]Condition rota'!$N$2:$N$7</definedName>
    <definedName name="Action" localSheetId="7">'[1]Condition rota'!$N$2:$N$7</definedName>
    <definedName name="Action">'[2]Condition rota'!$N$2:$N$7</definedName>
    <definedName name="Block">'[3]Condition rota'!$E$2:$E$53</definedName>
    <definedName name="Condition" localSheetId="8">'[1]Condition rota'!$F$2:$F$5</definedName>
    <definedName name="Condition" localSheetId="5">'[1]Condition rota'!$F$2:$F$5</definedName>
    <definedName name="Condition" localSheetId="6">'[1]Condition rota'!$F$2:$F$5</definedName>
    <definedName name="Condition" localSheetId="7">'[1]Condition rota'!$F$2:$F$5</definedName>
    <definedName name="Condition">'[2]Condition rota'!$F$2:$F$5</definedName>
    <definedName name="Description" localSheetId="8">'[1]Condition rota'!$L$1:$L$600</definedName>
    <definedName name="Description" localSheetId="5">'[1]Condition rota'!$L$1:$L$600</definedName>
    <definedName name="Description" localSheetId="6">'[1]Condition rota'!$L$1:$L$600</definedName>
    <definedName name="Description" localSheetId="7">'[1]Condition rota'!$L$1:$L$600</definedName>
    <definedName name="Description">'[2]Condition rota'!$L$1:$L$600</definedName>
    <definedName name="ElementID" localSheetId="8">'[1]Condition rota'!$A$1:$A$70</definedName>
    <definedName name="ElementID" localSheetId="5">'[1]Condition rota'!$A$1:$A$70</definedName>
    <definedName name="ElementID" localSheetId="6">'[1]Condition rota'!$A$1:$A$70</definedName>
    <definedName name="ElementID" localSheetId="7">'[1]Condition rota'!$A$1:$A$70</definedName>
    <definedName name="ElementID">'[2]Condition rota'!$A$1:$A$70</definedName>
    <definedName name="Elevation" localSheetId="8">'[1]Condition rota'!$K:$K</definedName>
    <definedName name="Elevation" localSheetId="5">'[1]Condition rota'!$K:$K</definedName>
    <definedName name="Elevation" localSheetId="6">'[1]Condition rota'!$K:$K</definedName>
    <definedName name="Elevation" localSheetId="7">'[1]Condition rota'!$K:$K</definedName>
    <definedName name="Elevation">'[2]Condition rota'!$K:$K</definedName>
    <definedName name="FabricEffect" localSheetId="8">'[1]Condition rota'!$I$2:$I$4</definedName>
    <definedName name="FabricEffect" localSheetId="5">'[1]Condition rota'!$I$2:$I$4</definedName>
    <definedName name="FabricEffect" localSheetId="6">'[1]Condition rota'!$I$2:$I$4</definedName>
    <definedName name="FabricEffect" localSheetId="7">'[1]Condition rota'!$I$2:$I$4</definedName>
    <definedName name="FabricEffect">'[2]Condition rota'!$I$2:$I$4</definedName>
    <definedName name="PIP_SiteCode">" "</definedName>
    <definedName name="PIPSCODE">" "</definedName>
    <definedName name="_xlnm.Print_Area" localSheetId="1">'Fabric Survey'!$A$1:$AG$166</definedName>
    <definedName name="_xlnm.Print_Area" localSheetId="2">'Lookup - Fabric Int'!$A$2:$L$96</definedName>
    <definedName name="_xlnm.Print_Area" localSheetId="5">'Master Sheet Summary'!$A$2:$F$90</definedName>
    <definedName name="_xlnm.Print_Titles" localSheetId="1">'Fabric Survey'!$1:$16</definedName>
    <definedName name="Priority" localSheetId="8">'[1]Condition rota'!$G$2:$G$5</definedName>
    <definedName name="Priority" localSheetId="5">'[1]Condition rota'!$G$2:$G$5</definedName>
    <definedName name="Priority" localSheetId="6">'[1]Condition rota'!$G$2:$G$5</definedName>
    <definedName name="Priority" localSheetId="7">'[1]Condition rota'!$G$2:$G$5</definedName>
    <definedName name="Priority">'[2]Condition rota'!$G$2:$G$5</definedName>
    <definedName name="Risk" localSheetId="8">'[1]Condition rota'!$J$2:$J$4</definedName>
    <definedName name="Risk" localSheetId="5">'[1]Condition rota'!$J$2:$J$4</definedName>
    <definedName name="Risk" localSheetId="6">'[1]Condition rota'!$J$2:$J$4</definedName>
    <definedName name="Risk" localSheetId="7">'[1]Condition rota'!$J$2:$J$4</definedName>
    <definedName name="Risk">'[2]Condition rota'!$J$2:$J$4</definedName>
    <definedName name="Slicer_CONDITION_RANK">#N/A</definedName>
    <definedName name="Slicer_Internal___External">#N/A</definedName>
    <definedName name="Slicer_Internal___External1">#N/A</definedName>
    <definedName name="Surveyor" localSheetId="8">'[1]Condition rota'!$S$2:$S$13</definedName>
    <definedName name="Surveyor" localSheetId="5">'[1]Condition rota'!$S$2:$S$13</definedName>
    <definedName name="Surveyor" localSheetId="6">'[1]Condition rota'!$S$2:$S$13</definedName>
    <definedName name="Surveyor" localSheetId="7">'[1]Condition rota'!$S$2:$S$13</definedName>
    <definedName name="Surveyor">'[2]Condition rota'!$S$2:$S$13</definedName>
    <definedName name="Unit" localSheetId="8">'[1]Condition rota'!$Q$2:$Q$7</definedName>
    <definedName name="Unit" localSheetId="5">'[1]Condition rota'!$Q$2:$Q$7</definedName>
    <definedName name="Unit" localSheetId="6">'[1]Condition rota'!$Q$2:$Q$7</definedName>
    <definedName name="Unit" localSheetId="7">'[1]Condition rota'!$Q$2:$Q$7</definedName>
    <definedName name="Unit">'[2]Condition rota'!$Q$2:$Q$7</definedName>
    <definedName name="UserEffect" localSheetId="8">'[1]Condition rota'!$H$2:$H$4</definedName>
    <definedName name="UserEffect" localSheetId="5">'[1]Condition rota'!$H$2:$H$4</definedName>
    <definedName name="UserEffect" localSheetId="6">'[1]Condition rota'!$H$2:$H$4</definedName>
    <definedName name="UserEffect" localSheetId="7">'[1]Condition rota'!$H$2:$H$4</definedName>
    <definedName name="UserEffect">'[2]Condition rota'!$H$2:$H$4</definedName>
  </definedNames>
  <calcPr calcId="179017"/>
  <pivotCaches>
    <pivotCache cacheId="0" r:id="rId14"/>
  </pivotCaches>
  <extLst>
    <ext xmlns:x14="http://schemas.microsoft.com/office/spreadsheetml/2009/9/main" uri="{BBE1A952-AA13-448e-AADC-164F8A28A991}">
      <x14:slicerCaches>
        <x14:slicerCache r:id="rId15"/>
        <x14:slicerCache r:id="rId16"/>
        <x14:slicerCache r:id="rId1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0" i="16" l="1"/>
  <c r="AD20" i="16" s="1"/>
  <c r="S32" i="16"/>
  <c r="AB32" i="16" s="1"/>
  <c r="AG32" i="16" s="1"/>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S102" i="16"/>
  <c r="AF102" i="16" s="1"/>
  <c r="AG102" i="16" s="1"/>
  <c r="S87" i="16"/>
  <c r="AF87" i="16" s="1"/>
  <c r="AG87" i="16" s="1"/>
  <c r="S77" i="16"/>
  <c r="AF77" i="16" s="1"/>
  <c r="AG77" i="16" s="1"/>
  <c r="S47" i="16"/>
  <c r="AF47" i="16" s="1"/>
  <c r="AG47" i="16" s="1"/>
  <c r="S23" i="16"/>
  <c r="AB23" i="16" s="1"/>
  <c r="AG23" i="16" s="1"/>
  <c r="AG1439" i="16" l="1"/>
  <c r="AG20" i="16"/>
  <c r="S28" i="16"/>
  <c r="AD28" i="16" s="1"/>
  <c r="AG28" i="16" s="1"/>
  <c r="S134" i="16" l="1"/>
  <c r="AF134" i="16" s="1"/>
  <c r="AG134" i="16" s="1"/>
  <c r="S132" i="16"/>
  <c r="AF132" i="16" s="1"/>
  <c r="AG132" i="16" s="1"/>
  <c r="S131" i="16"/>
  <c r="AE131" i="16" s="1"/>
  <c r="AG131" i="16" s="1"/>
  <c r="S130" i="16"/>
  <c r="AD130" i="16" s="1"/>
  <c r="AG130" i="16" s="1"/>
  <c r="S128" i="16"/>
  <c r="AF128" i="16" s="1"/>
  <c r="AG128" i="16" s="1"/>
  <c r="S127" i="16"/>
  <c r="AE127" i="16" s="1"/>
  <c r="AG127" i="16" s="1"/>
  <c r="S126" i="16"/>
  <c r="AD126" i="16" s="1"/>
  <c r="AG126" i="16" s="1"/>
  <c r="S123" i="16"/>
  <c r="AF123" i="16" s="1"/>
  <c r="AG123" i="16" s="1"/>
  <c r="S121" i="16"/>
  <c r="AF121" i="16" s="1"/>
  <c r="AG121" i="16" s="1"/>
  <c r="S120" i="16"/>
  <c r="AE120" i="16" s="1"/>
  <c r="AG120" i="16" s="1"/>
  <c r="S119" i="16"/>
  <c r="AD119" i="16" s="1"/>
  <c r="AG119" i="16" s="1"/>
  <c r="S117" i="16"/>
  <c r="AF117" i="16" s="1"/>
  <c r="AG117" i="16" s="1"/>
  <c r="S116" i="16"/>
  <c r="AE116" i="16" s="1"/>
  <c r="AG116" i="16" s="1"/>
  <c r="S115" i="16"/>
  <c r="AD115" i="16" s="1"/>
  <c r="AG115" i="16" s="1"/>
  <c r="S112" i="16"/>
  <c r="AF112" i="16" s="1"/>
  <c r="AG112" i="16" s="1"/>
  <c r="S110" i="16"/>
  <c r="AF110" i="16" s="1"/>
  <c r="AG110" i="16" s="1"/>
  <c r="S109" i="16"/>
  <c r="AE109" i="16" s="1"/>
  <c r="AG109" i="16" s="1"/>
  <c r="S108" i="16"/>
  <c r="AD108" i="16" s="1"/>
  <c r="AG108" i="16" s="1"/>
  <c r="S106" i="16"/>
  <c r="AF106" i="16" s="1"/>
  <c r="AG106" i="16" s="1"/>
  <c r="S105" i="16"/>
  <c r="AE105" i="16" s="1"/>
  <c r="AG105" i="16" s="1"/>
  <c r="S104" i="16"/>
  <c r="AD104" i="16" s="1"/>
  <c r="AG104" i="16" s="1"/>
  <c r="S100" i="16"/>
  <c r="AF100" i="16" s="1"/>
  <c r="AG100" i="16" s="1"/>
  <c r="S98" i="16"/>
  <c r="AF98" i="16" s="1"/>
  <c r="AG98" i="16" s="1"/>
  <c r="S97" i="16"/>
  <c r="AE97" i="16" s="1"/>
  <c r="AG97" i="16" s="1"/>
  <c r="S96" i="16"/>
  <c r="AD96" i="16" s="1"/>
  <c r="AG96" i="16" s="1"/>
  <c r="S94" i="16"/>
  <c r="AF94" i="16" s="1"/>
  <c r="AG94" i="16" s="1"/>
  <c r="S93" i="16"/>
  <c r="AE93" i="16" s="1"/>
  <c r="AG93" i="16" s="1"/>
  <c r="S92" i="16"/>
  <c r="AD92" i="16" s="1"/>
  <c r="AG92" i="16" s="1"/>
  <c r="S84" i="16"/>
  <c r="AF84" i="16" s="1"/>
  <c r="AG84" i="16" s="1"/>
  <c r="S83" i="16"/>
  <c r="AE83" i="16" s="1"/>
  <c r="AG83" i="16" s="1"/>
  <c r="S82" i="16"/>
  <c r="AD82" i="16" s="1"/>
  <c r="AG82" i="16" s="1"/>
  <c r="S74" i="16" l="1"/>
  <c r="AF74" i="16" s="1"/>
  <c r="AG74" i="16" s="1"/>
  <c r="S73" i="16"/>
  <c r="AE73" i="16" s="1"/>
  <c r="AG73" i="16" s="1"/>
  <c r="S72" i="16"/>
  <c r="AD72" i="16" s="1"/>
  <c r="AG72" i="16" s="1"/>
  <c r="S69" i="16"/>
  <c r="AF69" i="16" s="1"/>
  <c r="AG69" i="16" s="1"/>
  <c r="S66" i="16"/>
  <c r="AF66" i="16" s="1"/>
  <c r="AG66" i="16" s="1"/>
  <c r="S65" i="16"/>
  <c r="AE65" i="16" s="1"/>
  <c r="AG65" i="16" s="1"/>
  <c r="S64" i="16"/>
  <c r="AD64" i="16" s="1"/>
  <c r="AG64" i="16" s="1"/>
  <c r="S62" i="16"/>
  <c r="AF62" i="16" s="1"/>
  <c r="AG62" i="16" s="1"/>
  <c r="S61" i="16"/>
  <c r="AE61" i="16" s="1"/>
  <c r="AG61" i="16" s="1"/>
  <c r="S60" i="16"/>
  <c r="AD60" i="16" s="1"/>
  <c r="AG60" i="16" s="1"/>
  <c r="S57" i="16"/>
  <c r="AF57" i="16" s="1"/>
  <c r="AG57" i="16" s="1"/>
  <c r="S55" i="16"/>
  <c r="AF55" i="16" s="1"/>
  <c r="AG55" i="16" s="1"/>
  <c r="S54" i="16"/>
  <c r="AE54" i="16" s="1"/>
  <c r="AG54" i="16" s="1"/>
  <c r="S53" i="16"/>
  <c r="AD53" i="16" s="1"/>
  <c r="AG53" i="16" s="1"/>
  <c r="S51" i="16"/>
  <c r="AF51" i="16" s="1"/>
  <c r="AG51" i="16" s="1"/>
  <c r="S50" i="16"/>
  <c r="AE50" i="16" s="1"/>
  <c r="AG50" i="16" s="1"/>
  <c r="S49" i="16"/>
  <c r="AD49" i="16" s="1"/>
  <c r="AG49" i="16" s="1"/>
  <c r="S45" i="16"/>
  <c r="AF45" i="16" s="1"/>
  <c r="AG45" i="16" s="1"/>
  <c r="S43" i="16"/>
  <c r="AF43" i="16" s="1"/>
  <c r="AG43" i="16" s="1"/>
  <c r="S42" i="16"/>
  <c r="AE42" i="16" s="1"/>
  <c r="AG42" i="16" s="1"/>
  <c r="S41" i="16"/>
  <c r="AD41" i="16" s="1"/>
  <c r="S39" i="16"/>
  <c r="AF39" i="16" s="1"/>
  <c r="AG39" i="16" s="1"/>
  <c r="S38" i="16"/>
  <c r="AE38" i="16" s="1"/>
  <c r="AG38" i="16" s="1"/>
  <c r="S37" i="16"/>
  <c r="AD37" i="16" s="1"/>
  <c r="AG37" i="16" l="1"/>
  <c r="AG41" i="16"/>
  <c r="S25" i="16"/>
  <c r="AF25" i="16" s="1"/>
  <c r="AG25" i="16" s="1"/>
  <c r="S19" i="16"/>
  <c r="AF19" i="16" s="1"/>
  <c r="AG19" i="16" l="1"/>
  <c r="S35" i="16"/>
  <c r="AF35" i="16" s="1"/>
  <c r="AG35" i="16" s="1"/>
  <c r="S22" i="16"/>
  <c r="AB22" i="16" s="1"/>
  <c r="AG22" i="16" s="1"/>
  <c r="S31" i="16" l="1"/>
  <c r="AG31" i="16" s="1"/>
  <c r="S135" i="16"/>
  <c r="AE135" i="16" s="1"/>
  <c r="AG135" i="16" s="1"/>
  <c r="S133" i="16"/>
  <c r="AC133" i="16" s="1"/>
  <c r="AG133" i="16" s="1"/>
  <c r="S129" i="16"/>
  <c r="AC129" i="16" s="1"/>
  <c r="AG129" i="16" s="1"/>
  <c r="S125" i="16"/>
  <c r="AC125" i="16" s="1"/>
  <c r="AG125" i="16" s="1"/>
  <c r="S124" i="16"/>
  <c r="AE124" i="16" s="1"/>
  <c r="AG124" i="16" s="1"/>
  <c r="S122" i="16"/>
  <c r="AC122" i="16" s="1"/>
  <c r="AG122" i="16" s="1"/>
  <c r="S118" i="16"/>
  <c r="AC118" i="16" s="1"/>
  <c r="AG118" i="16" s="1"/>
  <c r="S114" i="16"/>
  <c r="AC114" i="16" s="1"/>
  <c r="AG114" i="16" s="1"/>
  <c r="S113" i="16"/>
  <c r="AE113" i="16" s="1"/>
  <c r="AG113" i="16" s="1"/>
  <c r="S111" i="16"/>
  <c r="AC111" i="16" s="1"/>
  <c r="AG111" i="16" s="1"/>
  <c r="S107" i="16"/>
  <c r="AC107" i="16" s="1"/>
  <c r="AG107" i="16" s="1"/>
  <c r="S103" i="16"/>
  <c r="AC103" i="16" s="1"/>
  <c r="AG103" i="16" s="1"/>
  <c r="S34" i="16"/>
  <c r="AF34" i="16" s="1"/>
  <c r="AG34" i="16" s="1"/>
  <c r="S33" i="16"/>
  <c r="AF33" i="16" s="1"/>
  <c r="AG33" i="16" s="1"/>
  <c r="S30" i="16"/>
  <c r="AF30" i="16" s="1"/>
  <c r="AG30" i="16" s="1"/>
  <c r="S29" i="16"/>
  <c r="AF29" i="16" s="1"/>
  <c r="AG29" i="16" s="1"/>
  <c r="S27" i="16"/>
  <c r="AF27" i="16" s="1"/>
  <c r="S26" i="16"/>
  <c r="AE26" i="16" s="1"/>
  <c r="S24" i="16"/>
  <c r="AB24" i="16" s="1"/>
  <c r="AG24" i="16" s="1"/>
  <c r="S21" i="16"/>
  <c r="AF21" i="16" s="1"/>
  <c r="S18" i="16"/>
  <c r="AB18" i="16" s="1"/>
  <c r="S17" i="16"/>
  <c r="AA17" i="16" s="1"/>
  <c r="AA165" i="16" s="1"/>
  <c r="AG21" i="16" l="1"/>
  <c r="AG26" i="16"/>
  <c r="AG27" i="16"/>
  <c r="AG17" i="16"/>
  <c r="AG18" i="16"/>
  <c r="S101" i="16"/>
  <c r="AC101" i="16" s="1"/>
  <c r="AG101" i="16" s="1"/>
  <c r="S99" i="16"/>
  <c r="AD99" i="16" s="1"/>
  <c r="AG99" i="16" s="1"/>
  <c r="S95" i="16"/>
  <c r="AC95" i="16" s="1"/>
  <c r="AG95" i="16" s="1"/>
  <c r="S91" i="16"/>
  <c r="AC91" i="16" s="1"/>
  <c r="AG91" i="16" s="1"/>
  <c r="S90" i="16"/>
  <c r="AE90" i="16" s="1"/>
  <c r="AG90" i="16" s="1"/>
  <c r="S89" i="16"/>
  <c r="AF89" i="16" s="1"/>
  <c r="AG89" i="16" s="1"/>
  <c r="S88" i="16"/>
  <c r="AF88" i="16" s="1"/>
  <c r="AG88" i="16" s="1"/>
  <c r="S86" i="16"/>
  <c r="S85" i="16"/>
  <c r="AF85" i="16" s="1"/>
  <c r="AG85" i="16" s="1"/>
  <c r="S81" i="16"/>
  <c r="AC81" i="16" s="1"/>
  <c r="AG81" i="16" s="1"/>
  <c r="S80" i="16"/>
  <c r="AE80" i="16" s="1"/>
  <c r="AG80" i="16" s="1"/>
  <c r="S79" i="16"/>
  <c r="AF79" i="16" s="1"/>
  <c r="AG79" i="16" s="1"/>
  <c r="S78" i="16"/>
  <c r="AF78" i="16" s="1"/>
  <c r="AG78" i="16" s="1"/>
  <c r="S76" i="16"/>
  <c r="AE76" i="16" s="1"/>
  <c r="AG76" i="16" s="1"/>
  <c r="S75" i="16"/>
  <c r="AF75" i="16" s="1"/>
  <c r="AG75" i="16" s="1"/>
  <c r="S71" i="16"/>
  <c r="AC71" i="16" s="1"/>
  <c r="AG71" i="16" s="1"/>
  <c r="S70" i="16"/>
  <c r="AF70" i="16" s="1"/>
  <c r="AG70" i="16" s="1"/>
  <c r="S68" i="16"/>
  <c r="AB68" i="16" s="1"/>
  <c r="AG68" i="16" s="1"/>
  <c r="S67" i="16"/>
  <c r="AD67" i="16" s="1"/>
  <c r="AG67" i="16" s="1"/>
  <c r="S63" i="16"/>
  <c r="AC63" i="16" s="1"/>
  <c r="AG63" i="16" s="1"/>
  <c r="S59" i="16"/>
  <c r="AC59" i="16" s="1"/>
  <c r="AG59" i="16" s="1"/>
  <c r="S58" i="16"/>
  <c r="AE58" i="16" s="1"/>
  <c r="AG58" i="16" s="1"/>
  <c r="S56" i="16"/>
  <c r="AD56" i="16" s="1"/>
  <c r="AG56" i="16" s="1"/>
  <c r="S52" i="16"/>
  <c r="AC52" i="16" s="1"/>
  <c r="AG52" i="16" s="1"/>
  <c r="S48" i="16"/>
  <c r="AC48" i="16" s="1"/>
  <c r="AG48" i="16" s="1"/>
  <c r="S46" i="16"/>
  <c r="AF46" i="16" s="1"/>
  <c r="AG46" i="16" s="1"/>
  <c r="S44" i="16"/>
  <c r="AD44" i="16" s="1"/>
  <c r="S40" i="16"/>
  <c r="AC40" i="16" s="1"/>
  <c r="AG40" i="16" s="1"/>
  <c r="S36" i="16"/>
  <c r="AC36" i="16" s="1"/>
  <c r="AC165" i="16" l="1"/>
  <c r="AD165" i="16"/>
  <c r="AF165" i="16"/>
  <c r="AB165" i="16"/>
  <c r="AG36" i="16"/>
  <c r="AG44" i="16"/>
  <c r="AE86" i="16"/>
  <c r="AG86" i="16" s="1"/>
  <c r="AG1443" i="16" s="1"/>
  <c r="AE165" i="16" l="1"/>
  <c r="AG166" i="16" s="1"/>
  <c r="E27" i="54"/>
  <c r="F27" i="54" s="1"/>
  <c r="E23" i="54"/>
  <c r="F23" i="54" s="1"/>
  <c r="E19" i="54"/>
  <c r="F19" i="54" s="1"/>
  <c r="F16" i="54"/>
  <c r="F15" i="54"/>
  <c r="F14" i="54"/>
  <c r="F13" i="54"/>
  <c r="F12" i="54"/>
  <c r="F10" i="54" s="1"/>
  <c r="F35" i="54" s="1"/>
  <c r="E12" i="54"/>
  <c r="F16" i="53"/>
  <c r="F15" i="53"/>
  <c r="F14" i="53"/>
  <c r="F13" i="53"/>
  <c r="E12" i="53"/>
  <c r="F12" i="53" s="1"/>
  <c r="F38" i="53"/>
  <c r="E6" i="52"/>
  <c r="F6" i="52" s="1"/>
  <c r="F42" i="52"/>
  <c r="F46" i="52"/>
  <c r="F50" i="52"/>
  <c r="F12" i="50"/>
  <c r="F26" i="50" s="1"/>
  <c r="F13" i="50"/>
  <c r="F14" i="50"/>
  <c r="F15" i="50"/>
  <c r="F16" i="50"/>
  <c r="F14" i="52" l="1"/>
  <c r="F30" i="52" l="1"/>
  <c r="E18" i="50"/>
  <c r="F18" i="50" s="1"/>
  <c r="F34" i="52"/>
  <c r="F10" i="52"/>
  <c r="X16" i="16"/>
  <c r="W16" i="16"/>
  <c r="F38" i="52" l="1"/>
  <c r="E26" i="53"/>
  <c r="F26" i="53" s="1"/>
  <c r="F18" i="52"/>
  <c r="E22" i="53"/>
  <c r="F22" i="53" s="1"/>
  <c r="F26" i="52"/>
  <c r="E30" i="53"/>
  <c r="F30" i="53" s="1"/>
  <c r="F22" i="52"/>
  <c r="E18" i="53"/>
  <c r="F18" i="53" s="1"/>
  <c r="F31" i="54"/>
  <c r="F54" i="52" l="1"/>
  <c r="F34" i="53"/>
  <c r="F36" i="53" s="1"/>
  <c r="F40" i="53" s="1"/>
  <c r="F42" i="53" s="1"/>
  <c r="F44" i="53" s="1"/>
  <c r="F46" i="53" s="1"/>
  <c r="F48" i="53" s="1"/>
  <c r="F33" i="54"/>
  <c r="F37" i="54"/>
  <c r="F39" i="54" s="1"/>
  <c r="F41" i="54" s="1"/>
  <c r="A93" i="40"/>
  <c r="A92" i="40"/>
  <c r="A91" i="40"/>
  <c r="A90" i="40"/>
  <c r="F56" i="52" l="1"/>
  <c r="F60" i="52" s="1"/>
  <c r="F43" i="54"/>
  <c r="F45" i="54" s="1"/>
  <c r="F47" i="54" s="1"/>
  <c r="F49" i="54" s="1"/>
  <c r="F50" i="53"/>
  <c r="F52" i="53" s="1"/>
  <c r="A89" i="40"/>
  <c r="F62" i="52" l="1"/>
  <c r="F66" i="52" s="1"/>
  <c r="F70" i="52" s="1"/>
  <c r="F72" i="52" s="1"/>
  <c r="F74" i="52" s="1"/>
  <c r="F54" i="53"/>
  <c r="F56" i="53"/>
  <c r="F51" i="54"/>
  <c r="F53" i="54"/>
  <c r="A27" i="40"/>
  <c r="A87" i="40"/>
  <c r="A30" i="40"/>
  <c r="A11" i="40"/>
  <c r="F78" i="52" l="1"/>
  <c r="F76" i="52"/>
  <c r="F58" i="53"/>
  <c r="F60" i="53" s="1"/>
  <c r="F62" i="53" s="1"/>
  <c r="F55" i="54"/>
  <c r="F57" i="54" s="1"/>
  <c r="F59" i="54" s="1"/>
  <c r="A4" i="40"/>
  <c r="A5" i="40"/>
  <c r="A7" i="40"/>
  <c r="A8" i="40"/>
  <c r="A9" i="40"/>
  <c r="A12" i="40"/>
  <c r="A13" i="40"/>
  <c r="A14" i="40"/>
  <c r="A15" i="40"/>
  <c r="A16" i="40"/>
  <c r="A17" i="40"/>
  <c r="A18" i="40"/>
  <c r="A20" i="40"/>
  <c r="A21" i="40"/>
  <c r="A22" i="40"/>
  <c r="A23" i="40"/>
  <c r="A24" i="40"/>
  <c r="A25" i="40"/>
  <c r="A26" i="40"/>
  <c r="A28" i="40"/>
  <c r="A31" i="40"/>
  <c r="A32" i="40"/>
  <c r="A33" i="40"/>
  <c r="A34" i="40"/>
  <c r="A35" i="40"/>
  <c r="A36" i="40"/>
  <c r="A37" i="40"/>
  <c r="A38" i="40"/>
  <c r="A39" i="40"/>
  <c r="A41" i="40"/>
  <c r="A42" i="40"/>
  <c r="A43" i="40"/>
  <c r="A44" i="40"/>
  <c r="A45" i="40"/>
  <c r="A46" i="40"/>
  <c r="A47" i="40"/>
  <c r="A48" i="40"/>
  <c r="A49" i="40"/>
  <c r="A50" i="40"/>
  <c r="A51" i="40"/>
  <c r="A52" i="40"/>
  <c r="A53" i="40"/>
  <c r="A54" i="40"/>
  <c r="A56" i="40"/>
  <c r="A57" i="40"/>
  <c r="A58" i="40"/>
  <c r="A59" i="40"/>
  <c r="A63" i="40"/>
  <c r="A64" i="40"/>
  <c r="A65" i="40"/>
  <c r="A66" i="40"/>
  <c r="A67" i="40"/>
  <c r="A68" i="40"/>
  <c r="A69" i="40"/>
  <c r="A70" i="40"/>
  <c r="A71" i="40"/>
  <c r="A72" i="40"/>
  <c r="A73" i="40"/>
  <c r="A74" i="40"/>
  <c r="A75" i="40"/>
  <c r="A76" i="40"/>
  <c r="A77" i="40"/>
  <c r="A78" i="40"/>
  <c r="A79" i="40"/>
  <c r="A80" i="40"/>
  <c r="A81" i="40"/>
  <c r="A82" i="40"/>
  <c r="A83" i="40"/>
  <c r="A84" i="40"/>
  <c r="A85" i="40"/>
  <c r="A86" i="40"/>
  <c r="A88" i="40"/>
  <c r="A3" i="40"/>
  <c r="AH16" i="16"/>
  <c r="Z16" i="16"/>
  <c r="Y16" i="16"/>
  <c r="V16" i="16"/>
  <c r="F80" i="52" l="1"/>
  <c r="F82" i="52" s="1"/>
  <c r="F84" i="52" s="1"/>
  <c r="I31" i="40"/>
  <c r="I81" i="40" l="1"/>
  <c r="I80" i="40"/>
  <c r="I79" i="40"/>
  <c r="I64" i="40"/>
  <c r="I49" i="40"/>
  <c r="I48" i="40"/>
  <c r="I47" i="40"/>
  <c r="I46" i="40"/>
  <c r="I7" i="40"/>
  <c r="F22" i="50" l="1"/>
  <c r="F24" i="50" s="1"/>
  <c r="F28" i="50" s="1"/>
  <c r="F30" i="50" s="1"/>
  <c r="F32" i="50" s="1"/>
  <c r="F34" i="50" s="1"/>
  <c r="F36" i="50" s="1"/>
  <c r="F38" i="50" s="1"/>
  <c r="F40" i="50" s="1"/>
  <c r="F42" i="50" l="1"/>
  <c r="F44" i="50"/>
  <c r="F46" i="50" l="1"/>
  <c r="F48" i="50" s="1"/>
  <c r="F50" i="50" s="1"/>
</calcChain>
</file>

<file path=xl/sharedStrings.xml><?xml version="1.0" encoding="utf-8"?>
<sst xmlns="http://schemas.openxmlformats.org/spreadsheetml/2006/main" count="3808" uniqueCount="1006">
  <si>
    <t>ROOM FABRIC</t>
  </si>
  <si>
    <t>D</t>
  </si>
  <si>
    <t>B</t>
  </si>
  <si>
    <t>CONDITION SURVEY</t>
  </si>
  <si>
    <t>CONDITION RANK</t>
  </si>
  <si>
    <t>Typical Life from new (YEARS)</t>
  </si>
  <si>
    <t>Estimated Remaining Useful Design Life (YEARS)</t>
  </si>
  <si>
    <t>Current &amp; Impending Backlog Risk Assessment</t>
  </si>
  <si>
    <t>SCORE RANGE</t>
  </si>
  <si>
    <t>RISK RANKING</t>
  </si>
  <si>
    <t>Low</t>
  </si>
  <si>
    <t>Significant</t>
  </si>
  <si>
    <t>ROOM DESCRIPTION</t>
  </si>
  <si>
    <t>Element</t>
  </si>
  <si>
    <t>Element group</t>
  </si>
  <si>
    <t>Sub element group</t>
  </si>
  <si>
    <t>C</t>
  </si>
  <si>
    <t>Cost</t>
  </si>
  <si>
    <t>Total</t>
  </si>
  <si>
    <t>Unit rate</t>
  </si>
  <si>
    <t>m2</t>
  </si>
  <si>
    <t>Element Ref:</t>
  </si>
  <si>
    <t xml:space="preserve">ELEMENT </t>
  </si>
  <si>
    <t xml:space="preserve">EG Ref: </t>
  </si>
  <si>
    <t xml:space="preserve"> ELEMENT GROUP</t>
  </si>
  <si>
    <t xml:space="preserve">SE Ref: </t>
  </si>
  <si>
    <t>SUB ELEMENT GROUP</t>
  </si>
  <si>
    <t>INDICATIVE LIFE / YEARS</t>
  </si>
  <si>
    <t xml:space="preserve">REDUCED LIFE DUE TO USAGE </t>
  </si>
  <si>
    <t>STANDARD RATE</t>
  </si>
  <si>
    <t>RATE TYPE/ Item, M2, Nr</t>
  </si>
  <si>
    <t>Nr</t>
  </si>
  <si>
    <t>Item</t>
  </si>
  <si>
    <t>Other</t>
  </si>
  <si>
    <t>Standard Rate</t>
  </si>
  <si>
    <t>Internal Finishes</t>
  </si>
  <si>
    <t>Ceiling Finishes</t>
  </si>
  <si>
    <t>Wall Finishes</t>
  </si>
  <si>
    <t>Floor Finishes</t>
  </si>
  <si>
    <t>Door</t>
  </si>
  <si>
    <t>Doors</t>
  </si>
  <si>
    <t>Sanitary ware</t>
  </si>
  <si>
    <t>WC</t>
  </si>
  <si>
    <t xml:space="preserve">Sink </t>
  </si>
  <si>
    <t>Urinal</t>
  </si>
  <si>
    <t>Heavy Duty Emulsion Paint Finish</t>
  </si>
  <si>
    <t>Sheet Vinyl</t>
  </si>
  <si>
    <t>Carpet Tile</t>
  </si>
  <si>
    <t>Plasterboard &amp; Skim finish</t>
  </si>
  <si>
    <t>Carpet Sheet</t>
  </si>
  <si>
    <t>Concrete</t>
  </si>
  <si>
    <t>Floor Paint</t>
  </si>
  <si>
    <t>Vanity Unit</t>
  </si>
  <si>
    <t>Ironmongery</t>
  </si>
  <si>
    <t>Joinery</t>
  </si>
  <si>
    <t>Windows</t>
  </si>
  <si>
    <t>Blockwork</t>
  </si>
  <si>
    <t>Brickwork</t>
  </si>
  <si>
    <t>Glazed partitions</t>
  </si>
  <si>
    <t>Powder Coated Aluminium</t>
  </si>
  <si>
    <t>Brushed Aluminium</t>
  </si>
  <si>
    <t xml:space="preserve">Softwood Timber </t>
  </si>
  <si>
    <t>PVCu Double Glazed Unit</t>
  </si>
  <si>
    <t>Glazed Single Leaf</t>
  </si>
  <si>
    <t>Glazed Double Leaf</t>
  </si>
  <si>
    <t xml:space="preserve">Vitreous China </t>
  </si>
  <si>
    <t>Stainless Steel</t>
  </si>
  <si>
    <t xml:space="preserve">Cubicles </t>
  </si>
  <si>
    <t>IPS</t>
  </si>
  <si>
    <t>Ceramic Wall Tiles</t>
  </si>
  <si>
    <t>Quarry Tiles</t>
  </si>
  <si>
    <t xml:space="preserve">Hard Landscaping </t>
  </si>
  <si>
    <t>Soft Landscaping</t>
  </si>
  <si>
    <t>Roads</t>
  </si>
  <si>
    <t>Car Parks</t>
  </si>
  <si>
    <t xml:space="preserve">Bollards </t>
  </si>
  <si>
    <t>Benches</t>
  </si>
  <si>
    <t>External Landscaping</t>
  </si>
  <si>
    <t>Street Furniture</t>
  </si>
  <si>
    <t>Roads and Car Parks</t>
  </si>
  <si>
    <t>Foundations</t>
  </si>
  <si>
    <t>Sub Structure</t>
  </si>
  <si>
    <t>Building Superstructure</t>
  </si>
  <si>
    <t>Upper Floors</t>
  </si>
  <si>
    <t>Timber</t>
  </si>
  <si>
    <t>Aluminium Cladding</t>
  </si>
  <si>
    <t>Single Ply Membrane</t>
  </si>
  <si>
    <t>Roofs - Pitched</t>
  </si>
  <si>
    <t>Roofs - Flat</t>
  </si>
  <si>
    <t>Concrete Tiles</t>
  </si>
  <si>
    <t>Tarmacadam</t>
  </si>
  <si>
    <t>Block Paving</t>
  </si>
  <si>
    <t>Paving Slabs</t>
  </si>
  <si>
    <t>Shrubs &amp; Bushes</t>
  </si>
  <si>
    <t>Grass</t>
  </si>
  <si>
    <t>GRP</t>
  </si>
  <si>
    <t>Metal</t>
  </si>
  <si>
    <t>Cast In-situ Concrete</t>
  </si>
  <si>
    <t>Block &amp; Beam</t>
  </si>
  <si>
    <t>Glazed Doors</t>
  </si>
  <si>
    <t>Metal Lourve Door</t>
  </si>
  <si>
    <t>High Speed Fabric Door</t>
  </si>
  <si>
    <t>Frame</t>
  </si>
  <si>
    <t xml:space="preserve">Concrete </t>
  </si>
  <si>
    <t>lm</t>
  </si>
  <si>
    <t>FF&amp;E</t>
  </si>
  <si>
    <t>Hand Rails</t>
  </si>
  <si>
    <t>Kitchen Units</t>
  </si>
  <si>
    <t>High Pressure Laminated Chipboard</t>
  </si>
  <si>
    <t>Fencing</t>
  </si>
  <si>
    <t xml:space="preserve">Concrete post &amp; wire </t>
  </si>
  <si>
    <t xml:space="preserve">Timber post &amp; wire </t>
  </si>
  <si>
    <t xml:space="preserve">Timber boards </t>
  </si>
  <si>
    <t xml:space="preserve">Concrete posts </t>
  </si>
  <si>
    <t xml:space="preserve">Chain link </t>
  </si>
  <si>
    <t xml:space="preserve">Mild steel railings </t>
  </si>
  <si>
    <t xml:space="preserve">Wrought iron railings </t>
  </si>
  <si>
    <t xml:space="preserve">Galvanised/painted </t>
  </si>
  <si>
    <t>Stairs</t>
  </si>
  <si>
    <t>Steel</t>
  </si>
  <si>
    <t>A</t>
  </si>
  <si>
    <t>Roof Drainage</t>
  </si>
  <si>
    <t>Pressed Metal Gutters &amp; Downpipes</t>
  </si>
  <si>
    <t>Cast Iron Gutters &amp; Downpipes</t>
  </si>
  <si>
    <t>PVCu Gutters &amp; Downpipes</t>
  </si>
  <si>
    <t>Aluminium Gutters &amp; Downpipes</t>
  </si>
  <si>
    <t>Roof Lights</t>
  </si>
  <si>
    <t>Aluminium Framed Glazing</t>
  </si>
  <si>
    <t>Proprietary Unit</t>
  </si>
  <si>
    <t>Velux Window</t>
  </si>
  <si>
    <t xml:space="preserve">PVCu </t>
  </si>
  <si>
    <t>Balustrades &amp; Handrails</t>
  </si>
  <si>
    <t>Wall Structure</t>
  </si>
  <si>
    <t>Ceramic Tiles</t>
  </si>
  <si>
    <t>Render Plaster</t>
  </si>
  <si>
    <t>Proprietary Cladding</t>
  </si>
  <si>
    <t>Glazing Curtain Wall</t>
  </si>
  <si>
    <t>Plaster</t>
  </si>
  <si>
    <t>Emulsion paint finish to walls</t>
  </si>
  <si>
    <t>Paper towel dispensers</t>
  </si>
  <si>
    <t xml:space="preserve">Grab Rails - Vertical </t>
  </si>
  <si>
    <t>Metal Roller Shutter</t>
  </si>
  <si>
    <t>Decoration of inside window frame</t>
  </si>
  <si>
    <t>Grab Rails - Drop down</t>
  </si>
  <si>
    <t>Other 2</t>
  </si>
  <si>
    <t>x</t>
  </si>
  <si>
    <t>Disrepair Narrative / General Comments</t>
  </si>
  <si>
    <t>Remedial Works</t>
  </si>
  <si>
    <t>Eggshell paint finish to walls</t>
  </si>
  <si>
    <t>Cost Notes</t>
  </si>
  <si>
    <t>General Comments</t>
  </si>
  <si>
    <t>1 Man houre and materials from BCIS</t>
  </si>
  <si>
    <t>Labour set at £23.82/hrs</t>
  </si>
  <si>
    <t>Prepare, 1st coat to previously painted walls. BCIS</t>
  </si>
  <si>
    <t>Prepare, 1st coat + additional coat to previously painted walls. BCIS</t>
  </si>
  <si>
    <t>Hack off and replace with new tiles 200 x 200 including pointing and labour.</t>
  </si>
  <si>
    <t>Labour and mat's from BCIS</t>
  </si>
  <si>
    <t>Spons page 439</t>
  </si>
  <si>
    <t>Spons page 444 (3000mm x 1000mmm)</t>
  </si>
  <si>
    <t>Remove and replace with new + labour BCIS</t>
  </si>
  <si>
    <t>cost per item  and labour at £23.82/hrs</t>
  </si>
  <si>
    <t>Commercial washrooms</t>
  </si>
  <si>
    <t>TBC</t>
  </si>
  <si>
    <t>Timber / MDF architraves</t>
  </si>
  <si>
    <t>http://www.washroomcubicles.co.uk/healthcare-ips-panel-system/</t>
  </si>
  <si>
    <t>Exposed Concrete</t>
  </si>
  <si>
    <t>Decoration to Steel Beams</t>
  </si>
  <si>
    <t>Metal Check Deck</t>
  </si>
  <si>
    <t>Metal Access Stairs</t>
  </si>
  <si>
    <t>Varies</t>
  </si>
  <si>
    <t>Floor</t>
  </si>
  <si>
    <t>A = Good - Performing as intended and operating efficiently</t>
  </si>
  <si>
    <t>B = Satisfactory - performing as intended, exhibiting minor deterioration.</t>
  </si>
  <si>
    <t>C = Poor - exhibiting major defects and/or not operating as intended.</t>
  </si>
  <si>
    <t>D = Failed - life expired and/or serious risk imminent failure</t>
  </si>
  <si>
    <t>1 - 5</t>
  </si>
  <si>
    <t>11 - 15</t>
  </si>
  <si>
    <t>Mechanical Services</t>
  </si>
  <si>
    <t>Heating Plant &amp; Auxiliaries</t>
  </si>
  <si>
    <t>Gas fired boiler &lt;100kw</t>
  </si>
  <si>
    <t>Gas fired boiler 100kw - 300kw</t>
  </si>
  <si>
    <t>Gas fired boiler 300kw - 500kw</t>
  </si>
  <si>
    <t xml:space="preserve">Gas fired boiler 500kw + </t>
  </si>
  <si>
    <t>Flue Systems (stainless steel 200 kw boiler)</t>
  </si>
  <si>
    <t xml:space="preserve">Fan Flues Systems. </t>
  </si>
  <si>
    <t>Commerical Circulating Pump (Single or dual type)</t>
  </si>
  <si>
    <t>Centrifugal pumps</t>
  </si>
  <si>
    <t>Heating pressurisation unit</t>
  </si>
  <si>
    <t>Combined heating / chilled water pressurisation unit</t>
  </si>
  <si>
    <t>Expansion vessel (unvented hot water)</t>
  </si>
  <si>
    <t xml:space="preserve">Gas fired warm air heaters. </t>
  </si>
  <si>
    <t>Dosing pots</t>
  </si>
  <si>
    <t>Sump and well pumps</t>
  </si>
  <si>
    <t>Air-to-air commercial Heat pumps</t>
  </si>
  <si>
    <t>Water-to-air commerical Heat pumps</t>
  </si>
  <si>
    <t>Water treatment equipment</t>
  </si>
  <si>
    <t xml:space="preserve">Heating Distribution </t>
  </si>
  <si>
    <t xml:space="preserve">Heating Distribution Pipework </t>
  </si>
  <si>
    <t xml:space="preserve">Heating Services thermal insulation </t>
  </si>
  <si>
    <t>Plant Manual Isolation Valves</t>
  </si>
  <si>
    <t xml:space="preserve">Radiators. </t>
  </si>
  <si>
    <t>Radiant Panels</t>
  </si>
  <si>
    <t>Fan Convectors</t>
  </si>
  <si>
    <t>Natural Convectors</t>
  </si>
  <si>
    <t>Underfloor heating steel pipes &amp; Manifolds</t>
  </si>
  <si>
    <t>LTHW Warm air heaters</t>
  </si>
  <si>
    <t>Electric Heaters.</t>
  </si>
  <si>
    <t>Expansion Bellow.</t>
  </si>
  <si>
    <t>Motorised Actuators</t>
  </si>
  <si>
    <t>Steam Pipework system</t>
  </si>
  <si>
    <t>Heating Controls</t>
  </si>
  <si>
    <t>Building Management Systems</t>
  </si>
  <si>
    <t>Control Panels</t>
  </si>
  <si>
    <t>Motorised Control Valves</t>
  </si>
  <si>
    <t>Fuel Services</t>
  </si>
  <si>
    <t xml:space="preserve">Gas distribution pipework </t>
  </si>
  <si>
    <t xml:space="preserve">Oil distribution pipework </t>
  </si>
  <si>
    <t>Fuel Booster Pumps</t>
  </si>
  <si>
    <t>Fuel shut-off valves</t>
  </si>
  <si>
    <t>Fuel storage tank.</t>
  </si>
  <si>
    <t>Medical Gases</t>
  </si>
  <si>
    <t>Fuel Meter &amp; Measurement</t>
  </si>
  <si>
    <t xml:space="preserve">Cold Water Plant &amp; Equipment </t>
  </si>
  <si>
    <t>Mains cold water booster</t>
  </si>
  <si>
    <t xml:space="preserve">Cold Water Storage Tanks </t>
  </si>
  <si>
    <t>Sprinkler</t>
  </si>
  <si>
    <t>Hot &amp; Cold Water Distribution Services</t>
  </si>
  <si>
    <t>Hot and Cold Water Pipework systems</t>
  </si>
  <si>
    <t xml:space="preserve">Hot &amp; Cold Water Services thermal insulation </t>
  </si>
  <si>
    <t>Hot water temperature mixing valve</t>
  </si>
  <si>
    <t>Shower mixer and head</t>
  </si>
  <si>
    <t>Water Meter &amp; Measurement</t>
  </si>
  <si>
    <t xml:space="preserve">Hot Water Plant &amp; Equipment </t>
  </si>
  <si>
    <t xml:space="preserve">Calorifiers (Copper/ Mild Steel) </t>
  </si>
  <si>
    <t xml:space="preserve">Circulating Pumps </t>
  </si>
  <si>
    <t xml:space="preserve">Electric hot water heaters </t>
  </si>
  <si>
    <t>Gas fired hot water heaters</t>
  </si>
  <si>
    <t xml:space="preserve">Heat Exchanger (Plate / Shell and tube) </t>
  </si>
  <si>
    <t xml:space="preserve">Water Boilers - (tea points) </t>
  </si>
  <si>
    <t>Mechanical Ventilation</t>
  </si>
  <si>
    <t>Packaged Air handling units</t>
  </si>
  <si>
    <t>Roof mounted units fans</t>
  </si>
  <si>
    <t>Axial fans (inline)</t>
  </si>
  <si>
    <t>Centrifugal fans</t>
  </si>
  <si>
    <t>Local extract fans</t>
  </si>
  <si>
    <t>Stair / lobby ventilation</t>
  </si>
  <si>
    <t>Galvanised Ductwork Systems</t>
  </si>
  <si>
    <t>Ductwork thermal insulation</t>
  </si>
  <si>
    <t>External louvres steel painted</t>
  </si>
  <si>
    <t xml:space="preserve">Fire Dampers  </t>
  </si>
  <si>
    <t xml:space="preserve">Grilles and diffusers </t>
  </si>
  <si>
    <t>Humidifier</t>
  </si>
  <si>
    <t xml:space="preserve">VAV terminal units </t>
  </si>
  <si>
    <t>Kitchen Extract canopies/ Hoods (average)</t>
  </si>
  <si>
    <t>Ductwork Heating/ cooiling coils</t>
  </si>
  <si>
    <t xml:space="preserve">Chilled Water Plant &amp; Equipment </t>
  </si>
  <si>
    <t>Absorption / Centrifugal Chiller 100kw - 300kw</t>
  </si>
  <si>
    <t>Absorption / Centrifugal Chiller 300kw - 500kw</t>
  </si>
  <si>
    <t>Absorption / Centrifugal Chiller 500kw +</t>
  </si>
  <si>
    <t>Circulating Commerical Pump (single or dual type)</t>
  </si>
  <si>
    <t>Refrigerant leak detector</t>
  </si>
  <si>
    <t>Trace heating</t>
  </si>
  <si>
    <t>Air cooled/ Evaporative condensers</t>
  </si>
  <si>
    <t>Chilled Water storage vessel</t>
  </si>
  <si>
    <t>Chilled Water pressurisation unit</t>
  </si>
  <si>
    <t>Chilled Water Pipework &amp; Valve</t>
  </si>
  <si>
    <t xml:space="preserve">Chilled Water Services thermal insulation </t>
  </si>
  <si>
    <t xml:space="preserve">Comfort Cooling </t>
  </si>
  <si>
    <t>Fan coil units (heating and cooling)</t>
  </si>
  <si>
    <t>Split systems</t>
  </si>
  <si>
    <t>Computer room air conditioning</t>
  </si>
  <si>
    <t>Air conditioning terminal units chilled beams</t>
  </si>
  <si>
    <t>Refrigerant pipework systems</t>
  </si>
  <si>
    <t>Condensate pipework system</t>
  </si>
  <si>
    <t>VRV units</t>
  </si>
  <si>
    <t>Miscellaneous Mechanical Equipment &amp; Plant</t>
  </si>
  <si>
    <t>Air compressor</t>
  </si>
  <si>
    <t>Compressed air reciever</t>
  </si>
  <si>
    <t>Pneumatic controls lampsom</t>
  </si>
  <si>
    <t xml:space="preserve">Other </t>
  </si>
  <si>
    <t>Electrical Services</t>
  </si>
  <si>
    <t>Mains Power Supplies</t>
  </si>
  <si>
    <t>HV switchgear (external)</t>
  </si>
  <si>
    <t>Transformers (dry type)</t>
  </si>
  <si>
    <t>LV switchgear (internal)</t>
  </si>
  <si>
    <t xml:space="preserve">Main supply switchgear </t>
  </si>
  <si>
    <t xml:space="preserve">SWA mains/sub distribution cables. </t>
  </si>
  <si>
    <t>Earth bonding (Primary)</t>
  </si>
  <si>
    <t>Electricity Meter &amp; Measurement</t>
  </si>
  <si>
    <t>Sub-Main Distribution</t>
  </si>
  <si>
    <t>Consumer units</t>
  </si>
  <si>
    <t xml:space="preserve">Distribution boards (critical) </t>
  </si>
  <si>
    <t>Distribution boards (Non critical)</t>
  </si>
  <si>
    <t>Feeder pillar</t>
  </si>
  <si>
    <t>Inverters</t>
  </si>
  <si>
    <t xml:space="preserve">Sub distribution wiring and containment systems </t>
  </si>
  <si>
    <t>Fixed appliance power supplies/ isolators (Spurs)</t>
  </si>
  <si>
    <t>Switched socket outlet (SSO)</t>
  </si>
  <si>
    <t>Lighting Systems</t>
  </si>
  <si>
    <t xml:space="preserve">Emergency lighting (inc key switch) </t>
  </si>
  <si>
    <t>Lighting and luminaires (external)</t>
  </si>
  <si>
    <t>Lighting and luminaires (internal)</t>
  </si>
  <si>
    <t>Lighting control and management systems</t>
  </si>
  <si>
    <t xml:space="preserve"> Protection Systems</t>
  </si>
  <si>
    <t>Access control</t>
  </si>
  <si>
    <t>Closed Circuit Television (CCTV)</t>
  </si>
  <si>
    <t xml:space="preserve">Nurse Call Alarm </t>
  </si>
  <si>
    <t xml:space="preserve">Distress Call Alarm </t>
  </si>
  <si>
    <t xml:space="preserve">Fire Alarm Installations (inc, call points, sounders and detection) </t>
  </si>
  <si>
    <t>Computer room fire extinguishing system</t>
  </si>
  <si>
    <t>Wet/ Dry Riser</t>
  </si>
  <si>
    <t>Smoke ventilation systems</t>
  </si>
  <si>
    <t>Intruder alarms and intercommunications</t>
  </si>
  <si>
    <t>Lightning protection</t>
  </si>
  <si>
    <t>Leak Detection</t>
  </si>
  <si>
    <t xml:space="preserve">Communication System </t>
  </si>
  <si>
    <t>Communication systems</t>
  </si>
  <si>
    <t>Public address systems</t>
  </si>
  <si>
    <t>Television and satelite systems</t>
  </si>
  <si>
    <t xml:space="preserve">Lifting Equipment </t>
  </si>
  <si>
    <t>Lift Plant &amp; Controls</t>
  </si>
  <si>
    <t>Lift Car refurbishment</t>
  </si>
  <si>
    <t>Stair Lifts</t>
  </si>
  <si>
    <t>Lifting Hoists</t>
  </si>
  <si>
    <t>Power Generation</t>
  </si>
  <si>
    <t>Combined heat and power (CHP) (gas fired)</t>
  </si>
  <si>
    <t>Standby genernator plus prime mover</t>
  </si>
  <si>
    <t>Uninterruptible power supply (UPS) systems</t>
  </si>
  <si>
    <t>Miscellaneous Electrical  Equipment &amp; Plant</t>
  </si>
  <si>
    <t>Hand dryer</t>
  </si>
  <si>
    <t>Incinerators</t>
  </si>
  <si>
    <t>Kitchen (cooking and support systems)</t>
  </si>
  <si>
    <t>Laundries (equipment and support systems)</t>
  </si>
  <si>
    <t>Photocoltaic panels</t>
  </si>
  <si>
    <t>Open door with obstacle detector</t>
  </si>
  <si>
    <t>Mechanical Roller Shutter Doors</t>
  </si>
  <si>
    <t>Theatre clocks</t>
  </si>
  <si>
    <t xml:space="preserve">Suspended Ceiling Tile - Metal </t>
  </si>
  <si>
    <t>Decorations</t>
  </si>
  <si>
    <t>Metal / timber stud with plasterboard</t>
  </si>
  <si>
    <t>Steel security door / cell door</t>
  </si>
  <si>
    <t>Timber skirting</t>
  </si>
  <si>
    <t xml:space="preserve">Stainless Steel </t>
  </si>
  <si>
    <t>Internal glazing</t>
  </si>
  <si>
    <t>Metal frame</t>
  </si>
  <si>
    <t>Joinery decorations (architraves, skirting)</t>
  </si>
  <si>
    <t xml:space="preserve">Mild Steel </t>
  </si>
  <si>
    <t>Slate tile</t>
  </si>
  <si>
    <t>Clay tiles</t>
  </si>
  <si>
    <t>Soffits / fascias</t>
  </si>
  <si>
    <t>Aluminium</t>
  </si>
  <si>
    <t>Suspended timber</t>
  </si>
  <si>
    <t>L/B brickwork</t>
  </si>
  <si>
    <t>Roof frame</t>
  </si>
  <si>
    <t>Internal / External</t>
  </si>
  <si>
    <t>Other 1</t>
  </si>
  <si>
    <t>Sheet Vinyl (slip resistant)</t>
  </si>
  <si>
    <t>Emulsion paint finish to Ceiling</t>
  </si>
  <si>
    <t>Door decorations (internal)</t>
  </si>
  <si>
    <t>Spons page 440</t>
  </si>
  <si>
    <r>
      <t xml:space="preserve">Hollow core door </t>
    </r>
    <r>
      <rPr>
        <b/>
        <sz val="11"/>
        <color theme="1"/>
        <rFont val="Calibri"/>
        <family val="2"/>
        <scheme val="minor"/>
      </rPr>
      <t>(Single)</t>
    </r>
  </si>
  <si>
    <t>External block / brick</t>
  </si>
  <si>
    <t>Timber doors</t>
  </si>
  <si>
    <t>Timber windows</t>
  </si>
  <si>
    <t>Metal doors</t>
  </si>
  <si>
    <t>Metal windows</t>
  </si>
  <si>
    <t>Emulsion to render</t>
  </si>
  <si>
    <t>Timber generally (soffits/fascias)</t>
  </si>
  <si>
    <t>cast iron RWGs</t>
  </si>
  <si>
    <t>External canopies / structures</t>
  </si>
  <si>
    <t>Canopies fixed to block</t>
  </si>
  <si>
    <t>Freestading canopy</t>
  </si>
  <si>
    <t>Bike Shelter</t>
  </si>
  <si>
    <t>Smoking Shelter</t>
  </si>
  <si>
    <t>Windows (inc grilles/louvres)</t>
  </si>
  <si>
    <t>Alum. Louvres</t>
  </si>
  <si>
    <t>Alum. Grilles</t>
  </si>
  <si>
    <t>Fencing &amp; Security</t>
  </si>
  <si>
    <t>Galanised security gates</t>
  </si>
  <si>
    <t xml:space="preserve">Mineral fibre suspended ceiling tiles 600 x 1200 </t>
  </si>
  <si>
    <t xml:space="preserve">Mineral fibre suspended ceiling tiles 600 x 600 </t>
  </si>
  <si>
    <r>
      <t>Solid veneer faced timber door (</t>
    </r>
    <r>
      <rPr>
        <b/>
        <sz val="11"/>
        <color theme="1"/>
        <rFont val="Calibri"/>
        <family val="2"/>
        <scheme val="minor"/>
      </rPr>
      <t>Single</t>
    </r>
    <r>
      <rPr>
        <sz val="11"/>
        <color theme="1"/>
        <rFont val="Calibri"/>
        <family val="2"/>
        <scheme val="minor"/>
      </rPr>
      <t>)</t>
    </r>
  </si>
  <si>
    <r>
      <t>Solid veneer faced timber door (</t>
    </r>
    <r>
      <rPr>
        <b/>
        <sz val="11"/>
        <color theme="1"/>
        <rFont val="Calibri"/>
        <family val="2"/>
        <scheme val="minor"/>
      </rPr>
      <t>Single</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</si>
  <si>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Single+Half</t>
    </r>
    <r>
      <rPr>
        <sz val="11"/>
        <color theme="1"/>
        <rFont val="Calibri"/>
        <family val="2"/>
        <scheme val="minor"/>
      </rPr>
      <t>)</t>
    </r>
  </si>
  <si>
    <r>
      <t>Solid veneer faced timber door (</t>
    </r>
    <r>
      <rPr>
        <b/>
        <sz val="11"/>
        <color theme="1"/>
        <rFont val="Calibri"/>
        <family val="2"/>
        <scheme val="minor"/>
      </rPr>
      <t>Single+Half</t>
    </r>
    <r>
      <rPr>
        <sz val="11"/>
        <color theme="1"/>
        <rFont val="Calibri"/>
        <family val="2"/>
        <scheme val="minor"/>
      </rPr>
      <t xml:space="preserve">) with </t>
    </r>
    <r>
      <rPr>
        <b/>
        <sz val="11"/>
        <color theme="1"/>
        <rFont val="Calibri"/>
        <family val="2"/>
        <scheme val="minor"/>
      </rPr>
      <t>vision panel</t>
    </r>
  </si>
  <si>
    <r>
      <t>Solid veneer faced timber door (</t>
    </r>
    <r>
      <rPr>
        <b/>
        <sz val="11"/>
        <color theme="1"/>
        <rFont val="Calibri"/>
        <family val="2"/>
        <scheme val="minor"/>
      </rPr>
      <t>Double</t>
    </r>
    <r>
      <rPr>
        <sz val="11"/>
        <color theme="1"/>
        <rFont val="Calibri"/>
        <family val="2"/>
        <scheme val="minor"/>
      </rPr>
      <t>)</t>
    </r>
  </si>
  <si>
    <r>
      <t>Solid veneer faced timber door (</t>
    </r>
    <r>
      <rPr>
        <b/>
        <sz val="11"/>
        <color theme="1"/>
        <rFont val="Calibri"/>
        <family val="2"/>
        <scheme val="minor"/>
      </rPr>
      <t>Double</t>
    </r>
    <r>
      <rPr>
        <sz val="11"/>
        <color theme="1"/>
        <rFont val="Calibri"/>
        <family val="2"/>
        <scheme val="minor"/>
      </rPr>
      <t xml:space="preserve">) with </t>
    </r>
    <r>
      <rPr>
        <b/>
        <sz val="11"/>
        <color theme="1"/>
        <rFont val="Calibri"/>
        <family val="2"/>
        <scheme val="minor"/>
      </rPr>
      <t>vision panel</t>
    </r>
  </si>
  <si>
    <t>Aluminium door with factory applied powder coat finish</t>
  </si>
  <si>
    <t xml:space="preserve">Ironmongery (general item) </t>
  </si>
  <si>
    <t>Cleaners sink (Belfast etc)</t>
  </si>
  <si>
    <t>Toilet paper dispensers</t>
  </si>
  <si>
    <t>Soap dispensers</t>
  </si>
  <si>
    <t>Internal</t>
  </si>
  <si>
    <t>Room No. / Name</t>
  </si>
  <si>
    <t xml:space="preserve">Building </t>
  </si>
  <si>
    <t>Clearing of gutters</t>
  </si>
  <si>
    <t xml:space="preserve">Modular </t>
  </si>
  <si>
    <t>Built up Felt System</t>
  </si>
  <si>
    <t>Row Labels</t>
  </si>
  <si>
    <t>Grand Total</t>
  </si>
  <si>
    <t xml:space="preserve">Plaster </t>
  </si>
  <si>
    <t>Average of Estimated Remaining Useful Design Life (YEARS)</t>
  </si>
  <si>
    <t>Sum of Total</t>
  </si>
  <si>
    <t>Count of CONDITION RANK</t>
  </si>
  <si>
    <t>CODE</t>
  </si>
  <si>
    <t>Plaster on Brick/Block</t>
  </si>
  <si>
    <t xml:space="preserve">Photo ref: (Applied to "C" or "D" ratings i.e.. Cx or Dx) </t>
  </si>
  <si>
    <t>Sum of Year 1 - 2018/19</t>
  </si>
  <si>
    <t>Sum of Year 2 - 2019/20</t>
  </si>
  <si>
    <t>Sum of Year 3 - 2020/21</t>
  </si>
  <si>
    <t>Sum of Year 4 - 2021/22</t>
  </si>
  <si>
    <t>Sum of Year 5 - 2022/23</t>
  </si>
  <si>
    <t>Turn off all excluding C &amp; D grades</t>
  </si>
  <si>
    <t>MODERATE</t>
  </si>
  <si>
    <t>LOW</t>
  </si>
  <si>
    <t>Barrier Matting</t>
  </si>
  <si>
    <t>Door Lever</t>
  </si>
  <si>
    <t>Dumb waiter</t>
  </si>
  <si>
    <t>40103DS</t>
  </si>
  <si>
    <t>10309DS</t>
  </si>
  <si>
    <t>10308DS</t>
  </si>
  <si>
    <t>70109DS</t>
  </si>
  <si>
    <t>Laminate worktop on metal legs</t>
  </si>
  <si>
    <t>Vinyl tiles</t>
  </si>
  <si>
    <t>Lever handle</t>
  </si>
  <si>
    <t>Timber dado / picture rail</t>
  </si>
  <si>
    <t>70110DS</t>
  </si>
  <si>
    <t>Blinds</t>
  </si>
  <si>
    <t>40104DS</t>
  </si>
  <si>
    <t>40105DS</t>
  </si>
  <si>
    <t>Ply boxing</t>
  </si>
  <si>
    <t xml:space="preserve">m </t>
  </si>
  <si>
    <t>10108DS</t>
  </si>
  <si>
    <t>Exposed underside of stair</t>
  </si>
  <si>
    <t>70111DS</t>
  </si>
  <si>
    <t>Worktop &amp; units</t>
  </si>
  <si>
    <t>Metal handrail</t>
  </si>
  <si>
    <t>10310DS</t>
  </si>
  <si>
    <t>Raised access tiles</t>
  </si>
  <si>
    <t>10410DS</t>
  </si>
  <si>
    <t>Decoration of timber surfaces</t>
  </si>
  <si>
    <t>Showers</t>
  </si>
  <si>
    <t>70112DS</t>
  </si>
  <si>
    <t>70113DS</t>
  </si>
  <si>
    <t>Built in cupboards etc</t>
  </si>
  <si>
    <t>Roller racking</t>
  </si>
  <si>
    <t>70114DS</t>
  </si>
  <si>
    <t>70115DS</t>
  </si>
  <si>
    <t>70116DS</t>
  </si>
  <si>
    <t>Timber staircase</t>
  </si>
  <si>
    <t>20113DS</t>
  </si>
  <si>
    <t>Fire door furniture</t>
  </si>
  <si>
    <t>10208DS</t>
  </si>
  <si>
    <t>Pre-finished panels</t>
  </si>
  <si>
    <t>Door closer</t>
  </si>
  <si>
    <t>Timber deck</t>
  </si>
  <si>
    <t>Shelfing</t>
  </si>
  <si>
    <t>Laminated reception desk</t>
  </si>
  <si>
    <t>Reception glazing (aluminium framed)</t>
  </si>
  <si>
    <t>Pull handles</t>
  </si>
  <si>
    <t>Aluminium fully glazed door</t>
  </si>
  <si>
    <t>MDF / Ply panels above window</t>
  </si>
  <si>
    <t>Vinyl tile (blistered)</t>
  </si>
  <si>
    <t>Panelling to radiator</t>
  </si>
  <si>
    <t>Timber surround to rooflight</t>
  </si>
  <si>
    <t>Floor mounted fixed timber seating with metal frame</t>
  </si>
  <si>
    <t>Ceramic tiles</t>
  </si>
  <si>
    <t>Timber sub frame / sill / general surfaces</t>
  </si>
  <si>
    <t>Benching</t>
  </si>
  <si>
    <t>Fixed laminate Worktop / desking</t>
  </si>
  <si>
    <t>Kitchen units with laminate worktops</t>
  </si>
  <si>
    <t>Fixed base timber units</t>
  </si>
  <si>
    <t>Softwood timber (veneer)</t>
  </si>
  <si>
    <t>Floor mounted seat and counter</t>
  </si>
  <si>
    <t>Metal suspended ceiling tiles 600x1200</t>
  </si>
  <si>
    <t>Metal wall panels</t>
  </si>
  <si>
    <t>Timber cubicle door</t>
  </si>
  <si>
    <t>Metal shower</t>
  </si>
  <si>
    <t>Rooflight with metal frame</t>
  </si>
  <si>
    <t>Fixed wooden bed (vandalised wooden tops)</t>
  </si>
  <si>
    <t>Hollow Core door single (with vision panel)</t>
  </si>
  <si>
    <t>Metal joinery</t>
  </si>
  <si>
    <t>Dumbwaiter lift</t>
  </si>
  <si>
    <t>Exposed Soffit</t>
  </si>
  <si>
    <t>Timber boarding</t>
  </si>
  <si>
    <t>Timber boarding (raised floor)</t>
  </si>
  <si>
    <t>MDF Boards</t>
  </si>
  <si>
    <t>Bulkhead (tiles)</t>
  </si>
  <si>
    <t>Hessian wall panels</t>
  </si>
  <si>
    <t>Commercial Circulating Pump (Single or dual type)</t>
  </si>
  <si>
    <t>Standby generator plus prime mover</t>
  </si>
  <si>
    <t>Petrol &amp; Diesel Storage and Pumps</t>
  </si>
  <si>
    <t>Television and satellite systems</t>
  </si>
  <si>
    <t>SIGNIFICANT</t>
  </si>
  <si>
    <t>Metal handrail Total</t>
  </si>
  <si>
    <t>Brickwork Total</t>
  </si>
  <si>
    <t>Concrete Total</t>
  </si>
  <si>
    <t>Average of Likelihood Score (1-4)</t>
  </si>
  <si>
    <t>Average of Consequence Score (1-5)</t>
  </si>
  <si>
    <t>Decorations Total</t>
  </si>
  <si>
    <t>Mineral fibre suspended ceiling tiles 600 x 600  Total</t>
  </si>
  <si>
    <t>Suspended Ceiling Tile - Metal  Total</t>
  </si>
  <si>
    <t>Mineral fibre suspended ceiling tiles 600 x 1200  Total</t>
  </si>
  <si>
    <t>Bulkhead (tiles) Total</t>
  </si>
  <si>
    <t>Ceiling Finishes Total</t>
  </si>
  <si>
    <t>Computer room air conditioning Total</t>
  </si>
  <si>
    <t>Comfort Cooling  Total</t>
  </si>
  <si>
    <t>High Pressure Laminated Chipboard Total</t>
  </si>
  <si>
    <t>Cubicles  Total</t>
  </si>
  <si>
    <t>Emulsion paint finish to walls Total</t>
  </si>
  <si>
    <t>Emulsion paint finish to Ceiling Total</t>
  </si>
  <si>
    <t>Decoration of timber surfaces Total</t>
  </si>
  <si>
    <t>Joinery decorations (architraves, skirting) Total</t>
  </si>
  <si>
    <t>Timber surround to rooflight Total</t>
  </si>
  <si>
    <t>Door decorations (internal) Total</t>
  </si>
  <si>
    <t>Floor Paint Total</t>
  </si>
  <si>
    <t>Solid veneer faced timber door (Single) with vision panel</t>
  </si>
  <si>
    <t>Solid veneer faced timber door (Single) with vision panel Total</t>
  </si>
  <si>
    <t>Fire door furniture Total</t>
  </si>
  <si>
    <t>Door Total</t>
  </si>
  <si>
    <t>Blinds Total</t>
  </si>
  <si>
    <t>FF&amp;E Total</t>
  </si>
  <si>
    <t>Carpet Tile Total</t>
  </si>
  <si>
    <t>Barrier Matting Total</t>
  </si>
  <si>
    <t>Vinyl tiles Total</t>
  </si>
  <si>
    <t>Raised access tiles Total</t>
  </si>
  <si>
    <t>Sheet Vinyl (slip resistant) Total</t>
  </si>
  <si>
    <t>Carpet Sheet Total</t>
  </si>
  <si>
    <t>Vinyl tile (blistered) Total</t>
  </si>
  <si>
    <t>Sheet Vinyl Total</t>
  </si>
  <si>
    <t>Timber boarding (raised floor) Total</t>
  </si>
  <si>
    <t>Floor Finishes Total</t>
  </si>
  <si>
    <t>IPS Total</t>
  </si>
  <si>
    <t>Ironmongery (general item)  Total</t>
  </si>
  <si>
    <t>Door Lever Total</t>
  </si>
  <si>
    <t>Lever handle Total</t>
  </si>
  <si>
    <t>Door closer Total</t>
  </si>
  <si>
    <t>Pull handles Total</t>
  </si>
  <si>
    <t>Ironmongery Total</t>
  </si>
  <si>
    <t>Timber sub frame / sill / general surfaces Total</t>
  </si>
  <si>
    <t>Ply boxing Total</t>
  </si>
  <si>
    <t>Joinery Total</t>
  </si>
  <si>
    <t>Centrifugal fans Total</t>
  </si>
  <si>
    <t>Humidifier Total</t>
  </si>
  <si>
    <t>Mechanical Ventilation Total</t>
  </si>
  <si>
    <t>Vitreous China  Total</t>
  </si>
  <si>
    <t>Stainless Steel  Total</t>
  </si>
  <si>
    <t>Sink  Total</t>
  </si>
  <si>
    <t>Vanity Unit Total</t>
  </si>
  <si>
    <t>Plaster on Brick/Block Total</t>
  </si>
  <si>
    <t>Hessian wall panels Total</t>
  </si>
  <si>
    <t>Wall Finishes Total</t>
  </si>
  <si>
    <t>WC Total</t>
  </si>
  <si>
    <t>Fire Alarm Installations (inc, call points, sounders and detection)  Total</t>
  </si>
  <si>
    <t xml:space="preserve"> Protection Systems Total</t>
  </si>
  <si>
    <t>Exposed underside of stair Total</t>
  </si>
  <si>
    <t>Exposed Concrete Total</t>
  </si>
  <si>
    <t>Metal suspended ceiling tiles 600x1200 Total</t>
  </si>
  <si>
    <t>Plasterboard &amp; Skim finish Total</t>
  </si>
  <si>
    <t>Exposed Soffit Total</t>
  </si>
  <si>
    <t>Timber boarding Total</t>
  </si>
  <si>
    <t>MDF Boards Total</t>
  </si>
  <si>
    <t>Cold Water Storage Tanks  Total</t>
  </si>
  <si>
    <t>Cold Water Plant &amp; Equipment  Total</t>
  </si>
  <si>
    <t>Refrigerant pipework systems Total</t>
  </si>
  <si>
    <t>Condensate pipework system Total</t>
  </si>
  <si>
    <t>Television and satellite systems Total</t>
  </si>
  <si>
    <t>Communication systems Total</t>
  </si>
  <si>
    <t>Public address systems Total</t>
  </si>
  <si>
    <t>Communication System  Total</t>
  </si>
  <si>
    <t>Timber cubicle door Total</t>
  </si>
  <si>
    <t>Solid veneer faced timber door (Single)</t>
  </si>
  <si>
    <t>Solid veneer faced timber door (Single) Total</t>
  </si>
  <si>
    <t>Solid veneer faced timber door (Double) with vision panel</t>
  </si>
  <si>
    <t>Solid veneer faced timber door (Double) with vision panel Total</t>
  </si>
  <si>
    <t>Hollow core door (Single)</t>
  </si>
  <si>
    <t>Hollow core door (Single) Total</t>
  </si>
  <si>
    <t>Aluminium fully glazed door Total</t>
  </si>
  <si>
    <t>Glazed Double Leaf Total</t>
  </si>
  <si>
    <t>Solid veneer faced timber door (Single+Half) with vision panel</t>
  </si>
  <si>
    <t>Solid veneer faced timber door (Single+Half) with vision panel Total</t>
  </si>
  <si>
    <t>Steel security door / cell door Total</t>
  </si>
  <si>
    <t>Hollow Core door single (with vision panel) Total</t>
  </si>
  <si>
    <t>Dumb waiter Total</t>
  </si>
  <si>
    <t>Laminate worktop on metal legs Total</t>
  </si>
  <si>
    <t>Worktop &amp; units Total</t>
  </si>
  <si>
    <t>Benches Total</t>
  </si>
  <si>
    <t>Built in cupboards etc Total</t>
  </si>
  <si>
    <t>Timber staircase Total</t>
  </si>
  <si>
    <t>Shelfing Total</t>
  </si>
  <si>
    <t>Laminated reception desk Total</t>
  </si>
  <si>
    <t>Reception glazing (aluminium framed) Total</t>
  </si>
  <si>
    <t>Floor mounted fixed timber seating with metal frame Total</t>
  </si>
  <si>
    <t>Grab Rails - Vertical  Total</t>
  </si>
  <si>
    <t>Grab Rails - Drop down Total</t>
  </si>
  <si>
    <t>Hand Rails Total</t>
  </si>
  <si>
    <t>Kitchen Units Total</t>
  </si>
  <si>
    <t>Benching Total</t>
  </si>
  <si>
    <t>Fixed laminate Worktop / desking Total</t>
  </si>
  <si>
    <t>Kitchen units with laminate worktops Total</t>
  </si>
  <si>
    <t>Fixed base timber units Total</t>
  </si>
  <si>
    <t>Floor mounted seat and counter Total</t>
  </si>
  <si>
    <t>Fixed wooden bed (vandalised wooden tops) Total</t>
  </si>
  <si>
    <t>Dumbwaiter lift Total</t>
  </si>
  <si>
    <t>Quarry Tiles Total</t>
  </si>
  <si>
    <t>Ceramic tiles Total</t>
  </si>
  <si>
    <t>Gas distribution pipework  Total</t>
  </si>
  <si>
    <t>Fuel shut-off valves Total</t>
  </si>
  <si>
    <t>Fuel storage tank. Total</t>
  </si>
  <si>
    <t>Fuel Meter &amp; Measurement Total</t>
  </si>
  <si>
    <t>Fuel Services Total</t>
  </si>
  <si>
    <t>Control Panels Total</t>
  </si>
  <si>
    <t>Motorised Control Valves Total</t>
  </si>
  <si>
    <t>Heating Controls Total</t>
  </si>
  <si>
    <t>Heating Distribution Pipework  Total</t>
  </si>
  <si>
    <t>Heating Services thermal insulation  Total</t>
  </si>
  <si>
    <t>Plant Manual Isolation Valves Total</t>
  </si>
  <si>
    <t>Motorised Actuators Total</t>
  </si>
  <si>
    <t>Radiators.  Total</t>
  </si>
  <si>
    <t>Fan Convectors Total</t>
  </si>
  <si>
    <t>Natural Convectors Total</t>
  </si>
  <si>
    <t>LTHW Warm air heaters Total</t>
  </si>
  <si>
    <t>Electric Heaters. Total</t>
  </si>
  <si>
    <t>Heating Distribution  Total</t>
  </si>
  <si>
    <t>Gas fired boiler 100kw - 300kw Total</t>
  </si>
  <si>
    <t>Flue Systems (stainless steel 200 kw boiler) Total</t>
  </si>
  <si>
    <t>Commercial Circulating Pump (Single or dual type) Total</t>
  </si>
  <si>
    <t>Air-to-air commercial Heat pumps Total</t>
  </si>
  <si>
    <t>Heating Plant &amp; Auxiliaries Total</t>
  </si>
  <si>
    <t>Hot and Cold Water Pipework systems Total</t>
  </si>
  <si>
    <t>Hot &amp; Cold Water Services thermal insulation  Total</t>
  </si>
  <si>
    <t>Water Meter &amp; Measurement Total</t>
  </si>
  <si>
    <t>Shower mixer and head Total</t>
  </si>
  <si>
    <t>Hot &amp; Cold Water Distribution Services Total</t>
  </si>
  <si>
    <t>Circulating Pumps  Total</t>
  </si>
  <si>
    <t>Gas fired hot water heaters Total</t>
  </si>
  <si>
    <t>Water Boilers - (tea points)  Total</t>
  </si>
  <si>
    <t>Hot Water Plant &amp; Equipment  Total</t>
  </si>
  <si>
    <t>Softwood Timber  Total</t>
  </si>
  <si>
    <t>Metal frame Total</t>
  </si>
  <si>
    <t>Softwood timber (veneer) Total</t>
  </si>
  <si>
    <t>Rooflight with metal frame Total</t>
  </si>
  <si>
    <t xml:space="preserve">Softwood Timber (painted) </t>
  </si>
  <si>
    <t>Softwood Timber (painted)  Total</t>
  </si>
  <si>
    <t>Internal glazing Total</t>
  </si>
  <si>
    <t>Timber skirting Total</t>
  </si>
  <si>
    <t>Timber dado / picture rail Total</t>
  </si>
  <si>
    <t>Timber / MDF architraves Total</t>
  </si>
  <si>
    <t>Timber deck Total</t>
  </si>
  <si>
    <t>MDF / Ply panels above window Total</t>
  </si>
  <si>
    <t>Panelling to radiator Total</t>
  </si>
  <si>
    <t>Metal joinery Total</t>
  </si>
  <si>
    <t>Lift Plant &amp; Controls Total</t>
  </si>
  <si>
    <t>Lifting Equipment  Total</t>
  </si>
  <si>
    <t>Emergency lighting (inc key switch)  Total</t>
  </si>
  <si>
    <t>Lighting and luminaires (internal) Total</t>
  </si>
  <si>
    <t>Lighting and luminaires (external) Total</t>
  </si>
  <si>
    <t>Lighting Systems Total</t>
  </si>
  <si>
    <t>LV switchgear (internal) Total</t>
  </si>
  <si>
    <t>Main supply switchgear  Total</t>
  </si>
  <si>
    <t>SWA mains/sub distribution cables.  Total</t>
  </si>
  <si>
    <t>Earth bonding (Primary) Total</t>
  </si>
  <si>
    <t>Electricity Meter &amp; Measurement Total</t>
  </si>
  <si>
    <t>Mains Power Supplies Total</t>
  </si>
  <si>
    <t>Packaged Air handling units Total</t>
  </si>
  <si>
    <t>Galvanised Ductwork Systems Total</t>
  </si>
  <si>
    <t>Ductwork thermal insulation Total</t>
  </si>
  <si>
    <t>External louvres steel painted Total</t>
  </si>
  <si>
    <t>Kitchen Extract canopies/ Hoods (average) Total</t>
  </si>
  <si>
    <t>Local extract fans Total</t>
  </si>
  <si>
    <t>Fire Dampers   Total</t>
  </si>
  <si>
    <t>Grilles and diffusers  Total</t>
  </si>
  <si>
    <t>Kitchen (cooking and support systems) Total</t>
  </si>
  <si>
    <t>Miscellaneous Electrical  Equipment &amp; Plant Total</t>
  </si>
  <si>
    <t>Petrol &amp; Diesel Storage and Pumps Total</t>
  </si>
  <si>
    <t>Miscellaneous Mechanical Equipment &amp; Plant Total</t>
  </si>
  <si>
    <t>Showers Total</t>
  </si>
  <si>
    <t>Metal shower Total</t>
  </si>
  <si>
    <t>Other Total</t>
  </si>
  <si>
    <t>Standby generator plus prime mover Total</t>
  </si>
  <si>
    <t>Power Generation Total</t>
  </si>
  <si>
    <t>Cleaners sink (Belfast etc) Total</t>
  </si>
  <si>
    <t>Sub distribution wiring and containment systems  Total</t>
  </si>
  <si>
    <t>Fixed appliance power supplies/ isolators (Spurs) Total</t>
  </si>
  <si>
    <t>Distribution boards (critical)  Total</t>
  </si>
  <si>
    <t>Distribution boards (Non critical) Total</t>
  </si>
  <si>
    <t>Switched socket outlet (SSO) Total</t>
  </si>
  <si>
    <t>Sub-Main Distribution Total</t>
  </si>
  <si>
    <t>Urinal Total</t>
  </si>
  <si>
    <t>Ceramic Wall Tiles Total</t>
  </si>
  <si>
    <t>Metal / timber stud with plasterboard Total</t>
  </si>
  <si>
    <t>Pre-finished panels Total</t>
  </si>
  <si>
    <t>Glazed partitions Total</t>
  </si>
  <si>
    <t>Acoustic Wall Panels</t>
  </si>
  <si>
    <t>Acoustic Wall Panels Total</t>
  </si>
  <si>
    <t>Metal wall panels Total</t>
  </si>
  <si>
    <t>Blockwork Total</t>
  </si>
  <si>
    <t>#N/A</t>
  </si>
  <si>
    <t>(blank)</t>
  </si>
  <si>
    <t>#N/A Total</t>
  </si>
  <si>
    <t>Condition Ranking</t>
  </si>
  <si>
    <t>Priority</t>
  </si>
  <si>
    <t>Urgent</t>
  </si>
  <si>
    <t>within 2 years</t>
  </si>
  <si>
    <t>3 to 5 years</t>
  </si>
  <si>
    <t>5 to 10 years</t>
  </si>
  <si>
    <t>10 to 15 years</t>
  </si>
  <si>
    <t>15 to 25 years</t>
  </si>
  <si>
    <t>Type</t>
  </si>
  <si>
    <t>E</t>
  </si>
  <si>
    <t>F</t>
  </si>
  <si>
    <t>G</t>
  </si>
  <si>
    <t>H</t>
  </si>
  <si>
    <t>I</t>
  </si>
  <si>
    <t>L</t>
  </si>
  <si>
    <t>Q</t>
  </si>
  <si>
    <t>R</t>
  </si>
  <si>
    <t>S</t>
  </si>
  <si>
    <t>Environmental</t>
  </si>
  <si>
    <t>Fire Precaution</t>
  </si>
  <si>
    <t>Consequential risk</t>
  </si>
  <si>
    <t>Health and Safety</t>
  </si>
  <si>
    <t>Further Investigation</t>
  </si>
  <si>
    <t>Loss of Service</t>
  </si>
  <si>
    <t>Energy</t>
  </si>
  <si>
    <t>Recommendation</t>
  </si>
  <si>
    <t>Security</t>
  </si>
  <si>
    <t>PRIORITY</t>
  </si>
  <si>
    <t>TYPE</t>
  </si>
  <si>
    <t>Internal finishes</t>
  </si>
  <si>
    <t>N/A</t>
  </si>
  <si>
    <t>Wall finishes</t>
  </si>
  <si>
    <t>Floor finishes</t>
  </si>
  <si>
    <t>Sheet vinyl</t>
  </si>
  <si>
    <t>Vitreous China</t>
  </si>
  <si>
    <t>Within 2 years</t>
  </si>
  <si>
    <t>External</t>
  </si>
  <si>
    <t>Concrete tiles</t>
  </si>
  <si>
    <t>Note: All costs to be read in conjunctions with the list of assumptions and clarifications as defined within the report, 
as well as the information detailed within the report wording.</t>
  </si>
  <si>
    <t>Total Construction Cost</t>
  </si>
  <si>
    <t>Scape Fee @ 0.95%</t>
  </si>
  <si>
    <t>Sub-total</t>
  </si>
  <si>
    <t>Client Contingency @10%</t>
  </si>
  <si>
    <t>Risk Allowance @ 10%</t>
  </si>
  <si>
    <t>Statutory and consultancy fees (includes Building Control, Building Surveyor, Building Services, surveys etc.) @ 15%</t>
  </si>
  <si>
    <t>Contractor Management Fee @ 3.25%</t>
  </si>
  <si>
    <t>Pre Construction costs:EMPA @ 3.25%</t>
  </si>
  <si>
    <t xml:space="preserve">Preliminaries Site Specific Costs </t>
  </si>
  <si>
    <t>.</t>
  </si>
  <si>
    <t>Preliminaries People and Equipment (Based on 15%)</t>
  </si>
  <si>
    <t>Note</t>
  </si>
  <si>
    <t>See full condition survey data and summary report for further cost break down.</t>
  </si>
  <si>
    <t>Replace existing light fitting with new LED and replace life expired fire alarm systems to A and B Block.</t>
  </si>
  <si>
    <t xml:space="preserve">Electrical Services </t>
  </si>
  <si>
    <t>Replacement of fan coiled units to A Block, undertake detailed review of heating controls to A Block and cleaning of mechanical extract in toilet areas in A Block and B Block.</t>
  </si>
  <si>
    <t xml:space="preserve">Mechanical Services </t>
  </si>
  <si>
    <t>Floors and Stairs</t>
  </si>
  <si>
    <t>Roofs</t>
  </si>
  <si>
    <t>Psum</t>
  </si>
  <si>
    <t>The contractor to allow for the removal and reinstatement of all external fixtures and fittings.</t>
  </si>
  <si>
    <t>The contractor to allow for the provision of skips for the removal of all waste materials.</t>
  </si>
  <si>
    <t>The contractor is to allow for cleaning ensuring all debris is removed from site, including making good of damaged surfaces.</t>
  </si>
  <si>
    <t>The contractor is to provide suitable and sufficient protection of property and people for the duration of the works.</t>
  </si>
  <si>
    <t>The contractor is to provide safe and sufficient scaffolding access with safety guardrails to enable full access to all areas of work.</t>
  </si>
  <si>
    <t>Preliminaries</t>
  </si>
  <si>
    <t>Total Cost</t>
  </si>
  <si>
    <t>Unit</t>
  </si>
  <si>
    <t>Quantity</t>
  </si>
  <si>
    <t>Description of Work</t>
  </si>
  <si>
    <t>DERBYSHIRE COUNTY COUNCIL</t>
  </si>
  <si>
    <t>Estimate Cost Plan -Ladycross House</t>
  </si>
  <si>
    <t>Ladycross House</t>
  </si>
  <si>
    <t>Sumarise required works</t>
  </si>
  <si>
    <t>Fixed furniture and fittings</t>
  </si>
  <si>
    <t>Internal Walls, Ceilings and Doors</t>
  </si>
  <si>
    <t xml:space="preserve">External Areas </t>
  </si>
  <si>
    <t>Fixed Furniture and Fittings</t>
  </si>
  <si>
    <t xml:space="preserve">Sanitary Services </t>
  </si>
  <si>
    <t>Redecorations</t>
  </si>
  <si>
    <t>Internal Walls &amp; Doors</t>
  </si>
  <si>
    <t xml:space="preserve">Floors and Stairs </t>
  </si>
  <si>
    <t xml:space="preserve">External walls, windows &amp; Doors </t>
  </si>
  <si>
    <t>Ceilings</t>
  </si>
  <si>
    <t>Preliminaries Site Specific Costs (scaffold etc,,,)</t>
  </si>
  <si>
    <t>Professional fees, surveys and stat fees (15%)</t>
  </si>
  <si>
    <t>Recovering the existing felt flat roof, including all insulation, flashings and rainwater goods.</t>
  </si>
  <si>
    <t>Roofing Project Works</t>
  </si>
  <si>
    <t>Room Refurbishment Project Works</t>
  </si>
  <si>
    <t>Include for all internal finishes that are life expired, unon-compliant or do not meet the suitability requirements</t>
  </si>
  <si>
    <t>Builders work in connection</t>
  </si>
  <si>
    <t>Take down ceilings, reinsate compartmentation etc…</t>
  </si>
  <si>
    <t>Mechanical and Electrial works package</t>
  </si>
  <si>
    <t>Item quantity</t>
  </si>
  <si>
    <t>10-15 years</t>
  </si>
  <si>
    <t>Emulsion paint to ceiling</t>
  </si>
  <si>
    <t>3-5 years</t>
  </si>
  <si>
    <t xml:space="preserve">Wallpaper </t>
  </si>
  <si>
    <t>5-10 years</t>
  </si>
  <si>
    <t>Circulation Areas</t>
  </si>
  <si>
    <t>Dining Room / Living Rooms</t>
  </si>
  <si>
    <t>Kitchen / Kitchenettes</t>
  </si>
  <si>
    <t>Worktop &amp; Units</t>
  </si>
  <si>
    <t>Solid veneer faced timber door (single) with vision panel</t>
  </si>
  <si>
    <t>Generally good condition</t>
  </si>
  <si>
    <t>Good condition</t>
  </si>
  <si>
    <t>Eggshell paint to walls</t>
  </si>
  <si>
    <t>Toilets</t>
  </si>
  <si>
    <t>1-2</t>
  </si>
  <si>
    <t>3-5</t>
  </si>
  <si>
    <t>5-10</t>
  </si>
  <si>
    <t>10-15</t>
  </si>
  <si>
    <t>Bath / shower rooms</t>
  </si>
  <si>
    <t>Sanitaryware</t>
  </si>
  <si>
    <t>WHB</t>
  </si>
  <si>
    <t>Bath</t>
  </si>
  <si>
    <t>Height adjustable bath</t>
  </si>
  <si>
    <t xml:space="preserve">Solid veneer faced timber door (single) </t>
  </si>
  <si>
    <t xml:space="preserve">Appears generally good condition. Bathroom doors do not have own distinguishing colour. </t>
  </si>
  <si>
    <t>Generally fair condition</t>
  </si>
  <si>
    <t>Bedrooms</t>
  </si>
  <si>
    <t>Paint to ceiling, generally good condition</t>
  </si>
  <si>
    <t>Wallpaper, generally good condition</t>
  </si>
  <si>
    <t>Carpet</t>
  </si>
  <si>
    <t>Balustrades &amp; handrails</t>
  </si>
  <si>
    <t>Timber handrails</t>
  </si>
  <si>
    <t>Ceramic tiling</t>
  </si>
  <si>
    <t>Tiles, generally good condition, regrouting required every 5 years</t>
  </si>
  <si>
    <t>In bathrooms - Generally fair condition</t>
  </si>
  <si>
    <t>Kitchen</t>
  </si>
  <si>
    <t>External Areas</t>
  </si>
  <si>
    <t>Fencing &amp; Gates</t>
  </si>
  <si>
    <t>Timber boards</t>
  </si>
  <si>
    <t>m</t>
  </si>
  <si>
    <t>Hard Landscaping</t>
  </si>
  <si>
    <t>Foot paths too narrow to allow wheelchairs or persons with mobility aids o pass.</t>
  </si>
  <si>
    <t>Form passing places along footpaths to allow occupants to pass without moving on to grassed areas.</t>
  </si>
  <si>
    <t>Ramps &amp; Steps</t>
  </si>
  <si>
    <t>Roofs - pitched</t>
  </si>
  <si>
    <t>Allow to remove and refit concrete interlocking tiles to pitched roofs and renew including new insulation.</t>
  </si>
  <si>
    <t>Roofs - flat</t>
  </si>
  <si>
    <t xml:space="preserve">Mineral felt </t>
  </si>
  <si>
    <t>Remove then allow for cut to falls insulation and mineral felt.</t>
  </si>
  <si>
    <t xml:space="preserve">Roof Drainage </t>
  </si>
  <si>
    <t>Gutters to mono pitched roofs are concrete sectional box gutters. Have been relined with felt as a retrospective repair, some leaking evident.</t>
  </si>
  <si>
    <t xml:space="preserve"> Reline with a cold applied liquid gutter lining system e.g Sika</t>
  </si>
  <si>
    <t>Roof lights</t>
  </si>
  <si>
    <t>Propriety Unit</t>
  </si>
  <si>
    <t>Renew in conjunction with roof recover</t>
  </si>
  <si>
    <t>PVCu windows</t>
  </si>
  <si>
    <t>Replace</t>
  </si>
  <si>
    <t>PVCu Doors</t>
  </si>
  <si>
    <t>Laundry</t>
  </si>
  <si>
    <t>Redecorate</t>
  </si>
  <si>
    <t>Office</t>
  </si>
  <si>
    <t>Carpet Tiles</t>
  </si>
  <si>
    <t>Storage</t>
  </si>
  <si>
    <t>Wall structure</t>
  </si>
  <si>
    <t>PVC Gutters &amp; Downpipes</t>
  </si>
  <si>
    <t>Ballustrades &amp; handrails</t>
  </si>
  <si>
    <t>Metal handrails</t>
  </si>
  <si>
    <t>Install suitable and sufficient handrails to each egress door.</t>
  </si>
  <si>
    <t>Existing concrrete interlocking tiles appears weatherproof but now nearing the end of useable life. Pathch repairs evident on numerous pitches.</t>
  </si>
  <si>
    <t>Renew doorsets with powder coated aluminium with escape furniture</t>
  </si>
  <si>
    <t>Renew</t>
  </si>
  <si>
    <t>Regrout periodically</t>
  </si>
  <si>
    <t>Cyclical replacement</t>
  </si>
  <si>
    <t>Priority 1 - 2018/19</t>
  </si>
  <si>
    <t>Priority 2 - 2019/20</t>
  </si>
  <si>
    <t>Priority 4 - 2023/28</t>
  </si>
  <si>
    <t>Priority 5 - 2028/33</t>
  </si>
  <si>
    <t>Priority 6 - 2033/42</t>
  </si>
  <si>
    <t>20-25 years</t>
  </si>
  <si>
    <t>Cyclical redecorations</t>
  </si>
  <si>
    <t>Priority 3 - 2021/23</t>
  </si>
  <si>
    <t>15-25</t>
  </si>
  <si>
    <t>Priority Totals</t>
  </si>
  <si>
    <t>Overall Total</t>
  </si>
  <si>
    <t>Emulsion paint to walls</t>
  </si>
  <si>
    <t xml:space="preserve">PREDICTED REPLACEMENT (Years) 
</t>
  </si>
  <si>
    <t>Mains Supply Switchgear</t>
  </si>
  <si>
    <t>Replace the existing sub-mains cable supplies to all distribution boards in the building</t>
  </si>
  <si>
    <t>The existing mains cabling is nearing the end of its useful life and may be short when being reconnected into the new panel board.  Cables are already being extended with different colour cables at remote end and the cable should be reinstalled and sized to suit the latest version of BS7671.</t>
  </si>
  <si>
    <t xml:space="preserve">Emergency lighting (Inc. key switch) </t>
  </si>
  <si>
    <t>Bedrooms should be provided with an emergency luminaire</t>
  </si>
  <si>
    <t>The existing bedroom pendant luminaire should be provided with a dimmable LED lamp and the general lighting supplemented with additional LED recessed down lighters to provide good light levels</t>
  </si>
  <si>
    <t>Install new LED luminaires to allow for the residents to be able to read and for nursing staff/doctors to be able to carry out medical examinations in the bed rooms.</t>
  </si>
  <si>
    <t>Provision of table lamps in bedrooms</t>
  </si>
  <si>
    <t>Place a table lamp in each bedroom</t>
  </si>
  <si>
    <t>Light switches should be replaced with new switches with colour contrast colour plates  and new dimmer switches for the pendant luminaire should be installed.</t>
  </si>
  <si>
    <t>Replace the existing light switches with new switches.</t>
  </si>
  <si>
    <t xml:space="preserve">Fire Alarm Installations (Inc., call points, sounders and detection) </t>
  </si>
  <si>
    <t>The corridors should be provided with illuminated emergency exit signs and installed at all turns and exits from internal rooms.</t>
  </si>
  <si>
    <t>A review of the current exit signage should be carried out and where the signs do not comply with BS5266, new signs should be installed.</t>
  </si>
  <si>
    <t>The existing corridor and amenity area luminaires should be replaced with new LED luminaires to improve energy efficiency.</t>
  </si>
  <si>
    <t>Install new LED luminaires.</t>
  </si>
  <si>
    <t>The corridor lighting should be provided with a photocell lighting controls to make use of natural daylight.</t>
  </si>
  <si>
    <t>Existing small power outlet plates should be of a contrast colour to the walls.</t>
  </si>
  <si>
    <t>All corridor small power accessories should be replaced with new accessories with a contrasting colour finish to the wall.</t>
  </si>
  <si>
    <t>Sub distribution wiring and containment systems</t>
  </si>
  <si>
    <t>Dosing Pots</t>
  </si>
  <si>
    <t>No dosing pots installed on heating systems.</t>
  </si>
  <si>
    <t>Dosing pots to be installed on each heating system</t>
  </si>
  <si>
    <t>Magnetic Filters</t>
  </si>
  <si>
    <t>Magnetic filters to be installed on each heating system</t>
  </si>
  <si>
    <t>Pressure relief discharges/Tundish</t>
  </si>
  <si>
    <t>Many of the various pressure relief discharges do not discharge into tundishes but directly onto the floor. This is a health and safety hazard.</t>
  </si>
  <si>
    <t>All discharges to terminate within a tundish and  connected directly to a drain.</t>
  </si>
  <si>
    <t>Expansion Vessels</t>
  </si>
  <si>
    <t>Expansion vessels do not appear to have correct number of valves and drain off points. To be reviewed.</t>
  </si>
  <si>
    <t>Expansion vessels need to be reviewed and valves drain off points installed if required.</t>
  </si>
  <si>
    <t>Heating Services Thermal Insulation</t>
  </si>
  <si>
    <t>Heating Distribution Pipework</t>
  </si>
  <si>
    <t>Existing distribution is coming to end of life and is a one pipe heating circuit throughout.</t>
  </si>
  <si>
    <t>Replace existing one pipe heating distribution system with a new 2 pipe heating distribution system.</t>
  </si>
  <si>
    <t>Radiators</t>
  </si>
  <si>
    <t>Existing panel and LST radiators are now at end of life and looking very tired and outdated.</t>
  </si>
  <si>
    <t>Replace all existing radiators with new LST radiators and thermostatic mixing valves.</t>
  </si>
  <si>
    <t>Hot and Cold Water Pipework</t>
  </si>
  <si>
    <t>Existing distribution is coming to end of life.</t>
  </si>
  <si>
    <t>Replace existing  hot and cold water distribution system with a new.</t>
  </si>
  <si>
    <t>Wi-Fi access to the internet for all bedrooms</t>
  </si>
  <si>
    <t>Install 2 No IT/Data cables from the data rack to each of the bedroom corridors and install a Wi-Fi module in each corridor.</t>
  </si>
  <si>
    <t>replace the existing fan convectors with new units.</t>
  </si>
  <si>
    <t>Electrical Cupboard</t>
  </si>
  <si>
    <t>Mains Power</t>
  </si>
  <si>
    <t>Circulation areas</t>
  </si>
  <si>
    <t>Sub-mains switchgear</t>
  </si>
  <si>
    <t>Corridor</t>
  </si>
  <si>
    <t>Boiler house</t>
  </si>
  <si>
    <t xml:space="preserve">Internal </t>
  </si>
  <si>
    <t>Heating Distribution</t>
  </si>
  <si>
    <t>Throughout</t>
  </si>
  <si>
    <t>Provisional Uplift for Sectional Works @ 25%</t>
  </si>
  <si>
    <r>
      <t xml:space="preserve">Note: </t>
    </r>
    <r>
      <rPr>
        <b/>
        <i/>
        <sz val="10"/>
        <rFont val="Arial"/>
        <family val="2"/>
      </rPr>
      <t>All costs to be read in conjunctions with the list of assumptions and clarifications as defined within the report, as well as the information detailed within the report wording.</t>
    </r>
  </si>
  <si>
    <r>
      <t xml:space="preserve">Note: </t>
    </r>
    <r>
      <rPr>
        <b/>
        <i/>
        <sz val="10"/>
        <rFont val="Arial"/>
        <family val="2"/>
      </rPr>
      <t>Provisional uplift of 25% for sectional works included. Actual uplift would need to be established on a site by site basis based on the site layout, extent of works required and the practicalities of undertaking that works with minimal disrupion.</t>
    </r>
  </si>
  <si>
    <t>15-25 years</t>
  </si>
  <si>
    <t>Existing covering is mineral felt and appears recently installed.</t>
  </si>
  <si>
    <t>Car park has some potholes, part tarmac repairs, no disable bay markings, some areas of tarmac nearing end of life.</t>
  </si>
  <si>
    <t>Scarify and overlay car park and mark dedicated ambulance and disabled bays</t>
  </si>
  <si>
    <t>Recently installed</t>
  </si>
  <si>
    <t>Existing windows throughout the site are PVCu double glazed, Good Condition.</t>
  </si>
  <si>
    <t>Existing PVCu double doorsets throughout the site are PVCu double glazed</t>
  </si>
  <si>
    <t>Existing PVCu single doorsets throughout the site are PVCu double glazed. Final exit doors have no contrast to panic furniture</t>
  </si>
  <si>
    <t>Recommend replacement with powder coated aluminium for durability with escape furniture</t>
  </si>
  <si>
    <t>Exit doors and ramps often with no handrails</t>
  </si>
  <si>
    <t>2 courses of blue bricks with clay brickwork above. Typical minor weathering, ivy scars, staining, fine thermal cracks and erosion of mortar.</t>
  </si>
  <si>
    <t>No repairs required.</t>
  </si>
  <si>
    <t>Brick paving</t>
  </si>
  <si>
    <t>Main entrance has no handrails to slope, poor contrast with blue bricks, which have the potential to be slippery in the wet.</t>
  </si>
  <si>
    <t>Uplift ramp install new ramp with landing, slope and handrails</t>
  </si>
  <si>
    <t xml:space="preserve">No security to site where fence panels have blown down adjacent to 063BR, cost included but maybe adjoining owners responsibility </t>
  </si>
  <si>
    <t>Replace damaged fence panels and posts</t>
  </si>
  <si>
    <t>Tarmac footpaths around the site good condition, leaf litter only</t>
  </si>
  <si>
    <t>Paving slabs</t>
  </si>
  <si>
    <t>Uplift slabs, construct base, lay tarmac</t>
  </si>
  <si>
    <t>Paving slabbed areas around the site, some uneven, large open gaps, trip hazards etc</t>
  </si>
  <si>
    <t>Double doorsets, good condition</t>
  </si>
  <si>
    <t>Single doorsets, good condition</t>
  </si>
  <si>
    <t xml:space="preserve">Carpet </t>
  </si>
  <si>
    <t>10-15years</t>
  </si>
  <si>
    <t>Good condition, recently refurbished</t>
  </si>
  <si>
    <t>Open splits to vinyl welds</t>
  </si>
  <si>
    <t>Ceramic tiles good condition, recently refurbished</t>
  </si>
  <si>
    <t xml:space="preserve">Appears good condition. Toilet doors do not have own distinguishing colour. </t>
  </si>
  <si>
    <t xml:space="preserve">Renew </t>
  </si>
  <si>
    <t>Paint to ceiling, good condition</t>
  </si>
  <si>
    <t>Wallpaper to walls</t>
  </si>
  <si>
    <t>Main fuse board is nearing the end of its useful life</t>
  </si>
  <si>
    <t>Replace the existing fuse board with a modern Panel board and install new cable containment from the service head to the new panel board.</t>
  </si>
  <si>
    <t>Amenity Area</t>
  </si>
  <si>
    <t>Review the latest test results and identify all defects</t>
  </si>
  <si>
    <t>Repair the defects identified by the condition report</t>
  </si>
  <si>
    <t>Install a recessed anti-panic emergency luminaire with a new key test switch.</t>
  </si>
  <si>
    <t>Existing sockets should be raised further off the floor for elderly residents to use easily and the plates should be of a contrast colour to the walls.</t>
  </si>
  <si>
    <t>Replace the existing small power accessories in the rooms and raise the sockets higher off the floor.</t>
  </si>
  <si>
    <t>The bedrooms to be provided with a new addressable detector with a sounder and a beacon/VAD.</t>
  </si>
  <si>
    <t>Update the fire alarm system to be in line with BS5839. the fire alarm system with a new addressable system.</t>
  </si>
  <si>
    <t>all corridor lighting controls should be reviewed and where possible automatic lighting controls should be installed in the corridors.</t>
  </si>
  <si>
    <t>Boiler house BP063</t>
  </si>
  <si>
    <t>Heating Pressurisation Unit</t>
  </si>
  <si>
    <t>2 No pressurisation units which are outdated and should be replaced with latest Mikrofill model as per the other boiler houses.</t>
  </si>
  <si>
    <t>Replace with new  Mikrofill pressurisation unit.</t>
  </si>
  <si>
    <t>Newer boilers have been installed on existing old heating systems. Magnetic filters should be installed to protect boilers/pumps</t>
  </si>
  <si>
    <t>Heating pipework within boiler houses have no insulation on the majority of pipework.</t>
  </si>
  <si>
    <t>Install thermal insulation on all heating pipework within boiler houses.</t>
  </si>
  <si>
    <t>BMS</t>
  </si>
  <si>
    <t>Existing controls are old and very basic</t>
  </si>
  <si>
    <t>The existing basic controls should be considered to be replaced with a more energy efficient BMS system to control all heating and hot water systems.</t>
  </si>
  <si>
    <t>Hot Water Plant &amp; Equipment</t>
  </si>
  <si>
    <t>Calorifiers</t>
  </si>
  <si>
    <t>The calorifiers are coming to the end of their life and are no longer  manufactured.</t>
  </si>
  <si>
    <t>We would recommend to look at replacing the existing calorifiers with new more energy efficient models.</t>
  </si>
  <si>
    <t>Kitchen Extract Canopies and ventilation system.</t>
  </si>
  <si>
    <t>There are no kitchen extract canopies currently installed within the kitchen and the ventilation system is not to current standards.</t>
  </si>
  <si>
    <t>The kitchen is outdated and not to current standards and a kitchen ventilation system and extract canopy should be installed.</t>
  </si>
  <si>
    <t>Walkways/escape routes</t>
  </si>
  <si>
    <t>Around the external walkways there are emergency luminaires over the exit doors but there area areas of walkway with no illumination, general and emergency illumination should be installed especially where there is a change in direction or a very narrow walkway.</t>
  </si>
  <si>
    <t>Install general external luminaires around the building to illuminate the escape routes, luminaires to be controlled by photocells and provided with 3 hour emergency battery back-up.</t>
  </si>
  <si>
    <t>Bedroom Corridors</t>
  </si>
  <si>
    <t>Communication Services</t>
  </si>
  <si>
    <t>Fan convectors hearing the end of their useful life</t>
  </si>
  <si>
    <t xml:space="preserve">Existing PVCu double doorsets to the main entrance </t>
  </si>
  <si>
    <t>Pot holes and general breakdown of tarmac surface in places.</t>
  </si>
  <si>
    <t>Scarify and resurface car park</t>
  </si>
  <si>
    <t>Recommend replacement with powder coated aluminium automatic sliding door to aid ambulance crews and persons with mobility aids. Price uplifted for automation</t>
  </si>
  <si>
    <t>Rowthorne HOP - 25 Yr Master Cost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</si>
</sst>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0.0"/>
    <numFmt numFmtId="165" formatCode="&quot;£&quot;#,##0.00"/>
    <numFmt numFmtId="166" formatCode="General;General;;@"/>
    <numFmt numFmtId="167" formatCode="_-* #,##0_-;\-* #,##0_-;_-* &quot;-&quot;??_-;_-@_-"/>
    <numFmt numFmtId="168" formatCode="&quot;£&quot;#,##0"/>
  </numFmts>
  <fonts count="23" x14ac:knownFonts="1">
    <font>
      <sz val="11"/>
      <color theme="1"/>
      <name val="Calibri"/>
      <family val="2"/>
      <scheme val="minor"/>
    </font>
    <font>
      <sz val="10"/>
      <name val="Arial"/>
      <family val="2"/>
    </font>
    <font>
      <b/>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0"/>
      <color theme="1"/>
      <name val="Arial"/>
      <family val="2"/>
    </font>
    <font>
      <sz val="11"/>
      <color rgb="FF000000"/>
      <name val="Calibri"/>
      <family val="2"/>
      <charset val="204"/>
    </font>
    <font>
      <u/>
      <sz val="11"/>
      <color theme="10"/>
      <name val="Calibri"/>
      <family val="2"/>
      <scheme val="minor"/>
    </font>
    <font>
      <sz val="11"/>
      <name val="Calibri"/>
      <family val="2"/>
      <scheme val="minor"/>
    </font>
    <font>
      <b/>
      <sz val="12"/>
      <name val="Arial"/>
      <family val="2"/>
    </font>
    <font>
      <sz val="12"/>
      <color theme="1"/>
      <name val="Calibri"/>
      <family val="2"/>
      <scheme val="minor"/>
    </font>
    <font>
      <b/>
      <sz val="11"/>
      <name val="Calibri"/>
      <family val="2"/>
      <scheme val="minor"/>
    </font>
    <font>
      <sz val="12"/>
      <name val="Calibri"/>
      <family val="2"/>
      <scheme val="minor"/>
    </font>
    <font>
      <sz val="10"/>
      <color theme="1"/>
      <name val="Calibri"/>
      <family val="2"/>
      <scheme val="minor"/>
    </font>
    <font>
      <sz val="10"/>
      <name val="Arial"/>
      <family val="2"/>
    </font>
    <font>
      <sz val="10"/>
      <name val="MS Sans Serif"/>
      <family val="2"/>
    </font>
    <font>
      <b/>
      <sz val="10"/>
      <color theme="1"/>
      <name val="Arial"/>
      <family val="2"/>
    </font>
    <font>
      <sz val="10"/>
      <color rgb="FF004494"/>
      <name val="FandG Display Bank Gothic"/>
    </font>
    <font>
      <b/>
      <sz val="10"/>
      <color rgb="FF004494"/>
      <name val="FandG Display Bank Gothic"/>
    </font>
    <font>
      <sz val="12"/>
      <name val="Arial"/>
      <family val="2"/>
    </font>
    <font>
      <b/>
      <i/>
      <sz val="10"/>
      <name val="Arial"/>
      <family val="2"/>
    </font>
    <font>
      <sz val="12"/>
      <color theme="1"/>
      <name val="Arial"/>
      <family val="2"/>
    </font>
  </fonts>
  <fills count="25">
    <fill>
      <patternFill patternType="none"/>
    </fill>
    <fill>
      <patternFill patternType="gray125"/>
    </fill>
    <fill>
      <patternFill patternType="solid">
        <fgColor theme="9" tint="0.59999389629810485"/>
        <bgColor indexed="64"/>
      </patternFill>
    </fill>
    <fill>
      <patternFill patternType="solid">
        <fgColor rgb="FF92D050"/>
        <bgColor indexed="64"/>
      </patternFill>
    </fill>
    <fill>
      <patternFill patternType="solid">
        <fgColor rgb="FF99CCFF"/>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rgb="FFFFFF99"/>
        <bgColor indexed="64"/>
      </patternFill>
    </fill>
    <fill>
      <patternFill patternType="solid">
        <fgColor theme="9" tint="0.39997558519241921"/>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0000"/>
        <bgColor indexed="64"/>
      </patternFill>
    </fill>
    <fill>
      <patternFill patternType="solid">
        <fgColor indexed="17"/>
        <bgColor indexed="64"/>
      </patternFill>
    </fill>
    <fill>
      <patternFill patternType="solid">
        <fgColor indexed="40"/>
        <bgColor indexed="64"/>
      </patternFill>
    </fill>
    <fill>
      <patternFill patternType="solid">
        <fgColor indexed="53"/>
        <bgColor indexed="64"/>
      </patternFill>
    </fill>
    <fill>
      <patternFill patternType="solid">
        <fgColor indexed="13"/>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2" tint="-0.249977111117893"/>
        <bgColor indexed="64"/>
      </patternFill>
    </fill>
    <fill>
      <patternFill patternType="solid">
        <fgColor theme="5"/>
        <bgColor indexed="64"/>
      </patternFill>
    </fill>
  </fills>
  <borders count="48">
    <border>
      <left/>
      <right/>
      <top/>
      <bottom/>
      <diagonal/>
    </border>
    <border>
      <left style="thin">
        <color auto="1"/>
      </left>
      <right style="thin">
        <color auto="1"/>
      </right>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bottom/>
      <diagonal/>
    </border>
    <border>
      <left style="medium">
        <color auto="1"/>
      </left>
      <right/>
      <top/>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uble">
        <color indexed="64"/>
      </bottom>
      <diagonal/>
    </border>
  </borders>
  <cellStyleXfs count="30">
    <xf numFmtId="0" fontId="0" fillId="0" borderId="0"/>
    <xf numFmtId="0" fontId="1" fillId="0" borderId="0"/>
    <xf numFmtId="0" fontId="1" fillId="0" borderId="0"/>
    <xf numFmtId="44" fontId="3" fillId="0" borderId="0" applyFont="0" applyFill="0" applyBorder="0" applyAlignment="0" applyProtection="0"/>
    <xf numFmtId="0" fontId="6" fillId="0" borderId="0"/>
    <xf numFmtId="0" fontId="1" fillId="0" borderId="0"/>
    <xf numFmtId="0" fontId="6" fillId="0" borderId="0"/>
    <xf numFmtId="0" fontId="1" fillId="0" borderId="0"/>
    <xf numFmtId="0" fontId="1" fillId="0" borderId="0"/>
    <xf numFmtId="44" fontId="3" fillId="0" borderId="0" applyFont="0" applyFill="0" applyBorder="0" applyAlignment="0" applyProtection="0"/>
    <xf numFmtId="0" fontId="1" fillId="0" borderId="0">
      <alignment wrapText="1"/>
    </xf>
    <xf numFmtId="0" fontId="7" fillId="0" borderId="0"/>
    <xf numFmtId="0" fontId="8" fillId="0" borderId="0" applyNumberForma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5"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cellStyleXfs>
  <cellXfs count="616">
    <xf numFmtId="0" fontId="0" fillId="0" borderId="0" xfId="0"/>
    <xf numFmtId="0" fontId="0" fillId="0" borderId="0" xfId="0"/>
    <xf numFmtId="44" fontId="5" fillId="0" borderId="21" xfId="3" applyFont="1" applyFill="1" applyBorder="1" applyAlignment="1">
      <alignment horizontal="center" vertical="center" wrapText="1"/>
    </xf>
    <xf numFmtId="0" fontId="0" fillId="0" borderId="0" xfId="0" applyAlignment="1">
      <alignment wrapText="1"/>
    </xf>
    <xf numFmtId="165" fontId="0" fillId="0" borderId="0" xfId="0" applyNumberFormat="1" applyAlignment="1">
      <alignment wrapText="1"/>
    </xf>
    <xf numFmtId="0" fontId="0" fillId="0" borderId="0" xfId="0" applyAlignment="1">
      <alignment horizontal="center"/>
    </xf>
    <xf numFmtId="0" fontId="0" fillId="0" borderId="0" xfId="0" applyAlignment="1">
      <alignment horizontal="center"/>
    </xf>
    <xf numFmtId="165" fontId="5" fillId="0" borderId="3" xfId="3" applyNumberFormat="1" applyFont="1" applyFill="1" applyBorder="1" applyAlignment="1">
      <alignment horizontal="center" vertical="center" wrapText="1"/>
    </xf>
    <xf numFmtId="0" fontId="8" fillId="0" borderId="0" xfId="12"/>
    <xf numFmtId="166" fontId="0" fillId="0" borderId="3" xfId="0" applyNumberFormat="1" applyBorder="1" applyAlignment="1">
      <alignment horizontal="center" vertical="center"/>
    </xf>
    <xf numFmtId="0" fontId="0" fillId="0" borderId="0" xfId="0"/>
    <xf numFmtId="0" fontId="0" fillId="0" borderId="0" xfId="0" applyAlignment="1">
      <alignment horizontal="center" vertical="center"/>
    </xf>
    <xf numFmtId="165" fontId="0" fillId="0" borderId="3" xfId="0" applyNumberFormat="1" applyBorder="1" applyAlignment="1">
      <alignment horizontal="center" vertical="center"/>
    </xf>
    <xf numFmtId="0" fontId="0" fillId="0" borderId="3" xfId="0" applyBorder="1" applyAlignment="1">
      <alignment horizontal="left" vertical="center" wrapText="1"/>
    </xf>
    <xf numFmtId="0" fontId="0" fillId="0" borderId="3" xfId="0" applyFill="1" applyBorder="1" applyAlignment="1">
      <alignment horizontal="left" vertical="center" wrapText="1"/>
    </xf>
    <xf numFmtId="0" fontId="4" fillId="0" borderId="3" xfId="0" applyFont="1" applyFill="1" applyBorder="1" applyAlignment="1">
      <alignment horizontal="center" vertical="center"/>
    </xf>
    <xf numFmtId="0" fontId="0" fillId="0" borderId="11" xfId="0" applyFill="1" applyBorder="1" applyAlignment="1">
      <alignment horizontal="center" vertical="center"/>
    </xf>
    <xf numFmtId="0" fontId="4" fillId="0" borderId="14" xfId="0" applyFont="1" applyFill="1" applyBorder="1" applyAlignment="1">
      <alignment horizontal="center" vertical="center"/>
    </xf>
    <xf numFmtId="0" fontId="0" fillId="0" borderId="17" xfId="0" applyBorder="1"/>
    <xf numFmtId="0" fontId="0" fillId="0" borderId="19" xfId="0" applyBorder="1" applyAlignment="1">
      <alignment horizontal="center" vertical="center"/>
    </xf>
    <xf numFmtId="0" fontId="4" fillId="0" borderId="3" xfId="0" applyFont="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1" fontId="5" fillId="0" borderId="21" xfId="0" applyNumberFormat="1" applyFont="1" applyBorder="1" applyAlignment="1">
      <alignment horizontal="center" vertical="center" wrapText="1"/>
    </xf>
    <xf numFmtId="0" fontId="5" fillId="0" borderId="24"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0" borderId="25" xfId="0" applyBorder="1" applyAlignment="1">
      <alignment horizontal="center" vertical="center"/>
    </xf>
    <xf numFmtId="0" fontId="0" fillId="0" borderId="23" xfId="0" applyFill="1" applyBorder="1" applyAlignment="1">
      <alignment horizontal="center" vertical="center"/>
    </xf>
    <xf numFmtId="0" fontId="4" fillId="0" borderId="23" xfId="0" applyFont="1" applyFill="1" applyBorder="1" applyAlignment="1">
      <alignment horizontal="center" vertical="center"/>
    </xf>
    <xf numFmtId="0" fontId="0" fillId="0" borderId="26" xfId="0"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wrapText="1"/>
    </xf>
    <xf numFmtId="165" fontId="0" fillId="0" borderId="0" xfId="0" applyNumberFormat="1" applyAlignment="1">
      <alignment horizontal="center"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5" fillId="0" borderId="3" xfId="0" applyFont="1" applyBorder="1" applyAlignment="1">
      <alignment horizontal="center" vertical="center" wrapText="1"/>
    </xf>
    <xf numFmtId="1" fontId="5" fillId="0" borderId="3" xfId="0" applyNumberFormat="1" applyFont="1" applyBorder="1" applyAlignment="1">
      <alignment horizontal="center" vertical="center" wrapText="1"/>
    </xf>
    <xf numFmtId="0" fontId="5" fillId="0" borderId="3" xfId="0" applyFont="1" applyFill="1" applyBorder="1" applyAlignment="1">
      <alignment horizontal="center" vertical="center" wrapText="1"/>
    </xf>
    <xf numFmtId="0" fontId="0" fillId="0" borderId="3" xfId="0" applyFill="1" applyBorder="1" applyAlignment="1">
      <alignment wrapText="1"/>
    </xf>
    <xf numFmtId="165" fontId="0" fillId="0" borderId="3" xfId="0" applyNumberFormat="1" applyFill="1" applyBorder="1" applyAlignment="1">
      <alignment horizontal="center" vertical="center"/>
    </xf>
    <xf numFmtId="0" fontId="0" fillId="0" borderId="8" xfId="0" applyFill="1" applyBorder="1" applyAlignment="1">
      <alignment horizontal="center" vertical="center" wrapText="1"/>
    </xf>
    <xf numFmtId="0" fontId="0" fillId="0" borderId="3" xfId="0" applyFill="1" applyBorder="1" applyAlignment="1">
      <alignment horizontal="center" vertical="center" wrapText="1"/>
    </xf>
    <xf numFmtId="0" fontId="0" fillId="0" borderId="14" xfId="0" applyFill="1" applyBorder="1" applyAlignment="1">
      <alignment horizontal="center" vertical="center" wrapText="1"/>
    </xf>
    <xf numFmtId="164" fontId="1" fillId="6" borderId="3" xfId="1" applyNumberFormat="1" applyFont="1" applyFill="1" applyBorder="1" applyAlignment="1">
      <alignment horizontal="left" vertical="center"/>
    </xf>
    <xf numFmtId="0" fontId="0" fillId="5" borderId="3" xfId="0" applyFill="1" applyBorder="1" applyAlignment="1">
      <alignment horizontal="center"/>
    </xf>
    <xf numFmtId="0" fontId="0" fillId="0" borderId="0" xfId="0" applyFill="1"/>
    <xf numFmtId="0" fontId="10" fillId="17" borderId="3" xfId="1" applyFont="1" applyFill="1" applyBorder="1" applyAlignment="1">
      <alignment horizontal="center" vertical="center"/>
    </xf>
    <xf numFmtId="0" fontId="1" fillId="0" borderId="0" xfId="1" applyFont="1" applyBorder="1"/>
    <xf numFmtId="0" fontId="10" fillId="18" borderId="3" xfId="1" applyFont="1" applyFill="1" applyBorder="1" applyAlignment="1">
      <alignment horizontal="center" vertical="center"/>
    </xf>
    <xf numFmtId="0" fontId="10" fillId="20" borderId="3" xfId="1" applyFont="1" applyFill="1" applyBorder="1" applyAlignment="1">
      <alignment horizontal="center" vertical="center"/>
    </xf>
    <xf numFmtId="0" fontId="10" fillId="12" borderId="3" xfId="1" applyFont="1" applyFill="1" applyBorder="1" applyAlignment="1">
      <alignment horizontal="center" vertical="center"/>
    </xf>
    <xf numFmtId="0" fontId="1" fillId="6" borderId="3" xfId="1" applyFont="1" applyFill="1" applyBorder="1" applyAlignment="1">
      <alignment horizontal="center" vertical="center" wrapText="1"/>
    </xf>
    <xf numFmtId="0" fontId="0" fillId="0" borderId="0" xfId="0" applyFill="1" applyBorder="1"/>
    <xf numFmtId="0" fontId="0" fillId="0" borderId="3" xfId="0" applyFill="1" applyBorder="1" applyAlignment="1">
      <alignment horizontal="center" vertical="center"/>
    </xf>
    <xf numFmtId="0" fontId="0" fillId="0" borderId="3" xfId="0" applyBorder="1" applyAlignment="1">
      <alignment horizontal="center" vertical="center"/>
    </xf>
    <xf numFmtId="0" fontId="5" fillId="0" borderId="27" xfId="0" applyFont="1" applyFill="1" applyBorder="1" applyAlignment="1">
      <alignment horizontal="center" wrapText="1"/>
    </xf>
    <xf numFmtId="1" fontId="5" fillId="0" borderId="27" xfId="0" applyNumberFormat="1" applyFont="1" applyFill="1" applyBorder="1" applyAlignment="1">
      <alignment horizontal="center" wrapText="1"/>
    </xf>
    <xf numFmtId="0" fontId="5" fillId="0" borderId="27" xfId="0" applyFont="1" applyFill="1" applyBorder="1" applyAlignment="1">
      <alignment horizontal="center" vertical="center" wrapText="1"/>
    </xf>
    <xf numFmtId="0" fontId="5" fillId="0" borderId="28" xfId="0" applyFont="1" applyFill="1" applyBorder="1" applyAlignment="1">
      <alignment horizontal="center" wrapText="1"/>
    </xf>
    <xf numFmtId="44" fontId="5" fillId="0" borderId="27" xfId="3" applyFont="1" applyFill="1" applyBorder="1" applyAlignment="1">
      <alignment horizontal="center" wrapText="1"/>
    </xf>
    <xf numFmtId="0" fontId="4" fillId="0" borderId="2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5" xfId="0" applyFont="1" applyFill="1" applyBorder="1" applyAlignment="1">
      <alignment horizontal="center" vertical="center"/>
    </xf>
    <xf numFmtId="0" fontId="0" fillId="0" borderId="0" xfId="0" applyFill="1" applyBorder="1" applyAlignment="1"/>
    <xf numFmtId="0" fontId="5" fillId="0" borderId="0" xfId="0" applyFont="1" applyFill="1" applyBorder="1" applyAlignment="1">
      <alignment horizontal="center" vertical="center"/>
    </xf>
    <xf numFmtId="1" fontId="0" fillId="0" borderId="0" xfId="0" applyNumberFormat="1" applyFill="1" applyBorder="1" applyAlignment="1"/>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0" fillId="0" borderId="0" xfId="0" applyFill="1" applyBorder="1" applyAlignment="1">
      <alignment horizontal="center"/>
    </xf>
    <xf numFmtId="44" fontId="0" fillId="0" borderId="0" xfId="3" applyFont="1" applyFill="1"/>
    <xf numFmtId="1" fontId="0" fillId="0" borderId="0" xfId="0" applyNumberFormat="1" applyFill="1"/>
    <xf numFmtId="0" fontId="0" fillId="0" borderId="0" xfId="0" applyFill="1" applyAlignment="1">
      <alignment horizontal="center" vertical="center"/>
    </xf>
    <xf numFmtId="0" fontId="0" fillId="0" borderId="0" xfId="0" applyFill="1" applyAlignment="1">
      <alignment horizontal="center"/>
    </xf>
    <xf numFmtId="0" fontId="12" fillId="0" borderId="28" xfId="0" applyFont="1" applyFill="1" applyBorder="1" applyAlignment="1">
      <alignment horizontal="center" vertical="center"/>
    </xf>
    <xf numFmtId="0" fontId="13" fillId="0" borderId="30" xfId="0" applyFont="1" applyFill="1" applyBorder="1" applyAlignment="1">
      <alignment vertical="center" wrapText="1"/>
    </xf>
    <xf numFmtId="0" fontId="13" fillId="0" borderId="31" xfId="0" applyFont="1" applyFill="1" applyBorder="1" applyAlignment="1">
      <alignment horizontal="center" vertical="center" wrapText="1"/>
    </xf>
    <xf numFmtId="0" fontId="9" fillId="0" borderId="8" xfId="0" applyFont="1" applyFill="1" applyBorder="1" applyAlignment="1">
      <alignment horizontal="center"/>
    </xf>
    <xf numFmtId="44" fontId="9" fillId="0" borderId="8" xfId="3" applyFont="1" applyFill="1" applyBorder="1"/>
    <xf numFmtId="0" fontId="9" fillId="0" borderId="9" xfId="0" applyFont="1" applyFill="1" applyBorder="1"/>
    <xf numFmtId="0" fontId="12" fillId="0" borderId="32" xfId="0" applyFont="1" applyFill="1" applyBorder="1" applyAlignment="1">
      <alignment horizontal="center" vertical="center"/>
    </xf>
    <xf numFmtId="0" fontId="13" fillId="0" borderId="34" xfId="0" applyFont="1" applyFill="1" applyBorder="1" applyAlignment="1">
      <alignment vertical="center" wrapText="1"/>
    </xf>
    <xf numFmtId="0" fontId="13" fillId="0" borderId="6" xfId="0" applyFont="1" applyFill="1" applyBorder="1" applyAlignment="1">
      <alignment horizontal="center" vertical="center" wrapText="1"/>
    </xf>
    <xf numFmtId="0" fontId="9" fillId="0" borderId="3" xfId="0" applyFont="1" applyFill="1" applyBorder="1" applyAlignment="1">
      <alignment horizontal="center"/>
    </xf>
    <xf numFmtId="44" fontId="9" fillId="0" borderId="3" xfId="3" applyFont="1" applyFill="1" applyBorder="1"/>
    <xf numFmtId="0" fontId="9" fillId="0" borderId="11" xfId="0" applyFont="1" applyFill="1" applyBorder="1"/>
    <xf numFmtId="0" fontId="13" fillId="0" borderId="36" xfId="0" applyFont="1" applyFill="1" applyBorder="1" applyAlignment="1">
      <alignment vertical="center" wrapText="1"/>
    </xf>
    <xf numFmtId="0" fontId="13" fillId="0" borderId="37" xfId="0" applyFont="1" applyFill="1" applyBorder="1" applyAlignment="1">
      <alignment horizontal="center" vertical="center" wrapText="1"/>
    </xf>
    <xf numFmtId="0" fontId="9" fillId="0" borderId="14" xfId="0" applyFont="1" applyFill="1" applyBorder="1" applyAlignment="1">
      <alignment horizontal="center"/>
    </xf>
    <xf numFmtId="44" fontId="9" fillId="0" borderId="14" xfId="3" applyFont="1" applyFill="1" applyBorder="1"/>
    <xf numFmtId="0" fontId="9" fillId="0" borderId="15" xfId="0" applyFont="1" applyFill="1" applyBorder="1"/>
    <xf numFmtId="0" fontId="13" fillId="0" borderId="38" xfId="0" applyFont="1" applyFill="1" applyBorder="1" applyAlignment="1">
      <alignment vertical="center" wrapText="1"/>
    </xf>
    <xf numFmtId="0" fontId="13" fillId="0" borderId="39" xfId="0" applyFont="1" applyFill="1" applyBorder="1" applyAlignment="1">
      <alignment horizontal="center" vertical="center" wrapText="1"/>
    </xf>
    <xf numFmtId="0" fontId="9" fillId="0" borderId="5" xfId="0" applyFont="1" applyFill="1" applyBorder="1" applyAlignment="1">
      <alignment horizontal="center"/>
    </xf>
    <xf numFmtId="44" fontId="9" fillId="0" borderId="5" xfId="3" applyFont="1" applyFill="1" applyBorder="1"/>
    <xf numFmtId="0" fontId="9" fillId="0" borderId="19" xfId="0" applyFont="1" applyFill="1" applyBorder="1"/>
    <xf numFmtId="0" fontId="12" fillId="0" borderId="35" xfId="0" applyFont="1" applyFill="1" applyBorder="1" applyAlignment="1">
      <alignment horizontal="center" vertical="center"/>
    </xf>
    <xf numFmtId="0" fontId="13" fillId="0" borderId="7" xfId="0" applyFont="1" applyFill="1" applyBorder="1" applyAlignment="1">
      <alignment vertical="center" wrapText="1"/>
    </xf>
    <xf numFmtId="0" fontId="13" fillId="0" borderId="10" xfId="0" applyFont="1" applyFill="1" applyBorder="1" applyAlignment="1">
      <alignment vertical="center" wrapText="1"/>
    </xf>
    <xf numFmtId="0" fontId="13" fillId="0" borderId="13" xfId="0" applyFont="1" applyFill="1" applyBorder="1" applyAlignment="1">
      <alignment vertical="center" wrapText="1"/>
    </xf>
    <xf numFmtId="0" fontId="13" fillId="0" borderId="3"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1" xfId="0" applyFont="1" applyFill="1" applyBorder="1" applyAlignment="1">
      <alignment vertical="center" wrapText="1"/>
    </xf>
    <xf numFmtId="0" fontId="13" fillId="0" borderId="0" xfId="0" applyFont="1" applyFill="1" applyBorder="1" applyAlignment="1">
      <alignment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vertical="center"/>
    </xf>
    <xf numFmtId="0" fontId="0" fillId="5" borderId="3" xfId="0" applyFill="1" applyBorder="1" applyAlignment="1">
      <alignment horizontal="center" vertical="center"/>
    </xf>
    <xf numFmtId="0" fontId="10" fillId="17" borderId="0" xfId="1" applyFont="1" applyFill="1" applyBorder="1" applyAlignment="1">
      <alignment horizontal="center" vertical="center"/>
    </xf>
    <xf numFmtId="0" fontId="10" fillId="18" borderId="0" xfId="1" applyFont="1" applyFill="1" applyBorder="1" applyAlignment="1">
      <alignment horizontal="center" vertical="center"/>
    </xf>
    <xf numFmtId="0" fontId="10" fillId="20" borderId="0" xfId="1" applyFont="1" applyFill="1" applyBorder="1" applyAlignment="1">
      <alignment horizontal="center" vertical="center"/>
    </xf>
    <xf numFmtId="0" fontId="10" fillId="12" borderId="0" xfId="1" applyFont="1" applyFill="1" applyBorder="1" applyAlignment="1">
      <alignment horizontal="center" vertical="center"/>
    </xf>
    <xf numFmtId="0" fontId="0" fillId="0" borderId="23" xfId="0" applyFill="1" applyBorder="1" applyAlignment="1">
      <alignment horizontal="center" vertical="center" wrapText="1"/>
    </xf>
    <xf numFmtId="0" fontId="1" fillId="6" borderId="3" xfId="1" applyFont="1" applyFill="1" applyBorder="1" applyAlignment="1">
      <alignment vertical="center" wrapText="1"/>
    </xf>
    <xf numFmtId="0" fontId="0" fillId="0" borderId="3" xfId="0" applyFill="1" applyBorder="1" applyAlignment="1">
      <alignment horizontal="center" vertical="center"/>
    </xf>
    <xf numFmtId="0" fontId="4" fillId="0" borderId="22" xfId="0" applyFont="1" applyBorder="1" applyAlignment="1">
      <alignment horizontal="center" vertical="center"/>
    </xf>
    <xf numFmtId="0" fontId="0" fillId="0" borderId="23" xfId="0" applyBorder="1" applyAlignment="1">
      <alignment horizontal="center"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4" fillId="0" borderId="5" xfId="0"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4" fillId="0" borderId="8" xfId="0" applyFont="1" applyBorder="1" applyAlignment="1">
      <alignment horizontal="center" vertical="center"/>
    </xf>
    <xf numFmtId="0" fontId="0" fillId="0" borderId="8" xfId="0" applyBorder="1" applyAlignment="1">
      <alignment horizontal="center" vertical="center"/>
    </xf>
    <xf numFmtId="0" fontId="0" fillId="0" borderId="5" xfId="0" applyFill="1" applyBorder="1" applyAlignment="1">
      <alignment horizontal="center" vertical="center"/>
    </xf>
    <xf numFmtId="0" fontId="4" fillId="0" borderId="5" xfId="0" applyFont="1" applyBorder="1" applyAlignment="1">
      <alignment horizontal="center" vertical="center" wrapText="1"/>
    </xf>
    <xf numFmtId="0" fontId="4" fillId="0" borderId="0" xfId="0" applyFont="1" applyAlignment="1">
      <alignment horizontal="center" vertical="center"/>
    </xf>
    <xf numFmtId="0" fontId="0" fillId="0" borderId="14" xfId="0" applyBorder="1" applyAlignment="1">
      <alignment horizontal="center" vertical="center"/>
    </xf>
    <xf numFmtId="0" fontId="4" fillId="0" borderId="14" xfId="0" applyFont="1" applyBorder="1" applyAlignment="1">
      <alignment horizontal="center" vertical="center"/>
    </xf>
    <xf numFmtId="0" fontId="0" fillId="0" borderId="8" xfId="0" applyFill="1" applyBorder="1" applyAlignment="1">
      <alignment horizontal="center" vertical="center"/>
    </xf>
    <xf numFmtId="0" fontId="0" fillId="0" borderId="3"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center" vertical="center"/>
    </xf>
    <xf numFmtId="0" fontId="4" fillId="0" borderId="23" xfId="0" applyFont="1" applyBorder="1" applyAlignment="1">
      <alignment horizontal="center" vertical="center"/>
    </xf>
    <xf numFmtId="0" fontId="0" fillId="0" borderId="5" xfId="0" applyFill="1" applyBorder="1" applyAlignment="1">
      <alignment horizontal="center" vertical="center" wrapText="1"/>
    </xf>
    <xf numFmtId="0" fontId="0" fillId="0" borderId="1" xfId="0" applyFill="1" applyBorder="1" applyAlignment="1">
      <alignment horizontal="center" vertical="center" wrapText="1"/>
    </xf>
    <xf numFmtId="1" fontId="0" fillId="0" borderId="0" xfId="0" applyNumberFormat="1" applyAlignment="1">
      <alignment horizontal="center"/>
    </xf>
    <xf numFmtId="1" fontId="0" fillId="0" borderId="3" xfId="0" applyNumberFormat="1" applyFill="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5" xfId="0" applyBorder="1" applyAlignment="1">
      <alignment vertical="center"/>
    </xf>
    <xf numFmtId="0" fontId="0" fillId="0" borderId="3" xfId="0" applyBorder="1" applyAlignment="1">
      <alignment vertical="center"/>
    </xf>
    <xf numFmtId="0" fontId="0" fillId="0" borderId="5" xfId="0" applyFill="1" applyBorder="1" applyAlignment="1">
      <alignment vertical="center"/>
    </xf>
    <xf numFmtId="0" fontId="1" fillId="6" borderId="3" xfId="1" quotePrefix="1" applyFont="1" applyFill="1" applyBorder="1" applyAlignment="1">
      <alignment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0" xfId="0" pivotButton="1" applyAlignment="1">
      <alignment wrapText="1"/>
    </xf>
    <xf numFmtId="0" fontId="0" fillId="0" borderId="0" xfId="0" pivotButton="1"/>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4" fillId="0" borderId="0" xfId="0" applyFont="1"/>
    <xf numFmtId="0" fontId="4" fillId="0" borderId="3" xfId="0" applyFont="1"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4" fillId="0" borderId="5" xfId="0" applyFont="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0" fontId="1" fillId="6" borderId="3" xfId="1" applyFont="1" applyFill="1" applyBorder="1" applyAlignment="1">
      <alignment horizontal="left"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164" fontId="1" fillId="6" borderId="3" xfId="1" applyNumberFormat="1" applyFont="1" applyFill="1" applyBorder="1" applyAlignment="1">
      <alignment horizontal="left"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Border="1" applyAlignment="1">
      <alignment horizontal="center" vertical="center"/>
    </xf>
    <xf numFmtId="0" fontId="0" fillId="8" borderId="3" xfId="0" applyFill="1" applyBorder="1" applyAlignment="1">
      <alignment horizontal="center" vertical="top"/>
    </xf>
    <xf numFmtId="0" fontId="0" fillId="6" borderId="3" xfId="0" applyFill="1" applyBorder="1" applyAlignment="1">
      <alignment horizontal="center" vertical="top"/>
    </xf>
    <xf numFmtId="0" fontId="0" fillId="0" borderId="3" xfId="0" applyFill="1" applyBorder="1" applyAlignment="1">
      <alignment horizontal="center" vertical="top"/>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Border="1"/>
    <xf numFmtId="165" fontId="0" fillId="0" borderId="3" xfId="0" applyNumberFormat="1" applyBorder="1" applyAlignment="1">
      <alignment wrapText="1"/>
    </xf>
    <xf numFmtId="164" fontId="1" fillId="6" borderId="3" xfId="1" applyNumberFormat="1" applyFont="1" applyFill="1" applyBorder="1" applyAlignment="1">
      <alignment horizontal="left"/>
    </xf>
    <xf numFmtId="0" fontId="1" fillId="6" borderId="3" xfId="1" applyNumberFormat="1" applyFont="1" applyFill="1" applyBorder="1" applyAlignment="1">
      <alignment horizontal="center" vertical="center"/>
    </xf>
    <xf numFmtId="165" fontId="0" fillId="6" borderId="3" xfId="0" applyNumberFormat="1" applyFill="1" applyBorder="1" applyAlignment="1">
      <alignment horizontal="left" wrapText="1"/>
    </xf>
    <xf numFmtId="0" fontId="1" fillId="6" borderId="3" xfId="1" quotePrefix="1" applyFont="1" applyFill="1" applyBorder="1" applyAlignment="1">
      <alignment horizontal="left" vertical="center" wrapText="1"/>
    </xf>
    <xf numFmtId="0" fontId="1" fillId="0" borderId="3" xfId="1" quotePrefix="1" applyFont="1" applyFill="1" applyBorder="1" applyAlignment="1">
      <alignment horizontal="left" vertical="center" wrapText="1"/>
    </xf>
    <xf numFmtId="49" fontId="1" fillId="6" borderId="3" xfId="1" applyNumberFormat="1" applyFont="1" applyFill="1" applyBorder="1" applyAlignment="1">
      <alignment horizontal="left" vertical="center"/>
    </xf>
    <xf numFmtId="49" fontId="0" fillId="6" borderId="3" xfId="0" applyNumberFormat="1" applyFill="1" applyBorder="1" applyAlignment="1">
      <alignment horizontal="left" vertical="top"/>
    </xf>
    <xf numFmtId="0" fontId="0" fillId="0" borderId="3" xfId="0" applyFill="1" applyBorder="1"/>
    <xf numFmtId="0" fontId="0" fillId="0" borderId="3" xfId="0" applyFill="1" applyBorder="1" applyAlignment="1">
      <alignment horizontal="center"/>
    </xf>
    <xf numFmtId="49" fontId="0" fillId="0" borderId="3" xfId="0" applyNumberFormat="1" applyFill="1" applyBorder="1" applyAlignment="1">
      <alignment horizontal="center" vertical="top"/>
    </xf>
    <xf numFmtId="0" fontId="0" fillId="0" borderId="3" xfId="0" applyFill="1" applyBorder="1" applyAlignment="1">
      <alignment horizontal="center" vertical="center"/>
    </xf>
    <xf numFmtId="0" fontId="0" fillId="0" borderId="3" xfId="0" applyBorder="1" applyAlignment="1">
      <alignment horizontal="center" vertical="center"/>
    </xf>
    <xf numFmtId="0" fontId="1" fillId="6" borderId="3" xfId="1" applyFont="1" applyFill="1" applyBorder="1" applyAlignment="1">
      <alignment horizontal="center" wrapText="1"/>
    </xf>
    <xf numFmtId="0" fontId="9" fillId="0" borderId="3" xfId="0" applyFont="1" applyFill="1" applyBorder="1" applyAlignment="1">
      <alignment horizontal="left"/>
    </xf>
    <xf numFmtId="0" fontId="0" fillId="7" borderId="0" xfId="0" applyFill="1"/>
    <xf numFmtId="0" fontId="0" fillId="0" borderId="0" xfId="0" applyAlignment="1">
      <alignment horizontal="left" indent="2"/>
    </xf>
    <xf numFmtId="0" fontId="0" fillId="7" borderId="0" xfId="0" applyFill="1" applyAlignment="1">
      <alignment horizontal="left" indent="1"/>
    </xf>
    <xf numFmtId="0" fontId="0" fillId="7" borderId="0" xfId="0" applyFill="1" applyAlignment="1">
      <alignment horizontal="left" indent="2"/>
    </xf>
    <xf numFmtId="0" fontId="0" fillId="0" borderId="0" xfId="0" applyFill="1" applyAlignment="1">
      <alignment horizontal="left"/>
    </xf>
    <xf numFmtId="0" fontId="0" fillId="0" borderId="0" xfId="0" applyNumberFormat="1" applyFill="1"/>
    <xf numFmtId="0" fontId="0" fillId="3" borderId="0" xfId="0" applyFill="1" applyAlignment="1">
      <alignment horizontal="left"/>
    </xf>
    <xf numFmtId="0" fontId="0" fillId="3" borderId="0" xfId="0" applyNumberFormat="1" applyFill="1"/>
    <xf numFmtId="0" fontId="0" fillId="3" borderId="0" xfId="0" applyFill="1"/>
    <xf numFmtId="0" fontId="0" fillId="0" borderId="0" xfId="0" applyFill="1" applyAlignment="1">
      <alignment horizontal="left" indent="2"/>
    </xf>
    <xf numFmtId="0" fontId="0" fillId="0" borderId="3" xfId="0" applyBorder="1" applyAlignment="1">
      <alignment horizontal="center"/>
    </xf>
    <xf numFmtId="0" fontId="0" fillId="0" borderId="5" xfId="0" applyBorder="1"/>
    <xf numFmtId="0" fontId="0" fillId="0" borderId="5" xfId="0" applyFill="1" applyBorder="1" applyAlignment="1">
      <alignment horizontal="center"/>
    </xf>
    <xf numFmtId="165" fontId="0" fillId="0" borderId="5" xfId="0" applyNumberFormat="1" applyBorder="1" applyAlignment="1">
      <alignment wrapText="1"/>
    </xf>
    <xf numFmtId="0" fontId="0" fillId="8" borderId="5" xfId="0" applyFill="1" applyBorder="1" applyAlignment="1">
      <alignment horizontal="center" vertical="top"/>
    </xf>
    <xf numFmtId="0" fontId="0" fillId="6" borderId="5" xfId="0" applyFill="1" applyBorder="1" applyAlignment="1">
      <alignment horizontal="center" vertical="top"/>
    </xf>
    <xf numFmtId="49" fontId="0" fillId="0" borderId="5" xfId="0" applyNumberFormat="1" applyFill="1" applyBorder="1" applyAlignment="1">
      <alignment horizontal="center" vertical="top"/>
    </xf>
    <xf numFmtId="0" fontId="0" fillId="0" borderId="5" xfId="0" applyFill="1" applyBorder="1" applyAlignment="1">
      <alignment horizontal="center" vertical="top"/>
    </xf>
    <xf numFmtId="166" fontId="0" fillId="0" borderId="5" xfId="0" applyNumberFormat="1" applyBorder="1" applyAlignment="1">
      <alignment horizontal="center" vertical="center"/>
    </xf>
    <xf numFmtId="0" fontId="0" fillId="0" borderId="3" xfId="0" applyBorder="1" applyAlignment="1">
      <alignment horizontal="left"/>
    </xf>
    <xf numFmtId="49" fontId="1" fillId="6" borderId="3" xfId="1" applyNumberFormat="1" applyFont="1" applyFill="1" applyBorder="1" applyAlignment="1">
      <alignment horizontal="left" vertical="top" wrapText="1"/>
    </xf>
    <xf numFmtId="0" fontId="1" fillId="6" borderId="3" xfId="1" applyFont="1" applyFill="1" applyBorder="1" applyAlignment="1">
      <alignment horizontal="left" vertical="top" wrapText="1"/>
    </xf>
    <xf numFmtId="1" fontId="6" fillId="0" borderId="0" xfId="0" applyNumberFormat="1" applyFont="1" applyAlignment="1">
      <alignment horizontal="left"/>
    </xf>
    <xf numFmtId="0" fontId="6" fillId="0" borderId="3" xfId="0" applyFont="1" applyFill="1" applyBorder="1" applyAlignment="1">
      <alignment horizontal="left" vertical="top" wrapText="1"/>
    </xf>
    <xf numFmtId="0" fontId="6" fillId="0" borderId="0" xfId="0" applyFont="1" applyAlignment="1">
      <alignment horizontal="left"/>
    </xf>
    <xf numFmtId="0" fontId="1" fillId="0" borderId="3" xfId="0" applyFont="1" applyFill="1" applyBorder="1" applyAlignment="1">
      <alignment horizontal="left" vertical="top" wrapText="1"/>
    </xf>
    <xf numFmtId="49" fontId="6" fillId="0" borderId="3" xfId="0" applyNumberFormat="1" applyFont="1" applyBorder="1" applyAlignment="1">
      <alignment horizontal="left" vertical="top"/>
    </xf>
    <xf numFmtId="0" fontId="6" fillId="0" borderId="3" xfId="0" applyFont="1" applyBorder="1" applyAlignment="1">
      <alignment horizontal="left" vertical="top"/>
    </xf>
    <xf numFmtId="1" fontId="6" fillId="0" borderId="3" xfId="0" applyNumberFormat="1" applyFont="1" applyFill="1" applyBorder="1" applyAlignment="1">
      <alignment horizontal="left" vertical="center"/>
    </xf>
    <xf numFmtId="0" fontId="6" fillId="0" borderId="3" xfId="0" applyFont="1" applyFill="1" applyBorder="1" applyAlignment="1">
      <alignment horizontal="left" vertical="center"/>
    </xf>
    <xf numFmtId="0" fontId="6" fillId="0" borderId="3" xfId="0" applyFont="1" applyBorder="1" applyAlignment="1">
      <alignment horizontal="left"/>
    </xf>
    <xf numFmtId="165" fontId="6" fillId="0" borderId="3" xfId="0" applyNumberFormat="1" applyFont="1" applyFill="1" applyBorder="1" applyAlignment="1">
      <alignment horizontal="left" wrapText="1"/>
    </xf>
    <xf numFmtId="0" fontId="6" fillId="0" borderId="3" xfId="0" applyFont="1" applyFill="1" applyBorder="1" applyAlignment="1">
      <alignment horizontal="left"/>
    </xf>
    <xf numFmtId="165" fontId="1" fillId="0" borderId="3" xfId="0" applyNumberFormat="1" applyFont="1" applyFill="1" applyBorder="1" applyAlignment="1">
      <alignment horizontal="left" wrapText="1"/>
    </xf>
    <xf numFmtId="0" fontId="6" fillId="0" borderId="0" xfId="0" applyFont="1" applyFill="1" applyAlignment="1">
      <alignment horizontal="left"/>
    </xf>
    <xf numFmtId="0" fontId="6" fillId="0" borderId="3" xfId="0" applyFont="1" applyFill="1" applyBorder="1" applyAlignment="1">
      <alignment horizontal="left" wrapText="1"/>
    </xf>
    <xf numFmtId="165" fontId="6" fillId="0" borderId="3" xfId="0" applyNumberFormat="1" applyFont="1" applyFill="1" applyBorder="1" applyAlignment="1">
      <alignment horizontal="left" vertical="top" wrapText="1"/>
    </xf>
    <xf numFmtId="165" fontId="6" fillId="0" borderId="5" xfId="0" applyNumberFormat="1" applyFont="1" applyFill="1" applyBorder="1" applyAlignment="1">
      <alignment horizontal="left" vertical="top" wrapText="1"/>
    </xf>
    <xf numFmtId="0" fontId="6" fillId="0" borderId="5" xfId="0" applyFont="1" applyFill="1" applyBorder="1" applyAlignment="1">
      <alignment horizontal="left"/>
    </xf>
    <xf numFmtId="0" fontId="6" fillId="0" borderId="3" xfId="0" applyFont="1" applyBorder="1" applyAlignment="1">
      <alignment horizontal="left" wrapText="1"/>
    </xf>
    <xf numFmtId="0" fontId="0" fillId="3" borderId="0" xfId="0" applyFill="1" applyAlignment="1">
      <alignment horizontal="left" indent="1"/>
    </xf>
    <xf numFmtId="0" fontId="0" fillId="7" borderId="0" xfId="0" applyNumberFormat="1" applyFill="1"/>
    <xf numFmtId="0" fontId="0" fillId="7" borderId="0" xfId="0" applyFill="1" applyAlignment="1">
      <alignment horizontal="left"/>
    </xf>
    <xf numFmtId="0" fontId="0" fillId="8" borderId="3" xfId="0" applyFill="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0" fontId="1" fillId="6" borderId="5" xfId="1" applyFont="1" applyFill="1" applyBorder="1" applyAlignment="1">
      <alignment horizontal="left" vertical="top" wrapText="1"/>
    </xf>
    <xf numFmtId="0" fontId="6" fillId="0" borderId="5" xfId="0" applyFont="1" applyFill="1" applyBorder="1" applyAlignment="1">
      <alignment horizontal="left" vertical="top" wrapText="1"/>
    </xf>
    <xf numFmtId="0" fontId="1" fillId="0" borderId="5" xfId="0" applyFont="1" applyFill="1" applyBorder="1" applyAlignment="1">
      <alignment horizontal="left" vertical="top" wrapText="1"/>
    </xf>
    <xf numFmtId="1" fontId="6" fillId="0" borderId="3" xfId="0" applyNumberFormat="1" applyFont="1" applyBorder="1" applyAlignment="1">
      <alignment horizontal="left"/>
    </xf>
    <xf numFmtId="0" fontId="0" fillId="0" borderId="3" xfId="0" applyBorder="1" applyAlignment="1">
      <alignment horizontal="center" vertical="center"/>
    </xf>
    <xf numFmtId="0" fontId="0" fillId="0" borderId="3" xfId="0" applyFill="1" applyBorder="1" applyAlignment="1">
      <alignment horizontal="center" vertical="center"/>
    </xf>
    <xf numFmtId="0" fontId="1" fillId="21" borderId="3" xfId="1" applyFont="1" applyFill="1" applyBorder="1" applyAlignment="1">
      <alignment horizontal="center" vertical="center" wrapText="1"/>
    </xf>
    <xf numFmtId="49" fontId="1" fillId="21" borderId="3" xfId="1" applyNumberFormat="1" applyFont="1" applyFill="1" applyBorder="1" applyAlignment="1">
      <alignment horizontal="center" vertical="center" wrapText="1"/>
    </xf>
    <xf numFmtId="164" fontId="1" fillId="21" borderId="3" xfId="1" applyNumberFormat="1" applyFont="1" applyFill="1" applyBorder="1" applyAlignment="1">
      <alignment horizontal="center" vertical="center"/>
    </xf>
    <xf numFmtId="0" fontId="0" fillId="21" borderId="3" xfId="0" applyFill="1" applyBorder="1" applyAlignment="1">
      <alignment horizontal="center" vertical="center"/>
    </xf>
    <xf numFmtId="1" fontId="1" fillId="21" borderId="3" xfId="1" applyNumberFormat="1" applyFont="1" applyFill="1" applyBorder="1" applyAlignment="1">
      <alignment horizontal="center" vertical="center"/>
    </xf>
    <xf numFmtId="165" fontId="6" fillId="21" borderId="3" xfId="0" applyNumberFormat="1" applyFont="1" applyFill="1" applyBorder="1" applyAlignment="1">
      <alignment horizontal="left" vertical="center" wrapText="1"/>
    </xf>
    <xf numFmtId="0" fontId="6" fillId="21" borderId="3" xfId="0" applyFont="1" applyFill="1" applyBorder="1" applyAlignment="1">
      <alignment horizontal="center" vertical="center"/>
    </xf>
    <xf numFmtId="166" fontId="0" fillId="21" borderId="3" xfId="0" applyNumberFormat="1" applyFill="1" applyBorder="1" applyAlignment="1">
      <alignment horizontal="center" vertical="center"/>
    </xf>
    <xf numFmtId="0" fontId="0" fillId="21" borderId="0" xfId="0" applyFill="1" applyAlignment="1">
      <alignment vertical="center"/>
    </xf>
    <xf numFmtId="0" fontId="16" fillId="0" borderId="0" xfId="16" applyNumberFormat="1" applyFont="1" applyFill="1" applyBorder="1" applyAlignment="1" applyProtection="1"/>
    <xf numFmtId="0" fontId="15" fillId="0" borderId="0" xfId="16" applyFont="1" applyBorder="1" applyAlignment="1">
      <alignment horizontal="right" vertical="center"/>
    </xf>
    <xf numFmtId="165" fontId="15" fillId="0" borderId="0" xfId="16" applyNumberFormat="1" applyFont="1" applyBorder="1" applyAlignment="1">
      <alignment vertical="center"/>
    </xf>
    <xf numFmtId="164" fontId="15" fillId="0" borderId="0" xfId="16" applyNumberFormat="1" applyFont="1" applyBorder="1" applyAlignment="1">
      <alignment horizontal="center" vertical="center"/>
    </xf>
    <xf numFmtId="0" fontId="15" fillId="0" borderId="0" xfId="16" applyFont="1" applyBorder="1" applyAlignment="1">
      <alignment horizontal="center" vertical="center"/>
    </xf>
    <xf numFmtId="0" fontId="15" fillId="0" borderId="0" xfId="16" applyFont="1" applyBorder="1" applyAlignment="1">
      <alignment vertical="center"/>
    </xf>
    <xf numFmtId="164" fontId="15" fillId="0" borderId="0" xfId="16" applyNumberFormat="1" applyFont="1" applyAlignment="1">
      <alignment horizontal="center" vertical="center"/>
    </xf>
    <xf numFmtId="165" fontId="15" fillId="0" borderId="42" xfId="16" applyNumberFormat="1" applyFont="1" applyBorder="1" applyAlignment="1">
      <alignment vertical="center"/>
    </xf>
    <xf numFmtId="0" fontId="15" fillId="0" borderId="42" xfId="16" applyFont="1" applyBorder="1" applyAlignment="1">
      <alignment horizontal="center" vertical="center"/>
    </xf>
    <xf numFmtId="0" fontId="1" fillId="0" borderId="43" xfId="16" applyFont="1" applyFill="1" applyBorder="1" applyAlignment="1">
      <alignment horizontal="left" vertical="center" wrapText="1"/>
    </xf>
    <xf numFmtId="2" fontId="17" fillId="0" borderId="42" xfId="16" applyNumberFormat="1" applyFont="1" applyBorder="1" applyAlignment="1">
      <alignment horizontal="center" vertical="center"/>
    </xf>
    <xf numFmtId="165" fontId="17" fillId="0" borderId="14" xfId="16" applyNumberFormat="1" applyFont="1" applyBorder="1" applyAlignment="1">
      <alignment vertical="center"/>
    </xf>
    <xf numFmtId="165" fontId="15" fillId="0" borderId="43" xfId="16" applyNumberFormat="1" applyFont="1" applyBorder="1" applyAlignment="1">
      <alignment vertical="center"/>
    </xf>
    <xf numFmtId="0" fontId="15" fillId="0" borderId="43" xfId="16" applyFont="1" applyBorder="1" applyAlignment="1">
      <alignment horizontal="center" vertical="center"/>
    </xf>
    <xf numFmtId="0" fontId="2" fillId="0" borderId="43" xfId="16" applyFont="1" applyFill="1" applyBorder="1" applyAlignment="1">
      <alignment horizontal="left" vertical="center" wrapText="1"/>
    </xf>
    <xf numFmtId="2" fontId="17" fillId="0" borderId="43" xfId="16" applyNumberFormat="1" applyFont="1" applyBorder="1" applyAlignment="1">
      <alignment horizontal="center" vertical="center"/>
    </xf>
    <xf numFmtId="167" fontId="0" fillId="0" borderId="43" xfId="17" applyNumberFormat="1" applyFont="1" applyFill="1" applyBorder="1" applyAlignment="1">
      <alignment horizontal="center" vertical="center"/>
    </xf>
    <xf numFmtId="2" fontId="15" fillId="0" borderId="43" xfId="16" applyNumberFormat="1" applyFont="1" applyBorder="1" applyAlignment="1">
      <alignment horizontal="center" vertical="center"/>
    </xf>
    <xf numFmtId="165" fontId="17" fillId="0" borderId="4" xfId="16" applyNumberFormat="1" applyFont="1" applyBorder="1" applyAlignment="1">
      <alignment vertical="center"/>
    </xf>
    <xf numFmtId="2" fontId="17" fillId="0" borderId="43" xfId="16" applyNumberFormat="1" applyFont="1" applyFill="1" applyBorder="1" applyAlignment="1">
      <alignment horizontal="center" vertical="center"/>
    </xf>
    <xf numFmtId="165" fontId="17" fillId="0" borderId="3" xfId="16" applyNumberFormat="1" applyFont="1" applyBorder="1" applyAlignment="1">
      <alignment vertical="center"/>
    </xf>
    <xf numFmtId="165" fontId="15" fillId="0" borderId="4" xfId="16" applyNumberFormat="1" applyFont="1" applyBorder="1" applyAlignment="1">
      <alignment vertical="center"/>
    </xf>
    <xf numFmtId="165" fontId="17" fillId="0" borderId="43" xfId="16" applyNumberFormat="1" applyFont="1" applyBorder="1" applyAlignment="1">
      <alignment vertical="center"/>
    </xf>
    <xf numFmtId="165" fontId="15" fillId="0" borderId="44" xfId="16" applyNumberFormat="1" applyFont="1" applyBorder="1" applyAlignment="1">
      <alignment vertical="center"/>
    </xf>
    <xf numFmtId="2" fontId="15" fillId="0" borderId="43" xfId="16" applyNumberFormat="1" applyFont="1" applyFill="1" applyBorder="1" applyAlignment="1">
      <alignment horizontal="center" vertical="center"/>
    </xf>
    <xf numFmtId="165" fontId="15" fillId="0" borderId="43" xfId="16" applyNumberFormat="1" applyFont="1" applyFill="1" applyBorder="1" applyAlignment="1">
      <alignment vertical="center"/>
    </xf>
    <xf numFmtId="0" fontId="15" fillId="0" borderId="43" xfId="16" applyFont="1" applyBorder="1" applyAlignment="1">
      <alignment horizontal="left" vertical="center"/>
    </xf>
    <xf numFmtId="43" fontId="15" fillId="0" borderId="43" xfId="16" applyNumberFormat="1" applyFont="1" applyBorder="1" applyAlignment="1">
      <alignment horizontal="left" vertical="center"/>
    </xf>
    <xf numFmtId="165" fontId="1" fillId="0" borderId="44" xfId="16" applyNumberFormat="1" applyFont="1" applyBorder="1" applyAlignment="1">
      <alignment vertical="center"/>
    </xf>
    <xf numFmtId="0" fontId="1" fillId="0" borderId="43" xfId="16" applyFont="1" applyBorder="1" applyAlignment="1">
      <alignment horizontal="left" vertical="center" wrapText="1"/>
    </xf>
    <xf numFmtId="165" fontId="2" fillId="0" borderId="3" xfId="16" applyNumberFormat="1" applyFont="1" applyBorder="1" applyAlignment="1">
      <alignment vertical="center"/>
    </xf>
    <xf numFmtId="165" fontId="1" fillId="0" borderId="43" xfId="16" applyNumberFormat="1" applyFont="1" applyFill="1" applyBorder="1" applyAlignment="1">
      <alignment vertical="center"/>
    </xf>
    <xf numFmtId="0" fontId="1" fillId="0" borderId="43" xfId="16" applyFont="1" applyFill="1" applyBorder="1" applyAlignment="1">
      <alignment horizontal="left" vertical="center"/>
    </xf>
    <xf numFmtId="167" fontId="1" fillId="0" borderId="43" xfId="17" applyNumberFormat="1" applyFont="1" applyFill="1" applyBorder="1" applyAlignment="1">
      <alignment horizontal="center" vertical="center"/>
    </xf>
    <xf numFmtId="0" fontId="15" fillId="0" borderId="43" xfId="16" applyFont="1" applyFill="1" applyBorder="1" applyAlignment="1">
      <alignment horizontal="justify" vertical="center" wrapText="1"/>
    </xf>
    <xf numFmtId="2" fontId="1" fillId="0" borderId="43" xfId="16" applyNumberFormat="1" applyFont="1" applyFill="1" applyBorder="1" applyAlignment="1">
      <alignment horizontal="center" vertical="center"/>
    </xf>
    <xf numFmtId="0" fontId="1" fillId="0" borderId="45" xfId="16" applyFont="1" applyFill="1" applyBorder="1" applyAlignment="1">
      <alignment horizontal="left" vertical="center" wrapText="1"/>
    </xf>
    <xf numFmtId="165" fontId="2" fillId="0" borderId="43" xfId="16" applyNumberFormat="1" applyFont="1" applyFill="1" applyBorder="1" applyAlignment="1">
      <alignment vertical="center"/>
    </xf>
    <xf numFmtId="165" fontId="2" fillId="0" borderId="43" xfId="16" applyNumberFormat="1" applyFont="1" applyFill="1" applyBorder="1" applyAlignment="1">
      <alignment horizontal="right" vertical="center"/>
    </xf>
    <xf numFmtId="167" fontId="2" fillId="0" borderId="43" xfId="17" applyNumberFormat="1" applyFont="1" applyFill="1" applyBorder="1" applyAlignment="1">
      <alignment horizontal="center" vertical="center"/>
    </xf>
    <xf numFmtId="0" fontId="1" fillId="0" borderId="45" xfId="16" applyFont="1" applyFill="1" applyBorder="1" applyAlignment="1">
      <alignment horizontal="justify" vertical="center" wrapText="1"/>
    </xf>
    <xf numFmtId="0" fontId="2" fillId="0" borderId="43" xfId="16" applyFont="1" applyFill="1" applyBorder="1" applyAlignment="1">
      <alignment horizontal="left" vertical="center"/>
    </xf>
    <xf numFmtId="0" fontId="2" fillId="0" borderId="45" xfId="16" applyFont="1" applyFill="1" applyBorder="1" applyAlignment="1">
      <alignment horizontal="justify" vertical="center" wrapText="1"/>
    </xf>
    <xf numFmtId="2" fontId="2" fillId="0" borderId="43" xfId="16" applyNumberFormat="1" applyFont="1" applyFill="1" applyBorder="1" applyAlignment="1">
      <alignment horizontal="center" vertical="center"/>
    </xf>
    <xf numFmtId="165" fontId="1" fillId="0" borderId="43" xfId="16" applyNumberFormat="1" applyFont="1" applyFill="1" applyBorder="1" applyAlignment="1">
      <alignment horizontal="right" vertical="center"/>
    </xf>
    <xf numFmtId="0" fontId="1" fillId="0" borderId="43" xfId="16" applyFont="1" applyFill="1" applyBorder="1" applyAlignment="1">
      <alignment horizontal="center" vertical="center"/>
    </xf>
    <xf numFmtId="0" fontId="2" fillId="0" borderId="43" xfId="16" applyFont="1" applyFill="1" applyBorder="1" applyAlignment="1">
      <alignment horizontal="right" vertical="center"/>
    </xf>
    <xf numFmtId="0" fontId="2" fillId="0" borderId="43" xfId="16" applyFont="1" applyFill="1" applyBorder="1" applyAlignment="1">
      <alignment horizontal="center" vertical="center"/>
    </xf>
    <xf numFmtId="0" fontId="2" fillId="0" borderId="45" xfId="16" applyFont="1" applyFill="1" applyBorder="1" applyAlignment="1">
      <alignment horizontal="left" vertical="center" wrapText="1"/>
    </xf>
    <xf numFmtId="0" fontId="1" fillId="0" borderId="43" xfId="16" applyFont="1" applyFill="1" applyBorder="1" applyAlignment="1">
      <alignment horizontal="right" vertical="center"/>
    </xf>
    <xf numFmtId="165" fontId="2" fillId="0" borderId="46" xfId="16" applyNumberFormat="1" applyFont="1" applyBorder="1" applyAlignment="1">
      <alignment horizontal="center" vertical="center"/>
    </xf>
    <xf numFmtId="0" fontId="2" fillId="0" borderId="46" xfId="16" applyFont="1" applyBorder="1" applyAlignment="1">
      <alignment horizontal="center" vertical="center"/>
    </xf>
    <xf numFmtId="2" fontId="2" fillId="0" borderId="46" xfId="16" applyNumberFormat="1" applyFont="1" applyBorder="1" applyAlignment="1">
      <alignment horizontal="center" vertical="center"/>
    </xf>
    <xf numFmtId="165" fontId="17" fillId="0" borderId="3" xfId="16" applyNumberFormat="1" applyFont="1" applyBorder="1" applyAlignment="1">
      <alignment horizontal="center" vertical="center"/>
    </xf>
    <xf numFmtId="0" fontId="17" fillId="0" borderId="3" xfId="16" applyFont="1" applyBorder="1" applyAlignment="1">
      <alignment horizontal="center" vertical="center"/>
    </xf>
    <xf numFmtId="2" fontId="17" fillId="0" borderId="3" xfId="16" applyNumberFormat="1" applyFont="1" applyBorder="1" applyAlignment="1">
      <alignment horizontal="center" vertical="center"/>
    </xf>
    <xf numFmtId="17" fontId="16" fillId="0" borderId="0" xfId="16" applyNumberFormat="1" applyFont="1" applyFill="1" applyBorder="1" applyAlignment="1" applyProtection="1"/>
    <xf numFmtId="0" fontId="1" fillId="5" borderId="45" xfId="16" applyFont="1" applyFill="1" applyBorder="1" applyAlignment="1">
      <alignment horizontal="justify" vertical="center" wrapText="1"/>
    </xf>
    <xf numFmtId="0" fontId="1" fillId="5" borderId="43" xfId="16" applyFont="1" applyFill="1" applyBorder="1" applyAlignment="1">
      <alignment horizontal="right" vertical="center"/>
    </xf>
    <xf numFmtId="0" fontId="1" fillId="5" borderId="43" xfId="16" applyFont="1" applyFill="1" applyBorder="1" applyAlignment="1">
      <alignment horizontal="center" vertical="center"/>
    </xf>
    <xf numFmtId="165" fontId="1" fillId="5" borderId="43" xfId="16" applyNumberFormat="1" applyFont="1" applyFill="1" applyBorder="1" applyAlignment="1">
      <alignment vertical="center"/>
    </xf>
    <xf numFmtId="167" fontId="1" fillId="5" borderId="43" xfId="17" applyNumberFormat="1" applyFont="1" applyFill="1" applyBorder="1" applyAlignment="1">
      <alignment horizontal="center" vertical="center"/>
    </xf>
    <xf numFmtId="0" fontId="1" fillId="5" borderId="43" xfId="16" applyFont="1" applyFill="1" applyBorder="1" applyAlignment="1">
      <alignment horizontal="left" vertical="center"/>
    </xf>
    <xf numFmtId="165" fontId="15" fillId="0" borderId="4" xfId="16" applyNumberFormat="1" applyFont="1" applyFill="1" applyBorder="1" applyAlignment="1">
      <alignment vertical="center"/>
    </xf>
    <xf numFmtId="0" fontId="1" fillId="6" borderId="45" xfId="16" applyFont="1" applyFill="1" applyBorder="1" applyAlignment="1">
      <alignment horizontal="justify" vertical="center" wrapText="1"/>
    </xf>
    <xf numFmtId="0" fontId="1" fillId="6" borderId="43" xfId="16" applyFont="1" applyFill="1" applyBorder="1" applyAlignment="1">
      <alignment horizontal="right" vertical="center"/>
    </xf>
    <xf numFmtId="0" fontId="1" fillId="6" borderId="43" xfId="16" applyFont="1" applyFill="1" applyBorder="1" applyAlignment="1">
      <alignment horizontal="center" vertical="center"/>
    </xf>
    <xf numFmtId="165" fontId="1" fillId="6" borderId="43" xfId="16" applyNumberFormat="1" applyFont="1" applyFill="1" applyBorder="1" applyAlignment="1">
      <alignment vertical="center"/>
    </xf>
    <xf numFmtId="167" fontId="1" fillId="6" borderId="43" xfId="17" applyNumberFormat="1" applyFont="1" applyFill="1" applyBorder="1" applyAlignment="1">
      <alignment horizontal="center" vertical="center"/>
    </xf>
    <xf numFmtId="0" fontId="1" fillId="6" borderId="43" xfId="16" applyFont="1" applyFill="1" applyBorder="1" applyAlignment="1">
      <alignment horizontal="left" vertical="center"/>
    </xf>
    <xf numFmtId="0" fontId="0" fillId="0" borderId="0" xfId="0" applyAlignment="1">
      <alignment horizontal="center" vertical="top"/>
    </xf>
    <xf numFmtId="166" fontId="0" fillId="0" borderId="3" xfId="0" applyNumberFormat="1" applyFill="1" applyBorder="1" applyAlignment="1">
      <alignment horizontal="center" vertical="center"/>
    </xf>
    <xf numFmtId="0" fontId="1" fillId="0" borderId="3" xfId="1" applyFont="1" applyFill="1" applyBorder="1" applyAlignment="1">
      <alignment horizontal="center" vertical="center" wrapText="1"/>
    </xf>
    <xf numFmtId="0" fontId="0" fillId="0" borderId="3" xfId="0" applyFill="1" applyBorder="1" applyAlignment="1">
      <alignment horizontal="center" vertical="center"/>
    </xf>
    <xf numFmtId="0" fontId="0" fillId="0" borderId="0" xfId="0" applyFill="1"/>
    <xf numFmtId="1" fontId="0" fillId="0" borderId="3" xfId="0" applyNumberFormat="1" applyFill="1" applyBorder="1" applyAlignment="1">
      <alignment horizontal="center" vertical="center"/>
    </xf>
    <xf numFmtId="0" fontId="0" fillId="0" borderId="3" xfId="0" applyFill="1" applyBorder="1"/>
    <xf numFmtId="0" fontId="0" fillId="0" borderId="3" xfId="0" applyFill="1" applyBorder="1" applyAlignment="1">
      <alignment horizontal="center"/>
    </xf>
    <xf numFmtId="49" fontId="1" fillId="0" borderId="3" xfId="1" applyNumberFormat="1" applyFont="1" applyFill="1" applyBorder="1" applyAlignment="1">
      <alignment horizontal="left" vertical="center"/>
    </xf>
    <xf numFmtId="165" fontId="6" fillId="0" borderId="3" xfId="0" applyNumberFormat="1" applyFont="1" applyFill="1" applyBorder="1" applyAlignment="1">
      <alignment horizontal="left" wrapText="1"/>
    </xf>
    <xf numFmtId="0" fontId="6" fillId="0" borderId="3" xfId="0" applyFont="1" applyFill="1" applyBorder="1" applyAlignment="1">
      <alignment horizontal="left"/>
    </xf>
    <xf numFmtId="164" fontId="1" fillId="0" borderId="3" xfId="1" applyNumberFormat="1" applyFont="1" applyFill="1" applyBorder="1" applyAlignment="1">
      <alignment horizontal="left" vertical="center"/>
    </xf>
    <xf numFmtId="0" fontId="1" fillId="0" borderId="3" xfId="1" quotePrefix="1" applyFont="1" applyFill="1" applyBorder="1" applyAlignment="1">
      <alignment vertical="center" wrapText="1"/>
    </xf>
    <xf numFmtId="0" fontId="0" fillId="0" borderId="1" xfId="0" applyFill="1" applyBorder="1" applyAlignment="1">
      <alignment horizontal="center" vertical="center"/>
    </xf>
    <xf numFmtId="1" fontId="4" fillId="0" borderId="0" xfId="0" applyNumberFormat="1" applyFont="1" applyAlignment="1">
      <alignment horizontal="center"/>
    </xf>
    <xf numFmtId="0" fontId="4" fillId="0" borderId="0" xfId="0" applyFont="1" applyAlignment="1">
      <alignment horizontal="center"/>
    </xf>
    <xf numFmtId="0" fontId="4" fillId="0" borderId="0" xfId="0" applyFont="1" applyAlignment="1">
      <alignment wrapText="1"/>
    </xf>
    <xf numFmtId="0" fontId="1" fillId="0" borderId="1" xfId="1" applyFont="1" applyFill="1" applyBorder="1" applyAlignment="1">
      <alignment horizontal="center" vertical="center" wrapText="1"/>
    </xf>
    <xf numFmtId="0" fontId="1" fillId="0" borderId="1" xfId="1" quotePrefix="1" applyFont="1" applyFill="1" applyBorder="1" applyAlignment="1">
      <alignment vertical="center" wrapText="1"/>
    </xf>
    <xf numFmtId="1" fontId="0" fillId="0" borderId="1" xfId="0" applyNumberFormat="1" applyFill="1" applyBorder="1" applyAlignment="1">
      <alignment horizontal="center" vertical="center"/>
    </xf>
    <xf numFmtId="164" fontId="1" fillId="0" borderId="1" xfId="1" applyNumberFormat="1" applyFont="1" applyFill="1" applyBorder="1" applyAlignment="1">
      <alignment horizontal="left" vertical="center"/>
    </xf>
    <xf numFmtId="0" fontId="0" fillId="0" borderId="1" xfId="0" applyFill="1" applyBorder="1" applyAlignment="1">
      <alignment horizontal="center"/>
    </xf>
    <xf numFmtId="0" fontId="0" fillId="0" borderId="1" xfId="0" applyFill="1" applyBorder="1"/>
    <xf numFmtId="49" fontId="1" fillId="0" borderId="1" xfId="1" applyNumberFormat="1" applyFont="1" applyFill="1" applyBorder="1" applyAlignment="1">
      <alignment horizontal="left" vertical="center"/>
    </xf>
    <xf numFmtId="165" fontId="6" fillId="0" borderId="1" xfId="0" applyNumberFormat="1" applyFont="1" applyFill="1" applyBorder="1" applyAlignment="1">
      <alignment horizontal="left" wrapText="1"/>
    </xf>
    <xf numFmtId="0" fontId="6" fillId="0" borderId="1" xfId="0" applyFont="1" applyFill="1" applyBorder="1" applyAlignment="1">
      <alignment horizontal="left"/>
    </xf>
    <xf numFmtId="166" fontId="0" fillId="0" borderId="1" xfId="0" applyNumberFormat="1" applyFill="1" applyBorder="1" applyAlignment="1">
      <alignment horizontal="center" vertical="center"/>
    </xf>
    <xf numFmtId="0" fontId="1" fillId="0" borderId="0" xfId="1" applyFont="1" applyFill="1" applyBorder="1" applyAlignment="1">
      <alignment horizontal="center" vertical="center" wrapText="1"/>
    </xf>
    <xf numFmtId="0" fontId="1" fillId="0" borderId="0" xfId="1" applyNumberFormat="1" applyFont="1" applyFill="1" applyBorder="1" applyAlignment="1">
      <alignment vertical="center" wrapText="1"/>
    </xf>
    <xf numFmtId="1" fontId="0" fillId="0" borderId="0" xfId="0" applyNumberFormat="1" applyFill="1" applyBorder="1" applyAlignment="1">
      <alignment horizontal="center" vertical="center"/>
    </xf>
    <xf numFmtId="164" fontId="1" fillId="0" borderId="0" xfId="1" applyNumberFormat="1" applyFont="1" applyFill="1" applyBorder="1" applyAlignment="1">
      <alignment horizontal="left" vertical="center"/>
    </xf>
    <xf numFmtId="0" fontId="0" fillId="0" borderId="0" xfId="0" applyFill="1" applyBorder="1" applyAlignment="1">
      <alignment horizontal="center" vertical="center"/>
    </xf>
    <xf numFmtId="49" fontId="1" fillId="0" borderId="0" xfId="1" applyNumberFormat="1" applyFont="1" applyFill="1" applyBorder="1" applyAlignment="1">
      <alignment horizontal="left" vertical="center"/>
    </xf>
    <xf numFmtId="165" fontId="6" fillId="0" borderId="0" xfId="0" applyNumberFormat="1" applyFont="1" applyFill="1" applyBorder="1" applyAlignment="1">
      <alignment horizontal="left" wrapText="1"/>
    </xf>
    <xf numFmtId="0" fontId="6" fillId="0" borderId="0" xfId="0" applyFont="1" applyFill="1" applyBorder="1" applyAlignment="1">
      <alignment horizontal="left"/>
    </xf>
    <xf numFmtId="166" fontId="0" fillId="0" borderId="0" xfId="0" applyNumberFormat="1" applyFill="1" applyBorder="1" applyAlignment="1">
      <alignment horizontal="center" vertical="center"/>
    </xf>
    <xf numFmtId="0" fontId="1" fillId="0" borderId="0" xfId="1" applyFont="1" applyFill="1" applyBorder="1" applyAlignment="1">
      <alignment vertical="center" wrapText="1"/>
    </xf>
    <xf numFmtId="0" fontId="1" fillId="0" borderId="0" xfId="1" applyFont="1" applyFill="1" applyBorder="1" applyAlignment="1">
      <alignment horizontal="left" vertical="center" wrapText="1"/>
    </xf>
    <xf numFmtId="0" fontId="1" fillId="0" borderId="0" xfId="1" quotePrefix="1" applyFont="1" applyFill="1" applyBorder="1" applyAlignment="1">
      <alignment vertical="center" wrapText="1"/>
    </xf>
    <xf numFmtId="165" fontId="0" fillId="0" borderId="0" xfId="0" applyNumberFormat="1"/>
    <xf numFmtId="165" fontId="0" fillId="0" borderId="0" xfId="0" applyNumberFormat="1" applyAlignment="1">
      <alignment horizontal="center" vertical="top"/>
    </xf>
    <xf numFmtId="165" fontId="0" fillId="0" borderId="0" xfId="0" applyNumberFormat="1" applyFill="1"/>
    <xf numFmtId="165" fontId="0" fillId="0" borderId="0" xfId="0" applyNumberFormat="1" applyFill="1" applyBorder="1" applyAlignment="1">
      <alignment wrapText="1"/>
    </xf>
    <xf numFmtId="165" fontId="0" fillId="0" borderId="0" xfId="0" applyNumberFormat="1" applyFill="1" applyBorder="1"/>
    <xf numFmtId="165" fontId="0" fillId="0" borderId="1" xfId="0" applyNumberFormat="1" applyFill="1" applyBorder="1" applyAlignment="1">
      <alignment wrapText="1"/>
    </xf>
    <xf numFmtId="165" fontId="0" fillId="0" borderId="3" xfId="0" applyNumberFormat="1" applyFill="1" applyBorder="1" applyAlignment="1">
      <alignment wrapText="1"/>
    </xf>
    <xf numFmtId="165" fontId="0" fillId="21" borderId="3" xfId="0" applyNumberFormat="1" applyFill="1" applyBorder="1" applyAlignment="1">
      <alignment vertical="center" wrapText="1"/>
    </xf>
    <xf numFmtId="165" fontId="0" fillId="21" borderId="0" xfId="0" applyNumberFormat="1" applyFill="1" applyAlignment="1">
      <alignment vertical="center"/>
    </xf>
    <xf numFmtId="165" fontId="17" fillId="23" borderId="47" xfId="0" applyNumberFormat="1" applyFont="1" applyFill="1" applyBorder="1" applyAlignment="1">
      <alignment horizontal="right" wrapText="1"/>
    </xf>
    <xf numFmtId="0" fontId="6" fillId="0" borderId="47" xfId="0" applyFont="1" applyFill="1" applyBorder="1" applyAlignment="1">
      <alignment horizontal="left"/>
    </xf>
    <xf numFmtId="0" fontId="0" fillId="0" borderId="47" xfId="0" applyFill="1" applyBorder="1" applyAlignment="1">
      <alignment horizontal="center"/>
    </xf>
    <xf numFmtId="166" fontId="0" fillId="0" borderId="47" xfId="0" applyNumberFormat="1" applyFill="1" applyBorder="1" applyAlignment="1">
      <alignment horizontal="center" vertical="center"/>
    </xf>
    <xf numFmtId="0" fontId="0" fillId="0" borderId="47" xfId="0" applyFill="1" applyBorder="1" applyAlignment="1">
      <alignment horizontal="center" vertical="center"/>
    </xf>
    <xf numFmtId="49" fontId="1" fillId="0" borderId="3" xfId="1" applyNumberFormat="1" applyFont="1" applyFill="1" applyBorder="1" applyAlignment="1">
      <alignment horizontal="center" vertical="center" wrapText="1"/>
    </xf>
    <xf numFmtId="164" fontId="1" fillId="0" borderId="3" xfId="1" applyNumberFormat="1" applyFont="1" applyFill="1" applyBorder="1" applyAlignment="1">
      <alignment horizontal="center" vertical="center" wrapText="1"/>
    </xf>
    <xf numFmtId="165" fontId="1" fillId="0" borderId="3" xfId="0" applyNumberFormat="1" applyFont="1" applyFill="1" applyBorder="1" applyAlignment="1">
      <alignment horizontal="left" vertical="center" wrapText="1"/>
    </xf>
    <xf numFmtId="0" fontId="6" fillId="0" borderId="3" xfId="0" applyFont="1" applyFill="1" applyBorder="1" applyAlignment="1">
      <alignment horizontal="center" vertical="center" wrapText="1"/>
    </xf>
    <xf numFmtId="0" fontId="2" fillId="0" borderId="0" xfId="16" applyFont="1" applyBorder="1" applyAlignment="1">
      <alignment horizontal="left" vertical="top" wrapText="1"/>
    </xf>
    <xf numFmtId="165" fontId="16" fillId="0" borderId="0" xfId="16" applyNumberFormat="1" applyFont="1" applyFill="1" applyBorder="1" applyAlignment="1" applyProtection="1"/>
    <xf numFmtId="168" fontId="0" fillId="0" borderId="0" xfId="0" applyNumberFormat="1"/>
    <xf numFmtId="168" fontId="14" fillId="0" borderId="0" xfId="0" applyNumberFormat="1" applyFont="1" applyFill="1" applyBorder="1" applyAlignment="1">
      <alignment horizontal="right"/>
    </xf>
    <xf numFmtId="168" fontId="14" fillId="0" borderId="1" xfId="0" applyNumberFormat="1" applyFont="1" applyFill="1" applyBorder="1" applyAlignment="1">
      <alignment horizontal="right"/>
    </xf>
    <xf numFmtId="168" fontId="14" fillId="0" borderId="3" xfId="0" applyNumberFormat="1" applyFont="1" applyFill="1" applyBorder="1" applyAlignment="1">
      <alignment horizontal="right"/>
    </xf>
    <xf numFmtId="168" fontId="14" fillId="6" borderId="3" xfId="0" applyNumberFormat="1" applyFont="1" applyFill="1" applyBorder="1" applyAlignment="1">
      <alignment horizontal="right"/>
    </xf>
    <xf numFmtId="168" fontId="0" fillId="0" borderId="3" xfId="0" applyNumberFormat="1" applyBorder="1"/>
    <xf numFmtId="168" fontId="14" fillId="6" borderId="5" xfId="0" applyNumberFormat="1" applyFont="1" applyFill="1" applyBorder="1" applyAlignment="1">
      <alignment horizontal="right"/>
    </xf>
    <xf numFmtId="168" fontId="14" fillId="21" borderId="3" xfId="0" applyNumberFormat="1" applyFont="1" applyFill="1" applyBorder="1" applyAlignment="1">
      <alignment horizontal="center" vertical="center"/>
    </xf>
    <xf numFmtId="168" fontId="0" fillId="0" borderId="0" xfId="0" applyNumberFormat="1" applyAlignment="1">
      <alignment horizontal="center" vertical="center"/>
    </xf>
    <xf numFmtId="168" fontId="4" fillId="16" borderId="47" xfId="0" applyNumberFormat="1" applyFont="1" applyFill="1" applyBorder="1" applyAlignment="1">
      <alignment horizontal="center" vertical="center"/>
    </xf>
    <xf numFmtId="168" fontId="4" fillId="5" borderId="47" xfId="0" applyNumberFormat="1" applyFont="1" applyFill="1" applyBorder="1" applyAlignment="1">
      <alignment horizontal="center" vertical="center"/>
    </xf>
    <xf numFmtId="168" fontId="0" fillId="0" borderId="0" xfId="0" applyNumberFormat="1" applyFont="1" applyFill="1" applyBorder="1" applyAlignment="1">
      <alignment horizontal="center" vertical="center"/>
    </xf>
    <xf numFmtId="168" fontId="4" fillId="3" borderId="14" xfId="0" applyNumberFormat="1" applyFont="1" applyFill="1" applyBorder="1" applyAlignment="1">
      <alignment horizontal="center" vertical="center"/>
    </xf>
    <xf numFmtId="168" fontId="0" fillId="0" borderId="0" xfId="0" applyNumberFormat="1" applyFill="1" applyBorder="1" applyAlignment="1">
      <alignment horizontal="center" vertical="center"/>
    </xf>
    <xf numFmtId="168" fontId="0" fillId="0" borderId="1" xfId="0" applyNumberFormat="1" applyFill="1" applyBorder="1" applyAlignment="1">
      <alignment horizontal="center" vertical="center"/>
    </xf>
    <xf numFmtId="168" fontId="0" fillId="0" borderId="3" xfId="0" applyNumberFormat="1" applyFill="1" applyBorder="1" applyAlignment="1">
      <alignment horizontal="center" vertical="center"/>
    </xf>
    <xf numFmtId="168" fontId="0" fillId="0" borderId="3" xfId="0" applyNumberFormat="1" applyBorder="1" applyAlignment="1">
      <alignment horizontal="center" vertical="center"/>
    </xf>
    <xf numFmtId="168" fontId="0" fillId="0" borderId="5" xfId="0" applyNumberFormat="1" applyBorder="1" applyAlignment="1">
      <alignment horizontal="center" vertical="center"/>
    </xf>
    <xf numFmtId="168" fontId="0" fillId="21" borderId="3" xfId="0" applyNumberFormat="1" applyFill="1" applyBorder="1" applyAlignment="1">
      <alignment horizontal="center" vertical="center"/>
    </xf>
    <xf numFmtId="168" fontId="4" fillId="0" borderId="0" xfId="0" applyNumberFormat="1" applyFont="1" applyAlignment="1">
      <alignment wrapText="1"/>
    </xf>
    <xf numFmtId="168" fontId="0" fillId="0" borderId="0" xfId="0" applyNumberFormat="1" applyAlignment="1">
      <alignment wrapText="1"/>
    </xf>
    <xf numFmtId="168" fontId="1" fillId="0" borderId="0" xfId="1" applyNumberFormat="1" applyFont="1" applyFill="1" applyBorder="1" applyAlignment="1">
      <alignment horizontal="left" vertical="center"/>
    </xf>
    <xf numFmtId="168" fontId="1" fillId="0" borderId="1" xfId="1" applyNumberFormat="1" applyFont="1" applyFill="1" applyBorder="1" applyAlignment="1">
      <alignment horizontal="left" vertical="center"/>
    </xf>
    <xf numFmtId="168" fontId="1" fillId="0" borderId="3" xfId="1" applyNumberFormat="1" applyFont="1" applyFill="1" applyBorder="1" applyAlignment="1">
      <alignment horizontal="left" vertical="center"/>
    </xf>
    <xf numFmtId="168" fontId="1" fillId="6" borderId="3" xfId="1" applyNumberFormat="1" applyFont="1" applyFill="1" applyBorder="1" applyAlignment="1">
      <alignment horizontal="left" vertical="center"/>
    </xf>
    <xf numFmtId="168" fontId="0" fillId="0" borderId="3" xfId="0" applyNumberFormat="1" applyBorder="1" applyAlignment="1">
      <alignment wrapText="1"/>
    </xf>
    <xf numFmtId="168" fontId="0" fillId="0" borderId="5" xfId="0" applyNumberFormat="1" applyBorder="1" applyAlignment="1">
      <alignment wrapText="1"/>
    </xf>
    <xf numFmtId="168" fontId="1" fillId="21" borderId="3" xfId="1" applyNumberFormat="1" applyFont="1" applyFill="1" applyBorder="1" applyAlignment="1">
      <alignment horizontal="center" vertical="center"/>
    </xf>
    <xf numFmtId="168" fontId="6" fillId="0" borderId="0" xfId="0" applyNumberFormat="1" applyFont="1" applyFill="1" applyBorder="1" applyAlignment="1">
      <alignment horizontal="center" vertical="top" wrapText="1"/>
    </xf>
    <xf numFmtId="0" fontId="6" fillId="0" borderId="4" xfId="0" applyFont="1" applyFill="1" applyBorder="1" applyAlignment="1">
      <alignment horizontal="left" vertical="top" wrapText="1"/>
    </xf>
    <xf numFmtId="0" fontId="1" fillId="0" borderId="4" xfId="0" applyFont="1" applyFill="1" applyBorder="1" applyAlignment="1">
      <alignment horizontal="center" vertical="top" wrapText="1"/>
    </xf>
    <xf numFmtId="0" fontId="6" fillId="0" borderId="0" xfId="0" applyFont="1" applyFill="1" applyBorder="1" applyAlignment="1">
      <alignment horizontal="left" vertical="top" wrapText="1"/>
    </xf>
    <xf numFmtId="168" fontId="1" fillId="0" borderId="0" xfId="1" applyNumberFormat="1" applyFont="1" applyFill="1" applyBorder="1" applyAlignment="1">
      <alignment horizontal="center" vertical="top" wrapText="1"/>
    </xf>
    <xf numFmtId="2" fontId="1" fillId="0" borderId="0" xfId="1" applyNumberFormat="1" applyFont="1" applyFill="1" applyBorder="1" applyAlignment="1">
      <alignment horizontal="center" vertical="top" wrapText="1"/>
    </xf>
    <xf numFmtId="0" fontId="6" fillId="0" borderId="4" xfId="0" applyFont="1" applyFill="1" applyBorder="1" applyAlignment="1">
      <alignment horizontal="center" vertical="center" wrapText="1"/>
    </xf>
    <xf numFmtId="1" fontId="1" fillId="0" borderId="0" xfId="1" applyNumberFormat="1" applyFont="1" applyFill="1" applyBorder="1" applyAlignment="1">
      <alignment horizontal="center" vertical="top" textRotation="90" wrapText="1"/>
    </xf>
    <xf numFmtId="0" fontId="1" fillId="0" borderId="0" xfId="1" applyFont="1" applyFill="1" applyBorder="1" applyAlignment="1">
      <alignment horizontal="center" vertical="top" wrapText="1"/>
    </xf>
    <xf numFmtId="168" fontId="20" fillId="0" borderId="4" xfId="1" applyNumberFormat="1" applyFont="1" applyFill="1" applyBorder="1" applyAlignment="1">
      <alignment horizontal="center" vertical="center" wrapText="1"/>
    </xf>
    <xf numFmtId="168" fontId="22" fillId="0" borderId="0"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top" wrapText="1"/>
    </xf>
    <xf numFmtId="0" fontId="6" fillId="0" borderId="0" xfId="0" applyFont="1" applyFill="1" applyBorder="1" applyAlignment="1">
      <alignment horizontal="center" vertical="top" wrapText="1"/>
    </xf>
    <xf numFmtId="0" fontId="0" fillId="0" borderId="0" xfId="0" applyFill="1"/>
    <xf numFmtId="165" fontId="0" fillId="21" borderId="3" xfId="0" applyNumberFormat="1" applyFill="1" applyBorder="1" applyAlignment="1">
      <alignment horizontal="center" vertical="center" wrapText="1"/>
    </xf>
    <xf numFmtId="165" fontId="6" fillId="0" borderId="3" xfId="0" applyNumberFormat="1" applyFont="1" applyFill="1" applyBorder="1" applyAlignment="1">
      <alignment horizontal="left" vertical="center" wrapText="1"/>
    </xf>
    <xf numFmtId="164" fontId="1" fillId="0" borderId="3" xfId="1" applyNumberFormat="1" applyFont="1" applyFill="1" applyBorder="1" applyAlignment="1">
      <alignment horizontal="center" vertical="center"/>
    </xf>
    <xf numFmtId="1" fontId="1" fillId="0" borderId="3" xfId="1" applyNumberFormat="1" applyFont="1" applyFill="1" applyBorder="1" applyAlignment="1">
      <alignment horizontal="center" vertical="center"/>
    </xf>
    <xf numFmtId="165" fontId="1" fillId="0" borderId="3" xfId="1" applyNumberFormat="1" applyFont="1" applyFill="1" applyBorder="1" applyAlignment="1">
      <alignment horizontal="center" vertical="center"/>
    </xf>
    <xf numFmtId="165" fontId="14"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1" fillId="0" borderId="3" xfId="1" applyNumberFormat="1" applyFont="1" applyFill="1" applyBorder="1" applyAlignment="1">
      <alignment horizontal="center" vertical="center"/>
    </xf>
    <xf numFmtId="168" fontId="4" fillId="24" borderId="47" xfId="0" applyNumberFormat="1" applyFont="1" applyFill="1" applyBorder="1" applyAlignment="1">
      <alignment horizontal="center" vertical="center"/>
    </xf>
    <xf numFmtId="165" fontId="2" fillId="8" borderId="3" xfId="2" applyNumberFormat="1" applyFont="1" applyFill="1" applyBorder="1" applyAlignment="1">
      <alignment horizontal="center" vertical="center"/>
    </xf>
    <xf numFmtId="16" fontId="6" fillId="11" borderId="3" xfId="0" quotePrefix="1" applyNumberFormat="1" applyFont="1" applyFill="1" applyBorder="1" applyAlignment="1">
      <alignment horizontal="center" vertical="center"/>
    </xf>
    <xf numFmtId="0" fontId="6" fillId="7" borderId="3" xfId="0" quotePrefix="1" applyFont="1" applyFill="1" applyBorder="1" applyAlignment="1">
      <alignment horizontal="center" vertical="center"/>
    </xf>
    <xf numFmtId="165" fontId="6" fillId="2" borderId="5" xfId="0" applyNumberFormat="1" applyFont="1" applyFill="1" applyBorder="1" applyAlignment="1">
      <alignment horizontal="center" vertical="center" wrapText="1"/>
    </xf>
    <xf numFmtId="1" fontId="1" fillId="0" borderId="3" xfId="1" applyNumberFormat="1" applyFont="1" applyFill="1" applyBorder="1" applyAlignment="1">
      <alignment horizontal="center" vertical="center" textRotation="90" wrapText="1"/>
    </xf>
    <xf numFmtId="2" fontId="1" fillId="0" borderId="3" xfId="1" applyNumberFormat="1" applyFont="1" applyFill="1" applyBorder="1" applyAlignment="1">
      <alignment horizontal="center" vertical="center" wrapText="1"/>
    </xf>
    <xf numFmtId="168" fontId="1" fillId="0" borderId="3" xfId="1" applyNumberFormat="1" applyFont="1" applyFill="1" applyBorder="1" applyAlignment="1">
      <alignment horizontal="center" vertical="center" wrapText="1"/>
    </xf>
    <xf numFmtId="0" fontId="6" fillId="16" borderId="3" xfId="0" applyFont="1" applyFill="1" applyBorder="1" applyAlignment="1">
      <alignment horizontal="center" vertical="center" wrapText="1"/>
    </xf>
    <xf numFmtId="168" fontId="6" fillId="0" borderId="3" xfId="0" applyNumberFormat="1" applyFont="1" applyFill="1" applyBorder="1" applyAlignment="1">
      <alignment horizontal="center" vertical="center" wrapText="1"/>
    </xf>
    <xf numFmtId="0" fontId="6"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165" fontId="6" fillId="0" borderId="3" xfId="0" applyNumberFormat="1"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22" borderId="3" xfId="0" applyFont="1" applyFill="1" applyBorder="1" applyAlignment="1">
      <alignment horizontal="center" vertical="center" wrapText="1"/>
    </xf>
    <xf numFmtId="0" fontId="6" fillId="5" borderId="3" xfId="0" applyFont="1" applyFill="1" applyBorder="1" applyAlignment="1">
      <alignment horizontal="center" vertical="center" wrapText="1"/>
    </xf>
    <xf numFmtId="165" fontId="6" fillId="0" borderId="5" xfId="0" applyNumberFormat="1" applyFont="1" applyFill="1" applyBorder="1" applyAlignment="1">
      <alignment horizontal="center" vertical="center" wrapText="1"/>
    </xf>
    <xf numFmtId="0" fontId="0" fillId="21" borderId="3" xfId="0" applyFill="1" applyBorder="1" applyAlignment="1">
      <alignment horizontal="center" vertical="center" wrapText="1"/>
    </xf>
    <xf numFmtId="1" fontId="2" fillId="14" borderId="3" xfId="1" applyNumberFormat="1" applyFont="1" applyFill="1" applyBorder="1" applyAlignment="1">
      <alignment horizontal="center" vertical="center" textRotation="90" wrapText="1"/>
    </xf>
    <xf numFmtId="2" fontId="2" fillId="14" borderId="3" xfId="1" applyNumberFormat="1" applyFont="1" applyFill="1" applyBorder="1" applyAlignment="1">
      <alignment horizontal="center" vertical="center" wrapText="1"/>
    </xf>
    <xf numFmtId="168" fontId="10" fillId="16" borderId="3"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168" fontId="10" fillId="19" borderId="3" xfId="1" applyNumberFormat="1" applyFont="1" applyFill="1" applyBorder="1" applyAlignment="1">
      <alignment horizontal="center" vertical="center" wrapText="1"/>
    </xf>
    <xf numFmtId="168" fontId="14" fillId="0" borderId="0" xfId="0" applyNumberFormat="1" applyFont="1" applyFill="1" applyAlignment="1">
      <alignment horizontal="center" vertical="center" wrapText="1"/>
    </xf>
    <xf numFmtId="0" fontId="14" fillId="0" borderId="0" xfId="0" applyFont="1" applyFill="1" applyAlignment="1">
      <alignment horizontal="center" vertical="center"/>
    </xf>
    <xf numFmtId="1" fontId="14" fillId="0" borderId="3" xfId="0" applyNumberFormat="1" applyFont="1" applyFill="1" applyBorder="1" applyAlignment="1">
      <alignment horizontal="center" vertical="center"/>
    </xf>
    <xf numFmtId="0" fontId="14" fillId="0" borderId="3" xfId="0" applyFont="1" applyFill="1" applyBorder="1" applyAlignment="1">
      <alignment horizontal="center" vertical="center"/>
    </xf>
    <xf numFmtId="0" fontId="14" fillId="21" borderId="3" xfId="0" applyFont="1" applyFill="1" applyBorder="1" applyAlignment="1">
      <alignment horizontal="center" vertical="center"/>
    </xf>
    <xf numFmtId="0" fontId="14" fillId="0" borderId="3" xfId="0" applyFont="1" applyFill="1" applyBorder="1" applyAlignment="1">
      <alignment horizontal="center" vertical="center" wrapText="1"/>
    </xf>
    <xf numFmtId="166" fontId="14" fillId="0" borderId="3" xfId="0" applyNumberFormat="1" applyFont="1" applyFill="1" applyBorder="1" applyAlignment="1">
      <alignment horizontal="center" vertical="center"/>
    </xf>
    <xf numFmtId="0" fontId="14" fillId="6" borderId="3" xfId="0" applyFont="1" applyFill="1" applyBorder="1" applyAlignment="1">
      <alignment horizontal="center" vertical="center"/>
    </xf>
    <xf numFmtId="168" fontId="4" fillId="3" borderId="3" xfId="0" applyNumberFormat="1" applyFont="1" applyFill="1" applyBorder="1" applyAlignment="1">
      <alignment horizontal="center" vertical="center"/>
    </xf>
    <xf numFmtId="168" fontId="4" fillId="3" borderId="37" xfId="0" applyNumberFormat="1" applyFont="1" applyFill="1" applyBorder="1" applyAlignment="1">
      <alignment horizontal="center" vertical="center"/>
    </xf>
    <xf numFmtId="168" fontId="4" fillId="3" borderId="36" xfId="0" applyNumberFormat="1" applyFont="1" applyFill="1" applyBorder="1" applyAlignment="1">
      <alignment horizontal="center" vertical="center"/>
    </xf>
    <xf numFmtId="0" fontId="1" fillId="9" borderId="3" xfId="2" applyFont="1" applyFill="1" applyBorder="1" applyAlignment="1">
      <alignment horizontal="center" vertical="center" wrapText="1"/>
    </xf>
    <xf numFmtId="1" fontId="2" fillId="14" borderId="3" xfId="1" applyNumberFormat="1" applyFont="1" applyFill="1" applyBorder="1" applyAlignment="1">
      <alignment horizontal="center" vertical="center" textRotation="90" wrapText="1"/>
    </xf>
    <xf numFmtId="2" fontId="2" fillId="14" borderId="3" xfId="1" applyNumberFormat="1" applyFont="1" applyFill="1" applyBorder="1" applyAlignment="1">
      <alignment horizontal="center" vertical="center" wrapText="1"/>
    </xf>
    <xf numFmtId="49" fontId="10" fillId="19" borderId="3" xfId="1" applyNumberFormat="1" applyFont="1" applyFill="1" applyBorder="1" applyAlignment="1">
      <alignment horizontal="center" vertical="center" wrapText="1"/>
    </xf>
    <xf numFmtId="49" fontId="10" fillId="16" borderId="3" xfId="1" applyNumberFormat="1" applyFont="1" applyFill="1" applyBorder="1" applyAlignment="1">
      <alignment horizontal="center" vertical="center" wrapText="1"/>
    </xf>
    <xf numFmtId="49" fontId="10" fillId="5" borderId="3" xfId="1"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20" xfId="0" applyFont="1" applyBorder="1" applyAlignment="1">
      <alignment horizontal="center" vertical="center"/>
    </xf>
    <xf numFmtId="0" fontId="4" fillId="0" borderId="18" xfId="0" applyFont="1" applyBorder="1" applyAlignment="1">
      <alignment horizontal="center" vertical="center"/>
    </xf>
    <xf numFmtId="0" fontId="4" fillId="0" borderId="22" xfId="0" applyFont="1" applyBorder="1" applyAlignment="1">
      <alignment horizontal="center" vertical="center"/>
    </xf>
    <xf numFmtId="0" fontId="0" fillId="0" borderId="21" xfId="0" applyBorder="1" applyAlignment="1">
      <alignment horizontal="center" vertical="center" wrapText="1"/>
    </xf>
    <xf numFmtId="0" fontId="0" fillId="0" borderId="4" xfId="0" applyBorder="1" applyAlignment="1">
      <alignment horizontal="center" vertical="center" wrapText="1"/>
    </xf>
    <xf numFmtId="0" fontId="0" fillId="0" borderId="23" xfId="0" applyBorder="1" applyAlignment="1">
      <alignment horizontal="center" vertical="center" wrapText="1"/>
    </xf>
    <xf numFmtId="0" fontId="4" fillId="0" borderId="2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3" xfId="0" applyFont="1" applyBorder="1" applyAlignment="1">
      <alignment horizontal="center" vertical="center" wrapText="1"/>
    </xf>
    <xf numFmtId="0" fontId="0" fillId="0" borderId="21" xfId="0" applyBorder="1" applyAlignment="1">
      <alignment horizontal="center" vertical="center"/>
    </xf>
    <xf numFmtId="0" fontId="0" fillId="0" borderId="4" xfId="0" applyBorder="1" applyAlignment="1">
      <alignment horizontal="center" vertical="center"/>
    </xf>
    <xf numFmtId="0" fontId="0" fillId="0" borderId="23" xfId="0"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4" fillId="0" borderId="4" xfId="0" applyFont="1" applyBorder="1" applyAlignment="1">
      <alignment horizontal="center" vertical="center"/>
    </xf>
    <xf numFmtId="0" fontId="0" fillId="0" borderId="5" xfId="0" applyBorder="1" applyAlignment="1">
      <alignment horizontal="center" vertical="center" wrapText="1"/>
    </xf>
    <xf numFmtId="0" fontId="0" fillId="0" borderId="1" xfId="0" applyBorder="1" applyAlignment="1">
      <alignment horizontal="center" vertical="center" wrapText="1"/>
    </xf>
    <xf numFmtId="0" fontId="4" fillId="0" borderId="23" xfId="0" applyFont="1" applyBorder="1" applyAlignment="1">
      <alignment horizontal="center" vertical="center"/>
    </xf>
    <xf numFmtId="0" fontId="4" fillId="0" borderId="21" xfId="0" applyFont="1" applyBorder="1" applyAlignment="1">
      <alignment horizontal="center" vertical="center"/>
    </xf>
    <xf numFmtId="0" fontId="0" fillId="0" borderId="21"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5" xfId="0" applyFill="1" applyBorder="1" applyAlignment="1">
      <alignment horizontal="center" vertical="center"/>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3" xfId="0" applyFill="1" applyBorder="1" applyAlignment="1">
      <alignment horizontal="center" vertical="center"/>
    </xf>
    <xf numFmtId="0" fontId="0" fillId="0" borderId="3" xfId="0" applyBorder="1" applyAlignment="1">
      <alignment horizontal="center" vertical="center"/>
    </xf>
    <xf numFmtId="0" fontId="4" fillId="0" borderId="7" xfId="0" applyFont="1" applyBorder="1" applyAlignment="1">
      <alignment horizontal="center" vertical="center"/>
    </xf>
    <xf numFmtId="0" fontId="4" fillId="0" borderId="13" xfId="0" applyFont="1" applyBorder="1" applyAlignment="1">
      <alignment horizontal="center" vertical="center"/>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4" fillId="0" borderId="10" xfId="0" applyFont="1" applyBorder="1" applyAlignment="1">
      <alignment horizontal="center" vertical="center"/>
    </xf>
    <xf numFmtId="0" fontId="0" fillId="0" borderId="8" xfId="0" applyBorder="1" applyAlignment="1">
      <alignment horizontal="center" vertical="center"/>
    </xf>
    <xf numFmtId="0" fontId="0" fillId="0" borderId="14" xfId="0" applyBorder="1" applyAlignment="1">
      <alignment horizontal="center" vertical="center"/>
    </xf>
    <xf numFmtId="0" fontId="4" fillId="0" borderId="8" xfId="0" applyFont="1" applyBorder="1" applyAlignment="1">
      <alignment horizontal="center" vertical="center"/>
    </xf>
    <xf numFmtId="0" fontId="0" fillId="0" borderId="8" xfId="0" applyFill="1" applyBorder="1" applyAlignment="1">
      <alignment horizontal="center" vertical="center"/>
    </xf>
    <xf numFmtId="0" fontId="4" fillId="0" borderId="14" xfId="0" applyFont="1" applyBorder="1" applyAlignment="1">
      <alignment horizontal="center" vertical="center"/>
    </xf>
    <xf numFmtId="0" fontId="0" fillId="0" borderId="14" xfId="0" applyFill="1" applyBorder="1" applyAlignment="1">
      <alignment horizontal="center" vertical="center"/>
    </xf>
    <xf numFmtId="0" fontId="0" fillId="0" borderId="3" xfId="0" applyBorder="1" applyAlignment="1">
      <alignment horizontal="center" vertical="center" wrapText="1"/>
    </xf>
    <xf numFmtId="0" fontId="5" fillId="0" borderId="28" xfId="0" applyFont="1" applyFill="1" applyBorder="1" applyAlignment="1">
      <alignment horizontal="center" vertical="center"/>
    </xf>
    <xf numFmtId="0" fontId="0" fillId="0" borderId="32" xfId="0" applyFill="1" applyBorder="1" applyAlignment="1">
      <alignment horizontal="center" vertical="center"/>
    </xf>
    <xf numFmtId="0" fontId="0" fillId="0" borderId="35" xfId="0" applyFill="1" applyBorder="1" applyAlignment="1">
      <alignment horizontal="center" vertical="center"/>
    </xf>
    <xf numFmtId="1" fontId="4" fillId="0" borderId="28" xfId="0" applyNumberFormat="1" applyFont="1" applyFill="1" applyBorder="1" applyAlignment="1">
      <alignment horizontal="center" vertical="center"/>
    </xf>
    <xf numFmtId="1" fontId="4" fillId="0" borderId="32" xfId="0" applyNumberFormat="1" applyFont="1" applyFill="1" applyBorder="1" applyAlignment="1">
      <alignment horizontal="center" vertical="center"/>
    </xf>
    <xf numFmtId="1" fontId="4" fillId="0" borderId="35" xfId="0" applyNumberFormat="1" applyFont="1" applyFill="1" applyBorder="1" applyAlignment="1">
      <alignment horizontal="center" vertical="center"/>
    </xf>
    <xf numFmtId="0" fontId="5" fillId="0" borderId="29" xfId="0" applyFont="1" applyFill="1" applyBorder="1" applyAlignment="1">
      <alignment horizontal="center" vertical="center" wrapText="1"/>
    </xf>
    <xf numFmtId="0" fontId="0" fillId="0" borderId="33" xfId="0" applyFill="1" applyBorder="1" applyAlignment="1">
      <alignment horizontal="center" vertical="center" wrapText="1"/>
    </xf>
    <xf numFmtId="0" fontId="0" fillId="0" borderId="16" xfId="0" applyFill="1" applyBorder="1" applyAlignment="1">
      <alignment horizontal="center" vertical="center" wrapText="1"/>
    </xf>
    <xf numFmtId="1" fontId="4" fillId="0" borderId="29" xfId="0" applyNumberFormat="1" applyFont="1" applyFill="1" applyBorder="1" applyAlignment="1">
      <alignment horizontal="center" vertical="center"/>
    </xf>
    <xf numFmtId="1" fontId="4" fillId="0" borderId="33" xfId="0" applyNumberFormat="1" applyFont="1" applyFill="1" applyBorder="1" applyAlignment="1">
      <alignment horizontal="center" vertical="center"/>
    </xf>
    <xf numFmtId="1" fontId="4" fillId="0" borderId="16" xfId="0" applyNumberFormat="1" applyFont="1" applyFill="1" applyBorder="1" applyAlignment="1">
      <alignment horizontal="center" vertical="center"/>
    </xf>
    <xf numFmtId="0" fontId="5" fillId="0" borderId="33"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9" xfId="0" applyFont="1" applyFill="1" applyBorder="1" applyAlignment="1">
      <alignment horizontal="center" vertical="center"/>
    </xf>
    <xf numFmtId="0" fontId="5" fillId="0" borderId="3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35" xfId="0" applyFont="1" applyFill="1" applyBorder="1" applyAlignment="1">
      <alignment horizontal="center" vertical="center"/>
    </xf>
    <xf numFmtId="0" fontId="0" fillId="0" borderId="33" xfId="0" applyFill="1" applyBorder="1" applyAlignment="1">
      <alignment horizontal="center" vertical="center"/>
    </xf>
    <xf numFmtId="0" fontId="0" fillId="0" borderId="16" xfId="0" applyFill="1" applyBorder="1" applyAlignment="1">
      <alignment horizontal="center" vertical="center"/>
    </xf>
    <xf numFmtId="0" fontId="4" fillId="0" borderId="28"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5"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2" xfId="0"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2" fillId="0" borderId="0" xfId="16" applyFont="1" applyBorder="1" applyAlignment="1">
      <alignment horizontal="left" vertical="top" wrapText="1"/>
    </xf>
    <xf numFmtId="0" fontId="15" fillId="0" borderId="0" xfId="16" applyFont="1" applyBorder="1" applyAlignment="1">
      <alignment horizontal="right" vertical="center"/>
    </xf>
    <xf numFmtId="164" fontId="2" fillId="0" borderId="0" xfId="16" applyNumberFormat="1" applyFont="1" applyBorder="1" applyAlignment="1">
      <alignment horizontal="left" vertical="top" wrapText="1"/>
    </xf>
    <xf numFmtId="0" fontId="19" fillId="0" borderId="0" xfId="16" applyFont="1" applyAlignment="1">
      <alignment horizontal="left" vertical="center"/>
    </xf>
    <xf numFmtId="0" fontId="18" fillId="0" borderId="0" xfId="16" applyFont="1" applyAlignment="1">
      <alignment horizontal="left" vertical="center"/>
    </xf>
    <xf numFmtId="0" fontId="2" fillId="0" borderId="0" xfId="16" applyFont="1" applyBorder="1" applyAlignment="1">
      <alignment horizontal="center" wrapText="1"/>
    </xf>
    <xf numFmtId="0" fontId="15" fillId="0" borderId="0" xfId="16" applyFont="1" applyBorder="1" applyAlignment="1">
      <alignment horizontal="center" vertical="center"/>
    </xf>
    <xf numFmtId="168" fontId="14" fillId="0" borderId="3" xfId="0" applyNumberFormat="1" applyFont="1" applyFill="1" applyBorder="1" applyAlignment="1">
      <alignment horizontal="center" vertical="center" wrapText="1"/>
    </xf>
    <xf numFmtId="0" fontId="2" fillId="2" borderId="3" xfId="1" applyFont="1" applyFill="1" applyBorder="1" applyAlignment="1">
      <alignment horizontal="center" vertical="center"/>
    </xf>
    <xf numFmtId="0" fontId="0" fillId="8" borderId="3" xfId="0" applyFill="1" applyBorder="1" applyAlignment="1">
      <alignment horizontal="center" vertical="center"/>
    </xf>
    <xf numFmtId="0" fontId="2" fillId="7" borderId="3" xfId="2" applyFont="1" applyFill="1" applyBorder="1" applyAlignment="1">
      <alignment horizontal="center" vertical="center"/>
    </xf>
    <xf numFmtId="168" fontId="2" fillId="8" borderId="3" xfId="2" applyNumberFormat="1" applyFont="1" applyFill="1" applyBorder="1" applyAlignment="1">
      <alignment horizontal="center" vertical="center"/>
    </xf>
    <xf numFmtId="0" fontId="2" fillId="10" borderId="3" xfId="1" applyFont="1" applyFill="1" applyBorder="1" applyAlignment="1">
      <alignment horizontal="center" vertical="center" wrapText="1"/>
    </xf>
    <xf numFmtId="2" fontId="2" fillId="15" borderId="3" xfId="1" applyNumberFormat="1" applyFont="1" applyFill="1" applyBorder="1" applyAlignment="1">
      <alignment horizontal="center" vertical="center" wrapText="1"/>
    </xf>
    <xf numFmtId="168" fontId="2" fillId="15" borderId="3" xfId="1" applyNumberFormat="1" applyFont="1" applyFill="1" applyBorder="1" applyAlignment="1">
      <alignment horizontal="center" vertical="center"/>
    </xf>
    <xf numFmtId="0" fontId="17" fillId="8" borderId="3" xfId="0" applyFont="1" applyFill="1" applyBorder="1" applyAlignment="1">
      <alignment horizontal="center" vertical="center" wrapText="1"/>
    </xf>
    <xf numFmtId="0" fontId="17" fillId="8" borderId="3" xfId="0" applyFont="1" applyFill="1" applyBorder="1" applyAlignment="1">
      <alignment horizontal="center" vertical="center"/>
    </xf>
    <xf numFmtId="0" fontId="17" fillId="3" borderId="3" xfId="0" applyFont="1" applyFill="1" applyBorder="1" applyAlignment="1">
      <alignment horizontal="center" vertical="center" wrapText="1"/>
    </xf>
    <xf numFmtId="168" fontId="17" fillId="3" borderId="3" xfId="0" applyNumberFormat="1" applyFont="1" applyFill="1" applyBorder="1" applyAlignment="1">
      <alignment horizontal="center" vertical="center"/>
    </xf>
    <xf numFmtId="0" fontId="17"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 fillId="4" borderId="3" xfId="0" applyFont="1" applyFill="1" applyBorder="1" applyAlignment="1">
      <alignment horizontal="center" vertical="center"/>
    </xf>
    <xf numFmtId="168" fontId="2" fillId="4" borderId="3" xfId="2" applyNumberFormat="1" applyFont="1" applyFill="1" applyBorder="1" applyAlignment="1">
      <alignment horizontal="center" vertical="center" wrapText="1"/>
    </xf>
    <xf numFmtId="168" fontId="2" fillId="4" borderId="3" xfId="2" applyNumberFormat="1" applyFont="1" applyFill="1" applyBorder="1" applyAlignment="1">
      <alignment horizontal="center" vertical="center"/>
    </xf>
    <xf numFmtId="168" fontId="1" fillId="4" borderId="3" xfId="2" applyNumberFormat="1" applyFont="1" applyFill="1" applyBorder="1" applyAlignment="1">
      <alignment horizontal="center" vertical="center"/>
    </xf>
    <xf numFmtId="0" fontId="6" fillId="11" borderId="3" xfId="0" applyFont="1" applyFill="1" applyBorder="1" applyAlignment="1">
      <alignment horizontal="center" vertical="center"/>
    </xf>
    <xf numFmtId="0" fontId="6" fillId="7"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0" fillId="0" borderId="0" xfId="0" applyAlignment="1"/>
    <xf numFmtId="0" fontId="4" fillId="0" borderId="0" xfId="0" applyFont="1" applyAlignment="1">
      <alignment horizontal="left"/>
    </xf>
    <xf numFmtId="2" fontId="17" fillId="0" borderId="3" xfId="16" applyNumberFormat="1" applyFont="1" applyFill="1" applyBorder="1" applyAlignment="1">
      <alignment horizontal="center" vertical="center"/>
    </xf>
    <xf numFmtId="0" fontId="17" fillId="0" borderId="3" xfId="16" applyFont="1" applyFill="1" applyBorder="1" applyAlignment="1">
      <alignment horizontal="center" vertical="center"/>
    </xf>
    <xf numFmtId="165" fontId="17" fillId="0" borderId="3" xfId="16" applyNumberFormat="1" applyFont="1" applyFill="1" applyBorder="1" applyAlignment="1">
      <alignment horizontal="center" vertical="center"/>
    </xf>
    <xf numFmtId="2" fontId="2" fillId="0" borderId="46" xfId="16" applyNumberFormat="1" applyFont="1" applyFill="1" applyBorder="1" applyAlignment="1">
      <alignment horizontal="center" vertical="center"/>
    </xf>
    <xf numFmtId="0" fontId="2" fillId="0" borderId="46" xfId="16" applyFont="1" applyFill="1" applyBorder="1" applyAlignment="1">
      <alignment horizontal="center" vertical="center"/>
    </xf>
    <xf numFmtId="165" fontId="2" fillId="0" borderId="46" xfId="16" applyNumberFormat="1" applyFont="1" applyFill="1" applyBorder="1" applyAlignment="1">
      <alignment horizontal="right" vertical="center"/>
    </xf>
    <xf numFmtId="167" fontId="2" fillId="0" borderId="43" xfId="17" applyNumberFormat="1" applyFont="1" applyFill="1" applyBorder="1" applyAlignment="1">
      <alignment horizontal="right" vertical="center"/>
    </xf>
    <xf numFmtId="167" fontId="1" fillId="0" borderId="43" xfId="17" applyNumberFormat="1" applyFont="1" applyFill="1" applyBorder="1" applyAlignment="1">
      <alignment horizontal="right" vertical="center"/>
    </xf>
    <xf numFmtId="165" fontId="15" fillId="0" borderId="43" xfId="16" applyNumberFormat="1" applyFont="1" applyFill="1" applyBorder="1" applyAlignment="1">
      <alignment horizontal="right" vertical="center"/>
    </xf>
    <xf numFmtId="0" fontId="15" fillId="0" borderId="43" xfId="16" applyFont="1" applyFill="1" applyBorder="1" applyAlignment="1">
      <alignment horizontal="left" vertical="center"/>
    </xf>
    <xf numFmtId="165" fontId="2" fillId="0" borderId="3" xfId="16" applyNumberFormat="1" applyFont="1" applyFill="1" applyBorder="1" applyAlignment="1">
      <alignment horizontal="right" vertical="center"/>
    </xf>
    <xf numFmtId="165" fontId="1" fillId="0" borderId="44" xfId="16" applyNumberFormat="1" applyFont="1" applyFill="1" applyBorder="1" applyAlignment="1">
      <alignment horizontal="right" vertical="center"/>
    </xf>
    <xf numFmtId="43" fontId="15" fillId="0" borderId="43" xfId="16" applyNumberFormat="1" applyFont="1" applyFill="1" applyBorder="1" applyAlignment="1">
      <alignment horizontal="left" vertical="center"/>
    </xf>
    <xf numFmtId="165" fontId="15" fillId="0" borderId="44" xfId="16" applyNumberFormat="1" applyFont="1" applyFill="1" applyBorder="1" applyAlignment="1">
      <alignment horizontal="right" vertical="center"/>
    </xf>
    <xf numFmtId="0" fontId="15" fillId="0" borderId="43" xfId="16" applyFont="1" applyFill="1" applyBorder="1" applyAlignment="1">
      <alignment horizontal="center" vertical="center"/>
    </xf>
    <xf numFmtId="165" fontId="17" fillId="0" borderId="3" xfId="16" applyNumberFormat="1" applyFont="1" applyFill="1" applyBorder="1" applyAlignment="1">
      <alignment horizontal="right" vertical="center"/>
    </xf>
    <xf numFmtId="165" fontId="17" fillId="0" borderId="43" xfId="16" applyNumberFormat="1" applyFont="1" applyFill="1" applyBorder="1" applyAlignment="1">
      <alignment horizontal="right" vertical="center"/>
    </xf>
    <xf numFmtId="165" fontId="17" fillId="0" borderId="4" xfId="16" applyNumberFormat="1" applyFont="1" applyFill="1" applyBorder="1" applyAlignment="1">
      <alignment horizontal="right" vertical="center"/>
    </xf>
    <xf numFmtId="165" fontId="15" fillId="0" borderId="4" xfId="16" applyNumberFormat="1" applyFont="1" applyFill="1" applyBorder="1" applyAlignment="1">
      <alignment horizontal="right" vertical="center"/>
    </xf>
    <xf numFmtId="165" fontId="17" fillId="0" borderId="14" xfId="16" applyNumberFormat="1" applyFont="1" applyFill="1" applyBorder="1" applyAlignment="1">
      <alignment horizontal="right" vertical="center"/>
    </xf>
    <xf numFmtId="2" fontId="17" fillId="0" borderId="42" xfId="16" applyNumberFormat="1" applyFont="1" applyFill="1" applyBorder="1" applyAlignment="1">
      <alignment horizontal="center" vertical="center"/>
    </xf>
    <xf numFmtId="0" fontId="1" fillId="0" borderId="42" xfId="16" applyFont="1" applyFill="1" applyBorder="1" applyAlignment="1">
      <alignment horizontal="left" vertical="center" wrapText="1"/>
    </xf>
    <xf numFmtId="0" fontId="15" fillId="0" borderId="42" xfId="16" applyFont="1" applyFill="1" applyBorder="1" applyAlignment="1">
      <alignment horizontal="center" vertical="center"/>
    </xf>
    <xf numFmtId="165" fontId="15" fillId="0" borderId="42" xfId="16" applyNumberFormat="1" applyFont="1" applyFill="1" applyBorder="1" applyAlignment="1">
      <alignment vertical="center"/>
    </xf>
    <xf numFmtId="165" fontId="15" fillId="0" borderId="42" xfId="16" applyNumberFormat="1" applyFont="1" applyFill="1" applyBorder="1" applyAlignment="1">
      <alignment horizontal="right" vertical="center"/>
    </xf>
  </cellXfs>
  <cellStyles count="30">
    <cellStyle name="Comma 2" xfId="17" xr:uid="{6BE0FEED-0930-4AC8-9608-F3B2F5593FEF}"/>
    <cellStyle name="Currency" xfId="3" builtinId="4"/>
    <cellStyle name="Currency 2" xfId="9" xr:uid="{00000000-0005-0000-0000-000001000000}"/>
    <cellStyle name="Currency 2 2" xfId="14" xr:uid="{00000000-0005-0000-0000-000002000000}"/>
    <cellStyle name="Currency 2 2 2" xfId="21" xr:uid="{00000000-0005-0000-0000-000002000000}"/>
    <cellStyle name="Currency 2 2 3" xfId="25" xr:uid="{00000000-0005-0000-0000-000002000000}"/>
    <cellStyle name="Currency 2 2 4" xfId="29" xr:uid="{00000000-0005-0000-0000-000002000000}"/>
    <cellStyle name="Currency 2 3" xfId="19" xr:uid="{00000000-0005-0000-0000-000001000000}"/>
    <cellStyle name="Currency 2 4" xfId="23" xr:uid="{00000000-0005-0000-0000-000001000000}"/>
    <cellStyle name="Currency 2 5" xfId="27" xr:uid="{00000000-0005-0000-0000-000001000000}"/>
    <cellStyle name="Currency 3" xfId="13" xr:uid="{00000000-0005-0000-0000-000003000000}"/>
    <cellStyle name="Currency 3 2" xfId="20" xr:uid="{00000000-0005-0000-0000-000003000000}"/>
    <cellStyle name="Currency 3 3" xfId="24" xr:uid="{00000000-0005-0000-0000-000003000000}"/>
    <cellStyle name="Currency 3 4" xfId="28" xr:uid="{00000000-0005-0000-0000-000003000000}"/>
    <cellStyle name="Currency 4" xfId="18" xr:uid="{00000000-0005-0000-0000-000040000000}"/>
    <cellStyle name="Currency 5" xfId="22" xr:uid="{00000000-0005-0000-0000-000044000000}"/>
    <cellStyle name="Currency 6" xfId="26" xr:uid="{00000000-0005-0000-0000-000048000000}"/>
    <cellStyle name="Hyperlink" xfId="12" builtinId="8"/>
    <cellStyle name="Normal" xfId="0" builtinId="0"/>
    <cellStyle name="Normal 19" xfId="1" xr:uid="{00000000-0005-0000-0000-000006000000}"/>
    <cellStyle name="Normal 19 2" xfId="7" xr:uid="{00000000-0005-0000-0000-000007000000}"/>
    <cellStyle name="Normal 2" xfId="2" xr:uid="{00000000-0005-0000-0000-000008000000}"/>
    <cellStyle name="Normal 2 2" xfId="10" xr:uid="{00000000-0005-0000-0000-000009000000}"/>
    <cellStyle name="Normal 2 2 2" xfId="15" xr:uid="{00000000-0005-0000-0000-00000A000000}"/>
    <cellStyle name="Normal 3" xfId="8" xr:uid="{00000000-0005-0000-0000-00000B000000}"/>
    <cellStyle name="Normal 4" xfId="16" xr:uid="{216A9CB5-058D-4EBC-ABD4-7AA26E6AAB1D}"/>
    <cellStyle name="Normal 4 2" xfId="4" xr:uid="{00000000-0005-0000-0000-00000C000000}"/>
    <cellStyle name="Normal 4 2 2" xfId="6" xr:uid="{00000000-0005-0000-0000-00000D000000}"/>
    <cellStyle name="Normal 6" xfId="11" xr:uid="{00000000-0005-0000-0000-00000E000000}"/>
    <cellStyle name="Normal 7" xfId="5" xr:uid="{00000000-0005-0000-0000-00000F000000}"/>
  </cellStyles>
  <dxfs count="1971">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theme="5"/>
        </patternFill>
      </fill>
    </dxf>
    <dxf>
      <fill>
        <patternFill>
          <bgColor rgb="FFFFC000"/>
        </patternFill>
      </fill>
    </dxf>
    <dxf>
      <fill>
        <patternFill>
          <bgColor theme="5"/>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FFC000"/>
        </patternFill>
      </fill>
    </dxf>
    <dxf>
      <fill>
        <patternFill>
          <bgColor rgb="FFFFC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indexed="50"/>
        </patternFill>
      </fill>
    </dxf>
    <dxf>
      <fill>
        <patternFill>
          <bgColor indexed="5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rgb="FF00B050"/>
        </patternFill>
      </fill>
    </dxf>
    <dxf>
      <fill>
        <patternFill>
          <bgColor rgb="FF00B0F0"/>
        </patternFill>
      </fill>
    </dxf>
    <dxf>
      <fill>
        <patternFill>
          <bgColor rgb="FFFF6600"/>
        </patternFill>
      </fill>
    </dxf>
    <dxf>
      <fill>
        <patternFill>
          <bgColor rgb="FFFFFF00"/>
        </patternFill>
      </fill>
    </dxf>
    <dxf>
      <fill>
        <patternFill>
          <bgColor rgb="FFFF0000"/>
        </patternFill>
      </fill>
    </dxf>
    <dxf>
      <fill>
        <patternFill>
          <bgColor rgb="FF00FF00"/>
        </patternFill>
      </fill>
    </dxf>
    <dxf>
      <fill>
        <patternFill>
          <bgColor rgb="FFFFFF00"/>
        </patternFill>
      </fill>
    </dxf>
    <dxf>
      <fill>
        <patternFill>
          <bgColor rgb="FFFF66FF"/>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alignment wrapText="1"/>
    </dxf>
    <dxf>
      <alignment wrapText="1"/>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patternType="solid">
          <bgColor rgb="FF92D050"/>
        </patternFill>
      </fill>
    </dxf>
    <dxf>
      <fill>
        <patternFill patternType="solid">
          <bgColor rgb="FF92D05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alignment wrapText="1"/>
    </dxf>
    <dxf>
      <alignment wrapText="1"/>
    </dxf>
  </dxfs>
  <tableStyles count="0" defaultTableStyle="TableStyleMedium2" defaultPivotStyle="PivotStyleLight16"/>
  <colors>
    <mruColors>
      <color rgb="FFFF6600"/>
      <color rgb="FFFFFF66"/>
      <color rgb="FFF2F2F2"/>
      <color rgb="FFFF66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microsoft.com/office/2007/relationships/slicerCache" Target="slicerCaches/slicerCache3.xml"/><Relationship Id="rId2" Type="http://schemas.openxmlformats.org/officeDocument/2006/relationships/worksheet" Target="worksheets/sheet2.xml"/><Relationship Id="rId16" Type="http://schemas.microsoft.com/office/2007/relationships/slicerCache" Target="slicerCaches/slicerCache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microsoft.com/office/2007/relationships/slicerCache" Target="slicerCaches/slicerCache1.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28575</xdr:colOff>
      <xdr:row>2</xdr:row>
      <xdr:rowOff>19050</xdr:rowOff>
    </xdr:from>
    <xdr:to>
      <xdr:col>12</xdr:col>
      <xdr:colOff>28575</xdr:colOff>
      <xdr:row>16</xdr:row>
      <xdr:rowOff>55789</xdr:rowOff>
    </xdr:to>
    <mc:AlternateContent xmlns:mc="http://schemas.openxmlformats.org/markup-compatibility/2006" xmlns:a14="http://schemas.microsoft.com/office/drawing/2010/main">
      <mc:Choice Requires="a14">
        <xdr:graphicFrame macro="">
          <xdr:nvGraphicFramePr>
            <xdr:cNvPr id="2" name="Internal / External">
              <a:extLst>
                <a:ext uri="{FF2B5EF4-FFF2-40B4-BE49-F238E27FC236}">
                  <a16:creationId xmlns:a16="http://schemas.microsoft.com/office/drawing/2014/main" id="{5F28CF04-9D7F-4957-897A-F8AD12A51A45}"/>
                </a:ext>
              </a:extLst>
            </xdr:cNvPr>
            <xdr:cNvGraphicFramePr/>
          </xdr:nvGraphicFramePr>
          <xdr:xfrm>
            <a:off x="0" y="0"/>
            <a:ext cx="0" cy="0"/>
          </xdr:xfrm>
          <a:graphic>
            <a:graphicData uri="http://schemas.microsoft.com/office/drawing/2010/slicer">
              <sle:slicer xmlns:sle="http://schemas.microsoft.com/office/drawing/2010/slicer" name="Internal / External"/>
            </a:graphicData>
          </a:graphic>
        </xdr:graphicFrame>
      </mc:Choice>
      <mc:Fallback xmlns="">
        <xdr:sp macro="" textlink="">
          <xdr:nvSpPr>
            <xdr:cNvPr id="0" name=""/>
            <xdr:cNvSpPr>
              <a:spLocks noTextEdit="1"/>
            </xdr:cNvSpPr>
          </xdr:nvSpPr>
          <xdr:spPr>
            <a:xfrm>
              <a:off x="7524750" y="40005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190500</xdr:colOff>
      <xdr:row>2</xdr:row>
      <xdr:rowOff>22860</xdr:rowOff>
    </xdr:from>
    <xdr:to>
      <xdr:col>18</xdr:col>
      <xdr:colOff>388620</xdr:colOff>
      <xdr:row>16</xdr:row>
      <xdr:rowOff>101509</xdr:rowOff>
    </xdr:to>
    <mc:AlternateContent xmlns:mc="http://schemas.openxmlformats.org/markup-compatibility/2006" xmlns:a14="http://schemas.microsoft.com/office/drawing/2010/main">
      <mc:Choice Requires="a14">
        <xdr:graphicFrame macro="">
          <xdr:nvGraphicFramePr>
            <xdr:cNvPr id="3" name="CONDITION RANK">
              <a:extLst>
                <a:ext uri="{FF2B5EF4-FFF2-40B4-BE49-F238E27FC236}">
                  <a16:creationId xmlns:a16="http://schemas.microsoft.com/office/drawing/2014/main" id="{1BAD4D11-3540-409B-BBAB-DB83432F8ED5}"/>
                </a:ext>
              </a:extLst>
            </xdr:cNvPr>
            <xdr:cNvGraphicFramePr/>
          </xdr:nvGraphicFramePr>
          <xdr:xfrm>
            <a:off x="0" y="0"/>
            <a:ext cx="0" cy="0"/>
          </xdr:xfrm>
          <a:graphic>
            <a:graphicData uri="http://schemas.microsoft.com/office/drawing/2010/slicer">
              <sle:slicer xmlns:sle="http://schemas.microsoft.com/office/drawing/2010/slicer" name="CONDITION RANK"/>
            </a:graphicData>
          </a:graphic>
        </xdr:graphicFrame>
      </mc:Choice>
      <mc:Fallback xmlns="">
        <xdr:sp macro="" textlink="">
          <xdr:nvSpPr>
            <xdr:cNvPr id="0" name=""/>
            <xdr:cNvSpPr>
              <a:spLocks noTextEdit="1"/>
            </xdr:cNvSpPr>
          </xdr:nvSpPr>
          <xdr:spPr>
            <a:xfrm>
              <a:off x="27372129" y="392974"/>
              <a:ext cx="1830977" cy="248439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199208</xdr:colOff>
      <xdr:row>14</xdr:row>
      <xdr:rowOff>16328</xdr:rowOff>
    </xdr:from>
    <xdr:to>
      <xdr:col>18</xdr:col>
      <xdr:colOff>395151</xdr:colOff>
      <xdr:row>27</xdr:row>
      <xdr:rowOff>77560</xdr:rowOff>
    </xdr:to>
    <mc:AlternateContent xmlns:mc="http://schemas.openxmlformats.org/markup-compatibility/2006" xmlns:a14="http://schemas.microsoft.com/office/drawing/2010/main">
      <mc:Choice Requires="a14">
        <xdr:graphicFrame macro="">
          <xdr:nvGraphicFramePr>
            <xdr:cNvPr id="4" name="Internal / External 1">
              <a:extLst>
                <a:ext uri="{FF2B5EF4-FFF2-40B4-BE49-F238E27FC236}">
                  <a16:creationId xmlns:a16="http://schemas.microsoft.com/office/drawing/2014/main" id="{36572CF5-C782-4707-880C-BEA54F2EC87C}"/>
                </a:ext>
              </a:extLst>
            </xdr:cNvPr>
            <xdr:cNvGraphicFramePr/>
          </xdr:nvGraphicFramePr>
          <xdr:xfrm>
            <a:off x="0" y="0"/>
            <a:ext cx="0" cy="0"/>
          </xdr:xfrm>
          <a:graphic>
            <a:graphicData uri="http://schemas.microsoft.com/office/drawing/2010/slicer">
              <sle:slicer xmlns:sle="http://schemas.microsoft.com/office/drawing/2010/slicer" name="Internal / External 1"/>
            </a:graphicData>
          </a:graphic>
        </xdr:graphicFrame>
      </mc:Choice>
      <mc:Fallback xmlns="">
        <xdr:sp macro="" textlink="">
          <xdr:nvSpPr>
            <xdr:cNvPr id="0" name=""/>
            <xdr:cNvSpPr>
              <a:spLocks noTextEdit="1"/>
            </xdr:cNvSpPr>
          </xdr:nvSpPr>
          <xdr:spPr>
            <a:xfrm>
              <a:off x="27380837" y="2607128"/>
              <a:ext cx="1828800" cy="24669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GR3308\OneDrive%20Corp\OneDrive%20-%20Atkins%20Ltd\Desktop\Alvaston%20Junior%20Survey%20data%20combined%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2016-17/Education%202017/Alvaston%20Infant%20and%20Nursery/Final%20data/Alvaston%20Infant%20and%20Nursery%20data%20GMA%20TE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BNGB/FandG/General/Derby%20City%20Projects/Derby%20City%20Projects/DCC%20Stock%20Condition%20Surveys%202016-17/Education/Pear%20Tree%20Infant%20School/M+E/Condition%20Survey%20%20-%20Dale%20Communi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BBMA/F%20and%20G%20-%20Midlands/Global1/516%20Jobs/516%204211%20Northamptonshire%20Police/E%20SPECIFIC%20SITE%20FILES%20(develop%20as%20required)/E4%20Report/Weston%20Favell/M+E%20Condition%20Survey%20-%20Weston%20Favel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sheetName val="Edit 2 - M&amp;E"/>
      <sheetName val="Edit 3 - Windows and Roof"/>
    </sheetNames>
    <sheetDataSet>
      <sheetData sheetId="0">
        <row r="2">
          <cell r="Y2">
            <v>0</v>
          </cell>
        </row>
      </sheetData>
      <sheetData sheetId="1" refreshError="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refreshError="1"/>
      <sheetData sheetId="4">
        <row r="15">
          <cell r="F15">
            <v>143000</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Data Check"/>
      <sheetName val="Condition rota"/>
      <sheetName val="Sheet1"/>
      <sheetName val="Master Sheet"/>
      <sheetName val="Edit 1 - Full Project Works"/>
      <sheetName val="Edit 2 - M&amp;E "/>
      <sheetName val="Edit 3 - Windows and Roofs"/>
      <sheetName val="Edit 1 - Full Project Works (2)"/>
    </sheetNames>
    <sheetDataSet>
      <sheetData sheetId="0"/>
      <sheetData sheetId="1"/>
      <sheetData sheetId="2">
        <row r="1">
          <cell r="A1" t="str">
            <v>ElementID</v>
          </cell>
          <cell r="K1" t="str">
            <v>Elevation</v>
          </cell>
          <cell r="L1" t="str">
            <v>Description</v>
          </cell>
        </row>
        <row r="2">
          <cell r="A2">
            <v>0</v>
          </cell>
          <cell r="F2" t="str">
            <v>A</v>
          </cell>
          <cell r="G2">
            <v>1</v>
          </cell>
          <cell r="H2">
            <v>1</v>
          </cell>
          <cell r="I2">
            <v>1</v>
          </cell>
          <cell r="J2">
            <v>1</v>
          </cell>
          <cell r="K2" t="str">
            <v>E001</v>
          </cell>
          <cell r="L2" t="str">
            <v xml:space="preserve"> 1No wash hand basin</v>
          </cell>
          <cell r="N2" t="str">
            <v>Repair</v>
          </cell>
          <cell r="Q2" t="str">
            <v>m3</v>
          </cell>
          <cell r="S2" t="str">
            <v>John Lightfoot</v>
          </cell>
        </row>
        <row r="3">
          <cell r="A3">
            <v>1</v>
          </cell>
          <cell r="F3" t="str">
            <v>B</v>
          </cell>
          <cell r="G3">
            <v>2</v>
          </cell>
          <cell r="H3">
            <v>2</v>
          </cell>
          <cell r="I3">
            <v>2</v>
          </cell>
          <cell r="J3">
            <v>2</v>
          </cell>
          <cell r="K3" t="str">
            <v>E002</v>
          </cell>
          <cell r="L3" t="str">
            <v xml:space="preserve"> 2No wash hand basin</v>
          </cell>
          <cell r="N3" t="str">
            <v>Replace</v>
          </cell>
          <cell r="Q3" t="str">
            <v>m2</v>
          </cell>
          <cell r="S3" t="str">
            <v>Karen Andrew</v>
          </cell>
        </row>
        <row r="4">
          <cell r="A4">
            <v>2</v>
          </cell>
          <cell r="F4" t="str">
            <v>C</v>
          </cell>
          <cell r="G4">
            <v>3</v>
          </cell>
          <cell r="H4">
            <v>3</v>
          </cell>
          <cell r="I4">
            <v>3</v>
          </cell>
          <cell r="J4">
            <v>3</v>
          </cell>
          <cell r="K4" t="str">
            <v>E003</v>
          </cell>
          <cell r="L4" t="str">
            <v xml:space="preserve"> 3No wash hand basin</v>
          </cell>
          <cell r="N4" t="str">
            <v>Redecorate</v>
          </cell>
          <cell r="Q4" t="str">
            <v>m</v>
          </cell>
          <cell r="S4" t="str">
            <v>CJR Midlands</v>
          </cell>
        </row>
        <row r="5">
          <cell r="A5">
            <v>3</v>
          </cell>
          <cell r="F5" t="str">
            <v>D</v>
          </cell>
          <cell r="G5">
            <v>4</v>
          </cell>
          <cell r="K5" t="str">
            <v>E004</v>
          </cell>
          <cell r="L5" t="str">
            <v xml:space="preserve"> 4No wash hand basin</v>
          </cell>
          <cell r="N5" t="str">
            <v>Clean</v>
          </cell>
          <cell r="Q5" t="str">
            <v>Each</v>
          </cell>
          <cell r="S5" t="str">
            <v>Richard Samuel-Perry</v>
          </cell>
        </row>
        <row r="6">
          <cell r="A6">
            <v>4</v>
          </cell>
          <cell r="K6" t="str">
            <v>E005</v>
          </cell>
          <cell r="L6" t="str">
            <v xml:space="preserve"> 5No wash hand basin</v>
          </cell>
          <cell r="N6" t="str">
            <v>Demolish</v>
          </cell>
          <cell r="Q6" t="str">
            <v>nr</v>
          </cell>
          <cell r="S6" t="str">
            <v>Faithful and Gould</v>
          </cell>
        </row>
        <row r="7">
          <cell r="A7">
            <v>5</v>
          </cell>
          <cell r="K7" t="str">
            <v>E006</v>
          </cell>
          <cell r="L7" t="str">
            <v xml:space="preserve"> 6No wash hand basin</v>
          </cell>
          <cell r="N7" t="str">
            <v>No Action</v>
          </cell>
          <cell r="Q7" t="str">
            <v>hr</v>
          </cell>
          <cell r="S7" t="str">
            <v>Andrew Pritchard</v>
          </cell>
        </row>
        <row r="8">
          <cell r="A8">
            <v>6</v>
          </cell>
          <cell r="K8" t="str">
            <v>E007</v>
          </cell>
          <cell r="L8" t="str">
            <v>1No belfast sink and 2No stainless steel sinks</v>
          </cell>
          <cell r="S8" t="str">
            <v>Jon Collinson</v>
          </cell>
        </row>
        <row r="9">
          <cell r="A9">
            <v>7</v>
          </cell>
          <cell r="K9" t="str">
            <v>E008</v>
          </cell>
          <cell r="L9" t="str">
            <v>1No WC</v>
          </cell>
          <cell r="S9" t="str">
            <v>Steve Goodhead</v>
          </cell>
        </row>
        <row r="10">
          <cell r="A10">
            <v>8</v>
          </cell>
          <cell r="K10" t="str">
            <v>E009</v>
          </cell>
          <cell r="L10" t="str">
            <v>1No WC and 1No wash hand basin</v>
          </cell>
          <cell r="S10" t="str">
            <v>Gordon Rhodes</v>
          </cell>
        </row>
        <row r="11">
          <cell r="A11">
            <v>9</v>
          </cell>
          <cell r="K11" t="str">
            <v>E010</v>
          </cell>
          <cell r="L11" t="str">
            <v>1No WC, 1No bowl urinal and 1No wash hand basin</v>
          </cell>
          <cell r="S11" t="str">
            <v>Ian Derbyshire</v>
          </cell>
        </row>
        <row r="12">
          <cell r="A12">
            <v>10</v>
          </cell>
          <cell r="K12" t="str">
            <v>E011</v>
          </cell>
          <cell r="L12" t="str">
            <v>1No WC, 2No bowl urinal and 2No wash hand basin</v>
          </cell>
          <cell r="S12" t="str">
            <v>David Highfield</v>
          </cell>
        </row>
        <row r="13">
          <cell r="A13">
            <v>11</v>
          </cell>
          <cell r="K13" t="str">
            <v>E012</v>
          </cell>
          <cell r="L13" t="str">
            <v>1No WC, 3No wash hand basins, 1No stainless steel trough urinal</v>
          </cell>
          <cell r="S13" t="str">
            <v>Colin Bridges</v>
          </cell>
        </row>
        <row r="14">
          <cell r="A14">
            <v>12</v>
          </cell>
          <cell r="K14" t="str">
            <v>E013</v>
          </cell>
          <cell r="L14" t="str">
            <v>20/40 double glazed plastisol coated metal doors</v>
          </cell>
        </row>
        <row r="15">
          <cell r="A15">
            <v>13</v>
          </cell>
          <cell r="K15" t="str">
            <v>E014</v>
          </cell>
          <cell r="L15" t="str">
            <v>20/40 double glazed precoated aluminium doors</v>
          </cell>
        </row>
        <row r="16">
          <cell r="A16">
            <v>14</v>
          </cell>
          <cell r="K16" t="str">
            <v>E015</v>
          </cell>
          <cell r="L16" t="str">
            <v>20/40 double glazed softwood doors</v>
          </cell>
        </row>
        <row r="17">
          <cell r="A17">
            <v>15</v>
          </cell>
          <cell r="K17" t="str">
            <v>E016</v>
          </cell>
          <cell r="L17" t="str">
            <v>20/40 flush plastisol coated metal doors</v>
          </cell>
        </row>
        <row r="18">
          <cell r="A18">
            <v>16</v>
          </cell>
          <cell r="K18" t="str">
            <v>E017</v>
          </cell>
          <cell r="L18" t="str">
            <v>20/40 flush precoated aluminium doors</v>
          </cell>
        </row>
        <row r="19">
          <cell r="A19">
            <v>17</v>
          </cell>
          <cell r="K19" t="str">
            <v>E018</v>
          </cell>
          <cell r="L19" t="str">
            <v>20/40 single glazed plastisol coated metal doors</v>
          </cell>
        </row>
        <row r="20">
          <cell r="A20">
            <v>18</v>
          </cell>
          <cell r="K20" t="str">
            <v>E019</v>
          </cell>
          <cell r="L20" t="str">
            <v>20/40 single glazed precoated aluminium doors</v>
          </cell>
        </row>
        <row r="21">
          <cell r="A21">
            <v>19</v>
          </cell>
          <cell r="K21" t="str">
            <v>E020</v>
          </cell>
          <cell r="L21" t="str">
            <v>20/40 single glazed softwood doors</v>
          </cell>
        </row>
        <row r="22">
          <cell r="A22">
            <v>20</v>
          </cell>
          <cell r="K22" t="str">
            <v>E021</v>
          </cell>
          <cell r="L22" t="str">
            <v>20/40 Softwood doors</v>
          </cell>
        </row>
        <row r="23">
          <cell r="A23">
            <v>21</v>
          </cell>
          <cell r="K23" t="str">
            <v>E022</v>
          </cell>
          <cell r="L23" t="str">
            <v>225mm Solid brick boundary wall</v>
          </cell>
        </row>
        <row r="24">
          <cell r="A24">
            <v>22</v>
          </cell>
          <cell r="K24" t="str">
            <v>E023</v>
          </cell>
          <cell r="L24" t="str">
            <v>2No WC</v>
          </cell>
        </row>
        <row r="25">
          <cell r="A25">
            <v>23</v>
          </cell>
          <cell r="K25" t="str">
            <v>E024</v>
          </cell>
          <cell r="L25" t="str">
            <v>2No WC and 2No wash hand basin</v>
          </cell>
        </row>
        <row r="26">
          <cell r="A26">
            <v>24</v>
          </cell>
          <cell r="K26" t="str">
            <v>E025</v>
          </cell>
          <cell r="L26" t="str">
            <v>2No WC, 2No bowl, Stainless steel urinal</v>
          </cell>
        </row>
        <row r="27">
          <cell r="A27">
            <v>25</v>
          </cell>
          <cell r="K27" t="str">
            <v>E026</v>
          </cell>
          <cell r="L27" t="str">
            <v>3No WC</v>
          </cell>
        </row>
        <row r="28">
          <cell r="A28">
            <v>26</v>
          </cell>
          <cell r="K28" t="str">
            <v>E027</v>
          </cell>
          <cell r="L28" t="str">
            <v>3No WC and 3No wash hand basin</v>
          </cell>
        </row>
        <row r="29">
          <cell r="A29">
            <v>27</v>
          </cell>
          <cell r="K29" t="str">
            <v>E028</v>
          </cell>
          <cell r="L29" t="str">
            <v>4No WC</v>
          </cell>
        </row>
        <row r="30">
          <cell r="A30">
            <v>28</v>
          </cell>
          <cell r="K30" t="str">
            <v>E029</v>
          </cell>
          <cell r="L30" t="str">
            <v>4No WC and 4No wash hand basin</v>
          </cell>
        </row>
        <row r="31">
          <cell r="A31">
            <v>29</v>
          </cell>
          <cell r="K31" t="str">
            <v>E030</v>
          </cell>
          <cell r="L31" t="str">
            <v>4No WC, 7No wash hand basins and a stainless steel trough urinal</v>
          </cell>
        </row>
        <row r="32">
          <cell r="A32">
            <v>30</v>
          </cell>
          <cell r="K32" t="str">
            <v>E031</v>
          </cell>
          <cell r="L32" t="str">
            <v>5No WC</v>
          </cell>
        </row>
        <row r="33">
          <cell r="A33">
            <v>31</v>
          </cell>
          <cell r="K33" t="str">
            <v>E032</v>
          </cell>
          <cell r="L33" t="str">
            <v>5No WC and 5No wash hand basin</v>
          </cell>
        </row>
        <row r="34">
          <cell r="A34">
            <v>32</v>
          </cell>
          <cell r="K34" t="str">
            <v>E033</v>
          </cell>
          <cell r="L34" t="str">
            <v>6No WC</v>
          </cell>
        </row>
        <row r="35">
          <cell r="A35">
            <v>33</v>
          </cell>
          <cell r="K35" t="str">
            <v>E034</v>
          </cell>
          <cell r="L35" t="str">
            <v>6No WC and 6No wash hand basin</v>
          </cell>
        </row>
        <row r="36">
          <cell r="A36">
            <v>34</v>
          </cell>
          <cell r="K36" t="str">
            <v>E035</v>
          </cell>
          <cell r="L36" t="str">
            <v>Aggregate finished GRP panels</v>
          </cell>
        </row>
        <row r="37">
          <cell r="A37">
            <v>35</v>
          </cell>
          <cell r="K37" t="str">
            <v>E036</v>
          </cell>
          <cell r="L37" t="str">
            <v>All weather turf</v>
          </cell>
        </row>
        <row r="38">
          <cell r="A38">
            <v>36</v>
          </cell>
          <cell r="K38" t="str">
            <v>E037</v>
          </cell>
          <cell r="L38" t="str">
            <v>Aluminium louvered grills</v>
          </cell>
        </row>
        <row r="39">
          <cell r="A39">
            <v>37</v>
          </cell>
          <cell r="K39" t="str">
            <v>E038</v>
          </cell>
          <cell r="L39" t="str">
            <v>Aluminium roller shutter door</v>
          </cell>
        </row>
        <row r="40">
          <cell r="A40">
            <v>38</v>
          </cell>
          <cell r="K40" t="str">
            <v>E039</v>
          </cell>
          <cell r="L40" t="str">
            <v>Anti slip paint finish</v>
          </cell>
        </row>
        <row r="41">
          <cell r="A41">
            <v>39</v>
          </cell>
          <cell r="K41" t="str">
            <v>E040</v>
          </cell>
          <cell r="L41" t="str">
            <v>Art sink</v>
          </cell>
        </row>
        <row r="42">
          <cell r="A42">
            <v>40</v>
          </cell>
          <cell r="K42" t="str">
            <v>E041</v>
          </cell>
          <cell r="L42" t="str">
            <v>Artex</v>
          </cell>
        </row>
        <row r="43">
          <cell r="A43">
            <v>41</v>
          </cell>
          <cell r="K43" t="str">
            <v>E042</v>
          </cell>
          <cell r="L43" t="str">
            <v>Artex finished plasterboard</v>
          </cell>
        </row>
        <row r="44">
          <cell r="A44">
            <v>42</v>
          </cell>
          <cell r="K44" t="str">
            <v>E043</v>
          </cell>
          <cell r="L44" t="str">
            <v>Asbestos board</v>
          </cell>
        </row>
        <row r="45">
          <cell r="A45">
            <v>43</v>
          </cell>
          <cell r="K45" t="str">
            <v>E044</v>
          </cell>
          <cell r="L45" t="str">
            <v>Asbestos Cement Big six sheeting</v>
          </cell>
        </row>
        <row r="46">
          <cell r="A46">
            <v>44</v>
          </cell>
          <cell r="K46" t="str">
            <v>E045</v>
          </cell>
          <cell r="L46" t="str">
            <v>Asbestos Cement profile sheeting</v>
          </cell>
        </row>
        <row r="47">
          <cell r="A47">
            <v>45</v>
          </cell>
          <cell r="K47" t="str">
            <v>E046</v>
          </cell>
          <cell r="L47" t="str">
            <v>Asbestos cement tiles</v>
          </cell>
        </row>
        <row r="48">
          <cell r="A48">
            <v>46</v>
          </cell>
          <cell r="K48" t="str">
            <v>E047</v>
          </cell>
          <cell r="L48" t="str">
            <v>Asbestos gutters</v>
          </cell>
        </row>
        <row r="49">
          <cell r="A49">
            <v>47</v>
          </cell>
          <cell r="K49" t="str">
            <v>E048</v>
          </cell>
          <cell r="L49" t="str">
            <v>Asbestos gutters and downpipes</v>
          </cell>
        </row>
        <row r="50">
          <cell r="A50">
            <v>48</v>
          </cell>
          <cell r="K50" t="str">
            <v>E049</v>
          </cell>
          <cell r="L50" t="str">
            <v>Asbestos tile suspended ceiling</v>
          </cell>
        </row>
        <row r="51">
          <cell r="A51">
            <v>49</v>
          </cell>
          <cell r="K51" t="str">
            <v>E050</v>
          </cell>
          <cell r="L51" t="str">
            <v>Asphalt</v>
          </cell>
        </row>
        <row r="52">
          <cell r="A52">
            <v>50</v>
          </cell>
          <cell r="K52" t="str">
            <v>E051</v>
          </cell>
          <cell r="L52" t="str">
            <v>Base units</v>
          </cell>
        </row>
        <row r="53">
          <cell r="A53">
            <v>51</v>
          </cell>
          <cell r="K53" t="str">
            <v>E052</v>
          </cell>
          <cell r="L53" t="str">
            <v>Belfast sink</v>
          </cell>
        </row>
        <row r="54">
          <cell r="A54">
            <v>52</v>
          </cell>
          <cell r="K54" t="str">
            <v>E053</v>
          </cell>
          <cell r="L54" t="str">
            <v>Benching</v>
          </cell>
        </row>
        <row r="55">
          <cell r="A55">
            <v>53</v>
          </cell>
          <cell r="K55" t="str">
            <v>E054</v>
          </cell>
          <cell r="L55" t="str">
            <v>Benching and whiteboard</v>
          </cell>
        </row>
        <row r="56">
          <cell r="A56">
            <v>54</v>
          </cell>
          <cell r="K56" t="str">
            <v>E055</v>
          </cell>
          <cell r="L56" t="str">
            <v>Benching, cupboards and shelves</v>
          </cell>
        </row>
        <row r="57">
          <cell r="A57">
            <v>55</v>
          </cell>
          <cell r="K57" t="str">
            <v>E056</v>
          </cell>
          <cell r="L57" t="str">
            <v>Benching, cupboards and whiteboard</v>
          </cell>
        </row>
        <row r="58">
          <cell r="A58">
            <v>56</v>
          </cell>
          <cell r="K58" t="str">
            <v>E057</v>
          </cell>
          <cell r="L58" t="str">
            <v>Benching, cupboards, whiteboard and coat hooks</v>
          </cell>
        </row>
        <row r="59">
          <cell r="A59">
            <v>57</v>
          </cell>
          <cell r="K59" t="str">
            <v>E058</v>
          </cell>
          <cell r="L59" t="str">
            <v>Benching, whiteboard and shelves</v>
          </cell>
        </row>
        <row r="60">
          <cell r="A60">
            <v>58</v>
          </cell>
          <cell r="K60" t="str">
            <v>E059</v>
          </cell>
          <cell r="L60" t="str">
            <v>Bitumen damp proof course</v>
          </cell>
        </row>
        <row r="61">
          <cell r="A61">
            <v>59</v>
          </cell>
          <cell r="K61" t="str">
            <v>E060</v>
          </cell>
          <cell r="L61" t="str">
            <v>Bitumen damp proof course with air bricks</v>
          </cell>
        </row>
        <row r="62">
          <cell r="A62">
            <v>60</v>
          </cell>
          <cell r="K62" t="str">
            <v>E061</v>
          </cell>
          <cell r="L62" t="str">
            <v>Blackboard</v>
          </cell>
        </row>
        <row r="63">
          <cell r="A63">
            <v>61</v>
          </cell>
          <cell r="K63" t="str">
            <v>E062</v>
          </cell>
          <cell r="L63" t="str">
            <v>Block and stud walls</v>
          </cell>
        </row>
        <row r="64">
          <cell r="A64">
            <v>62</v>
          </cell>
          <cell r="K64" t="str">
            <v>E063</v>
          </cell>
          <cell r="L64" t="str">
            <v xml:space="preserve">Block solid walls </v>
          </cell>
        </row>
        <row r="65">
          <cell r="A65">
            <v>63</v>
          </cell>
          <cell r="K65" t="str">
            <v>E064</v>
          </cell>
          <cell r="L65" t="str">
            <v>Blockwork cubicles</v>
          </cell>
        </row>
        <row r="66">
          <cell r="A66">
            <v>64</v>
          </cell>
          <cell r="K66" t="str">
            <v>E065</v>
          </cell>
          <cell r="L66" t="str">
            <v>Blue brick damp proof course</v>
          </cell>
        </row>
        <row r="67">
          <cell r="A67">
            <v>65</v>
          </cell>
          <cell r="K67" t="str">
            <v>E066</v>
          </cell>
          <cell r="L67" t="str">
            <v>Blue brick damp proof course, air bricks</v>
          </cell>
        </row>
        <row r="68">
          <cell r="A68">
            <v>66</v>
          </cell>
          <cell r="K68" t="str">
            <v>E067</v>
          </cell>
          <cell r="L68" t="str">
            <v>Brick and block solid walls</v>
          </cell>
        </row>
        <row r="69">
          <cell r="A69">
            <v>67</v>
          </cell>
          <cell r="K69" t="str">
            <v>E068</v>
          </cell>
          <cell r="L69" t="str">
            <v>Brick chimney with concrete flaunching</v>
          </cell>
        </row>
        <row r="70">
          <cell r="A70">
            <v>68</v>
          </cell>
          <cell r="K70" t="str">
            <v>E069</v>
          </cell>
          <cell r="L70" t="str">
            <v>Brick paving</v>
          </cell>
        </row>
        <row r="71">
          <cell r="K71" t="str">
            <v>E070</v>
          </cell>
          <cell r="L71" t="str">
            <v>Brick solid and stud walls</v>
          </cell>
        </row>
        <row r="72">
          <cell r="K72" t="str">
            <v>E071</v>
          </cell>
          <cell r="L72" t="str">
            <v>Brick solid walls</v>
          </cell>
        </row>
        <row r="73">
          <cell r="K73" t="str">
            <v>E072</v>
          </cell>
          <cell r="L73" t="str">
            <v>Carpet and Granwood finishes</v>
          </cell>
        </row>
        <row r="74">
          <cell r="K74" t="str">
            <v>E073</v>
          </cell>
          <cell r="L74" t="str">
            <v>Carpet and parquet finishes</v>
          </cell>
        </row>
        <row r="75">
          <cell r="K75" t="str">
            <v>E074</v>
          </cell>
          <cell r="L75" t="str">
            <v>Carpet and vinyl sheet finishes</v>
          </cell>
        </row>
        <row r="76">
          <cell r="K76" t="str">
            <v>E075</v>
          </cell>
          <cell r="L76" t="str">
            <v>Carpet finish</v>
          </cell>
        </row>
        <row r="77">
          <cell r="K77" t="str">
            <v>E076</v>
          </cell>
          <cell r="L77" t="str">
            <v>Carpet off parquet finishes</v>
          </cell>
        </row>
        <row r="78">
          <cell r="K78" t="str">
            <v>E077</v>
          </cell>
          <cell r="L78" t="str">
            <v>Carpet tile and Granwood finishes</v>
          </cell>
        </row>
        <row r="79">
          <cell r="K79" t="str">
            <v>E078</v>
          </cell>
          <cell r="L79" t="str">
            <v>Carpet tile and parquet finishes</v>
          </cell>
        </row>
        <row r="80">
          <cell r="K80" t="str">
            <v>E079</v>
          </cell>
          <cell r="L80" t="str">
            <v>Carpet tile and vinyl sheet finishes</v>
          </cell>
        </row>
        <row r="81">
          <cell r="K81" t="str">
            <v>E080</v>
          </cell>
          <cell r="L81" t="str">
            <v>Carpet tile and vinyl tile finishes</v>
          </cell>
        </row>
        <row r="82">
          <cell r="K82" t="str">
            <v>E081</v>
          </cell>
          <cell r="L82" t="str">
            <v>Carpet tile finish</v>
          </cell>
        </row>
        <row r="83">
          <cell r="K83" t="str">
            <v>E082</v>
          </cell>
          <cell r="L83" t="str">
            <v>Carpet tile off Granwood finish</v>
          </cell>
        </row>
        <row r="84">
          <cell r="K84" t="str">
            <v>E083</v>
          </cell>
          <cell r="L84" t="str">
            <v>Carpet tile off parquet finish</v>
          </cell>
        </row>
        <row r="85">
          <cell r="K85" t="str">
            <v>E084</v>
          </cell>
          <cell r="L85" t="str">
            <v>Casement fasteners</v>
          </cell>
        </row>
        <row r="86">
          <cell r="K86" t="str">
            <v>E085</v>
          </cell>
          <cell r="L86" t="str">
            <v>Casement fasteners and overhead closer</v>
          </cell>
        </row>
        <row r="87">
          <cell r="K87" t="str">
            <v>E086</v>
          </cell>
          <cell r="L87" t="str">
            <v>Casement fasteners and panic bolts</v>
          </cell>
        </row>
        <row r="88">
          <cell r="K88" t="str">
            <v>E087</v>
          </cell>
          <cell r="L88" t="str">
            <v>Casement fasteners, levers and lock</v>
          </cell>
        </row>
        <row r="89">
          <cell r="K89" t="str">
            <v>E088</v>
          </cell>
          <cell r="L89" t="str">
            <v>Casement fasteners, overhead closers and levers</v>
          </cell>
        </row>
        <row r="90">
          <cell r="K90" t="str">
            <v>E089</v>
          </cell>
          <cell r="L90" t="str">
            <v>Casement fasteners, overhead closers and panic bolt</v>
          </cell>
        </row>
        <row r="91">
          <cell r="K91" t="str">
            <v>E090</v>
          </cell>
          <cell r="L91" t="str">
            <v>Casements</v>
          </cell>
        </row>
        <row r="92">
          <cell r="K92" t="str">
            <v>E091</v>
          </cell>
          <cell r="L92" t="str">
            <v>Cast iron downpipes</v>
          </cell>
        </row>
        <row r="93">
          <cell r="K93" t="str">
            <v>E092</v>
          </cell>
          <cell r="L93" t="str">
            <v>Cast iron gutters</v>
          </cell>
        </row>
        <row r="94">
          <cell r="K94" t="str">
            <v>E093</v>
          </cell>
          <cell r="L94" t="str">
            <v>Cast iron gutters and downpipes</v>
          </cell>
        </row>
        <row r="95">
          <cell r="K95" t="str">
            <v>E094</v>
          </cell>
          <cell r="L95" t="str">
            <v>Cast iron palisade railings and gates</v>
          </cell>
        </row>
        <row r="96">
          <cell r="K96" t="str">
            <v>E095</v>
          </cell>
          <cell r="L96" t="str">
            <v>Cast iron Soil and Vent pipe</v>
          </cell>
        </row>
        <row r="97">
          <cell r="K97" t="str">
            <v>E096</v>
          </cell>
          <cell r="L97" t="str">
            <v>cast iron spiral staircase</v>
          </cell>
        </row>
        <row r="98">
          <cell r="K98" t="str">
            <v>E097</v>
          </cell>
          <cell r="L98" t="str">
            <v>Cement fibre board</v>
          </cell>
        </row>
        <row r="99">
          <cell r="K99" t="str">
            <v>E098</v>
          </cell>
          <cell r="L99" t="str">
            <v>Ceramic science sinks</v>
          </cell>
        </row>
        <row r="100">
          <cell r="K100" t="str">
            <v>E099</v>
          </cell>
          <cell r="L100" t="str">
            <v>CLASP steel frame</v>
          </cell>
        </row>
        <row r="101">
          <cell r="K101" t="str">
            <v>E100</v>
          </cell>
          <cell r="L101" t="str">
            <v>Cleaners sink</v>
          </cell>
        </row>
        <row r="102">
          <cell r="K102" t="str">
            <v>E101</v>
          </cell>
          <cell r="L102" t="str">
            <v>Coat hooks</v>
          </cell>
        </row>
        <row r="103">
          <cell r="K103" t="str">
            <v>E102</v>
          </cell>
          <cell r="L103" t="str">
            <v>Coat hooks and cupboards</v>
          </cell>
        </row>
        <row r="104">
          <cell r="K104" t="str">
            <v>E103</v>
          </cell>
          <cell r="L104" t="str">
            <v>Coat hooks and shelves</v>
          </cell>
        </row>
        <row r="105">
          <cell r="K105" t="str">
            <v>E104</v>
          </cell>
          <cell r="L105" t="str">
            <v>Compacted sand</v>
          </cell>
        </row>
        <row r="106">
          <cell r="K106" t="str">
            <v>E105</v>
          </cell>
          <cell r="L106" t="str">
            <v>Concrete frame and infill panels</v>
          </cell>
        </row>
        <row r="107">
          <cell r="K107" t="str">
            <v>E106</v>
          </cell>
          <cell r="L107" t="str">
            <v>Concrete interlocking tile</v>
          </cell>
        </row>
        <row r="108">
          <cell r="K108" t="str">
            <v>E107</v>
          </cell>
          <cell r="L108" t="str">
            <v>Concrete pad foundation, precast concrete plinth and edge protection</v>
          </cell>
        </row>
        <row r="109">
          <cell r="K109" t="str">
            <v>E108</v>
          </cell>
          <cell r="L109" t="str">
            <v>Concrete plank</v>
          </cell>
        </row>
        <row r="110">
          <cell r="K110" t="str">
            <v>E109</v>
          </cell>
          <cell r="L110" t="str">
            <v>Concrete raft foundation</v>
          </cell>
        </row>
        <row r="111">
          <cell r="K111" t="str">
            <v>E110</v>
          </cell>
          <cell r="L111" t="str">
            <v>Concrete raft foundation, bitumen damp proof course</v>
          </cell>
        </row>
        <row r="112">
          <cell r="K112" t="str">
            <v>E111</v>
          </cell>
          <cell r="L112" t="str">
            <v>Concrete raft foundation, precast concrete plinth and edge protection</v>
          </cell>
        </row>
        <row r="113">
          <cell r="K113" t="str">
            <v>E112</v>
          </cell>
          <cell r="L113" t="str">
            <v>Copper</v>
          </cell>
        </row>
        <row r="114">
          <cell r="K114" t="str">
            <v>E113</v>
          </cell>
          <cell r="L114" t="str">
            <v>Copper gutters</v>
          </cell>
        </row>
        <row r="115">
          <cell r="K115" t="str">
            <v>E114</v>
          </cell>
          <cell r="L115" t="str">
            <v>Copper gutters and downpipes</v>
          </cell>
        </row>
        <row r="116">
          <cell r="K116" t="str">
            <v>E115</v>
          </cell>
          <cell r="L116" t="str">
            <v>Cubicles</v>
          </cell>
        </row>
        <row r="117">
          <cell r="K117" t="str">
            <v>E116</v>
          </cell>
          <cell r="L117" t="str">
            <v>Cubicles and shelves</v>
          </cell>
        </row>
        <row r="118">
          <cell r="K118" t="str">
            <v>E117</v>
          </cell>
          <cell r="L118" t="str">
            <v>Cubicles and worktop</v>
          </cell>
        </row>
        <row r="119">
          <cell r="K119" t="str">
            <v>E118</v>
          </cell>
          <cell r="L119" t="str">
            <v>Cupboards and whiteboard</v>
          </cell>
        </row>
        <row r="120">
          <cell r="K120" t="str">
            <v>E119</v>
          </cell>
          <cell r="L120" t="str">
            <v>Decathane</v>
          </cell>
        </row>
        <row r="121">
          <cell r="K121" t="str">
            <v>E120</v>
          </cell>
          <cell r="L121" t="str">
            <v>Decorative cast iron gates</v>
          </cell>
        </row>
        <row r="122">
          <cell r="K122" t="str">
            <v>E121</v>
          </cell>
          <cell r="L122" t="str">
            <v>Dirt trap carpet finish</v>
          </cell>
        </row>
        <row r="123">
          <cell r="K123" t="str">
            <v>E122</v>
          </cell>
          <cell r="L123" t="str">
            <v>Dirt trap carpet tile finish</v>
          </cell>
        </row>
        <row r="124">
          <cell r="K124" t="str">
            <v>E123</v>
          </cell>
          <cell r="L124" t="str">
            <v>Dirt trap carpet tiles off parquet finish</v>
          </cell>
        </row>
        <row r="125">
          <cell r="K125" t="str">
            <v>E124</v>
          </cell>
          <cell r="L125" t="str">
            <v>Display cabinets</v>
          </cell>
        </row>
        <row r="126">
          <cell r="K126" t="str">
            <v>E125</v>
          </cell>
          <cell r="L126" t="str">
            <v>Double EN12150 glazing</v>
          </cell>
        </row>
        <row r="127">
          <cell r="K127" t="str">
            <v>E126</v>
          </cell>
          <cell r="L127" t="str">
            <v>Double filmed glazing</v>
          </cell>
        </row>
        <row r="128">
          <cell r="K128" t="str">
            <v>E127</v>
          </cell>
          <cell r="L128" t="str">
            <v>Double glazed hardwood casement windows</v>
          </cell>
        </row>
        <row r="129">
          <cell r="K129" t="str">
            <v>E128</v>
          </cell>
          <cell r="L129" t="str">
            <v>Double glazed hardwood double door</v>
          </cell>
        </row>
        <row r="130">
          <cell r="K130" t="str">
            <v>E129</v>
          </cell>
          <cell r="L130" t="str">
            <v>Double glazed hardwood single door</v>
          </cell>
        </row>
        <row r="131">
          <cell r="K131" t="str">
            <v>E130</v>
          </cell>
          <cell r="L131" t="str">
            <v>Double glazed plastisol coated metal double door</v>
          </cell>
        </row>
        <row r="132">
          <cell r="K132" t="str">
            <v>E131</v>
          </cell>
          <cell r="L132" t="str">
            <v>Double glazed plastisol coated metal single door</v>
          </cell>
        </row>
        <row r="133">
          <cell r="K133" t="str">
            <v>E132</v>
          </cell>
          <cell r="L133" t="str">
            <v>Double glazed plastisol coated metal windows</v>
          </cell>
        </row>
        <row r="134">
          <cell r="K134" t="str">
            <v>E133</v>
          </cell>
          <cell r="L134" t="str">
            <v>Double glazed precoated aluminium casement windows</v>
          </cell>
        </row>
        <row r="135">
          <cell r="K135" t="str">
            <v>E134</v>
          </cell>
          <cell r="L135" t="str">
            <v>Double glazed precoated aluminium double door</v>
          </cell>
        </row>
        <row r="136">
          <cell r="K136" t="str">
            <v>E135</v>
          </cell>
          <cell r="L136" t="str">
            <v>Double glazed precoated aluminium single door</v>
          </cell>
        </row>
        <row r="137">
          <cell r="K137" t="str">
            <v>E136</v>
          </cell>
          <cell r="L137" t="str">
            <v>Double glazed PVCu casement windows</v>
          </cell>
        </row>
        <row r="138">
          <cell r="K138" t="str">
            <v>E137</v>
          </cell>
          <cell r="L138" t="str">
            <v>Double glazed PVCu double doors</v>
          </cell>
        </row>
        <row r="139">
          <cell r="K139" t="str">
            <v>E138</v>
          </cell>
          <cell r="L139" t="str">
            <v>Double glazed softwood double doors</v>
          </cell>
        </row>
        <row r="140">
          <cell r="K140" t="str">
            <v>E139</v>
          </cell>
          <cell r="L140" t="str">
            <v>Double glazed softwood single door</v>
          </cell>
        </row>
        <row r="141">
          <cell r="K141" t="str">
            <v>E140</v>
          </cell>
          <cell r="L141" t="str">
            <v>Double glazed softwood, aluminium faced casement windows</v>
          </cell>
        </row>
        <row r="142">
          <cell r="K142" t="str">
            <v>E141</v>
          </cell>
          <cell r="L142" t="str">
            <v>Double glazing</v>
          </cell>
        </row>
        <row r="143">
          <cell r="K143" t="str">
            <v>E142</v>
          </cell>
          <cell r="L143" t="str">
            <v>Double laminate glazing</v>
          </cell>
        </row>
        <row r="144">
          <cell r="K144" t="str">
            <v>E143</v>
          </cell>
          <cell r="L144" t="str">
            <v>Double panel doors</v>
          </cell>
        </row>
        <row r="145">
          <cell r="K145" t="str">
            <v>E144</v>
          </cell>
          <cell r="L145" t="str">
            <v>Double panel sliding doors</v>
          </cell>
        </row>
        <row r="146">
          <cell r="K146" t="str">
            <v>E145</v>
          </cell>
          <cell r="L146" t="str">
            <v>Double safety glazing</v>
          </cell>
        </row>
        <row r="147">
          <cell r="K147" t="str">
            <v>E146</v>
          </cell>
          <cell r="L147" t="str">
            <v>Double tempered glazing</v>
          </cell>
        </row>
        <row r="148">
          <cell r="K148" t="str">
            <v>E147</v>
          </cell>
          <cell r="L148" t="str">
            <v>Double toughened glazing</v>
          </cell>
        </row>
        <row r="149">
          <cell r="K149" t="str">
            <v>E148</v>
          </cell>
          <cell r="L149" t="str">
            <v>Drinking fountain</v>
          </cell>
        </row>
        <row r="150">
          <cell r="K150" t="str">
            <v>E149</v>
          </cell>
          <cell r="L150" t="str">
            <v>Eggshell</v>
          </cell>
        </row>
        <row r="151">
          <cell r="K151" t="str">
            <v>E150</v>
          </cell>
          <cell r="L151" t="str">
            <v>Emulsion</v>
          </cell>
        </row>
        <row r="152">
          <cell r="K152" t="str">
            <v>E151</v>
          </cell>
          <cell r="L152" t="str">
            <v>Emulsion and prefinished</v>
          </cell>
        </row>
        <row r="153">
          <cell r="K153" t="str">
            <v>E152</v>
          </cell>
          <cell r="L153" t="str">
            <v>Emulsion to ceiling</v>
          </cell>
        </row>
        <row r="154">
          <cell r="K154" t="str">
            <v>E153</v>
          </cell>
          <cell r="L154" t="str">
            <v>Fair faced brick cavity, steel frame</v>
          </cell>
        </row>
        <row r="155">
          <cell r="K155" t="str">
            <v>E154</v>
          </cell>
          <cell r="L155" t="str">
            <v>Fair faced brick with concrete lintels</v>
          </cell>
        </row>
        <row r="156">
          <cell r="K156" t="str">
            <v>E155</v>
          </cell>
          <cell r="L156" t="str">
            <v>Fair faced brick, steel frame, reconstituted stone features</v>
          </cell>
        </row>
        <row r="157">
          <cell r="K157" t="str">
            <v>E156</v>
          </cell>
          <cell r="L157" t="str">
            <v>Fair faced cavity brick</v>
          </cell>
        </row>
        <row r="158">
          <cell r="K158" t="str">
            <v>E157</v>
          </cell>
          <cell r="L158" t="str">
            <v>Fair faced cavity brick with concrete copings</v>
          </cell>
        </row>
        <row r="159">
          <cell r="K159" t="str">
            <v>E158</v>
          </cell>
          <cell r="L159" t="str">
            <v>Fair faced cavity brick with concrete features</v>
          </cell>
        </row>
        <row r="160">
          <cell r="K160" t="str">
            <v>E159</v>
          </cell>
          <cell r="L160" t="str">
            <v>Fair faced cavity brick with stone features</v>
          </cell>
        </row>
        <row r="161">
          <cell r="K161" t="str">
            <v>E160</v>
          </cell>
          <cell r="L161" t="str">
            <v>Fair faced cavity brick work with brick on edge lintels</v>
          </cell>
        </row>
        <row r="162">
          <cell r="K162" t="str">
            <v>E161</v>
          </cell>
          <cell r="L162" t="str">
            <v>Fair faced concrete block cavity walls</v>
          </cell>
        </row>
        <row r="163">
          <cell r="K163" t="str">
            <v>E162</v>
          </cell>
          <cell r="L163" t="str">
            <v>Fair faced solid brick</v>
          </cell>
        </row>
        <row r="164">
          <cell r="K164" t="str">
            <v>E163</v>
          </cell>
          <cell r="L164" t="str">
            <v>Fair faced solid brick with stone features</v>
          </cell>
        </row>
        <row r="165">
          <cell r="K165" t="str">
            <v>E164</v>
          </cell>
          <cell r="L165" t="str">
            <v>Fair faced solid brick, brick on edge lintels and stone sills</v>
          </cell>
        </row>
        <row r="166">
          <cell r="K166" t="str">
            <v>E165</v>
          </cell>
          <cell r="L166" t="str">
            <v>Fair faced solid brick, concrete copings</v>
          </cell>
        </row>
        <row r="167">
          <cell r="K167" t="str">
            <v>E166</v>
          </cell>
          <cell r="L167" t="str">
            <v>Fair faced solid brick, steel frame</v>
          </cell>
        </row>
        <row r="168">
          <cell r="K168" t="str">
            <v>E167</v>
          </cell>
          <cell r="L168" t="str">
            <v>FD30 certified glazing</v>
          </cell>
        </row>
        <row r="169">
          <cell r="K169" t="str">
            <v>E168</v>
          </cell>
          <cell r="L169" t="str">
            <v>FD30S Certified glazing</v>
          </cell>
        </row>
        <row r="170">
          <cell r="K170" t="str">
            <v>E169</v>
          </cell>
          <cell r="L170" t="str">
            <v>FD60 certified glazing</v>
          </cell>
        </row>
        <row r="171">
          <cell r="K171" t="str">
            <v>E170</v>
          </cell>
          <cell r="L171" t="str">
            <v>FD60S Certified glazing</v>
          </cell>
        </row>
        <row r="172">
          <cell r="K172" t="str">
            <v>E171</v>
          </cell>
          <cell r="L172" t="str">
            <v>Fibreboard</v>
          </cell>
        </row>
        <row r="173">
          <cell r="K173" t="str">
            <v>E172</v>
          </cell>
          <cell r="L173" t="str">
            <v>Fibreboard hidden grid suspended ceiling</v>
          </cell>
        </row>
        <row r="174">
          <cell r="K174" t="str">
            <v>E173</v>
          </cell>
          <cell r="L174" t="str">
            <v>Filmed obscure Georgian wired glazing</v>
          </cell>
        </row>
        <row r="175">
          <cell r="K175" t="str">
            <v>E174</v>
          </cell>
          <cell r="L175" t="str">
            <v>Filmed vision panel</v>
          </cell>
        </row>
        <row r="176">
          <cell r="K176" t="str">
            <v>E175</v>
          </cell>
          <cell r="L176" t="str">
            <v>Flush double door</v>
          </cell>
        </row>
        <row r="177">
          <cell r="K177" t="str">
            <v>E176</v>
          </cell>
          <cell r="L177" t="str">
            <v>Flush double door with intumescent seals</v>
          </cell>
        </row>
        <row r="178">
          <cell r="K178" t="str">
            <v>E177</v>
          </cell>
          <cell r="L178" t="str">
            <v>Flush double door with intumescent seals frame fitted</v>
          </cell>
        </row>
        <row r="179">
          <cell r="K179" t="str">
            <v>E178</v>
          </cell>
          <cell r="L179" t="str">
            <v>Flush double door with intumescent smoke seals</v>
          </cell>
        </row>
        <row r="180">
          <cell r="K180" t="str">
            <v>E179</v>
          </cell>
          <cell r="L180" t="str">
            <v>Flush double door with intumescent smoke seals frame fitted</v>
          </cell>
        </row>
        <row r="181">
          <cell r="K181" t="str">
            <v>E180</v>
          </cell>
          <cell r="L181" t="str">
            <v>Flush double door with vision panel and intumescent seals</v>
          </cell>
        </row>
        <row r="182">
          <cell r="K182" t="str">
            <v>E181</v>
          </cell>
          <cell r="L182" t="str">
            <v>Flush double door with vision panel and intumescent seals frame fitted</v>
          </cell>
        </row>
        <row r="183">
          <cell r="K183" t="str">
            <v>E182</v>
          </cell>
          <cell r="L183" t="str">
            <v>Flush double door with vision panel and intumescent smoke seals</v>
          </cell>
        </row>
        <row r="184">
          <cell r="K184" t="str">
            <v>E183</v>
          </cell>
          <cell r="L184" t="str">
            <v>Flush double door with vision panel and intumescent smoke seals frame fitted</v>
          </cell>
        </row>
        <row r="185">
          <cell r="K185" t="str">
            <v>E184</v>
          </cell>
          <cell r="L185" t="str">
            <v>Flush double door with vision panel in metal frame</v>
          </cell>
        </row>
        <row r="186">
          <cell r="K186" t="str">
            <v>E185</v>
          </cell>
          <cell r="L186" t="str">
            <v>Flush double door with vision panels</v>
          </cell>
        </row>
        <row r="187">
          <cell r="K187" t="str">
            <v>E186</v>
          </cell>
          <cell r="L187" t="str">
            <v>Flush double door, metal frame</v>
          </cell>
        </row>
        <row r="188">
          <cell r="K188" t="str">
            <v>E187</v>
          </cell>
          <cell r="L188" t="str">
            <v>Flush FD30 double door</v>
          </cell>
        </row>
        <row r="189">
          <cell r="K189" t="str">
            <v>E188</v>
          </cell>
          <cell r="L189" t="str">
            <v>Flush FD30 double door with vision panel and smoke seals frame fitted</v>
          </cell>
        </row>
        <row r="190">
          <cell r="K190" t="str">
            <v>E189</v>
          </cell>
          <cell r="L190" t="str">
            <v>Flush FD30 double door with vision panels and intumescent smoke seals</v>
          </cell>
        </row>
        <row r="191">
          <cell r="K191" t="str">
            <v>E190</v>
          </cell>
          <cell r="L191" t="str">
            <v>Flush FD30 double door/ modified</v>
          </cell>
        </row>
        <row r="192">
          <cell r="K192" t="str">
            <v>E191</v>
          </cell>
          <cell r="L192" t="str">
            <v>Flush FD30 single door</v>
          </cell>
        </row>
        <row r="193">
          <cell r="K193" t="str">
            <v>E192</v>
          </cell>
          <cell r="L193" t="str">
            <v>Flush FD30 single door with intumescent seals frame fitted</v>
          </cell>
        </row>
        <row r="194">
          <cell r="K194" t="str">
            <v>E193</v>
          </cell>
          <cell r="L194" t="str">
            <v>Flush FD30 single door with vision panel</v>
          </cell>
        </row>
        <row r="195">
          <cell r="K195" t="str">
            <v>E194</v>
          </cell>
          <cell r="L195" t="str">
            <v>Flush FD30 single door with vision panel and intumescent smoke seals frame fitted</v>
          </cell>
        </row>
        <row r="196">
          <cell r="K196" t="str">
            <v>E195</v>
          </cell>
          <cell r="L196" t="str">
            <v>Flush FD30 single door/ modified</v>
          </cell>
        </row>
        <row r="197">
          <cell r="K197" t="str">
            <v>E196</v>
          </cell>
          <cell r="L197" t="str">
            <v>Flush FD30S double door with vision panel</v>
          </cell>
        </row>
        <row r="198">
          <cell r="K198" t="str">
            <v>E197</v>
          </cell>
          <cell r="L198" t="str">
            <v>Flush FD30S double door/ modified</v>
          </cell>
        </row>
        <row r="199">
          <cell r="K199" t="str">
            <v>E198</v>
          </cell>
          <cell r="L199" t="str">
            <v>Flush FD30S single door</v>
          </cell>
        </row>
        <row r="200">
          <cell r="K200" t="str">
            <v>E199</v>
          </cell>
          <cell r="L200" t="str">
            <v>Flush FD30S single door with vision panel</v>
          </cell>
        </row>
        <row r="201">
          <cell r="K201" t="str">
            <v>E200</v>
          </cell>
          <cell r="L201" t="str">
            <v>Flush FD30S single door/ modified</v>
          </cell>
        </row>
        <row r="202">
          <cell r="K202" t="str">
            <v>R01</v>
          </cell>
          <cell r="L202" t="str">
            <v>Flush FD30Sdouble door</v>
          </cell>
        </row>
        <row r="203">
          <cell r="K203" t="str">
            <v>R02</v>
          </cell>
          <cell r="L203" t="str">
            <v>Flush FD60 double door</v>
          </cell>
        </row>
        <row r="204">
          <cell r="K204" t="str">
            <v>R03</v>
          </cell>
          <cell r="L204" t="str">
            <v>Flush FD60 double door/ modified</v>
          </cell>
        </row>
        <row r="205">
          <cell r="K205" t="str">
            <v>R04</v>
          </cell>
          <cell r="L205" t="str">
            <v>Flush FD60 single door</v>
          </cell>
        </row>
        <row r="206">
          <cell r="K206" t="str">
            <v>R05</v>
          </cell>
          <cell r="L206" t="str">
            <v>Flush FD60 single door/ modified</v>
          </cell>
        </row>
        <row r="207">
          <cell r="K207" t="str">
            <v>R06</v>
          </cell>
          <cell r="L207" t="str">
            <v>Flush FD60S double door</v>
          </cell>
        </row>
        <row r="208">
          <cell r="K208" t="str">
            <v>R07</v>
          </cell>
          <cell r="L208" t="str">
            <v>Flush FD60S double door/ modified</v>
          </cell>
        </row>
        <row r="209">
          <cell r="K209" t="str">
            <v>R08</v>
          </cell>
          <cell r="L209" t="str">
            <v>Flush FD60S single door</v>
          </cell>
        </row>
        <row r="210">
          <cell r="K210" t="str">
            <v>R09</v>
          </cell>
          <cell r="L210" t="str">
            <v>Flush FD60S single door/ modified</v>
          </cell>
        </row>
        <row r="211">
          <cell r="K211" t="str">
            <v>R10</v>
          </cell>
          <cell r="L211" t="str">
            <v>Flush half hour double door with intumescent smoke seals.</v>
          </cell>
        </row>
        <row r="212">
          <cell r="K212" t="str">
            <v>R11</v>
          </cell>
          <cell r="L212" t="str">
            <v>Flush half hour double doors with intumescent seals frame fitted</v>
          </cell>
        </row>
        <row r="213">
          <cell r="K213" t="str">
            <v>R12</v>
          </cell>
          <cell r="L213" t="str">
            <v>Flush half hour single door with intumescent seal frame fitted</v>
          </cell>
        </row>
        <row r="214">
          <cell r="K214" t="str">
            <v>R13</v>
          </cell>
          <cell r="L214" t="str">
            <v xml:space="preserve">Flush half hour single door with vision panel and intumescent seals </v>
          </cell>
        </row>
        <row r="215">
          <cell r="K215" t="str">
            <v>R14</v>
          </cell>
          <cell r="L215" t="str">
            <v>Flush half hour single door with vision panel, intumescent seals and intumescent baffled vent</v>
          </cell>
        </row>
        <row r="216">
          <cell r="K216" t="str">
            <v>R15</v>
          </cell>
          <cell r="L216" t="str">
            <v>Flush panelled single door</v>
          </cell>
        </row>
        <row r="217">
          <cell r="K217" t="str">
            <v>R16</v>
          </cell>
          <cell r="L217" t="str">
            <v>Flush plastisol coated metal door</v>
          </cell>
        </row>
        <row r="218">
          <cell r="K218" t="str">
            <v>R17</v>
          </cell>
          <cell r="L218" t="str">
            <v>Flush plastisol coated metal double door</v>
          </cell>
        </row>
        <row r="219">
          <cell r="K219" t="str">
            <v>R18</v>
          </cell>
          <cell r="L219" t="str">
            <v>Flush precoated aluminium door</v>
          </cell>
        </row>
        <row r="220">
          <cell r="K220" t="str">
            <v>R19</v>
          </cell>
          <cell r="L220" t="str">
            <v>Flush precoated aluminium double door</v>
          </cell>
        </row>
        <row r="221">
          <cell r="K221" t="str">
            <v>R20</v>
          </cell>
          <cell r="L221" t="str">
            <v>Flush single door</v>
          </cell>
        </row>
        <row r="222">
          <cell r="K222" t="str">
            <v>R21</v>
          </cell>
          <cell r="L222" t="str">
            <v>Flush single door with intumescent seals</v>
          </cell>
        </row>
        <row r="223">
          <cell r="K223" t="str">
            <v>R22</v>
          </cell>
          <cell r="L223" t="str">
            <v>Flush single door with intumescent seals frame fitted</v>
          </cell>
        </row>
        <row r="224">
          <cell r="K224" t="str">
            <v>R23</v>
          </cell>
          <cell r="L224" t="str">
            <v>Flush single door with intumescent smoke seals</v>
          </cell>
        </row>
        <row r="225">
          <cell r="K225" t="str">
            <v>R24</v>
          </cell>
          <cell r="L225" t="str">
            <v>Flush single door with intumescent smoke seals frame fitted</v>
          </cell>
        </row>
        <row r="226">
          <cell r="K226" t="str">
            <v>R25</v>
          </cell>
          <cell r="L226" t="str">
            <v>Flush single door with vision panel</v>
          </cell>
        </row>
        <row r="227">
          <cell r="K227" t="str">
            <v>R26</v>
          </cell>
          <cell r="L227" t="str">
            <v>Flush single door with vision panel and intumescent seals</v>
          </cell>
        </row>
        <row r="228">
          <cell r="K228" t="str">
            <v>R27</v>
          </cell>
          <cell r="L228" t="str">
            <v>Flush single door with vision panel and intumescent seals frame fitted</v>
          </cell>
        </row>
        <row r="229">
          <cell r="K229" t="str">
            <v>R28</v>
          </cell>
          <cell r="L229" t="str">
            <v>Flush single door with vision panel and intumescent smoke seals</v>
          </cell>
        </row>
        <row r="230">
          <cell r="K230" t="str">
            <v>R29</v>
          </cell>
          <cell r="L230" t="str">
            <v>Flush single door with vision panel and intumescent smoke seals frame fitted</v>
          </cell>
        </row>
        <row r="231">
          <cell r="K231" t="str">
            <v>R30</v>
          </cell>
          <cell r="L231" t="str">
            <v>Flush single door with vision panel in metal frame</v>
          </cell>
        </row>
        <row r="232">
          <cell r="K232" t="str">
            <v>R31</v>
          </cell>
          <cell r="L232" t="str">
            <v>Flush single door, metal frame</v>
          </cell>
        </row>
        <row r="233">
          <cell r="K233" t="str">
            <v>R32</v>
          </cell>
          <cell r="L233" t="str">
            <v>Foam panels, lath and plaster</v>
          </cell>
        </row>
        <row r="234">
          <cell r="K234" t="str">
            <v>R33</v>
          </cell>
          <cell r="L234" t="str">
            <v>Fully glazed double door</v>
          </cell>
        </row>
        <row r="235">
          <cell r="K235" t="str">
            <v>R34</v>
          </cell>
          <cell r="L235" t="str">
            <v>Fully glazed double door in metal frame</v>
          </cell>
        </row>
        <row r="236">
          <cell r="K236" t="str">
            <v>R35</v>
          </cell>
          <cell r="L236" t="str">
            <v>Fully glazed FD30 double door</v>
          </cell>
        </row>
        <row r="237">
          <cell r="K237" t="str">
            <v>R36</v>
          </cell>
          <cell r="L237" t="str">
            <v>Fully glazed FD30 single door</v>
          </cell>
        </row>
        <row r="238">
          <cell r="K238" t="str">
            <v>R37</v>
          </cell>
          <cell r="L238" t="str">
            <v>Fully glazed FD30S double door</v>
          </cell>
        </row>
        <row r="239">
          <cell r="K239" t="str">
            <v>R38</v>
          </cell>
          <cell r="L239" t="str">
            <v>Fully glazed FD30S single door</v>
          </cell>
        </row>
        <row r="240">
          <cell r="K240" t="str">
            <v>R39</v>
          </cell>
          <cell r="L240" t="str">
            <v>Fully glazed single door</v>
          </cell>
        </row>
        <row r="241">
          <cell r="K241" t="str">
            <v>R40</v>
          </cell>
          <cell r="L241" t="str">
            <v>Fully glazed single door in metal frame</v>
          </cell>
        </row>
        <row r="242">
          <cell r="K242" t="str">
            <v>R41</v>
          </cell>
          <cell r="L242" t="str">
            <v>Galvanised cubicles</v>
          </cell>
        </row>
        <row r="243">
          <cell r="K243" t="str">
            <v>R42</v>
          </cell>
          <cell r="L243" t="str">
            <v>Galvanised double gates</v>
          </cell>
        </row>
        <row r="244">
          <cell r="K244" t="str">
            <v>R43</v>
          </cell>
          <cell r="L244" t="str">
            <v>Galvanised mesh and angle post fencing</v>
          </cell>
        </row>
        <row r="245">
          <cell r="K245" t="str">
            <v>R44</v>
          </cell>
          <cell r="L245" t="str">
            <v>Galvanised spiked top palisade fencing</v>
          </cell>
        </row>
        <row r="246">
          <cell r="K246" t="str">
            <v>R45</v>
          </cell>
          <cell r="L246" t="str">
            <v>Georgian wired filmed glazing</v>
          </cell>
        </row>
        <row r="247">
          <cell r="K247" t="str">
            <v>R46</v>
          </cell>
          <cell r="L247" t="str">
            <v>Georgian wired filmed vision panel glazing</v>
          </cell>
        </row>
        <row r="248">
          <cell r="K248" t="str">
            <v>R47</v>
          </cell>
          <cell r="L248" t="str">
            <v>Georgian wired glazing</v>
          </cell>
        </row>
        <row r="249">
          <cell r="K249" t="str">
            <v>R48</v>
          </cell>
          <cell r="L249" t="str">
            <v>Georgian wired obscure  and tempered vision panel glazing</v>
          </cell>
        </row>
        <row r="250">
          <cell r="K250" t="str">
            <v>R49</v>
          </cell>
          <cell r="L250" t="str">
            <v>Georgian wired safety marked glazing</v>
          </cell>
        </row>
        <row r="251">
          <cell r="K251" t="str">
            <v>R50</v>
          </cell>
          <cell r="L251" t="str">
            <v>Georgian wired vision panel</v>
          </cell>
        </row>
        <row r="252">
          <cell r="K252" t="str">
            <v>R51</v>
          </cell>
          <cell r="L252" t="str">
            <v>Glass fibre panels</v>
          </cell>
        </row>
        <row r="253">
          <cell r="K253" t="str">
            <v>R52</v>
          </cell>
          <cell r="L253" t="str">
            <v>Glazed double door</v>
          </cell>
        </row>
        <row r="254">
          <cell r="K254" t="str">
            <v>R53</v>
          </cell>
          <cell r="L254" t="str">
            <v>Glazed panels</v>
          </cell>
        </row>
        <row r="255">
          <cell r="K255" t="str">
            <v>R54</v>
          </cell>
          <cell r="L255" t="str">
            <v>Glazed panels and lath and plaster</v>
          </cell>
        </row>
        <row r="256">
          <cell r="K256" t="str">
            <v>R55</v>
          </cell>
          <cell r="L256" t="str">
            <v>Glazed tile</v>
          </cell>
        </row>
        <row r="257">
          <cell r="K257" t="str">
            <v>R56</v>
          </cell>
          <cell r="L257" t="str">
            <v>Gloss to doors</v>
          </cell>
        </row>
        <row r="258">
          <cell r="K258" t="str">
            <v>R57</v>
          </cell>
          <cell r="L258" t="str">
            <v>Gloss to doors and fascia, masonry paint to soffit.</v>
          </cell>
        </row>
        <row r="259">
          <cell r="K259" t="str">
            <v>R58</v>
          </cell>
          <cell r="L259" t="str">
            <v>Gloss to doors and soffit</v>
          </cell>
        </row>
        <row r="260">
          <cell r="K260" t="str">
            <v>R59</v>
          </cell>
          <cell r="L260" t="str">
            <v>Gloss to fascia and soffit</v>
          </cell>
        </row>
        <row r="261">
          <cell r="K261" t="str">
            <v>R60</v>
          </cell>
          <cell r="L261" t="str">
            <v>Gloss to fascia, masonry paint to soffit and lintels</v>
          </cell>
        </row>
        <row r="262">
          <cell r="K262" t="str">
            <v>R61</v>
          </cell>
          <cell r="L262" t="str">
            <v>Gloss to soffit</v>
          </cell>
        </row>
        <row r="263">
          <cell r="K263" t="str">
            <v>R62</v>
          </cell>
          <cell r="L263" t="str">
            <v>Gloss to windows</v>
          </cell>
        </row>
        <row r="264">
          <cell r="K264" t="str">
            <v>R63</v>
          </cell>
          <cell r="L264" t="str">
            <v>Gloss to windows and doors</v>
          </cell>
        </row>
        <row r="265">
          <cell r="K265" t="str">
            <v>R64</v>
          </cell>
          <cell r="L265" t="str">
            <v>Gloss to windows and fascia</v>
          </cell>
        </row>
        <row r="266">
          <cell r="K266" t="str">
            <v>R65</v>
          </cell>
          <cell r="L266" t="str">
            <v>Gloss to windows and fascia, masonry paint to soffit</v>
          </cell>
        </row>
        <row r="267">
          <cell r="K267" t="str">
            <v>R66</v>
          </cell>
          <cell r="L267" t="str">
            <v>Gloss to windows and fascia, stain to door, masonry paint to soffit</v>
          </cell>
        </row>
        <row r="268">
          <cell r="K268" t="str">
            <v>R67</v>
          </cell>
          <cell r="L268" t="str">
            <v>Gloss to windows, doors, fascia and soffit</v>
          </cell>
        </row>
        <row r="269">
          <cell r="K269" t="str">
            <v>R68</v>
          </cell>
          <cell r="L269" t="str">
            <v>Gloss to windows, stain to doors</v>
          </cell>
        </row>
        <row r="270">
          <cell r="K270" t="str">
            <v>R69</v>
          </cell>
          <cell r="L270" t="str">
            <v>Granwood and vinyl sheet finishes</v>
          </cell>
        </row>
        <row r="271">
          <cell r="K271" t="str">
            <v>R70</v>
          </cell>
          <cell r="L271" t="str">
            <v>Granwood and vinyl tile finishes</v>
          </cell>
        </row>
        <row r="272">
          <cell r="K272" t="str">
            <v>R71</v>
          </cell>
          <cell r="L272" t="str">
            <v>Granwood finish</v>
          </cell>
        </row>
        <row r="273">
          <cell r="K273" t="str">
            <v>R72</v>
          </cell>
          <cell r="L273" t="str">
            <v>Grated rainwater channel</v>
          </cell>
        </row>
        <row r="274">
          <cell r="K274" t="str">
            <v>R73</v>
          </cell>
          <cell r="L274" t="str">
            <v>Half glazed 20/40 double doors with intumescent seals in a glazed metal frame</v>
          </cell>
        </row>
        <row r="275">
          <cell r="K275" t="str">
            <v>R74</v>
          </cell>
          <cell r="L275" t="str">
            <v>Half glazed double door</v>
          </cell>
        </row>
        <row r="276">
          <cell r="K276" t="str">
            <v>R75</v>
          </cell>
          <cell r="L276" t="str">
            <v>Half glazed double door in metal frame</v>
          </cell>
        </row>
        <row r="277">
          <cell r="K277" t="str">
            <v>R76</v>
          </cell>
          <cell r="L277" t="str">
            <v>Half glazed double door with intumescent smoke seals 2 way swing in a glazed frame</v>
          </cell>
        </row>
        <row r="278">
          <cell r="K278" t="str">
            <v>R77</v>
          </cell>
          <cell r="L278" t="str">
            <v>Half glazed FD30 double door</v>
          </cell>
        </row>
        <row r="279">
          <cell r="K279" t="str">
            <v>R78</v>
          </cell>
          <cell r="L279" t="str">
            <v>Half glazed FD30 single door</v>
          </cell>
        </row>
        <row r="280">
          <cell r="K280" t="str">
            <v>R79</v>
          </cell>
          <cell r="L280" t="str">
            <v>Half glazed FD30S double door</v>
          </cell>
        </row>
        <row r="281">
          <cell r="K281" t="str">
            <v>R80</v>
          </cell>
          <cell r="L281" t="str">
            <v>Half glazed FD30S single door</v>
          </cell>
        </row>
        <row r="282">
          <cell r="K282" t="str">
            <v>R81</v>
          </cell>
          <cell r="L282" t="str">
            <v>Half glazed half hour double doors with intumescent smoke seals frame fitted</v>
          </cell>
        </row>
        <row r="283">
          <cell r="K283" t="str">
            <v>R82</v>
          </cell>
          <cell r="L283" t="str">
            <v>Half glazed panel hardwood double doors</v>
          </cell>
        </row>
        <row r="284">
          <cell r="K284" t="str">
            <v>R83</v>
          </cell>
          <cell r="L284" t="str">
            <v>Half glazed panel single door</v>
          </cell>
        </row>
        <row r="285">
          <cell r="K285" t="str">
            <v>R84</v>
          </cell>
          <cell r="L285" t="str">
            <v>Half glazed panel single door in a metal frame</v>
          </cell>
        </row>
        <row r="286">
          <cell r="K286" t="str">
            <v>R85</v>
          </cell>
          <cell r="L286" t="str">
            <v>Half glazed single door</v>
          </cell>
        </row>
        <row r="287">
          <cell r="K287" t="str">
            <v>R86</v>
          </cell>
          <cell r="L287" t="str">
            <v>Half glazed single door in metal frame</v>
          </cell>
        </row>
        <row r="288">
          <cell r="K288" t="str">
            <v>R87</v>
          </cell>
          <cell r="L288" t="str">
            <v>Handrail handrail and metal banisters</v>
          </cell>
        </row>
        <row r="289">
          <cell r="K289" t="str">
            <v>R88</v>
          </cell>
          <cell r="L289" t="str">
            <v>Hardwood handrail</v>
          </cell>
        </row>
        <row r="290">
          <cell r="K290" t="str">
            <v>R89</v>
          </cell>
          <cell r="L290" t="str">
            <v>Hardwood roller shutter door</v>
          </cell>
        </row>
        <row r="291">
          <cell r="K291" t="str">
            <v>R90</v>
          </cell>
          <cell r="L291" t="str">
            <v>Hardwood single door</v>
          </cell>
        </row>
        <row r="292">
          <cell r="K292" t="str">
            <v>R91</v>
          </cell>
          <cell r="L292" t="str">
            <v>Horizontal timber boarding</v>
          </cell>
        </row>
        <row r="293">
          <cell r="K293" t="str">
            <v>R92</v>
          </cell>
          <cell r="L293" t="str">
            <v>Insitu concrete steps</v>
          </cell>
        </row>
        <row r="294">
          <cell r="K294" t="str">
            <v>R93</v>
          </cell>
          <cell r="L294" t="str">
            <v>Inspection chamber</v>
          </cell>
        </row>
        <row r="295">
          <cell r="K295" t="str">
            <v>R94</v>
          </cell>
          <cell r="L295" t="str">
            <v>Junkers sprung finish</v>
          </cell>
        </row>
        <row r="296">
          <cell r="K296" t="str">
            <v>R95</v>
          </cell>
          <cell r="L296" t="str">
            <v>Kawneer precoated aluminium double glazed windows</v>
          </cell>
        </row>
        <row r="297">
          <cell r="K297" t="str">
            <v>R96</v>
          </cell>
          <cell r="L297" t="str">
            <v>Knob mortice latch</v>
          </cell>
        </row>
        <row r="298">
          <cell r="K298" t="str">
            <v>R97</v>
          </cell>
          <cell r="L298" t="str">
            <v>Laminate beams</v>
          </cell>
        </row>
        <row r="299">
          <cell r="K299" t="str">
            <v>R98</v>
          </cell>
          <cell r="L299" t="str">
            <v>Laminate vision panel</v>
          </cell>
        </row>
        <row r="300">
          <cell r="K300" t="str">
            <v>R99</v>
          </cell>
          <cell r="L300" t="str">
            <v>Lath and plaster</v>
          </cell>
        </row>
        <row r="301">
          <cell r="K301" t="str">
            <v>R100</v>
          </cell>
          <cell r="L301" t="str">
            <v>Lath and plaster, plasterboard</v>
          </cell>
        </row>
        <row r="302">
          <cell r="L302" t="str">
            <v>Lath and plaster,wired</v>
          </cell>
        </row>
        <row r="303">
          <cell r="L303" t="str">
            <v>Lattice beams and fibreboard</v>
          </cell>
        </row>
        <row r="304">
          <cell r="L304" t="str">
            <v>Lead</v>
          </cell>
        </row>
        <row r="305">
          <cell r="L305" t="str">
            <v>Lever mortice latch</v>
          </cell>
        </row>
        <row r="306">
          <cell r="L306" t="str">
            <v>Lever mortice latch and nightlatch</v>
          </cell>
        </row>
        <row r="307">
          <cell r="L307" t="str">
            <v>Lever mortice lock</v>
          </cell>
        </row>
        <row r="308">
          <cell r="L308" t="str">
            <v>Lever mortice lock and nightlatch</v>
          </cell>
        </row>
        <row r="309">
          <cell r="L309" t="str">
            <v>Linoleum finish</v>
          </cell>
        </row>
        <row r="310">
          <cell r="L310" t="str">
            <v>Lockers</v>
          </cell>
        </row>
        <row r="311">
          <cell r="L311" t="str">
            <v>Magnetic release</v>
          </cell>
        </row>
        <row r="312">
          <cell r="L312" t="str">
            <v>Manufactured slate</v>
          </cell>
        </row>
        <row r="313">
          <cell r="L313" t="str">
            <v>Manufactured slate</v>
          </cell>
        </row>
        <row r="314">
          <cell r="L314" t="str">
            <v>Masonry paint to render</v>
          </cell>
        </row>
        <row r="315">
          <cell r="L315" t="str">
            <v>Masonry to soffit</v>
          </cell>
        </row>
        <row r="316">
          <cell r="L316" t="str">
            <v>MDF shelves</v>
          </cell>
        </row>
        <row r="317">
          <cell r="L317" t="str">
            <v>Metal handrail and banisters</v>
          </cell>
        </row>
        <row r="318">
          <cell r="L318" t="str">
            <v>Metal hidden grid ceiling</v>
          </cell>
        </row>
        <row r="319">
          <cell r="L319" t="str">
            <v>Metal shelves</v>
          </cell>
        </row>
        <row r="320">
          <cell r="L320" t="str">
            <v>Mineral built up felt</v>
          </cell>
        </row>
        <row r="321">
          <cell r="L321" t="str">
            <v>Mineral built up felt, double polycarbonate roof lights</v>
          </cell>
        </row>
        <row r="322">
          <cell r="L322" t="str">
            <v>Mineral built up felt, Georgian wired roof lights</v>
          </cell>
        </row>
        <row r="323">
          <cell r="L323" t="str">
            <v>Mineral built up felt, polycarbonate dome roof lights</v>
          </cell>
        </row>
        <row r="324">
          <cell r="L324" t="str">
            <v>Moisture resistant board</v>
          </cell>
        </row>
        <row r="325">
          <cell r="L325" t="str">
            <v>Moisture resistant suspended ceiling</v>
          </cell>
        </row>
        <row r="326">
          <cell r="L326" t="str">
            <v>Mortice latch and nightlatch</v>
          </cell>
        </row>
        <row r="327">
          <cell r="L327" t="str">
            <v>Mortice latch, overhead closer and nightlatch</v>
          </cell>
        </row>
        <row r="328">
          <cell r="L328" t="str">
            <v>Mortice latch, pull handle and nightlatch</v>
          </cell>
        </row>
        <row r="329">
          <cell r="L329" t="str">
            <v>Mortice lock</v>
          </cell>
        </row>
        <row r="330">
          <cell r="L330" t="str">
            <v>Mortice lock and nightlatch</v>
          </cell>
        </row>
        <row r="331">
          <cell r="L331" t="str">
            <v>Mortice lock and pull handles</v>
          </cell>
        </row>
        <row r="332">
          <cell r="L332" t="str">
            <v>moulded plastic faced flush single door</v>
          </cell>
        </row>
        <row r="333">
          <cell r="L333" t="str">
            <v>Natural Slate</v>
          </cell>
        </row>
        <row r="334">
          <cell r="L334" t="str">
            <v>Natural Slate, Georgian wired patent glazing.</v>
          </cell>
        </row>
        <row r="335">
          <cell r="L335" t="str">
            <v>Obscure filmed and laminate glazing</v>
          </cell>
        </row>
        <row r="336">
          <cell r="L336" t="str">
            <v>Obscure Georgian wired filmed glazing, part boarded to Block J</v>
          </cell>
        </row>
        <row r="337">
          <cell r="L337" t="str">
            <v>Obscure Georgian wired glazing</v>
          </cell>
        </row>
        <row r="338">
          <cell r="L338" t="str">
            <v>Obscure Georgian wired vision panel</v>
          </cell>
        </row>
        <row r="339">
          <cell r="L339" t="str">
            <v>Obscure laminate glazing</v>
          </cell>
        </row>
        <row r="340">
          <cell r="L340" t="str">
            <v>Obscure laminate vision panel glazing</v>
          </cell>
        </row>
        <row r="341">
          <cell r="L341" t="str">
            <v>Obscured filmed glazing</v>
          </cell>
        </row>
        <row r="342">
          <cell r="L342" t="str">
            <v>Obscured tempered glazing</v>
          </cell>
        </row>
        <row r="343">
          <cell r="L343" t="str">
            <v>Open grid tile ceiling</v>
          </cell>
        </row>
        <row r="344">
          <cell r="L344" t="str">
            <v>Overhead closer , mortice lock and lever furniture</v>
          </cell>
        </row>
        <row r="345">
          <cell r="L345" t="str">
            <v>Overhead closer and pull handles</v>
          </cell>
        </row>
        <row r="346">
          <cell r="L346" t="str">
            <v>Overhead closer and push button release</v>
          </cell>
        </row>
        <row r="347">
          <cell r="L347" t="str">
            <v>Overhead closer, lever handles and nightlatch</v>
          </cell>
        </row>
        <row r="348">
          <cell r="L348" t="str">
            <v>Overhead closer, lever, mortice latch</v>
          </cell>
        </row>
        <row r="349">
          <cell r="L349" t="str">
            <v>Overhead closer, magnetic release</v>
          </cell>
        </row>
        <row r="350">
          <cell r="L350" t="str">
            <v>Overhead closer, mortice latch, pull handles and nightlatch</v>
          </cell>
        </row>
        <row r="351">
          <cell r="L351" t="str">
            <v>Overhead closer, mortice lock and pull handles</v>
          </cell>
        </row>
        <row r="352">
          <cell r="L352" t="str">
            <v>Overhead closer, pull handle and night latch</v>
          </cell>
        </row>
        <row r="353">
          <cell r="L353" t="str">
            <v>Overhead closers</v>
          </cell>
        </row>
        <row r="354">
          <cell r="L354" t="str">
            <v>Painted finish</v>
          </cell>
        </row>
        <row r="355">
          <cell r="L355" t="str">
            <v>Panic bolt</v>
          </cell>
        </row>
        <row r="356">
          <cell r="L356" t="str">
            <v>Paramount partitions</v>
          </cell>
        </row>
        <row r="357">
          <cell r="L357" t="str">
            <v>Parquet finish</v>
          </cell>
        </row>
        <row r="358">
          <cell r="L358" t="str">
            <v>Paving slab retaining wall</v>
          </cell>
        </row>
        <row r="359">
          <cell r="L359" t="str">
            <v>Perforated metal hidden grid ceiling</v>
          </cell>
        </row>
        <row r="360">
          <cell r="L360" t="str">
            <v>Perspex covered metal framed bike shelter</v>
          </cell>
        </row>
        <row r="361">
          <cell r="L361" t="str">
            <v>Perspex covered metal framed bike shelter off concrete raft foundation</v>
          </cell>
        </row>
        <row r="362">
          <cell r="L362" t="str">
            <v>Plain and Georgian wired filmed glazing</v>
          </cell>
        </row>
        <row r="363">
          <cell r="L363" t="str">
            <v>Plain and Georgian wired filmed vision panel glazing</v>
          </cell>
        </row>
        <row r="364">
          <cell r="L364" t="str">
            <v>Plain and obscure filmed Georgian wired glazing</v>
          </cell>
        </row>
        <row r="365">
          <cell r="L365" t="str">
            <v>Plain and obscure filmed glazing</v>
          </cell>
        </row>
        <row r="366">
          <cell r="L366" t="str">
            <v>Plain filmed and Georgian wired vision panel glazing</v>
          </cell>
        </row>
        <row r="367">
          <cell r="L367" t="str">
            <v>Plain filmed glazing</v>
          </cell>
        </row>
        <row r="368">
          <cell r="L368" t="str">
            <v>Plain filmed louvered glazing</v>
          </cell>
        </row>
        <row r="369">
          <cell r="L369" t="str">
            <v>Plain filmed vision panel glazing</v>
          </cell>
        </row>
        <row r="370">
          <cell r="L370" t="str">
            <v>Plain Georgian wired vision panel</v>
          </cell>
        </row>
        <row r="371">
          <cell r="L371" t="str">
            <v>Plain high level, obscure laminate and Georgian wired glazing and vision panels.</v>
          </cell>
        </row>
        <row r="372">
          <cell r="L372" t="str">
            <v>Plain laminate and filmed galzing</v>
          </cell>
        </row>
        <row r="373">
          <cell r="L373" t="str">
            <v>Plain laminate and Georgian wired and obscured filmed glazing</v>
          </cell>
        </row>
        <row r="374">
          <cell r="L374" t="str">
            <v>Plain laminate to hall, filmed Georgian wired glazing</v>
          </cell>
        </row>
        <row r="375">
          <cell r="L375" t="str">
            <v>Plain laminate vision panels</v>
          </cell>
        </row>
        <row r="376">
          <cell r="L376" t="str">
            <v>Plain louvered glazing</v>
          </cell>
        </row>
        <row r="377">
          <cell r="L377" t="str">
            <v>Plain louvered overhead glazing</v>
          </cell>
        </row>
        <row r="378">
          <cell r="L378" t="str">
            <v>Plain overhead glazing</v>
          </cell>
        </row>
        <row r="379">
          <cell r="L379" t="str">
            <v>Plain overhead glazing, Georgian wired and laminate glazing</v>
          </cell>
        </row>
        <row r="380">
          <cell r="L380" t="str">
            <v>Plain safety glazing</v>
          </cell>
        </row>
        <row r="381">
          <cell r="L381" t="str">
            <v>Plain safety marked vision panel glazing</v>
          </cell>
        </row>
        <row r="382">
          <cell r="L382" t="str">
            <v>Plain tempered and filmed glazing panels</v>
          </cell>
        </row>
        <row r="383">
          <cell r="L383" t="str">
            <v>Plain tempered vision panel glazing</v>
          </cell>
        </row>
        <row r="384">
          <cell r="L384" t="str">
            <v>Plain vision panel glazing</v>
          </cell>
        </row>
        <row r="385">
          <cell r="L385" t="str">
            <v>Plain, obscure Georgian wired filmed glazing and Perspex panels</v>
          </cell>
        </row>
        <row r="386">
          <cell r="L386" t="str">
            <v>Plaster</v>
          </cell>
        </row>
        <row r="387">
          <cell r="L387" t="str">
            <v>Plaster and brick feature fireplaces</v>
          </cell>
        </row>
        <row r="388">
          <cell r="L388" t="str">
            <v>Plaster and glazed</v>
          </cell>
        </row>
        <row r="389">
          <cell r="L389" t="str">
            <v>Plaster and glazed metal frame</v>
          </cell>
        </row>
        <row r="390">
          <cell r="L390" t="str">
            <v>Plaster and glazed tile finishes</v>
          </cell>
        </row>
        <row r="391">
          <cell r="L391" t="str">
            <v>Plaster and MDF board</v>
          </cell>
        </row>
        <row r="392">
          <cell r="L392" t="str">
            <v>Plaster and Supalux board</v>
          </cell>
        </row>
        <row r="393">
          <cell r="L393" t="str">
            <v>Plaster soffit</v>
          </cell>
        </row>
        <row r="394">
          <cell r="L394" t="str">
            <v>Plasterboard and skim</v>
          </cell>
        </row>
        <row r="395">
          <cell r="L395" t="str">
            <v>Plastered soffit, glass fibre insulation laid over suspended tile in an exposed grid</v>
          </cell>
        </row>
        <row r="396">
          <cell r="L396" t="str">
            <v>Plastic damp proof course</v>
          </cell>
        </row>
        <row r="397">
          <cell r="L397" t="str">
            <v>Plastic damp proof course with air bricks</v>
          </cell>
        </row>
        <row r="398">
          <cell r="L398" t="str">
            <v>Plastisol coated metal louvered double door</v>
          </cell>
        </row>
        <row r="399">
          <cell r="L399" t="str">
            <v>Plastisol coated metal louvered single door</v>
          </cell>
        </row>
        <row r="400">
          <cell r="L400" t="str">
            <v>Plastisol coated steel cladding</v>
          </cell>
        </row>
        <row r="401">
          <cell r="L401" t="str">
            <v>Plastisol coated steel sheeting</v>
          </cell>
        </row>
        <row r="402">
          <cell r="L402" t="str">
            <v>Plywood soffit</v>
          </cell>
        </row>
        <row r="403">
          <cell r="L403" t="str">
            <v>Portaflec</v>
          </cell>
        </row>
        <row r="404">
          <cell r="L404" t="str">
            <v>Precast concrete horizontal panels</v>
          </cell>
        </row>
        <row r="405">
          <cell r="L405" t="str">
            <v>Precast concrete steps</v>
          </cell>
        </row>
        <row r="406">
          <cell r="L406" t="str">
            <v>Precast vertical concrete panels</v>
          </cell>
        </row>
        <row r="407">
          <cell r="L407" t="str">
            <v>Precoated aluminium cladding</v>
          </cell>
        </row>
        <row r="408">
          <cell r="L408" t="str">
            <v>Precoated aluminium downpipes</v>
          </cell>
        </row>
        <row r="409">
          <cell r="L409" t="str">
            <v xml:space="preserve">Precoated aluminium gutters </v>
          </cell>
        </row>
        <row r="410">
          <cell r="L410" t="str">
            <v>Precoated aluminium gutters and downpipes</v>
          </cell>
        </row>
        <row r="411">
          <cell r="L411" t="str">
            <v>Precoated aluminium louvered double door</v>
          </cell>
        </row>
        <row r="412">
          <cell r="L412" t="str">
            <v>Precoated aluminium louvered single door</v>
          </cell>
        </row>
        <row r="413">
          <cell r="L413" t="str">
            <v xml:space="preserve">Precoated aluminium sheeting </v>
          </cell>
        </row>
        <row r="414">
          <cell r="L414" t="str">
            <v>Precoated metal soffit</v>
          </cell>
        </row>
        <row r="415">
          <cell r="L415" t="str">
            <v>Prefinished</v>
          </cell>
        </row>
        <row r="416">
          <cell r="L416" t="str">
            <v>Pull handle and nightlatch</v>
          </cell>
        </row>
        <row r="417">
          <cell r="L417" t="str">
            <v>PVCu downpipes</v>
          </cell>
        </row>
        <row r="418">
          <cell r="L418" t="str">
            <v>PVCu fascia and soffit</v>
          </cell>
        </row>
        <row r="419">
          <cell r="L419" t="str">
            <v>PVCu gutters</v>
          </cell>
        </row>
        <row r="420">
          <cell r="L420" t="str">
            <v>PVCu gutters and downpipes</v>
          </cell>
        </row>
        <row r="421">
          <cell r="L421" t="str">
            <v>PVCu horizontal cladding</v>
          </cell>
        </row>
        <row r="422">
          <cell r="L422" t="str">
            <v>Pyroguard vision panel</v>
          </cell>
        </row>
        <row r="423">
          <cell r="L423" t="str">
            <v>Pyrostop vision panel</v>
          </cell>
        </row>
        <row r="424">
          <cell r="L424" t="str">
            <v>Quarry tile finish</v>
          </cell>
        </row>
        <row r="425">
          <cell r="L425" t="str">
            <v>Render</v>
          </cell>
        </row>
        <row r="426">
          <cell r="L426" t="str">
            <v>Rosemary clay tiles</v>
          </cell>
        </row>
        <row r="427">
          <cell r="L427" t="str">
            <v>Sarna Single ply polyester</v>
          </cell>
        </row>
        <row r="428">
          <cell r="L428" t="str">
            <v>Shelves</v>
          </cell>
        </row>
        <row r="429">
          <cell r="L429" t="str">
            <v>Shelves and cupboards</v>
          </cell>
        </row>
        <row r="430">
          <cell r="L430" t="str">
            <v>Shelves and worktop</v>
          </cell>
        </row>
        <row r="431">
          <cell r="L431" t="str">
            <v>Shelves, worktop and cupboards</v>
          </cell>
        </row>
        <row r="432">
          <cell r="L432" t="str">
            <v>Shower heads</v>
          </cell>
        </row>
        <row r="433">
          <cell r="L433" t="str">
            <v>Single door and vision panels in a metal frame</v>
          </cell>
        </row>
        <row r="434">
          <cell r="L434" t="str">
            <v>Single filmed and laminate glazed panes</v>
          </cell>
        </row>
        <row r="435">
          <cell r="L435" t="str">
            <v>Single filmed glazing</v>
          </cell>
        </row>
        <row r="436">
          <cell r="L436" t="str">
            <v>Single glazed aluminium sliding sash windows</v>
          </cell>
        </row>
        <row r="437">
          <cell r="L437" t="str">
            <v>Single glazed galvanised casement windows</v>
          </cell>
        </row>
        <row r="438">
          <cell r="L438" t="str">
            <v>Single glazed hardwood casement windows</v>
          </cell>
        </row>
        <row r="439">
          <cell r="L439" t="str">
            <v>Single glazed hardwood double doors</v>
          </cell>
        </row>
        <row r="440">
          <cell r="L440" t="str">
            <v>Single glazed plastisol coated metal double door</v>
          </cell>
        </row>
        <row r="441">
          <cell r="L441" t="str">
            <v>Single glazed plastisol coated metal single door</v>
          </cell>
        </row>
        <row r="442">
          <cell r="L442" t="str">
            <v>Single glazed plastisol coated metal windows</v>
          </cell>
        </row>
        <row r="443">
          <cell r="L443" t="str">
            <v>Single glazed precoated aluminium casement windows</v>
          </cell>
        </row>
        <row r="444">
          <cell r="L444" t="str">
            <v>Single glazed precoated aluminium double door</v>
          </cell>
        </row>
        <row r="445">
          <cell r="L445" t="str">
            <v>Single glazed precoated aluminium single door</v>
          </cell>
        </row>
        <row r="446">
          <cell r="L446" t="str">
            <v>Single glazed precoated aluminium window and door</v>
          </cell>
        </row>
        <row r="447">
          <cell r="L447" t="str">
            <v>Single glazed PVCu casement windows</v>
          </cell>
        </row>
        <row r="448">
          <cell r="L448" t="str">
            <v>Single glazed softwood double door</v>
          </cell>
        </row>
        <row r="449">
          <cell r="L449" t="str">
            <v>Single glazed softwood framed aluminium casement windows</v>
          </cell>
        </row>
        <row r="450">
          <cell r="L450" t="str">
            <v>Single glazed softwood single door</v>
          </cell>
        </row>
        <row r="451">
          <cell r="L451" t="str">
            <v>Single glazed softwood, aluminium faced casement windows</v>
          </cell>
        </row>
        <row r="452">
          <cell r="L452" t="str">
            <v>Single glazed window</v>
          </cell>
        </row>
        <row r="453">
          <cell r="L453" t="str">
            <v>Single glazing</v>
          </cell>
        </row>
        <row r="454">
          <cell r="L454" t="str">
            <v>Single glazing EN1250</v>
          </cell>
        </row>
        <row r="455">
          <cell r="L455" t="str">
            <v>Single laminate glazing</v>
          </cell>
        </row>
        <row r="456">
          <cell r="L456" t="str">
            <v>Single Perspex glazing</v>
          </cell>
        </row>
        <row r="457">
          <cell r="L457" t="str">
            <v>Single ply polyester</v>
          </cell>
        </row>
        <row r="458">
          <cell r="L458" t="str">
            <v>Single safety glazing</v>
          </cell>
        </row>
        <row r="459">
          <cell r="L459" t="str">
            <v>Single tempered glazing</v>
          </cell>
        </row>
        <row r="460">
          <cell r="L460" t="str">
            <v>Single toughened glazing</v>
          </cell>
        </row>
        <row r="461">
          <cell r="L461" t="str">
            <v>Site drainage</v>
          </cell>
        </row>
        <row r="462">
          <cell r="L462" t="str">
            <v xml:space="preserve">Slate </v>
          </cell>
        </row>
        <row r="463">
          <cell r="L463" t="str">
            <v>Slate and single glazed patent glazing.</v>
          </cell>
        </row>
        <row r="464">
          <cell r="L464" t="str">
            <v>Softwood double doors</v>
          </cell>
        </row>
        <row r="465">
          <cell r="L465" t="str">
            <v>Softwood double doors, metal faced</v>
          </cell>
        </row>
        <row r="466">
          <cell r="L466" t="str">
            <v>Softwood handrail</v>
          </cell>
        </row>
        <row r="467">
          <cell r="L467" t="str">
            <v>Softwood handrail and metal banisters</v>
          </cell>
        </row>
        <row r="468">
          <cell r="L468" t="str">
            <v>Softwood louvered door</v>
          </cell>
        </row>
        <row r="469">
          <cell r="L469" t="str">
            <v>Softwood louvered double door</v>
          </cell>
        </row>
        <row r="470">
          <cell r="L470" t="str">
            <v>Solar chip finished built up felt</v>
          </cell>
        </row>
        <row r="471">
          <cell r="L471" t="str">
            <v>Solar chip finished built up felt, Georgian wired roof light</v>
          </cell>
        </row>
        <row r="472">
          <cell r="L472" t="str">
            <v>Solar chip finished built up felt, polycarbonate roof lights</v>
          </cell>
        </row>
        <row r="473">
          <cell r="L473" t="str">
            <v>Solid and glazed metal framed walls</v>
          </cell>
        </row>
        <row r="474">
          <cell r="L474" t="str">
            <v>Solid and stud walls</v>
          </cell>
        </row>
        <row r="475">
          <cell r="L475" t="str">
            <v>Solid brick</v>
          </cell>
        </row>
        <row r="476">
          <cell r="L476" t="str">
            <v>Solid brick walls</v>
          </cell>
        </row>
        <row r="477">
          <cell r="L477" t="str">
            <v>Solid brick with concrete features</v>
          </cell>
        </row>
        <row r="478">
          <cell r="L478" t="str">
            <v>Solid concrete</v>
          </cell>
        </row>
        <row r="479">
          <cell r="L479" t="str">
            <v>Solid walls</v>
          </cell>
        </row>
        <row r="480">
          <cell r="L480" t="str">
            <v>Spiked top cast iron palisade fencing</v>
          </cell>
        </row>
        <row r="481">
          <cell r="L481" t="str">
            <v>Sports field</v>
          </cell>
        </row>
        <row r="482">
          <cell r="L482" t="str">
            <v>Sprung timber finish</v>
          </cell>
        </row>
        <row r="483">
          <cell r="L483" t="str">
            <v>Stain to boarding</v>
          </cell>
        </row>
        <row r="484">
          <cell r="L484" t="str">
            <v>Stain to doors</v>
          </cell>
        </row>
        <row r="485">
          <cell r="L485" t="str">
            <v>Stain to windows and doors</v>
          </cell>
        </row>
        <row r="486">
          <cell r="L486" t="str">
            <v>Stainless steel cleaners sink</v>
          </cell>
        </row>
        <row r="487">
          <cell r="L487" t="str">
            <v>Stainless steel server, worktop and shelving</v>
          </cell>
        </row>
        <row r="488">
          <cell r="L488" t="str">
            <v>Stainless steel shelving</v>
          </cell>
        </row>
        <row r="489">
          <cell r="L489" t="str">
            <v>Stainless steel sink</v>
          </cell>
        </row>
        <row r="490">
          <cell r="L490" t="str">
            <v>Stainless steel units</v>
          </cell>
        </row>
        <row r="491">
          <cell r="L491" t="str">
            <v>Stainless steel urinal</v>
          </cell>
        </row>
        <row r="492">
          <cell r="L492" t="str">
            <v>Steel frame</v>
          </cell>
        </row>
        <row r="493">
          <cell r="L493" t="str">
            <v>Steel frame, timber rafters, rigid board insulation, Rockwool fire barriers</v>
          </cell>
        </row>
        <row r="494">
          <cell r="L494" t="str">
            <v>Steel lattice truss, timber purlins and rafters</v>
          </cell>
        </row>
        <row r="495">
          <cell r="L495" t="str">
            <v>Steel lockers</v>
          </cell>
        </row>
        <row r="496">
          <cell r="L496" t="str">
            <v>Steel steps</v>
          </cell>
        </row>
        <row r="497">
          <cell r="L497" t="str">
            <v>Stelvetite partitions</v>
          </cell>
        </row>
        <row r="498">
          <cell r="L498" t="str">
            <v>Stenni board</v>
          </cell>
        </row>
        <row r="499">
          <cell r="L499" t="str">
            <v>Stone retaining wall</v>
          </cell>
        </row>
        <row r="500">
          <cell r="L500" t="str">
            <v>Stone retaining wall, cast iron fencing</v>
          </cell>
        </row>
        <row r="501">
          <cell r="L501" t="str">
            <v>Stud walls</v>
          </cell>
        </row>
        <row r="502">
          <cell r="L502" t="str">
            <v>Suspected asbestos</v>
          </cell>
        </row>
        <row r="503">
          <cell r="L503" t="str">
            <v>Suspected asbestos nosing's</v>
          </cell>
        </row>
        <row r="504">
          <cell r="L504" t="str">
            <v>Suspended concrete</v>
          </cell>
        </row>
        <row r="505">
          <cell r="L505" t="str">
            <v>Suspended exposed grid moisture resistant tiles</v>
          </cell>
        </row>
        <row r="506">
          <cell r="L506" t="str">
            <v>Suspended hidden grid ceiling</v>
          </cell>
        </row>
        <row r="507">
          <cell r="L507" t="str">
            <v>Suspended tile exposed grid</v>
          </cell>
        </row>
        <row r="508">
          <cell r="L508" t="str">
            <v>Suspended timber</v>
          </cell>
        </row>
        <row r="509">
          <cell r="L509" t="str">
            <v>Tarmac</v>
          </cell>
        </row>
        <row r="510">
          <cell r="L510" t="str">
            <v>Tile finish</v>
          </cell>
        </row>
        <row r="511">
          <cell r="L511" t="str">
            <v>Timber base units</v>
          </cell>
        </row>
        <row r="512">
          <cell r="L512" t="str">
            <v>Timber fascia</v>
          </cell>
        </row>
        <row r="513">
          <cell r="L513" t="str">
            <v>Timber fascia and plaster soffit</v>
          </cell>
        </row>
        <row r="514">
          <cell r="L514" t="str">
            <v>Timber fascia, asbestos cement board soffit</v>
          </cell>
        </row>
        <row r="515">
          <cell r="L515" t="str">
            <v>Timber fascia, plywood soffit</v>
          </cell>
        </row>
        <row r="516">
          <cell r="L516" t="str">
            <v>Timber fascia, vented board soffit</v>
          </cell>
        </row>
        <row r="517">
          <cell r="L517" t="str">
            <v>Timber joist and boards, steel post</v>
          </cell>
        </row>
        <row r="518">
          <cell r="L518" t="str">
            <v>Timber panelling</v>
          </cell>
        </row>
        <row r="519">
          <cell r="L519" t="str">
            <v>Timber server</v>
          </cell>
        </row>
        <row r="520">
          <cell r="L520" t="str">
            <v>Timber shelves</v>
          </cell>
        </row>
        <row r="521">
          <cell r="L521" t="str">
            <v>Timber steps</v>
          </cell>
        </row>
        <row r="522">
          <cell r="L522" t="str">
            <v>Timber worktop and shelving</v>
          </cell>
        </row>
        <row r="523">
          <cell r="L523" t="str">
            <v>Toilet indicator bolt</v>
          </cell>
        </row>
        <row r="524">
          <cell r="L524" t="str">
            <v>Triple spiked galvanised palisade fence</v>
          </cell>
        </row>
        <row r="525">
          <cell r="L525" t="str">
            <v>Trough gutter and downpipe</v>
          </cell>
        </row>
        <row r="526">
          <cell r="L526" t="str">
            <v>Varnish to doors</v>
          </cell>
        </row>
        <row r="527">
          <cell r="L527" t="str">
            <v>Vertical tile hung cladding</v>
          </cell>
        </row>
        <row r="528">
          <cell r="L528" t="str">
            <v>Vertical timber boarding</v>
          </cell>
        </row>
        <row r="529">
          <cell r="L529" t="str">
            <v>Vic Hallam timber frame with structural storey height single glazed timber window and door units</v>
          </cell>
        </row>
        <row r="530">
          <cell r="L530" t="str">
            <v>Vinyl sheet and quarry tile finishes</v>
          </cell>
        </row>
        <row r="531">
          <cell r="L531" t="str">
            <v>Vinyl sheet finish</v>
          </cell>
        </row>
        <row r="532">
          <cell r="L532" t="str">
            <v>Vinyl tile and quarry tile finishes</v>
          </cell>
        </row>
        <row r="533">
          <cell r="L533" t="str">
            <v>Vinyl tile finishes</v>
          </cell>
        </row>
        <row r="534">
          <cell r="L534" t="str">
            <v>Wall paper and emulsion</v>
          </cell>
        </row>
        <row r="535">
          <cell r="L535" t="str">
            <v>Wallpaper</v>
          </cell>
        </row>
        <row r="536">
          <cell r="L536" t="str">
            <v>Wet play sink</v>
          </cell>
        </row>
        <row r="537">
          <cell r="L537" t="str">
            <v>Whiteboard</v>
          </cell>
        </row>
        <row r="538">
          <cell r="L538" t="str">
            <v>Whiteboard and shelves</v>
          </cell>
        </row>
        <row r="539">
          <cell r="L539" t="str">
            <v>Whiteboard, benching and shelves</v>
          </cell>
        </row>
        <row r="540">
          <cell r="L540" t="str">
            <v>Woodchip and emulsion</v>
          </cell>
        </row>
        <row r="541">
          <cell r="L541" t="str">
            <v>Worktop</v>
          </cell>
        </row>
        <row r="542">
          <cell r="L542" t="str">
            <v>Worktop and base units</v>
          </cell>
        </row>
        <row r="543">
          <cell r="L543" t="str">
            <v>Worktop and cupboards</v>
          </cell>
        </row>
        <row r="544">
          <cell r="L544" t="str">
            <v>Worktop, cupboards and shelves</v>
          </cell>
        </row>
        <row r="545">
          <cell r="L545" t="str">
            <v>Zinc sheeting</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ition entry sheet"/>
      <sheetName val="Condition rota"/>
      <sheetName val="Sheet1"/>
    </sheetNames>
    <sheetDataSet>
      <sheetData sheetId="0"/>
      <sheetData sheetId="1">
        <row r="2">
          <cell r="E2" t="str">
            <v>A</v>
          </cell>
        </row>
        <row r="3">
          <cell r="E3" t="str">
            <v>B</v>
          </cell>
        </row>
        <row r="4">
          <cell r="E4" t="str">
            <v>C</v>
          </cell>
        </row>
        <row r="5">
          <cell r="E5" t="str">
            <v>D</v>
          </cell>
        </row>
        <row r="6">
          <cell r="E6" t="str">
            <v>E</v>
          </cell>
        </row>
        <row r="7">
          <cell r="E7" t="str">
            <v>F</v>
          </cell>
        </row>
        <row r="8">
          <cell r="E8" t="str">
            <v>G</v>
          </cell>
        </row>
        <row r="9">
          <cell r="E9" t="str">
            <v>H</v>
          </cell>
        </row>
        <row r="10">
          <cell r="E10" t="str">
            <v>I</v>
          </cell>
        </row>
        <row r="11">
          <cell r="E11" t="str">
            <v>J</v>
          </cell>
        </row>
        <row r="12">
          <cell r="E12" t="str">
            <v>K</v>
          </cell>
        </row>
        <row r="13">
          <cell r="E13" t="str">
            <v>L</v>
          </cell>
        </row>
        <row r="14">
          <cell r="E14" t="str">
            <v>M</v>
          </cell>
        </row>
        <row r="15">
          <cell r="E15" t="str">
            <v>N</v>
          </cell>
        </row>
        <row r="16">
          <cell r="E16" t="str">
            <v>O</v>
          </cell>
        </row>
        <row r="17">
          <cell r="E17" t="str">
            <v>P</v>
          </cell>
        </row>
        <row r="18">
          <cell r="E18" t="str">
            <v>Q</v>
          </cell>
        </row>
        <row r="19">
          <cell r="E19" t="str">
            <v>R</v>
          </cell>
        </row>
        <row r="20">
          <cell r="E20" t="str">
            <v>S</v>
          </cell>
        </row>
        <row r="21">
          <cell r="E21" t="str">
            <v>T</v>
          </cell>
        </row>
        <row r="22">
          <cell r="E22" t="str">
            <v>U</v>
          </cell>
        </row>
        <row r="23">
          <cell r="E23" t="str">
            <v>V</v>
          </cell>
        </row>
        <row r="24">
          <cell r="E24" t="str">
            <v>W</v>
          </cell>
        </row>
        <row r="25">
          <cell r="E25" t="str">
            <v>X</v>
          </cell>
        </row>
        <row r="26">
          <cell r="E26" t="str">
            <v>Y</v>
          </cell>
        </row>
        <row r="27">
          <cell r="E27" t="str">
            <v>Z</v>
          </cell>
        </row>
        <row r="28">
          <cell r="E28" t="str">
            <v>AA</v>
          </cell>
        </row>
        <row r="29">
          <cell r="E29" t="str">
            <v>BB</v>
          </cell>
        </row>
        <row r="30">
          <cell r="E30" t="str">
            <v>CC</v>
          </cell>
        </row>
        <row r="31">
          <cell r="E31" t="str">
            <v>DD</v>
          </cell>
        </row>
        <row r="32">
          <cell r="E32" t="str">
            <v>EE</v>
          </cell>
        </row>
        <row r="33">
          <cell r="E33" t="str">
            <v>FF</v>
          </cell>
        </row>
        <row r="34">
          <cell r="E34" t="str">
            <v>GG</v>
          </cell>
        </row>
        <row r="35">
          <cell r="E35" t="str">
            <v>HH</v>
          </cell>
        </row>
        <row r="36">
          <cell r="E36" t="str">
            <v>II</v>
          </cell>
        </row>
        <row r="37">
          <cell r="E37" t="str">
            <v>JJ</v>
          </cell>
        </row>
        <row r="38">
          <cell r="E38" t="str">
            <v>KK</v>
          </cell>
        </row>
        <row r="39">
          <cell r="E39" t="str">
            <v>LL</v>
          </cell>
        </row>
        <row r="40">
          <cell r="E40" t="str">
            <v>MM</v>
          </cell>
        </row>
        <row r="41">
          <cell r="E41" t="str">
            <v>NN</v>
          </cell>
        </row>
        <row r="42">
          <cell r="E42" t="str">
            <v>OO</v>
          </cell>
        </row>
        <row r="43">
          <cell r="E43" t="str">
            <v>PP</v>
          </cell>
        </row>
        <row r="44">
          <cell r="E44" t="str">
            <v>QQ</v>
          </cell>
        </row>
        <row r="45">
          <cell r="E45" t="str">
            <v>RR</v>
          </cell>
        </row>
        <row r="46">
          <cell r="E46" t="str">
            <v>SS</v>
          </cell>
        </row>
        <row r="47">
          <cell r="E47" t="str">
            <v>TT</v>
          </cell>
        </row>
        <row r="48">
          <cell r="E48" t="str">
            <v>UU</v>
          </cell>
        </row>
        <row r="49">
          <cell r="E49" t="str">
            <v>VV</v>
          </cell>
        </row>
        <row r="50">
          <cell r="E50" t="str">
            <v>WW</v>
          </cell>
        </row>
        <row r="51">
          <cell r="E51" t="str">
            <v>XX</v>
          </cell>
        </row>
        <row r="52">
          <cell r="E52" t="str">
            <v>YY</v>
          </cell>
        </row>
        <row r="53">
          <cell r="E53" t="str">
            <v>ZZ</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look up -M&amp;E"/>
      <sheetName val="Element look up - M+E"/>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mith, Dan J" refreshedDate="43186.499083912036" createdVersion="6" refreshedVersion="6" minRefreshableVersion="3" recordCount="1443" xr:uid="{00000000-000A-0000-FFFF-FFFF03000000}">
  <cacheSource type="worksheet">
    <worksheetSource ref="A16:AH9219" sheet="Fabric Survey"/>
  </cacheSource>
  <cacheFields count="31">
    <cacheField name="Internal / External" numFmtId="0">
      <sharedItems containsBlank="1" count="3">
        <s v="Internal"/>
        <s v="External"/>
        <m/>
      </sharedItems>
    </cacheField>
    <cacheField name="Building " numFmtId="0">
      <sharedItems containsBlank="1"/>
    </cacheField>
    <cacheField name="Room No. / Name" numFmtId="0">
      <sharedItems containsBlank="1"/>
    </cacheField>
    <cacheField name="Floor" numFmtId="0">
      <sharedItems containsBlank="1"/>
    </cacheField>
    <cacheField name="Element" numFmtId="1">
      <sharedItems containsBlank="1" containsMixedTypes="1" containsNumber="1" containsInteger="1" minValue="1" maxValue="7"/>
    </cacheField>
    <cacheField name="Element2" numFmtId="0">
      <sharedItems containsBlank="1"/>
    </cacheField>
    <cacheField name="Element group" numFmtId="0">
      <sharedItems containsBlank="1" containsMixedTypes="1" containsNumber="1" containsInteger="1" minValue="101" maxValue="701"/>
    </cacheField>
    <cacheField name="Element group2" numFmtId="0">
      <sharedItems containsBlank="1" count="57">
        <s v="Ceiling Finishes"/>
        <s v="Wall Finishes"/>
        <s v="Floor Finishes"/>
        <s v="Door"/>
        <s v="Ironmongery"/>
        <s v="Joinery"/>
        <s v="Decorations"/>
        <s v="FF&amp;E"/>
        <s v="Sink "/>
        <s v="Internal glazing"/>
        <e v="#N/A"/>
        <s v="Vanity Unit"/>
        <s v="Other"/>
        <s v="WC"/>
        <s v="Urinal"/>
        <s v="Cubicles "/>
        <s v="IPS"/>
        <s v="Hard Landscaping "/>
        <s v="Soft Landscaping"/>
        <s v="Car Parks"/>
        <s v="Bollards "/>
        <s v="Roofs - pitched"/>
        <s v="Roofs - Flat"/>
        <s v="Roof Drainage"/>
        <s v="Roof Lights"/>
        <s v="Wall structure"/>
        <s v="Wall Finish"/>
        <s v="Fascia's / soffits"/>
        <s v="Ground Floor"/>
        <s v="Upper Floors"/>
        <s v="Windows (inc grilles/louvres)"/>
        <s v="Doors"/>
        <s v="Frame"/>
        <s v="Roof frame"/>
        <s v="External canopies / structures"/>
        <s v="Balustrades &amp; Handrails"/>
        <s v="Fencing &amp; Security"/>
        <s v="Heating Plant &amp; Auxiliaries"/>
        <s v="Heating Distribution "/>
        <s v="Heating Controls"/>
        <s v="Fuel Services"/>
        <s v="Hot &amp; Cold Water Distribution Services"/>
        <s v="Hot Water Plant &amp; Equipment "/>
        <s v="Mechanical Ventilation"/>
        <s v="Comfort Cooling "/>
        <s v="Sub-Main Distribution"/>
        <s v="Lighting Systems"/>
        <s v="Mains Power Supplies"/>
        <s v="Power Generation"/>
        <s v=" Protection Systems"/>
        <s v="Miscellaneous Mechanical Equipment &amp; Plant"/>
        <s v="Communication System "/>
        <s v="Miscellaneous Electrical  Equipment &amp; Plant"/>
        <s v="Lifting Equipment "/>
        <s v="Cold Water Plant &amp; Equipment "/>
        <s v="Foundations"/>
        <m/>
      </sharedItems>
    </cacheField>
    <cacheField name="Sub element group" numFmtId="0">
      <sharedItems containsBlank="1" containsMixedTypes="1" containsNumber="1" containsInteger="1" minValue="10101" maxValue="70117"/>
    </cacheField>
    <cacheField name="Sub element group2" numFmtId="0">
      <sharedItems containsBlank="1" count="193">
        <s v="Mineral fibre suspended ceiling tiles 600 x 600 "/>
        <s v="Plaster on Brick/Block"/>
        <s v="Carpet Tile"/>
        <s v="Solid veneer faced timber door (Single) with vision panel"/>
        <s v="Ironmongery (general item) "/>
        <s v="Door Lever"/>
        <s v="Timber skirting"/>
        <s v="Timber dado / picture rail"/>
        <s v="Emulsion paint finish to walls"/>
        <s v="Dumb waiter"/>
        <s v="Barrier Matting"/>
        <s v="Suspended Ceiling Tile - Metal "/>
        <s v="Timber / MDF architraves"/>
        <s v="Laminate worktop on metal legs"/>
        <s v="Vinyl tiles"/>
        <s v="Solid veneer faced timber door (Single)"/>
        <s v="Cleaners sink (Belfast etc)"/>
        <s v="Lever handle"/>
        <s v="Timber sub frame / sill / general surfaces"/>
        <s v="Blinds"/>
        <s v="Ply boxing"/>
        <s v="Exposed underside of stair"/>
        <s v="Emulsion paint finish to Ceiling"/>
        <s v="Solid veneer faced timber door (Double) with vision panel"/>
        <s v="Softwood Timber "/>
        <s v="Worktop &amp; units"/>
        <s v="Metal handrail"/>
        <e v="#N/A"/>
        <s v="Raised access tiles"/>
        <s v="Ceramic Wall Tiles"/>
        <s v="Quarry Tiles"/>
        <s v="Decoration of timber surfaces"/>
        <s v="High Pressure Laminated Chipboard"/>
        <s v="Showers"/>
        <s v="Benches"/>
        <s v="Built in cupboards etc"/>
        <s v="Vitreous China "/>
        <s v="Metal / timber stud with plasterboard"/>
        <s v="Joinery decorations (architraves, skirting)"/>
        <s v="Hollow core door (Single)"/>
        <s v="Sheet Vinyl (slip resistant)"/>
        <s v="Fire door furniture"/>
        <s v="Timber staircase"/>
        <s v="Pre-finished panels"/>
        <s v="Door closer"/>
        <s v="Metal frame"/>
        <s v="Exposed Concrete"/>
        <s v="Timber deck"/>
        <s v="Brickwork"/>
        <s v="Shelfing"/>
        <s v="Carpet Sheet"/>
        <s v="Laminated reception desk"/>
        <s v="Reception glazing (aluminium framed)"/>
        <s v="Pull handles"/>
        <s v="Aluminium fully glazed door"/>
        <s v="MDF / Ply panels above window"/>
        <s v="Vinyl tile (blistered)"/>
        <s v="Glazed Double Leaf"/>
        <s v="Panelling to radiator"/>
        <s v="Timber surround to rooflight"/>
        <s v="Floor mounted fixed timber seating with metal frame"/>
        <s v="Ceramic tiles"/>
        <s v="Grab Rails - Vertical "/>
        <s v="Grab Rails - Drop down"/>
        <s v="Hand Rails"/>
        <s v="Sheet Vinyl"/>
        <s v="Kitchen Units"/>
        <s v="Solid veneer faced timber door (Single+Half) with vision panel"/>
        <s v="Door decorations (internal)"/>
        <s v="Mineral fibre suspended ceiling tiles 600 x 1200 "/>
        <s v="Concrete"/>
        <s v="Hessian wall panels"/>
        <s v="Floor Paint"/>
        <s v="Glazed partitions"/>
        <s v="Benching"/>
        <s v="Fixed laminate Worktop / desking"/>
        <s v="Stainless Steel "/>
        <s v="Kitchen units with laminate worktops"/>
        <s v="Fixed base timber units"/>
        <s v="Acoustic Wall Panels"/>
        <s v="Softwood timber (veneer)"/>
        <s v="Floor mounted seat and counter"/>
        <s v="Metal suspended ceiling tiles 600x1200"/>
        <s v="Steel security door / cell door"/>
        <s v="Metal wall panels"/>
        <s v="Timber cubicle door"/>
        <s v="Metal shower"/>
        <s v="Plasterboard &amp; Skim finish"/>
        <s v="Rooflight with metal frame"/>
        <s v="Fixed wooden bed (vandalised wooden tops)"/>
        <s v="Hollow Core door single (with vision panel)"/>
        <s v="Metal joinery"/>
        <s v="Dumbwaiter lift"/>
        <s v="Blockwork"/>
        <s v="Exposed Soffit"/>
        <s v="Softwood Timber (painted) "/>
        <s v="Timber boarding"/>
        <s v="Timber boarding (raised floor)"/>
        <s v="MDF Boards"/>
        <s v="Bulkhead (tiles)"/>
        <s v="Tarmacadam"/>
        <s v="Block Paving"/>
        <s v="Paving Slabs"/>
        <s v="Shrubs &amp; Bushes"/>
        <s v="Grass"/>
        <s v="Profile metal sheeting"/>
        <s v="Built up felt systems"/>
        <s v="Pressed Metal Gutters &amp; Downpipes"/>
        <s v="Clearing of gutters"/>
        <s v="Polycarbonate roof light"/>
        <s v="Profile sheet cladding"/>
        <s v="Polyester protective coating to cladding"/>
        <s v="Metal columns"/>
        <s v="General metal surfaces"/>
        <s v="Concrete columns"/>
        <s v="Cementitious boarded soffits"/>
        <s v="Ground bearing floor slab"/>
        <s v="Cast In-situ Concrete"/>
        <s v="Metal"/>
        <s v="PVCu Double Glazed Unit"/>
        <s v="Powder Coated Aluminium"/>
        <s v="Timber doors"/>
        <s v="Concrete "/>
        <s v="Steel"/>
        <s v="Canopies fixed to block"/>
        <s v="Palisade fencing "/>
        <s v="Brickwork boundary walls"/>
        <s v="Steel security gates"/>
        <s v="Gas fired boiler 100kw - 300kw"/>
        <s v="Flue Systems (stainless steel 200 kw boiler)"/>
        <s v="Commercial Circulating Pump (Single or dual type)"/>
        <s v="Heating Distribution Pipework "/>
        <s v="Heating Services thermal insulation "/>
        <s v="Plant Manual Isolation Valves"/>
        <s v="Motorised Actuators"/>
        <s v="Control Panels"/>
        <s v="Motorised Control Valves"/>
        <s v="Gas distribution pipework "/>
        <s v="Fuel shut-off valves"/>
        <s v="Hot and Cold Water Pipework systems"/>
        <s v="Hot &amp; Cold Water Services thermal insulation "/>
        <s v="Circulating Pumps "/>
        <s v="Gas fired hot water heaters"/>
        <s v="Packaged Air handling units"/>
        <s v="Galvanised Ductwork Systems"/>
        <s v="Centrifugal fans"/>
        <s v="Ductwork thermal insulation"/>
        <s v="External louvres steel painted"/>
        <s v="Humidifier"/>
        <s v="Refrigerant pipework systems"/>
        <s v="Condensate pipework system"/>
        <s v="Sub distribution wiring and containment systems "/>
        <s v="Fixed appliance power supplies/ isolators (Spurs)"/>
        <s v="Emergency lighting (inc key switch) "/>
        <s v="Lighting and luminaires (internal)"/>
        <s v="Fuel storage tank."/>
        <s v="LV switchgear (internal)"/>
        <s v="Main supply switchgear "/>
        <s v="SWA mains/sub distribution cables. "/>
        <s v="Earth bonding (Primary)"/>
        <s v="Electricity Meter &amp; Measurement"/>
        <s v="Standby generator plus prime mover"/>
        <s v="Fire Alarm Installations (inc, call points, sounders and detection) "/>
        <s v="Petrol &amp; Diesel Storage and Pumps"/>
        <s v="Lighting and luminaires (external)"/>
        <s v="Water Boilers - (tea points) "/>
        <s v="Kitchen Extract canopies/ Hoods (average)"/>
        <s v="Television and satellite systems"/>
        <s v="Kitchen (cooking and support systems)"/>
        <s v="Computer room air conditioning"/>
        <s v="Lift Plant &amp; Controls"/>
        <s v="Water Meter &amp; Measurement"/>
        <s v="Fuel Meter &amp; Measurement"/>
        <s v="Air-to-air commercial Heat pumps"/>
        <s v="Radiators. "/>
        <s v="Fan Convectors"/>
        <s v="Natural Convectors"/>
        <s v="LTHW Warm air heaters"/>
        <s v="Electric Heaters."/>
        <s v="Shower mixer and head"/>
        <s v="Local extract fans"/>
        <s v="Cold Water Storage Tanks "/>
        <s v="Fire Dampers  "/>
        <s v="Grilles and diffusers "/>
        <s v="Distribution boards (critical) "/>
        <s v="Distribution boards (Non critical)"/>
        <s v="Communication systems"/>
        <s v="Public address systems"/>
        <s v="Switched socket outlet (SSO)"/>
        <m/>
        <s v="Terrazzo" u="1"/>
        <s v="Other" u="1"/>
        <s v="Roller racking" u="1"/>
      </sharedItems>
    </cacheField>
    <cacheField name="Unit rate" numFmtId="0">
      <sharedItems containsBlank="1"/>
    </cacheField>
    <cacheField name="Item quantity" numFmtId="0">
      <sharedItems containsString="0" containsBlank="1" containsNumber="1" minValue="0.3" maxValue="250"/>
    </cacheField>
    <cacheField name="Standard Rate" numFmtId="0">
      <sharedItems containsBlank="1" containsMixedTypes="1" containsNumber="1" minValue="4.66" maxValue="135500"/>
    </cacheField>
    <cacheField name="CONDITION RANK" numFmtId="0">
      <sharedItems containsBlank="1" count="5">
        <s v="B"/>
        <s v="C"/>
        <m/>
        <s v="D"/>
        <s v="A"/>
      </sharedItems>
    </cacheField>
    <cacheField name="Typical Life from new (YEARS)" numFmtId="0">
      <sharedItems containsBlank="1" containsMixedTypes="1" containsNumber="1" containsInteger="1" minValue="0" maxValue="110"/>
    </cacheField>
    <cacheField name="Estimated Remaining Useful Design Life (YEARS)" numFmtId="0">
      <sharedItems containsBlank="1" containsMixedTypes="1" containsNumber="1" containsInteger="1" minValue="1" maxValue="80"/>
    </cacheField>
    <cacheField name="Cost" numFmtId="0">
      <sharedItems containsBlank="1" containsMixedTypes="1" containsNumber="1" minValue="10" maxValue="135500"/>
    </cacheField>
    <cacheField name="Disrepair Narrative / General Comments" numFmtId="0">
      <sharedItems containsBlank="1"/>
    </cacheField>
    <cacheField name="Remedial Works" numFmtId="0">
      <sharedItems containsBlank="1"/>
    </cacheField>
    <cacheField name="Photo ref: (Applied to &quot;C&quot; or &quot;D&quot; ratings i.e.. Cx or Dx) " numFmtId="0">
      <sharedItems containsBlank="1"/>
    </cacheField>
    <cacheField name="Consequence Score (1-5)" numFmtId="0">
      <sharedItems containsString="0" containsBlank="1" containsNumber="1" containsInteger="1" minValue="2" maxValue="4"/>
    </cacheField>
    <cacheField name="Likelihood Score (1-4)" numFmtId="0">
      <sharedItems containsString="0" containsBlank="1" containsNumber="1" containsInteger="1" minValue="2" maxValue="4"/>
    </cacheField>
    <cacheField name="SCORE RANGE" numFmtId="0">
      <sharedItems containsString="0" containsBlank="1" containsNumber="1" containsInteger="1" minValue="0" maxValue="12"/>
    </cacheField>
    <cacheField name="RISK RANKING" numFmtId="0">
      <sharedItems containsBlank="1" count="5">
        <s v=""/>
        <s v="MODERATE"/>
        <s v="LOW"/>
        <m/>
        <s v="SIGNIFICANT"/>
      </sharedItems>
    </cacheField>
    <cacheField name="Year 1 - 2018/19" numFmtId="165">
      <sharedItems containsBlank="1" containsMixedTypes="1" containsNumber="1" minValue="25" maxValue="10000"/>
    </cacheField>
    <cacheField name="Year 2 - 2019/20" numFmtId="165">
      <sharedItems containsBlank="1" containsMixedTypes="1" containsNumber="1" minValue="10" maxValue="57942.509500000029"/>
    </cacheField>
    <cacheField name="Year 3 - 2020/21" numFmtId="165">
      <sharedItems containsBlank="1" containsMixedTypes="1" containsNumber="1" minValue="14" maxValue="62978.01690000001"/>
    </cacheField>
    <cacheField name="Year 4 - 2021/22" numFmtId="165">
      <sharedItems containsBlank="1" containsMixedTypes="1" containsNumber="1" minValue="0" maxValue="1129.9499999999998"/>
    </cacheField>
    <cacheField name="Year 5 - 2022/23" numFmtId="165">
      <sharedItems containsBlank="1" containsMixedTypes="1" containsNumber="1" minValue="522.96" maxValue="135500"/>
    </cacheField>
    <cacheField name="Total" numFmtId="165">
      <sharedItems containsString="0" containsBlank="1" containsNumber="1" minValue="0" maxValue="135500"/>
    </cacheField>
    <cacheField name="General Comments"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443">
  <r>
    <x v="0"/>
    <s v="Weston Favell"/>
    <s v="060 / Office"/>
    <s v="GF"/>
    <n v="1"/>
    <s v="Internal Finishes"/>
    <n v="101"/>
    <x v="0"/>
    <n v="10102"/>
    <x v="0"/>
    <m/>
    <m/>
    <m/>
    <x v="0"/>
    <m/>
    <n v="8"/>
    <m/>
    <m/>
    <m/>
    <m/>
    <m/>
    <m/>
    <n v="0"/>
    <x v="0"/>
    <s v="£0.00"/>
    <s v="£0.00"/>
    <s v="£0.00"/>
    <s v="£0.00"/>
    <s v="£0.00"/>
    <n v="0"/>
    <s v="2 damaged ceiling tiles (not costed)"/>
  </r>
  <r>
    <x v="0"/>
    <s v="Weston Favell"/>
    <s v="060 / Office"/>
    <s v="GF"/>
    <n v="1"/>
    <s v="Internal Finishes"/>
    <n v="102"/>
    <x v="1"/>
    <n v="10207"/>
    <x v="1"/>
    <m/>
    <m/>
    <m/>
    <x v="0"/>
    <m/>
    <n v="12"/>
    <m/>
    <m/>
    <m/>
    <m/>
    <m/>
    <m/>
    <n v="0"/>
    <x v="0"/>
    <s v="£0.00"/>
    <s v="£0.00"/>
    <s v="£0.00"/>
    <s v="£0.00"/>
    <s v="£0.00"/>
    <n v="0"/>
    <m/>
  </r>
  <r>
    <x v="0"/>
    <s v="Weston Favell"/>
    <s v="060 / Office"/>
    <s v="GF"/>
    <n v="1"/>
    <s v="Internal Finishes"/>
    <n v="103"/>
    <x v="2"/>
    <n v="10302"/>
    <x v="2"/>
    <s v="m2"/>
    <n v="40"/>
    <n v="43.58"/>
    <x v="1"/>
    <n v="15"/>
    <n v="3"/>
    <n v="1743.1999999999998"/>
    <s v="Stained"/>
    <s v="Replace"/>
    <s v="INT 21"/>
    <n v="2"/>
    <n v="3"/>
    <n v="6"/>
    <x v="1"/>
    <s v="£0.00"/>
    <s v="£0.00"/>
    <n v="1743.1999999999998"/>
    <s v="£0.00"/>
    <s v="£0.00"/>
    <n v="1743.1999999999998"/>
    <m/>
  </r>
  <r>
    <x v="0"/>
    <s v="Weston Favell"/>
    <s v="060 / Office"/>
    <s v="GF"/>
    <n v="2"/>
    <s v="Door"/>
    <n v="201"/>
    <x v="3"/>
    <n v="20103"/>
    <x v="3"/>
    <m/>
    <m/>
    <m/>
    <x v="0"/>
    <m/>
    <n v="10"/>
    <m/>
    <m/>
    <m/>
    <m/>
    <m/>
    <m/>
    <n v="0"/>
    <x v="0"/>
    <s v="£0.00"/>
    <s v="£0.00"/>
    <s v="£0.00"/>
    <s v="£0.00"/>
    <s v="£0.00"/>
    <n v="0"/>
    <m/>
  </r>
  <r>
    <x v="0"/>
    <s v="Weston Favell"/>
    <s v="060 / Office"/>
    <s v="GF"/>
    <n v="3"/>
    <s v="Ironmongery"/>
    <n v="301"/>
    <x v="4"/>
    <n v="30101"/>
    <x v="4"/>
    <m/>
    <m/>
    <m/>
    <x v="0"/>
    <m/>
    <n v="10"/>
    <m/>
    <m/>
    <m/>
    <m/>
    <m/>
    <m/>
    <n v="0"/>
    <x v="0"/>
    <s v="£0.00"/>
    <s v="£0.00"/>
    <s v="£0.00"/>
    <s v="£0.00"/>
    <s v="£0.00"/>
    <n v="0"/>
    <m/>
  </r>
  <r>
    <x v="0"/>
    <s v="Weston Favell"/>
    <s v="060 / Office"/>
    <s v="GF"/>
    <n v="3"/>
    <s v="Ironmongery"/>
    <n v="301"/>
    <x v="4"/>
    <n v="30101"/>
    <x v="5"/>
    <s v="Item"/>
    <n v="1"/>
    <n v="25"/>
    <x v="1"/>
    <n v="20"/>
    <n v="2"/>
    <n v="25"/>
    <s v="Loose"/>
    <s v="Repair / replace"/>
    <s v="INT 16"/>
    <n v="2"/>
    <n v="2"/>
    <n v="4"/>
    <x v="2"/>
    <s v="£0.00"/>
    <n v="25"/>
    <s v="£0.00"/>
    <s v="£0.00"/>
    <s v="£0.00"/>
    <n v="25"/>
    <m/>
  </r>
  <r>
    <x v="0"/>
    <s v="Weston Favell"/>
    <s v="060 / Office"/>
    <s v="GF"/>
    <n v="4"/>
    <s v="Joinery"/>
    <n v="401"/>
    <x v="5"/>
    <n v="40102"/>
    <x v="6"/>
    <m/>
    <m/>
    <m/>
    <x v="0"/>
    <m/>
    <n v="8"/>
    <m/>
    <m/>
    <m/>
    <m/>
    <m/>
    <m/>
    <n v="0"/>
    <x v="0"/>
    <s v="£0.00"/>
    <s v="£0.00"/>
    <s v="£0.00"/>
    <s v="£0.00"/>
    <s v="£0.00"/>
    <n v="0"/>
    <m/>
  </r>
  <r>
    <x v="0"/>
    <s v="Weston Favell"/>
    <s v="060 / Office"/>
    <s v="GF"/>
    <n v="4"/>
    <s v="Joinery"/>
    <n v="401"/>
    <x v="5"/>
    <s v="40103DS"/>
    <x v="7"/>
    <m/>
    <m/>
    <m/>
    <x v="0"/>
    <m/>
    <n v="8"/>
    <m/>
    <m/>
    <m/>
    <m/>
    <m/>
    <m/>
    <n v="0"/>
    <x v="0"/>
    <s v="£0.00"/>
    <s v="£0.00"/>
    <s v="£0.00"/>
    <s v="£0.00"/>
    <s v="£0.00"/>
    <n v="0"/>
    <m/>
  </r>
  <r>
    <x v="0"/>
    <s v="Weston Favell"/>
    <s v="038 / Office"/>
    <s v="GF"/>
    <n v="1"/>
    <s v="Internal Finishes"/>
    <n v="101"/>
    <x v="0"/>
    <n v="10102"/>
    <x v="0"/>
    <m/>
    <m/>
    <m/>
    <x v="0"/>
    <m/>
    <n v="8"/>
    <m/>
    <m/>
    <m/>
    <m/>
    <m/>
    <m/>
    <n v="0"/>
    <x v="0"/>
    <s v="£0.00"/>
    <s v="£0.00"/>
    <s v="£0.00"/>
    <s v="£0.00"/>
    <s v="£0.00"/>
    <n v="0"/>
    <s v="2 damaged ceiling tiles (not costed)"/>
  </r>
  <r>
    <x v="0"/>
    <s v="Weston Favell"/>
    <s v="038 / Office"/>
    <s v="GF"/>
    <n v="1"/>
    <s v="Internal Finishes"/>
    <n v="102"/>
    <x v="1"/>
    <n v="10207"/>
    <x v="1"/>
    <m/>
    <m/>
    <m/>
    <x v="0"/>
    <m/>
    <n v="12"/>
    <m/>
    <m/>
    <m/>
    <m/>
    <m/>
    <m/>
    <n v="0"/>
    <x v="0"/>
    <s v="£0.00"/>
    <s v="£0.00"/>
    <s v="£0.00"/>
    <s v="£0.00"/>
    <s v="£0.00"/>
    <n v="0"/>
    <m/>
  </r>
  <r>
    <x v="0"/>
    <s v="Weston Favell"/>
    <s v="038 / Office"/>
    <s v="GF"/>
    <n v="1"/>
    <s v="Internal Finishes"/>
    <n v="103"/>
    <x v="2"/>
    <n v="10302"/>
    <x v="2"/>
    <s v="m2"/>
    <n v="10"/>
    <n v="43.58"/>
    <x v="1"/>
    <n v="15"/>
    <n v="3"/>
    <n v="435.79999999999995"/>
    <s v="Stained"/>
    <s v="Replace"/>
    <s v="INT 21"/>
    <n v="2"/>
    <n v="3"/>
    <n v="6"/>
    <x v="1"/>
    <s v="£0.00"/>
    <s v="£0.00"/>
    <n v="435.79999999999995"/>
    <s v="£0.00"/>
    <s v="£0.00"/>
    <n v="435.79999999999995"/>
    <m/>
  </r>
  <r>
    <x v="0"/>
    <s v="Weston Favell"/>
    <s v="038 / Office"/>
    <s v="GF"/>
    <n v="2"/>
    <s v="Door"/>
    <n v="201"/>
    <x v="3"/>
    <n v="20103"/>
    <x v="3"/>
    <m/>
    <m/>
    <m/>
    <x v="0"/>
    <m/>
    <n v="10"/>
    <m/>
    <m/>
    <m/>
    <m/>
    <m/>
    <m/>
    <n v="0"/>
    <x v="0"/>
    <s v="£0.00"/>
    <s v="£0.00"/>
    <s v="£0.00"/>
    <s v="£0.00"/>
    <s v="£0.00"/>
    <n v="0"/>
    <m/>
  </r>
  <r>
    <x v="0"/>
    <s v="Weston Favell"/>
    <s v="038 / Office"/>
    <s v="GF"/>
    <n v="3"/>
    <s v="Ironmongery"/>
    <n v="301"/>
    <x v="4"/>
    <n v="30101"/>
    <x v="4"/>
    <m/>
    <m/>
    <m/>
    <x v="0"/>
    <m/>
    <n v="10"/>
    <m/>
    <m/>
    <m/>
    <m/>
    <m/>
    <m/>
    <n v="0"/>
    <x v="0"/>
    <s v="£0.00"/>
    <s v="£0.00"/>
    <s v="£0.00"/>
    <s v="£0.00"/>
    <s v="£0.00"/>
    <n v="0"/>
    <m/>
  </r>
  <r>
    <x v="0"/>
    <s v="Weston Favell"/>
    <s v="038 / Office"/>
    <s v="GF"/>
    <n v="3"/>
    <s v="Ironmongery"/>
    <n v="301"/>
    <x v="4"/>
    <n v="30101"/>
    <x v="5"/>
    <s v="Item"/>
    <n v="1"/>
    <n v="25"/>
    <x v="1"/>
    <n v="20"/>
    <n v="2"/>
    <n v="25"/>
    <s v="Loose"/>
    <s v="Repair / replace"/>
    <s v="INT 16"/>
    <n v="2"/>
    <n v="2"/>
    <n v="4"/>
    <x v="2"/>
    <s v="£0.00"/>
    <n v="25"/>
    <s v="£0.00"/>
    <s v="£0.00"/>
    <s v="£0.00"/>
    <n v="25"/>
    <m/>
  </r>
  <r>
    <x v="0"/>
    <s v="Weston Favell"/>
    <s v="038 / Office"/>
    <s v="GF"/>
    <n v="4"/>
    <s v="Joinery"/>
    <n v="401"/>
    <x v="5"/>
    <n v="40102"/>
    <x v="6"/>
    <m/>
    <m/>
    <m/>
    <x v="0"/>
    <m/>
    <n v="8"/>
    <m/>
    <m/>
    <m/>
    <m/>
    <m/>
    <m/>
    <n v="0"/>
    <x v="0"/>
    <s v="£0.00"/>
    <s v="£0.00"/>
    <s v="£0.00"/>
    <s v="£0.00"/>
    <s v="£0.00"/>
    <n v="0"/>
    <m/>
  </r>
  <r>
    <x v="0"/>
    <s v="Weston Favell"/>
    <s v="038 / Office"/>
    <s v="GF"/>
    <n v="4"/>
    <s v="Joinery"/>
    <n v="401"/>
    <x v="5"/>
    <s v="40103DS"/>
    <x v="7"/>
    <m/>
    <m/>
    <m/>
    <x v="0"/>
    <m/>
    <n v="8"/>
    <m/>
    <m/>
    <m/>
    <m/>
    <m/>
    <m/>
    <n v="0"/>
    <x v="0"/>
    <s v="£0.00"/>
    <s v="£0.00"/>
    <s v="£0.00"/>
    <s v="£0.00"/>
    <s v="£0.00"/>
    <n v="0"/>
    <m/>
  </r>
  <r>
    <x v="0"/>
    <s v="Weston Favell"/>
    <s v="054 / Corridor"/>
    <s v="GF"/>
    <n v="1"/>
    <s v="Internal Finishes"/>
    <n v="101"/>
    <x v="0"/>
    <n v="10102"/>
    <x v="0"/>
    <s v="m2"/>
    <n v="10"/>
    <n v="76.47"/>
    <x v="1"/>
    <n v="25"/>
    <n v="3"/>
    <n v="764.7"/>
    <s v="30 - 40% of tiles damaged"/>
    <s v="Replace"/>
    <s v="INT 22, INT 17"/>
    <n v="2"/>
    <n v="3"/>
    <n v="6"/>
    <x v="1"/>
    <s v="£0.00"/>
    <s v="£0.00"/>
    <n v="764.7"/>
    <s v="£0.00"/>
    <s v="£0.00"/>
    <n v="764.7"/>
    <m/>
  </r>
  <r>
    <x v="0"/>
    <s v="Weston Favell"/>
    <s v="054 / Corridor"/>
    <s v="GF"/>
    <n v="1"/>
    <s v="Internal Finishes"/>
    <n v="102"/>
    <x v="1"/>
    <n v="10207"/>
    <x v="1"/>
    <m/>
    <m/>
    <m/>
    <x v="0"/>
    <m/>
    <n v="12"/>
    <m/>
    <m/>
    <m/>
    <m/>
    <m/>
    <m/>
    <n v="0"/>
    <x v="0"/>
    <s v="£0.00"/>
    <s v="£0.00"/>
    <s v="£0.00"/>
    <s v="£0.00"/>
    <s v="£0.00"/>
    <n v="0"/>
    <m/>
  </r>
  <r>
    <x v="0"/>
    <s v="Weston Favell"/>
    <s v="054 / Corridor"/>
    <s v="GF"/>
    <n v="1"/>
    <s v="Internal Finishes"/>
    <n v="103"/>
    <x v="2"/>
    <n v="10302"/>
    <x v="2"/>
    <s v="m2"/>
    <n v="25"/>
    <n v="43.58"/>
    <x v="1"/>
    <n v="15"/>
    <n v="3"/>
    <n v="1089.5"/>
    <s v="Worn and aged"/>
    <s v="Replace"/>
    <s v="INT 21"/>
    <n v="2"/>
    <n v="3"/>
    <n v="6"/>
    <x v="1"/>
    <s v="£0.00"/>
    <s v="£0.00"/>
    <n v="1089.5"/>
    <s v="£0.00"/>
    <s v="£0.00"/>
    <n v="1089.5"/>
    <m/>
  </r>
  <r>
    <x v="0"/>
    <s v="Weston Favell"/>
    <s v="054 / Corridor"/>
    <s v="GF"/>
    <n v="1"/>
    <s v="Internal Finishes"/>
    <n v="104"/>
    <x v="6"/>
    <n v="10401"/>
    <x v="8"/>
    <s v="m2"/>
    <n v="95"/>
    <n v="5.31"/>
    <x v="1"/>
    <n v="5"/>
    <n v="3"/>
    <n v="504.45"/>
    <s v="Walls marked and scuffed"/>
    <s v="Redecorate"/>
    <s v="INT 9"/>
    <n v="2"/>
    <n v="3"/>
    <n v="6"/>
    <x v="1"/>
    <s v="£0.00"/>
    <s v="£0.00"/>
    <n v="504.45"/>
    <s v="£0.00"/>
    <s v="£0.00"/>
    <n v="504.45"/>
    <m/>
  </r>
  <r>
    <x v="0"/>
    <s v="Weston Favell"/>
    <s v="054 / Corridor"/>
    <s v="GF"/>
    <n v="4"/>
    <s v="Joinery"/>
    <n v="401"/>
    <x v="5"/>
    <n v="40102"/>
    <x v="6"/>
    <m/>
    <m/>
    <m/>
    <x v="0"/>
    <m/>
    <n v="8"/>
    <m/>
    <m/>
    <m/>
    <m/>
    <m/>
    <m/>
    <n v="0"/>
    <x v="0"/>
    <s v="£0.00"/>
    <s v="£0.00"/>
    <s v="£0.00"/>
    <s v="£0.00"/>
    <s v="£0.00"/>
    <n v="0"/>
    <m/>
  </r>
  <r>
    <x v="0"/>
    <s v="Weston Favell"/>
    <s v="054 / Corridor"/>
    <s v="GF"/>
    <n v="4"/>
    <s v="Joinery"/>
    <n v="401"/>
    <x v="5"/>
    <s v="40103DS"/>
    <x v="7"/>
    <m/>
    <m/>
    <m/>
    <x v="0"/>
    <m/>
    <n v="8"/>
    <m/>
    <m/>
    <m/>
    <m/>
    <m/>
    <m/>
    <n v="0"/>
    <x v="0"/>
    <s v="£0.00"/>
    <s v="£0.00"/>
    <s v="£0.00"/>
    <s v="£0.00"/>
    <s v="£0.00"/>
    <n v="0"/>
    <m/>
  </r>
  <r>
    <x v="0"/>
    <s v="Weston Favell"/>
    <s v="054 / Corridor"/>
    <s v="GF"/>
    <n v="7"/>
    <s v="FF&amp;E"/>
    <n v="701"/>
    <x v="7"/>
    <n v="70117"/>
    <x v="9"/>
    <m/>
    <m/>
    <m/>
    <x v="0"/>
    <m/>
    <n v="10"/>
    <m/>
    <m/>
    <m/>
    <m/>
    <m/>
    <m/>
    <n v="0"/>
    <x v="0"/>
    <s v="£0.00"/>
    <s v="£0.00"/>
    <s v="£0.00"/>
    <s v="£0.00"/>
    <s v="£0.00"/>
    <n v="0"/>
    <m/>
  </r>
  <r>
    <x v="0"/>
    <s v="Weston Favell"/>
    <s v="044 /  Corridor"/>
    <s v="GF"/>
    <n v="1"/>
    <s v="Internal Finishes"/>
    <n v="101"/>
    <x v="0"/>
    <n v="10102"/>
    <x v="0"/>
    <s v="m2"/>
    <n v="8"/>
    <n v="76.47"/>
    <x v="1"/>
    <n v="25"/>
    <n v="3"/>
    <n v="611.76"/>
    <s v="30 - 40% of tiles damaged"/>
    <s v="Replace"/>
    <s v="INT 22, INT 17"/>
    <n v="2"/>
    <n v="3"/>
    <n v="6"/>
    <x v="1"/>
    <s v="£0.00"/>
    <s v="£0.00"/>
    <n v="611.76"/>
    <s v="£0.00"/>
    <s v="£0.00"/>
    <n v="611.76"/>
    <m/>
  </r>
  <r>
    <x v="0"/>
    <s v="Weston Favell"/>
    <s v="044 / Corridor"/>
    <s v="GF"/>
    <n v="1"/>
    <s v="Internal Finishes"/>
    <n v="102"/>
    <x v="1"/>
    <n v="10207"/>
    <x v="1"/>
    <m/>
    <m/>
    <m/>
    <x v="0"/>
    <m/>
    <n v="12"/>
    <m/>
    <m/>
    <m/>
    <m/>
    <m/>
    <m/>
    <n v="0"/>
    <x v="0"/>
    <s v="£0.00"/>
    <s v="£0.00"/>
    <s v="£0.00"/>
    <s v="£0.00"/>
    <s v="£0.00"/>
    <n v="0"/>
    <m/>
  </r>
  <r>
    <x v="0"/>
    <s v="Weston Favell"/>
    <s v="044 / Corridor"/>
    <s v="GF"/>
    <n v="1"/>
    <s v="Internal Finishes"/>
    <n v="103"/>
    <x v="2"/>
    <n v="10302"/>
    <x v="2"/>
    <s v="m2"/>
    <n v="19"/>
    <n v="43.58"/>
    <x v="1"/>
    <n v="15"/>
    <n v="3"/>
    <n v="828.02"/>
    <s v="Worn and aged"/>
    <s v="Replace"/>
    <s v="INT 21"/>
    <n v="2"/>
    <n v="3"/>
    <n v="6"/>
    <x v="1"/>
    <s v="£0.00"/>
    <s v="£0.00"/>
    <n v="828.02"/>
    <s v="£0.00"/>
    <s v="£0.00"/>
    <n v="828.02"/>
    <m/>
  </r>
  <r>
    <x v="0"/>
    <s v="Weston Favell"/>
    <s v="044 / Corrido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44 / Corridor"/>
    <s v="GF"/>
    <n v="4"/>
    <s v="Joinery"/>
    <n v="401"/>
    <x v="5"/>
    <n v="40102"/>
    <x v="6"/>
    <m/>
    <m/>
    <m/>
    <x v="0"/>
    <m/>
    <n v="8"/>
    <m/>
    <m/>
    <m/>
    <m/>
    <m/>
    <m/>
    <n v="0"/>
    <x v="0"/>
    <s v="£0.00"/>
    <s v="£0.00"/>
    <s v="£0.00"/>
    <s v="£0.00"/>
    <s v="£0.00"/>
    <n v="0"/>
    <m/>
  </r>
  <r>
    <x v="0"/>
    <s v="Weston Favell"/>
    <s v="044 / Corridor"/>
    <s v="GF"/>
    <n v="4"/>
    <s v="Joinery"/>
    <n v="401"/>
    <x v="5"/>
    <s v="40103DS"/>
    <x v="7"/>
    <m/>
    <m/>
    <m/>
    <x v="0"/>
    <m/>
    <n v="8"/>
    <m/>
    <m/>
    <m/>
    <m/>
    <m/>
    <m/>
    <n v="0"/>
    <x v="0"/>
    <s v="£0.00"/>
    <s v="£0.00"/>
    <s v="£0.00"/>
    <s v="£0.00"/>
    <s v="£0.00"/>
    <n v="0"/>
    <m/>
  </r>
  <r>
    <x v="0"/>
    <s v="Weston Favell"/>
    <s v="064 / Office"/>
    <s v="GF"/>
    <n v="1"/>
    <s v="Internal Finishes"/>
    <n v="101"/>
    <x v="0"/>
    <n v="10102"/>
    <x v="0"/>
    <s v="m2"/>
    <n v="5"/>
    <n v="76.47"/>
    <x v="1"/>
    <n v="25"/>
    <n v="3"/>
    <n v="382.35"/>
    <s v="30 - 40% of tiles damaged"/>
    <s v="Replace"/>
    <s v="INT 22, INT 17"/>
    <n v="2"/>
    <n v="3"/>
    <n v="6"/>
    <x v="1"/>
    <s v="£0.00"/>
    <s v="£0.00"/>
    <n v="382.35"/>
    <s v="£0.00"/>
    <s v="£0.00"/>
    <n v="382.35"/>
    <m/>
  </r>
  <r>
    <x v="0"/>
    <s v="Weston Favell"/>
    <s v="064 / Office"/>
    <s v="GF"/>
    <n v="1"/>
    <s v="Internal Finishes"/>
    <n v="102"/>
    <x v="1"/>
    <n v="10207"/>
    <x v="1"/>
    <m/>
    <m/>
    <m/>
    <x v="0"/>
    <m/>
    <n v="12"/>
    <m/>
    <m/>
    <m/>
    <m/>
    <m/>
    <m/>
    <n v="0"/>
    <x v="0"/>
    <s v="£0.00"/>
    <s v="£0.00"/>
    <s v="£0.00"/>
    <s v="£0.00"/>
    <s v="£0.00"/>
    <n v="0"/>
    <m/>
  </r>
  <r>
    <x v="0"/>
    <s v="Weston Favell"/>
    <s v="064 / Office"/>
    <s v="GF"/>
    <n v="1"/>
    <s v="Internal Finishes"/>
    <n v="103"/>
    <x v="2"/>
    <n v="10302"/>
    <x v="2"/>
    <s v="m2"/>
    <n v="11"/>
    <n v="43.58"/>
    <x v="1"/>
    <n v="15"/>
    <n v="3"/>
    <n v="479.38"/>
    <s v="Worn and aged"/>
    <s v="Replace"/>
    <s v="INT 21"/>
    <n v="2"/>
    <n v="3"/>
    <n v="6"/>
    <x v="1"/>
    <s v="£0.00"/>
    <s v="£0.00"/>
    <n v="479.38"/>
    <s v="£0.00"/>
    <s v="£0.00"/>
    <n v="479.38"/>
    <m/>
  </r>
  <r>
    <x v="0"/>
    <s v="Weston Favell"/>
    <s v="064 / Office"/>
    <s v="GF"/>
    <n v="1"/>
    <s v="Internal Finishes"/>
    <n v="104"/>
    <x v="6"/>
    <n v="10401"/>
    <x v="8"/>
    <s v="m2"/>
    <n v="25"/>
    <n v="5.31"/>
    <x v="1"/>
    <n v="5"/>
    <n v="3"/>
    <n v="132.75"/>
    <s v="Walls marked and scuffed"/>
    <s v="Redecorate"/>
    <s v="INT 9"/>
    <n v="2"/>
    <n v="3"/>
    <n v="6"/>
    <x v="1"/>
    <s v="£0.00"/>
    <s v="£0.00"/>
    <n v="132.75"/>
    <s v="£0.00"/>
    <s v="£0.00"/>
    <n v="132.75"/>
    <m/>
  </r>
  <r>
    <x v="0"/>
    <s v="Weston Favell"/>
    <s v="064 / Office"/>
    <s v="GF"/>
    <n v="4"/>
    <s v="Joinery"/>
    <n v="401"/>
    <x v="5"/>
    <n v="40102"/>
    <x v="6"/>
    <m/>
    <m/>
    <m/>
    <x v="0"/>
    <m/>
    <n v="8"/>
    <m/>
    <m/>
    <m/>
    <m/>
    <m/>
    <m/>
    <n v="0"/>
    <x v="0"/>
    <s v="£0.00"/>
    <s v="£0.00"/>
    <s v="£0.00"/>
    <s v="£0.00"/>
    <s v="£0.00"/>
    <n v="0"/>
    <m/>
  </r>
  <r>
    <x v="0"/>
    <s v="Weston Favell"/>
    <s v="064 / Office"/>
    <s v="GF"/>
    <n v="4"/>
    <s v="Joinery"/>
    <n v="401"/>
    <x v="5"/>
    <s v="40103DS"/>
    <x v="7"/>
    <m/>
    <m/>
    <m/>
    <x v="0"/>
    <m/>
    <n v="8"/>
    <m/>
    <m/>
    <m/>
    <m/>
    <m/>
    <m/>
    <n v="0"/>
    <x v="0"/>
    <s v="£0.00"/>
    <s v="£0.00"/>
    <s v="£0.00"/>
    <s v="£0.00"/>
    <s v="£0.00"/>
    <n v="0"/>
    <m/>
  </r>
  <r>
    <x v="0"/>
    <s v="Weston Favell"/>
    <s v="045 / Corridor"/>
    <s v="GF"/>
    <n v="1"/>
    <s v="Internal Finishes"/>
    <n v="101"/>
    <x v="0"/>
    <n v="10102"/>
    <x v="0"/>
    <s v="m2"/>
    <n v="5"/>
    <n v="76.47"/>
    <x v="1"/>
    <n v="25"/>
    <n v="3"/>
    <n v="382.35"/>
    <s v="30 - 40% of tiles damaged"/>
    <s v="Replace"/>
    <s v="INT 22, INT 17"/>
    <n v="2"/>
    <n v="3"/>
    <n v="6"/>
    <x v="1"/>
    <s v="£0.00"/>
    <s v="£0.00"/>
    <n v="382.35"/>
    <s v="£0.00"/>
    <s v="£0.00"/>
    <n v="382.35"/>
    <m/>
  </r>
  <r>
    <x v="0"/>
    <s v="Weston Favell"/>
    <s v="045 / Corridor"/>
    <s v="GF"/>
    <n v="1"/>
    <s v="Internal Finishes"/>
    <n v="102"/>
    <x v="1"/>
    <n v="10207"/>
    <x v="1"/>
    <m/>
    <m/>
    <m/>
    <x v="0"/>
    <m/>
    <n v="12"/>
    <m/>
    <m/>
    <m/>
    <m/>
    <m/>
    <m/>
    <n v="0"/>
    <x v="0"/>
    <s v="£0.00"/>
    <s v="£0.00"/>
    <s v="£0.00"/>
    <s v="£0.00"/>
    <s v="£0.00"/>
    <n v="0"/>
    <m/>
  </r>
  <r>
    <x v="0"/>
    <s v="Weston Favell"/>
    <s v="045 / Corridor"/>
    <s v="GF"/>
    <n v="1"/>
    <s v="Internal Finishes"/>
    <n v="103"/>
    <x v="2"/>
    <n v="10302"/>
    <x v="2"/>
    <s v="m2"/>
    <n v="11"/>
    <n v="43.58"/>
    <x v="1"/>
    <n v="15"/>
    <n v="3"/>
    <n v="479.38"/>
    <s v="Worn and aged"/>
    <s v="Replace"/>
    <s v="INT 21"/>
    <n v="2"/>
    <n v="3"/>
    <n v="6"/>
    <x v="1"/>
    <s v="£0.00"/>
    <s v="£0.00"/>
    <n v="479.38"/>
    <s v="£0.00"/>
    <s v="£0.00"/>
    <n v="479.38"/>
    <m/>
  </r>
  <r>
    <x v="0"/>
    <s v="Weston Favell"/>
    <s v="045 / Corridor"/>
    <s v="GF"/>
    <n v="1"/>
    <s v="Internal Finishes"/>
    <n v="104"/>
    <x v="6"/>
    <n v="10401"/>
    <x v="8"/>
    <s v="m2"/>
    <n v="45"/>
    <n v="5.31"/>
    <x v="1"/>
    <n v="5"/>
    <n v="3"/>
    <n v="238.95"/>
    <s v="Walls marked and scuffed"/>
    <s v="Redecorate"/>
    <s v="INT 9"/>
    <n v="2"/>
    <n v="3"/>
    <n v="6"/>
    <x v="1"/>
    <s v="£0.00"/>
    <s v="£0.00"/>
    <n v="238.95"/>
    <s v="£0.00"/>
    <s v="£0.00"/>
    <n v="238.95"/>
    <m/>
  </r>
  <r>
    <x v="0"/>
    <s v="Weston Favell"/>
    <s v="045 / Corridor"/>
    <s v="GF"/>
    <n v="4"/>
    <s v="Joinery"/>
    <n v="401"/>
    <x v="5"/>
    <n v="40102"/>
    <x v="6"/>
    <m/>
    <m/>
    <m/>
    <x v="0"/>
    <m/>
    <n v="8"/>
    <m/>
    <m/>
    <m/>
    <m/>
    <m/>
    <m/>
    <n v="0"/>
    <x v="0"/>
    <s v="£0.00"/>
    <s v="£0.00"/>
    <s v="£0.00"/>
    <s v="£0.00"/>
    <s v="£0.00"/>
    <n v="0"/>
    <m/>
  </r>
  <r>
    <x v="0"/>
    <s v="Weston Favell"/>
    <s v="045 / Corridor"/>
    <s v="GF"/>
    <n v="4"/>
    <s v="Joinery"/>
    <n v="401"/>
    <x v="5"/>
    <s v="40103DS"/>
    <x v="7"/>
    <m/>
    <m/>
    <m/>
    <x v="0"/>
    <m/>
    <n v="8"/>
    <m/>
    <m/>
    <m/>
    <m/>
    <m/>
    <m/>
    <n v="0"/>
    <x v="0"/>
    <s v="£0.00"/>
    <s v="£0.00"/>
    <s v="£0.00"/>
    <s v="£0.00"/>
    <s v="£0.00"/>
    <n v="0"/>
    <m/>
  </r>
  <r>
    <x v="0"/>
    <s v="Weston Favell"/>
    <s v="040 / Corridor"/>
    <s v="GF"/>
    <n v="1"/>
    <s v="Internal Finishes"/>
    <n v="101"/>
    <x v="0"/>
    <n v="10102"/>
    <x v="0"/>
    <s v="m2"/>
    <n v="8"/>
    <n v="76.47"/>
    <x v="1"/>
    <n v="25"/>
    <n v="3"/>
    <n v="611.76"/>
    <s v="30 - 40% of tiles damaged"/>
    <s v="Replace"/>
    <s v="INT 22, INT 17"/>
    <n v="2"/>
    <n v="3"/>
    <n v="6"/>
    <x v="1"/>
    <s v="£0.00"/>
    <s v="£0.00"/>
    <n v="611.76"/>
    <s v="£0.00"/>
    <s v="£0.00"/>
    <n v="611.76"/>
    <m/>
  </r>
  <r>
    <x v="0"/>
    <s v="Weston Favell"/>
    <s v="040 / Corridor"/>
    <s v="GF"/>
    <n v="1"/>
    <s v="Internal Finishes"/>
    <n v="102"/>
    <x v="1"/>
    <n v="10207"/>
    <x v="1"/>
    <m/>
    <m/>
    <m/>
    <x v="0"/>
    <m/>
    <n v="12"/>
    <m/>
    <m/>
    <m/>
    <m/>
    <m/>
    <m/>
    <n v="0"/>
    <x v="0"/>
    <s v="£0.00"/>
    <s v="£0.00"/>
    <s v="£0.00"/>
    <s v="£0.00"/>
    <s v="£0.00"/>
    <n v="0"/>
    <m/>
  </r>
  <r>
    <x v="0"/>
    <s v="Weston Favell"/>
    <s v="040 / Corridor"/>
    <s v="GF"/>
    <n v="1"/>
    <s v="Internal Finishes"/>
    <n v="103"/>
    <x v="2"/>
    <n v="10302"/>
    <x v="2"/>
    <s v="m2"/>
    <n v="18"/>
    <n v="43.58"/>
    <x v="1"/>
    <n v="15"/>
    <n v="3"/>
    <n v="784.43999999999994"/>
    <s v="Worn and aged"/>
    <s v="Replace"/>
    <s v="INT 21"/>
    <n v="2"/>
    <n v="3"/>
    <n v="6"/>
    <x v="1"/>
    <s v="£0.00"/>
    <s v="£0.00"/>
    <n v="784.43999999999994"/>
    <s v="£0.00"/>
    <s v="£0.00"/>
    <n v="784.43999999999994"/>
    <m/>
  </r>
  <r>
    <x v="0"/>
    <s v="Weston Favell"/>
    <s v="040 / Corridor"/>
    <s v="GF"/>
    <n v="1"/>
    <s v="Internal Finishes"/>
    <n v="103"/>
    <x v="2"/>
    <s v="10308DS"/>
    <x v="10"/>
    <s v="m2"/>
    <n v="2"/>
    <n v="71.709999999999994"/>
    <x v="1"/>
    <n v="20"/>
    <n v="3"/>
    <n v="143.41999999999999"/>
    <s v="Worn and aged"/>
    <s v="Replace"/>
    <s v="INT 1"/>
    <n v="2"/>
    <n v="3"/>
    <n v="6"/>
    <x v="1"/>
    <s v="£0.00"/>
    <s v="£0.00"/>
    <n v="143.41999999999999"/>
    <s v="£0.00"/>
    <s v="£0.00"/>
    <n v="143.41999999999999"/>
    <m/>
  </r>
  <r>
    <x v="0"/>
    <s v="Weston Favell"/>
    <s v="040 / Corridor"/>
    <s v="GF"/>
    <n v="1"/>
    <s v="Internal Finishes"/>
    <n v="104"/>
    <x v="6"/>
    <n v="10401"/>
    <x v="8"/>
    <s v="m2"/>
    <n v="65"/>
    <n v="5.31"/>
    <x v="1"/>
    <n v="5"/>
    <n v="3"/>
    <n v="345.15"/>
    <s v="Walls marked and scuffed"/>
    <s v="Redecorate"/>
    <s v="INT 9"/>
    <n v="2"/>
    <n v="3"/>
    <n v="6"/>
    <x v="1"/>
    <s v="£0.00"/>
    <s v="£0.00"/>
    <n v="345.15"/>
    <s v="£0.00"/>
    <s v="£0.00"/>
    <n v="345.15"/>
    <m/>
  </r>
  <r>
    <x v="0"/>
    <s v="Weston Favell"/>
    <s v="040 / Corridor"/>
    <s v="GF"/>
    <n v="4"/>
    <s v="Joinery"/>
    <n v="401"/>
    <x v="5"/>
    <n v="40102"/>
    <x v="6"/>
    <m/>
    <m/>
    <m/>
    <x v="0"/>
    <m/>
    <n v="8"/>
    <m/>
    <m/>
    <m/>
    <m/>
    <m/>
    <m/>
    <n v="0"/>
    <x v="0"/>
    <s v="£0.00"/>
    <s v="£0.00"/>
    <s v="£0.00"/>
    <s v="£0.00"/>
    <s v="£0.00"/>
    <n v="0"/>
    <m/>
  </r>
  <r>
    <x v="0"/>
    <s v="Weston Favell"/>
    <s v="040 / Corridor"/>
    <s v="GF"/>
    <n v="4"/>
    <s v="Joinery"/>
    <n v="401"/>
    <x v="5"/>
    <s v="40103DS"/>
    <x v="7"/>
    <m/>
    <m/>
    <m/>
    <x v="0"/>
    <m/>
    <n v="8"/>
    <m/>
    <m/>
    <m/>
    <m/>
    <m/>
    <m/>
    <n v="0"/>
    <x v="0"/>
    <s v="£0.00"/>
    <s v="£0.00"/>
    <s v="£0.00"/>
    <s v="£0.00"/>
    <s v="£0.00"/>
    <n v="0"/>
    <m/>
  </r>
  <r>
    <x v="0"/>
    <s v="Weston Favell"/>
    <s v="061 / Office"/>
    <s v="GF"/>
    <n v="1"/>
    <s v="Internal Finishes"/>
    <n v="101"/>
    <x v="0"/>
    <n v="10101"/>
    <x v="11"/>
    <m/>
    <m/>
    <m/>
    <x v="0"/>
    <m/>
    <n v="8"/>
    <m/>
    <m/>
    <m/>
    <m/>
    <m/>
    <m/>
    <n v="0"/>
    <x v="0"/>
    <s v="£0.00"/>
    <s v="£0.00"/>
    <s v="£0.00"/>
    <s v="£0.00"/>
    <s v="£0.00"/>
    <n v="0"/>
    <m/>
  </r>
  <r>
    <x v="0"/>
    <s v="Weston Favell"/>
    <s v="061 / Office"/>
    <s v="GF"/>
    <n v="1"/>
    <s v="Internal Finishes"/>
    <n v="102"/>
    <x v="1"/>
    <n v="10207"/>
    <x v="1"/>
    <m/>
    <m/>
    <m/>
    <x v="0"/>
    <m/>
    <n v="12"/>
    <m/>
    <m/>
    <m/>
    <m/>
    <m/>
    <m/>
    <n v="0"/>
    <x v="0"/>
    <s v="£0.00"/>
    <s v="£0.00"/>
    <s v="£0.00"/>
    <s v="£0.00"/>
    <s v="£0.00"/>
    <n v="0"/>
    <m/>
  </r>
  <r>
    <x v="0"/>
    <s v="Weston Favell"/>
    <s v="061 / Office"/>
    <s v="GF"/>
    <n v="1"/>
    <s v="Internal Finishes"/>
    <n v="103"/>
    <x v="2"/>
    <n v="10302"/>
    <x v="2"/>
    <m/>
    <m/>
    <m/>
    <x v="0"/>
    <m/>
    <n v="10"/>
    <m/>
    <m/>
    <m/>
    <m/>
    <m/>
    <m/>
    <n v="0"/>
    <x v="0"/>
    <s v="£0.00"/>
    <s v="£0.00"/>
    <s v="£0.00"/>
    <s v="£0.00"/>
    <s v="£0.00"/>
    <n v="0"/>
    <m/>
  </r>
  <r>
    <x v="0"/>
    <s v="Weston Favell"/>
    <s v="061 / Office"/>
    <s v="GF"/>
    <n v="1"/>
    <s v="Internal Finishes"/>
    <n v="104"/>
    <x v="6"/>
    <n v="10401"/>
    <x v="8"/>
    <s v="m2"/>
    <n v="33"/>
    <n v="5.31"/>
    <x v="1"/>
    <n v="5"/>
    <n v="3"/>
    <n v="175.23"/>
    <s v="Walls marked and scuffed"/>
    <s v="Redecorate"/>
    <s v="INT 9"/>
    <n v="2"/>
    <n v="3"/>
    <n v="6"/>
    <x v="1"/>
    <s v="£0.00"/>
    <s v="£0.00"/>
    <n v="175.23"/>
    <s v="£0.00"/>
    <s v="£0.00"/>
    <n v="175.23"/>
    <m/>
  </r>
  <r>
    <x v="0"/>
    <s v="Weston Favell"/>
    <s v="061 / Office"/>
    <s v="GF"/>
    <n v="4"/>
    <s v="Joinery"/>
    <n v="401"/>
    <x v="5"/>
    <n v="40101"/>
    <x v="12"/>
    <m/>
    <m/>
    <m/>
    <x v="0"/>
    <m/>
    <n v="8"/>
    <m/>
    <m/>
    <m/>
    <m/>
    <m/>
    <m/>
    <n v="0"/>
    <x v="0"/>
    <s v="£0.00"/>
    <s v="£0.00"/>
    <s v="£0.00"/>
    <s v="£0.00"/>
    <s v="£0.00"/>
    <n v="0"/>
    <m/>
  </r>
  <r>
    <x v="0"/>
    <s v="Weston Favell"/>
    <s v="061 / Office"/>
    <s v="GF"/>
    <n v="4"/>
    <s v="Joinery"/>
    <n v="401"/>
    <x v="5"/>
    <n v="40102"/>
    <x v="6"/>
    <m/>
    <m/>
    <m/>
    <x v="0"/>
    <m/>
    <n v="8"/>
    <m/>
    <m/>
    <m/>
    <m/>
    <m/>
    <m/>
    <n v="0"/>
    <x v="0"/>
    <s v="£0.00"/>
    <s v="£0.00"/>
    <s v="£0.00"/>
    <s v="£0.00"/>
    <s v="£0.00"/>
    <n v="0"/>
    <m/>
  </r>
  <r>
    <x v="0"/>
    <s v="Weston Favell"/>
    <s v="061 / Office"/>
    <s v="GF"/>
    <n v="4"/>
    <s v="Joinery"/>
    <n v="401"/>
    <x v="5"/>
    <s v="40103DS"/>
    <x v="7"/>
    <m/>
    <m/>
    <m/>
    <x v="0"/>
    <m/>
    <n v="8"/>
    <m/>
    <m/>
    <m/>
    <m/>
    <m/>
    <m/>
    <n v="0"/>
    <x v="0"/>
    <s v="£0.00"/>
    <s v="£0.00"/>
    <s v="£0.00"/>
    <s v="£0.00"/>
    <s v="£0.00"/>
    <n v="0"/>
    <m/>
  </r>
  <r>
    <x v="0"/>
    <s v="Weston Favell"/>
    <s v="061 / Office"/>
    <s v="GF"/>
    <n v="7"/>
    <s v="FF&amp;E"/>
    <n v="701"/>
    <x v="7"/>
    <s v="70109DS"/>
    <x v="13"/>
    <m/>
    <m/>
    <m/>
    <x v="0"/>
    <m/>
    <n v="10"/>
    <m/>
    <m/>
    <m/>
    <m/>
    <m/>
    <m/>
    <n v="0"/>
    <x v="0"/>
    <s v="£0.00"/>
    <s v="£0.00"/>
    <s v="£0.00"/>
    <s v="£0.00"/>
    <s v="£0.00"/>
    <n v="0"/>
    <m/>
  </r>
  <r>
    <x v="0"/>
    <s v="Weston Favell"/>
    <s v="062 / Cleaners"/>
    <s v="GF"/>
    <n v="1"/>
    <s v="Internal Finishes"/>
    <n v="101"/>
    <x v="0"/>
    <n v="10102"/>
    <x v="0"/>
    <s v="m2"/>
    <n v="3"/>
    <n v="76.47"/>
    <x v="1"/>
    <n v="25"/>
    <n v="3"/>
    <n v="229.41"/>
    <s v="Damaged and stained"/>
    <s v="Replace"/>
    <s v="INT 22, INT 17"/>
    <n v="2"/>
    <n v="3"/>
    <n v="6"/>
    <x v="1"/>
    <s v="£0.00"/>
    <s v="£0.00"/>
    <n v="229.41"/>
    <s v="£0.00"/>
    <s v="£0.00"/>
    <n v="229.41"/>
    <m/>
  </r>
  <r>
    <x v="0"/>
    <s v="Weston Favell"/>
    <s v="062 / Cleaners"/>
    <s v="GF"/>
    <n v="1"/>
    <s v="Internal Finishes"/>
    <n v="102"/>
    <x v="1"/>
    <n v="10207"/>
    <x v="1"/>
    <m/>
    <m/>
    <m/>
    <x v="0"/>
    <m/>
    <n v="12"/>
    <m/>
    <m/>
    <m/>
    <m/>
    <m/>
    <m/>
    <n v="0"/>
    <x v="0"/>
    <s v="£0.00"/>
    <s v="£0.00"/>
    <s v="£0.00"/>
    <s v="£0.00"/>
    <s v="£0.00"/>
    <n v="0"/>
    <m/>
  </r>
  <r>
    <x v="0"/>
    <s v="Weston Favell"/>
    <s v="062 / Cleaners"/>
    <s v="GF"/>
    <n v="1"/>
    <s v="Internal Finishes"/>
    <n v="103"/>
    <x v="2"/>
    <s v="10309DS"/>
    <x v="14"/>
    <m/>
    <m/>
    <m/>
    <x v="0"/>
    <m/>
    <n v="8"/>
    <m/>
    <m/>
    <m/>
    <m/>
    <m/>
    <m/>
    <n v="0"/>
    <x v="0"/>
    <s v="£0.00"/>
    <s v="£0.00"/>
    <s v="£0.00"/>
    <s v="£0.00"/>
    <s v="£0.00"/>
    <n v="0"/>
    <m/>
  </r>
  <r>
    <x v="0"/>
    <s v="Weston Favell"/>
    <s v="062 / Cleaners"/>
    <s v="GF"/>
    <n v="1"/>
    <s v="Internal Finishes"/>
    <n v="104"/>
    <x v="6"/>
    <n v="10401"/>
    <x v="8"/>
    <s v="m2"/>
    <n v="18"/>
    <n v="5.31"/>
    <x v="1"/>
    <n v="5"/>
    <n v="3"/>
    <n v="95.58"/>
    <s v="Walls marked and scuffed"/>
    <s v="Redecorate"/>
    <s v="INT 9"/>
    <n v="2"/>
    <n v="3"/>
    <n v="6"/>
    <x v="1"/>
    <s v="£0.00"/>
    <s v="£0.00"/>
    <n v="95.58"/>
    <s v="£0.00"/>
    <s v="£0.00"/>
    <n v="95.58"/>
    <m/>
  </r>
  <r>
    <x v="0"/>
    <s v="Weston Favell"/>
    <s v="062 / Cleaners"/>
    <s v="GF"/>
    <n v="2"/>
    <s v="Door"/>
    <n v="201"/>
    <x v="3"/>
    <n v="20102"/>
    <x v="15"/>
    <m/>
    <m/>
    <m/>
    <x v="0"/>
    <m/>
    <n v="12"/>
    <m/>
    <m/>
    <m/>
    <m/>
    <m/>
    <m/>
    <n v="0"/>
    <x v="0"/>
    <s v="£0.00"/>
    <s v="£0.00"/>
    <s v="£0.00"/>
    <s v="£0.00"/>
    <s v="£0.00"/>
    <n v="0"/>
    <m/>
  </r>
  <r>
    <x v="0"/>
    <s v="Weston Favell"/>
    <s v="062 / Cleaners"/>
    <s v="GF"/>
    <n v="3"/>
    <s v="Ironmongery"/>
    <n v="301"/>
    <x v="4"/>
    <n v="30101"/>
    <x v="4"/>
    <m/>
    <m/>
    <m/>
    <x v="0"/>
    <m/>
    <n v="10"/>
    <m/>
    <m/>
    <m/>
    <m/>
    <m/>
    <m/>
    <n v="0"/>
    <x v="0"/>
    <s v="£0.00"/>
    <s v="£0.00"/>
    <s v="£0.00"/>
    <s v="£0.00"/>
    <s v="£0.00"/>
    <n v="0"/>
    <m/>
  </r>
  <r>
    <x v="0"/>
    <s v="Weston Favell"/>
    <s v="062 / Cleaners"/>
    <s v="GF"/>
    <n v="4"/>
    <s v="Joinery"/>
    <n v="401"/>
    <x v="5"/>
    <n v="40101"/>
    <x v="12"/>
    <m/>
    <m/>
    <m/>
    <x v="0"/>
    <m/>
    <n v="12"/>
    <m/>
    <m/>
    <m/>
    <m/>
    <m/>
    <m/>
    <n v="0"/>
    <x v="0"/>
    <s v="£0.00"/>
    <s v="£0.00"/>
    <s v="£0.00"/>
    <s v="£0.00"/>
    <s v="£0.00"/>
    <n v="0"/>
    <m/>
  </r>
  <r>
    <x v="0"/>
    <s v="Weston Favell"/>
    <s v="062 / Cleaners"/>
    <s v="GF"/>
    <n v="4"/>
    <s v="Joinery"/>
    <n v="401"/>
    <x v="5"/>
    <n v="40102"/>
    <x v="6"/>
    <m/>
    <m/>
    <m/>
    <x v="0"/>
    <m/>
    <n v="12"/>
    <m/>
    <m/>
    <m/>
    <m/>
    <m/>
    <m/>
    <n v="0"/>
    <x v="0"/>
    <s v="£0.00"/>
    <s v="£0.00"/>
    <s v="£0.00"/>
    <s v="£0.00"/>
    <s v="£0.00"/>
    <n v="0"/>
    <m/>
  </r>
  <r>
    <x v="0"/>
    <s v="Weston Favell"/>
    <s v="062 / Cleaners"/>
    <s v="GF"/>
    <n v="5"/>
    <s v="Sanitary ware"/>
    <n v="502"/>
    <x v="8"/>
    <n v="50203"/>
    <x v="16"/>
    <m/>
    <m/>
    <m/>
    <x v="0"/>
    <m/>
    <n v="10"/>
    <m/>
    <m/>
    <m/>
    <m/>
    <m/>
    <m/>
    <n v="0"/>
    <x v="0"/>
    <s v="£0.00"/>
    <s v="£0.00"/>
    <s v="£0.00"/>
    <s v="£0.00"/>
    <s v="£0.00"/>
    <n v="0"/>
    <m/>
  </r>
  <r>
    <x v="0"/>
    <s v="Weston Favell"/>
    <s v="068 / Sector Office"/>
    <s v="GF"/>
    <n v="1"/>
    <s v="Internal Finishes"/>
    <n v="101"/>
    <x v="0"/>
    <n v="10102"/>
    <x v="0"/>
    <m/>
    <m/>
    <m/>
    <x v="0"/>
    <m/>
    <n v="12"/>
    <m/>
    <m/>
    <m/>
    <m/>
    <m/>
    <m/>
    <n v="0"/>
    <x v="0"/>
    <s v="£0.00"/>
    <s v="£0.00"/>
    <s v="£0.00"/>
    <s v="£0.00"/>
    <s v="£0.00"/>
    <n v="0"/>
    <m/>
  </r>
  <r>
    <x v="0"/>
    <s v="Weston Favell"/>
    <s v="068 / Sector Office"/>
    <s v="GF"/>
    <n v="1"/>
    <s v="Internal Finishes"/>
    <n v="102"/>
    <x v="1"/>
    <n v="10207"/>
    <x v="1"/>
    <m/>
    <m/>
    <m/>
    <x v="0"/>
    <m/>
    <n v="12"/>
    <m/>
    <m/>
    <m/>
    <m/>
    <m/>
    <m/>
    <n v="0"/>
    <x v="0"/>
    <s v="£0.00"/>
    <s v="£0.00"/>
    <s v="£0.00"/>
    <s v="£0.00"/>
    <s v="£0.00"/>
    <n v="0"/>
    <m/>
  </r>
  <r>
    <x v="0"/>
    <s v="Weston Favell"/>
    <s v="068 / Sector Office"/>
    <s v="GF"/>
    <n v="1"/>
    <s v="Internal Finishes"/>
    <n v="103"/>
    <x v="2"/>
    <n v="10302"/>
    <x v="2"/>
    <s v="m2"/>
    <n v="75"/>
    <n v="43.58"/>
    <x v="1"/>
    <n v="15"/>
    <n v="3"/>
    <n v="3268.5"/>
    <s v="Worn and aged"/>
    <s v="Replace"/>
    <s v="INT 21"/>
    <n v="2"/>
    <n v="3"/>
    <n v="6"/>
    <x v="1"/>
    <s v="£0.00"/>
    <s v="£0.00"/>
    <n v="3268.5"/>
    <s v="£0.00"/>
    <s v="£0.00"/>
    <n v="3268.5"/>
    <m/>
  </r>
  <r>
    <x v="0"/>
    <s v="Weston Favell"/>
    <s v="068 / Sector Office"/>
    <s v="GF"/>
    <n v="1"/>
    <s v="Internal Finishes"/>
    <n v="104"/>
    <x v="6"/>
    <n v="10401"/>
    <x v="8"/>
    <s v="m2"/>
    <n v="95"/>
    <n v="5.31"/>
    <x v="1"/>
    <n v="5"/>
    <n v="3"/>
    <n v="504.45"/>
    <s v="Walls marked and scuffed"/>
    <s v="Redecorate"/>
    <s v="INT 9"/>
    <n v="2"/>
    <n v="3"/>
    <n v="6"/>
    <x v="1"/>
    <s v="£0.00"/>
    <s v="£0.00"/>
    <n v="504.45"/>
    <s v="£0.00"/>
    <s v="£0.00"/>
    <n v="504.45"/>
    <m/>
  </r>
  <r>
    <x v="0"/>
    <s v="Weston Favell"/>
    <s v="068 / Sector Office"/>
    <s v="GF"/>
    <n v="2"/>
    <s v="Door"/>
    <n v="201"/>
    <x v="3"/>
    <n v="20103"/>
    <x v="3"/>
    <m/>
    <m/>
    <m/>
    <x v="0"/>
    <m/>
    <n v="10"/>
    <m/>
    <m/>
    <m/>
    <m/>
    <m/>
    <m/>
    <n v="0"/>
    <x v="0"/>
    <s v="£0.00"/>
    <s v="£0.00"/>
    <s v="£0.00"/>
    <s v="£0.00"/>
    <s v="£0.00"/>
    <n v="0"/>
    <m/>
  </r>
  <r>
    <x v="0"/>
    <s v="Weston Favell"/>
    <s v="068 / Sector Office"/>
    <s v="GF"/>
    <n v="3"/>
    <s v="Ironmongery"/>
    <n v="301"/>
    <x v="4"/>
    <n v="30101"/>
    <x v="4"/>
    <m/>
    <m/>
    <m/>
    <x v="0"/>
    <m/>
    <n v="10"/>
    <m/>
    <m/>
    <m/>
    <m/>
    <m/>
    <m/>
    <n v="0"/>
    <x v="0"/>
    <s v="£0.00"/>
    <s v="£0.00"/>
    <s v="£0.00"/>
    <s v="£0.00"/>
    <s v="£0.00"/>
    <n v="0"/>
    <m/>
  </r>
  <r>
    <x v="0"/>
    <s v="Weston Favell"/>
    <s v="068 / Sector Office"/>
    <s v="GF"/>
    <n v="3"/>
    <s v="Ironmongery"/>
    <n v="301"/>
    <x v="4"/>
    <n v="30101"/>
    <x v="17"/>
    <s v="Item"/>
    <n v="1"/>
    <n v="25"/>
    <x v="1"/>
    <n v="20"/>
    <n v="2"/>
    <n v="25"/>
    <s v="Loose"/>
    <s v="Repair / replace"/>
    <m/>
    <n v="2"/>
    <n v="2"/>
    <n v="4"/>
    <x v="2"/>
    <s v="£0.00"/>
    <n v="25"/>
    <s v="£0.00"/>
    <s v="£0.00"/>
    <s v="£0.00"/>
    <n v="25"/>
    <m/>
  </r>
  <r>
    <x v="0"/>
    <s v="Weston Favell"/>
    <s v="068 / Sector Office"/>
    <s v="GF"/>
    <n v="4"/>
    <s v="Joinery"/>
    <n v="401"/>
    <x v="5"/>
    <n v="40101"/>
    <x v="12"/>
    <m/>
    <m/>
    <m/>
    <x v="0"/>
    <m/>
    <n v="8"/>
    <m/>
    <m/>
    <m/>
    <m/>
    <m/>
    <m/>
    <n v="0"/>
    <x v="0"/>
    <s v="£0.00"/>
    <s v="£0.00"/>
    <s v="£0.00"/>
    <s v="£0.00"/>
    <s v="£0.00"/>
    <n v="0"/>
    <m/>
  </r>
  <r>
    <x v="0"/>
    <s v="Weston Favell"/>
    <s v="068 / Sector Office"/>
    <s v="GF"/>
    <n v="4"/>
    <s v="Joinery"/>
    <n v="401"/>
    <x v="5"/>
    <n v="40102"/>
    <x v="6"/>
    <m/>
    <m/>
    <m/>
    <x v="0"/>
    <m/>
    <n v="8"/>
    <m/>
    <m/>
    <m/>
    <m/>
    <m/>
    <m/>
    <n v="0"/>
    <x v="0"/>
    <s v="£0.00"/>
    <s v="£0.00"/>
    <s v="£0.00"/>
    <s v="£0.00"/>
    <s v="£0.00"/>
    <n v="0"/>
    <m/>
  </r>
  <r>
    <x v="0"/>
    <s v="Weston Favell"/>
    <s v="068 / Sector Office"/>
    <s v="GF"/>
    <n v="4"/>
    <s v="Joinery"/>
    <n v="401"/>
    <x v="5"/>
    <s v="40103DS"/>
    <x v="7"/>
    <m/>
    <m/>
    <m/>
    <x v="0"/>
    <m/>
    <n v="8"/>
    <m/>
    <m/>
    <m/>
    <m/>
    <m/>
    <m/>
    <n v="0"/>
    <x v="0"/>
    <s v="£0.00"/>
    <s v="£0.00"/>
    <s v="£0.00"/>
    <s v="£0.00"/>
    <s v="£0.00"/>
    <n v="0"/>
    <m/>
  </r>
  <r>
    <x v="0"/>
    <s v="Weston Favell"/>
    <s v="068 / Sector Office"/>
    <s v="GF"/>
    <n v="4"/>
    <s v="Joinery"/>
    <n v="401"/>
    <x v="5"/>
    <s v="40104DS"/>
    <x v="18"/>
    <m/>
    <m/>
    <m/>
    <x v="0"/>
    <m/>
    <n v="8"/>
    <m/>
    <m/>
    <m/>
    <m/>
    <m/>
    <m/>
    <m/>
    <x v="3"/>
    <m/>
    <m/>
    <m/>
    <m/>
    <m/>
    <m/>
    <m/>
  </r>
  <r>
    <x v="0"/>
    <s v="Weston Favell"/>
    <s v="068 / Sector Office"/>
    <s v="GF"/>
    <n v="7"/>
    <s v="FF&amp;E"/>
    <n v="701"/>
    <x v="7"/>
    <s v="70110DS"/>
    <x v="19"/>
    <m/>
    <m/>
    <m/>
    <x v="0"/>
    <m/>
    <n v="6"/>
    <m/>
    <m/>
    <m/>
    <m/>
    <m/>
    <m/>
    <n v="0"/>
    <x v="0"/>
    <s v="£0.00"/>
    <s v="£0.00"/>
    <s v="£0.00"/>
    <s v="£0.00"/>
    <s v="£0.00"/>
    <n v="0"/>
    <m/>
  </r>
  <r>
    <x v="0"/>
    <s v="Weston Favell"/>
    <s v="070 / Report writing"/>
    <s v="GF"/>
    <n v="1"/>
    <s v="Internal Finishes"/>
    <n v="101"/>
    <x v="0"/>
    <n v="10102"/>
    <x v="0"/>
    <m/>
    <m/>
    <m/>
    <x v="0"/>
    <m/>
    <n v="12"/>
    <m/>
    <m/>
    <m/>
    <m/>
    <m/>
    <m/>
    <n v="0"/>
    <x v="0"/>
    <s v="£0.00"/>
    <s v="£0.00"/>
    <s v="£0.00"/>
    <s v="£0.00"/>
    <s v="£0.00"/>
    <n v="0"/>
    <m/>
  </r>
  <r>
    <x v="0"/>
    <s v="Weston Favell"/>
    <s v="070 / Report writing"/>
    <s v="GF"/>
    <n v="1"/>
    <s v="Internal Finishes"/>
    <n v="102"/>
    <x v="1"/>
    <n v="10207"/>
    <x v="1"/>
    <m/>
    <m/>
    <m/>
    <x v="0"/>
    <m/>
    <n v="12"/>
    <m/>
    <m/>
    <m/>
    <m/>
    <m/>
    <m/>
    <n v="0"/>
    <x v="0"/>
    <s v="£0.00"/>
    <s v="£0.00"/>
    <s v="£0.00"/>
    <s v="£0.00"/>
    <s v="£0.00"/>
    <n v="0"/>
    <m/>
  </r>
  <r>
    <x v="0"/>
    <s v="Weston Favell"/>
    <s v="070 / Report writing"/>
    <s v="GF"/>
    <n v="1"/>
    <s v="Internal Finishes"/>
    <n v="103"/>
    <x v="2"/>
    <n v="10302"/>
    <x v="2"/>
    <s v="m2"/>
    <n v="11"/>
    <n v="43.58"/>
    <x v="1"/>
    <n v="15"/>
    <n v="3"/>
    <n v="479.38"/>
    <s v="Worn and aged"/>
    <s v="Replace"/>
    <s v="INT 21"/>
    <n v="2"/>
    <n v="3"/>
    <n v="6"/>
    <x v="1"/>
    <s v="£0.00"/>
    <s v="£0.00"/>
    <n v="479.38"/>
    <s v="£0.00"/>
    <s v="£0.00"/>
    <n v="479.38"/>
    <m/>
  </r>
  <r>
    <x v="0"/>
    <s v="Weston Favell"/>
    <s v="070 / Report writing"/>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70 / Report writing"/>
    <s v="GF"/>
    <n v="4"/>
    <s v="Joinery"/>
    <n v="401"/>
    <x v="5"/>
    <n v="40101"/>
    <x v="12"/>
    <m/>
    <m/>
    <m/>
    <x v="0"/>
    <m/>
    <n v="8"/>
    <m/>
    <m/>
    <m/>
    <m/>
    <m/>
    <m/>
    <n v="0"/>
    <x v="0"/>
    <s v="£0.00"/>
    <s v="£0.00"/>
    <s v="£0.00"/>
    <s v="£0.00"/>
    <s v="£0.00"/>
    <n v="0"/>
    <m/>
  </r>
  <r>
    <x v="0"/>
    <s v="Weston Favell"/>
    <s v="070 / Report writing"/>
    <s v="GF"/>
    <n v="4"/>
    <s v="Joinery"/>
    <n v="401"/>
    <x v="5"/>
    <n v="40102"/>
    <x v="6"/>
    <m/>
    <m/>
    <m/>
    <x v="0"/>
    <m/>
    <n v="8"/>
    <m/>
    <m/>
    <m/>
    <m/>
    <m/>
    <m/>
    <n v="0"/>
    <x v="0"/>
    <s v="£0.00"/>
    <s v="£0.00"/>
    <s v="£0.00"/>
    <s v="£0.00"/>
    <s v="£0.00"/>
    <n v="0"/>
    <m/>
  </r>
  <r>
    <x v="0"/>
    <s v="Weston Favell"/>
    <s v="070 / Report writing"/>
    <s v="GF"/>
    <n v="4"/>
    <s v="Joinery"/>
    <n v="401"/>
    <x v="5"/>
    <s v="40103DS"/>
    <x v="7"/>
    <m/>
    <m/>
    <m/>
    <x v="0"/>
    <m/>
    <n v="8"/>
    <m/>
    <m/>
    <m/>
    <m/>
    <m/>
    <m/>
    <n v="0"/>
    <x v="0"/>
    <s v="£0.00"/>
    <s v="£0.00"/>
    <s v="£0.00"/>
    <s v="£0.00"/>
    <s v="£0.00"/>
    <n v="0"/>
    <m/>
  </r>
  <r>
    <x v="0"/>
    <s v="Weston Favell"/>
    <s v="069 / Sector sgts"/>
    <s v="GF"/>
    <n v="1"/>
    <s v="Internal Finishes"/>
    <n v="101"/>
    <x v="0"/>
    <n v="10102"/>
    <x v="0"/>
    <m/>
    <m/>
    <m/>
    <x v="0"/>
    <m/>
    <n v="12"/>
    <m/>
    <m/>
    <m/>
    <m/>
    <m/>
    <m/>
    <n v="0"/>
    <x v="0"/>
    <s v="£0.00"/>
    <s v="£0.00"/>
    <s v="£0.00"/>
    <s v="£0.00"/>
    <s v="£0.00"/>
    <n v="0"/>
    <m/>
  </r>
  <r>
    <x v="0"/>
    <s v="Weston Favell"/>
    <s v="069 / Sector sgts"/>
    <s v="GF"/>
    <n v="1"/>
    <s v="Internal Finishes"/>
    <n v="102"/>
    <x v="1"/>
    <n v="10207"/>
    <x v="1"/>
    <m/>
    <m/>
    <m/>
    <x v="0"/>
    <m/>
    <n v="12"/>
    <m/>
    <m/>
    <m/>
    <m/>
    <m/>
    <m/>
    <n v="0"/>
    <x v="0"/>
    <s v="£0.00"/>
    <s v="£0.00"/>
    <s v="£0.00"/>
    <s v="£0.00"/>
    <s v="£0.00"/>
    <n v="0"/>
    <m/>
  </r>
  <r>
    <x v="0"/>
    <s v="Weston Favell"/>
    <s v="069 / Sector sgts"/>
    <s v="GF"/>
    <n v="1"/>
    <s v="Internal Finishes"/>
    <n v="103"/>
    <x v="2"/>
    <n v="10302"/>
    <x v="2"/>
    <s v="m2"/>
    <n v="10"/>
    <n v="43.58"/>
    <x v="1"/>
    <n v="15"/>
    <n v="3"/>
    <n v="435.79999999999995"/>
    <s v="Worn and aged"/>
    <s v="Replace"/>
    <s v="INT 21"/>
    <n v="2"/>
    <n v="3"/>
    <n v="6"/>
    <x v="1"/>
    <s v="£0.00"/>
    <s v="£0.00"/>
    <n v="435.79999999999995"/>
    <s v="£0.00"/>
    <s v="£0.00"/>
    <n v="435.79999999999995"/>
    <m/>
  </r>
  <r>
    <x v="0"/>
    <s v="Weston Favell"/>
    <s v="069 / Sector sgts"/>
    <s v="GF"/>
    <n v="1"/>
    <s v="Internal Finishes"/>
    <n v="104"/>
    <x v="6"/>
    <n v="10401"/>
    <x v="8"/>
    <s v="m2"/>
    <n v="34"/>
    <n v="5.31"/>
    <x v="1"/>
    <n v="5"/>
    <n v="3"/>
    <n v="180.54"/>
    <s v="Walls marked and scuffed"/>
    <s v="Redecorate"/>
    <s v="INT 9"/>
    <n v="2"/>
    <n v="3"/>
    <n v="6"/>
    <x v="1"/>
    <s v="£0.00"/>
    <s v="£0.00"/>
    <n v="180.54"/>
    <s v="£0.00"/>
    <s v="£0.00"/>
    <n v="180.54"/>
    <m/>
  </r>
  <r>
    <x v="0"/>
    <s v="Weston Favell"/>
    <s v="069 / Sector sgts"/>
    <s v="GF"/>
    <n v="2"/>
    <s v="Door"/>
    <n v="201"/>
    <x v="3"/>
    <n v="20103"/>
    <x v="3"/>
    <m/>
    <m/>
    <m/>
    <x v="0"/>
    <m/>
    <n v="10"/>
    <m/>
    <m/>
    <m/>
    <m/>
    <m/>
    <m/>
    <n v="0"/>
    <x v="0"/>
    <s v="£0.00"/>
    <s v="£0.00"/>
    <s v="£0.00"/>
    <s v="£0.00"/>
    <s v="£0.00"/>
    <n v="0"/>
    <m/>
  </r>
  <r>
    <x v="0"/>
    <s v="Weston Favell"/>
    <s v="069 / Sector sgts"/>
    <s v="GF"/>
    <n v="4"/>
    <s v="Joinery"/>
    <n v="401"/>
    <x v="5"/>
    <n v="40101"/>
    <x v="12"/>
    <m/>
    <m/>
    <m/>
    <x v="0"/>
    <m/>
    <n v="8"/>
    <m/>
    <m/>
    <m/>
    <m/>
    <m/>
    <m/>
    <n v="0"/>
    <x v="0"/>
    <s v="£0.00"/>
    <s v="£0.00"/>
    <s v="£0.00"/>
    <s v="£0.00"/>
    <s v="£0.00"/>
    <n v="0"/>
    <m/>
  </r>
  <r>
    <x v="0"/>
    <s v="Weston Favell"/>
    <s v="069 / Sector sgts"/>
    <s v="GF"/>
    <n v="4"/>
    <s v="Joinery"/>
    <n v="401"/>
    <x v="5"/>
    <n v="40102"/>
    <x v="6"/>
    <m/>
    <m/>
    <m/>
    <x v="0"/>
    <m/>
    <n v="8"/>
    <m/>
    <m/>
    <m/>
    <m/>
    <m/>
    <m/>
    <n v="0"/>
    <x v="0"/>
    <s v="£0.00"/>
    <s v="£0.00"/>
    <s v="£0.00"/>
    <s v="£0.00"/>
    <s v="£0.00"/>
    <n v="0"/>
    <m/>
  </r>
  <r>
    <x v="0"/>
    <s v="Weston Favell"/>
    <s v="069 / Sector sgts"/>
    <s v="GF"/>
    <n v="4"/>
    <s v="Joinery"/>
    <n v="401"/>
    <x v="5"/>
    <s v="40103DS"/>
    <x v="7"/>
    <m/>
    <m/>
    <m/>
    <x v="0"/>
    <m/>
    <n v="8"/>
    <m/>
    <m/>
    <m/>
    <m/>
    <m/>
    <m/>
    <n v="0"/>
    <x v="0"/>
    <s v="£0.00"/>
    <s v="£0.00"/>
    <s v="£0.00"/>
    <s v="£0.00"/>
    <s v="£0.00"/>
    <n v="0"/>
    <m/>
  </r>
  <r>
    <x v="0"/>
    <s v="Weston Favell"/>
    <s v="069 / Sector sgts"/>
    <s v="GF"/>
    <n v="4"/>
    <s v="Joinery"/>
    <n v="401"/>
    <x v="5"/>
    <s v="40104DS"/>
    <x v="18"/>
    <m/>
    <m/>
    <m/>
    <x v="0"/>
    <m/>
    <n v="8"/>
    <m/>
    <m/>
    <m/>
    <m/>
    <m/>
    <m/>
    <n v="0"/>
    <x v="0"/>
    <s v="£0.00"/>
    <s v="£0.00"/>
    <s v="£0.00"/>
    <s v="£0.00"/>
    <s v="£0.00"/>
    <n v="0"/>
    <m/>
  </r>
  <r>
    <x v="0"/>
    <s v="Weston Favell"/>
    <s v="069 / Sector sgts"/>
    <s v="GF"/>
    <n v="7"/>
    <s v="FF&amp;E"/>
    <n v="701"/>
    <x v="7"/>
    <s v="70110DS"/>
    <x v="19"/>
    <m/>
    <m/>
    <m/>
    <x v="0"/>
    <m/>
    <n v="6"/>
    <m/>
    <m/>
    <m/>
    <m/>
    <m/>
    <m/>
    <n v="0"/>
    <x v="0"/>
    <s v="£0.00"/>
    <s v="£0.00"/>
    <s v="£0.00"/>
    <s v="£0.00"/>
    <s v="£0.00"/>
    <n v="0"/>
    <m/>
  </r>
  <r>
    <x v="0"/>
    <s v="Weston Favell"/>
    <s v="058 / Office"/>
    <s v="GF"/>
    <n v="1"/>
    <s v="Internal Finishes"/>
    <n v="101"/>
    <x v="0"/>
    <n v="10102"/>
    <x v="0"/>
    <m/>
    <m/>
    <m/>
    <x v="0"/>
    <m/>
    <n v="12"/>
    <m/>
    <m/>
    <m/>
    <m/>
    <m/>
    <m/>
    <n v="0"/>
    <x v="0"/>
    <s v="£0.00"/>
    <s v="£0.00"/>
    <s v="£0.00"/>
    <s v="£0.00"/>
    <s v="£0.00"/>
    <n v="0"/>
    <m/>
  </r>
  <r>
    <x v="0"/>
    <s v="Weston Favell"/>
    <s v="058 / Office"/>
    <s v="GF"/>
    <n v="1"/>
    <s v="Internal Finishes"/>
    <n v="102"/>
    <x v="1"/>
    <n v="10207"/>
    <x v="1"/>
    <m/>
    <m/>
    <m/>
    <x v="0"/>
    <m/>
    <n v="12"/>
    <m/>
    <m/>
    <m/>
    <m/>
    <m/>
    <m/>
    <n v="0"/>
    <x v="0"/>
    <s v="£0.00"/>
    <s v="£0.00"/>
    <s v="£0.00"/>
    <s v="£0.00"/>
    <s v="£0.00"/>
    <n v="0"/>
    <m/>
  </r>
  <r>
    <x v="0"/>
    <s v="Weston Favell"/>
    <s v="058 / Office"/>
    <s v="GF"/>
    <n v="1"/>
    <s v="Internal Finishes"/>
    <n v="102"/>
    <x v="1"/>
    <n v="10207"/>
    <x v="1"/>
    <s v="m2"/>
    <n v="1"/>
    <n v="35.380000000000003"/>
    <x v="1"/>
    <n v="35"/>
    <n v="2"/>
    <n v="35.380000000000003"/>
    <s v="Hole noted in plaster board"/>
    <s v="Fill / repair"/>
    <s v="INT 23"/>
    <n v="2"/>
    <n v="3"/>
    <n v="6"/>
    <x v="1"/>
    <s v="£0.00"/>
    <n v="35.380000000000003"/>
    <s v="£0.00"/>
    <s v="£0.00"/>
    <s v="£0.00"/>
    <n v="35.380000000000003"/>
    <m/>
  </r>
  <r>
    <x v="0"/>
    <s v="Weston Favell"/>
    <s v="058 / Office"/>
    <s v="GF"/>
    <n v="1"/>
    <s v="Internal Finishes"/>
    <n v="103"/>
    <x v="2"/>
    <n v="10302"/>
    <x v="2"/>
    <s v="m2"/>
    <n v="10"/>
    <n v="43.58"/>
    <x v="1"/>
    <n v="15"/>
    <n v="3"/>
    <n v="435.79999999999995"/>
    <s v="Worn and aged"/>
    <s v="Replace"/>
    <s v="INT 21"/>
    <n v="2"/>
    <n v="3"/>
    <n v="6"/>
    <x v="1"/>
    <s v="£0.00"/>
    <s v="£0.00"/>
    <n v="435.79999999999995"/>
    <s v="£0.00"/>
    <s v="£0.00"/>
    <n v="435.79999999999995"/>
    <m/>
  </r>
  <r>
    <x v="0"/>
    <s v="Weston Favell"/>
    <s v="058 / Office"/>
    <s v="GF"/>
    <n v="1"/>
    <s v="Internal Finishes"/>
    <n v="104"/>
    <x v="6"/>
    <n v="10401"/>
    <x v="8"/>
    <s v="m2"/>
    <n v="33"/>
    <n v="5.31"/>
    <x v="1"/>
    <n v="5"/>
    <n v="3"/>
    <n v="175.23"/>
    <s v="Walls marked and scuffed"/>
    <s v="Redecorate"/>
    <s v="INT 9"/>
    <n v="2"/>
    <n v="3"/>
    <n v="6"/>
    <x v="1"/>
    <s v="£0.00"/>
    <s v="£0.00"/>
    <n v="175.23"/>
    <s v="£0.00"/>
    <s v="£0.00"/>
    <n v="175.23"/>
    <m/>
  </r>
  <r>
    <x v="0"/>
    <s v="Weston Favell"/>
    <s v="058 / Office"/>
    <s v="GF"/>
    <n v="2"/>
    <s v="Door"/>
    <n v="201"/>
    <x v="3"/>
    <n v="20103"/>
    <x v="3"/>
    <m/>
    <m/>
    <m/>
    <x v="0"/>
    <m/>
    <n v="8"/>
    <m/>
    <m/>
    <m/>
    <m/>
    <m/>
    <m/>
    <n v="0"/>
    <x v="0"/>
    <s v="£0.00"/>
    <s v="£0.00"/>
    <s v="£0.00"/>
    <s v="£0.00"/>
    <s v="£0.00"/>
    <n v="0"/>
    <m/>
  </r>
  <r>
    <x v="0"/>
    <s v="Weston Favell"/>
    <s v="058 / Office"/>
    <s v="GF"/>
    <n v="4"/>
    <s v="Joinery"/>
    <n v="401"/>
    <x v="5"/>
    <n v="40101"/>
    <x v="12"/>
    <m/>
    <m/>
    <m/>
    <x v="0"/>
    <m/>
    <n v="8"/>
    <m/>
    <m/>
    <m/>
    <m/>
    <m/>
    <m/>
    <n v="0"/>
    <x v="0"/>
    <s v="£0.00"/>
    <s v="£0.00"/>
    <s v="£0.00"/>
    <s v="£0.00"/>
    <s v="£0.00"/>
    <n v="0"/>
    <m/>
  </r>
  <r>
    <x v="0"/>
    <s v="Weston Favell"/>
    <s v="058 / Office"/>
    <s v="GF"/>
    <n v="4"/>
    <s v="Joinery"/>
    <n v="401"/>
    <x v="5"/>
    <n v="40102"/>
    <x v="6"/>
    <m/>
    <m/>
    <m/>
    <x v="0"/>
    <m/>
    <n v="8"/>
    <m/>
    <m/>
    <m/>
    <m/>
    <m/>
    <m/>
    <n v="0"/>
    <x v="0"/>
    <s v="£0.00"/>
    <s v="£0.00"/>
    <s v="£0.00"/>
    <s v="£0.00"/>
    <s v="£0.00"/>
    <n v="0"/>
    <m/>
  </r>
  <r>
    <x v="0"/>
    <s v="Weston Favell"/>
    <s v="058 / Office"/>
    <s v="GF"/>
    <n v="4"/>
    <s v="Joinery"/>
    <n v="401"/>
    <x v="5"/>
    <s v="40103DS"/>
    <x v="7"/>
    <m/>
    <m/>
    <m/>
    <x v="0"/>
    <m/>
    <n v="8"/>
    <m/>
    <m/>
    <m/>
    <m/>
    <m/>
    <m/>
    <n v="0"/>
    <x v="0"/>
    <s v="£0.00"/>
    <s v="£0.00"/>
    <s v="£0.00"/>
    <s v="£0.00"/>
    <s v="£0.00"/>
    <n v="0"/>
    <m/>
  </r>
  <r>
    <x v="0"/>
    <s v="Weston Favell"/>
    <s v="058 / Office"/>
    <s v="GF"/>
    <n v="4"/>
    <s v="Joinery"/>
    <n v="401"/>
    <x v="5"/>
    <s v="40104DS"/>
    <x v="18"/>
    <m/>
    <m/>
    <m/>
    <x v="0"/>
    <m/>
    <n v="8"/>
    <m/>
    <m/>
    <m/>
    <m/>
    <m/>
    <m/>
    <n v="0"/>
    <x v="0"/>
    <s v="£0.00"/>
    <s v="£0.00"/>
    <s v="£0.00"/>
    <s v="£0.00"/>
    <s v="£0.00"/>
    <n v="0"/>
    <m/>
  </r>
  <r>
    <x v="0"/>
    <s v="Weston Favell"/>
    <s v="058 / Office"/>
    <s v="GF"/>
    <n v="7"/>
    <s v="FF&amp;E"/>
    <n v="701"/>
    <x v="7"/>
    <s v="70110DS"/>
    <x v="19"/>
    <m/>
    <m/>
    <m/>
    <x v="0"/>
    <m/>
    <n v="6"/>
    <m/>
    <m/>
    <m/>
    <m/>
    <m/>
    <m/>
    <n v="0"/>
    <x v="0"/>
    <s v="£0.00"/>
    <s v="£0.00"/>
    <s v="£0.00"/>
    <s v="£0.00"/>
    <s v="£0.00"/>
    <n v="0"/>
    <m/>
  </r>
  <r>
    <x v="0"/>
    <s v="Weston Favell"/>
    <s v="066 / M.i St."/>
    <s v="GF"/>
    <n v="1"/>
    <s v="Internal Finishes"/>
    <n v="101"/>
    <x v="0"/>
    <n v="10102"/>
    <x v="0"/>
    <m/>
    <m/>
    <m/>
    <x v="0"/>
    <m/>
    <n v="12"/>
    <m/>
    <m/>
    <m/>
    <m/>
    <m/>
    <m/>
    <n v="0"/>
    <x v="0"/>
    <s v="£0.00"/>
    <s v="£0.00"/>
    <s v="£0.00"/>
    <s v="£0.00"/>
    <s v="£0.00"/>
    <n v="0"/>
    <m/>
  </r>
  <r>
    <x v="0"/>
    <s v="Weston Favell"/>
    <s v="066 / M.i St."/>
    <s v="GF"/>
    <n v="1"/>
    <s v="Internal Finishes"/>
    <n v="102"/>
    <x v="1"/>
    <n v="10207"/>
    <x v="1"/>
    <s v="m2"/>
    <n v="10"/>
    <n v="35.380000000000003"/>
    <x v="1"/>
    <n v="35"/>
    <n v="3"/>
    <n v="353.8"/>
    <s v="Crazing to plaster"/>
    <s v="Replaster"/>
    <s v="INT 25"/>
    <n v="2"/>
    <n v="2"/>
    <n v="4"/>
    <x v="2"/>
    <s v="£0.00"/>
    <s v="£0.00"/>
    <n v="353.8"/>
    <s v="£0.00"/>
    <s v="£0.00"/>
    <n v="353.8"/>
    <m/>
  </r>
  <r>
    <x v="0"/>
    <s v="Weston Favell"/>
    <s v="066 / M.i St."/>
    <s v="GF"/>
    <n v="1"/>
    <s v="Internal Finishes"/>
    <n v="103"/>
    <x v="2"/>
    <s v="10309DS"/>
    <x v="14"/>
    <s v="m2"/>
    <n v="6"/>
    <n v="42.05"/>
    <x v="1"/>
    <n v="15"/>
    <n v="3"/>
    <n v="252.29999999999998"/>
    <s v="Worn and aged"/>
    <s v="Replace"/>
    <s v="INT 24"/>
    <n v="2"/>
    <n v="3"/>
    <n v="6"/>
    <x v="1"/>
    <s v="£0.00"/>
    <s v="£0.00"/>
    <n v="252.29999999999998"/>
    <s v="£0.00"/>
    <s v="£0.00"/>
    <n v="252.29999999999998"/>
    <m/>
  </r>
  <r>
    <x v="0"/>
    <s v="Weston Favell"/>
    <s v="066 / M.i St."/>
    <s v="GF"/>
    <n v="1"/>
    <s v="Internal Finishes"/>
    <n v="104"/>
    <x v="6"/>
    <n v="10401"/>
    <x v="8"/>
    <s v="m2"/>
    <n v="27"/>
    <n v="5.31"/>
    <x v="1"/>
    <n v="5"/>
    <n v="3"/>
    <n v="143.36999999999998"/>
    <s v="Walls marked and scuffed"/>
    <s v="Redecorate"/>
    <s v="INT 9"/>
    <n v="2"/>
    <n v="3"/>
    <n v="6"/>
    <x v="1"/>
    <s v="£0.00"/>
    <s v="£0.00"/>
    <n v="143.36999999999998"/>
    <s v="£0.00"/>
    <s v="£0.00"/>
    <n v="143.36999999999998"/>
    <m/>
  </r>
  <r>
    <x v="0"/>
    <s v="Weston Favell"/>
    <s v="066 / M.i St."/>
    <s v="GF"/>
    <n v="2"/>
    <s v="Door"/>
    <n v="201"/>
    <x v="3"/>
    <n v="20102"/>
    <x v="15"/>
    <m/>
    <m/>
    <m/>
    <x v="0"/>
    <m/>
    <n v="8"/>
    <m/>
    <m/>
    <m/>
    <m/>
    <m/>
    <m/>
    <n v="0"/>
    <x v="0"/>
    <s v="£0.00"/>
    <s v="£0.00"/>
    <s v="£0.00"/>
    <s v="£0.00"/>
    <s v="£0.00"/>
    <n v="0"/>
    <m/>
  </r>
  <r>
    <x v="0"/>
    <s v="Weston Favell"/>
    <s v="066 / M.i St."/>
    <s v="GF"/>
    <n v="3"/>
    <s v="Ironmongery"/>
    <n v="301"/>
    <x v="4"/>
    <n v="30101"/>
    <x v="4"/>
    <m/>
    <m/>
    <m/>
    <x v="0"/>
    <m/>
    <n v="10"/>
    <m/>
    <m/>
    <m/>
    <m/>
    <m/>
    <m/>
    <n v="0"/>
    <x v="0"/>
    <s v="£0.00"/>
    <s v="£0.00"/>
    <s v="£0.00"/>
    <s v="£0.00"/>
    <s v="£0.00"/>
    <n v="0"/>
    <m/>
  </r>
  <r>
    <x v="0"/>
    <s v="Weston Favell"/>
    <s v="066 / M.i St."/>
    <s v="GF"/>
    <n v="4"/>
    <s v="Joinery"/>
    <n v="401"/>
    <x v="5"/>
    <n v="40101"/>
    <x v="12"/>
    <m/>
    <m/>
    <m/>
    <x v="0"/>
    <m/>
    <n v="8"/>
    <m/>
    <m/>
    <m/>
    <m/>
    <m/>
    <m/>
    <n v="0"/>
    <x v="0"/>
    <s v="£0.00"/>
    <s v="£0.00"/>
    <s v="£0.00"/>
    <s v="£0.00"/>
    <s v="£0.00"/>
    <n v="0"/>
    <m/>
  </r>
  <r>
    <x v="0"/>
    <s v="Weston Favell"/>
    <s v="066 / M.i St."/>
    <s v="GF"/>
    <n v="4"/>
    <s v="Joinery"/>
    <n v="401"/>
    <x v="5"/>
    <n v="40102"/>
    <x v="6"/>
    <m/>
    <m/>
    <m/>
    <x v="0"/>
    <m/>
    <n v="8"/>
    <m/>
    <m/>
    <m/>
    <m/>
    <m/>
    <m/>
    <n v="0"/>
    <x v="0"/>
    <s v="£0.00"/>
    <s v="£0.00"/>
    <s v="£0.00"/>
    <s v="£0.00"/>
    <s v="£0.00"/>
    <n v="0"/>
    <m/>
  </r>
  <r>
    <x v="0"/>
    <s v="Weston Favell"/>
    <s v="066 / M.i St."/>
    <s v="GF"/>
    <n v="4"/>
    <s v="Joinery"/>
    <n v="401"/>
    <x v="5"/>
    <s v="40105DS"/>
    <x v="20"/>
    <m/>
    <m/>
    <m/>
    <x v="0"/>
    <m/>
    <n v="10"/>
    <m/>
    <m/>
    <m/>
    <m/>
    <m/>
    <m/>
    <n v="0"/>
    <x v="0"/>
    <s v="£0.00"/>
    <s v="£0.00"/>
    <s v="£0.00"/>
    <s v="£0.00"/>
    <s v="£0.00"/>
    <n v="0"/>
    <m/>
  </r>
  <r>
    <x v="0"/>
    <s v="Weston Favell"/>
    <s v="066 / M.i St."/>
    <s v="GF"/>
    <n v="7"/>
    <s v="FF&amp;E"/>
    <n v="701"/>
    <x v="7"/>
    <s v="70110DS"/>
    <x v="19"/>
    <s v="Item"/>
    <n v="1"/>
    <n v="150"/>
    <x v="1"/>
    <n v="15"/>
    <n v="2"/>
    <n v="150"/>
    <s v="Worn and aged"/>
    <s v="Replace"/>
    <s v="INT 3"/>
    <n v="2"/>
    <n v="3"/>
    <n v="6"/>
    <x v="1"/>
    <s v="£0.00"/>
    <n v="150"/>
    <s v="£0.00"/>
    <s v="£0.00"/>
    <s v="£0.00"/>
    <n v="150"/>
    <m/>
  </r>
  <r>
    <x v="0"/>
    <s v="Weston Favell"/>
    <s v="059 / Corridor"/>
    <s v="GF"/>
    <n v="1"/>
    <s v="Internal Finishes"/>
    <n v="101"/>
    <x v="0"/>
    <n v="10102"/>
    <x v="0"/>
    <s v="m2"/>
    <n v="1"/>
    <n v="76.47"/>
    <x v="1"/>
    <n v="25"/>
    <n v="3"/>
    <n v="76.47"/>
    <s v="Damaged tiles and grid"/>
    <s v="Replace"/>
    <s v="INT 22, INT 17"/>
    <n v="2"/>
    <n v="3"/>
    <n v="6"/>
    <x v="1"/>
    <s v="£0.00"/>
    <s v="£0.00"/>
    <n v="76.47"/>
    <s v="£0.00"/>
    <s v="£0.00"/>
    <n v="76.47"/>
    <m/>
  </r>
  <r>
    <x v="0"/>
    <s v="Weston Favell"/>
    <s v="059 / Corridor"/>
    <s v="GF"/>
    <n v="1"/>
    <s v="Internal Finishes"/>
    <n v="101"/>
    <x v="0"/>
    <s v="10108DS"/>
    <x v="21"/>
    <m/>
    <m/>
    <m/>
    <x v="0"/>
    <m/>
    <n v="20"/>
    <m/>
    <m/>
    <m/>
    <m/>
    <m/>
    <m/>
    <n v="0"/>
    <x v="0"/>
    <s v="£0.00"/>
    <s v="£0.00"/>
    <s v="£0.00"/>
    <s v="£0.00"/>
    <s v="£0.00"/>
    <n v="0"/>
    <m/>
  </r>
  <r>
    <x v="0"/>
    <s v="Weston Favell"/>
    <s v="059 / Corridor"/>
    <s v="GF"/>
    <n v="1"/>
    <s v="Internal Finishes"/>
    <n v="102"/>
    <x v="1"/>
    <n v="10207"/>
    <x v="1"/>
    <m/>
    <m/>
    <m/>
    <x v="0"/>
    <m/>
    <n v="12"/>
    <m/>
    <m/>
    <m/>
    <m/>
    <m/>
    <m/>
    <n v="0"/>
    <x v="0"/>
    <s v="£0.00"/>
    <s v="£0.00"/>
    <s v="£0.00"/>
    <s v="£0.00"/>
    <s v="£0.00"/>
    <n v="0"/>
    <s v="Small amount of damage to wall behind door (not costed)."/>
  </r>
  <r>
    <x v="0"/>
    <s v="Weston Favell"/>
    <s v="059 / Corridor"/>
    <s v="GF"/>
    <n v="1"/>
    <s v="Internal Finishes"/>
    <n v="103"/>
    <x v="2"/>
    <n v="10302"/>
    <x v="2"/>
    <m/>
    <m/>
    <m/>
    <x v="0"/>
    <m/>
    <n v="8"/>
    <m/>
    <m/>
    <m/>
    <m/>
    <m/>
    <m/>
    <n v="0"/>
    <x v="0"/>
    <s v="£0.00"/>
    <s v="£0.00"/>
    <s v="£0.00"/>
    <s v="£0.00"/>
    <s v="£0.00"/>
    <n v="0"/>
    <m/>
  </r>
  <r>
    <x v="0"/>
    <s v="Weston Favell"/>
    <s v="059 / Corridor"/>
    <s v="GF"/>
    <n v="1"/>
    <s v="Internal Finishes"/>
    <n v="104"/>
    <x v="6"/>
    <n v="10401"/>
    <x v="8"/>
    <s v="m2"/>
    <n v="60"/>
    <n v="5.31"/>
    <x v="1"/>
    <n v="5"/>
    <n v="3"/>
    <n v="318.59999999999997"/>
    <s v="Walls marked and scuffed"/>
    <s v="Redecorate"/>
    <s v="INT 9"/>
    <n v="2"/>
    <n v="3"/>
    <n v="6"/>
    <x v="1"/>
    <s v="£0.00"/>
    <s v="£0.00"/>
    <n v="318.59999999999997"/>
    <s v="£0.00"/>
    <s v="£0.00"/>
    <n v="318.59999999999997"/>
    <m/>
  </r>
  <r>
    <x v="0"/>
    <s v="Weston Favell"/>
    <s v="059 / Corridor"/>
    <s v="GF"/>
    <n v="1"/>
    <s v="Internal Finishes"/>
    <n v="104"/>
    <x v="6"/>
    <n v="10406"/>
    <x v="22"/>
    <s v="m2"/>
    <n v="21"/>
    <n v="8.6199999999999992"/>
    <x v="1"/>
    <n v="5"/>
    <n v="3"/>
    <n v="181.01999999999998"/>
    <s v="Ceilings marked and scuffed"/>
    <s v="Redecorate"/>
    <m/>
    <n v="2"/>
    <n v="3"/>
    <n v="6"/>
    <x v="1"/>
    <s v="£0.00"/>
    <s v="£0.00"/>
    <n v="181.01999999999998"/>
    <s v="£0.00"/>
    <s v="£0.00"/>
    <n v="181.01999999999998"/>
    <m/>
  </r>
  <r>
    <x v="0"/>
    <s v="Weston Favell"/>
    <s v="059 / Corridor"/>
    <s v="GF"/>
    <n v="2"/>
    <s v="Door"/>
    <n v="201"/>
    <x v="3"/>
    <n v="20107"/>
    <x v="23"/>
    <m/>
    <m/>
    <m/>
    <x v="0"/>
    <m/>
    <n v="8"/>
    <m/>
    <m/>
    <m/>
    <m/>
    <m/>
    <m/>
    <n v="0"/>
    <x v="0"/>
    <s v="£0.00"/>
    <s v="£0.00"/>
    <s v="£0.00"/>
    <s v="£0.00"/>
    <s v="£0.00"/>
    <n v="0"/>
    <m/>
  </r>
  <r>
    <x v="0"/>
    <s v="Weston Favell"/>
    <s v="059 / Corridor"/>
    <s v="GF"/>
    <n v="3"/>
    <s v="Ironmongery"/>
    <n v="301"/>
    <x v="4"/>
    <n v="30101"/>
    <x v="4"/>
    <m/>
    <m/>
    <m/>
    <x v="0"/>
    <m/>
    <n v="8"/>
    <m/>
    <m/>
    <m/>
    <m/>
    <m/>
    <m/>
    <n v="0"/>
    <x v="0"/>
    <s v="£0.00"/>
    <s v="£0.00"/>
    <s v="£0.00"/>
    <s v="£0.00"/>
    <s v="£0.00"/>
    <n v="0"/>
    <m/>
  </r>
  <r>
    <x v="0"/>
    <s v="Weston Favell"/>
    <s v="059 / Corridor"/>
    <s v="GF"/>
    <n v="4"/>
    <s v="Joinery"/>
    <n v="401"/>
    <x v="5"/>
    <n v="40101"/>
    <x v="12"/>
    <m/>
    <m/>
    <m/>
    <x v="0"/>
    <m/>
    <n v="8"/>
    <m/>
    <m/>
    <m/>
    <m/>
    <m/>
    <m/>
    <n v="0"/>
    <x v="0"/>
    <s v="£0.00"/>
    <s v="£0.00"/>
    <s v="£0.00"/>
    <s v="£0.00"/>
    <s v="£0.00"/>
    <n v="0"/>
    <m/>
  </r>
  <r>
    <x v="0"/>
    <s v="Weston Favell"/>
    <s v="059 / Corridor"/>
    <s v="GF"/>
    <n v="4"/>
    <s v="Joinery"/>
    <n v="401"/>
    <x v="5"/>
    <n v="40102"/>
    <x v="6"/>
    <m/>
    <m/>
    <m/>
    <x v="0"/>
    <m/>
    <n v="8"/>
    <m/>
    <m/>
    <m/>
    <m/>
    <m/>
    <m/>
    <n v="0"/>
    <x v="0"/>
    <s v="£0.00"/>
    <s v="£0.00"/>
    <s v="£0.00"/>
    <s v="£0.00"/>
    <s v="£0.00"/>
    <n v="0"/>
    <m/>
  </r>
  <r>
    <x v="0"/>
    <s v="Weston Favell"/>
    <s v="059 / Corridor"/>
    <s v="GF"/>
    <n v="6"/>
    <s v="Windows"/>
    <n v="601"/>
    <x v="9"/>
    <n v="60102"/>
    <x v="24"/>
    <m/>
    <m/>
    <m/>
    <x v="0"/>
    <m/>
    <n v="10"/>
    <m/>
    <m/>
    <m/>
    <m/>
    <m/>
    <m/>
    <n v="0"/>
    <x v="0"/>
    <s v="£0.00"/>
    <s v="£0.00"/>
    <s v="£0.00"/>
    <s v="£0.00"/>
    <s v="£0.00"/>
    <n v="0"/>
    <m/>
  </r>
  <r>
    <x v="0"/>
    <s v="Weston Favell"/>
    <s v="059 / Corridor"/>
    <s v="GF"/>
    <n v="7"/>
    <s v="FF&amp;E"/>
    <n v="701"/>
    <x v="7"/>
    <s v="70111DS"/>
    <x v="25"/>
    <m/>
    <m/>
    <m/>
    <x v="0"/>
    <m/>
    <n v="8"/>
    <m/>
    <m/>
    <m/>
    <m/>
    <m/>
    <m/>
    <n v="0"/>
    <x v="0"/>
    <s v="£0.00"/>
    <s v="£0.00"/>
    <s v="£0.00"/>
    <s v="£0.00"/>
    <s v="£0.00"/>
    <n v="0"/>
    <m/>
  </r>
  <r>
    <x v="0"/>
    <s v="Weston Favell"/>
    <s v="059 / Corridor"/>
    <s v="GF"/>
    <n v="7"/>
    <s v="FF&amp;E"/>
    <n v="701"/>
    <x v="7"/>
    <s v="70115DS"/>
    <x v="26"/>
    <m/>
    <m/>
    <m/>
    <x v="0"/>
    <m/>
    <n v="15"/>
    <m/>
    <m/>
    <m/>
    <m/>
    <m/>
    <m/>
    <n v="0"/>
    <x v="0"/>
    <s v="£0.00"/>
    <s v="£0.00"/>
    <s v="£0.00"/>
    <s v="£0.00"/>
    <s v="£0.00"/>
    <n v="0"/>
    <m/>
  </r>
  <r>
    <x v="0"/>
    <s v="Weston Favell"/>
    <s v="059a / (lift)"/>
    <s v="GF"/>
    <e v="#VALUE!"/>
    <e v="#N/A"/>
    <e v="#VALUE!"/>
    <x v="10"/>
    <m/>
    <x v="27"/>
    <e v="#N/A"/>
    <m/>
    <e v="#N/A"/>
    <x v="2"/>
    <e v="#N/A"/>
    <m/>
    <e v="#N/A"/>
    <s v="Not accessed, covered in M+E.  "/>
    <m/>
    <m/>
    <m/>
    <m/>
    <n v="0"/>
    <x v="0"/>
    <s v="£0.00"/>
    <s v="£0.00"/>
    <s v="£0.00"/>
    <s v="£0.00"/>
    <s v="£0.00"/>
    <n v="0"/>
    <s v="Lift relatively new and in good working order."/>
  </r>
  <r>
    <x v="0"/>
    <s v="Weston Favell"/>
    <s v="055 / Server"/>
    <s v="GF"/>
    <n v="1"/>
    <s v="Internal Finishes"/>
    <n v="101"/>
    <x v="0"/>
    <n v="10102"/>
    <x v="0"/>
    <s v="m2"/>
    <n v="4"/>
    <n v="76.47"/>
    <x v="1"/>
    <n v="25"/>
    <n v="3"/>
    <n v="305.88"/>
    <s v="50% of ceiling tiles damaged"/>
    <s v="Replace"/>
    <s v="INT 22, INT 17"/>
    <n v="2"/>
    <n v="3"/>
    <n v="6"/>
    <x v="1"/>
    <s v="£0.00"/>
    <s v="£0.00"/>
    <n v="305.88"/>
    <s v="£0.00"/>
    <s v="£0.00"/>
    <n v="305.88"/>
    <m/>
  </r>
  <r>
    <x v="0"/>
    <s v="Weston Favell"/>
    <s v="055 / Server"/>
    <s v="GF"/>
    <n v="1"/>
    <s v="Internal Finishes"/>
    <n v="102"/>
    <x v="1"/>
    <n v="10207"/>
    <x v="1"/>
    <m/>
    <m/>
    <m/>
    <x v="0"/>
    <m/>
    <n v="12"/>
    <m/>
    <m/>
    <m/>
    <m/>
    <m/>
    <m/>
    <n v="0"/>
    <x v="0"/>
    <s v="£0.00"/>
    <s v="£0.00"/>
    <s v="£0.00"/>
    <s v="£0.00"/>
    <s v="£0.00"/>
    <n v="0"/>
    <m/>
  </r>
  <r>
    <x v="0"/>
    <s v="Weston Favell"/>
    <s v="055 / Server"/>
    <s v="GF"/>
    <n v="1"/>
    <s v="Internal Finishes"/>
    <n v="103"/>
    <x v="2"/>
    <s v="10310DS"/>
    <x v="28"/>
    <m/>
    <m/>
    <m/>
    <x v="0"/>
    <m/>
    <n v="8"/>
    <m/>
    <m/>
    <m/>
    <m/>
    <m/>
    <m/>
    <n v="0"/>
    <x v="0"/>
    <s v="£0.00"/>
    <s v="£0.00"/>
    <s v="£0.00"/>
    <s v="£0.00"/>
    <s v="£0.00"/>
    <n v="0"/>
    <m/>
  </r>
  <r>
    <x v="0"/>
    <s v="Weston Favell"/>
    <s v="055 / Server"/>
    <s v="GF"/>
    <n v="1"/>
    <s v="Internal Finishes"/>
    <n v="104"/>
    <x v="6"/>
    <n v="10401"/>
    <x v="8"/>
    <s v="m2"/>
    <n v="30"/>
    <n v="5.31"/>
    <x v="1"/>
    <n v="5"/>
    <n v="3"/>
    <n v="159.29999999999998"/>
    <s v="Walls marked and scuffed"/>
    <s v="Redecorate"/>
    <s v="INT 9"/>
    <n v="2"/>
    <n v="3"/>
    <n v="6"/>
    <x v="1"/>
    <s v="£0.00"/>
    <s v="£0.00"/>
    <n v="159.29999999999998"/>
    <s v="£0.00"/>
    <s v="£0.00"/>
    <n v="159.29999999999998"/>
    <m/>
  </r>
  <r>
    <x v="0"/>
    <s v="Weston Favell"/>
    <s v="055 / Server"/>
    <s v="GF"/>
    <n v="2"/>
    <s v="Door"/>
    <n v="201"/>
    <x v="3"/>
    <n v="20103"/>
    <x v="3"/>
    <m/>
    <m/>
    <m/>
    <x v="0"/>
    <m/>
    <n v="10"/>
    <m/>
    <m/>
    <m/>
    <m/>
    <m/>
    <m/>
    <n v="0"/>
    <x v="0"/>
    <s v="£0.00"/>
    <s v="£0.00"/>
    <s v="£0.00"/>
    <s v="£0.00"/>
    <s v="£0.00"/>
    <n v="0"/>
    <m/>
  </r>
  <r>
    <x v="0"/>
    <s v="Weston Favell"/>
    <s v="055 / Server"/>
    <s v="GF"/>
    <n v="3"/>
    <s v="Ironmongery"/>
    <n v="301"/>
    <x v="4"/>
    <n v="30101"/>
    <x v="4"/>
    <m/>
    <m/>
    <m/>
    <x v="0"/>
    <m/>
    <n v="10"/>
    <m/>
    <m/>
    <m/>
    <m/>
    <m/>
    <m/>
    <n v="0"/>
    <x v="0"/>
    <s v="£0.00"/>
    <s v="£0.00"/>
    <s v="£0.00"/>
    <s v="£0.00"/>
    <s v="£0.00"/>
    <n v="0"/>
    <m/>
  </r>
  <r>
    <x v="0"/>
    <s v="Weston Favell"/>
    <s v="055 / Server"/>
    <s v="GF"/>
    <n v="4"/>
    <s v="Joinery"/>
    <n v="401"/>
    <x v="5"/>
    <n v="40102"/>
    <x v="6"/>
    <m/>
    <m/>
    <m/>
    <x v="0"/>
    <m/>
    <n v="8"/>
    <m/>
    <m/>
    <m/>
    <m/>
    <m/>
    <m/>
    <n v="0"/>
    <x v="0"/>
    <s v="£0.00"/>
    <s v="£0.00"/>
    <s v="£0.00"/>
    <s v="£0.00"/>
    <s v="£0.00"/>
    <n v="0"/>
    <m/>
  </r>
  <r>
    <x v="0"/>
    <s v="Weston Favell"/>
    <s v="055 / Server"/>
    <s v="GF"/>
    <n v="4"/>
    <s v="Joinery"/>
    <n v="401"/>
    <x v="5"/>
    <s v="40103DS"/>
    <x v="7"/>
    <m/>
    <m/>
    <m/>
    <x v="0"/>
    <m/>
    <n v="8"/>
    <m/>
    <m/>
    <m/>
    <m/>
    <m/>
    <m/>
    <n v="0"/>
    <x v="0"/>
    <s v="£0.00"/>
    <s v="£0.00"/>
    <s v="£0.00"/>
    <s v="£0.00"/>
    <s v="£0.00"/>
    <n v="0"/>
    <m/>
  </r>
  <r>
    <x v="0"/>
    <s v="Weston Favell"/>
    <s v="053 / Changing rooms"/>
    <s v="GF"/>
    <n v="1"/>
    <s v="Internal Finishes"/>
    <n v="101"/>
    <x v="0"/>
    <n v="10102"/>
    <x v="0"/>
    <m/>
    <m/>
    <m/>
    <x v="0"/>
    <m/>
    <n v="8"/>
    <m/>
    <m/>
    <m/>
    <m/>
    <m/>
    <m/>
    <n v="0"/>
    <x v="0"/>
    <s v="£0.00"/>
    <s v="£0.00"/>
    <s v="£0.00"/>
    <s v="£0.00"/>
    <s v="£0.00"/>
    <n v="0"/>
    <m/>
  </r>
  <r>
    <x v="0"/>
    <s v="Weston Favell"/>
    <s v="053 / Changing rooms"/>
    <s v="GF"/>
    <n v="1"/>
    <s v="Internal Finishes"/>
    <n v="101"/>
    <x v="0"/>
    <n v="10102"/>
    <x v="0"/>
    <s v="m2"/>
    <n v="1.5"/>
    <n v="76.47"/>
    <x v="1"/>
    <n v="25"/>
    <n v="2"/>
    <n v="114.705"/>
    <s v="4 x tiles damaged"/>
    <s v="Replace"/>
    <s v="INT 22, INT 17"/>
    <n v="2"/>
    <n v="2"/>
    <n v="4"/>
    <x v="2"/>
    <s v="£0.00"/>
    <n v="114.705"/>
    <s v="£0.00"/>
    <s v="£0.00"/>
    <s v="£0.00"/>
    <n v="114.705"/>
    <m/>
  </r>
  <r>
    <x v="0"/>
    <s v="Weston Favell"/>
    <s v="053 / Changing rooms"/>
    <s v="GF"/>
    <n v="1"/>
    <s v="Internal Finishes"/>
    <n v="102"/>
    <x v="1"/>
    <n v="10205"/>
    <x v="29"/>
    <m/>
    <m/>
    <m/>
    <x v="0"/>
    <m/>
    <n v="15"/>
    <m/>
    <m/>
    <m/>
    <m/>
    <m/>
    <m/>
    <n v="0"/>
    <x v="0"/>
    <s v="£0.00"/>
    <s v="£0.00"/>
    <s v="£0.00"/>
    <s v="£0.00"/>
    <s v="£0.00"/>
    <n v="0"/>
    <m/>
  </r>
  <r>
    <x v="0"/>
    <s v="Weston Favell"/>
    <s v="053 / Changing rooms"/>
    <s v="GF"/>
    <n v="1"/>
    <s v="Internal Finishes"/>
    <n v="102"/>
    <x v="1"/>
    <n v="10207"/>
    <x v="1"/>
    <m/>
    <m/>
    <m/>
    <x v="0"/>
    <m/>
    <n v="12"/>
    <m/>
    <m/>
    <m/>
    <m/>
    <m/>
    <m/>
    <n v="0"/>
    <x v="0"/>
    <s v="£0.00"/>
    <s v="£0.00"/>
    <s v="£0.00"/>
    <s v="£0.00"/>
    <s v="£0.00"/>
    <n v="0"/>
    <s v="Minor cracking around window reveals (not costed)"/>
  </r>
  <r>
    <x v="0"/>
    <s v="Weston Favell"/>
    <s v="053 / Changing rooms"/>
    <s v="GF"/>
    <n v="1"/>
    <s v="Internal Finishes"/>
    <n v="103"/>
    <x v="2"/>
    <n v="10305"/>
    <x v="30"/>
    <m/>
    <m/>
    <m/>
    <x v="0"/>
    <m/>
    <n v="10"/>
    <m/>
    <m/>
    <m/>
    <m/>
    <m/>
    <m/>
    <n v="0"/>
    <x v="0"/>
    <s v="£0.00"/>
    <s v="£0.00"/>
    <s v="£0.00"/>
    <s v="£0.00"/>
    <s v="£0.00"/>
    <n v="0"/>
    <m/>
  </r>
  <r>
    <x v="0"/>
    <s v="Weston Favell"/>
    <s v="053 / Changing rooms"/>
    <s v="GF"/>
    <n v="1"/>
    <s v="Internal Finishes"/>
    <n v="104"/>
    <x v="6"/>
    <n v="10401"/>
    <x v="8"/>
    <m/>
    <m/>
    <m/>
    <x v="0"/>
    <m/>
    <n v="8"/>
    <m/>
    <m/>
    <m/>
    <m/>
    <m/>
    <m/>
    <n v="0"/>
    <x v="0"/>
    <s v="£0.00"/>
    <s v="£0.00"/>
    <s v="£0.00"/>
    <s v="£0.00"/>
    <s v="£0.00"/>
    <n v="0"/>
    <m/>
  </r>
  <r>
    <x v="0"/>
    <s v="Weston Favell"/>
    <s v="053 / Changing rooms"/>
    <s v="GF"/>
    <n v="1"/>
    <s v="Internal Finishes"/>
    <n v="104"/>
    <x v="6"/>
    <s v="10410DS"/>
    <x v="31"/>
    <s v="m2"/>
    <n v="5"/>
    <n v="7"/>
    <x v="1"/>
    <n v="5"/>
    <n v="3"/>
    <n v="35"/>
    <s v="Scuffed and marked"/>
    <s v="Redecorate"/>
    <m/>
    <n v="2"/>
    <n v="2"/>
    <n v="4"/>
    <x v="2"/>
    <s v="£0.00"/>
    <s v="£0.00"/>
    <n v="35"/>
    <s v="£0.00"/>
    <s v="£0.00"/>
    <n v="35"/>
    <m/>
  </r>
  <r>
    <x v="0"/>
    <s v="Weston Favell"/>
    <s v="053 / Changing rooms"/>
    <s v="GF"/>
    <n v="2"/>
    <s v="Door"/>
    <n v="201"/>
    <x v="3"/>
    <n v="20102"/>
    <x v="15"/>
    <m/>
    <m/>
    <m/>
    <x v="0"/>
    <m/>
    <n v="10"/>
    <m/>
    <m/>
    <m/>
    <m/>
    <m/>
    <m/>
    <n v="0"/>
    <x v="0"/>
    <s v="£0.00"/>
    <s v="£0.00"/>
    <s v="£0.00"/>
    <s v="£0.00"/>
    <s v="£0.00"/>
    <n v="0"/>
    <s v="Ease and adjust door, catching on floor (not costed)"/>
  </r>
  <r>
    <x v="0"/>
    <s v="Weston Favell"/>
    <s v="053 / Changing rooms"/>
    <s v="GF"/>
    <n v="3"/>
    <s v="Ironmongery"/>
    <n v="301"/>
    <x v="4"/>
    <n v="30101"/>
    <x v="4"/>
    <m/>
    <m/>
    <m/>
    <x v="0"/>
    <m/>
    <n v="10"/>
    <m/>
    <m/>
    <m/>
    <m/>
    <m/>
    <m/>
    <m/>
    <x v="3"/>
    <m/>
    <m/>
    <m/>
    <m/>
    <m/>
    <m/>
    <m/>
  </r>
  <r>
    <x v="0"/>
    <s v="Weston Favell"/>
    <s v="053 / Changing rooms"/>
    <s v="GF"/>
    <n v="4"/>
    <s v="Joinery"/>
    <n v="401"/>
    <x v="5"/>
    <n v="40101"/>
    <x v="12"/>
    <m/>
    <m/>
    <m/>
    <x v="0"/>
    <m/>
    <n v="10"/>
    <m/>
    <m/>
    <m/>
    <m/>
    <m/>
    <m/>
    <n v="0"/>
    <x v="0"/>
    <s v="£0.00"/>
    <s v="£0.00"/>
    <s v="£0.00"/>
    <s v="£0.00"/>
    <s v="£0.00"/>
    <n v="0"/>
    <m/>
  </r>
  <r>
    <x v="0"/>
    <s v="Weston Favell"/>
    <s v="053 / Changing rooms"/>
    <s v="GF"/>
    <n v="4"/>
    <s v="Joinery"/>
    <n v="401"/>
    <x v="5"/>
    <s v="40104DS"/>
    <x v="18"/>
    <m/>
    <m/>
    <m/>
    <x v="0"/>
    <m/>
    <n v="10"/>
    <m/>
    <m/>
    <m/>
    <m/>
    <m/>
    <m/>
    <n v="0"/>
    <x v="0"/>
    <s v="£0.00"/>
    <s v="£0.00"/>
    <s v="£0.00"/>
    <s v="£0.00"/>
    <s v="£0.00"/>
    <n v="0"/>
    <m/>
  </r>
  <r>
    <x v="0"/>
    <s v="Weston Favell"/>
    <s v="053 / Changing rooms"/>
    <s v="GF"/>
    <n v="5"/>
    <s v="Sanitary ware"/>
    <n v="504"/>
    <x v="11"/>
    <n v="50401"/>
    <x v="32"/>
    <m/>
    <m/>
    <m/>
    <x v="0"/>
    <m/>
    <n v="10"/>
    <m/>
    <m/>
    <m/>
    <m/>
    <m/>
    <m/>
    <n v="0"/>
    <x v="0"/>
    <s v="£0.00"/>
    <s v="£0.00"/>
    <s v="£0.00"/>
    <s v="£0.00"/>
    <s v="£0.00"/>
    <n v="0"/>
    <m/>
  </r>
  <r>
    <x v="0"/>
    <s v="Weston Favell"/>
    <s v="053 / Changing rooms"/>
    <s v="GF"/>
    <n v="5"/>
    <s v="Sanitary ware"/>
    <n v="507"/>
    <x v="12"/>
    <n v="50701"/>
    <x v="33"/>
    <m/>
    <m/>
    <m/>
    <x v="0"/>
    <m/>
    <n v="10"/>
    <m/>
    <m/>
    <m/>
    <m/>
    <m/>
    <m/>
    <n v="0"/>
    <x v="0"/>
    <s v="£0.00"/>
    <s v="£0.00"/>
    <s v="£0.00"/>
    <s v="£0.00"/>
    <s v="£0.00"/>
    <n v="0"/>
    <m/>
  </r>
  <r>
    <x v="0"/>
    <s v="Weston Favell"/>
    <s v="053 / Changing rooms"/>
    <s v="GF"/>
    <n v="7"/>
    <s v="FF&amp;E"/>
    <n v="701"/>
    <x v="7"/>
    <s v="70112DS"/>
    <x v="34"/>
    <m/>
    <m/>
    <m/>
    <x v="0"/>
    <m/>
    <n v="10"/>
    <m/>
    <m/>
    <m/>
    <m/>
    <m/>
    <m/>
    <n v="0"/>
    <x v="0"/>
    <s v="£0.00"/>
    <s v="£0.00"/>
    <s v="£0.00"/>
    <s v="£0.00"/>
    <s v="£0.00"/>
    <n v="0"/>
    <m/>
  </r>
  <r>
    <x v="0"/>
    <s v="Weston Favell"/>
    <s v="053 / Changing rooms"/>
    <s v="GF"/>
    <n v="7"/>
    <s v="FF&amp;E"/>
    <n v="701"/>
    <x v="7"/>
    <s v="70113DS"/>
    <x v="35"/>
    <m/>
    <m/>
    <m/>
    <x v="0"/>
    <m/>
    <n v="10"/>
    <m/>
    <m/>
    <m/>
    <m/>
    <m/>
    <m/>
    <n v="0"/>
    <x v="0"/>
    <s v="£0.00"/>
    <s v="£0.00"/>
    <s v="£0.00"/>
    <s v="£0.00"/>
    <s v="£0.00"/>
    <n v="0"/>
    <m/>
  </r>
  <r>
    <x v="0"/>
    <s v="Weston Favell"/>
    <s v="052 / WCs (Mens)"/>
    <s v="GF"/>
    <n v="1"/>
    <s v="Internal Finishes"/>
    <n v="101"/>
    <x v="0"/>
    <n v="10102"/>
    <x v="0"/>
    <m/>
    <m/>
    <m/>
    <x v="0"/>
    <m/>
    <n v="8"/>
    <m/>
    <m/>
    <m/>
    <m/>
    <m/>
    <m/>
    <n v="0"/>
    <x v="0"/>
    <s v="£0.00"/>
    <s v="£0.00"/>
    <s v="£0.00"/>
    <s v="£0.00"/>
    <s v="£0.00"/>
    <n v="0"/>
    <m/>
  </r>
  <r>
    <x v="0"/>
    <s v="Weston Favell"/>
    <s v="052 / WCs (Mens)"/>
    <s v="GF"/>
    <n v="1"/>
    <s v="Internal Finishes"/>
    <n v="101"/>
    <x v="0"/>
    <n v="10102"/>
    <x v="0"/>
    <s v="m2"/>
    <n v="1.5"/>
    <n v="76.47"/>
    <x v="1"/>
    <n v="25"/>
    <n v="2"/>
    <n v="114.705"/>
    <s v="3-4 damaged tiles"/>
    <s v="Replace"/>
    <s v="INT 22, INT 17"/>
    <n v="2"/>
    <n v="2"/>
    <n v="4"/>
    <x v="2"/>
    <s v="£0.00"/>
    <n v="114.705"/>
    <s v="£0.00"/>
    <s v="£0.00"/>
    <s v="£0.00"/>
    <n v="114.705"/>
    <m/>
  </r>
  <r>
    <x v="0"/>
    <s v="Weston Favell"/>
    <s v="052 / WCs (Mens)"/>
    <s v="GF"/>
    <n v="1"/>
    <s v="Internal Finishes"/>
    <n v="102"/>
    <x v="1"/>
    <n v="10205"/>
    <x v="29"/>
    <m/>
    <m/>
    <m/>
    <x v="0"/>
    <m/>
    <n v="15"/>
    <m/>
    <m/>
    <m/>
    <m/>
    <m/>
    <m/>
    <n v="0"/>
    <x v="0"/>
    <s v="£0.00"/>
    <s v="£0.00"/>
    <s v="£0.00"/>
    <s v="£0.00"/>
    <s v="£0.00"/>
    <n v="0"/>
    <m/>
  </r>
  <r>
    <x v="0"/>
    <s v="Weston Favell"/>
    <s v="052 / WCs (Mens)"/>
    <s v="GF"/>
    <n v="1"/>
    <s v="Internal Finishes"/>
    <n v="102"/>
    <x v="1"/>
    <n v="10207"/>
    <x v="1"/>
    <m/>
    <m/>
    <m/>
    <x v="0"/>
    <m/>
    <n v="8"/>
    <m/>
    <m/>
    <m/>
    <m/>
    <m/>
    <m/>
    <n v="0"/>
    <x v="0"/>
    <s v="£0.00"/>
    <s v="£0.00"/>
    <s v="£0.00"/>
    <s v="£0.00"/>
    <s v="£0.00"/>
    <n v="0"/>
    <s v="Plaster cracking around window reveals "/>
  </r>
  <r>
    <x v="0"/>
    <s v="Weston Favell"/>
    <s v="052 / WCs (Mens)"/>
    <s v="GF"/>
    <n v="1"/>
    <s v="Internal Finishes"/>
    <n v="103"/>
    <x v="2"/>
    <n v="10305"/>
    <x v="30"/>
    <m/>
    <m/>
    <m/>
    <x v="0"/>
    <m/>
    <n v="10"/>
    <m/>
    <m/>
    <m/>
    <m/>
    <m/>
    <m/>
    <n v="0"/>
    <x v="0"/>
    <s v="£0.00"/>
    <s v="£0.00"/>
    <s v="£0.00"/>
    <s v="£0.00"/>
    <s v="£0.00"/>
    <n v="0"/>
    <m/>
  </r>
  <r>
    <x v="0"/>
    <s v="Weston Favell"/>
    <s v="052 / WCs (Mens)"/>
    <s v="GF"/>
    <n v="1"/>
    <s v="Internal Finishes"/>
    <n v="104"/>
    <x v="6"/>
    <n v="10401"/>
    <x v="8"/>
    <s v="m2"/>
    <n v="35"/>
    <n v="5.31"/>
    <x v="1"/>
    <n v="5"/>
    <n v="3"/>
    <n v="185.85"/>
    <s v="Walls marked and scuffed"/>
    <s v="Redecorate"/>
    <s v="INT 9"/>
    <n v="2"/>
    <n v="3"/>
    <n v="6"/>
    <x v="1"/>
    <s v="£0.00"/>
    <s v="£0.00"/>
    <n v="185.85"/>
    <s v="£0.00"/>
    <s v="£0.00"/>
    <n v="185.85"/>
    <m/>
  </r>
  <r>
    <x v="0"/>
    <s v="Weston Favell"/>
    <s v="052 / WCs (Mens)"/>
    <s v="GF"/>
    <n v="2"/>
    <s v="Door"/>
    <n v="201"/>
    <x v="3"/>
    <n v="20102"/>
    <x v="15"/>
    <m/>
    <m/>
    <m/>
    <x v="0"/>
    <m/>
    <n v="10"/>
    <m/>
    <m/>
    <m/>
    <m/>
    <m/>
    <m/>
    <n v="0"/>
    <x v="0"/>
    <s v="£0.00"/>
    <s v="£0.00"/>
    <s v="£0.00"/>
    <s v="£0.00"/>
    <s v="£0.00"/>
    <n v="0"/>
    <m/>
  </r>
  <r>
    <x v="0"/>
    <s v="Weston Favell"/>
    <s v="052 / WCs (Mens)"/>
    <s v="GF"/>
    <n v="3"/>
    <s v="Ironmongery"/>
    <n v="301"/>
    <x v="4"/>
    <n v="30101"/>
    <x v="4"/>
    <m/>
    <m/>
    <m/>
    <x v="0"/>
    <m/>
    <n v="10"/>
    <m/>
    <m/>
    <m/>
    <m/>
    <m/>
    <m/>
    <n v="0"/>
    <x v="0"/>
    <s v="£0.00"/>
    <s v="£0.00"/>
    <s v="£0.00"/>
    <s v="£0.00"/>
    <s v="£0.00"/>
    <n v="0"/>
    <m/>
  </r>
  <r>
    <x v="0"/>
    <s v="Weston Favell"/>
    <s v="052 / WCs (Mens)"/>
    <s v="GF"/>
    <n v="4"/>
    <s v="Joinery"/>
    <n v="401"/>
    <x v="5"/>
    <n v="40101"/>
    <x v="12"/>
    <m/>
    <m/>
    <m/>
    <x v="0"/>
    <m/>
    <n v="8"/>
    <m/>
    <m/>
    <m/>
    <m/>
    <m/>
    <m/>
    <n v="0"/>
    <x v="0"/>
    <s v="£0.00"/>
    <s v="£0.00"/>
    <s v="£0.00"/>
    <s v="£0.00"/>
    <s v="£0.00"/>
    <n v="0"/>
    <m/>
  </r>
  <r>
    <x v="0"/>
    <s v="Weston Favell"/>
    <s v="052 / WCs (Mens)"/>
    <s v="GF"/>
    <n v="4"/>
    <s v="Joinery"/>
    <n v="401"/>
    <x v="5"/>
    <s v="40104DS"/>
    <x v="18"/>
    <m/>
    <m/>
    <m/>
    <x v="0"/>
    <m/>
    <n v="8"/>
    <m/>
    <m/>
    <m/>
    <m/>
    <m/>
    <m/>
    <n v="0"/>
    <x v="0"/>
    <s v="£0.00"/>
    <s v="£0.00"/>
    <s v="£0.00"/>
    <s v="£0.00"/>
    <s v="£0.00"/>
    <n v="0"/>
    <m/>
  </r>
  <r>
    <x v="0"/>
    <s v="Weston Favell"/>
    <s v="052 / WCs (Mens)"/>
    <s v="GF"/>
    <n v="5"/>
    <s v="Sanitary ware"/>
    <n v="501"/>
    <x v="13"/>
    <n v="50101"/>
    <x v="36"/>
    <m/>
    <m/>
    <m/>
    <x v="0"/>
    <m/>
    <n v="10"/>
    <m/>
    <m/>
    <m/>
    <m/>
    <m/>
    <m/>
    <n v="0"/>
    <x v="0"/>
    <s v="£0.00"/>
    <s v="£0.00"/>
    <s v="£0.00"/>
    <s v="£0.00"/>
    <s v="£0.00"/>
    <n v="0"/>
    <m/>
  </r>
  <r>
    <x v="0"/>
    <s v="Weston Favell"/>
    <s v="052 / WCs (Mens)"/>
    <s v="GF"/>
    <n v="5"/>
    <s v="Sanitary ware"/>
    <n v="502"/>
    <x v="8"/>
    <n v="50201"/>
    <x v="36"/>
    <s v="Item"/>
    <n v="1"/>
    <n v="289.33999999999997"/>
    <x v="1"/>
    <n v="20"/>
    <n v="2"/>
    <n v="289.33999999999997"/>
    <s v="Aged / damaged"/>
    <s v="Replace"/>
    <s v="INT 27"/>
    <n v="2"/>
    <n v="2"/>
    <n v="4"/>
    <x v="2"/>
    <s v="£0.00"/>
    <n v="289.33999999999997"/>
    <s v="£0.00"/>
    <s v="£0.00"/>
    <s v="£0.00"/>
    <n v="289.33999999999997"/>
    <m/>
  </r>
  <r>
    <x v="0"/>
    <s v="Weston Favell"/>
    <s v="052 / WCs (Mens)"/>
    <s v="GF"/>
    <n v="5"/>
    <s v="Sanitary ware"/>
    <n v="503"/>
    <x v="14"/>
    <n v="50301"/>
    <x v="36"/>
    <m/>
    <m/>
    <m/>
    <x v="0"/>
    <m/>
    <n v="10"/>
    <m/>
    <m/>
    <m/>
    <m/>
    <m/>
    <m/>
    <n v="0"/>
    <x v="0"/>
    <s v="£0.00"/>
    <s v="£0.00"/>
    <s v="£0.00"/>
    <s v="£0.00"/>
    <s v="£0.00"/>
    <n v="0"/>
    <m/>
  </r>
  <r>
    <x v="0"/>
    <s v="Weston Favell"/>
    <s v="052 / WCs (Mens)"/>
    <s v="GF"/>
    <n v="5"/>
    <s v="Sanitary ware"/>
    <n v="504"/>
    <x v="11"/>
    <n v="50401"/>
    <x v="32"/>
    <s v="Item"/>
    <n v="1"/>
    <n v="650"/>
    <x v="1"/>
    <n v="20"/>
    <n v="2"/>
    <n v="650"/>
    <s v="Aged / damaged"/>
    <s v="Replace"/>
    <m/>
    <n v="2"/>
    <n v="2"/>
    <n v="4"/>
    <x v="2"/>
    <s v="£0.00"/>
    <n v="650"/>
    <s v="£0.00"/>
    <s v="£0.00"/>
    <s v="£0.00"/>
    <n v="650"/>
    <m/>
  </r>
  <r>
    <x v="0"/>
    <s v="Weston Favell"/>
    <s v="052 / WCs (Mens)"/>
    <s v="GF"/>
    <n v="5"/>
    <s v="Sanitary ware"/>
    <n v="505"/>
    <x v="15"/>
    <n v="50501"/>
    <x v="32"/>
    <s v="Item"/>
    <n v="2"/>
    <n v="650"/>
    <x v="1"/>
    <n v="20"/>
    <n v="2"/>
    <n v="1300"/>
    <s v="Aged / damaged"/>
    <s v="Replace"/>
    <m/>
    <n v="2"/>
    <n v="2"/>
    <n v="4"/>
    <x v="2"/>
    <s v="£0.00"/>
    <n v="1300"/>
    <s v="£0.00"/>
    <s v="£0.00"/>
    <s v="£0.00"/>
    <n v="1300"/>
    <m/>
  </r>
  <r>
    <x v="0"/>
    <s v="Weston Favell"/>
    <s v="052 / WCs (Mens)"/>
    <s v="GF"/>
    <n v="5"/>
    <s v="Sanitary ware"/>
    <n v="506"/>
    <x v="16"/>
    <n v="50601"/>
    <x v="32"/>
    <s v="Item"/>
    <n v="2"/>
    <n v="650"/>
    <x v="1"/>
    <n v="20"/>
    <n v="2"/>
    <n v="1300"/>
    <s v="Aged / damaged"/>
    <s v="Replace"/>
    <m/>
    <n v="2"/>
    <n v="2"/>
    <n v="4"/>
    <x v="2"/>
    <s v="£0.00"/>
    <n v="1300"/>
    <s v="£0.00"/>
    <s v="£0.00"/>
    <s v="£0.00"/>
    <n v="1300"/>
    <m/>
  </r>
  <r>
    <x v="0"/>
    <s v="Weston Favell"/>
    <s v="050 / Lockers"/>
    <s v="GF"/>
    <n v="1"/>
    <s v="Internal Finishes"/>
    <n v="101"/>
    <x v="0"/>
    <n v="10102"/>
    <x v="0"/>
    <s v="m2"/>
    <n v="11"/>
    <n v="76.47"/>
    <x v="1"/>
    <n v="25"/>
    <n v="2"/>
    <n v="841.17"/>
    <s v="Aged and worn"/>
    <s v="Replace"/>
    <s v="INT 22, INT 17"/>
    <n v="2"/>
    <n v="2"/>
    <n v="4"/>
    <x v="2"/>
    <s v="£0.00"/>
    <n v="841.17"/>
    <s v="£0.00"/>
    <s v="£0.00"/>
    <s v="£0.00"/>
    <n v="841.17"/>
    <m/>
  </r>
  <r>
    <x v="0"/>
    <s v="Weston Favell"/>
    <s v="050 / Lockers"/>
    <s v="GF"/>
    <n v="1"/>
    <s v="Internal Finishes"/>
    <n v="102"/>
    <x v="1"/>
    <n v="10207"/>
    <x v="1"/>
    <m/>
    <m/>
    <m/>
    <x v="0"/>
    <m/>
    <n v="8"/>
    <m/>
    <m/>
    <m/>
    <m/>
    <m/>
    <m/>
    <n v="0"/>
    <x v="0"/>
    <s v="£0.00"/>
    <s v="£0.00"/>
    <s v="£0.00"/>
    <s v="£0.00"/>
    <s v="£0.00"/>
    <n v="0"/>
    <s v="Plaster cracking around window reveals "/>
  </r>
  <r>
    <x v="0"/>
    <s v="Weston Favell"/>
    <s v="050 / Lockers"/>
    <s v="GF"/>
    <n v="1"/>
    <s v="Internal Finishes"/>
    <n v="103"/>
    <x v="2"/>
    <n v="10302"/>
    <x v="2"/>
    <m/>
    <m/>
    <m/>
    <x v="0"/>
    <m/>
    <n v="8"/>
    <m/>
    <m/>
    <m/>
    <m/>
    <m/>
    <m/>
    <n v="0"/>
    <x v="0"/>
    <s v="£0.00"/>
    <s v="£0.00"/>
    <s v="£0.00"/>
    <s v="£0.00"/>
    <s v="£0.00"/>
    <n v="0"/>
    <m/>
  </r>
  <r>
    <x v="0"/>
    <s v="Weston Favell"/>
    <s v="050 / Lockers"/>
    <s v="GF"/>
    <n v="1"/>
    <s v="Internal Finishes"/>
    <n v="104"/>
    <x v="6"/>
    <n v="10401"/>
    <x v="8"/>
    <s v="m2"/>
    <n v="35"/>
    <n v="5.31"/>
    <x v="1"/>
    <n v="5"/>
    <n v="2"/>
    <n v="185.85"/>
    <s v="Walls marked and scuffed"/>
    <s v="Redecorate"/>
    <s v="INT 9"/>
    <n v="2"/>
    <n v="3"/>
    <n v="6"/>
    <x v="1"/>
    <s v="£0.00"/>
    <n v="185.85"/>
    <s v="£0.00"/>
    <s v="£0.00"/>
    <s v="£0.00"/>
    <n v="185.85"/>
    <m/>
  </r>
  <r>
    <x v="0"/>
    <s v="Weston Favell"/>
    <s v="050 / Lockers"/>
    <s v="GF"/>
    <n v="2"/>
    <s v="Door"/>
    <n v="201"/>
    <x v="3"/>
    <n v="20102"/>
    <x v="15"/>
    <m/>
    <m/>
    <m/>
    <x v="0"/>
    <m/>
    <n v="8"/>
    <m/>
    <m/>
    <m/>
    <m/>
    <m/>
    <m/>
    <n v="0"/>
    <x v="0"/>
    <s v="£0.00"/>
    <s v="£0.00"/>
    <s v="£0.00"/>
    <s v="£0.00"/>
    <s v="£0.00"/>
    <n v="0"/>
    <m/>
  </r>
  <r>
    <x v="0"/>
    <s v="Weston Favell"/>
    <s v="050 / Lockers"/>
    <s v="GF"/>
    <n v="3"/>
    <s v="Ironmongery"/>
    <n v="301"/>
    <x v="4"/>
    <n v="30101"/>
    <x v="4"/>
    <m/>
    <m/>
    <m/>
    <x v="0"/>
    <m/>
    <n v="8"/>
    <m/>
    <m/>
    <m/>
    <m/>
    <m/>
    <m/>
    <n v="0"/>
    <x v="0"/>
    <s v="£0.00"/>
    <s v="£0.00"/>
    <s v="£0.00"/>
    <s v="£0.00"/>
    <s v="£0.00"/>
    <n v="0"/>
    <m/>
  </r>
  <r>
    <x v="0"/>
    <s v="Weston Favell"/>
    <s v="050 / Lockers"/>
    <s v="GF"/>
    <n v="4"/>
    <s v="Joinery"/>
    <n v="401"/>
    <x v="5"/>
    <n v="40101"/>
    <x v="12"/>
    <m/>
    <m/>
    <m/>
    <x v="0"/>
    <m/>
    <n v="8"/>
    <m/>
    <m/>
    <m/>
    <m/>
    <m/>
    <m/>
    <n v="0"/>
    <x v="0"/>
    <s v="£0.00"/>
    <s v="£0.00"/>
    <s v="£0.00"/>
    <s v="£0.00"/>
    <s v="£0.00"/>
    <n v="0"/>
    <m/>
  </r>
  <r>
    <x v="0"/>
    <s v="Weston Favell"/>
    <s v="050 / Lockers"/>
    <s v="GF"/>
    <n v="4"/>
    <s v="Joinery"/>
    <n v="401"/>
    <x v="5"/>
    <n v="40102"/>
    <x v="6"/>
    <m/>
    <m/>
    <m/>
    <x v="0"/>
    <m/>
    <n v="8"/>
    <m/>
    <m/>
    <m/>
    <m/>
    <m/>
    <m/>
    <n v="0"/>
    <x v="0"/>
    <s v="£0.00"/>
    <s v="£0.00"/>
    <s v="£0.00"/>
    <s v="£0.00"/>
    <s v="£0.00"/>
    <n v="0"/>
    <m/>
  </r>
  <r>
    <x v="0"/>
    <s v="Weston Favell"/>
    <s v="050 / Lockers"/>
    <s v="GF"/>
    <n v="4"/>
    <s v="Joinery"/>
    <n v="401"/>
    <x v="5"/>
    <s v="40104DS"/>
    <x v="18"/>
    <m/>
    <m/>
    <m/>
    <x v="0"/>
    <m/>
    <n v="8"/>
    <m/>
    <m/>
    <m/>
    <m/>
    <m/>
    <m/>
    <n v="0"/>
    <x v="0"/>
    <s v="£0.00"/>
    <s v="£0.00"/>
    <s v="£0.00"/>
    <s v="£0.00"/>
    <s v="£0.00"/>
    <n v="0"/>
    <m/>
  </r>
  <r>
    <x v="0"/>
    <s v="Weston Favell"/>
    <s v="048 / Circulations"/>
    <s v="GF"/>
    <n v="1"/>
    <s v="Internal Finishes"/>
    <n v="101"/>
    <x v="0"/>
    <n v="10102"/>
    <x v="0"/>
    <s v="m2"/>
    <n v="14.5"/>
    <n v="76.47"/>
    <x v="1"/>
    <n v="25"/>
    <n v="2"/>
    <n v="1108.8150000000001"/>
    <s v="Aged / worn"/>
    <s v="Replace"/>
    <s v="INT 22, INT 17"/>
    <n v="2"/>
    <n v="3"/>
    <n v="6"/>
    <x v="1"/>
    <s v="£0.00"/>
    <n v="1108.8150000000001"/>
    <s v="£0.00"/>
    <s v="£0.00"/>
    <s v="£0.00"/>
    <n v="1108.8150000000001"/>
    <m/>
  </r>
  <r>
    <x v="0"/>
    <s v="Weston Favell"/>
    <s v="048 / Circulations"/>
    <s v="GF"/>
    <n v="1"/>
    <s v="Internal Finishes"/>
    <n v="102"/>
    <x v="1"/>
    <n v="10207"/>
    <x v="1"/>
    <m/>
    <m/>
    <m/>
    <x v="0"/>
    <m/>
    <n v="12"/>
    <m/>
    <m/>
    <m/>
    <m/>
    <m/>
    <m/>
    <n v="0"/>
    <x v="0"/>
    <s v="£0.00"/>
    <s v="£0.00"/>
    <s v="£0.00"/>
    <s v="£0.00"/>
    <s v="£0.00"/>
    <n v="0"/>
    <m/>
  </r>
  <r>
    <x v="0"/>
    <s v="Weston Favell"/>
    <s v="048 / Circulations"/>
    <s v="GF"/>
    <n v="1"/>
    <s v="Internal Finishes"/>
    <n v="103"/>
    <x v="2"/>
    <n v="10305"/>
    <x v="30"/>
    <m/>
    <m/>
    <m/>
    <x v="0"/>
    <m/>
    <n v="10"/>
    <m/>
    <m/>
    <m/>
    <m/>
    <m/>
    <m/>
    <n v="0"/>
    <x v="0"/>
    <s v="£0.00"/>
    <s v="£0.00"/>
    <s v="£0.00"/>
    <s v="£0.00"/>
    <s v="£0.00"/>
    <n v="0"/>
    <m/>
  </r>
  <r>
    <x v="0"/>
    <s v="Weston Favell"/>
    <s v="048 / Circulations"/>
    <s v="GF"/>
    <n v="1"/>
    <s v="Internal Finishes"/>
    <n v="104"/>
    <x v="6"/>
    <n v="10401"/>
    <x v="8"/>
    <s v="m2"/>
    <n v="50"/>
    <n v="5.31"/>
    <x v="1"/>
    <n v="5"/>
    <n v="3"/>
    <n v="265.5"/>
    <s v="Walls marked and scuffed"/>
    <s v="Redecorate"/>
    <s v="INT 9"/>
    <n v="2"/>
    <n v="3"/>
    <n v="6"/>
    <x v="1"/>
    <s v="£0.00"/>
    <s v="£0.00"/>
    <n v="265.5"/>
    <s v="£0.00"/>
    <s v="£0.00"/>
    <n v="265.5"/>
    <m/>
  </r>
  <r>
    <x v="0"/>
    <s v="Weston Favell"/>
    <s v="048 / Circulations"/>
    <s v="GF"/>
    <n v="2"/>
    <s v="Door"/>
    <n v="201"/>
    <x v="3"/>
    <n v="20102"/>
    <x v="15"/>
    <m/>
    <m/>
    <m/>
    <x v="0"/>
    <m/>
    <n v="12"/>
    <m/>
    <m/>
    <m/>
    <m/>
    <m/>
    <m/>
    <n v="0"/>
    <x v="0"/>
    <s v="£0.00"/>
    <s v="£0.00"/>
    <s v="£0.00"/>
    <s v="£0.00"/>
    <s v="£0.00"/>
    <n v="0"/>
    <m/>
  </r>
  <r>
    <x v="0"/>
    <s v="Weston Favell"/>
    <s v="048 / Circulations"/>
    <s v="GF"/>
    <n v="3"/>
    <s v="Ironmongery"/>
    <n v="301"/>
    <x v="4"/>
    <n v="30101"/>
    <x v="4"/>
    <m/>
    <m/>
    <m/>
    <x v="0"/>
    <m/>
    <n v="12"/>
    <m/>
    <m/>
    <m/>
    <m/>
    <m/>
    <m/>
    <n v="0"/>
    <x v="0"/>
    <s v="£0.00"/>
    <s v="£0.00"/>
    <s v="£0.00"/>
    <s v="£0.00"/>
    <s v="£0.00"/>
    <n v="0"/>
    <m/>
  </r>
  <r>
    <x v="0"/>
    <s v="Weston Favell"/>
    <s v="048 / Circulations"/>
    <s v="GF"/>
    <n v="4"/>
    <s v="Joinery"/>
    <n v="401"/>
    <x v="5"/>
    <n v="40101"/>
    <x v="12"/>
    <m/>
    <m/>
    <m/>
    <x v="0"/>
    <m/>
    <n v="8"/>
    <m/>
    <m/>
    <m/>
    <m/>
    <m/>
    <m/>
    <n v="0"/>
    <x v="0"/>
    <s v="£0.00"/>
    <s v="£0.00"/>
    <s v="£0.00"/>
    <s v="£0.00"/>
    <s v="£0.00"/>
    <n v="0"/>
    <m/>
  </r>
  <r>
    <x v="0"/>
    <s v="Weston Favell"/>
    <s v="046 / Post room"/>
    <s v="GF"/>
    <n v="1"/>
    <s v="Internal Finishes"/>
    <n v="101"/>
    <x v="0"/>
    <n v="10102"/>
    <x v="0"/>
    <s v="m2"/>
    <n v="10"/>
    <n v="76.47"/>
    <x v="1"/>
    <n v="25"/>
    <n v="2"/>
    <n v="764.7"/>
    <s v="Aged / damaged"/>
    <s v="Replace"/>
    <s v="INT 22, INT 17"/>
    <n v="2"/>
    <n v="3"/>
    <n v="6"/>
    <x v="1"/>
    <s v="£0.00"/>
    <n v="764.7"/>
    <s v="£0.00"/>
    <s v="£0.00"/>
    <s v="£0.00"/>
    <n v="764.7"/>
    <m/>
  </r>
  <r>
    <x v="0"/>
    <s v="Weston Favell"/>
    <s v="046 / Post room"/>
    <s v="GF"/>
    <n v="1"/>
    <s v="Internal Finishes"/>
    <n v="102"/>
    <x v="1"/>
    <n v="10207"/>
    <x v="1"/>
    <m/>
    <m/>
    <m/>
    <x v="0"/>
    <m/>
    <n v="12"/>
    <m/>
    <m/>
    <m/>
    <m/>
    <m/>
    <m/>
    <n v="0"/>
    <x v="0"/>
    <s v="£0.00"/>
    <s v="£0.00"/>
    <s v="£0.00"/>
    <s v="£0.00"/>
    <s v="£0.00"/>
    <n v="0"/>
    <m/>
  </r>
  <r>
    <x v="0"/>
    <s v="Weston Favell"/>
    <s v="046 / Post room"/>
    <s v="GF"/>
    <n v="1"/>
    <s v="Internal Finishes"/>
    <n v="103"/>
    <x v="2"/>
    <n v="10302"/>
    <x v="2"/>
    <s v="m2"/>
    <n v="10"/>
    <n v="43.58"/>
    <x v="1"/>
    <n v="15"/>
    <n v="3"/>
    <n v="435.79999999999995"/>
    <s v="Aged / worn"/>
    <s v="Replace"/>
    <s v="INT 21"/>
    <n v="2"/>
    <n v="3"/>
    <n v="6"/>
    <x v="1"/>
    <s v="£0.00"/>
    <s v="£0.00"/>
    <n v="435.79999999999995"/>
    <s v="£0.00"/>
    <s v="£0.00"/>
    <n v="435.79999999999995"/>
    <m/>
  </r>
  <r>
    <x v="0"/>
    <s v="Weston Favell"/>
    <s v="046 / Post room"/>
    <s v="GF"/>
    <n v="1"/>
    <s v="Internal Finishes"/>
    <n v="104"/>
    <x v="6"/>
    <n v="10401"/>
    <x v="8"/>
    <s v="m2"/>
    <n v="35"/>
    <n v="5.31"/>
    <x v="1"/>
    <n v="5"/>
    <n v="3"/>
    <n v="185.85"/>
    <s v="Walls marked and scuffed"/>
    <s v="Redecorate"/>
    <s v="INT 9"/>
    <n v="2"/>
    <n v="3"/>
    <n v="6"/>
    <x v="1"/>
    <s v="£0.00"/>
    <s v="£0.00"/>
    <n v="185.85"/>
    <s v="£0.00"/>
    <s v="£0.00"/>
    <n v="185.85"/>
    <m/>
  </r>
  <r>
    <x v="0"/>
    <s v="Weston Favell"/>
    <s v="046 / Post room"/>
    <s v="GF"/>
    <n v="2"/>
    <s v="Door"/>
    <n v="201"/>
    <x v="3"/>
    <n v="20102"/>
    <x v="15"/>
    <m/>
    <m/>
    <m/>
    <x v="0"/>
    <m/>
    <n v="10"/>
    <m/>
    <m/>
    <m/>
    <m/>
    <m/>
    <m/>
    <n v="0"/>
    <x v="0"/>
    <s v="£0.00"/>
    <s v="£0.00"/>
    <s v="£0.00"/>
    <s v="£0.00"/>
    <s v="£0.00"/>
    <n v="0"/>
    <m/>
  </r>
  <r>
    <x v="0"/>
    <s v="Weston Favell"/>
    <s v="046 / Post room"/>
    <s v="GF"/>
    <n v="3"/>
    <s v="Ironmongery"/>
    <n v="301"/>
    <x v="4"/>
    <n v="30101"/>
    <x v="4"/>
    <m/>
    <m/>
    <m/>
    <x v="0"/>
    <m/>
    <n v="10"/>
    <m/>
    <m/>
    <m/>
    <m/>
    <m/>
    <m/>
    <n v="0"/>
    <x v="0"/>
    <s v="£0.00"/>
    <s v="£0.00"/>
    <s v="£0.00"/>
    <s v="£0.00"/>
    <s v="£0.00"/>
    <n v="0"/>
    <m/>
  </r>
  <r>
    <x v="0"/>
    <s v="Weston Favell"/>
    <s v="046 / Post room"/>
    <s v="GF"/>
    <n v="4"/>
    <s v="Joinery"/>
    <n v="401"/>
    <x v="5"/>
    <n v="40101"/>
    <x v="12"/>
    <m/>
    <m/>
    <m/>
    <x v="0"/>
    <m/>
    <n v="8"/>
    <m/>
    <m/>
    <m/>
    <m/>
    <m/>
    <m/>
    <n v="0"/>
    <x v="0"/>
    <s v="£0.00"/>
    <s v="£0.00"/>
    <s v="£0.00"/>
    <s v="£0.00"/>
    <s v="£0.00"/>
    <n v="0"/>
    <m/>
  </r>
  <r>
    <x v="0"/>
    <s v="Weston Favell"/>
    <s v="046 / Post room"/>
    <s v="GF"/>
    <n v="4"/>
    <s v="Joinery"/>
    <n v="401"/>
    <x v="5"/>
    <n v="40102"/>
    <x v="6"/>
    <m/>
    <m/>
    <m/>
    <x v="0"/>
    <m/>
    <n v="8"/>
    <m/>
    <m/>
    <m/>
    <m/>
    <m/>
    <m/>
    <n v="0"/>
    <x v="0"/>
    <s v="£0.00"/>
    <s v="£0.00"/>
    <s v="£0.00"/>
    <s v="£0.00"/>
    <s v="£0.00"/>
    <n v="0"/>
    <m/>
  </r>
  <r>
    <x v="0"/>
    <s v="Weston Favell"/>
    <s v="046 / Post room"/>
    <s v="GF"/>
    <n v="4"/>
    <s v="Joinery"/>
    <n v="401"/>
    <x v="5"/>
    <s v="40103DS"/>
    <x v="7"/>
    <m/>
    <m/>
    <m/>
    <x v="0"/>
    <m/>
    <n v="8"/>
    <m/>
    <m/>
    <m/>
    <m/>
    <m/>
    <m/>
    <n v="0"/>
    <x v="0"/>
    <s v="£0.00"/>
    <s v="£0.00"/>
    <s v="£0.00"/>
    <s v="£0.00"/>
    <s v="£0.00"/>
    <n v="0"/>
    <m/>
  </r>
  <r>
    <x v="0"/>
    <s v="Weston Favell"/>
    <s v="046 / Post room"/>
    <s v="GF"/>
    <n v="6"/>
    <s v="Windows"/>
    <n v="601"/>
    <x v="9"/>
    <n v="60102"/>
    <x v="24"/>
    <m/>
    <m/>
    <m/>
    <x v="0"/>
    <m/>
    <n v="8"/>
    <m/>
    <m/>
    <m/>
    <m/>
    <m/>
    <m/>
    <n v="0"/>
    <x v="0"/>
    <s v="£0.00"/>
    <s v="£0.00"/>
    <s v="£0.00"/>
    <s v="£0.00"/>
    <s v="£0.00"/>
    <n v="0"/>
    <m/>
  </r>
  <r>
    <x v="0"/>
    <s v="Weston Favell"/>
    <s v="155 &amp; 051 / Office"/>
    <s v="GF"/>
    <n v="1"/>
    <s v="Internal Finishes"/>
    <n v="101"/>
    <x v="0"/>
    <n v="10102"/>
    <x v="0"/>
    <s v="m2"/>
    <n v="60"/>
    <n v="76.47"/>
    <x v="1"/>
    <n v="25"/>
    <n v="2"/>
    <n v="4588.2"/>
    <s v="Aged / worn"/>
    <s v="Replace"/>
    <s v="INT 22, INT 17"/>
    <n v="2"/>
    <n v="3"/>
    <n v="6"/>
    <x v="1"/>
    <s v="£0.00"/>
    <n v="4588.2"/>
    <s v="£0.00"/>
    <s v="£0.00"/>
    <s v="£0.00"/>
    <n v="4588.2"/>
    <m/>
  </r>
  <r>
    <x v="0"/>
    <s v="Weston Favell"/>
    <s v="155 &amp; 051 / Office"/>
    <s v="GF"/>
    <n v="1"/>
    <s v="Internal Finishes"/>
    <n v="102"/>
    <x v="1"/>
    <n v="10201"/>
    <x v="37"/>
    <m/>
    <m/>
    <m/>
    <x v="0"/>
    <m/>
    <n v="15"/>
    <m/>
    <m/>
    <m/>
    <m/>
    <m/>
    <m/>
    <n v="0"/>
    <x v="0"/>
    <s v="£0.00"/>
    <s v="£0.00"/>
    <s v="£0.00"/>
    <s v="£0.00"/>
    <s v="£0.00"/>
    <n v="0"/>
    <m/>
  </r>
  <r>
    <x v="0"/>
    <s v="Weston Favell"/>
    <s v="155 &amp; 051 / Office"/>
    <s v="GF"/>
    <n v="1"/>
    <s v="Internal Finishes"/>
    <n v="102"/>
    <x v="1"/>
    <n v="10207"/>
    <x v="1"/>
    <m/>
    <m/>
    <m/>
    <x v="0"/>
    <m/>
    <n v="12"/>
    <m/>
    <m/>
    <m/>
    <m/>
    <m/>
    <m/>
    <n v="0"/>
    <x v="0"/>
    <s v="£0.00"/>
    <s v="£0.00"/>
    <s v="£0.00"/>
    <s v="£0.00"/>
    <s v="£0.00"/>
    <n v="0"/>
    <m/>
  </r>
  <r>
    <x v="0"/>
    <s v="Weston Favell"/>
    <s v="155 &amp; 051 / Office"/>
    <s v="GF"/>
    <n v="1"/>
    <s v="Internal Finishes"/>
    <n v="103"/>
    <x v="2"/>
    <n v="10302"/>
    <x v="2"/>
    <s v="m2"/>
    <n v="60"/>
    <n v="43.58"/>
    <x v="1"/>
    <n v="15"/>
    <n v="2"/>
    <n v="2614.7999999999997"/>
    <s v="Aged / worn"/>
    <s v="Replace"/>
    <s v="INT 21"/>
    <n v="2"/>
    <n v="3"/>
    <n v="6"/>
    <x v="1"/>
    <s v="£0.00"/>
    <n v="2614.7999999999997"/>
    <s v="£0.00"/>
    <s v="£0.00"/>
    <s v="£0.00"/>
    <n v="2614.7999999999997"/>
    <m/>
  </r>
  <r>
    <x v="0"/>
    <s v="Weston Favell"/>
    <s v="155 &amp; 051 / Office"/>
    <s v="GF"/>
    <n v="1"/>
    <s v="Internal Finishes"/>
    <n v="104"/>
    <x v="6"/>
    <n v="10401"/>
    <x v="8"/>
    <s v="m2"/>
    <n v="90"/>
    <n v="5.31"/>
    <x v="1"/>
    <n v="5"/>
    <n v="3"/>
    <n v="477.9"/>
    <s v="Walls marked and scuffed"/>
    <s v="Redecorate"/>
    <s v="INT 9"/>
    <n v="2"/>
    <n v="2"/>
    <n v="4"/>
    <x v="2"/>
    <s v="£0.00"/>
    <s v="£0.00"/>
    <n v="477.9"/>
    <s v="£0.00"/>
    <s v="£0.00"/>
    <n v="477.9"/>
    <m/>
  </r>
  <r>
    <x v="0"/>
    <s v="Weston Favell"/>
    <s v="155 &amp; 051 / Office"/>
    <s v="GF"/>
    <n v="1"/>
    <s v="Internal Finishes"/>
    <n v="104"/>
    <x v="6"/>
    <n v="10409"/>
    <x v="38"/>
    <s v="m2"/>
    <n v="5"/>
    <n v="7"/>
    <x v="1"/>
    <n v="5"/>
    <n v="3"/>
    <n v="35"/>
    <s v="Joinery marked / scuffed"/>
    <s v="Redecorate"/>
    <m/>
    <n v="2"/>
    <n v="2"/>
    <n v="4"/>
    <x v="2"/>
    <s v="£0.00"/>
    <s v="£0.00"/>
    <n v="35"/>
    <s v="£0.00"/>
    <s v="£0.00"/>
    <n v="35"/>
    <m/>
  </r>
  <r>
    <x v="0"/>
    <s v="Weston Favell"/>
    <s v="155 &amp; 051 / Office"/>
    <s v="GF"/>
    <n v="2"/>
    <s v="Door"/>
    <n v="201"/>
    <x v="3"/>
    <n v="20101"/>
    <x v="39"/>
    <m/>
    <m/>
    <m/>
    <x v="0"/>
    <m/>
    <n v="8"/>
    <m/>
    <m/>
    <m/>
    <m/>
    <m/>
    <m/>
    <n v="0"/>
    <x v="0"/>
    <s v="£0.00"/>
    <s v="£0.00"/>
    <s v="£0.00"/>
    <s v="£0.00"/>
    <s v="£0.00"/>
    <n v="0"/>
    <m/>
  </r>
  <r>
    <x v="0"/>
    <s v="Weston Favell"/>
    <s v="155 &amp; 051 / Office"/>
    <s v="GF"/>
    <n v="2"/>
    <s v="Door"/>
    <n v="201"/>
    <x v="3"/>
    <n v="20102"/>
    <x v="15"/>
    <m/>
    <m/>
    <m/>
    <x v="0"/>
    <m/>
    <n v="8"/>
    <m/>
    <m/>
    <m/>
    <m/>
    <m/>
    <m/>
    <n v="0"/>
    <x v="0"/>
    <s v="£0.00"/>
    <s v="£0.00"/>
    <s v="£0.00"/>
    <s v="£0.00"/>
    <s v="£0.00"/>
    <n v="0"/>
    <m/>
  </r>
  <r>
    <x v="0"/>
    <s v="Weston Favell"/>
    <s v="155 &amp; 051 / Office"/>
    <s v="GF"/>
    <n v="2"/>
    <s v="Door"/>
    <n v="201"/>
    <x v="3"/>
    <n v="20103"/>
    <x v="3"/>
    <m/>
    <m/>
    <m/>
    <x v="0"/>
    <m/>
    <n v="8"/>
    <m/>
    <m/>
    <m/>
    <m/>
    <m/>
    <m/>
    <n v="0"/>
    <x v="0"/>
    <s v="£0.00"/>
    <s v="£0.00"/>
    <s v="£0.00"/>
    <s v="£0.00"/>
    <s v="£0.00"/>
    <n v="0"/>
    <m/>
  </r>
  <r>
    <x v="0"/>
    <s v="Weston Favell"/>
    <s v="155 &amp; 051 / Office"/>
    <s v="GF"/>
    <n v="3"/>
    <s v="Ironmongery"/>
    <n v="301"/>
    <x v="4"/>
    <n v="30101"/>
    <x v="4"/>
    <m/>
    <m/>
    <m/>
    <x v="0"/>
    <m/>
    <n v="8"/>
    <m/>
    <m/>
    <m/>
    <m/>
    <m/>
    <m/>
    <n v="0"/>
    <x v="0"/>
    <s v="£0.00"/>
    <s v="£0.00"/>
    <s v="£0.00"/>
    <s v="£0.00"/>
    <s v="£0.00"/>
    <n v="0"/>
    <m/>
  </r>
  <r>
    <x v="0"/>
    <s v="Weston Favell"/>
    <s v="155 &amp; 051 / Office"/>
    <s v="GF"/>
    <n v="3"/>
    <s v="Ironmongery"/>
    <n v="301"/>
    <x v="4"/>
    <n v="30101"/>
    <x v="17"/>
    <s v="Item"/>
    <n v="1"/>
    <n v="25"/>
    <x v="1"/>
    <n v="20"/>
    <n v="2"/>
    <n v="25"/>
    <s v="Loose"/>
    <s v="Repair / replace"/>
    <s v="INT 16"/>
    <n v="2"/>
    <n v="2"/>
    <n v="4"/>
    <x v="2"/>
    <s v="£0.00"/>
    <n v="25"/>
    <s v="£0.00"/>
    <s v="£0.00"/>
    <s v="£0.00"/>
    <n v="25"/>
    <m/>
  </r>
  <r>
    <x v="0"/>
    <s v="Weston Favell"/>
    <s v="155 &amp; 051 / Office"/>
    <s v="GF"/>
    <n v="4"/>
    <s v="Joinery"/>
    <n v="401"/>
    <x v="5"/>
    <n v="40101"/>
    <x v="12"/>
    <m/>
    <m/>
    <m/>
    <x v="0"/>
    <m/>
    <n v="8"/>
    <m/>
    <m/>
    <m/>
    <m/>
    <m/>
    <m/>
    <n v="0"/>
    <x v="0"/>
    <s v="£0.00"/>
    <s v="£0.00"/>
    <s v="£0.00"/>
    <s v="£0.00"/>
    <s v="£0.00"/>
    <n v="0"/>
    <m/>
  </r>
  <r>
    <x v="0"/>
    <s v="Weston Favell"/>
    <s v="155 &amp; 051 / Office"/>
    <s v="GF"/>
    <n v="4"/>
    <s v="Joinery"/>
    <n v="401"/>
    <x v="5"/>
    <n v="40102"/>
    <x v="6"/>
    <m/>
    <m/>
    <m/>
    <x v="0"/>
    <m/>
    <n v="8"/>
    <m/>
    <m/>
    <m/>
    <m/>
    <m/>
    <m/>
    <n v="0"/>
    <x v="0"/>
    <s v="£0.00"/>
    <s v="£0.00"/>
    <s v="£0.00"/>
    <s v="£0.00"/>
    <s v="£0.00"/>
    <n v="0"/>
    <m/>
  </r>
  <r>
    <x v="0"/>
    <s v="Weston Favell"/>
    <s v="155 &amp; 051 / Office"/>
    <s v="GF"/>
    <n v="6"/>
    <s v="Windows"/>
    <n v="601"/>
    <x v="9"/>
    <n v="60102"/>
    <x v="24"/>
    <m/>
    <m/>
    <m/>
    <x v="0"/>
    <m/>
    <n v="8"/>
    <m/>
    <m/>
    <m/>
    <m/>
    <m/>
    <m/>
    <n v="0"/>
    <x v="0"/>
    <s v="£0.00"/>
    <s v="£0.00"/>
    <s v="£0.00"/>
    <s v="£0.00"/>
    <s v="£0.00"/>
    <n v="0"/>
    <m/>
  </r>
  <r>
    <x v="0"/>
    <s v="Weston Favell"/>
    <s v="155 &amp; 051 / Office"/>
    <s v="GF"/>
    <n v="7"/>
    <s v="FF&amp;E"/>
    <n v="701"/>
    <x v="7"/>
    <s v="70110DS"/>
    <x v="19"/>
    <m/>
    <m/>
    <m/>
    <x v="0"/>
    <m/>
    <n v="6"/>
    <m/>
    <m/>
    <m/>
    <m/>
    <m/>
    <m/>
    <n v="0"/>
    <x v="0"/>
    <s v="£0.00"/>
    <s v="£0.00"/>
    <s v="£0.00"/>
    <s v="£0.00"/>
    <s v="£0.00"/>
    <n v="0"/>
    <m/>
  </r>
  <r>
    <x v="0"/>
    <s v="Weston Favell"/>
    <s v="155 &amp; 051 / Office"/>
    <s v="GF"/>
    <n v="7"/>
    <s v="FF&amp;E"/>
    <n v="701"/>
    <x v="7"/>
    <s v="70115DS"/>
    <x v="26"/>
    <m/>
    <m/>
    <m/>
    <x v="0"/>
    <m/>
    <n v="10"/>
    <m/>
    <m/>
    <m/>
    <m/>
    <m/>
    <m/>
    <n v="0"/>
    <x v="0"/>
    <s v="£0.00"/>
    <s v="£0.00"/>
    <s v="£0.00"/>
    <s v="£0.00"/>
    <s v="£0.00"/>
    <n v="0"/>
    <m/>
  </r>
  <r>
    <x v="0"/>
    <s v="Weston Favell"/>
    <s v="155 &amp; 051 / Office"/>
    <s v="GF"/>
    <n v="7"/>
    <s v="FF&amp;E"/>
    <n v="701"/>
    <x v="7"/>
    <s v="70113DS"/>
    <x v="35"/>
    <m/>
    <m/>
    <m/>
    <x v="0"/>
    <m/>
    <n v="8"/>
    <m/>
    <m/>
    <m/>
    <m/>
    <m/>
    <m/>
    <n v="0"/>
    <x v="0"/>
    <s v="£0.00"/>
    <s v="£0.00"/>
    <s v="£0.00"/>
    <s v="£0.00"/>
    <s v="£0.00"/>
    <n v="0"/>
    <m/>
  </r>
  <r>
    <x v="0"/>
    <s v="Weston Favell"/>
    <s v="154 / Stairwell"/>
    <s v="GF"/>
    <n v="1"/>
    <s v="Internal Finishes"/>
    <n v="101"/>
    <x v="0"/>
    <n v="10102"/>
    <x v="0"/>
    <m/>
    <m/>
    <m/>
    <x v="0"/>
    <m/>
    <n v="8"/>
    <m/>
    <m/>
    <m/>
    <m/>
    <m/>
    <m/>
    <n v="0"/>
    <x v="0"/>
    <s v="£0.00"/>
    <s v="£0.00"/>
    <s v="£0.00"/>
    <s v="£0.00"/>
    <s v="£0.00"/>
    <n v="0"/>
    <m/>
  </r>
  <r>
    <x v="0"/>
    <s v="Weston Favell"/>
    <s v="154 / Stairwell"/>
    <s v="GF"/>
    <n v="1"/>
    <s v="Internal Finishes"/>
    <n v="102"/>
    <x v="1"/>
    <n v="10207"/>
    <x v="1"/>
    <m/>
    <m/>
    <m/>
    <x v="0"/>
    <m/>
    <n v="12"/>
    <m/>
    <m/>
    <m/>
    <m/>
    <m/>
    <m/>
    <n v="0"/>
    <x v="0"/>
    <s v="£0.00"/>
    <s v="£0.00"/>
    <s v="£0.00"/>
    <s v="£0.00"/>
    <s v="£0.00"/>
    <n v="0"/>
    <m/>
  </r>
  <r>
    <x v="0"/>
    <s v="Weston Favell"/>
    <s v="154 / Stairwell"/>
    <s v="GF"/>
    <n v="1"/>
    <s v="Internal Finishes"/>
    <n v="103"/>
    <x v="2"/>
    <n v="10306"/>
    <x v="40"/>
    <s v="m2"/>
    <n v="23"/>
    <n v="42.05"/>
    <x v="1"/>
    <n v="15"/>
    <n v="2"/>
    <n v="967.15"/>
    <s v="Aged / worn"/>
    <s v="Replace"/>
    <m/>
    <n v="2"/>
    <n v="3"/>
    <n v="6"/>
    <x v="1"/>
    <s v="£0.00"/>
    <n v="967.15"/>
    <s v="£0.00"/>
    <s v="£0.00"/>
    <s v="£0.00"/>
    <n v="967.15"/>
    <m/>
  </r>
  <r>
    <x v="0"/>
    <s v="Weston Favell"/>
    <s v="154 / Stairwell"/>
    <s v="GF"/>
    <n v="1"/>
    <s v="Internal Finishes"/>
    <n v="104"/>
    <x v="6"/>
    <n v="10401"/>
    <x v="8"/>
    <s v="m2"/>
    <n v="55"/>
    <n v="5.31"/>
    <x v="1"/>
    <n v="5"/>
    <n v="3"/>
    <n v="292.04999999999995"/>
    <s v="Walls marked and scuffed"/>
    <s v="Redecorate"/>
    <s v="INT 9"/>
    <n v="2"/>
    <n v="2"/>
    <n v="4"/>
    <x v="2"/>
    <s v="£0.00"/>
    <s v="£0.00"/>
    <n v="292.04999999999995"/>
    <s v="£0.00"/>
    <s v="£0.00"/>
    <n v="292.04999999999995"/>
    <m/>
  </r>
  <r>
    <x v="0"/>
    <s v="Weston Favell"/>
    <s v="154 / Stairwell"/>
    <s v="GF"/>
    <n v="2"/>
    <s v="Door"/>
    <n v="201"/>
    <x v="3"/>
    <n v="20107"/>
    <x v="23"/>
    <m/>
    <m/>
    <m/>
    <x v="0"/>
    <m/>
    <n v="8"/>
    <m/>
    <m/>
    <m/>
    <m/>
    <m/>
    <m/>
    <n v="0"/>
    <x v="0"/>
    <s v="£0.00"/>
    <s v="£0.00"/>
    <s v="£0.00"/>
    <s v="£0.00"/>
    <s v="£0.00"/>
    <n v="0"/>
    <m/>
  </r>
  <r>
    <x v="0"/>
    <s v="Weston Favell"/>
    <s v="154 / Stairwell"/>
    <s v="GF"/>
    <n v="2"/>
    <s v="Door"/>
    <n v="201"/>
    <x v="3"/>
    <s v="20113DS"/>
    <x v="41"/>
    <s v="Item"/>
    <n v="1"/>
    <n v="25"/>
    <x v="3"/>
    <n v="25"/>
    <n v="1"/>
    <n v="25"/>
    <s v="Smoke seals and intumescent strips noted as missing"/>
    <s v="Provide new seals and strips"/>
    <s v="INT 29"/>
    <n v="3"/>
    <n v="4"/>
    <n v="12"/>
    <x v="4"/>
    <n v="25"/>
    <s v="£0.00"/>
    <s v="£0.00"/>
    <s v="£0.00"/>
    <s v="£0.00"/>
    <n v="25"/>
    <m/>
  </r>
  <r>
    <x v="0"/>
    <s v="Weston Favell"/>
    <s v="154 / Stairwell"/>
    <s v="GF"/>
    <n v="3"/>
    <s v="Ironmongery"/>
    <n v="301"/>
    <x v="4"/>
    <n v="30101"/>
    <x v="4"/>
    <m/>
    <m/>
    <m/>
    <x v="0"/>
    <m/>
    <n v="8"/>
    <m/>
    <m/>
    <m/>
    <m/>
    <m/>
    <m/>
    <n v="0"/>
    <x v="0"/>
    <s v="£0.00"/>
    <s v="£0.00"/>
    <s v="£0.00"/>
    <s v="£0.00"/>
    <s v="£0.00"/>
    <n v="0"/>
    <m/>
  </r>
  <r>
    <x v="0"/>
    <s v="Weston Favell"/>
    <s v="154 / Stairwell"/>
    <s v="GF"/>
    <n v="4"/>
    <s v="Joinery"/>
    <n v="401"/>
    <x v="5"/>
    <n v="40101"/>
    <x v="12"/>
    <m/>
    <m/>
    <m/>
    <x v="0"/>
    <m/>
    <n v="8"/>
    <m/>
    <m/>
    <m/>
    <m/>
    <m/>
    <m/>
    <n v="0"/>
    <x v="0"/>
    <s v="£0.00"/>
    <s v="£0.00"/>
    <s v="£0.00"/>
    <s v="£0.00"/>
    <s v="£0.00"/>
    <n v="0"/>
    <m/>
  </r>
  <r>
    <x v="0"/>
    <s v="Weston Favell"/>
    <s v="154 / Stairwell"/>
    <s v="GF"/>
    <n v="4"/>
    <s v="Joinery"/>
    <n v="401"/>
    <x v="5"/>
    <n v="40102"/>
    <x v="6"/>
    <m/>
    <m/>
    <m/>
    <x v="0"/>
    <m/>
    <n v="8"/>
    <m/>
    <m/>
    <m/>
    <m/>
    <m/>
    <m/>
    <n v="0"/>
    <x v="0"/>
    <s v="£0.00"/>
    <s v="£0.00"/>
    <s v="£0.00"/>
    <s v="£0.00"/>
    <s v="£0.00"/>
    <n v="0"/>
    <m/>
  </r>
  <r>
    <x v="0"/>
    <s v="Weston Favell"/>
    <s v="154 / Stairwell"/>
    <s v="GF"/>
    <n v="4"/>
    <s v="Joinery"/>
    <n v="401"/>
    <x v="5"/>
    <s v="40104DS"/>
    <x v="18"/>
    <m/>
    <m/>
    <m/>
    <x v="0"/>
    <m/>
    <n v="8"/>
    <m/>
    <m/>
    <m/>
    <m/>
    <m/>
    <m/>
    <n v="0"/>
    <x v="0"/>
    <s v="£0.00"/>
    <s v="£0.00"/>
    <s v="£0.00"/>
    <s v="£0.00"/>
    <s v="£0.00"/>
    <n v="0"/>
    <m/>
  </r>
  <r>
    <x v="0"/>
    <s v="Weston Favell"/>
    <s v="154 / Stairwell"/>
    <s v="GF"/>
    <n v="7"/>
    <s v="FF&amp;E"/>
    <n v="701"/>
    <x v="7"/>
    <s v="70116DS"/>
    <x v="42"/>
    <m/>
    <m/>
    <m/>
    <x v="0"/>
    <n v="50"/>
    <n v="20"/>
    <m/>
    <m/>
    <m/>
    <m/>
    <m/>
    <m/>
    <n v="0"/>
    <x v="0"/>
    <s v="£0.00"/>
    <s v="£0.00"/>
    <s v="£0.00"/>
    <s v="£0.00"/>
    <s v="£0.00"/>
    <n v="0"/>
    <m/>
  </r>
  <r>
    <x v="0"/>
    <s v="Weston Favell"/>
    <s v="043 / Stairwell"/>
    <s v="GF"/>
    <n v="1"/>
    <s v="Internal Finishes"/>
    <n v="101"/>
    <x v="0"/>
    <n v="10102"/>
    <x v="0"/>
    <s v="m2"/>
    <n v="15"/>
    <n v="76.47"/>
    <x v="1"/>
    <n v="25"/>
    <n v="2"/>
    <n v="1147.05"/>
    <s v="Aged / worn"/>
    <s v="Replace"/>
    <s v="INT 22, INT 17"/>
    <n v="2"/>
    <n v="3"/>
    <n v="6"/>
    <x v="1"/>
    <s v="£0.00"/>
    <n v="1147.05"/>
    <s v="£0.00"/>
    <s v="£0.00"/>
    <s v="£0.00"/>
    <n v="1147.05"/>
    <m/>
  </r>
  <r>
    <x v="0"/>
    <s v="Weston Favell"/>
    <s v="043 / Stairwell"/>
    <s v="GF"/>
    <n v="1"/>
    <s v="Internal Finishes"/>
    <n v="102"/>
    <x v="1"/>
    <n v="10207"/>
    <x v="1"/>
    <m/>
    <m/>
    <m/>
    <x v="0"/>
    <m/>
    <n v="12"/>
    <m/>
    <m/>
    <m/>
    <m/>
    <m/>
    <m/>
    <n v="0"/>
    <x v="0"/>
    <s v="£0.00"/>
    <s v="£0.00"/>
    <s v="£0.00"/>
    <s v="£0.00"/>
    <s v="£0.00"/>
    <n v="0"/>
    <m/>
  </r>
  <r>
    <x v="0"/>
    <s v="Weston Favell"/>
    <s v="043 / Stairwell"/>
    <s v="GF"/>
    <n v="1"/>
    <s v="Internal Finishes"/>
    <n v="103"/>
    <x v="2"/>
    <n v="10302"/>
    <x v="2"/>
    <s v="m2"/>
    <n v="15"/>
    <n v="43.58"/>
    <x v="1"/>
    <n v="15"/>
    <n v="2"/>
    <n v="653.69999999999993"/>
    <s v="Aged / worn"/>
    <s v="Replace"/>
    <s v="INT 21"/>
    <n v="2"/>
    <n v="3"/>
    <n v="6"/>
    <x v="1"/>
    <s v="£0.00"/>
    <n v="653.69999999999993"/>
    <s v="£0.00"/>
    <s v="£0.00"/>
    <s v="£0.00"/>
    <n v="653.69999999999993"/>
    <m/>
  </r>
  <r>
    <x v="0"/>
    <s v="Weston Favell"/>
    <s v="043 / Stairwell"/>
    <s v="GF"/>
    <n v="1"/>
    <s v="Internal Finishes"/>
    <n v="104"/>
    <x v="6"/>
    <n v="10401"/>
    <x v="8"/>
    <s v="m2"/>
    <n v="40"/>
    <n v="5.31"/>
    <x v="1"/>
    <n v="5"/>
    <n v="3"/>
    <n v="212.39999999999998"/>
    <s v="Walls marked and scuffed"/>
    <s v="Redecorate"/>
    <s v="INT 9"/>
    <n v="2"/>
    <n v="3"/>
    <n v="6"/>
    <x v="1"/>
    <s v="£0.00"/>
    <s v="£0.00"/>
    <n v="212.39999999999998"/>
    <s v="£0.00"/>
    <s v="£0.00"/>
    <n v="212.39999999999998"/>
    <m/>
  </r>
  <r>
    <x v="0"/>
    <s v="Weston Favell"/>
    <s v="043 / Stairwell"/>
    <s v="GF"/>
    <n v="4"/>
    <s v="Joinery"/>
    <n v="401"/>
    <x v="5"/>
    <s v="40103DS"/>
    <x v="7"/>
    <m/>
    <m/>
    <m/>
    <x v="0"/>
    <m/>
    <n v="8"/>
    <m/>
    <m/>
    <m/>
    <m/>
    <m/>
    <m/>
    <n v="0"/>
    <x v="0"/>
    <s v="£0.00"/>
    <s v="£0.00"/>
    <s v="£0.00"/>
    <s v="£0.00"/>
    <s v="£0.00"/>
    <n v="0"/>
    <m/>
  </r>
  <r>
    <x v="0"/>
    <s v="Weston Favell"/>
    <s v="043 / Stairwell"/>
    <s v="GF"/>
    <n v="6"/>
    <s v="Windows"/>
    <n v="601"/>
    <x v="9"/>
    <n v="60102"/>
    <x v="24"/>
    <m/>
    <m/>
    <m/>
    <x v="0"/>
    <m/>
    <n v="8"/>
    <m/>
    <m/>
    <m/>
    <m/>
    <m/>
    <m/>
    <n v="0"/>
    <x v="0"/>
    <s v="£0.00"/>
    <s v="£0.00"/>
    <s v="£0.00"/>
    <s v="£0.00"/>
    <s v="£0.00"/>
    <n v="0"/>
    <m/>
  </r>
  <r>
    <x v="0"/>
    <s v="Weston Favell"/>
    <s v="043 / Stairwell"/>
    <s v="GF"/>
    <n v="7"/>
    <s v="FF&amp;E"/>
    <n v="701"/>
    <x v="7"/>
    <s v="70116DS"/>
    <x v="42"/>
    <m/>
    <m/>
    <m/>
    <x v="0"/>
    <n v="50"/>
    <n v="20"/>
    <m/>
    <m/>
    <m/>
    <m/>
    <m/>
    <m/>
    <n v="0"/>
    <x v="0"/>
    <s v="£0.00"/>
    <s v="£0.00"/>
    <s v="£0.00"/>
    <s v="£0.00"/>
    <s v="£0.00"/>
    <n v="0"/>
    <m/>
  </r>
  <r>
    <x v="0"/>
    <s v="Weston Favell"/>
    <s v="043a / Photocopier"/>
    <s v="GF"/>
    <n v="1"/>
    <s v="Internal Finishes"/>
    <n v="101"/>
    <x v="0"/>
    <n v="10102"/>
    <x v="0"/>
    <m/>
    <m/>
    <m/>
    <x v="4"/>
    <m/>
    <n v="15"/>
    <m/>
    <m/>
    <m/>
    <m/>
    <m/>
    <m/>
    <n v="0"/>
    <x v="0"/>
    <s v="£0.00"/>
    <s v="£0.00"/>
    <s v="£0.00"/>
    <s v="£0.00"/>
    <s v="£0.00"/>
    <n v="0"/>
    <m/>
  </r>
  <r>
    <x v="0"/>
    <s v="Weston Favell"/>
    <s v="043a / Photocopier"/>
    <s v="GF"/>
    <n v="1"/>
    <s v="Internal Finishes"/>
    <n v="102"/>
    <x v="1"/>
    <s v="10208DS"/>
    <x v="43"/>
    <m/>
    <m/>
    <m/>
    <x v="0"/>
    <m/>
    <n v="10"/>
    <m/>
    <m/>
    <m/>
    <m/>
    <m/>
    <m/>
    <n v="0"/>
    <x v="0"/>
    <s v="£0.00"/>
    <s v="£0.00"/>
    <s v="£0.00"/>
    <s v="£0.00"/>
    <s v="£0.00"/>
    <n v="0"/>
    <m/>
  </r>
  <r>
    <x v="0"/>
    <s v="Weston Favell"/>
    <s v="043a / Photocopier"/>
    <s v="GF"/>
    <n v="1"/>
    <s v="Internal Finishes"/>
    <n v="103"/>
    <x v="2"/>
    <n v="10302"/>
    <x v="2"/>
    <s v="m2"/>
    <n v="9.5"/>
    <n v="43.58"/>
    <x v="1"/>
    <n v="15"/>
    <n v="3"/>
    <n v="414.01"/>
    <s v="Aged / worn"/>
    <s v="Replace"/>
    <s v="INT 21"/>
    <n v="2"/>
    <n v="3"/>
    <n v="6"/>
    <x v="1"/>
    <s v="£0.00"/>
    <s v="£0.00"/>
    <n v="414.01"/>
    <s v="£0.00"/>
    <s v="£0.00"/>
    <n v="414.01"/>
    <m/>
  </r>
  <r>
    <x v="0"/>
    <s v="Weston Favell"/>
    <s v="043a / Photocopier"/>
    <s v="GF"/>
    <n v="1"/>
    <s v="Internal Finishes"/>
    <n v="104"/>
    <x v="6"/>
    <n v="10401"/>
    <x v="8"/>
    <s v="m2"/>
    <n v="30"/>
    <n v="5.31"/>
    <x v="1"/>
    <n v="5"/>
    <n v="3"/>
    <n v="159.29999999999998"/>
    <s v="Poor decorations with scuffs and marks noted."/>
    <s v="Redecorate"/>
    <s v="INT 9"/>
    <n v="2"/>
    <n v="2"/>
    <n v="4"/>
    <x v="2"/>
    <s v="£0.00"/>
    <s v="£0.00"/>
    <n v="159.29999999999998"/>
    <s v="£0.00"/>
    <s v="£0.00"/>
    <n v="159.29999999999998"/>
    <m/>
  </r>
  <r>
    <x v="0"/>
    <s v="Weston Favell"/>
    <s v="043a / Photocopier"/>
    <s v="GF"/>
    <n v="2"/>
    <s v="Door"/>
    <n v="201"/>
    <x v="3"/>
    <n v="20102"/>
    <x v="15"/>
    <m/>
    <m/>
    <m/>
    <x v="0"/>
    <m/>
    <n v="8"/>
    <m/>
    <m/>
    <m/>
    <m/>
    <m/>
    <m/>
    <n v="0"/>
    <x v="0"/>
    <s v="£0.00"/>
    <s v="£0.00"/>
    <s v="£0.00"/>
    <s v="£0.00"/>
    <s v="£0.00"/>
    <n v="0"/>
    <m/>
  </r>
  <r>
    <x v="0"/>
    <s v="Weston Favell"/>
    <s v="043a / Photocopier"/>
    <s v="GF"/>
    <n v="3"/>
    <s v="Ironmongery"/>
    <n v="301"/>
    <x v="4"/>
    <n v="30101"/>
    <x v="4"/>
    <m/>
    <m/>
    <m/>
    <x v="0"/>
    <m/>
    <n v="8"/>
    <m/>
    <m/>
    <m/>
    <m/>
    <m/>
    <m/>
    <n v="0"/>
    <x v="0"/>
    <s v="£0.00"/>
    <s v="£0.00"/>
    <s v="£0.00"/>
    <s v="£0.00"/>
    <s v="£0.00"/>
    <n v="0"/>
    <m/>
  </r>
  <r>
    <x v="0"/>
    <s v="Weston Favell"/>
    <s v="043a / Photocopier"/>
    <s v="GF"/>
    <n v="3"/>
    <s v="Ironmongery"/>
    <n v="301"/>
    <x v="4"/>
    <n v="30101"/>
    <x v="44"/>
    <s v="Item"/>
    <n v="1"/>
    <n v="25"/>
    <x v="1"/>
    <s v="20"/>
    <n v="2"/>
    <n v="25"/>
    <s v="Defective"/>
    <s v="Replace"/>
    <s v="INT 26"/>
    <n v="2"/>
    <n v="3"/>
    <n v="6"/>
    <x v="1"/>
    <s v="£0.00"/>
    <n v="25"/>
    <s v="£0.00"/>
    <s v="£0.00"/>
    <s v="£0.00"/>
    <n v="25"/>
    <m/>
  </r>
  <r>
    <x v="0"/>
    <s v="Weston Favell"/>
    <s v="043a / Photocopier"/>
    <s v="GF"/>
    <n v="4"/>
    <s v="Joinery"/>
    <n v="401"/>
    <x v="5"/>
    <n v="40102"/>
    <x v="6"/>
    <m/>
    <m/>
    <m/>
    <x v="0"/>
    <m/>
    <n v="8"/>
    <m/>
    <m/>
    <m/>
    <m/>
    <m/>
    <m/>
    <n v="0"/>
    <x v="0"/>
    <s v="£0.00"/>
    <s v="£0.00"/>
    <s v="£0.00"/>
    <s v="£0.00"/>
    <s v="£0.00"/>
    <n v="0"/>
    <m/>
  </r>
  <r>
    <x v="0"/>
    <s v="Weston Favell"/>
    <s v="043a / Photocopier"/>
    <s v="GF"/>
    <n v="6"/>
    <s v="Windows"/>
    <n v="601"/>
    <x v="9"/>
    <n v="60101"/>
    <x v="45"/>
    <m/>
    <m/>
    <m/>
    <x v="0"/>
    <m/>
    <n v="12"/>
    <m/>
    <m/>
    <m/>
    <m/>
    <m/>
    <m/>
    <n v="0"/>
    <x v="0"/>
    <s v="£0.00"/>
    <s v="£0.00"/>
    <s v="£0.00"/>
    <s v="£0.00"/>
    <s v="£0.00"/>
    <n v="0"/>
    <m/>
  </r>
  <r>
    <x v="0"/>
    <s v="Weston Favell"/>
    <s v="042 / WC (Male)"/>
    <s v="GF"/>
    <n v="1"/>
    <s v="Internal Finishes"/>
    <n v="101"/>
    <x v="0"/>
    <n v="10102"/>
    <x v="0"/>
    <m/>
    <m/>
    <m/>
    <x v="0"/>
    <m/>
    <n v="8"/>
    <m/>
    <m/>
    <m/>
    <m/>
    <m/>
    <m/>
    <n v="0"/>
    <x v="0"/>
    <s v="£0.00"/>
    <s v="£0.00"/>
    <s v="£0.00"/>
    <s v="£0.00"/>
    <s v="£0.00"/>
    <n v="0"/>
    <m/>
  </r>
  <r>
    <x v="0"/>
    <s v="Weston Favell"/>
    <s v="042 / WC (Male)"/>
    <s v="GF"/>
    <n v="1"/>
    <s v="Internal Finishes"/>
    <n v="102"/>
    <x v="1"/>
    <n v="10206"/>
    <x v="46"/>
    <m/>
    <m/>
    <m/>
    <x v="0"/>
    <m/>
    <n v="8"/>
    <m/>
    <m/>
    <m/>
    <m/>
    <m/>
    <m/>
    <n v="0"/>
    <x v="0"/>
    <s v="£0.00"/>
    <s v="£0.00"/>
    <s v="£0.00"/>
    <s v="£0.00"/>
    <s v="£0.00"/>
    <n v="0"/>
    <m/>
  </r>
  <r>
    <x v="0"/>
    <s v="Weston Favell"/>
    <s v="042 / WC (Male)"/>
    <s v="GF"/>
    <n v="1"/>
    <s v="Internal Finishes"/>
    <n v="102"/>
    <x v="1"/>
    <n v="10207"/>
    <x v="1"/>
    <m/>
    <m/>
    <m/>
    <x v="0"/>
    <m/>
    <n v="12"/>
    <m/>
    <m/>
    <m/>
    <m/>
    <m/>
    <m/>
    <n v="0"/>
    <x v="0"/>
    <s v="£0.00"/>
    <s v="£0.00"/>
    <s v="£0.00"/>
    <s v="£0.00"/>
    <s v="£0.00"/>
    <n v="0"/>
    <m/>
  </r>
  <r>
    <x v="0"/>
    <s v="Weston Favell"/>
    <s v="042 / WC (Male)"/>
    <s v="GF"/>
    <n v="1"/>
    <s v="Internal Finishes"/>
    <n v="103"/>
    <x v="2"/>
    <n v="10306"/>
    <x v="40"/>
    <s v="m2"/>
    <n v="6.63"/>
    <n v="42.05"/>
    <x v="1"/>
    <n v="15"/>
    <n v="1"/>
    <n v="278.79149999999998"/>
    <s v="Vinyl sheet is heavily worn and has started to lose adhesion on floor/wall junction"/>
    <s v="Replace vinyl sheet"/>
    <s v="INT 31"/>
    <n v="2"/>
    <n v="3"/>
    <n v="6"/>
    <x v="1"/>
    <n v="278.79149999999998"/>
    <s v="£0.00"/>
    <s v="£0.00"/>
    <s v="£0.00"/>
    <s v="£0.00"/>
    <n v="278.79149999999998"/>
    <m/>
  </r>
  <r>
    <x v="0"/>
    <s v="Weston Favell"/>
    <s v="042 / WC (Male)"/>
    <s v="GF"/>
    <n v="1"/>
    <s v="Internal Finishes"/>
    <n v="104"/>
    <x v="6"/>
    <n v="10401"/>
    <x v="8"/>
    <s v="m2"/>
    <n v="28.62"/>
    <n v="5.31"/>
    <x v="1"/>
    <n v="5"/>
    <n v="3"/>
    <n v="151.97219999999999"/>
    <s v="Poor decorations with scuffs and marks noted."/>
    <s v="Redecorate"/>
    <s v="INT 9"/>
    <n v="2"/>
    <n v="2"/>
    <n v="4"/>
    <x v="2"/>
    <s v="£0.00"/>
    <s v="£0.00"/>
    <n v="151.97219999999999"/>
    <s v="£0.00"/>
    <s v="£0.00"/>
    <n v="151.97219999999999"/>
    <m/>
  </r>
  <r>
    <x v="0"/>
    <s v="Weston Favell"/>
    <s v="042 / WC (Male)"/>
    <s v="GF"/>
    <n v="2"/>
    <s v="Door"/>
    <n v="201"/>
    <x v="3"/>
    <n v="20102"/>
    <x v="15"/>
    <m/>
    <m/>
    <m/>
    <x v="0"/>
    <m/>
    <n v="8"/>
    <m/>
    <m/>
    <m/>
    <m/>
    <m/>
    <m/>
    <n v="0"/>
    <x v="0"/>
    <s v="£0.00"/>
    <s v="£0.00"/>
    <s v="£0.00"/>
    <s v="£0.00"/>
    <s v="£0.00"/>
    <n v="0"/>
    <m/>
  </r>
  <r>
    <x v="0"/>
    <s v="Weston Favell"/>
    <s v="042 / WC (Male)"/>
    <s v="GF"/>
    <n v="3"/>
    <s v="Ironmongery"/>
    <n v="301"/>
    <x v="4"/>
    <n v="30101"/>
    <x v="4"/>
    <m/>
    <m/>
    <m/>
    <x v="0"/>
    <m/>
    <n v="8"/>
    <m/>
    <m/>
    <m/>
    <m/>
    <m/>
    <m/>
    <n v="0"/>
    <x v="0"/>
    <s v="£0.00"/>
    <s v="£0.00"/>
    <s v="£0.00"/>
    <s v="£0.00"/>
    <s v="£0.00"/>
    <n v="0"/>
    <m/>
  </r>
  <r>
    <x v="0"/>
    <s v="Weston Favell"/>
    <s v="042 / WC (Male)"/>
    <s v="GF"/>
    <n v="4"/>
    <s v="Joinery"/>
    <n v="401"/>
    <x v="5"/>
    <n v="40101"/>
    <x v="12"/>
    <m/>
    <m/>
    <m/>
    <x v="0"/>
    <m/>
    <n v="8"/>
    <m/>
    <m/>
    <m/>
    <m/>
    <m/>
    <m/>
    <n v="0"/>
    <x v="0"/>
    <s v="£0.00"/>
    <s v="£0.00"/>
    <s v="£0.00"/>
    <s v="£0.00"/>
    <s v="£0.00"/>
    <n v="0"/>
    <m/>
  </r>
  <r>
    <x v="0"/>
    <s v="Weston Favell"/>
    <s v="042 / WC (Male)"/>
    <s v="GF"/>
    <n v="5"/>
    <s v="Sanitary ware"/>
    <n v="501"/>
    <x v="13"/>
    <n v="50101"/>
    <x v="36"/>
    <m/>
    <m/>
    <m/>
    <x v="0"/>
    <m/>
    <n v="10"/>
    <m/>
    <m/>
    <m/>
    <m/>
    <m/>
    <m/>
    <n v="0"/>
    <x v="0"/>
    <s v="£0.00"/>
    <s v="£0.00"/>
    <s v="£0.00"/>
    <s v="£0.00"/>
    <s v="£0.00"/>
    <n v="0"/>
    <m/>
  </r>
  <r>
    <x v="0"/>
    <s v="Weston Favell"/>
    <s v="042 / WC (Male)"/>
    <s v="GF"/>
    <n v="5"/>
    <s v="Sanitary ware"/>
    <n v="502"/>
    <x v="8"/>
    <n v="50201"/>
    <x v="36"/>
    <m/>
    <m/>
    <m/>
    <x v="0"/>
    <m/>
    <n v="6"/>
    <m/>
    <m/>
    <m/>
    <m/>
    <m/>
    <m/>
    <n v="0"/>
    <x v="0"/>
    <s v="£0.00"/>
    <s v="£0.00"/>
    <s v="£0.00"/>
    <s v="£0.00"/>
    <s v="£0.00"/>
    <n v="0"/>
    <m/>
  </r>
  <r>
    <x v="0"/>
    <s v="Weston Favell"/>
    <s v="042 / WC (Male)"/>
    <s v="GF"/>
    <n v="5"/>
    <s v="Sanitary ware"/>
    <n v="503"/>
    <x v="14"/>
    <n v="50301"/>
    <x v="36"/>
    <m/>
    <m/>
    <m/>
    <x v="0"/>
    <m/>
    <n v="10"/>
    <m/>
    <m/>
    <m/>
    <m/>
    <m/>
    <m/>
    <n v="0"/>
    <x v="0"/>
    <s v="£0.00"/>
    <s v="£0.00"/>
    <s v="£0.00"/>
    <s v="£0.00"/>
    <s v="£0.00"/>
    <n v="0"/>
    <m/>
  </r>
  <r>
    <x v="0"/>
    <s v="Weston Favell"/>
    <s v="042 / WC (Male)"/>
    <s v="GF"/>
    <n v="5"/>
    <s v="Sanitary ware"/>
    <n v="504"/>
    <x v="11"/>
    <n v="50401"/>
    <x v="32"/>
    <m/>
    <m/>
    <m/>
    <x v="0"/>
    <m/>
    <n v="6"/>
    <m/>
    <m/>
    <m/>
    <m/>
    <m/>
    <m/>
    <n v="0"/>
    <x v="0"/>
    <s v="£0.00"/>
    <s v="£0.00"/>
    <s v="£0.00"/>
    <s v="£0.00"/>
    <s v="£0.00"/>
    <n v="0"/>
    <m/>
  </r>
  <r>
    <x v="0"/>
    <s v="Weston Favell"/>
    <s v="042 / WC (Male)"/>
    <s v="GF"/>
    <n v="5"/>
    <s v="Sanitary ware"/>
    <n v="506"/>
    <x v="16"/>
    <n v="50601"/>
    <x v="32"/>
    <s v="Item"/>
    <n v="1"/>
    <n v="650"/>
    <x v="1"/>
    <n v="20"/>
    <n v="2"/>
    <n v="650"/>
    <s v="IPS is worn and past life expectancy "/>
    <s v="Replace IPS "/>
    <s v="INT 27"/>
    <n v="3"/>
    <n v="2"/>
    <n v="6"/>
    <x v="1"/>
    <s v="£0.00"/>
    <n v="650"/>
    <s v="£0.00"/>
    <s v="£0.00"/>
    <s v="£0.00"/>
    <n v="650"/>
    <m/>
  </r>
  <r>
    <x v="0"/>
    <s v="Weston Favell"/>
    <s v="041 / WC (Female)"/>
    <s v="GF"/>
    <n v="1"/>
    <s v="Internal Finishes"/>
    <n v="101"/>
    <x v="0"/>
    <n v="10102"/>
    <x v="0"/>
    <m/>
    <m/>
    <m/>
    <x v="0"/>
    <m/>
    <n v="8"/>
    <m/>
    <m/>
    <m/>
    <m/>
    <m/>
    <m/>
    <n v="0"/>
    <x v="0"/>
    <s v="£0.00"/>
    <s v="£0.00"/>
    <s v="£0.00"/>
    <s v="£0.00"/>
    <s v="£0.00"/>
    <n v="0"/>
    <m/>
  </r>
  <r>
    <x v="0"/>
    <s v="Weston Favell"/>
    <s v="041 / WC (Female)"/>
    <s v="GF"/>
    <n v="1"/>
    <s v="Internal Finishes"/>
    <n v="102"/>
    <x v="1"/>
    <n v="10206"/>
    <x v="46"/>
    <m/>
    <m/>
    <m/>
    <x v="0"/>
    <m/>
    <n v="8"/>
    <m/>
    <m/>
    <m/>
    <m/>
    <m/>
    <m/>
    <n v="0"/>
    <x v="0"/>
    <s v="£0.00"/>
    <s v="£0.00"/>
    <s v="£0.00"/>
    <s v="£0.00"/>
    <s v="£0.00"/>
    <n v="0"/>
    <m/>
  </r>
  <r>
    <x v="0"/>
    <s v="Weston Favell"/>
    <s v="041 / WC (Female)"/>
    <s v="GF"/>
    <n v="1"/>
    <s v="Internal Finishes"/>
    <n v="102"/>
    <x v="1"/>
    <n v="10207"/>
    <x v="1"/>
    <m/>
    <m/>
    <m/>
    <x v="0"/>
    <m/>
    <n v="12"/>
    <m/>
    <m/>
    <m/>
    <m/>
    <m/>
    <m/>
    <n v="0"/>
    <x v="0"/>
    <s v="£0.00"/>
    <s v="£0.00"/>
    <s v="£0.00"/>
    <s v="£0.00"/>
    <s v="£0.00"/>
    <n v="0"/>
    <m/>
  </r>
  <r>
    <x v="0"/>
    <s v="Weston Favell"/>
    <s v="041 / WC (Female)"/>
    <s v="GF"/>
    <n v="1"/>
    <s v="Internal Finishes"/>
    <n v="103"/>
    <x v="2"/>
    <n v="10306"/>
    <x v="40"/>
    <s v="m2"/>
    <n v="3.85"/>
    <n v="42.05"/>
    <x v="1"/>
    <n v="15"/>
    <n v="1"/>
    <n v="161.89249999999998"/>
    <s v="Vinyl sheet is heavily worn and has started to lose adhesion on floor/wall junction"/>
    <s v="Replace vinyl sheet"/>
    <s v="INT 31"/>
    <n v="2"/>
    <n v="3"/>
    <n v="6"/>
    <x v="1"/>
    <n v="161.89249999999998"/>
    <s v="£0.00"/>
    <s v="£0.00"/>
    <s v="£0.00"/>
    <s v="£0.00"/>
    <n v="161.89249999999998"/>
    <m/>
  </r>
  <r>
    <x v="0"/>
    <s v="Weston Favell"/>
    <s v="041 / WC (Female)"/>
    <s v="GF"/>
    <n v="1"/>
    <s v="Internal Finishes"/>
    <n v="104"/>
    <x v="6"/>
    <n v="10401"/>
    <x v="8"/>
    <s v="m2"/>
    <n v="19.75"/>
    <n v="5.31"/>
    <x v="1"/>
    <n v="5"/>
    <n v="3"/>
    <n v="104.87249999999999"/>
    <s v="Poor decorations with scuffs and marks noted."/>
    <s v="Redecorate"/>
    <s v="INT 9"/>
    <n v="2"/>
    <n v="2"/>
    <n v="4"/>
    <x v="2"/>
    <s v="£0.00"/>
    <s v="£0.00"/>
    <n v="104.87249999999999"/>
    <s v="£0.00"/>
    <s v="£0.00"/>
    <n v="104.87249999999999"/>
    <m/>
  </r>
  <r>
    <x v="0"/>
    <s v="Weston Favell"/>
    <s v="041 / WC (Female)"/>
    <s v="GF"/>
    <n v="2"/>
    <s v="Door"/>
    <n v="201"/>
    <x v="3"/>
    <n v="20102"/>
    <x v="15"/>
    <m/>
    <m/>
    <m/>
    <x v="0"/>
    <m/>
    <n v="8"/>
    <m/>
    <m/>
    <m/>
    <m/>
    <m/>
    <m/>
    <n v="0"/>
    <x v="0"/>
    <s v="£0.00"/>
    <s v="£0.00"/>
    <s v="£0.00"/>
    <s v="£0.00"/>
    <s v="£0.00"/>
    <n v="0"/>
    <m/>
  </r>
  <r>
    <x v="0"/>
    <s v="Weston Favell"/>
    <s v="041 / WC (Female)"/>
    <s v="GF"/>
    <n v="3"/>
    <s v="Ironmongery"/>
    <n v="301"/>
    <x v="4"/>
    <n v="30101"/>
    <x v="4"/>
    <m/>
    <m/>
    <m/>
    <x v="0"/>
    <m/>
    <n v="8"/>
    <m/>
    <m/>
    <m/>
    <m/>
    <m/>
    <m/>
    <n v="0"/>
    <x v="0"/>
    <s v="£0.00"/>
    <s v="£0.00"/>
    <s v="£0.00"/>
    <s v="£0.00"/>
    <s v="£0.00"/>
    <n v="0"/>
    <m/>
  </r>
  <r>
    <x v="0"/>
    <s v="Weston Favell"/>
    <s v="041 / WC (Female)"/>
    <s v="GF"/>
    <n v="4"/>
    <s v="Joinery"/>
    <n v="401"/>
    <x v="5"/>
    <n v="40101"/>
    <x v="12"/>
    <m/>
    <m/>
    <m/>
    <x v="0"/>
    <m/>
    <n v="8"/>
    <m/>
    <m/>
    <m/>
    <m/>
    <m/>
    <m/>
    <n v="0"/>
    <x v="0"/>
    <s v="£0.00"/>
    <s v="£0.00"/>
    <s v="£0.00"/>
    <s v="£0.00"/>
    <s v="£0.00"/>
    <n v="0"/>
    <m/>
  </r>
  <r>
    <x v="0"/>
    <s v="Weston Favell"/>
    <s v="041 / WC (Female)"/>
    <s v="GF"/>
    <n v="5"/>
    <s v="Sanitary ware"/>
    <n v="501"/>
    <x v="13"/>
    <n v="50101"/>
    <x v="36"/>
    <m/>
    <m/>
    <m/>
    <x v="0"/>
    <m/>
    <n v="10"/>
    <m/>
    <m/>
    <m/>
    <m/>
    <m/>
    <m/>
    <n v="0"/>
    <x v="0"/>
    <s v="£0.00"/>
    <s v="£0.00"/>
    <s v="£0.00"/>
    <s v="£0.00"/>
    <s v="£0.00"/>
    <n v="0"/>
    <m/>
  </r>
  <r>
    <x v="0"/>
    <s v="Weston Favell"/>
    <s v="041 / WC (Female)"/>
    <s v="GF"/>
    <n v="5"/>
    <s v="Sanitary ware"/>
    <n v="502"/>
    <x v="8"/>
    <n v="50201"/>
    <x v="36"/>
    <m/>
    <m/>
    <m/>
    <x v="0"/>
    <m/>
    <n v="6"/>
    <m/>
    <m/>
    <m/>
    <m/>
    <m/>
    <m/>
    <n v="0"/>
    <x v="0"/>
    <s v="£0.00"/>
    <s v="£0.00"/>
    <s v="£0.00"/>
    <s v="£0.00"/>
    <s v="£0.00"/>
    <n v="0"/>
    <m/>
  </r>
  <r>
    <x v="0"/>
    <s v="Weston Favell"/>
    <s v="041 / WC (Female)"/>
    <s v="GF"/>
    <n v="5"/>
    <s v="Sanitary ware"/>
    <n v="504"/>
    <x v="11"/>
    <n v="50401"/>
    <x v="32"/>
    <m/>
    <m/>
    <m/>
    <x v="0"/>
    <m/>
    <n v="6"/>
    <m/>
    <m/>
    <m/>
    <m/>
    <m/>
    <m/>
    <n v="0"/>
    <x v="0"/>
    <s v="£0.00"/>
    <s v="£0.00"/>
    <s v="£0.00"/>
    <s v="£0.00"/>
    <s v="£0.00"/>
    <n v="0"/>
    <m/>
  </r>
  <r>
    <x v="0"/>
    <s v="Weston Favell"/>
    <s v="041 / WC (Female)"/>
    <s v="GF"/>
    <n v="5"/>
    <s v="Sanitary ware"/>
    <n v="506"/>
    <x v="16"/>
    <n v="50601"/>
    <x v="32"/>
    <s v="Item"/>
    <n v="1"/>
    <n v="650"/>
    <x v="1"/>
    <n v="20"/>
    <n v="2"/>
    <n v="650"/>
    <s v="IPS is worn and past life expectancy "/>
    <s v="Replace IPS "/>
    <s v="INT 27"/>
    <n v="3"/>
    <n v="2"/>
    <n v="6"/>
    <x v="1"/>
    <s v="£0.00"/>
    <n v="650"/>
    <s v="£0.00"/>
    <s v="£0.00"/>
    <s v="£0.00"/>
    <n v="650"/>
    <m/>
  </r>
  <r>
    <x v="0"/>
    <s v="Weston Favell"/>
    <s v="056 / File Store"/>
    <s v="GF"/>
    <n v="1"/>
    <s v="Internal Finishes"/>
    <n v="101"/>
    <x v="0"/>
    <n v="10102"/>
    <x v="0"/>
    <m/>
    <m/>
    <m/>
    <x v="0"/>
    <m/>
    <n v="10"/>
    <m/>
    <m/>
    <m/>
    <m/>
    <m/>
    <m/>
    <n v="0"/>
    <x v="0"/>
    <s v="£0.00"/>
    <s v="£0.00"/>
    <s v="£0.00"/>
    <s v="£0.00"/>
    <s v="£0.00"/>
    <n v="0"/>
    <m/>
  </r>
  <r>
    <x v="0"/>
    <s v="Weston Favell"/>
    <s v="056 / File Store"/>
    <s v="GF"/>
    <n v="1"/>
    <s v="Internal Finishes"/>
    <n v="101"/>
    <x v="0"/>
    <n v="10102"/>
    <x v="0"/>
    <s v="m2"/>
    <n v="6"/>
    <n v="76.47"/>
    <x v="1"/>
    <n v="25"/>
    <n v="3"/>
    <n v="458.82"/>
    <s v="5nr tiles damaged/scuffed "/>
    <s v="Replace tiles"/>
    <s v="INT 22, INT 17"/>
    <n v="2"/>
    <n v="2"/>
    <n v="4"/>
    <x v="2"/>
    <s v="£0.00"/>
    <s v="£0.00"/>
    <n v="458.82"/>
    <s v="£0.00"/>
    <s v="£0.00"/>
    <n v="458.82"/>
    <m/>
  </r>
  <r>
    <x v="0"/>
    <s v="Weston Favell"/>
    <s v="056 / File Store"/>
    <s v="GF"/>
    <n v="1"/>
    <s v="Internal Finishes"/>
    <n v="102"/>
    <x v="1"/>
    <n v="10207"/>
    <x v="1"/>
    <m/>
    <m/>
    <m/>
    <x v="0"/>
    <m/>
    <n v="12"/>
    <m/>
    <m/>
    <m/>
    <m/>
    <m/>
    <m/>
    <n v="0"/>
    <x v="0"/>
    <s v="£0.00"/>
    <s v="£0.00"/>
    <s v="£0.00"/>
    <s v="£0.00"/>
    <s v="£0.00"/>
    <n v="0"/>
    <m/>
  </r>
  <r>
    <x v="0"/>
    <s v="Weston Favell"/>
    <s v="056 / File Store"/>
    <s v="GF"/>
    <n v="1"/>
    <s v="Internal Finishes"/>
    <n v="103"/>
    <x v="2"/>
    <n v="10302"/>
    <x v="2"/>
    <s v="m2"/>
    <n v="40"/>
    <n v="43.58"/>
    <x v="1"/>
    <n v="15"/>
    <n v="3"/>
    <n v="1743.1999999999998"/>
    <s v="Aged / worn"/>
    <s v="Replace"/>
    <s v="INT 21"/>
    <n v="2"/>
    <n v="3"/>
    <n v="6"/>
    <x v="1"/>
    <s v="£0.00"/>
    <s v="£0.00"/>
    <n v="1743.1999999999998"/>
    <s v="£0.00"/>
    <s v="£0.00"/>
    <n v="1743.1999999999998"/>
    <m/>
  </r>
  <r>
    <x v="0"/>
    <s v="Weston Favell"/>
    <s v="056 / File Store"/>
    <s v="GF"/>
    <n v="1"/>
    <s v="Internal Finishes"/>
    <n v="103"/>
    <x v="2"/>
    <s v="10310DS"/>
    <x v="28"/>
    <m/>
    <m/>
    <m/>
    <x v="0"/>
    <m/>
    <n v="8"/>
    <m/>
    <m/>
    <m/>
    <m/>
    <m/>
    <m/>
    <n v="0"/>
    <x v="0"/>
    <s v="£0.00"/>
    <s v="£0.00"/>
    <s v="£0.00"/>
    <s v="£0.00"/>
    <s v="£0.00"/>
    <n v="0"/>
    <m/>
  </r>
  <r>
    <x v="0"/>
    <s v="Weston Favell"/>
    <s v="056 / File Store"/>
    <s v="GF"/>
    <n v="1"/>
    <s v="Internal Finishes"/>
    <n v="103"/>
    <x v="2"/>
    <s v="10310DS"/>
    <x v="28"/>
    <s v="m2"/>
    <n v="2"/>
    <n v="15"/>
    <x v="1"/>
    <n v="20"/>
    <n v="1"/>
    <n v="30"/>
    <s v="2nr metal access tiles are lifting and causing potential trip hazard "/>
    <s v="Refix metal tiles "/>
    <s v="INT 32"/>
    <n v="4"/>
    <n v="3"/>
    <n v="12"/>
    <x v="4"/>
    <n v="30"/>
    <s v="£0.00"/>
    <s v="£0.00"/>
    <s v="£0.00"/>
    <s v="£0.00"/>
    <n v="30"/>
    <m/>
  </r>
  <r>
    <x v="0"/>
    <s v="Weston Favell"/>
    <s v="056 / File Store"/>
    <s v="GF"/>
    <n v="1"/>
    <s v="Internal Finishes"/>
    <n v="104"/>
    <x v="6"/>
    <n v="10401"/>
    <x v="8"/>
    <s v="m2"/>
    <n v="68.849999999999994"/>
    <n v="5.31"/>
    <x v="1"/>
    <n v="5"/>
    <n v="3"/>
    <n v="365.59349999999995"/>
    <s v="Poor decorations with scuffs and marks noted."/>
    <s v="Redecorate"/>
    <s v="INT 9"/>
    <n v="2"/>
    <n v="2"/>
    <n v="4"/>
    <x v="2"/>
    <s v="£0.00"/>
    <s v="£0.00"/>
    <n v="365.59349999999995"/>
    <s v="£0.00"/>
    <s v="£0.00"/>
    <n v="365.59349999999995"/>
    <m/>
  </r>
  <r>
    <x v="0"/>
    <s v="Weston Favell"/>
    <s v="056 / File Store"/>
    <s v="GF"/>
    <n v="2"/>
    <s v="Door"/>
    <n v="201"/>
    <x v="3"/>
    <n v="20103"/>
    <x v="3"/>
    <m/>
    <m/>
    <m/>
    <x v="0"/>
    <m/>
    <n v="8"/>
    <m/>
    <m/>
    <m/>
    <m/>
    <m/>
    <m/>
    <n v="0"/>
    <x v="0"/>
    <s v="£0.00"/>
    <s v="£0.00"/>
    <s v="£0.00"/>
    <s v="£0.00"/>
    <s v="£0.00"/>
    <n v="0"/>
    <m/>
  </r>
  <r>
    <x v="0"/>
    <s v="Weston Favell"/>
    <s v="056 / File Store"/>
    <s v="GF"/>
    <n v="3"/>
    <s v="Ironmongery"/>
    <n v="301"/>
    <x v="4"/>
    <n v="30101"/>
    <x v="4"/>
    <m/>
    <m/>
    <m/>
    <x v="0"/>
    <m/>
    <n v="10"/>
    <m/>
    <m/>
    <m/>
    <m/>
    <m/>
    <m/>
    <n v="0"/>
    <x v="0"/>
    <s v="£0.00"/>
    <s v="£0.00"/>
    <s v="£0.00"/>
    <s v="£0.00"/>
    <s v="£0.00"/>
    <n v="0"/>
    <m/>
  </r>
  <r>
    <x v="0"/>
    <s v="Weston Favell"/>
    <s v="056 / File Store"/>
    <s v="GF"/>
    <n v="3"/>
    <s v="Ironmongery"/>
    <n v="301"/>
    <x v="4"/>
    <n v="30101"/>
    <x v="17"/>
    <s v="Item"/>
    <n v="1"/>
    <n v="25"/>
    <x v="1"/>
    <n v="20"/>
    <n v="2"/>
    <n v="25"/>
    <s v="Loose"/>
    <s v="Repair / replace"/>
    <s v="INT 16"/>
    <n v="2"/>
    <n v="2"/>
    <n v="4"/>
    <x v="2"/>
    <s v="£0.00"/>
    <n v="25"/>
    <s v="£0.00"/>
    <s v="£0.00"/>
    <s v="£0.00"/>
    <n v="25"/>
    <m/>
  </r>
  <r>
    <x v="0"/>
    <s v="Weston Favell"/>
    <s v="056 / File Store"/>
    <s v="GF"/>
    <n v="4"/>
    <s v="Joinery"/>
    <n v="401"/>
    <x v="5"/>
    <n v="40101"/>
    <x v="12"/>
    <m/>
    <m/>
    <m/>
    <x v="0"/>
    <m/>
    <n v="8"/>
    <m/>
    <m/>
    <m/>
    <m/>
    <m/>
    <m/>
    <n v="0"/>
    <x v="0"/>
    <s v="£0.00"/>
    <s v="£0.00"/>
    <s v="£0.00"/>
    <s v="£0.00"/>
    <s v="£0.00"/>
    <n v="0"/>
    <m/>
  </r>
  <r>
    <x v="0"/>
    <s v="Weston Favell"/>
    <s v="056 / File Store"/>
    <s v="GF"/>
    <n v="4"/>
    <s v="Joinery"/>
    <n v="401"/>
    <x v="5"/>
    <n v="40102"/>
    <x v="6"/>
    <m/>
    <m/>
    <m/>
    <x v="0"/>
    <m/>
    <n v="8"/>
    <m/>
    <m/>
    <m/>
    <m/>
    <m/>
    <m/>
    <n v="0"/>
    <x v="0"/>
    <s v="£0.00"/>
    <s v="£0.00"/>
    <s v="£0.00"/>
    <s v="£0.00"/>
    <s v="£0.00"/>
    <n v="0"/>
    <m/>
  </r>
  <r>
    <x v="0"/>
    <s v="Weston Favell"/>
    <s v="056 / File Store"/>
    <s v="GF"/>
    <n v="4"/>
    <s v="Joinery"/>
    <n v="401"/>
    <x v="5"/>
    <n v="40105"/>
    <x v="47"/>
    <m/>
    <m/>
    <m/>
    <x v="0"/>
    <m/>
    <n v="8"/>
    <m/>
    <m/>
    <m/>
    <m/>
    <m/>
    <m/>
    <n v="0"/>
    <x v="0"/>
    <s v="£0.00"/>
    <s v="£0.00"/>
    <s v="£0.00"/>
    <s v="£0.00"/>
    <s v="£0.00"/>
    <n v="0"/>
    <m/>
  </r>
  <r>
    <x v="0"/>
    <s v="Weston Favell"/>
    <s v="056 / File Store"/>
    <s v="GF"/>
    <n v="6"/>
    <s v="Windows"/>
    <n v="601"/>
    <x v="9"/>
    <n v="60102"/>
    <x v="24"/>
    <m/>
    <m/>
    <m/>
    <x v="0"/>
    <m/>
    <n v="8"/>
    <m/>
    <m/>
    <m/>
    <m/>
    <m/>
    <m/>
    <n v="0"/>
    <x v="0"/>
    <s v="£0.00"/>
    <s v="£0.00"/>
    <s v="£0.00"/>
    <s v="£0.00"/>
    <s v="£0.00"/>
    <n v="0"/>
    <m/>
  </r>
  <r>
    <x v="0"/>
    <s v="Weston Favell"/>
    <s v="047 / Admin Office"/>
    <s v="GF"/>
    <n v="1"/>
    <s v="Internal Finishes"/>
    <n v="101"/>
    <x v="0"/>
    <n v="10102"/>
    <x v="0"/>
    <m/>
    <m/>
    <m/>
    <x v="0"/>
    <m/>
    <n v="8"/>
    <m/>
    <m/>
    <m/>
    <m/>
    <m/>
    <m/>
    <n v="0"/>
    <x v="0"/>
    <s v="£0.00"/>
    <s v="£0.00"/>
    <s v="£0.00"/>
    <s v="£0.00"/>
    <s v="£0.00"/>
    <n v="0"/>
    <s v="Room 047 is now used as a gym "/>
  </r>
  <r>
    <x v="0"/>
    <s v="Weston Favell"/>
    <s v="047 / Admin Office"/>
    <s v="GF"/>
    <n v="1"/>
    <s v="Internal Finishes"/>
    <n v="101"/>
    <x v="0"/>
    <n v="10102"/>
    <x v="0"/>
    <s v="m2"/>
    <n v="2.4"/>
    <n v="76.47"/>
    <x v="1"/>
    <n v="25"/>
    <n v="3"/>
    <n v="183.52799999999999"/>
    <s v="2nr tiles damaged/scuffed "/>
    <s v="Replace tiles"/>
    <s v="INT 22, INT 17"/>
    <n v="2"/>
    <n v="2"/>
    <n v="4"/>
    <x v="2"/>
    <s v="£0.00"/>
    <s v="£0.00"/>
    <n v="183.52799999999999"/>
    <s v="£0.00"/>
    <s v="£0.00"/>
    <n v="183.52799999999999"/>
    <s v="Room 047 is now used as a gym "/>
  </r>
  <r>
    <x v="0"/>
    <s v="Weston Favell"/>
    <s v="047 / Admin Office"/>
    <s v="GF"/>
    <n v="1"/>
    <s v="Internal Finishes"/>
    <n v="102"/>
    <x v="1"/>
    <n v="10207"/>
    <x v="1"/>
    <m/>
    <m/>
    <m/>
    <x v="0"/>
    <m/>
    <n v="12"/>
    <m/>
    <m/>
    <m/>
    <m/>
    <m/>
    <m/>
    <n v="0"/>
    <x v="0"/>
    <s v="£0.00"/>
    <s v="£0.00"/>
    <s v="£0.00"/>
    <s v="£0.00"/>
    <s v="£0.00"/>
    <n v="0"/>
    <m/>
  </r>
  <r>
    <x v="0"/>
    <s v="Weston Favell"/>
    <s v="047 / Admin Office"/>
    <s v="GF"/>
    <n v="1"/>
    <s v="Internal Finishes"/>
    <n v="102"/>
    <x v="1"/>
    <n v="10207"/>
    <x v="1"/>
    <s v="m2"/>
    <n v="1"/>
    <n v="35.380000000000003"/>
    <x v="1"/>
    <n v="35"/>
    <n v="3"/>
    <n v="35.380000000000003"/>
    <s v="Isolated area of damage to angle brackets to column due to use of weights"/>
    <s v="Localised isolated repair"/>
    <s v="INT 33"/>
    <n v="2"/>
    <n v="2"/>
    <n v="4"/>
    <x v="2"/>
    <s v="£0.00"/>
    <s v="£0.00"/>
    <n v="35.380000000000003"/>
    <s v="£0.00"/>
    <s v="£0.00"/>
    <n v="35.380000000000003"/>
    <m/>
  </r>
  <r>
    <x v="0"/>
    <s v="Weston Favell"/>
    <s v="047 / Admin Office"/>
    <s v="GF"/>
    <n v="1"/>
    <s v="Internal Finishes"/>
    <n v="103"/>
    <x v="2"/>
    <n v="10302"/>
    <x v="2"/>
    <m/>
    <m/>
    <m/>
    <x v="0"/>
    <m/>
    <n v="6"/>
    <m/>
    <m/>
    <m/>
    <m/>
    <m/>
    <m/>
    <n v="0"/>
    <x v="0"/>
    <s v="£0.00"/>
    <s v="£0.00"/>
    <s v="£0.00"/>
    <s v="£0.00"/>
    <s v="£0.00"/>
    <n v="0"/>
    <m/>
  </r>
  <r>
    <x v="0"/>
    <s v="Weston Favell"/>
    <s v="047 / Admin Office"/>
    <s v="GF"/>
    <n v="1"/>
    <s v="Internal Finishes"/>
    <n v="104"/>
    <x v="6"/>
    <n v="10401"/>
    <x v="8"/>
    <s v="m2"/>
    <n v="50.22"/>
    <n v="5.31"/>
    <x v="1"/>
    <n v="5"/>
    <n v="3"/>
    <n v="266.66819999999996"/>
    <s v="Poor decorations with scuffs and marks noted."/>
    <s v="Redecorate"/>
    <s v="INT 9"/>
    <n v="2"/>
    <n v="2"/>
    <n v="4"/>
    <x v="2"/>
    <s v="£0.00"/>
    <s v="£0.00"/>
    <n v="266.66819999999996"/>
    <s v="£0.00"/>
    <s v="£0.00"/>
    <n v="266.66819999999996"/>
    <m/>
  </r>
  <r>
    <x v="0"/>
    <s v="Weston Favell"/>
    <s v="047 / Admin Office"/>
    <s v="GF"/>
    <n v="2"/>
    <s v="Door"/>
    <n v="201"/>
    <x v="3"/>
    <n v="20102"/>
    <x v="15"/>
    <m/>
    <m/>
    <m/>
    <x v="0"/>
    <m/>
    <n v="8"/>
    <m/>
    <m/>
    <m/>
    <m/>
    <m/>
    <m/>
    <n v="0"/>
    <x v="0"/>
    <s v="£0.00"/>
    <s v="£0.00"/>
    <s v="£0.00"/>
    <s v="£0.00"/>
    <s v="£0.00"/>
    <n v="0"/>
    <m/>
  </r>
  <r>
    <x v="0"/>
    <s v="Weston Favell"/>
    <s v="047 / Admin Office"/>
    <s v="GF"/>
    <n v="3"/>
    <s v="Ironmongery"/>
    <n v="301"/>
    <x v="4"/>
    <n v="30101"/>
    <x v="4"/>
    <m/>
    <m/>
    <m/>
    <x v="0"/>
    <m/>
    <n v="10"/>
    <m/>
    <m/>
    <m/>
    <m/>
    <m/>
    <m/>
    <n v="0"/>
    <x v="0"/>
    <s v="£0.00"/>
    <s v="£0.00"/>
    <s v="£0.00"/>
    <s v="£0.00"/>
    <s v="£0.00"/>
    <n v="0"/>
    <m/>
  </r>
  <r>
    <x v="0"/>
    <s v="Weston Favell"/>
    <s v="047 / Admin Office"/>
    <s v="GF"/>
    <n v="3"/>
    <s v="Ironmongery"/>
    <n v="301"/>
    <x v="4"/>
    <n v="30101"/>
    <x v="4"/>
    <s v="Item"/>
    <n v="1"/>
    <n v="25"/>
    <x v="1"/>
    <n v="20"/>
    <n v="2"/>
    <n v="25"/>
    <s v="Loose"/>
    <s v="Repair / replace"/>
    <s v="INT 16"/>
    <n v="2"/>
    <n v="2"/>
    <n v="4"/>
    <x v="2"/>
    <s v="£0.00"/>
    <n v="25"/>
    <s v="£0.00"/>
    <s v="£0.00"/>
    <s v="£0.00"/>
    <n v="25"/>
    <m/>
  </r>
  <r>
    <x v="0"/>
    <s v="Weston Favell"/>
    <s v="047 / Admin Office"/>
    <s v="GF"/>
    <n v="4"/>
    <s v="Joinery"/>
    <n v="401"/>
    <x v="5"/>
    <n v="40101"/>
    <x v="12"/>
    <m/>
    <m/>
    <m/>
    <x v="0"/>
    <m/>
    <n v="8"/>
    <m/>
    <m/>
    <m/>
    <m/>
    <m/>
    <m/>
    <n v="0"/>
    <x v="0"/>
    <s v="£0.00"/>
    <s v="£0.00"/>
    <s v="£0.00"/>
    <s v="£0.00"/>
    <s v="£0.00"/>
    <n v="0"/>
    <m/>
  </r>
  <r>
    <x v="0"/>
    <s v="Weston Favell"/>
    <s v="047 / Admin Office"/>
    <s v="GF"/>
    <n v="4"/>
    <s v="Joinery"/>
    <n v="401"/>
    <x v="5"/>
    <n v="40102"/>
    <x v="6"/>
    <m/>
    <m/>
    <m/>
    <x v="0"/>
    <m/>
    <n v="8"/>
    <m/>
    <m/>
    <m/>
    <m/>
    <m/>
    <m/>
    <n v="0"/>
    <x v="0"/>
    <s v="£0.00"/>
    <s v="£0.00"/>
    <s v="£0.00"/>
    <s v="£0.00"/>
    <s v="£0.00"/>
    <n v="0"/>
    <m/>
  </r>
  <r>
    <x v="0"/>
    <s v="Weston Favell"/>
    <s v="047 / Admin Office"/>
    <s v="GF"/>
    <n v="4"/>
    <s v="Joinery"/>
    <n v="401"/>
    <x v="5"/>
    <s v="40103DS"/>
    <x v="7"/>
    <m/>
    <m/>
    <m/>
    <x v="0"/>
    <m/>
    <n v="8"/>
    <m/>
    <m/>
    <m/>
    <m/>
    <m/>
    <m/>
    <n v="0"/>
    <x v="0"/>
    <s v="£0.00"/>
    <s v="£0.00"/>
    <s v="£0.00"/>
    <s v="£0.00"/>
    <s v="£0.00"/>
    <n v="0"/>
    <m/>
  </r>
  <r>
    <x v="0"/>
    <s v="Weston Favell"/>
    <s v="037 / Store"/>
    <s v="GF"/>
    <n v="1"/>
    <s v="Internal Finishes"/>
    <n v="101"/>
    <x v="0"/>
    <n v="10102"/>
    <x v="0"/>
    <m/>
    <m/>
    <m/>
    <x v="0"/>
    <m/>
    <n v="8"/>
    <m/>
    <m/>
    <m/>
    <m/>
    <m/>
    <m/>
    <n v="0"/>
    <x v="0"/>
    <s v="£0.00"/>
    <s v="£0.00"/>
    <s v="£0.00"/>
    <s v="£0.00"/>
    <s v="£0.00"/>
    <n v="0"/>
    <m/>
  </r>
  <r>
    <x v="0"/>
    <s v="Weston Favell"/>
    <s v="037 / Store"/>
    <s v="GF"/>
    <n v="1"/>
    <s v="Internal Finishes"/>
    <n v="102"/>
    <x v="1"/>
    <n v="10203"/>
    <x v="48"/>
    <m/>
    <m/>
    <m/>
    <x v="0"/>
    <m/>
    <n v="40"/>
    <m/>
    <m/>
    <m/>
    <m/>
    <m/>
    <m/>
    <n v="0"/>
    <x v="0"/>
    <s v="£0.00"/>
    <s v="£0.00"/>
    <s v="£0.00"/>
    <s v="£0.00"/>
    <s v="£0.00"/>
    <n v="0"/>
    <m/>
  </r>
  <r>
    <x v="0"/>
    <s v="Weston Favell"/>
    <s v="037 / Store"/>
    <s v="GF"/>
    <n v="1"/>
    <s v="Internal Finishes"/>
    <n v="103"/>
    <x v="2"/>
    <s v="10309DS"/>
    <x v="14"/>
    <s v="m2"/>
    <n v="1.82"/>
    <n v="42.05"/>
    <x v="1"/>
    <n v="15"/>
    <n v="3"/>
    <n v="76.530999999999992"/>
    <s v="Heavily worn and aged"/>
    <s v="Replace vinyl tiles"/>
    <s v="INT 24"/>
    <n v="2"/>
    <n v="2"/>
    <n v="4"/>
    <x v="2"/>
    <s v="£0.00"/>
    <s v="£0.00"/>
    <n v="76.530999999999992"/>
    <s v="£0.00"/>
    <s v="£0.00"/>
    <n v="76.530999999999992"/>
    <m/>
  </r>
  <r>
    <x v="0"/>
    <s v="Weston Favell"/>
    <s v="037 / Store"/>
    <s v="GF"/>
    <n v="2"/>
    <s v="Door"/>
    <n v="201"/>
    <x v="3"/>
    <n v="20102"/>
    <x v="15"/>
    <m/>
    <m/>
    <m/>
    <x v="0"/>
    <m/>
    <n v="10"/>
    <m/>
    <m/>
    <m/>
    <m/>
    <m/>
    <m/>
    <n v="0"/>
    <x v="0"/>
    <s v="£0.00"/>
    <s v="£0.00"/>
    <s v="£0.00"/>
    <s v="£0.00"/>
    <s v="£0.00"/>
    <n v="0"/>
    <s v="Recommend replacing this for door for a fire resistant door (FD30) due to use of room."/>
  </r>
  <r>
    <x v="0"/>
    <s v="Weston Favell"/>
    <s v="037 / Store"/>
    <s v="GF"/>
    <n v="3"/>
    <s v="Ironmongery"/>
    <n v="301"/>
    <x v="4"/>
    <n v="30101"/>
    <x v="4"/>
    <m/>
    <m/>
    <m/>
    <x v="0"/>
    <m/>
    <n v="10"/>
    <m/>
    <m/>
    <m/>
    <m/>
    <m/>
    <m/>
    <n v="0"/>
    <x v="0"/>
    <s v="£0.00"/>
    <s v="£0.00"/>
    <s v="£0.00"/>
    <s v="£0.00"/>
    <s v="£0.00"/>
    <n v="0"/>
    <m/>
  </r>
  <r>
    <x v="0"/>
    <s v="Weston Favell"/>
    <s v="037 / Store"/>
    <s v="GF"/>
    <n v="4"/>
    <s v="Joinery"/>
    <n v="401"/>
    <x v="5"/>
    <n v="40101"/>
    <x v="12"/>
    <m/>
    <m/>
    <m/>
    <x v="0"/>
    <m/>
    <n v="8"/>
    <m/>
    <m/>
    <m/>
    <m/>
    <m/>
    <m/>
    <n v="0"/>
    <x v="0"/>
    <s v="£0.00"/>
    <s v="£0.00"/>
    <s v="£0.00"/>
    <s v="£0.00"/>
    <s v="£0.00"/>
    <n v="0"/>
    <m/>
  </r>
  <r>
    <x v="0"/>
    <s v="Weston Favell"/>
    <s v="037 / Store"/>
    <s v="GF"/>
    <n v="4"/>
    <s v="Joinery"/>
    <n v="401"/>
    <x v="5"/>
    <n v="40102"/>
    <x v="6"/>
    <m/>
    <m/>
    <m/>
    <x v="0"/>
    <m/>
    <n v="8"/>
    <m/>
    <m/>
    <m/>
    <m/>
    <m/>
    <m/>
    <n v="0"/>
    <x v="0"/>
    <s v="£0.00"/>
    <s v="£0.00"/>
    <s v="£0.00"/>
    <s v="£0.00"/>
    <s v="£0.00"/>
    <n v="0"/>
    <m/>
  </r>
  <r>
    <x v="0"/>
    <s v="Weston Favell"/>
    <s v="037 / Store"/>
    <s v="GF"/>
    <n v="7"/>
    <s v="FF&amp;E"/>
    <n v="701"/>
    <x v="7"/>
    <n v="70117"/>
    <x v="49"/>
    <m/>
    <m/>
    <m/>
    <x v="0"/>
    <m/>
    <n v="8"/>
    <m/>
    <m/>
    <m/>
    <m/>
    <m/>
    <m/>
    <n v="0"/>
    <x v="0"/>
    <s v="£0.00"/>
    <s v="£0.00"/>
    <s v="£0.00"/>
    <s v="£0.00"/>
    <s v="£0.00"/>
    <n v="0"/>
    <m/>
  </r>
  <r>
    <x v="0"/>
    <s v="Weston Favell"/>
    <s v="036 / Reception"/>
    <s v="GF"/>
    <n v="1"/>
    <s v="Internal Finishes"/>
    <n v="101"/>
    <x v="0"/>
    <n v="10102"/>
    <x v="0"/>
    <s v="m2"/>
    <n v="7.2"/>
    <n v="76.47"/>
    <x v="1"/>
    <n v="25"/>
    <n v="3"/>
    <n v="550.58400000000006"/>
    <s v="6nr damaged tiles"/>
    <s v="Replace tiles"/>
    <s v="INT 22, INT 17"/>
    <n v="2"/>
    <n v="2"/>
    <n v="4"/>
    <x v="2"/>
    <s v="£0.00"/>
    <s v="£0.00"/>
    <n v="550.58400000000006"/>
    <s v="£0.00"/>
    <s v="£0.00"/>
    <n v="550.58400000000006"/>
    <m/>
  </r>
  <r>
    <x v="0"/>
    <s v="Weston Favell"/>
    <s v="036 / Reception"/>
    <s v="GF"/>
    <n v="1"/>
    <s v="Internal Finishes"/>
    <n v="102"/>
    <x v="1"/>
    <n v="10203"/>
    <x v="48"/>
    <m/>
    <m/>
    <m/>
    <x v="0"/>
    <m/>
    <n v="40"/>
    <m/>
    <m/>
    <m/>
    <m/>
    <m/>
    <m/>
    <n v="0"/>
    <x v="0"/>
    <s v="£0.00"/>
    <s v="£0.00"/>
    <s v="£0.00"/>
    <s v="£0.00"/>
    <s v="£0.00"/>
    <n v="0"/>
    <m/>
  </r>
  <r>
    <x v="0"/>
    <s v="Weston Favell"/>
    <s v="036 / Reception"/>
    <s v="GF"/>
    <n v="1"/>
    <s v="Internal Finishes"/>
    <n v="102"/>
    <x v="1"/>
    <n v="10207"/>
    <x v="1"/>
    <m/>
    <m/>
    <m/>
    <x v="0"/>
    <m/>
    <n v="12"/>
    <m/>
    <m/>
    <m/>
    <m/>
    <m/>
    <m/>
    <n v="0"/>
    <x v="0"/>
    <s v="£0.00"/>
    <s v="£0.00"/>
    <s v="£0.00"/>
    <s v="£0.00"/>
    <s v="£0.00"/>
    <n v="0"/>
    <m/>
  </r>
  <r>
    <x v="0"/>
    <s v="Weston Favell"/>
    <s v="036 / Reception"/>
    <s v="GF"/>
    <n v="1"/>
    <s v="Internal Finishes"/>
    <n v="103"/>
    <x v="2"/>
    <n v="10303"/>
    <x v="50"/>
    <s v="m2"/>
    <n v="9"/>
    <n v="35.020000000000003"/>
    <x v="1"/>
    <n v="15"/>
    <n v="3"/>
    <n v="315.18"/>
    <s v="Heavily worn and past life expectancy"/>
    <s v="Replace"/>
    <s v="INT 21"/>
    <n v="2"/>
    <n v="2"/>
    <n v="4"/>
    <x v="2"/>
    <s v="£0.00"/>
    <s v="£0.00"/>
    <n v="315.18"/>
    <s v="£0.00"/>
    <s v="£0.00"/>
    <n v="315.18"/>
    <m/>
  </r>
  <r>
    <x v="0"/>
    <s v="Weston Favell"/>
    <s v="036 / Reception"/>
    <s v="GF"/>
    <n v="1"/>
    <s v="Internal Finishes"/>
    <n v="104"/>
    <x v="6"/>
    <n v="10401"/>
    <x v="8"/>
    <m/>
    <m/>
    <m/>
    <x v="0"/>
    <m/>
    <n v="8"/>
    <m/>
    <m/>
    <m/>
    <m/>
    <m/>
    <m/>
    <n v="0"/>
    <x v="0"/>
    <s v="£0.00"/>
    <s v="£0.00"/>
    <s v="£0.00"/>
    <s v="£0.00"/>
    <s v="£0.00"/>
    <n v="0"/>
    <m/>
  </r>
  <r>
    <x v="0"/>
    <s v="Weston Favell"/>
    <s v="036 / Reception"/>
    <s v="GF"/>
    <n v="2"/>
    <s v="Door"/>
    <n v="201"/>
    <x v="3"/>
    <n v="20102"/>
    <x v="15"/>
    <m/>
    <m/>
    <m/>
    <x v="0"/>
    <m/>
    <n v="10"/>
    <m/>
    <m/>
    <m/>
    <m/>
    <m/>
    <m/>
    <n v="0"/>
    <x v="0"/>
    <s v="£0.00"/>
    <s v="£0.00"/>
    <s v="£0.00"/>
    <s v="£0.00"/>
    <s v="£0.00"/>
    <n v="0"/>
    <m/>
  </r>
  <r>
    <x v="0"/>
    <s v="Weston Favell"/>
    <s v="036 / Reception"/>
    <s v="GF"/>
    <n v="3"/>
    <s v="Ironmongery"/>
    <n v="301"/>
    <x v="4"/>
    <n v="30101"/>
    <x v="4"/>
    <m/>
    <m/>
    <m/>
    <x v="0"/>
    <m/>
    <n v="10"/>
    <m/>
    <m/>
    <m/>
    <m/>
    <m/>
    <m/>
    <n v="0"/>
    <x v="0"/>
    <s v="£0.00"/>
    <s v="£0.00"/>
    <s v="£0.00"/>
    <s v="£0.00"/>
    <s v="£0.00"/>
    <n v="0"/>
    <m/>
  </r>
  <r>
    <x v="0"/>
    <s v="Weston Favell"/>
    <s v="036 / Reception"/>
    <s v="GF"/>
    <n v="4"/>
    <s v="Joinery"/>
    <n v="401"/>
    <x v="5"/>
    <n v="40101"/>
    <x v="12"/>
    <m/>
    <m/>
    <m/>
    <x v="0"/>
    <m/>
    <n v="8"/>
    <m/>
    <m/>
    <m/>
    <m/>
    <m/>
    <m/>
    <n v="0"/>
    <x v="0"/>
    <s v="£0.00"/>
    <s v="£0.00"/>
    <s v="£0.00"/>
    <s v="£0.00"/>
    <s v="£0.00"/>
    <n v="0"/>
    <m/>
  </r>
  <r>
    <x v="0"/>
    <s v="Weston Favell"/>
    <s v="036 / Reception"/>
    <s v="GF"/>
    <n v="4"/>
    <s v="Joinery"/>
    <n v="401"/>
    <x v="5"/>
    <n v="40102"/>
    <x v="6"/>
    <m/>
    <m/>
    <m/>
    <x v="0"/>
    <m/>
    <n v="8"/>
    <m/>
    <m/>
    <m/>
    <m/>
    <m/>
    <m/>
    <n v="0"/>
    <x v="0"/>
    <s v="£0.00"/>
    <s v="£0.00"/>
    <s v="£0.00"/>
    <s v="£0.00"/>
    <s v="£0.00"/>
    <n v="0"/>
    <m/>
  </r>
  <r>
    <x v="0"/>
    <s v="Weston Favell"/>
    <s v="036 / Reception"/>
    <s v="GF"/>
    <n v="7"/>
    <s v="FF&amp;E"/>
    <n v="701"/>
    <x v="7"/>
    <n v="70117"/>
    <x v="51"/>
    <m/>
    <m/>
    <m/>
    <x v="0"/>
    <m/>
    <n v="10"/>
    <m/>
    <m/>
    <m/>
    <m/>
    <m/>
    <m/>
    <n v="0"/>
    <x v="0"/>
    <s v="£0.00"/>
    <s v="£0.00"/>
    <s v="£0.00"/>
    <s v="£0.00"/>
    <s v="£0.00"/>
    <n v="0"/>
    <m/>
  </r>
  <r>
    <x v="0"/>
    <s v="Weston Favell"/>
    <s v="036 / Reception"/>
    <s v="GF"/>
    <n v="7"/>
    <s v="FF&amp;E"/>
    <n v="701"/>
    <x v="7"/>
    <n v="70117"/>
    <x v="52"/>
    <m/>
    <m/>
    <m/>
    <x v="0"/>
    <m/>
    <n v="12"/>
    <m/>
    <m/>
    <m/>
    <m/>
    <m/>
    <m/>
    <n v="0"/>
    <x v="0"/>
    <s v="£0.00"/>
    <s v="£0.00"/>
    <s v="£0.00"/>
    <s v="£0.00"/>
    <s v="£0.00"/>
    <n v="0"/>
    <m/>
  </r>
  <r>
    <x v="0"/>
    <s v="Weston Favell"/>
    <s v="036 / Reception"/>
    <s v="GF"/>
    <n v="7"/>
    <s v="FF&amp;E"/>
    <n v="701"/>
    <x v="7"/>
    <n v="70117"/>
    <x v="19"/>
    <m/>
    <m/>
    <m/>
    <x v="0"/>
    <m/>
    <n v="8"/>
    <m/>
    <m/>
    <m/>
    <m/>
    <m/>
    <m/>
    <n v="0"/>
    <x v="0"/>
    <s v="£0.00"/>
    <s v="£0.00"/>
    <s v="£0.00"/>
    <s v="£0.00"/>
    <s v="£0.00"/>
    <n v="0"/>
    <m/>
  </r>
  <r>
    <x v="0"/>
    <s v="Weston Favell"/>
    <s v="039 / Office"/>
    <s v="GF"/>
    <n v="1"/>
    <s v="Internal Finishes"/>
    <n v="101"/>
    <x v="0"/>
    <n v="10102"/>
    <x v="0"/>
    <m/>
    <m/>
    <m/>
    <x v="0"/>
    <m/>
    <n v="8"/>
    <m/>
    <m/>
    <m/>
    <m/>
    <m/>
    <m/>
    <n v="0"/>
    <x v="0"/>
    <s v="£0.00"/>
    <s v="£0.00"/>
    <s v="£0.00"/>
    <s v="£0.00"/>
    <s v="£0.00"/>
    <n v="0"/>
    <s v="Room 039 is now two spaces but has all elements captured under one room reference in accordance to plan provided by client."/>
  </r>
  <r>
    <x v="0"/>
    <s v="Weston Favell"/>
    <s v="039 / Office"/>
    <s v="GF"/>
    <n v="1"/>
    <s v="Internal Finishes"/>
    <n v="102"/>
    <x v="1"/>
    <n v="10207"/>
    <x v="1"/>
    <m/>
    <m/>
    <m/>
    <x v="0"/>
    <m/>
    <n v="12"/>
    <m/>
    <m/>
    <m/>
    <m/>
    <m/>
    <m/>
    <n v="0"/>
    <x v="0"/>
    <s v="£0.00"/>
    <s v="£0.00"/>
    <s v="£0.00"/>
    <s v="£0.00"/>
    <s v="£0.00"/>
    <n v="0"/>
    <m/>
  </r>
  <r>
    <x v="0"/>
    <s v="Weston Favell"/>
    <s v="039 / Office"/>
    <s v="GF"/>
    <n v="1"/>
    <s v="Internal Finishes"/>
    <n v="103"/>
    <x v="2"/>
    <n v="10302"/>
    <x v="2"/>
    <s v="m2"/>
    <n v="17"/>
    <n v="43.58"/>
    <x v="1"/>
    <n v="15"/>
    <n v="3"/>
    <n v="740.86"/>
    <s v="Aged / worn"/>
    <s v="Replace"/>
    <s v="INT 21"/>
    <n v="2"/>
    <n v="2"/>
    <n v="4"/>
    <x v="2"/>
    <s v="£0.00"/>
    <s v="£0.00"/>
    <n v="740.86"/>
    <s v="£0.00"/>
    <s v="£0.00"/>
    <n v="740.86"/>
    <m/>
  </r>
  <r>
    <x v="0"/>
    <s v="Weston Favell"/>
    <s v="039 / Office"/>
    <s v="GF"/>
    <n v="1"/>
    <s v="Internal Finishes"/>
    <n v="104"/>
    <x v="6"/>
    <n v="10401"/>
    <x v="8"/>
    <s v="m2"/>
    <n v="40"/>
    <n v="5.31"/>
    <x v="1"/>
    <n v="5"/>
    <n v="3"/>
    <n v="212.39999999999998"/>
    <s v="Poor decorations with scuffs and marks noted."/>
    <s v="Redecorate"/>
    <s v="INT 9"/>
    <n v="2"/>
    <n v="2"/>
    <n v="4"/>
    <x v="2"/>
    <s v="£0.00"/>
    <s v="£0.00"/>
    <n v="212.39999999999998"/>
    <s v="£0.00"/>
    <s v="£0.00"/>
    <n v="212.39999999999998"/>
    <m/>
  </r>
  <r>
    <x v="0"/>
    <s v="Weston Favell"/>
    <s v="039 / Office"/>
    <s v="GF"/>
    <n v="2"/>
    <s v="Door"/>
    <n v="201"/>
    <x v="3"/>
    <n v="20101"/>
    <x v="39"/>
    <m/>
    <m/>
    <m/>
    <x v="0"/>
    <m/>
    <n v="10"/>
    <m/>
    <m/>
    <m/>
    <m/>
    <m/>
    <m/>
    <n v="0"/>
    <x v="0"/>
    <s v="£0.00"/>
    <s v="£0.00"/>
    <s v="£0.00"/>
    <s v="£0.00"/>
    <s v="£0.00"/>
    <n v="0"/>
    <m/>
  </r>
  <r>
    <x v="0"/>
    <s v="Weston Favell"/>
    <s v="039 / Office"/>
    <s v="GF"/>
    <n v="2"/>
    <s v="Door"/>
    <n v="201"/>
    <x v="3"/>
    <n v="20103"/>
    <x v="3"/>
    <m/>
    <m/>
    <m/>
    <x v="0"/>
    <m/>
    <n v="10"/>
    <m/>
    <m/>
    <m/>
    <m/>
    <m/>
    <m/>
    <n v="0"/>
    <x v="0"/>
    <s v="£0.00"/>
    <s v="£0.00"/>
    <s v="£0.00"/>
    <s v="£0.00"/>
    <s v="£0.00"/>
    <n v="0"/>
    <m/>
  </r>
  <r>
    <x v="0"/>
    <s v="Weston Favell"/>
    <s v="039 / Office"/>
    <s v="GF"/>
    <n v="3"/>
    <s v="Ironmongery"/>
    <n v="301"/>
    <x v="4"/>
    <n v="30101"/>
    <x v="4"/>
    <m/>
    <m/>
    <m/>
    <x v="0"/>
    <m/>
    <n v="10"/>
    <m/>
    <m/>
    <m/>
    <m/>
    <m/>
    <m/>
    <n v="0"/>
    <x v="0"/>
    <s v="£0.00"/>
    <s v="£0.00"/>
    <s v="£0.00"/>
    <s v="£0.00"/>
    <s v="£0.00"/>
    <n v="0"/>
    <m/>
  </r>
  <r>
    <x v="0"/>
    <s v="Weston Favell"/>
    <s v="039 / Office"/>
    <s v="GF"/>
    <n v="3"/>
    <s v="Ironmongery"/>
    <n v="301"/>
    <x v="4"/>
    <n v="30101"/>
    <x v="53"/>
    <s v="Item"/>
    <n v="1"/>
    <n v="25"/>
    <x v="1"/>
    <n v="20"/>
    <n v="2"/>
    <n v="25"/>
    <s v="Poor condition"/>
    <s v="Replace"/>
    <m/>
    <n v="2"/>
    <n v="2"/>
    <n v="4"/>
    <x v="2"/>
    <s v="£0.00"/>
    <n v="25"/>
    <s v="£0.00"/>
    <s v="£0.00"/>
    <s v="£0.00"/>
    <n v="25"/>
    <m/>
  </r>
  <r>
    <x v="0"/>
    <s v="Weston Favell"/>
    <s v="039 / Office"/>
    <s v="GF"/>
    <n v="4"/>
    <s v="Joinery"/>
    <n v="401"/>
    <x v="5"/>
    <n v="40101"/>
    <x v="12"/>
    <m/>
    <m/>
    <m/>
    <x v="0"/>
    <m/>
    <n v="8"/>
    <m/>
    <m/>
    <m/>
    <m/>
    <m/>
    <m/>
    <n v="0"/>
    <x v="0"/>
    <s v="£0.00"/>
    <s v="£0.00"/>
    <s v="£0.00"/>
    <s v="£0.00"/>
    <s v="£0.00"/>
    <n v="0"/>
    <m/>
  </r>
  <r>
    <x v="0"/>
    <s v="Weston Favell"/>
    <s v="039 / Office"/>
    <s v="GF"/>
    <n v="4"/>
    <s v="Joinery"/>
    <n v="401"/>
    <x v="5"/>
    <n v="40102"/>
    <x v="6"/>
    <m/>
    <m/>
    <m/>
    <x v="0"/>
    <m/>
    <n v="8"/>
    <m/>
    <m/>
    <m/>
    <m/>
    <m/>
    <m/>
    <n v="0"/>
    <x v="0"/>
    <s v="£0.00"/>
    <s v="£0.00"/>
    <s v="£0.00"/>
    <s v="£0.00"/>
    <s v="£0.00"/>
    <n v="0"/>
    <m/>
  </r>
  <r>
    <x v="0"/>
    <s v="Weston Favell"/>
    <s v="039 / Office"/>
    <s v="GF"/>
    <n v="4"/>
    <s v="Joinery"/>
    <n v="401"/>
    <x v="5"/>
    <s v="40103DS"/>
    <x v="7"/>
    <m/>
    <m/>
    <m/>
    <x v="0"/>
    <m/>
    <n v="8"/>
    <m/>
    <m/>
    <m/>
    <m/>
    <m/>
    <m/>
    <n v="0"/>
    <x v="0"/>
    <s v="£0.00"/>
    <s v="£0.00"/>
    <s v="£0.00"/>
    <s v="£0.00"/>
    <s v="£0.00"/>
    <n v="0"/>
    <m/>
  </r>
  <r>
    <x v="0"/>
    <s v="Weston Favell"/>
    <s v="035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5 / Interview room"/>
    <s v="GF"/>
    <n v="1"/>
    <s v="Internal Finishes"/>
    <n v="102"/>
    <x v="1"/>
    <n v="10203"/>
    <x v="48"/>
    <m/>
    <m/>
    <m/>
    <x v="0"/>
    <m/>
    <n v="40"/>
    <m/>
    <m/>
    <m/>
    <m/>
    <m/>
    <m/>
    <n v="0"/>
    <x v="0"/>
    <s v="£0.00"/>
    <s v="£0.00"/>
    <s v="£0.00"/>
    <s v="£0.00"/>
    <s v="£0.00"/>
    <n v="0"/>
    <m/>
  </r>
  <r>
    <x v="0"/>
    <s v="Weston Favell"/>
    <s v="035 / Interview room"/>
    <s v="GF"/>
    <n v="1"/>
    <s v="Internal Finishes"/>
    <n v="103"/>
    <x v="2"/>
    <n v="10302"/>
    <x v="2"/>
    <m/>
    <m/>
    <m/>
    <x v="0"/>
    <m/>
    <n v="8"/>
    <m/>
    <m/>
    <m/>
    <m/>
    <m/>
    <m/>
    <n v="0"/>
    <x v="0"/>
    <s v="£0.00"/>
    <s v="£0.00"/>
    <s v="£0.00"/>
    <s v="£0.00"/>
    <s v="£0.00"/>
    <n v="0"/>
    <m/>
  </r>
  <r>
    <x v="0"/>
    <s v="Weston Favell"/>
    <s v="035 / Interview room"/>
    <s v="GF"/>
    <n v="2"/>
    <s v="Door"/>
    <n v="201"/>
    <x v="3"/>
    <n v="20102"/>
    <x v="15"/>
    <m/>
    <m/>
    <m/>
    <x v="0"/>
    <m/>
    <n v="8"/>
    <m/>
    <m/>
    <m/>
    <m/>
    <m/>
    <m/>
    <n v="0"/>
    <x v="0"/>
    <s v="£0.00"/>
    <s v="£0.00"/>
    <s v="£0.00"/>
    <s v="£0.00"/>
    <s v="£0.00"/>
    <n v="0"/>
    <m/>
  </r>
  <r>
    <x v="0"/>
    <s v="Weston Favell"/>
    <s v="035 / Interview room"/>
    <s v="GF"/>
    <n v="2"/>
    <s v="Door"/>
    <n v="201"/>
    <x v="3"/>
    <n v="20103"/>
    <x v="3"/>
    <m/>
    <m/>
    <m/>
    <x v="0"/>
    <m/>
    <n v="8"/>
    <m/>
    <m/>
    <m/>
    <m/>
    <m/>
    <m/>
    <n v="0"/>
    <x v="0"/>
    <s v="£0.00"/>
    <s v="£0.00"/>
    <s v="£0.00"/>
    <s v="£0.00"/>
    <s v="£0.00"/>
    <n v="0"/>
    <m/>
  </r>
  <r>
    <x v="0"/>
    <s v="Weston Favell"/>
    <s v="035 / Interview room"/>
    <s v="GF"/>
    <n v="3"/>
    <s v="Ironmongery"/>
    <n v="301"/>
    <x v="4"/>
    <n v="30101"/>
    <x v="4"/>
    <m/>
    <m/>
    <m/>
    <x v="0"/>
    <m/>
    <n v="10"/>
    <m/>
    <m/>
    <m/>
    <m/>
    <m/>
    <m/>
    <n v="0"/>
    <x v="0"/>
    <s v="£0.00"/>
    <s v="£0.00"/>
    <s v="£0.00"/>
    <s v="£0.00"/>
    <s v="£0.00"/>
    <n v="0"/>
    <m/>
  </r>
  <r>
    <x v="0"/>
    <s v="Weston Favell"/>
    <s v="035 / Interview room"/>
    <s v="GF"/>
    <n v="3"/>
    <s v="Ironmongery"/>
    <n v="301"/>
    <x v="4"/>
    <n v="30101"/>
    <x v="17"/>
    <s v="Item"/>
    <n v="1"/>
    <n v="25"/>
    <x v="1"/>
    <n v="20"/>
    <n v="2"/>
    <n v="25"/>
    <s v="Loose handle"/>
    <s v="Repair / replace"/>
    <s v="INT 16"/>
    <n v="2"/>
    <n v="2"/>
    <n v="4"/>
    <x v="2"/>
    <s v="£0.00"/>
    <n v="25"/>
    <s v="£0.00"/>
    <s v="£0.00"/>
    <s v="£0.00"/>
    <n v="25"/>
    <m/>
  </r>
  <r>
    <x v="0"/>
    <s v="Weston Favell"/>
    <s v="035 / Interview room"/>
    <s v="GF"/>
    <n v="4"/>
    <s v="Joinery"/>
    <n v="401"/>
    <x v="5"/>
    <n v="40101"/>
    <x v="12"/>
    <m/>
    <m/>
    <m/>
    <x v="0"/>
    <m/>
    <n v="8"/>
    <m/>
    <m/>
    <m/>
    <m/>
    <m/>
    <m/>
    <n v="0"/>
    <x v="0"/>
    <s v="£0.00"/>
    <s v="£0.00"/>
    <s v="£0.00"/>
    <s v="£0.00"/>
    <s v="£0.00"/>
    <n v="0"/>
    <m/>
  </r>
  <r>
    <x v="0"/>
    <s v="Weston Favell"/>
    <s v="035 / Interview room"/>
    <s v="GF"/>
    <n v="4"/>
    <s v="Joinery"/>
    <n v="401"/>
    <x v="5"/>
    <n v="40102"/>
    <x v="6"/>
    <m/>
    <m/>
    <m/>
    <x v="0"/>
    <m/>
    <n v="8"/>
    <m/>
    <m/>
    <m/>
    <m/>
    <m/>
    <m/>
    <n v="0"/>
    <x v="0"/>
    <s v="£0.00"/>
    <s v="£0.00"/>
    <s v="£0.00"/>
    <s v="£0.00"/>
    <s v="£0.00"/>
    <n v="0"/>
    <m/>
  </r>
  <r>
    <x v="0"/>
    <s v="Weston Favell"/>
    <s v="035 / Interview room"/>
    <s v="GF"/>
    <n v="4"/>
    <s v="Joinery"/>
    <n v="401"/>
    <x v="5"/>
    <s v="40103DS"/>
    <x v="7"/>
    <m/>
    <m/>
    <m/>
    <x v="0"/>
    <m/>
    <n v="8"/>
    <m/>
    <m/>
    <m/>
    <m/>
    <m/>
    <m/>
    <n v="0"/>
    <x v="0"/>
    <s v="£0.00"/>
    <s v="£0.00"/>
    <s v="£0.00"/>
    <s v="£0.00"/>
    <s v="£0.00"/>
    <n v="0"/>
    <m/>
  </r>
  <r>
    <x v="0"/>
    <s v="Weston Favell"/>
    <s v="034 / Interview room"/>
    <s v="GF"/>
    <n v="1"/>
    <s v="Internal Finishes"/>
    <n v="101"/>
    <x v="0"/>
    <n v="10102"/>
    <x v="0"/>
    <s v="m2"/>
    <n v="16.98"/>
    <n v="76.47"/>
    <x v="1"/>
    <n v="25"/>
    <n v="3"/>
    <n v="1298.4606000000001"/>
    <s v="Ceiling tiles are damaged "/>
    <s v="Replace"/>
    <s v="INT 22, INT 17"/>
    <n v="2"/>
    <n v="2"/>
    <n v="4"/>
    <x v="2"/>
    <s v="£0.00"/>
    <s v="£0.00"/>
    <n v="1298.4606000000001"/>
    <s v="£0.00"/>
    <s v="£0.00"/>
    <n v="1298.4606000000001"/>
    <m/>
  </r>
  <r>
    <x v="0"/>
    <s v="Weston Favell"/>
    <s v="034 / Interview room"/>
    <s v="GF"/>
    <n v="1"/>
    <s v="Internal Finishes"/>
    <n v="102"/>
    <x v="1"/>
    <n v="10203"/>
    <x v="48"/>
    <m/>
    <m/>
    <m/>
    <x v="0"/>
    <m/>
    <n v="40"/>
    <m/>
    <m/>
    <m/>
    <m/>
    <m/>
    <m/>
    <n v="0"/>
    <x v="0"/>
    <s v="£0.00"/>
    <s v="£0.00"/>
    <s v="£0.00"/>
    <s v="£0.00"/>
    <s v="£0.00"/>
    <n v="0"/>
    <m/>
  </r>
  <r>
    <x v="0"/>
    <s v="Weston Favell"/>
    <s v="034 / Interview room"/>
    <s v="GF"/>
    <n v="1"/>
    <s v="Internal Finishes"/>
    <n v="103"/>
    <x v="2"/>
    <n v="10302"/>
    <x v="2"/>
    <m/>
    <m/>
    <m/>
    <x v="0"/>
    <m/>
    <n v="8"/>
    <m/>
    <m/>
    <m/>
    <m/>
    <m/>
    <m/>
    <n v="0"/>
    <x v="0"/>
    <s v="£0.00"/>
    <s v="£0.00"/>
    <s v="£0.00"/>
    <s v="£0.00"/>
    <s v="£0.00"/>
    <n v="0"/>
    <m/>
  </r>
  <r>
    <x v="0"/>
    <s v="Weston Favell"/>
    <s v="034 / Interview room"/>
    <s v="GF"/>
    <n v="2"/>
    <s v="Door"/>
    <n v="201"/>
    <x v="3"/>
    <n v="20102"/>
    <x v="15"/>
    <m/>
    <m/>
    <m/>
    <x v="0"/>
    <m/>
    <n v="8"/>
    <m/>
    <m/>
    <m/>
    <m/>
    <m/>
    <m/>
    <n v="0"/>
    <x v="0"/>
    <s v="£0.00"/>
    <s v="£0.00"/>
    <s v="£0.00"/>
    <s v="£0.00"/>
    <s v="£0.00"/>
    <n v="0"/>
    <m/>
  </r>
  <r>
    <x v="0"/>
    <s v="Weston Favell"/>
    <s v="034 / Interview room"/>
    <s v="GF"/>
    <n v="2"/>
    <s v="Door"/>
    <n v="201"/>
    <x v="3"/>
    <n v="20103"/>
    <x v="3"/>
    <m/>
    <m/>
    <m/>
    <x v="0"/>
    <m/>
    <n v="8"/>
    <m/>
    <m/>
    <m/>
    <m/>
    <m/>
    <m/>
    <n v="0"/>
    <x v="0"/>
    <s v="£0.00"/>
    <s v="£0.00"/>
    <s v="£0.00"/>
    <s v="£0.00"/>
    <s v="£0.00"/>
    <n v="0"/>
    <m/>
  </r>
  <r>
    <x v="0"/>
    <s v="Weston Favell"/>
    <s v="034 / Interview room"/>
    <s v="GF"/>
    <n v="3"/>
    <s v="Ironmongery"/>
    <n v="301"/>
    <x v="4"/>
    <n v="30101"/>
    <x v="4"/>
    <m/>
    <m/>
    <m/>
    <x v="0"/>
    <m/>
    <n v="10"/>
    <m/>
    <m/>
    <m/>
    <m/>
    <m/>
    <m/>
    <n v="0"/>
    <x v="0"/>
    <s v="£0.00"/>
    <s v="£0.00"/>
    <s v="£0.00"/>
    <s v="£0.00"/>
    <s v="£0.00"/>
    <n v="0"/>
    <m/>
  </r>
  <r>
    <x v="0"/>
    <s v="Weston Favell"/>
    <s v="034 / Interview room"/>
    <s v="GF"/>
    <n v="3"/>
    <s v="Ironmongery"/>
    <n v="301"/>
    <x v="4"/>
    <n v="30101"/>
    <x v="17"/>
    <s v="Item"/>
    <n v="1"/>
    <n v="25"/>
    <x v="1"/>
    <n v="20"/>
    <n v="2"/>
    <n v="25"/>
    <s v="Loose handle"/>
    <s v="Repair / replace"/>
    <s v="INT 16"/>
    <n v="2"/>
    <n v="2"/>
    <n v="4"/>
    <x v="2"/>
    <s v="£0.00"/>
    <n v="25"/>
    <s v="£0.00"/>
    <s v="£0.00"/>
    <s v="£0.00"/>
    <n v="25"/>
    <m/>
  </r>
  <r>
    <x v="0"/>
    <s v="Weston Favell"/>
    <s v="034 / Interview room"/>
    <s v="GF"/>
    <n v="4"/>
    <s v="Joinery"/>
    <n v="401"/>
    <x v="5"/>
    <n v="40101"/>
    <x v="12"/>
    <m/>
    <m/>
    <m/>
    <x v="0"/>
    <m/>
    <n v="8"/>
    <m/>
    <m/>
    <m/>
    <m/>
    <m/>
    <m/>
    <n v="0"/>
    <x v="0"/>
    <s v="£0.00"/>
    <s v="£0.00"/>
    <s v="£0.00"/>
    <s v="£0.00"/>
    <s v="£0.00"/>
    <n v="0"/>
    <m/>
  </r>
  <r>
    <x v="0"/>
    <s v="Weston Favell"/>
    <s v="034 / Interview room"/>
    <s v="GF"/>
    <n v="4"/>
    <s v="Joinery"/>
    <n v="401"/>
    <x v="5"/>
    <n v="40102"/>
    <x v="6"/>
    <m/>
    <m/>
    <m/>
    <x v="0"/>
    <m/>
    <n v="8"/>
    <m/>
    <m/>
    <m/>
    <m/>
    <m/>
    <m/>
    <n v="0"/>
    <x v="0"/>
    <s v="£0.00"/>
    <s v="£0.00"/>
    <s v="£0.00"/>
    <s v="£0.00"/>
    <s v="£0.00"/>
    <n v="0"/>
    <m/>
  </r>
  <r>
    <x v="0"/>
    <s v="Weston Favell"/>
    <s v="034 / Interview room"/>
    <s v="GF"/>
    <n v="4"/>
    <s v="Joinery"/>
    <n v="401"/>
    <x v="5"/>
    <s v="40103DS"/>
    <x v="7"/>
    <m/>
    <m/>
    <m/>
    <x v="0"/>
    <m/>
    <n v="8"/>
    <m/>
    <m/>
    <m/>
    <m/>
    <m/>
    <m/>
    <n v="0"/>
    <x v="0"/>
    <s v="£0.00"/>
    <s v="£0.00"/>
    <s v="£0.00"/>
    <s v="£0.00"/>
    <s v="£0.00"/>
    <n v="0"/>
    <m/>
  </r>
  <r>
    <x v="0"/>
    <s v="Weston Favell"/>
    <s v="033 / Corridor"/>
    <s v="GF"/>
    <n v="1"/>
    <s v="Internal Finishes"/>
    <n v="101"/>
    <x v="0"/>
    <n v="10102"/>
    <x v="0"/>
    <s v="m2"/>
    <n v="17.28"/>
    <n v="76.47"/>
    <x v="1"/>
    <n v="25"/>
    <n v="3"/>
    <n v="1321.4016000000001"/>
    <s v="Ceiling tiles are damaged "/>
    <s v="Replace"/>
    <s v="INT 22, INT 17"/>
    <n v="2"/>
    <n v="2"/>
    <n v="4"/>
    <x v="2"/>
    <s v="£0.00"/>
    <s v="£0.00"/>
    <n v="1321.4016000000001"/>
    <s v="£0.00"/>
    <s v="£0.00"/>
    <n v="1321.4016000000001"/>
    <m/>
  </r>
  <r>
    <x v="0"/>
    <s v="Weston Favell"/>
    <s v="033 / Corridor"/>
    <s v="GF"/>
    <n v="1"/>
    <s v="Internal Finishes"/>
    <n v="102"/>
    <x v="1"/>
    <n v="10203"/>
    <x v="48"/>
    <m/>
    <m/>
    <m/>
    <x v="0"/>
    <m/>
    <n v="40"/>
    <m/>
    <m/>
    <m/>
    <m/>
    <m/>
    <m/>
    <n v="0"/>
    <x v="0"/>
    <s v="£0.00"/>
    <s v="£0.00"/>
    <s v="£0.00"/>
    <s v="£0.00"/>
    <s v="£0.00"/>
    <n v="0"/>
    <m/>
  </r>
  <r>
    <x v="0"/>
    <s v="Weston Favell"/>
    <s v="033 / Corridor"/>
    <s v="GF"/>
    <n v="1"/>
    <s v="Internal Finishes"/>
    <n v="103"/>
    <x v="2"/>
    <n v="10302"/>
    <x v="2"/>
    <s v="m2"/>
    <n v="17.28"/>
    <n v="43.58"/>
    <x v="1"/>
    <n v="15"/>
    <n v="3"/>
    <n v="753.06240000000003"/>
    <s v="Heavily worn and past life expectancy"/>
    <s v="Replace"/>
    <s v="INT 21"/>
    <n v="2"/>
    <n v="2"/>
    <n v="4"/>
    <x v="2"/>
    <s v="£0.00"/>
    <s v="£0.00"/>
    <n v="753.06240000000003"/>
    <s v="£0.00"/>
    <s v="£0.00"/>
    <n v="753.06240000000003"/>
    <m/>
  </r>
  <r>
    <x v="0"/>
    <s v="Weston Favell"/>
    <s v="033 / Corridor"/>
    <s v="GF"/>
    <n v="2"/>
    <s v="Door"/>
    <n v="201"/>
    <x v="3"/>
    <n v="20114"/>
    <x v="54"/>
    <m/>
    <m/>
    <m/>
    <x v="0"/>
    <m/>
    <n v="8"/>
    <m/>
    <m/>
    <m/>
    <m/>
    <m/>
    <m/>
    <n v="0"/>
    <x v="0"/>
    <s v="£0.00"/>
    <s v="£0.00"/>
    <s v="£0.00"/>
    <s v="£0.00"/>
    <s v="£0.00"/>
    <n v="0"/>
    <m/>
  </r>
  <r>
    <x v="0"/>
    <s v="Weston Favell"/>
    <s v="033 / Corridor"/>
    <s v="GF"/>
    <n v="3"/>
    <s v="Ironmongery"/>
    <n v="301"/>
    <x v="4"/>
    <n v="30101"/>
    <x v="4"/>
    <m/>
    <m/>
    <m/>
    <x v="0"/>
    <m/>
    <n v="8"/>
    <m/>
    <m/>
    <m/>
    <m/>
    <m/>
    <m/>
    <n v="0"/>
    <x v="0"/>
    <s v="£0.00"/>
    <s v="£0.00"/>
    <s v="£0.00"/>
    <s v="£0.00"/>
    <s v="£0.00"/>
    <n v="0"/>
    <m/>
  </r>
  <r>
    <x v="0"/>
    <s v="Weston Favell"/>
    <s v="033 / Corridor"/>
    <s v="GF"/>
    <n v="4"/>
    <s v="Joinery"/>
    <n v="401"/>
    <x v="5"/>
    <n v="40102"/>
    <x v="6"/>
    <m/>
    <m/>
    <m/>
    <x v="0"/>
    <m/>
    <n v="8"/>
    <m/>
    <m/>
    <m/>
    <m/>
    <m/>
    <m/>
    <n v="0"/>
    <x v="0"/>
    <s v="£0.00"/>
    <s v="£0.00"/>
    <s v="£0.00"/>
    <s v="£0.00"/>
    <s v="£0.00"/>
    <n v="0"/>
    <m/>
  </r>
  <r>
    <x v="0"/>
    <s v="Weston Favell"/>
    <s v="033 / Corridor"/>
    <s v="GF"/>
    <n v="4"/>
    <s v="Joinery"/>
    <n v="401"/>
    <x v="5"/>
    <n v="40105"/>
    <x v="55"/>
    <m/>
    <m/>
    <m/>
    <x v="0"/>
    <m/>
    <n v="8"/>
    <m/>
    <m/>
    <m/>
    <m/>
    <m/>
    <m/>
    <n v="0"/>
    <x v="0"/>
    <s v="£0.00"/>
    <s v="£0.00"/>
    <s v="£0.00"/>
    <s v="£0.00"/>
    <s v="£0.00"/>
    <n v="0"/>
    <m/>
  </r>
  <r>
    <x v="0"/>
    <s v="Weston Favell"/>
    <s v="033 / Corridor"/>
    <s v="GF"/>
    <n v="7"/>
    <s v="FF&amp;E"/>
    <n v="701"/>
    <x v="7"/>
    <s v="70110DS"/>
    <x v="19"/>
    <s v="Item"/>
    <n v="1"/>
    <n v="150"/>
    <x v="1"/>
    <n v="15"/>
    <n v="2"/>
    <n v="150"/>
    <s v="Worn and aged"/>
    <s v="Replace"/>
    <s v="INT 3"/>
    <n v="2"/>
    <n v="3"/>
    <n v="6"/>
    <x v="1"/>
    <s v="£0.00"/>
    <n v="150"/>
    <s v="£0.00"/>
    <s v="£0.00"/>
    <s v="£0.00"/>
    <n v="150"/>
    <m/>
  </r>
  <r>
    <x v="0"/>
    <s v="Weston Favell"/>
    <s v="001 / Lobby"/>
    <s v="GF"/>
    <n v="1"/>
    <s v="Internal Finishes"/>
    <n v="101"/>
    <x v="0"/>
    <n v="10102"/>
    <x v="0"/>
    <s v="m2"/>
    <n v="12"/>
    <n v="76.47"/>
    <x v="1"/>
    <n v="25"/>
    <n v="3"/>
    <n v="917.64"/>
    <s v="Suspended ceiling tiles worn"/>
    <s v="Replace"/>
    <s v="INT 22, INT 17"/>
    <n v="2"/>
    <n v="3"/>
    <n v="6"/>
    <x v="1"/>
    <s v="£0.00"/>
    <s v="£0.00"/>
    <n v="917.64"/>
    <s v="£0.00"/>
    <s v="£0.00"/>
    <n v="917.64"/>
    <m/>
  </r>
  <r>
    <x v="0"/>
    <s v="Weston Favell"/>
    <s v="001 / Lobby"/>
    <s v="GF"/>
    <n v="1"/>
    <s v="Internal Finishes"/>
    <n v="102"/>
    <x v="1"/>
    <n v="10203"/>
    <x v="48"/>
    <m/>
    <m/>
    <m/>
    <x v="0"/>
    <m/>
    <n v="40"/>
    <m/>
    <m/>
    <m/>
    <m/>
    <m/>
    <m/>
    <n v="0"/>
    <x v="0"/>
    <s v="£0.00"/>
    <s v="£0.00"/>
    <s v="£0.00"/>
    <s v="£0.00"/>
    <s v="£0.00"/>
    <n v="0"/>
    <m/>
  </r>
  <r>
    <x v="0"/>
    <s v="Weston Favell"/>
    <s v="001 / Lobby"/>
    <s v="GF"/>
    <n v="1"/>
    <s v="Internal Finishes"/>
    <n v="103"/>
    <x v="2"/>
    <n v="10311"/>
    <x v="56"/>
    <s v="x"/>
    <n v="4"/>
    <n v="65"/>
    <x v="1"/>
    <n v="15"/>
    <n v="3"/>
    <n v="260"/>
    <s v="Heavily worn and past life expectancy"/>
    <s v="Replace"/>
    <s v="INT 24"/>
    <n v="2"/>
    <n v="3"/>
    <n v="6"/>
    <x v="1"/>
    <s v="£0.00"/>
    <s v="£0.00"/>
    <n v="260"/>
    <s v="£0.00"/>
    <s v="£0.00"/>
    <n v="260"/>
    <m/>
  </r>
  <r>
    <x v="0"/>
    <s v="Weston Favell"/>
    <s v="001 / Lobby"/>
    <s v="GF"/>
    <n v="1"/>
    <s v="Internal Finishes"/>
    <n v="103"/>
    <x v="2"/>
    <s v="10308DS"/>
    <x v="10"/>
    <s v="m2"/>
    <n v="4"/>
    <n v="71.709999999999994"/>
    <x v="1"/>
    <n v="20"/>
    <n v="3"/>
    <n v="286.83999999999997"/>
    <s v="Heavily worn and past life expectancy"/>
    <s v="Replace"/>
    <s v="INT 1"/>
    <n v="2"/>
    <n v="3"/>
    <n v="6"/>
    <x v="1"/>
    <s v="£0.00"/>
    <s v="£0.00"/>
    <n v="286.83999999999997"/>
    <s v="£0.00"/>
    <s v="£0.00"/>
    <n v="286.83999999999997"/>
    <m/>
  </r>
  <r>
    <x v="0"/>
    <s v="Weston Favell"/>
    <s v="001 / Lobby"/>
    <s v="GF"/>
    <n v="1"/>
    <s v="Internal Finishes"/>
    <n v="104"/>
    <x v="6"/>
    <n v="10409"/>
    <x v="38"/>
    <s v="m2"/>
    <n v="2"/>
    <n v="7"/>
    <x v="1"/>
    <n v="5"/>
    <n v="3"/>
    <n v="14"/>
    <s v="Poor decorations with scuffs and marks noted."/>
    <s v="Redecorate"/>
    <m/>
    <n v="2"/>
    <n v="2"/>
    <n v="4"/>
    <x v="2"/>
    <s v="£0.00"/>
    <s v="£0.00"/>
    <n v="14"/>
    <s v="£0.00"/>
    <s v="£0.00"/>
    <n v="14"/>
    <m/>
  </r>
  <r>
    <x v="0"/>
    <s v="Weston Favell"/>
    <s v="001 / Lobby"/>
    <s v="GF"/>
    <n v="2"/>
    <s v="Door"/>
    <n v="201"/>
    <x v="3"/>
    <n v="20109"/>
    <x v="57"/>
    <m/>
    <m/>
    <m/>
    <x v="0"/>
    <m/>
    <n v="10"/>
    <m/>
    <m/>
    <m/>
    <m/>
    <m/>
    <m/>
    <n v="0"/>
    <x v="0"/>
    <s v="£0.00"/>
    <s v="£0.00"/>
    <s v="£0.00"/>
    <s v="£0.00"/>
    <s v="£0.00"/>
    <n v="0"/>
    <m/>
  </r>
  <r>
    <x v="0"/>
    <s v="Weston Favell"/>
    <s v="001 / Lobby"/>
    <s v="GF"/>
    <n v="3"/>
    <s v="Ironmongery"/>
    <n v="301"/>
    <x v="4"/>
    <n v="30101"/>
    <x v="4"/>
    <m/>
    <m/>
    <m/>
    <x v="0"/>
    <m/>
    <n v="10"/>
    <m/>
    <m/>
    <m/>
    <m/>
    <m/>
    <m/>
    <n v="0"/>
    <x v="0"/>
    <s v="£0.00"/>
    <s v="£0.00"/>
    <s v="£0.00"/>
    <s v="£0.00"/>
    <s v="£0.00"/>
    <n v="0"/>
    <m/>
  </r>
  <r>
    <x v="0"/>
    <s v="Weston Favell"/>
    <s v="001 / Lobby"/>
    <s v="GF"/>
    <n v="4"/>
    <s v="Joinery"/>
    <n v="401"/>
    <x v="5"/>
    <n v="40102"/>
    <x v="6"/>
    <m/>
    <m/>
    <m/>
    <x v="0"/>
    <m/>
    <n v="8"/>
    <m/>
    <m/>
    <m/>
    <m/>
    <m/>
    <m/>
    <n v="0"/>
    <x v="0"/>
    <s v="£0.00"/>
    <s v="£0.00"/>
    <s v="£0.00"/>
    <s v="£0.00"/>
    <s v="£0.00"/>
    <n v="0"/>
    <m/>
  </r>
  <r>
    <x v="0"/>
    <s v="Weston Favell"/>
    <s v="001 / Lobby"/>
    <s v="GF"/>
    <n v="4"/>
    <s v="Joinery"/>
    <n v="401"/>
    <x v="5"/>
    <n v="40105"/>
    <x v="58"/>
    <m/>
    <m/>
    <m/>
    <x v="0"/>
    <m/>
    <n v="8"/>
    <m/>
    <m/>
    <m/>
    <m/>
    <m/>
    <m/>
    <n v="0"/>
    <x v="0"/>
    <s v="£0.00"/>
    <s v="£0.00"/>
    <s v="£0.00"/>
    <s v="£0.00"/>
    <s v="£0.00"/>
    <n v="0"/>
    <m/>
  </r>
  <r>
    <x v="0"/>
    <s v="Weston Favell"/>
    <s v="001 / Lobby"/>
    <s v="GF"/>
    <n v="4"/>
    <s v="Joinery"/>
    <n v="401"/>
    <x v="5"/>
    <s v="40105DS"/>
    <x v="20"/>
    <s v="Item "/>
    <n v="1"/>
    <n v="150"/>
    <x v="1"/>
    <n v="25"/>
    <n v="2"/>
    <n v="150"/>
    <s v="Isolated area of damage and poor finish near closer. "/>
    <s v="Localised repair "/>
    <s v="INT 5"/>
    <n v="2"/>
    <n v="2"/>
    <n v="4"/>
    <x v="2"/>
    <s v="£0.00"/>
    <n v="150"/>
    <s v="£0.00"/>
    <s v="£0.00"/>
    <s v="£0.00"/>
    <n v="150"/>
    <m/>
  </r>
  <r>
    <x v="0"/>
    <s v="Weston Favell"/>
    <s v="004 - Lobby "/>
    <s v="GF"/>
    <n v="1"/>
    <s v="Internal Finishes"/>
    <n v="101"/>
    <x v="0"/>
    <n v="10102"/>
    <x v="0"/>
    <m/>
    <m/>
    <m/>
    <x v="0"/>
    <m/>
    <n v="8"/>
    <m/>
    <m/>
    <m/>
    <m/>
    <m/>
    <m/>
    <n v="0"/>
    <x v="0"/>
    <s v="£0.00"/>
    <s v="£0.00"/>
    <s v="£0.00"/>
    <s v="£0.00"/>
    <s v="£0.00"/>
    <n v="0"/>
    <m/>
  </r>
  <r>
    <x v="0"/>
    <s v="Weston Favell"/>
    <s v="004 - Lobby "/>
    <s v="GF"/>
    <n v="1"/>
    <s v="Internal Finishes"/>
    <n v="102"/>
    <x v="1"/>
    <n v="10207"/>
    <x v="1"/>
    <m/>
    <m/>
    <m/>
    <x v="0"/>
    <m/>
    <n v="12"/>
    <m/>
    <m/>
    <m/>
    <m/>
    <m/>
    <m/>
    <n v="0"/>
    <x v="0"/>
    <s v="£0.00"/>
    <s v="£0.00"/>
    <s v="£0.00"/>
    <s v="£0.00"/>
    <s v="£0.00"/>
    <n v="0"/>
    <m/>
  </r>
  <r>
    <x v="0"/>
    <s v="Weston Favell"/>
    <s v="004 - Lobby "/>
    <s v="GF"/>
    <n v="1"/>
    <s v="Internal Finishes"/>
    <n v="103"/>
    <x v="2"/>
    <n v="10302"/>
    <x v="2"/>
    <m/>
    <m/>
    <m/>
    <x v="0"/>
    <m/>
    <n v="8"/>
    <m/>
    <m/>
    <m/>
    <m/>
    <m/>
    <m/>
    <n v="0"/>
    <x v="0"/>
    <s v="£0.00"/>
    <s v="£0.00"/>
    <s v="£0.00"/>
    <s v="£0.00"/>
    <s v="£0.00"/>
    <n v="0"/>
    <m/>
  </r>
  <r>
    <x v="0"/>
    <s v="Weston Favell"/>
    <s v="004 - Lobby "/>
    <s v="GF"/>
    <n v="1"/>
    <s v="Internal Finishes"/>
    <n v="104"/>
    <x v="6"/>
    <n v="10401"/>
    <x v="8"/>
    <m/>
    <m/>
    <m/>
    <x v="0"/>
    <m/>
    <n v="6"/>
    <m/>
    <m/>
    <m/>
    <m/>
    <m/>
    <m/>
    <n v="0"/>
    <x v="0"/>
    <s v="£0.00"/>
    <s v="£0.00"/>
    <s v="£0.00"/>
    <s v="£0.00"/>
    <s v="£0.00"/>
    <n v="0"/>
    <m/>
  </r>
  <r>
    <x v="0"/>
    <s v="Weston Favell"/>
    <s v="004 - Lobby "/>
    <s v="GF"/>
    <n v="1"/>
    <s v="Internal Finishes"/>
    <n v="104"/>
    <x v="6"/>
    <n v="10409"/>
    <x v="38"/>
    <m/>
    <m/>
    <m/>
    <x v="0"/>
    <m/>
    <n v="6"/>
    <m/>
    <m/>
    <m/>
    <m/>
    <m/>
    <m/>
    <n v="0"/>
    <x v="0"/>
    <s v="£0.00"/>
    <s v="£0.00"/>
    <s v="£0.00"/>
    <s v="£0.00"/>
    <s v="£0.00"/>
    <n v="0"/>
    <m/>
  </r>
  <r>
    <x v="0"/>
    <s v="Weston Favell"/>
    <s v="004 - Lobby "/>
    <s v="GF"/>
    <n v="2"/>
    <s v="Door"/>
    <n v="201"/>
    <x v="3"/>
    <n v="20102"/>
    <x v="15"/>
    <m/>
    <m/>
    <m/>
    <x v="0"/>
    <m/>
    <n v="10"/>
    <m/>
    <m/>
    <m/>
    <m/>
    <m/>
    <m/>
    <n v="0"/>
    <x v="0"/>
    <s v="£0.00"/>
    <s v="£0.00"/>
    <s v="£0.00"/>
    <s v="£0.00"/>
    <s v="£0.00"/>
    <n v="0"/>
    <m/>
  </r>
  <r>
    <x v="0"/>
    <s v="Weston Favell"/>
    <s v="004 - Lobby "/>
    <s v="GF"/>
    <n v="3"/>
    <s v="Ironmongery"/>
    <n v="301"/>
    <x v="4"/>
    <n v="30101"/>
    <x v="4"/>
    <m/>
    <m/>
    <m/>
    <x v="0"/>
    <m/>
    <n v="10"/>
    <m/>
    <m/>
    <m/>
    <m/>
    <m/>
    <m/>
    <n v="0"/>
    <x v="0"/>
    <s v="£0.00"/>
    <s v="£0.00"/>
    <s v="£0.00"/>
    <s v="£0.00"/>
    <s v="£0.00"/>
    <n v="0"/>
    <m/>
  </r>
  <r>
    <x v="0"/>
    <s v="Weston Favell"/>
    <s v="004 - Lobby "/>
    <s v="GF"/>
    <n v="4"/>
    <s v="Joinery"/>
    <n v="401"/>
    <x v="5"/>
    <n v="40101"/>
    <x v="12"/>
    <m/>
    <m/>
    <m/>
    <x v="0"/>
    <m/>
    <n v="8"/>
    <m/>
    <m/>
    <m/>
    <m/>
    <m/>
    <m/>
    <n v="0"/>
    <x v="0"/>
    <s v="£0.00"/>
    <s v="£0.00"/>
    <s v="£0.00"/>
    <s v="£0.00"/>
    <s v="£0.00"/>
    <n v="0"/>
    <m/>
  </r>
  <r>
    <x v="0"/>
    <s v="Weston Favell"/>
    <s v="004 - Lobby "/>
    <s v="GF"/>
    <n v="4"/>
    <s v="Joinery"/>
    <n v="401"/>
    <x v="5"/>
    <n v="40102"/>
    <x v="6"/>
    <m/>
    <m/>
    <m/>
    <x v="0"/>
    <m/>
    <n v="8"/>
    <m/>
    <m/>
    <m/>
    <m/>
    <m/>
    <m/>
    <n v="0"/>
    <x v="0"/>
    <s v="£0.00"/>
    <s v="£0.00"/>
    <s v="£0.00"/>
    <s v="£0.00"/>
    <s v="£0.00"/>
    <n v="0"/>
    <m/>
  </r>
  <r>
    <x v="0"/>
    <s v="Weston Favell"/>
    <s v="004 - Lobby "/>
    <s v="GF"/>
    <n v="4"/>
    <s v="Joinery"/>
    <n v="401"/>
    <x v="5"/>
    <n v="40105"/>
    <x v="59"/>
    <m/>
    <m/>
    <m/>
    <x v="0"/>
    <m/>
    <n v="8"/>
    <m/>
    <m/>
    <m/>
    <m/>
    <m/>
    <m/>
    <n v="0"/>
    <x v="0"/>
    <s v="£0.00"/>
    <s v="£0.00"/>
    <s v="£0.00"/>
    <s v="£0.00"/>
    <s v="£0.00"/>
    <n v="0"/>
    <m/>
  </r>
  <r>
    <x v="0"/>
    <s v="Weston Favell"/>
    <s v="007 / W.C (now waiting area)"/>
    <s v="GF"/>
    <n v="1"/>
    <s v="Internal Finishes"/>
    <n v="101"/>
    <x v="0"/>
    <n v="10102"/>
    <x v="0"/>
    <m/>
    <m/>
    <m/>
    <x v="0"/>
    <m/>
    <n v="8"/>
    <m/>
    <m/>
    <m/>
    <m/>
    <m/>
    <m/>
    <n v="0"/>
    <x v="0"/>
    <s v="£0.00"/>
    <s v="£0.00"/>
    <s v="£0.00"/>
    <s v="£0.00"/>
    <s v="£0.00"/>
    <n v="0"/>
    <m/>
  </r>
  <r>
    <x v="0"/>
    <s v="Weston Favell"/>
    <s v="007 / W.C (now waiting area)"/>
    <s v="GF"/>
    <n v="1"/>
    <s v="Internal Finishes"/>
    <n v="102"/>
    <x v="1"/>
    <n v="10207"/>
    <x v="1"/>
    <m/>
    <m/>
    <m/>
    <x v="0"/>
    <m/>
    <n v="12"/>
    <m/>
    <m/>
    <m/>
    <m/>
    <m/>
    <m/>
    <n v="0"/>
    <x v="0"/>
    <s v="£0.00"/>
    <s v="£0.00"/>
    <s v="£0.00"/>
    <s v="£0.00"/>
    <s v="£0.00"/>
    <n v="0"/>
    <s v="Small area of damage near access hatch"/>
  </r>
  <r>
    <x v="0"/>
    <s v="Weston Favell"/>
    <s v="007 / W.C (now waiting area)"/>
    <s v="GF"/>
    <n v="1"/>
    <s v="Internal Finishes"/>
    <n v="103"/>
    <x v="2"/>
    <n v="10302"/>
    <x v="2"/>
    <m/>
    <m/>
    <m/>
    <x v="0"/>
    <m/>
    <n v="8"/>
    <m/>
    <m/>
    <m/>
    <m/>
    <m/>
    <m/>
    <n v="0"/>
    <x v="0"/>
    <s v="£0.00"/>
    <s v="£0.00"/>
    <s v="£0.00"/>
    <s v="£0.00"/>
    <s v="£0.00"/>
    <n v="0"/>
    <m/>
  </r>
  <r>
    <x v="0"/>
    <s v="Weston Favell"/>
    <s v="007 / W.C (now waiting area)"/>
    <s v="GF"/>
    <n v="1"/>
    <s v="Internal Finishes"/>
    <n v="104"/>
    <x v="6"/>
    <n v="10401"/>
    <x v="8"/>
    <m/>
    <m/>
    <m/>
    <x v="0"/>
    <m/>
    <n v="6"/>
    <m/>
    <m/>
    <m/>
    <m/>
    <m/>
    <m/>
    <n v="0"/>
    <x v="0"/>
    <s v="£0.00"/>
    <s v="£0.00"/>
    <s v="£0.00"/>
    <s v="£0.00"/>
    <s v="£0.00"/>
    <n v="0"/>
    <m/>
  </r>
  <r>
    <x v="0"/>
    <s v="Weston Favell"/>
    <s v="007 / W.C (now waiting area)"/>
    <s v="GF"/>
    <n v="1"/>
    <s v="Internal Finishes"/>
    <n v="104"/>
    <x v="6"/>
    <n v="10409"/>
    <x v="38"/>
    <m/>
    <m/>
    <m/>
    <x v="0"/>
    <m/>
    <n v="6"/>
    <m/>
    <m/>
    <m/>
    <m/>
    <m/>
    <m/>
    <n v="0"/>
    <x v="0"/>
    <s v="£0.00"/>
    <s v="£0.00"/>
    <s v="£0.00"/>
    <s v="£0.00"/>
    <s v="£0.00"/>
    <n v="0"/>
    <m/>
  </r>
  <r>
    <x v="0"/>
    <s v="Weston Favell"/>
    <s v="007 / W.C (now waiting area)"/>
    <s v="GF"/>
    <n v="2"/>
    <s v="Door"/>
    <n v="201"/>
    <x v="3"/>
    <n v="20102"/>
    <x v="15"/>
    <m/>
    <m/>
    <m/>
    <x v="0"/>
    <m/>
    <n v="10"/>
    <m/>
    <m/>
    <m/>
    <m/>
    <m/>
    <m/>
    <n v="0"/>
    <x v="0"/>
    <s v="£0.00"/>
    <s v="£0.00"/>
    <s v="£0.00"/>
    <s v="£0.00"/>
    <s v="£0.00"/>
    <n v="0"/>
    <m/>
  </r>
  <r>
    <x v="0"/>
    <s v="Weston Favell"/>
    <s v="007 / W.C (now waiting area)"/>
    <s v="GF"/>
    <n v="3"/>
    <s v="Ironmongery"/>
    <n v="301"/>
    <x v="4"/>
    <n v="30101"/>
    <x v="4"/>
    <m/>
    <m/>
    <m/>
    <x v="0"/>
    <m/>
    <n v="10"/>
    <m/>
    <m/>
    <m/>
    <m/>
    <m/>
    <m/>
    <n v="0"/>
    <x v="0"/>
    <s v="£0.00"/>
    <s v="£0.00"/>
    <s v="£0.00"/>
    <s v="£0.00"/>
    <s v="£0.00"/>
    <n v="0"/>
    <m/>
  </r>
  <r>
    <x v="0"/>
    <s v="Weston Favell"/>
    <s v="007 / W.C (now waiting area)"/>
    <s v="GF"/>
    <n v="4"/>
    <s v="Joinery"/>
    <n v="401"/>
    <x v="5"/>
    <n v="40101"/>
    <x v="12"/>
    <m/>
    <m/>
    <m/>
    <x v="0"/>
    <m/>
    <n v="8"/>
    <m/>
    <m/>
    <m/>
    <m/>
    <m/>
    <m/>
    <n v="0"/>
    <x v="0"/>
    <s v="£0.00"/>
    <s v="£0.00"/>
    <s v="£0.00"/>
    <s v="£0.00"/>
    <s v="£0.00"/>
    <n v="0"/>
    <m/>
  </r>
  <r>
    <x v="0"/>
    <s v="Weston Favell"/>
    <s v="007 / W.C (now waiting area)"/>
    <s v="GF"/>
    <n v="4"/>
    <s v="Joinery"/>
    <n v="401"/>
    <x v="5"/>
    <n v="40102"/>
    <x v="6"/>
    <m/>
    <m/>
    <m/>
    <x v="0"/>
    <m/>
    <n v="8"/>
    <m/>
    <m/>
    <m/>
    <m/>
    <m/>
    <m/>
    <n v="0"/>
    <x v="0"/>
    <s v="£0.00"/>
    <s v="£0.00"/>
    <s v="£0.00"/>
    <s v="£0.00"/>
    <s v="£0.00"/>
    <n v="0"/>
    <m/>
  </r>
  <r>
    <x v="0"/>
    <s v="Weston Favell"/>
    <s v="007 / W.C (now waiting area)"/>
    <s v="GF"/>
    <n v="4"/>
    <s v="Joinery"/>
    <n v="401"/>
    <x v="5"/>
    <n v="40105"/>
    <x v="59"/>
    <m/>
    <m/>
    <m/>
    <x v="0"/>
    <m/>
    <n v="8"/>
    <m/>
    <m/>
    <m/>
    <m/>
    <m/>
    <m/>
    <n v="0"/>
    <x v="0"/>
    <s v="£0.00"/>
    <s v="£0.00"/>
    <s v="£0.00"/>
    <s v="£0.00"/>
    <s v="£0.00"/>
    <n v="0"/>
    <m/>
  </r>
  <r>
    <x v="0"/>
    <s v="Weston Favell"/>
    <s v="002 / Entrance Public Enquiries"/>
    <s v="GF"/>
    <n v="1"/>
    <s v="Internal Finishes"/>
    <n v="101"/>
    <x v="0"/>
    <n v="10102"/>
    <x v="0"/>
    <s v="m2"/>
    <n v="6.75"/>
    <n v="76.47"/>
    <x v="1"/>
    <n v="25"/>
    <n v="2"/>
    <n v="516.17250000000001"/>
    <s v="Ceiling tiles are aged "/>
    <s v="Replace all tiles (public facing area)"/>
    <s v="INT 22, INT 17"/>
    <n v="2"/>
    <n v="2"/>
    <n v="4"/>
    <x v="2"/>
    <s v="£0.00"/>
    <n v="516.17250000000001"/>
    <s v="£0.00"/>
    <s v="£0.00"/>
    <s v="£0.00"/>
    <n v="516.17250000000001"/>
    <m/>
  </r>
  <r>
    <x v="0"/>
    <s v="Weston Favell"/>
    <s v="002 / Entrance Public Enquiries"/>
    <s v="GF"/>
    <n v="1"/>
    <s v="Internal Finishes"/>
    <n v="102"/>
    <x v="1"/>
    <n v="10203"/>
    <x v="48"/>
    <m/>
    <m/>
    <m/>
    <x v="0"/>
    <m/>
    <n v="40"/>
    <m/>
    <m/>
    <m/>
    <m/>
    <m/>
    <m/>
    <n v="0"/>
    <x v="0"/>
    <s v="£0.00"/>
    <s v="£0.00"/>
    <s v="£0.00"/>
    <s v="£0.00"/>
    <s v="£0.00"/>
    <n v="0"/>
    <m/>
  </r>
  <r>
    <x v="0"/>
    <s v="Weston Favell"/>
    <s v="002 / Entrance Public Enquiries"/>
    <s v="GF"/>
    <n v="1"/>
    <s v="Internal Finishes"/>
    <n v="102"/>
    <x v="1"/>
    <n v="10207"/>
    <x v="1"/>
    <m/>
    <m/>
    <m/>
    <x v="0"/>
    <m/>
    <n v="12"/>
    <m/>
    <m/>
    <m/>
    <m/>
    <m/>
    <m/>
    <n v="0"/>
    <x v="0"/>
    <s v="£0.00"/>
    <s v="£0.00"/>
    <s v="£0.00"/>
    <s v="£0.00"/>
    <s v="£0.00"/>
    <n v="0"/>
    <m/>
  </r>
  <r>
    <x v="0"/>
    <s v="Weston Favell"/>
    <s v="002 / Entrance Public Enquiries"/>
    <s v="GF"/>
    <n v="1"/>
    <s v="Internal Finishes"/>
    <n v="103"/>
    <x v="2"/>
    <n v="10302"/>
    <x v="2"/>
    <s v="m2"/>
    <n v="6.75"/>
    <n v="43.58"/>
    <x v="1"/>
    <n v="15"/>
    <n v="2"/>
    <n v="294.16499999999996"/>
    <s v="Heavily worn and past life expectancy"/>
    <s v="Replace"/>
    <s v="INT 21"/>
    <n v="2"/>
    <n v="3"/>
    <n v="6"/>
    <x v="1"/>
    <s v="£0.00"/>
    <n v="294.16499999999996"/>
    <s v="£0.00"/>
    <s v="£0.00"/>
    <s v="£0.00"/>
    <n v="294.16499999999996"/>
    <m/>
  </r>
  <r>
    <x v="0"/>
    <s v="Weston Favell"/>
    <s v="002 / Entrance Public Enquiries"/>
    <s v="GF"/>
    <n v="1"/>
    <s v="Internal Finishes"/>
    <n v="104"/>
    <x v="6"/>
    <n v="10401"/>
    <x v="8"/>
    <s v="m2"/>
    <n v="29.16"/>
    <n v="5.31"/>
    <x v="1"/>
    <n v="5"/>
    <n v="2"/>
    <n v="154.83959999999999"/>
    <s v="Poor decorations with scuffs and marks noted."/>
    <s v="Redecorate"/>
    <s v="INT 9"/>
    <n v="2"/>
    <n v="2"/>
    <n v="4"/>
    <x v="2"/>
    <s v="£0.00"/>
    <n v="154.83959999999999"/>
    <s v="£0.00"/>
    <s v="£0.00"/>
    <s v="£0.00"/>
    <n v="154.83959999999999"/>
    <m/>
  </r>
  <r>
    <x v="0"/>
    <s v="Weston Favell"/>
    <s v="002 / Entrance Public Enquiries"/>
    <s v="GF"/>
    <n v="1"/>
    <s v="Internal Finishes"/>
    <n v="104"/>
    <x v="6"/>
    <n v="10409"/>
    <x v="38"/>
    <s v="m2"/>
    <n v="2"/>
    <n v="7"/>
    <x v="1"/>
    <n v="5"/>
    <n v="2"/>
    <n v="14"/>
    <s v="Poor decorations with scuffs and marks noted."/>
    <s v="Redecorate"/>
    <m/>
    <n v="2"/>
    <n v="2"/>
    <n v="4"/>
    <x v="2"/>
    <s v="£0.00"/>
    <n v="14"/>
    <s v="£0.00"/>
    <s v="£0.00"/>
    <s v="£0.00"/>
    <n v="14"/>
    <m/>
  </r>
  <r>
    <x v="0"/>
    <s v="Weston Favell"/>
    <s v="002 / Entrance Public Enquiries"/>
    <s v="GF"/>
    <n v="2"/>
    <s v="Door"/>
    <n v="201"/>
    <x v="3"/>
    <n v="20102"/>
    <x v="15"/>
    <m/>
    <m/>
    <m/>
    <x v="0"/>
    <m/>
    <n v="8"/>
    <m/>
    <m/>
    <m/>
    <m/>
    <m/>
    <m/>
    <n v="0"/>
    <x v="0"/>
    <s v="£0.00"/>
    <s v="£0.00"/>
    <s v="£0.00"/>
    <s v="£0.00"/>
    <s v="£0.00"/>
    <n v="0"/>
    <m/>
  </r>
  <r>
    <x v="0"/>
    <s v="Weston Favell"/>
    <s v="002 / Entrance Public Enquiries"/>
    <s v="GF"/>
    <n v="2"/>
    <s v="Door"/>
    <n v="201"/>
    <x v="3"/>
    <n v="20109"/>
    <x v="57"/>
    <m/>
    <m/>
    <m/>
    <x v="0"/>
    <m/>
    <n v="10"/>
    <m/>
    <m/>
    <m/>
    <m/>
    <m/>
    <m/>
    <n v="0"/>
    <x v="0"/>
    <s v="£0.00"/>
    <s v="£0.00"/>
    <s v="£0.00"/>
    <s v="£0.00"/>
    <s v="£0.00"/>
    <n v="0"/>
    <m/>
  </r>
  <r>
    <x v="0"/>
    <s v="Weston Favell"/>
    <s v="002 / Entrance Public Enquiries"/>
    <s v="GF"/>
    <n v="4"/>
    <s v="Joinery"/>
    <n v="401"/>
    <x v="5"/>
    <n v="40102"/>
    <x v="6"/>
    <m/>
    <m/>
    <m/>
    <x v="0"/>
    <m/>
    <n v="8"/>
    <m/>
    <m/>
    <m/>
    <m/>
    <m/>
    <m/>
    <n v="0"/>
    <x v="0"/>
    <s v="£0.00"/>
    <s v="£0.00"/>
    <s v="£0.00"/>
    <s v="£0.00"/>
    <s v="£0.00"/>
    <n v="0"/>
    <m/>
  </r>
  <r>
    <x v="0"/>
    <s v="Weston Favell"/>
    <s v="002 / Entrance Public Enquiries"/>
    <s v="GF"/>
    <n v="7"/>
    <s v="FF&amp;E"/>
    <n v="701"/>
    <x v="7"/>
    <n v="70117"/>
    <x v="60"/>
    <m/>
    <m/>
    <m/>
    <x v="0"/>
    <m/>
    <n v="8"/>
    <m/>
    <m/>
    <m/>
    <m/>
    <m/>
    <m/>
    <n v="0"/>
    <x v="0"/>
    <s v="£0.00"/>
    <s v="£0.00"/>
    <s v="£0.00"/>
    <s v="£0.00"/>
    <s v="£0.00"/>
    <n v="0"/>
    <m/>
  </r>
  <r>
    <x v="0"/>
    <s v="Weston Favell"/>
    <s v="003 / Waiting Room"/>
    <s v="GF"/>
    <n v="1"/>
    <s v="Internal Finishes"/>
    <n v="101"/>
    <x v="0"/>
    <n v="10102"/>
    <x v="0"/>
    <s v="m2"/>
    <n v="21.13"/>
    <n v="76.47"/>
    <x v="1"/>
    <n v="25"/>
    <n v="2"/>
    <n v="1615.8110999999999"/>
    <s v="Ceiling tiles are aged "/>
    <s v="Replace all tiles (public facing area)"/>
    <s v="INT 22, INT 17"/>
    <n v="2"/>
    <n v="2"/>
    <n v="4"/>
    <x v="2"/>
    <s v="£0.00"/>
    <n v="1615.8110999999999"/>
    <s v="£0.00"/>
    <s v="£0.00"/>
    <s v="£0.00"/>
    <n v="1615.8110999999999"/>
    <m/>
  </r>
  <r>
    <x v="0"/>
    <s v="Weston Favell"/>
    <s v="003 / Waiting Room"/>
    <s v="GF"/>
    <n v="1"/>
    <s v="Internal Finishes"/>
    <n v="102"/>
    <x v="1"/>
    <n v="10203"/>
    <x v="48"/>
    <m/>
    <m/>
    <m/>
    <x v="0"/>
    <m/>
    <n v="40"/>
    <m/>
    <m/>
    <m/>
    <m/>
    <m/>
    <m/>
    <n v="0"/>
    <x v="0"/>
    <s v="£0.00"/>
    <s v="£0.00"/>
    <s v="£0.00"/>
    <s v="£0.00"/>
    <s v="£0.00"/>
    <n v="0"/>
    <m/>
  </r>
  <r>
    <x v="0"/>
    <s v="Weston Favell"/>
    <s v="003 / Waiting Room"/>
    <s v="GF"/>
    <n v="1"/>
    <s v="Internal Finishes"/>
    <n v="102"/>
    <x v="1"/>
    <n v="10207"/>
    <x v="1"/>
    <m/>
    <m/>
    <m/>
    <x v="0"/>
    <m/>
    <n v="12"/>
    <m/>
    <m/>
    <m/>
    <m/>
    <m/>
    <m/>
    <n v="0"/>
    <x v="0"/>
    <s v="£0.00"/>
    <s v="£0.00"/>
    <s v="£0.00"/>
    <s v="£0.00"/>
    <s v="£0.00"/>
    <n v="0"/>
    <m/>
  </r>
  <r>
    <x v="0"/>
    <s v="Weston Favell"/>
    <s v="003 / Waiting Room"/>
    <s v="GF"/>
    <n v="1"/>
    <s v="Internal Finishes"/>
    <n v="103"/>
    <x v="2"/>
    <n v="10302"/>
    <x v="2"/>
    <s v="m2"/>
    <n v="21.13"/>
    <n v="43.58"/>
    <x v="1"/>
    <n v="15"/>
    <n v="2"/>
    <n v="920.84539999999993"/>
    <s v="Heavily worn and past life expectancy"/>
    <s v="Replace"/>
    <s v="INT 21"/>
    <n v="2"/>
    <n v="3"/>
    <n v="6"/>
    <x v="1"/>
    <s v="£0.00"/>
    <n v="920.84539999999993"/>
    <s v="£0.00"/>
    <s v="£0.00"/>
    <s v="£0.00"/>
    <n v="920.84539999999993"/>
    <m/>
  </r>
  <r>
    <x v="0"/>
    <s v="Weston Favell"/>
    <s v="003 / Waiting Room"/>
    <s v="GF"/>
    <n v="1"/>
    <s v="Internal Finishes"/>
    <n v="104"/>
    <x v="6"/>
    <n v="10401"/>
    <x v="8"/>
    <s v="m2"/>
    <n v="53.46"/>
    <n v="5.31"/>
    <x v="1"/>
    <n v="5"/>
    <n v="2"/>
    <n v="283.87259999999998"/>
    <s v="Poor decorations with scuffs and marks noted."/>
    <s v="Redecorate"/>
    <s v="INT 9"/>
    <n v="2"/>
    <n v="2"/>
    <n v="4"/>
    <x v="2"/>
    <s v="£0.00"/>
    <n v="283.87259999999998"/>
    <s v="£0.00"/>
    <s v="£0.00"/>
    <s v="£0.00"/>
    <n v="283.87259999999998"/>
    <m/>
  </r>
  <r>
    <x v="0"/>
    <s v="Weston Favell"/>
    <s v="003 / Waiting Room"/>
    <s v="GF"/>
    <n v="1"/>
    <s v="Internal Finishes"/>
    <n v="104"/>
    <x v="6"/>
    <n v="10409"/>
    <x v="38"/>
    <s v="m2"/>
    <n v="3"/>
    <n v="7"/>
    <x v="1"/>
    <n v="5"/>
    <n v="2"/>
    <n v="21"/>
    <s v="Poor decorations with scuffs and marks noted."/>
    <s v="Redecorate"/>
    <m/>
    <n v="2"/>
    <n v="2"/>
    <n v="4"/>
    <x v="2"/>
    <s v="£0.00"/>
    <n v="21"/>
    <s v="£0.00"/>
    <s v="£0.00"/>
    <s v="£0.00"/>
    <n v="21"/>
    <m/>
  </r>
  <r>
    <x v="0"/>
    <s v="Weston Favell"/>
    <s v="003 / Waiting Room"/>
    <s v="GF"/>
    <n v="2"/>
    <s v="Door"/>
    <n v="201"/>
    <x v="3"/>
    <n v="20102"/>
    <x v="15"/>
    <m/>
    <m/>
    <m/>
    <x v="0"/>
    <m/>
    <n v="8"/>
    <m/>
    <m/>
    <m/>
    <m/>
    <m/>
    <m/>
    <n v="0"/>
    <x v="0"/>
    <s v="£0.00"/>
    <s v="£0.00"/>
    <s v="£0.00"/>
    <s v="£0.00"/>
    <s v="£0.00"/>
    <n v="0"/>
    <m/>
  </r>
  <r>
    <x v="0"/>
    <s v="Weston Favell"/>
    <s v="003 / Waiting Room"/>
    <s v="GF"/>
    <n v="2"/>
    <s v="Door"/>
    <n v="201"/>
    <x v="3"/>
    <n v="20109"/>
    <x v="57"/>
    <m/>
    <m/>
    <m/>
    <x v="0"/>
    <m/>
    <n v="10"/>
    <m/>
    <m/>
    <m/>
    <m/>
    <m/>
    <m/>
    <n v="0"/>
    <x v="0"/>
    <s v="£0.00"/>
    <s v="£0.00"/>
    <s v="£0.00"/>
    <s v="£0.00"/>
    <s v="£0.00"/>
    <n v="0"/>
    <m/>
  </r>
  <r>
    <x v="0"/>
    <s v="Weston Favell"/>
    <s v="003 / Waiting Room"/>
    <s v="GF"/>
    <n v="4"/>
    <s v="Joinery"/>
    <n v="401"/>
    <x v="5"/>
    <n v="40102"/>
    <x v="6"/>
    <m/>
    <m/>
    <m/>
    <x v="0"/>
    <m/>
    <n v="8"/>
    <m/>
    <m/>
    <m/>
    <m/>
    <m/>
    <m/>
    <n v="0"/>
    <x v="0"/>
    <s v="£0.00"/>
    <s v="£0.00"/>
    <s v="£0.00"/>
    <s v="£0.00"/>
    <s v="£0.00"/>
    <n v="0"/>
    <m/>
  </r>
  <r>
    <x v="0"/>
    <s v="Weston Favell"/>
    <s v="003 / Waiting Room"/>
    <s v="GF"/>
    <n v="7"/>
    <s v="FF&amp;E"/>
    <n v="701"/>
    <x v="7"/>
    <n v="70117"/>
    <x v="60"/>
    <m/>
    <m/>
    <m/>
    <x v="0"/>
    <m/>
    <n v="8"/>
    <m/>
    <m/>
    <m/>
    <m/>
    <m/>
    <m/>
    <n v="0"/>
    <x v="0"/>
    <s v="£0.00"/>
    <s v="£0.00"/>
    <s v="£0.00"/>
    <s v="£0.00"/>
    <s v="£0.00"/>
    <n v="0"/>
    <m/>
  </r>
  <r>
    <x v="0"/>
    <s v="Weston Favell"/>
    <s v="004 / Lobby Corridor"/>
    <s v="GF"/>
    <n v="1"/>
    <s v="Internal Finishes"/>
    <n v="101"/>
    <x v="0"/>
    <n v="10102"/>
    <x v="0"/>
    <m/>
    <m/>
    <m/>
    <x v="0"/>
    <m/>
    <n v="8"/>
    <m/>
    <m/>
    <m/>
    <m/>
    <m/>
    <m/>
    <n v="0"/>
    <x v="0"/>
    <s v="£0.00"/>
    <s v="£0.00"/>
    <s v="£0.00"/>
    <s v="£0.00"/>
    <s v="£0.00"/>
    <n v="0"/>
    <m/>
  </r>
  <r>
    <x v="0"/>
    <s v="Weston Favell"/>
    <s v="004 / Lobby Corridor"/>
    <s v="GF"/>
    <n v="1"/>
    <s v="Internal Finishes"/>
    <n v="102"/>
    <x v="1"/>
    <n v="10203"/>
    <x v="48"/>
    <m/>
    <m/>
    <m/>
    <x v="0"/>
    <m/>
    <n v="40"/>
    <m/>
    <m/>
    <m/>
    <m/>
    <m/>
    <m/>
    <n v="0"/>
    <x v="0"/>
    <s v="£0.00"/>
    <s v="£0.00"/>
    <s v="£0.00"/>
    <s v="£0.00"/>
    <s v="£0.00"/>
    <n v="0"/>
    <m/>
  </r>
  <r>
    <x v="0"/>
    <s v="Weston Favell"/>
    <s v="004 / Lobby Corridor"/>
    <s v="GF"/>
    <n v="1"/>
    <s v="Internal Finishes"/>
    <n v="103"/>
    <x v="2"/>
    <n v="10302"/>
    <x v="2"/>
    <m/>
    <m/>
    <m/>
    <x v="0"/>
    <m/>
    <n v="8"/>
    <m/>
    <m/>
    <m/>
    <m/>
    <m/>
    <m/>
    <n v="0"/>
    <x v="0"/>
    <s v="£0.00"/>
    <s v="£0.00"/>
    <s v="£0.00"/>
    <s v="£0.00"/>
    <s v="£0.00"/>
    <n v="0"/>
    <m/>
  </r>
  <r>
    <x v="0"/>
    <s v="Weston Favell"/>
    <s v="004 / Lobby Corridor"/>
    <s v="GF"/>
    <n v="4"/>
    <s v="Joinery"/>
    <n v="401"/>
    <x v="5"/>
    <n v="40102"/>
    <x v="6"/>
    <m/>
    <m/>
    <m/>
    <x v="0"/>
    <m/>
    <n v="8"/>
    <m/>
    <m/>
    <m/>
    <m/>
    <m/>
    <m/>
    <n v="0"/>
    <x v="0"/>
    <s v="£0.00"/>
    <s v="£0.00"/>
    <s v="£0.00"/>
    <s v="£0.00"/>
    <s v="£0.00"/>
    <n v="0"/>
    <m/>
  </r>
  <r>
    <x v="0"/>
    <s v="Weston Favell"/>
    <s v="006 /  W.C - D"/>
    <s v="GF"/>
    <n v="1"/>
    <s v="Internal Finishes"/>
    <n v="101"/>
    <x v="0"/>
    <n v="10102"/>
    <x v="0"/>
    <s v="m2"/>
    <n v="2.54"/>
    <n v="76.47"/>
    <x v="1"/>
    <n v="25"/>
    <n v="3"/>
    <n v="194.2338"/>
    <s v="Damaged / Scuffed tiles"/>
    <s v="Replace"/>
    <s v="INT 22, INT 17"/>
    <n v="2"/>
    <n v="2"/>
    <n v="4"/>
    <x v="2"/>
    <s v="£0.00"/>
    <s v="£0.00"/>
    <n v="194.2338"/>
    <s v="£0.00"/>
    <s v="£0.00"/>
    <n v="194.2338"/>
    <m/>
  </r>
  <r>
    <x v="0"/>
    <s v="Weston Favell"/>
    <s v="006 /  W.C - D"/>
    <s v="GF"/>
    <n v="1"/>
    <s v="Internal Finishes"/>
    <n v="102"/>
    <x v="1"/>
    <n v="10207"/>
    <x v="1"/>
    <m/>
    <m/>
    <m/>
    <x v="0"/>
    <m/>
    <n v="12"/>
    <m/>
    <m/>
    <m/>
    <m/>
    <m/>
    <m/>
    <n v="0"/>
    <x v="0"/>
    <s v="£0.00"/>
    <s v="£0.00"/>
    <s v="£0.00"/>
    <s v="£0.00"/>
    <s v="£0.00"/>
    <n v="0"/>
    <m/>
  </r>
  <r>
    <x v="0"/>
    <s v="Weston Favell"/>
    <s v="006 /  W.C - D"/>
    <s v="GF"/>
    <n v="1"/>
    <s v="Internal Finishes"/>
    <n v="103"/>
    <x v="2"/>
    <n v="10305"/>
    <x v="61"/>
    <m/>
    <m/>
    <m/>
    <x v="0"/>
    <m/>
    <n v="10"/>
    <m/>
    <m/>
    <m/>
    <m/>
    <m/>
    <m/>
    <n v="0"/>
    <x v="0"/>
    <s v="£0.00"/>
    <s v="£0.00"/>
    <s v="£0.00"/>
    <s v="£0.00"/>
    <s v="£0.00"/>
    <n v="0"/>
    <m/>
  </r>
  <r>
    <x v="0"/>
    <s v="Weston Favell"/>
    <s v="006 /  W.C - D"/>
    <s v="GF"/>
    <n v="1"/>
    <s v="Internal Finishes"/>
    <n v="104"/>
    <x v="6"/>
    <n v="10401"/>
    <x v="8"/>
    <m/>
    <m/>
    <m/>
    <x v="0"/>
    <m/>
    <n v="6"/>
    <m/>
    <m/>
    <m/>
    <m/>
    <m/>
    <m/>
    <n v="0"/>
    <x v="0"/>
    <s v="£0.00"/>
    <s v="£0.00"/>
    <s v="£0.00"/>
    <s v="£0.00"/>
    <s v="£0.00"/>
    <n v="0"/>
    <m/>
  </r>
  <r>
    <x v="0"/>
    <s v="Weston Favell"/>
    <s v="006 /  W.C - D"/>
    <s v="GF"/>
    <n v="1"/>
    <s v="Internal Finishes"/>
    <n v="104"/>
    <x v="6"/>
    <n v="10411"/>
    <x v="59"/>
    <s v="m2"/>
    <n v="1"/>
    <n v="10"/>
    <x v="1"/>
    <n v="15"/>
    <n v="2"/>
    <n v="10"/>
    <s v="Poor decorations with scuffs and marks noted."/>
    <s v="Redecorate"/>
    <m/>
    <n v="2"/>
    <n v="2"/>
    <n v="4"/>
    <x v="2"/>
    <s v="£0.00"/>
    <n v="10"/>
    <s v="£0.00"/>
    <s v="£0.00"/>
    <s v="£0.00"/>
    <n v="10"/>
    <m/>
  </r>
  <r>
    <x v="0"/>
    <s v="Weston Favell"/>
    <s v="006 /  W.C - D"/>
    <s v="GF"/>
    <n v="2"/>
    <s v="Door"/>
    <n v="201"/>
    <x v="3"/>
    <n v="20102"/>
    <x v="15"/>
    <m/>
    <m/>
    <m/>
    <x v="0"/>
    <m/>
    <n v="8"/>
    <m/>
    <m/>
    <m/>
    <m/>
    <m/>
    <m/>
    <n v="0"/>
    <x v="0"/>
    <s v="£0.00"/>
    <s v="£0.00"/>
    <s v="£0.00"/>
    <s v="£0.00"/>
    <s v="£0.00"/>
    <n v="0"/>
    <m/>
  </r>
  <r>
    <x v="0"/>
    <s v="Weston Favell"/>
    <s v="006 /  W.C - D"/>
    <s v="GF"/>
    <n v="3"/>
    <s v="Ironmongery"/>
    <n v="301"/>
    <x v="4"/>
    <n v="30101"/>
    <x v="4"/>
    <m/>
    <m/>
    <m/>
    <x v="0"/>
    <m/>
    <n v="10"/>
    <m/>
    <m/>
    <m/>
    <m/>
    <m/>
    <m/>
    <n v="0"/>
    <x v="0"/>
    <s v="£0.00"/>
    <s v="£0.00"/>
    <s v="£0.00"/>
    <s v="£0.00"/>
    <s v="£0.00"/>
    <n v="0"/>
    <m/>
  </r>
  <r>
    <x v="0"/>
    <s v="Weston Favell"/>
    <s v="006 /  W.C - D"/>
    <s v="GF"/>
    <n v="4"/>
    <s v="Joinery"/>
    <n v="401"/>
    <x v="5"/>
    <n v="40101"/>
    <x v="12"/>
    <m/>
    <m/>
    <m/>
    <x v="0"/>
    <m/>
    <n v="8"/>
    <m/>
    <m/>
    <m/>
    <m/>
    <m/>
    <m/>
    <n v="0"/>
    <x v="0"/>
    <s v="£0.00"/>
    <s v="£0.00"/>
    <s v="£0.00"/>
    <s v="£0.00"/>
    <s v="£0.00"/>
    <n v="0"/>
    <m/>
  </r>
  <r>
    <x v="0"/>
    <s v="Weston Favell"/>
    <s v="006 /  W.C - D"/>
    <s v="GF"/>
    <n v="4"/>
    <s v="Joinery"/>
    <n v="401"/>
    <x v="5"/>
    <n v="40105"/>
    <x v="59"/>
    <m/>
    <m/>
    <m/>
    <x v="0"/>
    <m/>
    <n v="8"/>
    <m/>
    <m/>
    <m/>
    <m/>
    <m/>
    <m/>
    <n v="0"/>
    <x v="0"/>
    <s v="£0.00"/>
    <s v="£0.00"/>
    <s v="£0.00"/>
    <s v="£0.00"/>
    <s v="£0.00"/>
    <n v="0"/>
    <m/>
  </r>
  <r>
    <x v="0"/>
    <s v="Weston Favell"/>
    <s v="006 /  W.C - D"/>
    <s v="GF"/>
    <n v="5"/>
    <s v="Sanitary ware"/>
    <n v="501"/>
    <x v="13"/>
    <n v="50101"/>
    <x v="36"/>
    <m/>
    <m/>
    <m/>
    <x v="0"/>
    <m/>
    <n v="10"/>
    <m/>
    <m/>
    <m/>
    <m/>
    <m/>
    <m/>
    <n v="0"/>
    <x v="0"/>
    <s v="£0.00"/>
    <s v="£0.00"/>
    <s v="£0.00"/>
    <s v="£0.00"/>
    <s v="£0.00"/>
    <n v="0"/>
    <m/>
  </r>
  <r>
    <x v="0"/>
    <s v="Weston Favell"/>
    <s v="006 /  W.C - D"/>
    <s v="GF"/>
    <n v="5"/>
    <s v="Sanitary ware"/>
    <n v="502"/>
    <x v="8"/>
    <n v="50201"/>
    <x v="36"/>
    <m/>
    <m/>
    <m/>
    <x v="0"/>
    <m/>
    <n v="10"/>
    <m/>
    <m/>
    <m/>
    <m/>
    <m/>
    <m/>
    <n v="0"/>
    <x v="0"/>
    <s v="£0.00"/>
    <s v="£0.00"/>
    <s v="£0.00"/>
    <s v="£0.00"/>
    <s v="£0.00"/>
    <n v="0"/>
    <m/>
  </r>
  <r>
    <x v="0"/>
    <s v="Weston Favell"/>
    <s v="006 /  W.C - D"/>
    <s v="GF"/>
    <n v="7"/>
    <s v="FF&amp;E"/>
    <n v="701"/>
    <x v="7"/>
    <n v="70101"/>
    <x v="62"/>
    <m/>
    <m/>
    <m/>
    <x v="0"/>
    <m/>
    <n v="10"/>
    <m/>
    <m/>
    <m/>
    <m/>
    <m/>
    <m/>
    <n v="0"/>
    <x v="0"/>
    <s v="£0.00"/>
    <s v="£0.00"/>
    <s v="£0.00"/>
    <s v="£0.00"/>
    <s v="£0.00"/>
    <n v="0"/>
    <m/>
  </r>
  <r>
    <x v="0"/>
    <s v="Weston Favell"/>
    <s v="006 /  W.C - D"/>
    <s v="GF"/>
    <n v="7"/>
    <s v="FF&amp;E"/>
    <n v="701"/>
    <x v="7"/>
    <n v="70102"/>
    <x v="63"/>
    <m/>
    <m/>
    <m/>
    <x v="0"/>
    <m/>
    <n v="10"/>
    <m/>
    <m/>
    <m/>
    <m/>
    <m/>
    <m/>
    <n v="0"/>
    <x v="0"/>
    <s v="£0.00"/>
    <s v="£0.00"/>
    <s v="£0.00"/>
    <s v="£0.00"/>
    <s v="£0.00"/>
    <n v="0"/>
    <m/>
  </r>
  <r>
    <x v="0"/>
    <s v="Weston Favell"/>
    <s v="006 /  W.C - D"/>
    <s v="GF"/>
    <n v="7"/>
    <s v="FF&amp;E"/>
    <n v="701"/>
    <x v="7"/>
    <n v="70103"/>
    <x v="64"/>
    <m/>
    <m/>
    <m/>
    <x v="0"/>
    <m/>
    <n v="10"/>
    <m/>
    <m/>
    <m/>
    <m/>
    <m/>
    <m/>
    <n v="0"/>
    <x v="0"/>
    <s v="£0.00"/>
    <s v="£0.00"/>
    <s v="£0.00"/>
    <s v="£0.00"/>
    <s v="£0.00"/>
    <n v="0"/>
    <m/>
  </r>
  <r>
    <x v="0"/>
    <s v="Weston Favell"/>
    <s v="005 / W.C - F"/>
    <s v="GF"/>
    <n v="1"/>
    <s v="Internal Finishes"/>
    <n v="101"/>
    <x v="0"/>
    <n v="10102"/>
    <x v="0"/>
    <m/>
    <m/>
    <m/>
    <x v="0"/>
    <m/>
    <n v="8"/>
    <m/>
    <m/>
    <m/>
    <m/>
    <m/>
    <m/>
    <n v="0"/>
    <x v="0"/>
    <s v="£0.00"/>
    <s v="£0.00"/>
    <s v="£0.00"/>
    <s v="£0.00"/>
    <s v="£0.00"/>
    <n v="0"/>
    <m/>
  </r>
  <r>
    <x v="0"/>
    <s v="Weston Favell"/>
    <s v="005 / W.C - F"/>
    <s v="GF"/>
    <n v="1"/>
    <s v="Internal Finishes"/>
    <n v="102"/>
    <x v="1"/>
    <n v="10205"/>
    <x v="29"/>
    <m/>
    <m/>
    <m/>
    <x v="0"/>
    <m/>
    <n v="10"/>
    <m/>
    <m/>
    <m/>
    <m/>
    <m/>
    <m/>
    <n v="0"/>
    <x v="0"/>
    <s v="£0.00"/>
    <s v="£0.00"/>
    <s v="£0.00"/>
    <s v="£0.00"/>
    <s v="£0.00"/>
    <n v="0"/>
    <m/>
  </r>
  <r>
    <x v="0"/>
    <s v="Weston Favell"/>
    <s v="005 / W.C - F"/>
    <s v="GF"/>
    <n v="1"/>
    <s v="Internal Finishes"/>
    <n v="102"/>
    <x v="1"/>
    <n v="10207"/>
    <x v="1"/>
    <m/>
    <m/>
    <m/>
    <x v="0"/>
    <m/>
    <n v="12"/>
    <m/>
    <m/>
    <m/>
    <m/>
    <m/>
    <m/>
    <n v="0"/>
    <x v="0"/>
    <s v="£0.00"/>
    <s v="£0.00"/>
    <s v="£0.00"/>
    <s v="£0.00"/>
    <s v="£0.00"/>
    <n v="0"/>
    <m/>
  </r>
  <r>
    <x v="0"/>
    <s v="Weston Favell"/>
    <s v="005 / W.C - F"/>
    <s v="GF"/>
    <n v="1"/>
    <s v="Internal Finishes"/>
    <n v="103"/>
    <x v="2"/>
    <n v="10305"/>
    <x v="30"/>
    <m/>
    <m/>
    <m/>
    <x v="0"/>
    <m/>
    <n v="10"/>
    <m/>
    <m/>
    <m/>
    <m/>
    <m/>
    <m/>
    <n v="0"/>
    <x v="0"/>
    <s v="£0.00"/>
    <s v="£0.00"/>
    <s v="£0.00"/>
    <s v="£0.00"/>
    <s v="£0.00"/>
    <n v="0"/>
    <m/>
  </r>
  <r>
    <x v="0"/>
    <s v="Weston Favell"/>
    <s v="005 / W.C - F"/>
    <s v="GF"/>
    <n v="1"/>
    <s v="Internal Finishes"/>
    <n v="104"/>
    <x v="6"/>
    <n v="10401"/>
    <x v="8"/>
    <m/>
    <m/>
    <m/>
    <x v="0"/>
    <m/>
    <n v="6"/>
    <m/>
    <m/>
    <m/>
    <m/>
    <m/>
    <m/>
    <n v="0"/>
    <x v="0"/>
    <s v="£0.00"/>
    <s v="£0.00"/>
    <s v="£0.00"/>
    <s v="£0.00"/>
    <s v="£0.00"/>
    <n v="0"/>
    <m/>
  </r>
  <r>
    <x v="0"/>
    <s v="Weston Favell"/>
    <s v="005 / W.C - F"/>
    <s v="GF"/>
    <n v="1"/>
    <s v="Internal Finishes"/>
    <n v="104"/>
    <x v="6"/>
    <s v="10410DS"/>
    <x v="31"/>
    <s v="m2"/>
    <n v="2"/>
    <n v="7"/>
    <x v="1"/>
    <n v="5"/>
    <n v="2"/>
    <n v="14"/>
    <s v="Timber lining to skylights in poor decorative condition"/>
    <s v="Redecorate"/>
    <m/>
    <n v="2"/>
    <n v="2"/>
    <n v="4"/>
    <x v="2"/>
    <s v="£0.00"/>
    <n v="14"/>
    <s v="£0.00"/>
    <s v="£0.00"/>
    <s v="£0.00"/>
    <n v="14"/>
    <m/>
  </r>
  <r>
    <x v="0"/>
    <s v="Weston Favell"/>
    <s v="005 / W.C - F"/>
    <s v="GF"/>
    <n v="2"/>
    <s v="Door"/>
    <n v="201"/>
    <x v="3"/>
    <n v="20102"/>
    <x v="15"/>
    <m/>
    <m/>
    <m/>
    <x v="0"/>
    <m/>
    <n v="8"/>
    <m/>
    <m/>
    <m/>
    <m/>
    <m/>
    <m/>
    <n v="0"/>
    <x v="0"/>
    <s v="£0.00"/>
    <s v="£0.00"/>
    <s v="£0.00"/>
    <s v="£0.00"/>
    <s v="£0.00"/>
    <n v="0"/>
    <m/>
  </r>
  <r>
    <x v="0"/>
    <s v="Weston Favell"/>
    <s v="005 / W.C - F"/>
    <s v="GF"/>
    <n v="3"/>
    <s v="Ironmongery"/>
    <n v="301"/>
    <x v="4"/>
    <n v="30101"/>
    <x v="4"/>
    <m/>
    <m/>
    <m/>
    <x v="0"/>
    <m/>
    <n v="8"/>
    <m/>
    <m/>
    <m/>
    <m/>
    <m/>
    <m/>
    <n v="0"/>
    <x v="0"/>
    <s v="£0.00"/>
    <s v="£0.00"/>
    <s v="£0.00"/>
    <s v="£0.00"/>
    <s v="£0.00"/>
    <n v="0"/>
    <m/>
  </r>
  <r>
    <x v="0"/>
    <s v="Weston Favell"/>
    <s v="005 / W.C - F"/>
    <s v="GF"/>
    <n v="4"/>
    <s v="Joinery"/>
    <n v="401"/>
    <x v="5"/>
    <n v="40101"/>
    <x v="12"/>
    <m/>
    <m/>
    <m/>
    <x v="0"/>
    <m/>
    <n v="8"/>
    <m/>
    <m/>
    <m/>
    <m/>
    <m/>
    <m/>
    <n v="0"/>
    <x v="0"/>
    <s v="£0.00"/>
    <s v="£0.00"/>
    <s v="£0.00"/>
    <s v="£0.00"/>
    <s v="£0.00"/>
    <n v="0"/>
    <m/>
  </r>
  <r>
    <x v="0"/>
    <s v="Weston Favell"/>
    <s v="005 / W.C - F"/>
    <s v="GF"/>
    <n v="4"/>
    <s v="Joinery"/>
    <n v="401"/>
    <x v="5"/>
    <s v="40104DS"/>
    <x v="18"/>
    <m/>
    <m/>
    <m/>
    <x v="0"/>
    <m/>
    <n v="8"/>
    <m/>
    <m/>
    <m/>
    <m/>
    <m/>
    <m/>
    <n v="0"/>
    <x v="0"/>
    <s v="£0.00"/>
    <s v="£0.00"/>
    <s v="£0.00"/>
    <s v="£0.00"/>
    <s v="£0.00"/>
    <n v="0"/>
    <m/>
  </r>
  <r>
    <x v="0"/>
    <s v="Weston Favell"/>
    <s v="005 / W.C - F"/>
    <s v="GF"/>
    <n v="5"/>
    <s v="Sanitary ware"/>
    <n v="501"/>
    <x v="13"/>
    <n v="50101"/>
    <x v="36"/>
    <m/>
    <m/>
    <m/>
    <x v="0"/>
    <m/>
    <n v="10"/>
    <m/>
    <m/>
    <m/>
    <m/>
    <m/>
    <m/>
    <n v="0"/>
    <x v="0"/>
    <s v="£0.00"/>
    <s v="£0.00"/>
    <s v="£0.00"/>
    <s v="£0.00"/>
    <s v="£0.00"/>
    <n v="0"/>
    <m/>
  </r>
  <r>
    <x v="0"/>
    <s v="Weston Favell"/>
    <s v="005 / W.C - F"/>
    <s v="GF"/>
    <n v="5"/>
    <s v="Sanitary ware"/>
    <n v="502"/>
    <x v="8"/>
    <n v="50201"/>
    <x v="36"/>
    <m/>
    <m/>
    <m/>
    <x v="0"/>
    <m/>
    <n v="10"/>
    <m/>
    <m/>
    <m/>
    <m/>
    <m/>
    <m/>
    <m/>
    <x v="3"/>
    <s v="£0.00"/>
    <s v="£0.00"/>
    <s v="£0.00"/>
    <s v="£0.00"/>
    <s v="£0.00"/>
    <n v="0"/>
    <m/>
  </r>
  <r>
    <x v="0"/>
    <s v="Weston Favell"/>
    <s v="005 / W.C - F"/>
    <s v="GF"/>
    <n v="5"/>
    <s v="Sanitary ware"/>
    <n v="504"/>
    <x v="11"/>
    <n v="50401"/>
    <x v="32"/>
    <s v="Item"/>
    <n v="1"/>
    <n v="650"/>
    <x v="1"/>
    <n v="20"/>
    <n v="2"/>
    <n v="650"/>
    <s v="Aged / worn"/>
    <s v="Replace"/>
    <s v="INT 27"/>
    <n v="2"/>
    <n v="3"/>
    <n v="6"/>
    <x v="1"/>
    <s v="£0.00"/>
    <n v="650"/>
    <s v="£0.00"/>
    <s v="£0.00"/>
    <s v="£0.00"/>
    <n v="650"/>
    <m/>
  </r>
  <r>
    <x v="0"/>
    <s v="Weston Favell"/>
    <s v="005 / W.C - F"/>
    <s v="GF"/>
    <n v="5"/>
    <s v="Sanitary ware"/>
    <n v="506"/>
    <x v="16"/>
    <n v="50601"/>
    <x v="32"/>
    <s v="Item"/>
    <n v="1"/>
    <n v="650"/>
    <x v="1"/>
    <n v="20"/>
    <n v="2"/>
    <n v="650"/>
    <s v="Aged / worn"/>
    <s v="Replace"/>
    <s v="INT 27"/>
    <n v="2"/>
    <n v="3"/>
    <n v="6"/>
    <x v="1"/>
    <s v="£0.00"/>
    <n v="650"/>
    <s v="£0.00"/>
    <s v="£0.00"/>
    <s v="£0.00"/>
    <n v="650"/>
    <m/>
  </r>
  <r>
    <x v="0"/>
    <s v="Weston Favell"/>
    <s v="030 &amp; 027"/>
    <s v="GF"/>
    <n v="1"/>
    <s v="Internal Finishes"/>
    <n v="101"/>
    <x v="0"/>
    <n v="10102"/>
    <x v="0"/>
    <m/>
    <m/>
    <m/>
    <x v="4"/>
    <m/>
    <n v="25"/>
    <m/>
    <m/>
    <m/>
    <m/>
    <m/>
    <m/>
    <n v="0"/>
    <x v="0"/>
    <s v="£0.00"/>
    <s v="£0.00"/>
    <s v="£0.00"/>
    <s v="£0.00"/>
    <s v="£0.00"/>
    <n v="0"/>
    <m/>
  </r>
  <r>
    <x v="0"/>
    <s v="Weston Favell"/>
    <s v="030 &amp; 027"/>
    <s v="GF"/>
    <n v="1"/>
    <s v="Internal Finishes"/>
    <n v="102"/>
    <x v="1"/>
    <n v="10205"/>
    <x v="29"/>
    <m/>
    <m/>
    <m/>
    <x v="4"/>
    <m/>
    <n v="35"/>
    <m/>
    <m/>
    <m/>
    <m/>
    <m/>
    <m/>
    <n v="0"/>
    <x v="0"/>
    <s v="£0.00"/>
    <s v="£0.00"/>
    <s v="£0.00"/>
    <s v="£0.00"/>
    <s v="£0.00"/>
    <n v="0"/>
    <m/>
  </r>
  <r>
    <x v="0"/>
    <s v="Weston Favell"/>
    <s v="030 &amp; 027"/>
    <s v="GF"/>
    <n v="1"/>
    <s v="Internal Finishes"/>
    <n v="102"/>
    <x v="1"/>
    <n v="10207"/>
    <x v="1"/>
    <m/>
    <m/>
    <m/>
    <x v="4"/>
    <m/>
    <n v="35"/>
    <m/>
    <m/>
    <m/>
    <m/>
    <m/>
    <m/>
    <n v="0"/>
    <x v="0"/>
    <s v="£0.00"/>
    <s v="£0.00"/>
    <s v="£0.00"/>
    <s v="£0.00"/>
    <s v="£0.00"/>
    <n v="0"/>
    <m/>
  </r>
  <r>
    <x v="0"/>
    <s v="Weston Favell"/>
    <s v="030 &amp; 027"/>
    <s v="GF"/>
    <n v="1"/>
    <s v="Internal Finishes"/>
    <n v="103"/>
    <x v="2"/>
    <n v="10301"/>
    <x v="65"/>
    <m/>
    <m/>
    <m/>
    <x v="4"/>
    <m/>
    <n v="10"/>
    <m/>
    <m/>
    <m/>
    <m/>
    <m/>
    <m/>
    <n v="0"/>
    <x v="0"/>
    <s v="£0.00"/>
    <s v="£0.00"/>
    <s v="£0.00"/>
    <s v="£0.00"/>
    <s v="£0.00"/>
    <n v="0"/>
    <m/>
  </r>
  <r>
    <x v="0"/>
    <s v="Weston Favell"/>
    <s v="030 &amp; 027"/>
    <s v="GF"/>
    <n v="1"/>
    <s v="Internal Finishes"/>
    <n v="103"/>
    <x v="2"/>
    <s v="10308DS"/>
    <x v="10"/>
    <m/>
    <m/>
    <m/>
    <x v="4"/>
    <m/>
    <n v="20"/>
    <m/>
    <m/>
    <m/>
    <m/>
    <m/>
    <m/>
    <n v="0"/>
    <x v="0"/>
    <s v="£0.00"/>
    <s v="£0.00"/>
    <s v="£0.00"/>
    <s v="£0.00"/>
    <s v="£0.00"/>
    <n v="0"/>
    <m/>
  </r>
  <r>
    <x v="0"/>
    <s v="Weston Favell"/>
    <s v="030 &amp; 027"/>
    <s v="GF"/>
    <n v="1"/>
    <s v="Internal Finishes"/>
    <n v="104"/>
    <x v="6"/>
    <n v="10401"/>
    <x v="8"/>
    <m/>
    <m/>
    <m/>
    <x v="4"/>
    <m/>
    <n v="6"/>
    <m/>
    <m/>
    <m/>
    <m/>
    <m/>
    <m/>
    <n v="0"/>
    <x v="0"/>
    <s v="£0.00"/>
    <s v="£0.00"/>
    <s v="£0.00"/>
    <s v="£0.00"/>
    <s v="£0.00"/>
    <n v="0"/>
    <m/>
  </r>
  <r>
    <x v="0"/>
    <s v="Weston Favell"/>
    <s v="030 &amp; 027"/>
    <s v="GF"/>
    <n v="1"/>
    <s v="Internal Finishes"/>
    <n v="104"/>
    <x v="6"/>
    <n v="10409"/>
    <x v="38"/>
    <m/>
    <m/>
    <m/>
    <x v="4"/>
    <m/>
    <n v="6"/>
    <m/>
    <m/>
    <m/>
    <m/>
    <m/>
    <m/>
    <n v="0"/>
    <x v="0"/>
    <s v="£0.00"/>
    <s v="£0.00"/>
    <s v="£0.00"/>
    <s v="£0.00"/>
    <s v="£0.00"/>
    <n v="0"/>
    <m/>
  </r>
  <r>
    <x v="0"/>
    <s v="Weston Favell"/>
    <s v="030 &amp; 027"/>
    <s v="GF"/>
    <n v="1"/>
    <s v="Internal Finishes"/>
    <n v="104"/>
    <x v="6"/>
    <s v="10410ds"/>
    <x v="31"/>
    <m/>
    <m/>
    <m/>
    <x v="4"/>
    <m/>
    <n v="6"/>
    <m/>
    <m/>
    <m/>
    <m/>
    <m/>
    <m/>
    <n v="0"/>
    <x v="0"/>
    <s v="£0.00"/>
    <s v="£0.00"/>
    <s v="£0.00"/>
    <s v="£0.00"/>
    <s v="£0.00"/>
    <n v="0"/>
    <m/>
  </r>
  <r>
    <x v="0"/>
    <s v="Weston Favell"/>
    <s v="030 &amp; 027"/>
    <s v="GF"/>
    <n v="2"/>
    <s v="Door"/>
    <n v="201"/>
    <x v="3"/>
    <n v="20103"/>
    <x v="3"/>
    <m/>
    <m/>
    <m/>
    <x v="4"/>
    <m/>
    <n v="25"/>
    <m/>
    <m/>
    <m/>
    <m/>
    <m/>
    <m/>
    <n v="0"/>
    <x v="0"/>
    <s v="£0.00"/>
    <s v="£0.00"/>
    <s v="£0.00"/>
    <s v="£0.00"/>
    <s v="£0.00"/>
    <n v="0"/>
    <m/>
  </r>
  <r>
    <x v="0"/>
    <s v="Weston Favell"/>
    <s v="030 &amp; 027"/>
    <s v="GF"/>
    <n v="3"/>
    <s v="Ironmongery"/>
    <n v="301"/>
    <x v="4"/>
    <n v="30101"/>
    <x v="4"/>
    <m/>
    <m/>
    <m/>
    <x v="4"/>
    <m/>
    <n v="25"/>
    <m/>
    <m/>
    <m/>
    <m/>
    <m/>
    <m/>
    <n v="0"/>
    <x v="0"/>
    <s v="£0.00"/>
    <s v="£0.00"/>
    <s v="£0.00"/>
    <s v="£0.00"/>
    <s v="£0.00"/>
    <n v="0"/>
    <m/>
  </r>
  <r>
    <x v="0"/>
    <s v="Weston Favell"/>
    <s v="030 &amp; 027"/>
    <s v="GF"/>
    <n v="4"/>
    <s v="Joinery"/>
    <n v="401"/>
    <x v="5"/>
    <n v="40101"/>
    <x v="12"/>
    <m/>
    <m/>
    <m/>
    <x v="4"/>
    <m/>
    <n v="25"/>
    <m/>
    <m/>
    <m/>
    <m/>
    <m/>
    <m/>
    <n v="0"/>
    <x v="0"/>
    <s v="£0.00"/>
    <s v="£0.00"/>
    <s v="£0.00"/>
    <s v="£0.00"/>
    <s v="£0.00"/>
    <n v="0"/>
    <m/>
  </r>
  <r>
    <x v="0"/>
    <s v="Weston Favell"/>
    <s v="030 &amp; 027"/>
    <s v="GF"/>
    <n v="4"/>
    <s v="Joinery"/>
    <n v="401"/>
    <x v="5"/>
    <n v="40102"/>
    <x v="6"/>
    <m/>
    <m/>
    <m/>
    <x v="4"/>
    <m/>
    <n v="25"/>
    <m/>
    <m/>
    <m/>
    <m/>
    <m/>
    <m/>
    <n v="0"/>
    <x v="0"/>
    <s v="£0.00"/>
    <s v="£0.00"/>
    <s v="£0.00"/>
    <s v="£0.00"/>
    <s v="£0.00"/>
    <n v="0"/>
    <m/>
  </r>
  <r>
    <x v="0"/>
    <s v="Weston Favell"/>
    <s v="030 &amp; 027"/>
    <s v="GF"/>
    <n v="7"/>
    <s v="FF&amp;E"/>
    <n v="701"/>
    <x v="7"/>
    <n v="70105"/>
    <x v="66"/>
    <m/>
    <m/>
    <m/>
    <x v="4"/>
    <m/>
    <n v="15"/>
    <m/>
    <m/>
    <m/>
    <m/>
    <m/>
    <m/>
    <n v="0"/>
    <x v="0"/>
    <s v="£0.00"/>
    <s v="£0.00"/>
    <s v="£0.00"/>
    <s v="£0.00"/>
    <s v="£0.00"/>
    <n v="0"/>
    <m/>
  </r>
  <r>
    <x v="0"/>
    <s v="Weston Favell"/>
    <s v="025 / Kit room"/>
    <s v="GF"/>
    <n v="1"/>
    <s v="Internal Finishes"/>
    <n v="101"/>
    <x v="0"/>
    <n v="10102"/>
    <x v="0"/>
    <m/>
    <m/>
    <m/>
    <x v="0"/>
    <m/>
    <n v="15"/>
    <m/>
    <m/>
    <m/>
    <m/>
    <m/>
    <m/>
    <n v="0"/>
    <x v="0"/>
    <s v="£0.00"/>
    <s v="£0.00"/>
    <s v="£0.00"/>
    <s v="£0.00"/>
    <s v="£0.00"/>
    <n v="0"/>
    <m/>
  </r>
  <r>
    <x v="0"/>
    <s v="Weston Favell"/>
    <s v="025 / Kit room"/>
    <s v="GF"/>
    <n v="1"/>
    <s v="Internal Finishes"/>
    <n v="102"/>
    <x v="1"/>
    <n v="10203"/>
    <x v="48"/>
    <m/>
    <m/>
    <m/>
    <x v="0"/>
    <m/>
    <n v="40"/>
    <m/>
    <m/>
    <m/>
    <m/>
    <m/>
    <m/>
    <n v="0"/>
    <x v="0"/>
    <s v="£0.00"/>
    <s v="£0.00"/>
    <s v="£0.00"/>
    <s v="£0.00"/>
    <s v="£0.00"/>
    <n v="0"/>
    <m/>
  </r>
  <r>
    <x v="0"/>
    <s v="Weston Favell"/>
    <s v="025 / Kit room"/>
    <s v="GF"/>
    <n v="1"/>
    <s v="Internal Finishes"/>
    <n v="103"/>
    <x v="2"/>
    <n v="10302"/>
    <x v="2"/>
    <s v="m2"/>
    <n v="10"/>
    <n v="43.58"/>
    <x v="1"/>
    <n v="15"/>
    <n v="3"/>
    <n v="435.79999999999995"/>
    <s v="Carpet tiles aged and worn"/>
    <s v="Replace"/>
    <s v="INT 21"/>
    <n v="2"/>
    <n v="3"/>
    <n v="6"/>
    <x v="1"/>
    <s v="£0.00"/>
    <s v="£0.00"/>
    <n v="435.79999999999995"/>
    <s v="£0.00"/>
    <s v="£0.00"/>
    <n v="435.79999999999995"/>
    <m/>
  </r>
  <r>
    <x v="0"/>
    <s v="Weston Favell"/>
    <s v="025 / Kit room"/>
    <s v="GF"/>
    <n v="1"/>
    <s v="Internal Finishes"/>
    <n v="104"/>
    <x v="6"/>
    <n v="10401"/>
    <x v="8"/>
    <m/>
    <m/>
    <m/>
    <x v="0"/>
    <m/>
    <n v="6"/>
    <m/>
    <m/>
    <m/>
    <m/>
    <m/>
    <m/>
    <n v="0"/>
    <x v="0"/>
    <s v="£0.00"/>
    <s v="£0.00"/>
    <s v="£0.00"/>
    <s v="£0.00"/>
    <s v="£0.00"/>
    <n v="0"/>
    <m/>
  </r>
  <r>
    <x v="0"/>
    <s v="Weston Favell"/>
    <s v="025 / Kit room"/>
    <s v="GF"/>
    <n v="1"/>
    <s v="Internal Finishes"/>
    <n v="104"/>
    <x v="6"/>
    <n v="10409"/>
    <x v="38"/>
    <m/>
    <m/>
    <m/>
    <x v="0"/>
    <m/>
    <n v="6"/>
    <m/>
    <m/>
    <m/>
    <m/>
    <m/>
    <m/>
    <n v="0"/>
    <x v="0"/>
    <s v="£0.00"/>
    <s v="£0.00"/>
    <s v="£0.00"/>
    <s v="£0.00"/>
    <s v="£0.00"/>
    <n v="0"/>
    <m/>
  </r>
  <r>
    <x v="0"/>
    <s v="Weston Favell"/>
    <s v="025 / Kit room"/>
    <s v="GF"/>
    <n v="2"/>
    <s v="Door"/>
    <n v="201"/>
    <x v="3"/>
    <n v="20103"/>
    <x v="3"/>
    <m/>
    <m/>
    <m/>
    <x v="0"/>
    <m/>
    <n v="10"/>
    <m/>
    <m/>
    <m/>
    <m/>
    <m/>
    <m/>
    <n v="0"/>
    <x v="0"/>
    <s v="£0.00"/>
    <s v="£0.00"/>
    <s v="£0.00"/>
    <s v="£0.00"/>
    <s v="£0.00"/>
    <n v="0"/>
    <m/>
  </r>
  <r>
    <x v="0"/>
    <s v="Weston Favell"/>
    <s v="025 / Kit room"/>
    <s v="GF"/>
    <n v="3"/>
    <s v="Ironmongery"/>
    <n v="301"/>
    <x v="4"/>
    <n v="30101"/>
    <x v="4"/>
    <m/>
    <m/>
    <m/>
    <x v="0"/>
    <m/>
    <n v="10"/>
    <m/>
    <m/>
    <m/>
    <m/>
    <m/>
    <m/>
    <n v="0"/>
    <x v="0"/>
    <s v="£0.00"/>
    <s v="£0.00"/>
    <s v="£0.00"/>
    <s v="£0.00"/>
    <s v="£0.00"/>
    <n v="0"/>
    <m/>
  </r>
  <r>
    <x v="0"/>
    <s v="Weston Favell"/>
    <s v="025 / Kit room"/>
    <s v="GF"/>
    <n v="4"/>
    <s v="Joinery"/>
    <n v="401"/>
    <x v="5"/>
    <n v="40101"/>
    <x v="12"/>
    <m/>
    <m/>
    <m/>
    <x v="0"/>
    <m/>
    <n v="8"/>
    <m/>
    <m/>
    <m/>
    <m/>
    <m/>
    <m/>
    <n v="0"/>
    <x v="0"/>
    <s v="£0.00"/>
    <s v="£0.00"/>
    <s v="£0.00"/>
    <s v="£0.00"/>
    <s v="£0.00"/>
    <n v="0"/>
    <m/>
  </r>
  <r>
    <x v="0"/>
    <s v="Weston Favell"/>
    <s v="025 / Kit room"/>
    <s v="GF"/>
    <n v="4"/>
    <s v="Joinery"/>
    <n v="401"/>
    <x v="5"/>
    <n v="40102"/>
    <x v="6"/>
    <m/>
    <m/>
    <m/>
    <x v="0"/>
    <m/>
    <n v="8"/>
    <m/>
    <m/>
    <m/>
    <m/>
    <m/>
    <m/>
    <n v="0"/>
    <x v="0"/>
    <s v="£0.00"/>
    <s v="£0.00"/>
    <s v="£0.00"/>
    <s v="£0.00"/>
    <s v="£0.00"/>
    <n v="0"/>
    <m/>
  </r>
  <r>
    <x v="0"/>
    <s v="Weston Favell"/>
    <s v="028 / Corridor"/>
    <s v="GF"/>
    <n v="1"/>
    <s v="Internal Finishes"/>
    <n v="101"/>
    <x v="0"/>
    <n v="10102"/>
    <x v="0"/>
    <m/>
    <m/>
    <m/>
    <x v="0"/>
    <m/>
    <n v="10"/>
    <m/>
    <m/>
    <m/>
    <m/>
    <m/>
    <m/>
    <n v="0"/>
    <x v="0"/>
    <s v="£0.00"/>
    <s v="£0.00"/>
    <s v="£0.00"/>
    <s v="£0.00"/>
    <s v="£0.00"/>
    <n v="0"/>
    <m/>
  </r>
  <r>
    <x v="0"/>
    <s v="Weston Favell"/>
    <s v="028 / Corridor"/>
    <s v="GF"/>
    <n v="1"/>
    <s v="Internal Finishes"/>
    <n v="102"/>
    <x v="1"/>
    <n v="10203"/>
    <x v="48"/>
    <m/>
    <m/>
    <m/>
    <x v="0"/>
    <m/>
    <n v="40"/>
    <m/>
    <m/>
    <m/>
    <m/>
    <m/>
    <m/>
    <n v="0"/>
    <x v="0"/>
    <s v="£0.00"/>
    <s v="£0.00"/>
    <s v="£0.00"/>
    <s v="£0.00"/>
    <s v="£0.00"/>
    <n v="0"/>
    <m/>
  </r>
  <r>
    <x v="0"/>
    <s v="Weston Favell"/>
    <s v="028 / Corridor"/>
    <s v="GF"/>
    <n v="1"/>
    <s v="Internal Finishes"/>
    <n v="102"/>
    <x v="1"/>
    <n v="10207"/>
    <x v="1"/>
    <m/>
    <m/>
    <m/>
    <x v="0"/>
    <m/>
    <n v="12"/>
    <m/>
    <m/>
    <m/>
    <m/>
    <m/>
    <m/>
    <n v="0"/>
    <x v="0"/>
    <s v="£0.00"/>
    <s v="£0.00"/>
    <s v="£0.00"/>
    <s v="£0.00"/>
    <s v="£0.00"/>
    <n v="0"/>
    <m/>
  </r>
  <r>
    <x v="0"/>
    <s v="Weston Favell"/>
    <s v="028 / Corridor"/>
    <s v="GF"/>
    <n v="1"/>
    <s v="Internal Finishes"/>
    <n v="103"/>
    <x v="2"/>
    <n v="10302"/>
    <x v="2"/>
    <s v="m2"/>
    <n v="18"/>
    <n v="43.58"/>
    <x v="1"/>
    <n v="15"/>
    <n v="2"/>
    <n v="784.43999999999994"/>
    <s v="Carpet tiles aged and worn"/>
    <s v="Replace"/>
    <s v="INT 21"/>
    <n v="2"/>
    <n v="3"/>
    <n v="6"/>
    <x v="1"/>
    <s v="£0.00"/>
    <n v="784.43999999999994"/>
    <s v="£0.00"/>
    <s v="£0.00"/>
    <s v="£0.00"/>
    <n v="784.43999999999994"/>
    <m/>
  </r>
  <r>
    <x v="0"/>
    <s v="Weston Favell"/>
    <s v="028 / Corridor"/>
    <s v="GF"/>
    <n v="1"/>
    <s v="Internal Finishes"/>
    <n v="104"/>
    <x v="6"/>
    <n v="10401"/>
    <x v="8"/>
    <s v="m2"/>
    <n v="36"/>
    <n v="5.31"/>
    <x v="1"/>
    <n v="5"/>
    <n v="3"/>
    <n v="191.16"/>
    <s v="Poor decorations with scuffs and marks noted to 50% of all walls."/>
    <s v="Redecorate"/>
    <s v="INT 9"/>
    <n v="2"/>
    <n v="3"/>
    <n v="6"/>
    <x v="1"/>
    <s v="£0.00"/>
    <s v="£0.00"/>
    <n v="191.16"/>
    <s v="£0.00"/>
    <s v="£0.00"/>
    <n v="191.16"/>
    <m/>
  </r>
  <r>
    <x v="0"/>
    <s v="Weston Favell"/>
    <s v="028 / Corridor"/>
    <s v="GF"/>
    <n v="1"/>
    <s v="Internal Finishes"/>
    <n v="104"/>
    <x v="6"/>
    <n v="10409"/>
    <x v="38"/>
    <s v="m2"/>
    <n v="5"/>
    <n v="7"/>
    <x v="1"/>
    <n v="5"/>
    <n v="3"/>
    <n v="35"/>
    <s v="Poor decorations with scuffs and marks noted."/>
    <s v="Redecorate"/>
    <m/>
    <n v="2"/>
    <n v="3"/>
    <n v="6"/>
    <x v="1"/>
    <s v="£0.00"/>
    <s v="£0.00"/>
    <n v="35"/>
    <s v="£0.00"/>
    <s v="£0.00"/>
    <n v="35"/>
    <m/>
  </r>
  <r>
    <x v="0"/>
    <s v="Weston Favell"/>
    <s v="028 / Corridor"/>
    <s v="GF"/>
    <n v="2"/>
    <s v="Door"/>
    <n v="201"/>
    <x v="3"/>
    <n v="20107"/>
    <x v="23"/>
    <m/>
    <m/>
    <m/>
    <x v="0"/>
    <m/>
    <n v="8"/>
    <m/>
    <m/>
    <m/>
    <m/>
    <m/>
    <m/>
    <n v="0"/>
    <x v="0"/>
    <s v="£0.00"/>
    <s v="£0.00"/>
    <s v="£0.00"/>
    <s v="£0.00"/>
    <s v="£0.00"/>
    <n v="0"/>
    <m/>
  </r>
  <r>
    <x v="0"/>
    <s v="Weston Favell"/>
    <s v="028 / Corridor"/>
    <s v="GF"/>
    <n v="3"/>
    <s v="Ironmongery"/>
    <n v="301"/>
    <x v="4"/>
    <n v="30101"/>
    <x v="4"/>
    <m/>
    <m/>
    <m/>
    <x v="0"/>
    <m/>
    <n v="8"/>
    <m/>
    <m/>
    <m/>
    <m/>
    <m/>
    <m/>
    <n v="0"/>
    <x v="0"/>
    <s v="£0.00"/>
    <s v="£0.00"/>
    <s v="£0.00"/>
    <s v="£0.00"/>
    <s v="£0.00"/>
    <n v="0"/>
    <m/>
  </r>
  <r>
    <x v="0"/>
    <s v="Weston Favell"/>
    <s v="028 / Corridor"/>
    <s v="GF"/>
    <n v="4"/>
    <s v="Joinery"/>
    <n v="401"/>
    <x v="5"/>
    <n v="40101"/>
    <x v="12"/>
    <m/>
    <m/>
    <m/>
    <x v="0"/>
    <m/>
    <n v="8"/>
    <m/>
    <m/>
    <m/>
    <m/>
    <m/>
    <m/>
    <n v="0"/>
    <x v="0"/>
    <s v="£0.00"/>
    <s v="£0.00"/>
    <s v="£0.00"/>
    <s v="£0.00"/>
    <s v="£0.00"/>
    <n v="0"/>
    <m/>
  </r>
  <r>
    <x v="0"/>
    <s v="Weston Favell"/>
    <s v="028 / Corridor"/>
    <s v="GF"/>
    <n v="4"/>
    <s v="Joinery"/>
    <n v="401"/>
    <x v="5"/>
    <n v="40102"/>
    <x v="6"/>
    <m/>
    <m/>
    <m/>
    <x v="0"/>
    <m/>
    <n v="8"/>
    <m/>
    <m/>
    <m/>
    <m/>
    <m/>
    <m/>
    <n v="0"/>
    <x v="0"/>
    <s v="£0.00"/>
    <s v="£0.00"/>
    <s v="£0.00"/>
    <s v="£0.00"/>
    <s v="£0.00"/>
    <n v="0"/>
    <m/>
  </r>
  <r>
    <x v="0"/>
    <s v="Weston Favell"/>
    <s v="028 / Corridor"/>
    <s v="GF"/>
    <n v="6"/>
    <s v="Windows"/>
    <n v="601"/>
    <x v="9"/>
    <n v="60102"/>
    <x v="24"/>
    <m/>
    <m/>
    <m/>
    <x v="0"/>
    <m/>
    <n v="8"/>
    <m/>
    <m/>
    <m/>
    <m/>
    <m/>
    <m/>
    <n v="0"/>
    <x v="0"/>
    <s v="£0.00"/>
    <s v="£0.00"/>
    <s v="£0.00"/>
    <s v="£0.00"/>
    <s v="£0.00"/>
    <n v="0"/>
    <m/>
  </r>
  <r>
    <x v="0"/>
    <s v="Weston Favell"/>
    <s v="026 / 024 / 022 "/>
    <s v="GF"/>
    <n v="1"/>
    <s v="Internal Finishes"/>
    <n v="101"/>
    <x v="0"/>
    <n v="10102"/>
    <x v="0"/>
    <m/>
    <m/>
    <m/>
    <x v="0"/>
    <m/>
    <n v="8"/>
    <m/>
    <m/>
    <m/>
    <m/>
    <m/>
    <m/>
    <n v="0"/>
    <x v="0"/>
    <s v="£0.00"/>
    <s v="£0.00"/>
    <s v="£0.00"/>
    <s v="£0.00"/>
    <s v="£0.00"/>
    <n v="0"/>
    <m/>
  </r>
  <r>
    <x v="0"/>
    <s v="Weston Favell"/>
    <s v="026 / 024 / 022 "/>
    <s v="GF"/>
    <n v="1"/>
    <s v="Internal Finishes"/>
    <n v="102"/>
    <x v="1"/>
    <n v="10203"/>
    <x v="48"/>
    <m/>
    <m/>
    <m/>
    <x v="0"/>
    <m/>
    <n v="40"/>
    <m/>
    <m/>
    <m/>
    <m/>
    <m/>
    <m/>
    <n v="0"/>
    <x v="0"/>
    <s v="£0.00"/>
    <s v="£0.00"/>
    <s v="£0.00"/>
    <s v="£0.00"/>
    <s v="£0.00"/>
    <n v="0"/>
    <m/>
  </r>
  <r>
    <x v="0"/>
    <s v="Weston Favell"/>
    <s v="026 / 024 / 022 "/>
    <s v="GF"/>
    <n v="1"/>
    <s v="Internal Finishes"/>
    <n v="102"/>
    <x v="1"/>
    <n v="10207"/>
    <x v="1"/>
    <m/>
    <m/>
    <m/>
    <x v="0"/>
    <m/>
    <n v="12"/>
    <m/>
    <m/>
    <m/>
    <m/>
    <m/>
    <m/>
    <n v="0"/>
    <x v="0"/>
    <s v="£0.00"/>
    <s v="£0.00"/>
    <s v="£0.00"/>
    <s v="£0.00"/>
    <s v="£0.00"/>
    <n v="0"/>
    <m/>
  </r>
  <r>
    <x v="0"/>
    <s v="Weston Favell"/>
    <s v="026 / 024 / 022 "/>
    <s v="GF"/>
    <n v="1"/>
    <s v="Internal Finishes"/>
    <n v="103"/>
    <x v="2"/>
    <n v="10302"/>
    <x v="2"/>
    <m/>
    <m/>
    <m/>
    <x v="0"/>
    <m/>
    <n v="10"/>
    <m/>
    <m/>
    <m/>
    <m/>
    <m/>
    <m/>
    <n v="0"/>
    <x v="0"/>
    <s v="£0.00"/>
    <s v="£0.00"/>
    <s v="£0.00"/>
    <s v="£0.00"/>
    <s v="£0.00"/>
    <n v="0"/>
    <m/>
  </r>
  <r>
    <x v="0"/>
    <s v="Weston Favell"/>
    <s v="026 / 024 / 022 "/>
    <s v="GF"/>
    <n v="1"/>
    <s v="Internal Finishes"/>
    <n v="104"/>
    <x v="6"/>
    <n v="10401"/>
    <x v="8"/>
    <m/>
    <m/>
    <m/>
    <x v="0"/>
    <m/>
    <n v="6"/>
    <m/>
    <m/>
    <m/>
    <m/>
    <m/>
    <m/>
    <n v="0"/>
    <x v="0"/>
    <s v="£0.00"/>
    <s v="£0.00"/>
    <s v="£0.00"/>
    <s v="£0.00"/>
    <s v="£0.00"/>
    <n v="0"/>
    <m/>
  </r>
  <r>
    <x v="0"/>
    <s v="Weston Favell"/>
    <s v="026 / 024 / 022 "/>
    <s v="GF"/>
    <n v="1"/>
    <s v="Internal Finishes"/>
    <n v="104"/>
    <x v="6"/>
    <n v="10409"/>
    <x v="38"/>
    <m/>
    <m/>
    <m/>
    <x v="0"/>
    <m/>
    <n v="6"/>
    <m/>
    <m/>
    <m/>
    <m/>
    <m/>
    <m/>
    <n v="0"/>
    <x v="0"/>
    <s v="£0.00"/>
    <s v="£0.00"/>
    <s v="£0.00"/>
    <s v="£0.00"/>
    <s v="£0.00"/>
    <n v="0"/>
    <m/>
  </r>
  <r>
    <x v="0"/>
    <s v="Weston Favell"/>
    <s v="026 / 024 / 022 "/>
    <s v="GF"/>
    <n v="2"/>
    <s v="Door"/>
    <n v="201"/>
    <x v="3"/>
    <n v="20103"/>
    <x v="3"/>
    <m/>
    <m/>
    <m/>
    <x v="0"/>
    <m/>
    <n v="10"/>
    <m/>
    <m/>
    <m/>
    <m/>
    <m/>
    <m/>
    <n v="0"/>
    <x v="0"/>
    <s v="£0.00"/>
    <s v="£0.00"/>
    <s v="£0.00"/>
    <s v="£0.00"/>
    <s v="£0.00"/>
    <n v="0"/>
    <m/>
  </r>
  <r>
    <x v="0"/>
    <s v="Weston Favell"/>
    <s v="026 / 024 / 022 "/>
    <s v="GF"/>
    <n v="2"/>
    <s v="Door"/>
    <n v="201"/>
    <x v="3"/>
    <n v="20105"/>
    <x v="67"/>
    <m/>
    <m/>
    <m/>
    <x v="0"/>
    <m/>
    <n v="10"/>
    <m/>
    <m/>
    <m/>
    <m/>
    <m/>
    <m/>
    <n v="0"/>
    <x v="0"/>
    <s v="£0.00"/>
    <s v="£0.00"/>
    <s v="£0.00"/>
    <s v="£0.00"/>
    <s v="£0.00"/>
    <n v="0"/>
    <m/>
  </r>
  <r>
    <x v="0"/>
    <s v="Weston Favell"/>
    <s v="026 / 024 / 022 "/>
    <s v="GF"/>
    <n v="3"/>
    <s v="Ironmongery"/>
    <n v="301"/>
    <x v="4"/>
    <n v="30101"/>
    <x v="4"/>
    <m/>
    <m/>
    <m/>
    <x v="0"/>
    <m/>
    <n v="10"/>
    <m/>
    <m/>
    <m/>
    <m/>
    <m/>
    <m/>
    <n v="0"/>
    <x v="0"/>
    <s v="£0.00"/>
    <s v="£0.00"/>
    <s v="£0.00"/>
    <s v="£0.00"/>
    <s v="£0.00"/>
    <n v="0"/>
    <m/>
  </r>
  <r>
    <x v="0"/>
    <s v="Weston Favell"/>
    <s v="026 / 024 / 022 "/>
    <s v="GF"/>
    <n v="4"/>
    <s v="Joinery"/>
    <n v="401"/>
    <x v="5"/>
    <n v="40101"/>
    <x v="12"/>
    <m/>
    <m/>
    <m/>
    <x v="0"/>
    <m/>
    <n v="8"/>
    <m/>
    <m/>
    <m/>
    <m/>
    <m/>
    <m/>
    <n v="0"/>
    <x v="0"/>
    <s v="£0.00"/>
    <s v="£0.00"/>
    <s v="£0.00"/>
    <s v="£0.00"/>
    <s v="£0.00"/>
    <n v="0"/>
    <m/>
  </r>
  <r>
    <x v="0"/>
    <s v="Weston Favell"/>
    <s v="026 / 024 / 022 "/>
    <s v="GF"/>
    <n v="4"/>
    <s v="Joinery"/>
    <n v="401"/>
    <x v="5"/>
    <n v="40102"/>
    <x v="6"/>
    <m/>
    <m/>
    <m/>
    <x v="0"/>
    <m/>
    <n v="8"/>
    <m/>
    <m/>
    <m/>
    <m/>
    <m/>
    <m/>
    <n v="0"/>
    <x v="0"/>
    <s v="£0.00"/>
    <s v="£0.00"/>
    <s v="£0.00"/>
    <s v="£0.00"/>
    <s v="£0.00"/>
    <n v="0"/>
    <m/>
  </r>
  <r>
    <x v="0"/>
    <s v="Weston Favell"/>
    <s v="059 / Office"/>
    <s v="GF"/>
    <n v="1"/>
    <s v="Internal Finishes"/>
    <n v="101"/>
    <x v="0"/>
    <n v="10102"/>
    <x v="0"/>
    <m/>
    <m/>
    <m/>
    <x v="0"/>
    <m/>
    <n v="10"/>
    <n v="12"/>
    <m/>
    <m/>
    <m/>
    <m/>
    <m/>
    <n v="0"/>
    <x v="0"/>
    <s v="£0.00"/>
    <s v="£0.00"/>
    <s v="£0.00"/>
    <s v="£0.00"/>
    <s v="£0.00"/>
    <n v="0"/>
    <m/>
  </r>
  <r>
    <x v="0"/>
    <s v="Weston Favell"/>
    <s v="059 / Office"/>
    <s v="GF"/>
    <n v="1"/>
    <s v="Internal Finishes"/>
    <n v="102"/>
    <x v="1"/>
    <n v="10207"/>
    <x v="1"/>
    <m/>
    <m/>
    <m/>
    <x v="0"/>
    <m/>
    <n v="12"/>
    <n v="10"/>
    <m/>
    <m/>
    <m/>
    <m/>
    <m/>
    <n v="0"/>
    <x v="0"/>
    <s v="£0.00"/>
    <s v="£0.00"/>
    <s v="£0.00"/>
    <s v="£0.00"/>
    <s v="£0.00"/>
    <n v="0"/>
    <m/>
  </r>
  <r>
    <x v="0"/>
    <s v="Weston Favell"/>
    <s v="059 / Office"/>
    <s v="GF"/>
    <n v="1"/>
    <s v="Internal Finishes"/>
    <n v="103"/>
    <x v="2"/>
    <n v="10302"/>
    <x v="2"/>
    <m/>
    <m/>
    <m/>
    <x v="0"/>
    <m/>
    <n v="10"/>
    <m/>
    <m/>
    <m/>
    <m/>
    <m/>
    <m/>
    <n v="0"/>
    <x v="0"/>
    <s v="£0.00"/>
    <s v="£0.00"/>
    <s v="£0.00"/>
    <s v="£0.00"/>
    <s v="£0.00"/>
    <n v="0"/>
    <m/>
  </r>
  <r>
    <x v="0"/>
    <s v="Weston Favell"/>
    <s v="059 / Office"/>
    <s v="GF"/>
    <n v="1"/>
    <s v="Internal Finishes"/>
    <n v="104"/>
    <x v="6"/>
    <n v="10401"/>
    <x v="8"/>
    <m/>
    <m/>
    <m/>
    <x v="0"/>
    <m/>
    <n v="6"/>
    <m/>
    <m/>
    <m/>
    <m/>
    <m/>
    <m/>
    <n v="0"/>
    <x v="0"/>
    <s v="£0.00"/>
    <s v="£0.00"/>
    <s v="£0.00"/>
    <s v="£0.00"/>
    <s v="£0.00"/>
    <n v="0"/>
    <m/>
  </r>
  <r>
    <x v="0"/>
    <s v="Weston Favell"/>
    <s v="059 / Office"/>
    <s v="GF"/>
    <n v="1"/>
    <s v="Internal Finishes"/>
    <n v="104"/>
    <x v="6"/>
    <n v="10409"/>
    <x v="38"/>
    <m/>
    <m/>
    <m/>
    <x v="0"/>
    <m/>
    <n v="6"/>
    <m/>
    <m/>
    <m/>
    <m/>
    <m/>
    <m/>
    <n v="0"/>
    <x v="0"/>
    <s v="£0.00"/>
    <s v="£0.00"/>
    <s v="£0.00"/>
    <s v="£0.00"/>
    <s v="£0.00"/>
    <n v="0"/>
    <m/>
  </r>
  <r>
    <x v="0"/>
    <s v="Weston Favell"/>
    <s v="059 / Office"/>
    <s v="GF"/>
    <n v="2"/>
    <s v="Door"/>
    <n v="201"/>
    <x v="3"/>
    <n v="20103"/>
    <x v="3"/>
    <m/>
    <m/>
    <m/>
    <x v="0"/>
    <m/>
    <n v="10"/>
    <m/>
    <m/>
    <m/>
    <m/>
    <m/>
    <m/>
    <n v="0"/>
    <x v="0"/>
    <s v="£0.00"/>
    <s v="£0.00"/>
    <s v="£0.00"/>
    <s v="£0.00"/>
    <s v="£0.00"/>
    <n v="0"/>
    <m/>
  </r>
  <r>
    <x v="0"/>
    <s v="Weston Favell"/>
    <s v="059 / Office"/>
    <s v="GF"/>
    <n v="3"/>
    <s v="Ironmongery"/>
    <n v="301"/>
    <x v="4"/>
    <n v="30101"/>
    <x v="4"/>
    <m/>
    <m/>
    <m/>
    <x v="0"/>
    <m/>
    <n v="10"/>
    <m/>
    <m/>
    <m/>
    <m/>
    <m/>
    <m/>
    <n v="0"/>
    <x v="0"/>
    <s v="£0.00"/>
    <s v="£0.00"/>
    <s v="£0.00"/>
    <s v="£0.00"/>
    <s v="£0.00"/>
    <n v="0"/>
    <m/>
  </r>
  <r>
    <x v="0"/>
    <s v="Weston Favell"/>
    <s v="059 / Office"/>
    <s v="GF"/>
    <n v="4"/>
    <s v="Joinery"/>
    <n v="401"/>
    <x v="5"/>
    <n v="40101"/>
    <x v="12"/>
    <m/>
    <m/>
    <m/>
    <x v="0"/>
    <m/>
    <n v="8"/>
    <m/>
    <m/>
    <m/>
    <m/>
    <m/>
    <m/>
    <n v="0"/>
    <x v="0"/>
    <s v="£0.00"/>
    <s v="£0.00"/>
    <s v="£0.00"/>
    <s v="£0.00"/>
    <s v="£0.00"/>
    <n v="0"/>
    <m/>
  </r>
  <r>
    <x v="0"/>
    <s v="Weston Favell"/>
    <s v="059 / Office"/>
    <s v="GF"/>
    <n v="4"/>
    <s v="Joinery"/>
    <n v="401"/>
    <x v="5"/>
    <n v="40102"/>
    <x v="6"/>
    <m/>
    <m/>
    <m/>
    <x v="0"/>
    <m/>
    <n v="8"/>
    <m/>
    <m/>
    <m/>
    <m/>
    <m/>
    <m/>
    <n v="0"/>
    <x v="0"/>
    <s v="£0.00"/>
    <s v="£0.00"/>
    <s v="£0.00"/>
    <s v="£0.00"/>
    <s v="£0.00"/>
    <n v="0"/>
    <m/>
  </r>
  <r>
    <x v="0"/>
    <s v="Weston Favell"/>
    <s v="023 / Store"/>
    <s v="GF"/>
    <n v="1"/>
    <s v="Internal Finishes"/>
    <n v="101"/>
    <x v="0"/>
    <n v="10102"/>
    <x v="0"/>
    <m/>
    <m/>
    <m/>
    <x v="0"/>
    <m/>
    <n v="15"/>
    <m/>
    <m/>
    <m/>
    <m/>
    <m/>
    <m/>
    <n v="0"/>
    <x v="0"/>
    <s v="£0.00"/>
    <s v="£0.00"/>
    <s v="£0.00"/>
    <s v="£0.00"/>
    <s v="£0.00"/>
    <n v="0"/>
    <m/>
  </r>
  <r>
    <x v="0"/>
    <s v="Weston Favell"/>
    <s v="023 / Store"/>
    <s v="GF"/>
    <n v="1"/>
    <s v="Internal Finishes"/>
    <n v="102"/>
    <x v="1"/>
    <n v="10203"/>
    <x v="48"/>
    <m/>
    <m/>
    <m/>
    <x v="0"/>
    <m/>
    <n v="40"/>
    <m/>
    <m/>
    <m/>
    <m/>
    <m/>
    <m/>
    <n v="0"/>
    <x v="0"/>
    <s v="£0.00"/>
    <s v="£0.00"/>
    <s v="£0.00"/>
    <s v="£0.00"/>
    <s v="£0.00"/>
    <n v="0"/>
    <m/>
  </r>
  <r>
    <x v="0"/>
    <s v="Weston Favell"/>
    <s v="023 / Store"/>
    <s v="GF"/>
    <n v="1"/>
    <s v="Internal Finishes"/>
    <n v="103"/>
    <x v="2"/>
    <n v="10302"/>
    <x v="2"/>
    <s v="m2"/>
    <n v="6"/>
    <n v="43.58"/>
    <x v="1"/>
    <n v="15"/>
    <n v="3"/>
    <n v="261.48"/>
    <s v="Carpet tiles aged and worn"/>
    <s v="Replace"/>
    <s v="INT 21"/>
    <n v="2"/>
    <n v="3"/>
    <n v="6"/>
    <x v="1"/>
    <s v="£0.00"/>
    <s v="£0.00"/>
    <n v="261.48"/>
    <s v="£0.00"/>
    <s v="£0.00"/>
    <n v="261.48"/>
    <m/>
  </r>
  <r>
    <x v="0"/>
    <s v="Weston Favell"/>
    <s v="023 / Store"/>
    <s v="GF"/>
    <n v="1"/>
    <s v="Internal Finishes"/>
    <n v="104"/>
    <x v="6"/>
    <n v="10401"/>
    <x v="8"/>
    <m/>
    <m/>
    <m/>
    <x v="0"/>
    <m/>
    <n v="6"/>
    <m/>
    <m/>
    <m/>
    <m/>
    <m/>
    <m/>
    <n v="0"/>
    <x v="0"/>
    <s v="£0.00"/>
    <s v="£0.00"/>
    <s v="£0.00"/>
    <s v="£0.00"/>
    <s v="£0.00"/>
    <n v="0"/>
    <m/>
  </r>
  <r>
    <x v="0"/>
    <s v="Weston Favell"/>
    <s v="023 / Store"/>
    <s v="GF"/>
    <n v="2"/>
    <s v="Door"/>
    <n v="201"/>
    <x v="3"/>
    <n v="20103"/>
    <x v="3"/>
    <m/>
    <m/>
    <m/>
    <x v="0"/>
    <m/>
    <n v="10"/>
    <m/>
    <m/>
    <m/>
    <m/>
    <m/>
    <m/>
    <n v="0"/>
    <x v="0"/>
    <s v="£0.00"/>
    <s v="£0.00"/>
    <s v="£0.00"/>
    <s v="£0.00"/>
    <s v="£0.00"/>
    <n v="0"/>
    <m/>
  </r>
  <r>
    <x v="0"/>
    <s v="Weston Favell"/>
    <s v="023 / Store"/>
    <s v="GF"/>
    <n v="3"/>
    <s v="Ironmongery"/>
    <n v="301"/>
    <x v="4"/>
    <n v="30101"/>
    <x v="4"/>
    <m/>
    <m/>
    <m/>
    <x v="0"/>
    <m/>
    <n v="10"/>
    <m/>
    <m/>
    <m/>
    <m/>
    <m/>
    <m/>
    <n v="0"/>
    <x v="0"/>
    <s v="£0.00"/>
    <s v="£0.00"/>
    <s v="£0.00"/>
    <s v="£0.00"/>
    <s v="£0.00"/>
    <n v="0"/>
    <m/>
  </r>
  <r>
    <x v="0"/>
    <s v="Weston Favell"/>
    <s v="023 / Store"/>
    <s v="GF"/>
    <n v="4"/>
    <s v="Joinery"/>
    <n v="401"/>
    <x v="5"/>
    <n v="40101"/>
    <x v="12"/>
    <m/>
    <m/>
    <m/>
    <x v="0"/>
    <m/>
    <n v="8"/>
    <m/>
    <m/>
    <m/>
    <m/>
    <m/>
    <m/>
    <n v="0"/>
    <x v="0"/>
    <s v="£0.00"/>
    <s v="£0.00"/>
    <s v="£0.00"/>
    <s v="£0.00"/>
    <s v="£0.00"/>
    <n v="0"/>
    <m/>
  </r>
  <r>
    <x v="0"/>
    <s v="Weston Favell"/>
    <s v="023 / Store"/>
    <s v="GF"/>
    <n v="4"/>
    <s v="Joinery"/>
    <n v="401"/>
    <x v="5"/>
    <n v="40102"/>
    <x v="6"/>
    <m/>
    <m/>
    <m/>
    <x v="0"/>
    <m/>
    <n v="8"/>
    <m/>
    <m/>
    <m/>
    <m/>
    <m/>
    <m/>
    <n v="0"/>
    <x v="0"/>
    <s v="£0.00"/>
    <s v="£0.00"/>
    <s v="£0.00"/>
    <s v="£0.00"/>
    <s v="£0.00"/>
    <n v="0"/>
    <m/>
  </r>
  <r>
    <x v="0"/>
    <s v="Weston Favell"/>
    <s v="019 / Inspectors office"/>
    <s v="GF"/>
    <n v="1"/>
    <s v="Internal Finishes"/>
    <n v="101"/>
    <x v="0"/>
    <n v="10102"/>
    <x v="0"/>
    <m/>
    <m/>
    <m/>
    <x v="0"/>
    <m/>
    <n v="10"/>
    <m/>
    <m/>
    <m/>
    <m/>
    <m/>
    <m/>
    <n v="0"/>
    <x v="0"/>
    <s v="£0.00"/>
    <s v="£0.00"/>
    <s v="£0.00"/>
    <s v="£0.00"/>
    <s v="£0.00"/>
    <n v="0"/>
    <m/>
  </r>
  <r>
    <x v="0"/>
    <s v="Weston Favell"/>
    <s v="019 / Inspectors office"/>
    <s v="GF"/>
    <n v="1"/>
    <s v="Internal Finishes"/>
    <n v="102"/>
    <x v="1"/>
    <n v="10207"/>
    <x v="1"/>
    <m/>
    <m/>
    <m/>
    <x v="0"/>
    <m/>
    <n v="12"/>
    <m/>
    <m/>
    <m/>
    <m/>
    <m/>
    <m/>
    <n v="0"/>
    <x v="0"/>
    <s v="£0.00"/>
    <s v="£0.00"/>
    <s v="£0.00"/>
    <s v="£0.00"/>
    <s v="£0.00"/>
    <n v="0"/>
    <m/>
  </r>
  <r>
    <x v="0"/>
    <s v="Weston Favell"/>
    <s v="019 / Inspectors office"/>
    <s v="GF"/>
    <n v="1"/>
    <s v="Internal Finishes"/>
    <n v="103"/>
    <x v="2"/>
    <n v="10302"/>
    <x v="2"/>
    <s v="m2"/>
    <n v="18"/>
    <n v="43.58"/>
    <x v="1"/>
    <n v="15"/>
    <n v="3"/>
    <n v="784.43999999999994"/>
    <s v="Carpet tiles aged and worn"/>
    <s v="Replace"/>
    <s v="INT 21"/>
    <n v="2"/>
    <n v="3"/>
    <n v="6"/>
    <x v="1"/>
    <s v="£0.00"/>
    <s v="£0.00"/>
    <n v="784.43999999999994"/>
    <s v="£0.00"/>
    <s v="£0.00"/>
    <n v="784.43999999999994"/>
    <m/>
  </r>
  <r>
    <x v="0"/>
    <s v="Weston Favell"/>
    <s v="019 / Inspectors office"/>
    <s v="GF"/>
    <n v="1"/>
    <s v="Internal Finishes"/>
    <n v="104"/>
    <x v="6"/>
    <n v="10401"/>
    <x v="8"/>
    <s v="m2"/>
    <n v="45"/>
    <n v="5.31"/>
    <x v="1"/>
    <n v="5"/>
    <n v="3"/>
    <n v="238.95"/>
    <s v="Poor decorations with scuffs and marks noted."/>
    <s v="Redecorate"/>
    <s v="INT 9"/>
    <n v="2"/>
    <n v="3"/>
    <n v="6"/>
    <x v="1"/>
    <s v="£0.00"/>
    <s v="£0.00"/>
    <n v="238.95"/>
    <s v="£0.00"/>
    <s v="£0.00"/>
    <n v="238.95"/>
    <m/>
  </r>
  <r>
    <x v="0"/>
    <s v="Weston Favell"/>
    <s v="019 / Inspectors office"/>
    <s v="GF"/>
    <n v="2"/>
    <s v="Door"/>
    <n v="201"/>
    <x v="3"/>
    <n v="20103"/>
    <x v="3"/>
    <m/>
    <m/>
    <m/>
    <x v="0"/>
    <m/>
    <n v="10"/>
    <m/>
    <m/>
    <m/>
    <m/>
    <m/>
    <m/>
    <n v="0"/>
    <x v="0"/>
    <s v="£0.00"/>
    <s v="£0.00"/>
    <s v="£0.00"/>
    <s v="£0.00"/>
    <s v="£0.00"/>
    <n v="0"/>
    <m/>
  </r>
  <r>
    <x v="0"/>
    <s v="Weston Favell"/>
    <s v="019 / Inspectors office"/>
    <m/>
    <n v="2"/>
    <s v="Door"/>
    <n v="201"/>
    <x v="3"/>
    <n v="20103"/>
    <x v="3"/>
    <s v="Item"/>
    <n v="1"/>
    <m/>
    <x v="1"/>
    <n v="25"/>
    <n v="1"/>
    <n v="100"/>
    <s v="Beading to vision panel poorly fitted"/>
    <s v="Re-fix vision panel beading to fire door."/>
    <s v="INT 2"/>
    <n v="2"/>
    <n v="3"/>
    <n v="6"/>
    <x v="1"/>
    <n v="100"/>
    <s v="£0.00"/>
    <s v="£0.00"/>
    <s v="£0.00"/>
    <s v="£0.00"/>
    <n v="100"/>
    <m/>
  </r>
  <r>
    <x v="0"/>
    <s v="Weston Favell"/>
    <s v="019 / Inspectors office"/>
    <s v="GF"/>
    <n v="3"/>
    <s v="Ironmongery"/>
    <n v="301"/>
    <x v="4"/>
    <n v="30101"/>
    <x v="4"/>
    <m/>
    <m/>
    <m/>
    <x v="0"/>
    <m/>
    <n v="10"/>
    <m/>
    <m/>
    <m/>
    <m/>
    <m/>
    <m/>
    <n v="0"/>
    <x v="0"/>
    <s v="£0.00"/>
    <s v="£0.00"/>
    <s v="£0.00"/>
    <s v="£0.00"/>
    <s v="£0.00"/>
    <n v="0"/>
    <m/>
  </r>
  <r>
    <x v="0"/>
    <s v="Weston Favell"/>
    <s v="019 / Inspectors office"/>
    <s v="GF"/>
    <n v="4"/>
    <s v="Joinery"/>
    <n v="401"/>
    <x v="5"/>
    <n v="40101"/>
    <x v="12"/>
    <m/>
    <m/>
    <m/>
    <x v="0"/>
    <m/>
    <n v="8"/>
    <m/>
    <m/>
    <m/>
    <m/>
    <m/>
    <m/>
    <n v="0"/>
    <x v="0"/>
    <s v="£0.00"/>
    <s v="£0.00"/>
    <s v="£0.00"/>
    <s v="£0.00"/>
    <s v="£0.00"/>
    <n v="0"/>
    <m/>
  </r>
  <r>
    <x v="0"/>
    <s v="Weston Favell"/>
    <s v="019 / Inspectors office"/>
    <s v="GF"/>
    <n v="4"/>
    <s v="Joinery"/>
    <n v="401"/>
    <x v="5"/>
    <n v="40102"/>
    <x v="6"/>
    <m/>
    <m/>
    <m/>
    <x v="0"/>
    <m/>
    <n v="8"/>
    <m/>
    <m/>
    <m/>
    <m/>
    <m/>
    <m/>
    <n v="0"/>
    <x v="0"/>
    <s v="£0.00"/>
    <s v="£0.00"/>
    <s v="£0.00"/>
    <s v="£0.00"/>
    <s v="£0.00"/>
    <n v="0"/>
    <m/>
  </r>
  <r>
    <x v="0"/>
    <s v="Weston Favell"/>
    <s v="019 / Inspectors office"/>
    <s v="GF"/>
    <n v="4"/>
    <s v="Joinery"/>
    <n v="401"/>
    <x v="5"/>
    <s v="40104DS"/>
    <x v="18"/>
    <m/>
    <m/>
    <m/>
    <x v="0"/>
    <m/>
    <n v="8"/>
    <m/>
    <m/>
    <m/>
    <m/>
    <m/>
    <m/>
    <n v="0"/>
    <x v="0"/>
    <s v="£0.00"/>
    <s v="£0.00"/>
    <s v="£0.00"/>
    <s v="£0.00"/>
    <s v="£0.00"/>
    <n v="0"/>
    <m/>
  </r>
  <r>
    <x v="0"/>
    <s v="Weston Favell"/>
    <s v="002 / 003 / 017"/>
    <s v="GF"/>
    <n v="1"/>
    <s v="Internal Finishes"/>
    <n v="101"/>
    <x v="0"/>
    <n v="10102"/>
    <x v="0"/>
    <s v="m2"/>
    <n v="30"/>
    <n v="76.47"/>
    <x v="1"/>
    <n v="25"/>
    <n v="2"/>
    <n v="2294.1"/>
    <s v="Suspended ceiling tiles worn"/>
    <s v="Replace"/>
    <s v="INT 22, INT 17"/>
    <n v="2"/>
    <n v="3"/>
    <n v="6"/>
    <x v="1"/>
    <s v="£0.00"/>
    <n v="2294.1"/>
    <s v="£0.00"/>
    <s v="£0.00"/>
    <s v="£0.00"/>
    <n v="2294.1"/>
    <m/>
  </r>
  <r>
    <x v="0"/>
    <s v="Weston Favell"/>
    <s v="002 / 003 / 017"/>
    <s v="GF"/>
    <n v="1"/>
    <s v="Internal Finishes"/>
    <n v="102"/>
    <x v="1"/>
    <n v="10203"/>
    <x v="48"/>
    <m/>
    <m/>
    <m/>
    <x v="0"/>
    <m/>
    <n v="40"/>
    <m/>
    <m/>
    <m/>
    <m/>
    <m/>
    <m/>
    <n v="0"/>
    <x v="0"/>
    <s v="£0.00"/>
    <s v="£0.00"/>
    <s v="£0.00"/>
    <s v="£0.00"/>
    <s v="£0.00"/>
    <n v="0"/>
    <m/>
  </r>
  <r>
    <x v="0"/>
    <s v="Weston Favell"/>
    <s v="002 / 003 / 017"/>
    <s v="GF"/>
    <n v="1"/>
    <s v="Internal Finishes"/>
    <n v="103"/>
    <x v="2"/>
    <n v="10301"/>
    <x v="65"/>
    <s v="m2"/>
    <n v="8"/>
    <n v="32.01"/>
    <x v="1"/>
    <n v="10"/>
    <n v="2"/>
    <n v="256.08"/>
    <s v="Vinyl aged and worn"/>
    <s v="Replace"/>
    <m/>
    <n v="2"/>
    <n v="3"/>
    <n v="6"/>
    <x v="1"/>
    <s v="£0.00"/>
    <n v="256.08"/>
    <s v="£0.00"/>
    <s v="£0.00"/>
    <s v="£0.00"/>
    <n v="256.08"/>
    <m/>
  </r>
  <r>
    <x v="0"/>
    <s v="Weston Favell"/>
    <s v="002 / 003 / 017"/>
    <s v="GF"/>
    <n v="1"/>
    <s v="Internal Finishes"/>
    <n v="103"/>
    <x v="2"/>
    <n v="10302"/>
    <x v="2"/>
    <s v="m2"/>
    <n v="22"/>
    <n v="43.58"/>
    <x v="1"/>
    <n v="15"/>
    <n v="2"/>
    <n v="958.76"/>
    <s v="Carpet tiles aged and worn"/>
    <s v="Replace"/>
    <s v="INT 21"/>
    <n v="2"/>
    <n v="3"/>
    <n v="6"/>
    <x v="1"/>
    <s v="£0.00"/>
    <n v="958.76"/>
    <s v="£0.00"/>
    <s v="£0.00"/>
    <s v="£0.00"/>
    <n v="958.76"/>
    <m/>
  </r>
  <r>
    <x v="0"/>
    <s v="Weston Favell"/>
    <s v="002 / 003 / 017"/>
    <s v="GF"/>
    <n v="2"/>
    <s v="Door"/>
    <n v="201"/>
    <x v="3"/>
    <n v="20107"/>
    <x v="23"/>
    <m/>
    <m/>
    <m/>
    <x v="0"/>
    <m/>
    <n v="10"/>
    <m/>
    <m/>
    <m/>
    <m/>
    <m/>
    <m/>
    <n v="0"/>
    <x v="0"/>
    <s v="£0.00"/>
    <s v="£0.00"/>
    <s v="£0.00"/>
    <s v="£0.00"/>
    <s v="£0.00"/>
    <n v="0"/>
    <m/>
  </r>
  <r>
    <x v="0"/>
    <s v="Weston Favell"/>
    <s v="002 / 003 / 017"/>
    <s v="GF"/>
    <n v="3"/>
    <s v="Ironmongery"/>
    <n v="301"/>
    <x v="4"/>
    <n v="30101"/>
    <x v="4"/>
    <m/>
    <m/>
    <m/>
    <x v="0"/>
    <m/>
    <n v="10"/>
    <m/>
    <m/>
    <m/>
    <m/>
    <m/>
    <m/>
    <n v="0"/>
    <x v="0"/>
    <s v="£0.00"/>
    <s v="£0.00"/>
    <s v="£0.00"/>
    <s v="£0.00"/>
    <s v="£0.00"/>
    <n v="0"/>
    <m/>
  </r>
  <r>
    <x v="0"/>
    <s v="Weston Favell"/>
    <s v="002 / 003 / 017"/>
    <s v="GF"/>
    <n v="4"/>
    <s v="Joinery"/>
    <n v="401"/>
    <x v="5"/>
    <n v="40101"/>
    <x v="12"/>
    <m/>
    <m/>
    <m/>
    <x v="0"/>
    <m/>
    <n v="8"/>
    <m/>
    <m/>
    <m/>
    <m/>
    <m/>
    <m/>
    <n v="0"/>
    <x v="0"/>
    <s v="£0.00"/>
    <s v="£0.00"/>
    <s v="£0.00"/>
    <s v="£0.00"/>
    <s v="£0.00"/>
    <n v="0"/>
    <m/>
  </r>
  <r>
    <x v="0"/>
    <s v="Weston Favell"/>
    <s v="002 / 003 / 017"/>
    <s v="GF"/>
    <n v="4"/>
    <s v="Joinery"/>
    <n v="401"/>
    <x v="5"/>
    <n v="40102"/>
    <x v="6"/>
    <m/>
    <m/>
    <m/>
    <x v="0"/>
    <m/>
    <n v="8"/>
    <m/>
    <m/>
    <m/>
    <m/>
    <m/>
    <m/>
    <n v="0"/>
    <x v="0"/>
    <s v="£0.00"/>
    <s v="£0.00"/>
    <s v="£0.00"/>
    <s v="£0.00"/>
    <s v="£0.00"/>
    <n v="0"/>
    <m/>
  </r>
  <r>
    <x v="0"/>
    <s v="Weston Favell"/>
    <s v="002 / 003 / 017"/>
    <s v="GF"/>
    <n v="4"/>
    <s v="Joinery"/>
    <n v="401"/>
    <x v="5"/>
    <s v="40104DS"/>
    <x v="18"/>
    <m/>
    <m/>
    <m/>
    <x v="0"/>
    <m/>
    <n v="8"/>
    <m/>
    <m/>
    <m/>
    <m/>
    <m/>
    <m/>
    <n v="0"/>
    <x v="0"/>
    <s v="£0.00"/>
    <s v="£0.00"/>
    <s v="£0.00"/>
    <s v="£0.00"/>
    <s v="£0.00"/>
    <n v="0"/>
    <m/>
  </r>
  <r>
    <x v="0"/>
    <s v="Weston Favell"/>
    <s v="016 - Male WC"/>
    <s v="GF"/>
    <n v="1"/>
    <s v="Internal Finishes"/>
    <n v="101"/>
    <x v="0"/>
    <n v="10102"/>
    <x v="0"/>
    <s v="m2"/>
    <n v="8"/>
    <n v="76.47"/>
    <x v="1"/>
    <n v="25"/>
    <n v="2"/>
    <n v="611.76"/>
    <s v="Suspended ceiling tiles worn"/>
    <s v="Replace"/>
    <s v="INT 22, INT 17"/>
    <n v="2"/>
    <n v="3"/>
    <n v="6"/>
    <x v="1"/>
    <s v="£0.00"/>
    <n v="611.76"/>
    <s v="£0.00"/>
    <s v="£0.00"/>
    <s v="£0.00"/>
    <n v="611.76"/>
    <m/>
  </r>
  <r>
    <x v="0"/>
    <s v="Weston Favell"/>
    <s v="016 - Male WC"/>
    <s v="GF"/>
    <n v="1"/>
    <s v="Internal Finishes"/>
    <n v="102"/>
    <x v="1"/>
    <n v="10205"/>
    <x v="29"/>
    <m/>
    <m/>
    <m/>
    <x v="0"/>
    <m/>
    <n v="12"/>
    <m/>
    <m/>
    <m/>
    <m/>
    <m/>
    <m/>
    <n v="0"/>
    <x v="0"/>
    <s v="£0.00"/>
    <s v="£0.00"/>
    <s v="£0.00"/>
    <s v="£0.00"/>
    <s v="£0.00"/>
    <n v="0"/>
    <m/>
  </r>
  <r>
    <x v="0"/>
    <s v="Weston Favell"/>
    <s v="016 - Male WC"/>
    <s v="GF"/>
    <n v="1"/>
    <s v="Internal Finishes"/>
    <n v="102"/>
    <x v="1"/>
    <n v="10207"/>
    <x v="1"/>
    <m/>
    <m/>
    <m/>
    <x v="0"/>
    <m/>
    <n v="12"/>
    <m/>
    <m/>
    <m/>
    <m/>
    <m/>
    <m/>
    <n v="0"/>
    <x v="0"/>
    <s v="£0.00"/>
    <s v="£0.00"/>
    <s v="£0.00"/>
    <s v="£0.00"/>
    <s v="£0.00"/>
    <n v="0"/>
    <m/>
  </r>
  <r>
    <x v="0"/>
    <s v="Weston Favell"/>
    <s v="016 - Male WC"/>
    <s v="GF"/>
    <n v="1"/>
    <s v="Internal Finishes"/>
    <n v="103"/>
    <x v="2"/>
    <n v="10305"/>
    <x v="30"/>
    <m/>
    <m/>
    <m/>
    <x v="0"/>
    <m/>
    <n v="6"/>
    <m/>
    <m/>
    <m/>
    <m/>
    <m/>
    <m/>
    <n v="0"/>
    <x v="0"/>
    <s v="£0.00"/>
    <s v="£0.00"/>
    <s v="£0.00"/>
    <s v="£0.00"/>
    <s v="£0.00"/>
    <n v="0"/>
    <m/>
  </r>
  <r>
    <x v="0"/>
    <s v="Weston Favell"/>
    <s v="016 - Male WC"/>
    <s v="GF"/>
    <n v="1"/>
    <s v="Internal Finishes"/>
    <n v="104"/>
    <x v="6"/>
    <n v="10401"/>
    <x v="8"/>
    <s v="m2"/>
    <n v="33"/>
    <n v="5.31"/>
    <x v="1"/>
    <n v="5"/>
    <n v="2"/>
    <n v="175.23"/>
    <s v="Poor decorations with scuffs and marks noted."/>
    <s v="Redecorate"/>
    <s v="INT 9"/>
    <n v="2"/>
    <n v="3"/>
    <n v="6"/>
    <x v="1"/>
    <s v="£0.00"/>
    <n v="175.23"/>
    <s v="£0.00"/>
    <s v="£0.00"/>
    <s v="£0.00"/>
    <n v="175.23"/>
    <m/>
  </r>
  <r>
    <x v="0"/>
    <s v="Weston Favell"/>
    <s v="016 - Male WC"/>
    <s v="GF"/>
    <n v="2"/>
    <s v="Door"/>
    <n v="201"/>
    <x v="3"/>
    <n v="20101"/>
    <x v="39"/>
    <m/>
    <m/>
    <m/>
    <x v="0"/>
    <m/>
    <n v="10"/>
    <m/>
    <m/>
    <m/>
    <m/>
    <m/>
    <m/>
    <n v="0"/>
    <x v="0"/>
    <s v="£0.00"/>
    <s v="£0.00"/>
    <s v="£0.00"/>
    <s v="£0.00"/>
    <s v="£0.00"/>
    <n v="0"/>
    <m/>
  </r>
  <r>
    <x v="0"/>
    <s v="Weston Favell"/>
    <s v="016 - Male WC"/>
    <s v="GF"/>
    <n v="2"/>
    <s v="Door"/>
    <n v="201"/>
    <x v="3"/>
    <n v="20102"/>
    <x v="15"/>
    <m/>
    <m/>
    <m/>
    <x v="0"/>
    <m/>
    <n v="10"/>
    <m/>
    <m/>
    <m/>
    <m/>
    <m/>
    <m/>
    <n v="0"/>
    <x v="0"/>
    <s v="£0.00"/>
    <s v="£0.00"/>
    <s v="£0.00"/>
    <s v="£0.00"/>
    <s v="£0.00"/>
    <n v="0"/>
    <m/>
  </r>
  <r>
    <x v="0"/>
    <s v="Weston Favell"/>
    <s v="016 - Male WC"/>
    <s v="GF"/>
    <n v="3"/>
    <s v="Ironmongery"/>
    <n v="301"/>
    <x v="4"/>
    <n v="30101"/>
    <x v="4"/>
    <m/>
    <m/>
    <m/>
    <x v="0"/>
    <m/>
    <n v="10"/>
    <m/>
    <m/>
    <m/>
    <m/>
    <m/>
    <m/>
    <n v="0"/>
    <x v="0"/>
    <s v="£0.00"/>
    <s v="£0.00"/>
    <s v="£0.00"/>
    <s v="£0.00"/>
    <s v="£0.00"/>
    <n v="0"/>
    <m/>
  </r>
  <r>
    <x v="0"/>
    <s v="Weston Favell"/>
    <s v="016 - Male WC"/>
    <s v="GF"/>
    <n v="4"/>
    <s v="Joinery"/>
    <n v="401"/>
    <x v="5"/>
    <n v="40101"/>
    <x v="12"/>
    <m/>
    <m/>
    <m/>
    <x v="0"/>
    <m/>
    <n v="8"/>
    <m/>
    <m/>
    <m/>
    <m/>
    <m/>
    <m/>
    <n v="0"/>
    <x v="0"/>
    <s v="£0.00"/>
    <s v="£0.00"/>
    <s v="£0.00"/>
    <s v="£0.00"/>
    <s v="£0.00"/>
    <n v="0"/>
    <m/>
  </r>
  <r>
    <x v="0"/>
    <s v="Weston Favell"/>
    <s v="016 - Male WC"/>
    <s v="GF"/>
    <n v="5"/>
    <s v="Sanitary ware"/>
    <n v="501"/>
    <x v="13"/>
    <n v="50101"/>
    <x v="36"/>
    <m/>
    <m/>
    <m/>
    <x v="0"/>
    <m/>
    <n v="8"/>
    <m/>
    <m/>
    <m/>
    <m/>
    <m/>
    <m/>
    <n v="0"/>
    <x v="0"/>
    <s v="£0.00"/>
    <s v="£0.00"/>
    <s v="£0.00"/>
    <s v="£0.00"/>
    <s v="£0.00"/>
    <n v="0"/>
    <m/>
  </r>
  <r>
    <x v="0"/>
    <s v="Weston Favell"/>
    <s v="016 - 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6 - Male WC"/>
    <s v="GF"/>
    <n v="5"/>
    <s v="Sanitary ware"/>
    <n v="503"/>
    <x v="14"/>
    <n v="50301"/>
    <x v="36"/>
    <m/>
    <m/>
    <m/>
    <x v="0"/>
    <m/>
    <n v="8"/>
    <m/>
    <m/>
    <m/>
    <m/>
    <m/>
    <m/>
    <n v="0"/>
    <x v="0"/>
    <s v="£0.00"/>
    <s v="£0.00"/>
    <s v="£0.00"/>
    <s v="£0.00"/>
    <s v="£0.00"/>
    <n v="0"/>
    <m/>
  </r>
  <r>
    <x v="0"/>
    <s v="Weston Favell"/>
    <s v="016 - Male WC"/>
    <s v="GF"/>
    <n v="5"/>
    <s v="Sanitary ware"/>
    <n v="504"/>
    <x v="11"/>
    <n v="50401"/>
    <x v="32"/>
    <s v="Item"/>
    <n v="1"/>
    <n v="650"/>
    <x v="1"/>
    <n v="20"/>
    <n v="2"/>
    <n v="650"/>
    <s v="IPS is worn and past life expectancy "/>
    <s v="Replace"/>
    <s v="INT 27"/>
    <n v="2"/>
    <n v="3"/>
    <n v="6"/>
    <x v="1"/>
    <s v="£0.00"/>
    <n v="650"/>
    <s v="£0.00"/>
    <s v="£0.00"/>
    <s v="£0.00"/>
    <n v="650"/>
    <m/>
  </r>
  <r>
    <x v="0"/>
    <s v="Weston Favell"/>
    <s v="016 - Male WC"/>
    <s v="GF"/>
    <n v="5"/>
    <s v="Sanitary ware"/>
    <n v="506"/>
    <x v="16"/>
    <n v="50601"/>
    <x v="32"/>
    <s v="Item"/>
    <n v="1"/>
    <n v="650"/>
    <x v="1"/>
    <n v="20"/>
    <n v="2"/>
    <n v="650"/>
    <s v="IPS is worn and past life expectancy "/>
    <s v="Replace"/>
    <s v="INT 27"/>
    <n v="2"/>
    <n v="3"/>
    <n v="6"/>
    <x v="1"/>
    <s v="£0.00"/>
    <n v="650"/>
    <s v="£0.00"/>
    <s v="£0.00"/>
    <s v="£0.00"/>
    <n v="650"/>
    <m/>
  </r>
  <r>
    <x v="0"/>
    <s v="Weston Favell"/>
    <s v="018 - Female WC"/>
    <s v="GF"/>
    <n v="1"/>
    <s v="Internal Finishes"/>
    <n v="101"/>
    <x v="0"/>
    <n v="10102"/>
    <x v="0"/>
    <s v="m2"/>
    <n v="8"/>
    <n v="76.47"/>
    <x v="1"/>
    <n v="25"/>
    <n v="2"/>
    <n v="611.76"/>
    <s v="Poor condition"/>
    <s v="Replace"/>
    <s v="INT 22, INT 17"/>
    <n v="2"/>
    <n v="3"/>
    <n v="6"/>
    <x v="1"/>
    <s v="£0.00"/>
    <n v="611.76"/>
    <s v="£0.00"/>
    <s v="£0.00"/>
    <s v="£0.00"/>
    <n v="611.76"/>
    <m/>
  </r>
  <r>
    <x v="0"/>
    <s v="Weston Favell"/>
    <s v="018 - Female WC"/>
    <s v="GF"/>
    <n v="1"/>
    <s v="Internal Finishes"/>
    <n v="102"/>
    <x v="1"/>
    <n v="10205"/>
    <x v="29"/>
    <m/>
    <m/>
    <m/>
    <x v="0"/>
    <m/>
    <n v="12"/>
    <m/>
    <m/>
    <m/>
    <m/>
    <m/>
    <m/>
    <n v="0"/>
    <x v="0"/>
    <s v="£0.00"/>
    <s v="£0.00"/>
    <s v="£0.00"/>
    <s v="£0.00"/>
    <s v="£0.00"/>
    <n v="0"/>
    <m/>
  </r>
  <r>
    <x v="0"/>
    <s v="Weston Favell"/>
    <s v="018 - Female WC"/>
    <s v="GF"/>
    <n v="1"/>
    <s v="Internal Finishes"/>
    <n v="102"/>
    <x v="1"/>
    <n v="10207"/>
    <x v="1"/>
    <m/>
    <m/>
    <m/>
    <x v="0"/>
    <m/>
    <n v="12"/>
    <m/>
    <m/>
    <m/>
    <m/>
    <m/>
    <m/>
    <n v="0"/>
    <x v="0"/>
    <s v="£0.00"/>
    <s v="£0.00"/>
    <s v="£0.00"/>
    <s v="£0.00"/>
    <s v="£0.00"/>
    <n v="0"/>
    <m/>
  </r>
  <r>
    <x v="0"/>
    <s v="Weston Favell"/>
    <s v="018 - Female WC"/>
    <s v="GF"/>
    <n v="1"/>
    <s v="Internal Finishes"/>
    <n v="103"/>
    <x v="2"/>
    <n v="10305"/>
    <x v="30"/>
    <m/>
    <m/>
    <m/>
    <x v="0"/>
    <m/>
    <n v="6"/>
    <m/>
    <m/>
    <m/>
    <m/>
    <m/>
    <m/>
    <n v="0"/>
    <x v="0"/>
    <s v="£0.00"/>
    <s v="£0.00"/>
    <s v="£0.00"/>
    <s v="£0.00"/>
    <s v="£0.00"/>
    <n v="0"/>
    <m/>
  </r>
  <r>
    <x v="0"/>
    <s v="Weston Favell"/>
    <s v="018 - Female WC"/>
    <s v="GF"/>
    <n v="1"/>
    <s v="Internal Finishes"/>
    <n v="104"/>
    <x v="6"/>
    <n v="10401"/>
    <x v="8"/>
    <s v="m2"/>
    <n v="25"/>
    <n v="5.31"/>
    <x v="1"/>
    <n v="5"/>
    <n v="2"/>
    <n v="132.75"/>
    <s v="Poor decorations with scuffs and marks noted."/>
    <s v="Redecorate"/>
    <s v="INT 9"/>
    <n v="2"/>
    <n v="3"/>
    <n v="6"/>
    <x v="1"/>
    <s v="£0.00"/>
    <n v="132.75"/>
    <s v="£0.00"/>
    <s v="£0.00"/>
    <s v="£0.00"/>
    <n v="132.75"/>
    <m/>
  </r>
  <r>
    <x v="0"/>
    <s v="Weston Favell"/>
    <s v="018 - Female WC"/>
    <s v="GF"/>
    <n v="2"/>
    <s v="Door"/>
    <n v="201"/>
    <x v="3"/>
    <n v="20101"/>
    <x v="39"/>
    <m/>
    <m/>
    <m/>
    <x v="0"/>
    <m/>
    <n v="10"/>
    <m/>
    <m/>
    <m/>
    <m/>
    <m/>
    <m/>
    <n v="0"/>
    <x v="0"/>
    <s v="£0.00"/>
    <s v="£0.00"/>
    <s v="£0.00"/>
    <s v="£0.00"/>
    <s v="£0.00"/>
    <n v="0"/>
    <m/>
  </r>
  <r>
    <x v="0"/>
    <s v="Weston Favell"/>
    <s v="018 - Female WC"/>
    <s v="GF"/>
    <n v="2"/>
    <s v="Door"/>
    <n v="201"/>
    <x v="3"/>
    <n v="20102"/>
    <x v="15"/>
    <m/>
    <m/>
    <m/>
    <x v="0"/>
    <m/>
    <n v="10"/>
    <m/>
    <m/>
    <m/>
    <m/>
    <m/>
    <m/>
    <n v="0"/>
    <x v="0"/>
    <s v="£0.00"/>
    <s v="£0.00"/>
    <s v="£0.00"/>
    <s v="£0.00"/>
    <s v="£0.00"/>
    <n v="0"/>
    <m/>
  </r>
  <r>
    <x v="0"/>
    <s v="Weston Favell"/>
    <s v="018 - Female WC"/>
    <s v="GF"/>
    <n v="3"/>
    <s v="Ironmongery"/>
    <n v="301"/>
    <x v="4"/>
    <n v="30101"/>
    <x v="4"/>
    <m/>
    <m/>
    <m/>
    <x v="0"/>
    <m/>
    <n v="10"/>
    <m/>
    <m/>
    <m/>
    <m/>
    <m/>
    <m/>
    <n v="0"/>
    <x v="0"/>
    <s v="£0.00"/>
    <s v="£0.00"/>
    <s v="£0.00"/>
    <s v="£0.00"/>
    <s v="£0.00"/>
    <n v="0"/>
    <m/>
  </r>
  <r>
    <x v="0"/>
    <s v="Weston Favell"/>
    <s v="018 - Female WC"/>
    <s v="GF"/>
    <n v="4"/>
    <s v="Joinery"/>
    <n v="401"/>
    <x v="5"/>
    <n v="40101"/>
    <x v="12"/>
    <m/>
    <m/>
    <m/>
    <x v="0"/>
    <m/>
    <n v="8"/>
    <m/>
    <m/>
    <m/>
    <m/>
    <m/>
    <m/>
    <n v="0"/>
    <x v="0"/>
    <s v="£0.00"/>
    <s v="£0.00"/>
    <s v="£0.00"/>
    <s v="£0.00"/>
    <s v="£0.00"/>
    <n v="0"/>
    <m/>
  </r>
  <r>
    <x v="0"/>
    <s v="Weston Favell"/>
    <s v="018 - Female WC"/>
    <s v="GF"/>
    <n v="5"/>
    <s v="Sanitary ware"/>
    <n v="501"/>
    <x v="13"/>
    <n v="50101"/>
    <x v="36"/>
    <s v="Item"/>
    <n v="2"/>
    <n v="307.90999999999997"/>
    <x v="1"/>
    <n v="20"/>
    <n v="3"/>
    <n v="615.81999999999994"/>
    <s v="Poor condition"/>
    <s v="Replace"/>
    <s v="INT 27"/>
    <n v="2"/>
    <n v="3"/>
    <n v="6"/>
    <x v="1"/>
    <s v="£0.00"/>
    <s v="£0.00"/>
    <n v="615.81999999999994"/>
    <s v="£0.00"/>
    <s v="£0.00"/>
    <n v="615.81999999999994"/>
    <m/>
  </r>
  <r>
    <x v="0"/>
    <s v="Weston Favell"/>
    <s v="018 - Female WC"/>
    <s v="GF"/>
    <n v="5"/>
    <s v="Sanitary ware"/>
    <n v="502"/>
    <x v="8"/>
    <n v="50201"/>
    <x v="36"/>
    <s v="Item"/>
    <n v="2"/>
    <n v="289.33999999999997"/>
    <x v="1"/>
    <n v="20"/>
    <n v="2"/>
    <n v="578.67999999999995"/>
    <s v="Poor condition"/>
    <s v="Replace"/>
    <s v="INT 27"/>
    <n v="2"/>
    <n v="3"/>
    <n v="6"/>
    <x v="1"/>
    <s v="£0.00"/>
    <n v="578.67999999999995"/>
    <s v="£0.00"/>
    <s v="£0.00"/>
    <s v="£0.00"/>
    <n v="578.67999999999995"/>
    <m/>
  </r>
  <r>
    <x v="0"/>
    <s v="Weston Favell"/>
    <s v="018 - Female WC"/>
    <s v="GF"/>
    <n v="5"/>
    <s v="Sanitary ware"/>
    <n v="505"/>
    <x v="15"/>
    <n v="50501"/>
    <x v="32"/>
    <s v="Item"/>
    <n v="2"/>
    <n v="650"/>
    <x v="1"/>
    <n v="20"/>
    <n v="2"/>
    <n v="1300"/>
    <s v="IPS is worn and past life expectancy "/>
    <s v="Replace"/>
    <s v="INT 27"/>
    <n v="2"/>
    <n v="3"/>
    <n v="6"/>
    <x v="1"/>
    <s v="£0.00"/>
    <n v="1300"/>
    <s v="£0.00"/>
    <s v="£0.00"/>
    <s v="£0.00"/>
    <n v="1300"/>
    <m/>
  </r>
  <r>
    <x v="0"/>
    <s v="Weston Favell"/>
    <s v="018 - Female WC"/>
    <s v="GF"/>
    <n v="5"/>
    <s v="Sanitary ware"/>
    <n v="504"/>
    <x v="11"/>
    <n v="50401"/>
    <x v="32"/>
    <s v="Item"/>
    <n v="1"/>
    <n v="650"/>
    <x v="1"/>
    <n v="20"/>
    <n v="2"/>
    <n v="650"/>
    <s v="IPS is worn and past life expectancy "/>
    <s v="Replace"/>
    <s v="INT 27"/>
    <n v="2"/>
    <n v="3"/>
    <n v="6"/>
    <x v="1"/>
    <s v="£0.00"/>
    <n v="650"/>
    <s v="£0.00"/>
    <s v="£0.00"/>
    <s v="£0.00"/>
    <n v="650"/>
    <m/>
  </r>
  <r>
    <x v="0"/>
    <s v="Weston Favell"/>
    <s v="018 - Female WC"/>
    <s v="GF"/>
    <n v="5"/>
    <s v="Sanitary ware"/>
    <n v="506"/>
    <x v="16"/>
    <n v="50601"/>
    <x v="32"/>
    <s v="Item"/>
    <n v="1"/>
    <n v="650"/>
    <x v="1"/>
    <n v="20"/>
    <n v="2"/>
    <n v="650"/>
    <s v="IPS is worn and past life expectancy "/>
    <s v="Replace"/>
    <s v="INT 27"/>
    <n v="2"/>
    <n v="3"/>
    <n v="6"/>
    <x v="1"/>
    <s v="£0.00"/>
    <n v="650"/>
    <s v="£0.00"/>
    <s v="£0.00"/>
    <s v="£0.00"/>
    <n v="650"/>
    <m/>
  </r>
  <r>
    <x v="0"/>
    <s v="Weston Favell"/>
    <s v="006 - Force response store"/>
    <s v="GF"/>
    <n v="1"/>
    <s v="Internal Finishes"/>
    <n v="101"/>
    <x v="0"/>
    <n v="10102"/>
    <x v="0"/>
    <m/>
    <m/>
    <m/>
    <x v="0"/>
    <m/>
    <n v="6"/>
    <m/>
    <m/>
    <m/>
    <m/>
    <m/>
    <m/>
    <n v="0"/>
    <x v="0"/>
    <s v="£0.00"/>
    <s v="£0.00"/>
    <s v="£0.00"/>
    <s v="£0.00"/>
    <s v="£0.00"/>
    <n v="0"/>
    <m/>
  </r>
  <r>
    <x v="0"/>
    <s v="Weston Favell"/>
    <s v="006 - Force response store"/>
    <s v="GF"/>
    <n v="1"/>
    <s v="Internal Finishes"/>
    <n v="102"/>
    <x v="1"/>
    <n v="10207"/>
    <x v="1"/>
    <m/>
    <m/>
    <m/>
    <x v="0"/>
    <m/>
    <n v="12"/>
    <m/>
    <m/>
    <m/>
    <m/>
    <m/>
    <m/>
    <n v="0"/>
    <x v="0"/>
    <s v="£0.00"/>
    <s v="£0.00"/>
    <s v="£0.00"/>
    <s v="£0.00"/>
    <s v="£0.00"/>
    <n v="0"/>
    <m/>
  </r>
  <r>
    <x v="0"/>
    <s v="Weston Favell"/>
    <s v="006 - Force response store"/>
    <s v="GF"/>
    <n v="1"/>
    <s v="Internal Finishes"/>
    <n v="103"/>
    <x v="2"/>
    <n v="10302"/>
    <x v="2"/>
    <m/>
    <m/>
    <m/>
    <x v="0"/>
    <m/>
    <n v="7"/>
    <m/>
    <m/>
    <m/>
    <m/>
    <m/>
    <m/>
    <n v="0"/>
    <x v="0"/>
    <s v="£0.00"/>
    <s v="£0.00"/>
    <s v="£0.00"/>
    <s v="£0.00"/>
    <s v="£0.00"/>
    <n v="0"/>
    <m/>
  </r>
  <r>
    <x v="0"/>
    <s v="Weston Favell"/>
    <s v="006 - Force response store"/>
    <s v="GF"/>
    <n v="1"/>
    <s v="Internal Finishes"/>
    <n v="104"/>
    <x v="6"/>
    <n v="10401"/>
    <x v="8"/>
    <m/>
    <m/>
    <m/>
    <x v="0"/>
    <m/>
    <n v="6"/>
    <m/>
    <m/>
    <m/>
    <m/>
    <m/>
    <m/>
    <n v="0"/>
    <x v="0"/>
    <s v="£0.00"/>
    <s v="£0.00"/>
    <s v="£0.00"/>
    <s v="£0.00"/>
    <s v="£0.00"/>
    <n v="0"/>
    <m/>
  </r>
  <r>
    <x v="0"/>
    <s v="Weston Favell"/>
    <s v="006 - Force response store"/>
    <s v="GF"/>
    <n v="1"/>
    <s v="Internal Finishes"/>
    <n v="104"/>
    <x v="6"/>
    <n v="10407"/>
    <x v="68"/>
    <m/>
    <m/>
    <m/>
    <x v="0"/>
    <m/>
    <n v="6"/>
    <m/>
    <m/>
    <m/>
    <m/>
    <m/>
    <m/>
    <n v="0"/>
    <x v="0"/>
    <s v="£0.00"/>
    <s v="£0.00"/>
    <s v="£0.00"/>
    <s v="£0.00"/>
    <s v="£0.00"/>
    <n v="0"/>
    <m/>
  </r>
  <r>
    <x v="0"/>
    <s v="Weston Favell"/>
    <s v="006 - Force response store"/>
    <s v="GF"/>
    <n v="1"/>
    <s v="Internal Finishes"/>
    <n v="104"/>
    <x v="6"/>
    <n v="10409"/>
    <x v="38"/>
    <m/>
    <m/>
    <m/>
    <x v="0"/>
    <m/>
    <n v="6"/>
    <m/>
    <m/>
    <m/>
    <m/>
    <m/>
    <m/>
    <n v="0"/>
    <x v="0"/>
    <s v="£0.00"/>
    <s v="£0.00"/>
    <s v="£0.00"/>
    <s v="£0.00"/>
    <s v="£0.00"/>
    <n v="0"/>
    <m/>
  </r>
  <r>
    <x v="0"/>
    <s v="Weston Favell"/>
    <s v="006 - Force response store"/>
    <s v="GF"/>
    <n v="2"/>
    <s v="Door"/>
    <n v="201"/>
    <x v="3"/>
    <n v="20103"/>
    <x v="3"/>
    <m/>
    <m/>
    <m/>
    <x v="0"/>
    <m/>
    <n v="10"/>
    <m/>
    <m/>
    <m/>
    <m/>
    <m/>
    <m/>
    <n v="0"/>
    <x v="0"/>
    <s v="£0.00"/>
    <s v="£0.00"/>
    <s v="£0.00"/>
    <s v="£0.00"/>
    <s v="£0.00"/>
    <n v="0"/>
    <m/>
  </r>
  <r>
    <x v="0"/>
    <s v="Weston Favell"/>
    <s v="006 - Force response store"/>
    <s v="GF"/>
    <n v="3"/>
    <s v="Ironmongery"/>
    <n v="301"/>
    <x v="4"/>
    <n v="30101"/>
    <x v="4"/>
    <m/>
    <m/>
    <m/>
    <x v="0"/>
    <m/>
    <n v="10"/>
    <m/>
    <m/>
    <m/>
    <m/>
    <m/>
    <m/>
    <n v="0"/>
    <x v="0"/>
    <s v="£0.00"/>
    <s v="£0.00"/>
    <s v="£0.00"/>
    <s v="£0.00"/>
    <s v="£0.00"/>
    <n v="0"/>
    <m/>
  </r>
  <r>
    <x v="0"/>
    <s v="Weston Favell"/>
    <s v="006 - Force response store"/>
    <s v="GF"/>
    <n v="4"/>
    <s v="Joinery"/>
    <n v="401"/>
    <x v="5"/>
    <n v="40101"/>
    <x v="12"/>
    <m/>
    <m/>
    <m/>
    <x v="0"/>
    <m/>
    <n v="8"/>
    <m/>
    <m/>
    <m/>
    <m/>
    <m/>
    <m/>
    <n v="0"/>
    <x v="0"/>
    <s v="£0.00"/>
    <s v="£0.00"/>
    <s v="£0.00"/>
    <s v="£0.00"/>
    <s v="£0.00"/>
    <n v="0"/>
    <m/>
  </r>
  <r>
    <x v="0"/>
    <s v="Weston Favell"/>
    <s v="006 - Force response store"/>
    <s v="GF"/>
    <n v="4"/>
    <s v="Joinery"/>
    <n v="401"/>
    <x v="5"/>
    <n v="40102"/>
    <x v="6"/>
    <m/>
    <m/>
    <m/>
    <x v="0"/>
    <m/>
    <n v="8"/>
    <m/>
    <m/>
    <m/>
    <m/>
    <m/>
    <m/>
    <n v="0"/>
    <x v="0"/>
    <s v="£0.00"/>
    <s v="£0.00"/>
    <s v="£0.00"/>
    <s v="£0.00"/>
    <s v="£0.00"/>
    <n v="0"/>
    <m/>
  </r>
  <r>
    <x v="0"/>
    <s v="Weston Favell"/>
    <s v="005 - Proactive Team"/>
    <s v="GF"/>
    <n v="1"/>
    <s v="Internal Finishes"/>
    <n v="101"/>
    <x v="0"/>
    <n v="10102"/>
    <x v="0"/>
    <m/>
    <m/>
    <m/>
    <x v="0"/>
    <m/>
    <n v="6"/>
    <m/>
    <m/>
    <m/>
    <m/>
    <m/>
    <m/>
    <n v="0"/>
    <x v="0"/>
    <s v="£0.00"/>
    <s v="£0.00"/>
    <s v="£0.00"/>
    <s v="£0.00"/>
    <s v="£0.00"/>
    <n v="0"/>
    <m/>
  </r>
  <r>
    <x v="0"/>
    <s v="Weston Favell"/>
    <s v="005 - Proactive Team"/>
    <s v="GF"/>
    <n v="1"/>
    <s v="Internal Finishes"/>
    <n v="102"/>
    <x v="1"/>
    <n v="10207"/>
    <x v="1"/>
    <m/>
    <m/>
    <m/>
    <x v="0"/>
    <m/>
    <n v="12"/>
    <m/>
    <m/>
    <m/>
    <m/>
    <m/>
    <m/>
    <n v="0"/>
    <x v="0"/>
    <s v="£0.00"/>
    <s v="£0.00"/>
    <s v="£0.00"/>
    <s v="£0.00"/>
    <s v="£0.00"/>
    <n v="0"/>
    <m/>
  </r>
  <r>
    <x v="0"/>
    <s v="Weston Favell"/>
    <s v="005 - Proactive Team"/>
    <s v="GF"/>
    <n v="1"/>
    <s v="Internal Finishes"/>
    <n v="103"/>
    <x v="2"/>
    <n v="10302"/>
    <x v="2"/>
    <m/>
    <m/>
    <m/>
    <x v="0"/>
    <m/>
    <n v="7"/>
    <m/>
    <m/>
    <m/>
    <m/>
    <m/>
    <m/>
    <n v="0"/>
    <x v="0"/>
    <s v="£0.00"/>
    <s v="£0.00"/>
    <s v="£0.00"/>
    <s v="£0.00"/>
    <s v="£0.00"/>
    <n v="0"/>
    <m/>
  </r>
  <r>
    <x v="0"/>
    <s v="Weston Favell"/>
    <s v="005 - Proactive Team"/>
    <s v="GF"/>
    <n v="1"/>
    <s v="Internal Finishes"/>
    <n v="104"/>
    <x v="6"/>
    <n v="10401"/>
    <x v="8"/>
    <m/>
    <m/>
    <m/>
    <x v="0"/>
    <m/>
    <n v="6"/>
    <m/>
    <m/>
    <m/>
    <m/>
    <m/>
    <m/>
    <n v="0"/>
    <x v="0"/>
    <s v="£0.00"/>
    <s v="£0.00"/>
    <s v="£0.00"/>
    <s v="£0.00"/>
    <s v="£0.00"/>
    <n v="0"/>
    <m/>
  </r>
  <r>
    <x v="0"/>
    <s v="Weston Favell"/>
    <s v="005 - Proactive Team"/>
    <s v="GF"/>
    <n v="1"/>
    <s v="Internal Finishes"/>
    <n v="104"/>
    <x v="6"/>
    <n v="10407"/>
    <x v="68"/>
    <m/>
    <m/>
    <m/>
    <x v="0"/>
    <m/>
    <n v="6"/>
    <m/>
    <m/>
    <m/>
    <m/>
    <m/>
    <m/>
    <n v="0"/>
    <x v="0"/>
    <s v="£0.00"/>
    <s v="£0.00"/>
    <s v="£0.00"/>
    <s v="£0.00"/>
    <s v="£0.00"/>
    <n v="0"/>
    <m/>
  </r>
  <r>
    <x v="0"/>
    <s v="Weston Favell"/>
    <s v="005 - Proactive Team"/>
    <s v="GF"/>
    <n v="1"/>
    <s v="Internal Finishes"/>
    <n v="104"/>
    <x v="6"/>
    <n v="10409"/>
    <x v="38"/>
    <m/>
    <m/>
    <m/>
    <x v="0"/>
    <m/>
    <n v="6"/>
    <m/>
    <m/>
    <m/>
    <m/>
    <m/>
    <m/>
    <n v="0"/>
    <x v="0"/>
    <s v="£0.00"/>
    <s v="£0.00"/>
    <s v="£0.00"/>
    <s v="£0.00"/>
    <s v="£0.00"/>
    <n v="0"/>
    <m/>
  </r>
  <r>
    <x v="0"/>
    <s v="Weston Favell"/>
    <s v="005 - Proactive Team"/>
    <s v="GF"/>
    <n v="2"/>
    <s v="Door"/>
    <n v="201"/>
    <x v="3"/>
    <n v="20107"/>
    <x v="23"/>
    <m/>
    <m/>
    <m/>
    <x v="0"/>
    <m/>
    <n v="10"/>
    <m/>
    <m/>
    <m/>
    <m/>
    <m/>
    <m/>
    <n v="0"/>
    <x v="0"/>
    <s v="£0.00"/>
    <s v="£0.00"/>
    <s v="£0.00"/>
    <s v="£0.00"/>
    <s v="£0.00"/>
    <n v="0"/>
    <m/>
  </r>
  <r>
    <x v="0"/>
    <s v="Weston Favell"/>
    <s v="005 - Proactive Team"/>
    <s v="GF"/>
    <n v="3"/>
    <s v="Ironmongery"/>
    <n v="301"/>
    <x v="4"/>
    <n v="30101"/>
    <x v="4"/>
    <m/>
    <m/>
    <m/>
    <x v="0"/>
    <m/>
    <n v="10"/>
    <m/>
    <m/>
    <m/>
    <m/>
    <m/>
    <m/>
    <n v="0"/>
    <x v="0"/>
    <s v="£0.00"/>
    <s v="£0.00"/>
    <s v="£0.00"/>
    <s v="£0.00"/>
    <s v="£0.00"/>
    <n v="0"/>
    <m/>
  </r>
  <r>
    <x v="0"/>
    <s v="Weston Favell"/>
    <s v="005 - Proactive Team"/>
    <s v="GF"/>
    <n v="4"/>
    <s v="Joinery"/>
    <n v="401"/>
    <x v="5"/>
    <n v="40101"/>
    <x v="12"/>
    <m/>
    <m/>
    <m/>
    <x v="0"/>
    <m/>
    <n v="8"/>
    <m/>
    <m/>
    <m/>
    <m/>
    <m/>
    <m/>
    <n v="0"/>
    <x v="0"/>
    <s v="£0.00"/>
    <s v="£0.00"/>
    <s v="£0.00"/>
    <s v="£0.00"/>
    <s v="£0.00"/>
    <n v="0"/>
    <m/>
  </r>
  <r>
    <x v="0"/>
    <s v="Weston Favell"/>
    <s v="005 - Proactive Team"/>
    <s v="GF"/>
    <n v="4"/>
    <s v="Joinery"/>
    <n v="401"/>
    <x v="5"/>
    <n v="40102"/>
    <x v="6"/>
    <m/>
    <m/>
    <m/>
    <x v="0"/>
    <m/>
    <n v="8"/>
    <m/>
    <m/>
    <m/>
    <m/>
    <m/>
    <m/>
    <n v="0"/>
    <x v="0"/>
    <s v="£0.00"/>
    <s v="£0.00"/>
    <s v="£0.00"/>
    <s v="£0.00"/>
    <s v="£0.00"/>
    <n v="0"/>
    <m/>
  </r>
  <r>
    <x v="0"/>
    <s v="Weston Favell"/>
    <s v="005 - Proactive Team"/>
    <s v="GF"/>
    <n v="7"/>
    <s v="FF&amp;E"/>
    <n v="701"/>
    <x v="7"/>
    <s v="70110DS"/>
    <x v="19"/>
    <m/>
    <m/>
    <m/>
    <x v="0"/>
    <m/>
    <n v="8"/>
    <m/>
    <m/>
    <m/>
    <m/>
    <m/>
    <m/>
    <n v="0"/>
    <x v="0"/>
    <s v="£0.00"/>
    <s v="£0.00"/>
    <s v="£0.00"/>
    <s v="£0.00"/>
    <s v="£0.00"/>
    <n v="0"/>
    <m/>
  </r>
  <r>
    <x v="0"/>
    <s v="Weston Favell"/>
    <s v="004 - Cleaners Cpd"/>
    <s v="GF"/>
    <n v="1"/>
    <s v="Internal Finishes"/>
    <n v="101"/>
    <x v="0"/>
    <n v="10102"/>
    <x v="0"/>
    <m/>
    <m/>
    <m/>
    <x v="0"/>
    <m/>
    <n v="6"/>
    <m/>
    <m/>
    <m/>
    <m/>
    <m/>
    <m/>
    <n v="0"/>
    <x v="0"/>
    <s v="£0.00"/>
    <s v="£0.00"/>
    <s v="£0.00"/>
    <s v="£0.00"/>
    <s v="£0.00"/>
    <n v="0"/>
    <m/>
  </r>
  <r>
    <x v="0"/>
    <s v="Weston Favell"/>
    <s v="004 - Cleaners Cpd"/>
    <s v="GF"/>
    <n v="1"/>
    <s v="Internal Finishes"/>
    <n v="102"/>
    <x v="1"/>
    <n v="10203"/>
    <x v="48"/>
    <m/>
    <m/>
    <m/>
    <x v="0"/>
    <m/>
    <n v="40"/>
    <m/>
    <m/>
    <m/>
    <m/>
    <m/>
    <m/>
    <n v="0"/>
    <x v="0"/>
    <s v="£0.00"/>
    <s v="£0.00"/>
    <s v="£0.00"/>
    <s v="£0.00"/>
    <s v="£0.00"/>
    <n v="0"/>
    <m/>
  </r>
  <r>
    <x v="0"/>
    <s v="Weston Favell"/>
    <s v="004 - Cleaners Cpd"/>
    <s v="GF"/>
    <n v="1"/>
    <s v="Internal Finishes"/>
    <n v="103"/>
    <x v="2"/>
    <n v="10301"/>
    <x v="65"/>
    <s v="m2"/>
    <n v="2.5"/>
    <n v="32.01"/>
    <x v="1"/>
    <n v="10"/>
    <n v="2"/>
    <n v="80.024999999999991"/>
    <s v="Poor condition"/>
    <s v="Replace"/>
    <m/>
    <n v="2"/>
    <n v="3"/>
    <n v="6"/>
    <x v="1"/>
    <s v="£0.00"/>
    <n v="80.024999999999991"/>
    <s v="£0.00"/>
    <s v="£0.00"/>
    <s v="£0.00"/>
    <n v="80.024999999999991"/>
    <m/>
  </r>
  <r>
    <x v="0"/>
    <s v="Weston Favell"/>
    <s v="004 - Cleaners Cpd"/>
    <s v="GF"/>
    <n v="2"/>
    <s v="Door"/>
    <n v="201"/>
    <x v="3"/>
    <n v="20102"/>
    <x v="15"/>
    <m/>
    <m/>
    <m/>
    <x v="0"/>
    <m/>
    <n v="10"/>
    <m/>
    <m/>
    <m/>
    <m/>
    <m/>
    <m/>
    <n v="0"/>
    <x v="0"/>
    <s v="£0.00"/>
    <s v="£0.00"/>
    <s v="£0.00"/>
    <s v="£0.00"/>
    <s v="£0.00"/>
    <n v="0"/>
    <m/>
  </r>
  <r>
    <x v="0"/>
    <s v="Weston Favell"/>
    <s v="004 - Cleaners Cpd"/>
    <s v="GF"/>
    <n v="3"/>
    <s v="Ironmongery"/>
    <n v="301"/>
    <x v="4"/>
    <n v="30101"/>
    <x v="4"/>
    <m/>
    <m/>
    <m/>
    <x v="0"/>
    <m/>
    <n v="10"/>
    <m/>
    <m/>
    <m/>
    <m/>
    <m/>
    <m/>
    <n v="0"/>
    <x v="0"/>
    <s v="£0.00"/>
    <s v="£0.00"/>
    <s v="£0.00"/>
    <s v="£0.00"/>
    <s v="£0.00"/>
    <n v="0"/>
    <m/>
  </r>
  <r>
    <x v="0"/>
    <s v="Weston Favell"/>
    <s v="004 - Cleaners Cpd"/>
    <s v="GF"/>
    <n v="4"/>
    <s v="Joinery"/>
    <n v="401"/>
    <x v="5"/>
    <n v="40101"/>
    <x v="12"/>
    <m/>
    <m/>
    <m/>
    <x v="0"/>
    <m/>
    <n v="8"/>
    <m/>
    <m/>
    <m/>
    <m/>
    <m/>
    <m/>
    <n v="0"/>
    <x v="0"/>
    <s v="£0.00"/>
    <s v="£0.00"/>
    <s v="£0.00"/>
    <s v="£0.00"/>
    <s v="£0.00"/>
    <n v="0"/>
    <m/>
  </r>
  <r>
    <x v="0"/>
    <s v="Weston Favell"/>
    <s v="004 - Cleaners Cpd"/>
    <s v="GF"/>
    <n v="4"/>
    <s v="Joinery"/>
    <n v="401"/>
    <x v="5"/>
    <n v="40102"/>
    <x v="6"/>
    <m/>
    <m/>
    <m/>
    <x v="0"/>
    <m/>
    <n v="8"/>
    <m/>
    <m/>
    <m/>
    <m/>
    <m/>
    <m/>
    <n v="0"/>
    <x v="0"/>
    <s v="£0.00"/>
    <s v="£0.00"/>
    <s v="£0.00"/>
    <s v="£0.00"/>
    <s v="£0.00"/>
    <n v="0"/>
    <m/>
  </r>
  <r>
    <x v="0"/>
    <s v="Weston Favell"/>
    <s v="004 - Cleaners Cpd"/>
    <s v="GF"/>
    <n v="5"/>
    <s v="Sanitary ware"/>
    <n v="502"/>
    <x v="8"/>
    <n v="50203"/>
    <x v="16"/>
    <m/>
    <m/>
    <m/>
    <x v="0"/>
    <m/>
    <n v="10"/>
    <m/>
    <m/>
    <m/>
    <m/>
    <m/>
    <m/>
    <n v="0"/>
    <x v="0"/>
    <s v="£0.00"/>
    <s v="£0.00"/>
    <s v="£0.00"/>
    <s v="£0.00"/>
    <s v="£0.00"/>
    <n v="0"/>
    <m/>
  </r>
  <r>
    <x v="0"/>
    <s v="Weston Favell"/>
    <s v="007 - Office "/>
    <s v="GF"/>
    <n v="1"/>
    <s v="Internal Finishes"/>
    <n v="101"/>
    <x v="0"/>
    <n v="10102"/>
    <x v="0"/>
    <m/>
    <m/>
    <m/>
    <x v="0"/>
    <m/>
    <n v="10"/>
    <m/>
    <m/>
    <m/>
    <m/>
    <m/>
    <m/>
    <n v="0"/>
    <x v="0"/>
    <s v="£0.00"/>
    <s v="£0.00"/>
    <s v="£0.00"/>
    <s v="£0.00"/>
    <s v="£0.00"/>
    <n v="0"/>
    <m/>
  </r>
  <r>
    <x v="0"/>
    <s v="Weston Favell"/>
    <s v="007 - Office "/>
    <s v="GF"/>
    <n v="1"/>
    <s v="Internal Finishes"/>
    <n v="102"/>
    <x v="1"/>
    <n v="10207"/>
    <x v="1"/>
    <m/>
    <m/>
    <m/>
    <x v="0"/>
    <m/>
    <n v="12"/>
    <m/>
    <m/>
    <m/>
    <m/>
    <m/>
    <m/>
    <n v="0"/>
    <x v="0"/>
    <s v="£0.00"/>
    <s v="£0.00"/>
    <s v="£0.00"/>
    <s v="£0.00"/>
    <s v="£0.00"/>
    <n v="0"/>
    <m/>
  </r>
  <r>
    <x v="0"/>
    <s v="Weston Favell"/>
    <s v="007 - Office "/>
    <s v="GF"/>
    <n v="1"/>
    <s v="Internal Finishes"/>
    <n v="103"/>
    <x v="2"/>
    <n v="10302"/>
    <x v="2"/>
    <s v="m2"/>
    <n v="9"/>
    <n v="43.58"/>
    <x v="1"/>
    <n v="15"/>
    <n v="3"/>
    <n v="392.21999999999997"/>
    <s v="Poor condition"/>
    <s v="Replace"/>
    <s v="INT 21"/>
    <n v="2"/>
    <n v="3"/>
    <n v="6"/>
    <x v="1"/>
    <s v="£0.00"/>
    <s v="£0.00"/>
    <n v="392.21999999999997"/>
    <s v="£0.00"/>
    <s v="£0.00"/>
    <n v="392.21999999999997"/>
    <m/>
  </r>
  <r>
    <x v="0"/>
    <s v="Weston Favell"/>
    <s v="007 - Office "/>
    <s v="GF"/>
    <n v="1"/>
    <s v="Internal Finishes"/>
    <n v="104"/>
    <x v="6"/>
    <n v="10401"/>
    <x v="8"/>
    <s v="m2"/>
    <n v="33"/>
    <n v="5.31"/>
    <x v="1"/>
    <n v="5"/>
    <n v="3"/>
    <n v="175.23"/>
    <s v="Poor decorations with scuffs and marks noted."/>
    <s v="Redecorate"/>
    <s v="INT 9"/>
    <n v="2"/>
    <n v="3"/>
    <n v="6"/>
    <x v="1"/>
    <s v="£0.00"/>
    <s v="£0.00"/>
    <n v="175.23"/>
    <s v="£0.00"/>
    <s v="£0.00"/>
    <n v="175.23"/>
    <m/>
  </r>
  <r>
    <x v="0"/>
    <s v="Weston Favell"/>
    <s v="007 - Office "/>
    <s v="GF"/>
    <n v="2"/>
    <s v="Door"/>
    <n v="201"/>
    <x v="3"/>
    <n v="20103"/>
    <x v="3"/>
    <m/>
    <m/>
    <m/>
    <x v="0"/>
    <m/>
    <n v="10"/>
    <m/>
    <m/>
    <m/>
    <m/>
    <m/>
    <m/>
    <n v="0"/>
    <x v="0"/>
    <s v="£0.00"/>
    <s v="£0.00"/>
    <s v="£0.00"/>
    <s v="£0.00"/>
    <s v="£0.00"/>
    <n v="0"/>
    <m/>
  </r>
  <r>
    <x v="0"/>
    <s v="Weston Favell"/>
    <s v="007 - Office "/>
    <s v="GF"/>
    <n v="3"/>
    <s v="Ironmongery"/>
    <n v="301"/>
    <x v="4"/>
    <n v="30101"/>
    <x v="4"/>
    <m/>
    <m/>
    <m/>
    <x v="0"/>
    <m/>
    <n v="10"/>
    <m/>
    <m/>
    <m/>
    <m/>
    <m/>
    <m/>
    <n v="0"/>
    <x v="0"/>
    <s v="£0.00"/>
    <s v="£0.00"/>
    <s v="£0.00"/>
    <s v="£0.00"/>
    <s v="£0.00"/>
    <n v="0"/>
    <m/>
  </r>
  <r>
    <x v="0"/>
    <s v="Weston Favell"/>
    <s v="007 - Office "/>
    <s v="GF"/>
    <n v="4"/>
    <s v="Joinery"/>
    <n v="401"/>
    <x v="5"/>
    <n v="40101"/>
    <x v="12"/>
    <m/>
    <m/>
    <m/>
    <x v="0"/>
    <m/>
    <n v="8"/>
    <m/>
    <m/>
    <m/>
    <m/>
    <m/>
    <m/>
    <n v="0"/>
    <x v="0"/>
    <s v="£0.00"/>
    <s v="£0.00"/>
    <s v="£0.00"/>
    <s v="£0.00"/>
    <s v="£0.00"/>
    <n v="0"/>
    <m/>
  </r>
  <r>
    <x v="0"/>
    <s v="Weston Favell"/>
    <s v="007 - Office "/>
    <s v="GF"/>
    <n v="4"/>
    <s v="Joinery"/>
    <n v="401"/>
    <x v="5"/>
    <n v="40102"/>
    <x v="6"/>
    <m/>
    <m/>
    <m/>
    <x v="0"/>
    <m/>
    <n v="8"/>
    <m/>
    <m/>
    <m/>
    <m/>
    <m/>
    <m/>
    <n v="0"/>
    <x v="0"/>
    <s v="£0.00"/>
    <s v="£0.00"/>
    <s v="£0.00"/>
    <s v="£0.00"/>
    <s v="£0.00"/>
    <n v="0"/>
    <m/>
  </r>
  <r>
    <x v="0"/>
    <s v="Weston Favell"/>
    <s v="147 - External bin store"/>
    <s v="GF"/>
    <n v="1"/>
    <s v="Internal Finishes"/>
    <n v="101"/>
    <x v="0"/>
    <n v="10105"/>
    <x v="69"/>
    <s v="m2"/>
    <n v="12"/>
    <n v="152.94"/>
    <x v="1"/>
    <n v="25"/>
    <n v="2"/>
    <n v="1835.28"/>
    <s v="Poor condition"/>
    <s v="Replace"/>
    <s v="INT 22"/>
    <n v="2"/>
    <n v="3"/>
    <n v="6"/>
    <x v="1"/>
    <s v="£0.00"/>
    <n v="1835.28"/>
    <s v="£0.00"/>
    <s v="£0.00"/>
    <s v="£0.00"/>
    <n v="1835.28"/>
    <m/>
  </r>
  <r>
    <x v="0"/>
    <s v="Weston Favell"/>
    <s v="147 - External bin store"/>
    <s v="GF"/>
    <n v="1"/>
    <s v="Internal Finishes"/>
    <n v="102"/>
    <x v="1"/>
    <n v="10203"/>
    <x v="48"/>
    <m/>
    <m/>
    <m/>
    <x v="0"/>
    <m/>
    <n v="40"/>
    <m/>
    <m/>
    <m/>
    <m/>
    <m/>
    <m/>
    <n v="0"/>
    <x v="0"/>
    <s v="£0.00"/>
    <s v="£0.00"/>
    <s v="£0.00"/>
    <s v="£0.00"/>
    <s v="£0.00"/>
    <n v="0"/>
    <m/>
  </r>
  <r>
    <x v="0"/>
    <s v="Weston Favell"/>
    <s v="147 - External bin store"/>
    <s v="GF"/>
    <n v="1"/>
    <s v="Internal Finishes"/>
    <n v="103"/>
    <x v="2"/>
    <n v="10304"/>
    <x v="70"/>
    <m/>
    <m/>
    <m/>
    <x v="0"/>
    <m/>
    <n v="40"/>
    <m/>
    <m/>
    <m/>
    <m/>
    <m/>
    <m/>
    <n v="0"/>
    <x v="0"/>
    <s v="£0.00"/>
    <s v="£0.00"/>
    <s v="£0.00"/>
    <s v="£0.00"/>
    <s v="£0.00"/>
    <n v="0"/>
    <m/>
  </r>
  <r>
    <x v="0"/>
    <s v="Weston Favell"/>
    <s v="146 - Barrel Store"/>
    <s v="GF"/>
    <n v="1"/>
    <s v="Internal Finishes"/>
    <n v="101"/>
    <x v="0"/>
    <n v="10105"/>
    <x v="69"/>
    <s v="m2"/>
    <n v="8"/>
    <n v="152.94"/>
    <x v="1"/>
    <n v="25"/>
    <n v="2"/>
    <n v="1223.52"/>
    <s v="Poor condition"/>
    <s v="Replace"/>
    <s v="INT 22"/>
    <n v="2"/>
    <n v="3"/>
    <n v="6"/>
    <x v="1"/>
    <s v="£0.00"/>
    <n v="1223.52"/>
    <s v="£0.00"/>
    <s v="£0.00"/>
    <s v="£0.00"/>
    <n v="1223.52"/>
    <m/>
  </r>
  <r>
    <x v="0"/>
    <s v="Weston Favell"/>
    <s v="146 - Barrel Store"/>
    <s v="GF"/>
    <n v="1"/>
    <s v="Internal Finishes"/>
    <n v="102"/>
    <x v="1"/>
    <n v="10203"/>
    <x v="48"/>
    <m/>
    <m/>
    <m/>
    <x v="0"/>
    <m/>
    <n v="40"/>
    <m/>
    <m/>
    <m/>
    <m/>
    <m/>
    <m/>
    <n v="0"/>
    <x v="0"/>
    <s v="£0.00"/>
    <s v="£0.00"/>
    <s v="£0.00"/>
    <s v="£0.00"/>
    <s v="£0.00"/>
    <n v="0"/>
    <m/>
  </r>
  <r>
    <x v="0"/>
    <s v="Weston Favell"/>
    <s v="146 - Barrel Store"/>
    <s v="GF"/>
    <n v="1"/>
    <s v="Internal Finishes"/>
    <n v="103"/>
    <x v="2"/>
    <n v="10304"/>
    <x v="70"/>
    <m/>
    <m/>
    <m/>
    <x v="0"/>
    <m/>
    <n v="40"/>
    <m/>
    <m/>
    <m/>
    <m/>
    <m/>
    <m/>
    <n v="0"/>
    <x v="0"/>
    <s v="£0.00"/>
    <s v="£0.00"/>
    <s v="£0.00"/>
    <s v="£0.00"/>
    <s v="£0.00"/>
    <n v="0"/>
    <m/>
  </r>
  <r>
    <x v="0"/>
    <s v="Weston Favell"/>
    <s v="159 - Store"/>
    <s v="GF"/>
    <n v="1"/>
    <s v="Internal Finishes"/>
    <n v="101"/>
    <x v="0"/>
    <n v="10105"/>
    <x v="69"/>
    <s v="m2"/>
    <n v="18"/>
    <n v="152.94"/>
    <x v="1"/>
    <n v="25"/>
    <n v="2"/>
    <n v="2752.92"/>
    <s v="Poor condition"/>
    <s v="Replace"/>
    <s v="INT 22"/>
    <n v="2"/>
    <n v="3"/>
    <n v="6"/>
    <x v="1"/>
    <s v="£0.00"/>
    <n v="2752.92"/>
    <s v="£0.00"/>
    <s v="£0.00"/>
    <s v="£0.00"/>
    <n v="2752.92"/>
    <m/>
  </r>
  <r>
    <x v="0"/>
    <s v="Weston Favell"/>
    <s v="159 - Store"/>
    <s v="GF"/>
    <n v="1"/>
    <s v="Internal Finishes"/>
    <n v="102"/>
    <x v="1"/>
    <n v="10203"/>
    <x v="48"/>
    <m/>
    <m/>
    <m/>
    <x v="0"/>
    <m/>
    <n v="40"/>
    <m/>
    <m/>
    <m/>
    <m/>
    <m/>
    <m/>
    <n v="0"/>
    <x v="0"/>
    <s v="£0.00"/>
    <s v="£0.00"/>
    <s v="£0.00"/>
    <s v="£0.00"/>
    <s v="£0.00"/>
    <n v="0"/>
    <m/>
  </r>
  <r>
    <x v="0"/>
    <s v="Weston Favell"/>
    <s v="159 - Store"/>
    <s v="GF"/>
    <n v="1"/>
    <s v="Internal Finishes"/>
    <n v="103"/>
    <x v="2"/>
    <n v="10304"/>
    <x v="70"/>
    <m/>
    <m/>
    <m/>
    <x v="0"/>
    <m/>
    <n v="40"/>
    <m/>
    <m/>
    <m/>
    <m/>
    <m/>
    <m/>
    <n v="0"/>
    <x v="0"/>
    <s v="£0.00"/>
    <s v="£0.00"/>
    <s v="£0.00"/>
    <s v="£0.00"/>
    <s v="£0.00"/>
    <n v="0"/>
    <m/>
  </r>
  <r>
    <x v="0"/>
    <s v="Weston Favell"/>
    <s v="145 - Crime investigation"/>
    <s v="FF"/>
    <n v="1"/>
    <s v="Internal Finishes"/>
    <n v="101"/>
    <x v="0"/>
    <n v="10105"/>
    <x v="69"/>
    <m/>
    <m/>
    <m/>
    <x v="0"/>
    <m/>
    <n v="10"/>
    <m/>
    <m/>
    <m/>
    <m/>
    <m/>
    <m/>
    <n v="0"/>
    <x v="0"/>
    <s v="£0.00"/>
    <s v="£0.00"/>
    <s v="£0.00"/>
    <s v="£0.00"/>
    <s v="£0.00"/>
    <n v="0"/>
    <m/>
  </r>
  <r>
    <x v="0"/>
    <s v="Weston Favell"/>
    <s v="145 - Crime investigation"/>
    <s v="FF"/>
    <n v="1"/>
    <s v="Internal Finishes"/>
    <n v="102"/>
    <x v="1"/>
    <n v="10207"/>
    <x v="1"/>
    <m/>
    <m/>
    <m/>
    <x v="0"/>
    <m/>
    <n v="12"/>
    <m/>
    <m/>
    <m/>
    <m/>
    <m/>
    <m/>
    <n v="0"/>
    <x v="0"/>
    <s v="£0.00"/>
    <s v="£0.00"/>
    <s v="£0.00"/>
    <s v="£0.00"/>
    <s v="£0.00"/>
    <n v="0"/>
    <m/>
  </r>
  <r>
    <x v="0"/>
    <s v="Weston Favell"/>
    <s v="145 - Crime investigation"/>
    <s v="FF"/>
    <n v="1"/>
    <s v="Internal Finishes"/>
    <n v="103"/>
    <x v="2"/>
    <n v="10302"/>
    <x v="2"/>
    <s v="m2"/>
    <n v="190"/>
    <n v="43.58"/>
    <x v="1"/>
    <n v="15"/>
    <n v="3"/>
    <n v="8280.1999999999989"/>
    <s v="Poor condition"/>
    <s v="Replace"/>
    <s v="INT 21"/>
    <n v="2"/>
    <n v="3"/>
    <n v="6"/>
    <x v="1"/>
    <s v="£0.00"/>
    <s v="£0.00"/>
    <n v="8280.1999999999989"/>
    <s v="£0.00"/>
    <s v="£0.00"/>
    <n v="8280.1999999999989"/>
    <m/>
  </r>
  <r>
    <x v="0"/>
    <s v="Weston Favell"/>
    <s v="145 - Crime investigation"/>
    <s v="FF"/>
    <n v="1"/>
    <s v="Internal Finishes"/>
    <n v="104"/>
    <x v="6"/>
    <n v="10401"/>
    <x v="8"/>
    <s v="m2"/>
    <n v="150"/>
    <n v="5.31"/>
    <x v="1"/>
    <n v="5"/>
    <n v="3"/>
    <n v="796.49999999999989"/>
    <s v="Poor condition"/>
    <s v="Redecorate"/>
    <s v="INT 9"/>
    <n v="2"/>
    <n v="3"/>
    <n v="6"/>
    <x v="1"/>
    <s v="£0.00"/>
    <s v="£0.00"/>
    <n v="796.49999999999989"/>
    <s v="£0.00"/>
    <s v="£0.00"/>
    <n v="796.49999999999989"/>
    <m/>
  </r>
  <r>
    <x v="0"/>
    <s v="Weston Favell"/>
    <s v="145 - Crime investigation"/>
    <s v="FF"/>
    <n v="1"/>
    <s v="Internal Finishes"/>
    <n v="104"/>
    <x v="6"/>
    <n v="10409"/>
    <x v="38"/>
    <s v="m2"/>
    <n v="5"/>
    <n v="7"/>
    <x v="1"/>
    <n v="5"/>
    <n v="3"/>
    <n v="35"/>
    <s v="Poor condition"/>
    <s v="Redecorate"/>
    <m/>
    <n v="2"/>
    <n v="3"/>
    <n v="6"/>
    <x v="1"/>
    <s v="£0.00"/>
    <s v="£0.00"/>
    <n v="35"/>
    <s v="£0.00"/>
    <s v="£0.00"/>
    <n v="35"/>
    <m/>
  </r>
  <r>
    <x v="0"/>
    <s v="Weston Favell"/>
    <s v="145 - Crime investigation"/>
    <s v="FF"/>
    <n v="4"/>
    <s v="Joinery"/>
    <n v="401"/>
    <x v="5"/>
    <n v="40102"/>
    <x v="6"/>
    <m/>
    <m/>
    <m/>
    <x v="0"/>
    <m/>
    <n v="8"/>
    <m/>
    <m/>
    <m/>
    <m/>
    <m/>
    <m/>
    <n v="0"/>
    <x v="0"/>
    <s v="£0.00"/>
    <s v="£0.00"/>
    <s v="£0.00"/>
    <s v="£0.00"/>
    <s v="£0.00"/>
    <n v="0"/>
    <m/>
  </r>
  <r>
    <x v="0"/>
    <s v="Weston Favell"/>
    <s v="145 - Crime investigation"/>
    <s v="FF"/>
    <n v="4"/>
    <s v="Joinery"/>
    <n v="401"/>
    <x v="5"/>
    <s v="40104DS"/>
    <x v="18"/>
    <m/>
    <m/>
    <m/>
    <x v="0"/>
    <m/>
    <n v="8"/>
    <m/>
    <m/>
    <m/>
    <m/>
    <m/>
    <m/>
    <n v="0"/>
    <x v="0"/>
    <s v="£0.00"/>
    <s v="£0.00"/>
    <s v="£0.00"/>
    <s v="£0.00"/>
    <s v="£0.00"/>
    <n v="0"/>
    <m/>
  </r>
  <r>
    <x v="0"/>
    <s v="Weston Favell"/>
    <s v="145 - Crime investigation"/>
    <s v="FF"/>
    <n v="7"/>
    <s v="FF&amp;E"/>
    <n v="701"/>
    <x v="7"/>
    <s v="70110DS"/>
    <x v="19"/>
    <m/>
    <m/>
    <m/>
    <x v="0"/>
    <m/>
    <n v="6"/>
    <m/>
    <m/>
    <m/>
    <m/>
    <m/>
    <m/>
    <n v="0"/>
    <x v="0"/>
    <s v="£0.00"/>
    <s v="£0.00"/>
    <s v="£0.00"/>
    <s v="£0.00"/>
    <s v="£0.00"/>
    <n v="0"/>
    <m/>
  </r>
  <r>
    <x v="0"/>
    <s v="Weston Favell"/>
    <s v="145 - Crime investigation"/>
    <s v="FF"/>
    <n v="7"/>
    <s v="FF&amp;E"/>
    <n v="701"/>
    <x v="7"/>
    <n v="70105"/>
    <x v="66"/>
    <m/>
    <m/>
    <m/>
    <x v="0"/>
    <m/>
    <n v="6"/>
    <m/>
    <m/>
    <m/>
    <m/>
    <m/>
    <m/>
    <n v="0"/>
    <x v="0"/>
    <s v="£0.00"/>
    <s v="£0.00"/>
    <s v="£0.00"/>
    <s v="£0.00"/>
    <s v="£0.00"/>
    <n v="0"/>
    <m/>
  </r>
  <r>
    <x v="0"/>
    <s v="Weston Favell"/>
    <s v="128 - CJU Office"/>
    <s v="FF"/>
    <n v="1"/>
    <s v="Internal Finishes"/>
    <n v="101"/>
    <x v="0"/>
    <n v="10105"/>
    <x v="69"/>
    <m/>
    <m/>
    <m/>
    <x v="0"/>
    <n v="25"/>
    <n v="10"/>
    <m/>
    <m/>
    <m/>
    <m/>
    <m/>
    <m/>
    <n v="0"/>
    <x v="0"/>
    <s v="£0.00"/>
    <s v="£0.00"/>
    <s v="£0.00"/>
    <s v="£0.00"/>
    <s v="£0.00"/>
    <n v="0"/>
    <m/>
  </r>
  <r>
    <x v="0"/>
    <s v="Weston Favell"/>
    <s v="128 - CJU Office"/>
    <s v="FF"/>
    <n v="1"/>
    <s v="Internal Finishes"/>
    <n v="102"/>
    <x v="1"/>
    <n v="10207"/>
    <x v="1"/>
    <m/>
    <m/>
    <m/>
    <x v="0"/>
    <n v="35"/>
    <n v="15"/>
    <m/>
    <m/>
    <m/>
    <m/>
    <m/>
    <m/>
    <n v="0"/>
    <x v="0"/>
    <s v="£0.00"/>
    <s v="£0.00"/>
    <s v="£0.00"/>
    <s v="£0.00"/>
    <s v="£0.00"/>
    <n v="0"/>
    <m/>
  </r>
  <r>
    <x v="0"/>
    <s v="Weston Favell"/>
    <s v="128 - CJU Office"/>
    <s v="FF"/>
    <n v="1"/>
    <s v="Internal Finishes"/>
    <n v="103"/>
    <x v="2"/>
    <n v="10302"/>
    <x v="2"/>
    <s v="m2"/>
    <n v="135"/>
    <n v="43.58"/>
    <x v="1"/>
    <n v="15"/>
    <n v="3"/>
    <n v="5883.3"/>
    <s v="Poor condition"/>
    <s v="Replace"/>
    <s v="INT 21"/>
    <n v="2"/>
    <n v="3"/>
    <n v="6"/>
    <x v="1"/>
    <s v="£0.00"/>
    <s v="£0.00"/>
    <n v="5883.3"/>
    <s v="£0.00"/>
    <s v="£0.00"/>
    <n v="5883.3"/>
    <m/>
  </r>
  <r>
    <x v="0"/>
    <s v="Weston Favell"/>
    <s v="128 - CJU Office"/>
    <s v="FF"/>
    <n v="1"/>
    <s v="Internal Finishes"/>
    <n v="104"/>
    <x v="6"/>
    <n v="10401"/>
    <x v="8"/>
    <s v="m2"/>
    <n v="135"/>
    <n v="5.31"/>
    <x v="1"/>
    <n v="5"/>
    <n v="3"/>
    <n v="716.84999999999991"/>
    <s v="Poor condition"/>
    <s v="Redecorate"/>
    <s v="INT 9"/>
    <n v="2"/>
    <n v="3"/>
    <n v="6"/>
    <x v="1"/>
    <s v="£0.00"/>
    <s v="£0.00"/>
    <n v="716.84999999999991"/>
    <s v="£0.00"/>
    <s v="£0.00"/>
    <n v="716.84999999999991"/>
    <m/>
  </r>
  <r>
    <x v="0"/>
    <s v="Weston Favell"/>
    <s v="128 - CJU Office"/>
    <s v="FF"/>
    <n v="1"/>
    <s v="Internal Finishes"/>
    <n v="104"/>
    <x v="6"/>
    <n v="10409"/>
    <x v="38"/>
    <s v="m2"/>
    <n v="5"/>
    <n v="7"/>
    <x v="1"/>
    <n v="5"/>
    <n v="3"/>
    <n v="35"/>
    <s v="Poor condition"/>
    <s v="Redecorate"/>
    <m/>
    <n v="2"/>
    <n v="3"/>
    <n v="6"/>
    <x v="1"/>
    <s v="£0.00"/>
    <s v="£0.00"/>
    <n v="35"/>
    <s v="£0.00"/>
    <s v="£0.00"/>
    <n v="35"/>
    <m/>
  </r>
  <r>
    <x v="0"/>
    <s v="Weston Favell"/>
    <s v="128 - CJU Office"/>
    <s v="FF"/>
    <n v="2"/>
    <s v="Door"/>
    <n v="201"/>
    <x v="3"/>
    <n v="20103"/>
    <x v="3"/>
    <m/>
    <m/>
    <m/>
    <x v="0"/>
    <m/>
    <n v="10"/>
    <m/>
    <m/>
    <m/>
    <m/>
    <m/>
    <m/>
    <n v="0"/>
    <x v="0"/>
    <s v="£0.00"/>
    <s v="£0.00"/>
    <s v="£0.00"/>
    <s v="£0.00"/>
    <s v="£0.00"/>
    <n v="0"/>
    <m/>
  </r>
  <r>
    <x v="0"/>
    <s v="Weston Favell"/>
    <s v="128 - CJU Office"/>
    <s v="FF"/>
    <n v="2"/>
    <s v="Door"/>
    <n v="201"/>
    <x v="3"/>
    <n v="20107"/>
    <x v="23"/>
    <m/>
    <m/>
    <m/>
    <x v="0"/>
    <m/>
    <n v="10"/>
    <m/>
    <m/>
    <m/>
    <m/>
    <m/>
    <m/>
    <n v="0"/>
    <x v="0"/>
    <s v="£0.00"/>
    <s v="£0.00"/>
    <s v="£0.00"/>
    <s v="£0.00"/>
    <s v="£0.00"/>
    <n v="0"/>
    <m/>
  </r>
  <r>
    <x v="0"/>
    <s v="Weston Favell"/>
    <s v="128 - CJU Office"/>
    <s v="FF"/>
    <n v="4"/>
    <s v="Joinery"/>
    <n v="401"/>
    <x v="5"/>
    <n v="40102"/>
    <x v="6"/>
    <m/>
    <m/>
    <m/>
    <x v="0"/>
    <m/>
    <n v="8"/>
    <m/>
    <m/>
    <m/>
    <m/>
    <m/>
    <m/>
    <n v="0"/>
    <x v="0"/>
    <s v="£0.00"/>
    <s v="£0.00"/>
    <s v="£0.00"/>
    <s v="£0.00"/>
    <s v="£0.00"/>
    <n v="0"/>
    <m/>
  </r>
  <r>
    <x v="0"/>
    <s v="Weston Favell"/>
    <s v="128 - CJU Office"/>
    <s v="FF"/>
    <n v="4"/>
    <s v="Joinery"/>
    <n v="401"/>
    <x v="5"/>
    <s v="40103DS"/>
    <x v="7"/>
    <m/>
    <m/>
    <m/>
    <x v="0"/>
    <m/>
    <n v="8"/>
    <m/>
    <m/>
    <m/>
    <m/>
    <m/>
    <m/>
    <n v="0"/>
    <x v="0"/>
    <s v="£0.00"/>
    <s v="£0.00"/>
    <s v="£0.00"/>
    <s v="£0.00"/>
    <s v="£0.00"/>
    <n v="0"/>
    <m/>
  </r>
  <r>
    <x v="0"/>
    <s v="Weston Favell"/>
    <s v="128 - CJU Office"/>
    <s v="FF"/>
    <n v="7"/>
    <s v="FF&amp;E"/>
    <n v="701"/>
    <x v="7"/>
    <s v="70110DS"/>
    <x v="19"/>
    <m/>
    <m/>
    <m/>
    <x v="0"/>
    <m/>
    <n v="6"/>
    <m/>
    <m/>
    <m/>
    <m/>
    <m/>
    <m/>
    <n v="0"/>
    <x v="0"/>
    <s v="£0.00"/>
    <s v="£0.00"/>
    <s v="£0.00"/>
    <s v="£0.00"/>
    <s v="£0.00"/>
    <n v="0"/>
    <m/>
  </r>
  <r>
    <x v="0"/>
    <s v="Weston Favell"/>
    <s v="137 - Lobby"/>
    <s v="FF"/>
    <n v="1"/>
    <s v="Internal Finishes"/>
    <n v="101"/>
    <x v="0"/>
    <n v="10102"/>
    <x v="0"/>
    <s v="m2"/>
    <n v="8"/>
    <n v="76.47"/>
    <x v="1"/>
    <n v="25"/>
    <n v="3"/>
    <n v="611.76"/>
    <s v="Suspended ceiling tiles worn"/>
    <s v="Replace"/>
    <s v="INT 22, INT 17"/>
    <n v="2"/>
    <n v="3"/>
    <n v="6"/>
    <x v="1"/>
    <s v="£0.00"/>
    <s v="£0.00"/>
    <n v="611.76"/>
    <s v="£0.00"/>
    <s v="£0.00"/>
    <n v="611.76"/>
    <m/>
  </r>
  <r>
    <x v="0"/>
    <s v="Weston Favell"/>
    <s v="137 - Lobby"/>
    <s v="FF"/>
    <n v="1"/>
    <s v="Internal Finishes"/>
    <n v="102"/>
    <x v="1"/>
    <n v="10207"/>
    <x v="1"/>
    <m/>
    <m/>
    <m/>
    <x v="0"/>
    <m/>
    <n v="12"/>
    <m/>
    <m/>
    <m/>
    <m/>
    <m/>
    <m/>
    <n v="0"/>
    <x v="0"/>
    <s v="£0.00"/>
    <s v="£0.00"/>
    <s v="£0.00"/>
    <s v="£0.00"/>
    <s v="£0.00"/>
    <n v="0"/>
    <m/>
  </r>
  <r>
    <x v="0"/>
    <s v="Weston Favell"/>
    <s v="137 - Lobby"/>
    <s v="FF"/>
    <n v="1"/>
    <s v="Internal Finishes"/>
    <n v="103"/>
    <x v="2"/>
    <n v="10305"/>
    <x v="30"/>
    <m/>
    <m/>
    <m/>
    <x v="0"/>
    <m/>
    <n v="8"/>
    <m/>
    <m/>
    <m/>
    <m/>
    <m/>
    <m/>
    <n v="0"/>
    <x v="0"/>
    <s v="£0.00"/>
    <s v="£0.00"/>
    <s v="£0.00"/>
    <s v="£0.00"/>
    <s v="£0.00"/>
    <n v="0"/>
    <m/>
  </r>
  <r>
    <x v="0"/>
    <s v="Weston Favell"/>
    <s v="137 - Lobby"/>
    <s v="FF"/>
    <n v="1"/>
    <s v="Internal Finishes"/>
    <n v="104"/>
    <x v="6"/>
    <n v="10401"/>
    <x v="8"/>
    <s v="m2"/>
    <n v="18"/>
    <n v="5.31"/>
    <x v="1"/>
    <n v="5"/>
    <n v="3"/>
    <n v="95.58"/>
    <s v="Poor condition"/>
    <s v="Redecorate"/>
    <s v="INT 9"/>
    <n v="2"/>
    <n v="3"/>
    <n v="6"/>
    <x v="1"/>
    <s v="£0.00"/>
    <s v="£0.00"/>
    <n v="95.58"/>
    <s v="£0.00"/>
    <s v="£0.00"/>
    <n v="95.58"/>
    <m/>
  </r>
  <r>
    <x v="0"/>
    <s v="Weston Favell"/>
    <s v="137 - Lobby"/>
    <s v="FF"/>
    <n v="2"/>
    <s v="Door"/>
    <n v="201"/>
    <x v="3"/>
    <n v="20102"/>
    <x v="15"/>
    <m/>
    <m/>
    <m/>
    <x v="0"/>
    <m/>
    <n v="10"/>
    <m/>
    <m/>
    <m/>
    <m/>
    <m/>
    <m/>
    <n v="0"/>
    <x v="0"/>
    <s v="£0.00"/>
    <s v="£0.00"/>
    <s v="£0.00"/>
    <s v="£0.00"/>
    <s v="£0.00"/>
    <n v="0"/>
    <m/>
  </r>
  <r>
    <x v="0"/>
    <s v="Weston Favell"/>
    <s v="137 - Lobby"/>
    <s v="FF"/>
    <n v="2"/>
    <s v="Door"/>
    <n v="201"/>
    <x v="3"/>
    <n v="20103"/>
    <x v="3"/>
    <m/>
    <m/>
    <m/>
    <x v="0"/>
    <m/>
    <n v="10"/>
    <m/>
    <m/>
    <m/>
    <m/>
    <m/>
    <m/>
    <n v="0"/>
    <x v="0"/>
    <s v="£0.00"/>
    <s v="£0.00"/>
    <s v="£0.00"/>
    <s v="£0.00"/>
    <s v="£0.00"/>
    <n v="0"/>
    <m/>
  </r>
  <r>
    <x v="0"/>
    <s v="Weston Favell"/>
    <s v="137 - Lobby"/>
    <s v="FF"/>
    <n v="3"/>
    <s v="Ironmongery"/>
    <n v="301"/>
    <x v="4"/>
    <n v="30101"/>
    <x v="4"/>
    <m/>
    <m/>
    <m/>
    <x v="0"/>
    <m/>
    <n v="10"/>
    <m/>
    <m/>
    <m/>
    <m/>
    <m/>
    <m/>
    <n v="0"/>
    <x v="0"/>
    <s v="£0.00"/>
    <s v="£0.00"/>
    <s v="£0.00"/>
    <s v="£0.00"/>
    <s v="£0.00"/>
    <n v="0"/>
    <m/>
  </r>
  <r>
    <x v="0"/>
    <s v="Weston Favell"/>
    <s v="137 - Lobby"/>
    <s v="FF"/>
    <n v="4"/>
    <s v="Joinery"/>
    <n v="401"/>
    <x v="5"/>
    <n v="40101"/>
    <x v="12"/>
    <m/>
    <m/>
    <m/>
    <x v="0"/>
    <m/>
    <n v="8"/>
    <m/>
    <m/>
    <m/>
    <m/>
    <m/>
    <m/>
    <n v="0"/>
    <x v="0"/>
    <s v="£0.00"/>
    <s v="£0.00"/>
    <s v="£0.00"/>
    <s v="£0.00"/>
    <s v="£0.00"/>
    <n v="0"/>
    <m/>
  </r>
  <r>
    <x v="0"/>
    <s v="Weston Favell"/>
    <s v="137 - Lobby"/>
    <s v="FF"/>
    <n v="7"/>
    <s v="FF&amp;E"/>
    <n v="701"/>
    <x v="7"/>
    <s v="70111DS"/>
    <x v="25"/>
    <m/>
    <m/>
    <m/>
    <x v="0"/>
    <m/>
    <n v="6"/>
    <m/>
    <m/>
    <m/>
    <m/>
    <m/>
    <m/>
    <n v="0"/>
    <x v="0"/>
    <s v="£0.00"/>
    <s v="£0.00"/>
    <s v="£0.00"/>
    <s v="£0.00"/>
    <s v="£0.00"/>
    <n v="0"/>
    <m/>
  </r>
  <r>
    <x v="0"/>
    <s v="Weston Favell"/>
    <s v="137 -Male WC"/>
    <s v="FF"/>
    <n v="1"/>
    <s v="Internal Finishes"/>
    <n v="101"/>
    <x v="0"/>
    <n v="10102"/>
    <x v="0"/>
    <s v="m2"/>
    <n v="15"/>
    <n v="76.47"/>
    <x v="1"/>
    <n v="25"/>
    <n v="3"/>
    <n v="1147.05"/>
    <s v="Suspended ceiling tiles worn"/>
    <s v="Replace"/>
    <s v="INT 22, INT 17"/>
    <n v="2"/>
    <n v="3"/>
    <n v="6"/>
    <x v="1"/>
    <s v="£0.00"/>
    <s v="£0.00"/>
    <n v="1147.05"/>
    <s v="£0.00"/>
    <s v="£0.00"/>
    <n v="1147.05"/>
    <m/>
  </r>
  <r>
    <x v="0"/>
    <s v="Weston Favell"/>
    <s v="137 -Male WC"/>
    <s v="FF"/>
    <n v="1"/>
    <s v="Internal Finishes"/>
    <n v="102"/>
    <x v="1"/>
    <n v="10205"/>
    <x v="29"/>
    <m/>
    <m/>
    <m/>
    <x v="0"/>
    <m/>
    <n v="10"/>
    <m/>
    <m/>
    <m/>
    <m/>
    <m/>
    <m/>
    <n v="0"/>
    <x v="0"/>
    <s v="£0.00"/>
    <s v="£0.00"/>
    <s v="£0.00"/>
    <s v="£0.00"/>
    <s v="£0.00"/>
    <n v="0"/>
    <m/>
  </r>
  <r>
    <x v="0"/>
    <s v="Weston Favell"/>
    <s v="137 -Male WC"/>
    <s v="FF"/>
    <n v="1"/>
    <s v="Internal Finishes"/>
    <n v="102"/>
    <x v="1"/>
    <n v="10207"/>
    <x v="1"/>
    <m/>
    <m/>
    <m/>
    <x v="0"/>
    <m/>
    <n v="12"/>
    <m/>
    <m/>
    <m/>
    <m/>
    <m/>
    <m/>
    <n v="0"/>
    <x v="0"/>
    <s v="£0.00"/>
    <s v="£0.00"/>
    <s v="£0.00"/>
    <s v="£0.00"/>
    <s v="£0.00"/>
    <n v="0"/>
    <m/>
  </r>
  <r>
    <x v="0"/>
    <s v="Weston Favell"/>
    <s v="137 -Male WC"/>
    <s v="FF"/>
    <n v="1"/>
    <s v="Internal Finishes"/>
    <n v="103"/>
    <x v="2"/>
    <n v="10305"/>
    <x v="30"/>
    <m/>
    <m/>
    <m/>
    <x v="0"/>
    <m/>
    <n v="10"/>
    <m/>
    <m/>
    <m/>
    <m/>
    <m/>
    <m/>
    <n v="0"/>
    <x v="0"/>
    <s v="£0.00"/>
    <s v="£0.00"/>
    <s v="£0.00"/>
    <s v="£0.00"/>
    <s v="£0.00"/>
    <n v="0"/>
    <m/>
  </r>
  <r>
    <x v="0"/>
    <s v="Weston Favell"/>
    <s v="137 -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Male WC"/>
    <s v="FF"/>
    <n v="4"/>
    <s v="Joinery"/>
    <n v="401"/>
    <x v="5"/>
    <s v="40104DS"/>
    <x v="18"/>
    <m/>
    <m/>
    <m/>
    <x v="0"/>
    <m/>
    <n v="8"/>
    <m/>
    <m/>
    <m/>
    <m/>
    <m/>
    <m/>
    <n v="0"/>
    <x v="0"/>
    <s v="£0.00"/>
    <s v="£0.00"/>
    <s v="£0.00"/>
    <s v="£0.00"/>
    <s v="£0.00"/>
    <n v="0"/>
    <m/>
  </r>
  <r>
    <x v="0"/>
    <s v="Weston Favell"/>
    <s v="137 -Male WC"/>
    <s v="FF"/>
    <n v="5"/>
    <s v="Sanitary ware"/>
    <n v="501"/>
    <x v="13"/>
    <n v="50101"/>
    <x v="36"/>
    <m/>
    <m/>
    <m/>
    <x v="0"/>
    <m/>
    <n v="10"/>
    <m/>
    <m/>
    <m/>
    <m/>
    <m/>
    <m/>
    <n v="0"/>
    <x v="0"/>
    <s v="£0.00"/>
    <s v="£0.00"/>
    <s v="£0.00"/>
    <s v="£0.00"/>
    <s v="£0.00"/>
    <n v="0"/>
    <m/>
  </r>
  <r>
    <x v="0"/>
    <s v="Weston Favell"/>
    <s v="137 -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37 -Male WC"/>
    <s v="FF"/>
    <n v="5"/>
    <s v="Sanitary ware"/>
    <n v="503"/>
    <x v="14"/>
    <n v="50301"/>
    <x v="36"/>
    <m/>
    <m/>
    <m/>
    <x v="0"/>
    <m/>
    <n v="10"/>
    <m/>
    <m/>
    <m/>
    <m/>
    <m/>
    <m/>
    <n v="0"/>
    <x v="0"/>
    <s v="£0.00"/>
    <s v="£0.00"/>
    <s v="£0.00"/>
    <s v="£0.00"/>
    <s v="£0.00"/>
    <n v="0"/>
    <m/>
  </r>
  <r>
    <x v="0"/>
    <s v="Weston Favell"/>
    <s v="137 -Male WC"/>
    <s v="FF"/>
    <n v="5"/>
    <s v="Sanitary ware"/>
    <n v="504"/>
    <x v="11"/>
    <n v="50401"/>
    <x v="32"/>
    <s v="Item"/>
    <n v="1"/>
    <n v="650"/>
    <x v="1"/>
    <n v="20"/>
    <n v="2"/>
    <n v="650"/>
    <s v="Poor condition"/>
    <s v="Replace"/>
    <s v="INT 27"/>
    <n v="2"/>
    <n v="3"/>
    <n v="6"/>
    <x v="1"/>
    <s v="£0.00"/>
    <n v="650"/>
    <s v="£0.00"/>
    <s v="£0.00"/>
    <s v="£0.00"/>
    <n v="650"/>
    <m/>
  </r>
  <r>
    <x v="0"/>
    <s v="Weston Favell"/>
    <s v="137 -Male WC"/>
    <s v="FF"/>
    <n v="5"/>
    <s v="Sanitary ware"/>
    <n v="505"/>
    <x v="15"/>
    <n v="50501"/>
    <x v="32"/>
    <s v="Item"/>
    <n v="2"/>
    <n v="650"/>
    <x v="1"/>
    <n v="20"/>
    <n v="2"/>
    <n v="1300"/>
    <s v="Poor condition"/>
    <s v="Replace"/>
    <s v="INT 27"/>
    <n v="2"/>
    <n v="3"/>
    <n v="6"/>
    <x v="1"/>
    <s v="£0.00"/>
    <n v="1300"/>
    <s v="£0.00"/>
    <s v="£0.00"/>
    <s v="£0.00"/>
    <n v="1300"/>
    <m/>
  </r>
  <r>
    <x v="0"/>
    <s v="Weston Favell"/>
    <s v="137 -Male WC"/>
    <s v="FF"/>
    <n v="5"/>
    <s v="Sanitary ware"/>
    <n v="506"/>
    <x v="16"/>
    <n v="50601"/>
    <x v="32"/>
    <s v="Item"/>
    <n v="2"/>
    <n v="650"/>
    <x v="1"/>
    <n v="20"/>
    <n v="2"/>
    <n v="1300"/>
    <s v="Poor condition"/>
    <s v="Replace"/>
    <s v="INT 27"/>
    <n v="2"/>
    <n v="3"/>
    <n v="6"/>
    <x v="1"/>
    <s v="£0.00"/>
    <n v="1300"/>
    <s v="£0.00"/>
    <s v="£0.00"/>
    <s v="£0.00"/>
    <n v="1300"/>
    <m/>
  </r>
  <r>
    <x v="0"/>
    <s v="Weston Favell"/>
    <s v="137 -Male WC"/>
    <s v="FF"/>
    <n v="7"/>
    <s v="FF&amp;E"/>
    <n v="701"/>
    <x v="7"/>
    <s v="70110DS"/>
    <x v="19"/>
    <s v="Item"/>
    <n v="1"/>
    <n v="150"/>
    <x v="1"/>
    <n v="15"/>
    <n v="2"/>
    <n v="150"/>
    <s v="Poor condition"/>
    <s v="Replace"/>
    <s v="INT 3"/>
    <n v="2"/>
    <n v="3"/>
    <n v="6"/>
    <x v="1"/>
    <s v="£0.00"/>
    <n v="150"/>
    <s v="£0.00"/>
    <s v="£0.00"/>
    <s v="£0.00"/>
    <n v="150"/>
    <m/>
  </r>
  <r>
    <x v="0"/>
    <s v="Weston Favell"/>
    <s v="132 - Female WC"/>
    <s v="FF"/>
    <n v="1"/>
    <s v="Internal Finishes"/>
    <n v="101"/>
    <x v="0"/>
    <n v="10102"/>
    <x v="0"/>
    <s v="m2"/>
    <n v="13"/>
    <n v="76.47"/>
    <x v="1"/>
    <n v="25"/>
    <n v="3"/>
    <n v="994.11"/>
    <s v="Suspended ceiling tiles worn"/>
    <s v="Replace"/>
    <s v="INT 22, INT 17"/>
    <n v="2"/>
    <n v="3"/>
    <n v="6"/>
    <x v="1"/>
    <s v="£0.00"/>
    <s v="£0.00"/>
    <n v="994.11"/>
    <s v="£0.00"/>
    <s v="£0.00"/>
    <n v="994.11"/>
    <m/>
  </r>
  <r>
    <x v="0"/>
    <s v="Weston Favell"/>
    <s v="133 - Female WC"/>
    <s v="FF"/>
    <n v="1"/>
    <s v="Internal Finishes"/>
    <n v="102"/>
    <x v="1"/>
    <n v="10205"/>
    <x v="29"/>
    <m/>
    <m/>
    <m/>
    <x v="0"/>
    <m/>
    <n v="10"/>
    <m/>
    <m/>
    <m/>
    <m/>
    <m/>
    <m/>
    <n v="0"/>
    <x v="0"/>
    <s v="£0.00"/>
    <s v="£0.00"/>
    <s v="£0.00"/>
    <s v="£0.00"/>
    <s v="£0.00"/>
    <n v="0"/>
    <m/>
  </r>
  <r>
    <x v="0"/>
    <s v="Weston Favell"/>
    <s v="134 - Female WC"/>
    <s v="FF"/>
    <n v="1"/>
    <s v="Internal Finishes"/>
    <n v="102"/>
    <x v="1"/>
    <n v="10207"/>
    <x v="1"/>
    <m/>
    <m/>
    <m/>
    <x v="0"/>
    <m/>
    <n v="12"/>
    <m/>
    <m/>
    <m/>
    <m/>
    <m/>
    <m/>
    <n v="0"/>
    <x v="0"/>
    <s v="£0.00"/>
    <s v="£0.00"/>
    <s v="£0.00"/>
    <s v="£0.00"/>
    <s v="£0.00"/>
    <n v="0"/>
    <m/>
  </r>
  <r>
    <x v="0"/>
    <s v="Weston Favell"/>
    <s v="135 - Female WC"/>
    <s v="FF"/>
    <n v="1"/>
    <s v="Internal Finishes"/>
    <n v="103"/>
    <x v="2"/>
    <n v="10305"/>
    <x v="30"/>
    <m/>
    <m/>
    <m/>
    <x v="0"/>
    <m/>
    <n v="10"/>
    <m/>
    <m/>
    <m/>
    <m/>
    <m/>
    <m/>
    <n v="0"/>
    <x v="0"/>
    <s v="£0.00"/>
    <s v="£0.00"/>
    <s v="£0.00"/>
    <s v="£0.00"/>
    <s v="£0.00"/>
    <n v="0"/>
    <m/>
  </r>
  <r>
    <x v="0"/>
    <s v="Weston Favell"/>
    <s v="136 - Female WC"/>
    <s v="FF"/>
    <n v="1"/>
    <s v="Internal Finishes"/>
    <n v="104"/>
    <x v="6"/>
    <n v="10401"/>
    <x v="8"/>
    <s v="m2"/>
    <n v="40"/>
    <n v="5.31"/>
    <x v="1"/>
    <n v="5"/>
    <n v="3"/>
    <n v="212.39999999999998"/>
    <s v="Poor condition"/>
    <s v="Redecorate"/>
    <s v="INT 9"/>
    <n v="2"/>
    <n v="3"/>
    <n v="6"/>
    <x v="1"/>
    <s v="£0.00"/>
    <s v="£0.00"/>
    <n v="212.39999999999998"/>
    <s v="£0.00"/>
    <s v="£0.00"/>
    <n v="212.39999999999998"/>
    <m/>
  </r>
  <r>
    <x v="0"/>
    <s v="Weston Favell"/>
    <s v="137 - Female WC"/>
    <s v="FF"/>
    <n v="4"/>
    <s v="Joinery"/>
    <n v="401"/>
    <x v="5"/>
    <s v="40104DS"/>
    <x v="18"/>
    <m/>
    <m/>
    <m/>
    <x v="0"/>
    <m/>
    <n v="8"/>
    <m/>
    <m/>
    <m/>
    <m/>
    <m/>
    <m/>
    <n v="0"/>
    <x v="0"/>
    <s v="£0.00"/>
    <s v="£0.00"/>
    <s v="£0.00"/>
    <s v="£0.00"/>
    <s v="£0.00"/>
    <n v="0"/>
    <m/>
  </r>
  <r>
    <x v="0"/>
    <s v="Weston Favell"/>
    <s v="138 - Female WC"/>
    <s v="FF"/>
    <n v="5"/>
    <s v="Sanitary ware"/>
    <n v="501"/>
    <x v="13"/>
    <n v="50101"/>
    <x v="36"/>
    <m/>
    <m/>
    <m/>
    <x v="0"/>
    <m/>
    <n v="10"/>
    <m/>
    <m/>
    <m/>
    <m/>
    <m/>
    <m/>
    <n v="0"/>
    <x v="0"/>
    <s v="£0.00"/>
    <s v="£0.00"/>
    <s v="£0.00"/>
    <s v="£0.00"/>
    <s v="£0.00"/>
    <n v="0"/>
    <m/>
  </r>
  <r>
    <x v="0"/>
    <s v="Weston Favell"/>
    <s v="139 - Female WC"/>
    <s v="FF"/>
    <n v="5"/>
    <s v="Sanitary ware"/>
    <n v="502"/>
    <x v="8"/>
    <n v="50201"/>
    <x v="36"/>
    <s v="Item"/>
    <n v="4"/>
    <n v="289.33999999999997"/>
    <x v="1"/>
    <n v="20"/>
    <n v="2"/>
    <n v="1157.3599999999999"/>
    <s v="Poor condition"/>
    <s v="Replace"/>
    <s v="INT 27"/>
    <n v="2"/>
    <n v="3"/>
    <n v="6"/>
    <x v="1"/>
    <s v="£0.00"/>
    <n v="1157.3599999999999"/>
    <s v="£0.00"/>
    <s v="£0.00"/>
    <s v="£0.00"/>
    <n v="1157.3599999999999"/>
    <m/>
  </r>
  <r>
    <x v="0"/>
    <s v="Weston Favell"/>
    <s v="141 - Female WC"/>
    <s v="FF"/>
    <n v="5"/>
    <s v="Sanitary ware"/>
    <n v="504"/>
    <x v="11"/>
    <n v="50401"/>
    <x v="32"/>
    <s v="Item"/>
    <n v="1"/>
    <n v="650"/>
    <x v="1"/>
    <n v="20"/>
    <n v="2"/>
    <n v="650"/>
    <s v="Poor condition"/>
    <s v="Replace"/>
    <s v="INT 27"/>
    <n v="2"/>
    <n v="3"/>
    <n v="6"/>
    <x v="1"/>
    <s v="£0.00"/>
    <n v="650"/>
    <s v="£0.00"/>
    <s v="£0.00"/>
    <s v="£0.00"/>
    <n v="650"/>
    <m/>
  </r>
  <r>
    <x v="0"/>
    <s v="Weston Favell"/>
    <s v="142 - Female WC"/>
    <s v="FF"/>
    <n v="5"/>
    <s v="Sanitary ware"/>
    <n v="505"/>
    <x v="15"/>
    <n v="50501"/>
    <x v="32"/>
    <s v="Item"/>
    <n v="2"/>
    <n v="650"/>
    <x v="1"/>
    <n v="20"/>
    <n v="2"/>
    <n v="1300"/>
    <s v="Poor condition"/>
    <s v="Replace"/>
    <s v="INT 27"/>
    <n v="2"/>
    <n v="3"/>
    <n v="6"/>
    <x v="1"/>
    <s v="£0.00"/>
    <n v="1300"/>
    <s v="£0.00"/>
    <s v="£0.00"/>
    <s v="£0.00"/>
    <n v="1300"/>
    <m/>
  </r>
  <r>
    <x v="0"/>
    <s v="Weston Favell"/>
    <s v="143 - Female WC"/>
    <s v="FF"/>
    <n v="5"/>
    <s v="Sanitary ware"/>
    <n v="506"/>
    <x v="16"/>
    <n v="50601"/>
    <x v="32"/>
    <s v="Item"/>
    <n v="2"/>
    <n v="650"/>
    <x v="1"/>
    <n v="20"/>
    <n v="2"/>
    <n v="1300"/>
    <s v="Poor condition"/>
    <s v="Replace"/>
    <s v="INT 27"/>
    <n v="2"/>
    <n v="3"/>
    <n v="6"/>
    <x v="1"/>
    <s v="£0.00"/>
    <n v="1300"/>
    <s v="£0.00"/>
    <s v="£0.00"/>
    <s v="£0.00"/>
    <n v="1300"/>
    <m/>
  </r>
  <r>
    <x v="0"/>
    <s v="Weston Favell"/>
    <s v="144 - Female WC"/>
    <s v="FF"/>
    <n v="7"/>
    <s v="FF&amp;E"/>
    <n v="701"/>
    <x v="7"/>
    <s v="70110DS"/>
    <x v="19"/>
    <s v="Item"/>
    <n v="1"/>
    <n v="150"/>
    <x v="1"/>
    <n v="15"/>
    <n v="2"/>
    <n v="150"/>
    <s v="Poor condition"/>
    <s v="Replace"/>
    <s v="INT 3"/>
    <n v="2"/>
    <n v="3"/>
    <n v="6"/>
    <x v="1"/>
    <s v="£0.00"/>
    <n v="150"/>
    <s v="£0.00"/>
    <s v="£0.00"/>
    <s v="£0.00"/>
    <n v="150"/>
    <m/>
  </r>
  <r>
    <x v="0"/>
    <s v="Weston Favell"/>
    <s v="Small lobby (adjacent 135)"/>
    <s v="FF"/>
    <n v="1"/>
    <s v="Internal Finishes"/>
    <n v="101"/>
    <x v="0"/>
    <n v="10105"/>
    <x v="69"/>
    <m/>
    <m/>
    <m/>
    <x v="0"/>
    <m/>
    <n v="10"/>
    <m/>
    <m/>
    <m/>
    <m/>
    <m/>
    <m/>
    <n v="0"/>
    <x v="0"/>
    <s v="£0.00"/>
    <s v="£0.00"/>
    <s v="£0.00"/>
    <s v="£0.00"/>
    <s v="£0.00"/>
    <n v="0"/>
    <m/>
  </r>
  <r>
    <x v="0"/>
    <s v="Weston Favell"/>
    <s v="Small lobby (adjacent 135)"/>
    <s v="FF"/>
    <n v="1"/>
    <s v="Internal Finishes"/>
    <n v="102"/>
    <x v="1"/>
    <n v="10207"/>
    <x v="1"/>
    <m/>
    <m/>
    <m/>
    <x v="0"/>
    <m/>
    <n v="12"/>
    <m/>
    <m/>
    <m/>
    <m/>
    <m/>
    <m/>
    <n v="0"/>
    <x v="0"/>
    <s v="£0.00"/>
    <s v="£0.00"/>
    <s v="£0.00"/>
    <s v="£0.00"/>
    <s v="£0.00"/>
    <n v="0"/>
    <m/>
  </r>
  <r>
    <x v="0"/>
    <s v="Weston Favell"/>
    <s v="Small lobby (adjacent 135)"/>
    <s v="FF"/>
    <n v="1"/>
    <s v="Internal Finishes"/>
    <n v="103"/>
    <x v="2"/>
    <n v="10302"/>
    <x v="2"/>
    <m/>
    <m/>
    <m/>
    <x v="0"/>
    <m/>
    <n v="8"/>
    <m/>
    <m/>
    <m/>
    <m/>
    <m/>
    <m/>
    <n v="0"/>
    <x v="0"/>
    <s v="£0.00"/>
    <s v="£0.00"/>
    <s v="£0.00"/>
    <s v="£0.00"/>
    <s v="£0.00"/>
    <n v="0"/>
    <m/>
  </r>
  <r>
    <x v="0"/>
    <s v="Weston Favell"/>
    <s v="Small lobby (adjacent 135)"/>
    <s v="FF"/>
    <n v="1"/>
    <s v="Internal Finishes"/>
    <n v="104"/>
    <x v="6"/>
    <n v="10401"/>
    <x v="8"/>
    <m/>
    <m/>
    <m/>
    <x v="0"/>
    <m/>
    <n v="6"/>
    <m/>
    <m/>
    <m/>
    <m/>
    <m/>
    <m/>
    <n v="0"/>
    <x v="0"/>
    <s v="£0.00"/>
    <s v="£0.00"/>
    <s v="£0.00"/>
    <s v="£0.00"/>
    <s v="£0.00"/>
    <n v="0"/>
    <m/>
  </r>
  <r>
    <x v="0"/>
    <s v="Weston Favell"/>
    <s v="Small lobby (adjacent 135)"/>
    <s v="FF"/>
    <n v="1"/>
    <s v="Internal Finishes"/>
    <n v="104"/>
    <x v="6"/>
    <n v="10409"/>
    <x v="38"/>
    <m/>
    <m/>
    <m/>
    <x v="0"/>
    <m/>
    <n v="6"/>
    <m/>
    <m/>
    <m/>
    <m/>
    <m/>
    <m/>
    <n v="0"/>
    <x v="0"/>
    <s v="£0.00"/>
    <s v="£0.00"/>
    <s v="£0.00"/>
    <s v="£0.00"/>
    <s v="£0.00"/>
    <n v="0"/>
    <m/>
  </r>
  <r>
    <x v="0"/>
    <s v="Weston Favell"/>
    <s v="Small lobby (adjacent 135)"/>
    <s v="FF"/>
    <n v="2"/>
    <s v="Door"/>
    <n v="201"/>
    <x v="3"/>
    <n v="20103"/>
    <x v="3"/>
    <m/>
    <m/>
    <m/>
    <x v="0"/>
    <m/>
    <n v="10"/>
    <m/>
    <m/>
    <m/>
    <m/>
    <m/>
    <m/>
    <n v="0"/>
    <x v="0"/>
    <s v="£0.00"/>
    <s v="£0.00"/>
    <s v="£0.00"/>
    <s v="£0.00"/>
    <s v="£0.00"/>
    <n v="0"/>
    <m/>
  </r>
  <r>
    <x v="0"/>
    <s v="Weston Favell"/>
    <s v="Small lobby (adjacent 135)"/>
    <s v="FF"/>
    <n v="3"/>
    <s v="Ironmongery"/>
    <n v="301"/>
    <x v="4"/>
    <n v="30101"/>
    <x v="4"/>
    <m/>
    <m/>
    <m/>
    <x v="0"/>
    <m/>
    <n v="10"/>
    <m/>
    <m/>
    <m/>
    <m/>
    <m/>
    <m/>
    <n v="0"/>
    <x v="0"/>
    <s v="£0.00"/>
    <s v="£0.00"/>
    <s v="£0.00"/>
    <s v="£0.00"/>
    <s v="£0.00"/>
    <n v="0"/>
    <m/>
  </r>
  <r>
    <x v="0"/>
    <s v="Weston Favell"/>
    <s v="Small lobby (adjacent 135)"/>
    <s v="FF"/>
    <n v="4"/>
    <s v="Joinery"/>
    <n v="401"/>
    <x v="5"/>
    <n v="40101"/>
    <x v="12"/>
    <m/>
    <m/>
    <m/>
    <x v="0"/>
    <m/>
    <n v="8"/>
    <m/>
    <m/>
    <m/>
    <m/>
    <m/>
    <m/>
    <n v="0"/>
    <x v="0"/>
    <s v="£0.00"/>
    <s v="£0.00"/>
    <s v="£0.00"/>
    <s v="£0.00"/>
    <s v="£0.00"/>
    <n v="0"/>
    <m/>
  </r>
  <r>
    <x v="0"/>
    <s v="Weston Favell"/>
    <s v="Small lobby (adjacent 135)"/>
    <s v="FF"/>
    <n v="4"/>
    <s v="Joinery"/>
    <n v="401"/>
    <x v="5"/>
    <n v="40102"/>
    <x v="6"/>
    <m/>
    <m/>
    <m/>
    <x v="0"/>
    <m/>
    <n v="8"/>
    <m/>
    <m/>
    <m/>
    <m/>
    <m/>
    <m/>
    <n v="0"/>
    <x v="0"/>
    <s v="£0.00"/>
    <s v="£0.00"/>
    <s v="£0.00"/>
    <s v="£0.00"/>
    <s v="£0.00"/>
    <n v="0"/>
    <m/>
  </r>
  <r>
    <x v="0"/>
    <s v="Weston Favell"/>
    <s v="Small lobby (adjacent 135)"/>
    <s v="FF"/>
    <n v="6"/>
    <s v="Windows"/>
    <n v="601"/>
    <x v="9"/>
    <n v="60102"/>
    <x v="24"/>
    <m/>
    <m/>
    <m/>
    <x v="0"/>
    <m/>
    <n v="10"/>
    <m/>
    <m/>
    <m/>
    <m/>
    <m/>
    <m/>
    <n v="0"/>
    <x v="0"/>
    <s v="£0.00"/>
    <s v="£0.00"/>
    <s v="£0.00"/>
    <s v="£0.00"/>
    <s v="£0.00"/>
    <n v="0"/>
    <m/>
  </r>
  <r>
    <x v="0"/>
    <s v="Weston Favell"/>
    <s v="133 - Main staircase"/>
    <s v="FF"/>
    <n v="1"/>
    <s v="Internal Finishes"/>
    <n v="101"/>
    <x v="0"/>
    <n v="10102"/>
    <x v="0"/>
    <s v="m2"/>
    <n v="32"/>
    <n v="76.47"/>
    <x v="1"/>
    <n v="25"/>
    <n v="3"/>
    <n v="2447.04"/>
    <s v="Suspended ceiling tiles worn"/>
    <s v="Replace"/>
    <s v="INT 22, INT 17"/>
    <n v="2"/>
    <n v="3"/>
    <n v="6"/>
    <x v="1"/>
    <s v="£0.00"/>
    <s v="£0.00"/>
    <n v="2447.04"/>
    <s v="£0.00"/>
    <s v="£0.00"/>
    <n v="2447.04"/>
    <m/>
  </r>
  <r>
    <x v="0"/>
    <s v="Weston Favell"/>
    <s v="133 - Main staircase"/>
    <s v="FF"/>
    <n v="1"/>
    <s v="Internal Finishes"/>
    <n v="102"/>
    <x v="1"/>
    <n v="10207"/>
    <x v="1"/>
    <m/>
    <m/>
    <m/>
    <x v="0"/>
    <m/>
    <n v="12"/>
    <m/>
    <m/>
    <m/>
    <m/>
    <m/>
    <m/>
    <n v="0"/>
    <x v="0"/>
    <s v="£0.00"/>
    <s v="£0.00"/>
    <s v="£0.00"/>
    <s v="£0.00"/>
    <s v="£0.00"/>
    <n v="0"/>
    <m/>
  </r>
  <r>
    <x v="0"/>
    <s v="Weston Favell"/>
    <s v="133 - Main staircase"/>
    <s v="FF"/>
    <e v="#VALUE!"/>
    <s v="Internal Finishes"/>
    <e v="#VALUE!"/>
    <x v="1"/>
    <m/>
    <x v="71"/>
    <s v="Item"/>
    <n v="1"/>
    <n v="150"/>
    <x v="1"/>
    <n v="20"/>
    <n v="2"/>
    <n v="150"/>
    <s v="Aged and worn"/>
    <s v="Replace"/>
    <s v="INT 4"/>
    <n v="2"/>
    <n v="3"/>
    <n v="6"/>
    <x v="1"/>
    <s v="£0.00"/>
    <n v="150"/>
    <s v="£0.00"/>
    <s v="£0.00"/>
    <s v="£0.00"/>
    <n v="150"/>
    <m/>
  </r>
  <r>
    <x v="0"/>
    <s v="Weston Favell"/>
    <s v="133 - Main staircase"/>
    <s v="FF"/>
    <n v="1"/>
    <s v="Internal Finishes"/>
    <n v="103"/>
    <x v="2"/>
    <n v="10302"/>
    <x v="2"/>
    <s v="m2"/>
    <n v="32"/>
    <n v="43.58"/>
    <x v="1"/>
    <n v="15"/>
    <n v="3"/>
    <n v="1394.56"/>
    <s v="Aged and worn"/>
    <s v="Replace"/>
    <s v="INT 21"/>
    <n v="2"/>
    <n v="3"/>
    <n v="6"/>
    <x v="1"/>
    <s v="£0.00"/>
    <s v="£0.00"/>
    <n v="1394.56"/>
    <s v="£0.00"/>
    <s v="£0.00"/>
    <n v="1394.56"/>
    <m/>
  </r>
  <r>
    <x v="0"/>
    <s v="Weston Favell"/>
    <s v="133 - Main staircase"/>
    <s v="FF"/>
    <n v="1"/>
    <s v="Internal Finishes"/>
    <n v="104"/>
    <x v="6"/>
    <n v="10401"/>
    <x v="8"/>
    <s v="m2"/>
    <n v="70"/>
    <n v="5.31"/>
    <x v="1"/>
    <n v="5"/>
    <n v="3"/>
    <n v="371.7"/>
    <s v="Poor condition"/>
    <s v="Redecorate"/>
    <s v="INT 9"/>
    <n v="2"/>
    <n v="3"/>
    <n v="6"/>
    <x v="1"/>
    <s v="£0.00"/>
    <s v="£0.00"/>
    <n v="371.7"/>
    <s v="£0.00"/>
    <s v="£0.00"/>
    <n v="371.7"/>
    <m/>
  </r>
  <r>
    <x v="0"/>
    <s v="Weston Favell"/>
    <s v="133 - Main staircase"/>
    <s v="FF"/>
    <n v="2"/>
    <s v="Door"/>
    <n v="201"/>
    <x v="3"/>
    <n v="20103"/>
    <x v="3"/>
    <m/>
    <m/>
    <m/>
    <x v="0"/>
    <m/>
    <n v="10"/>
    <m/>
    <m/>
    <m/>
    <m/>
    <m/>
    <m/>
    <n v="0"/>
    <x v="0"/>
    <s v="£0.00"/>
    <s v="£0.00"/>
    <s v="£0.00"/>
    <s v="£0.00"/>
    <s v="£0.00"/>
    <n v="0"/>
    <m/>
  </r>
  <r>
    <x v="0"/>
    <s v="Weston Favell"/>
    <s v="133 - Main staircase"/>
    <s v="FF"/>
    <n v="3"/>
    <s v="Ironmongery"/>
    <n v="301"/>
    <x v="4"/>
    <n v="30101"/>
    <x v="4"/>
    <m/>
    <m/>
    <m/>
    <x v="0"/>
    <m/>
    <n v="10"/>
    <m/>
    <m/>
    <m/>
    <m/>
    <m/>
    <m/>
    <n v="0"/>
    <x v="0"/>
    <s v="£0.00"/>
    <s v="£0.00"/>
    <s v="£0.00"/>
    <s v="£0.00"/>
    <s v="£0.00"/>
    <n v="0"/>
    <m/>
  </r>
  <r>
    <x v="0"/>
    <s v="Weston Favell"/>
    <s v="133 - Main staircase"/>
    <s v="FF"/>
    <n v="4"/>
    <s v="Joinery"/>
    <n v="401"/>
    <x v="5"/>
    <n v="40101"/>
    <x v="12"/>
    <m/>
    <m/>
    <m/>
    <x v="0"/>
    <m/>
    <n v="8"/>
    <m/>
    <m/>
    <m/>
    <m/>
    <m/>
    <m/>
    <n v="0"/>
    <x v="0"/>
    <s v="£0.00"/>
    <s v="£0.00"/>
    <s v="£0.00"/>
    <s v="£0.00"/>
    <s v="£0.00"/>
    <n v="0"/>
    <m/>
  </r>
  <r>
    <x v="0"/>
    <s v="Weston Favell"/>
    <s v="133 - Main staircase"/>
    <s v="FF"/>
    <n v="4"/>
    <s v="Joinery"/>
    <n v="401"/>
    <x v="5"/>
    <n v="40102"/>
    <x v="6"/>
    <m/>
    <m/>
    <m/>
    <x v="0"/>
    <m/>
    <n v="8"/>
    <m/>
    <m/>
    <m/>
    <m/>
    <m/>
    <m/>
    <n v="0"/>
    <x v="0"/>
    <s v="£0.00"/>
    <s v="£0.00"/>
    <s v="£0.00"/>
    <s v="£0.00"/>
    <s v="£0.00"/>
    <n v="0"/>
    <m/>
  </r>
  <r>
    <x v="0"/>
    <s v="Weston Favell"/>
    <s v="133 - Main staircase"/>
    <s v="FF"/>
    <n v="4"/>
    <s v="Joinery"/>
    <n v="401"/>
    <x v="5"/>
    <s v="40103DS"/>
    <x v="7"/>
    <m/>
    <m/>
    <m/>
    <x v="0"/>
    <m/>
    <n v="8"/>
    <m/>
    <m/>
    <m/>
    <m/>
    <m/>
    <m/>
    <n v="0"/>
    <x v="0"/>
    <s v="£0.00"/>
    <s v="£0.00"/>
    <s v="£0.00"/>
    <s v="£0.00"/>
    <s v="£0.00"/>
    <n v="0"/>
    <m/>
  </r>
  <r>
    <x v="0"/>
    <s v="Weston Favell"/>
    <s v="133 - Main staircase"/>
    <s v="FF"/>
    <n v="4"/>
    <s v="Joinery"/>
    <n v="401"/>
    <x v="5"/>
    <s v="40104DS"/>
    <x v="18"/>
    <m/>
    <m/>
    <m/>
    <x v="0"/>
    <m/>
    <n v="8"/>
    <m/>
    <m/>
    <m/>
    <m/>
    <m/>
    <m/>
    <n v="0"/>
    <x v="0"/>
    <s v="£0.00"/>
    <s v="£0.00"/>
    <s v="£0.00"/>
    <s v="£0.00"/>
    <s v="£0.00"/>
    <n v="0"/>
    <m/>
  </r>
  <r>
    <x v="0"/>
    <s v="Weston Favell"/>
    <m/>
    <s v="FF"/>
    <n v="7"/>
    <s v="FF&amp;E"/>
    <n v="701"/>
    <x v="7"/>
    <s v="70116DS"/>
    <x v="42"/>
    <m/>
    <m/>
    <m/>
    <x v="0"/>
    <n v="50"/>
    <n v="20"/>
    <m/>
    <m/>
    <m/>
    <m/>
    <m/>
    <m/>
    <m/>
    <x v="3"/>
    <m/>
    <m/>
    <m/>
    <m/>
    <m/>
    <m/>
    <m/>
  </r>
  <r>
    <x v="0"/>
    <s v="Weston Favell"/>
    <s v="Accessible WC"/>
    <s v="FF"/>
    <n v="1"/>
    <s v="Internal Finishes"/>
    <n v="101"/>
    <x v="0"/>
    <n v="10102"/>
    <x v="0"/>
    <s v="m2"/>
    <n v="3"/>
    <n v="76.47"/>
    <x v="1"/>
    <n v="25"/>
    <n v="3"/>
    <n v="229.41"/>
    <s v="Suspended ceiling tiles worn"/>
    <s v="Replace"/>
    <s v="INT 22, INT 17"/>
    <n v="2"/>
    <n v="3"/>
    <n v="6"/>
    <x v="1"/>
    <s v="£0.00"/>
    <s v="£0.00"/>
    <n v="229.41"/>
    <s v="£0.00"/>
    <s v="£0.00"/>
    <n v="229.41"/>
    <m/>
  </r>
  <r>
    <x v="0"/>
    <s v="Weston Favell"/>
    <s v="Accessible WC"/>
    <s v="FF"/>
    <n v="1"/>
    <s v="Internal Finishes"/>
    <n v="102"/>
    <x v="1"/>
    <n v="10205"/>
    <x v="29"/>
    <m/>
    <m/>
    <m/>
    <x v="0"/>
    <m/>
    <n v="10"/>
    <m/>
    <m/>
    <m/>
    <m/>
    <m/>
    <m/>
    <n v="0"/>
    <x v="0"/>
    <s v="£0.00"/>
    <s v="£0.00"/>
    <s v="£0.00"/>
    <s v="£0.00"/>
    <s v="£0.00"/>
    <n v="0"/>
    <m/>
  </r>
  <r>
    <x v="0"/>
    <s v="Weston Favell"/>
    <s v="Accessible WC"/>
    <s v="FF"/>
    <n v="1"/>
    <s v="Internal Finishes"/>
    <n v="102"/>
    <x v="1"/>
    <n v="10207"/>
    <x v="1"/>
    <m/>
    <m/>
    <m/>
    <x v="0"/>
    <m/>
    <n v="12"/>
    <m/>
    <m/>
    <m/>
    <m/>
    <m/>
    <m/>
    <n v="0"/>
    <x v="0"/>
    <s v="£0.00"/>
    <s v="£0.00"/>
    <s v="£0.00"/>
    <s v="£0.00"/>
    <s v="£0.00"/>
    <n v="0"/>
    <m/>
  </r>
  <r>
    <x v="0"/>
    <s v="Weston Favell"/>
    <s v="Accessible WC"/>
    <s v="FF"/>
    <n v="1"/>
    <s v="Internal Finishes"/>
    <n v="103"/>
    <x v="2"/>
    <n v="10306"/>
    <x v="40"/>
    <m/>
    <m/>
    <m/>
    <x v="0"/>
    <m/>
    <n v="8"/>
    <m/>
    <m/>
    <m/>
    <m/>
    <m/>
    <m/>
    <n v="0"/>
    <x v="0"/>
    <s v="£0.00"/>
    <s v="£0.00"/>
    <s v="£0.00"/>
    <s v="£0.00"/>
    <s v="£0.00"/>
    <n v="0"/>
    <m/>
  </r>
  <r>
    <x v="0"/>
    <s v="Weston Favell"/>
    <s v="Accessible WC"/>
    <s v="FF"/>
    <n v="1"/>
    <s v="Internal Finishes"/>
    <n v="104"/>
    <x v="6"/>
    <n v="10401"/>
    <x v="8"/>
    <m/>
    <m/>
    <m/>
    <x v="0"/>
    <m/>
    <n v="6"/>
    <m/>
    <m/>
    <m/>
    <m/>
    <m/>
    <m/>
    <n v="0"/>
    <x v="0"/>
    <s v="£0.00"/>
    <s v="£0.00"/>
    <s v="£0.00"/>
    <s v="£0.00"/>
    <s v="£0.00"/>
    <n v="0"/>
    <m/>
  </r>
  <r>
    <x v="0"/>
    <s v="Weston Favell"/>
    <s v="Accessible WC"/>
    <s v="FF"/>
    <n v="2"/>
    <s v="Door"/>
    <n v="201"/>
    <x v="3"/>
    <n v="20102"/>
    <x v="15"/>
    <m/>
    <m/>
    <m/>
    <x v="0"/>
    <m/>
    <n v="10"/>
    <m/>
    <m/>
    <m/>
    <m/>
    <m/>
    <m/>
    <n v="0"/>
    <x v="0"/>
    <s v="£0.00"/>
    <s v="£0.00"/>
    <s v="£0.00"/>
    <s v="£0.00"/>
    <s v="£0.00"/>
    <n v="0"/>
    <m/>
  </r>
  <r>
    <x v="0"/>
    <s v="Weston Favell"/>
    <s v="Accessible WC"/>
    <s v="FF"/>
    <n v="3"/>
    <s v="Ironmongery"/>
    <n v="301"/>
    <x v="4"/>
    <n v="30101"/>
    <x v="4"/>
    <m/>
    <m/>
    <m/>
    <x v="0"/>
    <m/>
    <n v="10"/>
    <m/>
    <m/>
    <m/>
    <m/>
    <m/>
    <m/>
    <n v="0"/>
    <x v="0"/>
    <s v="£0.00"/>
    <s v="£0.00"/>
    <s v="£0.00"/>
    <s v="£0.00"/>
    <s v="£0.00"/>
    <n v="0"/>
    <m/>
  </r>
  <r>
    <x v="0"/>
    <s v="Weston Favell"/>
    <s v="Accessible WC"/>
    <s v="FF"/>
    <n v="4"/>
    <s v="Joinery"/>
    <n v="401"/>
    <x v="5"/>
    <s v="40104DS"/>
    <x v="18"/>
    <s v="Item"/>
    <n v="1"/>
    <n v="50"/>
    <x v="1"/>
    <n v="25"/>
    <n v="3"/>
    <n v="50"/>
    <s v="Timber boxing in poor condition"/>
    <s v="Replace"/>
    <m/>
    <n v="2"/>
    <n v="3"/>
    <n v="6"/>
    <x v="1"/>
    <s v="£0.00"/>
    <s v="£0.00"/>
    <n v="50"/>
    <s v="£0.00"/>
    <s v="£0.00"/>
    <n v="50"/>
    <m/>
  </r>
  <r>
    <x v="0"/>
    <s v="Weston Favell"/>
    <s v="Accessible WC"/>
    <s v="FF"/>
    <n v="5"/>
    <s v="Sanitary ware"/>
    <n v="501"/>
    <x v="13"/>
    <n v="50101"/>
    <x v="36"/>
    <m/>
    <m/>
    <m/>
    <x v="0"/>
    <m/>
    <n v="10"/>
    <m/>
    <m/>
    <m/>
    <m/>
    <m/>
    <m/>
    <n v="0"/>
    <x v="0"/>
    <s v="£0.00"/>
    <s v="£0.00"/>
    <s v="£0.00"/>
    <s v="£0.00"/>
    <s v="£0.00"/>
    <n v="0"/>
    <m/>
  </r>
  <r>
    <x v="0"/>
    <s v="Weston Favell"/>
    <s v="Accessible WC"/>
    <s v="FF"/>
    <n v="5"/>
    <s v="Sanitary ware"/>
    <n v="502"/>
    <x v="8"/>
    <n v="50201"/>
    <x v="36"/>
    <m/>
    <m/>
    <m/>
    <x v="0"/>
    <m/>
    <n v="10"/>
    <m/>
    <m/>
    <m/>
    <m/>
    <m/>
    <m/>
    <n v="0"/>
    <x v="0"/>
    <s v="£0.00"/>
    <s v="£0.00"/>
    <s v="£0.00"/>
    <s v="£0.00"/>
    <s v="£0.00"/>
    <n v="0"/>
    <m/>
  </r>
  <r>
    <x v="0"/>
    <s v="Weston Favell"/>
    <s v="Accessible WC"/>
    <s v="FF"/>
    <n v="7"/>
    <s v="FF&amp;E"/>
    <n v="701"/>
    <x v="7"/>
    <n v="70101"/>
    <x v="62"/>
    <m/>
    <m/>
    <m/>
    <x v="0"/>
    <m/>
    <n v="10"/>
    <m/>
    <m/>
    <m/>
    <m/>
    <m/>
    <m/>
    <n v="0"/>
    <x v="0"/>
    <s v="£0.00"/>
    <s v="£0.00"/>
    <s v="£0.00"/>
    <s v="£0.00"/>
    <s v="£0.00"/>
    <n v="0"/>
    <m/>
  </r>
  <r>
    <x v="0"/>
    <s v="Weston Favell"/>
    <s v="Accessible WC"/>
    <s v="FF"/>
    <n v="7"/>
    <s v="FF&amp;E"/>
    <n v="701"/>
    <x v="7"/>
    <n v="70102"/>
    <x v="63"/>
    <m/>
    <m/>
    <m/>
    <x v="0"/>
    <m/>
    <n v="10"/>
    <m/>
    <m/>
    <m/>
    <m/>
    <m/>
    <m/>
    <n v="0"/>
    <x v="0"/>
    <s v="£0.00"/>
    <s v="£0.00"/>
    <s v="£0.00"/>
    <s v="£0.00"/>
    <s v="£0.00"/>
    <n v="0"/>
    <m/>
  </r>
  <r>
    <x v="0"/>
    <s v="Weston Favell"/>
    <s v="129 / 129A  (office)"/>
    <s v="FF"/>
    <n v="1"/>
    <s v="Internal Finishes"/>
    <n v="101"/>
    <x v="0"/>
    <n v="10102"/>
    <x v="0"/>
    <m/>
    <m/>
    <m/>
    <x v="0"/>
    <m/>
    <n v="10"/>
    <m/>
    <m/>
    <m/>
    <m/>
    <m/>
    <m/>
    <n v="0"/>
    <x v="0"/>
    <s v="£0.00"/>
    <s v="£0.00"/>
    <s v="£0.00"/>
    <s v="£0.00"/>
    <s v="£0.00"/>
    <n v="0"/>
    <m/>
  </r>
  <r>
    <x v="0"/>
    <s v="Weston Favell"/>
    <s v="129 / 129A  (office)"/>
    <s v="FF"/>
    <n v="1"/>
    <s v="Internal Finishes"/>
    <n v="102"/>
    <x v="1"/>
    <n v="10207"/>
    <x v="1"/>
    <m/>
    <m/>
    <m/>
    <x v="0"/>
    <m/>
    <n v="12"/>
    <m/>
    <m/>
    <m/>
    <m/>
    <m/>
    <m/>
    <n v="0"/>
    <x v="0"/>
    <s v="£0.00"/>
    <s v="£0.00"/>
    <s v="£0.00"/>
    <s v="£0.00"/>
    <s v="£0.00"/>
    <n v="0"/>
    <m/>
  </r>
  <r>
    <x v="0"/>
    <s v="Weston Favell"/>
    <s v="129 / 129A  (office)"/>
    <s v="FF"/>
    <n v="1"/>
    <s v="Internal Finishes"/>
    <n v="103"/>
    <x v="2"/>
    <n v="10302"/>
    <x v="2"/>
    <m/>
    <m/>
    <m/>
    <x v="0"/>
    <m/>
    <n v="6"/>
    <m/>
    <m/>
    <m/>
    <m/>
    <m/>
    <m/>
    <n v="0"/>
    <x v="0"/>
    <s v="£0.00"/>
    <s v="£0.00"/>
    <s v="£0.00"/>
    <s v="£0.00"/>
    <s v="£0.00"/>
    <n v="0"/>
    <m/>
  </r>
  <r>
    <x v="0"/>
    <s v="Weston Favell"/>
    <s v="129 / 129A  (office)"/>
    <s v="FF"/>
    <n v="1"/>
    <s v="Internal Finishes"/>
    <n v="104"/>
    <x v="6"/>
    <n v="10401"/>
    <x v="8"/>
    <m/>
    <m/>
    <m/>
    <x v="0"/>
    <m/>
    <n v="6"/>
    <m/>
    <m/>
    <m/>
    <m/>
    <m/>
    <m/>
    <n v="0"/>
    <x v="0"/>
    <s v="£0.00"/>
    <s v="£0.00"/>
    <s v="£0.00"/>
    <s v="£0.00"/>
    <s v="£0.00"/>
    <n v="0"/>
    <m/>
  </r>
  <r>
    <x v="0"/>
    <s v="Weston Favell"/>
    <s v="129 / 129A  (office)"/>
    <s v="FF"/>
    <n v="1"/>
    <s v="Internal Finishes"/>
    <n v="104"/>
    <x v="6"/>
    <n v="10409"/>
    <x v="38"/>
    <m/>
    <m/>
    <m/>
    <x v="0"/>
    <m/>
    <n v="6"/>
    <m/>
    <m/>
    <m/>
    <m/>
    <m/>
    <m/>
    <n v="0"/>
    <x v="0"/>
    <s v="£0.00"/>
    <s v="£0.00"/>
    <s v="£0.00"/>
    <s v="£0.00"/>
    <s v="£0.00"/>
    <n v="0"/>
    <m/>
  </r>
  <r>
    <x v="0"/>
    <s v="Weston Favell"/>
    <s v="129 / 129A  (office)"/>
    <s v="FF"/>
    <n v="2"/>
    <s v="Door"/>
    <n v="201"/>
    <x v="3"/>
    <n v="20103"/>
    <x v="3"/>
    <m/>
    <m/>
    <m/>
    <x v="0"/>
    <m/>
    <n v="10"/>
    <m/>
    <m/>
    <m/>
    <m/>
    <m/>
    <m/>
    <n v="0"/>
    <x v="0"/>
    <s v="£0.00"/>
    <s v="£0.00"/>
    <s v="£0.00"/>
    <s v="£0.00"/>
    <s v="£0.00"/>
    <n v="0"/>
    <m/>
  </r>
  <r>
    <x v="0"/>
    <s v="Weston Favell"/>
    <s v="129 / 129A  (office)"/>
    <s v="FF"/>
    <n v="3"/>
    <s v="Ironmongery"/>
    <n v="301"/>
    <x v="4"/>
    <n v="30101"/>
    <x v="4"/>
    <m/>
    <m/>
    <m/>
    <x v="0"/>
    <m/>
    <n v="10"/>
    <m/>
    <m/>
    <m/>
    <m/>
    <m/>
    <m/>
    <n v="0"/>
    <x v="0"/>
    <s v="£0.00"/>
    <s v="£0.00"/>
    <s v="£0.00"/>
    <s v="£0.00"/>
    <s v="£0.00"/>
    <n v="0"/>
    <m/>
  </r>
  <r>
    <x v="0"/>
    <s v="Weston Favell"/>
    <s v="129 / 129A  (office)"/>
    <s v="FF"/>
    <n v="4"/>
    <s v="Joinery"/>
    <n v="401"/>
    <x v="5"/>
    <n v="40101"/>
    <x v="12"/>
    <m/>
    <m/>
    <m/>
    <x v="0"/>
    <m/>
    <n v="8"/>
    <m/>
    <m/>
    <m/>
    <m/>
    <m/>
    <m/>
    <n v="0"/>
    <x v="0"/>
    <s v="£0.00"/>
    <s v="£0.00"/>
    <s v="£0.00"/>
    <s v="£0.00"/>
    <s v="£0.00"/>
    <n v="0"/>
    <m/>
  </r>
  <r>
    <x v="0"/>
    <s v="Weston Favell"/>
    <s v="129 / 129A  (office)"/>
    <s v="FF"/>
    <n v="4"/>
    <s v="Joinery"/>
    <n v="401"/>
    <x v="5"/>
    <n v="40102"/>
    <x v="6"/>
    <m/>
    <m/>
    <m/>
    <x v="0"/>
    <m/>
    <n v="8"/>
    <m/>
    <m/>
    <m/>
    <m/>
    <m/>
    <m/>
    <n v="0"/>
    <x v="0"/>
    <s v="£0.00"/>
    <s v="£0.00"/>
    <s v="£0.00"/>
    <s v="£0.00"/>
    <s v="£0.00"/>
    <n v="0"/>
    <m/>
  </r>
  <r>
    <x v="0"/>
    <s v="Weston Favell"/>
    <s v="129 / 129A  (office)"/>
    <s v="FF"/>
    <n v="4"/>
    <s v="Joinery"/>
    <n v="401"/>
    <x v="5"/>
    <s v="40104DS"/>
    <x v="18"/>
    <m/>
    <m/>
    <m/>
    <x v="0"/>
    <m/>
    <n v="8"/>
    <m/>
    <m/>
    <m/>
    <m/>
    <m/>
    <m/>
    <n v="0"/>
    <x v="0"/>
    <s v="£0.00"/>
    <s v="£0.00"/>
    <s v="£0.00"/>
    <s v="£0.00"/>
    <s v="£0.00"/>
    <n v="0"/>
    <m/>
  </r>
  <r>
    <x v="0"/>
    <s v="Weston Favell"/>
    <s v="129 / 129A  (office)"/>
    <s v="FF"/>
    <n v="7"/>
    <s v="FF&amp;E"/>
    <n v="701"/>
    <x v="7"/>
    <s v="70110DS"/>
    <x v="19"/>
    <m/>
    <m/>
    <m/>
    <x v="0"/>
    <m/>
    <n v="8"/>
    <m/>
    <m/>
    <m/>
    <m/>
    <m/>
    <m/>
    <n v="0"/>
    <x v="0"/>
    <s v="£0.00"/>
    <s v="£0.00"/>
    <s v="£0.00"/>
    <s v="£0.00"/>
    <s v="£0.00"/>
    <n v="0"/>
    <m/>
  </r>
  <r>
    <x v="0"/>
    <s v="Weston Favell"/>
    <s v="131 - Admin Manager"/>
    <s v="FF"/>
    <n v="1"/>
    <s v="Internal Finishes"/>
    <n v="101"/>
    <x v="0"/>
    <n v="10102"/>
    <x v="0"/>
    <m/>
    <m/>
    <m/>
    <x v="0"/>
    <m/>
    <n v="10"/>
    <m/>
    <m/>
    <m/>
    <m/>
    <m/>
    <m/>
    <n v="0"/>
    <x v="0"/>
    <s v="£0.00"/>
    <s v="£0.00"/>
    <s v="£0.00"/>
    <s v="£0.00"/>
    <s v="£0.00"/>
    <n v="0"/>
    <m/>
  </r>
  <r>
    <x v="0"/>
    <s v="Weston Favell"/>
    <s v="131 - Admin Manager"/>
    <s v="FF"/>
    <n v="1"/>
    <s v="Internal Finishes"/>
    <n v="102"/>
    <x v="1"/>
    <n v="10207"/>
    <x v="1"/>
    <m/>
    <m/>
    <m/>
    <x v="0"/>
    <m/>
    <n v="12"/>
    <m/>
    <m/>
    <m/>
    <m/>
    <m/>
    <m/>
    <n v="0"/>
    <x v="0"/>
    <s v="£0.00"/>
    <s v="£0.00"/>
    <s v="£0.00"/>
    <s v="£0.00"/>
    <s v="£0.00"/>
    <n v="0"/>
    <m/>
  </r>
  <r>
    <x v="0"/>
    <s v="Weston Favell"/>
    <s v="131 - Admin Manager"/>
    <s v="FF"/>
    <n v="1"/>
    <s v="Internal Finishes"/>
    <n v="103"/>
    <x v="2"/>
    <n v="10302"/>
    <x v="2"/>
    <m/>
    <m/>
    <m/>
    <x v="0"/>
    <m/>
    <n v="6"/>
    <m/>
    <m/>
    <m/>
    <m/>
    <m/>
    <m/>
    <n v="0"/>
    <x v="0"/>
    <s v="£0.00"/>
    <s v="£0.00"/>
    <s v="£0.00"/>
    <s v="£0.00"/>
    <s v="£0.00"/>
    <n v="0"/>
    <m/>
  </r>
  <r>
    <x v="0"/>
    <s v="Weston Favell"/>
    <s v="131 - Admin Manager"/>
    <s v="FF"/>
    <n v="1"/>
    <s v="Internal Finishes"/>
    <n v="104"/>
    <x v="6"/>
    <n v="10401"/>
    <x v="8"/>
    <m/>
    <m/>
    <m/>
    <x v="0"/>
    <m/>
    <n v="6"/>
    <m/>
    <m/>
    <m/>
    <m/>
    <m/>
    <m/>
    <n v="0"/>
    <x v="0"/>
    <s v="£0.00"/>
    <s v="£0.00"/>
    <s v="£0.00"/>
    <s v="£0.00"/>
    <s v="£0.00"/>
    <n v="0"/>
    <m/>
  </r>
  <r>
    <x v="0"/>
    <s v="Weston Favell"/>
    <s v="131 - Admin Manager"/>
    <s v="FF"/>
    <n v="1"/>
    <s v="Internal Finishes"/>
    <n v="104"/>
    <x v="6"/>
    <n v="10409"/>
    <x v="38"/>
    <m/>
    <m/>
    <m/>
    <x v="0"/>
    <m/>
    <n v="6"/>
    <m/>
    <m/>
    <m/>
    <m/>
    <m/>
    <m/>
    <n v="0"/>
    <x v="0"/>
    <s v="£0.00"/>
    <s v="£0.00"/>
    <s v="£0.00"/>
    <s v="£0.00"/>
    <s v="£0.00"/>
    <n v="0"/>
    <m/>
  </r>
  <r>
    <x v="0"/>
    <s v="Weston Favell"/>
    <s v="131 - Admin Manager"/>
    <s v="FF"/>
    <n v="2"/>
    <s v="Door"/>
    <n v="201"/>
    <x v="3"/>
    <n v="20103"/>
    <x v="3"/>
    <m/>
    <m/>
    <m/>
    <x v="0"/>
    <m/>
    <n v="10"/>
    <m/>
    <m/>
    <m/>
    <m/>
    <m/>
    <m/>
    <n v="0"/>
    <x v="0"/>
    <s v="£0.00"/>
    <s v="£0.00"/>
    <s v="£0.00"/>
    <s v="£0.00"/>
    <s v="£0.00"/>
    <n v="0"/>
    <m/>
  </r>
  <r>
    <x v="0"/>
    <s v="Weston Favell"/>
    <s v="131 - Admin Manager"/>
    <s v="FF"/>
    <n v="3"/>
    <s v="Ironmongery"/>
    <n v="301"/>
    <x v="4"/>
    <n v="30101"/>
    <x v="4"/>
    <m/>
    <m/>
    <m/>
    <x v="0"/>
    <m/>
    <n v="10"/>
    <m/>
    <m/>
    <m/>
    <m/>
    <m/>
    <m/>
    <n v="0"/>
    <x v="0"/>
    <s v="£0.00"/>
    <s v="£0.00"/>
    <s v="£0.00"/>
    <s v="£0.00"/>
    <s v="£0.00"/>
    <n v="0"/>
    <m/>
  </r>
  <r>
    <x v="0"/>
    <s v="Weston Favell"/>
    <s v="131 - Admin Manager"/>
    <s v="FF"/>
    <n v="4"/>
    <s v="Joinery"/>
    <n v="401"/>
    <x v="5"/>
    <n v="40101"/>
    <x v="12"/>
    <m/>
    <m/>
    <m/>
    <x v="0"/>
    <m/>
    <n v="8"/>
    <m/>
    <m/>
    <m/>
    <m/>
    <m/>
    <m/>
    <n v="0"/>
    <x v="0"/>
    <s v="£0.00"/>
    <s v="£0.00"/>
    <s v="£0.00"/>
    <s v="£0.00"/>
    <s v="£0.00"/>
    <n v="0"/>
    <m/>
  </r>
  <r>
    <x v="0"/>
    <s v="Weston Favell"/>
    <s v="131 - Admin Manager"/>
    <s v="FF"/>
    <n v="4"/>
    <s v="Joinery"/>
    <n v="401"/>
    <x v="5"/>
    <n v="40102"/>
    <x v="6"/>
    <m/>
    <m/>
    <m/>
    <x v="0"/>
    <m/>
    <n v="8"/>
    <m/>
    <m/>
    <m/>
    <m/>
    <m/>
    <m/>
    <n v="0"/>
    <x v="0"/>
    <s v="£0.00"/>
    <s v="£0.00"/>
    <s v="£0.00"/>
    <s v="£0.00"/>
    <s v="£0.00"/>
    <n v="0"/>
    <m/>
  </r>
  <r>
    <x v="0"/>
    <s v="Weston Favell"/>
    <s v="131 - Admin Manager"/>
    <s v="FF"/>
    <n v="4"/>
    <s v="Joinery"/>
    <n v="401"/>
    <x v="5"/>
    <s v="40104DS"/>
    <x v="18"/>
    <m/>
    <m/>
    <m/>
    <x v="0"/>
    <m/>
    <n v="8"/>
    <m/>
    <m/>
    <m/>
    <m/>
    <m/>
    <m/>
    <n v="0"/>
    <x v="0"/>
    <s v="£0.00"/>
    <s v="£0.00"/>
    <s v="£0.00"/>
    <s v="£0.00"/>
    <s v="£0.00"/>
    <n v="0"/>
    <m/>
  </r>
  <r>
    <x v="0"/>
    <s v="Weston Favell"/>
    <s v="131 - Admin Manager"/>
    <s v="FF"/>
    <n v="7"/>
    <s v="FF&amp;E"/>
    <n v="701"/>
    <x v="7"/>
    <s v="70110DS"/>
    <x v="19"/>
    <m/>
    <m/>
    <m/>
    <x v="0"/>
    <m/>
    <n v="8"/>
    <m/>
    <m/>
    <m/>
    <m/>
    <m/>
    <m/>
    <n v="0"/>
    <x v="0"/>
    <s v="£0.00"/>
    <s v="£0.00"/>
    <s v="£0.00"/>
    <s v="£0.00"/>
    <s v="£0.00"/>
    <n v="0"/>
    <m/>
  </r>
  <r>
    <x v="0"/>
    <s v="Weston Favell"/>
    <s v="130A / Circulation"/>
    <s v="FF"/>
    <n v="1"/>
    <s v="Internal Finishes"/>
    <n v="101"/>
    <x v="0"/>
    <n v="10102"/>
    <x v="0"/>
    <m/>
    <m/>
    <m/>
    <x v="0"/>
    <m/>
    <n v="10"/>
    <m/>
    <m/>
    <m/>
    <m/>
    <m/>
    <m/>
    <n v="0"/>
    <x v="0"/>
    <s v="£0.00"/>
    <s v="£0.00"/>
    <s v="£0.00"/>
    <s v="£0.00"/>
    <s v="£0.00"/>
    <n v="0"/>
    <m/>
  </r>
  <r>
    <x v="0"/>
    <s v="Weston Favell"/>
    <s v="130A / Circulation"/>
    <s v="FF"/>
    <n v="1"/>
    <s v="Internal Finishes"/>
    <n v="102"/>
    <x v="1"/>
    <n v="10207"/>
    <x v="1"/>
    <m/>
    <m/>
    <m/>
    <x v="0"/>
    <m/>
    <n v="12"/>
    <m/>
    <m/>
    <m/>
    <m/>
    <m/>
    <m/>
    <n v="0"/>
    <x v="0"/>
    <s v="£0.00"/>
    <s v="£0.00"/>
    <s v="£0.00"/>
    <s v="£0.00"/>
    <s v="£0.00"/>
    <n v="0"/>
    <m/>
  </r>
  <r>
    <x v="0"/>
    <s v="Weston Favell"/>
    <s v="130A / Circulation"/>
    <s v="FF"/>
    <n v="1"/>
    <s v="Internal Finishes"/>
    <n v="103"/>
    <x v="2"/>
    <n v="10302"/>
    <x v="2"/>
    <s v="m2"/>
    <n v="4.5"/>
    <n v="43.58"/>
    <x v="1"/>
    <n v="15"/>
    <n v="2"/>
    <n v="196.10999999999999"/>
    <s v="Aged and worn"/>
    <s v="Replace"/>
    <s v="INT 21"/>
    <n v="2"/>
    <n v="3"/>
    <n v="6"/>
    <x v="1"/>
    <s v="£0.00"/>
    <n v="196.10999999999999"/>
    <s v="£0.00"/>
    <s v="£0.00"/>
    <s v="£0.00"/>
    <n v="196.10999999999999"/>
    <m/>
  </r>
  <r>
    <x v="0"/>
    <s v="Weston Favell"/>
    <s v="130A / Circulation"/>
    <s v="FF"/>
    <n v="1"/>
    <s v="Internal Finishes"/>
    <n v="104"/>
    <x v="6"/>
    <n v="10401"/>
    <x v="8"/>
    <s v="m2"/>
    <n v="30"/>
    <n v="5.31"/>
    <x v="1"/>
    <n v="5"/>
    <n v="2"/>
    <n v="159.29999999999998"/>
    <s v="Poor condition"/>
    <s v="Redecorate"/>
    <s v="INT 9"/>
    <n v="2"/>
    <n v="3"/>
    <n v="6"/>
    <x v="1"/>
    <s v="£0.00"/>
    <n v="159.29999999999998"/>
    <s v="£0.00"/>
    <s v="£0.00"/>
    <s v="£0.00"/>
    <n v="159.29999999999998"/>
    <m/>
  </r>
  <r>
    <x v="0"/>
    <s v="Weston Favell"/>
    <s v="130A / Circulation"/>
    <s v="FF"/>
    <n v="1"/>
    <s v="Internal Finishes"/>
    <n v="104"/>
    <x v="6"/>
    <n v="10409"/>
    <x v="38"/>
    <s v="m2"/>
    <n v="2"/>
    <n v="7"/>
    <x v="1"/>
    <n v="5"/>
    <n v="2"/>
    <n v="14"/>
    <s v="Poor condition"/>
    <s v="Redecorate"/>
    <m/>
    <n v="2"/>
    <n v="3"/>
    <n v="6"/>
    <x v="1"/>
    <s v="£0.00"/>
    <n v="14"/>
    <s v="£0.00"/>
    <s v="£0.00"/>
    <s v="£0.00"/>
    <n v="14"/>
    <m/>
  </r>
  <r>
    <x v="0"/>
    <s v="Weston Favell"/>
    <s v="130A / Circulation"/>
    <s v="FF"/>
    <n v="4"/>
    <s v="Joinery"/>
    <n v="401"/>
    <x v="5"/>
    <n v="40102"/>
    <x v="6"/>
    <m/>
    <m/>
    <m/>
    <x v="0"/>
    <m/>
    <n v="8"/>
    <m/>
    <m/>
    <m/>
    <m/>
    <m/>
    <m/>
    <n v="0"/>
    <x v="0"/>
    <s v="£0.00"/>
    <s v="£0.00"/>
    <s v="£0.00"/>
    <s v="£0.00"/>
    <s v="£0.00"/>
    <n v="0"/>
    <m/>
  </r>
  <r>
    <x v="0"/>
    <s v="Weston Favell"/>
    <s v="New kitchen (adjacent 128)"/>
    <s v="FF"/>
    <n v="1"/>
    <s v="Internal Finishes"/>
    <n v="101"/>
    <x v="0"/>
    <n v="10102"/>
    <x v="0"/>
    <m/>
    <m/>
    <m/>
    <x v="4"/>
    <m/>
    <n v="25"/>
    <m/>
    <m/>
    <m/>
    <m/>
    <m/>
    <m/>
    <n v="0"/>
    <x v="0"/>
    <s v="£0.00"/>
    <s v="£0.00"/>
    <s v="£0.00"/>
    <s v="£0.00"/>
    <s v="£0.00"/>
    <n v="0"/>
    <m/>
  </r>
  <r>
    <x v="0"/>
    <s v="Weston Favell"/>
    <s v="New kitchen (adjacent 128)"/>
    <s v="FF"/>
    <n v="1"/>
    <s v="Internal Finishes"/>
    <n v="102"/>
    <x v="1"/>
    <n v="10207"/>
    <x v="1"/>
    <m/>
    <m/>
    <m/>
    <x v="4"/>
    <m/>
    <n v="35"/>
    <m/>
    <m/>
    <m/>
    <m/>
    <m/>
    <m/>
    <n v="0"/>
    <x v="0"/>
    <s v="£0.00"/>
    <s v="£0.00"/>
    <s v="£0.00"/>
    <s v="£0.00"/>
    <s v="£0.00"/>
    <n v="0"/>
    <m/>
  </r>
  <r>
    <x v="0"/>
    <s v="Weston Favell"/>
    <s v="New kitchen (adjacent 128)"/>
    <s v="FF"/>
    <n v="1"/>
    <s v="Internal Finishes"/>
    <n v="103"/>
    <x v="2"/>
    <n v="10306"/>
    <x v="40"/>
    <m/>
    <m/>
    <m/>
    <x v="4"/>
    <m/>
    <n v="15"/>
    <m/>
    <m/>
    <m/>
    <m/>
    <m/>
    <m/>
    <n v="0"/>
    <x v="0"/>
    <s v="£0.00"/>
    <s v="£0.00"/>
    <s v="£0.00"/>
    <s v="£0.00"/>
    <s v="£0.00"/>
    <n v="0"/>
    <m/>
  </r>
  <r>
    <x v="0"/>
    <s v="Weston Favell"/>
    <s v="New kitchen (adjacent 128)"/>
    <s v="FF"/>
    <n v="1"/>
    <s v="Internal Finishes"/>
    <n v="104"/>
    <x v="6"/>
    <n v="10401"/>
    <x v="8"/>
    <m/>
    <m/>
    <m/>
    <x v="4"/>
    <m/>
    <n v="6"/>
    <m/>
    <m/>
    <m/>
    <m/>
    <m/>
    <m/>
    <n v="0"/>
    <x v="0"/>
    <s v="£0.00"/>
    <s v="£0.00"/>
    <s v="£0.00"/>
    <s v="£0.00"/>
    <s v="£0.00"/>
    <n v="0"/>
    <m/>
  </r>
  <r>
    <x v="0"/>
    <s v="Weston Favell"/>
    <s v="New kitchen (adjacent 128)"/>
    <s v="FF"/>
    <n v="1"/>
    <s v="Internal Finishes"/>
    <n v="104"/>
    <x v="6"/>
    <n v="10409"/>
    <x v="38"/>
    <m/>
    <m/>
    <m/>
    <x v="4"/>
    <m/>
    <n v="6"/>
    <m/>
    <m/>
    <m/>
    <m/>
    <m/>
    <m/>
    <n v="0"/>
    <x v="0"/>
    <s v="£0.00"/>
    <s v="£0.00"/>
    <s v="£0.00"/>
    <s v="£0.00"/>
    <s v="£0.00"/>
    <n v="0"/>
    <m/>
  </r>
  <r>
    <x v="0"/>
    <s v="Weston Favell"/>
    <s v="New kitchen (adjacent 128)"/>
    <s v="FF"/>
    <n v="2"/>
    <s v="Door"/>
    <n v="201"/>
    <x v="3"/>
    <n v="20103"/>
    <x v="3"/>
    <m/>
    <m/>
    <m/>
    <x v="4"/>
    <m/>
    <n v="25"/>
    <m/>
    <m/>
    <m/>
    <m/>
    <m/>
    <m/>
    <n v="0"/>
    <x v="0"/>
    <s v="£0.00"/>
    <s v="£0.00"/>
    <s v="£0.00"/>
    <s v="£0.00"/>
    <s v="£0.00"/>
    <n v="0"/>
    <m/>
  </r>
  <r>
    <x v="0"/>
    <s v="Weston Favell"/>
    <s v="New kitchen (adjacent 128)"/>
    <s v="FF"/>
    <n v="3"/>
    <s v="Ironmongery"/>
    <n v="301"/>
    <x v="4"/>
    <n v="30101"/>
    <x v="4"/>
    <m/>
    <m/>
    <m/>
    <x v="4"/>
    <m/>
    <n v="15"/>
    <m/>
    <m/>
    <m/>
    <m/>
    <m/>
    <m/>
    <n v="0"/>
    <x v="0"/>
    <s v="£0.00"/>
    <s v="£0.00"/>
    <s v="£0.00"/>
    <s v="£0.00"/>
    <s v="£0.00"/>
    <n v="0"/>
    <m/>
  </r>
  <r>
    <x v="0"/>
    <s v="Weston Favell"/>
    <s v="New kitchen (adjacent 128)"/>
    <s v="FF"/>
    <n v="4"/>
    <s v="Joinery"/>
    <n v="401"/>
    <x v="5"/>
    <n v="40101"/>
    <x v="12"/>
    <m/>
    <m/>
    <m/>
    <x v="4"/>
    <m/>
    <n v="15"/>
    <m/>
    <m/>
    <m/>
    <m/>
    <m/>
    <m/>
    <n v="0"/>
    <x v="0"/>
    <s v="£0.00"/>
    <s v="£0.00"/>
    <s v="£0.00"/>
    <s v="£0.00"/>
    <s v="£0.00"/>
    <n v="0"/>
    <m/>
  </r>
  <r>
    <x v="0"/>
    <s v="Weston Favell"/>
    <s v="New kitchen (adjacent 128)"/>
    <s v="FF"/>
    <n v="4"/>
    <s v="Joinery"/>
    <n v="401"/>
    <x v="5"/>
    <n v="40102"/>
    <x v="6"/>
    <m/>
    <m/>
    <m/>
    <x v="4"/>
    <m/>
    <n v="15"/>
    <m/>
    <m/>
    <m/>
    <m/>
    <m/>
    <m/>
    <n v="0"/>
    <x v="0"/>
    <s v="£0.00"/>
    <s v="£0.00"/>
    <s v="£0.00"/>
    <s v="£0.00"/>
    <s v="£0.00"/>
    <n v="0"/>
    <m/>
  </r>
  <r>
    <x v="0"/>
    <s v="Weston Favell"/>
    <s v="New kitchen (adjacent 128)"/>
    <s v="FF"/>
    <n v="4"/>
    <s v="Joinery"/>
    <n v="401"/>
    <x v="5"/>
    <s v="40104DS"/>
    <x v="18"/>
    <m/>
    <m/>
    <m/>
    <x v="0"/>
    <m/>
    <n v="8"/>
    <m/>
    <m/>
    <m/>
    <m/>
    <m/>
    <m/>
    <n v="0"/>
    <x v="0"/>
    <s v="£0.00"/>
    <s v="£0.00"/>
    <s v="£0.00"/>
    <s v="£0.00"/>
    <s v="£0.00"/>
    <n v="0"/>
    <m/>
  </r>
  <r>
    <x v="0"/>
    <s v="Weston Favell"/>
    <s v="New kitchen (adjacent 128)"/>
    <s v="FF"/>
    <n v="7"/>
    <s v="FF&amp;E"/>
    <n v="701"/>
    <x v="7"/>
    <s v="70110DS"/>
    <x v="19"/>
    <m/>
    <m/>
    <m/>
    <x v="0"/>
    <m/>
    <n v="8"/>
    <m/>
    <m/>
    <m/>
    <m/>
    <m/>
    <m/>
    <n v="0"/>
    <x v="0"/>
    <s v="£0.00"/>
    <s v="£0.00"/>
    <s v="£0.00"/>
    <s v="£0.00"/>
    <s v="£0.00"/>
    <n v="0"/>
    <m/>
  </r>
  <r>
    <x v="0"/>
    <s v="Weston Favell"/>
    <s v="New kitchen (adjacent 128)"/>
    <s v="FF"/>
    <n v="7"/>
    <s v="FF&amp;E"/>
    <n v="701"/>
    <x v="7"/>
    <s v="70111DS"/>
    <x v="25"/>
    <m/>
    <m/>
    <m/>
    <x v="4"/>
    <m/>
    <n v="15"/>
    <m/>
    <m/>
    <m/>
    <m/>
    <m/>
    <m/>
    <n v="0"/>
    <x v="0"/>
    <s v="£0.00"/>
    <s v="£0.00"/>
    <s v="£0.00"/>
    <s v="£0.00"/>
    <s v="£0.00"/>
    <n v="0"/>
    <m/>
  </r>
  <r>
    <x v="0"/>
    <s v="Weston Favell"/>
    <s v="New office (adjacent 128)"/>
    <s v="FF"/>
    <n v="1"/>
    <s v="Internal Finishes"/>
    <n v="101"/>
    <x v="0"/>
    <n v="10102"/>
    <x v="0"/>
    <m/>
    <m/>
    <m/>
    <x v="4"/>
    <m/>
    <n v="25"/>
    <m/>
    <m/>
    <m/>
    <m/>
    <m/>
    <m/>
    <n v="0"/>
    <x v="0"/>
    <s v="£0.00"/>
    <s v="£0.00"/>
    <s v="£0.00"/>
    <s v="£0.00"/>
    <s v="£0.00"/>
    <n v="0"/>
    <m/>
  </r>
  <r>
    <x v="0"/>
    <s v="Weston Favell"/>
    <s v="New office (adjacent 128)"/>
    <s v="FF"/>
    <n v="1"/>
    <s v="Internal Finishes"/>
    <n v="102"/>
    <x v="1"/>
    <n v="10207"/>
    <x v="1"/>
    <m/>
    <m/>
    <m/>
    <x v="0"/>
    <m/>
    <n v="12"/>
    <m/>
    <m/>
    <m/>
    <m/>
    <m/>
    <m/>
    <n v="0"/>
    <x v="0"/>
    <s v="£0.00"/>
    <s v="£0.00"/>
    <s v="£0.00"/>
    <s v="£0.00"/>
    <s v="£0.00"/>
    <n v="0"/>
    <m/>
  </r>
  <r>
    <x v="0"/>
    <s v="Weston Favell"/>
    <s v="New office (adjacent 128)"/>
    <s v="FF"/>
    <n v="1"/>
    <s v="Internal Finishes"/>
    <n v="103"/>
    <x v="2"/>
    <n v="10302"/>
    <x v="2"/>
    <m/>
    <m/>
    <m/>
    <x v="0"/>
    <m/>
    <n v="10"/>
    <m/>
    <m/>
    <m/>
    <m/>
    <m/>
    <m/>
    <n v="0"/>
    <x v="0"/>
    <s v="£0.00"/>
    <s v="£0.00"/>
    <s v="£0.00"/>
    <s v="£0.00"/>
    <s v="£0.00"/>
    <n v="0"/>
    <m/>
  </r>
  <r>
    <x v="0"/>
    <s v="Weston Favell"/>
    <s v="New office (adjacent 128)"/>
    <s v="FF"/>
    <n v="1"/>
    <s v="Internal Finishes"/>
    <n v="104"/>
    <x v="6"/>
    <n v="10401"/>
    <x v="8"/>
    <m/>
    <m/>
    <m/>
    <x v="0"/>
    <m/>
    <n v="6"/>
    <m/>
    <m/>
    <m/>
    <m/>
    <m/>
    <m/>
    <n v="0"/>
    <x v="0"/>
    <s v="£0.00"/>
    <s v="£0.00"/>
    <s v="£0.00"/>
    <s v="£0.00"/>
    <s v="£0.00"/>
    <n v="0"/>
    <m/>
  </r>
  <r>
    <x v="0"/>
    <s v="Weston Favell"/>
    <s v="New office (adjacent 128)"/>
    <s v="FF"/>
    <n v="1"/>
    <s v="Internal Finishes"/>
    <n v="104"/>
    <x v="6"/>
    <n v="10409"/>
    <x v="38"/>
    <m/>
    <m/>
    <m/>
    <x v="0"/>
    <m/>
    <n v="6"/>
    <m/>
    <m/>
    <m/>
    <m/>
    <m/>
    <m/>
    <n v="0"/>
    <x v="0"/>
    <s v="£0.00"/>
    <s v="£0.00"/>
    <s v="£0.00"/>
    <s v="£0.00"/>
    <s v="£0.00"/>
    <n v="0"/>
    <m/>
  </r>
  <r>
    <x v="0"/>
    <s v="Weston Favell"/>
    <s v="New office (adjacent 128)"/>
    <s v="FF"/>
    <n v="2"/>
    <s v="Door"/>
    <n v="201"/>
    <x v="3"/>
    <n v="20103"/>
    <x v="3"/>
    <m/>
    <m/>
    <m/>
    <x v="4"/>
    <m/>
    <n v="15"/>
    <m/>
    <m/>
    <m/>
    <m/>
    <m/>
    <m/>
    <n v="0"/>
    <x v="0"/>
    <s v="£0.00"/>
    <s v="£0.00"/>
    <s v="£0.00"/>
    <s v="£0.00"/>
    <s v="£0.00"/>
    <n v="0"/>
    <m/>
  </r>
  <r>
    <x v="0"/>
    <s v="Weston Favell"/>
    <s v="New office (adjacent 128)"/>
    <s v="FF"/>
    <n v="3"/>
    <s v="Ironmongery"/>
    <n v="301"/>
    <x v="4"/>
    <n v="30101"/>
    <x v="4"/>
    <m/>
    <m/>
    <m/>
    <x v="4"/>
    <m/>
    <n v="15"/>
    <m/>
    <m/>
    <m/>
    <m/>
    <m/>
    <m/>
    <n v="0"/>
    <x v="0"/>
    <s v="£0.00"/>
    <s v="£0.00"/>
    <s v="£0.00"/>
    <s v="£0.00"/>
    <s v="£0.00"/>
    <n v="0"/>
    <m/>
  </r>
  <r>
    <x v="0"/>
    <s v="Weston Favell"/>
    <s v="New office (adjacent 128)"/>
    <s v="FF"/>
    <n v="4"/>
    <s v="Joinery"/>
    <n v="401"/>
    <x v="5"/>
    <n v="40101"/>
    <x v="12"/>
    <m/>
    <m/>
    <m/>
    <x v="4"/>
    <m/>
    <n v="15"/>
    <m/>
    <m/>
    <m/>
    <m/>
    <m/>
    <m/>
    <n v="0"/>
    <x v="0"/>
    <s v="£0.00"/>
    <s v="£0.00"/>
    <s v="£0.00"/>
    <s v="£0.00"/>
    <s v="£0.00"/>
    <n v="0"/>
    <m/>
  </r>
  <r>
    <x v="0"/>
    <s v="Weston Favell"/>
    <s v="New office (adjacent 128)"/>
    <s v="FF"/>
    <n v="4"/>
    <s v="Joinery"/>
    <n v="401"/>
    <x v="5"/>
    <n v="40102"/>
    <x v="6"/>
    <m/>
    <m/>
    <m/>
    <x v="4"/>
    <m/>
    <n v="15"/>
    <m/>
    <m/>
    <m/>
    <m/>
    <m/>
    <m/>
    <n v="0"/>
    <x v="0"/>
    <s v="£0.00"/>
    <s v="£0.00"/>
    <s v="£0.00"/>
    <s v="£0.00"/>
    <s v="£0.00"/>
    <n v="0"/>
    <m/>
  </r>
  <r>
    <x v="0"/>
    <s v="Weston Favell"/>
    <s v="New office (adjacent 128)"/>
    <s v="FF"/>
    <n v="4"/>
    <s v="Joinery"/>
    <n v="401"/>
    <x v="5"/>
    <s v="40104DS"/>
    <x v="18"/>
    <m/>
    <m/>
    <m/>
    <x v="0"/>
    <m/>
    <n v="10"/>
    <m/>
    <m/>
    <m/>
    <m/>
    <m/>
    <m/>
    <n v="0"/>
    <x v="0"/>
    <s v="£0.00"/>
    <s v="£0.00"/>
    <s v="£0.00"/>
    <s v="£0.00"/>
    <s v="£0.00"/>
    <n v="0"/>
    <m/>
  </r>
  <r>
    <x v="0"/>
    <s v="Weston Favell"/>
    <s v="New office (adjacent 128)"/>
    <s v="FF"/>
    <n v="6"/>
    <s v="Windows"/>
    <n v="601"/>
    <x v="9"/>
    <n v="60102"/>
    <x v="24"/>
    <m/>
    <m/>
    <m/>
    <x v="4"/>
    <m/>
    <n v="20"/>
    <m/>
    <m/>
    <m/>
    <m/>
    <m/>
    <m/>
    <n v="0"/>
    <x v="0"/>
    <s v="£0.00"/>
    <s v="£0.00"/>
    <s v="£0.00"/>
    <s v="£0.00"/>
    <s v="£0.00"/>
    <n v="0"/>
    <m/>
  </r>
  <r>
    <x v="0"/>
    <s v="Weston Favell"/>
    <s v="Large briefing room (adjacent 128)"/>
    <s v="FF"/>
    <n v="1"/>
    <s v="Internal Finishes"/>
    <n v="101"/>
    <x v="0"/>
    <n v="10102"/>
    <x v="0"/>
    <m/>
    <m/>
    <m/>
    <x v="4"/>
    <m/>
    <n v="20"/>
    <m/>
    <m/>
    <m/>
    <m/>
    <m/>
    <m/>
    <n v="0"/>
    <x v="0"/>
    <s v="£0.00"/>
    <s v="£0.00"/>
    <s v="£0.00"/>
    <s v="£0.00"/>
    <s v="£0.00"/>
    <n v="0"/>
    <m/>
  </r>
  <r>
    <x v="0"/>
    <s v="Weston Favell"/>
    <s v="Large briefing room (adjacent 128)"/>
    <s v="FF"/>
    <n v="1"/>
    <s v="Internal Finishes"/>
    <n v="102"/>
    <x v="1"/>
    <n v="10207"/>
    <x v="1"/>
    <m/>
    <m/>
    <m/>
    <x v="0"/>
    <m/>
    <n v="12"/>
    <m/>
    <m/>
    <m/>
    <m/>
    <m/>
    <m/>
    <n v="0"/>
    <x v="0"/>
    <s v="£0.00"/>
    <s v="£0.00"/>
    <s v="£0.00"/>
    <s v="£0.00"/>
    <s v="£0.00"/>
    <n v="0"/>
    <s v="Some minor plaster cracking to external wall (not costed)."/>
  </r>
  <r>
    <x v="0"/>
    <s v="Weston Favell"/>
    <s v="Large briefing room (adjacent 128)"/>
    <s v="FF"/>
    <n v="1"/>
    <s v="Internal Finishes"/>
    <n v="103"/>
    <x v="2"/>
    <n v="10302"/>
    <x v="2"/>
    <m/>
    <m/>
    <m/>
    <x v="0"/>
    <m/>
    <n v="8"/>
    <m/>
    <m/>
    <m/>
    <m/>
    <m/>
    <m/>
    <n v="0"/>
    <x v="0"/>
    <s v="£0.00"/>
    <s v="£0.00"/>
    <s v="£0.00"/>
    <s v="£0.00"/>
    <s v="£0.00"/>
    <n v="0"/>
    <m/>
  </r>
  <r>
    <x v="0"/>
    <s v="Weston Favell"/>
    <s v="Large briefing room (adjacent 128)"/>
    <s v="FF"/>
    <n v="1"/>
    <s v="Internal Finishes"/>
    <n v="104"/>
    <x v="6"/>
    <n v="10401"/>
    <x v="8"/>
    <s v="m2"/>
    <n v="40"/>
    <n v="5.31"/>
    <x v="1"/>
    <n v="5"/>
    <n v="3"/>
    <n v="212.39999999999998"/>
    <s v="Poor condition"/>
    <s v="Redecorate"/>
    <s v="INT 9"/>
    <n v="2"/>
    <n v="3"/>
    <n v="6"/>
    <x v="1"/>
    <s v="£0.00"/>
    <s v="£0.00"/>
    <n v="212.39999999999998"/>
    <s v="£0.00"/>
    <s v="£0.00"/>
    <n v="212.39999999999998"/>
    <m/>
  </r>
  <r>
    <x v="0"/>
    <s v="Weston Favell"/>
    <s v="Large briefing room (adjacent 128)"/>
    <s v="FF"/>
    <n v="1"/>
    <s v="Internal Finishes"/>
    <n v="104"/>
    <x v="6"/>
    <n v="10409"/>
    <x v="38"/>
    <s v="m2"/>
    <n v="2"/>
    <n v="7"/>
    <x v="1"/>
    <n v="5"/>
    <n v="3"/>
    <n v="14"/>
    <s v="Poor condition"/>
    <s v="Redecorate"/>
    <m/>
    <n v="2"/>
    <n v="3"/>
    <n v="6"/>
    <x v="1"/>
    <s v="£0.00"/>
    <s v="£0.00"/>
    <n v="14"/>
    <s v="£0.00"/>
    <s v="£0.00"/>
    <n v="14"/>
    <m/>
  </r>
  <r>
    <x v="0"/>
    <s v="Weston Favell"/>
    <s v="Large briefing room (adjacent 128)"/>
    <s v="FF"/>
    <n v="2"/>
    <s v="Door"/>
    <n v="201"/>
    <x v="3"/>
    <n v="20103"/>
    <x v="3"/>
    <m/>
    <m/>
    <m/>
    <x v="4"/>
    <m/>
    <n v="15"/>
    <m/>
    <m/>
    <m/>
    <m/>
    <m/>
    <m/>
    <n v="0"/>
    <x v="0"/>
    <s v="£0.00"/>
    <s v="£0.00"/>
    <s v="£0.00"/>
    <s v="£0.00"/>
    <s v="£0.00"/>
    <n v="0"/>
    <m/>
  </r>
  <r>
    <x v="0"/>
    <s v="Weston Favell"/>
    <s v="Large briefing room (adjacent 128)"/>
    <s v="FF"/>
    <n v="3"/>
    <s v="Ironmongery"/>
    <n v="301"/>
    <x v="4"/>
    <n v="30101"/>
    <x v="4"/>
    <m/>
    <m/>
    <m/>
    <x v="4"/>
    <m/>
    <n v="15"/>
    <m/>
    <m/>
    <m/>
    <m/>
    <m/>
    <m/>
    <n v="0"/>
    <x v="0"/>
    <s v="£0.00"/>
    <s v="£0.00"/>
    <s v="£0.00"/>
    <s v="£0.00"/>
    <s v="£0.00"/>
    <n v="0"/>
    <m/>
  </r>
  <r>
    <x v="0"/>
    <s v="Weston Favell"/>
    <s v="Large briefing room (adjacent 128)"/>
    <s v="FF"/>
    <n v="4"/>
    <s v="Joinery"/>
    <n v="401"/>
    <x v="5"/>
    <n v="40101"/>
    <x v="12"/>
    <m/>
    <m/>
    <m/>
    <x v="4"/>
    <m/>
    <n v="15"/>
    <m/>
    <m/>
    <m/>
    <m/>
    <m/>
    <m/>
    <n v="0"/>
    <x v="0"/>
    <s v="£0.00"/>
    <s v="£0.00"/>
    <s v="£0.00"/>
    <s v="£0.00"/>
    <s v="£0.00"/>
    <n v="0"/>
    <m/>
  </r>
  <r>
    <x v="0"/>
    <s v="Weston Favell"/>
    <s v="Large briefing room (adjacent 128)"/>
    <s v="FF"/>
    <n v="4"/>
    <s v="Joinery"/>
    <n v="401"/>
    <x v="5"/>
    <n v="40102"/>
    <x v="6"/>
    <m/>
    <m/>
    <m/>
    <x v="4"/>
    <m/>
    <n v="8"/>
    <m/>
    <m/>
    <m/>
    <m/>
    <m/>
    <m/>
    <n v="0"/>
    <x v="0"/>
    <s v="£0.00"/>
    <s v="£0.00"/>
    <s v="£0.00"/>
    <s v="£0.00"/>
    <s v="£0.00"/>
    <n v="0"/>
    <m/>
  </r>
  <r>
    <x v="0"/>
    <s v="Weston Favell"/>
    <s v="Large briefing room (adjacent 128)"/>
    <s v="FF"/>
    <n v="4"/>
    <s v="Joinery"/>
    <n v="401"/>
    <x v="5"/>
    <s v="40104DS"/>
    <x v="18"/>
    <m/>
    <m/>
    <m/>
    <x v="0"/>
    <m/>
    <n v="8"/>
    <m/>
    <m/>
    <m/>
    <m/>
    <m/>
    <m/>
    <n v="0"/>
    <x v="0"/>
    <s v="£0.00"/>
    <s v="£0.00"/>
    <s v="£0.00"/>
    <s v="£0.00"/>
    <s v="£0.00"/>
    <n v="0"/>
    <m/>
  </r>
  <r>
    <x v="0"/>
    <s v="Weston Favell"/>
    <s v="139 - Quiet room"/>
    <s v="FF"/>
    <n v="1"/>
    <s v="Internal Finishes"/>
    <n v="101"/>
    <x v="0"/>
    <n v="10105"/>
    <x v="69"/>
    <m/>
    <m/>
    <m/>
    <x v="0"/>
    <m/>
    <n v="10"/>
    <m/>
    <m/>
    <m/>
    <m/>
    <m/>
    <m/>
    <n v="0"/>
    <x v="0"/>
    <s v="£0.00"/>
    <s v="£0.00"/>
    <s v="£0.00"/>
    <s v="£0.00"/>
    <s v="£0.00"/>
    <n v="0"/>
    <m/>
  </r>
  <r>
    <x v="0"/>
    <s v="Weston Favell"/>
    <s v="139 - Quiet room"/>
    <s v="FF"/>
    <n v="1"/>
    <s v="Internal Finishes"/>
    <n v="102"/>
    <x v="1"/>
    <n v="10207"/>
    <x v="1"/>
    <m/>
    <m/>
    <m/>
    <x v="0"/>
    <m/>
    <n v="12"/>
    <m/>
    <m/>
    <m/>
    <m/>
    <m/>
    <m/>
    <n v="0"/>
    <x v="0"/>
    <s v="£0.00"/>
    <s v="£0.00"/>
    <s v="£0.00"/>
    <s v="£0.00"/>
    <s v="£0.00"/>
    <n v="0"/>
    <m/>
  </r>
  <r>
    <x v="0"/>
    <s v="Weston Favell"/>
    <s v="139 - Quiet room"/>
    <s v="FF"/>
    <n v="1"/>
    <s v="Internal Finishes"/>
    <n v="103"/>
    <x v="2"/>
    <n v="10302"/>
    <x v="2"/>
    <m/>
    <m/>
    <m/>
    <x v="0"/>
    <m/>
    <n v="8"/>
    <m/>
    <m/>
    <m/>
    <m/>
    <m/>
    <m/>
    <n v="0"/>
    <x v="0"/>
    <s v="£0.00"/>
    <s v="£0.00"/>
    <s v="£0.00"/>
    <s v="£0.00"/>
    <s v="£0.00"/>
    <n v="0"/>
    <m/>
  </r>
  <r>
    <x v="0"/>
    <s v="Weston Favell"/>
    <s v="139 - Quiet room"/>
    <s v="FF"/>
    <n v="1"/>
    <s v="Internal Finishes"/>
    <n v="104"/>
    <x v="6"/>
    <n v="10401"/>
    <x v="8"/>
    <m/>
    <m/>
    <m/>
    <x v="0"/>
    <m/>
    <n v="8"/>
    <m/>
    <m/>
    <m/>
    <m/>
    <m/>
    <m/>
    <n v="0"/>
    <x v="0"/>
    <s v="£0.00"/>
    <s v="£0.00"/>
    <s v="£0.00"/>
    <s v="£0.00"/>
    <s v="£0.00"/>
    <n v="0"/>
    <m/>
  </r>
  <r>
    <x v="0"/>
    <s v="Weston Favell"/>
    <s v="139 - Quiet room"/>
    <s v="FF"/>
    <n v="1"/>
    <s v="Internal Finishes"/>
    <n v="104"/>
    <x v="6"/>
    <n v="10409"/>
    <x v="38"/>
    <m/>
    <m/>
    <m/>
    <x v="0"/>
    <m/>
    <n v="8"/>
    <m/>
    <m/>
    <m/>
    <m/>
    <m/>
    <m/>
    <n v="0"/>
    <x v="0"/>
    <s v="£0.00"/>
    <s v="£0.00"/>
    <s v="£0.00"/>
    <s v="£0.00"/>
    <s v="£0.00"/>
    <n v="0"/>
    <m/>
  </r>
  <r>
    <x v="0"/>
    <s v="Weston Favell"/>
    <s v="139 - Quiet room"/>
    <s v="FF"/>
    <n v="2"/>
    <s v="Door"/>
    <n v="201"/>
    <x v="3"/>
    <n v="20103"/>
    <x v="3"/>
    <m/>
    <m/>
    <m/>
    <x v="0"/>
    <m/>
    <n v="12"/>
    <m/>
    <m/>
    <m/>
    <m/>
    <m/>
    <m/>
    <n v="0"/>
    <x v="0"/>
    <s v="£0.00"/>
    <s v="£0.00"/>
    <s v="£0.00"/>
    <s v="£0.00"/>
    <s v="£0.00"/>
    <n v="0"/>
    <m/>
  </r>
  <r>
    <x v="0"/>
    <s v="Weston Favell"/>
    <s v="139 - Quiet room"/>
    <s v="FF"/>
    <n v="3"/>
    <s v="Ironmongery"/>
    <n v="301"/>
    <x v="4"/>
    <n v="30101"/>
    <x v="4"/>
    <s v="Item"/>
    <n v="1"/>
    <n v="25"/>
    <x v="1"/>
    <n v="20"/>
    <n v="3"/>
    <n v="25"/>
    <s v="Lever handle poor"/>
    <s v="Replace"/>
    <s v="INT 16"/>
    <n v="2"/>
    <n v="2"/>
    <n v="4"/>
    <x v="2"/>
    <s v="£0.00"/>
    <s v="£0.00"/>
    <n v="25"/>
    <s v="£0.00"/>
    <s v="£0.00"/>
    <n v="25"/>
    <m/>
  </r>
  <r>
    <x v="0"/>
    <s v="Weston Favell"/>
    <s v="139 - Quiet room"/>
    <s v="FF"/>
    <n v="4"/>
    <s v="Joinery"/>
    <n v="401"/>
    <x v="5"/>
    <n v="40101"/>
    <x v="12"/>
    <m/>
    <m/>
    <m/>
    <x v="0"/>
    <m/>
    <n v="8"/>
    <m/>
    <m/>
    <m/>
    <m/>
    <m/>
    <m/>
    <n v="0"/>
    <x v="0"/>
    <s v="£0.00"/>
    <s v="£0.00"/>
    <s v="£0.00"/>
    <s v="£0.00"/>
    <s v="£0.00"/>
    <n v="0"/>
    <m/>
  </r>
  <r>
    <x v="0"/>
    <s v="Weston Favell"/>
    <s v="139 - Quiet room"/>
    <s v="FF"/>
    <n v="4"/>
    <s v="Joinery"/>
    <n v="401"/>
    <x v="5"/>
    <n v="40102"/>
    <x v="6"/>
    <m/>
    <m/>
    <m/>
    <x v="0"/>
    <m/>
    <n v="8"/>
    <m/>
    <m/>
    <m/>
    <m/>
    <m/>
    <m/>
    <n v="0"/>
    <x v="0"/>
    <s v="£0.00"/>
    <s v="£0.00"/>
    <s v="£0.00"/>
    <s v="£0.00"/>
    <s v="£0.00"/>
    <n v="0"/>
    <m/>
  </r>
  <r>
    <x v="0"/>
    <s v="Weston Favell"/>
    <s v="139 - Quiet room"/>
    <s v="FF"/>
    <n v="4"/>
    <s v="Joinery"/>
    <n v="401"/>
    <x v="5"/>
    <s v="40104DS"/>
    <x v="18"/>
    <m/>
    <m/>
    <m/>
    <x v="0"/>
    <m/>
    <n v="8"/>
    <m/>
    <m/>
    <m/>
    <m/>
    <m/>
    <m/>
    <n v="0"/>
    <x v="0"/>
    <s v="£0.00"/>
    <s v="£0.00"/>
    <s v="£0.00"/>
    <s v="£0.00"/>
    <s v="£0.00"/>
    <n v="0"/>
    <m/>
  </r>
  <r>
    <x v="0"/>
    <s v="Weston Favell"/>
    <s v="139 - Quiet room"/>
    <s v="FF"/>
    <n v="7"/>
    <s v="FF&amp;E"/>
    <n v="701"/>
    <x v="7"/>
    <s v="70110DS"/>
    <x v="19"/>
    <m/>
    <m/>
    <m/>
    <x v="0"/>
    <m/>
    <n v="10"/>
    <m/>
    <m/>
    <m/>
    <m/>
    <m/>
    <m/>
    <n v="0"/>
    <x v="0"/>
    <s v="£0.00"/>
    <s v="£0.00"/>
    <s v="£0.00"/>
    <s v="£0.00"/>
    <s v="£0.00"/>
    <n v="0"/>
    <m/>
  </r>
  <r>
    <x v="0"/>
    <s v="Weston Favell"/>
    <s v="140 - Briefing room"/>
    <s v="FF"/>
    <n v="1"/>
    <s v="Internal Finishes"/>
    <n v="101"/>
    <x v="0"/>
    <n v="10105"/>
    <x v="69"/>
    <m/>
    <m/>
    <m/>
    <x v="0"/>
    <m/>
    <n v="10"/>
    <m/>
    <m/>
    <m/>
    <m/>
    <m/>
    <m/>
    <n v="0"/>
    <x v="0"/>
    <s v="£0.00"/>
    <s v="£0.00"/>
    <s v="£0.00"/>
    <s v="£0.00"/>
    <s v="£0.00"/>
    <n v="0"/>
    <m/>
  </r>
  <r>
    <x v="0"/>
    <s v="Weston Favell"/>
    <s v="140 - Briefing room"/>
    <s v="FF"/>
    <n v="1"/>
    <s v="Internal Finishes"/>
    <n v="102"/>
    <x v="1"/>
    <n v="10207"/>
    <x v="1"/>
    <m/>
    <m/>
    <m/>
    <x v="0"/>
    <m/>
    <n v="12"/>
    <m/>
    <m/>
    <m/>
    <m/>
    <m/>
    <m/>
    <n v="0"/>
    <x v="0"/>
    <s v="£0.00"/>
    <s v="£0.00"/>
    <s v="£0.00"/>
    <s v="£0.00"/>
    <s v="£0.00"/>
    <n v="0"/>
    <m/>
  </r>
  <r>
    <x v="0"/>
    <s v="Weston Favell"/>
    <s v="140 - Briefing room"/>
    <s v="FF"/>
    <n v="1"/>
    <s v="Internal Finishes"/>
    <n v="103"/>
    <x v="2"/>
    <n v="10302"/>
    <x v="2"/>
    <m/>
    <m/>
    <m/>
    <x v="0"/>
    <m/>
    <n v="8"/>
    <m/>
    <m/>
    <m/>
    <m/>
    <m/>
    <m/>
    <n v="0"/>
    <x v="0"/>
    <s v="£0.00"/>
    <s v="£0.00"/>
    <s v="£0.00"/>
    <s v="£0.00"/>
    <s v="£0.00"/>
    <n v="0"/>
    <m/>
  </r>
  <r>
    <x v="0"/>
    <s v="Weston Favell"/>
    <s v="140 - Briefing room"/>
    <s v="FF"/>
    <n v="1"/>
    <s v="Internal Finishes"/>
    <n v="104"/>
    <x v="6"/>
    <n v="10401"/>
    <x v="8"/>
    <m/>
    <m/>
    <m/>
    <x v="0"/>
    <m/>
    <n v="8"/>
    <m/>
    <m/>
    <m/>
    <m/>
    <m/>
    <m/>
    <n v="0"/>
    <x v="0"/>
    <s v="£0.00"/>
    <s v="£0.00"/>
    <s v="£0.00"/>
    <s v="£0.00"/>
    <s v="£0.00"/>
    <n v="0"/>
    <m/>
  </r>
  <r>
    <x v="0"/>
    <s v="Weston Favell"/>
    <s v="140 - Briefing room"/>
    <s v="FF"/>
    <n v="1"/>
    <s v="Internal Finishes"/>
    <n v="104"/>
    <x v="6"/>
    <n v="10409"/>
    <x v="38"/>
    <m/>
    <m/>
    <m/>
    <x v="0"/>
    <m/>
    <n v="8"/>
    <m/>
    <m/>
    <m/>
    <m/>
    <m/>
    <m/>
    <n v="0"/>
    <x v="0"/>
    <s v="£0.00"/>
    <s v="£0.00"/>
    <s v="£0.00"/>
    <s v="£0.00"/>
    <s v="£0.00"/>
    <n v="0"/>
    <m/>
  </r>
  <r>
    <x v="0"/>
    <s v="Weston Favell"/>
    <s v="140 - Briefing room"/>
    <s v="FF"/>
    <n v="2"/>
    <s v="Door"/>
    <n v="201"/>
    <x v="3"/>
    <n v="20103"/>
    <x v="3"/>
    <m/>
    <m/>
    <m/>
    <x v="0"/>
    <m/>
    <n v="12"/>
    <m/>
    <m/>
    <m/>
    <m/>
    <m/>
    <m/>
    <n v="0"/>
    <x v="0"/>
    <s v="£0.00"/>
    <s v="£0.00"/>
    <s v="£0.00"/>
    <s v="£0.00"/>
    <s v="£0.00"/>
    <n v="0"/>
    <m/>
  </r>
  <r>
    <x v="0"/>
    <s v="Weston Favell"/>
    <s v="140 - Briefing room"/>
    <s v="FF"/>
    <n v="3"/>
    <s v="Ironmongery"/>
    <n v="301"/>
    <x v="4"/>
    <n v="30101"/>
    <x v="4"/>
    <m/>
    <m/>
    <m/>
    <x v="0"/>
    <m/>
    <n v="8"/>
    <m/>
    <m/>
    <m/>
    <m/>
    <m/>
    <m/>
    <n v="0"/>
    <x v="0"/>
    <s v="£0.00"/>
    <s v="£0.00"/>
    <s v="£0.00"/>
    <s v="£0.00"/>
    <s v="£0.00"/>
    <n v="0"/>
    <m/>
  </r>
  <r>
    <x v="0"/>
    <s v="Weston Favell"/>
    <s v="140 - Briefing room"/>
    <s v="FF"/>
    <n v="4"/>
    <s v="Joinery"/>
    <n v="401"/>
    <x v="5"/>
    <n v="40101"/>
    <x v="12"/>
    <m/>
    <m/>
    <m/>
    <x v="0"/>
    <m/>
    <n v="8"/>
    <m/>
    <m/>
    <m/>
    <m/>
    <m/>
    <m/>
    <n v="0"/>
    <x v="0"/>
    <s v="£0.00"/>
    <s v="£0.00"/>
    <s v="£0.00"/>
    <s v="£0.00"/>
    <s v="£0.00"/>
    <n v="0"/>
    <m/>
  </r>
  <r>
    <x v="0"/>
    <s v="Weston Favell"/>
    <s v="140 - Briefing room"/>
    <s v="FF"/>
    <n v="4"/>
    <s v="Joinery"/>
    <n v="401"/>
    <x v="5"/>
    <n v="40102"/>
    <x v="6"/>
    <m/>
    <m/>
    <m/>
    <x v="0"/>
    <m/>
    <n v="8"/>
    <m/>
    <m/>
    <m/>
    <m/>
    <m/>
    <m/>
    <n v="0"/>
    <x v="0"/>
    <s v="£0.00"/>
    <s v="£0.00"/>
    <s v="£0.00"/>
    <s v="£0.00"/>
    <s v="£0.00"/>
    <n v="0"/>
    <m/>
  </r>
  <r>
    <x v="0"/>
    <s v="Weston Favell"/>
    <s v="140 - Briefing room"/>
    <s v="FF"/>
    <n v="4"/>
    <s v="Joinery"/>
    <n v="401"/>
    <x v="5"/>
    <s v="40104DS"/>
    <x v="18"/>
    <m/>
    <m/>
    <m/>
    <x v="0"/>
    <m/>
    <n v="8"/>
    <m/>
    <m/>
    <m/>
    <m/>
    <m/>
    <m/>
    <n v="0"/>
    <x v="0"/>
    <s v="£0.00"/>
    <s v="£0.00"/>
    <s v="£0.00"/>
    <s v="£0.00"/>
    <s v="£0.00"/>
    <n v="0"/>
    <m/>
  </r>
  <r>
    <x v="0"/>
    <s v="Weston Favell"/>
    <s v="140 - Briefing room"/>
    <s v="FF"/>
    <n v="7"/>
    <s v="FF&amp;E"/>
    <n v="701"/>
    <x v="7"/>
    <s v="70110DS"/>
    <x v="19"/>
    <m/>
    <m/>
    <m/>
    <x v="0"/>
    <m/>
    <n v="10"/>
    <m/>
    <m/>
    <m/>
    <m/>
    <m/>
    <m/>
    <n v="0"/>
    <x v="0"/>
    <s v="£0.00"/>
    <s v="£0.00"/>
    <s v="£0.00"/>
    <s v="£0.00"/>
    <s v="£0.00"/>
    <n v="0"/>
    <m/>
  </r>
  <r>
    <x v="0"/>
    <s v="Weston Favell"/>
    <s v="135 - D.C Office"/>
    <s v="FF"/>
    <n v="1"/>
    <s v="Internal Finishes"/>
    <n v="101"/>
    <x v="0"/>
    <n v="10105"/>
    <x v="69"/>
    <m/>
    <m/>
    <m/>
    <x v="0"/>
    <m/>
    <n v="10"/>
    <m/>
    <m/>
    <m/>
    <m/>
    <m/>
    <m/>
    <n v="0"/>
    <x v="0"/>
    <s v="£0.00"/>
    <s v="£0.00"/>
    <s v="£0.00"/>
    <s v="£0.00"/>
    <s v="£0.00"/>
    <n v="0"/>
    <m/>
  </r>
  <r>
    <x v="0"/>
    <s v="Weston Favell"/>
    <s v="135 - D.C Office"/>
    <s v="FF"/>
    <n v="1"/>
    <s v="Internal Finishes"/>
    <n v="102"/>
    <x v="1"/>
    <n v="10207"/>
    <x v="1"/>
    <m/>
    <m/>
    <m/>
    <x v="0"/>
    <m/>
    <n v="12"/>
    <m/>
    <m/>
    <m/>
    <m/>
    <m/>
    <m/>
    <n v="0"/>
    <x v="0"/>
    <s v="£0.00"/>
    <s v="£0.00"/>
    <s v="£0.00"/>
    <s v="£0.00"/>
    <s v="£0.00"/>
    <n v="0"/>
    <m/>
  </r>
  <r>
    <x v="0"/>
    <s v="Weston Favell"/>
    <s v="135 - D.C Office"/>
    <s v="FF"/>
    <n v="1"/>
    <s v="Internal Finishes"/>
    <n v="103"/>
    <x v="2"/>
    <n v="10302"/>
    <x v="2"/>
    <m/>
    <m/>
    <m/>
    <x v="0"/>
    <m/>
    <n v="8"/>
    <m/>
    <m/>
    <m/>
    <m/>
    <m/>
    <m/>
    <n v="0"/>
    <x v="0"/>
    <s v="£0.00"/>
    <s v="£0.00"/>
    <s v="£0.00"/>
    <s v="£0.00"/>
    <s v="£0.00"/>
    <n v="0"/>
    <m/>
  </r>
  <r>
    <x v="0"/>
    <s v="Weston Favell"/>
    <s v="135 - D.C Office"/>
    <s v="FF"/>
    <n v="1"/>
    <s v="Internal Finishes"/>
    <n v="104"/>
    <x v="6"/>
    <n v="10401"/>
    <x v="8"/>
    <m/>
    <m/>
    <m/>
    <x v="0"/>
    <m/>
    <n v="8"/>
    <m/>
    <m/>
    <m/>
    <m/>
    <m/>
    <m/>
    <n v="0"/>
    <x v="0"/>
    <s v="£0.00"/>
    <s v="£0.00"/>
    <s v="£0.00"/>
    <s v="£0.00"/>
    <s v="£0.00"/>
    <n v="0"/>
    <m/>
  </r>
  <r>
    <x v="0"/>
    <s v="Weston Favell"/>
    <s v="135 - D.C Office"/>
    <s v="FF"/>
    <n v="1"/>
    <s v="Internal Finishes"/>
    <n v="104"/>
    <x v="6"/>
    <n v="10409"/>
    <x v="38"/>
    <m/>
    <m/>
    <m/>
    <x v="0"/>
    <m/>
    <n v="8"/>
    <m/>
    <m/>
    <m/>
    <m/>
    <m/>
    <m/>
    <n v="0"/>
    <x v="0"/>
    <s v="£0.00"/>
    <s v="£0.00"/>
    <s v="£0.00"/>
    <s v="£0.00"/>
    <s v="£0.00"/>
    <n v="0"/>
    <m/>
  </r>
  <r>
    <x v="0"/>
    <s v="Weston Favell"/>
    <s v="135 - D.C Office"/>
    <s v="FF"/>
    <n v="2"/>
    <s v="Door"/>
    <n v="201"/>
    <x v="3"/>
    <n v="20103"/>
    <x v="3"/>
    <m/>
    <m/>
    <m/>
    <x v="0"/>
    <m/>
    <n v="12"/>
    <m/>
    <m/>
    <m/>
    <m/>
    <m/>
    <m/>
    <n v="0"/>
    <x v="0"/>
    <s v="£0.00"/>
    <s v="£0.00"/>
    <s v="£0.00"/>
    <s v="£0.00"/>
    <s v="£0.00"/>
    <n v="0"/>
    <m/>
  </r>
  <r>
    <x v="0"/>
    <s v="Weston Favell"/>
    <s v="135 - D.C Office"/>
    <s v="FF"/>
    <n v="3"/>
    <s v="Ironmongery"/>
    <n v="301"/>
    <x v="4"/>
    <n v="30101"/>
    <x v="4"/>
    <m/>
    <m/>
    <m/>
    <x v="0"/>
    <m/>
    <n v="8"/>
    <m/>
    <m/>
    <m/>
    <m/>
    <m/>
    <m/>
    <n v="0"/>
    <x v="0"/>
    <s v="£0.00"/>
    <s v="£0.00"/>
    <s v="£0.00"/>
    <s v="£0.00"/>
    <s v="£0.00"/>
    <n v="0"/>
    <m/>
  </r>
  <r>
    <x v="0"/>
    <s v="Weston Favell"/>
    <s v="135 - D.C Office"/>
    <s v="FF"/>
    <n v="4"/>
    <s v="Joinery"/>
    <n v="401"/>
    <x v="5"/>
    <n v="40101"/>
    <x v="12"/>
    <m/>
    <m/>
    <m/>
    <x v="0"/>
    <m/>
    <n v="8"/>
    <m/>
    <m/>
    <m/>
    <m/>
    <m/>
    <m/>
    <n v="0"/>
    <x v="0"/>
    <s v="£0.00"/>
    <s v="£0.00"/>
    <s v="£0.00"/>
    <s v="£0.00"/>
    <s v="£0.00"/>
    <n v="0"/>
    <m/>
  </r>
  <r>
    <x v="0"/>
    <s v="Weston Favell"/>
    <s v="135 - D.C Office"/>
    <s v="FF"/>
    <n v="4"/>
    <s v="Joinery"/>
    <n v="401"/>
    <x v="5"/>
    <n v="40102"/>
    <x v="6"/>
    <m/>
    <m/>
    <m/>
    <x v="0"/>
    <m/>
    <n v="8"/>
    <m/>
    <m/>
    <m/>
    <m/>
    <m/>
    <m/>
    <n v="0"/>
    <x v="0"/>
    <s v="£0.00"/>
    <s v="£0.00"/>
    <s v="£0.00"/>
    <s v="£0.00"/>
    <s v="£0.00"/>
    <n v="0"/>
    <m/>
  </r>
  <r>
    <x v="0"/>
    <s v="Weston Favell"/>
    <s v="135 - D.C Office"/>
    <s v="FF"/>
    <n v="4"/>
    <s v="Joinery"/>
    <n v="401"/>
    <x v="5"/>
    <s v="40104DS"/>
    <x v="18"/>
    <m/>
    <m/>
    <m/>
    <x v="0"/>
    <m/>
    <n v="8"/>
    <m/>
    <m/>
    <m/>
    <m/>
    <m/>
    <m/>
    <n v="0"/>
    <x v="0"/>
    <s v="£0.00"/>
    <s v="£0.00"/>
    <s v="£0.00"/>
    <s v="£0.00"/>
    <s v="£0.00"/>
    <n v="0"/>
    <m/>
  </r>
  <r>
    <x v="0"/>
    <s v="Weston Favell"/>
    <s v="135 - D.C Office"/>
    <s v="FF"/>
    <n v="7"/>
    <s v="FF&amp;E"/>
    <n v="701"/>
    <x v="7"/>
    <s v="70110DS"/>
    <x v="19"/>
    <m/>
    <m/>
    <m/>
    <x v="0"/>
    <m/>
    <n v="10"/>
    <m/>
    <m/>
    <m/>
    <m/>
    <m/>
    <m/>
    <n v="0"/>
    <x v="0"/>
    <s v="£0.00"/>
    <s v="£0.00"/>
    <s v="£0.00"/>
    <s v="£0.00"/>
    <s v="£0.00"/>
    <n v="0"/>
    <m/>
  </r>
  <r>
    <x v="0"/>
    <s v="Weston Favell"/>
    <s v="136 - Office"/>
    <s v="FF"/>
    <n v="1"/>
    <s v="Internal Finishes"/>
    <n v="101"/>
    <x v="0"/>
    <n v="10105"/>
    <x v="69"/>
    <m/>
    <m/>
    <m/>
    <x v="0"/>
    <m/>
    <n v="10"/>
    <m/>
    <m/>
    <m/>
    <m/>
    <m/>
    <m/>
    <n v="0"/>
    <x v="0"/>
    <s v="£0.00"/>
    <s v="£0.00"/>
    <s v="£0.00"/>
    <s v="£0.00"/>
    <s v="£0.00"/>
    <n v="0"/>
    <m/>
  </r>
  <r>
    <x v="0"/>
    <s v="Weston Favell"/>
    <s v="136 - Office"/>
    <s v="FF"/>
    <n v="1"/>
    <s v="Internal Finishes"/>
    <n v="102"/>
    <x v="1"/>
    <n v="10207"/>
    <x v="1"/>
    <m/>
    <m/>
    <m/>
    <x v="0"/>
    <m/>
    <n v="12"/>
    <m/>
    <m/>
    <m/>
    <m/>
    <m/>
    <m/>
    <n v="0"/>
    <x v="0"/>
    <s v="£0.00"/>
    <s v="£0.00"/>
    <s v="£0.00"/>
    <s v="£0.00"/>
    <s v="£0.00"/>
    <n v="0"/>
    <m/>
  </r>
  <r>
    <x v="0"/>
    <s v="Weston Favell"/>
    <s v="136 - Office"/>
    <s v="FF"/>
    <n v="1"/>
    <s v="Internal Finishes"/>
    <n v="103"/>
    <x v="2"/>
    <n v="10302"/>
    <x v="2"/>
    <m/>
    <m/>
    <m/>
    <x v="0"/>
    <m/>
    <n v="8"/>
    <m/>
    <m/>
    <m/>
    <m/>
    <m/>
    <m/>
    <n v="0"/>
    <x v="0"/>
    <s v="£0.00"/>
    <s v="£0.00"/>
    <s v="£0.00"/>
    <s v="£0.00"/>
    <s v="£0.00"/>
    <n v="0"/>
    <m/>
  </r>
  <r>
    <x v="0"/>
    <s v="Weston Favell"/>
    <s v="136 - Office"/>
    <s v="FF"/>
    <n v="1"/>
    <s v="Internal Finishes"/>
    <n v="104"/>
    <x v="6"/>
    <n v="10401"/>
    <x v="8"/>
    <m/>
    <m/>
    <m/>
    <x v="0"/>
    <m/>
    <n v="8"/>
    <m/>
    <m/>
    <m/>
    <m/>
    <m/>
    <m/>
    <n v="0"/>
    <x v="0"/>
    <s v="£0.00"/>
    <s v="£0.00"/>
    <s v="£0.00"/>
    <s v="£0.00"/>
    <s v="£0.00"/>
    <n v="0"/>
    <m/>
  </r>
  <r>
    <x v="0"/>
    <s v="Weston Favell"/>
    <s v="136 - Office"/>
    <s v="FF"/>
    <n v="1"/>
    <s v="Internal Finishes"/>
    <n v="104"/>
    <x v="6"/>
    <n v="10409"/>
    <x v="38"/>
    <m/>
    <m/>
    <m/>
    <x v="0"/>
    <m/>
    <n v="8"/>
    <m/>
    <m/>
    <m/>
    <m/>
    <m/>
    <m/>
    <n v="0"/>
    <x v="0"/>
    <s v="£0.00"/>
    <s v="£0.00"/>
    <s v="£0.00"/>
    <s v="£0.00"/>
    <s v="£0.00"/>
    <n v="0"/>
    <m/>
  </r>
  <r>
    <x v="0"/>
    <s v="Weston Favell"/>
    <s v="136 - Office"/>
    <s v="FF"/>
    <n v="2"/>
    <s v="Door"/>
    <n v="201"/>
    <x v="3"/>
    <n v="20103"/>
    <x v="3"/>
    <m/>
    <m/>
    <m/>
    <x v="0"/>
    <m/>
    <n v="12"/>
    <m/>
    <m/>
    <m/>
    <m/>
    <m/>
    <m/>
    <n v="0"/>
    <x v="0"/>
    <s v="£0.00"/>
    <s v="£0.00"/>
    <s v="£0.00"/>
    <s v="£0.00"/>
    <s v="£0.00"/>
    <n v="0"/>
    <m/>
  </r>
  <r>
    <x v="0"/>
    <s v="Weston Favell"/>
    <s v="136 - Office"/>
    <s v="FF"/>
    <n v="3"/>
    <s v="Ironmongery"/>
    <n v="301"/>
    <x v="4"/>
    <n v="30101"/>
    <x v="4"/>
    <m/>
    <m/>
    <m/>
    <x v="0"/>
    <m/>
    <n v="8"/>
    <m/>
    <m/>
    <m/>
    <m/>
    <m/>
    <m/>
    <n v="0"/>
    <x v="0"/>
    <s v="£0.00"/>
    <s v="£0.00"/>
    <s v="£0.00"/>
    <s v="£0.00"/>
    <s v="£0.00"/>
    <n v="0"/>
    <m/>
  </r>
  <r>
    <x v="0"/>
    <s v="Weston Favell"/>
    <s v="136 - Office"/>
    <s v="FF"/>
    <n v="4"/>
    <s v="Joinery"/>
    <n v="401"/>
    <x v="5"/>
    <n v="40101"/>
    <x v="12"/>
    <m/>
    <m/>
    <m/>
    <x v="0"/>
    <m/>
    <n v="8"/>
    <m/>
    <m/>
    <m/>
    <m/>
    <m/>
    <m/>
    <n v="0"/>
    <x v="0"/>
    <s v="£0.00"/>
    <s v="£0.00"/>
    <s v="£0.00"/>
    <s v="£0.00"/>
    <s v="£0.00"/>
    <n v="0"/>
    <m/>
  </r>
  <r>
    <x v="0"/>
    <s v="Weston Favell"/>
    <s v="136 - Office"/>
    <s v="FF"/>
    <n v="4"/>
    <s v="Joinery"/>
    <n v="401"/>
    <x v="5"/>
    <n v="40102"/>
    <x v="6"/>
    <m/>
    <m/>
    <m/>
    <x v="0"/>
    <m/>
    <n v="8"/>
    <m/>
    <m/>
    <m/>
    <m/>
    <m/>
    <m/>
    <n v="0"/>
    <x v="0"/>
    <s v="£0.00"/>
    <s v="£0.00"/>
    <s v="£0.00"/>
    <s v="£0.00"/>
    <s v="£0.00"/>
    <n v="0"/>
    <m/>
  </r>
  <r>
    <x v="0"/>
    <s v="Weston Favell"/>
    <s v="136 - Office"/>
    <s v="FF"/>
    <n v="4"/>
    <s v="Joinery"/>
    <n v="401"/>
    <x v="5"/>
    <s v="40104DS"/>
    <x v="18"/>
    <m/>
    <m/>
    <m/>
    <x v="0"/>
    <m/>
    <n v="8"/>
    <m/>
    <m/>
    <m/>
    <m/>
    <m/>
    <m/>
    <n v="0"/>
    <x v="0"/>
    <s v="£0.00"/>
    <s v="£0.00"/>
    <s v="£0.00"/>
    <s v="£0.00"/>
    <s v="£0.00"/>
    <n v="0"/>
    <m/>
  </r>
  <r>
    <x v="0"/>
    <s v="Weston Favell"/>
    <s v="136 - Office"/>
    <s v="FF"/>
    <n v="7"/>
    <s v="FF&amp;E"/>
    <n v="701"/>
    <x v="7"/>
    <s v="70110DS"/>
    <x v="19"/>
    <m/>
    <m/>
    <m/>
    <x v="0"/>
    <m/>
    <n v="10"/>
    <m/>
    <m/>
    <m/>
    <m/>
    <m/>
    <m/>
    <n v="0"/>
    <x v="0"/>
    <s v="£0.00"/>
    <s v="£0.00"/>
    <s v="£0.00"/>
    <s v="£0.00"/>
    <s v="£0.00"/>
    <n v="0"/>
    <m/>
  </r>
  <r>
    <x v="0"/>
    <s v="Weston Favell"/>
    <s v="Partial staircase (behind lift)"/>
    <s v="FF"/>
    <n v="1"/>
    <s v="Internal Finishes"/>
    <n v="101"/>
    <x v="0"/>
    <n v="10102"/>
    <x v="0"/>
    <s v="m2"/>
    <n v="12"/>
    <n v="76.47"/>
    <x v="1"/>
    <n v="25"/>
    <n v="3"/>
    <n v="917.64"/>
    <s v="Suspended ceiling tiles worn"/>
    <s v="Replace"/>
    <s v="INT 22, INT 17"/>
    <n v="2"/>
    <n v="3"/>
    <n v="6"/>
    <x v="1"/>
    <s v="£0.00"/>
    <s v="£0.00"/>
    <n v="917.64"/>
    <s v="£0.00"/>
    <s v="£0.00"/>
    <n v="917.64"/>
    <m/>
  </r>
  <r>
    <x v="0"/>
    <s v="Weston Favell"/>
    <s v="Partial staircase (behind lift)"/>
    <s v="FF"/>
    <n v="1"/>
    <s v="Internal Finishes"/>
    <n v="102"/>
    <x v="1"/>
    <n v="10207"/>
    <x v="1"/>
    <m/>
    <m/>
    <m/>
    <x v="0"/>
    <m/>
    <n v="12"/>
    <m/>
    <m/>
    <m/>
    <m/>
    <n v="2"/>
    <n v="3"/>
    <n v="6"/>
    <x v="1"/>
    <s v="£0.00"/>
    <s v="£0.00"/>
    <s v="£0.00"/>
    <s v="£0.00"/>
    <s v="£0.00"/>
    <n v="0"/>
    <m/>
  </r>
  <r>
    <x v="0"/>
    <s v="Weston Favell"/>
    <s v="Partial staircase (behind lift)"/>
    <s v="FF"/>
    <n v="1"/>
    <s v="Internal Finishes"/>
    <n v="103"/>
    <x v="2"/>
    <n v="10302"/>
    <x v="2"/>
    <s v="m2"/>
    <n v="12"/>
    <n v="43.58"/>
    <x v="1"/>
    <n v="15"/>
    <n v="5"/>
    <n v="522.96"/>
    <s v="Aged and worn"/>
    <s v="Replace"/>
    <s v="INT 21"/>
    <n v="2"/>
    <n v="3"/>
    <n v="6"/>
    <x v="1"/>
    <s v="£0.00"/>
    <s v="£0.00"/>
    <s v="£0.00"/>
    <s v="£0.00"/>
    <n v="522.96"/>
    <n v="522.96"/>
    <m/>
  </r>
  <r>
    <x v="0"/>
    <s v="Weston Favell"/>
    <s v="Partial staircase (behind lift)"/>
    <s v="FF"/>
    <n v="1"/>
    <s v="Internal Finishes"/>
    <n v="104"/>
    <x v="6"/>
    <n v="10401"/>
    <x v="8"/>
    <m/>
    <m/>
    <m/>
    <x v="0"/>
    <m/>
    <n v="6"/>
    <m/>
    <m/>
    <m/>
    <m/>
    <m/>
    <m/>
    <n v="0"/>
    <x v="0"/>
    <s v="£0.00"/>
    <s v="£0.00"/>
    <s v="£0.00"/>
    <s v="£0.00"/>
    <s v="£0.00"/>
    <n v="0"/>
    <m/>
  </r>
  <r>
    <x v="0"/>
    <s v="Weston Favell"/>
    <s v="Partial staircase (behind lift)"/>
    <s v="FF"/>
    <n v="2"/>
    <s v="Door"/>
    <n v="201"/>
    <x v="3"/>
    <n v="20103"/>
    <x v="3"/>
    <m/>
    <m/>
    <m/>
    <x v="0"/>
    <m/>
    <n v="10"/>
    <m/>
    <m/>
    <m/>
    <m/>
    <m/>
    <m/>
    <n v="0"/>
    <x v="0"/>
    <s v="£0.00"/>
    <s v="£0.00"/>
    <s v="£0.00"/>
    <s v="£0.00"/>
    <s v="£0.00"/>
    <n v="0"/>
    <m/>
  </r>
  <r>
    <x v="0"/>
    <s v="Weston Favell"/>
    <s v="Partial staircase (behind lift)"/>
    <s v="FF"/>
    <n v="3"/>
    <s v="Ironmongery"/>
    <n v="301"/>
    <x v="4"/>
    <n v="30101"/>
    <x v="4"/>
    <m/>
    <m/>
    <m/>
    <x v="0"/>
    <m/>
    <n v="10"/>
    <m/>
    <m/>
    <m/>
    <m/>
    <m/>
    <m/>
    <n v="0"/>
    <x v="0"/>
    <s v="£0.00"/>
    <s v="£0.00"/>
    <s v="£0.00"/>
    <s v="£0.00"/>
    <s v="£0.00"/>
    <n v="0"/>
    <m/>
  </r>
  <r>
    <x v="0"/>
    <s v="Weston Favell"/>
    <s v="Partial staircase (behind lift)"/>
    <s v="FF"/>
    <n v="4"/>
    <s v="Joinery"/>
    <n v="401"/>
    <x v="5"/>
    <s v="40104DS"/>
    <x v="18"/>
    <m/>
    <m/>
    <m/>
    <x v="0"/>
    <m/>
    <n v="8"/>
    <m/>
    <m/>
    <m/>
    <m/>
    <m/>
    <m/>
    <n v="0"/>
    <x v="0"/>
    <s v="£0.00"/>
    <s v="£0.00"/>
    <s v="£0.00"/>
    <s v="£0.00"/>
    <s v="£0.00"/>
    <n v="0"/>
    <m/>
  </r>
  <r>
    <x v="0"/>
    <s v="Weston Favell"/>
    <s v="Partial staircase (behind lift)"/>
    <s v="FF"/>
    <n v="7"/>
    <s v="FF&amp;E"/>
    <n v="701"/>
    <x v="7"/>
    <s v="70116DS"/>
    <x v="42"/>
    <m/>
    <m/>
    <m/>
    <x v="0"/>
    <n v="50"/>
    <n v="20"/>
    <m/>
    <m/>
    <m/>
    <m/>
    <m/>
    <m/>
    <n v="0"/>
    <x v="0"/>
    <s v="£0.00"/>
    <s v="£0.00"/>
    <s v="£0.00"/>
    <s v="£0.00"/>
    <s v="£0.00"/>
    <n v="0"/>
    <m/>
  </r>
  <r>
    <x v="0"/>
    <s v="Weston Favell"/>
    <s v="115 - Interview room"/>
    <s v="B "/>
    <n v="1"/>
    <s v="Internal Finishes"/>
    <n v="101"/>
    <x v="0"/>
    <n v="10101"/>
    <x v="11"/>
    <m/>
    <m/>
    <m/>
    <x v="0"/>
    <m/>
    <n v="8"/>
    <m/>
    <m/>
    <m/>
    <m/>
    <m/>
    <m/>
    <n v="0"/>
    <x v="0"/>
    <s v="£0.00"/>
    <s v="£0.00"/>
    <s v="£0.00"/>
    <s v="£0.00"/>
    <s v="£0.00"/>
    <n v="0"/>
    <m/>
  </r>
  <r>
    <x v="0"/>
    <s v="Weston Favell"/>
    <s v="115 - Interview room"/>
    <s v="B "/>
    <n v="1"/>
    <s v="Internal Finishes"/>
    <n v="101"/>
    <x v="0"/>
    <n v="10101"/>
    <x v="11"/>
    <s v="m2"/>
    <n v="1"/>
    <n v="134"/>
    <x v="1"/>
    <n v="25"/>
    <n v="2"/>
    <n v="134"/>
    <s v="2 Nr ceiling tiles water stained"/>
    <s v="Replace"/>
    <s v="INT 6"/>
    <n v="2"/>
    <n v="2"/>
    <n v="4"/>
    <x v="2"/>
    <s v="£0.00"/>
    <n v="134"/>
    <s v="£0.00"/>
    <s v="£0.00"/>
    <s v="£0.00"/>
    <n v="134"/>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0"/>
    <m/>
    <n v="10"/>
    <m/>
    <m/>
    <m/>
    <m/>
    <m/>
    <m/>
    <m/>
    <x v="3"/>
    <s v="£0.00"/>
    <s v="£0.00"/>
    <s v="£0.00"/>
    <s v="£0.00"/>
    <s v="£0.00"/>
    <n v="0"/>
    <m/>
  </r>
  <r>
    <x v="0"/>
    <s v="Weston Favell"/>
    <s v="115 - Interview room"/>
    <s v="B "/>
    <n v="1"/>
    <s v="Internal Finishes"/>
    <n v="102"/>
    <x v="1"/>
    <s v="10207RV"/>
    <x v="1"/>
    <s v="m2"/>
    <n v="5"/>
    <n v="35.380000000000003"/>
    <x v="1"/>
    <n v="35"/>
    <n v="2"/>
    <n v="176.9"/>
    <s v="Water damaged / damp "/>
    <s v="Replace lining"/>
    <s v="INT 7, INT 8"/>
    <n v="2"/>
    <n v="3"/>
    <n v="6"/>
    <x v="1"/>
    <s v="£0.00"/>
    <n v="176.9"/>
    <s v="£0.00"/>
    <s v="£0.00"/>
    <s v="£0.00"/>
    <n v="176.9"/>
    <m/>
  </r>
  <r>
    <x v="0"/>
    <s v="Weston Favell"/>
    <s v="115 - Interview room"/>
    <s v="B "/>
    <n v="1"/>
    <s v="Internal Finishes"/>
    <n v="102"/>
    <x v="1"/>
    <s v="10207RV"/>
    <x v="1"/>
    <m/>
    <m/>
    <m/>
    <x v="4"/>
    <m/>
    <n v="15"/>
    <m/>
    <m/>
    <m/>
    <m/>
    <m/>
    <m/>
    <m/>
    <x v="3"/>
    <s v="£0.00"/>
    <s v="£0.00"/>
    <s v="£0.00"/>
    <s v="£0.00"/>
    <s v="£0.00"/>
    <n v="0"/>
    <m/>
  </r>
  <r>
    <x v="0"/>
    <s v="Weston Favell"/>
    <s v="115 - Interview room"/>
    <s v="B "/>
    <n v="1"/>
    <s v="Internal Finishes"/>
    <n v="103"/>
    <x v="2"/>
    <n v="10304"/>
    <x v="70"/>
    <m/>
    <m/>
    <m/>
    <x v="0"/>
    <m/>
    <n v="45"/>
    <m/>
    <m/>
    <m/>
    <m/>
    <m/>
    <m/>
    <n v="0"/>
    <x v="0"/>
    <s v="£0.00"/>
    <s v="£0.00"/>
    <s v="£0.00"/>
    <s v="£0.00"/>
    <s v="£0.00"/>
    <n v="0"/>
    <m/>
  </r>
  <r>
    <x v="0"/>
    <s v="Weston Favell"/>
    <s v="115 - Interview room"/>
    <s v="B "/>
    <n v="1"/>
    <s v="Internal Finishes"/>
    <n v="104"/>
    <x v="6"/>
    <n v="10401"/>
    <x v="8"/>
    <s v="m2"/>
    <n v="10"/>
    <n v="5.31"/>
    <x v="1"/>
    <n v="5"/>
    <n v="2"/>
    <n v="53.099999999999994"/>
    <s v="Water damaged / damp "/>
    <s v="Redecorate"/>
    <s v="INT 9"/>
    <n v="2"/>
    <n v="3"/>
    <n v="6"/>
    <x v="1"/>
    <s v="£0.00"/>
    <n v="53.099999999999994"/>
    <s v="£0.00"/>
    <s v="£0.00"/>
    <s v="£0.00"/>
    <n v="53.099999999999994"/>
    <m/>
  </r>
  <r>
    <x v="0"/>
    <s v="Weston Favell"/>
    <s v="115 - Interview room"/>
    <s v="B "/>
    <n v="1"/>
    <s v="Internal Finishes"/>
    <n v="104"/>
    <x v="6"/>
    <n v="10405"/>
    <x v="72"/>
    <s v="m2"/>
    <n v="6"/>
    <n v="25"/>
    <x v="1"/>
    <n v="15"/>
    <n v="2"/>
    <n v="150"/>
    <s v="Worn"/>
    <s v="Redecorate"/>
    <m/>
    <n v="2"/>
    <n v="2"/>
    <n v="4"/>
    <x v="2"/>
    <s v="£0.00"/>
    <n v="150"/>
    <s v="£0.00"/>
    <s v="£0.00"/>
    <s v="£0.00"/>
    <n v="150"/>
    <m/>
  </r>
  <r>
    <x v="0"/>
    <s v="Weston Favell"/>
    <s v="115 - Interview room"/>
    <s v="B "/>
    <n v="2"/>
    <s v="Door"/>
    <n v="201"/>
    <x v="3"/>
    <n v="20102"/>
    <x v="15"/>
    <m/>
    <m/>
    <m/>
    <x v="0"/>
    <m/>
    <n v="12"/>
    <m/>
    <m/>
    <m/>
    <m/>
    <m/>
    <m/>
    <n v="0"/>
    <x v="0"/>
    <s v="£0.00"/>
    <s v="£0.00"/>
    <s v="£0.00"/>
    <s v="£0.00"/>
    <s v="£0.00"/>
    <n v="0"/>
    <m/>
  </r>
  <r>
    <x v="0"/>
    <s v="Weston Favell"/>
    <s v="115 - Interview room"/>
    <s v="B "/>
    <n v="3"/>
    <s v="Ironmongery"/>
    <n v="301"/>
    <x v="4"/>
    <n v="30101"/>
    <x v="4"/>
    <m/>
    <m/>
    <m/>
    <x v="0"/>
    <m/>
    <n v="12"/>
    <m/>
    <m/>
    <m/>
    <m/>
    <m/>
    <m/>
    <n v="0"/>
    <x v="0"/>
    <s v="£0.00"/>
    <s v="£0.00"/>
    <s v="£0.00"/>
    <s v="£0.00"/>
    <s v="£0.00"/>
    <n v="0"/>
    <m/>
  </r>
  <r>
    <x v="0"/>
    <s v="Weston Favell"/>
    <s v="115 - Interview room"/>
    <s v="B "/>
    <n v="4"/>
    <s v="Joinery"/>
    <n v="401"/>
    <x v="5"/>
    <n v="40101"/>
    <x v="12"/>
    <m/>
    <m/>
    <m/>
    <x v="0"/>
    <m/>
    <n v="12"/>
    <m/>
    <m/>
    <m/>
    <m/>
    <m/>
    <m/>
    <n v="0"/>
    <x v="0"/>
    <s v="£0.00"/>
    <s v="£0.00"/>
    <s v="£0.00"/>
    <s v="£0.00"/>
    <s v="£0.00"/>
    <n v="0"/>
    <m/>
  </r>
  <r>
    <x v="0"/>
    <s v="Weston Favell"/>
    <s v="080 - Interview room"/>
    <s v="B "/>
    <n v="1"/>
    <s v="Internal Finishes"/>
    <n v="101"/>
    <x v="0"/>
    <n v="10101"/>
    <x v="11"/>
    <m/>
    <m/>
    <m/>
    <x v="0"/>
    <m/>
    <n v="8"/>
    <m/>
    <m/>
    <m/>
    <m/>
    <m/>
    <m/>
    <n v="0"/>
    <x v="0"/>
    <s v="£0.00"/>
    <s v="£0.00"/>
    <s v="£0.00"/>
    <s v="£0.00"/>
    <s v="£0.00"/>
    <n v="0"/>
    <m/>
  </r>
  <r>
    <x v="0"/>
    <s v="Weston Favell"/>
    <s v="080 - Interview room"/>
    <s v="B "/>
    <n v="1"/>
    <s v="Internal Finishes"/>
    <n v="102"/>
    <x v="1"/>
    <n v="10204"/>
    <x v="73"/>
    <m/>
    <m/>
    <m/>
    <x v="0"/>
    <m/>
    <n v="15"/>
    <m/>
    <m/>
    <m/>
    <m/>
    <m/>
    <m/>
    <n v="0"/>
    <x v="0"/>
    <s v="£0.00"/>
    <s v="£0.00"/>
    <s v="£0.00"/>
    <s v="£0.00"/>
    <s v="£0.00"/>
    <n v="0"/>
    <m/>
  </r>
  <r>
    <x v="0"/>
    <s v="Weston Favell"/>
    <s v="080 - Interview room"/>
    <s v="B "/>
    <n v="1"/>
    <s v="Internal Finishes"/>
    <n v="102"/>
    <x v="1"/>
    <s v="10207RV"/>
    <x v="1"/>
    <m/>
    <m/>
    <m/>
    <x v="0"/>
    <m/>
    <n v="15"/>
    <m/>
    <m/>
    <m/>
    <m/>
    <m/>
    <m/>
    <n v="0"/>
    <x v="0"/>
    <s v="£0.00"/>
    <s v="£0.00"/>
    <s v="£0.00"/>
    <s v="£0.00"/>
    <s v="£0.00"/>
    <n v="0"/>
    <m/>
  </r>
  <r>
    <x v="0"/>
    <s v="Weston Favell"/>
    <s v="080 - Interview room"/>
    <s v="B "/>
    <n v="1"/>
    <s v="Internal Finishes"/>
    <n v="102"/>
    <x v="1"/>
    <n v="10204"/>
    <x v="73"/>
    <m/>
    <m/>
    <m/>
    <x v="4"/>
    <m/>
    <n v="15"/>
    <m/>
    <m/>
    <m/>
    <m/>
    <m/>
    <m/>
    <n v="0"/>
    <x v="0"/>
    <s v="£0.00"/>
    <s v="£0.00"/>
    <s v="£0.00"/>
    <s v="£0.00"/>
    <s v="£0.00"/>
    <n v="0"/>
    <m/>
  </r>
  <r>
    <x v="0"/>
    <s v="Weston Favell"/>
    <s v="080 - Interview room"/>
    <s v="B "/>
    <n v="1"/>
    <s v="Internal Finishes"/>
    <n v="103"/>
    <x v="2"/>
    <n v="10304"/>
    <x v="70"/>
    <m/>
    <m/>
    <m/>
    <x v="4"/>
    <m/>
    <n v="45"/>
    <m/>
    <m/>
    <m/>
    <m/>
    <m/>
    <m/>
    <n v="0"/>
    <x v="0"/>
    <s v="£0.00"/>
    <s v="£0.00"/>
    <s v="£0.00"/>
    <s v="£0.00"/>
    <s v="£0.00"/>
    <n v="0"/>
    <m/>
  </r>
  <r>
    <x v="0"/>
    <s v="Weston Favell"/>
    <s v="080 - Interview room"/>
    <s v="B "/>
    <n v="1"/>
    <s v="Internal Finishes"/>
    <n v="104"/>
    <x v="6"/>
    <n v="10401"/>
    <x v="8"/>
    <m/>
    <m/>
    <m/>
    <x v="0"/>
    <m/>
    <n v="8"/>
    <m/>
    <m/>
    <m/>
    <m/>
    <m/>
    <m/>
    <n v="0"/>
    <x v="0"/>
    <s v="£0.00"/>
    <s v="£0.00"/>
    <s v="£0.00"/>
    <s v="£0.00"/>
    <s v="£0.00"/>
    <n v="0"/>
    <m/>
  </r>
  <r>
    <x v="0"/>
    <s v="Weston Favell"/>
    <s v="080 - Interview room"/>
    <s v="B "/>
    <n v="1"/>
    <s v="Internal Finishes"/>
    <n v="104"/>
    <x v="6"/>
    <n v="10405"/>
    <x v="72"/>
    <m/>
    <m/>
    <m/>
    <x v="0"/>
    <m/>
    <n v="8"/>
    <m/>
    <m/>
    <m/>
    <m/>
    <m/>
    <m/>
    <n v="0"/>
    <x v="0"/>
    <s v="£0.00"/>
    <s v="£0.00"/>
    <s v="£0.00"/>
    <s v="£0.00"/>
    <s v="£0.00"/>
    <n v="0"/>
    <m/>
  </r>
  <r>
    <x v="0"/>
    <s v="Weston Favell"/>
    <s v="080 - Interview room"/>
    <s v="B "/>
    <n v="2"/>
    <s v="Door"/>
    <n v="201"/>
    <x v="3"/>
    <n v="20102"/>
    <x v="15"/>
    <m/>
    <m/>
    <m/>
    <x v="0"/>
    <m/>
    <n v="12"/>
    <m/>
    <m/>
    <m/>
    <m/>
    <m/>
    <m/>
    <n v="0"/>
    <x v="0"/>
    <s v="£0.00"/>
    <s v="£0.00"/>
    <s v="£0.00"/>
    <s v="£0.00"/>
    <s v="£0.00"/>
    <n v="0"/>
    <m/>
  </r>
  <r>
    <x v="0"/>
    <s v="Weston Favell"/>
    <s v="080 - Interview room"/>
    <s v="B "/>
    <n v="3"/>
    <s v="Ironmongery"/>
    <n v="301"/>
    <x v="4"/>
    <n v="30101"/>
    <x v="4"/>
    <m/>
    <m/>
    <m/>
    <x v="0"/>
    <m/>
    <n v="10"/>
    <m/>
    <m/>
    <m/>
    <m/>
    <m/>
    <m/>
    <n v="0"/>
    <x v="0"/>
    <s v="£0.00"/>
    <s v="£0.00"/>
    <s v="£0.00"/>
    <s v="£0.00"/>
    <s v="£0.00"/>
    <n v="0"/>
    <m/>
  </r>
  <r>
    <x v="0"/>
    <s v="Weston Favell"/>
    <s v="081 - Interview room"/>
    <s v="B "/>
    <n v="1"/>
    <s v="Internal Finishes"/>
    <n v="101"/>
    <x v="0"/>
    <n v="10101"/>
    <x v="11"/>
    <m/>
    <m/>
    <m/>
    <x v="0"/>
    <m/>
    <n v="8"/>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0"/>
    <m/>
    <n v="15"/>
    <m/>
    <m/>
    <m/>
    <m/>
    <m/>
    <m/>
    <n v="0"/>
    <x v="0"/>
    <s v="£0.00"/>
    <s v="£0.00"/>
    <s v="£0.00"/>
    <s v="£0.00"/>
    <s v="£0.00"/>
    <n v="0"/>
    <m/>
  </r>
  <r>
    <x v="0"/>
    <s v="Weston Favell"/>
    <s v="081 - Interview room"/>
    <s v="B "/>
    <n v="1"/>
    <s v="Internal Finishes"/>
    <n v="102"/>
    <x v="1"/>
    <s v="10207RV"/>
    <x v="1"/>
    <m/>
    <m/>
    <m/>
    <x v="4"/>
    <m/>
    <n v="15"/>
    <m/>
    <m/>
    <m/>
    <m/>
    <m/>
    <m/>
    <n v="0"/>
    <x v="0"/>
    <s v="£0.00"/>
    <s v="£0.00"/>
    <s v="£0.00"/>
    <s v="£0.00"/>
    <s v="£0.00"/>
    <n v="0"/>
    <m/>
  </r>
  <r>
    <x v="0"/>
    <s v="Weston Favell"/>
    <s v="081 - Interview room"/>
    <s v="B "/>
    <n v="1"/>
    <s v="Internal Finishes"/>
    <n v="103"/>
    <x v="2"/>
    <n v="10304"/>
    <x v="70"/>
    <m/>
    <m/>
    <m/>
    <x v="4"/>
    <m/>
    <n v="45"/>
    <m/>
    <m/>
    <m/>
    <m/>
    <m/>
    <m/>
    <n v="0"/>
    <x v="0"/>
    <s v="£0.00"/>
    <s v="£0.00"/>
    <s v="£0.00"/>
    <s v="£0.00"/>
    <s v="£0.00"/>
    <n v="0"/>
    <m/>
  </r>
  <r>
    <x v="0"/>
    <s v="Weston Favell"/>
    <s v="081 - Interview room"/>
    <s v="B "/>
    <n v="1"/>
    <s v="Internal Finishes"/>
    <n v="104"/>
    <x v="6"/>
    <n v="10401"/>
    <x v="8"/>
    <m/>
    <m/>
    <m/>
    <x v="0"/>
    <m/>
    <n v="8"/>
    <m/>
    <m/>
    <m/>
    <m/>
    <m/>
    <m/>
    <n v="0"/>
    <x v="0"/>
    <s v="£0.00"/>
    <s v="£0.00"/>
    <s v="£0.00"/>
    <s v="£0.00"/>
    <s v="£0.00"/>
    <n v="0"/>
    <m/>
  </r>
  <r>
    <x v="0"/>
    <s v="Weston Favell"/>
    <s v="081 - Interview room"/>
    <s v="B "/>
    <n v="1"/>
    <s v="Internal Finishes"/>
    <n v="104"/>
    <x v="6"/>
    <n v="10405"/>
    <x v="72"/>
    <m/>
    <m/>
    <m/>
    <x v="0"/>
    <m/>
    <n v="8"/>
    <m/>
    <m/>
    <m/>
    <m/>
    <m/>
    <m/>
    <n v="0"/>
    <x v="0"/>
    <s v="£0.00"/>
    <s v="£0.00"/>
    <s v="£0.00"/>
    <s v="£0.00"/>
    <s v="£0.00"/>
    <n v="0"/>
    <m/>
  </r>
  <r>
    <x v="0"/>
    <s v="Weston Favell"/>
    <s v="081 - Interview room"/>
    <s v="B "/>
    <n v="2"/>
    <s v="Door"/>
    <n v="201"/>
    <x v="3"/>
    <n v="20102"/>
    <x v="15"/>
    <m/>
    <m/>
    <m/>
    <x v="0"/>
    <m/>
    <n v="12"/>
    <m/>
    <m/>
    <m/>
    <m/>
    <m/>
    <m/>
    <n v="0"/>
    <x v="0"/>
    <s v="£0.00"/>
    <s v="£0.00"/>
    <s v="£0.00"/>
    <s v="£0.00"/>
    <s v="£0.00"/>
    <n v="0"/>
    <m/>
  </r>
  <r>
    <x v="0"/>
    <s v="Weston Favell"/>
    <s v="081 - Interview room"/>
    <s v="B "/>
    <n v="3"/>
    <s v="Ironmongery"/>
    <n v="301"/>
    <x v="4"/>
    <n v="30101"/>
    <x v="4"/>
    <m/>
    <m/>
    <m/>
    <x v="0"/>
    <m/>
    <n v="10"/>
    <m/>
    <m/>
    <m/>
    <m/>
    <m/>
    <m/>
    <n v="0"/>
    <x v="0"/>
    <s v="£0.00"/>
    <s v="£0.00"/>
    <s v="£0.00"/>
    <s v="£0.00"/>
    <s v="£0.00"/>
    <n v="0"/>
    <m/>
  </r>
  <r>
    <x v="0"/>
    <s v="Weston Favell"/>
    <s v="114 - Corridor"/>
    <s v="B "/>
    <n v="1"/>
    <s v="Internal Finishes"/>
    <n v="101"/>
    <x v="0"/>
    <n v="10101"/>
    <x v="11"/>
    <m/>
    <m/>
    <m/>
    <x v="4"/>
    <m/>
    <n v="25"/>
    <m/>
    <m/>
    <m/>
    <m/>
    <m/>
    <m/>
    <n v="0"/>
    <x v="0"/>
    <s v="£0.00"/>
    <s v="£0.00"/>
    <s v="£0.00"/>
    <s v="£0.00"/>
    <s v="£0.00"/>
    <n v="0"/>
    <m/>
  </r>
  <r>
    <x v="0"/>
    <s v="Weston Favell"/>
    <s v="114 - Corridor"/>
    <s v="B "/>
    <n v="1"/>
    <s v="Internal Finishes"/>
    <n v="102"/>
    <x v="1"/>
    <s v="10207RV"/>
    <x v="1"/>
    <m/>
    <m/>
    <m/>
    <x v="0"/>
    <m/>
    <n v="12"/>
    <m/>
    <m/>
    <m/>
    <m/>
    <m/>
    <m/>
    <n v="0"/>
    <x v="0"/>
    <s v="£0.00"/>
    <s v="£0.00"/>
    <s v="£0.00"/>
    <s v="£0.00"/>
    <s v="£0.00"/>
    <n v="0"/>
    <m/>
  </r>
  <r>
    <x v="0"/>
    <s v="Weston Favell"/>
    <s v="114 - Corridor"/>
    <s v="B "/>
    <n v="1"/>
    <s v="Internal Finishes"/>
    <n v="103"/>
    <x v="2"/>
    <n v="10304"/>
    <x v="70"/>
    <m/>
    <m/>
    <m/>
    <x v="0"/>
    <m/>
    <n v="45"/>
    <m/>
    <m/>
    <m/>
    <m/>
    <m/>
    <m/>
    <n v="0"/>
    <x v="0"/>
    <s v="£0.00"/>
    <s v="£0.00"/>
    <s v="£0.00"/>
    <s v="£0.00"/>
    <s v="£0.00"/>
    <n v="0"/>
    <m/>
  </r>
  <r>
    <x v="0"/>
    <s v="Weston Favell"/>
    <s v="114 - Corridor"/>
    <s v="B "/>
    <n v="1"/>
    <s v="Internal Finishes"/>
    <n v="104"/>
    <x v="6"/>
    <n v="10401"/>
    <x v="8"/>
    <m/>
    <m/>
    <m/>
    <x v="0"/>
    <m/>
    <n v="8"/>
    <m/>
    <m/>
    <m/>
    <m/>
    <m/>
    <m/>
    <n v="0"/>
    <x v="0"/>
    <s v="£0.00"/>
    <s v="£0.00"/>
    <s v="£0.00"/>
    <s v="£0.00"/>
    <s v="£0.00"/>
    <n v="0"/>
    <m/>
  </r>
  <r>
    <x v="0"/>
    <s v="Weston Favell"/>
    <s v="114 - Corridor"/>
    <s v="B "/>
    <n v="1"/>
    <s v="Internal Finishes"/>
    <n v="104"/>
    <x v="6"/>
    <n v="10405"/>
    <x v="72"/>
    <m/>
    <m/>
    <m/>
    <x v="0"/>
    <m/>
    <n v="8"/>
    <m/>
    <m/>
    <m/>
    <m/>
    <m/>
    <m/>
    <n v="0"/>
    <x v="0"/>
    <s v="£0.00"/>
    <s v="£0.00"/>
    <s v="£0.00"/>
    <s v="£0.00"/>
    <s v="£0.00"/>
    <n v="0"/>
    <m/>
  </r>
  <r>
    <x v="0"/>
    <s v="Weston Favell"/>
    <s v="114 - Corridor"/>
    <s v="B "/>
    <n v="2"/>
    <s v="Door"/>
    <n v="201"/>
    <x v="3"/>
    <n v="20102"/>
    <x v="15"/>
    <m/>
    <m/>
    <m/>
    <x v="0"/>
    <m/>
    <n v="12"/>
    <m/>
    <m/>
    <m/>
    <m/>
    <m/>
    <m/>
    <n v="0"/>
    <x v="0"/>
    <s v="£0.00"/>
    <s v="£0.00"/>
    <s v="£0.00"/>
    <s v="£0.00"/>
    <s v="£0.00"/>
    <n v="0"/>
    <m/>
  </r>
  <r>
    <x v="0"/>
    <s v="Weston Favell"/>
    <s v="114 - Corridor"/>
    <s v="B "/>
    <n v="3"/>
    <s v="Ironmongery"/>
    <n v="301"/>
    <x v="4"/>
    <n v="30101"/>
    <x v="4"/>
    <m/>
    <m/>
    <m/>
    <x v="0"/>
    <m/>
    <n v="10"/>
    <m/>
    <m/>
    <m/>
    <m/>
    <m/>
    <m/>
    <n v="0"/>
    <x v="0"/>
    <s v="£0.00"/>
    <s v="£0.00"/>
    <s v="£0.00"/>
    <s v="£0.00"/>
    <s v="£0.00"/>
    <n v="0"/>
    <m/>
  </r>
  <r>
    <x v="0"/>
    <s v="Weston Favell"/>
    <s v="075 - Corridor"/>
    <s v="B "/>
    <n v="1"/>
    <s v="Internal Finishes"/>
    <n v="101"/>
    <x v="0"/>
    <n v="10101"/>
    <x v="11"/>
    <m/>
    <m/>
    <m/>
    <x v="4"/>
    <m/>
    <n v="25"/>
    <m/>
    <m/>
    <m/>
    <m/>
    <m/>
    <m/>
    <n v="0"/>
    <x v="0"/>
    <s v="£0.00"/>
    <s v="£0.00"/>
    <s v="£0.00"/>
    <s v="£0.00"/>
    <s v="£0.00"/>
    <n v="0"/>
    <m/>
  </r>
  <r>
    <x v="0"/>
    <s v="Weston Favell"/>
    <s v="075 - Corridor"/>
    <s v="B "/>
    <n v="1"/>
    <s v="Internal Finishes"/>
    <n v="102"/>
    <x v="1"/>
    <s v="10207RV"/>
    <x v="1"/>
    <m/>
    <m/>
    <m/>
    <x v="0"/>
    <m/>
    <n v="12"/>
    <m/>
    <m/>
    <m/>
    <m/>
    <m/>
    <m/>
    <n v="0"/>
    <x v="0"/>
    <s v="£0.00"/>
    <s v="£0.00"/>
    <s v="£0.00"/>
    <s v="£0.00"/>
    <s v="£0.00"/>
    <n v="0"/>
    <m/>
  </r>
  <r>
    <x v="0"/>
    <s v="Weston Favell"/>
    <s v="075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075 - Corridor"/>
    <s v="B "/>
    <n v="1"/>
    <s v="Internal Finishes"/>
    <n v="103"/>
    <x v="2"/>
    <n v="10304"/>
    <x v="70"/>
    <m/>
    <m/>
    <m/>
    <x v="0"/>
    <m/>
    <n v="65"/>
    <m/>
    <m/>
    <m/>
    <m/>
    <m/>
    <m/>
    <n v="0"/>
    <x v="0"/>
    <s v="£0.00"/>
    <s v="£0.00"/>
    <s v="£0.00"/>
    <s v="£0.00"/>
    <s v="£0.00"/>
    <n v="0"/>
    <m/>
  </r>
  <r>
    <x v="0"/>
    <s v="Weston Favell"/>
    <s v="075 - Corridor"/>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5 - Corridor"/>
    <s v="B "/>
    <n v="1"/>
    <s v="Internal Finishes"/>
    <n v="104"/>
    <x v="6"/>
    <n v="10405"/>
    <x v="72"/>
    <m/>
    <m/>
    <m/>
    <x v="0"/>
    <m/>
    <n v="8"/>
    <m/>
    <m/>
    <m/>
    <m/>
    <m/>
    <m/>
    <n v="0"/>
    <x v="0"/>
    <s v="£0.00"/>
    <s v="£0.00"/>
    <s v="£0.00"/>
    <s v="£0.00"/>
    <s v="£0.00"/>
    <n v="0"/>
    <m/>
  </r>
  <r>
    <x v="0"/>
    <s v="Weston Favell"/>
    <s v="075 - Corridor"/>
    <s v="B "/>
    <n v="2"/>
    <s v="Door"/>
    <n v="201"/>
    <x v="3"/>
    <n v="20102"/>
    <x v="15"/>
    <m/>
    <m/>
    <m/>
    <x v="0"/>
    <m/>
    <n v="12"/>
    <m/>
    <m/>
    <m/>
    <m/>
    <m/>
    <m/>
    <n v="0"/>
    <x v="0"/>
    <s v="£0.00"/>
    <s v="£0.00"/>
    <s v="£0.00"/>
    <s v="£0.00"/>
    <s v="£0.00"/>
    <n v="0"/>
    <m/>
  </r>
  <r>
    <x v="0"/>
    <s v="Weston Favell"/>
    <s v="075 - Corridor"/>
    <s v="B "/>
    <n v="3"/>
    <s v="Ironmongery"/>
    <n v="301"/>
    <x v="4"/>
    <n v="30101"/>
    <x v="4"/>
    <m/>
    <m/>
    <m/>
    <x v="0"/>
    <m/>
    <n v="10"/>
    <m/>
    <m/>
    <m/>
    <m/>
    <m/>
    <m/>
    <n v="0"/>
    <x v="0"/>
    <s v="£0.00"/>
    <s v="£0.00"/>
    <s v="£0.00"/>
    <s v="£0.00"/>
    <s v="£0.00"/>
    <n v="0"/>
    <m/>
  </r>
  <r>
    <x v="0"/>
    <s v="Weston Favell"/>
    <s v="117 - Holding area"/>
    <s v="B "/>
    <n v="1"/>
    <s v="Internal Finishes"/>
    <n v="101"/>
    <x v="0"/>
    <n v="10101"/>
    <x v="11"/>
    <m/>
    <m/>
    <m/>
    <x v="0"/>
    <m/>
    <n v="15"/>
    <m/>
    <m/>
    <m/>
    <m/>
    <m/>
    <m/>
    <n v="0"/>
    <x v="0"/>
    <s v="£0.00"/>
    <s v="£0.00"/>
    <s v="£0.00"/>
    <s v="£0.00"/>
    <s v="£0.00"/>
    <n v="0"/>
    <m/>
  </r>
  <r>
    <x v="0"/>
    <s v="Weston Favell"/>
    <s v="117 - Holding area"/>
    <s v="B "/>
    <n v="1"/>
    <s v="Internal Finishes"/>
    <n v="102"/>
    <x v="1"/>
    <s v="10207RV"/>
    <x v="1"/>
    <m/>
    <m/>
    <m/>
    <x v="0"/>
    <m/>
    <n v="12"/>
    <m/>
    <m/>
    <m/>
    <m/>
    <m/>
    <m/>
    <n v="0"/>
    <x v="0"/>
    <s v="£0.00"/>
    <s v="£0.00"/>
    <s v="£0.00"/>
    <s v="£0.00"/>
    <s v="£0.00"/>
    <n v="0"/>
    <m/>
  </r>
  <r>
    <x v="0"/>
    <s v="Weston Favell"/>
    <s v="117 - Holding area"/>
    <s v="B "/>
    <n v="1"/>
    <s v="Internal Finishes"/>
    <n v="102"/>
    <x v="1"/>
    <s v="10207RV"/>
    <x v="1"/>
    <s v="m2"/>
    <n v="0.5"/>
    <n v="35.380000000000003"/>
    <x v="1"/>
    <n v="35"/>
    <n v="3"/>
    <n v="17.690000000000001"/>
    <s v="Door reveal has small impact damage"/>
    <s v="Repair and redecorate"/>
    <s v="INT 7, INT 8"/>
    <n v="2"/>
    <n v="2"/>
    <n v="4"/>
    <x v="2"/>
    <s v="£0.00"/>
    <s v="£0.00"/>
    <n v="17.690000000000001"/>
    <s v="£0.00"/>
    <s v="£0.00"/>
    <n v="17.690000000000001"/>
    <m/>
  </r>
  <r>
    <x v="0"/>
    <s v="Weston Favell"/>
    <s v="117 - Holding area"/>
    <s v="B "/>
    <n v="1"/>
    <s v="Internal Finishes"/>
    <n v="104"/>
    <x v="6"/>
    <n v="10401"/>
    <x v="8"/>
    <m/>
    <m/>
    <m/>
    <x v="0"/>
    <m/>
    <n v="8"/>
    <m/>
    <m/>
    <m/>
    <m/>
    <m/>
    <m/>
    <n v="0"/>
    <x v="0"/>
    <s v="£0.00"/>
    <s v="£0.00"/>
    <s v="£0.00"/>
    <s v="£0.00"/>
    <s v="£0.00"/>
    <n v="0"/>
    <m/>
  </r>
  <r>
    <x v="0"/>
    <s v="Weston Favell"/>
    <s v="117 - Holding area"/>
    <s v="B "/>
    <n v="1"/>
    <s v="Internal Finishes"/>
    <n v="104"/>
    <x v="6"/>
    <n v="10405"/>
    <x v="72"/>
    <m/>
    <m/>
    <m/>
    <x v="0"/>
    <m/>
    <n v="8"/>
    <m/>
    <m/>
    <m/>
    <m/>
    <m/>
    <m/>
    <n v="0"/>
    <x v="0"/>
    <s v="£0.00"/>
    <s v="£0.00"/>
    <s v="£0.00"/>
    <s v="£0.00"/>
    <s v="£0.00"/>
    <n v="0"/>
    <m/>
  </r>
  <r>
    <x v="0"/>
    <s v="Weston Favell"/>
    <s v="117 - Holding area"/>
    <s v="B "/>
    <n v="7"/>
    <s v="FF&amp;E"/>
    <n v="701"/>
    <x v="7"/>
    <s v="70109RV"/>
    <x v="74"/>
    <m/>
    <m/>
    <m/>
    <x v="0"/>
    <m/>
    <n v="12"/>
    <m/>
    <m/>
    <m/>
    <m/>
    <m/>
    <m/>
    <n v="0"/>
    <x v="0"/>
    <s v="£0.00"/>
    <s v="£0.00"/>
    <s v="£0.00"/>
    <s v="£0.00"/>
    <s v="£0.00"/>
    <n v="0"/>
    <m/>
  </r>
  <r>
    <x v="0"/>
    <s v="Weston Favell"/>
    <s v="118 - Custody Staff"/>
    <s v="B "/>
    <n v="1"/>
    <s v="Internal Finishes"/>
    <n v="101"/>
    <x v="0"/>
    <n v="10102"/>
    <x v="0"/>
    <m/>
    <m/>
    <m/>
    <x v="0"/>
    <m/>
    <n v="12"/>
    <m/>
    <m/>
    <m/>
    <m/>
    <m/>
    <m/>
    <n v="0"/>
    <x v="0"/>
    <s v="£0.00"/>
    <s v="£0.00"/>
    <s v="£0.00"/>
    <s v="£0.00"/>
    <s v="£0.00"/>
    <n v="0"/>
    <s v="1nr tile exhibits minor staining (not costed)"/>
  </r>
  <r>
    <x v="0"/>
    <s v="Weston Favell"/>
    <s v="118 - Custody Staff"/>
    <s v="B "/>
    <n v="1"/>
    <s v="Internal Finishes"/>
    <n v="102"/>
    <x v="1"/>
    <s v="10207RV"/>
    <x v="1"/>
    <m/>
    <m/>
    <m/>
    <x v="0"/>
    <m/>
    <n v="12"/>
    <m/>
    <m/>
    <m/>
    <m/>
    <m/>
    <m/>
    <n v="0"/>
    <x v="0"/>
    <s v="£0.00"/>
    <s v="£0.00"/>
    <s v="£0.00"/>
    <s v="£0.00"/>
    <s v="£0.00"/>
    <n v="0"/>
    <m/>
  </r>
  <r>
    <x v="0"/>
    <s v="Weston Favell"/>
    <s v="118 - Custody Staff"/>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8 - Custody Staff"/>
    <s v="B "/>
    <n v="1"/>
    <s v="Internal Finishes"/>
    <n v="103"/>
    <x v="2"/>
    <n v="10306"/>
    <x v="40"/>
    <m/>
    <m/>
    <m/>
    <x v="0"/>
    <m/>
    <n v="8"/>
    <m/>
    <m/>
    <m/>
    <m/>
    <m/>
    <m/>
    <n v="0"/>
    <x v="0"/>
    <s v="£0.00"/>
    <s v="£0.00"/>
    <s v="£0.00"/>
    <s v="£0.00"/>
    <s v="£0.00"/>
    <n v="0"/>
    <m/>
  </r>
  <r>
    <x v="0"/>
    <s v="Weston Favell"/>
    <s v="118 - Custody Staff"/>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8 - Custody Staff"/>
    <s v="B "/>
    <n v="2"/>
    <s v="Door"/>
    <n v="201"/>
    <x v="3"/>
    <n v="20103"/>
    <x v="3"/>
    <m/>
    <m/>
    <m/>
    <x v="0"/>
    <m/>
    <n v="12"/>
    <m/>
    <m/>
    <m/>
    <m/>
    <m/>
    <m/>
    <n v="0"/>
    <x v="0"/>
    <s v="£0.00"/>
    <s v="£0.00"/>
    <s v="£0.00"/>
    <s v="£0.00"/>
    <s v="£0.00"/>
    <n v="0"/>
    <m/>
  </r>
  <r>
    <x v="0"/>
    <s v="Weston Favell"/>
    <s v="118 - Custody Staff"/>
    <s v="B "/>
    <n v="3"/>
    <s v="Ironmongery"/>
    <n v="301"/>
    <x v="4"/>
    <n v="30101"/>
    <x v="4"/>
    <m/>
    <m/>
    <m/>
    <x v="0"/>
    <m/>
    <n v="12"/>
    <m/>
    <m/>
    <m/>
    <m/>
    <m/>
    <m/>
    <n v="0"/>
    <x v="0"/>
    <s v="£0.00"/>
    <s v="£0.00"/>
    <s v="£0.00"/>
    <s v="£0.00"/>
    <s v="£0.00"/>
    <n v="0"/>
    <m/>
  </r>
  <r>
    <x v="0"/>
    <s v="Weston Favell"/>
    <s v="118 - Custody Staff"/>
    <s v="B "/>
    <n v="4"/>
    <s v="Joinery"/>
    <n v="401"/>
    <x v="5"/>
    <n v="40101"/>
    <x v="12"/>
    <m/>
    <m/>
    <m/>
    <x v="0"/>
    <m/>
    <n v="10"/>
    <m/>
    <m/>
    <m/>
    <m/>
    <m/>
    <m/>
    <n v="0"/>
    <x v="0"/>
    <s v="£0.00"/>
    <s v="£0.00"/>
    <s v="£0.00"/>
    <s v="£0.00"/>
    <s v="£0.00"/>
    <n v="0"/>
    <m/>
  </r>
  <r>
    <x v="0"/>
    <s v="Weston Favell"/>
    <s v="078 - Change Room"/>
    <s v="B "/>
    <n v="1"/>
    <s v="Internal Finishes"/>
    <n v="101"/>
    <x v="0"/>
    <n v="10101"/>
    <x v="11"/>
    <m/>
    <m/>
    <m/>
    <x v="0"/>
    <m/>
    <n v="15"/>
    <m/>
    <m/>
    <m/>
    <m/>
    <m/>
    <m/>
    <n v="0"/>
    <x v="0"/>
    <s v="£0.00"/>
    <s v="£0.00"/>
    <s v="£0.00"/>
    <s v="£0.00"/>
    <s v="£0.00"/>
    <n v="0"/>
    <m/>
  </r>
  <r>
    <x v="0"/>
    <s v="Weston Favell"/>
    <s v="078 - Change Room"/>
    <s v="B "/>
    <n v="1"/>
    <s v="Internal Finishes"/>
    <n v="102"/>
    <x v="1"/>
    <s v="10207RV"/>
    <x v="1"/>
    <m/>
    <m/>
    <m/>
    <x v="0"/>
    <m/>
    <n v="12"/>
    <m/>
    <m/>
    <m/>
    <m/>
    <m/>
    <m/>
    <n v="0"/>
    <x v="0"/>
    <s v="£0.00"/>
    <s v="£0.00"/>
    <s v="£0.00"/>
    <s v="£0.00"/>
    <s v="£0.00"/>
    <n v="0"/>
    <m/>
  </r>
  <r>
    <x v="0"/>
    <s v="Weston Favell"/>
    <s v="078 - Change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078 - Change Room"/>
    <s v="B "/>
    <n v="1"/>
    <s v="Internal Finishes"/>
    <n v="103"/>
    <x v="2"/>
    <n v="10306"/>
    <x v="40"/>
    <m/>
    <m/>
    <m/>
    <x v="0"/>
    <m/>
    <n v="8"/>
    <m/>
    <m/>
    <m/>
    <m/>
    <m/>
    <m/>
    <n v="0"/>
    <x v="0"/>
    <s v="£0.00"/>
    <s v="£0.00"/>
    <s v="£0.00"/>
    <s v="£0.00"/>
    <s v="£0.00"/>
    <n v="0"/>
    <m/>
  </r>
  <r>
    <x v="0"/>
    <s v="Weston Favell"/>
    <s v="078 - Change Room"/>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8 - Change Room"/>
    <s v="B "/>
    <n v="2"/>
    <s v="Door"/>
    <n v="201"/>
    <x v="3"/>
    <n v="20103"/>
    <x v="3"/>
    <m/>
    <m/>
    <m/>
    <x v="0"/>
    <m/>
    <n v="12"/>
    <m/>
    <m/>
    <m/>
    <m/>
    <m/>
    <m/>
    <n v="0"/>
    <x v="0"/>
    <s v="£0.00"/>
    <s v="£0.00"/>
    <s v="£0.00"/>
    <s v="£0.00"/>
    <s v="£0.00"/>
    <n v="0"/>
    <m/>
  </r>
  <r>
    <x v="0"/>
    <s v="Weston Favell"/>
    <s v="078 - Change Room"/>
    <s v="B "/>
    <n v="3"/>
    <s v="Ironmongery"/>
    <n v="301"/>
    <x v="4"/>
    <n v="30101"/>
    <x v="4"/>
    <m/>
    <m/>
    <m/>
    <x v="0"/>
    <m/>
    <n v="12"/>
    <m/>
    <m/>
    <m/>
    <m/>
    <m/>
    <m/>
    <n v="0"/>
    <x v="0"/>
    <s v="£0.00"/>
    <s v="£0.00"/>
    <s v="£0.00"/>
    <s v="£0.00"/>
    <s v="£0.00"/>
    <n v="0"/>
    <m/>
  </r>
  <r>
    <x v="0"/>
    <s v="Weston Favell"/>
    <s v="078 - Change Room"/>
    <s v="B "/>
    <n v="4"/>
    <s v="Joinery"/>
    <n v="401"/>
    <x v="5"/>
    <n v="40101"/>
    <x v="12"/>
    <m/>
    <m/>
    <m/>
    <x v="0"/>
    <m/>
    <n v="10"/>
    <m/>
    <m/>
    <m/>
    <m/>
    <m/>
    <m/>
    <n v="0"/>
    <x v="0"/>
    <s v="£0.00"/>
    <s v="£0.00"/>
    <s v="£0.00"/>
    <s v="£0.00"/>
    <s v="£0.00"/>
    <n v="0"/>
    <m/>
  </r>
  <r>
    <x v="0"/>
    <s v="Weston Favell"/>
    <s v="078 - Change Room"/>
    <s v="B "/>
    <n v="7"/>
    <s v="FF&amp;E"/>
    <n v="701"/>
    <x v="7"/>
    <s v="70109RV"/>
    <x v="75"/>
    <m/>
    <m/>
    <m/>
    <x v="0"/>
    <m/>
    <n v="12"/>
    <m/>
    <m/>
    <m/>
    <m/>
    <m/>
    <m/>
    <n v="0"/>
    <x v="0"/>
    <s v="£0.00"/>
    <s v="£0.00"/>
    <s v="£0.00"/>
    <s v="£0.00"/>
    <s v="£0.00"/>
    <n v="0"/>
    <m/>
  </r>
  <r>
    <x v="0"/>
    <s v="Weston Favell"/>
    <s v="078 - Change Room"/>
    <s v="B "/>
    <n v="1"/>
    <s v="Internal Finishes"/>
    <n v="101"/>
    <x v="0"/>
    <n v="10102"/>
    <x v="0"/>
    <m/>
    <m/>
    <m/>
    <x v="0"/>
    <m/>
    <n v="12"/>
    <m/>
    <m/>
    <m/>
    <m/>
    <m/>
    <m/>
    <n v="0"/>
    <x v="0"/>
    <s v="£0.00"/>
    <s v="£0.00"/>
    <s v="£0.00"/>
    <s v="£0.00"/>
    <s v="£0.00"/>
    <n v="0"/>
    <m/>
  </r>
  <r>
    <x v="0"/>
    <s v="Weston Favell"/>
    <s v="119 - Kitchen"/>
    <s v="B "/>
    <n v="1"/>
    <s v="Internal Finishes"/>
    <n v="102"/>
    <x v="1"/>
    <n v="10205"/>
    <x v="29"/>
    <m/>
    <m/>
    <m/>
    <x v="0"/>
    <m/>
    <n v="15"/>
    <m/>
    <m/>
    <m/>
    <m/>
    <m/>
    <m/>
    <n v="0"/>
    <x v="0"/>
    <s v="£0.00"/>
    <s v="£0.00"/>
    <s v="£0.00"/>
    <s v="£0.00"/>
    <s v="£0.00"/>
    <n v="0"/>
    <m/>
  </r>
  <r>
    <x v="0"/>
    <s v="Weston Favell"/>
    <s v="119 - Kitchen"/>
    <s v="B "/>
    <n v="1"/>
    <s v="Internal Finishes"/>
    <n v="102"/>
    <x v="1"/>
    <s v="10207RV"/>
    <x v="1"/>
    <m/>
    <m/>
    <m/>
    <x v="0"/>
    <m/>
    <n v="12"/>
    <m/>
    <m/>
    <m/>
    <m/>
    <m/>
    <m/>
    <n v="0"/>
    <x v="0"/>
    <s v="£0.00"/>
    <s v="£0.00"/>
    <s v="£0.00"/>
    <s v="£0.00"/>
    <s v="£0.00"/>
    <n v="0"/>
    <m/>
  </r>
  <r>
    <x v="0"/>
    <s v="Weston Favell"/>
    <s v="119 - Kitchen"/>
    <s v="B "/>
    <n v="1"/>
    <s v="Internal Finishes"/>
    <n v="103"/>
    <x v="2"/>
    <n v="10306"/>
    <x v="40"/>
    <m/>
    <m/>
    <m/>
    <x v="0"/>
    <m/>
    <n v="8"/>
    <m/>
    <m/>
    <m/>
    <m/>
    <m/>
    <m/>
    <n v="0"/>
    <x v="0"/>
    <s v="£0.00"/>
    <s v="£0.00"/>
    <s v="£0.00"/>
    <s v="£0.00"/>
    <s v="£0.00"/>
    <n v="0"/>
    <m/>
  </r>
  <r>
    <x v="0"/>
    <s v="Weston Favell"/>
    <s v="119 - Kitchen"/>
    <s v="B "/>
    <n v="1"/>
    <s v="Internal Finishes"/>
    <n v="104"/>
    <x v="6"/>
    <n v="10401"/>
    <x v="8"/>
    <m/>
    <m/>
    <m/>
    <x v="0"/>
    <m/>
    <n v="8"/>
    <m/>
    <m/>
    <m/>
    <m/>
    <m/>
    <m/>
    <n v="0"/>
    <x v="0"/>
    <s v="£0.00"/>
    <s v="£0.00"/>
    <s v="£0.00"/>
    <s v="£0.00"/>
    <s v="£0.00"/>
    <n v="0"/>
    <m/>
  </r>
  <r>
    <x v="0"/>
    <s v="Weston Favell"/>
    <s v="119 - Kitchen"/>
    <s v="B "/>
    <n v="2"/>
    <s v="Door"/>
    <n v="201"/>
    <x v="3"/>
    <n v="20102"/>
    <x v="15"/>
    <m/>
    <m/>
    <m/>
    <x v="0"/>
    <m/>
    <n v="12"/>
    <m/>
    <m/>
    <m/>
    <m/>
    <m/>
    <m/>
    <n v="0"/>
    <x v="0"/>
    <s v="£0.00"/>
    <s v="£0.00"/>
    <s v="£0.00"/>
    <s v="£0.00"/>
    <s v="£0.00"/>
    <n v="0"/>
    <m/>
  </r>
  <r>
    <x v="0"/>
    <s v="Weston Favell"/>
    <s v="119 - Kitchen"/>
    <s v="B "/>
    <n v="3"/>
    <s v="Ironmongery"/>
    <n v="301"/>
    <x v="4"/>
    <n v="30101"/>
    <x v="4"/>
    <m/>
    <m/>
    <m/>
    <x v="0"/>
    <m/>
    <n v="12"/>
    <m/>
    <m/>
    <m/>
    <m/>
    <m/>
    <m/>
    <n v="0"/>
    <x v="0"/>
    <s v="£0.00"/>
    <s v="£0.00"/>
    <s v="£0.00"/>
    <s v="£0.00"/>
    <s v="£0.00"/>
    <n v="0"/>
    <m/>
  </r>
  <r>
    <x v="0"/>
    <s v="Weston Favell"/>
    <s v="119 - Kitchen"/>
    <s v="B "/>
    <n v="4"/>
    <s v="Joinery"/>
    <n v="401"/>
    <x v="5"/>
    <n v="40101"/>
    <x v="12"/>
    <m/>
    <m/>
    <m/>
    <x v="0"/>
    <m/>
    <n v="10"/>
    <m/>
    <m/>
    <m/>
    <m/>
    <m/>
    <m/>
    <n v="0"/>
    <x v="0"/>
    <s v="£0.00"/>
    <s v="£0.00"/>
    <s v="£0.00"/>
    <s v="£0.00"/>
    <s v="£0.00"/>
    <n v="0"/>
    <m/>
  </r>
  <r>
    <x v="0"/>
    <s v="Weston Favell"/>
    <s v="119 - Kitchen"/>
    <s v="B "/>
    <n v="5"/>
    <s v="Sanitary ware"/>
    <n v="502"/>
    <x v="8"/>
    <n v="50202"/>
    <x v="76"/>
    <m/>
    <m/>
    <m/>
    <x v="0"/>
    <m/>
    <n v="8"/>
    <m/>
    <m/>
    <m/>
    <m/>
    <m/>
    <m/>
    <n v="0"/>
    <x v="0"/>
    <s v="£0.00"/>
    <s v="£0.00"/>
    <s v="£0.00"/>
    <s v="£0.00"/>
    <s v="£0.00"/>
    <n v="0"/>
    <m/>
  </r>
  <r>
    <x v="0"/>
    <s v="Weston Favell"/>
    <s v="119 - Kitchen"/>
    <s v="B "/>
    <n v="7"/>
    <s v="FF&amp;E"/>
    <n v="701"/>
    <x v="7"/>
    <n v="70105"/>
    <x v="77"/>
    <m/>
    <m/>
    <m/>
    <x v="0"/>
    <m/>
    <n v="8"/>
    <m/>
    <m/>
    <m/>
    <m/>
    <m/>
    <m/>
    <n v="0"/>
    <x v="0"/>
    <s v="£0.00"/>
    <s v="£0.00"/>
    <s v="£0.00"/>
    <s v="£0.00"/>
    <s v="£0.00"/>
    <n v="0"/>
    <m/>
  </r>
  <r>
    <x v="0"/>
    <s v="Weston Favell"/>
    <s v="142 - Custody Sgt"/>
    <s v="B "/>
    <n v="1"/>
    <s v="Internal Finishes"/>
    <n v="101"/>
    <x v="0"/>
    <n v="10102"/>
    <x v="0"/>
    <m/>
    <m/>
    <m/>
    <x v="0"/>
    <m/>
    <n v="12"/>
    <m/>
    <m/>
    <m/>
    <m/>
    <m/>
    <m/>
    <n v="0"/>
    <x v="0"/>
    <s v="£0.00"/>
    <s v="£0.00"/>
    <s v="£0.00"/>
    <s v="£0.00"/>
    <s v="£0.00"/>
    <n v="0"/>
    <m/>
  </r>
  <r>
    <x v="0"/>
    <s v="Weston Favell"/>
    <s v="142 - Custody Sgt"/>
    <s v="B "/>
    <n v="1"/>
    <s v="Internal Finishes"/>
    <n v="102"/>
    <x v="1"/>
    <s v="10207RV"/>
    <x v="1"/>
    <m/>
    <m/>
    <m/>
    <x v="0"/>
    <m/>
    <n v="12"/>
    <m/>
    <m/>
    <m/>
    <m/>
    <m/>
    <m/>
    <n v="0"/>
    <x v="0"/>
    <s v="£0.00"/>
    <s v="£0.00"/>
    <s v="£0.00"/>
    <s v="£0.00"/>
    <s v="£0.00"/>
    <n v="0"/>
    <m/>
  </r>
  <r>
    <x v="0"/>
    <s v="Weston Favell"/>
    <s v="142 - Custody Sgt"/>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42 - Custody Sgt"/>
    <s v="B "/>
    <n v="1"/>
    <s v="Internal Finishes"/>
    <n v="103"/>
    <x v="2"/>
    <n v="10306"/>
    <x v="40"/>
    <s v="m2"/>
    <n v="10.23"/>
    <n v="42.05"/>
    <x v="1"/>
    <n v="15"/>
    <n v="2"/>
    <n v="430.17149999999998"/>
    <s v="Adhesion affected by rising damp"/>
    <s v="Repair damp issue and replace flooring"/>
    <s v="INT 11, INT 10"/>
    <n v="2"/>
    <n v="3"/>
    <n v="6"/>
    <x v="1"/>
    <s v="£0.00"/>
    <n v="430.17149999999998"/>
    <s v="£0.00"/>
    <s v="£0.00"/>
    <s v="£0.00"/>
    <n v="430.17149999999998"/>
    <m/>
  </r>
  <r>
    <x v="0"/>
    <s v="Weston Favell"/>
    <s v="142 - Custody Sgt"/>
    <s v="B "/>
    <n v="1"/>
    <s v="Internal Finishes"/>
    <n v="104"/>
    <x v="6"/>
    <n v="10401"/>
    <x v="8"/>
    <m/>
    <m/>
    <m/>
    <x v="0"/>
    <m/>
    <n v="8"/>
    <m/>
    <m/>
    <m/>
    <m/>
    <m/>
    <m/>
    <n v="0"/>
    <x v="0"/>
    <s v="£0.00"/>
    <s v="£0.00"/>
    <s v="£0.00"/>
    <s v="£0.00"/>
    <s v="£0.00"/>
    <n v="0"/>
    <m/>
  </r>
  <r>
    <x v="0"/>
    <s v="Weston Favell"/>
    <s v="075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42 - Custody Sgt"/>
    <s v="B "/>
    <n v="2"/>
    <s v="Door"/>
    <n v="201"/>
    <x v="3"/>
    <n v="20102"/>
    <x v="15"/>
    <m/>
    <m/>
    <m/>
    <x v="0"/>
    <m/>
    <n v="12"/>
    <m/>
    <m/>
    <m/>
    <m/>
    <m/>
    <m/>
    <n v="0"/>
    <x v="0"/>
    <s v="£0.00"/>
    <s v="£0.00"/>
    <s v="£0.00"/>
    <s v="£0.00"/>
    <s v="£0.00"/>
    <n v="0"/>
    <m/>
  </r>
  <r>
    <x v="0"/>
    <s v="Weston Favell"/>
    <s v="142 - Custody Sgt"/>
    <s v="B "/>
    <n v="3"/>
    <s v="Ironmongery"/>
    <n v="301"/>
    <x v="4"/>
    <n v="30101"/>
    <x v="4"/>
    <m/>
    <m/>
    <m/>
    <x v="0"/>
    <m/>
    <n v="10"/>
    <m/>
    <m/>
    <m/>
    <m/>
    <m/>
    <m/>
    <n v="0"/>
    <x v="0"/>
    <s v="£0.00"/>
    <s v="£0.00"/>
    <s v="£0.00"/>
    <s v="£0.00"/>
    <s v="£0.00"/>
    <n v="0"/>
    <m/>
  </r>
  <r>
    <x v="0"/>
    <s v="Weston Favell"/>
    <s v="142 - Custody Sgt"/>
    <s v="B "/>
    <n v="4"/>
    <s v="Joinery"/>
    <n v="401"/>
    <x v="5"/>
    <n v="40101"/>
    <x v="12"/>
    <m/>
    <m/>
    <m/>
    <x v="0"/>
    <m/>
    <n v="12"/>
    <m/>
    <m/>
    <m/>
    <m/>
    <m/>
    <m/>
    <n v="0"/>
    <x v="0"/>
    <s v="£0.00"/>
    <s v="£0.00"/>
    <s v="£0.00"/>
    <s v="£0.00"/>
    <s v="£0.00"/>
    <n v="0"/>
    <m/>
  </r>
  <r>
    <x v="0"/>
    <s v="Weston Favell"/>
    <s v="120 - Corridor"/>
    <s v="B "/>
    <n v="1"/>
    <s v="Internal Finishes"/>
    <n v="101"/>
    <x v="0"/>
    <n v="10102"/>
    <x v="0"/>
    <m/>
    <m/>
    <m/>
    <x v="0"/>
    <m/>
    <n v="12"/>
    <m/>
    <m/>
    <m/>
    <m/>
    <m/>
    <m/>
    <n v="0"/>
    <x v="0"/>
    <s v="£0.00"/>
    <s v="£0.00"/>
    <s v="£0.00"/>
    <s v="£0.00"/>
    <s v="£0.00"/>
    <n v="0"/>
    <m/>
  </r>
  <r>
    <x v="0"/>
    <s v="Weston Favell"/>
    <s v="120 - Corridor"/>
    <s v="B "/>
    <n v="1"/>
    <s v="Internal Finishes"/>
    <n v="102"/>
    <x v="1"/>
    <n v="10203"/>
    <x v="48"/>
    <m/>
    <m/>
    <m/>
    <x v="4"/>
    <m/>
    <n v="35"/>
    <m/>
    <m/>
    <m/>
    <m/>
    <m/>
    <m/>
    <n v="0"/>
    <x v="0"/>
    <s v="£0.00"/>
    <s v="£0.00"/>
    <s v="£0.00"/>
    <s v="£0.00"/>
    <s v="£0.00"/>
    <n v="0"/>
    <m/>
  </r>
  <r>
    <x v="0"/>
    <s v="Weston Favell"/>
    <s v="120 - Corridor"/>
    <s v="B "/>
    <n v="1"/>
    <s v="Internal Finishes"/>
    <n v="102"/>
    <x v="1"/>
    <s v="10207RV"/>
    <x v="1"/>
    <m/>
    <m/>
    <m/>
    <x v="0"/>
    <m/>
    <n v="12"/>
    <m/>
    <m/>
    <m/>
    <m/>
    <m/>
    <m/>
    <n v="0"/>
    <x v="0"/>
    <s v="£0.00"/>
    <s v="£0.00"/>
    <s v="£0.00"/>
    <s v="£0.00"/>
    <s v="£0.00"/>
    <n v="0"/>
    <m/>
  </r>
  <r>
    <x v="0"/>
    <s v="Weston Favell"/>
    <s v="120 - Corridor"/>
    <s v="B "/>
    <n v="1"/>
    <s v="Internal Finishes"/>
    <n v="103"/>
    <x v="2"/>
    <n v="10306"/>
    <x v="40"/>
    <s v="m2"/>
    <n v="5.53"/>
    <n v="42.05"/>
    <x v="1"/>
    <n v="15"/>
    <n v="2"/>
    <n v="232.53649999999999"/>
    <s v="Adhesion affected by rising damp"/>
    <s v="Repair damp issue and replace flooring"/>
    <s v="INT 11, INT 10"/>
    <n v="2"/>
    <n v="3"/>
    <n v="6"/>
    <x v="1"/>
    <s v="£0.00"/>
    <n v="232.53649999999999"/>
    <s v="£0.00"/>
    <s v="£0.00"/>
    <s v="£0.00"/>
    <n v="232.53649999999999"/>
    <m/>
  </r>
  <r>
    <x v="0"/>
    <s v="Weston Favell"/>
    <s v="120 - Corridor"/>
    <s v="B "/>
    <n v="1"/>
    <s v="Internal Finishes"/>
    <n v="104"/>
    <x v="6"/>
    <n v="10401"/>
    <x v="8"/>
    <m/>
    <m/>
    <m/>
    <x v="0"/>
    <m/>
    <n v="12"/>
    <m/>
    <m/>
    <m/>
    <m/>
    <m/>
    <m/>
    <n v="0"/>
    <x v="0"/>
    <s v="£0.00"/>
    <s v="£0.00"/>
    <s v="£0.00"/>
    <s v="£0.00"/>
    <s v="£0.00"/>
    <n v="0"/>
    <m/>
  </r>
  <r>
    <x v="0"/>
    <s v="Weston Favell"/>
    <s v="120 - Corridor"/>
    <s v="B "/>
    <n v="4"/>
    <s v="Joinery"/>
    <n v="401"/>
    <x v="5"/>
    <n v="40101"/>
    <x v="12"/>
    <m/>
    <m/>
    <m/>
    <x v="0"/>
    <m/>
    <n v="12"/>
    <m/>
    <m/>
    <m/>
    <m/>
    <m/>
    <m/>
    <n v="0"/>
    <x v="0"/>
    <s v="£0.00"/>
    <s v="£0.00"/>
    <s v="£0.00"/>
    <s v="£0.00"/>
    <s v="£0.00"/>
    <n v="0"/>
    <m/>
  </r>
  <r>
    <x v="0"/>
    <s v="Weston Favell"/>
    <s v="076 - Rest Room"/>
    <s v="B "/>
    <n v="1"/>
    <s v="Internal Finishes"/>
    <n v="101"/>
    <x v="0"/>
    <n v="10102"/>
    <x v="0"/>
    <m/>
    <m/>
    <m/>
    <x v="0"/>
    <m/>
    <n v="12"/>
    <m/>
    <m/>
    <m/>
    <m/>
    <m/>
    <m/>
    <n v="0"/>
    <x v="0"/>
    <s v="£0.00"/>
    <s v="£0.00"/>
    <s v="£0.00"/>
    <s v="£0.00"/>
    <s v="£0.00"/>
    <n v="0"/>
    <m/>
  </r>
  <r>
    <x v="0"/>
    <s v="Weston Favell"/>
    <s v="076 - Rest Room"/>
    <s v="B "/>
    <n v="1"/>
    <s v="Internal Finishes"/>
    <n v="102"/>
    <x v="1"/>
    <s v="10207RV"/>
    <x v="1"/>
    <m/>
    <m/>
    <m/>
    <x v="0"/>
    <m/>
    <n v="12"/>
    <m/>
    <m/>
    <m/>
    <m/>
    <m/>
    <m/>
    <n v="0"/>
    <x v="0"/>
    <s v="£0.00"/>
    <s v="£0.00"/>
    <s v="£0.00"/>
    <s v="£0.00"/>
    <s v="£0.00"/>
    <n v="0"/>
    <m/>
  </r>
  <r>
    <x v="0"/>
    <s v="Weston Favell"/>
    <s v="076 - Rest Room"/>
    <s v="B "/>
    <n v="1"/>
    <s v="Internal Finishes"/>
    <n v="103"/>
    <x v="2"/>
    <n v="10306"/>
    <x v="40"/>
    <m/>
    <m/>
    <m/>
    <x v="0"/>
    <m/>
    <n v="8"/>
    <m/>
    <m/>
    <m/>
    <m/>
    <m/>
    <m/>
    <n v="0"/>
    <x v="0"/>
    <s v="£0.00"/>
    <s v="£0.00"/>
    <s v="£0.00"/>
    <s v="£0.00"/>
    <s v="£0.00"/>
    <n v="0"/>
    <m/>
  </r>
  <r>
    <x v="0"/>
    <s v="Weston Favell"/>
    <s v="076 - Rest Room"/>
    <s v="B "/>
    <n v="1"/>
    <s v="Internal Finishes"/>
    <n v="104"/>
    <x v="6"/>
    <n v="10401"/>
    <x v="8"/>
    <m/>
    <m/>
    <m/>
    <x v="0"/>
    <m/>
    <n v="8"/>
    <m/>
    <m/>
    <m/>
    <m/>
    <m/>
    <m/>
    <n v="0"/>
    <x v="0"/>
    <s v="£0.00"/>
    <s v="£0.00"/>
    <s v="£0.00"/>
    <s v="£0.00"/>
    <s v="£0.00"/>
    <n v="0"/>
    <m/>
  </r>
  <r>
    <x v="0"/>
    <s v="Weston Favell"/>
    <s v="076 - Rest Room"/>
    <s v="B "/>
    <n v="2"/>
    <s v="Door"/>
    <n v="201"/>
    <x v="3"/>
    <n v="20102"/>
    <x v="15"/>
    <m/>
    <m/>
    <m/>
    <x v="0"/>
    <m/>
    <n v="12"/>
    <m/>
    <m/>
    <m/>
    <m/>
    <m/>
    <m/>
    <n v="0"/>
    <x v="0"/>
    <s v="£0.00"/>
    <s v="£0.00"/>
    <s v="£0.00"/>
    <s v="£0.00"/>
    <s v="£0.00"/>
    <n v="0"/>
    <m/>
  </r>
  <r>
    <x v="0"/>
    <s v="Weston Favell"/>
    <s v="076 - Rest Room"/>
    <s v="B "/>
    <n v="3"/>
    <s v="Ironmongery"/>
    <n v="301"/>
    <x v="4"/>
    <n v="30101"/>
    <x v="4"/>
    <m/>
    <m/>
    <m/>
    <x v="0"/>
    <m/>
    <n v="12"/>
    <m/>
    <m/>
    <m/>
    <m/>
    <m/>
    <m/>
    <n v="0"/>
    <x v="0"/>
    <s v="£0.00"/>
    <s v="£0.00"/>
    <s v="£0.00"/>
    <s v="£0.00"/>
    <s v="£0.00"/>
    <n v="0"/>
    <m/>
  </r>
  <r>
    <x v="0"/>
    <s v="Weston Favell"/>
    <s v="076 - Rest Room"/>
    <s v="B "/>
    <n v="4"/>
    <s v="Joinery"/>
    <n v="401"/>
    <x v="5"/>
    <n v="40101"/>
    <x v="12"/>
    <m/>
    <m/>
    <m/>
    <x v="0"/>
    <m/>
    <n v="12"/>
    <m/>
    <m/>
    <m/>
    <m/>
    <m/>
    <m/>
    <n v="0"/>
    <x v="0"/>
    <s v="£0.00"/>
    <s v="£0.00"/>
    <s v="£0.00"/>
    <s v="£0.00"/>
    <s v="£0.00"/>
    <n v="0"/>
    <m/>
  </r>
  <r>
    <x v="0"/>
    <s v="Weston Favell"/>
    <s v="079 - Store Room"/>
    <s v="B "/>
    <n v="1"/>
    <s v="Internal Finishes"/>
    <n v="101"/>
    <x v="0"/>
    <n v="10101"/>
    <x v="11"/>
    <m/>
    <m/>
    <m/>
    <x v="0"/>
    <m/>
    <n v="15"/>
    <m/>
    <m/>
    <m/>
    <m/>
    <m/>
    <m/>
    <n v="0"/>
    <x v="0"/>
    <s v="£0.00"/>
    <s v="£0.00"/>
    <s v="£0.00"/>
    <s v="£0.00"/>
    <s v="£0.00"/>
    <n v="0"/>
    <m/>
  </r>
  <r>
    <x v="0"/>
    <s v="Weston Favell"/>
    <s v="079 - Store Room"/>
    <s v="B "/>
    <n v="1"/>
    <s v="Internal Finishes"/>
    <n v="102"/>
    <x v="1"/>
    <s v="10207RV"/>
    <x v="1"/>
    <m/>
    <m/>
    <m/>
    <x v="0"/>
    <m/>
    <n v="12"/>
    <m/>
    <m/>
    <m/>
    <m/>
    <m/>
    <m/>
    <n v="0"/>
    <x v="0"/>
    <s v="£0.00"/>
    <s v="£0.00"/>
    <s v="£0.00"/>
    <s v="£0.00"/>
    <s v="£0.00"/>
    <n v="0"/>
    <m/>
  </r>
  <r>
    <x v="0"/>
    <s v="Weston Favell"/>
    <s v="079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079 - Store Room"/>
    <s v="B "/>
    <n v="1"/>
    <s v="Internal Finishes"/>
    <n v="103"/>
    <x v="2"/>
    <n v="10304"/>
    <x v="70"/>
    <m/>
    <m/>
    <m/>
    <x v="0"/>
    <m/>
    <n v="45"/>
    <m/>
    <m/>
    <m/>
    <m/>
    <m/>
    <m/>
    <n v="0"/>
    <x v="0"/>
    <s v="£0.00"/>
    <s v="£0.00"/>
    <s v="£0.00"/>
    <s v="£0.00"/>
    <s v="£0.00"/>
    <n v="0"/>
    <m/>
  </r>
  <r>
    <x v="0"/>
    <s v="Weston Favell"/>
    <s v="079 - Store Room"/>
    <s v="B "/>
    <n v="1"/>
    <s v="Internal Finishes"/>
    <n v="104"/>
    <x v="6"/>
    <n v="10401"/>
    <x v="8"/>
    <m/>
    <m/>
    <m/>
    <x v="0"/>
    <m/>
    <n v="8"/>
    <m/>
    <m/>
    <m/>
    <m/>
    <m/>
    <m/>
    <n v="0"/>
    <x v="0"/>
    <s v="£0.00"/>
    <s v="£0.00"/>
    <s v="£0.00"/>
    <s v="£0.00"/>
    <s v="£0.00"/>
    <n v="0"/>
    <m/>
  </r>
  <r>
    <x v="0"/>
    <s v="Weston Favell"/>
    <s v="079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79 - Store Room"/>
    <s v="B "/>
    <n v="2"/>
    <s v="Door"/>
    <n v="201"/>
    <x v="3"/>
    <n v="20102"/>
    <x v="15"/>
    <m/>
    <m/>
    <m/>
    <x v="0"/>
    <m/>
    <n v="12"/>
    <m/>
    <m/>
    <m/>
    <m/>
    <m/>
    <m/>
    <n v="0"/>
    <x v="0"/>
    <s v="£0.00"/>
    <s v="£0.00"/>
    <s v="£0.00"/>
    <s v="£0.00"/>
    <s v="£0.00"/>
    <n v="0"/>
    <m/>
  </r>
  <r>
    <x v="0"/>
    <s v="Weston Favell"/>
    <s v="079 - Store Room"/>
    <s v="B "/>
    <n v="3"/>
    <s v="Ironmongery"/>
    <n v="301"/>
    <x v="4"/>
    <n v="30101"/>
    <x v="4"/>
    <m/>
    <m/>
    <m/>
    <x v="0"/>
    <m/>
    <n v="10"/>
    <m/>
    <m/>
    <m/>
    <m/>
    <m/>
    <m/>
    <n v="0"/>
    <x v="0"/>
    <s v="£0.00"/>
    <s v="£0.00"/>
    <s v="£0.00"/>
    <s v="£0.00"/>
    <s v="£0.00"/>
    <n v="0"/>
    <m/>
  </r>
  <r>
    <x v="0"/>
    <s v="Weston Favell"/>
    <s v="079 - Store Room"/>
    <s v="B "/>
    <n v="4"/>
    <s v="Joinery"/>
    <n v="401"/>
    <x v="5"/>
    <n v="40101"/>
    <x v="12"/>
    <m/>
    <m/>
    <m/>
    <x v="0"/>
    <m/>
    <n v="12"/>
    <m/>
    <m/>
    <m/>
    <m/>
    <m/>
    <m/>
    <n v="0"/>
    <x v="0"/>
    <s v="£0.00"/>
    <s v="£0.00"/>
    <s v="£0.00"/>
    <s v="£0.00"/>
    <s v="£0.00"/>
    <n v="0"/>
    <m/>
  </r>
  <r>
    <x v="0"/>
    <s v="Weston Favell"/>
    <s v="079 - Store Room"/>
    <s v="B "/>
    <n v="7"/>
    <s v="FF&amp;E"/>
    <n v="701"/>
    <x v="7"/>
    <s v="70109RV"/>
    <x v="78"/>
    <m/>
    <m/>
    <m/>
    <x v="0"/>
    <m/>
    <n v="8"/>
    <m/>
    <m/>
    <m/>
    <m/>
    <m/>
    <m/>
    <n v="0"/>
    <x v="0"/>
    <s v="£0.00"/>
    <s v="£0.00"/>
    <s v="£0.00"/>
    <s v="£0.00"/>
    <s v="£0.00"/>
    <n v="0"/>
    <m/>
  </r>
  <r>
    <x v="0"/>
    <s v="Weston Favell"/>
    <s v="121 - Store Room"/>
    <s v="B "/>
    <n v="1"/>
    <s v="Internal Finishes"/>
    <n v="101"/>
    <x v="0"/>
    <n v="10101"/>
    <x v="11"/>
    <m/>
    <m/>
    <m/>
    <x v="0"/>
    <m/>
    <n v="15"/>
    <m/>
    <m/>
    <m/>
    <m/>
    <m/>
    <m/>
    <n v="0"/>
    <x v="0"/>
    <s v="£0.00"/>
    <s v="£0.00"/>
    <s v="£0.00"/>
    <s v="£0.00"/>
    <s v="£0.00"/>
    <n v="0"/>
    <m/>
  </r>
  <r>
    <x v="0"/>
    <s v="Weston Favell"/>
    <s v="121 - Store Room"/>
    <s v="B "/>
    <n v="1"/>
    <s v="Internal Finishes"/>
    <n v="102"/>
    <x v="1"/>
    <s v="10207RV"/>
    <x v="1"/>
    <m/>
    <m/>
    <m/>
    <x v="0"/>
    <m/>
    <n v="12"/>
    <m/>
    <m/>
    <m/>
    <m/>
    <m/>
    <m/>
    <n v="0"/>
    <x v="0"/>
    <s v="£0.00"/>
    <s v="£0.00"/>
    <s v="£0.00"/>
    <s v="£0.00"/>
    <s v="£0.00"/>
    <n v="0"/>
    <m/>
  </r>
  <r>
    <x v="0"/>
    <s v="Weston Favell"/>
    <s v="121 - Store Room"/>
    <s v="B "/>
    <n v="1"/>
    <s v="Internal Finishes"/>
    <n v="102"/>
    <x v="1"/>
    <s v="10207RV"/>
    <x v="1"/>
    <s v="m2"/>
    <n v="0.3"/>
    <n v="35.380000000000003"/>
    <x v="1"/>
    <n v="35"/>
    <n v="2"/>
    <n v="10.614000000000001"/>
    <s v="Water damaged / damp "/>
    <s v="Redecorate"/>
    <s v="INT 7, INT 8"/>
    <n v="2"/>
    <n v="3"/>
    <n v="6"/>
    <x v="1"/>
    <s v="£0.00"/>
    <n v="10.614000000000001"/>
    <s v="£0.00"/>
    <s v="£0.00"/>
    <s v="£0.00"/>
    <n v="10.614000000000001"/>
    <m/>
  </r>
  <r>
    <x v="0"/>
    <s v="Weston Favell"/>
    <s v="121 - Store Room"/>
    <s v="B "/>
    <n v="1"/>
    <s v="Internal Finishes"/>
    <n v="103"/>
    <x v="2"/>
    <n v="10304"/>
    <x v="70"/>
    <m/>
    <m/>
    <m/>
    <x v="0"/>
    <m/>
    <n v="45"/>
    <m/>
    <m/>
    <m/>
    <m/>
    <m/>
    <m/>
    <n v="0"/>
    <x v="0"/>
    <s v="£0.00"/>
    <s v="£0.00"/>
    <s v="£0.00"/>
    <s v="£0.00"/>
    <s v="£0.00"/>
    <n v="0"/>
    <m/>
  </r>
  <r>
    <x v="0"/>
    <s v="Weston Favell"/>
    <s v="121 - Store Room"/>
    <s v="B "/>
    <n v="1"/>
    <s v="Internal Finishes"/>
    <n v="104"/>
    <x v="6"/>
    <n v="10401"/>
    <x v="8"/>
    <m/>
    <m/>
    <m/>
    <x v="0"/>
    <m/>
    <n v="8"/>
    <m/>
    <m/>
    <m/>
    <m/>
    <m/>
    <m/>
    <n v="0"/>
    <x v="0"/>
    <s v="£0.00"/>
    <s v="£0.00"/>
    <s v="£0.00"/>
    <s v="£0.00"/>
    <s v="£0.00"/>
    <n v="0"/>
    <m/>
  </r>
  <r>
    <x v="0"/>
    <s v="Weston Favell"/>
    <s v="121 - Store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1 - Store Room"/>
    <s v="B "/>
    <n v="3"/>
    <s v="Ironmongery"/>
    <n v="301"/>
    <x v="4"/>
    <n v="30101"/>
    <x v="4"/>
    <m/>
    <m/>
    <m/>
    <x v="0"/>
    <m/>
    <n v="10"/>
    <m/>
    <m/>
    <m/>
    <m/>
    <m/>
    <m/>
    <n v="0"/>
    <x v="0"/>
    <s v="£0.00"/>
    <s v="£0.00"/>
    <s v="£0.00"/>
    <s v="£0.00"/>
    <s v="£0.00"/>
    <n v="0"/>
    <m/>
  </r>
  <r>
    <x v="0"/>
    <s v="Weston Favell"/>
    <s v="121 - Store Room"/>
    <s v="B "/>
    <n v="4"/>
    <s v="Joinery"/>
    <n v="401"/>
    <x v="5"/>
    <n v="40101"/>
    <x v="12"/>
    <m/>
    <m/>
    <m/>
    <x v="0"/>
    <m/>
    <n v="12"/>
    <m/>
    <m/>
    <m/>
    <m/>
    <m/>
    <m/>
    <n v="0"/>
    <x v="0"/>
    <s v="£0.00"/>
    <s v="£0.00"/>
    <s v="£0.00"/>
    <s v="£0.00"/>
    <s v="£0.00"/>
    <n v="0"/>
    <m/>
  </r>
  <r>
    <x v="0"/>
    <s v="Weston Favell"/>
    <s v="125 - Interview Room"/>
    <s v="B "/>
    <n v="1"/>
    <s v="Internal Finishes"/>
    <n v="101"/>
    <x v="0"/>
    <n v="10101"/>
    <x v="11"/>
    <s v="m2"/>
    <n v="5"/>
    <n v="134"/>
    <x v="1"/>
    <n v="25"/>
    <n v="3"/>
    <n v="670"/>
    <s v="Damage to 3nr tiles"/>
    <s v="Replace ceiling tiles in room"/>
    <s v="INT 6"/>
    <n v="2"/>
    <n v="3"/>
    <n v="6"/>
    <x v="1"/>
    <s v="£0.00"/>
    <s v="£0.00"/>
    <n v="670"/>
    <s v="£0.00"/>
    <s v="£0.00"/>
    <n v="670"/>
    <m/>
  </r>
  <r>
    <x v="0"/>
    <s v="Weston Favell"/>
    <s v="125 - Interview Room"/>
    <s v="B "/>
    <n v="1"/>
    <s v="Internal Finishes"/>
    <n v="102"/>
    <x v="1"/>
    <s v="10207RV"/>
    <x v="1"/>
    <m/>
    <m/>
    <m/>
    <x v="0"/>
    <m/>
    <n v="20"/>
    <m/>
    <m/>
    <m/>
    <m/>
    <m/>
    <m/>
    <n v="0"/>
    <x v="0"/>
    <s v="£0.00"/>
    <s v="£0.00"/>
    <s v="£0.00"/>
    <s v="£0.00"/>
    <s v="£0.00"/>
    <n v="0"/>
    <m/>
  </r>
  <r>
    <x v="0"/>
    <s v="Weston Favell"/>
    <s v="125 - Interview Room"/>
    <s v="B "/>
    <n v="1"/>
    <s v="Internal Finishes"/>
    <n v="102"/>
    <x v="1"/>
    <s v="10208RV"/>
    <x v="79"/>
    <m/>
    <m/>
    <m/>
    <x v="0"/>
    <m/>
    <n v="15"/>
    <m/>
    <m/>
    <m/>
    <m/>
    <m/>
    <m/>
    <n v="0"/>
    <x v="0"/>
    <s v="£0.00"/>
    <s v="£0.00"/>
    <s v="£0.00"/>
    <s v="£0.00"/>
    <s v="£0.00"/>
    <n v="0"/>
    <m/>
  </r>
  <r>
    <x v="0"/>
    <s v="Weston Favell"/>
    <s v="125 - Interview Room"/>
    <s v="B "/>
    <n v="1"/>
    <s v="Internal Finishes"/>
    <n v="103"/>
    <x v="2"/>
    <n v="10304"/>
    <x v="70"/>
    <m/>
    <m/>
    <m/>
    <x v="4"/>
    <m/>
    <n v="45"/>
    <m/>
    <m/>
    <m/>
    <m/>
    <m/>
    <m/>
    <n v="0"/>
    <x v="0"/>
    <s v="£0.00"/>
    <s v="£0.00"/>
    <s v="£0.00"/>
    <s v="£0.00"/>
    <s v="£0.00"/>
    <n v="0"/>
    <m/>
  </r>
  <r>
    <x v="0"/>
    <s v="Weston Favell"/>
    <s v="125 - Interview Room"/>
    <s v="B "/>
    <n v="1"/>
    <s v="Internal Finishes"/>
    <n v="104"/>
    <x v="6"/>
    <n v="10401"/>
    <x v="8"/>
    <m/>
    <m/>
    <m/>
    <x v="0"/>
    <m/>
    <n v="8"/>
    <m/>
    <m/>
    <m/>
    <m/>
    <m/>
    <m/>
    <n v="0"/>
    <x v="0"/>
    <s v="£0.00"/>
    <s v="£0.00"/>
    <s v="£0.00"/>
    <s v="£0.00"/>
    <s v="£0.00"/>
    <n v="0"/>
    <m/>
  </r>
  <r>
    <x v="0"/>
    <s v="Weston Favell"/>
    <s v="125 - Interview Room"/>
    <s v="B "/>
    <n v="1"/>
    <s v="Internal Finishes"/>
    <n v="104"/>
    <x v="6"/>
    <n v="10405"/>
    <x v="72"/>
    <m/>
    <m/>
    <m/>
    <x v="0"/>
    <m/>
    <n v="8"/>
    <m/>
    <m/>
    <m/>
    <m/>
    <m/>
    <m/>
    <n v="0"/>
    <x v="0"/>
    <s v="£0.00"/>
    <s v="£0.00"/>
    <s v="£0.00"/>
    <s v="£0.00"/>
    <s v="£0.00"/>
    <n v="0"/>
    <m/>
  </r>
  <r>
    <x v="0"/>
    <s v="Weston Favell"/>
    <s v="125 - Interview Room"/>
    <s v="B "/>
    <n v="2"/>
    <s v="Door"/>
    <n v="201"/>
    <x v="3"/>
    <n v="20102"/>
    <x v="15"/>
    <m/>
    <m/>
    <m/>
    <x v="0"/>
    <m/>
    <n v="12"/>
    <m/>
    <m/>
    <m/>
    <m/>
    <m/>
    <m/>
    <n v="0"/>
    <x v="0"/>
    <s v="£0.00"/>
    <s v="£0.00"/>
    <s v="£0.00"/>
    <s v="£0.00"/>
    <s v="£0.00"/>
    <n v="0"/>
    <m/>
  </r>
  <r>
    <x v="0"/>
    <s v="Weston Favell"/>
    <s v="125 - Interview Room"/>
    <s v="B "/>
    <n v="3"/>
    <s v="Ironmongery"/>
    <n v="301"/>
    <x v="4"/>
    <n v="30101"/>
    <x v="4"/>
    <m/>
    <m/>
    <m/>
    <x v="0"/>
    <m/>
    <n v="12"/>
    <m/>
    <m/>
    <m/>
    <m/>
    <m/>
    <m/>
    <n v="0"/>
    <x v="0"/>
    <s v="£0.00"/>
    <s v="£0.00"/>
    <s v="£0.00"/>
    <s v="£0.00"/>
    <s v="£0.00"/>
    <n v="0"/>
    <m/>
  </r>
  <r>
    <x v="0"/>
    <s v="Weston Favell"/>
    <s v="125 - Interview Room"/>
    <s v="B "/>
    <n v="4"/>
    <s v="Joinery"/>
    <n v="401"/>
    <x v="5"/>
    <n v="40101"/>
    <x v="12"/>
    <m/>
    <m/>
    <m/>
    <x v="0"/>
    <m/>
    <n v="12"/>
    <m/>
    <m/>
    <m/>
    <m/>
    <m/>
    <m/>
    <n v="0"/>
    <x v="0"/>
    <s v="£0.00"/>
    <s v="£0.00"/>
    <s v="£0.00"/>
    <s v="£0.00"/>
    <s v="£0.00"/>
    <n v="0"/>
    <m/>
  </r>
  <r>
    <x v="0"/>
    <s v="Weston Favell"/>
    <s v="125 - Interview Room"/>
    <s v="B "/>
    <n v="6"/>
    <s v="Windows"/>
    <n v="601"/>
    <x v="9"/>
    <n v="60102"/>
    <x v="80"/>
    <m/>
    <m/>
    <m/>
    <x v="4"/>
    <m/>
    <n v="20"/>
    <m/>
    <m/>
    <m/>
    <m/>
    <m/>
    <m/>
    <n v="0"/>
    <x v="0"/>
    <s v="£0.00"/>
    <s v="£0.00"/>
    <s v="£0.00"/>
    <s v="£0.00"/>
    <s v="£0.00"/>
    <n v="0"/>
    <m/>
  </r>
  <r>
    <x v="0"/>
    <s v="Weston Favell"/>
    <s v="124 - Interview Room"/>
    <s v="B "/>
    <n v="1"/>
    <s v="Internal Finishes"/>
    <n v="101"/>
    <x v="0"/>
    <n v="10101"/>
    <x v="11"/>
    <m/>
    <m/>
    <m/>
    <x v="0"/>
    <m/>
    <n v="15"/>
    <m/>
    <m/>
    <m/>
    <m/>
    <m/>
    <m/>
    <m/>
    <x v="3"/>
    <s v="£0.00"/>
    <s v="£0.00"/>
    <s v="£0.00"/>
    <s v="£0.00"/>
    <s v="£0.00"/>
    <n v="0"/>
    <m/>
  </r>
  <r>
    <x v="0"/>
    <s v="Weston Favell"/>
    <s v="124 - Interview Room"/>
    <s v="B "/>
    <n v="1"/>
    <s v="Internal Finishes"/>
    <n v="102"/>
    <x v="1"/>
    <s v="10207RV"/>
    <x v="1"/>
    <m/>
    <m/>
    <m/>
    <x v="0"/>
    <m/>
    <n v="20"/>
    <m/>
    <m/>
    <m/>
    <m/>
    <m/>
    <m/>
    <n v="0"/>
    <x v="0"/>
    <s v="£0.00"/>
    <s v="£0.00"/>
    <s v="£0.00"/>
    <s v="£0.00"/>
    <s v="£0.00"/>
    <n v="0"/>
    <m/>
  </r>
  <r>
    <x v="0"/>
    <s v="Weston Favell"/>
    <s v="124 - Interview Room"/>
    <s v="B "/>
    <n v="1"/>
    <s v="Internal Finishes"/>
    <n v="102"/>
    <x v="1"/>
    <s v="10208RV"/>
    <x v="79"/>
    <m/>
    <m/>
    <m/>
    <x v="0"/>
    <m/>
    <n v="15"/>
    <m/>
    <m/>
    <m/>
    <m/>
    <m/>
    <m/>
    <n v="0"/>
    <x v="0"/>
    <s v="£0.00"/>
    <s v="£0.00"/>
    <s v="£0.00"/>
    <s v="£0.00"/>
    <s v="£0.00"/>
    <n v="0"/>
    <m/>
  </r>
  <r>
    <x v="0"/>
    <s v="Weston Favell"/>
    <s v="124 - Interview Room"/>
    <s v="B "/>
    <n v="1"/>
    <s v="Internal Finishes"/>
    <n v="103"/>
    <x v="2"/>
    <n v="10304"/>
    <x v="70"/>
    <m/>
    <m/>
    <m/>
    <x v="4"/>
    <m/>
    <n v="45"/>
    <m/>
    <m/>
    <m/>
    <m/>
    <m/>
    <m/>
    <n v="0"/>
    <x v="0"/>
    <s v="£0.00"/>
    <s v="£0.00"/>
    <s v="£0.00"/>
    <s v="£0.00"/>
    <s v="£0.00"/>
    <n v="0"/>
    <m/>
  </r>
  <r>
    <x v="0"/>
    <s v="Weston Favell"/>
    <s v="124 - Interview Room"/>
    <s v="B "/>
    <n v="1"/>
    <s v="Internal Finishes"/>
    <n v="104"/>
    <x v="6"/>
    <n v="10401"/>
    <x v="8"/>
    <m/>
    <m/>
    <m/>
    <x v="0"/>
    <m/>
    <n v="8"/>
    <m/>
    <m/>
    <m/>
    <m/>
    <m/>
    <m/>
    <n v="0"/>
    <x v="0"/>
    <s v="£0.00"/>
    <s v="£0.00"/>
    <s v="£0.00"/>
    <s v="£0.00"/>
    <s v="£0.00"/>
    <n v="0"/>
    <m/>
  </r>
  <r>
    <x v="0"/>
    <s v="Weston Favell"/>
    <s v="124 - Interview Room"/>
    <s v="B "/>
    <n v="1"/>
    <s v="Internal Finishes"/>
    <n v="104"/>
    <x v="6"/>
    <n v="10405"/>
    <x v="72"/>
    <m/>
    <m/>
    <m/>
    <x v="0"/>
    <m/>
    <n v="8"/>
    <m/>
    <m/>
    <m/>
    <m/>
    <m/>
    <m/>
    <n v="0"/>
    <x v="0"/>
    <s v="£0.00"/>
    <s v="£0.00"/>
    <s v="£0.00"/>
    <s v="£0.00"/>
    <s v="£0.00"/>
    <n v="0"/>
    <m/>
  </r>
  <r>
    <x v="0"/>
    <s v="Weston Favell"/>
    <s v="124 - Interview Room"/>
    <s v="B "/>
    <n v="2"/>
    <s v="Door"/>
    <n v="201"/>
    <x v="3"/>
    <n v="20102"/>
    <x v="15"/>
    <m/>
    <m/>
    <m/>
    <x v="0"/>
    <m/>
    <n v="12"/>
    <m/>
    <m/>
    <m/>
    <m/>
    <m/>
    <m/>
    <n v="0"/>
    <x v="0"/>
    <s v="£0.00"/>
    <s v="£0.00"/>
    <s v="£0.00"/>
    <s v="£0.00"/>
    <s v="£0.00"/>
    <n v="0"/>
    <m/>
  </r>
  <r>
    <x v="0"/>
    <s v="Weston Favell"/>
    <s v="124 - Interview Room"/>
    <s v="B "/>
    <n v="3"/>
    <s v="Ironmongery"/>
    <n v="301"/>
    <x v="4"/>
    <n v="30101"/>
    <x v="4"/>
    <m/>
    <m/>
    <m/>
    <x v="0"/>
    <m/>
    <n v="12"/>
    <m/>
    <m/>
    <m/>
    <m/>
    <m/>
    <m/>
    <n v="0"/>
    <x v="0"/>
    <s v="£0.00"/>
    <s v="£0.00"/>
    <s v="£0.00"/>
    <s v="£0.00"/>
    <s v="£0.00"/>
    <n v="0"/>
    <m/>
  </r>
  <r>
    <x v="0"/>
    <s v="Weston Favell"/>
    <s v="124 - Interview Room"/>
    <s v="B "/>
    <n v="4"/>
    <s v="Joinery"/>
    <n v="401"/>
    <x v="5"/>
    <n v="40101"/>
    <x v="12"/>
    <m/>
    <m/>
    <m/>
    <x v="0"/>
    <m/>
    <n v="12"/>
    <m/>
    <m/>
    <m/>
    <m/>
    <m/>
    <m/>
    <n v="0"/>
    <x v="0"/>
    <s v="£0.00"/>
    <s v="£0.00"/>
    <s v="£0.00"/>
    <s v="£0.00"/>
    <s v="£0.00"/>
    <n v="0"/>
    <m/>
  </r>
  <r>
    <x v="0"/>
    <s v="Weston Favell"/>
    <s v="124 - Interview Room"/>
    <s v="B "/>
    <n v="6"/>
    <s v="Windows"/>
    <n v="601"/>
    <x v="9"/>
    <n v="60101"/>
    <x v="45"/>
    <m/>
    <m/>
    <m/>
    <x v="4"/>
    <m/>
    <n v="20"/>
    <m/>
    <m/>
    <m/>
    <m/>
    <m/>
    <m/>
    <n v="0"/>
    <x v="0"/>
    <s v="£0.00"/>
    <s v="£0.00"/>
    <s v="£0.00"/>
    <s v="£0.00"/>
    <s v="£0.00"/>
    <n v="0"/>
    <m/>
  </r>
  <r>
    <x v="0"/>
    <s v="Weston Favell"/>
    <s v="124 - Interview Room"/>
    <s v="B "/>
    <n v="7"/>
    <s v="FF&amp;E"/>
    <n v="701"/>
    <x v="7"/>
    <s v="70109RV"/>
    <x v="81"/>
    <m/>
    <m/>
    <m/>
    <x v="0"/>
    <m/>
    <n v="12"/>
    <m/>
    <m/>
    <m/>
    <m/>
    <m/>
    <m/>
    <n v="0"/>
    <x v="0"/>
    <s v="£0.00"/>
    <s v="£0.00"/>
    <s v="£0.00"/>
    <s v="£0.00"/>
    <s v="£0.00"/>
    <n v="0"/>
    <m/>
  </r>
  <r>
    <x v="0"/>
    <s v="Weston Favell"/>
    <s v="092 - Bedding Store"/>
    <s v="B "/>
    <n v="1"/>
    <s v="Internal Finishes"/>
    <n v="101"/>
    <x v="0"/>
    <n v="10102"/>
    <x v="0"/>
    <m/>
    <m/>
    <m/>
    <x v="0"/>
    <m/>
    <n v="8"/>
    <m/>
    <m/>
    <m/>
    <m/>
    <m/>
    <m/>
    <n v="0"/>
    <x v="0"/>
    <s v="£0.00"/>
    <s v="£0.00"/>
    <s v="£0.00"/>
    <s v="£0.00"/>
    <s v="£0.00"/>
    <n v="0"/>
    <m/>
  </r>
  <r>
    <x v="0"/>
    <s v="Weston Favell"/>
    <s v="092 - Bedding Store"/>
    <s v="B "/>
    <n v="1"/>
    <s v="Internal Finishes"/>
    <n v="102"/>
    <x v="1"/>
    <s v="10207RV"/>
    <x v="1"/>
    <m/>
    <m/>
    <m/>
    <x v="0"/>
    <m/>
    <n v="12"/>
    <m/>
    <m/>
    <m/>
    <m/>
    <m/>
    <m/>
    <n v="0"/>
    <x v="0"/>
    <s v="£0.00"/>
    <s v="£0.00"/>
    <s v="£0.00"/>
    <s v="£0.00"/>
    <s v="£0.00"/>
    <n v="0"/>
    <m/>
  </r>
  <r>
    <x v="0"/>
    <s v="Weston Favell"/>
    <s v="092 - Bedding Store"/>
    <s v="B "/>
    <n v="1"/>
    <s v="Internal Finishes"/>
    <n v="103"/>
    <x v="2"/>
    <n v="10304"/>
    <x v="70"/>
    <m/>
    <m/>
    <m/>
    <x v="0"/>
    <m/>
    <n v="45"/>
    <m/>
    <m/>
    <m/>
    <m/>
    <m/>
    <m/>
    <n v="0"/>
    <x v="0"/>
    <s v="£0.00"/>
    <s v="£0.00"/>
    <s v="£0.00"/>
    <s v="£0.00"/>
    <s v="£0.00"/>
    <n v="0"/>
    <m/>
  </r>
  <r>
    <x v="0"/>
    <s v="Weston Favell"/>
    <s v="092 - Bedding Store"/>
    <s v="B "/>
    <n v="1"/>
    <s v="Internal Finishes"/>
    <n v="104"/>
    <x v="6"/>
    <n v="10401"/>
    <x v="8"/>
    <m/>
    <m/>
    <m/>
    <x v="0"/>
    <m/>
    <n v="8"/>
    <m/>
    <m/>
    <m/>
    <m/>
    <m/>
    <m/>
    <n v="0"/>
    <x v="0"/>
    <s v="£0.00"/>
    <s v="£0.00"/>
    <s v="£0.00"/>
    <s v="£0.00"/>
    <s v="£0.00"/>
    <n v="0"/>
    <s v="Portaflec Paint"/>
  </r>
  <r>
    <x v="0"/>
    <s v="Weston Favell"/>
    <s v="092 - Bedding Store"/>
    <s v="B "/>
    <n v="1"/>
    <s v="Internal Finishes"/>
    <n v="104"/>
    <x v="6"/>
    <n v="10405"/>
    <x v="72"/>
    <m/>
    <m/>
    <m/>
    <x v="0"/>
    <m/>
    <n v="8"/>
    <m/>
    <m/>
    <m/>
    <m/>
    <m/>
    <m/>
    <n v="0"/>
    <x v="0"/>
    <s v="£0.00"/>
    <s v="£0.00"/>
    <s v="£0.00"/>
    <s v="£0.00"/>
    <s v="£0.00"/>
    <n v="0"/>
    <m/>
  </r>
  <r>
    <x v="0"/>
    <s v="Weston Favell"/>
    <s v="092 - Bedding Store"/>
    <s v="B "/>
    <n v="2"/>
    <s v="Door"/>
    <n v="201"/>
    <x v="3"/>
    <n v="20101"/>
    <x v="39"/>
    <m/>
    <m/>
    <m/>
    <x v="0"/>
    <m/>
    <n v="10"/>
    <m/>
    <m/>
    <m/>
    <m/>
    <m/>
    <m/>
    <n v="0"/>
    <x v="0"/>
    <s v="£0.00"/>
    <s v="£0.00"/>
    <s v="£0.00"/>
    <s v="£0.00"/>
    <s v="£0.00"/>
    <n v="0"/>
    <m/>
  </r>
  <r>
    <x v="0"/>
    <s v="Weston Favell"/>
    <s v="092 - Bedding Store"/>
    <s v="B "/>
    <n v="3"/>
    <s v="Ironmongery"/>
    <n v="301"/>
    <x v="4"/>
    <n v="30101"/>
    <x v="4"/>
    <m/>
    <m/>
    <m/>
    <x v="0"/>
    <m/>
    <n v="10"/>
    <m/>
    <m/>
    <m/>
    <m/>
    <m/>
    <m/>
    <n v="0"/>
    <x v="0"/>
    <s v="£0.00"/>
    <s v="£0.00"/>
    <s v="£0.00"/>
    <s v="£0.00"/>
    <s v="£0.00"/>
    <n v="0"/>
    <m/>
  </r>
  <r>
    <x v="0"/>
    <s v="Weston Favell"/>
    <s v="092 - Bedding Store"/>
    <s v="B "/>
    <n v="4"/>
    <s v="Joinery"/>
    <n v="401"/>
    <x v="5"/>
    <n v="40101"/>
    <x v="12"/>
    <m/>
    <m/>
    <m/>
    <x v="0"/>
    <m/>
    <n v="12"/>
    <m/>
    <m/>
    <m/>
    <m/>
    <m/>
    <m/>
    <n v="0"/>
    <x v="0"/>
    <s v="£0.00"/>
    <s v="£0.00"/>
    <s v="£0.00"/>
    <s v="£0.00"/>
    <s v="£0.00"/>
    <n v="0"/>
    <m/>
  </r>
  <r>
    <x v="0"/>
    <s v="Weston Favell"/>
    <s v="097 - Bedding Store"/>
    <s v="B "/>
    <n v="1"/>
    <s v="Internal Finishes"/>
    <n v="101"/>
    <x v="0"/>
    <n v="10102"/>
    <x v="0"/>
    <m/>
    <m/>
    <m/>
    <x v="0"/>
    <m/>
    <n v="8"/>
    <m/>
    <m/>
    <m/>
    <m/>
    <m/>
    <m/>
    <n v="0"/>
    <x v="0"/>
    <s v="£0.00"/>
    <s v="£0.00"/>
    <s v="£0.00"/>
    <s v="£0.00"/>
    <s v="£0.00"/>
    <n v="0"/>
    <m/>
  </r>
  <r>
    <x v="0"/>
    <s v="Weston Favell"/>
    <s v="097 - Bedding Store"/>
    <s v="B "/>
    <n v="1"/>
    <s v="Internal Finishes"/>
    <n v="102"/>
    <x v="1"/>
    <s v="10207RV"/>
    <x v="1"/>
    <m/>
    <m/>
    <m/>
    <x v="0"/>
    <m/>
    <n v="12"/>
    <m/>
    <m/>
    <m/>
    <m/>
    <m/>
    <m/>
    <n v="0"/>
    <x v="0"/>
    <s v="£0.00"/>
    <s v="£0.00"/>
    <s v="£0.00"/>
    <s v="£0.00"/>
    <s v="£0.00"/>
    <n v="0"/>
    <m/>
  </r>
  <r>
    <x v="0"/>
    <s v="Weston Favell"/>
    <s v="097 - Bedding Store"/>
    <s v="B "/>
    <n v="1"/>
    <s v="Internal Finishes"/>
    <n v="103"/>
    <x v="2"/>
    <n v="10304"/>
    <x v="70"/>
    <m/>
    <m/>
    <m/>
    <x v="0"/>
    <m/>
    <n v="45"/>
    <m/>
    <m/>
    <m/>
    <m/>
    <m/>
    <m/>
    <n v="0"/>
    <x v="0"/>
    <s v="£0.00"/>
    <s v="£0.00"/>
    <s v="£0.00"/>
    <s v="£0.00"/>
    <s v="£0.00"/>
    <n v="0"/>
    <m/>
  </r>
  <r>
    <x v="0"/>
    <s v="Weston Favell"/>
    <s v="097 - Bedding Store"/>
    <s v="B "/>
    <n v="1"/>
    <s v="Internal Finishes"/>
    <n v="104"/>
    <x v="6"/>
    <n v="10401"/>
    <x v="8"/>
    <m/>
    <m/>
    <m/>
    <x v="0"/>
    <m/>
    <n v="8"/>
    <m/>
    <m/>
    <m/>
    <m/>
    <m/>
    <m/>
    <n v="0"/>
    <x v="0"/>
    <s v="£0.00"/>
    <s v="£0.00"/>
    <s v="£0.00"/>
    <s v="£0.00"/>
    <s v="£0.00"/>
    <n v="0"/>
    <s v="Portaflec Paint"/>
  </r>
  <r>
    <x v="0"/>
    <s v="Weston Favell"/>
    <s v="097 - Bedding Store"/>
    <s v="B "/>
    <n v="1"/>
    <s v="Internal Finishes"/>
    <n v="104"/>
    <x v="6"/>
    <n v="10405"/>
    <x v="72"/>
    <m/>
    <m/>
    <m/>
    <x v="0"/>
    <m/>
    <n v="8"/>
    <m/>
    <m/>
    <m/>
    <m/>
    <m/>
    <m/>
    <n v="0"/>
    <x v="0"/>
    <s v="£0.00"/>
    <s v="£0.00"/>
    <s v="£0.00"/>
    <s v="£0.00"/>
    <s v="£0.00"/>
    <n v="0"/>
    <m/>
  </r>
  <r>
    <x v="0"/>
    <s v="Weston Favell"/>
    <s v="097 - Bedding Store"/>
    <s v="B "/>
    <n v="2"/>
    <s v="Door"/>
    <n v="201"/>
    <x v="3"/>
    <n v="20101"/>
    <x v="39"/>
    <m/>
    <m/>
    <m/>
    <x v="0"/>
    <m/>
    <n v="10"/>
    <m/>
    <m/>
    <m/>
    <m/>
    <m/>
    <m/>
    <n v="0"/>
    <x v="0"/>
    <s v="£0.00"/>
    <s v="£0.00"/>
    <s v="£0.00"/>
    <s v="£0.00"/>
    <s v="£0.00"/>
    <n v="0"/>
    <m/>
  </r>
  <r>
    <x v="0"/>
    <s v="Weston Favell"/>
    <s v="097 - Bedding Store"/>
    <s v="B "/>
    <n v="3"/>
    <s v="Ironmongery"/>
    <n v="301"/>
    <x v="4"/>
    <n v="30101"/>
    <x v="4"/>
    <m/>
    <m/>
    <m/>
    <x v="0"/>
    <m/>
    <n v="10"/>
    <m/>
    <m/>
    <m/>
    <m/>
    <m/>
    <m/>
    <n v="0"/>
    <x v="0"/>
    <s v="£0.00"/>
    <s v="£0.00"/>
    <s v="£0.00"/>
    <s v="£0.00"/>
    <s v="£0.00"/>
    <n v="0"/>
    <m/>
  </r>
  <r>
    <x v="0"/>
    <s v="Weston Favell"/>
    <s v="097 - Bedding Store"/>
    <s v="B "/>
    <n v="4"/>
    <s v="Joinery"/>
    <n v="401"/>
    <x v="5"/>
    <n v="40101"/>
    <x v="12"/>
    <m/>
    <m/>
    <m/>
    <x v="0"/>
    <m/>
    <n v="12"/>
    <m/>
    <m/>
    <m/>
    <m/>
    <m/>
    <m/>
    <n v="0"/>
    <x v="0"/>
    <s v="£0.00"/>
    <s v="£0.00"/>
    <s v="£0.00"/>
    <s v="£0.00"/>
    <s v="£0.00"/>
    <n v="0"/>
    <m/>
  </r>
  <r>
    <x v="0"/>
    <s v="Weston Favell"/>
    <s v="099 - Corridor"/>
    <s v="B "/>
    <n v="1"/>
    <s v="Internal Finishes"/>
    <n v="101"/>
    <x v="0"/>
    <s v="10108RV"/>
    <x v="82"/>
    <m/>
    <m/>
    <m/>
    <x v="0"/>
    <m/>
    <n v="15"/>
    <m/>
    <m/>
    <m/>
    <m/>
    <m/>
    <m/>
    <n v="0"/>
    <x v="0"/>
    <s v="£0.00"/>
    <s v="£0.00"/>
    <s v="£0.00"/>
    <s v="£0.00"/>
    <s v="£0.00"/>
    <n v="0"/>
    <m/>
  </r>
  <r>
    <x v="0"/>
    <s v="Weston Favell"/>
    <s v="099 - Corridor"/>
    <s v="B "/>
    <n v="1"/>
    <s v="Internal Finishes"/>
    <n v="102"/>
    <x v="1"/>
    <s v="10207RV"/>
    <x v="1"/>
    <m/>
    <m/>
    <m/>
    <x v="0"/>
    <m/>
    <n v="12"/>
    <m/>
    <m/>
    <m/>
    <m/>
    <m/>
    <m/>
    <n v="0"/>
    <x v="0"/>
    <s v="£0.00"/>
    <s v="£0.00"/>
    <s v="£0.00"/>
    <s v="£0.00"/>
    <s v="£0.00"/>
    <n v="0"/>
    <m/>
  </r>
  <r>
    <x v="0"/>
    <s v="Weston Favell"/>
    <s v="099 - Corridor"/>
    <s v="B "/>
    <n v="1"/>
    <s v="Internal Finishes"/>
    <n v="102"/>
    <x v="1"/>
    <s v="10207RV"/>
    <x v="1"/>
    <s v="m2"/>
    <n v="2"/>
    <n v="35.380000000000003"/>
    <x v="1"/>
    <n v="35"/>
    <n v="2"/>
    <n v="70.760000000000005"/>
    <s v="Water damaged / damp area near sink"/>
    <s v="Redecorate"/>
    <s v="INT 7, INT 8"/>
    <n v="2"/>
    <n v="3"/>
    <n v="6"/>
    <x v="1"/>
    <s v="£0.00"/>
    <n v="70.760000000000005"/>
    <s v="£0.00"/>
    <s v="£0.00"/>
    <s v="£0.00"/>
    <n v="70.760000000000005"/>
    <m/>
  </r>
  <r>
    <x v="0"/>
    <s v="Weston Favell"/>
    <s v="099 - Corridor"/>
    <s v="B "/>
    <n v="1"/>
    <s v="Internal Finishes"/>
    <n v="103"/>
    <x v="2"/>
    <n v="10304"/>
    <x v="70"/>
    <m/>
    <m/>
    <m/>
    <x v="0"/>
    <m/>
    <n v="45"/>
    <m/>
    <m/>
    <m/>
    <m/>
    <m/>
    <m/>
    <n v="0"/>
    <x v="0"/>
    <s v="£0.00"/>
    <s v="£0.00"/>
    <s v="£0.00"/>
    <s v="£0.00"/>
    <s v="£0.00"/>
    <n v="0"/>
    <m/>
  </r>
  <r>
    <x v="0"/>
    <s v="Weston Favell"/>
    <s v="099 - Corridor"/>
    <s v="B "/>
    <n v="1"/>
    <s v="Internal Finishes"/>
    <n v="104"/>
    <x v="6"/>
    <n v="10401"/>
    <x v="8"/>
    <m/>
    <m/>
    <m/>
    <x v="0"/>
    <m/>
    <n v="8"/>
    <m/>
    <m/>
    <m/>
    <m/>
    <m/>
    <m/>
    <n v="0"/>
    <x v="0"/>
    <s v="£0.00"/>
    <s v="£0.00"/>
    <s v="£0.00"/>
    <s v="£0.00"/>
    <s v="£0.00"/>
    <n v="0"/>
    <m/>
  </r>
  <r>
    <x v="0"/>
    <s v="Weston Favell"/>
    <s v="099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099 - Corridor"/>
    <s v="B "/>
    <n v="1"/>
    <s v="Internal Finishes"/>
    <n v="104"/>
    <x v="6"/>
    <n v="10405"/>
    <x v="72"/>
    <m/>
    <m/>
    <m/>
    <x v="0"/>
    <m/>
    <n v="8"/>
    <m/>
    <m/>
    <m/>
    <m/>
    <m/>
    <m/>
    <n v="0"/>
    <x v="0"/>
    <s v="£0.00"/>
    <s v="£0.00"/>
    <s v="£0.00"/>
    <s v="£0.00"/>
    <s v="£0.00"/>
    <n v="0"/>
    <m/>
  </r>
  <r>
    <x v="0"/>
    <s v="Weston Favell"/>
    <s v="099 - Corridor"/>
    <s v="B "/>
    <n v="2"/>
    <s v="Door"/>
    <n v="201"/>
    <x v="3"/>
    <n v="20112"/>
    <x v="83"/>
    <m/>
    <m/>
    <m/>
    <x v="4"/>
    <m/>
    <n v="20"/>
    <m/>
    <m/>
    <m/>
    <m/>
    <m/>
    <m/>
    <n v="0"/>
    <x v="0"/>
    <s v="£0.00"/>
    <s v="£0.00"/>
    <s v="£0.00"/>
    <s v="£0.00"/>
    <s v="£0.00"/>
    <n v="0"/>
    <m/>
  </r>
  <r>
    <x v="0"/>
    <s v="Weston Favell"/>
    <s v="099 - Corridor"/>
    <s v="B "/>
    <n v="3"/>
    <s v="Ironmongery"/>
    <n v="301"/>
    <x v="4"/>
    <n v="30101"/>
    <x v="4"/>
    <m/>
    <m/>
    <m/>
    <x v="0"/>
    <m/>
    <n v="10"/>
    <m/>
    <m/>
    <m/>
    <m/>
    <m/>
    <m/>
    <n v="0"/>
    <x v="0"/>
    <s v="£0.00"/>
    <s v="£0.00"/>
    <s v="£0.00"/>
    <s v="£0.00"/>
    <s v="£0.00"/>
    <n v="0"/>
    <m/>
  </r>
  <r>
    <x v="0"/>
    <s v="Weston Favell"/>
    <s v="099 - Corridor"/>
    <s v="B "/>
    <n v="4"/>
    <s v="Joinery"/>
    <n v="401"/>
    <x v="5"/>
    <n v="40101"/>
    <x v="12"/>
    <m/>
    <m/>
    <m/>
    <x v="0"/>
    <m/>
    <n v="12"/>
    <m/>
    <m/>
    <m/>
    <m/>
    <m/>
    <m/>
    <n v="0"/>
    <x v="0"/>
    <s v="£0.00"/>
    <s v="£0.00"/>
    <s v="£0.00"/>
    <s v="£0.00"/>
    <s v="£0.00"/>
    <n v="0"/>
    <m/>
  </r>
  <r>
    <x v="0"/>
    <s v="Weston Favell"/>
    <s v="099 - Corridor"/>
    <s v="B "/>
    <n v="5"/>
    <s v="Sanitary ware"/>
    <n v="502"/>
    <x v="8"/>
    <n v="50202"/>
    <x v="76"/>
    <s v="Item"/>
    <n v="1"/>
    <n v="100"/>
    <x v="3"/>
    <n v="20"/>
    <n v="1"/>
    <n v="100"/>
    <s v="Sink is becoming detached from the wall. "/>
    <s v="Re-fix sink to wall (renew mastic seals)"/>
    <s v="INT 12"/>
    <n v="3"/>
    <n v="3"/>
    <n v="9"/>
    <x v="1"/>
    <n v="100"/>
    <s v="£0.00"/>
    <s v="£0.00"/>
    <s v="£0.00"/>
    <s v="£0.00"/>
    <n v="100"/>
    <m/>
  </r>
  <r>
    <x v="0"/>
    <s v="Weston Favell"/>
    <s v="087 - Corridor"/>
    <s v="B "/>
    <n v="1"/>
    <s v="Internal Finishes"/>
    <n v="101"/>
    <x v="0"/>
    <s v="10108RV"/>
    <x v="82"/>
    <m/>
    <m/>
    <m/>
    <x v="0"/>
    <m/>
    <n v="15"/>
    <m/>
    <m/>
    <m/>
    <m/>
    <m/>
    <m/>
    <n v="0"/>
    <x v="0"/>
    <s v="£0.00"/>
    <s v="£0.00"/>
    <s v="£0.00"/>
    <s v="£0.00"/>
    <s v="£0.00"/>
    <n v="0"/>
    <m/>
  </r>
  <r>
    <x v="0"/>
    <s v="Weston Favell"/>
    <s v="087 - Corridor"/>
    <s v="B "/>
    <n v="1"/>
    <s v="Internal Finishes"/>
    <n v="102"/>
    <x v="1"/>
    <s v="10207RV"/>
    <x v="1"/>
    <m/>
    <m/>
    <m/>
    <x v="0"/>
    <m/>
    <n v="12"/>
    <m/>
    <m/>
    <m/>
    <m/>
    <m/>
    <m/>
    <n v="0"/>
    <x v="0"/>
    <s v="£0.00"/>
    <s v="£0.00"/>
    <s v="£0.00"/>
    <s v="£0.00"/>
    <s v="£0.00"/>
    <n v="0"/>
    <m/>
  </r>
  <r>
    <x v="0"/>
    <s v="Weston Favell"/>
    <s v="087 - Corridor"/>
    <s v="B "/>
    <n v="1"/>
    <s v="Internal Finishes"/>
    <n v="102"/>
    <x v="1"/>
    <s v="10209RV"/>
    <x v="84"/>
    <m/>
    <m/>
    <m/>
    <x v="0"/>
    <m/>
    <n v="12"/>
    <m/>
    <m/>
    <m/>
    <m/>
    <m/>
    <m/>
    <n v="0"/>
    <x v="0"/>
    <s v="£0.00"/>
    <s v="£0.00"/>
    <s v="£0.00"/>
    <s v="£0.00"/>
    <s v="£0.00"/>
    <n v="0"/>
    <m/>
  </r>
  <r>
    <x v="0"/>
    <s v="Weston Favell"/>
    <s v="087 - Corridor"/>
    <s v="B "/>
    <n v="1"/>
    <s v="Internal Finishes"/>
    <n v="103"/>
    <x v="2"/>
    <n v="10304"/>
    <x v="70"/>
    <m/>
    <m/>
    <m/>
    <x v="0"/>
    <m/>
    <n v="45"/>
    <m/>
    <m/>
    <m/>
    <m/>
    <m/>
    <m/>
    <n v="0"/>
    <x v="0"/>
    <s v="£0.00"/>
    <s v="£0.00"/>
    <s v="£0.00"/>
    <s v="£0.00"/>
    <s v="£0.00"/>
    <n v="0"/>
    <m/>
  </r>
  <r>
    <x v="0"/>
    <s v="Weston Favell"/>
    <s v="087 - Corridor"/>
    <s v="B "/>
    <n v="1"/>
    <s v="Internal Finishes"/>
    <n v="104"/>
    <x v="6"/>
    <n v="10401"/>
    <x v="8"/>
    <m/>
    <m/>
    <m/>
    <x v="0"/>
    <m/>
    <n v="8"/>
    <m/>
    <m/>
    <m/>
    <m/>
    <m/>
    <m/>
    <n v="0"/>
    <x v="0"/>
    <s v="£0.00"/>
    <s v="£0.00"/>
    <s v="£0.00"/>
    <s v="£0.00"/>
    <s v="£0.00"/>
    <n v="0"/>
    <m/>
  </r>
  <r>
    <x v="0"/>
    <s v="Weston Favell"/>
    <s v="087 - Corridor"/>
    <s v="B "/>
    <n v="1"/>
    <s v="Internal Finishes"/>
    <n v="104"/>
    <x v="6"/>
    <n v="10405"/>
    <x v="72"/>
    <m/>
    <m/>
    <m/>
    <x v="0"/>
    <m/>
    <n v="8"/>
    <m/>
    <m/>
    <m/>
    <m/>
    <m/>
    <m/>
    <n v="0"/>
    <x v="0"/>
    <s v="£0.00"/>
    <s v="£0.00"/>
    <s v="£0.00"/>
    <s v="£0.00"/>
    <s v="£0.00"/>
    <n v="0"/>
    <m/>
  </r>
  <r>
    <x v="0"/>
    <s v="Weston Favell"/>
    <s v="087 - Corridor"/>
    <s v="B "/>
    <n v="2"/>
    <s v="Door"/>
    <n v="201"/>
    <x v="3"/>
    <n v="20112"/>
    <x v="83"/>
    <m/>
    <m/>
    <m/>
    <x v="4"/>
    <m/>
    <n v="20"/>
    <m/>
    <m/>
    <m/>
    <m/>
    <m/>
    <m/>
    <n v="0"/>
    <x v="0"/>
    <s v="£0.00"/>
    <s v="£0.00"/>
    <s v="£0.00"/>
    <s v="£0.00"/>
    <s v="£0.00"/>
    <n v="0"/>
    <m/>
  </r>
  <r>
    <x v="0"/>
    <s v="Weston Favell"/>
    <s v="087 - Corridor"/>
    <s v="B "/>
    <n v="3"/>
    <s v="Ironmongery"/>
    <n v="301"/>
    <x v="4"/>
    <n v="30101"/>
    <x v="4"/>
    <m/>
    <m/>
    <m/>
    <x v="0"/>
    <m/>
    <n v="10"/>
    <m/>
    <m/>
    <m/>
    <m/>
    <m/>
    <m/>
    <n v="0"/>
    <x v="0"/>
    <s v="£0.00"/>
    <s v="£0.00"/>
    <s v="£0.00"/>
    <s v="£0.00"/>
    <s v="£0.00"/>
    <n v="0"/>
    <m/>
  </r>
  <r>
    <x v="0"/>
    <s v="Weston Favell"/>
    <s v="087 - Corridor"/>
    <s v="B "/>
    <n v="5"/>
    <s v="Sanitary ware"/>
    <n v="502"/>
    <x v="8"/>
    <n v="50202"/>
    <x v="76"/>
    <m/>
    <m/>
    <m/>
    <x v="0"/>
    <m/>
    <n v="10"/>
    <m/>
    <m/>
    <m/>
    <m/>
    <m/>
    <m/>
    <n v="0"/>
    <x v="0"/>
    <s v="£0.00"/>
    <s v="£0.00"/>
    <s v="£0.00"/>
    <s v="£0.00"/>
    <s v="£0.00"/>
    <n v="0"/>
    <s v="Mastic seals are exhibiting signs of wear but still functioning."/>
  </r>
  <r>
    <x v="0"/>
    <s v="Weston Favell"/>
    <s v="087 - Corridor"/>
    <s v="B "/>
    <n v="5"/>
    <s v="Sanitary ware"/>
    <n v="502"/>
    <x v="8"/>
    <n v="50203"/>
    <x v="16"/>
    <m/>
    <m/>
    <m/>
    <x v="0"/>
    <m/>
    <n v="15"/>
    <m/>
    <m/>
    <m/>
    <m/>
    <m/>
    <m/>
    <n v="0"/>
    <x v="0"/>
    <s v="£0.00"/>
    <s v="£0.00"/>
    <s v="£0.00"/>
    <s v="£0.00"/>
    <s v="£0.00"/>
    <n v="0"/>
    <m/>
  </r>
  <r>
    <x v="0"/>
    <s v="Weston Favell"/>
    <s v="087 - Corridor"/>
    <s v="B "/>
    <n v="5"/>
    <s v="Sanitary ware"/>
    <n v="505"/>
    <x v="15"/>
    <n v="50501"/>
    <x v="85"/>
    <m/>
    <m/>
    <m/>
    <x v="0"/>
    <m/>
    <n v="8"/>
    <m/>
    <m/>
    <m/>
    <m/>
    <m/>
    <m/>
    <n v="0"/>
    <x v="0"/>
    <s v="£0.00"/>
    <s v="£0.00"/>
    <s v="£0.00"/>
    <s v="£0.00"/>
    <s v="£0.00"/>
    <n v="0"/>
    <m/>
  </r>
  <r>
    <x v="0"/>
    <s v="Weston Favell"/>
    <s v="087 - Corridor"/>
    <s v="B "/>
    <n v="5"/>
    <s v="Sanitary ware"/>
    <n v="507"/>
    <x v="12"/>
    <n v="50701"/>
    <x v="86"/>
    <m/>
    <m/>
    <m/>
    <x v="0"/>
    <m/>
    <n v="8"/>
    <m/>
    <m/>
    <m/>
    <m/>
    <m/>
    <m/>
    <n v="0"/>
    <x v="0"/>
    <s v="£0.00"/>
    <s v="£0.00"/>
    <s v="£0.00"/>
    <s v="£0.00"/>
    <s v="£0.00"/>
    <n v="0"/>
    <m/>
  </r>
  <r>
    <x v="0"/>
    <s v="Weston Favell"/>
    <s v="082 - Corridor"/>
    <s v="B "/>
    <n v="1"/>
    <s v="Internal Finishes"/>
    <n v="101"/>
    <x v="0"/>
    <s v="10108RV"/>
    <x v="82"/>
    <m/>
    <m/>
    <m/>
    <x v="0"/>
    <m/>
    <n v="12"/>
    <m/>
    <m/>
    <m/>
    <m/>
    <m/>
    <m/>
    <n v="0"/>
    <x v="0"/>
    <s v="£0.00"/>
    <s v="£0.00"/>
    <s v="£0.00"/>
    <s v="£0.00"/>
    <s v="£0.00"/>
    <n v="0"/>
    <m/>
  </r>
  <r>
    <x v="0"/>
    <s v="Weston Favell"/>
    <s v="082 - Corridor"/>
    <s v="B "/>
    <n v="1"/>
    <s v="Internal Finishes"/>
    <n v="102"/>
    <x v="1"/>
    <s v="10207RV"/>
    <x v="1"/>
    <m/>
    <m/>
    <m/>
    <x v="0"/>
    <m/>
    <n v="12"/>
    <m/>
    <m/>
    <m/>
    <m/>
    <m/>
    <m/>
    <n v="0"/>
    <x v="0"/>
    <s v="£0.00"/>
    <s v="£0.00"/>
    <s v="£0.00"/>
    <s v="£0.00"/>
    <s v="£0.00"/>
    <n v="0"/>
    <m/>
  </r>
  <r>
    <x v="0"/>
    <s v="Weston Favell"/>
    <s v="082 - Corridor"/>
    <s v="B "/>
    <n v="1"/>
    <s v="Internal Finishes"/>
    <n v="103"/>
    <x v="2"/>
    <n v="10304"/>
    <x v="70"/>
    <m/>
    <m/>
    <m/>
    <x v="0"/>
    <m/>
    <n v="45"/>
    <m/>
    <m/>
    <m/>
    <m/>
    <m/>
    <m/>
    <n v="0"/>
    <x v="0"/>
    <s v="£0.00"/>
    <s v="£0.00"/>
    <s v="£0.00"/>
    <s v="£0.00"/>
    <s v="£0.00"/>
    <n v="0"/>
    <m/>
  </r>
  <r>
    <x v="0"/>
    <s v="Weston Favell"/>
    <s v="082 - Corridor"/>
    <s v="B "/>
    <n v="1"/>
    <s v="Internal Finishes"/>
    <n v="104"/>
    <x v="6"/>
    <n v="10401"/>
    <x v="8"/>
    <m/>
    <m/>
    <m/>
    <x v="0"/>
    <m/>
    <n v="8"/>
    <m/>
    <m/>
    <m/>
    <m/>
    <m/>
    <m/>
    <n v="0"/>
    <x v="0"/>
    <s v="£0.00"/>
    <s v="£0.00"/>
    <s v="£0.00"/>
    <s v="£0.00"/>
    <s v="£0.00"/>
    <n v="0"/>
    <m/>
  </r>
  <r>
    <x v="0"/>
    <s v="Weston Favell"/>
    <s v="082 - Corridor"/>
    <s v="B "/>
    <n v="1"/>
    <s v="Internal Finishes"/>
    <n v="104"/>
    <x v="6"/>
    <n v="10405"/>
    <x v="72"/>
    <m/>
    <m/>
    <m/>
    <x v="0"/>
    <m/>
    <n v="8"/>
    <m/>
    <m/>
    <m/>
    <m/>
    <m/>
    <m/>
    <n v="0"/>
    <x v="0"/>
    <s v="£0.00"/>
    <s v="£0.00"/>
    <s v="£0.00"/>
    <s v="£0.00"/>
    <s v="£0.00"/>
    <n v="0"/>
    <m/>
  </r>
  <r>
    <x v="0"/>
    <s v="Weston Favell"/>
    <s v="082 - Corridor"/>
    <s v="B "/>
    <n v="2"/>
    <s v="Door"/>
    <n v="201"/>
    <x v="3"/>
    <n v="20112"/>
    <x v="83"/>
    <m/>
    <m/>
    <m/>
    <x v="0"/>
    <m/>
    <n v="20"/>
    <m/>
    <m/>
    <m/>
    <m/>
    <m/>
    <m/>
    <n v="0"/>
    <x v="0"/>
    <s v="£0.00"/>
    <s v="£0.00"/>
    <s v="£0.00"/>
    <s v="£0.00"/>
    <s v="£0.00"/>
    <n v="0"/>
    <m/>
  </r>
  <r>
    <x v="0"/>
    <s v="Weston Favell"/>
    <s v="082 - Corridor"/>
    <s v="B "/>
    <n v="3"/>
    <s v="Ironmongery"/>
    <n v="301"/>
    <x v="4"/>
    <n v="30101"/>
    <x v="4"/>
    <m/>
    <m/>
    <m/>
    <x v="0"/>
    <m/>
    <n v="10"/>
    <m/>
    <m/>
    <m/>
    <m/>
    <m/>
    <m/>
    <n v="0"/>
    <x v="0"/>
    <s v="£0.00"/>
    <s v="£0.00"/>
    <s v="£0.00"/>
    <s v="£0.00"/>
    <s v="£0.00"/>
    <n v="0"/>
    <m/>
  </r>
  <r>
    <x v="0"/>
    <s v="Weston Favell"/>
    <s v="093 - Cell"/>
    <s v="B "/>
    <n v="1"/>
    <s v="Internal Finishes"/>
    <n v="101"/>
    <x v="0"/>
    <n v="10103"/>
    <x v="87"/>
    <m/>
    <m/>
    <m/>
    <x v="0"/>
    <m/>
    <n v="15"/>
    <m/>
    <m/>
    <m/>
    <m/>
    <m/>
    <m/>
    <n v="0"/>
    <x v="0"/>
    <s v="£0.00"/>
    <s v="£0.00"/>
    <s v="£0.00"/>
    <s v="£0.00"/>
    <s v="£0.00"/>
    <n v="0"/>
    <m/>
  </r>
  <r>
    <x v="0"/>
    <s v="Weston Favell"/>
    <s v="093 - Cell"/>
    <s v="B "/>
    <n v="1"/>
    <s v="Internal Finishes"/>
    <n v="102"/>
    <x v="1"/>
    <s v="10207RV"/>
    <x v="1"/>
    <m/>
    <m/>
    <m/>
    <x v="0"/>
    <m/>
    <n v="12"/>
    <m/>
    <m/>
    <m/>
    <m/>
    <m/>
    <m/>
    <n v="0"/>
    <x v="0"/>
    <s v="£0.00"/>
    <s v="£0.00"/>
    <s v="£0.00"/>
    <s v="£0.00"/>
    <s v="£0.00"/>
    <n v="0"/>
    <m/>
  </r>
  <r>
    <x v="0"/>
    <s v="Weston Favell"/>
    <s v="093 - Cell"/>
    <s v="B "/>
    <n v="1"/>
    <s v="Internal Finishes"/>
    <n v="103"/>
    <x v="2"/>
    <n v="10304"/>
    <x v="70"/>
    <m/>
    <m/>
    <m/>
    <x v="0"/>
    <m/>
    <n v="45"/>
    <m/>
    <m/>
    <m/>
    <m/>
    <m/>
    <m/>
    <n v="0"/>
    <x v="0"/>
    <s v="£0.00"/>
    <s v="£0.00"/>
    <s v="£0.00"/>
    <s v="£0.00"/>
    <s v="£0.00"/>
    <n v="0"/>
    <m/>
  </r>
  <r>
    <x v="0"/>
    <s v="Weston Favell"/>
    <s v="093 - Cell"/>
    <s v="B "/>
    <n v="1"/>
    <s v="Internal Finishes"/>
    <n v="104"/>
    <x v="6"/>
    <n v="10401"/>
    <x v="8"/>
    <m/>
    <m/>
    <m/>
    <x v="0"/>
    <m/>
    <n v="8"/>
    <m/>
    <m/>
    <m/>
    <m/>
    <m/>
    <m/>
    <n v="0"/>
    <x v="0"/>
    <s v="£0.00"/>
    <s v="£0.00"/>
    <s v="£0.00"/>
    <s v="£0.00"/>
    <s v="£0.00"/>
    <n v="0"/>
    <m/>
  </r>
  <r>
    <x v="0"/>
    <s v="Weston Favell"/>
    <s v="093 - Cell"/>
    <s v="B "/>
    <n v="1"/>
    <s v="Internal Finishes"/>
    <n v="104"/>
    <x v="6"/>
    <n v="10405"/>
    <x v="72"/>
    <m/>
    <m/>
    <m/>
    <x v="0"/>
    <m/>
    <n v="8"/>
    <m/>
    <m/>
    <m/>
    <m/>
    <m/>
    <m/>
    <n v="0"/>
    <x v="0"/>
    <s v="£0.00"/>
    <s v="£0.00"/>
    <s v="£0.00"/>
    <s v="£0.00"/>
    <s v="£0.00"/>
    <n v="0"/>
    <m/>
  </r>
  <r>
    <x v="0"/>
    <s v="Weston Favell"/>
    <s v="093 - Cell"/>
    <s v="B "/>
    <n v="2"/>
    <s v="Door"/>
    <n v="201"/>
    <x v="3"/>
    <n v="20112"/>
    <x v="83"/>
    <m/>
    <m/>
    <m/>
    <x v="0"/>
    <m/>
    <n v="15"/>
    <m/>
    <m/>
    <m/>
    <m/>
    <m/>
    <m/>
    <n v="0"/>
    <x v="0"/>
    <s v="£0.00"/>
    <s v="£0.00"/>
    <s v="£0.00"/>
    <s v="£0.00"/>
    <s v="£0.00"/>
    <n v="0"/>
    <m/>
  </r>
  <r>
    <x v="0"/>
    <s v="Weston Favell"/>
    <s v="093 - Cell"/>
    <s v="B "/>
    <n v="3"/>
    <s v="Ironmongery"/>
    <n v="301"/>
    <x v="4"/>
    <n v="30101"/>
    <x v="4"/>
    <m/>
    <m/>
    <m/>
    <x v="0"/>
    <m/>
    <n v="12"/>
    <m/>
    <m/>
    <m/>
    <m/>
    <m/>
    <m/>
    <n v="0"/>
    <x v="0"/>
    <s v="£0.00"/>
    <s v="£0.00"/>
    <s v="£0.00"/>
    <s v="£0.00"/>
    <s v="£0.00"/>
    <n v="0"/>
    <m/>
  </r>
  <r>
    <x v="0"/>
    <s v="Weston Favell"/>
    <s v="093 - Cell"/>
    <s v="B "/>
    <n v="4"/>
    <s v="Joinery"/>
    <n v="401"/>
    <x v="5"/>
    <n v="40101"/>
    <x v="12"/>
    <m/>
    <m/>
    <m/>
    <x v="0"/>
    <m/>
    <n v="12"/>
    <m/>
    <m/>
    <m/>
    <m/>
    <m/>
    <m/>
    <n v="0"/>
    <x v="0"/>
    <s v="£0.00"/>
    <s v="£0.00"/>
    <s v="£0.00"/>
    <s v="£0.00"/>
    <s v="£0.00"/>
    <n v="0"/>
    <m/>
  </r>
  <r>
    <x v="0"/>
    <s v="Weston Favell"/>
    <s v="093 - Cell"/>
    <s v="B "/>
    <n v="5"/>
    <s v="Sanitary ware"/>
    <n v="501"/>
    <x v="13"/>
    <n v="50101"/>
    <x v="36"/>
    <m/>
    <m/>
    <m/>
    <x v="0"/>
    <m/>
    <n v="8"/>
    <m/>
    <m/>
    <m/>
    <m/>
    <m/>
    <m/>
    <n v="0"/>
    <x v="0"/>
    <s v="£0.00"/>
    <s v="£0.00"/>
    <s v="£0.00"/>
    <s v="£0.00"/>
    <s v="£0.00"/>
    <n v="0"/>
    <m/>
  </r>
  <r>
    <x v="0"/>
    <s v="Weston Favell"/>
    <s v="093 - Cell"/>
    <s v="B "/>
    <n v="6"/>
    <s v="Windows"/>
    <n v="601"/>
    <x v="9"/>
    <s v="60104RV"/>
    <x v="88"/>
    <m/>
    <m/>
    <m/>
    <x v="0"/>
    <m/>
    <n v="10"/>
    <m/>
    <m/>
    <m/>
    <m/>
    <m/>
    <m/>
    <n v="0"/>
    <x v="0"/>
    <s v="£0.00"/>
    <s v="£0.00"/>
    <s v="£0.00"/>
    <s v="£0.00"/>
    <s v="£0.00"/>
    <n v="0"/>
    <m/>
  </r>
  <r>
    <x v="0"/>
    <s v="Weston Favell"/>
    <s v="093 - Cell"/>
    <s v="B "/>
    <n v="7"/>
    <s v="FF&amp;E"/>
    <n v="701"/>
    <x v="7"/>
    <s v="70109RV"/>
    <x v="89"/>
    <m/>
    <m/>
    <m/>
    <x v="0"/>
    <m/>
    <n v="10"/>
    <m/>
    <m/>
    <m/>
    <m/>
    <m/>
    <m/>
    <n v="0"/>
    <x v="0"/>
    <s v="£0.00"/>
    <s v="£0.00"/>
    <s v="£0.00"/>
    <s v="£0.00"/>
    <s v="£0.00"/>
    <n v="0"/>
    <m/>
  </r>
  <r>
    <x v="0"/>
    <s v="Weston Favell"/>
    <s v="094 - Cell"/>
    <s v="B "/>
    <n v="1"/>
    <s v="Internal Finishes"/>
    <n v="101"/>
    <x v="0"/>
    <n v="10103"/>
    <x v="87"/>
    <m/>
    <m/>
    <m/>
    <x v="0"/>
    <m/>
    <n v="15"/>
    <m/>
    <m/>
    <m/>
    <m/>
    <m/>
    <m/>
    <n v="0"/>
    <x v="0"/>
    <s v="£0.00"/>
    <s v="£0.00"/>
    <s v="£0.00"/>
    <s v="£0.00"/>
    <s v="£0.00"/>
    <n v="0"/>
    <m/>
  </r>
  <r>
    <x v="0"/>
    <s v="Weston Favell"/>
    <s v="094 - Cell"/>
    <s v="B "/>
    <n v="1"/>
    <s v="Internal Finishes"/>
    <n v="102"/>
    <x v="1"/>
    <s v="10207RV"/>
    <x v="1"/>
    <m/>
    <m/>
    <m/>
    <x v="0"/>
    <m/>
    <n v="12"/>
    <m/>
    <m/>
    <m/>
    <m/>
    <m/>
    <m/>
    <n v="0"/>
    <x v="0"/>
    <s v="£0.00"/>
    <s v="£0.00"/>
    <s v="£0.00"/>
    <s v="£0.00"/>
    <s v="£0.00"/>
    <n v="0"/>
    <m/>
  </r>
  <r>
    <x v="0"/>
    <s v="Weston Favell"/>
    <s v="094 - Cell"/>
    <s v="B "/>
    <n v="1"/>
    <s v="Internal Finishes"/>
    <n v="103"/>
    <x v="2"/>
    <n v="10304"/>
    <x v="70"/>
    <m/>
    <m/>
    <m/>
    <x v="0"/>
    <m/>
    <n v="45"/>
    <m/>
    <m/>
    <m/>
    <m/>
    <m/>
    <m/>
    <n v="0"/>
    <x v="0"/>
    <s v="£0.00"/>
    <s v="£0.00"/>
    <s v="£0.00"/>
    <s v="£0.00"/>
    <s v="£0.00"/>
    <n v="0"/>
    <m/>
  </r>
  <r>
    <x v="0"/>
    <s v="Weston Favell"/>
    <s v="094 - Cell"/>
    <s v="B "/>
    <n v="1"/>
    <s v="Internal Finishes"/>
    <n v="104"/>
    <x v="6"/>
    <n v="10401"/>
    <x v="8"/>
    <m/>
    <m/>
    <m/>
    <x v="0"/>
    <m/>
    <n v="8"/>
    <m/>
    <m/>
    <m/>
    <m/>
    <m/>
    <m/>
    <n v="0"/>
    <x v="0"/>
    <s v="£0.00"/>
    <s v="£0.00"/>
    <s v="£0.00"/>
    <s v="£0.00"/>
    <s v="£0.00"/>
    <n v="0"/>
    <m/>
  </r>
  <r>
    <x v="0"/>
    <s v="Weston Favell"/>
    <s v="094 - Cell"/>
    <s v="B "/>
    <n v="1"/>
    <s v="Internal Finishes"/>
    <n v="104"/>
    <x v="6"/>
    <n v="10405"/>
    <x v="72"/>
    <m/>
    <m/>
    <m/>
    <x v="0"/>
    <m/>
    <n v="8"/>
    <m/>
    <m/>
    <m/>
    <m/>
    <m/>
    <m/>
    <n v="0"/>
    <x v="0"/>
    <s v="£0.00"/>
    <s v="£0.00"/>
    <s v="£0.00"/>
    <s v="£0.00"/>
    <s v="£0.00"/>
    <n v="0"/>
    <m/>
  </r>
  <r>
    <x v="0"/>
    <s v="Weston Favell"/>
    <s v="094 - Cell"/>
    <s v="B "/>
    <n v="2"/>
    <s v="Door"/>
    <n v="201"/>
    <x v="3"/>
    <n v="20112"/>
    <x v="83"/>
    <m/>
    <m/>
    <m/>
    <x v="0"/>
    <m/>
    <n v="15"/>
    <m/>
    <m/>
    <m/>
    <m/>
    <m/>
    <m/>
    <n v="0"/>
    <x v="0"/>
    <s v="£0.00"/>
    <s v="£0.00"/>
    <s v="£0.00"/>
    <s v="£0.00"/>
    <s v="£0.00"/>
    <n v="0"/>
    <m/>
  </r>
  <r>
    <x v="0"/>
    <s v="Weston Favell"/>
    <s v="094 - Cell"/>
    <s v="B "/>
    <n v="3"/>
    <s v="Ironmongery"/>
    <n v="301"/>
    <x v="4"/>
    <n v="30101"/>
    <x v="4"/>
    <m/>
    <m/>
    <m/>
    <x v="0"/>
    <m/>
    <n v="12"/>
    <m/>
    <m/>
    <m/>
    <m/>
    <m/>
    <m/>
    <n v="0"/>
    <x v="0"/>
    <s v="£0.00"/>
    <s v="£0.00"/>
    <s v="£0.00"/>
    <s v="£0.00"/>
    <s v="£0.00"/>
    <n v="0"/>
    <m/>
  </r>
  <r>
    <x v="0"/>
    <s v="Weston Favell"/>
    <s v="094 - Cell"/>
    <s v="B "/>
    <n v="4"/>
    <s v="Joinery"/>
    <n v="401"/>
    <x v="5"/>
    <n v="40101"/>
    <x v="12"/>
    <m/>
    <m/>
    <m/>
    <x v="0"/>
    <m/>
    <n v="12"/>
    <m/>
    <m/>
    <m/>
    <m/>
    <m/>
    <m/>
    <n v="0"/>
    <x v="0"/>
    <s v="£0.00"/>
    <s v="£0.00"/>
    <s v="£0.00"/>
    <s v="£0.00"/>
    <s v="£0.00"/>
    <n v="0"/>
    <m/>
  </r>
  <r>
    <x v="0"/>
    <s v="Weston Favell"/>
    <s v="094 - Cell"/>
    <s v="B "/>
    <n v="5"/>
    <s v="Sanitary ware"/>
    <n v="501"/>
    <x v="13"/>
    <n v="50101"/>
    <x v="36"/>
    <m/>
    <m/>
    <m/>
    <x v="0"/>
    <m/>
    <n v="8"/>
    <m/>
    <m/>
    <m/>
    <m/>
    <m/>
    <m/>
    <n v="0"/>
    <x v="0"/>
    <s v="£0.00"/>
    <s v="£0.00"/>
    <s v="£0.00"/>
    <s v="£0.00"/>
    <s v="£0.00"/>
    <n v="0"/>
    <m/>
  </r>
  <r>
    <x v="0"/>
    <s v="Weston Favell"/>
    <s v="094 - Cell"/>
    <s v="B "/>
    <n v="6"/>
    <s v="Windows"/>
    <n v="601"/>
    <x v="9"/>
    <s v="60104RV"/>
    <x v="88"/>
    <m/>
    <m/>
    <m/>
    <x v="0"/>
    <m/>
    <n v="10"/>
    <m/>
    <m/>
    <m/>
    <m/>
    <m/>
    <m/>
    <n v="0"/>
    <x v="0"/>
    <s v="£0.00"/>
    <s v="£0.00"/>
    <s v="£0.00"/>
    <s v="£0.00"/>
    <s v="£0.00"/>
    <n v="0"/>
    <m/>
  </r>
  <r>
    <x v="0"/>
    <s v="Weston Favell"/>
    <s v="094 - Cell"/>
    <s v="B "/>
    <n v="7"/>
    <s v="FF&amp;E"/>
    <n v="701"/>
    <x v="7"/>
    <s v="70109RV"/>
    <x v="89"/>
    <m/>
    <m/>
    <m/>
    <x v="0"/>
    <m/>
    <n v="10"/>
    <m/>
    <m/>
    <m/>
    <m/>
    <m/>
    <m/>
    <n v="0"/>
    <x v="0"/>
    <s v="£0.00"/>
    <s v="£0.00"/>
    <s v="£0.00"/>
    <s v="£0.00"/>
    <s v="£0.00"/>
    <n v="0"/>
    <m/>
  </r>
  <r>
    <x v="0"/>
    <s v="Weston Favell"/>
    <s v="095 - Cell"/>
    <s v="B "/>
    <n v="1"/>
    <s v="Internal Finishes"/>
    <n v="101"/>
    <x v="0"/>
    <n v="10103"/>
    <x v="87"/>
    <m/>
    <m/>
    <m/>
    <x v="0"/>
    <m/>
    <n v="15"/>
    <m/>
    <m/>
    <m/>
    <m/>
    <m/>
    <m/>
    <n v="0"/>
    <x v="0"/>
    <s v="£0.00"/>
    <s v="£0.00"/>
    <s v="£0.00"/>
    <s v="£0.00"/>
    <s v="£0.00"/>
    <n v="0"/>
    <m/>
  </r>
  <r>
    <x v="0"/>
    <s v="Weston Favell"/>
    <s v="095 - Cell"/>
    <s v="B "/>
    <n v="1"/>
    <s v="Internal Finishes"/>
    <n v="102"/>
    <x v="1"/>
    <s v="10207RV"/>
    <x v="1"/>
    <m/>
    <m/>
    <m/>
    <x v="0"/>
    <m/>
    <n v="12"/>
    <m/>
    <m/>
    <m/>
    <m/>
    <m/>
    <m/>
    <n v="0"/>
    <x v="0"/>
    <s v="£0.00"/>
    <s v="£0.00"/>
    <s v="£0.00"/>
    <s v="£0.00"/>
    <s v="£0.00"/>
    <n v="0"/>
    <m/>
  </r>
  <r>
    <x v="0"/>
    <s v="Weston Favell"/>
    <s v="095 - Cell"/>
    <s v="B "/>
    <n v="1"/>
    <s v="Internal Finishes"/>
    <n v="103"/>
    <x v="2"/>
    <n v="10304"/>
    <x v="70"/>
    <m/>
    <m/>
    <m/>
    <x v="0"/>
    <m/>
    <n v="45"/>
    <m/>
    <m/>
    <m/>
    <m/>
    <m/>
    <m/>
    <n v="0"/>
    <x v="0"/>
    <s v="£0.00"/>
    <s v="£0.00"/>
    <s v="£0.00"/>
    <s v="£0.00"/>
    <s v="£0.00"/>
    <n v="0"/>
    <m/>
  </r>
  <r>
    <x v="0"/>
    <s v="Weston Favell"/>
    <s v="095 - Cell"/>
    <s v="B "/>
    <n v="1"/>
    <s v="Internal Finishes"/>
    <n v="104"/>
    <x v="6"/>
    <n v="10401"/>
    <x v="8"/>
    <m/>
    <m/>
    <m/>
    <x v="0"/>
    <m/>
    <n v="8"/>
    <m/>
    <m/>
    <m/>
    <m/>
    <m/>
    <m/>
    <n v="0"/>
    <x v="0"/>
    <s v="£0.00"/>
    <s v="£0.00"/>
    <s v="£0.00"/>
    <s v="£0.00"/>
    <s v="£0.00"/>
    <n v="0"/>
    <m/>
  </r>
  <r>
    <x v="0"/>
    <s v="Weston Favell"/>
    <s v="095 - Cell"/>
    <s v="B "/>
    <n v="1"/>
    <s v="Internal Finishes"/>
    <n v="104"/>
    <x v="6"/>
    <n v="10405"/>
    <x v="72"/>
    <m/>
    <m/>
    <m/>
    <x v="0"/>
    <m/>
    <n v="8"/>
    <m/>
    <m/>
    <m/>
    <m/>
    <m/>
    <m/>
    <n v="0"/>
    <x v="0"/>
    <s v="£0.00"/>
    <s v="£0.00"/>
    <s v="£0.00"/>
    <s v="£0.00"/>
    <s v="£0.00"/>
    <n v="0"/>
    <m/>
  </r>
  <r>
    <x v="0"/>
    <s v="Weston Favell"/>
    <s v="095 - Cell"/>
    <s v="B "/>
    <n v="2"/>
    <s v="Door"/>
    <n v="201"/>
    <x v="3"/>
    <n v="20112"/>
    <x v="83"/>
    <m/>
    <m/>
    <m/>
    <x v="0"/>
    <m/>
    <n v="15"/>
    <m/>
    <m/>
    <m/>
    <m/>
    <m/>
    <m/>
    <n v="0"/>
    <x v="0"/>
    <s v="£0.00"/>
    <s v="£0.00"/>
    <s v="£0.00"/>
    <s v="£0.00"/>
    <s v="£0.00"/>
    <n v="0"/>
    <m/>
  </r>
  <r>
    <x v="0"/>
    <s v="Weston Favell"/>
    <s v="095 - Cell"/>
    <s v="B "/>
    <n v="3"/>
    <s v="Ironmongery"/>
    <n v="301"/>
    <x v="4"/>
    <n v="30101"/>
    <x v="4"/>
    <m/>
    <m/>
    <m/>
    <x v="0"/>
    <m/>
    <n v="12"/>
    <m/>
    <m/>
    <m/>
    <m/>
    <m/>
    <m/>
    <n v="0"/>
    <x v="0"/>
    <s v="£0.00"/>
    <s v="£0.00"/>
    <s v="£0.00"/>
    <s v="£0.00"/>
    <s v="£0.00"/>
    <n v="0"/>
    <m/>
  </r>
  <r>
    <x v="0"/>
    <s v="Weston Favell"/>
    <s v="095 - Cell"/>
    <s v="B "/>
    <n v="4"/>
    <s v="Joinery"/>
    <n v="401"/>
    <x v="5"/>
    <n v="40101"/>
    <x v="12"/>
    <m/>
    <m/>
    <m/>
    <x v="0"/>
    <m/>
    <n v="12"/>
    <m/>
    <m/>
    <m/>
    <m/>
    <m/>
    <m/>
    <n v="0"/>
    <x v="0"/>
    <s v="£0.00"/>
    <s v="£0.00"/>
    <s v="£0.00"/>
    <s v="£0.00"/>
    <s v="£0.00"/>
    <n v="0"/>
    <m/>
  </r>
  <r>
    <x v="0"/>
    <s v="Weston Favell"/>
    <s v="095 - Cell"/>
    <s v="B "/>
    <n v="5"/>
    <s v="Sanitary ware"/>
    <n v="501"/>
    <x v="13"/>
    <n v="50101"/>
    <x v="36"/>
    <m/>
    <m/>
    <m/>
    <x v="0"/>
    <m/>
    <n v="8"/>
    <m/>
    <m/>
    <m/>
    <m/>
    <m/>
    <m/>
    <n v="0"/>
    <x v="0"/>
    <s v="£0.00"/>
    <s v="£0.00"/>
    <s v="£0.00"/>
    <s v="£0.00"/>
    <s v="£0.00"/>
    <n v="0"/>
    <m/>
  </r>
  <r>
    <x v="0"/>
    <s v="Weston Favell"/>
    <s v="095 - Cell"/>
    <s v="B "/>
    <n v="6"/>
    <s v="Windows"/>
    <n v="601"/>
    <x v="9"/>
    <s v="60104RV"/>
    <x v="88"/>
    <m/>
    <m/>
    <m/>
    <x v="0"/>
    <m/>
    <n v="10"/>
    <m/>
    <m/>
    <m/>
    <m/>
    <m/>
    <m/>
    <n v="0"/>
    <x v="0"/>
    <s v="£0.00"/>
    <s v="£0.00"/>
    <s v="£0.00"/>
    <s v="£0.00"/>
    <s v="£0.00"/>
    <n v="0"/>
    <m/>
  </r>
  <r>
    <x v="0"/>
    <s v="Weston Favell"/>
    <s v="095 - Cell"/>
    <s v="B "/>
    <n v="7"/>
    <s v="FF&amp;E"/>
    <n v="701"/>
    <x v="7"/>
    <s v="70109RV"/>
    <x v="89"/>
    <m/>
    <m/>
    <m/>
    <x v="0"/>
    <m/>
    <n v="10"/>
    <m/>
    <m/>
    <m/>
    <m/>
    <m/>
    <m/>
    <n v="0"/>
    <x v="0"/>
    <s v="£0.00"/>
    <s v="£0.00"/>
    <s v="£0.00"/>
    <s v="£0.00"/>
    <s v="£0.00"/>
    <n v="0"/>
    <m/>
  </r>
  <r>
    <x v="0"/>
    <s v="Weston Favell"/>
    <s v="096 - Cell"/>
    <s v="B "/>
    <n v="1"/>
    <s v="Internal Finishes"/>
    <n v="101"/>
    <x v="0"/>
    <n v="10103"/>
    <x v="87"/>
    <m/>
    <m/>
    <m/>
    <x v="0"/>
    <m/>
    <n v="15"/>
    <m/>
    <m/>
    <m/>
    <m/>
    <m/>
    <m/>
    <n v="0"/>
    <x v="0"/>
    <s v="£0.00"/>
    <s v="£0.00"/>
    <s v="£0.00"/>
    <s v="£0.00"/>
    <s v="£0.00"/>
    <n v="0"/>
    <m/>
  </r>
  <r>
    <x v="0"/>
    <s v="Weston Favell"/>
    <s v="096 - Cell"/>
    <s v="B "/>
    <n v="1"/>
    <s v="Internal Finishes"/>
    <n v="102"/>
    <x v="1"/>
    <s v="10207RV"/>
    <x v="1"/>
    <m/>
    <m/>
    <m/>
    <x v="0"/>
    <m/>
    <n v="12"/>
    <m/>
    <m/>
    <m/>
    <m/>
    <m/>
    <m/>
    <n v="0"/>
    <x v="0"/>
    <s v="£0.00"/>
    <s v="£0.00"/>
    <s v="£0.00"/>
    <s v="£0.00"/>
    <s v="£0.00"/>
    <n v="0"/>
    <m/>
  </r>
  <r>
    <x v="0"/>
    <s v="Weston Favell"/>
    <s v="096 - Cell"/>
    <s v="B "/>
    <n v="1"/>
    <s v="Internal Finishes"/>
    <n v="103"/>
    <x v="2"/>
    <n v="10304"/>
    <x v="70"/>
    <m/>
    <m/>
    <m/>
    <x v="0"/>
    <m/>
    <n v="45"/>
    <m/>
    <m/>
    <m/>
    <m/>
    <m/>
    <m/>
    <n v="0"/>
    <x v="0"/>
    <s v="£0.00"/>
    <s v="£0.00"/>
    <s v="£0.00"/>
    <s v="£0.00"/>
    <s v="£0.00"/>
    <n v="0"/>
    <m/>
  </r>
  <r>
    <x v="0"/>
    <s v="Weston Favell"/>
    <s v="096 - Cell"/>
    <s v="B "/>
    <n v="1"/>
    <s v="Internal Finishes"/>
    <n v="104"/>
    <x v="6"/>
    <n v="10401"/>
    <x v="8"/>
    <m/>
    <m/>
    <m/>
    <x v="0"/>
    <m/>
    <n v="8"/>
    <m/>
    <m/>
    <m/>
    <m/>
    <m/>
    <m/>
    <n v="0"/>
    <x v="0"/>
    <s v="£0.00"/>
    <s v="£0.00"/>
    <s v="£0.00"/>
    <s v="£0.00"/>
    <s v="£0.00"/>
    <n v="0"/>
    <m/>
  </r>
  <r>
    <x v="0"/>
    <s v="Weston Favell"/>
    <s v="096 - Cell"/>
    <s v="B "/>
    <n v="1"/>
    <s v="Internal Finishes"/>
    <n v="104"/>
    <x v="6"/>
    <n v="10405"/>
    <x v="72"/>
    <m/>
    <m/>
    <m/>
    <x v="0"/>
    <m/>
    <n v="8"/>
    <m/>
    <m/>
    <m/>
    <m/>
    <m/>
    <m/>
    <n v="0"/>
    <x v="0"/>
    <s v="£0.00"/>
    <s v="£0.00"/>
    <s v="£0.00"/>
    <s v="£0.00"/>
    <s v="£0.00"/>
    <n v="0"/>
    <m/>
  </r>
  <r>
    <x v="0"/>
    <s v="Weston Favell"/>
    <s v="096 - Cell"/>
    <s v="B "/>
    <n v="2"/>
    <s v="Door"/>
    <n v="201"/>
    <x v="3"/>
    <n v="20112"/>
    <x v="83"/>
    <m/>
    <m/>
    <m/>
    <x v="0"/>
    <m/>
    <n v="15"/>
    <m/>
    <m/>
    <m/>
    <m/>
    <m/>
    <m/>
    <n v="0"/>
    <x v="0"/>
    <s v="£0.00"/>
    <s v="£0.00"/>
    <s v="£0.00"/>
    <s v="£0.00"/>
    <s v="£0.00"/>
    <n v="0"/>
    <m/>
  </r>
  <r>
    <x v="0"/>
    <s v="Weston Favell"/>
    <s v="096 - Cell"/>
    <s v="B "/>
    <n v="3"/>
    <s v="Ironmongery"/>
    <n v="301"/>
    <x v="4"/>
    <n v="30101"/>
    <x v="4"/>
    <m/>
    <m/>
    <m/>
    <x v="0"/>
    <m/>
    <n v="12"/>
    <m/>
    <m/>
    <m/>
    <m/>
    <m/>
    <m/>
    <n v="0"/>
    <x v="0"/>
    <s v="£0.00"/>
    <s v="£0.00"/>
    <s v="£0.00"/>
    <s v="£0.00"/>
    <s v="£0.00"/>
    <n v="0"/>
    <m/>
  </r>
  <r>
    <x v="0"/>
    <s v="Weston Favell"/>
    <s v="096 - Cell"/>
    <s v="B "/>
    <n v="4"/>
    <s v="Joinery"/>
    <n v="401"/>
    <x v="5"/>
    <n v="40101"/>
    <x v="12"/>
    <m/>
    <m/>
    <m/>
    <x v="0"/>
    <m/>
    <n v="12"/>
    <m/>
    <m/>
    <m/>
    <m/>
    <m/>
    <m/>
    <n v="0"/>
    <x v="0"/>
    <s v="£0.00"/>
    <s v="£0.00"/>
    <s v="£0.00"/>
    <s v="£0.00"/>
    <s v="£0.00"/>
    <n v="0"/>
    <m/>
  </r>
  <r>
    <x v="0"/>
    <s v="Weston Favell"/>
    <s v="096 - Cell"/>
    <s v="B "/>
    <n v="5"/>
    <s v="Sanitary ware"/>
    <n v="501"/>
    <x v="13"/>
    <n v="50101"/>
    <x v="36"/>
    <m/>
    <m/>
    <m/>
    <x v="0"/>
    <m/>
    <n v="8"/>
    <m/>
    <m/>
    <m/>
    <m/>
    <m/>
    <m/>
    <n v="0"/>
    <x v="0"/>
    <s v="£0.00"/>
    <s v="£0.00"/>
    <s v="£0.00"/>
    <s v="£0.00"/>
    <s v="£0.00"/>
    <n v="0"/>
    <m/>
  </r>
  <r>
    <x v="0"/>
    <s v="Weston Favell"/>
    <s v="096 - Cell"/>
    <s v="B "/>
    <n v="6"/>
    <s v="Windows"/>
    <n v="601"/>
    <x v="9"/>
    <s v="60104RV"/>
    <x v="88"/>
    <m/>
    <m/>
    <m/>
    <x v="0"/>
    <m/>
    <n v="10"/>
    <m/>
    <m/>
    <m/>
    <m/>
    <m/>
    <m/>
    <n v="0"/>
    <x v="0"/>
    <s v="£0.00"/>
    <s v="£0.00"/>
    <s v="£0.00"/>
    <s v="£0.00"/>
    <s v="£0.00"/>
    <n v="0"/>
    <m/>
  </r>
  <r>
    <x v="0"/>
    <s v="Weston Favell"/>
    <s v="096 - Cell"/>
    <s v="B "/>
    <n v="7"/>
    <s v="FF&amp;E"/>
    <n v="701"/>
    <x v="7"/>
    <s v="70109RV"/>
    <x v="89"/>
    <m/>
    <m/>
    <m/>
    <x v="0"/>
    <m/>
    <n v="10"/>
    <m/>
    <m/>
    <m/>
    <m/>
    <m/>
    <m/>
    <n v="0"/>
    <x v="0"/>
    <s v="£0.00"/>
    <s v="£0.00"/>
    <s v="£0.00"/>
    <s v="£0.00"/>
    <s v="£0.00"/>
    <n v="0"/>
    <m/>
  </r>
  <r>
    <x v="0"/>
    <s v="Weston Favell"/>
    <s v="098 - Cell"/>
    <s v="B "/>
    <n v="1"/>
    <s v="Internal Finishes"/>
    <n v="101"/>
    <x v="0"/>
    <n v="10103"/>
    <x v="87"/>
    <m/>
    <m/>
    <m/>
    <x v="0"/>
    <m/>
    <n v="15"/>
    <m/>
    <m/>
    <m/>
    <m/>
    <m/>
    <m/>
    <n v="0"/>
    <x v="0"/>
    <s v="£0.00"/>
    <s v="£0.00"/>
    <s v="£0.00"/>
    <s v="£0.00"/>
    <s v="£0.00"/>
    <n v="0"/>
    <m/>
  </r>
  <r>
    <x v="0"/>
    <s v="Weston Favell"/>
    <s v="098 - Cell"/>
    <s v="B "/>
    <n v="1"/>
    <s v="Internal Finishes"/>
    <n v="102"/>
    <x v="1"/>
    <s v="10207RV"/>
    <x v="1"/>
    <m/>
    <m/>
    <m/>
    <x v="0"/>
    <m/>
    <n v="12"/>
    <m/>
    <m/>
    <m/>
    <m/>
    <m/>
    <m/>
    <n v="0"/>
    <x v="0"/>
    <s v="£0.00"/>
    <s v="£0.00"/>
    <s v="£0.00"/>
    <s v="£0.00"/>
    <s v="£0.00"/>
    <n v="0"/>
    <m/>
  </r>
  <r>
    <x v="0"/>
    <s v="Weston Favell"/>
    <s v="098 - Cell"/>
    <s v="B "/>
    <n v="1"/>
    <s v="Internal Finishes"/>
    <n v="103"/>
    <x v="2"/>
    <n v="10304"/>
    <x v="70"/>
    <m/>
    <m/>
    <m/>
    <x v="0"/>
    <m/>
    <n v="45"/>
    <m/>
    <m/>
    <m/>
    <m/>
    <m/>
    <m/>
    <n v="0"/>
    <x v="0"/>
    <s v="£0.00"/>
    <s v="£0.00"/>
    <s v="£0.00"/>
    <s v="£0.00"/>
    <s v="£0.00"/>
    <n v="0"/>
    <m/>
  </r>
  <r>
    <x v="0"/>
    <s v="Weston Favell"/>
    <s v="098 - Cell"/>
    <s v="B "/>
    <n v="1"/>
    <s v="Internal Finishes"/>
    <n v="104"/>
    <x v="6"/>
    <n v="10401"/>
    <x v="8"/>
    <m/>
    <m/>
    <m/>
    <x v="0"/>
    <m/>
    <n v="8"/>
    <m/>
    <m/>
    <m/>
    <m/>
    <m/>
    <m/>
    <n v="0"/>
    <x v="0"/>
    <s v="£0.00"/>
    <s v="£0.00"/>
    <s v="£0.00"/>
    <s v="£0.00"/>
    <s v="£0.00"/>
    <n v="0"/>
    <m/>
  </r>
  <r>
    <x v="0"/>
    <s v="Weston Favell"/>
    <s v="098 - Cell"/>
    <s v="B "/>
    <n v="1"/>
    <s v="Internal Finishes"/>
    <n v="104"/>
    <x v="6"/>
    <n v="10405"/>
    <x v="72"/>
    <m/>
    <m/>
    <m/>
    <x v="0"/>
    <m/>
    <n v="8"/>
    <m/>
    <m/>
    <m/>
    <m/>
    <m/>
    <m/>
    <n v="0"/>
    <x v="0"/>
    <s v="£0.00"/>
    <s v="£0.00"/>
    <s v="£0.00"/>
    <s v="£0.00"/>
    <s v="£0.00"/>
    <n v="0"/>
    <m/>
  </r>
  <r>
    <x v="0"/>
    <s v="Weston Favell"/>
    <s v="098 - Cell"/>
    <s v="B "/>
    <n v="2"/>
    <s v="Door"/>
    <n v="201"/>
    <x v="3"/>
    <n v="20112"/>
    <x v="83"/>
    <m/>
    <m/>
    <m/>
    <x v="0"/>
    <m/>
    <n v="15"/>
    <m/>
    <m/>
    <m/>
    <m/>
    <m/>
    <m/>
    <n v="0"/>
    <x v="0"/>
    <s v="£0.00"/>
    <s v="£0.00"/>
    <s v="£0.00"/>
    <s v="£0.00"/>
    <s v="£0.00"/>
    <n v="0"/>
    <m/>
  </r>
  <r>
    <x v="0"/>
    <s v="Weston Favell"/>
    <s v="098 - Cell"/>
    <s v="B "/>
    <n v="3"/>
    <s v="Ironmongery"/>
    <n v="301"/>
    <x v="4"/>
    <n v="30101"/>
    <x v="4"/>
    <m/>
    <m/>
    <m/>
    <x v="0"/>
    <m/>
    <n v="12"/>
    <m/>
    <m/>
    <m/>
    <m/>
    <m/>
    <m/>
    <n v="0"/>
    <x v="0"/>
    <s v="£0.00"/>
    <s v="£0.00"/>
    <s v="£0.00"/>
    <s v="£0.00"/>
    <s v="£0.00"/>
    <n v="0"/>
    <m/>
  </r>
  <r>
    <x v="0"/>
    <s v="Weston Favell"/>
    <s v="098 - Cell"/>
    <s v="B "/>
    <n v="4"/>
    <s v="Joinery"/>
    <n v="401"/>
    <x v="5"/>
    <n v="40101"/>
    <x v="12"/>
    <m/>
    <m/>
    <m/>
    <x v="0"/>
    <m/>
    <n v="12"/>
    <m/>
    <m/>
    <m/>
    <m/>
    <m/>
    <m/>
    <n v="0"/>
    <x v="0"/>
    <s v="£0.00"/>
    <s v="£0.00"/>
    <s v="£0.00"/>
    <s v="£0.00"/>
    <s v="£0.00"/>
    <n v="0"/>
    <m/>
  </r>
  <r>
    <x v="0"/>
    <s v="Weston Favell"/>
    <s v="098 - Cell"/>
    <s v="B "/>
    <n v="5"/>
    <s v="Sanitary ware"/>
    <n v="501"/>
    <x v="13"/>
    <n v="50101"/>
    <x v="36"/>
    <m/>
    <m/>
    <m/>
    <x v="0"/>
    <m/>
    <n v="8"/>
    <m/>
    <m/>
    <m/>
    <m/>
    <m/>
    <m/>
    <n v="0"/>
    <x v="0"/>
    <s v="£0.00"/>
    <s v="£0.00"/>
    <s v="£0.00"/>
    <s v="£0.00"/>
    <s v="£0.00"/>
    <n v="0"/>
    <m/>
  </r>
  <r>
    <x v="0"/>
    <s v="Weston Favell"/>
    <s v="098 - Cell"/>
    <s v="B "/>
    <n v="6"/>
    <s v="Windows"/>
    <n v="601"/>
    <x v="9"/>
    <s v="60104RV"/>
    <x v="88"/>
    <m/>
    <m/>
    <m/>
    <x v="0"/>
    <m/>
    <n v="10"/>
    <m/>
    <m/>
    <m/>
    <m/>
    <m/>
    <m/>
    <n v="0"/>
    <x v="0"/>
    <s v="£0.00"/>
    <s v="£0.00"/>
    <s v="£0.00"/>
    <s v="£0.00"/>
    <s v="£0.00"/>
    <n v="0"/>
    <m/>
  </r>
  <r>
    <x v="0"/>
    <s v="Weston Favell"/>
    <s v="098 - Cell"/>
    <s v="B "/>
    <n v="7"/>
    <s v="FF&amp;E"/>
    <n v="701"/>
    <x v="7"/>
    <s v="70109RV"/>
    <x v="89"/>
    <m/>
    <m/>
    <m/>
    <x v="0"/>
    <m/>
    <n v="10"/>
    <m/>
    <m/>
    <m/>
    <m/>
    <m/>
    <m/>
    <n v="0"/>
    <x v="0"/>
    <s v="£0.00"/>
    <s v="£0.00"/>
    <s v="£0.00"/>
    <s v="£0.00"/>
    <s v="£0.00"/>
    <n v="0"/>
    <m/>
  </r>
  <r>
    <x v="0"/>
    <s v="Weston Favell"/>
    <s v="104 - Cell"/>
    <s v="B "/>
    <n v="1"/>
    <s v="Internal Finishes"/>
    <n v="101"/>
    <x v="0"/>
    <n v="10103"/>
    <x v="87"/>
    <m/>
    <m/>
    <m/>
    <x v="0"/>
    <m/>
    <n v="15"/>
    <m/>
    <m/>
    <m/>
    <m/>
    <m/>
    <m/>
    <n v="0"/>
    <x v="0"/>
    <s v="£0.00"/>
    <s v="£0.00"/>
    <s v="£0.00"/>
    <s v="£0.00"/>
    <s v="£0.00"/>
    <n v="0"/>
    <m/>
  </r>
  <r>
    <x v="0"/>
    <s v="Weston Favell"/>
    <s v="104 - Cell"/>
    <s v="B "/>
    <n v="1"/>
    <s v="Internal Finishes"/>
    <n v="102"/>
    <x v="1"/>
    <s v="10207RV"/>
    <x v="1"/>
    <m/>
    <m/>
    <m/>
    <x v="0"/>
    <m/>
    <n v="12"/>
    <m/>
    <m/>
    <m/>
    <m/>
    <m/>
    <m/>
    <n v="0"/>
    <x v="0"/>
    <s v="£0.00"/>
    <s v="£0.00"/>
    <s v="£0.00"/>
    <s v="£0.00"/>
    <s v="£0.00"/>
    <n v="0"/>
    <m/>
  </r>
  <r>
    <x v="0"/>
    <s v="Weston Favell"/>
    <s v="104 - Cell"/>
    <s v="B "/>
    <n v="1"/>
    <s v="Internal Finishes"/>
    <n v="103"/>
    <x v="2"/>
    <n v="10304"/>
    <x v="70"/>
    <m/>
    <m/>
    <m/>
    <x v="0"/>
    <m/>
    <n v="45"/>
    <m/>
    <m/>
    <m/>
    <m/>
    <m/>
    <m/>
    <n v="0"/>
    <x v="0"/>
    <s v="£0.00"/>
    <s v="£0.00"/>
    <s v="£0.00"/>
    <s v="£0.00"/>
    <s v="£0.00"/>
    <n v="0"/>
    <m/>
  </r>
  <r>
    <x v="0"/>
    <s v="Weston Favell"/>
    <s v="104 - Cell"/>
    <s v="B "/>
    <n v="1"/>
    <s v="Internal Finishes"/>
    <n v="104"/>
    <x v="6"/>
    <n v="10401"/>
    <x v="8"/>
    <m/>
    <m/>
    <m/>
    <x v="0"/>
    <m/>
    <n v="8"/>
    <m/>
    <m/>
    <m/>
    <m/>
    <m/>
    <m/>
    <n v="0"/>
    <x v="0"/>
    <s v="£0.00"/>
    <s v="£0.00"/>
    <s v="£0.00"/>
    <s v="£0.00"/>
    <s v="£0.00"/>
    <n v="0"/>
    <m/>
  </r>
  <r>
    <x v="0"/>
    <s v="Weston Favell"/>
    <s v="104 - Cell"/>
    <s v="B "/>
    <n v="1"/>
    <s v="Internal Finishes"/>
    <n v="104"/>
    <x v="6"/>
    <n v="10405"/>
    <x v="72"/>
    <m/>
    <m/>
    <m/>
    <x v="0"/>
    <m/>
    <n v="8"/>
    <m/>
    <m/>
    <m/>
    <m/>
    <m/>
    <m/>
    <n v="0"/>
    <x v="0"/>
    <s v="£0.00"/>
    <s v="£0.00"/>
    <s v="£0.00"/>
    <s v="£0.00"/>
    <s v="£0.00"/>
    <n v="0"/>
    <m/>
  </r>
  <r>
    <x v="0"/>
    <s v="Weston Favell"/>
    <s v="104 - Cell"/>
    <s v="B "/>
    <n v="2"/>
    <s v="Door"/>
    <n v="201"/>
    <x v="3"/>
    <n v="20112"/>
    <x v="83"/>
    <m/>
    <m/>
    <m/>
    <x v="0"/>
    <m/>
    <n v="15"/>
    <m/>
    <m/>
    <m/>
    <m/>
    <m/>
    <m/>
    <n v="0"/>
    <x v="0"/>
    <s v="£0.00"/>
    <s v="£0.00"/>
    <s v="£0.00"/>
    <s v="£0.00"/>
    <s v="£0.00"/>
    <n v="0"/>
    <m/>
  </r>
  <r>
    <x v="0"/>
    <s v="Weston Favell"/>
    <s v="104 - Cell"/>
    <s v="B "/>
    <n v="3"/>
    <s v="Ironmongery"/>
    <n v="301"/>
    <x v="4"/>
    <n v="30101"/>
    <x v="4"/>
    <m/>
    <m/>
    <m/>
    <x v="0"/>
    <m/>
    <n v="12"/>
    <m/>
    <m/>
    <m/>
    <m/>
    <m/>
    <m/>
    <n v="0"/>
    <x v="0"/>
    <s v="£0.00"/>
    <s v="£0.00"/>
    <s v="£0.00"/>
    <s v="£0.00"/>
    <s v="£0.00"/>
    <n v="0"/>
    <m/>
  </r>
  <r>
    <x v="0"/>
    <s v="Weston Favell"/>
    <s v="104 - Cell"/>
    <s v="B "/>
    <n v="4"/>
    <s v="Joinery"/>
    <n v="401"/>
    <x v="5"/>
    <n v="40101"/>
    <x v="12"/>
    <m/>
    <m/>
    <m/>
    <x v="0"/>
    <m/>
    <n v="12"/>
    <m/>
    <m/>
    <m/>
    <m/>
    <m/>
    <m/>
    <n v="0"/>
    <x v="0"/>
    <s v="£0.00"/>
    <s v="£0.00"/>
    <s v="£0.00"/>
    <s v="£0.00"/>
    <s v="£0.00"/>
    <n v="0"/>
    <m/>
  </r>
  <r>
    <x v="0"/>
    <s v="Weston Favell"/>
    <s v="104 - Cell"/>
    <s v="B "/>
    <n v="5"/>
    <s v="Sanitary ware"/>
    <n v="501"/>
    <x v="13"/>
    <n v="50101"/>
    <x v="36"/>
    <m/>
    <m/>
    <m/>
    <x v="0"/>
    <m/>
    <n v="8"/>
    <m/>
    <m/>
    <m/>
    <m/>
    <m/>
    <m/>
    <n v="0"/>
    <x v="0"/>
    <s v="£0.00"/>
    <s v="£0.00"/>
    <s v="£0.00"/>
    <s v="£0.00"/>
    <s v="£0.00"/>
    <n v="0"/>
    <m/>
  </r>
  <r>
    <x v="0"/>
    <s v="Weston Favell"/>
    <s v="104 - Cell"/>
    <s v="B "/>
    <n v="6"/>
    <s v="Windows"/>
    <n v="601"/>
    <x v="9"/>
    <s v="60104RV"/>
    <x v="88"/>
    <m/>
    <m/>
    <m/>
    <x v="0"/>
    <m/>
    <n v="10"/>
    <m/>
    <m/>
    <m/>
    <m/>
    <m/>
    <m/>
    <n v="0"/>
    <x v="0"/>
    <s v="£0.00"/>
    <s v="£0.00"/>
    <s v="£0.00"/>
    <s v="£0.00"/>
    <s v="£0.00"/>
    <n v="0"/>
    <m/>
  </r>
  <r>
    <x v="0"/>
    <s v="Weston Favell"/>
    <s v="104 - Cell"/>
    <s v="B "/>
    <n v="7"/>
    <s v="FF&amp;E"/>
    <n v="701"/>
    <x v="7"/>
    <s v="70109RV"/>
    <x v="89"/>
    <m/>
    <m/>
    <m/>
    <x v="0"/>
    <m/>
    <n v="10"/>
    <m/>
    <m/>
    <m/>
    <m/>
    <m/>
    <m/>
    <n v="0"/>
    <x v="0"/>
    <s v="£0.00"/>
    <s v="£0.00"/>
    <s v="£0.00"/>
    <s v="£0.00"/>
    <s v="£0.00"/>
    <n v="0"/>
    <m/>
  </r>
  <r>
    <x v="0"/>
    <s v="Weston Favell"/>
    <s v="100 - Cell"/>
    <s v="B "/>
    <n v="1"/>
    <s v="Internal Finishes"/>
    <n v="101"/>
    <x v="0"/>
    <n v="10103"/>
    <x v="87"/>
    <m/>
    <m/>
    <m/>
    <x v="0"/>
    <m/>
    <n v="15"/>
    <m/>
    <m/>
    <m/>
    <m/>
    <m/>
    <m/>
    <n v="0"/>
    <x v="0"/>
    <s v="£0.00"/>
    <s v="£0.00"/>
    <s v="£0.00"/>
    <s v="£0.00"/>
    <s v="£0.00"/>
    <n v="0"/>
    <m/>
  </r>
  <r>
    <x v="0"/>
    <s v="Weston Favell"/>
    <s v="100 - Cell"/>
    <s v="B "/>
    <n v="1"/>
    <s v="Internal Finishes"/>
    <n v="102"/>
    <x v="1"/>
    <s v="10207RV"/>
    <x v="1"/>
    <m/>
    <m/>
    <m/>
    <x v="0"/>
    <m/>
    <n v="12"/>
    <m/>
    <m/>
    <m/>
    <m/>
    <m/>
    <m/>
    <n v="0"/>
    <x v="0"/>
    <s v="£0.00"/>
    <s v="£0.00"/>
    <s v="£0.00"/>
    <s v="£0.00"/>
    <s v="£0.00"/>
    <n v="0"/>
    <m/>
  </r>
  <r>
    <x v="0"/>
    <s v="Weston Favell"/>
    <s v="100 - Cell"/>
    <s v="B "/>
    <n v="1"/>
    <s v="Internal Finishes"/>
    <n v="103"/>
    <x v="2"/>
    <n v="10304"/>
    <x v="70"/>
    <m/>
    <m/>
    <m/>
    <x v="0"/>
    <m/>
    <n v="45"/>
    <m/>
    <m/>
    <m/>
    <m/>
    <m/>
    <m/>
    <n v="0"/>
    <x v="0"/>
    <s v="£0.00"/>
    <s v="£0.00"/>
    <s v="£0.00"/>
    <s v="£0.00"/>
    <s v="£0.00"/>
    <n v="0"/>
    <s v="Flooring appears to have existing drain covered with concrete"/>
  </r>
  <r>
    <x v="0"/>
    <s v="Weston Favell"/>
    <s v="100 - Cell"/>
    <s v="B "/>
    <n v="1"/>
    <s v="Internal Finishes"/>
    <n v="104"/>
    <x v="6"/>
    <n v="10401"/>
    <x v="8"/>
    <m/>
    <m/>
    <m/>
    <x v="0"/>
    <m/>
    <n v="8"/>
    <m/>
    <m/>
    <m/>
    <m/>
    <m/>
    <m/>
    <n v="0"/>
    <x v="0"/>
    <s v="£0.00"/>
    <s v="£0.00"/>
    <s v="£0.00"/>
    <s v="£0.00"/>
    <s v="£0.00"/>
    <n v="0"/>
    <m/>
  </r>
  <r>
    <x v="0"/>
    <s v="Weston Favell"/>
    <s v="100 - Cell"/>
    <s v="B "/>
    <n v="1"/>
    <s v="Internal Finishes"/>
    <n v="104"/>
    <x v="6"/>
    <n v="10405"/>
    <x v="72"/>
    <m/>
    <m/>
    <m/>
    <x v="0"/>
    <m/>
    <n v="8"/>
    <m/>
    <m/>
    <m/>
    <m/>
    <m/>
    <m/>
    <n v="0"/>
    <x v="0"/>
    <s v="£0.00"/>
    <s v="£0.00"/>
    <s v="£0.00"/>
    <s v="£0.00"/>
    <s v="£0.00"/>
    <n v="0"/>
    <m/>
  </r>
  <r>
    <x v="0"/>
    <s v="Weston Favell"/>
    <s v="100 - Cell"/>
    <s v="B "/>
    <n v="2"/>
    <s v="Door"/>
    <n v="201"/>
    <x v="3"/>
    <n v="20112"/>
    <x v="83"/>
    <m/>
    <m/>
    <m/>
    <x v="0"/>
    <m/>
    <n v="15"/>
    <m/>
    <m/>
    <m/>
    <m/>
    <m/>
    <m/>
    <n v="0"/>
    <x v="0"/>
    <s v="£0.00"/>
    <s v="£0.00"/>
    <s v="£0.00"/>
    <s v="£0.00"/>
    <s v="£0.00"/>
    <n v="0"/>
    <m/>
  </r>
  <r>
    <x v="0"/>
    <s v="Weston Favell"/>
    <s v="100 - Cell"/>
    <s v="B "/>
    <n v="3"/>
    <s v="Ironmongery"/>
    <n v="301"/>
    <x v="4"/>
    <n v="30101"/>
    <x v="4"/>
    <m/>
    <m/>
    <m/>
    <x v="0"/>
    <m/>
    <n v="12"/>
    <m/>
    <m/>
    <m/>
    <m/>
    <m/>
    <m/>
    <n v="0"/>
    <x v="0"/>
    <s v="£0.00"/>
    <s v="£0.00"/>
    <s v="£0.00"/>
    <s v="£0.00"/>
    <s v="£0.00"/>
    <n v="0"/>
    <m/>
  </r>
  <r>
    <x v="0"/>
    <s v="Weston Favell"/>
    <s v="100 - Cell"/>
    <s v="B "/>
    <n v="4"/>
    <s v="Joinery"/>
    <n v="401"/>
    <x v="5"/>
    <n v="40101"/>
    <x v="12"/>
    <m/>
    <m/>
    <m/>
    <x v="0"/>
    <m/>
    <n v="12"/>
    <m/>
    <m/>
    <m/>
    <m/>
    <m/>
    <m/>
    <n v="0"/>
    <x v="0"/>
    <s v="£0.00"/>
    <s v="£0.00"/>
    <s v="£0.00"/>
    <s v="£0.00"/>
    <s v="£0.00"/>
    <n v="0"/>
    <m/>
  </r>
  <r>
    <x v="0"/>
    <s v="Weston Favell"/>
    <s v="100 - Cell"/>
    <s v="B "/>
    <n v="5"/>
    <s v="Sanitary ware"/>
    <n v="501"/>
    <x v="13"/>
    <n v="50101"/>
    <x v="36"/>
    <m/>
    <m/>
    <m/>
    <x v="0"/>
    <m/>
    <n v="8"/>
    <m/>
    <m/>
    <m/>
    <m/>
    <m/>
    <m/>
    <n v="0"/>
    <x v="0"/>
    <s v="£0.00"/>
    <s v="£0.00"/>
    <s v="£0.00"/>
    <s v="£0.00"/>
    <s v="£0.00"/>
    <n v="0"/>
    <m/>
  </r>
  <r>
    <x v="0"/>
    <s v="Weston Favell"/>
    <s v="100 - Cell"/>
    <s v="B "/>
    <n v="6"/>
    <s v="Windows"/>
    <n v="601"/>
    <x v="9"/>
    <s v="60104RV"/>
    <x v="88"/>
    <m/>
    <m/>
    <m/>
    <x v="0"/>
    <m/>
    <n v="10"/>
    <m/>
    <m/>
    <m/>
    <m/>
    <m/>
    <m/>
    <n v="0"/>
    <x v="0"/>
    <s v="£0.00"/>
    <s v="£0.00"/>
    <s v="£0.00"/>
    <s v="£0.00"/>
    <s v="£0.00"/>
    <n v="0"/>
    <m/>
  </r>
  <r>
    <x v="0"/>
    <s v="Weston Favell"/>
    <s v="100 - Cell"/>
    <s v="B "/>
    <n v="7"/>
    <s v="FF&amp;E"/>
    <n v="701"/>
    <x v="7"/>
    <s v="70109RV"/>
    <x v="89"/>
    <m/>
    <m/>
    <m/>
    <x v="0"/>
    <m/>
    <n v="10"/>
    <m/>
    <m/>
    <m/>
    <m/>
    <m/>
    <m/>
    <n v="0"/>
    <x v="0"/>
    <s v="£0.00"/>
    <s v="£0.00"/>
    <s v="£0.00"/>
    <s v="£0.00"/>
    <s v="£0.00"/>
    <n v="0"/>
    <m/>
  </r>
  <r>
    <x v="0"/>
    <s v="Weston Favell"/>
    <s v="101 - Cell"/>
    <s v="B "/>
    <n v="1"/>
    <s v="Internal Finishes"/>
    <n v="101"/>
    <x v="0"/>
    <n v="10103"/>
    <x v="87"/>
    <m/>
    <m/>
    <m/>
    <x v="0"/>
    <m/>
    <n v="15"/>
    <m/>
    <m/>
    <m/>
    <m/>
    <m/>
    <m/>
    <n v="0"/>
    <x v="0"/>
    <s v="£0.00"/>
    <s v="£0.00"/>
    <s v="£0.00"/>
    <s v="£0.00"/>
    <s v="£0.00"/>
    <n v="0"/>
    <m/>
  </r>
  <r>
    <x v="0"/>
    <s v="Weston Favell"/>
    <s v="101 - Cell"/>
    <s v="B "/>
    <n v="1"/>
    <s v="Internal Finishes"/>
    <n v="102"/>
    <x v="1"/>
    <s v="10207RV"/>
    <x v="1"/>
    <m/>
    <m/>
    <m/>
    <x v="0"/>
    <m/>
    <n v="12"/>
    <m/>
    <m/>
    <m/>
    <m/>
    <m/>
    <m/>
    <n v="0"/>
    <x v="0"/>
    <s v="£0.00"/>
    <s v="£0.00"/>
    <s v="£0.00"/>
    <s v="£0.00"/>
    <s v="£0.00"/>
    <n v="0"/>
    <m/>
  </r>
  <r>
    <x v="0"/>
    <s v="Weston Favell"/>
    <s v="101 - Cell"/>
    <s v="B "/>
    <n v="1"/>
    <s v="Internal Finishes"/>
    <n v="103"/>
    <x v="2"/>
    <n v="10304"/>
    <x v="70"/>
    <m/>
    <m/>
    <m/>
    <x v="0"/>
    <m/>
    <n v="45"/>
    <m/>
    <m/>
    <m/>
    <m/>
    <m/>
    <m/>
    <n v="0"/>
    <x v="0"/>
    <s v="£0.00"/>
    <s v="£0.00"/>
    <s v="£0.00"/>
    <s v="£0.00"/>
    <s v="£0.00"/>
    <n v="0"/>
    <m/>
  </r>
  <r>
    <x v="0"/>
    <s v="Weston Favell"/>
    <s v="101 - Cell"/>
    <s v="B "/>
    <n v="1"/>
    <s v="Internal Finishes"/>
    <n v="104"/>
    <x v="6"/>
    <n v="10401"/>
    <x v="8"/>
    <m/>
    <m/>
    <m/>
    <x v="0"/>
    <m/>
    <n v="8"/>
    <m/>
    <m/>
    <m/>
    <m/>
    <m/>
    <m/>
    <n v="0"/>
    <x v="0"/>
    <s v="£0.00"/>
    <s v="£0.00"/>
    <s v="£0.00"/>
    <s v="£0.00"/>
    <s v="£0.00"/>
    <n v="0"/>
    <m/>
  </r>
  <r>
    <x v="0"/>
    <s v="Weston Favell"/>
    <s v="101 - Cell"/>
    <s v="B "/>
    <n v="1"/>
    <s v="Internal Finishes"/>
    <n v="104"/>
    <x v="6"/>
    <n v="10405"/>
    <x v="72"/>
    <m/>
    <m/>
    <m/>
    <x v="0"/>
    <m/>
    <n v="8"/>
    <m/>
    <m/>
    <m/>
    <m/>
    <m/>
    <m/>
    <n v="0"/>
    <x v="0"/>
    <s v="£0.00"/>
    <s v="£0.00"/>
    <s v="£0.00"/>
    <s v="£0.00"/>
    <s v="£0.00"/>
    <n v="0"/>
    <m/>
  </r>
  <r>
    <x v="0"/>
    <s v="Weston Favell"/>
    <s v="101 - Cell"/>
    <s v="B "/>
    <n v="2"/>
    <s v="Door"/>
    <n v="201"/>
    <x v="3"/>
    <n v="20112"/>
    <x v="83"/>
    <m/>
    <m/>
    <m/>
    <x v="0"/>
    <m/>
    <n v="15"/>
    <m/>
    <m/>
    <m/>
    <m/>
    <m/>
    <m/>
    <n v="0"/>
    <x v="0"/>
    <s v="£0.00"/>
    <s v="£0.00"/>
    <s v="£0.00"/>
    <s v="£0.00"/>
    <s v="£0.00"/>
    <n v="0"/>
    <m/>
  </r>
  <r>
    <x v="0"/>
    <s v="Weston Favell"/>
    <s v="101 - Cell"/>
    <s v="B "/>
    <n v="3"/>
    <s v="Ironmongery"/>
    <n v="301"/>
    <x v="4"/>
    <n v="30101"/>
    <x v="4"/>
    <m/>
    <m/>
    <m/>
    <x v="0"/>
    <m/>
    <n v="12"/>
    <m/>
    <m/>
    <m/>
    <m/>
    <m/>
    <m/>
    <n v="0"/>
    <x v="0"/>
    <s v="£0.00"/>
    <s v="£0.00"/>
    <s v="£0.00"/>
    <s v="£0.00"/>
    <s v="£0.00"/>
    <n v="0"/>
    <m/>
  </r>
  <r>
    <x v="0"/>
    <s v="Weston Favell"/>
    <s v="101 - Cell"/>
    <s v="B "/>
    <n v="4"/>
    <s v="Joinery"/>
    <n v="401"/>
    <x v="5"/>
    <n v="40101"/>
    <x v="12"/>
    <m/>
    <m/>
    <m/>
    <x v="0"/>
    <m/>
    <n v="12"/>
    <m/>
    <m/>
    <m/>
    <m/>
    <m/>
    <m/>
    <n v="0"/>
    <x v="0"/>
    <s v="£0.00"/>
    <s v="£0.00"/>
    <s v="£0.00"/>
    <s v="£0.00"/>
    <s v="£0.00"/>
    <n v="0"/>
    <m/>
  </r>
  <r>
    <x v="0"/>
    <s v="Weston Favell"/>
    <s v="101 - Cell"/>
    <s v="B "/>
    <n v="5"/>
    <s v="Sanitary ware"/>
    <n v="501"/>
    <x v="13"/>
    <n v="50101"/>
    <x v="36"/>
    <m/>
    <m/>
    <m/>
    <x v="0"/>
    <m/>
    <n v="8"/>
    <m/>
    <m/>
    <m/>
    <m/>
    <m/>
    <m/>
    <n v="0"/>
    <x v="0"/>
    <s v="£0.00"/>
    <s v="£0.00"/>
    <s v="£0.00"/>
    <s v="£0.00"/>
    <s v="£0.00"/>
    <n v="0"/>
    <m/>
  </r>
  <r>
    <x v="0"/>
    <s v="Weston Favell"/>
    <s v="101 - Cell"/>
    <s v="B "/>
    <n v="6"/>
    <s v="Windows"/>
    <n v="601"/>
    <x v="9"/>
    <s v="60104RV"/>
    <x v="88"/>
    <m/>
    <m/>
    <m/>
    <x v="0"/>
    <m/>
    <n v="10"/>
    <m/>
    <m/>
    <m/>
    <m/>
    <m/>
    <m/>
    <n v="0"/>
    <x v="0"/>
    <s v="£0.00"/>
    <s v="£0.00"/>
    <s v="£0.00"/>
    <s v="£0.00"/>
    <s v="£0.00"/>
    <n v="0"/>
    <m/>
  </r>
  <r>
    <x v="0"/>
    <s v="Weston Favell"/>
    <s v="101 - Cell"/>
    <s v="B "/>
    <n v="7"/>
    <s v="FF&amp;E"/>
    <n v="701"/>
    <x v="7"/>
    <s v="70109RV"/>
    <x v="89"/>
    <m/>
    <m/>
    <m/>
    <x v="0"/>
    <m/>
    <n v="10"/>
    <m/>
    <m/>
    <m/>
    <m/>
    <m/>
    <m/>
    <n v="0"/>
    <x v="0"/>
    <s v="£0.00"/>
    <s v="£0.00"/>
    <s v="£0.00"/>
    <s v="£0.00"/>
    <s v="£0.00"/>
    <n v="0"/>
    <m/>
  </r>
  <r>
    <x v="0"/>
    <s v="Weston Favell"/>
    <s v="091 - Cell"/>
    <s v="B "/>
    <n v="1"/>
    <s v="Internal Finishes"/>
    <n v="101"/>
    <x v="0"/>
    <n v="10103"/>
    <x v="87"/>
    <m/>
    <m/>
    <m/>
    <x v="0"/>
    <m/>
    <n v="15"/>
    <m/>
    <m/>
    <m/>
    <m/>
    <m/>
    <m/>
    <n v="0"/>
    <x v="0"/>
    <s v="£0.00"/>
    <s v="£0.00"/>
    <s v="£0.00"/>
    <s v="£0.00"/>
    <s v="£0.00"/>
    <n v="0"/>
    <m/>
  </r>
  <r>
    <x v="0"/>
    <s v="Weston Favell"/>
    <s v="091 - Cell"/>
    <s v="B "/>
    <n v="1"/>
    <s v="Internal Finishes"/>
    <n v="102"/>
    <x v="1"/>
    <s v="10207RV"/>
    <x v="1"/>
    <m/>
    <m/>
    <m/>
    <x v="0"/>
    <m/>
    <n v="12"/>
    <m/>
    <m/>
    <m/>
    <m/>
    <m/>
    <m/>
    <n v="0"/>
    <x v="0"/>
    <s v="£0.00"/>
    <s v="£0.00"/>
    <s v="£0.00"/>
    <s v="£0.00"/>
    <s v="£0.00"/>
    <n v="0"/>
    <m/>
  </r>
  <r>
    <x v="0"/>
    <s v="Weston Favell"/>
    <s v="091 - Cell"/>
    <s v="B "/>
    <n v="1"/>
    <s v="Internal Finishes"/>
    <n v="103"/>
    <x v="2"/>
    <n v="10304"/>
    <x v="70"/>
    <m/>
    <m/>
    <m/>
    <x v="0"/>
    <m/>
    <n v="45"/>
    <m/>
    <m/>
    <m/>
    <m/>
    <m/>
    <m/>
    <n v="0"/>
    <x v="0"/>
    <s v="£0.00"/>
    <s v="£0.00"/>
    <s v="£0.00"/>
    <s v="£0.00"/>
    <s v="£0.00"/>
    <n v="0"/>
    <m/>
  </r>
  <r>
    <x v="0"/>
    <s v="Weston Favell"/>
    <s v="091 - Cell"/>
    <s v="B "/>
    <n v="1"/>
    <s v="Internal Finishes"/>
    <n v="104"/>
    <x v="6"/>
    <n v="10401"/>
    <x v="8"/>
    <m/>
    <m/>
    <m/>
    <x v="0"/>
    <m/>
    <n v="8"/>
    <m/>
    <m/>
    <m/>
    <m/>
    <m/>
    <m/>
    <n v="0"/>
    <x v="0"/>
    <s v="£0.00"/>
    <s v="£0.00"/>
    <s v="£0.00"/>
    <s v="£0.00"/>
    <s v="£0.00"/>
    <n v="0"/>
    <m/>
  </r>
  <r>
    <x v="0"/>
    <s v="Weston Favell"/>
    <s v="091 - Cell"/>
    <s v="B "/>
    <n v="1"/>
    <s v="Internal Finishes"/>
    <n v="104"/>
    <x v="6"/>
    <n v="10405"/>
    <x v="72"/>
    <m/>
    <m/>
    <m/>
    <x v="0"/>
    <m/>
    <n v="8"/>
    <m/>
    <m/>
    <m/>
    <m/>
    <m/>
    <m/>
    <n v="0"/>
    <x v="0"/>
    <s v="£0.00"/>
    <s v="£0.00"/>
    <s v="£0.00"/>
    <s v="£0.00"/>
    <s v="£0.00"/>
    <n v="0"/>
    <m/>
  </r>
  <r>
    <x v="0"/>
    <s v="Weston Favell"/>
    <s v="091 - Cell"/>
    <s v="B "/>
    <n v="2"/>
    <s v="Door"/>
    <n v="201"/>
    <x v="3"/>
    <n v="20112"/>
    <x v="83"/>
    <m/>
    <m/>
    <m/>
    <x v="0"/>
    <m/>
    <n v="15"/>
    <m/>
    <m/>
    <m/>
    <m/>
    <m/>
    <m/>
    <n v="0"/>
    <x v="0"/>
    <s v="£0.00"/>
    <s v="£0.00"/>
    <s v="£0.00"/>
    <s v="£0.00"/>
    <s v="£0.00"/>
    <n v="0"/>
    <m/>
  </r>
  <r>
    <x v="0"/>
    <s v="Weston Favell"/>
    <s v="091 - Cell"/>
    <s v="B "/>
    <n v="3"/>
    <s v="Ironmongery"/>
    <n v="301"/>
    <x v="4"/>
    <n v="30101"/>
    <x v="4"/>
    <m/>
    <m/>
    <m/>
    <x v="0"/>
    <m/>
    <n v="12"/>
    <m/>
    <m/>
    <m/>
    <m/>
    <m/>
    <m/>
    <n v="0"/>
    <x v="0"/>
    <s v="£0.00"/>
    <s v="£0.00"/>
    <s v="£0.00"/>
    <s v="£0.00"/>
    <s v="£0.00"/>
    <n v="0"/>
    <m/>
  </r>
  <r>
    <x v="0"/>
    <s v="Weston Favell"/>
    <s v="091 - Cell"/>
    <s v="B "/>
    <n v="4"/>
    <s v="Joinery"/>
    <n v="401"/>
    <x v="5"/>
    <n v="40101"/>
    <x v="12"/>
    <m/>
    <m/>
    <m/>
    <x v="0"/>
    <m/>
    <n v="12"/>
    <m/>
    <m/>
    <m/>
    <m/>
    <m/>
    <m/>
    <n v="0"/>
    <x v="0"/>
    <s v="£0.00"/>
    <s v="£0.00"/>
    <s v="£0.00"/>
    <s v="£0.00"/>
    <s v="£0.00"/>
    <n v="0"/>
    <m/>
  </r>
  <r>
    <x v="0"/>
    <s v="Weston Favell"/>
    <s v="091 - Cell"/>
    <s v="B "/>
    <n v="5"/>
    <s v="Sanitary ware"/>
    <n v="501"/>
    <x v="13"/>
    <n v="50101"/>
    <x v="36"/>
    <m/>
    <m/>
    <m/>
    <x v="0"/>
    <m/>
    <n v="8"/>
    <m/>
    <m/>
    <m/>
    <m/>
    <m/>
    <m/>
    <n v="0"/>
    <x v="0"/>
    <s v="£0.00"/>
    <s v="£0.00"/>
    <s v="£0.00"/>
    <s v="£0.00"/>
    <s v="£0.00"/>
    <n v="0"/>
    <m/>
  </r>
  <r>
    <x v="0"/>
    <s v="Weston Favell"/>
    <s v="091 - Cell"/>
    <s v="B "/>
    <n v="6"/>
    <s v="Windows"/>
    <n v="601"/>
    <x v="9"/>
    <s v="60104RV"/>
    <x v="88"/>
    <m/>
    <m/>
    <m/>
    <x v="0"/>
    <m/>
    <n v="10"/>
    <m/>
    <m/>
    <m/>
    <m/>
    <m/>
    <m/>
    <n v="0"/>
    <x v="0"/>
    <s v="£0.00"/>
    <s v="£0.00"/>
    <s v="£0.00"/>
    <s v="£0.00"/>
    <s v="£0.00"/>
    <n v="0"/>
    <m/>
  </r>
  <r>
    <x v="0"/>
    <s v="Weston Favell"/>
    <s v="091 - Cell"/>
    <s v="B "/>
    <n v="7"/>
    <s v="FF&amp;E"/>
    <n v="701"/>
    <x v="7"/>
    <s v="70109RV"/>
    <x v="89"/>
    <m/>
    <m/>
    <m/>
    <x v="0"/>
    <m/>
    <n v="10"/>
    <m/>
    <m/>
    <m/>
    <m/>
    <m/>
    <m/>
    <n v="0"/>
    <x v="0"/>
    <s v="£0.00"/>
    <s v="£0.00"/>
    <s v="£0.00"/>
    <s v="£0.00"/>
    <s v="£0.00"/>
    <n v="0"/>
    <m/>
  </r>
  <r>
    <x v="0"/>
    <s v="Weston Favell"/>
    <s v="089 - Cell"/>
    <s v="B "/>
    <n v="1"/>
    <s v="Internal Finishes"/>
    <n v="101"/>
    <x v="0"/>
    <n v="10103"/>
    <x v="87"/>
    <m/>
    <m/>
    <m/>
    <x v="0"/>
    <m/>
    <n v="15"/>
    <m/>
    <m/>
    <m/>
    <m/>
    <m/>
    <m/>
    <n v="0"/>
    <x v="0"/>
    <s v="£0.00"/>
    <s v="£0.00"/>
    <s v="£0.00"/>
    <s v="£0.00"/>
    <s v="£0.00"/>
    <n v="0"/>
    <m/>
  </r>
  <r>
    <x v="0"/>
    <s v="Weston Favell"/>
    <s v="089 - Cell"/>
    <s v="B "/>
    <n v="1"/>
    <s v="Internal Finishes"/>
    <n v="102"/>
    <x v="1"/>
    <s v="10207RV"/>
    <x v="1"/>
    <m/>
    <m/>
    <m/>
    <x v="0"/>
    <m/>
    <n v="12"/>
    <m/>
    <m/>
    <m/>
    <m/>
    <m/>
    <m/>
    <n v="0"/>
    <x v="0"/>
    <s v="£0.00"/>
    <s v="£0.00"/>
    <s v="£0.00"/>
    <s v="£0.00"/>
    <s v="£0.00"/>
    <n v="0"/>
    <m/>
  </r>
  <r>
    <x v="0"/>
    <s v="Weston Favell"/>
    <s v="089 - Cell"/>
    <s v="B "/>
    <n v="1"/>
    <s v="Internal Finishes"/>
    <n v="103"/>
    <x v="2"/>
    <n v="10304"/>
    <x v="70"/>
    <m/>
    <m/>
    <m/>
    <x v="0"/>
    <m/>
    <n v="45"/>
    <m/>
    <m/>
    <m/>
    <m/>
    <m/>
    <m/>
    <n v="0"/>
    <x v="0"/>
    <s v="£0.00"/>
    <s v="£0.00"/>
    <s v="£0.00"/>
    <s v="£0.00"/>
    <s v="£0.00"/>
    <n v="0"/>
    <m/>
  </r>
  <r>
    <x v="0"/>
    <s v="Weston Favell"/>
    <s v="089 - Cell"/>
    <s v="B "/>
    <n v="1"/>
    <s v="Internal Finishes"/>
    <n v="104"/>
    <x v="6"/>
    <n v="10401"/>
    <x v="8"/>
    <m/>
    <m/>
    <m/>
    <x v="0"/>
    <m/>
    <n v="8"/>
    <m/>
    <m/>
    <m/>
    <m/>
    <m/>
    <m/>
    <n v="0"/>
    <x v="0"/>
    <s v="£0.00"/>
    <s v="£0.00"/>
    <s v="£0.00"/>
    <s v="£0.00"/>
    <s v="£0.00"/>
    <n v="0"/>
    <m/>
  </r>
  <r>
    <x v="0"/>
    <s v="Weston Favell"/>
    <s v="089 - Cell"/>
    <s v="B "/>
    <n v="1"/>
    <s v="Internal Finishes"/>
    <n v="104"/>
    <x v="6"/>
    <n v="10405"/>
    <x v="72"/>
    <m/>
    <m/>
    <m/>
    <x v="0"/>
    <m/>
    <n v="8"/>
    <m/>
    <m/>
    <m/>
    <m/>
    <m/>
    <m/>
    <n v="0"/>
    <x v="0"/>
    <s v="£0.00"/>
    <s v="£0.00"/>
    <s v="£0.00"/>
    <s v="£0.00"/>
    <s v="£0.00"/>
    <n v="0"/>
    <m/>
  </r>
  <r>
    <x v="0"/>
    <s v="Weston Favell"/>
    <s v="089 - Cell"/>
    <s v="B "/>
    <n v="2"/>
    <s v="Door"/>
    <n v="201"/>
    <x v="3"/>
    <n v="20112"/>
    <x v="83"/>
    <m/>
    <m/>
    <m/>
    <x v="0"/>
    <m/>
    <n v="15"/>
    <m/>
    <m/>
    <m/>
    <m/>
    <m/>
    <m/>
    <n v="0"/>
    <x v="0"/>
    <s v="£0.00"/>
    <s v="£0.00"/>
    <s v="£0.00"/>
    <s v="£0.00"/>
    <s v="£0.00"/>
    <n v="0"/>
    <m/>
  </r>
  <r>
    <x v="0"/>
    <s v="Weston Favell"/>
    <s v="089 - Cell"/>
    <s v="B "/>
    <n v="3"/>
    <s v="Ironmongery"/>
    <n v="301"/>
    <x v="4"/>
    <n v="30101"/>
    <x v="4"/>
    <m/>
    <m/>
    <m/>
    <x v="0"/>
    <m/>
    <n v="12"/>
    <m/>
    <m/>
    <m/>
    <m/>
    <m/>
    <m/>
    <n v="0"/>
    <x v="0"/>
    <s v="£0.00"/>
    <s v="£0.00"/>
    <s v="£0.00"/>
    <s v="£0.00"/>
    <s v="£0.00"/>
    <n v="0"/>
    <m/>
  </r>
  <r>
    <x v="0"/>
    <s v="Weston Favell"/>
    <s v="089 - Cell"/>
    <s v="B "/>
    <n v="4"/>
    <s v="Joinery"/>
    <n v="401"/>
    <x v="5"/>
    <n v="40101"/>
    <x v="12"/>
    <m/>
    <m/>
    <m/>
    <x v="0"/>
    <m/>
    <n v="12"/>
    <m/>
    <m/>
    <m/>
    <m/>
    <m/>
    <m/>
    <n v="0"/>
    <x v="0"/>
    <s v="£0.00"/>
    <s v="£0.00"/>
    <s v="£0.00"/>
    <s v="£0.00"/>
    <s v="£0.00"/>
    <n v="0"/>
    <m/>
  </r>
  <r>
    <x v="0"/>
    <s v="Weston Favell"/>
    <s v="089 - Cell"/>
    <s v="B "/>
    <n v="5"/>
    <s v="Sanitary ware"/>
    <n v="501"/>
    <x v="13"/>
    <n v="50101"/>
    <x v="36"/>
    <m/>
    <m/>
    <m/>
    <x v="0"/>
    <m/>
    <n v="8"/>
    <m/>
    <m/>
    <m/>
    <m/>
    <m/>
    <m/>
    <n v="0"/>
    <x v="0"/>
    <s v="£0.00"/>
    <s v="£0.00"/>
    <s v="£0.00"/>
    <s v="£0.00"/>
    <s v="£0.00"/>
    <n v="0"/>
    <m/>
  </r>
  <r>
    <x v="0"/>
    <s v="Weston Favell"/>
    <s v="089 - Cell"/>
    <s v="B "/>
    <n v="6"/>
    <s v="Windows"/>
    <n v="601"/>
    <x v="9"/>
    <s v="60104RV"/>
    <x v="88"/>
    <m/>
    <m/>
    <m/>
    <x v="0"/>
    <m/>
    <n v="10"/>
    <m/>
    <m/>
    <m/>
    <m/>
    <m/>
    <m/>
    <n v="0"/>
    <x v="0"/>
    <s v="£0.00"/>
    <s v="£0.00"/>
    <s v="£0.00"/>
    <s v="£0.00"/>
    <s v="£0.00"/>
    <n v="0"/>
    <m/>
  </r>
  <r>
    <x v="0"/>
    <s v="Weston Favell"/>
    <s v="089 - Cell"/>
    <s v="B "/>
    <n v="7"/>
    <s v="FF&amp;E"/>
    <n v="701"/>
    <x v="7"/>
    <s v="70109RV"/>
    <x v="89"/>
    <m/>
    <m/>
    <m/>
    <x v="0"/>
    <m/>
    <n v="10"/>
    <m/>
    <m/>
    <m/>
    <m/>
    <m/>
    <m/>
    <n v="0"/>
    <x v="0"/>
    <s v="£0.00"/>
    <s v="£0.00"/>
    <s v="£0.00"/>
    <s v="£0.00"/>
    <s v="£0.00"/>
    <n v="0"/>
    <m/>
  </r>
  <r>
    <x v="0"/>
    <s v="Weston Favell"/>
    <s v="088 -  Cell"/>
    <s v="B "/>
    <n v="1"/>
    <s v="Internal Finishes"/>
    <n v="101"/>
    <x v="0"/>
    <n v="10103"/>
    <x v="87"/>
    <m/>
    <m/>
    <m/>
    <x v="0"/>
    <m/>
    <n v="15"/>
    <m/>
    <m/>
    <m/>
    <m/>
    <m/>
    <m/>
    <n v="0"/>
    <x v="0"/>
    <s v="£0.00"/>
    <s v="£0.00"/>
    <s v="£0.00"/>
    <s v="£0.00"/>
    <s v="£0.00"/>
    <n v="0"/>
    <m/>
  </r>
  <r>
    <x v="0"/>
    <s v="Weston Favell"/>
    <s v="088 -  Cell"/>
    <s v="B "/>
    <n v="1"/>
    <s v="Internal Finishes"/>
    <n v="102"/>
    <x v="1"/>
    <s v="10207RV"/>
    <x v="1"/>
    <m/>
    <m/>
    <m/>
    <x v="0"/>
    <m/>
    <n v="12"/>
    <m/>
    <m/>
    <m/>
    <m/>
    <m/>
    <m/>
    <n v="0"/>
    <x v="0"/>
    <s v="£0.00"/>
    <s v="£0.00"/>
    <s v="£0.00"/>
    <s v="£0.00"/>
    <s v="£0.00"/>
    <n v="0"/>
    <m/>
  </r>
  <r>
    <x v="0"/>
    <s v="Weston Favell"/>
    <s v="088 -  Cell"/>
    <s v="B "/>
    <n v="1"/>
    <s v="Internal Finishes"/>
    <n v="103"/>
    <x v="2"/>
    <n v="10304"/>
    <x v="70"/>
    <m/>
    <m/>
    <m/>
    <x v="0"/>
    <m/>
    <n v="45"/>
    <m/>
    <m/>
    <m/>
    <m/>
    <m/>
    <m/>
    <n v="0"/>
    <x v="0"/>
    <s v="£0.00"/>
    <s v="£0.00"/>
    <s v="£0.00"/>
    <s v="£0.00"/>
    <s v="£0.00"/>
    <n v="0"/>
    <m/>
  </r>
  <r>
    <x v="0"/>
    <s v="Weston Favell"/>
    <s v="088 -  Cell"/>
    <s v="B "/>
    <n v="1"/>
    <s v="Internal Finishes"/>
    <n v="104"/>
    <x v="6"/>
    <n v="10401"/>
    <x v="8"/>
    <m/>
    <m/>
    <m/>
    <x v="0"/>
    <m/>
    <n v="8"/>
    <m/>
    <m/>
    <m/>
    <m/>
    <m/>
    <m/>
    <n v="0"/>
    <x v="0"/>
    <s v="£0.00"/>
    <s v="£0.00"/>
    <s v="£0.00"/>
    <s v="£0.00"/>
    <s v="£0.00"/>
    <n v="0"/>
    <m/>
  </r>
  <r>
    <x v="0"/>
    <s v="Weston Favell"/>
    <s v="088 -  Cell"/>
    <s v="B "/>
    <n v="1"/>
    <s v="Internal Finishes"/>
    <n v="104"/>
    <x v="6"/>
    <n v="10405"/>
    <x v="72"/>
    <m/>
    <m/>
    <m/>
    <x v="0"/>
    <m/>
    <n v="8"/>
    <m/>
    <m/>
    <m/>
    <m/>
    <m/>
    <m/>
    <n v="0"/>
    <x v="0"/>
    <s v="£0.00"/>
    <s v="£0.00"/>
    <s v="£0.00"/>
    <s v="£0.00"/>
    <s v="£0.00"/>
    <n v="0"/>
    <m/>
  </r>
  <r>
    <x v="0"/>
    <s v="Weston Favell"/>
    <s v="088 -  Cell"/>
    <s v="B "/>
    <n v="2"/>
    <s v="Door"/>
    <n v="201"/>
    <x v="3"/>
    <n v="20112"/>
    <x v="83"/>
    <m/>
    <m/>
    <m/>
    <x v="0"/>
    <m/>
    <n v="15"/>
    <m/>
    <m/>
    <m/>
    <m/>
    <m/>
    <m/>
    <n v="0"/>
    <x v="0"/>
    <s v="£0.00"/>
    <s v="£0.00"/>
    <s v="£0.00"/>
    <s v="£0.00"/>
    <s v="£0.00"/>
    <n v="0"/>
    <m/>
  </r>
  <r>
    <x v="0"/>
    <s v="Weston Favell"/>
    <s v="088 -  Cell"/>
    <s v="B "/>
    <n v="3"/>
    <s v="Ironmongery"/>
    <n v="301"/>
    <x v="4"/>
    <n v="30101"/>
    <x v="4"/>
    <m/>
    <m/>
    <m/>
    <x v="0"/>
    <m/>
    <n v="12"/>
    <m/>
    <m/>
    <m/>
    <m/>
    <m/>
    <m/>
    <n v="0"/>
    <x v="0"/>
    <s v="£0.00"/>
    <s v="£0.00"/>
    <s v="£0.00"/>
    <s v="£0.00"/>
    <s v="£0.00"/>
    <n v="0"/>
    <m/>
  </r>
  <r>
    <x v="0"/>
    <s v="Weston Favell"/>
    <s v="088 -  Cell"/>
    <s v="B "/>
    <n v="4"/>
    <s v="Joinery"/>
    <n v="401"/>
    <x v="5"/>
    <n v="40101"/>
    <x v="12"/>
    <m/>
    <m/>
    <m/>
    <x v="0"/>
    <m/>
    <n v="12"/>
    <m/>
    <m/>
    <m/>
    <m/>
    <m/>
    <m/>
    <n v="0"/>
    <x v="0"/>
    <s v="£0.00"/>
    <s v="£0.00"/>
    <s v="£0.00"/>
    <s v="£0.00"/>
    <s v="£0.00"/>
    <n v="0"/>
    <m/>
  </r>
  <r>
    <x v="0"/>
    <s v="Weston Favell"/>
    <s v="088 -  Cell"/>
    <s v="B "/>
    <n v="5"/>
    <s v="Sanitary ware"/>
    <n v="501"/>
    <x v="13"/>
    <n v="50101"/>
    <x v="36"/>
    <m/>
    <m/>
    <m/>
    <x v="0"/>
    <m/>
    <n v="8"/>
    <m/>
    <m/>
    <m/>
    <m/>
    <m/>
    <m/>
    <n v="0"/>
    <x v="0"/>
    <s v="£0.00"/>
    <s v="£0.00"/>
    <s v="£0.00"/>
    <s v="£0.00"/>
    <s v="£0.00"/>
    <n v="0"/>
    <m/>
  </r>
  <r>
    <x v="0"/>
    <s v="Weston Favell"/>
    <s v="088 -  Cell"/>
    <s v="B "/>
    <n v="6"/>
    <s v="Windows"/>
    <n v="601"/>
    <x v="9"/>
    <s v="60104RV"/>
    <x v="88"/>
    <m/>
    <m/>
    <m/>
    <x v="0"/>
    <m/>
    <n v="10"/>
    <m/>
    <m/>
    <m/>
    <m/>
    <m/>
    <m/>
    <n v="0"/>
    <x v="0"/>
    <s v="£0.00"/>
    <s v="£0.00"/>
    <s v="£0.00"/>
    <s v="£0.00"/>
    <s v="£0.00"/>
    <n v="0"/>
    <m/>
  </r>
  <r>
    <x v="0"/>
    <s v="Weston Favell"/>
    <s v="088 -  Cell"/>
    <s v="B "/>
    <n v="7"/>
    <s v="FF&amp;E"/>
    <n v="701"/>
    <x v="7"/>
    <s v="70109RV"/>
    <x v="89"/>
    <m/>
    <m/>
    <m/>
    <x v="0"/>
    <m/>
    <n v="10"/>
    <m/>
    <m/>
    <m/>
    <m/>
    <m/>
    <m/>
    <n v="0"/>
    <x v="0"/>
    <s v="£0.00"/>
    <s v="£0.00"/>
    <s v="£0.00"/>
    <s v="£0.00"/>
    <s v="£0.00"/>
    <n v="0"/>
    <m/>
  </r>
  <r>
    <x v="0"/>
    <s v="Weston Favell"/>
    <s v="090 - Cell"/>
    <s v="B "/>
    <n v="1"/>
    <s v="Internal Finishes"/>
    <n v="101"/>
    <x v="0"/>
    <n v="10103"/>
    <x v="87"/>
    <m/>
    <m/>
    <m/>
    <x v="0"/>
    <m/>
    <n v="15"/>
    <m/>
    <m/>
    <m/>
    <m/>
    <m/>
    <m/>
    <n v="0"/>
    <x v="0"/>
    <s v="£0.00"/>
    <s v="£0.00"/>
    <s v="£0.00"/>
    <s v="£0.00"/>
    <s v="£0.00"/>
    <n v="0"/>
    <m/>
  </r>
  <r>
    <x v="0"/>
    <s v="Weston Favell"/>
    <s v="090 - Cell"/>
    <s v="B "/>
    <n v="1"/>
    <s v="Internal Finishes"/>
    <n v="102"/>
    <x v="1"/>
    <s v="10207RV"/>
    <x v="1"/>
    <m/>
    <m/>
    <m/>
    <x v="0"/>
    <m/>
    <n v="12"/>
    <m/>
    <m/>
    <m/>
    <m/>
    <m/>
    <m/>
    <n v="0"/>
    <x v="0"/>
    <s v="£0.00"/>
    <s v="£0.00"/>
    <s v="£0.00"/>
    <s v="£0.00"/>
    <s v="£0.00"/>
    <n v="0"/>
    <m/>
  </r>
  <r>
    <x v="0"/>
    <s v="Weston Favell"/>
    <s v="090 - Cell"/>
    <s v="B "/>
    <n v="1"/>
    <s v="Internal Finishes"/>
    <n v="103"/>
    <x v="2"/>
    <n v="10304"/>
    <x v="70"/>
    <m/>
    <m/>
    <m/>
    <x v="0"/>
    <m/>
    <n v="45"/>
    <m/>
    <m/>
    <m/>
    <m/>
    <m/>
    <m/>
    <n v="0"/>
    <x v="0"/>
    <s v="£0.00"/>
    <s v="£0.00"/>
    <s v="£0.00"/>
    <s v="£0.00"/>
    <s v="£0.00"/>
    <n v="0"/>
    <m/>
  </r>
  <r>
    <x v="0"/>
    <s v="Weston Favell"/>
    <s v="090 - Cell"/>
    <s v="B "/>
    <n v="1"/>
    <s v="Internal Finishes"/>
    <n v="104"/>
    <x v="6"/>
    <n v="10401"/>
    <x v="8"/>
    <m/>
    <m/>
    <m/>
    <x v="0"/>
    <m/>
    <n v="8"/>
    <m/>
    <m/>
    <m/>
    <m/>
    <m/>
    <m/>
    <n v="0"/>
    <x v="0"/>
    <s v="£0.00"/>
    <s v="£0.00"/>
    <s v="£0.00"/>
    <s v="£0.00"/>
    <s v="£0.00"/>
    <n v="0"/>
    <m/>
  </r>
  <r>
    <x v="0"/>
    <s v="Weston Favell"/>
    <s v="090 - Cell"/>
    <s v="B "/>
    <n v="1"/>
    <s v="Internal Finishes"/>
    <n v="104"/>
    <x v="6"/>
    <n v="10405"/>
    <x v="72"/>
    <m/>
    <m/>
    <m/>
    <x v="0"/>
    <m/>
    <n v="8"/>
    <m/>
    <m/>
    <m/>
    <m/>
    <m/>
    <m/>
    <n v="0"/>
    <x v="0"/>
    <s v="£0.00"/>
    <s v="£0.00"/>
    <s v="£0.00"/>
    <s v="£0.00"/>
    <s v="£0.00"/>
    <n v="0"/>
    <m/>
  </r>
  <r>
    <x v="0"/>
    <s v="Weston Favell"/>
    <s v="090 - Cell"/>
    <s v="B "/>
    <n v="2"/>
    <s v="Door"/>
    <n v="201"/>
    <x v="3"/>
    <n v="20112"/>
    <x v="83"/>
    <m/>
    <m/>
    <m/>
    <x v="0"/>
    <m/>
    <n v="15"/>
    <m/>
    <m/>
    <m/>
    <m/>
    <m/>
    <m/>
    <n v="0"/>
    <x v="0"/>
    <s v="£0.00"/>
    <s v="£0.00"/>
    <s v="£0.00"/>
    <s v="£0.00"/>
    <s v="£0.00"/>
    <n v="0"/>
    <m/>
  </r>
  <r>
    <x v="0"/>
    <s v="Weston Favell"/>
    <s v="090 - Cell"/>
    <s v="B "/>
    <n v="3"/>
    <s v="Ironmongery"/>
    <n v="301"/>
    <x v="4"/>
    <n v="30101"/>
    <x v="4"/>
    <m/>
    <m/>
    <m/>
    <x v="0"/>
    <m/>
    <n v="12"/>
    <m/>
    <m/>
    <m/>
    <m/>
    <m/>
    <m/>
    <n v="0"/>
    <x v="0"/>
    <s v="£0.00"/>
    <s v="£0.00"/>
    <s v="£0.00"/>
    <s v="£0.00"/>
    <s v="£0.00"/>
    <n v="0"/>
    <m/>
  </r>
  <r>
    <x v="0"/>
    <s v="Weston Favell"/>
    <s v="090 - Cell"/>
    <s v="B "/>
    <n v="4"/>
    <s v="Joinery"/>
    <n v="401"/>
    <x v="5"/>
    <n v="40101"/>
    <x v="12"/>
    <m/>
    <m/>
    <m/>
    <x v="0"/>
    <m/>
    <n v="12"/>
    <m/>
    <m/>
    <m/>
    <m/>
    <m/>
    <m/>
    <n v="0"/>
    <x v="0"/>
    <s v="£0.00"/>
    <s v="£0.00"/>
    <s v="£0.00"/>
    <s v="£0.00"/>
    <s v="£0.00"/>
    <n v="0"/>
    <m/>
  </r>
  <r>
    <x v="0"/>
    <s v="Weston Favell"/>
    <s v="090 - Cell"/>
    <s v="B "/>
    <n v="5"/>
    <s v="Sanitary ware"/>
    <n v="501"/>
    <x v="13"/>
    <n v="50101"/>
    <x v="36"/>
    <m/>
    <m/>
    <m/>
    <x v="0"/>
    <m/>
    <n v="8"/>
    <m/>
    <m/>
    <m/>
    <m/>
    <m/>
    <m/>
    <n v="0"/>
    <x v="0"/>
    <s v="£0.00"/>
    <s v="£0.00"/>
    <s v="£0.00"/>
    <s v="£0.00"/>
    <s v="£0.00"/>
    <n v="0"/>
    <m/>
  </r>
  <r>
    <x v="0"/>
    <s v="Weston Favell"/>
    <s v="090 - Cell"/>
    <s v="B "/>
    <n v="6"/>
    <s v="Windows"/>
    <n v="601"/>
    <x v="9"/>
    <s v="60104RV"/>
    <x v="88"/>
    <m/>
    <m/>
    <m/>
    <x v="0"/>
    <m/>
    <n v="10"/>
    <m/>
    <m/>
    <m/>
    <m/>
    <m/>
    <m/>
    <n v="0"/>
    <x v="0"/>
    <s v="£0.00"/>
    <s v="£0.00"/>
    <s v="£0.00"/>
    <s v="£0.00"/>
    <s v="£0.00"/>
    <n v="0"/>
    <m/>
  </r>
  <r>
    <x v="0"/>
    <s v="Weston Favell"/>
    <s v="090 - Cell"/>
    <s v="B "/>
    <n v="7"/>
    <s v="FF&amp;E"/>
    <n v="701"/>
    <x v="7"/>
    <s v="70109RV"/>
    <x v="89"/>
    <m/>
    <m/>
    <m/>
    <x v="0"/>
    <m/>
    <n v="10"/>
    <m/>
    <m/>
    <m/>
    <m/>
    <m/>
    <m/>
    <n v="0"/>
    <x v="0"/>
    <s v="£0.00"/>
    <s v="£0.00"/>
    <s v="£0.00"/>
    <s v="£0.00"/>
    <s v="£0.00"/>
    <n v="0"/>
    <m/>
  </r>
  <r>
    <x v="0"/>
    <s v="Weston Favell"/>
    <s v="086 - Cell"/>
    <s v="B "/>
    <n v="1"/>
    <s v="Internal Finishes"/>
    <n v="101"/>
    <x v="0"/>
    <n v="10103"/>
    <x v="87"/>
    <m/>
    <m/>
    <m/>
    <x v="0"/>
    <m/>
    <n v="15"/>
    <m/>
    <m/>
    <m/>
    <m/>
    <m/>
    <m/>
    <n v="0"/>
    <x v="0"/>
    <s v="£0.00"/>
    <s v="£0.00"/>
    <s v="£0.00"/>
    <s v="£0.00"/>
    <s v="£0.00"/>
    <n v="0"/>
    <m/>
  </r>
  <r>
    <x v="0"/>
    <s v="Weston Favell"/>
    <s v="086 - Cell"/>
    <s v="B "/>
    <n v="1"/>
    <s v="Internal Finishes"/>
    <n v="102"/>
    <x v="1"/>
    <s v="10207RV"/>
    <x v="1"/>
    <m/>
    <m/>
    <m/>
    <x v="0"/>
    <m/>
    <n v="12"/>
    <m/>
    <m/>
    <m/>
    <m/>
    <m/>
    <m/>
    <n v="0"/>
    <x v="0"/>
    <s v="£0.00"/>
    <s v="£0.00"/>
    <s v="£0.00"/>
    <s v="£0.00"/>
    <s v="£0.00"/>
    <n v="0"/>
    <m/>
  </r>
  <r>
    <x v="0"/>
    <s v="Weston Favell"/>
    <s v="086 - Cell"/>
    <s v="B "/>
    <n v="1"/>
    <s v="Internal Finishes"/>
    <n v="103"/>
    <x v="2"/>
    <n v="10304"/>
    <x v="70"/>
    <m/>
    <m/>
    <m/>
    <x v="0"/>
    <m/>
    <n v="45"/>
    <m/>
    <m/>
    <m/>
    <m/>
    <m/>
    <m/>
    <n v="0"/>
    <x v="0"/>
    <s v="£0.00"/>
    <s v="£0.00"/>
    <s v="£0.00"/>
    <s v="£0.00"/>
    <s v="£0.00"/>
    <n v="0"/>
    <m/>
  </r>
  <r>
    <x v="0"/>
    <s v="Weston Favell"/>
    <s v="086 - Cell"/>
    <s v="B "/>
    <n v="1"/>
    <s v="Internal Finishes"/>
    <n v="104"/>
    <x v="6"/>
    <n v="10401"/>
    <x v="8"/>
    <m/>
    <m/>
    <m/>
    <x v="0"/>
    <m/>
    <n v="8"/>
    <m/>
    <m/>
    <m/>
    <m/>
    <m/>
    <m/>
    <n v="0"/>
    <x v="0"/>
    <s v="£0.00"/>
    <s v="£0.00"/>
    <s v="£0.00"/>
    <s v="£0.00"/>
    <s v="£0.00"/>
    <n v="0"/>
    <m/>
  </r>
  <r>
    <x v="0"/>
    <s v="Weston Favell"/>
    <s v="086 - Cell"/>
    <s v="B "/>
    <n v="1"/>
    <s v="Internal Finishes"/>
    <n v="104"/>
    <x v="6"/>
    <n v="10405"/>
    <x v="72"/>
    <m/>
    <m/>
    <m/>
    <x v="0"/>
    <m/>
    <n v="8"/>
    <m/>
    <m/>
    <m/>
    <m/>
    <m/>
    <m/>
    <n v="0"/>
    <x v="0"/>
    <s v="£0.00"/>
    <s v="£0.00"/>
    <s v="£0.00"/>
    <s v="£0.00"/>
    <s v="£0.00"/>
    <n v="0"/>
    <m/>
  </r>
  <r>
    <x v="0"/>
    <s v="Weston Favell"/>
    <s v="086 - Cell"/>
    <s v="B "/>
    <n v="2"/>
    <s v="Door"/>
    <n v="201"/>
    <x v="3"/>
    <n v="20112"/>
    <x v="83"/>
    <m/>
    <m/>
    <m/>
    <x v="0"/>
    <m/>
    <n v="15"/>
    <m/>
    <m/>
    <m/>
    <m/>
    <m/>
    <m/>
    <n v="0"/>
    <x v="0"/>
    <s v="£0.00"/>
    <s v="£0.00"/>
    <s v="£0.00"/>
    <s v="£0.00"/>
    <s v="£0.00"/>
    <n v="0"/>
    <m/>
  </r>
  <r>
    <x v="0"/>
    <s v="Weston Favell"/>
    <s v="086 - Cell"/>
    <s v="B "/>
    <n v="3"/>
    <s v="Ironmongery"/>
    <n v="301"/>
    <x v="4"/>
    <n v="30101"/>
    <x v="4"/>
    <m/>
    <m/>
    <m/>
    <x v="0"/>
    <m/>
    <n v="12"/>
    <m/>
    <m/>
    <m/>
    <m/>
    <m/>
    <m/>
    <n v="0"/>
    <x v="0"/>
    <s v="£0.00"/>
    <s v="£0.00"/>
    <s v="£0.00"/>
    <s v="£0.00"/>
    <s v="£0.00"/>
    <n v="0"/>
    <m/>
  </r>
  <r>
    <x v="0"/>
    <s v="Weston Favell"/>
    <s v="086 - Cell"/>
    <s v="B "/>
    <n v="4"/>
    <s v="Joinery"/>
    <n v="401"/>
    <x v="5"/>
    <n v="40101"/>
    <x v="12"/>
    <m/>
    <m/>
    <m/>
    <x v="0"/>
    <m/>
    <n v="12"/>
    <m/>
    <m/>
    <m/>
    <m/>
    <m/>
    <m/>
    <n v="0"/>
    <x v="0"/>
    <s v="£0.00"/>
    <s v="£0.00"/>
    <s v="£0.00"/>
    <s v="£0.00"/>
    <s v="£0.00"/>
    <n v="0"/>
    <m/>
  </r>
  <r>
    <x v="0"/>
    <s v="Weston Favell"/>
    <s v="086 - Cell"/>
    <s v="B "/>
    <n v="5"/>
    <s v="Sanitary ware"/>
    <n v="501"/>
    <x v="13"/>
    <n v="50101"/>
    <x v="36"/>
    <m/>
    <m/>
    <m/>
    <x v="0"/>
    <m/>
    <n v="8"/>
    <m/>
    <m/>
    <m/>
    <m/>
    <m/>
    <m/>
    <n v="0"/>
    <x v="0"/>
    <s v="£0.00"/>
    <s v="£0.00"/>
    <s v="£0.00"/>
    <s v="£0.00"/>
    <s v="£0.00"/>
    <n v="0"/>
    <m/>
  </r>
  <r>
    <x v="0"/>
    <s v="Weston Favell"/>
    <s v="086 - Cell"/>
    <s v="B "/>
    <n v="6"/>
    <s v="Windows"/>
    <n v="601"/>
    <x v="9"/>
    <s v="60104RV"/>
    <x v="88"/>
    <m/>
    <m/>
    <m/>
    <x v="0"/>
    <m/>
    <n v="10"/>
    <m/>
    <m/>
    <m/>
    <m/>
    <m/>
    <m/>
    <n v="0"/>
    <x v="0"/>
    <s v="£0.00"/>
    <s v="£0.00"/>
    <s v="£0.00"/>
    <s v="£0.00"/>
    <s v="£0.00"/>
    <n v="0"/>
    <m/>
  </r>
  <r>
    <x v="0"/>
    <s v="Weston Favell"/>
    <s v="086 - Cell"/>
    <s v="B "/>
    <n v="7"/>
    <s v="FF&amp;E"/>
    <n v="701"/>
    <x v="7"/>
    <s v="70109RV"/>
    <x v="89"/>
    <m/>
    <m/>
    <m/>
    <x v="0"/>
    <m/>
    <n v="10"/>
    <m/>
    <m/>
    <m/>
    <m/>
    <m/>
    <m/>
    <n v="0"/>
    <x v="0"/>
    <s v="£0.00"/>
    <s v="£0.00"/>
    <s v="£0.00"/>
    <s v="£0.00"/>
    <s v="£0.00"/>
    <n v="0"/>
    <m/>
  </r>
  <r>
    <x v="0"/>
    <s v="Weston Favell"/>
    <s v="102 - Cell"/>
    <s v="B "/>
    <n v="1"/>
    <s v="Internal Finishes"/>
    <n v="101"/>
    <x v="0"/>
    <n v="10103"/>
    <x v="87"/>
    <m/>
    <m/>
    <m/>
    <x v="0"/>
    <m/>
    <n v="15"/>
    <m/>
    <m/>
    <m/>
    <m/>
    <m/>
    <m/>
    <n v="0"/>
    <x v="0"/>
    <s v="£0.00"/>
    <s v="£0.00"/>
    <s v="£0.00"/>
    <s v="£0.00"/>
    <s v="£0.00"/>
    <n v="0"/>
    <m/>
  </r>
  <r>
    <x v="0"/>
    <s v="Weston Favell"/>
    <s v="102 - Cell"/>
    <s v="B "/>
    <n v="1"/>
    <s v="Internal Finishes"/>
    <n v="102"/>
    <x v="1"/>
    <s v="10207RV"/>
    <x v="1"/>
    <m/>
    <m/>
    <m/>
    <x v="0"/>
    <m/>
    <n v="12"/>
    <m/>
    <m/>
    <m/>
    <m/>
    <m/>
    <m/>
    <n v="0"/>
    <x v="0"/>
    <s v="£0.00"/>
    <s v="£0.00"/>
    <s v="£0.00"/>
    <s v="£0.00"/>
    <s v="£0.00"/>
    <n v="0"/>
    <m/>
  </r>
  <r>
    <x v="0"/>
    <s v="Weston Favell"/>
    <s v="102 - Cell"/>
    <s v="B "/>
    <n v="1"/>
    <s v="Internal Finishes"/>
    <n v="103"/>
    <x v="2"/>
    <n v="10304"/>
    <x v="70"/>
    <m/>
    <m/>
    <m/>
    <x v="0"/>
    <m/>
    <n v="45"/>
    <m/>
    <m/>
    <m/>
    <m/>
    <m/>
    <m/>
    <n v="0"/>
    <x v="0"/>
    <s v="£0.00"/>
    <s v="£0.00"/>
    <s v="£0.00"/>
    <s v="£0.00"/>
    <s v="£0.00"/>
    <n v="0"/>
    <m/>
  </r>
  <r>
    <x v="0"/>
    <s v="Weston Favell"/>
    <s v="102 - Cell"/>
    <s v="B "/>
    <n v="1"/>
    <s v="Internal Finishes"/>
    <n v="104"/>
    <x v="6"/>
    <n v="10401"/>
    <x v="8"/>
    <m/>
    <m/>
    <m/>
    <x v="0"/>
    <m/>
    <n v="8"/>
    <m/>
    <m/>
    <m/>
    <m/>
    <m/>
    <m/>
    <n v="0"/>
    <x v="0"/>
    <s v="£0.00"/>
    <s v="£0.00"/>
    <s v="£0.00"/>
    <s v="£0.00"/>
    <s v="£0.00"/>
    <n v="0"/>
    <m/>
  </r>
  <r>
    <x v="0"/>
    <s v="Weston Favell"/>
    <s v="102 - Cell"/>
    <s v="B "/>
    <n v="1"/>
    <s v="Internal Finishes"/>
    <n v="104"/>
    <x v="6"/>
    <n v="10405"/>
    <x v="72"/>
    <m/>
    <m/>
    <m/>
    <x v="0"/>
    <m/>
    <n v="8"/>
    <m/>
    <m/>
    <m/>
    <m/>
    <m/>
    <m/>
    <n v="0"/>
    <x v="0"/>
    <s v="£0.00"/>
    <s v="£0.00"/>
    <s v="£0.00"/>
    <s v="£0.00"/>
    <s v="£0.00"/>
    <n v="0"/>
    <m/>
  </r>
  <r>
    <x v="0"/>
    <s v="Weston Favell"/>
    <s v="102 - Cell"/>
    <s v="B "/>
    <n v="2"/>
    <s v="Door"/>
    <n v="201"/>
    <x v="3"/>
    <n v="20112"/>
    <x v="83"/>
    <m/>
    <m/>
    <m/>
    <x v="0"/>
    <m/>
    <n v="15"/>
    <m/>
    <m/>
    <m/>
    <m/>
    <m/>
    <m/>
    <n v="0"/>
    <x v="0"/>
    <s v="£0.00"/>
    <s v="£0.00"/>
    <s v="£0.00"/>
    <s v="£0.00"/>
    <s v="£0.00"/>
    <n v="0"/>
    <m/>
  </r>
  <r>
    <x v="0"/>
    <s v="Weston Favell"/>
    <s v="102 - Cell"/>
    <s v="B "/>
    <n v="3"/>
    <s v="Ironmongery"/>
    <n v="301"/>
    <x v="4"/>
    <n v="30101"/>
    <x v="4"/>
    <m/>
    <m/>
    <m/>
    <x v="0"/>
    <m/>
    <n v="12"/>
    <m/>
    <m/>
    <m/>
    <m/>
    <m/>
    <m/>
    <n v="0"/>
    <x v="0"/>
    <s v="£0.00"/>
    <s v="£0.00"/>
    <s v="£0.00"/>
    <s v="£0.00"/>
    <s v="£0.00"/>
    <n v="0"/>
    <m/>
  </r>
  <r>
    <x v="0"/>
    <s v="Weston Favell"/>
    <s v="102 - Cell"/>
    <s v="B "/>
    <n v="4"/>
    <s v="Joinery"/>
    <n v="401"/>
    <x v="5"/>
    <n v="40101"/>
    <x v="12"/>
    <m/>
    <m/>
    <m/>
    <x v="0"/>
    <m/>
    <n v="12"/>
    <m/>
    <m/>
    <m/>
    <m/>
    <m/>
    <m/>
    <n v="0"/>
    <x v="0"/>
    <s v="£0.00"/>
    <s v="£0.00"/>
    <s v="£0.00"/>
    <s v="£0.00"/>
    <s v="£0.00"/>
    <n v="0"/>
    <m/>
  </r>
  <r>
    <x v="0"/>
    <s v="Weston Favell"/>
    <s v="102 - Cell"/>
    <s v="B "/>
    <n v="5"/>
    <s v="Sanitary ware"/>
    <n v="501"/>
    <x v="13"/>
    <n v="50101"/>
    <x v="36"/>
    <m/>
    <m/>
    <m/>
    <x v="0"/>
    <m/>
    <n v="8"/>
    <m/>
    <m/>
    <m/>
    <m/>
    <m/>
    <m/>
    <n v="0"/>
    <x v="0"/>
    <s v="£0.00"/>
    <s v="£0.00"/>
    <s v="£0.00"/>
    <s v="£0.00"/>
    <s v="£0.00"/>
    <n v="0"/>
    <m/>
  </r>
  <r>
    <x v="0"/>
    <s v="Weston Favell"/>
    <s v="102 - Cell"/>
    <s v="B "/>
    <n v="6"/>
    <s v="Windows"/>
    <n v="601"/>
    <x v="9"/>
    <s v="60104RV"/>
    <x v="88"/>
    <m/>
    <m/>
    <m/>
    <x v="0"/>
    <m/>
    <n v="10"/>
    <m/>
    <m/>
    <m/>
    <m/>
    <m/>
    <m/>
    <n v="0"/>
    <x v="0"/>
    <s v="£0.00"/>
    <s v="£0.00"/>
    <s v="£0.00"/>
    <s v="£0.00"/>
    <s v="£0.00"/>
    <n v="0"/>
    <m/>
  </r>
  <r>
    <x v="0"/>
    <s v="Weston Favell"/>
    <s v="102 - Cell"/>
    <s v="B "/>
    <n v="7"/>
    <s v="FF&amp;E"/>
    <n v="701"/>
    <x v="7"/>
    <s v="70109RV"/>
    <x v="89"/>
    <m/>
    <m/>
    <m/>
    <x v="0"/>
    <m/>
    <n v="10"/>
    <m/>
    <m/>
    <m/>
    <m/>
    <m/>
    <m/>
    <n v="0"/>
    <x v="0"/>
    <s v="£0.00"/>
    <s v="£0.00"/>
    <s v="£0.00"/>
    <s v="£0.00"/>
    <s v="£0.00"/>
    <n v="0"/>
    <m/>
  </r>
  <r>
    <x v="0"/>
    <s v="Weston Favell"/>
    <s v="103 - W.C"/>
    <s v="B "/>
    <n v="1"/>
    <s v="Internal Finishes"/>
    <n v="101"/>
    <x v="0"/>
    <n v="10103"/>
    <x v="87"/>
    <m/>
    <m/>
    <m/>
    <x v="0"/>
    <m/>
    <n v="12"/>
    <m/>
    <m/>
    <m/>
    <m/>
    <m/>
    <m/>
    <n v="0"/>
    <x v="0"/>
    <s v="£0.00"/>
    <s v="£0.00"/>
    <s v="£0.00"/>
    <s v="£0.00"/>
    <s v="£0.00"/>
    <n v="0"/>
    <m/>
  </r>
  <r>
    <x v="0"/>
    <s v="Weston Favell"/>
    <s v="103 - W.C"/>
    <s v="B "/>
    <n v="1"/>
    <s v="Internal Finishes"/>
    <n v="102"/>
    <x v="1"/>
    <n v="10205"/>
    <x v="29"/>
    <m/>
    <m/>
    <m/>
    <x v="0"/>
    <m/>
    <n v="15"/>
    <m/>
    <m/>
    <m/>
    <m/>
    <m/>
    <m/>
    <n v="0"/>
    <x v="0"/>
    <s v="£0.00"/>
    <s v="£0.00"/>
    <s v="£0.00"/>
    <s v="£0.00"/>
    <s v="£0.00"/>
    <n v="0"/>
    <m/>
  </r>
  <r>
    <x v="0"/>
    <s v="Weston Favell"/>
    <s v="103 - W.C"/>
    <s v="B "/>
    <n v="1"/>
    <s v="Internal Finishes"/>
    <n v="102"/>
    <x v="1"/>
    <s v="10207RV"/>
    <x v="1"/>
    <m/>
    <m/>
    <m/>
    <x v="0"/>
    <m/>
    <n v="12"/>
    <m/>
    <m/>
    <m/>
    <m/>
    <m/>
    <m/>
    <n v="0"/>
    <x v="0"/>
    <s v="£0.00"/>
    <s v="£0.00"/>
    <s v="£0.00"/>
    <s v="£0.00"/>
    <s v="£0.00"/>
    <n v="0"/>
    <m/>
  </r>
  <r>
    <x v="0"/>
    <s v="Weston Favell"/>
    <s v="103 - W.C"/>
    <s v="B "/>
    <n v="1"/>
    <s v="Internal Finishes"/>
    <n v="103"/>
    <x v="2"/>
    <n v="10306"/>
    <x v="40"/>
    <m/>
    <m/>
    <m/>
    <x v="0"/>
    <m/>
    <n v="8"/>
    <m/>
    <m/>
    <m/>
    <m/>
    <m/>
    <m/>
    <n v="0"/>
    <x v="0"/>
    <s v="£0.00"/>
    <s v="£0.00"/>
    <s v="£0.00"/>
    <s v="£0.00"/>
    <s v="£0.00"/>
    <n v="0"/>
    <m/>
  </r>
  <r>
    <x v="0"/>
    <s v="Weston Favell"/>
    <s v="103 - W.C"/>
    <s v="B "/>
    <n v="1"/>
    <s v="Internal Finishes"/>
    <n v="104"/>
    <x v="6"/>
    <n v="10401"/>
    <x v="8"/>
    <m/>
    <m/>
    <m/>
    <x v="0"/>
    <m/>
    <n v="8"/>
    <m/>
    <m/>
    <m/>
    <m/>
    <m/>
    <m/>
    <n v="0"/>
    <x v="0"/>
    <s v="£0.00"/>
    <s v="£0.00"/>
    <s v="£0.00"/>
    <s v="£0.00"/>
    <s v="£0.00"/>
    <n v="0"/>
    <m/>
  </r>
  <r>
    <x v="0"/>
    <s v="Weston Favell"/>
    <s v="103 - W.C"/>
    <s v="B "/>
    <n v="2"/>
    <s v="Door"/>
    <n v="201"/>
    <x v="3"/>
    <n v="20101"/>
    <x v="90"/>
    <m/>
    <m/>
    <m/>
    <x v="0"/>
    <m/>
    <n v="8"/>
    <m/>
    <m/>
    <m/>
    <m/>
    <m/>
    <m/>
    <n v="0"/>
    <x v="0"/>
    <s v="£0.00"/>
    <s v="£0.00"/>
    <s v="£0.00"/>
    <s v="£0.00"/>
    <s v="£0.00"/>
    <n v="0"/>
    <m/>
  </r>
  <r>
    <x v="0"/>
    <s v="Weston Favell"/>
    <s v="103 - W.C"/>
    <s v="B "/>
    <n v="3"/>
    <s v="Ironmongery"/>
    <n v="301"/>
    <x v="4"/>
    <n v="30101"/>
    <x v="4"/>
    <m/>
    <m/>
    <m/>
    <x v="0"/>
    <m/>
    <n v="12"/>
    <m/>
    <m/>
    <m/>
    <m/>
    <m/>
    <m/>
    <n v="0"/>
    <x v="0"/>
    <s v="£0.00"/>
    <s v="£0.00"/>
    <s v="£0.00"/>
    <s v="£0.00"/>
    <s v="£0.00"/>
    <n v="0"/>
    <m/>
  </r>
  <r>
    <x v="0"/>
    <s v="Weston Favell"/>
    <s v="103 - W.C"/>
    <s v="B "/>
    <n v="4"/>
    <s v="Joinery"/>
    <n v="401"/>
    <x v="5"/>
    <n v="40103"/>
    <x v="91"/>
    <m/>
    <m/>
    <m/>
    <x v="0"/>
    <m/>
    <n v="12"/>
    <m/>
    <m/>
    <m/>
    <m/>
    <m/>
    <m/>
    <n v="0"/>
    <x v="0"/>
    <s v="£0.00"/>
    <s v="£0.00"/>
    <s v="£0.00"/>
    <s v="£0.00"/>
    <s v="£0.00"/>
    <n v="0"/>
    <m/>
  </r>
  <r>
    <x v="0"/>
    <s v="Weston Favell"/>
    <s v="103 - W.C"/>
    <s v="B "/>
    <n v="5"/>
    <s v="Sanitary ware"/>
    <n v="501"/>
    <x v="13"/>
    <n v="50101"/>
    <x v="36"/>
    <m/>
    <m/>
    <m/>
    <x v="0"/>
    <m/>
    <n v="8"/>
    <m/>
    <m/>
    <m/>
    <m/>
    <m/>
    <m/>
    <n v="0"/>
    <x v="0"/>
    <s v="£0.00"/>
    <s v="£0.00"/>
    <s v="£0.00"/>
    <s v="£0.00"/>
    <s v="£0.00"/>
    <n v="0"/>
    <m/>
  </r>
  <r>
    <x v="0"/>
    <s v="Weston Favell"/>
    <s v="103 - W.C"/>
    <s v="B "/>
    <n v="5"/>
    <s v="Sanitary ware"/>
    <n v="502"/>
    <x v="8"/>
    <n v="50201"/>
    <x v="36"/>
    <m/>
    <m/>
    <m/>
    <x v="0"/>
    <m/>
    <n v="8"/>
    <m/>
    <m/>
    <m/>
    <m/>
    <m/>
    <m/>
    <n v="0"/>
    <x v="0"/>
    <s v="£0.00"/>
    <s v="£0.00"/>
    <s v="£0.00"/>
    <s v="£0.00"/>
    <s v="£0.00"/>
    <n v="0"/>
    <m/>
  </r>
  <r>
    <x v="0"/>
    <s v="Weston Favell"/>
    <s v="103 - W.C"/>
    <s v="B "/>
    <n v="5"/>
    <s v="Sanitary ware"/>
    <n v="506"/>
    <x v="16"/>
    <n v="50601"/>
    <x v="32"/>
    <m/>
    <m/>
    <m/>
    <x v="0"/>
    <m/>
    <n v="8"/>
    <m/>
    <m/>
    <m/>
    <m/>
    <m/>
    <m/>
    <n v="0"/>
    <x v="0"/>
    <s v="£0.00"/>
    <s v="£0.00"/>
    <s v="£0.00"/>
    <s v="£0.00"/>
    <s v="£0.00"/>
    <n v="0"/>
    <m/>
  </r>
  <r>
    <x v="0"/>
    <s v="Weston Favell"/>
    <s v="085 - W.C"/>
    <s v="B "/>
    <n v="1"/>
    <s v="Internal Finishes"/>
    <n v="101"/>
    <x v="0"/>
    <n v="10103"/>
    <x v="87"/>
    <m/>
    <m/>
    <m/>
    <x v="0"/>
    <m/>
    <n v="12"/>
    <m/>
    <m/>
    <m/>
    <m/>
    <m/>
    <m/>
    <n v="0"/>
    <x v="0"/>
    <s v="£0.00"/>
    <s v="£0.00"/>
    <s v="£0.00"/>
    <s v="£0.00"/>
    <s v="£0.00"/>
    <n v="0"/>
    <m/>
  </r>
  <r>
    <x v="0"/>
    <s v="Weston Favell"/>
    <s v="085 - W.C"/>
    <s v="B "/>
    <n v="1"/>
    <s v="Internal Finishes"/>
    <n v="102"/>
    <x v="1"/>
    <n v="10205"/>
    <x v="29"/>
    <m/>
    <m/>
    <m/>
    <x v="0"/>
    <m/>
    <n v="15"/>
    <m/>
    <m/>
    <m/>
    <m/>
    <m/>
    <m/>
    <n v="0"/>
    <x v="0"/>
    <s v="£0.00"/>
    <s v="£0.00"/>
    <s v="£0.00"/>
    <s v="£0.00"/>
    <s v="£0.00"/>
    <n v="0"/>
    <m/>
  </r>
  <r>
    <x v="0"/>
    <s v="Weston Favell"/>
    <s v="085 - W.C"/>
    <s v="B "/>
    <n v="1"/>
    <s v="Internal Finishes"/>
    <n v="102"/>
    <x v="1"/>
    <s v="10207RV"/>
    <x v="1"/>
    <m/>
    <m/>
    <m/>
    <x v="0"/>
    <m/>
    <n v="12"/>
    <m/>
    <m/>
    <m/>
    <m/>
    <m/>
    <m/>
    <n v="0"/>
    <x v="0"/>
    <s v="£0.00"/>
    <s v="£0.00"/>
    <s v="£0.00"/>
    <s v="£0.00"/>
    <s v="£0.00"/>
    <n v="0"/>
    <m/>
  </r>
  <r>
    <x v="0"/>
    <s v="Weston Favell"/>
    <s v="085 - W.C"/>
    <s v="B "/>
    <n v="1"/>
    <s v="Internal Finishes"/>
    <n v="103"/>
    <x v="2"/>
    <n v="10306"/>
    <x v="40"/>
    <m/>
    <m/>
    <m/>
    <x v="0"/>
    <m/>
    <n v="8"/>
    <m/>
    <m/>
    <m/>
    <m/>
    <m/>
    <m/>
    <n v="0"/>
    <x v="0"/>
    <s v="£0.00"/>
    <s v="£0.00"/>
    <s v="£0.00"/>
    <s v="£0.00"/>
    <s v="£0.00"/>
    <n v="0"/>
    <m/>
  </r>
  <r>
    <x v="0"/>
    <s v="Weston Favell"/>
    <s v="085 - W.C"/>
    <s v="B "/>
    <n v="1"/>
    <s v="Internal Finishes"/>
    <n v="104"/>
    <x v="6"/>
    <n v="10401"/>
    <x v="8"/>
    <m/>
    <m/>
    <m/>
    <x v="0"/>
    <m/>
    <n v="8"/>
    <m/>
    <m/>
    <m/>
    <m/>
    <m/>
    <m/>
    <n v="0"/>
    <x v="0"/>
    <s v="£0.00"/>
    <s v="£0.00"/>
    <s v="£0.00"/>
    <s v="£0.00"/>
    <s v="£0.00"/>
    <n v="0"/>
    <m/>
  </r>
  <r>
    <x v="0"/>
    <s v="Weston Favell"/>
    <s v="085 - W.C"/>
    <s v="B "/>
    <n v="2"/>
    <s v="Door"/>
    <n v="201"/>
    <x v="3"/>
    <n v="20101"/>
    <x v="90"/>
    <m/>
    <m/>
    <m/>
    <x v="0"/>
    <m/>
    <n v="8"/>
    <m/>
    <m/>
    <m/>
    <m/>
    <m/>
    <m/>
    <n v="0"/>
    <x v="0"/>
    <s v="£0.00"/>
    <s v="£0.00"/>
    <s v="£0.00"/>
    <s v="£0.00"/>
    <s v="£0.00"/>
    <n v="0"/>
    <m/>
  </r>
  <r>
    <x v="0"/>
    <s v="Weston Favell"/>
    <s v="085 - W.C"/>
    <s v="B "/>
    <n v="3"/>
    <s v="Ironmongery"/>
    <n v="301"/>
    <x v="4"/>
    <n v="30101"/>
    <x v="4"/>
    <m/>
    <m/>
    <m/>
    <x v="0"/>
    <m/>
    <n v="12"/>
    <m/>
    <m/>
    <m/>
    <m/>
    <m/>
    <m/>
    <n v="0"/>
    <x v="0"/>
    <s v="£0.00"/>
    <s v="£0.00"/>
    <s v="£0.00"/>
    <s v="£0.00"/>
    <s v="£0.00"/>
    <n v="0"/>
    <m/>
  </r>
  <r>
    <x v="0"/>
    <s v="Weston Favell"/>
    <s v="085 - W.C"/>
    <s v="B "/>
    <n v="4"/>
    <s v="Joinery"/>
    <n v="401"/>
    <x v="5"/>
    <n v="40103"/>
    <x v="91"/>
    <m/>
    <m/>
    <m/>
    <x v="0"/>
    <m/>
    <n v="12"/>
    <m/>
    <m/>
    <m/>
    <m/>
    <m/>
    <m/>
    <n v="0"/>
    <x v="0"/>
    <s v="£0.00"/>
    <s v="£0.00"/>
    <s v="£0.00"/>
    <s v="£0.00"/>
    <s v="£0.00"/>
    <n v="0"/>
    <m/>
  </r>
  <r>
    <x v="0"/>
    <s v="Weston Favell"/>
    <s v="085 - W.C"/>
    <s v="B "/>
    <n v="5"/>
    <s v="Sanitary ware"/>
    <n v="501"/>
    <x v="13"/>
    <n v="50101"/>
    <x v="36"/>
    <m/>
    <m/>
    <m/>
    <x v="0"/>
    <m/>
    <n v="8"/>
    <m/>
    <m/>
    <m/>
    <m/>
    <m/>
    <m/>
    <n v="0"/>
    <x v="0"/>
    <s v="£0.00"/>
    <s v="£0.00"/>
    <s v="£0.00"/>
    <s v="£0.00"/>
    <s v="£0.00"/>
    <n v="0"/>
    <m/>
  </r>
  <r>
    <x v="0"/>
    <s v="Weston Favell"/>
    <s v="085 - W.C"/>
    <s v="B "/>
    <n v="5"/>
    <s v="Sanitary ware"/>
    <n v="502"/>
    <x v="8"/>
    <n v="50201"/>
    <x v="36"/>
    <m/>
    <m/>
    <m/>
    <x v="0"/>
    <m/>
    <n v="8"/>
    <m/>
    <m/>
    <m/>
    <m/>
    <m/>
    <m/>
    <n v="0"/>
    <x v="0"/>
    <s v="£0.00"/>
    <s v="£0.00"/>
    <s v="£0.00"/>
    <s v="£0.00"/>
    <s v="£0.00"/>
    <n v="0"/>
    <m/>
  </r>
  <r>
    <x v="0"/>
    <s v="Weston Favell"/>
    <s v="085 - W.C"/>
    <s v="B "/>
    <n v="5"/>
    <s v="Sanitary ware"/>
    <n v="506"/>
    <x v="16"/>
    <n v="50601"/>
    <x v="32"/>
    <m/>
    <m/>
    <m/>
    <x v="0"/>
    <m/>
    <n v="8"/>
    <m/>
    <m/>
    <m/>
    <m/>
    <m/>
    <m/>
    <n v="0"/>
    <x v="0"/>
    <s v="£0.00"/>
    <s v="£0.00"/>
    <s v="£0.00"/>
    <s v="£0.00"/>
    <s v="£0.00"/>
    <n v="0"/>
    <m/>
  </r>
  <r>
    <x v="0"/>
    <s v="Weston Favell"/>
    <s v="112 - Surgeons Room"/>
    <s v="B "/>
    <n v="1"/>
    <s v="Internal Finishes"/>
    <n v="101"/>
    <x v="0"/>
    <n v="10101"/>
    <x v="11"/>
    <m/>
    <m/>
    <m/>
    <x v="0"/>
    <m/>
    <n v="15"/>
    <m/>
    <m/>
    <m/>
    <m/>
    <m/>
    <m/>
    <n v="0"/>
    <x v="0"/>
    <s v="£0.00"/>
    <s v="£0.00"/>
    <s v="£0.00"/>
    <s v="£0.00"/>
    <s v="£0.00"/>
    <n v="0"/>
    <m/>
  </r>
  <r>
    <x v="0"/>
    <s v="Weston Favell"/>
    <s v="112 - Surgeons Room"/>
    <s v="B "/>
    <n v="1"/>
    <s v="Internal Finishes"/>
    <n v="102"/>
    <x v="1"/>
    <n v="10205"/>
    <x v="29"/>
    <m/>
    <m/>
    <m/>
    <x v="0"/>
    <m/>
    <n v="15"/>
    <m/>
    <m/>
    <m/>
    <m/>
    <m/>
    <m/>
    <n v="0"/>
    <x v="0"/>
    <s v="£0.00"/>
    <s v="£0.00"/>
    <s v="£0.00"/>
    <s v="£0.00"/>
    <s v="£0.00"/>
    <n v="0"/>
    <m/>
  </r>
  <r>
    <x v="0"/>
    <s v="Weston Favell"/>
    <s v="112 - Surgeons Room"/>
    <s v="B "/>
    <n v="1"/>
    <s v="Internal Finishes"/>
    <n v="102"/>
    <x v="1"/>
    <s v="10207RV"/>
    <x v="1"/>
    <m/>
    <m/>
    <m/>
    <x v="0"/>
    <m/>
    <n v="15"/>
    <m/>
    <m/>
    <m/>
    <m/>
    <m/>
    <m/>
    <n v="0"/>
    <x v="0"/>
    <s v="£0.00"/>
    <s v="£0.00"/>
    <s v="£0.00"/>
    <s v="£0.00"/>
    <s v="£0.00"/>
    <n v="0"/>
    <m/>
  </r>
  <r>
    <x v="0"/>
    <s v="Weston Favell"/>
    <s v="112 - Surgeons Room"/>
    <s v="B "/>
    <n v="1"/>
    <s v="Internal Finishes"/>
    <n v="102"/>
    <x v="1"/>
    <s v="10207RV"/>
    <x v="1"/>
    <s v="m2"/>
    <n v="0.5"/>
    <n v="35.380000000000003"/>
    <x v="1"/>
    <n v="35"/>
    <n v="2"/>
    <n v="17.690000000000001"/>
    <s v="Water damaged / damp "/>
    <s v="Redecorate"/>
    <s v="INT 7, INT 8"/>
    <n v="2"/>
    <n v="3"/>
    <n v="6"/>
    <x v="1"/>
    <s v="£0.00"/>
    <n v="17.690000000000001"/>
    <s v="£0.00"/>
    <s v="£0.00"/>
    <s v="£0.00"/>
    <n v="17.690000000000001"/>
    <m/>
  </r>
  <r>
    <x v="0"/>
    <s v="Weston Favell"/>
    <s v="112 - Surgeons Room"/>
    <s v="B "/>
    <n v="1"/>
    <s v="Internal Finishes"/>
    <n v="103"/>
    <x v="2"/>
    <n v="10306"/>
    <x v="40"/>
    <m/>
    <m/>
    <m/>
    <x v="0"/>
    <m/>
    <n v="8"/>
    <m/>
    <m/>
    <m/>
    <m/>
    <m/>
    <m/>
    <n v="0"/>
    <x v="0"/>
    <s v="£0.00"/>
    <s v="£0.00"/>
    <s v="£0.00"/>
    <s v="£0.00"/>
    <s v="£0.00"/>
    <n v="0"/>
    <m/>
  </r>
  <r>
    <x v="0"/>
    <s v="Weston Favell"/>
    <s v="112 - Surgeons Room"/>
    <s v="B "/>
    <n v="1"/>
    <s v="Internal Finishes"/>
    <n v="104"/>
    <x v="6"/>
    <n v="10401"/>
    <x v="8"/>
    <m/>
    <m/>
    <m/>
    <x v="0"/>
    <m/>
    <n v="8"/>
    <m/>
    <m/>
    <m/>
    <m/>
    <m/>
    <m/>
    <n v="0"/>
    <x v="0"/>
    <s v="£0.00"/>
    <s v="£0.00"/>
    <s v="£0.00"/>
    <s v="£0.00"/>
    <s v="£0.00"/>
    <n v="0"/>
    <m/>
  </r>
  <r>
    <x v="0"/>
    <s v="Weston Favell"/>
    <s v="112 - Surgeons Room"/>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12 - Surgeons Room"/>
    <s v="B "/>
    <n v="2"/>
    <s v="Door"/>
    <n v="201"/>
    <x v="3"/>
    <n v="20102"/>
    <x v="15"/>
    <m/>
    <m/>
    <m/>
    <x v="0"/>
    <m/>
    <n v="12"/>
    <m/>
    <m/>
    <m/>
    <m/>
    <m/>
    <m/>
    <n v="0"/>
    <x v="0"/>
    <s v="£0.00"/>
    <s v="£0.00"/>
    <s v="£0.00"/>
    <s v="£0.00"/>
    <s v="£0.00"/>
    <n v="0"/>
    <m/>
  </r>
  <r>
    <x v="0"/>
    <s v="Weston Favell"/>
    <s v="112 - Surgeons Room"/>
    <s v="B "/>
    <n v="3"/>
    <s v="Ironmongery"/>
    <n v="301"/>
    <x v="4"/>
    <n v="30101"/>
    <x v="4"/>
    <m/>
    <m/>
    <m/>
    <x v="0"/>
    <m/>
    <n v="12"/>
    <m/>
    <m/>
    <m/>
    <m/>
    <m/>
    <m/>
    <n v="0"/>
    <x v="0"/>
    <s v="£0.00"/>
    <s v="£0.00"/>
    <s v="£0.00"/>
    <s v="£0.00"/>
    <s v="£0.00"/>
    <n v="0"/>
    <m/>
  </r>
  <r>
    <x v="0"/>
    <s v="Weston Favell"/>
    <s v="112 - Surgeons Room"/>
    <s v="B "/>
    <n v="4"/>
    <s v="Joinery"/>
    <n v="401"/>
    <x v="5"/>
    <n v="40101"/>
    <x v="12"/>
    <m/>
    <m/>
    <m/>
    <x v="0"/>
    <m/>
    <n v="12"/>
    <m/>
    <m/>
    <m/>
    <m/>
    <m/>
    <m/>
    <n v="0"/>
    <x v="0"/>
    <s v="£0.00"/>
    <s v="£0.00"/>
    <s v="£0.00"/>
    <s v="£0.00"/>
    <s v="£0.00"/>
    <n v="0"/>
    <m/>
  </r>
  <r>
    <x v="0"/>
    <s v="Weston Favell"/>
    <s v="112 - Surgeons Room"/>
    <s v="B "/>
    <n v="7"/>
    <s v="FF&amp;E"/>
    <n v="701"/>
    <x v="7"/>
    <n v="70105"/>
    <x v="66"/>
    <m/>
    <m/>
    <m/>
    <x v="0"/>
    <m/>
    <n v="10"/>
    <m/>
    <m/>
    <m/>
    <m/>
    <m/>
    <m/>
    <n v="0"/>
    <x v="0"/>
    <s v="£0.00"/>
    <s v="£0.00"/>
    <s v="£0.00"/>
    <s v="£0.00"/>
    <s v="£0.00"/>
    <n v="0"/>
    <m/>
  </r>
  <r>
    <x v="0"/>
    <s v="Weston Favell"/>
    <s v="106 - Corridor"/>
    <s v="B "/>
    <n v="1"/>
    <s v="Internal Finishes"/>
    <n v="101"/>
    <x v="0"/>
    <n v="10106"/>
    <x v="46"/>
    <m/>
    <m/>
    <m/>
    <x v="4"/>
    <m/>
    <n v="65"/>
    <m/>
    <m/>
    <m/>
    <m/>
    <m/>
    <m/>
    <n v="0"/>
    <x v="0"/>
    <s v="£0.00"/>
    <s v="£0.00"/>
    <s v="£0.00"/>
    <s v="£0.00"/>
    <s v="£0.00"/>
    <n v="0"/>
    <m/>
  </r>
  <r>
    <x v="0"/>
    <s v="Weston Favell"/>
    <s v="106 - Corridor"/>
    <s v="B "/>
    <n v="1"/>
    <s v="Internal Finishes"/>
    <n v="102"/>
    <x v="1"/>
    <n v="10203"/>
    <x v="48"/>
    <m/>
    <m/>
    <m/>
    <x v="4"/>
    <m/>
    <n v="65"/>
    <m/>
    <m/>
    <m/>
    <m/>
    <m/>
    <m/>
    <n v="0"/>
    <x v="0"/>
    <s v="£0.00"/>
    <s v="£0.00"/>
    <s v="£0.00"/>
    <s v="£0.00"/>
    <s v="£0.00"/>
    <n v="0"/>
    <m/>
  </r>
  <r>
    <x v="0"/>
    <s v="Weston Favell"/>
    <s v="106 - Corridor"/>
    <s v="B "/>
    <n v="1"/>
    <s v="Internal Finishes"/>
    <n v="102"/>
    <x v="1"/>
    <n v="10206"/>
    <x v="46"/>
    <m/>
    <m/>
    <m/>
    <x v="4"/>
    <m/>
    <n v="65"/>
    <m/>
    <m/>
    <m/>
    <m/>
    <m/>
    <m/>
    <n v="0"/>
    <x v="0"/>
    <s v="£0.00"/>
    <s v="£0.00"/>
    <s v="£0.00"/>
    <s v="£0.00"/>
    <s v="£0.00"/>
    <n v="0"/>
    <m/>
  </r>
  <r>
    <x v="0"/>
    <s v="Weston Favell"/>
    <s v="106 - Corridor"/>
    <s v="B "/>
    <n v="1"/>
    <s v="Internal Finishes"/>
    <n v="103"/>
    <x v="2"/>
    <n v="10301"/>
    <x v="65"/>
    <s v="m2"/>
    <n v="27.86"/>
    <n v="32.01"/>
    <x v="1"/>
    <n v="10"/>
    <n v="3"/>
    <n v="891.79859999999996"/>
    <s v="Flooring is heavily worn and past life expectancy."/>
    <s v="Replace flooring"/>
    <m/>
    <n v="2"/>
    <n v="2"/>
    <n v="4"/>
    <x v="2"/>
    <s v="£0.00"/>
    <s v="£0.00"/>
    <n v="891.79859999999996"/>
    <s v="£0.00"/>
    <s v="£0.00"/>
    <n v="891.79859999999996"/>
    <m/>
  </r>
  <r>
    <x v="0"/>
    <s v="Weston Favell"/>
    <s v="106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6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6 - Corridor"/>
    <s v="B "/>
    <n v="4"/>
    <s v="Joinery"/>
    <n v="401"/>
    <x v="5"/>
    <n v="40101"/>
    <x v="12"/>
    <m/>
    <m/>
    <m/>
    <x v="0"/>
    <m/>
    <n v="12"/>
    <m/>
    <m/>
    <m/>
    <m/>
    <m/>
    <m/>
    <n v="0"/>
    <x v="0"/>
    <s v="£0.00"/>
    <s v="£0.00"/>
    <s v="£0.00"/>
    <s v="£0.00"/>
    <s v="£0.00"/>
    <n v="0"/>
    <m/>
  </r>
  <r>
    <x v="0"/>
    <s v="Weston Favell"/>
    <s v="106 - Corridor"/>
    <s v="B "/>
    <n v="4"/>
    <s v="Joinery"/>
    <n v="401"/>
    <x v="5"/>
    <n v="40102"/>
    <x v="6"/>
    <m/>
    <m/>
    <m/>
    <x v="0"/>
    <m/>
    <n v="12"/>
    <m/>
    <m/>
    <m/>
    <m/>
    <m/>
    <m/>
    <n v="0"/>
    <x v="0"/>
    <s v="£0.00"/>
    <s v="£0.00"/>
    <s v="£0.00"/>
    <s v="£0.00"/>
    <s v="£0.00"/>
    <n v="0"/>
    <m/>
  </r>
  <r>
    <x v="0"/>
    <s v="Weston Favell"/>
    <s v="108 - Corridor"/>
    <s v="B "/>
    <n v="1"/>
    <s v="Internal Finishes"/>
    <n v="101"/>
    <x v="0"/>
    <n v="10106"/>
    <x v="46"/>
    <m/>
    <m/>
    <m/>
    <x v="4"/>
    <m/>
    <n v="65"/>
    <m/>
    <m/>
    <m/>
    <m/>
    <m/>
    <m/>
    <n v="0"/>
    <x v="0"/>
    <s v="£0.00"/>
    <s v="£0.00"/>
    <s v="£0.00"/>
    <s v="£0.00"/>
    <s v="£0.00"/>
    <n v="0"/>
    <m/>
  </r>
  <r>
    <x v="0"/>
    <s v="Weston Favell"/>
    <s v="108 - Corridor"/>
    <s v="B "/>
    <n v="1"/>
    <s v="Internal Finishes"/>
    <n v="102"/>
    <x v="1"/>
    <n v="10203"/>
    <x v="48"/>
    <m/>
    <m/>
    <m/>
    <x v="4"/>
    <m/>
    <n v="65"/>
    <m/>
    <m/>
    <m/>
    <m/>
    <m/>
    <m/>
    <n v="0"/>
    <x v="0"/>
    <s v="£0.00"/>
    <s v="£0.00"/>
    <s v="£0.00"/>
    <s v="£0.00"/>
    <s v="£0.00"/>
    <n v="0"/>
    <m/>
  </r>
  <r>
    <x v="0"/>
    <s v="Weston Favell"/>
    <s v="108 - Corridor"/>
    <s v="B "/>
    <n v="1"/>
    <s v="Internal Finishes"/>
    <n v="102"/>
    <x v="1"/>
    <n v="10206"/>
    <x v="46"/>
    <m/>
    <m/>
    <m/>
    <x v="4"/>
    <m/>
    <n v="65"/>
    <m/>
    <m/>
    <m/>
    <m/>
    <m/>
    <m/>
    <n v="0"/>
    <x v="0"/>
    <s v="£0.00"/>
    <s v="£0.00"/>
    <s v="£0.00"/>
    <s v="£0.00"/>
    <s v="£0.00"/>
    <n v="0"/>
    <m/>
  </r>
  <r>
    <x v="0"/>
    <s v="Weston Favell"/>
    <s v="108 - Corridor"/>
    <s v="B "/>
    <n v="1"/>
    <s v="Internal Finishes"/>
    <n v="103"/>
    <x v="2"/>
    <n v="10301"/>
    <x v="65"/>
    <s v="m2"/>
    <n v="5.25"/>
    <n v="32.01"/>
    <x v="1"/>
    <n v="10"/>
    <n v="3"/>
    <n v="168.05249999999998"/>
    <s v="Flooring is heavily worn and past life expectancy."/>
    <s v="Replace flooring"/>
    <m/>
    <n v="2"/>
    <n v="2"/>
    <n v="4"/>
    <x v="2"/>
    <s v="£0.00"/>
    <s v="£0.00"/>
    <n v="168.05249999999998"/>
    <s v="£0.00"/>
    <s v="£0.00"/>
    <n v="168.05249999999998"/>
    <m/>
  </r>
  <r>
    <x v="0"/>
    <s v="Weston Favell"/>
    <s v="108 - Corridor"/>
    <s v="B "/>
    <n v="2"/>
    <s v="Door"/>
    <n v="201"/>
    <x v="3"/>
    <n v="20102"/>
    <x v="15"/>
    <m/>
    <m/>
    <m/>
    <x v="0"/>
    <m/>
    <n v="10"/>
    <m/>
    <m/>
    <m/>
    <m/>
    <m/>
    <m/>
    <n v="0"/>
    <x v="0"/>
    <s v="£0.00"/>
    <s v="£0.00"/>
    <s v="£0.00"/>
    <s v="£0.00"/>
    <s v="£0.00"/>
    <n v="0"/>
    <s v="Ease and adjust required by local maintenance team to ensure flush fitting into frame (fire door to escape route)"/>
  </r>
  <r>
    <x v="0"/>
    <s v="Weston Favell"/>
    <s v="108 - Corridor"/>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108 - Corridor"/>
    <s v="B "/>
    <n v="4"/>
    <s v="Joinery"/>
    <n v="401"/>
    <x v="5"/>
    <n v="40101"/>
    <x v="12"/>
    <m/>
    <m/>
    <m/>
    <x v="0"/>
    <m/>
    <n v="12"/>
    <m/>
    <m/>
    <m/>
    <m/>
    <m/>
    <m/>
    <n v="0"/>
    <x v="0"/>
    <s v="£0.00"/>
    <s v="£0.00"/>
    <s v="£0.00"/>
    <s v="£0.00"/>
    <s v="£0.00"/>
    <n v="0"/>
    <m/>
  </r>
  <r>
    <x v="0"/>
    <s v="Weston Favell"/>
    <s v="108 - Corridor"/>
    <s v="B "/>
    <n v="4"/>
    <s v="Joinery"/>
    <n v="401"/>
    <x v="5"/>
    <n v="40102"/>
    <x v="6"/>
    <m/>
    <m/>
    <m/>
    <x v="0"/>
    <m/>
    <n v="12"/>
    <m/>
    <m/>
    <m/>
    <m/>
    <m/>
    <m/>
    <n v="0"/>
    <x v="0"/>
    <s v="£0.00"/>
    <s v="£0.00"/>
    <s v="£0.00"/>
    <s v="£0.00"/>
    <s v="£0.00"/>
    <n v="0"/>
    <m/>
  </r>
  <r>
    <x v="0"/>
    <s v="Weston Favell"/>
    <s v="108 - Corridor"/>
    <s v="B "/>
    <n v="7"/>
    <s v="FF&amp;E"/>
    <n v="701"/>
    <x v="7"/>
    <n v="70117"/>
    <x v="92"/>
    <m/>
    <m/>
    <m/>
    <x v="0"/>
    <m/>
    <n v="8"/>
    <m/>
    <m/>
    <m/>
    <m/>
    <m/>
    <m/>
    <n v="0"/>
    <x v="0"/>
    <s v="£0.00"/>
    <s v="£0.00"/>
    <s v="£0.00"/>
    <s v="£0.00"/>
    <s v="£0.00"/>
    <n v="0"/>
    <m/>
  </r>
  <r>
    <x v="0"/>
    <s v="Weston Favell"/>
    <s v="900 - Boiler Room"/>
    <s v="B "/>
    <n v="1"/>
    <s v="Internal Finishes"/>
    <n v="101"/>
    <x v="0"/>
    <n v="10106"/>
    <x v="46"/>
    <m/>
    <m/>
    <m/>
    <x v="4"/>
    <m/>
    <n v="55"/>
    <m/>
    <m/>
    <m/>
    <m/>
    <m/>
    <m/>
    <n v="0"/>
    <x v="0"/>
    <s v="£0.00"/>
    <s v="£0.00"/>
    <s v="£0.00"/>
    <s v="£0.00"/>
    <s v="£0.00"/>
    <n v="0"/>
    <m/>
  </r>
  <r>
    <x v="0"/>
    <s v="Weston Favell"/>
    <s v="900 - Boiler Room"/>
    <s v="B "/>
    <n v="1"/>
    <s v="Internal Finishes"/>
    <n v="102"/>
    <x v="1"/>
    <n v="10202"/>
    <x v="93"/>
    <m/>
    <m/>
    <m/>
    <x v="4"/>
    <m/>
    <n v="55"/>
    <m/>
    <m/>
    <m/>
    <m/>
    <m/>
    <m/>
    <n v="0"/>
    <x v="0"/>
    <s v="£0.00"/>
    <s v="£0.00"/>
    <s v="£0.00"/>
    <s v="£0.00"/>
    <s v="£0.00"/>
    <n v="0"/>
    <m/>
  </r>
  <r>
    <x v="0"/>
    <s v="Weston Favell"/>
    <s v="900 - Boiler Room"/>
    <s v="B "/>
    <n v="1"/>
    <s v="Internal Finishes"/>
    <n v="103"/>
    <x v="2"/>
    <n v="10304"/>
    <x v="70"/>
    <m/>
    <m/>
    <m/>
    <x v="4"/>
    <m/>
    <n v="55"/>
    <m/>
    <m/>
    <m/>
    <m/>
    <m/>
    <m/>
    <n v="0"/>
    <x v="0"/>
    <s v="£0.00"/>
    <s v="£0.00"/>
    <s v="£0.00"/>
    <s v="£0.00"/>
    <s v="£0.00"/>
    <n v="0"/>
    <m/>
  </r>
  <r>
    <x v="0"/>
    <s v="Weston Favell"/>
    <s v="900 - Boiler Room"/>
    <s v="B "/>
    <n v="1"/>
    <s v="Internal Finishes"/>
    <n v="104"/>
    <x v="6"/>
    <n v="10405"/>
    <x v="72"/>
    <m/>
    <m/>
    <m/>
    <x v="0"/>
    <m/>
    <n v="8"/>
    <m/>
    <m/>
    <m/>
    <m/>
    <m/>
    <m/>
    <n v="0"/>
    <x v="0"/>
    <s v="£0.00"/>
    <s v="£0.00"/>
    <s v="£0.00"/>
    <s v="£0.00"/>
    <s v="£0.00"/>
    <n v="0"/>
    <m/>
  </r>
  <r>
    <x v="0"/>
    <s v="Weston Favell"/>
    <s v="900 - Boiler Room"/>
    <s v="B "/>
    <n v="2"/>
    <s v="Door"/>
    <n v="201"/>
    <x v="3"/>
    <n v="20102"/>
    <x v="15"/>
    <m/>
    <m/>
    <m/>
    <x v="0"/>
    <m/>
    <n v="12"/>
    <m/>
    <m/>
    <m/>
    <m/>
    <m/>
    <m/>
    <n v="0"/>
    <x v="0"/>
    <s v="£0.00"/>
    <s v="£0.00"/>
    <s v="£0.00"/>
    <s v="£0.00"/>
    <s v="£0.00"/>
    <n v="0"/>
    <s v="Ease and adjust required by local maintenance team to ensure flush fitting into frame (fire door to escape route)"/>
  </r>
  <r>
    <x v="0"/>
    <s v="Weston Favell"/>
    <s v="900 - Boiler Room"/>
    <s v="B "/>
    <n v="3"/>
    <s v="Ironmongery"/>
    <n v="301"/>
    <x v="4"/>
    <n v="30101"/>
    <x v="4"/>
    <s v="Item"/>
    <n v="1"/>
    <n v="150"/>
    <x v="1"/>
    <n v="20"/>
    <n v="2"/>
    <n v="150"/>
    <s v="Closer, handles and hinges require replacement as they appear to be past life expectancy and essential to being efficient due to being fire door on an escape route."/>
    <s v="Replace all ironmongery"/>
    <s v="INT 15, INT 14, INT 13"/>
    <n v="3"/>
    <n v="3"/>
    <n v="9"/>
    <x v="1"/>
    <s v="£0.00"/>
    <n v="150"/>
    <s v="£0.00"/>
    <s v="£0.00"/>
    <s v="£0.00"/>
    <n v="150"/>
    <m/>
  </r>
  <r>
    <x v="0"/>
    <s v="Weston Favell"/>
    <s v="900 - Boiler Room"/>
    <s v="B "/>
    <n v="5"/>
    <s v="Sanitary ware"/>
    <n v="502"/>
    <x v="8"/>
    <n v="50203"/>
    <x v="16"/>
    <m/>
    <m/>
    <m/>
    <x v="0"/>
    <m/>
    <n v="10"/>
    <m/>
    <m/>
    <m/>
    <m/>
    <m/>
    <m/>
    <n v="0"/>
    <x v="0"/>
    <s v="£0.00"/>
    <s v="£0.00"/>
    <s v="£0.00"/>
    <s v="£0.00"/>
    <s v="£0.00"/>
    <n v="0"/>
    <m/>
  </r>
  <r>
    <x v="0"/>
    <s v="Weston Favell"/>
    <s v="107 - Locker Room"/>
    <s v="B "/>
    <n v="1"/>
    <s v="Internal Finishes"/>
    <n v="101"/>
    <x v="0"/>
    <n v="10106"/>
    <x v="46"/>
    <m/>
    <m/>
    <m/>
    <x v="4"/>
    <m/>
    <n v="55"/>
    <m/>
    <m/>
    <m/>
    <m/>
    <m/>
    <m/>
    <n v="0"/>
    <x v="0"/>
    <s v="£0.00"/>
    <s v="£0.00"/>
    <s v="£0.00"/>
    <s v="£0.00"/>
    <s v="£0.00"/>
    <n v="0"/>
    <m/>
  </r>
  <r>
    <x v="0"/>
    <s v="Weston Favell"/>
    <s v="107 - Locker Room"/>
    <s v="B "/>
    <n v="1"/>
    <s v="Internal Finishes"/>
    <n v="102"/>
    <x v="1"/>
    <n v="10203"/>
    <x v="48"/>
    <m/>
    <m/>
    <m/>
    <x v="4"/>
    <m/>
    <n v="55"/>
    <m/>
    <m/>
    <m/>
    <m/>
    <m/>
    <m/>
    <n v="0"/>
    <x v="0"/>
    <s v="£0.00"/>
    <s v="£0.00"/>
    <s v="£0.00"/>
    <s v="£0.00"/>
    <s v="£0.00"/>
    <n v="0"/>
    <m/>
  </r>
  <r>
    <x v="0"/>
    <s v="Weston Favell"/>
    <s v="107 - Locker Room"/>
    <s v="B "/>
    <n v="1"/>
    <s v="Internal Finishes"/>
    <n v="102"/>
    <x v="1"/>
    <n v="10206"/>
    <x v="46"/>
    <m/>
    <m/>
    <m/>
    <x v="4"/>
    <m/>
    <n v="55"/>
    <m/>
    <m/>
    <m/>
    <m/>
    <m/>
    <m/>
    <n v="0"/>
    <x v="0"/>
    <s v="£0.00"/>
    <s v="£0.00"/>
    <s v="£0.00"/>
    <s v="£0.00"/>
    <s v="£0.00"/>
    <n v="0"/>
    <m/>
  </r>
  <r>
    <x v="0"/>
    <s v="Weston Favell"/>
    <s v="107 - Locker Room"/>
    <s v="B "/>
    <n v="1"/>
    <s v="Internal Finishes"/>
    <n v="103"/>
    <x v="2"/>
    <n v="10304"/>
    <x v="70"/>
    <m/>
    <m/>
    <m/>
    <x v="4"/>
    <m/>
    <n v="55"/>
    <m/>
    <m/>
    <m/>
    <m/>
    <m/>
    <m/>
    <n v="0"/>
    <x v="0"/>
    <s v="£0.00"/>
    <s v="£0.00"/>
    <s v="£0.00"/>
    <s v="£0.00"/>
    <s v="£0.00"/>
    <n v="0"/>
    <m/>
  </r>
  <r>
    <x v="0"/>
    <s v="Weston Favell"/>
    <s v="107 - Locker Room"/>
    <s v="B "/>
    <n v="2"/>
    <s v="Door"/>
    <n v="201"/>
    <x v="3"/>
    <n v="20105"/>
    <x v="67"/>
    <m/>
    <m/>
    <m/>
    <x v="0"/>
    <m/>
    <n v="12"/>
    <m/>
    <m/>
    <m/>
    <m/>
    <m/>
    <m/>
    <n v="0"/>
    <x v="0"/>
    <s v="£0.00"/>
    <s v="£0.00"/>
    <s v="£0.00"/>
    <s v="£0.00"/>
    <s v="£0.00"/>
    <n v="0"/>
    <m/>
  </r>
  <r>
    <x v="0"/>
    <s v="Weston Favell"/>
    <s v="107 - Locker Room"/>
    <s v="B "/>
    <n v="3"/>
    <s v="Ironmongery"/>
    <n v="301"/>
    <x v="4"/>
    <n v="30101"/>
    <x v="4"/>
    <m/>
    <m/>
    <m/>
    <x v="0"/>
    <m/>
    <n v="12"/>
    <m/>
    <m/>
    <m/>
    <m/>
    <m/>
    <m/>
    <n v="0"/>
    <x v="0"/>
    <s v="£0.00"/>
    <s v="£0.00"/>
    <s v="£0.00"/>
    <s v="£0.00"/>
    <s v="£0.00"/>
    <n v="0"/>
    <m/>
  </r>
  <r>
    <x v="0"/>
    <s v="Weston Favell"/>
    <s v="107 - Locker Room"/>
    <s v="B "/>
    <n v="4"/>
    <s v="Joinery"/>
    <n v="401"/>
    <x v="5"/>
    <n v="40101"/>
    <x v="12"/>
    <m/>
    <m/>
    <m/>
    <x v="0"/>
    <m/>
    <n v="12"/>
    <m/>
    <m/>
    <m/>
    <m/>
    <m/>
    <m/>
    <n v="0"/>
    <x v="0"/>
    <s v="£0.00"/>
    <s v="£0.00"/>
    <s v="£0.00"/>
    <s v="£0.00"/>
    <s v="£0.00"/>
    <n v="0"/>
    <m/>
  </r>
  <r>
    <x v="0"/>
    <s v="Weston Favell"/>
    <s v="109 -Custody Store"/>
    <s v="B "/>
    <n v="1"/>
    <s v="Internal Finishes"/>
    <n v="101"/>
    <x v="0"/>
    <n v="10106"/>
    <x v="46"/>
    <m/>
    <m/>
    <m/>
    <x v="4"/>
    <m/>
    <n v="55"/>
    <m/>
    <m/>
    <m/>
    <m/>
    <m/>
    <m/>
    <n v="0"/>
    <x v="0"/>
    <s v="£0.00"/>
    <s v="£0.00"/>
    <s v="£0.00"/>
    <s v="£0.00"/>
    <s v="£0.00"/>
    <n v="0"/>
    <m/>
  </r>
  <r>
    <x v="0"/>
    <s v="Weston Favell"/>
    <s v="109 -Custody Store"/>
    <s v="B "/>
    <n v="1"/>
    <s v="Internal Finishes"/>
    <n v="102"/>
    <x v="1"/>
    <n v="10203"/>
    <x v="48"/>
    <m/>
    <m/>
    <m/>
    <x v="4"/>
    <m/>
    <n v="55"/>
    <m/>
    <m/>
    <m/>
    <m/>
    <m/>
    <m/>
    <n v="0"/>
    <x v="0"/>
    <s v="£0.00"/>
    <s v="£0.00"/>
    <s v="£0.00"/>
    <s v="£0.00"/>
    <s v="£0.00"/>
    <n v="0"/>
    <m/>
  </r>
  <r>
    <x v="0"/>
    <s v="Weston Favell"/>
    <s v="109 -Custody Store"/>
    <s v="B "/>
    <n v="1"/>
    <s v="Internal Finishes"/>
    <n v="102"/>
    <x v="1"/>
    <n v="10206"/>
    <x v="46"/>
    <m/>
    <m/>
    <m/>
    <x v="4"/>
    <m/>
    <n v="55"/>
    <m/>
    <m/>
    <m/>
    <m/>
    <m/>
    <m/>
    <n v="0"/>
    <x v="0"/>
    <s v="£0.00"/>
    <s v="£0.00"/>
    <s v="£0.00"/>
    <s v="£0.00"/>
    <s v="£0.00"/>
    <n v="0"/>
    <m/>
  </r>
  <r>
    <x v="0"/>
    <s v="Weston Favell"/>
    <s v="109 -Custody Store"/>
    <s v="B "/>
    <n v="1"/>
    <s v="Internal Finishes"/>
    <n v="103"/>
    <x v="2"/>
    <n v="10304"/>
    <x v="70"/>
    <m/>
    <m/>
    <m/>
    <x v="4"/>
    <m/>
    <n v="55"/>
    <m/>
    <m/>
    <m/>
    <m/>
    <m/>
    <m/>
    <n v="0"/>
    <x v="0"/>
    <s v="£0.00"/>
    <s v="£0.00"/>
    <s v="£0.00"/>
    <s v="£0.00"/>
    <s v="£0.00"/>
    <n v="0"/>
    <m/>
  </r>
  <r>
    <x v="0"/>
    <s v="Weston Favell"/>
    <s v="109 -Custody Store"/>
    <s v="B "/>
    <n v="2"/>
    <s v="Door"/>
    <n v="201"/>
    <x v="3"/>
    <n v="20105"/>
    <x v="67"/>
    <m/>
    <m/>
    <m/>
    <x v="0"/>
    <m/>
    <n v="12"/>
    <m/>
    <m/>
    <m/>
    <m/>
    <m/>
    <m/>
    <n v="0"/>
    <x v="0"/>
    <s v="£0.00"/>
    <s v="£0.00"/>
    <s v="£0.00"/>
    <s v="£0.00"/>
    <s v="£0.00"/>
    <n v="0"/>
    <m/>
  </r>
  <r>
    <x v="0"/>
    <s v="Weston Favell"/>
    <s v="109 -Custody Store"/>
    <s v="B "/>
    <n v="3"/>
    <s v="Ironmongery"/>
    <n v="301"/>
    <x v="4"/>
    <n v="30101"/>
    <x v="4"/>
    <m/>
    <m/>
    <m/>
    <x v="0"/>
    <m/>
    <n v="12"/>
    <m/>
    <m/>
    <m/>
    <m/>
    <m/>
    <m/>
    <n v="0"/>
    <x v="0"/>
    <s v="£0.00"/>
    <s v="£0.00"/>
    <s v="£0.00"/>
    <s v="£0.00"/>
    <s v="£0.00"/>
    <n v="0"/>
    <m/>
  </r>
  <r>
    <x v="0"/>
    <s v="Weston Favell"/>
    <s v="109 -Custody Store"/>
    <s v="B "/>
    <n v="4"/>
    <s v="Joinery"/>
    <n v="401"/>
    <x v="5"/>
    <n v="40101"/>
    <x v="12"/>
    <m/>
    <m/>
    <m/>
    <x v="0"/>
    <m/>
    <n v="12"/>
    <m/>
    <m/>
    <m/>
    <m/>
    <m/>
    <m/>
    <n v="0"/>
    <x v="0"/>
    <s v="£0.00"/>
    <s v="£0.00"/>
    <s v="£0.00"/>
    <s v="£0.00"/>
    <s v="£0.00"/>
    <n v="0"/>
    <m/>
  </r>
  <r>
    <x v="0"/>
    <s v="Weston Favell"/>
    <s v="110 - DP Store"/>
    <s v="B "/>
    <n v="1"/>
    <s v="Internal Finishes"/>
    <n v="101"/>
    <x v="0"/>
    <n v="10106"/>
    <x v="46"/>
    <m/>
    <m/>
    <m/>
    <x v="4"/>
    <m/>
    <n v="55"/>
    <m/>
    <m/>
    <m/>
    <m/>
    <m/>
    <m/>
    <n v="0"/>
    <x v="0"/>
    <s v="£0.00"/>
    <s v="£0.00"/>
    <s v="£0.00"/>
    <s v="£0.00"/>
    <s v="£0.00"/>
    <n v="0"/>
    <m/>
  </r>
  <r>
    <x v="0"/>
    <s v="Weston Favell"/>
    <s v="110 - DP Store"/>
    <s v="B "/>
    <n v="1"/>
    <s v="Internal Finishes"/>
    <n v="102"/>
    <x v="1"/>
    <n v="10203"/>
    <x v="48"/>
    <m/>
    <m/>
    <m/>
    <x v="4"/>
    <m/>
    <n v="55"/>
    <m/>
    <m/>
    <m/>
    <m/>
    <m/>
    <m/>
    <n v="0"/>
    <x v="0"/>
    <s v="£0.00"/>
    <s v="£0.00"/>
    <s v="£0.00"/>
    <s v="£0.00"/>
    <s v="£0.00"/>
    <n v="0"/>
    <m/>
  </r>
  <r>
    <x v="0"/>
    <s v="Weston Favell"/>
    <s v="110 - DP Store"/>
    <s v="B "/>
    <n v="1"/>
    <s v="Internal Finishes"/>
    <n v="102"/>
    <x v="1"/>
    <n v="10206"/>
    <x v="46"/>
    <m/>
    <m/>
    <m/>
    <x v="4"/>
    <m/>
    <n v="55"/>
    <m/>
    <m/>
    <m/>
    <m/>
    <m/>
    <m/>
    <n v="0"/>
    <x v="0"/>
    <s v="£0.00"/>
    <s v="£0.00"/>
    <s v="£0.00"/>
    <s v="£0.00"/>
    <s v="£0.00"/>
    <n v="0"/>
    <m/>
  </r>
  <r>
    <x v="0"/>
    <s v="Weston Favell"/>
    <s v="110 - DP Store"/>
    <s v="B "/>
    <n v="1"/>
    <s v="Internal Finishes"/>
    <n v="103"/>
    <x v="2"/>
    <n v="10304"/>
    <x v="70"/>
    <m/>
    <m/>
    <m/>
    <x v="4"/>
    <m/>
    <n v="55"/>
    <m/>
    <m/>
    <m/>
    <m/>
    <m/>
    <m/>
    <n v="0"/>
    <x v="0"/>
    <s v="£0.00"/>
    <s v="£0.00"/>
    <s v="£0.00"/>
    <s v="£0.00"/>
    <s v="£0.00"/>
    <n v="0"/>
    <s v="Cracking (hairline) to floor and external wall. Evidence of previous repairs being undertaken."/>
  </r>
  <r>
    <x v="0"/>
    <s v="Weston Favell"/>
    <s v="110 - DP Store"/>
    <s v="B "/>
    <n v="2"/>
    <s v="Door"/>
    <n v="201"/>
    <x v="3"/>
    <n v="20105"/>
    <x v="67"/>
    <m/>
    <m/>
    <m/>
    <x v="0"/>
    <m/>
    <n v="12"/>
    <m/>
    <m/>
    <m/>
    <m/>
    <m/>
    <m/>
    <n v="0"/>
    <x v="0"/>
    <s v="£0.00"/>
    <s v="£0.00"/>
    <s v="£0.00"/>
    <s v="£0.00"/>
    <s v="£0.00"/>
    <n v="0"/>
    <m/>
  </r>
  <r>
    <x v="0"/>
    <s v="Weston Favell"/>
    <s v="110 - DP Store"/>
    <s v="B "/>
    <n v="3"/>
    <s v="Ironmongery"/>
    <n v="301"/>
    <x v="4"/>
    <n v="30101"/>
    <x v="4"/>
    <m/>
    <m/>
    <m/>
    <x v="0"/>
    <m/>
    <n v="12"/>
    <m/>
    <m/>
    <m/>
    <m/>
    <m/>
    <m/>
    <n v="0"/>
    <x v="0"/>
    <s v="£0.00"/>
    <s v="£0.00"/>
    <s v="£0.00"/>
    <s v="£0.00"/>
    <s v="£0.00"/>
    <n v="0"/>
    <m/>
  </r>
  <r>
    <x v="0"/>
    <s v="Weston Favell"/>
    <s v="110 - DP Store"/>
    <s v="B "/>
    <n v="4"/>
    <s v="Joinery"/>
    <n v="401"/>
    <x v="5"/>
    <n v="40101"/>
    <x v="12"/>
    <m/>
    <m/>
    <m/>
    <x v="0"/>
    <m/>
    <n v="12"/>
    <m/>
    <m/>
    <m/>
    <m/>
    <m/>
    <m/>
    <n v="0"/>
    <x v="0"/>
    <s v="£0.00"/>
    <s v="£0.00"/>
    <s v="£0.00"/>
    <s v="£0.00"/>
    <s v="£0.00"/>
    <n v="0"/>
    <m/>
  </r>
  <r>
    <x v="0"/>
    <s v="Weston Favell"/>
    <s v="111 - Stationery Store"/>
    <s v="B "/>
    <n v="1"/>
    <s v="Internal Finishes"/>
    <n v="101"/>
    <x v="0"/>
    <n v="10106"/>
    <x v="46"/>
    <m/>
    <m/>
    <m/>
    <x v="4"/>
    <m/>
    <n v="55"/>
    <m/>
    <m/>
    <m/>
    <m/>
    <m/>
    <m/>
    <n v="0"/>
    <x v="0"/>
    <s v="£0.00"/>
    <s v="£0.00"/>
    <s v="£0.00"/>
    <s v="£0.00"/>
    <s v="£0.00"/>
    <n v="0"/>
    <m/>
  </r>
  <r>
    <x v="0"/>
    <s v="Weston Favell"/>
    <s v="111 - Stationery Store"/>
    <s v="B "/>
    <n v="1"/>
    <s v="Internal Finishes"/>
    <n v="102"/>
    <x v="1"/>
    <n v="10203"/>
    <x v="48"/>
    <m/>
    <m/>
    <m/>
    <x v="4"/>
    <m/>
    <n v="55"/>
    <m/>
    <m/>
    <m/>
    <m/>
    <m/>
    <m/>
    <n v="0"/>
    <x v="0"/>
    <s v="£0.00"/>
    <s v="£0.00"/>
    <s v="£0.00"/>
    <s v="£0.00"/>
    <s v="£0.00"/>
    <n v="0"/>
    <m/>
  </r>
  <r>
    <x v="0"/>
    <s v="Weston Favell"/>
    <s v="111 - Stationery Store"/>
    <s v="B "/>
    <n v="1"/>
    <s v="Internal Finishes"/>
    <n v="102"/>
    <x v="1"/>
    <n v="10206"/>
    <x v="46"/>
    <m/>
    <m/>
    <m/>
    <x v="4"/>
    <m/>
    <n v="55"/>
    <m/>
    <m/>
    <m/>
    <m/>
    <m/>
    <m/>
    <n v="0"/>
    <x v="0"/>
    <s v="£0.00"/>
    <s v="£0.00"/>
    <s v="£0.00"/>
    <s v="£0.00"/>
    <s v="£0.00"/>
    <n v="0"/>
    <m/>
  </r>
  <r>
    <x v="0"/>
    <s v="Weston Favell"/>
    <s v="111 - Stationery Store"/>
    <s v="B "/>
    <n v="1"/>
    <s v="Internal Finishes"/>
    <n v="103"/>
    <x v="2"/>
    <n v="10304"/>
    <x v="70"/>
    <m/>
    <m/>
    <m/>
    <x v="4"/>
    <m/>
    <n v="55"/>
    <m/>
    <m/>
    <m/>
    <m/>
    <m/>
    <m/>
    <n v="0"/>
    <x v="0"/>
    <s v="£0.00"/>
    <s v="£0.00"/>
    <s v="£0.00"/>
    <s v="£0.00"/>
    <s v="£0.00"/>
    <n v="0"/>
    <m/>
  </r>
  <r>
    <x v="0"/>
    <s v="Weston Favell"/>
    <s v="111 - Stationery Store"/>
    <s v="B "/>
    <n v="2"/>
    <s v="Door"/>
    <n v="201"/>
    <x v="3"/>
    <n v="20105"/>
    <x v="67"/>
    <m/>
    <m/>
    <m/>
    <x v="0"/>
    <m/>
    <n v="12"/>
    <m/>
    <m/>
    <m/>
    <m/>
    <m/>
    <m/>
    <n v="0"/>
    <x v="0"/>
    <s v="£0.00"/>
    <s v="£0.00"/>
    <s v="£0.00"/>
    <s v="£0.00"/>
    <s v="£0.00"/>
    <n v="0"/>
    <m/>
  </r>
  <r>
    <x v="0"/>
    <s v="Weston Favell"/>
    <s v="111 - Stationery Store"/>
    <s v="B "/>
    <n v="3"/>
    <s v="Ironmongery"/>
    <n v="301"/>
    <x v="4"/>
    <n v="30101"/>
    <x v="4"/>
    <m/>
    <m/>
    <m/>
    <x v="0"/>
    <m/>
    <n v="12"/>
    <m/>
    <m/>
    <m/>
    <m/>
    <m/>
    <m/>
    <n v="0"/>
    <x v="0"/>
    <s v="£0.00"/>
    <s v="£0.00"/>
    <s v="£0.00"/>
    <s v="£0.00"/>
    <s v="£0.00"/>
    <n v="0"/>
    <m/>
  </r>
  <r>
    <x v="0"/>
    <s v="Weston Favell"/>
    <s v="111 - Stationery Store"/>
    <s v="B "/>
    <n v="4"/>
    <s v="Joinery"/>
    <n v="401"/>
    <x v="5"/>
    <n v="40101"/>
    <x v="12"/>
    <m/>
    <m/>
    <m/>
    <x v="0"/>
    <m/>
    <n v="12"/>
    <m/>
    <m/>
    <m/>
    <m/>
    <m/>
    <m/>
    <n v="0"/>
    <x v="0"/>
    <s v="£0.00"/>
    <s v="£0.00"/>
    <s v="£0.00"/>
    <s v="£0.00"/>
    <s v="£0.00"/>
    <n v="0"/>
    <m/>
  </r>
  <r>
    <x v="0"/>
    <s v="Weston Favell"/>
    <s v="074 - Fire Prep Room"/>
    <s v="B "/>
    <n v="1"/>
    <s v="Internal Finishes"/>
    <n v="101"/>
    <x v="0"/>
    <n v="10102"/>
    <x v="0"/>
    <m/>
    <m/>
    <m/>
    <x v="0"/>
    <m/>
    <n v="12"/>
    <m/>
    <m/>
    <m/>
    <m/>
    <m/>
    <m/>
    <n v="0"/>
    <x v="0"/>
    <s v="£0.00"/>
    <s v="£0.00"/>
    <s v="£0.00"/>
    <s v="£0.00"/>
    <s v="£0.00"/>
    <n v="0"/>
    <m/>
  </r>
  <r>
    <x v="0"/>
    <s v="Weston Favell"/>
    <s v="074 - Fire Prep Room"/>
    <s v="B "/>
    <n v="1"/>
    <s v="Internal Finishes"/>
    <n v="102"/>
    <x v="1"/>
    <n v="10201"/>
    <x v="37"/>
    <m/>
    <m/>
    <m/>
    <x v="0"/>
    <m/>
    <n v="15"/>
    <m/>
    <m/>
    <m/>
    <m/>
    <m/>
    <m/>
    <n v="0"/>
    <x v="0"/>
    <s v="£0.00"/>
    <s v="£0.00"/>
    <s v="£0.00"/>
    <s v="£0.00"/>
    <s v="£0.00"/>
    <n v="0"/>
    <m/>
  </r>
  <r>
    <x v="0"/>
    <s v="Weston Favell"/>
    <s v="074 - Fire Prep Room"/>
    <s v="B "/>
    <n v="1"/>
    <s v="Internal Finishes"/>
    <n v="102"/>
    <x v="1"/>
    <n v="10203"/>
    <x v="48"/>
    <m/>
    <m/>
    <m/>
    <x v="4"/>
    <m/>
    <n v="55"/>
    <m/>
    <m/>
    <m/>
    <m/>
    <m/>
    <m/>
    <n v="0"/>
    <x v="0"/>
    <s v="£0.00"/>
    <s v="£0.00"/>
    <s v="£0.00"/>
    <s v="£0.00"/>
    <s v="£0.00"/>
    <n v="0"/>
    <m/>
  </r>
  <r>
    <x v="0"/>
    <s v="Weston Favell"/>
    <s v="074 - Fire Prep Room"/>
    <s v="B "/>
    <n v="1"/>
    <s v="Internal Finishes"/>
    <n v="102"/>
    <x v="1"/>
    <s v="10207RV"/>
    <x v="1"/>
    <m/>
    <m/>
    <m/>
    <x v="0"/>
    <m/>
    <n v="12"/>
    <m/>
    <m/>
    <m/>
    <m/>
    <m/>
    <m/>
    <n v="0"/>
    <x v="0"/>
    <s v="£0.00"/>
    <s v="£0.00"/>
    <s v="£0.00"/>
    <s v="£0.00"/>
    <s v="£0.00"/>
    <n v="0"/>
    <m/>
  </r>
  <r>
    <x v="0"/>
    <s v="Weston Favell"/>
    <s v="074 - Fire Prep Room"/>
    <s v="B "/>
    <n v="1"/>
    <s v="Internal Finishes"/>
    <n v="103"/>
    <x v="2"/>
    <n v="10303"/>
    <x v="50"/>
    <s v="m2"/>
    <n v="16.079999999999998"/>
    <n v="35.020000000000003"/>
    <x v="1"/>
    <n v="15"/>
    <n v="3"/>
    <n v="563.12159999999994"/>
    <s v="Heavily worn and past life expectancy"/>
    <s v="Replace carpet."/>
    <s v="INT 21"/>
    <n v="2"/>
    <n v="3"/>
    <n v="6"/>
    <x v="1"/>
    <s v="£0.00"/>
    <s v="£0.00"/>
    <n v="563.12159999999994"/>
    <s v="£0.00"/>
    <s v="£0.00"/>
    <n v="563.12159999999994"/>
    <m/>
  </r>
  <r>
    <x v="0"/>
    <s v="Weston Favell"/>
    <s v="074 - Fire Prep Room"/>
    <s v="B "/>
    <n v="1"/>
    <s v="Internal Finishes"/>
    <n v="104"/>
    <x v="6"/>
    <n v="10401"/>
    <x v="8"/>
    <m/>
    <m/>
    <m/>
    <x v="0"/>
    <m/>
    <n v="8"/>
    <m/>
    <m/>
    <m/>
    <m/>
    <m/>
    <m/>
    <n v="0"/>
    <x v="0"/>
    <s v="£0.00"/>
    <s v="£0.00"/>
    <s v="£0.00"/>
    <s v="£0.00"/>
    <s v="£0.00"/>
    <n v="0"/>
    <m/>
  </r>
  <r>
    <x v="0"/>
    <s v="Weston Favell"/>
    <s v="074 - Fire Prep Room"/>
    <s v="B "/>
    <n v="2"/>
    <s v="Door"/>
    <n v="201"/>
    <x v="3"/>
    <n v="20101"/>
    <x v="39"/>
    <m/>
    <m/>
    <m/>
    <x v="0"/>
    <m/>
    <n v="12"/>
    <m/>
    <m/>
    <m/>
    <m/>
    <m/>
    <m/>
    <n v="0"/>
    <x v="0"/>
    <s v="£0.00"/>
    <s v="£0.00"/>
    <s v="£0.00"/>
    <s v="£0.00"/>
    <s v="£0.00"/>
    <n v="0"/>
    <m/>
  </r>
  <r>
    <x v="0"/>
    <s v="Weston Favell"/>
    <s v="074 - Fire Prep Room"/>
    <s v="B "/>
    <n v="2"/>
    <s v="Door"/>
    <n v="201"/>
    <x v="3"/>
    <n v="20102"/>
    <x v="15"/>
    <m/>
    <m/>
    <m/>
    <x v="0"/>
    <m/>
    <n v="12"/>
    <m/>
    <m/>
    <m/>
    <m/>
    <m/>
    <m/>
    <n v="0"/>
    <x v="0"/>
    <s v="£0.00"/>
    <s v="£0.00"/>
    <s v="£0.00"/>
    <s v="£0.00"/>
    <s v="£0.00"/>
    <n v="0"/>
    <m/>
  </r>
  <r>
    <x v="0"/>
    <s v="Weston Favell"/>
    <s v="074 - Fire Prep Room"/>
    <s v="B "/>
    <n v="3"/>
    <s v="Ironmongery"/>
    <n v="301"/>
    <x v="4"/>
    <n v="30101"/>
    <x v="4"/>
    <s v="Item"/>
    <n v="1"/>
    <n v="150"/>
    <x v="1"/>
    <s v="20"/>
    <n v="3"/>
    <n v="150"/>
    <s v="Ironmongery is past life expectancy."/>
    <s v="Replace all associated ironmongery to doors."/>
    <s v="INT 16"/>
    <n v="2"/>
    <n v="3"/>
    <n v="6"/>
    <x v="1"/>
    <s v="£0.00"/>
    <s v="£0.00"/>
    <n v="150"/>
    <s v="£0.00"/>
    <s v="£0.00"/>
    <n v="150"/>
    <m/>
  </r>
  <r>
    <x v="0"/>
    <s v="Weston Favell"/>
    <s v="074 - Fire Prep Room"/>
    <s v="B "/>
    <n v="4"/>
    <s v="Joinery"/>
    <n v="401"/>
    <x v="5"/>
    <n v="40101"/>
    <x v="12"/>
    <m/>
    <m/>
    <m/>
    <x v="0"/>
    <m/>
    <n v="12"/>
    <m/>
    <m/>
    <m/>
    <m/>
    <m/>
    <m/>
    <n v="0"/>
    <x v="0"/>
    <s v="£0.00"/>
    <s v="£0.00"/>
    <s v="£0.00"/>
    <s v="£0.00"/>
    <s v="£0.00"/>
    <n v="0"/>
    <m/>
  </r>
  <r>
    <x v="0"/>
    <s v="Weston Favell"/>
    <s v="074 - Fire Prep Room"/>
    <s v="B "/>
    <n v="4"/>
    <s v="Joinery"/>
    <n v="401"/>
    <x v="5"/>
    <n v="40102"/>
    <x v="6"/>
    <m/>
    <m/>
    <m/>
    <x v="0"/>
    <m/>
    <n v="12"/>
    <m/>
    <m/>
    <m/>
    <m/>
    <m/>
    <m/>
    <n v="0"/>
    <x v="0"/>
    <s v="£0.00"/>
    <s v="£0.00"/>
    <s v="£0.00"/>
    <s v="£0.00"/>
    <s v="£0.00"/>
    <n v="0"/>
    <m/>
  </r>
  <r>
    <x v="0"/>
    <s v="Weston Favell"/>
    <s v="074 - Fire Prep Room"/>
    <s v="B "/>
    <n v="7"/>
    <s v="FF&amp;E"/>
    <n v="701"/>
    <x v="7"/>
    <s v="70109RV"/>
    <x v="75"/>
    <m/>
    <m/>
    <m/>
    <x v="0"/>
    <m/>
    <n v="8"/>
    <m/>
    <m/>
    <m/>
    <m/>
    <m/>
    <m/>
    <n v="0"/>
    <x v="0"/>
    <s v="£0.00"/>
    <s v="£0.00"/>
    <s v="£0.00"/>
    <s v="£0.00"/>
    <s v="£0.00"/>
    <n v="0"/>
    <m/>
  </r>
  <r>
    <x v="0"/>
    <s v="Weston Favell"/>
    <s v="073a - Inspector"/>
    <s v="B "/>
    <n v="1"/>
    <s v="Internal Finishes"/>
    <n v="101"/>
    <x v="0"/>
    <n v="10106"/>
    <x v="46"/>
    <m/>
    <m/>
    <m/>
    <x v="4"/>
    <m/>
    <n v="55"/>
    <m/>
    <m/>
    <m/>
    <m/>
    <m/>
    <m/>
    <n v="0"/>
    <x v="0"/>
    <s v="£0.00"/>
    <s v="£0.00"/>
    <s v="£0.00"/>
    <s v="£0.00"/>
    <s v="£0.00"/>
    <n v="0"/>
    <m/>
  </r>
  <r>
    <x v="0"/>
    <s v="Weston Favell"/>
    <s v="073a - Inspector"/>
    <s v="B "/>
    <n v="1"/>
    <s v="Internal Finishes"/>
    <n v="102"/>
    <x v="1"/>
    <n v="10203"/>
    <x v="48"/>
    <m/>
    <m/>
    <m/>
    <x v="4"/>
    <m/>
    <n v="55"/>
    <m/>
    <m/>
    <m/>
    <m/>
    <m/>
    <m/>
    <n v="0"/>
    <x v="0"/>
    <s v="£0.00"/>
    <s v="£0.00"/>
    <s v="£0.00"/>
    <s v="£0.00"/>
    <s v="£0.00"/>
    <n v="0"/>
    <m/>
  </r>
  <r>
    <x v="0"/>
    <s v="Weston Favell"/>
    <s v="073a - Inspector"/>
    <s v="B "/>
    <n v="1"/>
    <s v="Internal Finishes"/>
    <n v="102"/>
    <x v="1"/>
    <n v="10206"/>
    <x v="46"/>
    <m/>
    <m/>
    <m/>
    <x v="4"/>
    <m/>
    <n v="55"/>
    <m/>
    <m/>
    <m/>
    <m/>
    <m/>
    <m/>
    <n v="0"/>
    <x v="0"/>
    <s v="£0.00"/>
    <s v="£0.00"/>
    <s v="£0.00"/>
    <s v="£0.00"/>
    <s v="£0.00"/>
    <n v="0"/>
    <m/>
  </r>
  <r>
    <x v="0"/>
    <s v="Weston Favell"/>
    <s v="073a - Inspector"/>
    <s v="B "/>
    <n v="1"/>
    <s v="Internal Finishes"/>
    <n v="103"/>
    <x v="2"/>
    <n v="10304"/>
    <x v="70"/>
    <m/>
    <m/>
    <m/>
    <x v="4"/>
    <m/>
    <n v="55"/>
    <m/>
    <m/>
    <m/>
    <m/>
    <m/>
    <m/>
    <n v="0"/>
    <x v="0"/>
    <s v="£0.00"/>
    <s v="£0.00"/>
    <s v="£0.00"/>
    <s v="£0.00"/>
    <s v="£0.00"/>
    <n v="0"/>
    <m/>
  </r>
  <r>
    <x v="0"/>
    <s v="Weston Favell"/>
    <s v="073a - Inspector"/>
    <s v="B "/>
    <n v="2"/>
    <s v="Door"/>
    <n v="201"/>
    <x v="3"/>
    <n v="20101"/>
    <x v="39"/>
    <m/>
    <m/>
    <m/>
    <x v="0"/>
    <m/>
    <n v="12"/>
    <m/>
    <m/>
    <m/>
    <m/>
    <m/>
    <m/>
    <n v="0"/>
    <x v="0"/>
    <s v="£0.00"/>
    <s v="£0.00"/>
    <s v="£0.00"/>
    <s v="£0.00"/>
    <s v="£0.00"/>
    <n v="0"/>
    <m/>
  </r>
  <r>
    <x v="0"/>
    <s v="Weston Favell"/>
    <s v="073a - Inspector"/>
    <s v="B "/>
    <n v="3"/>
    <s v="Ironmongery"/>
    <n v="301"/>
    <x v="4"/>
    <n v="30101"/>
    <x v="4"/>
    <m/>
    <m/>
    <m/>
    <x v="0"/>
    <m/>
    <n v="10"/>
    <m/>
    <m/>
    <m/>
    <m/>
    <m/>
    <m/>
    <n v="0"/>
    <x v="0"/>
    <s v="£0.00"/>
    <s v="£0.00"/>
    <s v="£0.00"/>
    <s v="£0.00"/>
    <s v="£0.00"/>
    <n v="0"/>
    <m/>
  </r>
  <r>
    <x v="0"/>
    <s v="Weston Favell"/>
    <s v="073a - Inspector"/>
    <s v="B "/>
    <n v="4"/>
    <s v="Joinery"/>
    <n v="401"/>
    <x v="5"/>
    <n v="40101"/>
    <x v="12"/>
    <m/>
    <m/>
    <m/>
    <x v="0"/>
    <m/>
    <n v="12"/>
    <m/>
    <m/>
    <m/>
    <m/>
    <m/>
    <m/>
    <n v="0"/>
    <x v="0"/>
    <s v="£0.00"/>
    <s v="£0.00"/>
    <s v="£0.00"/>
    <s v="£0.00"/>
    <s v="£0.00"/>
    <n v="0"/>
    <m/>
  </r>
  <r>
    <x v="0"/>
    <s v="Weston Favell"/>
    <s v="073a - Inspector"/>
    <s v="B "/>
    <n v="4"/>
    <s v="Joinery"/>
    <n v="401"/>
    <x v="5"/>
    <n v="40102"/>
    <x v="6"/>
    <m/>
    <m/>
    <m/>
    <x v="0"/>
    <m/>
    <n v="12"/>
    <m/>
    <m/>
    <m/>
    <m/>
    <m/>
    <m/>
    <n v="0"/>
    <x v="0"/>
    <s v="£0.00"/>
    <s v="£0.00"/>
    <s v="£0.00"/>
    <s v="£0.00"/>
    <s v="£0.00"/>
    <n v="0"/>
    <m/>
  </r>
  <r>
    <x v="0"/>
    <s v="Weston Favell"/>
    <s v="073 - Inspector"/>
    <s v="B "/>
    <n v="1"/>
    <s v="Internal Finishes"/>
    <n v="101"/>
    <x v="0"/>
    <n v="10102"/>
    <x v="0"/>
    <m/>
    <m/>
    <m/>
    <x v="0"/>
    <m/>
    <n v="12"/>
    <m/>
    <m/>
    <m/>
    <m/>
    <m/>
    <m/>
    <n v="0"/>
    <x v="0"/>
    <s v="£0.00"/>
    <s v="£0.00"/>
    <s v="£0.00"/>
    <s v="£0.00"/>
    <s v="£0.00"/>
    <n v="0"/>
    <m/>
  </r>
  <r>
    <x v="0"/>
    <s v="Weston Favell"/>
    <s v="073 - Inspector"/>
    <s v="B "/>
    <n v="1"/>
    <s v="Internal Finishes"/>
    <n v="102"/>
    <x v="1"/>
    <n v="10201"/>
    <x v="37"/>
    <m/>
    <m/>
    <m/>
    <x v="0"/>
    <m/>
    <n v="12"/>
    <m/>
    <m/>
    <m/>
    <m/>
    <m/>
    <m/>
    <n v="0"/>
    <x v="0"/>
    <s v="£0.00"/>
    <s v="£0.00"/>
    <s v="£0.00"/>
    <s v="£0.00"/>
    <s v="£0.00"/>
    <n v="0"/>
    <m/>
  </r>
  <r>
    <x v="0"/>
    <s v="Weston Favell"/>
    <s v="073 - Inspector"/>
    <s v="B "/>
    <n v="1"/>
    <s v="Internal Finishes"/>
    <n v="102"/>
    <x v="1"/>
    <s v="10207RV"/>
    <x v="1"/>
    <m/>
    <m/>
    <m/>
    <x v="0"/>
    <m/>
    <n v="12"/>
    <m/>
    <m/>
    <m/>
    <m/>
    <m/>
    <m/>
    <n v="0"/>
    <x v="0"/>
    <s v="£0.00"/>
    <s v="£0.00"/>
    <s v="£0.00"/>
    <s v="£0.00"/>
    <s v="£0.00"/>
    <n v="0"/>
    <m/>
  </r>
  <r>
    <x v="0"/>
    <s v="Weston Favell"/>
    <s v="073 - Inspector"/>
    <s v="B "/>
    <n v="1"/>
    <s v="Internal Finishes"/>
    <n v="103"/>
    <x v="2"/>
    <n v="10302"/>
    <x v="2"/>
    <m/>
    <m/>
    <m/>
    <x v="0"/>
    <m/>
    <n v="12"/>
    <m/>
    <m/>
    <m/>
    <m/>
    <m/>
    <m/>
    <n v="0"/>
    <x v="0"/>
    <s v="£0.00"/>
    <s v="£0.00"/>
    <s v="£0.00"/>
    <s v="£0.00"/>
    <s v="£0.00"/>
    <n v="0"/>
    <m/>
  </r>
  <r>
    <x v="0"/>
    <s v="Weston Favell"/>
    <s v="073 - Inspector"/>
    <s v="B "/>
    <n v="1"/>
    <s v="Internal Finishes"/>
    <n v="104"/>
    <x v="6"/>
    <n v="10401"/>
    <x v="8"/>
    <m/>
    <m/>
    <m/>
    <x v="0"/>
    <m/>
    <n v="8"/>
    <m/>
    <m/>
    <m/>
    <m/>
    <m/>
    <m/>
    <n v="0"/>
    <x v="0"/>
    <s v="£0.00"/>
    <s v="£0.00"/>
    <s v="£0.00"/>
    <s v="£0.00"/>
    <s v="£0.00"/>
    <n v="0"/>
    <m/>
  </r>
  <r>
    <x v="0"/>
    <s v="Weston Favell"/>
    <s v="073 - Inspector"/>
    <s v="B "/>
    <n v="1"/>
    <s v="Internal Finishes"/>
    <n v="104"/>
    <x v="6"/>
    <n v="10409"/>
    <x v="38"/>
    <m/>
    <m/>
    <m/>
    <x v="0"/>
    <m/>
    <n v="8"/>
    <m/>
    <m/>
    <m/>
    <m/>
    <m/>
    <m/>
    <n v="0"/>
    <x v="0"/>
    <s v="£0.00"/>
    <s v="£0.00"/>
    <s v="£0.00"/>
    <s v="£0.00"/>
    <s v="£0.00"/>
    <n v="0"/>
    <m/>
  </r>
  <r>
    <x v="0"/>
    <s v="Weston Favell"/>
    <s v="073 - Inspector"/>
    <s v="B "/>
    <n v="2"/>
    <s v="Door"/>
    <n v="201"/>
    <x v="3"/>
    <n v="20102"/>
    <x v="15"/>
    <m/>
    <m/>
    <m/>
    <x v="0"/>
    <m/>
    <n v="12"/>
    <m/>
    <m/>
    <m/>
    <m/>
    <m/>
    <m/>
    <n v="0"/>
    <x v="0"/>
    <s v="£0.00"/>
    <s v="£0.00"/>
    <s v="£0.00"/>
    <s v="£0.00"/>
    <s v="£0.00"/>
    <n v="0"/>
    <m/>
  </r>
  <r>
    <x v="0"/>
    <s v="Weston Favell"/>
    <s v="073 - Inspector"/>
    <s v="B "/>
    <n v="3"/>
    <s v="Ironmongery"/>
    <n v="301"/>
    <x v="4"/>
    <n v="30101"/>
    <x v="4"/>
    <m/>
    <m/>
    <m/>
    <x v="0"/>
    <m/>
    <n v="10"/>
    <m/>
    <m/>
    <m/>
    <m/>
    <m/>
    <m/>
    <n v="0"/>
    <x v="0"/>
    <s v="£0.00"/>
    <s v="£0.00"/>
    <s v="£0.00"/>
    <s v="£0.00"/>
    <s v="£0.00"/>
    <n v="0"/>
    <m/>
  </r>
  <r>
    <x v="0"/>
    <s v="Weston Favell"/>
    <s v="073 - Inspector"/>
    <s v="B "/>
    <n v="4"/>
    <s v="Joinery"/>
    <n v="401"/>
    <x v="5"/>
    <n v="40101"/>
    <x v="12"/>
    <m/>
    <m/>
    <m/>
    <x v="0"/>
    <m/>
    <n v="12"/>
    <m/>
    <m/>
    <m/>
    <m/>
    <m/>
    <m/>
    <n v="0"/>
    <x v="0"/>
    <s v="£0.00"/>
    <s v="£0.00"/>
    <s v="£0.00"/>
    <s v="£0.00"/>
    <s v="£0.00"/>
    <n v="0"/>
    <m/>
  </r>
  <r>
    <x v="0"/>
    <s v="Weston Favell"/>
    <s v="073 - Inspector"/>
    <s v="B "/>
    <n v="4"/>
    <s v="Joinery"/>
    <n v="401"/>
    <x v="5"/>
    <n v="40102"/>
    <x v="6"/>
    <m/>
    <m/>
    <m/>
    <x v="0"/>
    <m/>
    <n v="12"/>
    <m/>
    <m/>
    <m/>
    <m/>
    <m/>
    <m/>
    <n v="0"/>
    <x v="0"/>
    <s v="£0.00"/>
    <s v="£0.00"/>
    <s v="£0.00"/>
    <s v="£0.00"/>
    <s v="£0.00"/>
    <n v="0"/>
    <m/>
  </r>
  <r>
    <x v="0"/>
    <s v="Weston Favell"/>
    <s v="072 - Corridor"/>
    <s v="B "/>
    <n v="1"/>
    <s v="Internal Finishes"/>
    <n v="101"/>
    <x v="0"/>
    <n v="10102"/>
    <x v="0"/>
    <m/>
    <m/>
    <m/>
    <x v="0"/>
    <m/>
    <n v="12"/>
    <m/>
    <m/>
    <m/>
    <m/>
    <m/>
    <m/>
    <n v="0"/>
    <x v="0"/>
    <s v="£0.00"/>
    <s v="£0.00"/>
    <s v="£0.00"/>
    <s v="£0.00"/>
    <s v="£0.00"/>
    <n v="0"/>
    <s v="1nr damaged tile"/>
  </r>
  <r>
    <x v="0"/>
    <s v="Weston Favell"/>
    <s v="072 - Corridor"/>
    <s v="B "/>
    <n v="1"/>
    <s v="Internal Finishes"/>
    <n v="102"/>
    <x v="1"/>
    <n v="10203"/>
    <x v="48"/>
    <m/>
    <m/>
    <m/>
    <x v="4"/>
    <m/>
    <n v="55"/>
    <m/>
    <m/>
    <m/>
    <m/>
    <m/>
    <m/>
    <n v="0"/>
    <x v="0"/>
    <s v="£0.00"/>
    <s v="£0.00"/>
    <s v="£0.00"/>
    <s v="£0.00"/>
    <s v="£0.00"/>
    <n v="0"/>
    <m/>
  </r>
  <r>
    <x v="0"/>
    <s v="Weston Favell"/>
    <s v="072 - Corridor"/>
    <s v="B "/>
    <n v="1"/>
    <s v="Internal Finishes"/>
    <n v="103"/>
    <x v="2"/>
    <n v="10302"/>
    <x v="2"/>
    <s v="m2"/>
    <n v="7.51"/>
    <n v="43.58"/>
    <x v="1"/>
    <n v="15"/>
    <n v="3"/>
    <n v="327.28579999999999"/>
    <s v="Heavily worn and past life expectancy"/>
    <s v="Replace carpet."/>
    <s v="INT 21"/>
    <n v="2"/>
    <n v="2"/>
    <n v="4"/>
    <x v="2"/>
    <s v="£0.00"/>
    <s v="£0.00"/>
    <n v="327.28579999999999"/>
    <s v="£0.00"/>
    <s v="£0.00"/>
    <n v="327.28579999999999"/>
    <m/>
  </r>
  <r>
    <x v="0"/>
    <s v="Weston Favell"/>
    <s v="072 - Corridor"/>
    <s v="B "/>
    <n v="2"/>
    <s v="Door"/>
    <n v="201"/>
    <x v="3"/>
    <n v="20102"/>
    <x v="15"/>
    <m/>
    <m/>
    <m/>
    <x v="0"/>
    <m/>
    <n v="12"/>
    <m/>
    <m/>
    <m/>
    <m/>
    <m/>
    <m/>
    <n v="0"/>
    <x v="0"/>
    <s v="£0.00"/>
    <s v="£0.00"/>
    <s v="£0.00"/>
    <s v="£0.00"/>
    <s v="£0.00"/>
    <n v="0"/>
    <m/>
  </r>
  <r>
    <x v="0"/>
    <s v="Weston Favell"/>
    <s v="072 - Corridor"/>
    <s v="B "/>
    <n v="3"/>
    <s v="Ironmongery"/>
    <n v="301"/>
    <x v="4"/>
    <n v="30101"/>
    <x v="4"/>
    <m/>
    <m/>
    <m/>
    <x v="0"/>
    <m/>
    <n v="10"/>
    <m/>
    <m/>
    <m/>
    <m/>
    <m/>
    <m/>
    <n v="0"/>
    <x v="0"/>
    <s v="£0.00"/>
    <s v="£0.00"/>
    <s v="£0.00"/>
    <s v="£0.00"/>
    <s v="£0.00"/>
    <n v="0"/>
    <m/>
  </r>
  <r>
    <x v="0"/>
    <s v="Weston Favell"/>
    <s v="072 - Corridor"/>
    <s v="B "/>
    <n v="3"/>
    <s v="Ironmongery"/>
    <n v="301"/>
    <x v="4"/>
    <n v="30101"/>
    <x v="4"/>
    <s v="Nr"/>
    <n v="1"/>
    <n v="30"/>
    <x v="1"/>
    <n v="20"/>
    <n v="3"/>
    <n v="30"/>
    <s v="Lever handle is damaged "/>
    <s v="Remove and replace lever handle."/>
    <s v="INT 16"/>
    <n v="2"/>
    <n v="2"/>
    <n v="4"/>
    <x v="2"/>
    <s v="£0.00"/>
    <s v="£0.00"/>
    <n v="30"/>
    <s v="£0.00"/>
    <s v="£0.00"/>
    <n v="30"/>
    <m/>
  </r>
  <r>
    <x v="0"/>
    <s v="Weston Favell"/>
    <s v="072 - Corridor"/>
    <s v="B "/>
    <n v="4"/>
    <s v="Joinery"/>
    <n v="401"/>
    <x v="5"/>
    <n v="40101"/>
    <x v="12"/>
    <m/>
    <m/>
    <m/>
    <x v="0"/>
    <m/>
    <n v="12"/>
    <m/>
    <m/>
    <m/>
    <m/>
    <m/>
    <m/>
    <n v="0"/>
    <x v="0"/>
    <s v="£0.00"/>
    <s v="£0.00"/>
    <s v="£0.00"/>
    <s v="£0.00"/>
    <s v="£0.00"/>
    <n v="0"/>
    <m/>
  </r>
  <r>
    <x v="0"/>
    <s v="Weston Favell"/>
    <s v="072 - Corridor"/>
    <s v="B "/>
    <n v="4"/>
    <s v="Joinery"/>
    <n v="401"/>
    <x v="5"/>
    <n v="40102"/>
    <x v="6"/>
    <m/>
    <m/>
    <m/>
    <x v="0"/>
    <m/>
    <n v="12"/>
    <m/>
    <m/>
    <m/>
    <m/>
    <m/>
    <m/>
    <n v="0"/>
    <x v="0"/>
    <s v="£0.00"/>
    <s v="£0.00"/>
    <s v="£0.00"/>
    <s v="£0.00"/>
    <s v="£0.00"/>
    <n v="0"/>
    <m/>
  </r>
  <r>
    <x v="0"/>
    <s v="Weston Favell"/>
    <s v="149a - New enclosed space"/>
    <s v="B "/>
    <n v="1"/>
    <s v="Internal Finishes"/>
    <n v="101"/>
    <x v="0"/>
    <s v="10108RV"/>
    <x v="94"/>
    <m/>
    <m/>
    <m/>
    <x v="4"/>
    <m/>
    <n v="30"/>
    <m/>
    <m/>
    <m/>
    <m/>
    <m/>
    <m/>
    <n v="0"/>
    <x v="0"/>
    <s v="£0.00"/>
    <s v="£0.00"/>
    <s v="£0.00"/>
    <s v="£0.00"/>
    <s v="£0.00"/>
    <n v="0"/>
    <m/>
  </r>
  <r>
    <x v="0"/>
    <s v="Weston Favell"/>
    <s v="149a - New enclosed space"/>
    <s v="B "/>
    <n v="1"/>
    <s v="Internal Finishes"/>
    <n v="102"/>
    <x v="1"/>
    <n v="10202"/>
    <x v="93"/>
    <m/>
    <m/>
    <m/>
    <x v="4"/>
    <m/>
    <n v="55"/>
    <m/>
    <m/>
    <m/>
    <m/>
    <m/>
    <m/>
    <n v="0"/>
    <x v="0"/>
    <s v="£0.00"/>
    <s v="£0.00"/>
    <s v="£0.00"/>
    <s v="£0.00"/>
    <s v="£0.00"/>
    <n v="0"/>
    <m/>
  </r>
  <r>
    <x v="0"/>
    <s v="Weston Favell"/>
    <s v="149a - New enclosed space"/>
    <s v="B "/>
    <n v="1"/>
    <s v="Internal Finishes"/>
    <n v="102"/>
    <x v="1"/>
    <n v="10203"/>
    <x v="48"/>
    <m/>
    <m/>
    <m/>
    <x v="4"/>
    <m/>
    <n v="55"/>
    <m/>
    <m/>
    <m/>
    <m/>
    <m/>
    <m/>
    <n v="0"/>
    <x v="0"/>
    <s v="£0.00"/>
    <s v="£0.00"/>
    <s v="£0.00"/>
    <s v="£0.00"/>
    <s v="£0.00"/>
    <n v="0"/>
    <m/>
  </r>
  <r>
    <x v="0"/>
    <s v="Weston Favell"/>
    <s v="149a - New enclosed space"/>
    <s v="B "/>
    <n v="1"/>
    <s v="Internal Finishes"/>
    <n v="103"/>
    <x v="2"/>
    <n v="10302"/>
    <x v="2"/>
    <m/>
    <m/>
    <m/>
    <x v="0"/>
    <m/>
    <n v="12"/>
    <m/>
    <m/>
    <m/>
    <m/>
    <m/>
    <m/>
    <n v="0"/>
    <x v="0"/>
    <s v="£0.00"/>
    <s v="£0.00"/>
    <s v="£0.00"/>
    <s v="£0.00"/>
    <s v="£0.00"/>
    <n v="0"/>
    <m/>
  </r>
  <r>
    <x v="0"/>
    <s v="Weston Favell"/>
    <s v="149a - New enclosed space"/>
    <s v="B "/>
    <n v="2"/>
    <s v="Door"/>
    <n v="201"/>
    <x v="3"/>
    <n v="20102"/>
    <x v="15"/>
    <m/>
    <m/>
    <m/>
    <x v="0"/>
    <m/>
    <n v="12"/>
    <m/>
    <m/>
    <m/>
    <m/>
    <m/>
    <m/>
    <n v="0"/>
    <x v="0"/>
    <s v="£0.00"/>
    <s v="£0.00"/>
    <s v="£0.00"/>
    <s v="£0.00"/>
    <s v="£0.00"/>
    <n v="0"/>
    <m/>
  </r>
  <r>
    <x v="0"/>
    <s v="Weston Favell"/>
    <s v="149a - New enclosed space"/>
    <s v="B "/>
    <n v="3"/>
    <s v="Ironmongery"/>
    <n v="301"/>
    <x v="4"/>
    <n v="30101"/>
    <x v="4"/>
    <m/>
    <m/>
    <m/>
    <x v="0"/>
    <m/>
    <n v="10"/>
    <m/>
    <m/>
    <m/>
    <m/>
    <m/>
    <m/>
    <n v="0"/>
    <x v="0"/>
    <s v="£0.00"/>
    <s v="£0.00"/>
    <s v="£0.00"/>
    <s v="£0.00"/>
    <s v="£0.00"/>
    <n v="0"/>
    <m/>
  </r>
  <r>
    <x v="0"/>
    <s v="Weston Favell"/>
    <s v="149a - New enclosed space"/>
    <s v="B "/>
    <n v="4"/>
    <s v="Joinery"/>
    <n v="401"/>
    <x v="5"/>
    <n v="40101"/>
    <x v="12"/>
    <m/>
    <m/>
    <m/>
    <x v="0"/>
    <m/>
    <n v="12"/>
    <m/>
    <m/>
    <m/>
    <m/>
    <m/>
    <m/>
    <n v="0"/>
    <x v="0"/>
    <s v="£0.00"/>
    <s v="£0.00"/>
    <s v="£0.00"/>
    <s v="£0.00"/>
    <s v="£0.00"/>
    <n v="0"/>
    <m/>
  </r>
  <r>
    <x v="0"/>
    <s v="Weston Favell"/>
    <s v="149 - Office Space"/>
    <s v="B "/>
    <n v="1"/>
    <s v="Internal Finishes"/>
    <n v="101"/>
    <x v="0"/>
    <n v="10102"/>
    <x v="0"/>
    <s v="m2"/>
    <n v="73.59"/>
    <n v="76.47"/>
    <x v="1"/>
    <n v="25"/>
    <n v="2"/>
    <n v="5627.4273000000003"/>
    <s v="Ceiling tiles are heavily stained "/>
    <s v="Replace ceiling tiles  "/>
    <s v="INT 22, INT 17"/>
    <n v="2"/>
    <n v="3"/>
    <n v="6"/>
    <x v="1"/>
    <s v="£0.00"/>
    <n v="5627.4273000000003"/>
    <s v="£0.00"/>
    <s v="£0.00"/>
    <s v="£0.00"/>
    <n v="5627.4273000000003"/>
    <m/>
  </r>
  <r>
    <x v="0"/>
    <s v="Weston Favell"/>
    <s v="149 - Office Space"/>
    <s v="B "/>
    <n v="1"/>
    <s v="Internal Finishes"/>
    <n v="102"/>
    <x v="1"/>
    <n v="10201"/>
    <x v="37"/>
    <m/>
    <m/>
    <m/>
    <x v="0"/>
    <m/>
    <n v="12"/>
    <m/>
    <m/>
    <m/>
    <m/>
    <m/>
    <m/>
    <n v="0"/>
    <x v="0"/>
    <s v="£0.00"/>
    <s v="£0.00"/>
    <s v="£0.00"/>
    <s v="£0.00"/>
    <s v="£0.00"/>
    <n v="0"/>
    <m/>
  </r>
  <r>
    <x v="0"/>
    <s v="Weston Favell"/>
    <s v="149 - Office Space"/>
    <s v="B "/>
    <n v="1"/>
    <s v="Internal Finishes"/>
    <n v="102"/>
    <x v="1"/>
    <n v="10205"/>
    <x v="29"/>
    <m/>
    <m/>
    <m/>
    <x v="0"/>
    <m/>
    <n v="15"/>
    <m/>
    <m/>
    <m/>
    <m/>
    <m/>
    <m/>
    <n v="0"/>
    <x v="0"/>
    <s v="£0.00"/>
    <s v="£0.00"/>
    <s v="£0.00"/>
    <s v="£0.00"/>
    <s v="£0.00"/>
    <n v="0"/>
    <m/>
  </r>
  <r>
    <x v="0"/>
    <s v="Weston Favell"/>
    <s v="149 - Office Space"/>
    <s v="B "/>
    <n v="1"/>
    <s v="Internal Finishes"/>
    <n v="102"/>
    <x v="1"/>
    <s v="10207RV"/>
    <x v="1"/>
    <m/>
    <m/>
    <m/>
    <x v="0"/>
    <m/>
    <n v="10"/>
    <m/>
    <m/>
    <m/>
    <m/>
    <m/>
    <m/>
    <n v="0"/>
    <x v="0"/>
    <s v="£0.00"/>
    <s v="£0.00"/>
    <s v="£0.00"/>
    <s v="£0.00"/>
    <s v="£0.00"/>
    <n v="0"/>
    <m/>
  </r>
  <r>
    <x v="0"/>
    <s v="Weston Favell"/>
    <s v="149 - Office Space"/>
    <s v="B "/>
    <n v="1"/>
    <s v="Internal Finishes"/>
    <n v="103"/>
    <x v="2"/>
    <n v="10302"/>
    <x v="2"/>
    <m/>
    <m/>
    <m/>
    <x v="0"/>
    <m/>
    <n v="8"/>
    <m/>
    <m/>
    <m/>
    <m/>
    <m/>
    <m/>
    <n v="0"/>
    <x v="0"/>
    <s v="£0.00"/>
    <s v="£0.00"/>
    <s v="£0.00"/>
    <s v="£0.00"/>
    <s v="£0.00"/>
    <n v="0"/>
    <m/>
  </r>
  <r>
    <x v="0"/>
    <s v="Weston Favell"/>
    <s v="149 - Office Space"/>
    <s v="B "/>
    <n v="1"/>
    <s v="Internal Finishes"/>
    <n v="103"/>
    <x v="2"/>
    <n v="10306"/>
    <x v="40"/>
    <m/>
    <m/>
    <m/>
    <x v="0"/>
    <m/>
    <n v="10"/>
    <m/>
    <m/>
    <m/>
    <m/>
    <m/>
    <m/>
    <n v="0"/>
    <x v="0"/>
    <s v="£0.00"/>
    <s v="£0.00"/>
    <s v="£0.00"/>
    <s v="£0.00"/>
    <s v="£0.00"/>
    <n v="0"/>
    <m/>
  </r>
  <r>
    <x v="0"/>
    <s v="Weston Favell"/>
    <s v="149 - Office Space"/>
    <s v="B "/>
    <n v="1"/>
    <s v="Internal Finishes"/>
    <n v="104"/>
    <x v="6"/>
    <n v="10401"/>
    <x v="8"/>
    <s v="m2"/>
    <n v="70"/>
    <n v="5.31"/>
    <x v="1"/>
    <n v="5"/>
    <n v="4"/>
    <n v="371.7"/>
    <s v="Scuff marks noted."/>
    <s v="Redecorate"/>
    <s v="INT 9"/>
    <n v="2"/>
    <n v="2"/>
    <n v="4"/>
    <x v="2"/>
    <s v="£0.00"/>
    <s v="£0.00"/>
    <s v="£0.00"/>
    <n v="371.7"/>
    <s v="£0.00"/>
    <n v="371.7"/>
    <m/>
  </r>
  <r>
    <x v="0"/>
    <s v="Weston Favell"/>
    <s v="149 - Office Space"/>
    <s v="B "/>
    <n v="1"/>
    <s v="Internal Finishes"/>
    <n v="104"/>
    <x v="6"/>
    <n v="10407"/>
    <x v="68"/>
    <s v="m2"/>
    <n v="6"/>
    <n v="6.54"/>
    <x v="1"/>
    <n v="5"/>
    <n v="4"/>
    <n v="39.24"/>
    <s v="Door decorations exhibit signs of chipped paint and appear to be used heavily."/>
    <s v="Redecorate"/>
    <s v="INT 14"/>
    <n v="2"/>
    <n v="2"/>
    <n v="4"/>
    <x v="2"/>
    <s v="£0.00"/>
    <s v="£0.00"/>
    <s v="£0.00"/>
    <n v="39.24"/>
    <s v="£0.00"/>
    <n v="39.24"/>
    <m/>
  </r>
  <r>
    <x v="0"/>
    <s v="Weston Favell"/>
    <s v="149 - Office Space"/>
    <s v="B "/>
    <n v="1"/>
    <s v="Internal Finishes"/>
    <n v="104"/>
    <x v="6"/>
    <n v="10409"/>
    <x v="38"/>
    <s v="m2"/>
    <n v="5"/>
    <n v="7"/>
    <x v="1"/>
    <n v="5"/>
    <n v="4"/>
    <n v="35"/>
    <s v="Joinery decorations exhibit signs of chipped paint and appear to be used heavily."/>
    <s v="Redecorate"/>
    <m/>
    <n v="2"/>
    <n v="2"/>
    <n v="4"/>
    <x v="2"/>
    <s v="£0.00"/>
    <s v="£0.00"/>
    <s v="£0.00"/>
    <n v="35"/>
    <s v="£0.00"/>
    <n v="35"/>
    <m/>
  </r>
  <r>
    <x v="0"/>
    <s v="Weston Favell"/>
    <s v="149 - Office Space"/>
    <s v="B "/>
    <n v="2"/>
    <s v="Door"/>
    <n v="201"/>
    <x v="3"/>
    <n v="20102"/>
    <x v="15"/>
    <m/>
    <m/>
    <m/>
    <x v="0"/>
    <m/>
    <n v="12"/>
    <m/>
    <m/>
    <m/>
    <m/>
    <m/>
    <m/>
    <n v="0"/>
    <x v="0"/>
    <s v="£0.00"/>
    <s v="£0.00"/>
    <s v="£0.00"/>
    <s v="£0.00"/>
    <s v="£0.00"/>
    <n v="0"/>
    <m/>
  </r>
  <r>
    <x v="0"/>
    <s v="Weston Favell"/>
    <s v="149 - Office Space"/>
    <s v="B "/>
    <n v="3"/>
    <s v="Ironmongery"/>
    <n v="301"/>
    <x v="4"/>
    <n v="30101"/>
    <x v="4"/>
    <m/>
    <m/>
    <m/>
    <x v="0"/>
    <m/>
    <n v="12"/>
    <m/>
    <m/>
    <m/>
    <m/>
    <m/>
    <m/>
    <n v="0"/>
    <x v="0"/>
    <s v="£0.00"/>
    <s v="£0.00"/>
    <s v="£0.00"/>
    <s v="£0.00"/>
    <s v="£0.00"/>
    <n v="0"/>
    <m/>
  </r>
  <r>
    <x v="0"/>
    <s v="Weston Favell"/>
    <s v="149 - Office Space"/>
    <s v="B "/>
    <n v="4"/>
    <s v="Joinery"/>
    <n v="401"/>
    <x v="5"/>
    <n v="40101"/>
    <x v="12"/>
    <m/>
    <m/>
    <m/>
    <x v="0"/>
    <m/>
    <n v="12"/>
    <m/>
    <m/>
    <m/>
    <m/>
    <m/>
    <m/>
    <n v="0"/>
    <x v="0"/>
    <s v="£0.00"/>
    <s v="£0.00"/>
    <s v="£0.00"/>
    <s v="£0.00"/>
    <s v="£0.00"/>
    <n v="0"/>
    <m/>
  </r>
  <r>
    <x v="0"/>
    <s v="Weston Favell"/>
    <s v="149 - Office Space"/>
    <s v="B "/>
    <n v="4"/>
    <s v="Joinery"/>
    <n v="401"/>
    <x v="5"/>
    <n v="40102"/>
    <x v="6"/>
    <m/>
    <m/>
    <m/>
    <x v="0"/>
    <m/>
    <n v="12"/>
    <m/>
    <m/>
    <m/>
    <m/>
    <m/>
    <m/>
    <n v="0"/>
    <x v="0"/>
    <s v="£0.00"/>
    <s v="£0.00"/>
    <s v="£0.00"/>
    <s v="£0.00"/>
    <s v="£0.00"/>
    <n v="0"/>
    <m/>
  </r>
  <r>
    <x v="0"/>
    <s v="Weston Favell"/>
    <s v="149 - Office Space"/>
    <s v="B "/>
    <n v="5"/>
    <s v="Sanitary ware"/>
    <n v="502"/>
    <x v="8"/>
    <n v="50202"/>
    <x v="76"/>
    <m/>
    <m/>
    <m/>
    <x v="0"/>
    <m/>
    <n v="10"/>
    <m/>
    <m/>
    <m/>
    <m/>
    <m/>
    <m/>
    <n v="0"/>
    <x v="0"/>
    <s v="£0.00"/>
    <s v="£0.00"/>
    <s v="£0.00"/>
    <s v="£0.00"/>
    <s v="£0.00"/>
    <n v="0"/>
    <m/>
  </r>
  <r>
    <x v="0"/>
    <s v="Weston Favell"/>
    <s v="149 - Office Space"/>
    <s v="B "/>
    <n v="6"/>
    <s v="Windows"/>
    <n v="601"/>
    <x v="9"/>
    <n v="60102"/>
    <x v="95"/>
    <m/>
    <m/>
    <m/>
    <x v="0"/>
    <m/>
    <n v="12"/>
    <m/>
    <m/>
    <m/>
    <m/>
    <m/>
    <m/>
    <n v="0"/>
    <x v="0"/>
    <s v="£0.00"/>
    <s v="£0.00"/>
    <s v="£0.00"/>
    <s v="£0.00"/>
    <s v="£0.00"/>
    <n v="0"/>
    <m/>
  </r>
  <r>
    <x v="0"/>
    <s v="Weston Favell"/>
    <s v="149 - Office Space"/>
    <s v="B "/>
    <n v="7"/>
    <s v="FF&amp;E"/>
    <n v="701"/>
    <x v="7"/>
    <n v="70105"/>
    <x v="66"/>
    <m/>
    <m/>
    <m/>
    <x v="0"/>
    <m/>
    <n v="12"/>
    <m/>
    <m/>
    <m/>
    <m/>
    <m/>
    <m/>
    <n v="0"/>
    <x v="0"/>
    <s v="£0.00"/>
    <s v="£0.00"/>
    <s v="£0.00"/>
    <s v="£0.00"/>
    <s v="£0.00"/>
    <n v="0"/>
    <m/>
  </r>
  <r>
    <x v="0"/>
    <s v="Weston Favell"/>
    <s v="126 - Store"/>
    <s v="B "/>
    <n v="1"/>
    <s v="Internal Finishes"/>
    <n v="101"/>
    <x v="0"/>
    <s v="10108RV"/>
    <x v="96"/>
    <m/>
    <m/>
    <m/>
    <x v="0"/>
    <m/>
    <n v="12"/>
    <m/>
    <m/>
    <m/>
    <m/>
    <m/>
    <m/>
    <n v="0"/>
    <x v="0"/>
    <s v="£0.00"/>
    <s v="£0.00"/>
    <s v="£0.00"/>
    <s v="£0.00"/>
    <s v="£0.00"/>
    <n v="0"/>
    <m/>
  </r>
  <r>
    <x v="0"/>
    <s v="Weston Favell"/>
    <s v="126 - Store"/>
    <s v="B "/>
    <n v="1"/>
    <s v="Internal Finishes"/>
    <n v="102"/>
    <x v="1"/>
    <n v="10202"/>
    <x v="93"/>
    <m/>
    <m/>
    <m/>
    <x v="4"/>
    <m/>
    <n v="55"/>
    <m/>
    <m/>
    <m/>
    <m/>
    <m/>
    <m/>
    <n v="0"/>
    <x v="0"/>
    <s v="£0.00"/>
    <s v="£0.00"/>
    <s v="£0.00"/>
    <s v="£0.00"/>
    <s v="£0.00"/>
    <n v="0"/>
    <m/>
  </r>
  <r>
    <x v="0"/>
    <s v="Weston Favell"/>
    <s v="126 - Store"/>
    <s v="B "/>
    <n v="1"/>
    <s v="Internal Finishes"/>
    <n v="102"/>
    <x v="1"/>
    <n v="10203"/>
    <x v="48"/>
    <m/>
    <m/>
    <m/>
    <x v="4"/>
    <m/>
    <n v="55"/>
    <m/>
    <m/>
    <m/>
    <m/>
    <m/>
    <m/>
    <n v="0"/>
    <x v="0"/>
    <s v="£0.00"/>
    <s v="£0.00"/>
    <s v="£0.00"/>
    <s v="£0.00"/>
    <s v="£0.00"/>
    <n v="0"/>
    <m/>
  </r>
  <r>
    <x v="0"/>
    <s v="Weston Favell"/>
    <s v="126 - Store"/>
    <s v="B "/>
    <n v="1"/>
    <s v="Internal Finishes"/>
    <n v="103"/>
    <x v="2"/>
    <s v="10311RV"/>
    <x v="97"/>
    <m/>
    <m/>
    <m/>
    <x v="0"/>
    <m/>
    <n v="12"/>
    <m/>
    <m/>
    <m/>
    <m/>
    <m/>
    <m/>
    <n v="0"/>
    <x v="0"/>
    <s v="£0.00"/>
    <s v="£0.00"/>
    <s v="£0.00"/>
    <s v="£0.00"/>
    <s v="£0.00"/>
    <n v="0"/>
    <m/>
  </r>
  <r>
    <x v="0"/>
    <s v="Weston Favell"/>
    <s v="126 - Store"/>
    <s v="B "/>
    <n v="1"/>
    <s v="Internal Finishes"/>
    <n v="103"/>
    <x v="2"/>
    <s v="10311RV"/>
    <x v="97"/>
    <s v="m2"/>
    <n v="1"/>
    <n v="100"/>
    <x v="1"/>
    <n v="15"/>
    <n v="2"/>
    <n v="100"/>
    <s v="Floor appears to be sinking in isolated areas, Maintenance team confirmed there were roller shutters previously installed (possible collapse of raised floor structure)"/>
    <s v="Further investigation required to determine the cause of sinking."/>
    <s v="INT 18"/>
    <n v="3"/>
    <n v="3"/>
    <n v="9"/>
    <x v="1"/>
    <s v="£0.00"/>
    <n v="100"/>
    <s v="£0.00"/>
    <s v="£0.00"/>
    <s v="£0.00"/>
    <n v="100"/>
    <m/>
  </r>
  <r>
    <x v="0"/>
    <s v="Weston Favell"/>
    <s v="126 - Store"/>
    <s v="B "/>
    <n v="1"/>
    <s v="Internal Finishes"/>
    <n v="104"/>
    <x v="6"/>
    <n v="10401"/>
    <x v="8"/>
    <m/>
    <m/>
    <m/>
    <x v="0"/>
    <m/>
    <n v="20"/>
    <m/>
    <m/>
    <m/>
    <m/>
    <m/>
    <m/>
    <n v="0"/>
    <x v="0"/>
    <s v="£0.00"/>
    <s v="£0.00"/>
    <s v="£0.00"/>
    <s v="£0.00"/>
    <s v="£0.00"/>
    <n v="0"/>
    <m/>
  </r>
  <r>
    <x v="0"/>
    <s v="Weston Favell"/>
    <s v="145 - Stray Dogs"/>
    <s v="B "/>
    <n v="1"/>
    <s v="Internal Finishes"/>
    <n v="101"/>
    <x v="0"/>
    <s v="10108RV"/>
    <x v="98"/>
    <m/>
    <m/>
    <m/>
    <x v="0"/>
    <m/>
    <n v="12"/>
    <m/>
    <m/>
    <m/>
    <m/>
    <m/>
    <m/>
    <n v="0"/>
    <x v="0"/>
    <s v="£0.00"/>
    <s v="£0.00"/>
    <s v="£0.00"/>
    <s v="£0.00"/>
    <s v="£0.00"/>
    <n v="0"/>
    <m/>
  </r>
  <r>
    <x v="0"/>
    <s v="Weston Favell"/>
    <s v="145 - Stray Dogs"/>
    <s v="B "/>
    <n v="1"/>
    <s v="Internal Finishes"/>
    <n v="102"/>
    <x v="1"/>
    <n v="10203"/>
    <x v="48"/>
    <m/>
    <m/>
    <m/>
    <x v="4"/>
    <m/>
    <n v="55"/>
    <m/>
    <m/>
    <m/>
    <m/>
    <m/>
    <m/>
    <n v="0"/>
    <x v="0"/>
    <s v="£0.00"/>
    <s v="£0.00"/>
    <s v="£0.00"/>
    <s v="£0.00"/>
    <s v="£0.00"/>
    <n v="0"/>
    <m/>
  </r>
  <r>
    <x v="0"/>
    <s v="Weston Favell"/>
    <s v="145 - Stray Dogs"/>
    <s v="B "/>
    <n v="1"/>
    <s v="Internal Finishes"/>
    <n v="103"/>
    <x v="2"/>
    <n v="10304"/>
    <x v="70"/>
    <m/>
    <m/>
    <m/>
    <x v="4"/>
    <m/>
    <n v="55"/>
    <m/>
    <m/>
    <m/>
    <m/>
    <m/>
    <m/>
    <n v="0"/>
    <x v="0"/>
    <s v="£0.00"/>
    <s v="£0.00"/>
    <s v="£0.00"/>
    <s v="£0.00"/>
    <s v="£0.00"/>
    <n v="0"/>
    <m/>
  </r>
  <r>
    <x v="0"/>
    <s v="Weston Favell"/>
    <s v="145 - Stray Dogs"/>
    <s v="B "/>
    <n v="1"/>
    <s v="Internal Finishes"/>
    <n v="104"/>
    <x v="6"/>
    <n v="10407"/>
    <x v="68"/>
    <m/>
    <m/>
    <m/>
    <x v="0"/>
    <m/>
    <n v="8"/>
    <m/>
    <m/>
    <m/>
    <m/>
    <m/>
    <m/>
    <n v="0"/>
    <x v="0"/>
    <s v="£0.00"/>
    <s v="£0.00"/>
    <s v="£0.00"/>
    <s v="£0.00"/>
    <s v="£0.00"/>
    <n v="0"/>
    <m/>
  </r>
  <r>
    <x v="0"/>
    <s v="Weston Favell"/>
    <s v="145 - Stray Dogs"/>
    <s v="B "/>
    <n v="2"/>
    <s v="Door"/>
    <n v="201"/>
    <x v="3"/>
    <n v="20102"/>
    <x v="15"/>
    <m/>
    <m/>
    <m/>
    <x v="0"/>
    <m/>
    <n v="12"/>
    <m/>
    <m/>
    <m/>
    <m/>
    <m/>
    <m/>
    <n v="0"/>
    <x v="0"/>
    <s v="£0.00"/>
    <s v="£0.00"/>
    <s v="£0.00"/>
    <s v="£0.00"/>
    <s v="£0.00"/>
    <n v="0"/>
    <m/>
  </r>
  <r>
    <x v="0"/>
    <s v="Weston Favell"/>
    <s v="145 - Stray Dogs"/>
    <s v="B "/>
    <n v="2"/>
    <s v="Door"/>
    <n v="201"/>
    <x v="3"/>
    <n v="20103"/>
    <x v="3"/>
    <m/>
    <m/>
    <m/>
    <x v="0"/>
    <m/>
    <n v="12"/>
    <m/>
    <m/>
    <m/>
    <m/>
    <m/>
    <m/>
    <n v="0"/>
    <x v="0"/>
    <s v="£0.00"/>
    <s v="£0.00"/>
    <s v="£0.00"/>
    <s v="£0.00"/>
    <s v="£0.00"/>
    <n v="0"/>
    <m/>
  </r>
  <r>
    <x v="0"/>
    <s v="Weston Favell"/>
    <s v="145 - Stray Dogs"/>
    <s v="B "/>
    <n v="3"/>
    <s v="Ironmongery"/>
    <n v="301"/>
    <x v="4"/>
    <n v="30101"/>
    <x v="4"/>
    <m/>
    <m/>
    <m/>
    <x v="0"/>
    <m/>
    <n v="10"/>
    <m/>
    <m/>
    <m/>
    <m/>
    <m/>
    <m/>
    <n v="0"/>
    <x v="0"/>
    <s v="£0.00"/>
    <s v="£0.00"/>
    <s v="£0.00"/>
    <s v="£0.00"/>
    <s v="£0.00"/>
    <n v="0"/>
    <m/>
  </r>
  <r>
    <x v="0"/>
    <s v="Weston Favell"/>
    <s v="145 - Stray Dogs"/>
    <s v="B "/>
    <n v="4"/>
    <s v="Joinery"/>
    <n v="401"/>
    <x v="5"/>
    <n v="40101"/>
    <x v="12"/>
    <m/>
    <m/>
    <m/>
    <x v="0"/>
    <m/>
    <n v="12"/>
    <m/>
    <m/>
    <m/>
    <m/>
    <m/>
    <m/>
    <n v="0"/>
    <x v="0"/>
    <s v="£0.00"/>
    <s v="£0.00"/>
    <s v="£0.00"/>
    <s v="£0.00"/>
    <s v="£0.00"/>
    <n v="0"/>
    <m/>
  </r>
  <r>
    <x v="0"/>
    <s v="Weston Favell"/>
    <s v="143 - Found Bicycles"/>
    <s v="B "/>
    <n v="1"/>
    <s v="Internal Finishes"/>
    <n v="101"/>
    <x v="0"/>
    <s v="10108RV"/>
    <x v="94"/>
    <m/>
    <m/>
    <m/>
    <x v="0"/>
    <m/>
    <n v="30"/>
    <m/>
    <m/>
    <m/>
    <m/>
    <m/>
    <m/>
    <n v="0"/>
    <x v="0"/>
    <s v="£0.00"/>
    <s v="£0.00"/>
    <s v="£0.00"/>
    <s v="£0.00"/>
    <s v="£0.00"/>
    <n v="0"/>
    <m/>
  </r>
  <r>
    <x v="0"/>
    <s v="Weston Favell"/>
    <s v="143 - Found Bicycles"/>
    <s v="B "/>
    <n v="1"/>
    <s v="Internal Finishes"/>
    <n v="102"/>
    <x v="1"/>
    <n v="10203"/>
    <x v="48"/>
    <m/>
    <m/>
    <m/>
    <x v="4"/>
    <m/>
    <n v="55"/>
    <m/>
    <m/>
    <m/>
    <m/>
    <m/>
    <m/>
    <n v="0"/>
    <x v="0"/>
    <s v="£0.00"/>
    <s v="£0.00"/>
    <s v="£0.00"/>
    <s v="£0.00"/>
    <s v="£0.00"/>
    <n v="0"/>
    <m/>
  </r>
  <r>
    <x v="0"/>
    <s v="Weston Favell"/>
    <s v="143 - Found Bicycles"/>
    <s v="B "/>
    <n v="1"/>
    <s v="Internal Finishes"/>
    <n v="103"/>
    <x v="2"/>
    <n v="10304"/>
    <x v="70"/>
    <m/>
    <m/>
    <m/>
    <x v="4"/>
    <m/>
    <n v="55"/>
    <m/>
    <m/>
    <m/>
    <m/>
    <m/>
    <m/>
    <n v="0"/>
    <x v="0"/>
    <s v="£0.00"/>
    <s v="£0.00"/>
    <s v="£0.00"/>
    <s v="£0.00"/>
    <s v="£0.00"/>
    <n v="0"/>
    <m/>
  </r>
  <r>
    <x v="0"/>
    <s v="Weston Favell"/>
    <s v="144 - Generator"/>
    <s v="B "/>
    <n v="1"/>
    <s v="Internal Finishes"/>
    <n v="101"/>
    <x v="0"/>
    <s v="10108RV"/>
    <x v="94"/>
    <m/>
    <m/>
    <m/>
    <x v="0"/>
    <m/>
    <n v="30"/>
    <m/>
    <m/>
    <m/>
    <m/>
    <m/>
    <m/>
    <n v="0"/>
    <x v="0"/>
    <s v="£0.00"/>
    <s v="£0.00"/>
    <s v="£0.00"/>
    <s v="£0.00"/>
    <s v="£0.00"/>
    <n v="0"/>
    <m/>
  </r>
  <r>
    <x v="0"/>
    <s v="Weston Favell"/>
    <s v="144 - Generator"/>
    <s v="B "/>
    <n v="1"/>
    <s v="Internal Finishes"/>
    <n v="102"/>
    <x v="1"/>
    <n v="10203"/>
    <x v="48"/>
    <m/>
    <m/>
    <m/>
    <x v="4"/>
    <m/>
    <n v="55"/>
    <m/>
    <m/>
    <m/>
    <m/>
    <m/>
    <m/>
    <n v="0"/>
    <x v="0"/>
    <s v="£0.00"/>
    <s v="£0.00"/>
    <s v="£0.00"/>
    <s v="£0.00"/>
    <s v="£0.00"/>
    <n v="0"/>
    <m/>
  </r>
  <r>
    <x v="0"/>
    <s v="Weston Favell"/>
    <s v="144 - Generator"/>
    <s v="B "/>
    <n v="1"/>
    <s v="Internal Finishes"/>
    <n v="103"/>
    <x v="2"/>
    <n v="10304"/>
    <x v="70"/>
    <m/>
    <m/>
    <m/>
    <x v="4"/>
    <m/>
    <n v="55"/>
    <m/>
    <m/>
    <m/>
    <m/>
    <m/>
    <m/>
    <n v="0"/>
    <x v="0"/>
    <s v="£0.00"/>
    <s v="£0.00"/>
    <s v="£0.00"/>
    <s v="£0.00"/>
    <s v="£0.00"/>
    <n v="0"/>
    <m/>
  </r>
  <r>
    <x v="0"/>
    <s v="Weston Favell"/>
    <s v="071 - Stairs"/>
    <s v="B "/>
    <n v="1"/>
    <s v="Internal Finishes"/>
    <n v="101"/>
    <x v="0"/>
    <s v="10108RV"/>
    <x v="99"/>
    <s v="m2"/>
    <n v="6"/>
    <n v="76.47"/>
    <x v="1"/>
    <n v="0"/>
    <n v="2"/>
    <n v="458.82"/>
    <s v="Tiles are heavily damaged "/>
    <s v="Replace tiles to bulkhead."/>
    <s v="INT 19"/>
    <n v="2"/>
    <n v="3"/>
    <n v="6"/>
    <x v="1"/>
    <s v="£0.00"/>
    <n v="458.82"/>
    <s v="£0.00"/>
    <s v="£0.00"/>
    <s v="£0.00"/>
    <n v="458.82"/>
    <m/>
  </r>
  <r>
    <x v="0"/>
    <s v="Weston Favell"/>
    <s v="071 - Stairs"/>
    <s v="B "/>
    <n v="1"/>
    <s v="Internal Finishes"/>
    <n v="102"/>
    <x v="1"/>
    <s v="10207RV"/>
    <x v="1"/>
    <m/>
    <m/>
    <m/>
    <x v="0"/>
    <m/>
    <n v="10"/>
    <m/>
    <m/>
    <m/>
    <m/>
    <m/>
    <m/>
    <n v="0"/>
    <x v="0"/>
    <s v="£0.00"/>
    <s v="£0.00"/>
    <s v="£0.00"/>
    <s v="£0.00"/>
    <s v="£0.00"/>
    <n v="0"/>
    <m/>
  </r>
  <r>
    <x v="0"/>
    <s v="Weston Favell"/>
    <s v="071 - Stairs"/>
    <s v="B "/>
    <n v="1"/>
    <s v="Internal Finishes"/>
    <n v="103"/>
    <x v="2"/>
    <n v="10306"/>
    <x v="40"/>
    <s v="m2"/>
    <n v="24"/>
    <n v="42.05"/>
    <x v="1"/>
    <n v="15"/>
    <n v="2"/>
    <n v="1009.1999999999999"/>
    <s v="Vinyl sheet is heavily worn and also exhibits splits. Stair nosing's appear in fair condition."/>
    <s v="Replace"/>
    <s v="INT 20"/>
    <n v="3"/>
    <n v="3"/>
    <n v="9"/>
    <x v="1"/>
    <s v="£0.00"/>
    <n v="1009.1999999999999"/>
    <s v="£0.00"/>
    <s v="£0.00"/>
    <s v="£0.00"/>
    <n v="1009.1999999999999"/>
    <m/>
  </r>
  <r>
    <x v="0"/>
    <s v="Weston Favell"/>
    <s v="071 - Stairs"/>
    <s v="B "/>
    <n v="1"/>
    <s v="Internal Finishes"/>
    <n v="104"/>
    <x v="6"/>
    <n v="10401"/>
    <x v="8"/>
    <s v="m2"/>
    <n v="50"/>
    <n v="5.31"/>
    <x v="1"/>
    <n v="5"/>
    <n v="2"/>
    <n v="265.5"/>
    <s v="Decorations are scuffed due to high foot traffic area."/>
    <s v="Redecorate"/>
    <s v="INT 9"/>
    <n v="2"/>
    <n v="2"/>
    <n v="4"/>
    <x v="2"/>
    <s v="£0.00"/>
    <n v="265.5"/>
    <s v="£0.00"/>
    <s v="£0.00"/>
    <s v="£0.00"/>
    <n v="265.5"/>
    <m/>
  </r>
  <r>
    <x v="0"/>
    <s v="Weston Favell"/>
    <s v="071 - Stairs"/>
    <s v="B "/>
    <n v="2"/>
    <s v="Door"/>
    <n v="201"/>
    <x v="3"/>
    <n v="20102"/>
    <x v="15"/>
    <m/>
    <m/>
    <m/>
    <x v="0"/>
    <m/>
    <n v="12"/>
    <m/>
    <m/>
    <m/>
    <m/>
    <m/>
    <m/>
    <n v="0"/>
    <x v="0"/>
    <s v="£0.00"/>
    <s v="£0.00"/>
    <s v="£0.00"/>
    <s v="£0.00"/>
    <s v="£0.00"/>
    <n v="0"/>
    <m/>
  </r>
  <r>
    <x v="0"/>
    <s v="Weston Favell"/>
    <s v="071 - Stairs"/>
    <s v="B "/>
    <n v="3"/>
    <s v="Ironmongery"/>
    <n v="301"/>
    <x v="4"/>
    <n v="30101"/>
    <x v="4"/>
    <m/>
    <m/>
    <m/>
    <x v="0"/>
    <m/>
    <n v="10"/>
    <m/>
    <m/>
    <m/>
    <m/>
    <m/>
    <m/>
    <n v="0"/>
    <x v="0"/>
    <s v="£0.00"/>
    <s v="£0.00"/>
    <s v="£0.00"/>
    <s v="£0.00"/>
    <s v="£0.00"/>
    <n v="0"/>
    <m/>
  </r>
  <r>
    <x v="0"/>
    <s v="Weston Favell"/>
    <s v="071 - Stairs"/>
    <s v="B "/>
    <n v="4"/>
    <s v="Joinery"/>
    <n v="401"/>
    <x v="5"/>
    <n v="40101"/>
    <x v="12"/>
    <m/>
    <m/>
    <m/>
    <x v="0"/>
    <m/>
    <n v="12"/>
    <m/>
    <m/>
    <m/>
    <m/>
    <m/>
    <m/>
    <n v="0"/>
    <x v="0"/>
    <s v="£0.00"/>
    <s v="£0.00"/>
    <s v="£0.00"/>
    <s v="£0.00"/>
    <s v="£0.00"/>
    <n v="0"/>
    <m/>
  </r>
  <r>
    <x v="0"/>
    <s v="Weston Favell"/>
    <s v="071 - Stairs"/>
    <s v="B "/>
    <n v="4"/>
    <s v="Joinery"/>
    <n v="401"/>
    <x v="5"/>
    <n v="40102"/>
    <x v="6"/>
    <m/>
    <m/>
    <m/>
    <x v="0"/>
    <m/>
    <n v="12"/>
    <m/>
    <m/>
    <m/>
    <m/>
    <m/>
    <m/>
    <n v="0"/>
    <x v="0"/>
    <s v="£0.00"/>
    <s v="£0.00"/>
    <s v="£0.00"/>
    <s v="£0.00"/>
    <s v="£0.00"/>
    <n v="0"/>
    <m/>
  </r>
  <r>
    <x v="0"/>
    <s v="Weston Favell"/>
    <s v="122 - Corridor"/>
    <s v="B "/>
    <n v="1"/>
    <s v="Internal Finishes"/>
    <n v="101"/>
    <x v="0"/>
    <n v="10101"/>
    <x v="11"/>
    <m/>
    <m/>
    <m/>
    <x v="4"/>
    <m/>
    <n v="25"/>
    <m/>
    <m/>
    <m/>
    <m/>
    <m/>
    <m/>
    <n v="0"/>
    <x v="0"/>
    <s v="£0.00"/>
    <s v="£0.00"/>
    <s v="£0.00"/>
    <s v="£0.00"/>
    <s v="£0.00"/>
    <n v="0"/>
    <m/>
  </r>
  <r>
    <x v="0"/>
    <s v="Weston Favell"/>
    <s v="122 - Corridor"/>
    <s v="B "/>
    <n v="1"/>
    <s v="Internal Finishes"/>
    <n v="102"/>
    <x v="1"/>
    <s v="10207RV"/>
    <x v="1"/>
    <m/>
    <m/>
    <m/>
    <x v="0"/>
    <m/>
    <n v="12"/>
    <m/>
    <m/>
    <m/>
    <m/>
    <m/>
    <m/>
    <n v="0"/>
    <x v="0"/>
    <s v="£0.00"/>
    <s v="£0.00"/>
    <s v="£0.00"/>
    <s v="£0.00"/>
    <s v="£0.00"/>
    <n v="0"/>
    <m/>
  </r>
  <r>
    <x v="0"/>
    <s v="Weston Favell"/>
    <s v="122 - Corridor"/>
    <s v="B "/>
    <n v="1"/>
    <s v="Internal Finishes"/>
    <n v="102"/>
    <x v="1"/>
    <s v="10207RV"/>
    <x v="1"/>
    <s v="m2"/>
    <n v="1"/>
    <n v="35.380000000000003"/>
    <x v="1"/>
    <n v="35"/>
    <n v="2"/>
    <n v="35.380000000000003"/>
    <s v="Water damaged / damp "/>
    <s v="Redecorate"/>
    <s v="INT 7, INT 8"/>
    <n v="2"/>
    <n v="3"/>
    <n v="6"/>
    <x v="1"/>
    <s v="£0.00"/>
    <n v="35.380000000000003"/>
    <s v="£0.00"/>
    <s v="£0.00"/>
    <s v="£0.00"/>
    <n v="35.380000000000003"/>
    <m/>
  </r>
  <r>
    <x v="0"/>
    <s v="Weston Favell"/>
    <s v="122 - Corridor"/>
    <s v="B "/>
    <n v="1"/>
    <s v="Internal Finishes"/>
    <n v="103"/>
    <x v="2"/>
    <n v="10304"/>
    <x v="70"/>
    <m/>
    <m/>
    <m/>
    <x v="0"/>
    <m/>
    <n v="65"/>
    <m/>
    <m/>
    <m/>
    <m/>
    <m/>
    <m/>
    <n v="0"/>
    <x v="0"/>
    <s v="£0.00"/>
    <s v="£0.00"/>
    <s v="£0.00"/>
    <s v="£0.00"/>
    <s v="£0.00"/>
    <n v="0"/>
    <m/>
  </r>
  <r>
    <x v="0"/>
    <s v="Weston Favell"/>
    <s v="122 - Corridor"/>
    <s v="B "/>
    <n v="1"/>
    <s v="Internal Finishes"/>
    <n v="104"/>
    <x v="6"/>
    <n v="10401"/>
    <x v="8"/>
    <m/>
    <m/>
    <m/>
    <x v="0"/>
    <m/>
    <n v="8"/>
    <m/>
    <m/>
    <m/>
    <m/>
    <m/>
    <m/>
    <n v="0"/>
    <x v="0"/>
    <s v="£0.00"/>
    <s v="£0.00"/>
    <s v="£0.00"/>
    <s v="£0.00"/>
    <s v="£0.00"/>
    <n v="0"/>
    <m/>
  </r>
  <r>
    <x v="0"/>
    <s v="Weston Favell"/>
    <s v="122 - Corridor"/>
    <s v="B "/>
    <n v="1"/>
    <s v="Internal Finishes"/>
    <n v="104"/>
    <x v="6"/>
    <n v="10401"/>
    <x v="8"/>
    <s v="m2"/>
    <n v="2"/>
    <n v="5.31"/>
    <x v="1"/>
    <n v="5"/>
    <n v="2"/>
    <n v="10.62"/>
    <s v="Decoration affected by damp / water ingress"/>
    <s v="Redecorate following repair"/>
    <s v="INT 7"/>
    <n v="2"/>
    <n v="2"/>
    <n v="4"/>
    <x v="2"/>
    <s v="£0.00"/>
    <n v="10.62"/>
    <s v="£0.00"/>
    <s v="£0.00"/>
    <s v="£0.00"/>
    <n v="10.62"/>
    <m/>
  </r>
  <r>
    <x v="0"/>
    <s v="Weston Favell"/>
    <s v="122 - Corridor"/>
    <s v="B "/>
    <n v="1"/>
    <s v="Internal Finishes"/>
    <n v="104"/>
    <x v="6"/>
    <n v="10405"/>
    <x v="72"/>
    <m/>
    <m/>
    <m/>
    <x v="0"/>
    <m/>
    <n v="8"/>
    <m/>
    <m/>
    <m/>
    <m/>
    <m/>
    <m/>
    <n v="0"/>
    <x v="0"/>
    <s v="£0.00"/>
    <s v="£0.00"/>
    <s v="£0.00"/>
    <s v="£0.00"/>
    <s v="£0.00"/>
    <n v="0"/>
    <m/>
  </r>
  <r>
    <x v="0"/>
    <s v="Weston Favell"/>
    <s v="122 - Corridor"/>
    <s v="B "/>
    <n v="2"/>
    <s v="Door"/>
    <n v="201"/>
    <x v="3"/>
    <n v="20102"/>
    <x v="15"/>
    <m/>
    <m/>
    <m/>
    <x v="0"/>
    <m/>
    <n v="12"/>
    <m/>
    <m/>
    <m/>
    <m/>
    <m/>
    <m/>
    <n v="0"/>
    <x v="0"/>
    <s v="£0.00"/>
    <s v="£0.00"/>
    <s v="£0.00"/>
    <s v="£0.00"/>
    <s v="£0.00"/>
    <n v="0"/>
    <m/>
  </r>
  <r>
    <x v="0"/>
    <s v="Weston Favell"/>
    <s v="122 - Corridor"/>
    <s v="B "/>
    <n v="3"/>
    <s v="Ironmongery"/>
    <n v="301"/>
    <x v="4"/>
    <n v="30101"/>
    <x v="4"/>
    <m/>
    <m/>
    <m/>
    <x v="0"/>
    <m/>
    <n v="10"/>
    <m/>
    <m/>
    <m/>
    <m/>
    <m/>
    <m/>
    <n v="0"/>
    <x v="0"/>
    <s v="£0.00"/>
    <s v="£0.00"/>
    <s v="£0.00"/>
    <s v="£0.00"/>
    <s v="£0.00"/>
    <n v="0"/>
    <m/>
  </r>
  <r>
    <x v="1"/>
    <s v="Weston Favell"/>
    <s v="N/A"/>
    <s v="N/A"/>
    <n v="1"/>
    <s v="External Landscaping"/>
    <n v="101"/>
    <x v="17"/>
    <n v="10101"/>
    <x v="100"/>
    <m/>
    <m/>
    <m/>
    <x v="0"/>
    <n v="20"/>
    <n v="10"/>
    <m/>
    <m/>
    <m/>
    <m/>
    <m/>
    <m/>
    <n v="0"/>
    <x v="0"/>
    <s v="£0.00"/>
    <s v="£0.00"/>
    <s v="£0.00"/>
    <s v="£0.00"/>
    <s v="£0.00"/>
    <n v="0"/>
    <m/>
  </r>
  <r>
    <x v="1"/>
    <s v="Weston Favell"/>
    <s v="N/A"/>
    <s v="N/A"/>
    <n v="1"/>
    <s v="External Landscaping"/>
    <n v="101"/>
    <x v="17"/>
    <n v="10103"/>
    <x v="101"/>
    <s v="m2"/>
    <n v="7"/>
    <n v="89.98"/>
    <x v="1"/>
    <n v="30"/>
    <n v="2"/>
    <n v="629.86"/>
    <s v="Large area of engineering brick paving uneven within courtyard and affected by tree roots"/>
    <s v="Replace brick paving to courtyard steps and edgings"/>
    <s v="EXT (8)"/>
    <n v="3"/>
    <n v="3"/>
    <n v="9"/>
    <x v="1"/>
    <s v="£0.00"/>
    <n v="629.86"/>
    <s v="£0.00"/>
    <s v="£0.00"/>
    <s v="£0.00"/>
    <n v="629.86"/>
    <s v="Recommend the tree stump is chemically injected to ensure root does not disrupt new paving. "/>
  </r>
  <r>
    <x v="1"/>
    <s v="Weston Favell"/>
    <s v="N/A"/>
    <s v="N/A"/>
    <n v="1"/>
    <s v="External Landscaping"/>
    <n v="101"/>
    <x v="17"/>
    <n v="10104"/>
    <x v="102"/>
    <s v="m2"/>
    <n v="35"/>
    <n v="45.72"/>
    <x v="1"/>
    <n v="30"/>
    <n v="3"/>
    <n v="1600.2"/>
    <s v="Many paving slabs cracked and uneven to courtyard area and also adjacent to main entrance."/>
    <s v="Replace cracked and relay uneven slabs"/>
    <s v="EXT (16)"/>
    <n v="3"/>
    <n v="3"/>
    <n v="9"/>
    <x v="1"/>
    <s v="£0.00"/>
    <s v="£0.00"/>
    <n v="1600.2"/>
    <s v="£0.00"/>
    <s v="£0.00"/>
    <n v="1600.2"/>
    <m/>
  </r>
  <r>
    <x v="1"/>
    <s v="Weston Favell"/>
    <s v="N/A"/>
    <s v="N/A"/>
    <n v="1"/>
    <s v="External Landscaping"/>
    <n v="102"/>
    <x v="18"/>
    <n v="10201"/>
    <x v="103"/>
    <m/>
    <m/>
    <m/>
    <x v="0"/>
    <n v="20"/>
    <n v="20"/>
    <m/>
    <m/>
    <m/>
    <m/>
    <m/>
    <m/>
    <n v="0"/>
    <x v="0"/>
    <s v="£0.00"/>
    <s v="£0.00"/>
    <s v="£0.00"/>
    <s v="£0.00"/>
    <s v="£0.00"/>
    <n v="0"/>
    <m/>
  </r>
  <r>
    <x v="1"/>
    <s v="Weston Favell"/>
    <s v="N/A"/>
    <s v="N/A"/>
    <n v="1"/>
    <s v="External Landscaping"/>
    <n v="102"/>
    <x v="18"/>
    <n v="10202"/>
    <x v="104"/>
    <m/>
    <m/>
    <m/>
    <x v="0"/>
    <n v="20"/>
    <n v="20"/>
    <m/>
    <m/>
    <m/>
    <m/>
    <m/>
    <m/>
    <n v="0"/>
    <x v="0"/>
    <s v="£0.00"/>
    <s v="£0.00"/>
    <s v="£0.00"/>
    <s v="£0.00"/>
    <s v="£0.00"/>
    <n v="0"/>
    <m/>
  </r>
  <r>
    <x v="1"/>
    <s v="Weston Favell"/>
    <s v="N/A"/>
    <s v="N/A"/>
    <n v="1"/>
    <s v="Roads and Car Parks"/>
    <n v="101"/>
    <x v="19"/>
    <n v="20201"/>
    <x v="100"/>
    <s v="Nr"/>
    <n v="100"/>
    <n v="47.5"/>
    <x v="1"/>
    <n v="20"/>
    <n v="2"/>
    <n v="4750"/>
    <s v="Numerous pot holes noted to rear car park"/>
    <s v="Fill pot hole with Macadam or asphalt"/>
    <s v="EXT (15)"/>
    <n v="4"/>
    <n v="3"/>
    <n v="12"/>
    <x v="4"/>
    <s v="£0.00"/>
    <n v="4750"/>
    <s v="£0.00"/>
    <s v="£0.00"/>
    <s v="£0.00"/>
    <n v="4750"/>
    <m/>
  </r>
  <r>
    <x v="1"/>
    <s v="Weston Favell"/>
    <s v="N/A"/>
    <s v="N/A"/>
    <n v="3"/>
    <s v="Street Furniture"/>
    <n v="301"/>
    <x v="20"/>
    <n v="30101"/>
    <x v="70"/>
    <m/>
    <m/>
    <m/>
    <x v="0"/>
    <n v="30"/>
    <n v="15"/>
    <m/>
    <m/>
    <m/>
    <m/>
    <m/>
    <m/>
    <n v="0"/>
    <x v="0"/>
    <s v="£0.00"/>
    <s v="£0.00"/>
    <s v="£0.00"/>
    <s v="£0.00"/>
    <s v="£0.00"/>
    <n v="0"/>
    <m/>
  </r>
  <r>
    <x v="1"/>
    <s v="Weston Favell"/>
    <s v="N/A"/>
    <s v="N/A"/>
    <n v="4"/>
    <s v="Building Structure"/>
    <n v="401"/>
    <x v="21"/>
    <s v="40104DS"/>
    <x v="105"/>
    <m/>
    <m/>
    <m/>
    <x v="0"/>
    <n v="40"/>
    <n v="10"/>
    <m/>
    <m/>
    <m/>
    <m/>
    <m/>
    <m/>
    <n v="0"/>
    <x v="0"/>
    <s v="£0.00"/>
    <s v="£0.00"/>
    <s v="£0.00"/>
    <s v="£0.00"/>
    <s v="£0.00"/>
    <n v="0"/>
    <m/>
  </r>
  <r>
    <x v="1"/>
    <s v="Weston Favell"/>
    <s v="N/A"/>
    <s v="N/A"/>
    <n v="4"/>
    <s v="Building Superstructure"/>
    <e v="#VALUE!"/>
    <x v="22"/>
    <m/>
    <x v="106"/>
    <m/>
    <m/>
    <m/>
    <x v="0"/>
    <n v="20"/>
    <n v="8"/>
    <m/>
    <m/>
    <m/>
    <m/>
    <m/>
    <m/>
    <n v="0"/>
    <x v="0"/>
    <s v="£0.00"/>
    <s v="£0.00"/>
    <s v="£0.00"/>
    <s v="£0.00"/>
    <s v="£0.00"/>
    <n v="0"/>
    <m/>
  </r>
  <r>
    <x v="1"/>
    <s v="Weston Favell"/>
    <s v="N/A"/>
    <s v="N/A"/>
    <e v="#VALUE!"/>
    <s v="Building Superstructure"/>
    <e v="#VALUE!"/>
    <x v="22"/>
    <m/>
    <x v="106"/>
    <s v="m2"/>
    <n v="250"/>
    <n v="4.88"/>
    <x v="1"/>
    <n v="20"/>
    <n v="3"/>
    <n v="1220"/>
    <s v="Large areas of moss growth and lichen noted to many of the flat roof areas (50% of flat rood space)."/>
    <s v="Recommend this is removed"/>
    <s v="EXT (1)"/>
    <n v="2"/>
    <n v="2"/>
    <n v="4"/>
    <x v="2"/>
    <s v="£0.00"/>
    <s v="£0.00"/>
    <n v="1220"/>
    <s v="£0.00"/>
    <s v="£0.00"/>
    <n v="1220"/>
    <m/>
  </r>
  <r>
    <x v="1"/>
    <s v="Weston Favell"/>
    <s v="N/A"/>
    <s v="N/A"/>
    <n v="4"/>
    <s v="Building Superstructure"/>
    <n v="403"/>
    <x v="23"/>
    <n v="40301"/>
    <x v="107"/>
    <m/>
    <m/>
    <m/>
    <x v="0"/>
    <n v="20"/>
    <n v="15"/>
    <m/>
    <m/>
    <m/>
    <m/>
    <m/>
    <m/>
    <n v="0"/>
    <x v="0"/>
    <s v="£0.00"/>
    <s v="£0.00"/>
    <s v="£0.00"/>
    <s v="£0.00"/>
    <s v="£0.00"/>
    <n v="0"/>
    <m/>
  </r>
  <r>
    <x v="1"/>
    <s v="Weston Favell"/>
    <s v="N/A"/>
    <s v="N/A"/>
    <n v="4"/>
    <s v="Building Superstructure"/>
    <m/>
    <x v="23"/>
    <n v="40305"/>
    <x v="108"/>
    <s v="m"/>
    <n v="135"/>
    <n v="8.3699999999999992"/>
    <x v="1"/>
    <n v="5"/>
    <n v="4"/>
    <n v="1129.9499999999998"/>
    <s v="Gutters prone to blocking."/>
    <s v="Ensure all gutters are cleared of moss / silt built up"/>
    <m/>
    <n v="2"/>
    <n v="3"/>
    <n v="6"/>
    <x v="1"/>
    <s v="£0.00"/>
    <s v="£0.00"/>
    <s v="£0.00"/>
    <n v="1129.9499999999998"/>
    <s v="£0.00"/>
    <n v="1129.9499999999998"/>
    <m/>
  </r>
  <r>
    <x v="1"/>
    <s v="Weston Favell"/>
    <s v="N/A"/>
    <s v="N/A"/>
    <m/>
    <s v="Building Superstructure"/>
    <m/>
    <x v="24"/>
    <m/>
    <x v="109"/>
    <m/>
    <m/>
    <m/>
    <x v="0"/>
    <n v="25"/>
    <n v="10"/>
    <m/>
    <m/>
    <m/>
    <m/>
    <m/>
    <m/>
    <n v="0"/>
    <x v="0"/>
    <s v="£0.00"/>
    <s v="£0.00"/>
    <s v="£0.00"/>
    <s v="£0.00"/>
    <s v="£0.00"/>
    <n v="0"/>
    <m/>
  </r>
  <r>
    <x v="1"/>
    <s v="Weston Favell"/>
    <s v="N/A"/>
    <s v="N/A"/>
    <m/>
    <s v="Building Superstructure"/>
    <m/>
    <x v="25"/>
    <n v="40502"/>
    <x v="48"/>
    <m/>
    <m/>
    <m/>
    <x v="0"/>
    <n v="85"/>
    <n v="50"/>
    <m/>
    <m/>
    <m/>
    <m/>
    <m/>
    <m/>
    <n v="0"/>
    <x v="0"/>
    <s v="£0.00"/>
    <s v="£0.00"/>
    <s v="£0.00"/>
    <s v="£0.00"/>
    <s v="£0.00"/>
    <n v="0"/>
    <m/>
  </r>
  <r>
    <x v="1"/>
    <s v="Weston Favell"/>
    <s v="N/A"/>
    <s v="N/A"/>
    <m/>
    <s v="Building Superstructure"/>
    <m/>
    <x v="25"/>
    <n v="40502"/>
    <x v="48"/>
    <s v="m2"/>
    <n v="5"/>
    <s v="35.60"/>
    <x v="1"/>
    <n v="30"/>
    <n v="3"/>
    <n v="178"/>
    <s v="Areas of pointing diminished along external stair string wall"/>
    <s v="Repoint"/>
    <s v="EXT (17)"/>
    <n v="2"/>
    <n v="3"/>
    <n v="6"/>
    <x v="1"/>
    <s v="£0.00"/>
    <s v="£0.00"/>
    <n v="178"/>
    <s v="£0.00"/>
    <s v="£0.00"/>
    <n v="178"/>
    <m/>
  </r>
  <r>
    <x v="1"/>
    <s v="Weston Favell"/>
    <s v="N/A"/>
    <s v="N/A"/>
    <m/>
    <s v="Building Superstructure"/>
    <m/>
    <x v="26"/>
    <n v="40605"/>
    <x v="110"/>
    <m/>
    <m/>
    <m/>
    <x v="0"/>
    <n v="40"/>
    <n v="10"/>
    <m/>
    <m/>
    <m/>
    <m/>
    <m/>
    <m/>
    <n v="0"/>
    <x v="0"/>
    <s v="£0.00"/>
    <s v="£0.00"/>
    <s v="£0.00"/>
    <s v="£0.00"/>
    <s v="£0.00"/>
    <n v="0"/>
    <m/>
  </r>
  <r>
    <x v="1"/>
    <s v="Weston Favell"/>
    <s v="N/A"/>
    <s v="N/A"/>
    <m/>
    <s v="Building Superstructure"/>
    <m/>
    <x v="26"/>
    <n v="40605"/>
    <x v="110"/>
    <s v="m2"/>
    <n v="50"/>
    <n v="20"/>
    <x v="1"/>
    <n v="40"/>
    <n v="3"/>
    <n v="1000"/>
    <s v="Large areas of cladding noted as stained."/>
    <s v="Clean"/>
    <s v="EXT (5)"/>
    <n v="2"/>
    <n v="3"/>
    <n v="6"/>
    <x v="1"/>
    <s v="£0.00"/>
    <s v="£0.00"/>
    <n v="1000"/>
    <s v="£0.00"/>
    <s v="£0.00"/>
    <n v="1000"/>
    <m/>
  </r>
  <r>
    <x v="1"/>
    <s v="Weston Favell"/>
    <s v="N/A"/>
    <s v="N/A"/>
    <m/>
    <s v="Building Superstructure"/>
    <m/>
    <x v="6"/>
    <m/>
    <x v="111"/>
    <m/>
    <m/>
    <m/>
    <x v="0"/>
    <n v="25"/>
    <n v="8"/>
    <m/>
    <m/>
    <m/>
    <m/>
    <m/>
    <m/>
    <n v="0"/>
    <x v="0"/>
    <s v="£0.00"/>
    <s v="£0.00"/>
    <s v="£0.00"/>
    <s v="£0.00"/>
    <s v="£0.00"/>
    <n v="0"/>
    <m/>
  </r>
  <r>
    <x v="1"/>
    <s v="Weston Favell"/>
    <s v="N/A"/>
    <s v="N/A"/>
    <m/>
    <s v="Building Superstructure"/>
    <m/>
    <x v="6"/>
    <m/>
    <x v="111"/>
    <s v="m2"/>
    <n v="50"/>
    <n v="35"/>
    <x v="1"/>
    <n v="25"/>
    <n v="3"/>
    <n v="1750"/>
    <s v="Allow to redecorate the areas which require cleaning"/>
    <s v="Apply new polyester protective coating"/>
    <s v="EXT (5)"/>
    <n v="2"/>
    <n v="3"/>
    <n v="6"/>
    <x v="1"/>
    <s v="£0.00"/>
    <s v="£0.00"/>
    <n v="1750"/>
    <s v="£0.00"/>
    <s v="£0.00"/>
    <n v="1750"/>
    <m/>
  </r>
  <r>
    <x v="1"/>
    <s v="Weston Favell"/>
    <s v="N/A"/>
    <s v="N/A"/>
    <m/>
    <s v="Building Superstructure"/>
    <m/>
    <x v="6"/>
    <m/>
    <x v="112"/>
    <s v="m2"/>
    <n v="4"/>
    <n v="80"/>
    <x v="1"/>
    <n v="15"/>
    <n v="3"/>
    <n v="320"/>
    <s v="Metal columns to rear courtyard canopy heavily flaking"/>
    <s v="Rub down and redecorate"/>
    <s v="EXT (9)"/>
    <n v="2"/>
    <n v="3"/>
    <n v="6"/>
    <x v="1"/>
    <s v="£0.00"/>
    <s v="£0.00"/>
    <n v="320"/>
    <s v="£0.00"/>
    <s v="£0.00"/>
    <n v="320"/>
    <m/>
  </r>
  <r>
    <x v="1"/>
    <s v="Weston Favell"/>
    <s v="N/A"/>
    <s v="N/A"/>
    <m/>
    <s v="Building Superstructure"/>
    <m/>
    <x v="6"/>
    <m/>
    <x v="113"/>
    <s v="m2"/>
    <n v="50"/>
    <n v="4.7"/>
    <x v="1"/>
    <n v="15"/>
    <n v="3"/>
    <n v="235"/>
    <s v="Steelwork to bike canopy in poor condition"/>
    <s v="Prepare and decorate "/>
    <s v="EXT (14)"/>
    <n v="2"/>
    <n v="3"/>
    <n v="6"/>
    <x v="1"/>
    <s v="£0.00"/>
    <s v="£0.00"/>
    <n v="235"/>
    <s v="£0.00"/>
    <s v="£0.00"/>
    <n v="235"/>
    <m/>
  </r>
  <r>
    <x v="1"/>
    <s v="Weston Favell"/>
    <s v="N/A"/>
    <s v="N/A"/>
    <m/>
    <s v="Building Superstructure"/>
    <m/>
    <x v="6"/>
    <m/>
    <x v="26"/>
    <s v="m "/>
    <n v="20"/>
    <n v="4.66"/>
    <x v="1"/>
    <n v="15"/>
    <n v="3"/>
    <n v="93.2"/>
    <s v="Metal handrail to main entrance rusting and paint finish degraded."/>
    <s v="Rub down, prepare and redecorate"/>
    <s v="EXT (3)"/>
    <n v="2"/>
    <n v="3"/>
    <n v="6"/>
    <x v="1"/>
    <s v="£0.00"/>
    <s v="£0.00"/>
    <n v="93.2"/>
    <s v="£0.00"/>
    <s v="£0.00"/>
    <n v="93.2"/>
    <m/>
  </r>
  <r>
    <x v="1"/>
    <s v="Weston Favell"/>
    <s v="N/A"/>
    <s v="N/A"/>
    <m/>
    <s v="Building Superstructure"/>
    <m/>
    <x v="6"/>
    <m/>
    <x v="114"/>
    <s v="m2"/>
    <n v="30"/>
    <n v="17.62"/>
    <x v="1"/>
    <n v="15"/>
    <n v="3"/>
    <n v="528.6"/>
    <s v="Paint finish to concrete columns worn"/>
    <s v="Redecorate"/>
    <s v="EXT (11)"/>
    <n v="2"/>
    <n v="3"/>
    <n v="6"/>
    <x v="1"/>
    <s v="£0.00"/>
    <s v="£0.00"/>
    <n v="528.6"/>
    <s v="£0.00"/>
    <s v="£0.00"/>
    <n v="528.6"/>
    <m/>
  </r>
  <r>
    <x v="1"/>
    <s v="Weston Favell"/>
    <s v="N/A"/>
    <s v="N/A"/>
    <m/>
    <s v="Building Superstructure"/>
    <m/>
    <x v="27"/>
    <m/>
    <x v="115"/>
    <m/>
    <m/>
    <m/>
    <x v="0"/>
    <n v="20"/>
    <n v="6"/>
    <m/>
    <m/>
    <m/>
    <m/>
    <m/>
    <m/>
    <n v="0"/>
    <x v="0"/>
    <s v="£0.00"/>
    <s v="£0.00"/>
    <s v="£0.00"/>
    <s v="£0.00"/>
    <s v="£0.00"/>
    <n v="0"/>
    <m/>
  </r>
  <r>
    <x v="1"/>
    <s v="Weston Favell"/>
    <s v="N/A"/>
    <s v="N/A"/>
    <m/>
    <s v="Building Superstructure"/>
    <m/>
    <x v="27"/>
    <m/>
    <x v="115"/>
    <s v="m"/>
    <n v="40"/>
    <n v="27.8"/>
    <x v="3"/>
    <m/>
    <n v="1"/>
    <n v="1112"/>
    <s v="Localised areas of soffit which are damaged and heavily water stained."/>
    <s v="Replace local areas of damaged soffit"/>
    <s v="EXT (4)"/>
    <n v="4"/>
    <n v="3"/>
    <n v="12"/>
    <x v="4"/>
    <n v="1112"/>
    <s v="£0.00"/>
    <s v="£0.00"/>
    <s v="£0.00"/>
    <s v="£0.00"/>
    <n v="1112"/>
    <s v="Recommend wholesale replacement of soffits in the next 5-10 years."/>
  </r>
  <r>
    <x v="1"/>
    <s v="Weston Favell"/>
    <s v="N/A"/>
    <s v="N/A"/>
    <m/>
    <s v="Building Superstructure"/>
    <m/>
    <x v="28"/>
    <m/>
    <x v="116"/>
    <m/>
    <m/>
    <m/>
    <x v="0"/>
    <s v="80"/>
    <n v="45"/>
    <m/>
    <m/>
    <m/>
    <m/>
    <m/>
    <m/>
    <m/>
    <x v="3"/>
    <m/>
    <m/>
    <m/>
    <m/>
    <m/>
    <m/>
    <m/>
  </r>
  <r>
    <x v="1"/>
    <s v="Weston Favell"/>
    <s v="N/A"/>
    <s v="N/A"/>
    <n v="4"/>
    <s v="Building Superstructure"/>
    <n v="409"/>
    <x v="29"/>
    <n v="40901"/>
    <x v="117"/>
    <m/>
    <m/>
    <m/>
    <x v="0"/>
    <n v="80"/>
    <n v="45"/>
    <m/>
    <m/>
    <m/>
    <m/>
    <m/>
    <m/>
    <n v="0"/>
    <x v="0"/>
    <s v="£0.00"/>
    <s v="£0.00"/>
    <s v="£0.00"/>
    <s v="£0.00"/>
    <s v="£0.00"/>
    <n v="0"/>
    <m/>
  </r>
  <r>
    <x v="1"/>
    <s v="Weston Favell"/>
    <s v="N/A"/>
    <s v="N/A"/>
    <n v="4"/>
    <s v="Building Superstructure"/>
    <n v="410"/>
    <x v="30"/>
    <n v="41002"/>
    <x v="118"/>
    <s v="Item"/>
    <n v="1"/>
    <n v="135500"/>
    <x v="1"/>
    <n v="45"/>
    <n v="5"/>
    <n v="135500"/>
    <s v="Windows are now reaching life expiry and thermally inefficient"/>
    <s v="Recommend wholesale replacement of all metal framed (single glazed)"/>
    <s v="EXT (7)"/>
    <n v="3"/>
    <n v="3"/>
    <n v="9"/>
    <x v="1"/>
    <s v="£0.00"/>
    <s v="£0.00"/>
    <s v="£0.00"/>
    <s v="£0.00"/>
    <n v="135500"/>
    <n v="135500"/>
    <s v="This will also assist with thermal efficiencies."/>
  </r>
  <r>
    <x v="1"/>
    <s v="Weston Favell"/>
    <s v="N/A"/>
    <s v="N/A"/>
    <n v="4"/>
    <s v="Building Superstructure"/>
    <n v="410"/>
    <x v="30"/>
    <n v="41004"/>
    <x v="119"/>
    <m/>
    <m/>
    <m/>
    <x v="0"/>
    <n v="35"/>
    <n v="10"/>
    <m/>
    <m/>
    <m/>
    <m/>
    <m/>
    <m/>
    <n v="0"/>
    <x v="0"/>
    <s v="£0.00"/>
    <s v="£0.00"/>
    <s v="£0.00"/>
    <s v="£0.00"/>
    <s v="£0.00"/>
    <n v="0"/>
    <m/>
  </r>
  <r>
    <x v="1"/>
    <s v="Weston Favell"/>
    <s v="N/A"/>
    <s v="N/A"/>
    <n v="4"/>
    <s v="Building Superstructure"/>
    <n v="411"/>
    <x v="31"/>
    <n v="41101"/>
    <x v="120"/>
    <m/>
    <m/>
    <m/>
    <x v="0"/>
    <n v="30"/>
    <n v="10"/>
    <m/>
    <m/>
    <m/>
    <m/>
    <m/>
    <m/>
    <n v="0"/>
    <x v="0"/>
    <s v="£0.00"/>
    <s v="£0.00"/>
    <s v="£0.00"/>
    <s v="£0.00"/>
    <s v="£0.00"/>
    <n v="0"/>
    <m/>
  </r>
  <r>
    <x v="1"/>
    <s v="Weston Favell"/>
    <s v="N/A"/>
    <s v="N/A"/>
    <n v="4"/>
    <s v="Building Superstructure"/>
    <n v="411"/>
    <x v="31"/>
    <s v="41106DS"/>
    <x v="121"/>
    <m/>
    <m/>
    <m/>
    <x v="0"/>
    <n v="35"/>
    <n v="8"/>
    <m/>
    <m/>
    <m/>
    <m/>
    <m/>
    <m/>
    <n v="0"/>
    <x v="0"/>
    <s v="£0.00"/>
    <s v="£0.00"/>
    <s v="£0.00"/>
    <s v="£0.00"/>
    <s v="£0.00"/>
    <n v="0"/>
    <m/>
  </r>
  <r>
    <x v="1"/>
    <s v="Weston Favell"/>
    <s v="N/A"/>
    <s v="N/A"/>
    <n v="4"/>
    <s v="Building Superstructure"/>
    <n v="411"/>
    <x v="31"/>
    <s v="41106DS"/>
    <x v="121"/>
    <s v="Nr"/>
    <n v="1"/>
    <n v="88.01"/>
    <x v="1"/>
    <n v="35"/>
    <n v="2"/>
    <n v="88.01"/>
    <s v="Door veneer to external door adjacent to stores has failed."/>
    <s v="Overhaul door lining"/>
    <s v="EXT (12)"/>
    <n v="3"/>
    <n v="3"/>
    <n v="9"/>
    <x v="1"/>
    <s v="£0.00"/>
    <n v="88.01"/>
    <s v="£0.00"/>
    <s v="£0.00"/>
    <s v="£0.00"/>
    <n v="88.01"/>
    <m/>
  </r>
  <r>
    <x v="1"/>
    <s v="Weston Favell"/>
    <s v="N/A"/>
    <s v="N/A"/>
    <n v="4"/>
    <s v="Building Superstructure"/>
    <n v="412"/>
    <x v="32"/>
    <n v="41201"/>
    <x v="122"/>
    <m/>
    <m/>
    <m/>
    <x v="0"/>
    <n v="80"/>
    <n v="40"/>
    <m/>
    <m/>
    <m/>
    <m/>
    <m/>
    <m/>
    <n v="0"/>
    <x v="0"/>
    <s v="£0.00"/>
    <s v="£0.00"/>
    <s v="£0.00"/>
    <s v="£0.00"/>
    <s v="£0.00"/>
    <n v="0"/>
    <m/>
  </r>
  <r>
    <x v="1"/>
    <s v="Weston Favell"/>
    <s v="N/A"/>
    <s v="N/A"/>
    <n v="4"/>
    <s v="Building Superstructure"/>
    <n v="413"/>
    <x v="33"/>
    <n v="41302"/>
    <x v="123"/>
    <m/>
    <m/>
    <m/>
    <x v="0"/>
    <n v="85"/>
    <n v="45"/>
    <m/>
    <m/>
    <m/>
    <m/>
    <m/>
    <m/>
    <n v="0"/>
    <x v="0"/>
    <s v="£0.00"/>
    <s v="£0.00"/>
    <s v="£0.00"/>
    <s v="£0.00"/>
    <s v="£0.00"/>
    <n v="0"/>
    <m/>
  </r>
  <r>
    <x v="1"/>
    <s v="Weston Favell"/>
    <s v="N/A"/>
    <s v="N/A"/>
    <n v="4"/>
    <s v="Building Superstructure"/>
    <n v="415"/>
    <x v="34"/>
    <n v="41501"/>
    <x v="124"/>
    <s v="Item"/>
    <n v="4"/>
    <n v="25"/>
    <x v="1"/>
    <n v="20"/>
    <n v="1"/>
    <n v="100"/>
    <s v="Significant corrosion noted to base of canopy columns within rear courtyard."/>
    <s v="Rub down and treat surfaces with inhibitor"/>
    <s v="EXT (10)"/>
    <n v="3"/>
    <n v="3"/>
    <n v="9"/>
    <x v="1"/>
    <n v="100"/>
    <s v="£0.00"/>
    <s v="£0.00"/>
    <s v="£0.00"/>
    <s v="£0.00"/>
    <n v="100"/>
    <m/>
  </r>
  <r>
    <x v="2"/>
    <s v="Weston Favell"/>
    <s v="N/A"/>
    <s v="N/A"/>
    <n v="4"/>
    <s v="Building Superstructure"/>
    <n v="415"/>
    <x v="34"/>
    <n v="41501"/>
    <x v="124"/>
    <s v="m2"/>
    <n v="45"/>
    <n v="20"/>
    <x v="1"/>
    <n v="0"/>
    <n v="2"/>
    <n v="900"/>
    <s v="50% of steelwork to exposed canopy was showing signs of spot corrosion."/>
    <s v="Rub down and treat surfaces with inhibitor"/>
    <m/>
    <n v="3"/>
    <n v="3"/>
    <n v="9"/>
    <x v="1"/>
    <s v="£0.00"/>
    <n v="900"/>
    <s v="£0.00"/>
    <s v="£0.00"/>
    <s v="£0.00"/>
    <n v="900"/>
    <m/>
  </r>
  <r>
    <x v="1"/>
    <s v="Weston Favell"/>
    <s v="N/A"/>
    <s v="N/A"/>
    <n v="4"/>
    <s v="Building Superstructure"/>
    <n v="415"/>
    <x v="34"/>
    <n v="41501"/>
    <x v="124"/>
    <s v="Item"/>
    <n v="1"/>
    <n v="250"/>
    <x v="1"/>
    <s v="25"/>
    <n v="1"/>
    <n v="250"/>
    <s v="Impact damage noted to bike shelter canopy within rear yard"/>
    <s v="Replace section "/>
    <s v="EXT (13)"/>
    <n v="3"/>
    <n v="3"/>
    <n v="9"/>
    <x v="1"/>
    <n v="250"/>
    <s v="£0.00"/>
    <s v="£0.00"/>
    <s v="£0.00"/>
    <s v="£0.00"/>
    <n v="250"/>
    <m/>
  </r>
  <r>
    <x v="1"/>
    <s v="Weston Favell"/>
    <s v="N/A"/>
    <s v="N/A"/>
    <n v="4"/>
    <s v="Building Superstructure"/>
    <n v="416"/>
    <x v="35"/>
    <n v="41602"/>
    <x v="118"/>
    <m/>
    <m/>
    <m/>
    <x v="0"/>
    <s v="35"/>
    <n v="15"/>
    <m/>
    <m/>
    <m/>
    <m/>
    <m/>
    <m/>
    <m/>
    <x v="3"/>
    <m/>
    <m/>
    <m/>
    <m/>
    <m/>
    <m/>
    <m/>
  </r>
  <r>
    <x v="1"/>
    <s v="Weston Favell"/>
    <s v="N/A"/>
    <s v="N/A"/>
    <n v="5"/>
    <s v="Fencing"/>
    <n v="501"/>
    <x v="36"/>
    <s v="50110DS"/>
    <x v="125"/>
    <m/>
    <m/>
    <m/>
    <x v="0"/>
    <n v="20"/>
    <n v="15"/>
    <m/>
    <m/>
    <m/>
    <m/>
    <m/>
    <m/>
    <n v="0"/>
    <x v="0"/>
    <s v="£0.00"/>
    <s v="£0.00"/>
    <s v="£0.00"/>
    <s v="£0.00"/>
    <s v="£0.00"/>
    <n v="0"/>
    <m/>
  </r>
  <r>
    <x v="1"/>
    <s v="Weston Favell"/>
    <s v="N/A"/>
    <s v="N/A"/>
    <n v="5"/>
    <s v="Fencing"/>
    <n v="501"/>
    <x v="36"/>
    <s v="50111DS"/>
    <x v="126"/>
    <m/>
    <m/>
    <m/>
    <x v="0"/>
    <n v="45"/>
    <n v="25"/>
    <m/>
    <m/>
    <m/>
    <m/>
    <m/>
    <m/>
    <n v="0"/>
    <x v="0"/>
    <s v="£0.00"/>
    <s v="£0.00"/>
    <s v="£0.00"/>
    <s v="£0.00"/>
    <s v="£0.00"/>
    <n v="0"/>
    <m/>
  </r>
  <r>
    <x v="1"/>
    <s v="Weston Favell"/>
    <s v="N/A"/>
    <s v="N/A"/>
    <n v="5"/>
    <s v="Fencing"/>
    <n v="501"/>
    <x v="36"/>
    <s v="50111DS"/>
    <x v="126"/>
    <s v="Item"/>
    <n v="1"/>
    <n v="500"/>
    <x v="3"/>
    <n v="45"/>
    <n v="2"/>
    <n v="500"/>
    <s v="Extensive stepped and displaced crack noted to rear boundary wall adjacent to bike store.  "/>
    <s v="Recommend wall is surveyed by a structural engineer in the first instance to ascertain integrity and stability of the all "/>
    <s v="EXT (6)"/>
    <n v="4"/>
    <n v="3"/>
    <n v="12"/>
    <x v="4"/>
    <s v="£0.00"/>
    <n v="500"/>
    <s v="£0.00"/>
    <s v="£0.00"/>
    <s v="£0.00"/>
    <n v="500"/>
    <m/>
  </r>
  <r>
    <x v="1"/>
    <s v="Weston Favell"/>
    <s v="N/A"/>
    <s v="N/A"/>
    <n v="5"/>
    <s v="Fencing"/>
    <n v="501"/>
    <x v="36"/>
    <n v="50109"/>
    <x v="127"/>
    <m/>
    <m/>
    <m/>
    <x v="0"/>
    <n v="20"/>
    <n v="20"/>
    <m/>
    <m/>
    <m/>
    <m/>
    <m/>
    <m/>
    <n v="0"/>
    <x v="0"/>
    <s v="£0.00"/>
    <s v="£0.00"/>
    <s v="£0.00"/>
    <s v="£0.00"/>
    <s v="£0.00"/>
    <n v="0"/>
    <m/>
  </r>
  <r>
    <x v="1"/>
    <s v="Weston Favell"/>
    <s v="N/A"/>
    <s v="N/A"/>
    <n v="1"/>
    <s v="External Landscaping"/>
    <n v="101"/>
    <x v="17"/>
    <n v="10101"/>
    <x v="100"/>
    <s v="Nr"/>
    <n v="100"/>
    <n v="47.5"/>
    <x v="1"/>
    <n v="20"/>
    <n v="2"/>
    <n v="4750"/>
    <s v="Numerous pot holes noted to rear yard / compound."/>
    <s v="Fill pot hole with Macadam or asphalt"/>
    <s v="EXT (15)"/>
    <n v="4"/>
    <n v="3"/>
    <n v="12"/>
    <x v="4"/>
    <s v="£0.00"/>
    <n v="4750"/>
    <s v="£0.00"/>
    <s v="£0.00"/>
    <s v="£0.00"/>
    <n v="4750"/>
    <m/>
  </r>
  <r>
    <x v="0"/>
    <s v="Weston Favell"/>
    <s v="900 - Boiler Room"/>
    <s v="B "/>
    <m/>
    <s v="Mechanical Services"/>
    <m/>
    <x v="37"/>
    <m/>
    <x v="128"/>
    <m/>
    <m/>
    <m/>
    <x v="0"/>
    <m/>
    <s v="10+"/>
    <m/>
    <s v="Replaced atmospheric boilers"/>
    <s v="None"/>
    <m/>
    <m/>
    <m/>
    <m/>
    <x v="3"/>
    <s v="£0.00"/>
    <s v="£0.00"/>
    <s v="£0.00"/>
    <s v="£0.00"/>
    <s v="£0.00"/>
    <n v="0"/>
    <m/>
  </r>
  <r>
    <x v="0"/>
    <s v="Weston Favell"/>
    <s v="900 - Boiler Room"/>
    <s v="B "/>
    <m/>
    <s v="Mechanical Services"/>
    <m/>
    <x v="37"/>
    <m/>
    <x v="129"/>
    <m/>
    <m/>
    <m/>
    <x v="0"/>
    <m/>
    <s v="10+"/>
    <m/>
    <s v="Replaced atmospheric boiler flues"/>
    <s v="None"/>
    <m/>
    <m/>
    <m/>
    <m/>
    <x v="3"/>
    <s v="£0.00"/>
    <s v="£0.00"/>
    <s v="£0.00"/>
    <s v="£0.00"/>
    <s v="£0.00"/>
    <n v="0"/>
    <m/>
  </r>
  <r>
    <x v="0"/>
    <s v="Weston Favell"/>
    <s v="900 - Boiler Room"/>
    <s v="B "/>
    <m/>
    <s v="Mechanical Services"/>
    <m/>
    <x v="37"/>
    <m/>
    <x v="130"/>
    <m/>
    <m/>
    <m/>
    <x v="0"/>
    <m/>
    <s v="5 to 10 "/>
    <m/>
    <s v="Original  equipment. Some pumps/motors replaced."/>
    <s v="None"/>
    <m/>
    <m/>
    <m/>
    <m/>
    <x v="3"/>
    <s v="£0.00"/>
    <s v="£0.00"/>
    <s v="£0.00"/>
    <s v="£0.00"/>
    <s v="£0.00"/>
    <n v="0"/>
    <m/>
  </r>
  <r>
    <x v="0"/>
    <s v="Weston Favell"/>
    <s v="900 - Boiler Room"/>
    <s v="B "/>
    <m/>
    <s v="Mechanical Services"/>
    <m/>
    <x v="38"/>
    <m/>
    <x v="131"/>
    <m/>
    <m/>
    <m/>
    <x v="0"/>
    <m/>
    <s v="10+"/>
    <m/>
    <s v="Original  equipment"/>
    <s v="None"/>
    <m/>
    <m/>
    <m/>
    <m/>
    <x v="3"/>
    <s v="£0.00"/>
    <s v="£0.00"/>
    <s v="£0.00"/>
    <s v="£0.00"/>
    <s v="£0.00"/>
    <n v="0"/>
    <m/>
  </r>
  <r>
    <x v="0"/>
    <s v="Weston Favell"/>
    <s v="900 - Boiler Room"/>
    <s v="B "/>
    <m/>
    <s v="Mechanical Services"/>
    <m/>
    <x v="38"/>
    <m/>
    <x v="132"/>
    <m/>
    <m/>
    <m/>
    <x v="0"/>
    <m/>
    <s v="10+"/>
    <m/>
    <s v="Original  equipment"/>
    <s v="None"/>
    <m/>
    <m/>
    <m/>
    <m/>
    <x v="3"/>
    <s v="£0.00"/>
    <s v="£0.00"/>
    <s v="£0.00"/>
    <s v="£0.00"/>
    <s v="£0.00"/>
    <n v="0"/>
    <m/>
  </r>
  <r>
    <x v="0"/>
    <s v="Weston Favell"/>
    <s v="900 - Boiler Room"/>
    <s v="B "/>
    <m/>
    <s v="Mechanical Services"/>
    <m/>
    <x v="38"/>
    <m/>
    <x v="133"/>
    <m/>
    <m/>
    <m/>
    <x v="0"/>
    <m/>
    <s v="5 to 10 "/>
    <m/>
    <s v="Original  equipment. Some valves show signs of leakage."/>
    <s v="Service "/>
    <m/>
    <m/>
    <m/>
    <m/>
    <x v="3"/>
    <s v="£0.00"/>
    <s v="£0.00"/>
    <s v="£0.00"/>
    <s v="£0.00"/>
    <s v="£0.00"/>
    <n v="0"/>
    <m/>
  </r>
  <r>
    <x v="0"/>
    <s v="Weston Favell"/>
    <s v="900 - Boiler Room"/>
    <s v="B "/>
    <m/>
    <s v="Mechanical Services"/>
    <m/>
    <x v="38"/>
    <m/>
    <x v="134"/>
    <m/>
    <m/>
    <m/>
    <x v="0"/>
    <m/>
    <s v="5 to 10 "/>
    <m/>
    <s v="Original  equipment. "/>
    <s v="None"/>
    <m/>
    <m/>
    <m/>
    <m/>
    <x v="3"/>
    <s v="£0.00"/>
    <s v="£0.00"/>
    <s v="£0.00"/>
    <s v="£0.00"/>
    <s v="£0.00"/>
    <n v="0"/>
    <m/>
  </r>
  <r>
    <x v="0"/>
    <s v="Weston Favell"/>
    <s v="900 - Boiler Room"/>
    <s v="B "/>
    <m/>
    <s v="Mechanical Services"/>
    <m/>
    <x v="39"/>
    <m/>
    <x v="135"/>
    <m/>
    <m/>
    <m/>
    <x v="0"/>
    <m/>
    <s v="5 to 10 "/>
    <m/>
    <s v="Original  equipment. Some modifications."/>
    <s v="None"/>
    <m/>
    <m/>
    <m/>
    <m/>
    <x v="3"/>
    <s v="£0.00"/>
    <s v="£0.00"/>
    <s v="£0.00"/>
    <s v="£0.00"/>
    <s v="£0.00"/>
    <n v="0"/>
    <m/>
  </r>
  <r>
    <x v="0"/>
    <s v="Weston Favell"/>
    <s v="900 - Boiler Room"/>
    <s v="B "/>
    <m/>
    <s v="Mechanical Services"/>
    <m/>
    <x v="39"/>
    <m/>
    <x v="136"/>
    <m/>
    <m/>
    <m/>
    <x v="0"/>
    <m/>
    <s v="5 to 10 "/>
    <m/>
    <s v="Original  equipment"/>
    <s v="None"/>
    <m/>
    <m/>
    <m/>
    <m/>
    <x v="3"/>
    <s v="£0.00"/>
    <s v="£0.00"/>
    <s v="£0.00"/>
    <s v="£0.00"/>
    <s v="£0.00"/>
    <n v="0"/>
    <m/>
  </r>
  <r>
    <x v="0"/>
    <s v="Weston Favell"/>
    <s v="900 - Boiler Room"/>
    <s v="B "/>
    <m/>
    <s v="Mechanical Services"/>
    <m/>
    <x v="40"/>
    <m/>
    <x v="137"/>
    <m/>
    <m/>
    <m/>
    <x v="0"/>
    <m/>
    <s v="5 to 10 "/>
    <m/>
    <s v="Original  equipment"/>
    <s v="None"/>
    <m/>
    <m/>
    <m/>
    <m/>
    <x v="3"/>
    <s v="£0.00"/>
    <s v="£0.00"/>
    <s v="£0.00"/>
    <s v="£0.00"/>
    <s v="£0.00"/>
    <n v="0"/>
    <m/>
  </r>
  <r>
    <x v="0"/>
    <s v="Weston Favell"/>
    <s v="900 - Boiler Room"/>
    <s v="B "/>
    <m/>
    <s v="Mechanical Services"/>
    <m/>
    <x v="40"/>
    <m/>
    <x v="138"/>
    <m/>
    <m/>
    <m/>
    <x v="0"/>
    <m/>
    <s v="5 to 10 "/>
    <m/>
    <s v="Original  equipment"/>
    <s v="None"/>
    <m/>
    <m/>
    <m/>
    <m/>
    <x v="3"/>
    <s v="£0.00"/>
    <s v="£0.00"/>
    <s v="£0.00"/>
    <s v="£0.00"/>
    <s v="£0.00"/>
    <n v="0"/>
    <m/>
  </r>
  <r>
    <x v="0"/>
    <s v="Weston Favell"/>
    <s v="900 - Boiler Room"/>
    <s v="B "/>
    <m/>
    <s v="Mechanical Services"/>
    <m/>
    <x v="41"/>
    <m/>
    <x v="139"/>
    <m/>
    <m/>
    <m/>
    <x v="0"/>
    <m/>
    <s v="5 to 10 "/>
    <m/>
    <s v="Original  equipment"/>
    <s v="None"/>
    <m/>
    <m/>
    <m/>
    <m/>
    <x v="3"/>
    <s v="£0.00"/>
    <s v="£0.00"/>
    <s v="£0.00"/>
    <s v="£0.00"/>
    <s v="£0.00"/>
    <n v="0"/>
    <m/>
  </r>
  <r>
    <x v="0"/>
    <s v="Weston Favell"/>
    <s v="900 - Boiler Room"/>
    <s v="B "/>
    <m/>
    <s v="Mechanical Services"/>
    <m/>
    <x v="41"/>
    <m/>
    <x v="140"/>
    <m/>
    <m/>
    <m/>
    <x v="0"/>
    <m/>
    <s v="5 to 10 "/>
    <m/>
    <s v="Original  equipment"/>
    <s v="None"/>
    <m/>
    <m/>
    <m/>
    <m/>
    <x v="3"/>
    <s v="£0.00"/>
    <s v="£0.00"/>
    <s v="£0.00"/>
    <s v="£0.00"/>
    <s v="£0.00"/>
    <n v="0"/>
    <m/>
  </r>
  <r>
    <x v="0"/>
    <s v="Weston Favell"/>
    <s v="900 - Boiler Room"/>
    <s v="B "/>
    <m/>
    <s v="Mechanical Services"/>
    <m/>
    <x v="42"/>
    <m/>
    <x v="141"/>
    <m/>
    <m/>
    <m/>
    <x v="0"/>
    <m/>
    <s v="5 to 10 "/>
    <m/>
    <s v="Original  equipment. Some pumps/motors replaced."/>
    <s v="None"/>
    <m/>
    <m/>
    <m/>
    <m/>
    <x v="3"/>
    <s v="£0.00"/>
    <s v="£0.00"/>
    <s v="£0.00"/>
    <s v="£0.00"/>
    <s v="£0.00"/>
    <n v="0"/>
    <m/>
  </r>
  <r>
    <x v="0"/>
    <s v="Weston Favell"/>
    <s v="900 - Boiler Room"/>
    <s v="B "/>
    <m/>
    <s v="Mechanical Services"/>
    <m/>
    <x v="42"/>
    <m/>
    <x v="142"/>
    <m/>
    <m/>
    <m/>
    <x v="0"/>
    <m/>
    <s v="5 to 10 "/>
    <m/>
    <s v="Replaced Gas fired water heaters"/>
    <s v="None"/>
    <m/>
    <m/>
    <m/>
    <m/>
    <x v="3"/>
    <s v="£0.00"/>
    <s v="£0.00"/>
    <s v="£0.00"/>
    <s v="£0.00"/>
    <s v="£0.00"/>
    <n v="0"/>
    <m/>
  </r>
  <r>
    <x v="0"/>
    <s v="Weston Favell"/>
    <s v="900 - Boiler Room"/>
    <s v="B "/>
    <m/>
    <s v="Mechanical Services"/>
    <m/>
    <x v="43"/>
    <m/>
    <x v="143"/>
    <m/>
    <m/>
    <m/>
    <x v="0"/>
    <m/>
    <s v="5+"/>
    <m/>
    <s v="Original  equipment"/>
    <s v="None"/>
    <m/>
    <m/>
    <m/>
    <m/>
    <x v="3"/>
    <s v="£0.00"/>
    <s v="£0.00"/>
    <s v="£0.00"/>
    <s v="£0.00"/>
    <s v="£0.00"/>
    <n v="0"/>
    <m/>
  </r>
  <r>
    <x v="0"/>
    <s v="Weston Favell"/>
    <s v="900 - Boiler Room"/>
    <s v="B "/>
    <m/>
    <s v="Mechanical Services"/>
    <m/>
    <x v="43"/>
    <m/>
    <x v="144"/>
    <m/>
    <m/>
    <m/>
    <x v="0"/>
    <m/>
    <s v="10+"/>
    <m/>
    <s v="Original  equipment"/>
    <s v="None"/>
    <m/>
    <m/>
    <m/>
    <m/>
    <x v="3"/>
    <s v="£0.00"/>
    <s v="£0.00"/>
    <s v="£0.00"/>
    <s v="£0.00"/>
    <s v="£0.00"/>
    <n v="0"/>
    <m/>
  </r>
  <r>
    <x v="0"/>
    <s v="Weston Favell"/>
    <s v="900 - Boiler Room"/>
    <s v="B "/>
    <m/>
    <s v="Mechanical Services"/>
    <m/>
    <x v="43"/>
    <m/>
    <x v="145"/>
    <s v="Item"/>
    <n v="1"/>
    <n v="1000"/>
    <x v="1"/>
    <s v="20 to 25"/>
    <n v="5"/>
    <n v="1000"/>
    <s v="Original  equipment. Some deterioration."/>
    <s v="Service/repair"/>
    <m/>
    <n v="2"/>
    <n v="2"/>
    <n v="4"/>
    <x v="2"/>
    <s v="£0.00"/>
    <s v="£0.00"/>
    <s v="£0.00"/>
    <s v="£0.00"/>
    <n v="1000"/>
    <n v="1000"/>
    <m/>
  </r>
  <r>
    <x v="0"/>
    <s v="Weston Favell"/>
    <s v="900 - Boiler Room"/>
    <s v="B "/>
    <m/>
    <s v="Mechanical Services"/>
    <m/>
    <x v="43"/>
    <m/>
    <x v="146"/>
    <m/>
    <m/>
    <m/>
    <x v="0"/>
    <m/>
    <s v="10+"/>
    <m/>
    <s v="Original  equipment"/>
    <s v="None"/>
    <m/>
    <m/>
    <m/>
    <n v="0"/>
    <x v="0"/>
    <s v="£0.00"/>
    <s v="£0.00"/>
    <s v="£0.00"/>
    <s v="£0.00"/>
    <s v="£0.00"/>
    <n v="0"/>
    <m/>
  </r>
  <r>
    <x v="0"/>
    <s v="Weston Favell"/>
    <s v="900 - Boiler Room"/>
    <s v="B "/>
    <m/>
    <s v="Mechanical Services"/>
    <m/>
    <x v="43"/>
    <m/>
    <x v="147"/>
    <m/>
    <m/>
    <m/>
    <x v="0"/>
    <m/>
    <s v="10+"/>
    <m/>
    <s v="Original  equipment"/>
    <s v="None"/>
    <m/>
    <m/>
    <m/>
    <n v="0"/>
    <x v="0"/>
    <s v="£0.00"/>
    <s v="£0.00"/>
    <s v="£0.00"/>
    <s v="£0.00"/>
    <s v="£0.00"/>
    <n v="0"/>
    <m/>
  </r>
  <r>
    <x v="0"/>
    <s v="Weston Favell"/>
    <s v="900 - Boiler Room"/>
    <s v="B "/>
    <m/>
    <s v="Mechanical Services"/>
    <m/>
    <x v="43"/>
    <m/>
    <x v="148"/>
    <s v="Item"/>
    <n v="1"/>
    <n v="10000"/>
    <x v="1"/>
    <s v="20 to 25"/>
    <n v="1"/>
    <n v="10000"/>
    <s v="Original  equipment. Not operational"/>
    <s v="Repair/replace humidifiers"/>
    <m/>
    <n v="2"/>
    <n v="2"/>
    <n v="4"/>
    <x v="2"/>
    <n v="10000"/>
    <s v="£0.00"/>
    <s v="£0.00"/>
    <s v="£0.00"/>
    <s v="£0.00"/>
    <n v="10000"/>
    <m/>
  </r>
  <r>
    <x v="0"/>
    <s v="Weston Favell"/>
    <s v="900 - Boiler Room"/>
    <s v="B "/>
    <m/>
    <s v="Mechanical Services"/>
    <m/>
    <x v="44"/>
    <m/>
    <x v="149"/>
    <m/>
    <m/>
    <m/>
    <x v="0"/>
    <m/>
    <s v="5 to 10 "/>
    <m/>
    <s v="Original  equipment"/>
    <s v="None"/>
    <m/>
    <m/>
    <m/>
    <n v="0"/>
    <x v="0"/>
    <s v="£0.00"/>
    <s v="£0.00"/>
    <s v="£0.00"/>
    <s v="£0.00"/>
    <s v="£0.00"/>
    <n v="0"/>
    <m/>
  </r>
  <r>
    <x v="0"/>
    <s v="Weston Favell"/>
    <s v="900 - Boiler Room"/>
    <s v="B "/>
    <m/>
    <s v="Mechanical Services"/>
    <m/>
    <x v="44"/>
    <m/>
    <x v="150"/>
    <m/>
    <m/>
    <m/>
    <x v="0"/>
    <m/>
    <s v="5 to 10 "/>
    <m/>
    <s v="Original  equipment"/>
    <s v="None"/>
    <m/>
    <m/>
    <m/>
    <n v="0"/>
    <x v="0"/>
    <s v="£0.00"/>
    <s v="£0.00"/>
    <s v="£0.00"/>
    <s v="£0.00"/>
    <s v="£0.00"/>
    <n v="0"/>
    <m/>
  </r>
  <r>
    <x v="0"/>
    <s v="Weston Favell"/>
    <s v="900 - Boiler Room"/>
    <s v="B "/>
    <m/>
    <s v="Electrical Services"/>
    <m/>
    <x v="45"/>
    <m/>
    <x v="151"/>
    <m/>
    <m/>
    <m/>
    <x v="0"/>
    <m/>
    <s v="10+"/>
    <m/>
    <s v="Original  equipment"/>
    <s v="None"/>
    <m/>
    <m/>
    <m/>
    <n v="0"/>
    <x v="0"/>
    <s v="£0.00"/>
    <s v="£0.00"/>
    <s v="£0.00"/>
    <s v="£0.00"/>
    <s v="£0.00"/>
    <n v="0"/>
    <m/>
  </r>
  <r>
    <x v="0"/>
    <s v="Weston Favell"/>
    <s v="900 - Boiler Room"/>
    <s v="B "/>
    <m/>
    <s v="Electrical Services"/>
    <m/>
    <x v="45"/>
    <m/>
    <x v="152"/>
    <m/>
    <m/>
    <m/>
    <x v="0"/>
    <m/>
    <s v="10+"/>
    <m/>
    <s v="Original  equipment"/>
    <s v="None"/>
    <m/>
    <m/>
    <m/>
    <n v="0"/>
    <x v="0"/>
    <s v="£0.00"/>
    <s v="£0.00"/>
    <s v="£0.00"/>
    <s v="£0.00"/>
    <s v="£0.00"/>
    <n v="0"/>
    <m/>
  </r>
  <r>
    <x v="0"/>
    <s v="Weston Favell"/>
    <s v="900 - Boiler Room"/>
    <s v="B "/>
    <m/>
    <s v="Electrical Services"/>
    <m/>
    <x v="46"/>
    <m/>
    <x v="153"/>
    <m/>
    <m/>
    <m/>
    <x v="0"/>
    <m/>
    <s v="5 to 10 "/>
    <m/>
    <s v="Original  equipment"/>
    <s v="None"/>
    <m/>
    <m/>
    <m/>
    <n v="0"/>
    <x v="0"/>
    <s v="£0.00"/>
    <s v="£0.00"/>
    <s v="£0.00"/>
    <s v="£0.00"/>
    <s v="£0.00"/>
    <n v="0"/>
    <m/>
  </r>
  <r>
    <x v="0"/>
    <s v="Weston Favell"/>
    <s v="900 - Boiler Room"/>
    <s v="B "/>
    <m/>
    <s v="Electrical Services"/>
    <m/>
    <x v="46"/>
    <m/>
    <x v="154"/>
    <m/>
    <m/>
    <m/>
    <x v="0"/>
    <m/>
    <s v="5 to 10 "/>
    <m/>
    <s v="Original  equipment"/>
    <s v="None"/>
    <m/>
    <m/>
    <m/>
    <n v="0"/>
    <x v="0"/>
    <s v="£0.00"/>
    <s v="£0.00"/>
    <s v="£0.00"/>
    <s v="£0.00"/>
    <s v="£0.00"/>
    <n v="0"/>
    <m/>
  </r>
  <r>
    <x v="0"/>
    <s v="Weston Favell"/>
    <s v="144 - Generator"/>
    <s v="B "/>
    <m/>
    <s v="Mechanical Services"/>
    <m/>
    <x v="40"/>
    <m/>
    <x v="155"/>
    <m/>
    <m/>
    <m/>
    <x v="0"/>
    <m/>
    <s v="5 to 10 "/>
    <m/>
    <s v="Original  equipment"/>
    <s v="None"/>
    <m/>
    <m/>
    <m/>
    <n v="0"/>
    <x v="0"/>
    <s v="£0.00"/>
    <s v="£0.00"/>
    <s v="£0.00"/>
    <s v="£0.00"/>
    <s v="£0.00"/>
    <n v="0"/>
    <m/>
  </r>
  <r>
    <x v="0"/>
    <s v="Weston Favell"/>
    <s v="144 - Generator"/>
    <s v="B "/>
    <m/>
    <s v="Electrical Services"/>
    <m/>
    <x v="47"/>
    <m/>
    <x v="156"/>
    <m/>
    <m/>
    <m/>
    <x v="0"/>
    <m/>
    <s v="10+"/>
    <m/>
    <s v="Original  equipment"/>
    <s v="None"/>
    <m/>
    <m/>
    <m/>
    <n v="0"/>
    <x v="0"/>
    <s v="£0.00"/>
    <s v="£0.00"/>
    <s v="£0.00"/>
    <s v="£0.00"/>
    <s v="£0.00"/>
    <n v="0"/>
    <m/>
  </r>
  <r>
    <x v="0"/>
    <s v="Weston Favell"/>
    <s v="144 - Generator"/>
    <s v="B "/>
    <m/>
    <s v="Electrical Services"/>
    <m/>
    <x v="47"/>
    <m/>
    <x v="157"/>
    <m/>
    <m/>
    <m/>
    <x v="0"/>
    <m/>
    <s v="10+"/>
    <m/>
    <s v="Original  equipment"/>
    <s v="None"/>
    <m/>
    <m/>
    <m/>
    <n v="0"/>
    <x v="0"/>
    <s v="£0.00"/>
    <s v="£0.00"/>
    <s v="£0.00"/>
    <s v="£0.00"/>
    <s v="£0.00"/>
    <n v="0"/>
    <m/>
  </r>
  <r>
    <x v="0"/>
    <s v="Weston Favell"/>
    <s v="144 - Generator"/>
    <s v="B "/>
    <m/>
    <s v="Electrical Services"/>
    <m/>
    <x v="47"/>
    <m/>
    <x v="158"/>
    <m/>
    <m/>
    <m/>
    <x v="0"/>
    <m/>
    <s v="10+"/>
    <m/>
    <s v="Original  equipment"/>
    <s v="None"/>
    <m/>
    <m/>
    <m/>
    <n v="0"/>
    <x v="0"/>
    <s v="£0.00"/>
    <s v="£0.00"/>
    <s v="£0.00"/>
    <s v="£0.00"/>
    <s v="£0.00"/>
    <n v="0"/>
    <m/>
  </r>
  <r>
    <x v="0"/>
    <s v="Weston Favell"/>
    <s v="144 - Generator"/>
    <s v="B "/>
    <m/>
    <s v="Electrical Services"/>
    <m/>
    <x v="47"/>
    <m/>
    <x v="159"/>
    <m/>
    <m/>
    <m/>
    <x v="0"/>
    <m/>
    <s v="10+"/>
    <m/>
    <s v="Original  equipment"/>
    <s v="None"/>
    <m/>
    <m/>
    <m/>
    <n v="0"/>
    <x v="0"/>
    <s v="£0.00"/>
    <s v="£0.00"/>
    <s v="£0.00"/>
    <s v="£0.00"/>
    <s v="£0.00"/>
    <n v="0"/>
    <m/>
  </r>
  <r>
    <x v="0"/>
    <s v="Weston Favell"/>
    <s v="144 - Generator"/>
    <s v="B "/>
    <m/>
    <s v="Electrical Services"/>
    <m/>
    <x v="47"/>
    <m/>
    <x v="160"/>
    <m/>
    <m/>
    <m/>
    <x v="0"/>
    <m/>
    <s v="10+"/>
    <m/>
    <s v="Original  equipment"/>
    <s v="None"/>
    <m/>
    <m/>
    <m/>
    <n v="0"/>
    <x v="0"/>
    <s v="£0.00"/>
    <s v="£0.00"/>
    <s v="£0.00"/>
    <s v="£0.00"/>
    <s v="£0.00"/>
    <n v="0"/>
    <m/>
  </r>
  <r>
    <x v="0"/>
    <s v="Weston Favell"/>
    <s v="144 - Generator"/>
    <s v="B "/>
    <m/>
    <s v="Electrical Services"/>
    <m/>
    <x v="45"/>
    <m/>
    <x v="151"/>
    <m/>
    <m/>
    <m/>
    <x v="0"/>
    <m/>
    <s v="5 to 10 "/>
    <m/>
    <s v="Original  equipment"/>
    <s v="None"/>
    <m/>
    <m/>
    <m/>
    <n v="0"/>
    <x v="0"/>
    <s v="£0.00"/>
    <s v="£0.00"/>
    <s v="£0.00"/>
    <s v="£0.00"/>
    <s v="£0.00"/>
    <n v="0"/>
    <m/>
  </r>
  <r>
    <x v="0"/>
    <s v="Weston Favell"/>
    <s v="144 - Generator"/>
    <s v="B "/>
    <m/>
    <s v="Electrical Services"/>
    <m/>
    <x v="48"/>
    <m/>
    <x v="161"/>
    <m/>
    <m/>
    <m/>
    <x v="0"/>
    <m/>
    <s v="5 to 10 "/>
    <m/>
    <s v="Original  equipment"/>
    <s v="None"/>
    <m/>
    <m/>
    <m/>
    <n v="0"/>
    <x v="0"/>
    <s v="£0.00"/>
    <s v="£0.00"/>
    <s v="£0.00"/>
    <s v="£0.00"/>
    <s v="£0.00"/>
    <n v="0"/>
    <m/>
  </r>
  <r>
    <x v="0"/>
    <s v="Weston Favell"/>
    <s v="144 - Generator"/>
    <s v="B "/>
    <m/>
    <s v="Electrical Services"/>
    <m/>
    <x v="46"/>
    <m/>
    <x v="154"/>
    <m/>
    <m/>
    <m/>
    <x v="0"/>
    <m/>
    <s v="5 to 10 "/>
    <m/>
    <s v="Original  equipment"/>
    <s v="None"/>
    <m/>
    <m/>
    <m/>
    <n v="0"/>
    <x v="0"/>
    <s v="£0.00"/>
    <s v="£0.00"/>
    <s v="£0.00"/>
    <s v="£0.00"/>
    <s v="£0.00"/>
    <n v="0"/>
    <m/>
  </r>
  <r>
    <x v="0"/>
    <s v="Weston Favell"/>
    <s v="144 - Generator"/>
    <s v="B "/>
    <m/>
    <s v="Electrical Services"/>
    <m/>
    <x v="49"/>
    <m/>
    <x v="162"/>
    <m/>
    <m/>
    <m/>
    <x v="0"/>
    <m/>
    <s v="5 to 10 "/>
    <m/>
    <s v="Original  equipment"/>
    <s v="None"/>
    <m/>
    <m/>
    <m/>
    <n v="0"/>
    <x v="0"/>
    <s v="£0.00"/>
    <s v="£0.00"/>
    <s v="£0.00"/>
    <s v="£0.00"/>
    <s v="£0.00"/>
    <n v="0"/>
    <m/>
  </r>
  <r>
    <x v="0"/>
    <s v="Weston Favell"/>
    <s v="EXT"/>
    <s v="B "/>
    <m/>
    <s v="Mechanical Services"/>
    <m/>
    <x v="50"/>
    <m/>
    <x v="163"/>
    <m/>
    <m/>
    <m/>
    <x v="0"/>
    <m/>
    <s v="5 to 10 "/>
    <m/>
    <s v="Original  equipment"/>
    <s v="None"/>
    <m/>
    <m/>
    <m/>
    <n v="0"/>
    <x v="0"/>
    <s v="£0.00"/>
    <s v="£0.00"/>
    <s v="£0.00"/>
    <s v="£0.00"/>
    <s v="£0.00"/>
    <n v="0"/>
    <m/>
  </r>
  <r>
    <x v="0"/>
    <s v="Weston Favell"/>
    <s v="EXT"/>
    <s v="B "/>
    <m/>
    <s v="Electrical Services"/>
    <m/>
    <x v="49"/>
    <m/>
    <x v="162"/>
    <m/>
    <m/>
    <m/>
    <x v="0"/>
    <m/>
    <s v="5 to 10 "/>
    <m/>
    <s v="Original  equipment"/>
    <s v="None"/>
    <m/>
    <m/>
    <m/>
    <n v="0"/>
    <x v="0"/>
    <s v="£0.00"/>
    <s v="£0.00"/>
    <s v="£0.00"/>
    <s v="£0.00"/>
    <s v="£0.00"/>
    <n v="0"/>
    <m/>
  </r>
  <r>
    <x v="0"/>
    <s v="Weston Favell"/>
    <s v="EXT"/>
    <s v="B "/>
    <m/>
    <s v="Electrical Services"/>
    <m/>
    <x v="45"/>
    <m/>
    <x v="152"/>
    <m/>
    <m/>
    <m/>
    <x v="0"/>
    <m/>
    <s v="5 to 10 "/>
    <m/>
    <s v="Original  equipment"/>
    <s v="None"/>
    <m/>
    <m/>
    <m/>
    <n v="0"/>
    <x v="0"/>
    <s v="£0.00"/>
    <s v="£0.00"/>
    <s v="£0.00"/>
    <s v="£0.00"/>
    <s v="£0.00"/>
    <n v="0"/>
    <m/>
  </r>
  <r>
    <x v="0"/>
    <s v="Weston Favell"/>
    <s v="EXT"/>
    <s v="B "/>
    <m/>
    <s v="Electrical Services"/>
    <m/>
    <x v="46"/>
    <m/>
    <x v="164"/>
    <m/>
    <m/>
    <m/>
    <x v="0"/>
    <m/>
    <s v="5+"/>
    <m/>
    <s v="Original  equipment"/>
    <s v="None"/>
    <m/>
    <m/>
    <m/>
    <n v="0"/>
    <x v="0"/>
    <s v="£0.00"/>
    <s v="£0.00"/>
    <s v="£0.00"/>
    <s v="£0.00"/>
    <s v="£0.00"/>
    <n v="0"/>
    <m/>
  </r>
  <r>
    <x v="0"/>
    <s v="Weston Favell"/>
    <s v="030"/>
    <s v="GF"/>
    <m/>
    <s v="Mechanical Services"/>
    <m/>
    <x v="42"/>
    <m/>
    <x v="165"/>
    <m/>
    <m/>
    <m/>
    <x v="0"/>
    <m/>
    <s v="5+"/>
    <m/>
    <s v="Original  equipment"/>
    <s v="None"/>
    <m/>
    <m/>
    <m/>
    <n v="0"/>
    <x v="0"/>
    <s v="£0.00"/>
    <s v="£0.00"/>
    <s v="£0.00"/>
    <s v="£0.00"/>
    <s v="£0.00"/>
    <n v="0"/>
    <m/>
  </r>
  <r>
    <x v="0"/>
    <s v="Weston Favell"/>
    <s v="030"/>
    <s v="GF"/>
    <m/>
    <s v="Mechanical Services"/>
    <m/>
    <x v="43"/>
    <m/>
    <x v="166"/>
    <m/>
    <m/>
    <m/>
    <x v="0"/>
    <m/>
    <s v="5 to 10 "/>
    <m/>
    <s v="Original  equipment"/>
    <s v="None"/>
    <m/>
    <m/>
    <m/>
    <n v="0"/>
    <x v="0"/>
    <s v="£0.00"/>
    <s v="£0.00"/>
    <s v="£0.00"/>
    <s v="£0.00"/>
    <s v="£0.00"/>
    <n v="0"/>
    <m/>
  </r>
  <r>
    <x v="0"/>
    <s v="Weston Favell"/>
    <s v="030"/>
    <s v="GF"/>
    <m/>
    <s v="Electrical Services"/>
    <m/>
    <x v="51"/>
    <m/>
    <x v="167"/>
    <m/>
    <m/>
    <m/>
    <x v="0"/>
    <m/>
    <s v="5 to 10 "/>
    <m/>
    <s v="Original  equipment"/>
    <s v="None"/>
    <m/>
    <m/>
    <m/>
    <n v="0"/>
    <x v="0"/>
    <s v="£0.00"/>
    <s v="£0.00"/>
    <s v="£0.00"/>
    <s v="£0.00"/>
    <s v="£0.00"/>
    <n v="0"/>
    <m/>
  </r>
  <r>
    <x v="0"/>
    <s v="Weston Favell"/>
    <s v="030"/>
    <s v="GF"/>
    <m/>
    <s v="Electrical Services"/>
    <m/>
    <x v="52"/>
    <m/>
    <x v="168"/>
    <m/>
    <m/>
    <m/>
    <x v="0"/>
    <m/>
    <s v="5 to 10 "/>
    <m/>
    <s v="Original  equipment"/>
    <s v="None"/>
    <m/>
    <m/>
    <m/>
    <n v="0"/>
    <x v="0"/>
    <s v="£0.00"/>
    <s v="£0.00"/>
    <s v="£0.00"/>
    <s v="£0.00"/>
    <s v="£0.00"/>
    <n v="0"/>
    <m/>
  </r>
  <r>
    <x v="0"/>
    <s v="Weston Favell"/>
    <s v="055"/>
    <s v="GF"/>
    <m/>
    <s v="Mechanical Services"/>
    <m/>
    <x v="44"/>
    <m/>
    <x v="169"/>
    <s v="Item"/>
    <n v="1"/>
    <n v="10000"/>
    <x v="1"/>
    <s v="20 to 25"/>
    <n v="1"/>
    <n v="10000"/>
    <s v="Original  equipment. Not operational"/>
    <s v="Repair/replace "/>
    <m/>
    <n v="2"/>
    <n v="2"/>
    <n v="4"/>
    <x v="2"/>
    <n v="10000"/>
    <s v="£0.00"/>
    <s v="£0.00"/>
    <s v="£0.00"/>
    <s v="£0.00"/>
    <n v="10000"/>
    <m/>
  </r>
  <r>
    <x v="0"/>
    <s v="Weston Favell"/>
    <s v="128"/>
    <s v="FF"/>
    <m/>
    <s v="Electrical Services"/>
    <m/>
    <x v="52"/>
    <m/>
    <x v="168"/>
    <m/>
    <m/>
    <m/>
    <x v="0"/>
    <m/>
    <s v="5 to 10 "/>
    <m/>
    <s v="Original  equipment"/>
    <s v="None"/>
    <m/>
    <m/>
    <m/>
    <n v="0"/>
    <x v="0"/>
    <s v="£0.00"/>
    <s v="£0.00"/>
    <s v="£0.00"/>
    <s v="£0.00"/>
    <s v="£0.00"/>
    <n v="0"/>
    <m/>
  </r>
  <r>
    <x v="0"/>
    <s v="Weston Favell"/>
    <s v="137"/>
    <s v="FF"/>
    <m/>
    <s v="Electrical Services"/>
    <m/>
    <x v="52"/>
    <m/>
    <x v="168"/>
    <m/>
    <m/>
    <m/>
    <x v="0"/>
    <m/>
    <s v="5 to 10 "/>
    <m/>
    <s v="Original  equipment"/>
    <s v="None"/>
    <m/>
    <m/>
    <m/>
    <n v="0"/>
    <x v="0"/>
    <s v="£0.00"/>
    <s v="£0.00"/>
    <s v="£0.00"/>
    <s v="£0.00"/>
    <s v="£0.00"/>
    <n v="0"/>
    <m/>
  </r>
  <r>
    <x v="0"/>
    <s v="Weston Favell"/>
    <s v="059A"/>
    <s v="GF"/>
    <m/>
    <s v="Electrical Services"/>
    <m/>
    <x v="53"/>
    <m/>
    <x v="170"/>
    <m/>
    <m/>
    <m/>
    <x v="0"/>
    <m/>
    <s v="5 to 10 "/>
    <m/>
    <s v="Original  equipment"/>
    <s v="None"/>
    <m/>
    <m/>
    <m/>
    <n v="0"/>
    <x v="0"/>
    <s v="£0.00"/>
    <s v="£0.00"/>
    <s v="£0.00"/>
    <s v="£0.00"/>
    <s v="£0.00"/>
    <n v="0"/>
    <m/>
  </r>
  <r>
    <x v="0"/>
    <s v="Weston Favell"/>
    <s v="EXT"/>
    <s v="B "/>
    <m/>
    <s v="Mechanical Services"/>
    <m/>
    <x v="41"/>
    <m/>
    <x v="171"/>
    <m/>
    <m/>
    <m/>
    <x v="0"/>
    <m/>
    <s v="5 to 10 "/>
    <m/>
    <s v="Original  equipment"/>
    <s v="None"/>
    <m/>
    <m/>
    <m/>
    <n v="0"/>
    <x v="0"/>
    <s v="£0.00"/>
    <s v="£0.00"/>
    <s v="£0.00"/>
    <s v="£0.00"/>
    <s v="£0.00"/>
    <n v="0"/>
    <m/>
  </r>
  <r>
    <x v="0"/>
    <s v="Weston Favell"/>
    <s v="EXT002"/>
    <s v="B "/>
    <m/>
    <s v="Mechanical Services"/>
    <m/>
    <x v="40"/>
    <m/>
    <x v="172"/>
    <m/>
    <m/>
    <m/>
    <x v="0"/>
    <m/>
    <s v="5 to 10 "/>
    <m/>
    <s v="Gas Meter"/>
    <s v="None"/>
    <m/>
    <m/>
    <m/>
    <n v="0"/>
    <x v="0"/>
    <s v="£0.00"/>
    <s v="£0.00"/>
    <s v="£0.00"/>
    <s v="£0.00"/>
    <s v="£0.00"/>
    <n v="0"/>
    <m/>
  </r>
  <r>
    <x v="0"/>
    <s v="Weston Favell"/>
    <s v="General"/>
    <s v="B/GF/FF"/>
    <m/>
    <s v="Mechanical Services"/>
    <m/>
    <x v="37"/>
    <m/>
    <x v="173"/>
    <m/>
    <m/>
    <m/>
    <x v="0"/>
    <m/>
    <s v="5+"/>
    <m/>
    <s v="Replacement equipment"/>
    <s v="None"/>
    <m/>
    <m/>
    <m/>
    <n v="0"/>
    <x v="0"/>
    <s v="£0.00"/>
    <s v="£0.00"/>
    <s v="£0.00"/>
    <s v="£0.00"/>
    <s v="£0.00"/>
    <n v="0"/>
    <m/>
  </r>
  <r>
    <x v="0"/>
    <s v="Weston Favell"/>
    <s v="General"/>
    <s v="B/GF/FF"/>
    <m/>
    <s v="Mechanical Services"/>
    <m/>
    <x v="38"/>
    <m/>
    <x v="131"/>
    <m/>
    <m/>
    <m/>
    <x v="0"/>
    <m/>
    <s v="10+"/>
    <m/>
    <s v="Original  equipment"/>
    <s v="None"/>
    <m/>
    <m/>
    <m/>
    <n v="0"/>
    <x v="0"/>
    <s v="£0.00"/>
    <s v="£0.00"/>
    <s v="£0.00"/>
    <s v="£0.00"/>
    <s v="£0.00"/>
    <n v="0"/>
    <m/>
  </r>
  <r>
    <x v="0"/>
    <s v="Weston Favell"/>
    <s v="General"/>
    <s v="B/GF/FF"/>
    <m/>
    <s v="Mechanical Services"/>
    <m/>
    <x v="38"/>
    <m/>
    <x v="132"/>
    <m/>
    <m/>
    <m/>
    <x v="0"/>
    <m/>
    <s v="10+"/>
    <m/>
    <s v="Original  equipment"/>
    <s v="None"/>
    <m/>
    <m/>
    <m/>
    <n v="0"/>
    <x v="0"/>
    <s v="£0.00"/>
    <s v="£0.00"/>
    <s v="£0.00"/>
    <s v="£0.00"/>
    <s v="£0.00"/>
    <n v="0"/>
    <m/>
  </r>
  <r>
    <x v="0"/>
    <s v="Weston Favell"/>
    <s v="General"/>
    <s v="B/GF/FF"/>
    <m/>
    <s v="Mechanical Services"/>
    <m/>
    <x v="38"/>
    <m/>
    <x v="174"/>
    <m/>
    <m/>
    <m/>
    <x v="0"/>
    <m/>
    <s v="10+"/>
    <m/>
    <s v="Original  equipment"/>
    <s v="None"/>
    <m/>
    <m/>
    <m/>
    <n v="0"/>
    <x v="0"/>
    <s v="£0.00"/>
    <s v="£0.00"/>
    <s v="£0.00"/>
    <s v="£0.00"/>
    <s v="£0.00"/>
    <n v="0"/>
    <m/>
  </r>
  <r>
    <x v="0"/>
    <s v="Weston Favell"/>
    <s v="General"/>
    <s v="B/GF/FF"/>
    <m/>
    <s v="Mechanical Services"/>
    <m/>
    <x v="38"/>
    <m/>
    <x v="175"/>
    <m/>
    <m/>
    <m/>
    <x v="0"/>
    <m/>
    <s v="5 to 10 "/>
    <m/>
    <s v="Original  equipment"/>
    <s v="None"/>
    <m/>
    <m/>
    <m/>
    <n v="0"/>
    <x v="0"/>
    <s v="£0.00"/>
    <s v="£0.00"/>
    <s v="£0.00"/>
    <s v="£0.00"/>
    <s v="£0.00"/>
    <n v="0"/>
    <m/>
  </r>
  <r>
    <x v="0"/>
    <s v="Weston Favell"/>
    <s v="General"/>
    <s v="B/GF/FF"/>
    <m/>
    <s v="Mechanical Services"/>
    <m/>
    <x v="38"/>
    <m/>
    <x v="176"/>
    <m/>
    <m/>
    <m/>
    <x v="0"/>
    <m/>
    <s v="5 to 10 "/>
    <m/>
    <s v="Original  equipment"/>
    <s v="None"/>
    <m/>
    <m/>
    <m/>
    <n v="0"/>
    <x v="0"/>
    <s v="£0.00"/>
    <s v="£0.00"/>
    <s v="£0.00"/>
    <s v="£0.00"/>
    <s v="£0.00"/>
    <n v="0"/>
    <m/>
  </r>
  <r>
    <x v="0"/>
    <s v="Weston Favell"/>
    <s v="General"/>
    <s v="B/GF/FF"/>
    <m/>
    <s v="Mechanical Services"/>
    <m/>
    <x v="38"/>
    <m/>
    <x v="177"/>
    <m/>
    <m/>
    <m/>
    <x v="0"/>
    <m/>
    <s v="5 to 10 "/>
    <m/>
    <s v="Original  equipment"/>
    <s v="None"/>
    <m/>
    <m/>
    <m/>
    <n v="0"/>
    <x v="0"/>
    <s v="£0.00"/>
    <s v="£0.00"/>
    <s v="£0.00"/>
    <s v="£0.00"/>
    <s v="£0.00"/>
    <n v="0"/>
    <m/>
  </r>
  <r>
    <x v="0"/>
    <s v="Weston Favell"/>
    <s v="General"/>
    <s v="B/GF/FF"/>
    <m/>
    <s v="Mechanical Services"/>
    <m/>
    <x v="38"/>
    <m/>
    <x v="178"/>
    <m/>
    <m/>
    <m/>
    <x v="0"/>
    <m/>
    <s v="5+"/>
    <m/>
    <s v="Replacement equipment. Building alterations"/>
    <s v="None"/>
    <m/>
    <m/>
    <m/>
    <n v="0"/>
    <x v="0"/>
    <s v="£0.00"/>
    <s v="£0.00"/>
    <s v="£0.00"/>
    <s v="£0.00"/>
    <s v="£0.00"/>
    <n v="0"/>
    <m/>
  </r>
  <r>
    <x v="0"/>
    <s v="Weston Favell"/>
    <s v="General"/>
    <s v="B/GF/FF"/>
    <m/>
    <s v="Mechanical Services"/>
    <m/>
    <x v="41"/>
    <m/>
    <x v="139"/>
    <m/>
    <m/>
    <m/>
    <x v="0"/>
    <m/>
    <s v="5+"/>
    <m/>
    <s v="Original  equipment. No TMVs on Basins"/>
    <s v="None"/>
    <m/>
    <m/>
    <m/>
    <n v="0"/>
    <x v="0"/>
    <s v="£0.00"/>
    <s v="£0.00"/>
    <s v="£0.00"/>
    <s v="£0.00"/>
    <s v="£0.00"/>
    <n v="0"/>
    <m/>
  </r>
  <r>
    <x v="0"/>
    <s v="Weston Favell"/>
    <s v="General"/>
    <s v="B/GF/FF"/>
    <m/>
    <s v="Mechanical Services"/>
    <m/>
    <x v="41"/>
    <m/>
    <x v="140"/>
    <m/>
    <m/>
    <m/>
    <x v="0"/>
    <m/>
    <s v="10+"/>
    <m/>
    <s v="Original  equipment"/>
    <s v="None"/>
    <m/>
    <m/>
    <m/>
    <n v="0"/>
    <x v="0"/>
    <s v="£0.00"/>
    <s v="£0.00"/>
    <s v="£0.00"/>
    <s v="£0.00"/>
    <s v="£0.00"/>
    <n v="0"/>
    <m/>
  </r>
  <r>
    <x v="0"/>
    <s v="Weston Favell"/>
    <s v="General"/>
    <s v="B/GF/FF"/>
    <m/>
    <s v="Mechanical Services"/>
    <m/>
    <x v="41"/>
    <m/>
    <x v="179"/>
    <m/>
    <m/>
    <m/>
    <x v="0"/>
    <m/>
    <s v="5+"/>
    <m/>
    <s v="Original  equipment"/>
    <s v="None"/>
    <m/>
    <m/>
    <m/>
    <n v="0"/>
    <x v="0"/>
    <s v="£0.00"/>
    <s v="£0.00"/>
    <s v="£0.00"/>
    <s v="£0.00"/>
    <s v="£0.00"/>
    <n v="0"/>
    <m/>
  </r>
  <r>
    <x v="0"/>
    <s v="Weston Favell"/>
    <s v="General"/>
    <s v="B/GF/FF"/>
    <m/>
    <s v="Mechanical Services"/>
    <m/>
    <x v="43"/>
    <m/>
    <x v="180"/>
    <m/>
    <m/>
    <m/>
    <x v="0"/>
    <m/>
    <s v="5 to 10 "/>
    <m/>
    <s v="Original  equipment. Some replacement units"/>
    <s v="None"/>
    <m/>
    <m/>
    <m/>
    <n v="0"/>
    <x v="0"/>
    <s v="£0.00"/>
    <s v="£0.00"/>
    <s v="£0.00"/>
    <s v="£0.00"/>
    <s v="£0.00"/>
    <n v="0"/>
    <m/>
  </r>
  <r>
    <x v="0"/>
    <s v="Weston Favell"/>
    <s v="General"/>
    <s v="B/GF/FF"/>
    <m/>
    <s v="Mechanical Services"/>
    <m/>
    <x v="54"/>
    <m/>
    <x v="181"/>
    <m/>
    <m/>
    <m/>
    <x v="0"/>
    <m/>
    <s v="5 to 10 "/>
    <m/>
    <s v="No access to survey"/>
    <s v="None"/>
    <m/>
    <m/>
    <m/>
    <n v="0"/>
    <x v="0"/>
    <s v="£0.00"/>
    <s v="£0.00"/>
    <s v="£0.00"/>
    <s v="£0.00"/>
    <s v="£0.00"/>
    <n v="0"/>
    <m/>
  </r>
  <r>
    <x v="0"/>
    <s v="Weston Favell"/>
    <s v="General"/>
    <s v="B/GF/FF"/>
    <m/>
    <s v="Mechanical Services"/>
    <m/>
    <x v="43"/>
    <m/>
    <x v="144"/>
    <m/>
    <m/>
    <m/>
    <x v="0"/>
    <m/>
    <s v="10+"/>
    <m/>
    <s v="Original  equipment"/>
    <s v="None"/>
    <m/>
    <m/>
    <m/>
    <n v="0"/>
    <x v="0"/>
    <s v="£0.00"/>
    <s v="£0.00"/>
    <s v="£0.00"/>
    <s v="£0.00"/>
    <s v="£0.00"/>
    <n v="0"/>
    <m/>
  </r>
  <r>
    <x v="0"/>
    <s v="Weston Favell"/>
    <s v="General"/>
    <s v="B/GF/FF"/>
    <m/>
    <s v="Mechanical Services"/>
    <m/>
    <x v="43"/>
    <m/>
    <x v="146"/>
    <m/>
    <m/>
    <m/>
    <x v="0"/>
    <m/>
    <s v="10+"/>
    <m/>
    <s v="Original  equipment"/>
    <s v="None"/>
    <m/>
    <m/>
    <m/>
    <n v="0"/>
    <x v="0"/>
    <s v="£0.00"/>
    <s v="£0.00"/>
    <s v="£0.00"/>
    <s v="£0.00"/>
    <s v="£0.00"/>
    <n v="0"/>
    <m/>
  </r>
  <r>
    <x v="0"/>
    <s v="Weston Favell"/>
    <s v="General"/>
    <s v="B/GF/FF"/>
    <m/>
    <s v="Mechanical Services"/>
    <m/>
    <x v="43"/>
    <m/>
    <x v="147"/>
    <m/>
    <m/>
    <m/>
    <x v="0"/>
    <m/>
    <s v="5 to 10 "/>
    <m/>
    <s v="Original  equipment"/>
    <s v="None"/>
    <m/>
    <m/>
    <m/>
    <n v="0"/>
    <x v="0"/>
    <s v="£0.00"/>
    <s v="£0.00"/>
    <s v="£0.00"/>
    <s v="£0.00"/>
    <s v="£0.00"/>
    <n v="0"/>
    <m/>
  </r>
  <r>
    <x v="0"/>
    <s v="Weston Favell"/>
    <s v="General"/>
    <s v="B/GF/FF"/>
    <m/>
    <s v="Mechanical Services"/>
    <m/>
    <x v="43"/>
    <m/>
    <x v="182"/>
    <m/>
    <m/>
    <m/>
    <x v="0"/>
    <m/>
    <s v="5+"/>
    <m/>
    <s v="Original  equipment. Not seen"/>
    <s v="None"/>
    <m/>
    <m/>
    <m/>
    <n v="0"/>
    <x v="0"/>
    <s v="£0.00"/>
    <s v="£0.00"/>
    <s v="£0.00"/>
    <s v="£0.00"/>
    <s v="£0.00"/>
    <n v="0"/>
    <m/>
  </r>
  <r>
    <x v="0"/>
    <s v="Weston Favell"/>
    <s v="General"/>
    <s v="B/GF/FF"/>
    <m/>
    <s v="Mechanical Services"/>
    <m/>
    <x v="43"/>
    <m/>
    <x v="183"/>
    <m/>
    <m/>
    <m/>
    <x v="0"/>
    <m/>
    <s v="5 to 10 "/>
    <m/>
    <s v="Original  equipment"/>
    <s v="None"/>
    <m/>
    <m/>
    <m/>
    <n v="0"/>
    <x v="0"/>
    <s v="£0.00"/>
    <s v="£0.00"/>
    <s v="£0.00"/>
    <s v="£0.00"/>
    <s v="£0.00"/>
    <n v="0"/>
    <m/>
  </r>
  <r>
    <x v="0"/>
    <s v="Weston Favell"/>
    <s v="General"/>
    <s v="B/GF/FF"/>
    <m/>
    <s v="Mechanical Services"/>
    <m/>
    <x v="44"/>
    <m/>
    <x v="149"/>
    <m/>
    <m/>
    <m/>
    <x v="0"/>
    <m/>
    <s v="5 to 10 "/>
    <m/>
    <s v="Original  equipment. Some replacement"/>
    <s v="None"/>
    <m/>
    <m/>
    <m/>
    <n v="0"/>
    <x v="0"/>
    <s v="£0.00"/>
    <s v="£0.00"/>
    <s v="£0.00"/>
    <s v="£0.00"/>
    <s v="£0.00"/>
    <n v="0"/>
    <m/>
  </r>
  <r>
    <x v="0"/>
    <s v="Weston Favell"/>
    <s v="General"/>
    <s v="B/GF/FF"/>
    <m/>
    <s v="Mechanical Services"/>
    <m/>
    <x v="44"/>
    <m/>
    <x v="150"/>
    <m/>
    <m/>
    <m/>
    <x v="0"/>
    <m/>
    <s v="5 to 10 "/>
    <m/>
    <s v="Original  equipment. Some replacement"/>
    <s v="None"/>
    <m/>
    <m/>
    <m/>
    <n v="0"/>
    <x v="0"/>
    <s v="£0.00"/>
    <s v="£0.00"/>
    <s v="£0.00"/>
    <s v="£0.00"/>
    <s v="£0.00"/>
    <n v="0"/>
    <m/>
  </r>
  <r>
    <x v="0"/>
    <s v="Weston Favell"/>
    <s v="General"/>
    <s v="B/GF/FF"/>
    <m/>
    <s v="Electrical Services"/>
    <m/>
    <x v="45"/>
    <m/>
    <x v="184"/>
    <m/>
    <m/>
    <m/>
    <x v="0"/>
    <m/>
    <s v="10+"/>
    <m/>
    <s v="Original  equipment"/>
    <s v="None"/>
    <m/>
    <m/>
    <m/>
    <n v="0"/>
    <x v="0"/>
    <s v="£0.00"/>
    <s v="£0.00"/>
    <s v="£0.00"/>
    <s v="£0.00"/>
    <s v="£0.00"/>
    <n v="0"/>
    <m/>
  </r>
  <r>
    <x v="0"/>
    <s v="Weston Favell"/>
    <s v="General"/>
    <s v="B/GF/FF"/>
    <m/>
    <s v="Electrical Services"/>
    <m/>
    <x v="45"/>
    <m/>
    <x v="185"/>
    <m/>
    <m/>
    <m/>
    <x v="0"/>
    <m/>
    <s v="10+"/>
    <m/>
    <s v="Original  equipment"/>
    <s v="None"/>
    <m/>
    <m/>
    <m/>
    <n v="0"/>
    <x v="0"/>
    <s v="£0.00"/>
    <s v="£0.00"/>
    <s v="£0.00"/>
    <s v="£0.00"/>
    <s v="£0.00"/>
    <n v="0"/>
    <m/>
  </r>
  <r>
    <x v="0"/>
    <s v="Weston Favell"/>
    <s v="General"/>
    <s v="B/GF/FF"/>
    <m/>
    <s v="Electrical Services"/>
    <m/>
    <x v="46"/>
    <m/>
    <x v="153"/>
    <m/>
    <m/>
    <m/>
    <x v="0"/>
    <m/>
    <s v="5 to 10 "/>
    <m/>
    <s v="Original  equipment"/>
    <s v="None"/>
    <m/>
    <m/>
    <m/>
    <n v="0"/>
    <x v="0"/>
    <s v="£0.00"/>
    <s v="£0.00"/>
    <s v="£0.00"/>
    <s v="£0.00"/>
    <s v="£0.00"/>
    <n v="0"/>
    <m/>
  </r>
  <r>
    <x v="0"/>
    <s v="Weston Favell"/>
    <s v="General"/>
    <s v="B/GF/FF"/>
    <m/>
    <s v="Electrical Services"/>
    <m/>
    <x v="46"/>
    <m/>
    <x v="164"/>
    <m/>
    <m/>
    <m/>
    <x v="0"/>
    <m/>
    <s v="5+"/>
    <m/>
    <s v="Original  equipment"/>
    <s v="None"/>
    <m/>
    <m/>
    <m/>
    <n v="0"/>
    <x v="0"/>
    <s v="£0.00"/>
    <s v="£0.00"/>
    <s v="£0.00"/>
    <s v="£0.00"/>
    <s v="£0.00"/>
    <n v="0"/>
    <m/>
  </r>
  <r>
    <x v="0"/>
    <s v="Weston Favell"/>
    <s v="General"/>
    <s v="B/GF/FF"/>
    <m/>
    <s v="Electrical Services"/>
    <m/>
    <x v="46"/>
    <m/>
    <x v="154"/>
    <m/>
    <m/>
    <m/>
    <x v="0"/>
    <m/>
    <s v="5 to 10 "/>
    <m/>
    <s v="Original  equipment. 25% Replacement Fluorescent. 30% Replacement LED"/>
    <s v="None"/>
    <m/>
    <m/>
    <m/>
    <n v="0"/>
    <x v="0"/>
    <s v="£0.00"/>
    <s v="£0.00"/>
    <s v="£0.00"/>
    <s v="£0.00"/>
    <s v="£0.00"/>
    <n v="0"/>
    <m/>
  </r>
  <r>
    <x v="0"/>
    <s v="Weston Favell"/>
    <s v="General"/>
    <s v="B/GF/FF"/>
    <m/>
    <s v="Electrical Services"/>
    <m/>
    <x v="51"/>
    <m/>
    <x v="186"/>
    <m/>
    <m/>
    <m/>
    <x v="0"/>
    <m/>
    <s v="5 to 10 "/>
    <m/>
    <s v="Original  equipment"/>
    <s v="None"/>
    <m/>
    <m/>
    <m/>
    <n v="0"/>
    <x v="0"/>
    <s v="£0.00"/>
    <s v="£0.00"/>
    <s v="£0.00"/>
    <s v="£0.00"/>
    <s v="£0.00"/>
    <n v="0"/>
    <m/>
  </r>
  <r>
    <x v="0"/>
    <s v="Weston Favell"/>
    <s v="General"/>
    <s v="B/GF/FF"/>
    <m/>
    <s v="Electrical Services"/>
    <m/>
    <x v="51"/>
    <m/>
    <x v="187"/>
    <m/>
    <m/>
    <m/>
    <x v="0"/>
    <m/>
    <s v="5 to 10 "/>
    <m/>
    <s v="Original  equipment"/>
    <s v="None"/>
    <m/>
    <m/>
    <m/>
    <n v="0"/>
    <x v="0"/>
    <s v="£0.00"/>
    <s v="£0.00"/>
    <s v="£0.00"/>
    <s v="£0.00"/>
    <s v="£0.00"/>
    <n v="0"/>
    <m/>
  </r>
  <r>
    <x v="0"/>
    <s v="Weston Favell"/>
    <s v="General"/>
    <s v="B/GF/FF"/>
    <m/>
    <s v="Electrical Services"/>
    <m/>
    <x v="45"/>
    <m/>
    <x v="151"/>
    <m/>
    <m/>
    <m/>
    <x v="0"/>
    <m/>
    <s v="5 to 10 "/>
    <m/>
    <s v="Original  equipment"/>
    <s v="None"/>
    <m/>
    <m/>
    <m/>
    <n v="0"/>
    <x v="0"/>
    <s v="£0.00"/>
    <s v="£0.00"/>
    <s v="£0.00"/>
    <s v="£0.00"/>
    <s v="£0.00"/>
    <n v="0"/>
    <m/>
  </r>
  <r>
    <x v="0"/>
    <s v="Weston Favell"/>
    <s v="General"/>
    <s v="B/GF/FF"/>
    <m/>
    <s v="Electrical Services"/>
    <m/>
    <x v="45"/>
    <m/>
    <x v="152"/>
    <m/>
    <m/>
    <m/>
    <x v="0"/>
    <m/>
    <s v="5 to 10 "/>
    <m/>
    <s v="Original  equipment. Some replacement"/>
    <s v="None"/>
    <m/>
    <m/>
    <m/>
    <n v="0"/>
    <x v="0"/>
    <s v="£0.00"/>
    <s v="£0.00"/>
    <s v="£0.00"/>
    <s v="£0.00"/>
    <s v="£0.00"/>
    <n v="0"/>
    <m/>
  </r>
  <r>
    <x v="0"/>
    <s v="Weston Favell"/>
    <s v="General"/>
    <s v="B/GF/FF"/>
    <m/>
    <s v="Electrical Services"/>
    <m/>
    <x v="45"/>
    <m/>
    <x v="188"/>
    <m/>
    <m/>
    <m/>
    <x v="0"/>
    <m/>
    <s v="5 to 10 "/>
    <m/>
    <s v="Original  equipment. Some Replacement"/>
    <s v="None"/>
    <m/>
    <m/>
    <m/>
    <n v="0"/>
    <x v="0"/>
    <s v="£0.00"/>
    <s v="£0.00"/>
    <s v="£0.00"/>
    <s v="£0.00"/>
    <s v="£0.00"/>
    <n v="0"/>
    <m/>
  </r>
  <r>
    <x v="1"/>
    <s v="Weston Favell"/>
    <s v="N/A"/>
    <s v="N/A"/>
    <n v="6"/>
    <s v="Sub Structure"/>
    <n v="601"/>
    <x v="55"/>
    <n v="60101"/>
    <x v="70"/>
    <m/>
    <m/>
    <m/>
    <x v="0"/>
    <n v="110"/>
    <n v="80"/>
    <m/>
    <m/>
    <m/>
    <m/>
    <m/>
    <m/>
    <m/>
    <x v="3"/>
    <m/>
    <m/>
    <m/>
    <m/>
    <m/>
    <m/>
    <m/>
  </r>
  <r>
    <x v="2"/>
    <m/>
    <m/>
    <m/>
    <m/>
    <m/>
    <m/>
    <x v="56"/>
    <m/>
    <x v="189"/>
    <m/>
    <m/>
    <m/>
    <x v="2"/>
    <m/>
    <m/>
    <m/>
    <m/>
    <m/>
    <m/>
    <m/>
    <m/>
    <m/>
    <x v="3"/>
    <m/>
    <m/>
    <n v="6925"/>
    <n v="1129.9499999999998"/>
    <n v="135500"/>
    <m/>
    <m/>
  </r>
  <r>
    <x v="2"/>
    <m/>
    <m/>
    <m/>
    <m/>
    <m/>
    <m/>
    <x v="56"/>
    <m/>
    <x v="189"/>
    <m/>
    <m/>
    <m/>
    <x v="2"/>
    <m/>
    <m/>
    <m/>
    <m/>
    <m/>
    <m/>
    <m/>
    <m/>
    <m/>
    <x v="3"/>
    <m/>
    <m/>
    <m/>
    <m/>
    <m/>
    <m/>
    <m/>
  </r>
  <r>
    <x v="2"/>
    <m/>
    <m/>
    <m/>
    <m/>
    <m/>
    <m/>
    <x v="56"/>
    <m/>
    <x v="189"/>
    <m/>
    <m/>
    <m/>
    <x v="2"/>
    <m/>
    <m/>
    <m/>
    <m/>
    <m/>
    <m/>
    <m/>
    <m/>
    <m/>
    <x v="3"/>
    <m/>
    <m/>
    <m/>
    <m/>
    <m/>
    <m/>
    <m/>
  </r>
  <r>
    <x v="2"/>
    <m/>
    <m/>
    <m/>
    <m/>
    <m/>
    <m/>
    <x v="56"/>
    <m/>
    <x v="189"/>
    <m/>
    <m/>
    <m/>
    <x v="2"/>
    <m/>
    <m/>
    <m/>
    <m/>
    <m/>
    <m/>
    <m/>
    <m/>
    <m/>
    <x v="3"/>
    <n v="695.68399999999997"/>
    <n v="57942.509500000029"/>
    <n v="62978.01690000001"/>
    <n v="0"/>
    <n v="522.96"/>
    <n v="122139.17039999996"/>
    <m/>
  </r>
  <r>
    <x v="2"/>
    <m/>
    <m/>
    <m/>
    <m/>
    <m/>
    <m/>
    <x v="56"/>
    <m/>
    <x v="189"/>
    <m/>
    <m/>
    <m/>
    <x v="2"/>
    <m/>
    <m/>
    <m/>
    <m/>
    <m/>
    <m/>
    <m/>
    <m/>
    <m/>
    <x v="3"/>
    <m/>
    <m/>
    <m/>
    <m/>
    <m/>
    <m/>
    <m/>
  </r>
  <r>
    <x v="2"/>
    <m/>
    <m/>
    <m/>
    <m/>
    <m/>
    <m/>
    <x v="56"/>
    <m/>
    <x v="189"/>
    <m/>
    <m/>
    <m/>
    <x v="2"/>
    <m/>
    <m/>
    <m/>
    <m/>
    <m/>
    <m/>
    <m/>
    <m/>
    <m/>
    <x v="3"/>
    <m/>
    <m/>
    <m/>
    <m/>
    <m/>
    <m/>
    <m/>
  </r>
  <r>
    <x v="2"/>
    <m/>
    <m/>
    <m/>
    <m/>
    <m/>
    <m/>
    <x v="56"/>
    <m/>
    <x v="189"/>
    <m/>
    <m/>
    <m/>
    <x v="2"/>
    <m/>
    <m/>
    <m/>
    <m/>
    <m/>
    <m/>
    <m/>
    <m/>
    <m/>
    <x v="3"/>
    <m/>
    <m/>
    <m/>
    <m/>
    <m/>
    <m/>
    <m/>
  </r>
  <r>
    <x v="2"/>
    <m/>
    <m/>
    <m/>
    <m/>
    <m/>
    <m/>
    <x v="56"/>
    <m/>
    <x v="189"/>
    <m/>
    <m/>
    <m/>
    <x v="2"/>
    <m/>
    <m/>
    <m/>
    <m/>
    <m/>
    <m/>
    <m/>
    <m/>
    <m/>
    <x v="3"/>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3:Q171"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55"/>
        <item x="32"/>
        <item x="40"/>
        <item x="28"/>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subtotalTop="0" showAll="0">
      <items count="6">
        <item h="1" x="4"/>
        <item h="1" x="0"/>
        <item x="1"/>
        <item x="3"/>
        <item h="1" x="2"/>
        <item t="default"/>
      </items>
    </pivotField>
    <pivotField subtotalTop="0" showAll="0"/>
    <pivotField subtotalTop="0" showAll="0"/>
    <pivotField subtotalTop="0" showAll="0"/>
    <pivotField subtotalTop="0" showAll="0"/>
    <pivotField subtotalTop="0" showAll="0"/>
    <pivotField subtotalTop="0" showAll="0"/>
    <pivotField dataField="1" showAll="0"/>
    <pivotField dataField="1" showAll="0"/>
    <pivotField subtotalTop="0" showAll="0"/>
    <pivotField axis="axisRow" subtotalTop="0" showAll="0">
      <items count="6">
        <item x="0"/>
        <item x="1"/>
        <item x="3"/>
        <item x="2"/>
        <item x="4"/>
        <item t="default"/>
      </items>
    </pivotField>
    <pivotField subtotalTop="0" showAll="0"/>
    <pivotField subtotalTop="0" showAll="0"/>
    <pivotField subtotalTop="0" showAll="0"/>
    <pivotField subtotalTop="0" showAll="0"/>
    <pivotField subtotalTop="0" showAll="0"/>
    <pivotField subtotalTop="0" showAll="0"/>
    <pivotField subtotalTop="0" showAll="0"/>
  </pivotFields>
  <rowFields count="3">
    <field x="7"/>
    <field x="9"/>
    <field x="23"/>
  </rowFields>
  <rowItems count="168">
    <i>
      <x v="4"/>
    </i>
    <i r="1">
      <x v="2"/>
    </i>
    <i r="2">
      <x v="1"/>
    </i>
    <i r="2">
      <x v="3"/>
    </i>
    <i t="default" r="1">
      <x v="2"/>
    </i>
    <i r="1">
      <x v="15"/>
    </i>
    <i r="2">
      <x v="1"/>
    </i>
    <i r="2">
      <x v="3"/>
    </i>
    <i t="default" r="1">
      <x v="15"/>
    </i>
    <i r="1">
      <x v="73"/>
    </i>
    <i r="2">
      <x v="1"/>
    </i>
    <i t="default" r="1">
      <x v="73"/>
    </i>
    <i r="1">
      <x v="103"/>
    </i>
    <i r="2">
      <x v="1"/>
    </i>
    <i t="default" r="1">
      <x v="103"/>
    </i>
    <i t="default">
      <x v="4"/>
    </i>
    <i>
      <x v="6"/>
    </i>
    <i r="1">
      <x v="172"/>
    </i>
    <i r="2">
      <x v="3"/>
    </i>
    <i t="default" r="1">
      <x v="172"/>
    </i>
    <i t="default">
      <x v="6"/>
    </i>
    <i>
      <x v="8"/>
    </i>
    <i r="1">
      <x v="35"/>
    </i>
    <i r="2">
      <x v="1"/>
    </i>
    <i r="2">
      <x v="3"/>
    </i>
    <i t="default" r="1">
      <x v="35"/>
    </i>
    <i t="default">
      <x v="8"/>
    </i>
    <i>
      <x v="9"/>
    </i>
    <i r="1">
      <x v="9"/>
    </i>
    <i r="2">
      <x v="1"/>
    </i>
    <i r="2">
      <x v="3"/>
    </i>
    <i t="default" r="1">
      <x v="9"/>
    </i>
    <i r="1">
      <x v="26"/>
    </i>
    <i r="2">
      <x v="1"/>
    </i>
    <i t="default" r="1">
      <x v="26"/>
    </i>
    <i r="1">
      <x v="34"/>
    </i>
    <i r="2">
      <x v="3"/>
    </i>
    <i t="default" r="1">
      <x v="34"/>
    </i>
    <i r="1">
      <x v="41"/>
    </i>
    <i r="2">
      <x v="1"/>
    </i>
    <i r="2">
      <x v="3"/>
    </i>
    <i t="default" r="1">
      <x v="41"/>
    </i>
    <i r="1">
      <x v="63"/>
    </i>
    <i r="2">
      <x v="3"/>
    </i>
    <i t="default" r="1">
      <x v="63"/>
    </i>
    <i r="1">
      <x v="72"/>
    </i>
    <i r="2">
      <x v="3"/>
    </i>
    <i t="default" r="1">
      <x v="72"/>
    </i>
    <i r="1">
      <x v="76"/>
    </i>
    <i r="2">
      <x v="3"/>
    </i>
    <i t="default" r="1">
      <x v="76"/>
    </i>
    <i t="default">
      <x v="9"/>
    </i>
    <i>
      <x v="10"/>
    </i>
    <i r="1">
      <x v="5"/>
    </i>
    <i r="2">
      <x v="1"/>
    </i>
    <i t="default" r="1">
      <x v="5"/>
    </i>
    <i r="1">
      <x v="45"/>
    </i>
    <i r="2">
      <x v="4"/>
    </i>
    <i t="default" r="1">
      <x v="45"/>
    </i>
    <i t="default">
      <x v="10"/>
    </i>
    <i>
      <x v="15"/>
    </i>
    <i r="1">
      <x v="23"/>
    </i>
    <i r="2">
      <x v="1"/>
    </i>
    <i t="default" r="1">
      <x v="23"/>
    </i>
    <i t="default">
      <x v="15"/>
    </i>
    <i>
      <x v="16"/>
    </i>
    <i r="1">
      <x v="4"/>
    </i>
    <i r="2">
      <x v="1"/>
    </i>
    <i r="2">
      <x v="3"/>
    </i>
    <i t="default" r="1">
      <x v="4"/>
    </i>
    <i r="1">
      <x v="14"/>
    </i>
    <i r="2">
      <x v="1"/>
    </i>
    <i t="default" r="1">
      <x v="14"/>
    </i>
    <i r="1">
      <x v="18"/>
    </i>
    <i r="2">
      <x v="1"/>
    </i>
    <i r="2">
      <x v="3"/>
    </i>
    <i t="default" r="1">
      <x v="18"/>
    </i>
    <i r="1">
      <x v="31"/>
    </i>
    <i r="2">
      <x v="4"/>
    </i>
    <i t="default" r="1">
      <x v="31"/>
    </i>
    <i r="1">
      <x v="44"/>
    </i>
    <i r="2">
      <x v="1"/>
    </i>
    <i t="default" r="1">
      <x v="44"/>
    </i>
    <i r="1">
      <x v="54"/>
    </i>
    <i r="2">
      <x v="1"/>
    </i>
    <i r="2">
      <x v="3"/>
    </i>
    <i t="default" r="1">
      <x v="54"/>
    </i>
    <i r="1">
      <x v="60"/>
    </i>
    <i r="2">
      <x v="1"/>
    </i>
    <i t="default" r="1">
      <x v="60"/>
    </i>
    <i r="1">
      <x v="69"/>
    </i>
    <i r="2">
      <x v="1"/>
    </i>
    <i r="2">
      <x v="3"/>
    </i>
    <i t="default" r="1">
      <x v="69"/>
    </i>
    <i r="1">
      <x v="101"/>
    </i>
    <i r="2">
      <x v="1"/>
    </i>
    <i t="default" r="1">
      <x v="101"/>
    </i>
    <i t="default">
      <x v="16"/>
    </i>
    <i>
      <x v="28"/>
    </i>
    <i r="1">
      <x v="35"/>
    </i>
    <i r="2">
      <x v="1"/>
    </i>
    <i r="2">
      <x v="3"/>
    </i>
    <i t="default" r="1">
      <x v="35"/>
    </i>
    <i t="default">
      <x v="28"/>
    </i>
    <i>
      <x v="29"/>
    </i>
    <i r="1">
      <x v="6"/>
    </i>
    <i r="2">
      <x v="1"/>
    </i>
    <i r="2">
      <x v="3"/>
    </i>
    <i t="default" r="1">
      <x v="6"/>
    </i>
    <i r="1">
      <x v="11"/>
    </i>
    <i r="2">
      <x v="3"/>
    </i>
    <i t="default" r="1">
      <x v="11"/>
    </i>
    <i r="1">
      <x v="21"/>
    </i>
    <i r="2">
      <x v="3"/>
    </i>
    <i t="default" r="1">
      <x v="21"/>
    </i>
    <i r="1">
      <x v="48"/>
    </i>
    <i r="2">
      <x v="1"/>
    </i>
    <i t="default" r="1">
      <x v="48"/>
    </i>
    <i r="1">
      <x v="57"/>
    </i>
    <i r="2">
      <x v="3"/>
    </i>
    <i t="default" r="1">
      <x v="57"/>
    </i>
    <i t="default">
      <x v="29"/>
    </i>
    <i>
      <x v="30"/>
    </i>
    <i r="1">
      <x v="22"/>
    </i>
    <i r="2">
      <x v="1"/>
    </i>
    <i t="default" r="1">
      <x v="22"/>
    </i>
    <i r="1">
      <x v="24"/>
    </i>
    <i r="2">
      <x v="3"/>
    </i>
    <i t="default" r="1">
      <x v="24"/>
    </i>
    <i t="default">
      <x v="30"/>
    </i>
    <i>
      <x v="34"/>
    </i>
    <i r="1">
      <x v="148"/>
    </i>
    <i r="2">
      <x v="3"/>
    </i>
    <i t="default" r="1">
      <x v="148"/>
    </i>
    <i r="1">
      <x v="151"/>
    </i>
    <i r="2">
      <x v="3"/>
    </i>
    <i t="default" r="1">
      <x v="151"/>
    </i>
    <i t="default">
      <x v="34"/>
    </i>
    <i>
      <x v="44"/>
    </i>
    <i r="1">
      <x v="39"/>
    </i>
    <i r="2">
      <x v="1"/>
    </i>
    <i r="2">
      <x v="3"/>
    </i>
    <i t="default" r="1">
      <x v="39"/>
    </i>
    <i r="1">
      <x v="80"/>
    </i>
    <i r="2">
      <x v="1"/>
    </i>
    <i t="default" r="1">
      <x v="80"/>
    </i>
    <i t="default">
      <x v="44"/>
    </i>
    <i>
      <x v="49"/>
    </i>
    <i r="1">
      <x v="35"/>
    </i>
    <i r="2">
      <x v="1"/>
    </i>
    <i r="2">
      <x v="3"/>
    </i>
    <i t="default" r="1">
      <x v="35"/>
    </i>
    <i t="default">
      <x v="49"/>
    </i>
    <i>
      <x v="51"/>
    </i>
    <i r="1">
      <x v="3"/>
    </i>
    <i r="2">
      <x v="1"/>
    </i>
    <i r="2">
      <x v="3"/>
    </i>
    <i t="default" r="1">
      <x v="3"/>
    </i>
    <i r="1">
      <x v="75"/>
    </i>
    <i r="2">
      <x v="1"/>
    </i>
    <i t="default" r="1">
      <x v="75"/>
    </i>
    <i t="default">
      <x v="51"/>
    </i>
    <i>
      <x v="53"/>
    </i>
    <i r="1">
      <x v="39"/>
    </i>
    <i r="2">
      <x v="1"/>
    </i>
    <i t="default" r="1">
      <x v="39"/>
    </i>
    <i t="default">
      <x v="53"/>
    </i>
    <i t="grand">
      <x/>
    </i>
  </rowItems>
  <colFields count="1">
    <field x="-2"/>
  </colFields>
  <colItems count="2">
    <i>
      <x/>
    </i>
    <i i="1">
      <x v="1"/>
    </i>
  </colItems>
  <dataFields count="2">
    <dataField name="Average of Likelihood Score (1-4)" fld="21" subtotal="average" baseField="23" baseItem="3"/>
    <dataField name="Average of Consequence Score (1-5)" fld="20" subtotal="average" baseField="9" baseItem="5"/>
  </dataFields>
  <formats count="128">
    <format dxfId="1382">
      <pivotArea dataOnly="0" labelOnly="1" outline="0" fieldPosition="0">
        <references count="1">
          <reference field="4294967294" count="1">
            <x v="0"/>
          </reference>
        </references>
      </pivotArea>
    </format>
    <format dxfId="1381">
      <pivotArea dataOnly="0" labelOnly="1" outline="0" fieldPosition="0">
        <references count="1">
          <reference field="4294967294" count="1">
            <x v="1"/>
          </reference>
        </references>
      </pivotArea>
    </format>
    <format dxfId="1380">
      <pivotArea collapsedLevelsAreSubtotals="1" fieldPosition="0">
        <references count="2">
          <reference field="9" count="1" selected="0">
            <x v="104"/>
          </reference>
          <reference field="23" count="1">
            <x v="4"/>
          </reference>
        </references>
      </pivotArea>
    </format>
    <format dxfId="1379">
      <pivotArea dataOnly="0" labelOnly="1" fieldPosition="0">
        <references count="2">
          <reference field="9" count="1" selected="0">
            <x v="104"/>
          </reference>
          <reference field="23" count="1">
            <x v="4"/>
          </reference>
        </references>
      </pivotArea>
    </format>
    <format dxfId="1378">
      <pivotArea collapsedLevelsAreSubtotals="1" fieldPosition="0">
        <references count="1">
          <reference field="9" count="1">
            <x v="104"/>
          </reference>
        </references>
      </pivotArea>
    </format>
    <format dxfId="1377">
      <pivotArea collapsedLevelsAreSubtotals="1" fieldPosition="0">
        <references count="2">
          <reference field="9" count="1" selected="0">
            <x v="104"/>
          </reference>
          <reference field="23" count="1">
            <x v="4"/>
          </reference>
        </references>
      </pivotArea>
    </format>
    <format dxfId="1376">
      <pivotArea collapsedLevelsAreSubtotals="1" fieldPosition="0">
        <references count="1">
          <reference field="9" count="1" defaultSubtotal="1">
            <x v="104"/>
          </reference>
        </references>
      </pivotArea>
    </format>
    <format dxfId="1375">
      <pivotArea dataOnly="0" labelOnly="1" fieldPosition="0">
        <references count="1">
          <reference field="9" count="1">
            <x v="104"/>
          </reference>
        </references>
      </pivotArea>
    </format>
    <format dxfId="1374">
      <pivotArea dataOnly="0" labelOnly="1" fieldPosition="0">
        <references count="1">
          <reference field="9" count="1" defaultSubtotal="1">
            <x v="104"/>
          </reference>
        </references>
      </pivotArea>
    </format>
    <format dxfId="1373">
      <pivotArea dataOnly="0" labelOnly="1" fieldPosition="0">
        <references count="2">
          <reference field="9" count="1" selected="0">
            <x v="104"/>
          </reference>
          <reference field="23" count="1">
            <x v="4"/>
          </reference>
        </references>
      </pivotArea>
    </format>
    <format dxfId="1372">
      <pivotArea collapsedLevelsAreSubtotals="1" fieldPosition="0">
        <references count="1">
          <reference field="9" count="1">
            <x v="105"/>
          </reference>
        </references>
      </pivotArea>
    </format>
    <format dxfId="1371">
      <pivotArea collapsedLevelsAreSubtotals="1" fieldPosition="0">
        <references count="2">
          <reference field="9" count="1" selected="0">
            <x v="105"/>
          </reference>
          <reference field="23" count="1">
            <x v="1"/>
          </reference>
        </references>
      </pivotArea>
    </format>
    <format dxfId="1370">
      <pivotArea collapsedLevelsAreSubtotals="1" fieldPosition="0">
        <references count="1">
          <reference field="9" count="1" defaultSubtotal="1">
            <x v="105"/>
          </reference>
        </references>
      </pivotArea>
    </format>
    <format dxfId="1369">
      <pivotArea dataOnly="0" labelOnly="1" fieldPosition="0">
        <references count="1">
          <reference field="9" count="1">
            <x v="105"/>
          </reference>
        </references>
      </pivotArea>
    </format>
    <format dxfId="1368">
      <pivotArea dataOnly="0" labelOnly="1" fieldPosition="0">
        <references count="1">
          <reference field="9" count="1" defaultSubtotal="1">
            <x v="105"/>
          </reference>
        </references>
      </pivotArea>
    </format>
    <format dxfId="1367">
      <pivotArea dataOnly="0" labelOnly="1" fieldPosition="0">
        <references count="2">
          <reference field="9" count="1" selected="0">
            <x v="105"/>
          </reference>
          <reference field="23" count="1">
            <x v="1"/>
          </reference>
        </references>
      </pivotArea>
    </format>
    <format dxfId="1366">
      <pivotArea collapsedLevelsAreSubtotals="1" fieldPosition="0">
        <references count="1">
          <reference field="9" count="1">
            <x v="114"/>
          </reference>
        </references>
      </pivotArea>
    </format>
    <format dxfId="1365">
      <pivotArea collapsedLevelsAreSubtotals="1" fieldPosition="0">
        <references count="2">
          <reference field="9" count="1" selected="0">
            <x v="114"/>
          </reference>
          <reference field="23" count="1">
            <x v="1"/>
          </reference>
        </references>
      </pivotArea>
    </format>
    <format dxfId="1364">
      <pivotArea collapsedLevelsAreSubtotals="1" fieldPosition="0">
        <references count="1">
          <reference field="9" count="1" defaultSubtotal="1">
            <x v="114"/>
          </reference>
        </references>
      </pivotArea>
    </format>
    <format dxfId="1363">
      <pivotArea dataOnly="0" labelOnly="1" fieldPosition="0">
        <references count="1">
          <reference field="9" count="1">
            <x v="114"/>
          </reference>
        </references>
      </pivotArea>
    </format>
    <format dxfId="1362">
      <pivotArea dataOnly="0" labelOnly="1" fieldPosition="0">
        <references count="1">
          <reference field="9" count="1" defaultSubtotal="1">
            <x v="114"/>
          </reference>
        </references>
      </pivotArea>
    </format>
    <format dxfId="1361">
      <pivotArea dataOnly="0" labelOnly="1" fieldPosition="0">
        <references count="2">
          <reference field="9" count="1" selected="0">
            <x v="114"/>
          </reference>
          <reference field="23" count="1">
            <x v="1"/>
          </reference>
        </references>
      </pivotArea>
    </format>
    <format dxfId="1360">
      <pivotArea dataOnly="0" labelOnly="1" fieldPosition="0">
        <references count="1">
          <reference field="9" count="1">
            <x v="106"/>
          </reference>
        </references>
      </pivotArea>
    </format>
    <format dxfId="1359">
      <pivotArea dataOnly="0" labelOnly="1" fieldPosition="0">
        <references count="1">
          <reference field="9" count="1" defaultSubtotal="1">
            <x v="106"/>
          </reference>
        </references>
      </pivotArea>
    </format>
    <format dxfId="1358">
      <pivotArea dataOnly="0" labelOnly="1" fieldPosition="0">
        <references count="2">
          <reference field="9" count="1" selected="0">
            <x v="106"/>
          </reference>
          <reference field="23" count="1">
            <x v="1"/>
          </reference>
        </references>
      </pivotArea>
    </format>
    <format dxfId="1357">
      <pivotArea dataOnly="0" labelOnly="1" fieldPosition="0">
        <references count="1">
          <reference field="9" count="1">
            <x v="110"/>
          </reference>
        </references>
      </pivotArea>
    </format>
    <format dxfId="1356">
      <pivotArea dataOnly="0" labelOnly="1" fieldPosition="0">
        <references count="1">
          <reference field="9" count="1" defaultSubtotal="1">
            <x v="110"/>
          </reference>
        </references>
      </pivotArea>
    </format>
    <format dxfId="1355">
      <pivotArea dataOnly="0" labelOnly="1" fieldPosition="0">
        <references count="2">
          <reference field="9" count="1" selected="0">
            <x v="110"/>
          </reference>
          <reference field="23" count="1">
            <x v="3"/>
          </reference>
        </references>
      </pivotArea>
    </format>
    <format dxfId="1354">
      <pivotArea dataOnly="0" labelOnly="1" fieldPosition="0">
        <references count="1">
          <reference field="9" count="1">
            <x v="112"/>
          </reference>
        </references>
      </pivotArea>
    </format>
    <format dxfId="1353">
      <pivotArea dataOnly="0" labelOnly="1" fieldPosition="0">
        <references count="1">
          <reference field="9" count="1" defaultSubtotal="1">
            <x v="112"/>
          </reference>
        </references>
      </pivotArea>
    </format>
    <format dxfId="1352">
      <pivotArea dataOnly="0" labelOnly="1" fieldPosition="0">
        <references count="2">
          <reference field="9" count="1" selected="0">
            <x v="112"/>
          </reference>
          <reference field="23" count="1">
            <x v="1"/>
          </reference>
        </references>
      </pivotArea>
    </format>
    <format dxfId="1351">
      <pivotArea dataOnly="0" labelOnly="1" fieldPosition="0">
        <references count="1">
          <reference field="9" count="1">
            <x v="52"/>
          </reference>
        </references>
      </pivotArea>
    </format>
    <format dxfId="1350">
      <pivotArea dataOnly="0" labelOnly="1" fieldPosition="0">
        <references count="1">
          <reference field="9" count="1" defaultSubtotal="1">
            <x v="52"/>
          </reference>
        </references>
      </pivotArea>
    </format>
    <format dxfId="1349">
      <pivotArea dataOnly="0" labelOnly="1" fieldPosition="0">
        <references count="2">
          <reference field="9" count="1" selected="0">
            <x v="52"/>
          </reference>
          <reference field="23" count="1">
            <x v="1"/>
          </reference>
        </references>
      </pivotArea>
    </format>
    <format dxfId="1348">
      <pivotArea collapsedLevelsAreSubtotals="1" fieldPosition="0">
        <references count="1">
          <reference field="9" count="1">
            <x v="30"/>
          </reference>
        </references>
      </pivotArea>
    </format>
    <format dxfId="1347">
      <pivotArea dataOnly="0" labelOnly="1" fieldPosition="0">
        <references count="1">
          <reference field="9" count="1">
            <x v="30"/>
          </reference>
        </references>
      </pivotArea>
    </format>
    <format dxfId="1346">
      <pivotArea collapsedLevelsAreSubtotals="1" fieldPosition="0">
        <references count="1">
          <reference field="9" count="1" defaultSubtotal="1">
            <x v="52"/>
          </reference>
        </references>
      </pivotArea>
    </format>
    <format dxfId="1345">
      <pivotArea dataOnly="0" labelOnly="1" fieldPosition="0">
        <references count="1">
          <reference field="9" count="1" defaultSubtotal="1">
            <x v="52"/>
          </reference>
        </references>
      </pivotArea>
    </format>
    <format dxfId="1344">
      <pivotArea collapsedLevelsAreSubtotals="1" fieldPosition="0">
        <references count="2">
          <reference field="9" count="1" selected="0">
            <x v="105"/>
          </reference>
          <reference field="23" count="1">
            <x v="1"/>
          </reference>
        </references>
      </pivotArea>
    </format>
    <format dxfId="1343">
      <pivotArea dataOnly="0" labelOnly="1" fieldPosition="0">
        <references count="2">
          <reference field="9" count="1" selected="0">
            <x v="105"/>
          </reference>
          <reference field="23" count="1">
            <x v="1"/>
          </reference>
        </references>
      </pivotArea>
    </format>
    <format dxfId="1342">
      <pivotArea collapsedLevelsAreSubtotals="1" fieldPosition="0">
        <references count="1">
          <reference field="9" count="1">
            <x v="110"/>
          </reference>
        </references>
      </pivotArea>
    </format>
    <format dxfId="1341">
      <pivotArea dataOnly="0" labelOnly="1" fieldPosition="0">
        <references count="1">
          <reference field="9" count="1">
            <x v="110"/>
          </reference>
        </references>
      </pivotArea>
    </format>
    <format dxfId="1340">
      <pivotArea collapsedLevelsAreSubtotals="1" fieldPosition="0">
        <references count="1">
          <reference field="9" count="1">
            <x v="118"/>
          </reference>
        </references>
      </pivotArea>
    </format>
    <format dxfId="1339">
      <pivotArea dataOnly="0" labelOnly="1" fieldPosition="0">
        <references count="1">
          <reference field="9" count="1">
            <x v="118"/>
          </reference>
        </references>
      </pivotArea>
    </format>
    <format dxfId="1338">
      <pivotArea collapsedLevelsAreSubtotals="1" fieldPosition="0">
        <references count="1">
          <reference field="9" count="1">
            <x v="124"/>
          </reference>
        </references>
      </pivotArea>
    </format>
    <format dxfId="1337">
      <pivotArea dataOnly="0" labelOnly="1" fieldPosition="0">
        <references count="1">
          <reference field="9" count="1">
            <x v="124"/>
          </reference>
        </references>
      </pivotArea>
    </format>
    <format dxfId="1336">
      <pivotArea collapsedLevelsAreSubtotals="1" fieldPosition="0">
        <references count="1">
          <reference field="9" count="1" defaultSubtotal="1">
            <x v="127"/>
          </reference>
        </references>
      </pivotArea>
    </format>
    <format dxfId="1335">
      <pivotArea dataOnly="0" labelOnly="1" fieldPosition="0">
        <references count="1">
          <reference field="9" count="1" defaultSubtotal="1">
            <x v="127"/>
          </reference>
        </references>
      </pivotArea>
    </format>
    <format dxfId="1334">
      <pivotArea collapsedLevelsAreSubtotals="1" fieldPosition="0">
        <references count="1">
          <reference field="7" count="1">
            <x v="3"/>
          </reference>
        </references>
      </pivotArea>
    </format>
    <format dxfId="1333">
      <pivotArea dataOnly="0" labelOnly="1" fieldPosition="0">
        <references count="1">
          <reference field="7" count="1">
            <x v="3"/>
          </reference>
        </references>
      </pivotArea>
    </format>
    <format dxfId="1332">
      <pivotArea collapsedLevelsAreSubtotals="1" fieldPosition="0">
        <references count="1">
          <reference field="7" count="1" defaultSubtotal="1">
            <x v="3"/>
          </reference>
        </references>
      </pivotArea>
    </format>
    <format dxfId="1331">
      <pivotArea dataOnly="0" labelOnly="1" fieldPosition="0">
        <references count="1">
          <reference field="7" count="1" defaultSubtotal="1">
            <x v="3"/>
          </reference>
        </references>
      </pivotArea>
    </format>
    <format dxfId="1330">
      <pivotArea collapsedLevelsAreSubtotals="1" fieldPosition="0">
        <references count="2">
          <reference field="7" count="1" selected="0">
            <x v="9"/>
          </reference>
          <reference field="9" count="1">
            <x v="115"/>
          </reference>
        </references>
      </pivotArea>
    </format>
    <format dxfId="1329">
      <pivotArea dataOnly="0" labelOnly="1" fieldPosition="0">
        <references count="2">
          <reference field="7" count="1" selected="0">
            <x v="9"/>
          </reference>
          <reference field="9" count="1">
            <x v="115"/>
          </reference>
        </references>
      </pivotArea>
    </format>
    <format dxfId="1328">
      <pivotArea collapsedLevelsAreSubtotals="1" fieldPosition="0">
        <references count="2">
          <reference field="7" count="1" selected="0">
            <x v="9"/>
          </reference>
          <reference field="9" count="1" defaultSubtotal="1">
            <x v="116"/>
          </reference>
        </references>
      </pivotArea>
    </format>
    <format dxfId="1327">
      <pivotArea dataOnly="0" labelOnly="1" fieldPosition="0">
        <references count="2">
          <reference field="7" count="1" selected="0">
            <x v="9"/>
          </reference>
          <reference field="9" count="1" defaultSubtotal="1">
            <x v="116"/>
          </reference>
        </references>
      </pivotArea>
    </format>
    <format dxfId="1326">
      <pivotArea collapsedLevelsAreSubtotals="1" fieldPosition="0">
        <references count="1">
          <reference field="7" count="1" defaultSubtotal="1">
            <x v="3"/>
          </reference>
        </references>
      </pivotArea>
    </format>
    <format dxfId="1325">
      <pivotArea dataOnly="0" labelOnly="1" fieldPosition="0">
        <references count="1">
          <reference field="7" count="1" defaultSubtotal="1">
            <x v="3"/>
          </reference>
        </references>
      </pivotArea>
    </format>
    <format dxfId="1324">
      <pivotArea collapsedLevelsAreSubtotals="1" fieldPosition="0">
        <references count="1">
          <reference field="7" count="1">
            <x v="9"/>
          </reference>
        </references>
      </pivotArea>
    </format>
    <format dxfId="1323">
      <pivotArea dataOnly="0" labelOnly="1" fieldPosition="0">
        <references count="1">
          <reference field="7" count="1">
            <x v="9"/>
          </reference>
        </references>
      </pivotArea>
    </format>
    <format dxfId="1322">
      <pivotArea collapsedLevelsAreSubtotals="1" fieldPosition="0">
        <references count="2">
          <reference field="7" count="1" selected="0">
            <x v="9"/>
          </reference>
          <reference field="9" count="1">
            <x v="115"/>
          </reference>
        </references>
      </pivotArea>
    </format>
    <format dxfId="1321">
      <pivotArea dataOnly="0" labelOnly="1" fieldPosition="0">
        <references count="2">
          <reference field="7" count="1" selected="0">
            <x v="9"/>
          </reference>
          <reference field="9" count="1">
            <x v="115"/>
          </reference>
        </references>
      </pivotArea>
    </format>
    <format dxfId="1320">
      <pivotArea collapsedLevelsAreSubtotals="1" fieldPosition="0">
        <references count="3">
          <reference field="7" count="1" selected="0">
            <x v="9"/>
          </reference>
          <reference field="9" count="1" selected="0">
            <x v="115"/>
          </reference>
          <reference field="23" count="1">
            <x v="1"/>
          </reference>
        </references>
      </pivotArea>
    </format>
    <format dxfId="1319">
      <pivotArea dataOnly="0" labelOnly="1" fieldPosition="0">
        <references count="3">
          <reference field="7" count="1" selected="0">
            <x v="9"/>
          </reference>
          <reference field="9" count="1" selected="0">
            <x v="115"/>
          </reference>
          <reference field="23" count="1">
            <x v="1"/>
          </reference>
        </references>
      </pivotArea>
    </format>
    <format dxfId="1318">
      <pivotArea collapsedLevelsAreSubtotals="1" fieldPosition="0">
        <references count="2">
          <reference field="7" count="1" selected="0">
            <x v="9"/>
          </reference>
          <reference field="9" count="1" defaultSubtotal="1">
            <x v="116"/>
          </reference>
        </references>
      </pivotArea>
    </format>
    <format dxfId="1317">
      <pivotArea dataOnly="0" labelOnly="1" fieldPosition="0">
        <references count="2">
          <reference field="7" count="1" selected="0">
            <x v="9"/>
          </reference>
          <reference field="9" count="1" defaultSubtotal="1">
            <x v="116"/>
          </reference>
        </references>
      </pivotArea>
    </format>
    <format dxfId="1316">
      <pivotArea collapsedLevelsAreSubtotals="1" fieldPosition="0">
        <references count="2">
          <reference field="7" count="1" selected="0">
            <x v="9"/>
          </reference>
          <reference field="9" count="1">
            <x v="117"/>
          </reference>
        </references>
      </pivotArea>
    </format>
    <format dxfId="1315">
      <pivotArea dataOnly="0" labelOnly="1" fieldPosition="0">
        <references count="2">
          <reference field="7" count="1" selected="0">
            <x v="9"/>
          </reference>
          <reference field="9" count="1">
            <x v="117"/>
          </reference>
        </references>
      </pivotArea>
    </format>
    <format dxfId="1314">
      <pivotArea outline="0" collapsedLevelsAreSubtotals="1" fieldPosition="0"/>
    </format>
    <format dxfId="1313">
      <pivotArea dataOnly="0" labelOnly="1" fieldPosition="0">
        <references count="1">
          <reference field="7" count="12">
            <x v="3"/>
            <x v="9"/>
            <x v="11"/>
            <x v="12"/>
            <x v="13"/>
            <x v="14"/>
            <x v="21"/>
            <x v="39"/>
            <x v="42"/>
            <x v="50"/>
            <x v="52"/>
            <x v="54"/>
          </reference>
        </references>
      </pivotArea>
    </format>
    <format dxfId="1312">
      <pivotArea dataOnly="0" labelOnly="1" fieldPosition="0">
        <references count="1">
          <reference field="7" count="12" defaultSubtotal="1">
            <x v="3"/>
            <x v="9"/>
            <x v="11"/>
            <x v="12"/>
            <x v="13"/>
            <x v="14"/>
            <x v="21"/>
            <x v="39"/>
            <x v="42"/>
            <x v="50"/>
            <x v="52"/>
            <x v="54"/>
          </reference>
        </references>
      </pivotArea>
    </format>
    <format dxfId="1311">
      <pivotArea dataOnly="0" labelOnly="1" grandRow="1" outline="0" fieldPosition="0"/>
    </format>
    <format dxfId="1310">
      <pivotArea dataOnly="0" labelOnly="1" fieldPosition="0">
        <references count="2">
          <reference field="7" count="1" selected="0">
            <x v="3"/>
          </reference>
          <reference field="9" count="1">
            <x v="104"/>
          </reference>
        </references>
      </pivotArea>
    </format>
    <format dxfId="1309">
      <pivotArea dataOnly="0" labelOnly="1" fieldPosition="0">
        <references count="2">
          <reference field="7" count="1" selected="0">
            <x v="3"/>
          </reference>
          <reference field="9" count="1" defaultSubtotal="1">
            <x v="104"/>
          </reference>
        </references>
      </pivotArea>
    </format>
    <format dxfId="1308">
      <pivotArea dataOnly="0" labelOnly="1" fieldPosition="0">
        <references count="2">
          <reference field="7" count="1" selected="0">
            <x v="9"/>
          </reference>
          <reference field="9" count="5">
            <x v="30"/>
            <x v="115"/>
            <x v="116"/>
            <x v="117"/>
            <x v="118"/>
          </reference>
        </references>
      </pivotArea>
    </format>
    <format dxfId="1307">
      <pivotArea dataOnly="0" labelOnly="1" fieldPosition="0">
        <references count="2">
          <reference field="7" count="1" selected="0">
            <x v="9"/>
          </reference>
          <reference field="9" count="5" defaultSubtotal="1">
            <x v="30"/>
            <x v="115"/>
            <x v="116"/>
            <x v="117"/>
            <x v="118"/>
          </reference>
        </references>
      </pivotArea>
    </format>
    <format dxfId="1306">
      <pivotArea dataOnly="0" labelOnly="1" fieldPosition="0">
        <references count="2">
          <reference field="7" count="1" selected="0">
            <x v="11"/>
          </reference>
          <reference field="9" count="1">
            <x v="124"/>
          </reference>
        </references>
      </pivotArea>
    </format>
    <format dxfId="1305">
      <pivotArea dataOnly="0" labelOnly="1" fieldPosition="0">
        <references count="2">
          <reference field="7" count="1" selected="0">
            <x v="11"/>
          </reference>
          <reference field="9" count="1" defaultSubtotal="1">
            <x v="124"/>
          </reference>
        </references>
      </pivotArea>
    </format>
    <format dxfId="1304">
      <pivotArea dataOnly="0" labelOnly="1" fieldPosition="0">
        <references count="2">
          <reference field="7" count="1" selected="0">
            <x v="12"/>
          </reference>
          <reference field="9" count="1">
            <x v="127"/>
          </reference>
        </references>
      </pivotArea>
    </format>
    <format dxfId="1303">
      <pivotArea dataOnly="0" labelOnly="1" fieldPosition="0">
        <references count="2">
          <reference field="7" count="1" selected="0">
            <x v="12"/>
          </reference>
          <reference field="9" count="1" defaultSubtotal="1">
            <x v="127"/>
          </reference>
        </references>
      </pivotArea>
    </format>
    <format dxfId="1302">
      <pivotArea dataOnly="0" labelOnly="1" fieldPosition="0">
        <references count="2">
          <reference field="7" count="1" selected="0">
            <x v="13"/>
          </reference>
          <reference field="9" count="1">
            <x v="119"/>
          </reference>
        </references>
      </pivotArea>
    </format>
    <format dxfId="1301">
      <pivotArea dataOnly="0" labelOnly="1" fieldPosition="0">
        <references count="2">
          <reference field="7" count="1" selected="0">
            <x v="13"/>
          </reference>
          <reference field="9" count="1" defaultSubtotal="1">
            <x v="119"/>
          </reference>
        </references>
      </pivotArea>
    </format>
    <format dxfId="1300">
      <pivotArea dataOnly="0" labelOnly="1" fieldPosition="0">
        <references count="2">
          <reference field="7" count="1" selected="0">
            <x v="14"/>
          </reference>
          <reference field="9" count="1">
            <x v="129"/>
          </reference>
        </references>
      </pivotArea>
    </format>
    <format dxfId="1299">
      <pivotArea dataOnly="0" labelOnly="1" fieldPosition="0">
        <references count="2">
          <reference field="7" count="1" selected="0">
            <x v="14"/>
          </reference>
          <reference field="9" count="1" defaultSubtotal="1">
            <x v="129"/>
          </reference>
        </references>
      </pivotArea>
    </format>
    <format dxfId="1298">
      <pivotArea dataOnly="0" labelOnly="1" fieldPosition="0">
        <references count="2">
          <reference field="7" count="1" selected="0">
            <x v="21"/>
          </reference>
          <reference field="9" count="3">
            <x v="104"/>
            <x v="105"/>
            <x v="106"/>
          </reference>
        </references>
      </pivotArea>
    </format>
    <format dxfId="1297">
      <pivotArea dataOnly="0" labelOnly="1" fieldPosition="0">
        <references count="2">
          <reference field="7" count="1" selected="0">
            <x v="21"/>
          </reference>
          <reference field="9" count="3" defaultSubtotal="1">
            <x v="104"/>
            <x v="105"/>
            <x v="106"/>
          </reference>
        </references>
      </pivotArea>
    </format>
    <format dxfId="1296">
      <pivotArea dataOnly="0" labelOnly="1" fieldPosition="0">
        <references count="2">
          <reference field="7" count="1" selected="0">
            <x v="39"/>
          </reference>
          <reference field="9" count="1">
            <x v="112"/>
          </reference>
        </references>
      </pivotArea>
    </format>
    <format dxfId="1295">
      <pivotArea dataOnly="0" labelOnly="1" fieldPosition="0">
        <references count="2">
          <reference field="7" count="1" selected="0">
            <x v="39"/>
          </reference>
          <reference field="9" count="1" defaultSubtotal="1">
            <x v="112"/>
          </reference>
        </references>
      </pivotArea>
    </format>
    <format dxfId="1294">
      <pivotArea dataOnly="0" labelOnly="1" fieldPosition="0">
        <references count="2">
          <reference field="7" count="1" selected="0">
            <x v="42"/>
          </reference>
          <reference field="9" count="1">
            <x v="110"/>
          </reference>
        </references>
      </pivotArea>
    </format>
    <format dxfId="1293">
      <pivotArea dataOnly="0" labelOnly="1" fieldPosition="0">
        <references count="2">
          <reference field="7" count="1" selected="0">
            <x v="42"/>
          </reference>
          <reference field="9" count="1" defaultSubtotal="1">
            <x v="110"/>
          </reference>
        </references>
      </pivotArea>
    </format>
    <format dxfId="1292">
      <pivotArea dataOnly="0" labelOnly="1" fieldPosition="0">
        <references count="2">
          <reference field="7" count="1" selected="0">
            <x v="50"/>
          </reference>
          <reference field="9" count="1">
            <x v="114"/>
          </reference>
        </references>
      </pivotArea>
    </format>
    <format dxfId="1291">
      <pivotArea dataOnly="0" labelOnly="1" fieldPosition="0">
        <references count="2">
          <reference field="7" count="1" selected="0">
            <x v="50"/>
          </reference>
          <reference field="9" count="1" defaultSubtotal="1">
            <x v="114"/>
          </reference>
        </references>
      </pivotArea>
    </format>
    <format dxfId="1290">
      <pivotArea dataOnly="0" labelOnly="1" fieldPosition="0">
        <references count="2">
          <reference field="7" count="1" selected="0">
            <x v="52"/>
          </reference>
          <reference field="9" count="1">
            <x v="52"/>
          </reference>
        </references>
      </pivotArea>
    </format>
    <format dxfId="1289">
      <pivotArea dataOnly="0" labelOnly="1" fieldPosition="0">
        <references count="2">
          <reference field="7" count="1" selected="0">
            <x v="52"/>
          </reference>
          <reference field="9" count="1" defaultSubtotal="1">
            <x v="52"/>
          </reference>
        </references>
      </pivotArea>
    </format>
    <format dxfId="1288">
      <pivotArea dataOnly="0" labelOnly="1" fieldPosition="0">
        <references count="2">
          <reference field="7" count="1" selected="0">
            <x v="54"/>
          </reference>
          <reference field="9" count="1">
            <x v="121"/>
          </reference>
        </references>
      </pivotArea>
    </format>
    <format dxfId="1287">
      <pivotArea dataOnly="0" labelOnly="1" fieldPosition="0">
        <references count="2">
          <reference field="7" count="1" selected="0">
            <x v="54"/>
          </reference>
          <reference field="9" count="1" defaultSubtotal="1">
            <x v="121"/>
          </reference>
        </references>
      </pivotArea>
    </format>
    <format dxfId="1286">
      <pivotArea dataOnly="0" labelOnly="1" fieldPosition="0">
        <references count="3">
          <reference field="7" count="1" selected="0">
            <x v="3"/>
          </reference>
          <reference field="9" count="1" selected="0">
            <x v="104"/>
          </reference>
          <reference field="23" count="1">
            <x v="4"/>
          </reference>
        </references>
      </pivotArea>
    </format>
    <format dxfId="1285">
      <pivotArea dataOnly="0" labelOnly="1" fieldPosition="0">
        <references count="3">
          <reference field="7" count="1" selected="0">
            <x v="9"/>
          </reference>
          <reference field="9" count="1" selected="0">
            <x v="30"/>
          </reference>
          <reference field="23" count="1">
            <x v="1"/>
          </reference>
        </references>
      </pivotArea>
    </format>
    <format dxfId="1284">
      <pivotArea dataOnly="0" labelOnly="1" fieldPosition="0">
        <references count="3">
          <reference field="7" count="1" selected="0">
            <x v="9"/>
          </reference>
          <reference field="9" count="1" selected="0">
            <x v="115"/>
          </reference>
          <reference field="23" count="1">
            <x v="1"/>
          </reference>
        </references>
      </pivotArea>
    </format>
    <format dxfId="1283">
      <pivotArea dataOnly="0" labelOnly="1" fieldPosition="0">
        <references count="3">
          <reference field="7" count="1" selected="0">
            <x v="9"/>
          </reference>
          <reference field="9" count="1" selected="0">
            <x v="116"/>
          </reference>
          <reference field="23" count="1">
            <x v="1"/>
          </reference>
        </references>
      </pivotArea>
    </format>
    <format dxfId="1282">
      <pivotArea dataOnly="0" labelOnly="1" fieldPosition="0">
        <references count="3">
          <reference field="7" count="1" selected="0">
            <x v="9"/>
          </reference>
          <reference field="9" count="1" selected="0">
            <x v="117"/>
          </reference>
          <reference field="23" count="1">
            <x v="1"/>
          </reference>
        </references>
      </pivotArea>
    </format>
    <format dxfId="1281">
      <pivotArea dataOnly="0" labelOnly="1" fieldPosition="0">
        <references count="3">
          <reference field="7" count="1" selected="0">
            <x v="9"/>
          </reference>
          <reference field="9" count="1" selected="0">
            <x v="118"/>
          </reference>
          <reference field="23" count="1">
            <x v="1"/>
          </reference>
        </references>
      </pivotArea>
    </format>
    <format dxfId="1280">
      <pivotArea dataOnly="0" labelOnly="1" fieldPosition="0">
        <references count="3">
          <reference field="7" count="1" selected="0">
            <x v="11"/>
          </reference>
          <reference field="9" count="1" selected="0">
            <x v="124"/>
          </reference>
          <reference field="23" count="1">
            <x v="1"/>
          </reference>
        </references>
      </pivotArea>
    </format>
    <format dxfId="1279">
      <pivotArea dataOnly="0" labelOnly="1" fieldPosition="0">
        <references count="3">
          <reference field="7" count="1" selected="0">
            <x v="12"/>
          </reference>
          <reference field="9" count="1" selected="0">
            <x v="127"/>
          </reference>
          <reference field="23" count="1">
            <x v="1"/>
          </reference>
        </references>
      </pivotArea>
    </format>
    <format dxfId="1278">
      <pivotArea dataOnly="0" labelOnly="1" fieldPosition="0">
        <references count="3">
          <reference field="7" count="1" selected="0">
            <x v="13"/>
          </reference>
          <reference field="9" count="1" selected="0">
            <x v="119"/>
          </reference>
          <reference field="23" count="1">
            <x v="4"/>
          </reference>
        </references>
      </pivotArea>
    </format>
    <format dxfId="1277">
      <pivotArea dataOnly="0" labelOnly="1" fieldPosition="0">
        <references count="3">
          <reference field="7" count="1" selected="0">
            <x v="14"/>
          </reference>
          <reference field="9" count="1" selected="0">
            <x v="129"/>
          </reference>
          <reference field="23" count="1">
            <x v="4"/>
          </reference>
        </references>
      </pivotArea>
    </format>
    <format dxfId="1276">
      <pivotArea dataOnly="0" labelOnly="1" fieldPosition="0">
        <references count="3">
          <reference field="7" count="1" selected="0">
            <x v="21"/>
          </reference>
          <reference field="9" count="1" selected="0">
            <x v="104"/>
          </reference>
          <reference field="23" count="1">
            <x v="4"/>
          </reference>
        </references>
      </pivotArea>
    </format>
    <format dxfId="1275">
      <pivotArea dataOnly="0" labelOnly="1" fieldPosition="0">
        <references count="3">
          <reference field="7" count="1" selected="0">
            <x v="21"/>
          </reference>
          <reference field="9" count="1" selected="0">
            <x v="105"/>
          </reference>
          <reference field="23" count="1">
            <x v="1"/>
          </reference>
        </references>
      </pivotArea>
    </format>
    <format dxfId="1274">
      <pivotArea dataOnly="0" labelOnly="1" fieldPosition="0">
        <references count="3">
          <reference field="7" count="1" selected="0">
            <x v="21"/>
          </reference>
          <reference field="9" count="1" selected="0">
            <x v="106"/>
          </reference>
          <reference field="23" count="1">
            <x v="1"/>
          </reference>
        </references>
      </pivotArea>
    </format>
    <format dxfId="1273">
      <pivotArea dataOnly="0" labelOnly="1" fieldPosition="0">
        <references count="3">
          <reference field="7" count="1" selected="0">
            <x v="39"/>
          </reference>
          <reference field="9" count="1" selected="0">
            <x v="112"/>
          </reference>
          <reference field="23" count="1">
            <x v="1"/>
          </reference>
        </references>
      </pivotArea>
    </format>
    <format dxfId="1272">
      <pivotArea dataOnly="0" labelOnly="1" fieldPosition="0">
        <references count="3">
          <reference field="7" count="1" selected="0">
            <x v="42"/>
          </reference>
          <reference field="9" count="1" selected="0">
            <x v="110"/>
          </reference>
          <reference field="23" count="1">
            <x v="3"/>
          </reference>
        </references>
      </pivotArea>
    </format>
    <format dxfId="1271">
      <pivotArea dataOnly="0" labelOnly="1" fieldPosition="0">
        <references count="3">
          <reference field="7" count="1" selected="0">
            <x v="50"/>
          </reference>
          <reference field="9" count="1" selected="0">
            <x v="114"/>
          </reference>
          <reference field="23" count="1">
            <x v="1"/>
          </reference>
        </references>
      </pivotArea>
    </format>
    <format dxfId="1270">
      <pivotArea dataOnly="0" labelOnly="1" fieldPosition="0">
        <references count="3">
          <reference field="7" count="1" selected="0">
            <x v="52"/>
          </reference>
          <reference field="9" count="1" selected="0">
            <x v="52"/>
          </reference>
          <reference field="23" count="1">
            <x v="1"/>
          </reference>
        </references>
      </pivotArea>
    </format>
    <format dxfId="1269">
      <pivotArea dataOnly="0" labelOnly="1" fieldPosition="0">
        <references count="3">
          <reference field="7" count="1" selected="0">
            <x v="54"/>
          </reference>
          <reference field="9" count="1" selected="0">
            <x v="121"/>
          </reference>
          <reference field="23" count="1">
            <x v="1"/>
          </reference>
        </references>
      </pivotArea>
    </format>
    <format dxfId="1268">
      <pivotArea collapsedLevelsAreSubtotals="1" fieldPosition="0">
        <references count="2">
          <reference field="7" count="1" selected="0">
            <x v="4"/>
          </reference>
          <reference field="9" count="1">
            <x v="15"/>
          </reference>
        </references>
      </pivotArea>
    </format>
    <format dxfId="1267">
      <pivotArea dataOnly="0" labelOnly="1" fieldPosition="0">
        <references count="2">
          <reference field="7" count="1" selected="0">
            <x v="4"/>
          </reference>
          <reference field="9" count="1">
            <x v="15"/>
          </reference>
        </references>
      </pivotArea>
    </format>
    <format dxfId="1266">
      <pivotArea collapsedLevelsAreSubtotals="1" fieldPosition="0">
        <references count="3">
          <reference field="7" count="1" selected="0">
            <x v="9"/>
          </reference>
          <reference field="9" count="1" selected="0">
            <x v="72"/>
          </reference>
          <reference field="23" count="1">
            <x v="3"/>
          </reference>
        </references>
      </pivotArea>
    </format>
    <format dxfId="1265">
      <pivotArea dataOnly="0" labelOnly="1" fieldPosition="0">
        <references count="3">
          <reference field="7" count="1" selected="0">
            <x v="9"/>
          </reference>
          <reference field="9" count="1" selected="0">
            <x v="72"/>
          </reference>
          <reference field="23" count="1">
            <x v="3"/>
          </reference>
        </references>
      </pivotArea>
    </format>
    <format dxfId="1264">
      <pivotArea collapsedLevelsAreSubtotals="1" fieldPosition="0">
        <references count="1">
          <reference field="7" count="1" defaultSubtotal="1">
            <x v="9"/>
          </reference>
        </references>
      </pivotArea>
    </format>
    <format dxfId="1263">
      <pivotArea dataOnly="0" labelOnly="1" fieldPosition="0">
        <references count="1">
          <reference field="7" count="1" defaultSubtotal="1">
            <x v="9"/>
          </reference>
        </references>
      </pivotArea>
    </format>
    <format dxfId="1262">
      <pivotArea collapsedLevelsAreSubtotals="1" fieldPosition="0">
        <references count="3">
          <reference field="7" count="1" selected="0">
            <x v="15"/>
          </reference>
          <reference field="9" count="1" selected="0">
            <x v="23"/>
          </reference>
          <reference field="23" count="1">
            <x v="1"/>
          </reference>
        </references>
      </pivotArea>
    </format>
    <format dxfId="1261">
      <pivotArea dataOnly="0" labelOnly="1" fieldPosition="0">
        <references count="3">
          <reference field="7" count="1" selected="0">
            <x v="15"/>
          </reference>
          <reference field="9" count="1" selected="0">
            <x v="23"/>
          </reference>
          <reference field="23" count="1">
            <x v="1"/>
          </reference>
        </references>
      </pivotArea>
    </format>
    <format dxfId="1260">
      <pivotArea collapsedLevelsAreSubtotals="1" fieldPosition="0">
        <references count="3">
          <reference field="7" count="1" selected="0">
            <x v="9"/>
          </reference>
          <reference field="9" count="1" selected="0">
            <x v="72"/>
          </reference>
          <reference field="23" count="1">
            <x v="3"/>
          </reference>
        </references>
      </pivotArea>
    </format>
    <format dxfId="1259">
      <pivotArea dataOnly="0" labelOnly="1" fieldPosition="0">
        <references count="3">
          <reference field="7" count="1" selected="0">
            <x v="9"/>
          </reference>
          <reference field="9" count="1" selected="0">
            <x v="72"/>
          </reference>
          <reference field="23" count="1">
            <x v="3"/>
          </reference>
        </references>
      </pivotArea>
    </format>
    <format dxfId="1258">
      <pivotArea collapsedLevelsAreSubtotals="1" fieldPosition="0">
        <references count="1">
          <reference field="7" count="1" defaultSubtotal="1">
            <x v="9"/>
          </reference>
        </references>
      </pivotArea>
    </format>
    <format dxfId="1257">
      <pivotArea dataOnly="0" labelOnly="1" fieldPosition="0">
        <references count="1">
          <reference field="7" count="1" defaultSubtotal="1">
            <x v="9"/>
          </reference>
        </references>
      </pivotArea>
    </format>
    <format dxfId="1256">
      <pivotArea collapsedLevelsAreSubtotals="1" fieldPosition="0">
        <references count="3">
          <reference field="7" count="1" selected="0">
            <x v="15"/>
          </reference>
          <reference field="9" count="1" selected="0">
            <x v="23"/>
          </reference>
          <reference field="23" count="1">
            <x v="1"/>
          </reference>
        </references>
      </pivotArea>
    </format>
    <format dxfId="1255">
      <pivotArea dataOnly="0" labelOnly="1" fieldPosition="0">
        <references count="3">
          <reference field="7" count="1" selected="0">
            <x v="15"/>
          </reference>
          <reference field="9" count="1" selected="0">
            <x v="23"/>
          </reference>
          <reference field="23"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622" firstHeaderRow="0" firstDataRow="1" firstDataCol="1"/>
  <pivotFields count="31">
    <pivotField subtotalTop="0" showAll="0">
      <items count="4">
        <item h="1" x="1"/>
        <item x="0"/>
        <item h="1" x="2"/>
        <item t="default"/>
      </items>
    </pivotField>
    <pivotField subtotalTop="0" showAll="0"/>
    <pivotField subtotalTop="0" showAll="0"/>
    <pivotField subtotalTop="0" showAll="0"/>
    <pivotField subtotalTop="0" showAll="0"/>
    <pivotField subtotalTop="0" showAll="0"/>
    <pivotField subtotalTop="0" showAll="0"/>
    <pivotField axis="axisRow" subtotalTop="0" showAll="0">
      <items count="58">
        <item x="49"/>
        <item x="35"/>
        <item x="20"/>
        <item x="19"/>
        <item x="0"/>
        <item x="54"/>
        <item x="44"/>
        <item x="51"/>
        <item x="15"/>
        <item x="6"/>
        <item x="3"/>
        <item x="31"/>
        <item x="34"/>
        <item x="27"/>
        <item x="36"/>
        <item x="7"/>
        <item x="2"/>
        <item x="32"/>
        <item x="40"/>
        <item x="17"/>
        <item x="39"/>
        <item x="38"/>
        <item x="37"/>
        <item x="41"/>
        <item x="42"/>
        <item x="9"/>
        <item x="16"/>
        <item x="4"/>
        <item x="5"/>
        <item x="53"/>
        <item x="46"/>
        <item x="47"/>
        <item x="43"/>
        <item x="52"/>
        <item x="50"/>
        <item x="12"/>
        <item x="48"/>
        <item x="23"/>
        <item x="33"/>
        <item x="24"/>
        <item x="22"/>
        <item x="21"/>
        <item x="8"/>
        <item x="18"/>
        <item x="45"/>
        <item x="29"/>
        <item x="14"/>
        <item x="11"/>
        <item x="26"/>
        <item x="1"/>
        <item x="25"/>
        <item x="13"/>
        <item x="30"/>
        <item x="10"/>
        <item x="56"/>
        <item x="28"/>
        <item x="55"/>
        <item t="default"/>
      </items>
    </pivotField>
    <pivotField subtotalTop="0" showAll="0"/>
    <pivotField axis="axisRow" subtotalTop="0" showAll="0">
      <items count="194">
        <item x="27"/>
        <item x="189"/>
        <item x="0"/>
        <item x="1"/>
        <item x="2"/>
        <item x="3"/>
        <item x="4"/>
        <item x="6"/>
        <item m="1" x="191"/>
        <item x="8"/>
        <item m="1" x="190"/>
        <item x="5"/>
        <item x="7"/>
        <item x="9"/>
        <item x="10"/>
        <item x="11"/>
        <item x="12"/>
        <item x="13"/>
        <item x="14"/>
        <item x="15"/>
        <item x="16"/>
        <item x="17"/>
        <item x="18"/>
        <item x="19"/>
        <item x="20"/>
        <item x="21"/>
        <item x="22"/>
        <item x="23"/>
        <item x="24"/>
        <item x="25"/>
        <item x="26"/>
        <item x="28"/>
        <item x="29"/>
        <item x="30"/>
        <item x="31"/>
        <item x="32"/>
        <item x="33"/>
        <item x="34"/>
        <item x="35"/>
        <item x="36"/>
        <item x="37"/>
        <item x="38"/>
        <item x="39"/>
        <item m="1" x="192"/>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16"/>
        <item t="default"/>
      </items>
    </pivotField>
    <pivotField subtotalTop="0" showAll="0"/>
    <pivotField subtotalTop="0" showAll="0"/>
    <pivotField subtotalTop="0" showAll="0"/>
    <pivotField axis="axisRow" dataField="1" subtotalTop="0" showAll="0">
      <items count="6">
        <item x="2"/>
        <item x="0"/>
        <item x="1"/>
        <item x="3"/>
        <item x="4"/>
        <item t="default"/>
      </items>
    </pivotField>
    <pivotField subtotalTop="0" showAll="0"/>
    <pivotField dataField="1" subtotalTop="0" showAll="0"/>
    <pivotField subtotalTop="0" showAll="0"/>
    <pivotField subtotalTop="0" showAll="0"/>
    <pivotField subtotalTop="0" showAll="0"/>
    <pivotField subtotalTop="0" showAll="0"/>
    <pivotField showAll="0"/>
    <pivotField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s>
  <rowFields count="3">
    <field x="7"/>
    <field x="9"/>
    <field x="13"/>
  </rowFields>
  <rowItems count="619">
    <i>
      <x/>
    </i>
    <i r="1">
      <x v="165"/>
    </i>
    <i r="2">
      <x v="1"/>
    </i>
    <i t="default" r="1">
      <x v="165"/>
    </i>
    <i t="default">
      <x/>
    </i>
    <i>
      <x v="4"/>
    </i>
    <i r="1">
      <x v="2"/>
    </i>
    <i r="2">
      <x v="1"/>
    </i>
    <i r="2">
      <x v="2"/>
    </i>
    <i r="2">
      <x v="4"/>
    </i>
    <i t="default" r="1">
      <x v="2"/>
    </i>
    <i r="1">
      <x v="15"/>
    </i>
    <i r="2">
      <x v="1"/>
    </i>
    <i r="2">
      <x v="2"/>
    </i>
    <i r="2">
      <x v="4"/>
    </i>
    <i t="default" r="1">
      <x v="15"/>
    </i>
    <i r="1">
      <x v="25"/>
    </i>
    <i r="2">
      <x v="1"/>
    </i>
    <i t="default" r="1">
      <x v="25"/>
    </i>
    <i r="1">
      <x v="50"/>
    </i>
    <i r="2">
      <x v="4"/>
    </i>
    <i t="default" r="1">
      <x v="50"/>
    </i>
    <i r="1">
      <x v="73"/>
    </i>
    <i r="2">
      <x v="1"/>
    </i>
    <i r="2">
      <x v="2"/>
    </i>
    <i t="default" r="1">
      <x v="73"/>
    </i>
    <i r="1">
      <x v="86"/>
    </i>
    <i r="2">
      <x v="1"/>
    </i>
    <i t="default" r="1">
      <x v="86"/>
    </i>
    <i r="1">
      <x v="91"/>
    </i>
    <i r="2">
      <x v="1"/>
    </i>
    <i t="default" r="1">
      <x v="91"/>
    </i>
    <i r="1">
      <x v="98"/>
    </i>
    <i r="2">
      <x v="1"/>
    </i>
    <i r="2">
      <x v="4"/>
    </i>
    <i t="default" r="1">
      <x v="98"/>
    </i>
    <i r="1">
      <x v="100"/>
    </i>
    <i r="2">
      <x v="1"/>
    </i>
    <i t="default" r="1">
      <x v="100"/>
    </i>
    <i r="1">
      <x v="102"/>
    </i>
    <i r="2">
      <x v="1"/>
    </i>
    <i t="default" r="1">
      <x v="102"/>
    </i>
    <i r="1">
      <x v="103"/>
    </i>
    <i r="2">
      <x v="2"/>
    </i>
    <i t="default" r="1">
      <x v="103"/>
    </i>
    <i t="default">
      <x v="4"/>
    </i>
    <i>
      <x v="5"/>
    </i>
    <i r="1">
      <x v="184"/>
    </i>
    <i r="2">
      <x v="1"/>
    </i>
    <i t="default" r="1">
      <x v="184"/>
    </i>
    <i t="default">
      <x v="5"/>
    </i>
    <i>
      <x v="6"/>
    </i>
    <i r="1">
      <x v="152"/>
    </i>
    <i r="2">
      <x v="1"/>
    </i>
    <i t="default" r="1">
      <x v="152"/>
    </i>
    <i r="1">
      <x v="153"/>
    </i>
    <i r="2">
      <x v="1"/>
    </i>
    <i t="default" r="1">
      <x v="153"/>
    </i>
    <i r="1">
      <x v="172"/>
    </i>
    <i r="2">
      <x v="2"/>
    </i>
    <i t="default" r="1">
      <x v="172"/>
    </i>
    <i t="default">
      <x v="6"/>
    </i>
    <i>
      <x v="7"/>
    </i>
    <i r="1">
      <x v="170"/>
    </i>
    <i r="2">
      <x v="1"/>
    </i>
    <i t="default" r="1">
      <x v="170"/>
    </i>
    <i r="1">
      <x v="189"/>
    </i>
    <i r="2">
      <x v="1"/>
    </i>
    <i t="default" r="1">
      <x v="189"/>
    </i>
    <i r="1">
      <x v="190"/>
    </i>
    <i r="2">
      <x v="1"/>
    </i>
    <i t="default" r="1">
      <x v="190"/>
    </i>
    <i t="default">
      <x v="7"/>
    </i>
    <i>
      <x v="8"/>
    </i>
    <i r="1">
      <x v="35"/>
    </i>
    <i r="2">
      <x v="2"/>
    </i>
    <i t="default" r="1">
      <x v="35"/>
    </i>
    <i r="1">
      <x v="89"/>
    </i>
    <i r="2">
      <x v="1"/>
    </i>
    <i t="default" r="1">
      <x v="89"/>
    </i>
    <i t="default">
      <x v="8"/>
    </i>
    <i>
      <x v="9"/>
    </i>
    <i r="1">
      <x v="9"/>
    </i>
    <i r="2">
      <x v="1"/>
    </i>
    <i r="2">
      <x v="2"/>
    </i>
    <i r="2">
      <x v="4"/>
    </i>
    <i t="default" r="1">
      <x v="9"/>
    </i>
    <i r="1">
      <x v="26"/>
    </i>
    <i r="2">
      <x v="2"/>
    </i>
    <i t="default" r="1">
      <x v="26"/>
    </i>
    <i r="1">
      <x v="34"/>
    </i>
    <i r="2">
      <x v="2"/>
    </i>
    <i r="2">
      <x v="4"/>
    </i>
    <i t="default" r="1">
      <x v="34"/>
    </i>
    <i r="1">
      <x v="41"/>
    </i>
    <i r="2">
      <x v="1"/>
    </i>
    <i r="2">
      <x v="2"/>
    </i>
    <i r="2">
      <x v="4"/>
    </i>
    <i t="default" r="1">
      <x v="41"/>
    </i>
    <i r="1">
      <x v="63"/>
    </i>
    <i r="2">
      <x v="2"/>
    </i>
    <i t="default" r="1">
      <x v="63"/>
    </i>
    <i r="1">
      <x v="72"/>
    </i>
    <i r="2">
      <x v="1"/>
    </i>
    <i r="2">
      <x v="2"/>
    </i>
    <i t="default" r="1">
      <x v="72"/>
    </i>
    <i r="1">
      <x v="76"/>
    </i>
    <i r="2">
      <x v="1"/>
    </i>
    <i r="2">
      <x v="2"/>
    </i>
    <i t="default" r="1">
      <x v="76"/>
    </i>
    <i t="default">
      <x v="9"/>
    </i>
    <i>
      <x v="10"/>
    </i>
    <i r="1">
      <x v="5"/>
    </i>
    <i r="2">
      <x v="1"/>
    </i>
    <i r="2">
      <x v="2"/>
    </i>
    <i r="2">
      <x v="4"/>
    </i>
    <i t="default" r="1">
      <x v="5"/>
    </i>
    <i r="1">
      <x v="19"/>
    </i>
    <i r="2">
      <x v="1"/>
    </i>
    <i t="default" r="1">
      <x v="19"/>
    </i>
    <i r="1">
      <x v="27"/>
    </i>
    <i r="2">
      <x v="1"/>
    </i>
    <i t="default" r="1">
      <x v="27"/>
    </i>
    <i r="1">
      <x v="42"/>
    </i>
    <i r="2">
      <x v="1"/>
    </i>
    <i t="default" r="1">
      <x v="42"/>
    </i>
    <i r="1">
      <x v="45"/>
    </i>
    <i r="2">
      <x v="3"/>
    </i>
    <i t="default" r="1">
      <x v="45"/>
    </i>
    <i r="1">
      <x v="58"/>
    </i>
    <i r="2">
      <x v="1"/>
    </i>
    <i t="default" r="1">
      <x v="58"/>
    </i>
    <i r="1">
      <x v="61"/>
    </i>
    <i r="2">
      <x v="1"/>
    </i>
    <i t="default" r="1">
      <x v="61"/>
    </i>
    <i r="1">
      <x v="71"/>
    </i>
    <i r="2">
      <x v="1"/>
    </i>
    <i t="default" r="1">
      <x v="71"/>
    </i>
    <i r="1">
      <x v="87"/>
    </i>
    <i r="2">
      <x v="1"/>
    </i>
    <i r="2">
      <x v="4"/>
    </i>
    <i t="default" r="1">
      <x v="87"/>
    </i>
    <i r="1">
      <x v="94"/>
    </i>
    <i r="2">
      <x v="1"/>
    </i>
    <i t="default" r="1">
      <x v="94"/>
    </i>
    <i t="default">
      <x v="10"/>
    </i>
    <i>
      <x v="15"/>
    </i>
    <i r="1">
      <x v="13"/>
    </i>
    <i r="2">
      <x v="1"/>
    </i>
    <i t="default" r="1">
      <x v="13"/>
    </i>
    <i r="1">
      <x v="17"/>
    </i>
    <i r="2">
      <x v="1"/>
    </i>
    <i t="default" r="1">
      <x v="17"/>
    </i>
    <i r="1">
      <x v="23"/>
    </i>
    <i r="2">
      <x v="1"/>
    </i>
    <i r="2">
      <x v="2"/>
    </i>
    <i t="default" r="1">
      <x v="23"/>
    </i>
    <i r="1">
      <x v="29"/>
    </i>
    <i r="2">
      <x v="1"/>
    </i>
    <i r="2">
      <x v="4"/>
    </i>
    <i t="default" r="1">
      <x v="29"/>
    </i>
    <i r="1">
      <x v="30"/>
    </i>
    <i r="2">
      <x v="1"/>
    </i>
    <i t="default" r="1">
      <x v="30"/>
    </i>
    <i r="1">
      <x v="37"/>
    </i>
    <i r="2">
      <x v="1"/>
    </i>
    <i t="default" r="1">
      <x v="37"/>
    </i>
    <i r="1">
      <x v="38"/>
    </i>
    <i r="2">
      <x v="1"/>
    </i>
    <i t="default" r="1">
      <x v="38"/>
    </i>
    <i r="1">
      <x v="46"/>
    </i>
    <i r="2">
      <x v="1"/>
    </i>
    <i t="default" r="1">
      <x v="46"/>
    </i>
    <i r="1">
      <x v="53"/>
    </i>
    <i r="2">
      <x v="1"/>
    </i>
    <i t="default" r="1">
      <x v="53"/>
    </i>
    <i r="1">
      <x v="55"/>
    </i>
    <i r="2">
      <x v="1"/>
    </i>
    <i t="default" r="1">
      <x v="55"/>
    </i>
    <i r="1">
      <x v="56"/>
    </i>
    <i r="2">
      <x v="1"/>
    </i>
    <i t="default" r="1">
      <x v="56"/>
    </i>
    <i r="1">
      <x v="64"/>
    </i>
    <i r="2">
      <x v="1"/>
    </i>
    <i t="default" r="1">
      <x v="64"/>
    </i>
    <i r="1">
      <x v="66"/>
    </i>
    <i r="2">
      <x v="1"/>
    </i>
    <i t="default" r="1">
      <x v="66"/>
    </i>
    <i r="1">
      <x v="67"/>
    </i>
    <i r="2">
      <x v="1"/>
    </i>
    <i t="default" r="1">
      <x v="67"/>
    </i>
    <i r="1">
      <x v="68"/>
    </i>
    <i r="2">
      <x v="1"/>
    </i>
    <i t="default" r="1">
      <x v="68"/>
    </i>
    <i r="1">
      <x v="70"/>
    </i>
    <i r="2">
      <x v="1"/>
    </i>
    <i r="2">
      <x v="4"/>
    </i>
    <i t="default" r="1">
      <x v="70"/>
    </i>
    <i r="1">
      <x v="78"/>
    </i>
    <i r="2">
      <x v="1"/>
    </i>
    <i t="default" r="1">
      <x v="78"/>
    </i>
    <i r="1">
      <x v="79"/>
    </i>
    <i r="2">
      <x v="1"/>
    </i>
    <i t="default" r="1">
      <x v="79"/>
    </i>
    <i r="1">
      <x v="81"/>
    </i>
    <i r="2">
      <x v="1"/>
    </i>
    <i t="default" r="1">
      <x v="81"/>
    </i>
    <i r="1">
      <x v="82"/>
    </i>
    <i r="2">
      <x v="1"/>
    </i>
    <i t="default" r="1">
      <x v="82"/>
    </i>
    <i r="1">
      <x v="85"/>
    </i>
    <i r="2">
      <x v="1"/>
    </i>
    <i t="default" r="1">
      <x v="85"/>
    </i>
    <i r="1">
      <x v="93"/>
    </i>
    <i r="2">
      <x v="1"/>
    </i>
    <i t="default" r="1">
      <x v="93"/>
    </i>
    <i r="1">
      <x v="96"/>
    </i>
    <i r="2">
      <x v="1"/>
    </i>
    <i t="default" r="1">
      <x v="96"/>
    </i>
    <i t="default">
      <x v="15"/>
    </i>
    <i>
      <x v="16"/>
    </i>
    <i r="1">
      <x v="4"/>
    </i>
    <i r="2">
      <x v="1"/>
    </i>
    <i r="2">
      <x v="2"/>
    </i>
    <i t="default" r="1">
      <x v="4"/>
    </i>
    <i r="1">
      <x v="14"/>
    </i>
    <i r="2">
      <x v="2"/>
    </i>
    <i r="2">
      <x v="4"/>
    </i>
    <i t="default" r="1">
      <x v="14"/>
    </i>
    <i r="1">
      <x v="18"/>
    </i>
    <i r="2">
      <x v="1"/>
    </i>
    <i r="2">
      <x v="2"/>
    </i>
    <i t="default" r="1">
      <x v="18"/>
    </i>
    <i r="1">
      <x v="31"/>
    </i>
    <i r="2">
      <x v="1"/>
    </i>
    <i r="2">
      <x v="2"/>
    </i>
    <i t="default" r="1">
      <x v="31"/>
    </i>
    <i r="1">
      <x v="33"/>
    </i>
    <i r="2">
      <x v="1"/>
    </i>
    <i t="default" r="1">
      <x v="33"/>
    </i>
    <i r="1">
      <x v="44"/>
    </i>
    <i r="2">
      <x v="1"/>
    </i>
    <i r="2">
      <x v="2"/>
    </i>
    <i r="2">
      <x v="4"/>
    </i>
    <i t="default" r="1">
      <x v="44"/>
    </i>
    <i r="1">
      <x v="54"/>
    </i>
    <i r="2">
      <x v="2"/>
    </i>
    <i t="default" r="1">
      <x v="54"/>
    </i>
    <i r="1">
      <x v="60"/>
    </i>
    <i r="2">
      <x v="2"/>
    </i>
    <i t="default" r="1">
      <x v="60"/>
    </i>
    <i r="1">
      <x v="65"/>
    </i>
    <i r="2">
      <x v="1"/>
    </i>
    <i t="default" r="1">
      <x v="65"/>
    </i>
    <i r="1">
      <x v="69"/>
    </i>
    <i r="2">
      <x v="2"/>
    </i>
    <i r="2">
      <x v="4"/>
    </i>
    <i t="default" r="1">
      <x v="69"/>
    </i>
    <i r="1">
      <x v="74"/>
    </i>
    <i r="2">
      <x v="1"/>
    </i>
    <i r="2">
      <x v="4"/>
    </i>
    <i t="default" r="1">
      <x v="74"/>
    </i>
    <i r="1">
      <x v="101"/>
    </i>
    <i r="2">
      <x v="1"/>
    </i>
    <i r="2">
      <x v="2"/>
    </i>
    <i t="default" r="1">
      <x v="101"/>
    </i>
    <i t="default">
      <x v="16"/>
    </i>
    <i>
      <x v="18"/>
    </i>
    <i r="1">
      <x v="140"/>
    </i>
    <i r="2">
      <x v="1"/>
    </i>
    <i t="default" r="1">
      <x v="140"/>
    </i>
    <i r="1">
      <x v="141"/>
    </i>
    <i r="2">
      <x v="1"/>
    </i>
    <i t="default" r="1">
      <x v="141"/>
    </i>
    <i r="1">
      <x v="158"/>
    </i>
    <i r="2">
      <x v="1"/>
    </i>
    <i t="default" r="1">
      <x v="158"/>
    </i>
    <i r="1">
      <x v="175"/>
    </i>
    <i r="2">
      <x v="1"/>
    </i>
    <i t="default" r="1">
      <x v="175"/>
    </i>
    <i t="default">
      <x v="18"/>
    </i>
    <i>
      <x v="20"/>
    </i>
    <i r="1">
      <x v="138"/>
    </i>
    <i r="2">
      <x v="1"/>
    </i>
    <i t="default" r="1">
      <x v="138"/>
    </i>
    <i r="1">
      <x v="139"/>
    </i>
    <i r="2">
      <x v="1"/>
    </i>
    <i t="default" r="1">
      <x v="139"/>
    </i>
    <i t="default">
      <x v="20"/>
    </i>
    <i>
      <x v="21"/>
    </i>
    <i r="1">
      <x v="134"/>
    </i>
    <i r="2">
      <x v="1"/>
    </i>
    <i t="default" r="1">
      <x v="134"/>
    </i>
    <i r="1">
      <x v="135"/>
    </i>
    <i r="2">
      <x v="1"/>
    </i>
    <i t="default" r="1">
      <x v="135"/>
    </i>
    <i r="1">
      <x v="136"/>
    </i>
    <i r="2">
      <x v="1"/>
    </i>
    <i t="default" r="1">
      <x v="136"/>
    </i>
    <i r="1">
      <x v="137"/>
    </i>
    <i r="2">
      <x v="1"/>
    </i>
    <i t="default" r="1">
      <x v="137"/>
    </i>
    <i r="1">
      <x v="177"/>
    </i>
    <i r="2">
      <x v="1"/>
    </i>
    <i t="default" r="1">
      <x v="177"/>
    </i>
    <i r="1">
      <x v="178"/>
    </i>
    <i r="2">
      <x v="1"/>
    </i>
    <i t="default" r="1">
      <x v="178"/>
    </i>
    <i r="1">
      <x v="179"/>
    </i>
    <i r="2">
      <x v="1"/>
    </i>
    <i t="default" r="1">
      <x v="179"/>
    </i>
    <i r="1">
      <x v="180"/>
    </i>
    <i r="2">
      <x v="1"/>
    </i>
    <i t="default" r="1">
      <x v="180"/>
    </i>
    <i r="1">
      <x v="181"/>
    </i>
    <i r="2">
      <x v="1"/>
    </i>
    <i t="default" r="1">
      <x v="181"/>
    </i>
    <i t="default">
      <x v="21"/>
    </i>
    <i>
      <x v="22"/>
    </i>
    <i r="1">
      <x v="131"/>
    </i>
    <i r="2">
      <x v="1"/>
    </i>
    <i t="default" r="1">
      <x v="131"/>
    </i>
    <i r="1">
      <x v="132"/>
    </i>
    <i r="2">
      <x v="1"/>
    </i>
    <i t="default" r="1">
      <x v="132"/>
    </i>
    <i r="1">
      <x v="133"/>
    </i>
    <i r="2">
      <x v="1"/>
    </i>
    <i t="default" r="1">
      <x v="133"/>
    </i>
    <i r="1">
      <x v="176"/>
    </i>
    <i r="2">
      <x v="1"/>
    </i>
    <i t="default" r="1">
      <x v="176"/>
    </i>
    <i t="default">
      <x v="22"/>
    </i>
    <i>
      <x v="23"/>
    </i>
    <i r="1">
      <x v="142"/>
    </i>
    <i r="2">
      <x v="1"/>
    </i>
    <i t="default" r="1">
      <x v="142"/>
    </i>
    <i r="1">
      <x v="143"/>
    </i>
    <i r="2">
      <x v="1"/>
    </i>
    <i t="default" r="1">
      <x v="143"/>
    </i>
    <i r="1">
      <x v="174"/>
    </i>
    <i r="2">
      <x v="1"/>
    </i>
    <i t="default" r="1">
      <x v="174"/>
    </i>
    <i r="1">
      <x v="182"/>
    </i>
    <i r="2">
      <x v="1"/>
    </i>
    <i t="default" r="1">
      <x v="182"/>
    </i>
    <i t="default">
      <x v="23"/>
    </i>
    <i>
      <x v="24"/>
    </i>
    <i r="1">
      <x v="144"/>
    </i>
    <i r="2">
      <x v="1"/>
    </i>
    <i t="default" r="1">
      <x v="144"/>
    </i>
    <i r="1">
      <x v="145"/>
    </i>
    <i r="2">
      <x v="1"/>
    </i>
    <i t="default" r="1">
      <x v="145"/>
    </i>
    <i r="1">
      <x v="168"/>
    </i>
    <i r="2">
      <x v="1"/>
    </i>
    <i t="default" r="1">
      <x v="168"/>
    </i>
    <i t="default">
      <x v="24"/>
    </i>
    <i>
      <x v="25"/>
    </i>
    <i r="1">
      <x v="28"/>
    </i>
    <i r="2">
      <x v="1"/>
    </i>
    <i r="2">
      <x v="4"/>
    </i>
    <i t="default" r="1">
      <x v="28"/>
    </i>
    <i r="1">
      <x v="49"/>
    </i>
    <i r="2">
      <x v="1"/>
    </i>
    <i r="2">
      <x v="4"/>
    </i>
    <i t="default" r="1">
      <x v="49"/>
    </i>
    <i r="1">
      <x v="84"/>
    </i>
    <i r="2">
      <x v="4"/>
    </i>
    <i t="default" r="1">
      <x v="84"/>
    </i>
    <i r="1">
      <x v="92"/>
    </i>
    <i r="2">
      <x v="1"/>
    </i>
    <i t="default" r="1">
      <x v="92"/>
    </i>
    <i r="1">
      <x v="99"/>
    </i>
    <i r="2">
      <x v="1"/>
    </i>
    <i t="default" r="1">
      <x v="99"/>
    </i>
    <i t="default">
      <x v="25"/>
    </i>
    <i>
      <x v="26"/>
    </i>
    <i r="1">
      <x v="35"/>
    </i>
    <i r="2">
      <x v="1"/>
    </i>
    <i r="2">
      <x v="2"/>
    </i>
    <i t="default" r="1">
      <x v="35"/>
    </i>
    <i t="default">
      <x v="26"/>
    </i>
    <i>
      <x v="27"/>
    </i>
    <i r="1">
      <x v="6"/>
    </i>
    <i r="2">
      <x v="1"/>
    </i>
    <i r="2">
      <x v="2"/>
    </i>
    <i r="2">
      <x v="4"/>
    </i>
    <i t="default" r="1">
      <x v="6"/>
    </i>
    <i r="1">
      <x v="11"/>
    </i>
    <i r="2">
      <x v="2"/>
    </i>
    <i t="default" r="1">
      <x v="11"/>
    </i>
    <i r="1">
      <x v="21"/>
    </i>
    <i r="2">
      <x v="2"/>
    </i>
    <i t="default" r="1">
      <x v="21"/>
    </i>
    <i r="1">
      <x v="48"/>
    </i>
    <i r="2">
      <x v="2"/>
    </i>
    <i t="default" r="1">
      <x v="48"/>
    </i>
    <i r="1">
      <x v="57"/>
    </i>
    <i r="2">
      <x v="2"/>
    </i>
    <i t="default" r="1">
      <x v="57"/>
    </i>
    <i t="default">
      <x v="27"/>
    </i>
    <i>
      <x v="28"/>
    </i>
    <i r="1">
      <x v="7"/>
    </i>
    <i r="2">
      <x v="1"/>
    </i>
    <i r="2">
      <x v="4"/>
    </i>
    <i t="default" r="1">
      <x v="7"/>
    </i>
    <i r="1">
      <x v="12"/>
    </i>
    <i r="2">
      <x v="1"/>
    </i>
    <i t="default" r="1">
      <x v="12"/>
    </i>
    <i r="1">
      <x v="16"/>
    </i>
    <i r="2">
      <x v="1"/>
    </i>
    <i r="2">
      <x v="4"/>
    </i>
    <i t="default" r="1">
      <x v="16"/>
    </i>
    <i r="1">
      <x v="22"/>
    </i>
    <i r="2">
      <x v="1"/>
    </i>
    <i r="2">
      <x v="2"/>
    </i>
    <i t="default" r="1">
      <x v="22"/>
    </i>
    <i r="1">
      <x v="24"/>
    </i>
    <i r="2">
      <x v="1"/>
    </i>
    <i r="2">
      <x v="2"/>
    </i>
    <i t="default" r="1">
      <x v="24"/>
    </i>
    <i r="1">
      <x v="51"/>
    </i>
    <i r="2">
      <x v="1"/>
    </i>
    <i t="default" r="1">
      <x v="51"/>
    </i>
    <i r="1">
      <x v="59"/>
    </i>
    <i r="2">
      <x v="1"/>
    </i>
    <i t="default" r="1">
      <x v="59"/>
    </i>
    <i r="1">
      <x v="62"/>
    </i>
    <i r="2">
      <x v="1"/>
    </i>
    <i t="default" r="1">
      <x v="62"/>
    </i>
    <i r="1">
      <x v="63"/>
    </i>
    <i r="2">
      <x v="1"/>
    </i>
    <i t="default" r="1">
      <x v="63"/>
    </i>
    <i r="1">
      <x v="95"/>
    </i>
    <i r="2">
      <x v="1"/>
    </i>
    <i t="default" r="1">
      <x v="95"/>
    </i>
    <i t="default">
      <x v="28"/>
    </i>
    <i>
      <x v="29"/>
    </i>
    <i r="1">
      <x v="173"/>
    </i>
    <i r="2">
      <x v="1"/>
    </i>
    <i t="default" r="1">
      <x v="173"/>
    </i>
    <i t="default">
      <x v="29"/>
    </i>
    <i>
      <x v="30"/>
    </i>
    <i r="1">
      <x v="156"/>
    </i>
    <i r="2">
      <x v="1"/>
    </i>
    <i t="default" r="1">
      <x v="156"/>
    </i>
    <i r="1">
      <x v="157"/>
    </i>
    <i r="2">
      <x v="1"/>
    </i>
    <i t="default" r="1">
      <x v="157"/>
    </i>
    <i r="1">
      <x v="167"/>
    </i>
    <i r="2">
      <x v="1"/>
    </i>
    <i t="default" r="1">
      <x v="167"/>
    </i>
    <i t="default">
      <x v="30"/>
    </i>
    <i>
      <x v="31"/>
    </i>
    <i r="1">
      <x v="159"/>
    </i>
    <i r="2">
      <x v="1"/>
    </i>
    <i t="default" r="1">
      <x v="159"/>
    </i>
    <i r="1">
      <x v="160"/>
    </i>
    <i r="2">
      <x v="1"/>
    </i>
    <i t="default" r="1">
      <x v="160"/>
    </i>
    <i r="1">
      <x v="161"/>
    </i>
    <i r="2">
      <x v="1"/>
    </i>
    <i t="default" r="1">
      <x v="161"/>
    </i>
    <i r="1">
      <x v="162"/>
    </i>
    <i r="2">
      <x v="1"/>
    </i>
    <i t="default" r="1">
      <x v="162"/>
    </i>
    <i r="1">
      <x v="163"/>
    </i>
    <i r="2">
      <x v="1"/>
    </i>
    <i t="default" r="1">
      <x v="163"/>
    </i>
    <i t="default">
      <x v="31"/>
    </i>
    <i>
      <x v="32"/>
    </i>
    <i r="1">
      <x v="146"/>
    </i>
    <i r="2">
      <x v="1"/>
    </i>
    <i t="default" r="1">
      <x v="146"/>
    </i>
    <i r="1">
      <x v="147"/>
    </i>
    <i r="2">
      <x v="1"/>
    </i>
    <i t="default" r="1">
      <x v="147"/>
    </i>
    <i r="1">
      <x v="148"/>
    </i>
    <i r="2">
      <x v="2"/>
    </i>
    <i t="default" r="1">
      <x v="148"/>
    </i>
    <i r="1">
      <x v="149"/>
    </i>
    <i r="2">
      <x v="1"/>
    </i>
    <i t="default" r="1">
      <x v="149"/>
    </i>
    <i r="1">
      <x v="150"/>
    </i>
    <i r="2">
      <x v="1"/>
    </i>
    <i t="default" r="1">
      <x v="150"/>
    </i>
    <i r="1">
      <x v="151"/>
    </i>
    <i r="2">
      <x v="2"/>
    </i>
    <i t="default" r="1">
      <x v="151"/>
    </i>
    <i r="1">
      <x v="169"/>
    </i>
    <i r="2">
      <x v="1"/>
    </i>
    <i t="default" r="1">
      <x v="169"/>
    </i>
    <i r="1">
      <x v="183"/>
    </i>
    <i r="2">
      <x v="1"/>
    </i>
    <i t="default" r="1">
      <x v="183"/>
    </i>
    <i r="1">
      <x v="185"/>
    </i>
    <i r="2">
      <x v="1"/>
    </i>
    <i t="default" r="1">
      <x v="185"/>
    </i>
    <i r="1">
      <x v="186"/>
    </i>
    <i r="2">
      <x v="1"/>
    </i>
    <i t="default" r="1">
      <x v="186"/>
    </i>
    <i t="default">
      <x v="32"/>
    </i>
    <i>
      <x v="33"/>
    </i>
    <i r="1">
      <x v="171"/>
    </i>
    <i r="2">
      <x v="1"/>
    </i>
    <i t="default" r="1">
      <x v="171"/>
    </i>
    <i t="default">
      <x v="33"/>
    </i>
    <i>
      <x v="34"/>
    </i>
    <i r="1">
      <x v="166"/>
    </i>
    <i r="2">
      <x v="1"/>
    </i>
    <i t="default" r="1">
      <x v="166"/>
    </i>
    <i t="default">
      <x v="34"/>
    </i>
    <i>
      <x v="35"/>
    </i>
    <i r="1">
      <x v="36"/>
    </i>
    <i r="2">
      <x v="1"/>
    </i>
    <i t="default" r="1">
      <x v="36"/>
    </i>
    <i r="1">
      <x v="90"/>
    </i>
    <i r="2">
      <x v="1"/>
    </i>
    <i t="default" r="1">
      <x v="90"/>
    </i>
    <i t="default">
      <x v="35"/>
    </i>
    <i>
      <x v="36"/>
    </i>
    <i r="1">
      <x v="164"/>
    </i>
    <i r="2">
      <x v="1"/>
    </i>
    <i t="default" r="1">
      <x v="164"/>
    </i>
    <i t="default">
      <x v="36"/>
    </i>
    <i>
      <x v="42"/>
    </i>
    <i r="1">
      <x v="20"/>
    </i>
    <i r="2">
      <x v="1"/>
    </i>
    <i t="default" r="1">
      <x v="20"/>
    </i>
    <i r="1">
      <x v="39"/>
    </i>
    <i r="2">
      <x v="1"/>
    </i>
    <i r="2">
      <x v="2"/>
    </i>
    <i t="default" r="1">
      <x v="39"/>
    </i>
    <i r="1">
      <x v="80"/>
    </i>
    <i r="2">
      <x v="1"/>
    </i>
    <i r="2">
      <x v="3"/>
    </i>
    <i t="default" r="1">
      <x v="80"/>
    </i>
    <i t="default">
      <x v="42"/>
    </i>
    <i>
      <x v="44"/>
    </i>
    <i r="1">
      <x v="154"/>
    </i>
    <i r="2">
      <x v="1"/>
    </i>
    <i t="default" r="1">
      <x v="154"/>
    </i>
    <i r="1">
      <x v="155"/>
    </i>
    <i r="2">
      <x v="1"/>
    </i>
    <i t="default" r="1">
      <x v="155"/>
    </i>
    <i r="1">
      <x v="187"/>
    </i>
    <i r="2">
      <x v="1"/>
    </i>
    <i t="default" r="1">
      <x v="187"/>
    </i>
    <i r="1">
      <x v="188"/>
    </i>
    <i r="2">
      <x v="1"/>
    </i>
    <i t="default" r="1">
      <x v="188"/>
    </i>
    <i r="1">
      <x v="191"/>
    </i>
    <i r="2">
      <x v="1"/>
    </i>
    <i t="default" r="1">
      <x v="191"/>
    </i>
    <i t="default">
      <x v="44"/>
    </i>
    <i>
      <x v="46"/>
    </i>
    <i r="1">
      <x v="39"/>
    </i>
    <i r="2">
      <x v="1"/>
    </i>
    <i t="default" r="1">
      <x v="39"/>
    </i>
    <i t="default">
      <x v="46"/>
    </i>
    <i>
      <x v="47"/>
    </i>
    <i r="1">
      <x v="35"/>
    </i>
    <i r="2">
      <x v="1"/>
    </i>
    <i r="2">
      <x v="2"/>
    </i>
    <i t="default" r="1">
      <x v="35"/>
    </i>
    <i t="default">
      <x v="47"/>
    </i>
    <i>
      <x v="49"/>
    </i>
    <i r="1">
      <x v="3"/>
    </i>
    <i r="2">
      <x v="1"/>
    </i>
    <i r="2">
      <x v="2"/>
    </i>
    <i r="2">
      <x v="4"/>
    </i>
    <i t="default" r="1">
      <x v="3"/>
    </i>
    <i r="1">
      <x v="32"/>
    </i>
    <i r="2">
      <x v="1"/>
    </i>
    <i r="2">
      <x v="4"/>
    </i>
    <i t="default" r="1">
      <x v="32"/>
    </i>
    <i r="1">
      <x v="40"/>
    </i>
    <i r="2">
      <x v="1"/>
    </i>
    <i t="default" r="1">
      <x v="40"/>
    </i>
    <i r="1">
      <x v="47"/>
    </i>
    <i r="2">
      <x v="1"/>
    </i>
    <i t="default" r="1">
      <x v="47"/>
    </i>
    <i r="1">
      <x v="50"/>
    </i>
    <i r="2">
      <x v="1"/>
    </i>
    <i r="2">
      <x v="4"/>
    </i>
    <i t="default" r="1">
      <x v="50"/>
    </i>
    <i r="1">
      <x v="52"/>
    </i>
    <i r="2">
      <x v="1"/>
    </i>
    <i r="2">
      <x v="4"/>
    </i>
    <i t="default" r="1">
      <x v="52"/>
    </i>
    <i r="1">
      <x v="75"/>
    </i>
    <i r="2">
      <x v="2"/>
    </i>
    <i t="default" r="1">
      <x v="75"/>
    </i>
    <i r="1">
      <x v="77"/>
    </i>
    <i r="2">
      <x v="1"/>
    </i>
    <i r="2">
      <x v="4"/>
    </i>
    <i t="default" r="1">
      <x v="77"/>
    </i>
    <i r="1">
      <x v="83"/>
    </i>
    <i r="2">
      <x v="1"/>
    </i>
    <i t="default" r="1">
      <x v="83"/>
    </i>
    <i r="1">
      <x v="88"/>
    </i>
    <i r="2">
      <x v="1"/>
    </i>
    <i t="default" r="1">
      <x v="88"/>
    </i>
    <i r="1">
      <x v="97"/>
    </i>
    <i r="2">
      <x v="4"/>
    </i>
    <i t="default" r="1">
      <x v="97"/>
    </i>
    <i t="default">
      <x v="49"/>
    </i>
    <i>
      <x v="51"/>
    </i>
    <i r="1">
      <x v="39"/>
    </i>
    <i r="2">
      <x v="1"/>
    </i>
    <i r="2">
      <x v="2"/>
    </i>
    <i t="default" r="1">
      <x v="39"/>
    </i>
    <i t="default">
      <x v="51"/>
    </i>
    <i>
      <x v="53"/>
    </i>
    <i r="1">
      <x/>
    </i>
    <i r="2">
      <x/>
    </i>
    <i t="default" r="1">
      <x/>
    </i>
    <i t="default">
      <x v="53"/>
    </i>
    <i t="grand">
      <x/>
    </i>
  </rowItems>
  <colFields count="1">
    <field x="-2"/>
  </colFields>
  <colItems count="8">
    <i>
      <x/>
    </i>
    <i i="1">
      <x v="1"/>
    </i>
    <i i="2">
      <x v="2"/>
    </i>
    <i i="3">
      <x v="3"/>
    </i>
    <i i="4">
      <x v="4"/>
    </i>
    <i i="5">
      <x v="5"/>
    </i>
    <i i="6">
      <x v="6"/>
    </i>
    <i i="7">
      <x v="7"/>
    </i>
  </colItems>
  <dataFields count="8">
    <dataField name="Count of CONDITION RANK" fld="13" subtotal="count" baseField="0" baseItem="0"/>
    <dataField name="Average of Estimated Remaining Useful Design Life (YEARS)" fld="15" subtotal="average" baseField="9" baseItem="0"/>
    <dataField name="Sum of Year 1 - 2018/19" fld="24" baseField="9" baseItem="0"/>
    <dataField name="Sum of Year 2 - 2019/20" fld="25" baseField="9" baseItem="0"/>
    <dataField name="Sum of Year 3 - 2020/21" fld="26" baseField="9" baseItem="0"/>
    <dataField name="Sum of Year 4 - 2021/22" fld="27" baseField="9" baseItem="0"/>
    <dataField name="Sum of Year 5 - 2022/23" fld="28" baseField="9" baseItem="0"/>
    <dataField name="Sum of Total" fld="29" baseField="9" baseItem="0"/>
  </dataFields>
  <formats count="588">
    <format dxfId="1970">
      <pivotArea field="9" type="button" dataOnly="0" labelOnly="1" outline="0" axis="axisRow" fieldPosition="1"/>
    </format>
    <format dxfId="1969">
      <pivotArea dataOnly="0" labelOnly="1" outline="0" fieldPosition="0">
        <references count="1">
          <reference field="4294967294" count="7">
            <x v="1"/>
            <x v="2"/>
            <x v="3"/>
            <x v="4"/>
            <x v="5"/>
            <x v="6"/>
            <x v="7"/>
          </reference>
        </references>
      </pivotArea>
    </format>
    <format dxfId="1968">
      <pivotArea dataOnly="0" labelOnly="1" fieldPosition="0">
        <references count="1">
          <reference field="9" count="1">
            <x v="104"/>
          </reference>
        </references>
      </pivotArea>
    </format>
    <format dxfId="1967">
      <pivotArea dataOnly="0" labelOnly="1" fieldPosition="0">
        <references count="2">
          <reference field="9" count="1" selected="0">
            <x v="104"/>
          </reference>
          <reference field="13" count="2">
            <x v="1"/>
            <x v="2"/>
          </reference>
        </references>
      </pivotArea>
    </format>
    <format dxfId="1966">
      <pivotArea dataOnly="0" labelOnly="1" fieldPosition="0">
        <references count="1">
          <reference field="9" count="1" defaultSubtotal="1">
            <x v="104"/>
          </reference>
        </references>
      </pivotArea>
    </format>
    <format dxfId="1965">
      <pivotArea dataOnly="0" labelOnly="1" fieldPosition="0">
        <references count="1">
          <reference field="9" count="1">
            <x v="105"/>
          </reference>
        </references>
      </pivotArea>
    </format>
    <format dxfId="1964">
      <pivotArea dataOnly="0" labelOnly="1" fieldPosition="0">
        <references count="1">
          <reference field="9" count="1" defaultSubtotal="1">
            <x v="105"/>
          </reference>
        </references>
      </pivotArea>
    </format>
    <format dxfId="1963">
      <pivotArea dataOnly="0" labelOnly="1" fieldPosition="0">
        <references count="2">
          <reference field="9" count="1" selected="0">
            <x v="105"/>
          </reference>
          <reference field="13" count="1">
            <x v="2"/>
          </reference>
        </references>
      </pivotArea>
    </format>
    <format dxfId="1962">
      <pivotArea dataOnly="0" labelOnly="1" fieldPosition="0">
        <references count="1">
          <reference field="9" count="1">
            <x v="106"/>
          </reference>
        </references>
      </pivotArea>
    </format>
    <format dxfId="1961">
      <pivotArea dataOnly="0" labelOnly="1" fieldPosition="0">
        <references count="1">
          <reference field="9" count="1" defaultSubtotal="1">
            <x v="106"/>
          </reference>
        </references>
      </pivotArea>
    </format>
    <format dxfId="1960">
      <pivotArea dataOnly="0" labelOnly="1" fieldPosition="0">
        <references count="2">
          <reference field="9" count="1" selected="0">
            <x v="106"/>
          </reference>
          <reference field="13" count="1">
            <x v="2"/>
          </reference>
        </references>
      </pivotArea>
    </format>
    <format dxfId="1959">
      <pivotArea dataOnly="0" labelOnly="1" fieldPosition="0">
        <references count="1">
          <reference field="9" count="1">
            <x v="107"/>
          </reference>
        </references>
      </pivotArea>
    </format>
    <format dxfId="1958">
      <pivotArea dataOnly="0" labelOnly="1" fieldPosition="0">
        <references count="1">
          <reference field="9" count="1" defaultSubtotal="1">
            <x v="107"/>
          </reference>
        </references>
      </pivotArea>
    </format>
    <format dxfId="1957">
      <pivotArea dataOnly="0" labelOnly="1" fieldPosition="0">
        <references count="2">
          <reference field="9" count="1" selected="0">
            <x v="107"/>
          </reference>
          <reference field="13" count="1">
            <x v="1"/>
          </reference>
        </references>
      </pivotArea>
    </format>
    <format dxfId="1956">
      <pivotArea dataOnly="0" labelOnly="1" fieldPosition="0">
        <references count="1">
          <reference field="9" count="1">
            <x v="108"/>
          </reference>
        </references>
      </pivotArea>
    </format>
    <format dxfId="1955">
      <pivotArea dataOnly="0" labelOnly="1" fieldPosition="0">
        <references count="1">
          <reference field="9" count="1" defaultSubtotal="1">
            <x v="108"/>
          </reference>
        </references>
      </pivotArea>
    </format>
    <format dxfId="1954">
      <pivotArea dataOnly="0" labelOnly="1" fieldPosition="0">
        <references count="2">
          <reference field="9" count="1" selected="0">
            <x v="108"/>
          </reference>
          <reference field="13" count="1">
            <x v="1"/>
          </reference>
        </references>
      </pivotArea>
    </format>
    <format dxfId="1953">
      <pivotArea dataOnly="0" labelOnly="1" fieldPosition="0">
        <references count="1">
          <reference field="9" count="1">
            <x v="109"/>
          </reference>
        </references>
      </pivotArea>
    </format>
    <format dxfId="1952">
      <pivotArea dataOnly="0" labelOnly="1" fieldPosition="0">
        <references count="1">
          <reference field="9" count="1" defaultSubtotal="1">
            <x v="109"/>
          </reference>
        </references>
      </pivotArea>
    </format>
    <format dxfId="1951">
      <pivotArea dataOnly="0" labelOnly="1" fieldPosition="0">
        <references count="2">
          <reference field="9" count="1" selected="0">
            <x v="109"/>
          </reference>
          <reference field="13" count="1">
            <x v="1"/>
          </reference>
        </references>
      </pivotArea>
    </format>
    <format dxfId="1950">
      <pivotArea dataOnly="0" labelOnly="1" fieldPosition="0">
        <references count="1">
          <reference field="9" count="1">
            <x v="114"/>
          </reference>
        </references>
      </pivotArea>
    </format>
    <format dxfId="1949">
      <pivotArea dataOnly="0" labelOnly="1" fieldPosition="0">
        <references count="1">
          <reference field="9" count="1" defaultSubtotal="1">
            <x v="114"/>
          </reference>
        </references>
      </pivotArea>
    </format>
    <format dxfId="1948">
      <pivotArea dataOnly="0" labelOnly="1" fieldPosition="0">
        <references count="2">
          <reference field="9" count="1" selected="0">
            <x v="114"/>
          </reference>
          <reference field="13" count="2">
            <x v="1"/>
            <x v="2"/>
          </reference>
        </references>
      </pivotArea>
    </format>
    <format dxfId="1947">
      <pivotArea dataOnly="0" labelOnly="1" fieldPosition="0">
        <references count="1">
          <reference field="9" count="1">
            <x v="115"/>
          </reference>
        </references>
      </pivotArea>
    </format>
    <format dxfId="1946">
      <pivotArea dataOnly="0" labelOnly="1" fieldPosition="0">
        <references count="1">
          <reference field="9" count="1" defaultSubtotal="1">
            <x v="115"/>
          </reference>
        </references>
      </pivotArea>
    </format>
    <format dxfId="1945">
      <pivotArea dataOnly="0" labelOnly="1" fieldPosition="0">
        <references count="2">
          <reference field="9" count="1" selected="0">
            <x v="115"/>
          </reference>
          <reference field="13" count="2">
            <x v="1"/>
            <x v="2"/>
          </reference>
        </references>
      </pivotArea>
    </format>
    <format dxfId="1944">
      <pivotArea dataOnly="0" labelOnly="1" fieldPosition="0">
        <references count="1">
          <reference field="9" count="1">
            <x v="52"/>
          </reference>
        </references>
      </pivotArea>
    </format>
    <format dxfId="1943">
      <pivotArea dataOnly="0" labelOnly="1" fieldPosition="0">
        <references count="1">
          <reference field="9" count="1" defaultSubtotal="1">
            <x v="52"/>
          </reference>
        </references>
      </pivotArea>
    </format>
    <format dxfId="1942">
      <pivotArea dataOnly="0" labelOnly="1" fieldPosition="0">
        <references count="2">
          <reference field="9" count="1" selected="0">
            <x v="52"/>
          </reference>
          <reference field="13" count="1">
            <x v="1"/>
          </reference>
        </references>
      </pivotArea>
    </format>
    <format dxfId="1941">
      <pivotArea dataOnly="0" labelOnly="1" fieldPosition="0">
        <references count="1">
          <reference field="9" count="1">
            <x v="74"/>
          </reference>
        </references>
      </pivotArea>
    </format>
    <format dxfId="1940">
      <pivotArea dataOnly="0" labelOnly="1" fieldPosition="0">
        <references count="1">
          <reference field="9" count="1" defaultSubtotal="1">
            <x v="74"/>
          </reference>
        </references>
      </pivotArea>
    </format>
    <format dxfId="1939">
      <pivotArea dataOnly="0" labelOnly="1" fieldPosition="0">
        <references count="2">
          <reference field="9" count="1" selected="0">
            <x v="74"/>
          </reference>
          <reference field="13" count="1">
            <x v="1"/>
          </reference>
        </references>
      </pivotArea>
    </format>
    <format dxfId="1938">
      <pivotArea dataOnly="0" labelOnly="1" fieldPosition="0">
        <references count="2">
          <reference field="9" count="1" selected="0">
            <x v="52"/>
          </reference>
          <reference field="13" count="1">
            <x v="2"/>
          </reference>
        </references>
      </pivotArea>
    </format>
    <format dxfId="1937">
      <pivotArea dataOnly="0" labelOnly="1" fieldPosition="0">
        <references count="1">
          <reference field="9" count="1">
            <x v="110"/>
          </reference>
        </references>
      </pivotArea>
    </format>
    <format dxfId="1936">
      <pivotArea dataOnly="0" labelOnly="1" fieldPosition="0">
        <references count="1">
          <reference field="9" count="1" defaultSubtotal="1">
            <x v="110"/>
          </reference>
        </references>
      </pivotArea>
    </format>
    <format dxfId="1935">
      <pivotArea dataOnly="0" labelOnly="1" fieldPosition="0">
        <references count="2">
          <reference field="9" count="1" selected="0">
            <x v="110"/>
          </reference>
          <reference field="13" count="2">
            <x v="1"/>
            <x v="2"/>
          </reference>
        </references>
      </pivotArea>
    </format>
    <format dxfId="1934">
      <pivotArea dataOnly="0" labelOnly="1" fieldPosition="0">
        <references count="1">
          <reference field="9" count="1">
            <x v="112"/>
          </reference>
        </references>
      </pivotArea>
    </format>
    <format dxfId="1933">
      <pivotArea dataOnly="0" labelOnly="1" fieldPosition="0">
        <references count="1">
          <reference field="9" count="1" defaultSubtotal="1">
            <x v="112"/>
          </reference>
        </references>
      </pivotArea>
    </format>
    <format dxfId="1932">
      <pivotArea dataOnly="0" labelOnly="1" fieldPosition="0">
        <references count="2">
          <reference field="9" count="1" selected="0">
            <x v="112"/>
          </reference>
          <reference field="13" count="1">
            <x v="2"/>
          </reference>
        </references>
      </pivotArea>
    </format>
    <format dxfId="1931">
      <pivotArea dataOnly="0" labelOnly="1" fieldPosition="0">
        <references count="1">
          <reference field="9" count="1">
            <x v="111"/>
          </reference>
        </references>
      </pivotArea>
    </format>
    <format dxfId="1930">
      <pivotArea dataOnly="0" labelOnly="1" fieldPosition="0">
        <references count="1">
          <reference field="9" count="1" defaultSubtotal="1">
            <x v="111"/>
          </reference>
        </references>
      </pivotArea>
    </format>
    <format dxfId="1929">
      <pivotArea dataOnly="0" labelOnly="1" fieldPosition="0">
        <references count="2">
          <reference field="9" count="1" selected="0">
            <x v="111"/>
          </reference>
          <reference field="13" count="1">
            <x v="1"/>
          </reference>
        </references>
      </pivotArea>
    </format>
    <format dxfId="1928">
      <pivotArea dataOnly="0" labelOnly="1" fieldPosition="0">
        <references count="2">
          <reference field="7" count="1" selected="0">
            <x v="1"/>
          </reference>
          <reference field="9" count="1">
            <x v="121"/>
          </reference>
        </references>
      </pivotArea>
    </format>
    <format dxfId="1927">
      <pivotArea dataOnly="0" labelOnly="1" fieldPosition="0">
        <references count="2">
          <reference field="7" count="1" selected="0">
            <x v="1"/>
          </reference>
          <reference field="9" count="1" defaultSubtotal="1">
            <x v="121"/>
          </reference>
        </references>
      </pivotArea>
    </format>
    <format dxfId="1926">
      <pivotArea dataOnly="0" labelOnly="1" fieldPosition="0">
        <references count="3">
          <reference field="7" count="1" selected="0">
            <x v="1"/>
          </reference>
          <reference field="9" count="1" selected="0">
            <x v="121"/>
          </reference>
          <reference field="13" count="1">
            <x v="1"/>
          </reference>
        </references>
      </pivotArea>
    </format>
    <format dxfId="1925">
      <pivotArea dataOnly="0" labelOnly="1" fieldPosition="0">
        <references count="2">
          <reference field="7" count="1" selected="0">
            <x v="9"/>
          </reference>
          <reference field="9" count="1">
            <x v="30"/>
          </reference>
        </references>
      </pivotArea>
    </format>
    <format dxfId="1924">
      <pivotArea dataOnly="0" labelOnly="1" fieldPosition="0">
        <references count="3">
          <reference field="7" count="1" selected="0">
            <x v="9"/>
          </reference>
          <reference field="9" count="1" selected="0">
            <x v="30"/>
          </reference>
          <reference field="13" count="1">
            <x v="2"/>
          </reference>
        </references>
      </pivotArea>
    </format>
    <format dxfId="1923">
      <pivotArea dataOnly="0" labelOnly="1" fieldPosition="0">
        <references count="2">
          <reference field="7" count="1" selected="0">
            <x v="9"/>
          </reference>
          <reference field="9" count="1">
            <x v="116"/>
          </reference>
        </references>
      </pivotArea>
    </format>
    <format dxfId="1922">
      <pivotArea dataOnly="0" labelOnly="1" fieldPosition="0">
        <references count="3">
          <reference field="7" count="1" selected="0">
            <x v="9"/>
          </reference>
          <reference field="9" count="1" selected="0">
            <x v="116"/>
          </reference>
          <reference field="13" count="1">
            <x v="2"/>
          </reference>
        </references>
      </pivotArea>
    </format>
    <format dxfId="1921">
      <pivotArea dataOnly="0" labelOnly="1" fieldPosition="0">
        <references count="3">
          <reference field="7" count="1" selected="0">
            <x v="9"/>
          </reference>
          <reference field="9" count="1" selected="0">
            <x v="117"/>
          </reference>
          <reference field="13" count="1">
            <x v="2"/>
          </reference>
        </references>
      </pivotArea>
    </format>
    <format dxfId="1920">
      <pivotArea dataOnly="0" labelOnly="1" fieldPosition="0">
        <references count="2">
          <reference field="7" count="1" selected="0">
            <x v="9"/>
          </reference>
          <reference field="9" count="1">
            <x v="118"/>
          </reference>
        </references>
      </pivotArea>
    </format>
    <format dxfId="1919">
      <pivotArea dataOnly="0" labelOnly="1" fieldPosition="0">
        <references count="2">
          <reference field="7" count="1" selected="0">
            <x v="9"/>
          </reference>
          <reference field="9" count="1" defaultSubtotal="1">
            <x v="118"/>
          </reference>
        </references>
      </pivotArea>
    </format>
    <format dxfId="1918">
      <pivotArea dataOnly="0" labelOnly="1" fieldPosition="0">
        <references count="3">
          <reference field="7" count="1" selected="0">
            <x v="9"/>
          </reference>
          <reference field="9" count="1" selected="0">
            <x v="118"/>
          </reference>
          <reference field="13" count="1">
            <x v="2"/>
          </reference>
        </references>
      </pivotArea>
    </format>
    <format dxfId="1917">
      <pivotArea collapsedLevelsAreSubtotals="1" fieldPosition="0">
        <references count="1">
          <reference field="7" count="1">
            <x v="1"/>
          </reference>
        </references>
      </pivotArea>
    </format>
    <format dxfId="1916">
      <pivotArea dataOnly="0" labelOnly="1" fieldPosition="0">
        <references count="1">
          <reference field="7" count="1">
            <x v="1"/>
          </reference>
        </references>
      </pivotArea>
    </format>
    <format dxfId="1915">
      <pivotArea collapsedLevelsAreSubtotals="1" fieldPosition="0">
        <references count="1">
          <reference field="7" count="1">
            <x v="2"/>
          </reference>
        </references>
      </pivotArea>
    </format>
    <format dxfId="1914">
      <pivotArea dataOnly="0" labelOnly="1" fieldPosition="0">
        <references count="1">
          <reference field="7" count="1">
            <x v="2"/>
          </reference>
        </references>
      </pivotArea>
    </format>
    <format dxfId="1913">
      <pivotArea collapsedLevelsAreSubtotals="1" fieldPosition="0">
        <references count="1">
          <reference field="7" count="1">
            <x v="3"/>
          </reference>
        </references>
      </pivotArea>
    </format>
    <format dxfId="1912">
      <pivotArea dataOnly="0" labelOnly="1" fieldPosition="0">
        <references count="1">
          <reference field="7" count="1">
            <x v="3"/>
          </reference>
        </references>
      </pivotArea>
    </format>
    <format dxfId="1911">
      <pivotArea collapsedLevelsAreSubtotals="1" fieldPosition="0">
        <references count="1">
          <reference field="7" count="1">
            <x v="9"/>
          </reference>
        </references>
      </pivotArea>
    </format>
    <format dxfId="1910">
      <pivotArea dataOnly="0" labelOnly="1" fieldPosition="0">
        <references count="1">
          <reference field="7" count="1">
            <x v="9"/>
          </reference>
        </references>
      </pivotArea>
    </format>
    <format dxfId="1909">
      <pivotArea collapsedLevelsAreSubtotals="1" fieldPosition="0">
        <references count="1">
          <reference field="7" count="1">
            <x v="11"/>
          </reference>
        </references>
      </pivotArea>
    </format>
    <format dxfId="1908">
      <pivotArea dataOnly="0" labelOnly="1" fieldPosition="0">
        <references count="1">
          <reference field="7" count="1">
            <x v="11"/>
          </reference>
        </references>
      </pivotArea>
    </format>
    <format dxfId="1907">
      <pivotArea collapsedLevelsAreSubtotals="1" fieldPosition="0">
        <references count="1">
          <reference field="7" count="1">
            <x v="12"/>
          </reference>
        </references>
      </pivotArea>
    </format>
    <format dxfId="1906">
      <pivotArea dataOnly="0" labelOnly="1" fieldPosition="0">
        <references count="1">
          <reference field="7" count="1">
            <x v="12"/>
          </reference>
        </references>
      </pivotArea>
    </format>
    <format dxfId="1905">
      <pivotArea collapsedLevelsAreSubtotals="1" fieldPosition="0">
        <references count="1">
          <reference field="7" count="1">
            <x v="13"/>
          </reference>
        </references>
      </pivotArea>
    </format>
    <format dxfId="1904">
      <pivotArea dataOnly="0" labelOnly="1" fieldPosition="0">
        <references count="1">
          <reference field="7" count="1">
            <x v="13"/>
          </reference>
        </references>
      </pivotArea>
    </format>
    <format dxfId="1903">
      <pivotArea collapsedLevelsAreSubtotals="1" fieldPosition="0">
        <references count="1">
          <reference field="7" count="1">
            <x v="14"/>
          </reference>
        </references>
      </pivotArea>
    </format>
    <format dxfId="1902">
      <pivotArea dataOnly="0" labelOnly="1" fieldPosition="0">
        <references count="1">
          <reference field="7" count="1">
            <x v="14"/>
          </reference>
        </references>
      </pivotArea>
    </format>
    <format dxfId="1901">
      <pivotArea collapsedLevelsAreSubtotals="1" fieldPosition="0">
        <references count="1">
          <reference field="7" count="1">
            <x v="17"/>
          </reference>
        </references>
      </pivotArea>
    </format>
    <format dxfId="1900">
      <pivotArea dataOnly="0" labelOnly="1" fieldPosition="0">
        <references count="1">
          <reference field="7" count="1">
            <x v="17"/>
          </reference>
        </references>
      </pivotArea>
    </format>
    <format dxfId="1899">
      <pivotArea collapsedLevelsAreSubtotals="1" fieldPosition="0">
        <references count="1">
          <reference field="7" count="1">
            <x v="19"/>
          </reference>
        </references>
      </pivotArea>
    </format>
    <format dxfId="1898">
      <pivotArea dataOnly="0" labelOnly="1" fieldPosition="0">
        <references count="1">
          <reference field="7" count="1">
            <x v="19"/>
          </reference>
        </references>
      </pivotArea>
    </format>
    <format dxfId="1897">
      <pivotArea collapsedLevelsAreSubtotals="1" fieldPosition="0">
        <references count="1">
          <reference field="7" count="1">
            <x v="37"/>
          </reference>
        </references>
      </pivotArea>
    </format>
    <format dxfId="1896">
      <pivotArea dataOnly="0" labelOnly="1" fieldPosition="0">
        <references count="1">
          <reference field="7" count="1">
            <x v="37"/>
          </reference>
        </references>
      </pivotArea>
    </format>
    <format dxfId="1895">
      <pivotArea collapsedLevelsAreSubtotals="1" fieldPosition="0">
        <references count="1">
          <reference field="7" count="1">
            <x v="38"/>
          </reference>
        </references>
      </pivotArea>
    </format>
    <format dxfId="1894">
      <pivotArea dataOnly="0" labelOnly="1" fieldPosition="0">
        <references count="1">
          <reference field="7" count="1">
            <x v="38"/>
          </reference>
        </references>
      </pivotArea>
    </format>
    <format dxfId="1893">
      <pivotArea collapsedLevelsAreSubtotals="1" fieldPosition="0">
        <references count="1">
          <reference field="7" count="1">
            <x v="39"/>
          </reference>
        </references>
      </pivotArea>
    </format>
    <format dxfId="1892">
      <pivotArea dataOnly="0" labelOnly="1" fieldPosition="0">
        <references count="1">
          <reference field="7" count="1">
            <x v="39"/>
          </reference>
        </references>
      </pivotArea>
    </format>
    <format dxfId="1891">
      <pivotArea collapsedLevelsAreSubtotals="1" fieldPosition="0">
        <references count="1">
          <reference field="7" count="1">
            <x v="40"/>
          </reference>
        </references>
      </pivotArea>
    </format>
    <format dxfId="1890">
      <pivotArea dataOnly="0" labelOnly="1" fieldPosition="0">
        <references count="1">
          <reference field="7" count="1">
            <x v="40"/>
          </reference>
        </references>
      </pivotArea>
    </format>
    <format dxfId="1889">
      <pivotArea collapsedLevelsAreSubtotals="1" fieldPosition="0">
        <references count="1">
          <reference field="7" count="1">
            <x v="41"/>
          </reference>
        </references>
      </pivotArea>
    </format>
    <format dxfId="1888">
      <pivotArea dataOnly="0" labelOnly="1" fieldPosition="0">
        <references count="1">
          <reference field="7" count="1">
            <x v="41"/>
          </reference>
        </references>
      </pivotArea>
    </format>
    <format dxfId="1887">
      <pivotArea collapsedLevelsAreSubtotals="1" fieldPosition="0">
        <references count="1">
          <reference field="7" count="1">
            <x v="43"/>
          </reference>
        </references>
      </pivotArea>
    </format>
    <format dxfId="1886">
      <pivotArea dataOnly="0" labelOnly="1" fieldPosition="0">
        <references count="1">
          <reference field="7" count="1">
            <x v="43"/>
          </reference>
        </references>
      </pivotArea>
    </format>
    <format dxfId="1885">
      <pivotArea collapsedLevelsAreSubtotals="1" fieldPosition="0">
        <references count="1">
          <reference field="7" count="1">
            <x v="45"/>
          </reference>
        </references>
      </pivotArea>
    </format>
    <format dxfId="1884">
      <pivotArea dataOnly="0" labelOnly="1" fieldPosition="0">
        <references count="1">
          <reference field="7" count="1">
            <x v="45"/>
          </reference>
        </references>
      </pivotArea>
    </format>
    <format dxfId="1883">
      <pivotArea collapsedLevelsAreSubtotals="1" fieldPosition="0">
        <references count="1">
          <reference field="7" count="1">
            <x v="48"/>
          </reference>
        </references>
      </pivotArea>
    </format>
    <format dxfId="1882">
      <pivotArea dataOnly="0" labelOnly="1" fieldPosition="0">
        <references count="1">
          <reference field="7" count="1">
            <x v="48"/>
          </reference>
        </references>
      </pivotArea>
    </format>
    <format dxfId="1881">
      <pivotArea collapsedLevelsAreSubtotals="1" fieldPosition="0">
        <references count="1">
          <reference field="7" count="1">
            <x v="50"/>
          </reference>
        </references>
      </pivotArea>
    </format>
    <format dxfId="1880">
      <pivotArea dataOnly="0" labelOnly="1" fieldPosition="0">
        <references count="1">
          <reference field="7" count="1">
            <x v="50"/>
          </reference>
        </references>
      </pivotArea>
    </format>
    <format dxfId="1879">
      <pivotArea collapsedLevelsAreSubtotals="1" fieldPosition="0">
        <references count="1">
          <reference field="7" count="1">
            <x v="52"/>
          </reference>
        </references>
      </pivotArea>
    </format>
    <format dxfId="1878">
      <pivotArea dataOnly="0" labelOnly="1" fieldPosition="0">
        <references count="1">
          <reference field="7" count="1">
            <x v="52"/>
          </reference>
        </references>
      </pivotArea>
    </format>
    <format dxfId="1877">
      <pivotArea collapsedLevelsAreSubtotals="1" fieldPosition="0">
        <references count="2">
          <reference field="7" count="1" selected="0">
            <x v="52"/>
          </reference>
          <reference field="9" count="1">
            <x v="121"/>
          </reference>
        </references>
      </pivotArea>
    </format>
    <format dxfId="1876">
      <pivotArea collapsedLevelsAreSubtotals="1" fieldPosition="0">
        <references count="3">
          <reference field="7" count="1" selected="0">
            <x v="52"/>
          </reference>
          <reference field="9" count="1" selected="0">
            <x v="121"/>
          </reference>
          <reference field="13" count="1">
            <x v="2"/>
          </reference>
        </references>
      </pivotArea>
    </format>
    <format dxfId="1875">
      <pivotArea collapsedLevelsAreSubtotals="1" fieldPosition="0">
        <references count="2">
          <reference field="7" count="1" selected="0">
            <x v="52"/>
          </reference>
          <reference field="9" count="1" defaultSubtotal="1">
            <x v="121"/>
          </reference>
        </references>
      </pivotArea>
    </format>
    <format dxfId="1874">
      <pivotArea dataOnly="0" labelOnly="1" fieldPosition="0">
        <references count="2">
          <reference field="7" count="1" selected="0">
            <x v="52"/>
          </reference>
          <reference field="9" count="1">
            <x v="121"/>
          </reference>
        </references>
      </pivotArea>
    </format>
    <format dxfId="1873">
      <pivotArea dataOnly="0" labelOnly="1" fieldPosition="0">
        <references count="2">
          <reference field="7" count="1" selected="0">
            <x v="52"/>
          </reference>
          <reference field="9" count="1" defaultSubtotal="1">
            <x v="121"/>
          </reference>
        </references>
      </pivotArea>
    </format>
    <format dxfId="1872">
      <pivotArea dataOnly="0" labelOnly="1" fieldPosition="0">
        <references count="3">
          <reference field="7" count="1" selected="0">
            <x v="52"/>
          </reference>
          <reference field="9" count="1" selected="0">
            <x v="121"/>
          </reference>
          <reference field="13" count="1">
            <x v="2"/>
          </reference>
        </references>
      </pivotArea>
    </format>
    <format dxfId="1871">
      <pivotArea dataOnly="0" labelOnly="1" fieldPosition="0">
        <references count="2">
          <reference field="7" count="1" selected="0">
            <x v="52"/>
          </reference>
          <reference field="9" count="1">
            <x v="122"/>
          </reference>
        </references>
      </pivotArea>
    </format>
    <format dxfId="1870">
      <pivotArea dataOnly="0" labelOnly="1" fieldPosition="0">
        <references count="2">
          <reference field="7" count="1" selected="0">
            <x v="52"/>
          </reference>
          <reference field="9" count="1" defaultSubtotal="1">
            <x v="122"/>
          </reference>
        </references>
      </pivotArea>
    </format>
    <format dxfId="1869">
      <pivotArea dataOnly="0" labelOnly="1" fieldPosition="0">
        <references count="3">
          <reference field="7" count="1" selected="0">
            <x v="52"/>
          </reference>
          <reference field="9" count="1" selected="0">
            <x v="122"/>
          </reference>
          <reference field="13" count="1">
            <x v="1"/>
          </reference>
        </references>
      </pivotArea>
    </format>
    <format dxfId="1868">
      <pivotArea dataOnly="0" labelOnly="1" fieldPosition="0">
        <references count="2">
          <reference field="7" count="1" selected="0">
            <x v="45"/>
          </reference>
          <reference field="9" count="1">
            <x v="120"/>
          </reference>
        </references>
      </pivotArea>
    </format>
    <format dxfId="1867">
      <pivotArea dataOnly="0" labelOnly="1" fieldPosition="0">
        <references count="2">
          <reference field="7" count="1" selected="0">
            <x v="45"/>
          </reference>
          <reference field="9" count="1" defaultSubtotal="1">
            <x v="120"/>
          </reference>
        </references>
      </pivotArea>
    </format>
    <format dxfId="1866">
      <pivotArea dataOnly="0" labelOnly="1" fieldPosition="0">
        <references count="3">
          <reference field="7" count="1" selected="0">
            <x v="45"/>
          </reference>
          <reference field="9" count="1" selected="0">
            <x v="120"/>
          </reference>
          <reference field="13" count="1">
            <x v="1"/>
          </reference>
        </references>
      </pivotArea>
    </format>
    <format dxfId="1865">
      <pivotArea dataOnly="0" labelOnly="1" fieldPosition="0">
        <references count="2">
          <reference field="7" count="1" selected="0">
            <x v="39"/>
          </reference>
          <reference field="9" count="1">
            <x v="113"/>
          </reference>
        </references>
      </pivotArea>
    </format>
    <format dxfId="1864">
      <pivotArea dataOnly="0" labelOnly="1" fieldPosition="0">
        <references count="2">
          <reference field="7" count="1" selected="0">
            <x v="39"/>
          </reference>
          <reference field="9" count="1" defaultSubtotal="1">
            <x v="113"/>
          </reference>
        </references>
      </pivotArea>
    </format>
    <format dxfId="1863">
      <pivotArea dataOnly="0" labelOnly="1" fieldPosition="0">
        <references count="3">
          <reference field="7" count="1" selected="0">
            <x v="39"/>
          </reference>
          <reference field="9" count="1" selected="0">
            <x v="113"/>
          </reference>
          <reference field="13" count="1">
            <x v="1"/>
          </reference>
        </references>
      </pivotArea>
    </format>
    <format dxfId="1862">
      <pivotArea dataOnly="0" labelOnly="1" fieldPosition="0">
        <references count="2">
          <reference field="7" count="1" selected="0">
            <x v="38"/>
          </reference>
          <reference field="9" count="1">
            <x v="126"/>
          </reference>
        </references>
      </pivotArea>
    </format>
    <format dxfId="1861">
      <pivotArea dataOnly="0" labelOnly="1" fieldPosition="0">
        <references count="2">
          <reference field="7" count="1" selected="0">
            <x v="38"/>
          </reference>
          <reference field="9" count="1" defaultSubtotal="1">
            <x v="126"/>
          </reference>
        </references>
      </pivotArea>
    </format>
    <format dxfId="1860">
      <pivotArea dataOnly="0" labelOnly="1" fieldPosition="0">
        <references count="3">
          <reference field="7" count="1" selected="0">
            <x v="38"/>
          </reference>
          <reference field="9" count="1" selected="0">
            <x v="126"/>
          </reference>
          <reference field="13" count="1">
            <x v="1"/>
          </reference>
        </references>
      </pivotArea>
    </format>
    <format dxfId="1859">
      <pivotArea dataOnly="0" labelOnly="1" fieldPosition="0">
        <references count="2">
          <reference field="7" count="1" selected="0">
            <x v="17"/>
          </reference>
          <reference field="9" count="1">
            <x v="125"/>
          </reference>
        </references>
      </pivotArea>
    </format>
    <format dxfId="1858">
      <pivotArea dataOnly="0" labelOnly="1" fieldPosition="0">
        <references count="2">
          <reference field="7" count="1" selected="0">
            <x v="17"/>
          </reference>
          <reference field="9" count="1" defaultSubtotal="1">
            <x v="125"/>
          </reference>
        </references>
      </pivotArea>
    </format>
    <format dxfId="1857">
      <pivotArea dataOnly="0" labelOnly="1" fieldPosition="0">
        <references count="3">
          <reference field="7" count="1" selected="0">
            <x v="17"/>
          </reference>
          <reference field="9" count="1" selected="0">
            <x v="125"/>
          </reference>
          <reference field="13" count="1">
            <x v="1"/>
          </reference>
        </references>
      </pivotArea>
    </format>
    <format dxfId="1856">
      <pivotArea dataOnly="0" labelOnly="1" fieldPosition="0">
        <references count="2">
          <reference field="7" count="1" selected="0">
            <x v="55"/>
          </reference>
          <reference field="9" count="1">
            <x v="192"/>
          </reference>
        </references>
      </pivotArea>
    </format>
    <format dxfId="1855">
      <pivotArea dataOnly="0" labelOnly="1" fieldPosition="0">
        <references count="2">
          <reference field="7" count="1" selected="0">
            <x v="55"/>
          </reference>
          <reference field="9" count="1" defaultSubtotal="1">
            <x v="192"/>
          </reference>
        </references>
      </pivotArea>
    </format>
    <format dxfId="1854">
      <pivotArea dataOnly="0" labelOnly="1" fieldPosition="0">
        <references count="3">
          <reference field="7" count="1" selected="0">
            <x v="55"/>
          </reference>
          <reference field="9" count="1" selected="0">
            <x v="192"/>
          </reference>
          <reference field="13" count="1">
            <x v="1"/>
          </reference>
        </references>
      </pivotArea>
    </format>
    <format dxfId="1853">
      <pivotArea dataOnly="0" labelOnly="1" fieldPosition="0">
        <references count="1">
          <reference field="7" count="1">
            <x v="56"/>
          </reference>
        </references>
      </pivotArea>
    </format>
    <format dxfId="1852">
      <pivotArea collapsedLevelsAreSubtotals="1" fieldPosition="0">
        <references count="1">
          <reference field="7" count="1" defaultSubtotal="1">
            <x v="1"/>
          </reference>
        </references>
      </pivotArea>
    </format>
    <format dxfId="1851">
      <pivotArea collapsedLevelsAreSubtotals="1" fieldPosition="0">
        <references count="1">
          <reference field="7" count="1">
            <x v="2"/>
          </reference>
        </references>
      </pivotArea>
    </format>
    <format dxfId="1850">
      <pivotArea collapsedLevelsAreSubtotals="1" fieldPosition="0">
        <references count="2">
          <reference field="7" count="1" selected="0">
            <x v="2"/>
          </reference>
          <reference field="9" count="1">
            <x v="74"/>
          </reference>
        </references>
      </pivotArea>
    </format>
    <format dxfId="1849">
      <pivotArea collapsedLevelsAreSubtotals="1" fieldPosition="0">
        <references count="3">
          <reference field="7" count="1" selected="0">
            <x v="2"/>
          </reference>
          <reference field="9" count="1" selected="0">
            <x v="74"/>
          </reference>
          <reference field="13" count="1">
            <x v="1"/>
          </reference>
        </references>
      </pivotArea>
    </format>
    <format dxfId="1848">
      <pivotArea collapsedLevelsAreSubtotals="1" fieldPosition="0">
        <references count="2">
          <reference field="7" count="1" selected="0">
            <x v="2"/>
          </reference>
          <reference field="9" count="1" defaultSubtotal="1">
            <x v="74"/>
          </reference>
        </references>
      </pivotArea>
    </format>
    <format dxfId="1847">
      <pivotArea collapsedLevelsAreSubtotals="1" fieldPosition="0">
        <references count="1">
          <reference field="7" count="1" defaultSubtotal="1">
            <x v="2"/>
          </reference>
        </references>
      </pivotArea>
    </format>
    <format dxfId="1846">
      <pivotArea collapsedLevelsAreSubtotals="1" fieldPosition="0">
        <references count="1">
          <reference field="7" count="1">
            <x v="3"/>
          </reference>
        </references>
      </pivotArea>
    </format>
    <format dxfId="1845">
      <pivotArea collapsedLevelsAreSubtotals="1" fieldPosition="0">
        <references count="2">
          <reference field="7" count="1" selected="0">
            <x v="3"/>
          </reference>
          <reference field="9" count="1">
            <x v="104"/>
          </reference>
        </references>
      </pivotArea>
    </format>
    <format dxfId="1844">
      <pivotArea collapsedLevelsAreSubtotals="1" fieldPosition="0">
        <references count="3">
          <reference field="7" count="1" selected="0">
            <x v="3"/>
          </reference>
          <reference field="9" count="1" selected="0">
            <x v="104"/>
          </reference>
          <reference field="13" count="1">
            <x v="2"/>
          </reference>
        </references>
      </pivotArea>
    </format>
    <format dxfId="1843">
      <pivotArea collapsedLevelsAreSubtotals="1" fieldPosition="0">
        <references count="2">
          <reference field="7" count="1" selected="0">
            <x v="3"/>
          </reference>
          <reference field="9" count="1" defaultSubtotal="1">
            <x v="104"/>
          </reference>
        </references>
      </pivotArea>
    </format>
    <format dxfId="1842">
      <pivotArea collapsedLevelsAreSubtotals="1" fieldPosition="0">
        <references count="1">
          <reference field="7" count="1" defaultSubtotal="1">
            <x v="3"/>
          </reference>
        </references>
      </pivotArea>
    </format>
    <format dxfId="1841">
      <pivotArea collapsedLevelsAreSubtotals="1" fieldPosition="0">
        <references count="1">
          <reference field="7" count="1">
            <x v="9"/>
          </reference>
        </references>
      </pivotArea>
    </format>
    <format dxfId="1840">
      <pivotArea collapsedLevelsAreSubtotals="1" fieldPosition="0">
        <references count="2">
          <reference field="7" count="1" selected="0">
            <x v="9"/>
          </reference>
          <reference field="9" count="1">
            <x v="30"/>
          </reference>
        </references>
      </pivotArea>
    </format>
    <format dxfId="1839">
      <pivotArea collapsedLevelsAreSubtotals="1" fieldPosition="0">
        <references count="3">
          <reference field="7" count="1" selected="0">
            <x v="9"/>
          </reference>
          <reference field="9" count="1" selected="0">
            <x v="30"/>
          </reference>
          <reference field="13" count="1">
            <x v="2"/>
          </reference>
        </references>
      </pivotArea>
    </format>
    <format dxfId="1838">
      <pivotArea collapsedLevelsAreSubtotals="1" fieldPosition="0">
        <references count="2">
          <reference field="7" count="1" selected="0">
            <x v="9"/>
          </reference>
          <reference field="9" count="1" defaultSubtotal="1">
            <x v="30"/>
          </reference>
        </references>
      </pivotArea>
    </format>
    <format dxfId="1837">
      <pivotArea collapsedLevelsAreSubtotals="1" fieldPosition="0">
        <references count="2">
          <reference field="7" count="1" selected="0">
            <x v="9"/>
          </reference>
          <reference field="9" count="1">
            <x v="115"/>
          </reference>
        </references>
      </pivotArea>
    </format>
    <format dxfId="1836">
      <pivotArea collapsedLevelsAreSubtotals="1" fieldPosition="0">
        <references count="3">
          <reference field="7" count="1" selected="0">
            <x v="9"/>
          </reference>
          <reference field="9" count="1" selected="0">
            <x v="115"/>
          </reference>
          <reference field="13" count="2">
            <x v="1"/>
            <x v="2"/>
          </reference>
        </references>
      </pivotArea>
    </format>
    <format dxfId="1835">
      <pivotArea collapsedLevelsAreSubtotals="1" fieldPosition="0">
        <references count="2">
          <reference field="7" count="1" selected="0">
            <x v="9"/>
          </reference>
          <reference field="9" count="1" defaultSubtotal="1">
            <x v="115"/>
          </reference>
        </references>
      </pivotArea>
    </format>
    <format dxfId="1834">
      <pivotArea collapsedLevelsAreSubtotals="1" fieldPosition="0">
        <references count="2">
          <reference field="7" count="1" selected="0">
            <x v="9"/>
          </reference>
          <reference field="9" count="1">
            <x v="116"/>
          </reference>
        </references>
      </pivotArea>
    </format>
    <format dxfId="1833">
      <pivotArea collapsedLevelsAreSubtotals="1" fieldPosition="0">
        <references count="3">
          <reference field="7" count="1" selected="0">
            <x v="9"/>
          </reference>
          <reference field="9" count="1" selected="0">
            <x v="116"/>
          </reference>
          <reference field="13" count="1">
            <x v="2"/>
          </reference>
        </references>
      </pivotArea>
    </format>
    <format dxfId="1832">
      <pivotArea collapsedLevelsAreSubtotals="1" fieldPosition="0">
        <references count="2">
          <reference field="7" count="1" selected="0">
            <x v="9"/>
          </reference>
          <reference field="9" count="1" defaultSubtotal="1">
            <x v="116"/>
          </reference>
        </references>
      </pivotArea>
    </format>
    <format dxfId="1831">
      <pivotArea collapsedLevelsAreSubtotals="1" fieldPosition="0">
        <references count="2">
          <reference field="7" count="1" selected="0">
            <x v="9"/>
          </reference>
          <reference field="9" count="1">
            <x v="117"/>
          </reference>
        </references>
      </pivotArea>
    </format>
    <format dxfId="1830">
      <pivotArea collapsedLevelsAreSubtotals="1" fieldPosition="0">
        <references count="3">
          <reference field="7" count="1" selected="0">
            <x v="9"/>
          </reference>
          <reference field="9" count="1" selected="0">
            <x v="117"/>
          </reference>
          <reference field="13" count="1">
            <x v="2"/>
          </reference>
        </references>
      </pivotArea>
    </format>
    <format dxfId="1829">
      <pivotArea collapsedLevelsAreSubtotals="1" fieldPosition="0">
        <references count="2">
          <reference field="7" count="1" selected="0">
            <x v="9"/>
          </reference>
          <reference field="9" count="1" defaultSubtotal="1">
            <x v="117"/>
          </reference>
        </references>
      </pivotArea>
    </format>
    <format dxfId="1828">
      <pivotArea collapsedLevelsAreSubtotals="1" fieldPosition="0">
        <references count="2">
          <reference field="7" count="1" selected="0">
            <x v="9"/>
          </reference>
          <reference field="9" count="1">
            <x v="118"/>
          </reference>
        </references>
      </pivotArea>
    </format>
    <format dxfId="1827">
      <pivotArea collapsedLevelsAreSubtotals="1" fieldPosition="0">
        <references count="3">
          <reference field="7" count="1" selected="0">
            <x v="9"/>
          </reference>
          <reference field="9" count="1" selected="0">
            <x v="118"/>
          </reference>
          <reference field="13" count="1">
            <x v="2"/>
          </reference>
        </references>
      </pivotArea>
    </format>
    <format dxfId="1826">
      <pivotArea collapsedLevelsAreSubtotals="1" fieldPosition="0">
        <references count="2">
          <reference field="7" count="1" selected="0">
            <x v="9"/>
          </reference>
          <reference field="9" count="1" defaultSubtotal="1">
            <x v="118"/>
          </reference>
        </references>
      </pivotArea>
    </format>
    <format dxfId="1825">
      <pivotArea collapsedLevelsAreSubtotals="1" fieldPosition="0">
        <references count="1">
          <reference field="7" count="1" defaultSubtotal="1">
            <x v="9"/>
          </reference>
        </references>
      </pivotArea>
    </format>
    <format dxfId="1824">
      <pivotArea collapsedLevelsAreSubtotals="1" fieldPosition="0">
        <references count="1">
          <reference field="7" count="1">
            <x v="11"/>
          </reference>
        </references>
      </pivotArea>
    </format>
    <format dxfId="1823">
      <pivotArea collapsedLevelsAreSubtotals="1" fieldPosition="0">
        <references count="2">
          <reference field="7" count="1" selected="0">
            <x v="11"/>
          </reference>
          <reference field="9" count="1">
            <x v="123"/>
          </reference>
        </references>
      </pivotArea>
    </format>
    <format dxfId="1822">
      <pivotArea collapsedLevelsAreSubtotals="1" fieldPosition="0">
        <references count="3">
          <reference field="7" count="1" selected="0">
            <x v="11"/>
          </reference>
          <reference field="9" count="1" selected="0">
            <x v="123"/>
          </reference>
          <reference field="13" count="1">
            <x v="1"/>
          </reference>
        </references>
      </pivotArea>
    </format>
    <format dxfId="1821">
      <pivotArea collapsedLevelsAreSubtotals="1" fieldPosition="0">
        <references count="2">
          <reference field="7" count="1" selected="0">
            <x v="11"/>
          </reference>
          <reference field="9" count="1" defaultSubtotal="1">
            <x v="123"/>
          </reference>
        </references>
      </pivotArea>
    </format>
    <format dxfId="1820">
      <pivotArea collapsedLevelsAreSubtotals="1" fieldPosition="0">
        <references count="2">
          <reference field="7" count="1" selected="0">
            <x v="11"/>
          </reference>
          <reference field="9" count="1">
            <x v="124"/>
          </reference>
        </references>
      </pivotArea>
    </format>
    <format dxfId="1819">
      <pivotArea collapsedLevelsAreSubtotals="1" fieldPosition="0">
        <references count="3">
          <reference field="7" count="1" selected="0">
            <x v="11"/>
          </reference>
          <reference field="9" count="1" selected="0">
            <x v="124"/>
          </reference>
          <reference field="13" count="2">
            <x v="1"/>
            <x v="2"/>
          </reference>
        </references>
      </pivotArea>
    </format>
    <format dxfId="1818">
      <pivotArea collapsedLevelsAreSubtotals="1" fieldPosition="0">
        <references count="2">
          <reference field="7" count="1" selected="0">
            <x v="11"/>
          </reference>
          <reference field="9" count="1" defaultSubtotal="1">
            <x v="124"/>
          </reference>
        </references>
      </pivotArea>
    </format>
    <format dxfId="1817">
      <pivotArea collapsedLevelsAreSubtotals="1" fieldPosition="0">
        <references count="1">
          <reference field="7" count="1" defaultSubtotal="1">
            <x v="11"/>
          </reference>
        </references>
      </pivotArea>
    </format>
    <format dxfId="1816">
      <pivotArea collapsedLevelsAreSubtotals="1" fieldPosition="0">
        <references count="1">
          <reference field="7" count="1">
            <x v="12"/>
          </reference>
        </references>
      </pivotArea>
    </format>
    <format dxfId="1815">
      <pivotArea collapsedLevelsAreSubtotals="1" fieldPosition="0">
        <references count="2">
          <reference field="7" count="1" selected="0">
            <x v="12"/>
          </reference>
          <reference field="9" count="1">
            <x v="127"/>
          </reference>
        </references>
      </pivotArea>
    </format>
    <format dxfId="1814">
      <pivotArea collapsedLevelsAreSubtotals="1" fieldPosition="0">
        <references count="3">
          <reference field="7" count="1" selected="0">
            <x v="12"/>
          </reference>
          <reference field="9" count="1" selected="0">
            <x v="127"/>
          </reference>
          <reference field="13" count="1">
            <x v="2"/>
          </reference>
        </references>
      </pivotArea>
    </format>
    <format dxfId="1813">
      <pivotArea collapsedLevelsAreSubtotals="1" fieldPosition="0">
        <references count="2">
          <reference field="7" count="1" selected="0">
            <x v="12"/>
          </reference>
          <reference field="9" count="1" defaultSubtotal="1">
            <x v="127"/>
          </reference>
        </references>
      </pivotArea>
    </format>
    <format dxfId="1812">
      <pivotArea collapsedLevelsAreSubtotals="1" fieldPosition="0">
        <references count="1">
          <reference field="7" count="1" defaultSubtotal="1">
            <x v="12"/>
          </reference>
        </references>
      </pivotArea>
    </format>
    <format dxfId="1811">
      <pivotArea collapsedLevelsAreSubtotals="1" fieldPosition="0">
        <references count="1">
          <reference field="7" count="1">
            <x v="13"/>
          </reference>
        </references>
      </pivotArea>
    </format>
    <format dxfId="1810">
      <pivotArea collapsedLevelsAreSubtotals="1" fieldPosition="0">
        <references count="2">
          <reference field="7" count="1" selected="0">
            <x v="13"/>
          </reference>
          <reference field="9" count="1">
            <x v="119"/>
          </reference>
        </references>
      </pivotArea>
    </format>
    <format dxfId="1809">
      <pivotArea collapsedLevelsAreSubtotals="1" fieldPosition="0">
        <references count="3">
          <reference field="7" count="1" selected="0">
            <x v="13"/>
          </reference>
          <reference field="9" count="1" selected="0">
            <x v="119"/>
          </reference>
          <reference field="13" count="2">
            <x v="1"/>
            <x v="3"/>
          </reference>
        </references>
      </pivotArea>
    </format>
    <format dxfId="1808">
      <pivotArea collapsedLevelsAreSubtotals="1" fieldPosition="0">
        <references count="2">
          <reference field="7" count="1" selected="0">
            <x v="13"/>
          </reference>
          <reference field="9" count="1" defaultSubtotal="1">
            <x v="119"/>
          </reference>
        </references>
      </pivotArea>
    </format>
    <format dxfId="1807">
      <pivotArea collapsedLevelsAreSubtotals="1" fieldPosition="0">
        <references count="1">
          <reference field="7" count="1" defaultSubtotal="1">
            <x v="13"/>
          </reference>
        </references>
      </pivotArea>
    </format>
    <format dxfId="1806">
      <pivotArea collapsedLevelsAreSubtotals="1" fieldPosition="0">
        <references count="1">
          <reference field="7" count="1">
            <x v="14"/>
          </reference>
        </references>
      </pivotArea>
    </format>
    <format dxfId="1805">
      <pivotArea collapsedLevelsAreSubtotals="1" fieldPosition="0">
        <references count="2">
          <reference field="7" count="1" selected="0">
            <x v="14"/>
          </reference>
          <reference field="9" count="1">
            <x v="128"/>
          </reference>
        </references>
      </pivotArea>
    </format>
    <format dxfId="1804">
      <pivotArea collapsedLevelsAreSubtotals="1" fieldPosition="0">
        <references count="3">
          <reference field="7" count="1" selected="0">
            <x v="14"/>
          </reference>
          <reference field="9" count="1" selected="0">
            <x v="128"/>
          </reference>
          <reference field="13" count="1">
            <x v="1"/>
          </reference>
        </references>
      </pivotArea>
    </format>
    <format dxfId="1803">
      <pivotArea collapsedLevelsAreSubtotals="1" fieldPosition="0">
        <references count="2">
          <reference field="7" count="1" selected="0">
            <x v="14"/>
          </reference>
          <reference field="9" count="1" defaultSubtotal="1">
            <x v="128"/>
          </reference>
        </references>
      </pivotArea>
    </format>
    <format dxfId="1802">
      <pivotArea collapsedLevelsAreSubtotals="1" fieldPosition="0">
        <references count="2">
          <reference field="7" count="1" selected="0">
            <x v="14"/>
          </reference>
          <reference field="9" count="1">
            <x v="129"/>
          </reference>
        </references>
      </pivotArea>
    </format>
    <format dxfId="1801">
      <pivotArea collapsedLevelsAreSubtotals="1" fieldPosition="0">
        <references count="3">
          <reference field="7" count="1" selected="0">
            <x v="14"/>
          </reference>
          <reference field="9" count="1" selected="0">
            <x v="129"/>
          </reference>
          <reference field="13" count="2">
            <x v="1"/>
            <x v="3"/>
          </reference>
        </references>
      </pivotArea>
    </format>
    <format dxfId="1800">
      <pivotArea collapsedLevelsAreSubtotals="1" fieldPosition="0">
        <references count="2">
          <reference field="7" count="1" selected="0">
            <x v="14"/>
          </reference>
          <reference field="9" count="1" defaultSubtotal="1">
            <x v="129"/>
          </reference>
        </references>
      </pivotArea>
    </format>
    <format dxfId="1799">
      <pivotArea collapsedLevelsAreSubtotals="1" fieldPosition="0">
        <references count="2">
          <reference field="7" count="1" selected="0">
            <x v="14"/>
          </reference>
          <reference field="9" count="1">
            <x v="130"/>
          </reference>
        </references>
      </pivotArea>
    </format>
    <format dxfId="1798">
      <pivotArea collapsedLevelsAreSubtotals="1" fieldPosition="0">
        <references count="3">
          <reference field="7" count="1" selected="0">
            <x v="14"/>
          </reference>
          <reference field="9" count="1" selected="0">
            <x v="130"/>
          </reference>
          <reference field="13" count="1">
            <x v="1"/>
          </reference>
        </references>
      </pivotArea>
    </format>
    <format dxfId="1797">
      <pivotArea collapsedLevelsAreSubtotals="1" fieldPosition="0">
        <references count="2">
          <reference field="7" count="1" selected="0">
            <x v="14"/>
          </reference>
          <reference field="9" count="1" defaultSubtotal="1">
            <x v="130"/>
          </reference>
        </references>
      </pivotArea>
    </format>
    <format dxfId="1796">
      <pivotArea collapsedLevelsAreSubtotals="1" fieldPosition="0">
        <references count="1">
          <reference field="7" count="1" defaultSubtotal="1">
            <x v="14"/>
          </reference>
        </references>
      </pivotArea>
    </format>
    <format dxfId="1795">
      <pivotArea collapsedLevelsAreSubtotals="1" fieldPosition="0">
        <references count="1">
          <reference field="7" count="1">
            <x v="17"/>
          </reference>
        </references>
      </pivotArea>
    </format>
    <format dxfId="1794">
      <pivotArea collapsedLevelsAreSubtotals="1" fieldPosition="0">
        <references count="2">
          <reference field="7" count="1" selected="0">
            <x v="17"/>
          </reference>
          <reference field="9" count="1">
            <x v="125"/>
          </reference>
        </references>
      </pivotArea>
    </format>
    <format dxfId="1793">
      <pivotArea collapsedLevelsAreSubtotals="1" fieldPosition="0">
        <references count="3">
          <reference field="7" count="1" selected="0">
            <x v="17"/>
          </reference>
          <reference field="9" count="1" selected="0">
            <x v="125"/>
          </reference>
          <reference field="13" count="1">
            <x v="1"/>
          </reference>
        </references>
      </pivotArea>
    </format>
    <format dxfId="1792">
      <pivotArea collapsedLevelsAreSubtotals="1" fieldPosition="0">
        <references count="2">
          <reference field="7" count="1" selected="0">
            <x v="17"/>
          </reference>
          <reference field="9" count="1" defaultSubtotal="1">
            <x v="125"/>
          </reference>
        </references>
      </pivotArea>
    </format>
    <format dxfId="1791">
      <pivotArea collapsedLevelsAreSubtotals="1" fieldPosition="0">
        <references count="1">
          <reference field="7" count="1" defaultSubtotal="1">
            <x v="17"/>
          </reference>
        </references>
      </pivotArea>
    </format>
    <format dxfId="1790">
      <pivotArea collapsedLevelsAreSubtotals="1" fieldPosition="0">
        <references count="1">
          <reference field="7" count="1">
            <x v="19"/>
          </reference>
        </references>
      </pivotArea>
    </format>
    <format dxfId="1789">
      <pivotArea collapsedLevelsAreSubtotals="1" fieldPosition="0">
        <references count="2">
          <reference field="7" count="1" selected="0">
            <x v="19"/>
          </reference>
          <reference field="9" count="1">
            <x v="104"/>
          </reference>
        </references>
      </pivotArea>
    </format>
    <format dxfId="1788">
      <pivotArea collapsedLevelsAreSubtotals="1" fieldPosition="0">
        <references count="3">
          <reference field="7" count="1" selected="0">
            <x v="19"/>
          </reference>
          <reference field="9" count="1" selected="0">
            <x v="104"/>
          </reference>
          <reference field="13" count="2">
            <x v="1"/>
            <x v="2"/>
          </reference>
        </references>
      </pivotArea>
    </format>
    <format dxfId="1787">
      <pivotArea collapsedLevelsAreSubtotals="1" fieldPosition="0">
        <references count="2">
          <reference field="7" count="1" selected="0">
            <x v="19"/>
          </reference>
          <reference field="9" count="1" defaultSubtotal="1">
            <x v="104"/>
          </reference>
        </references>
      </pivotArea>
    </format>
    <format dxfId="1786">
      <pivotArea collapsedLevelsAreSubtotals="1" fieldPosition="0">
        <references count="2">
          <reference field="7" count="1" selected="0">
            <x v="19"/>
          </reference>
          <reference field="9" count="1">
            <x v="105"/>
          </reference>
        </references>
      </pivotArea>
    </format>
    <format dxfId="1785">
      <pivotArea collapsedLevelsAreSubtotals="1" fieldPosition="0">
        <references count="3">
          <reference field="7" count="1" selected="0">
            <x v="19"/>
          </reference>
          <reference field="9" count="1" selected="0">
            <x v="105"/>
          </reference>
          <reference field="13" count="1">
            <x v="2"/>
          </reference>
        </references>
      </pivotArea>
    </format>
    <format dxfId="1784">
      <pivotArea collapsedLevelsAreSubtotals="1" fieldPosition="0">
        <references count="2">
          <reference field="7" count="1" selected="0">
            <x v="19"/>
          </reference>
          <reference field="9" count="1" defaultSubtotal="1">
            <x v="105"/>
          </reference>
        </references>
      </pivotArea>
    </format>
    <format dxfId="1783">
      <pivotArea collapsedLevelsAreSubtotals="1" fieldPosition="0">
        <references count="2">
          <reference field="7" count="1" selected="0">
            <x v="19"/>
          </reference>
          <reference field="9" count="1">
            <x v="106"/>
          </reference>
        </references>
      </pivotArea>
    </format>
    <format dxfId="1782">
      <pivotArea collapsedLevelsAreSubtotals="1" fieldPosition="0">
        <references count="3">
          <reference field="7" count="1" selected="0">
            <x v="19"/>
          </reference>
          <reference field="9" count="1" selected="0">
            <x v="106"/>
          </reference>
          <reference field="13" count="1">
            <x v="2"/>
          </reference>
        </references>
      </pivotArea>
    </format>
    <format dxfId="1781">
      <pivotArea collapsedLevelsAreSubtotals="1" fieldPosition="0">
        <references count="2">
          <reference field="7" count="1" selected="0">
            <x v="19"/>
          </reference>
          <reference field="9" count="1" defaultSubtotal="1">
            <x v="106"/>
          </reference>
        </references>
      </pivotArea>
    </format>
    <format dxfId="1780">
      <pivotArea collapsedLevelsAreSubtotals="1" fieldPosition="0">
        <references count="1">
          <reference field="7" count="1" defaultSubtotal="1">
            <x v="19"/>
          </reference>
        </references>
      </pivotArea>
    </format>
    <format dxfId="1779">
      <pivotArea collapsedLevelsAreSubtotals="1" fieldPosition="0">
        <references count="1">
          <reference field="7" count="1">
            <x v="37"/>
          </reference>
        </references>
      </pivotArea>
    </format>
    <format dxfId="1778">
      <pivotArea collapsedLevelsAreSubtotals="1" fieldPosition="0">
        <references count="2">
          <reference field="7" count="1" selected="0">
            <x v="37"/>
          </reference>
          <reference field="9" count="1">
            <x v="111"/>
          </reference>
        </references>
      </pivotArea>
    </format>
    <format dxfId="1777">
      <pivotArea collapsedLevelsAreSubtotals="1" fieldPosition="0">
        <references count="3">
          <reference field="7" count="1" selected="0">
            <x v="37"/>
          </reference>
          <reference field="9" count="1" selected="0">
            <x v="111"/>
          </reference>
          <reference field="13" count="1">
            <x v="1"/>
          </reference>
        </references>
      </pivotArea>
    </format>
    <format dxfId="1776">
      <pivotArea collapsedLevelsAreSubtotals="1" fieldPosition="0">
        <references count="2">
          <reference field="7" count="1" selected="0">
            <x v="37"/>
          </reference>
          <reference field="9" count="1" defaultSubtotal="1">
            <x v="111"/>
          </reference>
        </references>
      </pivotArea>
    </format>
    <format dxfId="1775">
      <pivotArea collapsedLevelsAreSubtotals="1" fieldPosition="0">
        <references count="2">
          <reference field="7" count="1" selected="0">
            <x v="37"/>
          </reference>
          <reference field="9" count="1">
            <x v="112"/>
          </reference>
        </references>
      </pivotArea>
    </format>
    <format dxfId="1774">
      <pivotArea collapsedLevelsAreSubtotals="1" fieldPosition="0">
        <references count="3">
          <reference field="7" count="1" selected="0">
            <x v="37"/>
          </reference>
          <reference field="9" count="1" selected="0">
            <x v="112"/>
          </reference>
          <reference field="13" count="1">
            <x v="2"/>
          </reference>
        </references>
      </pivotArea>
    </format>
    <format dxfId="1773">
      <pivotArea collapsedLevelsAreSubtotals="1" fieldPosition="0">
        <references count="2">
          <reference field="7" count="1" selected="0">
            <x v="37"/>
          </reference>
          <reference field="9" count="1" defaultSubtotal="1">
            <x v="112"/>
          </reference>
        </references>
      </pivotArea>
    </format>
    <format dxfId="1772">
      <pivotArea collapsedLevelsAreSubtotals="1" fieldPosition="0">
        <references count="1">
          <reference field="7" count="1" defaultSubtotal="1">
            <x v="37"/>
          </reference>
        </references>
      </pivotArea>
    </format>
    <format dxfId="1771">
      <pivotArea collapsedLevelsAreSubtotals="1" fieldPosition="0">
        <references count="1">
          <reference field="7" count="1">
            <x v="38"/>
          </reference>
        </references>
      </pivotArea>
    </format>
    <format dxfId="1770">
      <pivotArea collapsedLevelsAreSubtotals="1" fieldPosition="0">
        <references count="2">
          <reference field="7" count="1" selected="0">
            <x v="38"/>
          </reference>
          <reference field="9" count="1">
            <x v="126"/>
          </reference>
        </references>
      </pivotArea>
    </format>
    <format dxfId="1769">
      <pivotArea collapsedLevelsAreSubtotals="1" fieldPosition="0">
        <references count="3">
          <reference field="7" count="1" selected="0">
            <x v="38"/>
          </reference>
          <reference field="9" count="1" selected="0">
            <x v="126"/>
          </reference>
          <reference field="13" count="1">
            <x v="1"/>
          </reference>
        </references>
      </pivotArea>
    </format>
    <format dxfId="1768">
      <pivotArea collapsedLevelsAreSubtotals="1" fieldPosition="0">
        <references count="2">
          <reference field="7" count="1" selected="0">
            <x v="38"/>
          </reference>
          <reference field="9" count="1" defaultSubtotal="1">
            <x v="126"/>
          </reference>
        </references>
      </pivotArea>
    </format>
    <format dxfId="1767">
      <pivotArea collapsedLevelsAreSubtotals="1" fieldPosition="0">
        <references count="1">
          <reference field="7" count="1" defaultSubtotal="1">
            <x v="38"/>
          </reference>
        </references>
      </pivotArea>
    </format>
    <format dxfId="1766">
      <pivotArea collapsedLevelsAreSubtotals="1" fieldPosition="0">
        <references count="1">
          <reference field="7" count="1">
            <x v="39"/>
          </reference>
        </references>
      </pivotArea>
    </format>
    <format dxfId="1765">
      <pivotArea collapsedLevelsAreSubtotals="1" fieldPosition="0">
        <references count="2">
          <reference field="7" count="1" selected="0">
            <x v="39"/>
          </reference>
          <reference field="9" count="1">
            <x v="113"/>
          </reference>
        </references>
      </pivotArea>
    </format>
    <format dxfId="1764">
      <pivotArea collapsedLevelsAreSubtotals="1" fieldPosition="0">
        <references count="3">
          <reference field="7" count="1" selected="0">
            <x v="39"/>
          </reference>
          <reference field="9" count="1" selected="0">
            <x v="113"/>
          </reference>
          <reference field="13" count="1">
            <x v="1"/>
          </reference>
        </references>
      </pivotArea>
    </format>
    <format dxfId="1763">
      <pivotArea collapsedLevelsAreSubtotals="1" fieldPosition="0">
        <references count="2">
          <reference field="7" count="1" selected="0">
            <x v="39"/>
          </reference>
          <reference field="9" count="1" defaultSubtotal="1">
            <x v="113"/>
          </reference>
        </references>
      </pivotArea>
    </format>
    <format dxfId="1762">
      <pivotArea collapsedLevelsAreSubtotals="1" fieldPosition="0">
        <references count="1">
          <reference field="7" count="1" defaultSubtotal="1">
            <x v="39"/>
          </reference>
        </references>
      </pivotArea>
    </format>
    <format dxfId="1761">
      <pivotArea collapsedLevelsAreSubtotals="1" fieldPosition="0">
        <references count="1">
          <reference field="7" count="1">
            <x v="40"/>
          </reference>
        </references>
      </pivotArea>
    </format>
    <format dxfId="1760">
      <pivotArea collapsedLevelsAreSubtotals="1" fieldPosition="0">
        <references count="2">
          <reference field="7" count="1" selected="0">
            <x v="40"/>
          </reference>
          <reference field="9" count="1">
            <x v="110"/>
          </reference>
        </references>
      </pivotArea>
    </format>
    <format dxfId="1759">
      <pivotArea collapsedLevelsAreSubtotals="1" fieldPosition="0">
        <references count="3">
          <reference field="7" count="1" selected="0">
            <x v="40"/>
          </reference>
          <reference field="9" count="1" selected="0">
            <x v="110"/>
          </reference>
          <reference field="13" count="2">
            <x v="1"/>
            <x v="2"/>
          </reference>
        </references>
      </pivotArea>
    </format>
    <format dxfId="1758">
      <pivotArea collapsedLevelsAreSubtotals="1" fieldPosition="0">
        <references count="2">
          <reference field="7" count="1" selected="0">
            <x v="40"/>
          </reference>
          <reference field="9" count="1" defaultSubtotal="1">
            <x v="110"/>
          </reference>
        </references>
      </pivotArea>
    </format>
    <format dxfId="1757">
      <pivotArea collapsedLevelsAreSubtotals="1" fieldPosition="0">
        <references count="1">
          <reference field="7" count="1" defaultSubtotal="1">
            <x v="40"/>
          </reference>
        </references>
      </pivotArea>
    </format>
    <format dxfId="1756">
      <pivotArea collapsedLevelsAreSubtotals="1" fieldPosition="0">
        <references count="1">
          <reference field="7" count="1">
            <x v="41"/>
          </reference>
        </references>
      </pivotArea>
    </format>
    <format dxfId="1755">
      <pivotArea collapsedLevelsAreSubtotals="1" fieldPosition="0">
        <references count="2">
          <reference field="7" count="1" selected="0">
            <x v="41"/>
          </reference>
          <reference field="9" count="1">
            <x v="109"/>
          </reference>
        </references>
      </pivotArea>
    </format>
    <format dxfId="1754">
      <pivotArea collapsedLevelsAreSubtotals="1" fieldPosition="0">
        <references count="3">
          <reference field="7" count="1" selected="0">
            <x v="41"/>
          </reference>
          <reference field="9" count="1" selected="0">
            <x v="109"/>
          </reference>
          <reference field="13" count="1">
            <x v="1"/>
          </reference>
        </references>
      </pivotArea>
    </format>
    <format dxfId="1753">
      <pivotArea collapsedLevelsAreSubtotals="1" fieldPosition="0">
        <references count="2">
          <reference field="7" count="1" selected="0">
            <x v="41"/>
          </reference>
          <reference field="9" count="1" defaultSubtotal="1">
            <x v="109"/>
          </reference>
        </references>
      </pivotArea>
    </format>
    <format dxfId="1752">
      <pivotArea collapsedLevelsAreSubtotals="1" fieldPosition="0">
        <references count="1">
          <reference field="7" count="1" defaultSubtotal="1">
            <x v="41"/>
          </reference>
        </references>
      </pivotArea>
    </format>
    <format dxfId="1751">
      <pivotArea collapsedLevelsAreSubtotals="1" fieldPosition="0">
        <references count="1">
          <reference field="7" count="1">
            <x v="43"/>
          </reference>
        </references>
      </pivotArea>
    </format>
    <format dxfId="1750">
      <pivotArea collapsedLevelsAreSubtotals="1" fieldPosition="0">
        <references count="2">
          <reference field="7" count="1" selected="0">
            <x v="43"/>
          </reference>
          <reference field="9" count="1">
            <x v="107"/>
          </reference>
        </references>
      </pivotArea>
    </format>
    <format dxfId="1749">
      <pivotArea collapsedLevelsAreSubtotals="1" fieldPosition="0">
        <references count="3">
          <reference field="7" count="1" selected="0">
            <x v="43"/>
          </reference>
          <reference field="9" count="1" selected="0">
            <x v="107"/>
          </reference>
          <reference field="13" count="1">
            <x v="1"/>
          </reference>
        </references>
      </pivotArea>
    </format>
    <format dxfId="1748">
      <pivotArea collapsedLevelsAreSubtotals="1" fieldPosition="0">
        <references count="2">
          <reference field="7" count="1" selected="0">
            <x v="43"/>
          </reference>
          <reference field="9" count="1" defaultSubtotal="1">
            <x v="107"/>
          </reference>
        </references>
      </pivotArea>
    </format>
    <format dxfId="1747">
      <pivotArea collapsedLevelsAreSubtotals="1" fieldPosition="0">
        <references count="2">
          <reference field="7" count="1" selected="0">
            <x v="43"/>
          </reference>
          <reference field="9" count="1">
            <x v="108"/>
          </reference>
        </references>
      </pivotArea>
    </format>
    <format dxfId="1746">
      <pivotArea collapsedLevelsAreSubtotals="1" fieldPosition="0">
        <references count="3">
          <reference field="7" count="1" selected="0">
            <x v="43"/>
          </reference>
          <reference field="9" count="1" selected="0">
            <x v="108"/>
          </reference>
          <reference field="13" count="1">
            <x v="1"/>
          </reference>
        </references>
      </pivotArea>
    </format>
    <format dxfId="1745">
      <pivotArea collapsedLevelsAreSubtotals="1" fieldPosition="0">
        <references count="2">
          <reference field="7" count="1" selected="0">
            <x v="43"/>
          </reference>
          <reference field="9" count="1" defaultSubtotal="1">
            <x v="108"/>
          </reference>
        </references>
      </pivotArea>
    </format>
    <format dxfId="1744">
      <pivotArea collapsedLevelsAreSubtotals="1" fieldPosition="0">
        <references count="1">
          <reference field="7" count="1" defaultSubtotal="1">
            <x v="43"/>
          </reference>
        </references>
      </pivotArea>
    </format>
    <format dxfId="1743">
      <pivotArea collapsedLevelsAreSubtotals="1" fieldPosition="0">
        <references count="1">
          <reference field="7" count="1">
            <x v="45"/>
          </reference>
        </references>
      </pivotArea>
    </format>
    <format dxfId="1742">
      <pivotArea collapsedLevelsAreSubtotals="1" fieldPosition="0">
        <references count="2">
          <reference field="7" count="1" selected="0">
            <x v="45"/>
          </reference>
          <reference field="9" count="1">
            <x v="120"/>
          </reference>
        </references>
      </pivotArea>
    </format>
    <format dxfId="1741">
      <pivotArea collapsedLevelsAreSubtotals="1" fieldPosition="0">
        <references count="3">
          <reference field="7" count="1" selected="0">
            <x v="45"/>
          </reference>
          <reference field="9" count="1" selected="0">
            <x v="120"/>
          </reference>
          <reference field="13" count="1">
            <x v="1"/>
          </reference>
        </references>
      </pivotArea>
    </format>
    <format dxfId="1740">
      <pivotArea collapsedLevelsAreSubtotals="1" fieldPosition="0">
        <references count="2">
          <reference field="7" count="1" selected="0">
            <x v="45"/>
          </reference>
          <reference field="9" count="1" defaultSubtotal="1">
            <x v="120"/>
          </reference>
        </references>
      </pivotArea>
    </format>
    <format dxfId="1739">
      <pivotArea collapsedLevelsAreSubtotals="1" fieldPosition="0">
        <references count="1">
          <reference field="7" count="1" defaultSubtotal="1">
            <x v="45"/>
          </reference>
        </references>
      </pivotArea>
    </format>
    <format dxfId="1738">
      <pivotArea collapsedLevelsAreSubtotals="1" fieldPosition="0">
        <references count="1">
          <reference field="7" count="1">
            <x v="48"/>
          </reference>
        </references>
      </pivotArea>
    </format>
    <format dxfId="1737">
      <pivotArea collapsedLevelsAreSubtotals="1" fieldPosition="0">
        <references count="2">
          <reference field="7" count="1" selected="0">
            <x v="48"/>
          </reference>
          <reference field="9" count="1">
            <x v="114"/>
          </reference>
        </references>
      </pivotArea>
    </format>
    <format dxfId="1736">
      <pivotArea collapsedLevelsAreSubtotals="1" fieldPosition="0">
        <references count="3">
          <reference field="7" count="1" selected="0">
            <x v="48"/>
          </reference>
          <reference field="9" count="1" selected="0">
            <x v="114"/>
          </reference>
          <reference field="13" count="2">
            <x v="1"/>
            <x v="2"/>
          </reference>
        </references>
      </pivotArea>
    </format>
    <format dxfId="1735">
      <pivotArea collapsedLevelsAreSubtotals="1" fieldPosition="0">
        <references count="2">
          <reference field="7" count="1" selected="0">
            <x v="48"/>
          </reference>
          <reference field="9" count="1" defaultSubtotal="1">
            <x v="114"/>
          </reference>
        </references>
      </pivotArea>
    </format>
    <format dxfId="1734">
      <pivotArea collapsedLevelsAreSubtotals="1" fieldPosition="0">
        <references count="1">
          <reference field="7" count="1" defaultSubtotal="1">
            <x v="48"/>
          </reference>
        </references>
      </pivotArea>
    </format>
    <format dxfId="1733">
      <pivotArea collapsedLevelsAreSubtotals="1" fieldPosition="0">
        <references count="1">
          <reference field="7" count="1">
            <x v="50"/>
          </reference>
        </references>
      </pivotArea>
    </format>
    <format dxfId="1732">
      <pivotArea collapsedLevelsAreSubtotals="1" fieldPosition="0">
        <references count="2">
          <reference field="7" count="1" selected="0">
            <x v="50"/>
          </reference>
          <reference field="9" count="1">
            <x v="52"/>
          </reference>
        </references>
      </pivotArea>
    </format>
    <format dxfId="1731">
      <pivotArea collapsedLevelsAreSubtotals="1" fieldPosition="0">
        <references count="3">
          <reference field="7" count="1" selected="0">
            <x v="50"/>
          </reference>
          <reference field="9" count="1" selected="0">
            <x v="52"/>
          </reference>
          <reference field="13" count="2">
            <x v="1"/>
            <x v="2"/>
          </reference>
        </references>
      </pivotArea>
    </format>
    <format dxfId="1730">
      <pivotArea collapsedLevelsAreSubtotals="1" fieldPosition="0">
        <references count="2">
          <reference field="7" count="1" selected="0">
            <x v="50"/>
          </reference>
          <reference field="9" count="1" defaultSubtotal="1">
            <x v="52"/>
          </reference>
        </references>
      </pivotArea>
    </format>
    <format dxfId="1729">
      <pivotArea collapsedLevelsAreSubtotals="1" fieldPosition="0">
        <references count="1">
          <reference field="7" count="1" defaultSubtotal="1">
            <x v="50"/>
          </reference>
        </references>
      </pivotArea>
    </format>
    <format dxfId="1728">
      <pivotArea collapsedLevelsAreSubtotals="1" fieldPosition="0">
        <references count="1">
          <reference field="7" count="1">
            <x v="52"/>
          </reference>
        </references>
      </pivotArea>
    </format>
    <format dxfId="1727">
      <pivotArea collapsedLevelsAreSubtotals="1" fieldPosition="0">
        <references count="2">
          <reference field="7" count="1" selected="0">
            <x v="52"/>
          </reference>
          <reference field="9" count="1">
            <x v="121"/>
          </reference>
        </references>
      </pivotArea>
    </format>
    <format dxfId="1726">
      <pivotArea collapsedLevelsAreSubtotals="1" fieldPosition="0">
        <references count="3">
          <reference field="7" count="1" selected="0">
            <x v="52"/>
          </reference>
          <reference field="9" count="1" selected="0">
            <x v="121"/>
          </reference>
          <reference field="13" count="1">
            <x v="2"/>
          </reference>
        </references>
      </pivotArea>
    </format>
    <format dxfId="1725">
      <pivotArea collapsedLevelsAreSubtotals="1" fieldPosition="0">
        <references count="2">
          <reference field="7" count="1" selected="0">
            <x v="52"/>
          </reference>
          <reference field="9" count="1" defaultSubtotal="1">
            <x v="121"/>
          </reference>
        </references>
      </pivotArea>
    </format>
    <format dxfId="1724">
      <pivotArea collapsedLevelsAreSubtotals="1" fieldPosition="0">
        <references count="2">
          <reference field="7" count="1" selected="0">
            <x v="52"/>
          </reference>
          <reference field="9" count="1">
            <x v="122"/>
          </reference>
        </references>
      </pivotArea>
    </format>
    <format dxfId="1723">
      <pivotArea collapsedLevelsAreSubtotals="1" fieldPosition="0">
        <references count="3">
          <reference field="7" count="1" selected="0">
            <x v="52"/>
          </reference>
          <reference field="9" count="1" selected="0">
            <x v="122"/>
          </reference>
          <reference field="13" count="1">
            <x v="1"/>
          </reference>
        </references>
      </pivotArea>
    </format>
    <format dxfId="1722">
      <pivotArea collapsedLevelsAreSubtotals="1" fieldPosition="0">
        <references count="2">
          <reference field="7" count="1" selected="0">
            <x v="52"/>
          </reference>
          <reference field="9" count="1" defaultSubtotal="1">
            <x v="122"/>
          </reference>
        </references>
      </pivotArea>
    </format>
    <format dxfId="1721">
      <pivotArea collapsedLevelsAreSubtotals="1" fieldPosition="0">
        <references count="1">
          <reference field="7" count="1" defaultSubtotal="1">
            <x v="52"/>
          </reference>
        </references>
      </pivotArea>
    </format>
    <format dxfId="1720">
      <pivotArea collapsedLevelsAreSubtotals="1" fieldPosition="0">
        <references count="1">
          <reference field="7" count="1">
            <x v="55"/>
          </reference>
        </references>
      </pivotArea>
    </format>
    <format dxfId="1719">
      <pivotArea collapsedLevelsAreSubtotals="1" fieldPosition="0">
        <references count="1">
          <reference field="7" count="1">
            <x v="1"/>
          </reference>
        </references>
      </pivotArea>
    </format>
    <format dxfId="1718">
      <pivotArea dataOnly="0" labelOnly="1" fieldPosition="0">
        <references count="1">
          <reference field="7" count="1">
            <x v="1"/>
          </reference>
        </references>
      </pivotArea>
    </format>
    <format dxfId="1717">
      <pivotArea collapsedLevelsAreSubtotals="1" fieldPosition="0">
        <references count="1">
          <reference field="7" count="1" defaultSubtotal="1">
            <x v="1"/>
          </reference>
        </references>
      </pivotArea>
    </format>
    <format dxfId="1716">
      <pivotArea dataOnly="0" labelOnly="1" fieldPosition="0">
        <references count="1">
          <reference field="7" count="1" defaultSubtotal="1">
            <x v="1"/>
          </reference>
        </references>
      </pivotArea>
    </format>
    <format dxfId="1715">
      <pivotArea collapsedLevelsAreSubtotals="1" fieldPosition="0">
        <references count="1">
          <reference field="7" count="1" defaultSubtotal="1">
            <x v="2"/>
          </reference>
        </references>
      </pivotArea>
    </format>
    <format dxfId="1714">
      <pivotArea dataOnly="0" labelOnly="1" fieldPosition="0">
        <references count="1">
          <reference field="7" count="1" defaultSubtotal="1">
            <x v="2"/>
          </reference>
        </references>
      </pivotArea>
    </format>
    <format dxfId="1713">
      <pivotArea collapsedLevelsAreSubtotals="1" fieldPosition="0">
        <references count="1">
          <reference field="7" count="1" defaultSubtotal="1">
            <x v="3"/>
          </reference>
        </references>
      </pivotArea>
    </format>
    <format dxfId="1712">
      <pivotArea dataOnly="0" labelOnly="1" fieldPosition="0">
        <references count="1">
          <reference field="7" count="1" defaultSubtotal="1">
            <x v="3"/>
          </reference>
        </references>
      </pivotArea>
    </format>
    <format dxfId="1711">
      <pivotArea collapsedLevelsAreSubtotals="1" fieldPosition="0">
        <references count="1">
          <reference field="7" count="1" defaultSubtotal="1">
            <x v="1"/>
          </reference>
        </references>
      </pivotArea>
    </format>
    <format dxfId="1710">
      <pivotArea dataOnly="0" labelOnly="1" fieldPosition="0">
        <references count="1">
          <reference field="7" count="1" defaultSubtotal="1">
            <x v="1"/>
          </reference>
        </references>
      </pivotArea>
    </format>
    <format dxfId="1709">
      <pivotArea collapsedLevelsAreSubtotals="1" fieldPosition="0">
        <references count="1">
          <reference field="7" count="1">
            <x v="2"/>
          </reference>
        </references>
      </pivotArea>
    </format>
    <format dxfId="1708">
      <pivotArea dataOnly="0" labelOnly="1" fieldPosition="0">
        <references count="1">
          <reference field="7" count="1">
            <x v="2"/>
          </reference>
        </references>
      </pivotArea>
    </format>
    <format dxfId="1707">
      <pivotArea collapsedLevelsAreSubtotals="1" fieldPosition="0">
        <references count="1">
          <reference field="7" count="1" defaultSubtotal="1">
            <x v="2"/>
          </reference>
        </references>
      </pivotArea>
    </format>
    <format dxfId="1706">
      <pivotArea dataOnly="0" labelOnly="1" fieldPosition="0">
        <references count="1">
          <reference field="7" count="1" defaultSubtotal="1">
            <x v="2"/>
          </reference>
        </references>
      </pivotArea>
    </format>
    <format dxfId="1705">
      <pivotArea collapsedLevelsAreSubtotals="1" fieldPosition="0">
        <references count="1">
          <reference field="7" count="1">
            <x v="3"/>
          </reference>
        </references>
      </pivotArea>
    </format>
    <format dxfId="1704">
      <pivotArea dataOnly="0" labelOnly="1" fieldPosition="0">
        <references count="1">
          <reference field="7" count="1">
            <x v="3"/>
          </reference>
        </references>
      </pivotArea>
    </format>
    <format dxfId="1703">
      <pivotArea collapsedLevelsAreSubtotals="1" fieldPosition="0">
        <references count="1">
          <reference field="7" count="1" defaultSubtotal="1">
            <x v="3"/>
          </reference>
        </references>
      </pivotArea>
    </format>
    <format dxfId="1702">
      <pivotArea dataOnly="0" labelOnly="1" fieldPosition="0">
        <references count="1">
          <reference field="7" count="1" defaultSubtotal="1">
            <x v="3"/>
          </reference>
        </references>
      </pivotArea>
    </format>
    <format dxfId="1701">
      <pivotArea collapsedLevelsAreSubtotals="1" fieldPosition="0">
        <references count="1">
          <reference field="7" count="1">
            <x v="9"/>
          </reference>
        </references>
      </pivotArea>
    </format>
    <format dxfId="1700">
      <pivotArea dataOnly="0" labelOnly="1" fieldPosition="0">
        <references count="1">
          <reference field="7" count="1">
            <x v="9"/>
          </reference>
        </references>
      </pivotArea>
    </format>
    <format dxfId="1699">
      <pivotArea dataOnly="0" labelOnly="1" fieldPosition="0">
        <references count="1">
          <reference field="7" count="1">
            <x v="55"/>
          </reference>
        </references>
      </pivotArea>
    </format>
    <format dxfId="1698">
      <pivotArea dataOnly="0" labelOnly="1" fieldPosition="0">
        <references count="1">
          <reference field="7" count="1">
            <x v="56"/>
          </reference>
        </references>
      </pivotArea>
    </format>
    <format dxfId="1697">
      <pivotArea dataOnly="0" labelOnly="1" fieldPosition="0">
        <references count="2">
          <reference field="7" count="1" selected="0">
            <x v="13"/>
          </reference>
          <reference field="9" count="1">
            <x v="119"/>
          </reference>
        </references>
      </pivotArea>
    </format>
    <format dxfId="1696">
      <pivotArea dataOnly="0" labelOnly="1" fieldPosition="0">
        <references count="3">
          <reference field="7" count="1" selected="0">
            <x v="13"/>
          </reference>
          <reference field="9" count="1" selected="0">
            <x v="119"/>
          </reference>
          <reference field="13" count="2">
            <x v="1"/>
            <x v="3"/>
          </reference>
        </references>
      </pivotArea>
    </format>
    <format dxfId="1695">
      <pivotArea dataOnly="0" labelOnly="1" fieldPosition="0">
        <references count="2">
          <reference field="7" count="1" selected="0">
            <x v="13"/>
          </reference>
          <reference field="9" count="1" defaultSubtotal="1">
            <x v="119"/>
          </reference>
        </references>
      </pivotArea>
    </format>
    <format dxfId="1694">
      <pivotArea dataOnly="0" labelOnly="1" fieldPosition="0">
        <references count="2">
          <reference field="7" count="1" selected="0">
            <x v="14"/>
          </reference>
          <reference field="9" count="1">
            <x v="128"/>
          </reference>
        </references>
      </pivotArea>
    </format>
    <format dxfId="1693">
      <pivotArea dataOnly="0" labelOnly="1" fieldPosition="0">
        <references count="2">
          <reference field="7" count="1" selected="0">
            <x v="14"/>
          </reference>
          <reference field="9" count="1" defaultSubtotal="1">
            <x v="128"/>
          </reference>
        </references>
      </pivotArea>
    </format>
    <format dxfId="1692">
      <pivotArea dataOnly="0" labelOnly="1" fieldPosition="0">
        <references count="3">
          <reference field="7" count="1" selected="0">
            <x v="14"/>
          </reference>
          <reference field="9" count="1" selected="0">
            <x v="128"/>
          </reference>
          <reference field="13" count="1">
            <x v="1"/>
          </reference>
        </references>
      </pivotArea>
    </format>
    <format dxfId="1691">
      <pivotArea dataOnly="0" labelOnly="1" fieldPosition="0">
        <references count="2">
          <reference field="7" count="1" selected="0">
            <x v="14"/>
          </reference>
          <reference field="9" count="1">
            <x v="129"/>
          </reference>
        </references>
      </pivotArea>
    </format>
    <format dxfId="1690">
      <pivotArea dataOnly="0" labelOnly="1" fieldPosition="0">
        <references count="2">
          <reference field="7" count="1" selected="0">
            <x v="14"/>
          </reference>
          <reference field="9" count="1" defaultSubtotal="1">
            <x v="129"/>
          </reference>
        </references>
      </pivotArea>
    </format>
    <format dxfId="1689">
      <pivotArea dataOnly="0" labelOnly="1" fieldPosition="0">
        <references count="3">
          <reference field="7" count="1" selected="0">
            <x v="14"/>
          </reference>
          <reference field="9" count="1" selected="0">
            <x v="129"/>
          </reference>
          <reference field="13" count="2">
            <x v="1"/>
            <x v="3"/>
          </reference>
        </references>
      </pivotArea>
    </format>
    <format dxfId="1688">
      <pivotArea dataOnly="0" labelOnly="1" fieldPosition="0">
        <references count="2">
          <reference field="7" count="1" selected="0">
            <x v="14"/>
          </reference>
          <reference field="9" count="1">
            <x v="130"/>
          </reference>
        </references>
      </pivotArea>
    </format>
    <format dxfId="1687">
      <pivotArea dataOnly="0" labelOnly="1" fieldPosition="0">
        <references count="2">
          <reference field="7" count="1" selected="0">
            <x v="14"/>
          </reference>
          <reference field="9" count="1" defaultSubtotal="1">
            <x v="130"/>
          </reference>
        </references>
      </pivotArea>
    </format>
    <format dxfId="1686">
      <pivotArea dataOnly="0" labelOnly="1" fieldPosition="0">
        <references count="3">
          <reference field="7" count="1" selected="0">
            <x v="14"/>
          </reference>
          <reference field="9" count="1" selected="0">
            <x v="130"/>
          </reference>
          <reference field="13" count="1">
            <x v="1"/>
          </reference>
        </references>
      </pivotArea>
    </format>
    <format dxfId="1685">
      <pivotArea dataOnly="0" labelOnly="1" fieldPosition="0">
        <references count="2">
          <reference field="7" count="1" selected="0">
            <x v="12"/>
          </reference>
          <reference field="9" count="1">
            <x v="127"/>
          </reference>
        </references>
      </pivotArea>
    </format>
    <format dxfId="1684">
      <pivotArea dataOnly="0" labelOnly="1" fieldPosition="0">
        <references count="2">
          <reference field="7" count="1" selected="0">
            <x v="12"/>
          </reference>
          <reference field="9" count="1" defaultSubtotal="1">
            <x v="127"/>
          </reference>
        </references>
      </pivotArea>
    </format>
    <format dxfId="1683">
      <pivotArea dataOnly="0" labelOnly="1" fieldPosition="0">
        <references count="3">
          <reference field="7" count="1" selected="0">
            <x v="12"/>
          </reference>
          <reference field="9" count="1" selected="0">
            <x v="127"/>
          </reference>
          <reference field="13" count="1">
            <x v="2"/>
          </reference>
        </references>
      </pivotArea>
    </format>
    <format dxfId="1682">
      <pivotArea dataOnly="0" labelOnly="1" fieldPosition="0">
        <references count="2">
          <reference field="7" count="1" selected="0">
            <x v="11"/>
          </reference>
          <reference field="9" count="1">
            <x v="123"/>
          </reference>
        </references>
      </pivotArea>
    </format>
    <format dxfId="1681">
      <pivotArea dataOnly="0" labelOnly="1" fieldPosition="0">
        <references count="3">
          <reference field="7" count="1" selected="0">
            <x v="11"/>
          </reference>
          <reference field="9" count="1" selected="0">
            <x v="123"/>
          </reference>
          <reference field="13" count="1">
            <x v="1"/>
          </reference>
        </references>
      </pivotArea>
    </format>
    <format dxfId="1680">
      <pivotArea dataOnly="0" labelOnly="1" fieldPosition="0">
        <references count="2">
          <reference field="7" count="1" selected="0">
            <x v="11"/>
          </reference>
          <reference field="9" count="1">
            <x v="124"/>
          </reference>
        </references>
      </pivotArea>
    </format>
    <format dxfId="1679">
      <pivotArea dataOnly="0" labelOnly="1" fieldPosition="0">
        <references count="3">
          <reference field="7" count="1" selected="0">
            <x v="11"/>
          </reference>
          <reference field="9" count="1" selected="0">
            <x v="124"/>
          </reference>
          <reference field="13" count="2">
            <x v="1"/>
            <x v="2"/>
          </reference>
        </references>
      </pivotArea>
    </format>
    <format dxfId="1678">
      <pivotArea collapsedLevelsAreSubtotals="1" fieldPosition="0">
        <references count="1">
          <reference field="7" count="1">
            <x v="4"/>
          </reference>
        </references>
      </pivotArea>
    </format>
    <format dxfId="1677">
      <pivotArea dataOnly="0" labelOnly="1" fieldPosition="0">
        <references count="1">
          <reference field="7" count="1">
            <x v="4"/>
          </reference>
        </references>
      </pivotArea>
    </format>
    <format dxfId="1676">
      <pivotArea collapsedLevelsAreSubtotals="1" fieldPosition="0">
        <references count="1">
          <reference field="7" count="1">
            <x v="5"/>
          </reference>
        </references>
      </pivotArea>
    </format>
    <format dxfId="1675">
      <pivotArea dataOnly="0" labelOnly="1" fieldPosition="0">
        <references count="1">
          <reference field="7" count="1">
            <x v="5"/>
          </reference>
        </references>
      </pivotArea>
    </format>
    <format dxfId="1674">
      <pivotArea collapsedLevelsAreSubtotals="1" fieldPosition="0">
        <references count="1">
          <reference field="7" count="1">
            <x v="6"/>
          </reference>
        </references>
      </pivotArea>
    </format>
    <format dxfId="1673">
      <pivotArea dataOnly="0" labelOnly="1" fieldPosition="0">
        <references count="1">
          <reference field="7" count="1">
            <x v="6"/>
          </reference>
        </references>
      </pivotArea>
    </format>
    <format dxfId="1672">
      <pivotArea collapsedLevelsAreSubtotals="1" fieldPosition="0">
        <references count="1">
          <reference field="7" count="1">
            <x v="7"/>
          </reference>
        </references>
      </pivotArea>
    </format>
    <format dxfId="1671">
      <pivotArea dataOnly="0" labelOnly="1" fieldPosition="0">
        <references count="1">
          <reference field="7" count="1">
            <x v="7"/>
          </reference>
        </references>
      </pivotArea>
    </format>
    <format dxfId="1670">
      <pivotArea collapsedLevelsAreSubtotals="1" fieldPosition="0">
        <references count="1">
          <reference field="7" count="1" defaultSubtotal="1">
            <x v="4"/>
          </reference>
        </references>
      </pivotArea>
    </format>
    <format dxfId="1669">
      <pivotArea collapsedLevelsAreSubtotals="1" fieldPosition="0">
        <references count="1">
          <reference field="7" count="1">
            <x v="5"/>
          </reference>
        </references>
      </pivotArea>
    </format>
    <format dxfId="1668">
      <pivotArea dataOnly="0" labelOnly="1" fieldPosition="0">
        <references count="1">
          <reference field="7" count="1">
            <x v="5"/>
          </reference>
        </references>
      </pivotArea>
    </format>
    <format dxfId="1667">
      <pivotArea dataOnly="0" labelOnly="1" fieldPosition="0">
        <references count="1">
          <reference field="7" count="1">
            <x v="5"/>
          </reference>
        </references>
      </pivotArea>
    </format>
    <format dxfId="1666">
      <pivotArea collapsedLevelsAreSubtotals="1" fieldPosition="0">
        <references count="1">
          <reference field="7" count="1">
            <x v="6"/>
          </reference>
        </references>
      </pivotArea>
    </format>
    <format dxfId="1665">
      <pivotArea dataOnly="0" labelOnly="1" fieldPosition="0">
        <references count="1">
          <reference field="7" count="1">
            <x v="6"/>
          </reference>
        </references>
      </pivotArea>
    </format>
    <format dxfId="1664">
      <pivotArea dataOnly="0" labelOnly="1" fieldPosition="0">
        <references count="1">
          <reference field="7" count="1">
            <x v="6"/>
          </reference>
        </references>
      </pivotArea>
    </format>
    <format dxfId="1663">
      <pivotArea collapsedLevelsAreSubtotals="1" fieldPosition="0">
        <references count="1">
          <reference field="7" count="1">
            <x v="7"/>
          </reference>
        </references>
      </pivotArea>
    </format>
    <format dxfId="1662">
      <pivotArea dataOnly="0" labelOnly="1" fieldPosition="0">
        <references count="1">
          <reference field="7" count="1">
            <x v="7"/>
          </reference>
        </references>
      </pivotArea>
    </format>
    <format dxfId="1661">
      <pivotArea dataOnly="0" labelOnly="1" fieldPosition="0">
        <references count="1">
          <reference field="7" count="1">
            <x v="7"/>
          </reference>
        </references>
      </pivotArea>
    </format>
    <format dxfId="1660">
      <pivotArea dataOnly="0" labelOnly="1" fieldPosition="0">
        <references count="1">
          <reference field="7" count="1">
            <x v="8"/>
          </reference>
        </references>
      </pivotArea>
    </format>
    <format dxfId="1659">
      <pivotArea dataOnly="0" labelOnly="1" fieldPosition="0">
        <references count="1">
          <reference field="7" count="1">
            <x v="10"/>
          </reference>
        </references>
      </pivotArea>
    </format>
    <format dxfId="1658">
      <pivotArea dataOnly="0" labelOnly="1" fieldPosition="0">
        <references count="1">
          <reference field="7" count="1">
            <x v="15"/>
          </reference>
        </references>
      </pivotArea>
    </format>
    <format dxfId="1657">
      <pivotArea dataOnly="0" labelOnly="1" fieldPosition="0">
        <references count="1">
          <reference field="7" count="1">
            <x v="16"/>
          </reference>
        </references>
      </pivotArea>
    </format>
    <format dxfId="1656">
      <pivotArea dataOnly="0" labelOnly="1" fieldPosition="0">
        <references count="2">
          <reference field="7" count="1" selected="0">
            <x v="16"/>
          </reference>
          <reference field="9" count="1">
            <x v="74"/>
          </reference>
        </references>
      </pivotArea>
    </format>
    <format dxfId="1655">
      <pivotArea dataOnly="0" labelOnly="1" fieldPosition="0">
        <references count="3">
          <reference field="7" count="1" selected="0">
            <x v="16"/>
          </reference>
          <reference field="9" count="1" selected="0">
            <x v="74"/>
          </reference>
          <reference field="13" count="1">
            <x v="1"/>
          </reference>
        </references>
      </pivotArea>
    </format>
    <format dxfId="1654">
      <pivotArea dataOnly="0" labelOnly="1" fieldPosition="0">
        <references count="2">
          <reference field="7" count="1" selected="0">
            <x v="16"/>
          </reference>
          <reference field="9" count="1" defaultSubtotal="1">
            <x v="74"/>
          </reference>
        </references>
      </pivotArea>
    </format>
    <format dxfId="1653">
      <pivotArea dataOnly="0" labelOnly="1" fieldPosition="0">
        <references count="1">
          <reference field="7" count="1">
            <x v="18"/>
          </reference>
        </references>
      </pivotArea>
    </format>
    <format dxfId="1652">
      <pivotArea dataOnly="0" labelOnly="1" fieldPosition="0">
        <references count="1">
          <reference field="7" count="1">
            <x v="20"/>
          </reference>
        </references>
      </pivotArea>
    </format>
    <format dxfId="1651">
      <pivotArea dataOnly="0" labelOnly="1" fieldPosition="0">
        <references count="1">
          <reference field="7" count="1">
            <x v="21"/>
          </reference>
        </references>
      </pivotArea>
    </format>
    <format dxfId="1650">
      <pivotArea dataOnly="0" labelOnly="1" fieldPosition="0">
        <references count="1">
          <reference field="7" count="1">
            <x v="22"/>
          </reference>
        </references>
      </pivotArea>
    </format>
    <format dxfId="1649">
      <pivotArea dataOnly="0" labelOnly="1" fieldPosition="0">
        <references count="1">
          <reference field="7" count="1">
            <x v="23"/>
          </reference>
        </references>
      </pivotArea>
    </format>
    <format dxfId="1648">
      <pivotArea dataOnly="0" labelOnly="1" fieldPosition="0">
        <references count="1">
          <reference field="7" count="1">
            <x v="24"/>
          </reference>
        </references>
      </pivotArea>
    </format>
    <format dxfId="1647">
      <pivotArea dataOnly="0" labelOnly="1" fieldPosition="0">
        <references count="1">
          <reference field="7" count="1">
            <x v="25"/>
          </reference>
        </references>
      </pivotArea>
    </format>
    <format dxfId="1646">
      <pivotArea dataOnly="0" labelOnly="1" fieldPosition="0">
        <references count="1">
          <reference field="7" count="1">
            <x v="26"/>
          </reference>
        </references>
      </pivotArea>
    </format>
    <format dxfId="1645">
      <pivotArea dataOnly="0" labelOnly="1" fieldPosition="0">
        <references count="1">
          <reference field="7" count="1">
            <x v="27"/>
          </reference>
        </references>
      </pivotArea>
    </format>
    <format dxfId="1644">
      <pivotArea dataOnly="0" labelOnly="1" fieldPosition="0">
        <references count="1">
          <reference field="7" count="1">
            <x v="28"/>
          </reference>
        </references>
      </pivotArea>
    </format>
    <format dxfId="1643">
      <pivotArea dataOnly="0" labelOnly="1" fieldPosition="0">
        <references count="1">
          <reference field="7" count="1">
            <x v="29"/>
          </reference>
        </references>
      </pivotArea>
    </format>
    <format dxfId="1642">
      <pivotArea dataOnly="0" labelOnly="1" fieldPosition="0">
        <references count="1">
          <reference field="7" count="1">
            <x v="30"/>
          </reference>
        </references>
      </pivotArea>
    </format>
    <format dxfId="1641">
      <pivotArea dataOnly="0" labelOnly="1" fieldPosition="0">
        <references count="1">
          <reference field="7" count="1">
            <x v="31"/>
          </reference>
        </references>
      </pivotArea>
    </format>
    <format dxfId="1640">
      <pivotArea dataOnly="0" labelOnly="1" fieldPosition="0">
        <references count="1">
          <reference field="7" count="1">
            <x v="32"/>
          </reference>
        </references>
      </pivotArea>
    </format>
    <format dxfId="1639">
      <pivotArea dataOnly="0" labelOnly="1" fieldPosition="0">
        <references count="1">
          <reference field="7" count="1">
            <x v="33"/>
          </reference>
        </references>
      </pivotArea>
    </format>
    <format dxfId="1638">
      <pivotArea dataOnly="0" labelOnly="1" fieldPosition="0">
        <references count="1">
          <reference field="7" count="1">
            <x v="34"/>
          </reference>
        </references>
      </pivotArea>
    </format>
    <format dxfId="1637">
      <pivotArea dataOnly="0" labelOnly="1" fieldPosition="0">
        <references count="1">
          <reference field="7" count="1">
            <x v="35"/>
          </reference>
        </references>
      </pivotArea>
    </format>
    <format dxfId="1636">
      <pivotArea dataOnly="0" labelOnly="1" fieldPosition="0">
        <references count="1">
          <reference field="7" count="1">
            <x v="36"/>
          </reference>
        </references>
      </pivotArea>
    </format>
    <format dxfId="1635">
      <pivotArea dataOnly="0" labelOnly="1" fieldPosition="0">
        <references count="1">
          <reference field="7" count="1">
            <x v="42"/>
          </reference>
        </references>
      </pivotArea>
    </format>
    <format dxfId="1634">
      <pivotArea dataOnly="0" labelOnly="1" fieldPosition="0">
        <references count="1">
          <reference field="7" count="1">
            <x v="44"/>
          </reference>
        </references>
      </pivotArea>
    </format>
    <format dxfId="1633">
      <pivotArea dataOnly="0" labelOnly="1" fieldPosition="0">
        <references count="1">
          <reference field="7" count="1">
            <x v="46"/>
          </reference>
        </references>
      </pivotArea>
    </format>
    <format dxfId="1632">
      <pivotArea dataOnly="0" labelOnly="1" fieldPosition="0">
        <references count="1">
          <reference field="7" count="1">
            <x v="47"/>
          </reference>
        </references>
      </pivotArea>
    </format>
    <format dxfId="1631">
      <pivotArea dataOnly="0" labelOnly="1" fieldPosition="0">
        <references count="1">
          <reference field="7" count="1">
            <x v="49"/>
          </reference>
        </references>
      </pivotArea>
    </format>
    <format dxfId="1630">
      <pivotArea dataOnly="0" labelOnly="1" fieldPosition="0">
        <references count="2">
          <reference field="7" count="1" selected="0">
            <x v="49"/>
          </reference>
          <reference field="9" count="1">
            <x v="52"/>
          </reference>
        </references>
      </pivotArea>
    </format>
    <format dxfId="1629">
      <pivotArea dataOnly="0" labelOnly="1" fieldPosition="0">
        <references count="3">
          <reference field="7" count="1" selected="0">
            <x v="49"/>
          </reference>
          <reference field="9" count="1" selected="0">
            <x v="52"/>
          </reference>
          <reference field="13" count="1">
            <x v="1"/>
          </reference>
        </references>
      </pivotArea>
    </format>
    <format dxfId="1628">
      <pivotArea dataOnly="0" fieldPosition="0">
        <references count="1">
          <reference field="7" count="1">
            <x v="51"/>
          </reference>
        </references>
      </pivotArea>
    </format>
    <format dxfId="1627">
      <pivotArea dataOnly="0" labelOnly="1" fieldPosition="0">
        <references count="2">
          <reference field="7" count="1" selected="0">
            <x v="49"/>
          </reference>
          <reference field="9" count="1" defaultSubtotal="1">
            <x v="52"/>
          </reference>
        </references>
      </pivotArea>
    </format>
    <format dxfId="1626">
      <pivotArea dataOnly="0" labelOnly="1" fieldPosition="0">
        <references count="2">
          <reference field="7" count="1" selected="0">
            <x v="4"/>
          </reference>
          <reference field="9" count="1">
            <x v="2"/>
          </reference>
        </references>
      </pivotArea>
    </format>
    <format dxfId="1625">
      <pivotArea dataOnly="0" labelOnly="1" fieldPosition="0">
        <references count="3">
          <reference field="7" count="1" selected="0">
            <x v="4"/>
          </reference>
          <reference field="9" count="1" selected="0">
            <x v="2"/>
          </reference>
          <reference field="13" count="3">
            <x v="1"/>
            <x v="2"/>
            <x v="4"/>
          </reference>
        </references>
      </pivotArea>
    </format>
    <format dxfId="1624">
      <pivotArea dataOnly="0" labelOnly="1" fieldPosition="0">
        <references count="2">
          <reference field="7" count="1" selected="0">
            <x v="4"/>
          </reference>
          <reference field="9" count="1">
            <x v="15"/>
          </reference>
        </references>
      </pivotArea>
    </format>
    <format dxfId="1623">
      <pivotArea dataOnly="0" labelOnly="1" fieldPosition="0">
        <references count="3">
          <reference field="7" count="1" selected="0">
            <x v="4"/>
          </reference>
          <reference field="9" count="1" selected="0">
            <x v="15"/>
          </reference>
          <reference field="13" count="3">
            <x v="1"/>
            <x v="2"/>
            <x v="4"/>
          </reference>
        </references>
      </pivotArea>
    </format>
    <format dxfId="1622">
      <pivotArea dataOnly="0" labelOnly="1" fieldPosition="0">
        <references count="2">
          <reference field="7" count="1" selected="0">
            <x v="4"/>
          </reference>
          <reference field="9" count="1">
            <x v="91"/>
          </reference>
        </references>
      </pivotArea>
    </format>
    <format dxfId="1621">
      <pivotArea dataOnly="0" labelOnly="1" fieldPosition="0">
        <references count="3">
          <reference field="7" count="1" selected="0">
            <x v="4"/>
          </reference>
          <reference field="9" count="1" selected="0">
            <x v="91"/>
          </reference>
          <reference field="13" count="1">
            <x v="1"/>
          </reference>
        </references>
      </pivotArea>
    </format>
    <format dxfId="1620">
      <pivotArea dataOnly="0" labelOnly="1" fieldPosition="0">
        <references count="2">
          <reference field="7" count="1" selected="0">
            <x v="4"/>
          </reference>
          <reference field="9" count="1">
            <x v="25"/>
          </reference>
        </references>
      </pivotArea>
    </format>
    <format dxfId="1619">
      <pivotArea dataOnly="0" labelOnly="1" fieldPosition="0">
        <references count="3">
          <reference field="7" count="1" selected="0">
            <x v="4"/>
          </reference>
          <reference field="9" count="1" selected="0">
            <x v="25"/>
          </reference>
          <reference field="13" count="1">
            <x v="1"/>
          </reference>
        </references>
      </pivotArea>
    </format>
    <format dxfId="1618">
      <pivotArea dataOnly="0" labelOnly="1" fieldPosition="0">
        <references count="2">
          <reference field="7" count="1" selected="0">
            <x v="4"/>
          </reference>
          <reference field="9" count="1">
            <x v="50"/>
          </reference>
        </references>
      </pivotArea>
    </format>
    <format dxfId="1617">
      <pivotArea dataOnly="0" labelOnly="1" fieldPosition="0">
        <references count="3">
          <reference field="7" count="1" selected="0">
            <x v="4"/>
          </reference>
          <reference field="9" count="1" selected="0">
            <x v="50"/>
          </reference>
          <reference field="13" count="1">
            <x v="4"/>
          </reference>
        </references>
      </pivotArea>
    </format>
    <format dxfId="1616">
      <pivotArea dataOnly="0" labelOnly="1" fieldPosition="0">
        <references count="2">
          <reference field="7" count="1" selected="0">
            <x v="4"/>
          </reference>
          <reference field="9" count="1">
            <x v="73"/>
          </reference>
        </references>
      </pivotArea>
    </format>
    <format dxfId="1615">
      <pivotArea dataOnly="0" labelOnly="1" fieldPosition="0">
        <references count="3">
          <reference field="7" count="1" selected="0">
            <x v="4"/>
          </reference>
          <reference field="9" count="1" selected="0">
            <x v="73"/>
          </reference>
          <reference field="13" count="2">
            <x v="1"/>
            <x v="2"/>
          </reference>
        </references>
      </pivotArea>
    </format>
    <format dxfId="1614">
      <pivotArea dataOnly="0" labelOnly="1" fieldPosition="0">
        <references count="2">
          <reference field="7" count="1" selected="0">
            <x v="4"/>
          </reference>
          <reference field="9" count="1">
            <x v="86"/>
          </reference>
        </references>
      </pivotArea>
    </format>
    <format dxfId="1613">
      <pivotArea dataOnly="0" labelOnly="1" fieldPosition="0">
        <references count="3">
          <reference field="7" count="1" selected="0">
            <x v="4"/>
          </reference>
          <reference field="9" count="1" selected="0">
            <x v="86"/>
          </reference>
          <reference field="13" count="1">
            <x v="1"/>
          </reference>
        </references>
      </pivotArea>
    </format>
    <format dxfId="1612">
      <pivotArea dataOnly="0" labelOnly="1" fieldPosition="0">
        <references count="2">
          <reference field="7" count="1" selected="0">
            <x v="4"/>
          </reference>
          <reference field="9" count="1">
            <x v="98"/>
          </reference>
        </references>
      </pivotArea>
    </format>
    <format dxfId="1611">
      <pivotArea dataOnly="0" labelOnly="1" fieldPosition="0">
        <references count="3">
          <reference field="7" count="1" selected="0">
            <x v="4"/>
          </reference>
          <reference field="9" count="1" selected="0">
            <x v="98"/>
          </reference>
          <reference field="13" count="2">
            <x v="1"/>
            <x v="4"/>
          </reference>
        </references>
      </pivotArea>
    </format>
    <format dxfId="1610">
      <pivotArea dataOnly="0" labelOnly="1" fieldPosition="0">
        <references count="2">
          <reference field="7" count="1" selected="0">
            <x v="4"/>
          </reference>
          <reference field="9" count="1">
            <x v="100"/>
          </reference>
        </references>
      </pivotArea>
    </format>
    <format dxfId="1609">
      <pivotArea dataOnly="0" labelOnly="1" fieldPosition="0">
        <references count="3">
          <reference field="7" count="1" selected="0">
            <x v="4"/>
          </reference>
          <reference field="9" count="1" selected="0">
            <x v="100"/>
          </reference>
          <reference field="13" count="1">
            <x v="1"/>
          </reference>
        </references>
      </pivotArea>
    </format>
    <format dxfId="1608">
      <pivotArea dataOnly="0" labelOnly="1" fieldPosition="0">
        <references count="2">
          <reference field="7" count="1" selected="0">
            <x v="4"/>
          </reference>
          <reference field="9" count="1">
            <x v="102"/>
          </reference>
        </references>
      </pivotArea>
    </format>
    <format dxfId="1607">
      <pivotArea dataOnly="0" labelOnly="1" fieldPosition="0">
        <references count="3">
          <reference field="7" count="1" selected="0">
            <x v="4"/>
          </reference>
          <reference field="9" count="1" selected="0">
            <x v="102"/>
          </reference>
          <reference field="13" count="1">
            <x v="1"/>
          </reference>
        </references>
      </pivotArea>
    </format>
    <format dxfId="1606">
      <pivotArea dataOnly="0" labelOnly="1" fieldPosition="0">
        <references count="2">
          <reference field="7" count="1" selected="0">
            <x v="4"/>
          </reference>
          <reference field="9" count="1">
            <x v="103"/>
          </reference>
        </references>
      </pivotArea>
    </format>
    <format dxfId="1605">
      <pivotArea dataOnly="0" labelOnly="1" fieldPosition="0">
        <references count="3">
          <reference field="7" count="1" selected="0">
            <x v="4"/>
          </reference>
          <reference field="9" count="1" selected="0">
            <x v="103"/>
          </reference>
          <reference field="13" count="1">
            <x v="2"/>
          </reference>
        </references>
      </pivotArea>
    </format>
    <format dxfId="1604">
      <pivotArea dataOnly="0" labelOnly="1" fieldPosition="0">
        <references count="2">
          <reference field="7" count="1" selected="0">
            <x v="8"/>
          </reference>
          <reference field="9" count="1">
            <x v="35"/>
          </reference>
        </references>
      </pivotArea>
    </format>
    <format dxfId="1603">
      <pivotArea dataOnly="0" labelOnly="1" fieldPosition="0">
        <references count="3">
          <reference field="7" count="1" selected="0">
            <x v="8"/>
          </reference>
          <reference field="9" count="1" selected="0">
            <x v="35"/>
          </reference>
          <reference field="13" count="1">
            <x v="2"/>
          </reference>
        </references>
      </pivotArea>
    </format>
    <format dxfId="1602">
      <pivotArea dataOnly="0" labelOnly="1" fieldPosition="0">
        <references count="2">
          <reference field="7" count="1" selected="0">
            <x v="8"/>
          </reference>
          <reference field="9" count="1">
            <x v="89"/>
          </reference>
        </references>
      </pivotArea>
    </format>
    <format dxfId="1601">
      <pivotArea dataOnly="0" labelOnly="1" fieldPosition="0">
        <references count="2">
          <reference field="7" count="1" selected="0">
            <x v="9"/>
          </reference>
          <reference field="9" count="1">
            <x v="9"/>
          </reference>
        </references>
      </pivotArea>
    </format>
    <format dxfId="1600">
      <pivotArea dataOnly="0" labelOnly="1" fieldPosition="0">
        <references count="2">
          <reference field="7" count="1" selected="0">
            <x v="9"/>
          </reference>
          <reference field="9" count="1" defaultSubtotal="1">
            <x v="9"/>
          </reference>
        </references>
      </pivotArea>
    </format>
    <format dxfId="1599">
      <pivotArea dataOnly="0" labelOnly="1" fieldPosition="0">
        <references count="3">
          <reference field="7" count="1" selected="0">
            <x v="9"/>
          </reference>
          <reference field="9" count="1" selected="0">
            <x v="9"/>
          </reference>
          <reference field="13" count="3">
            <x v="1"/>
            <x v="2"/>
            <x v="4"/>
          </reference>
        </references>
      </pivotArea>
    </format>
    <format dxfId="1598">
      <pivotArea dataOnly="0" labelOnly="1" fieldPosition="0">
        <references count="2">
          <reference field="7" count="1" selected="0">
            <x v="9"/>
          </reference>
          <reference field="9" count="1">
            <x v="26"/>
          </reference>
        </references>
      </pivotArea>
    </format>
    <format dxfId="1597">
      <pivotArea dataOnly="0" labelOnly="1" fieldPosition="0">
        <references count="2">
          <reference field="7" count="1" selected="0">
            <x v="9"/>
          </reference>
          <reference field="9" count="1" defaultSubtotal="1">
            <x v="26"/>
          </reference>
        </references>
      </pivotArea>
    </format>
    <format dxfId="1596">
      <pivotArea dataOnly="0" labelOnly="1" fieldPosition="0">
        <references count="3">
          <reference field="7" count="1" selected="0">
            <x v="9"/>
          </reference>
          <reference field="9" count="1" selected="0">
            <x v="26"/>
          </reference>
          <reference field="13" count="1">
            <x v="2"/>
          </reference>
        </references>
      </pivotArea>
    </format>
    <format dxfId="1595">
      <pivotArea dataOnly="0" labelOnly="1" fieldPosition="0">
        <references count="2">
          <reference field="7" count="1" selected="0">
            <x v="9"/>
          </reference>
          <reference field="9" count="3">
            <x v="34"/>
            <x v="41"/>
            <x v="63"/>
          </reference>
        </references>
      </pivotArea>
    </format>
    <format dxfId="1594">
      <pivotArea dataOnly="0" labelOnly="1" fieldPosition="0">
        <references count="2">
          <reference field="7" count="1" selected="0">
            <x v="9"/>
          </reference>
          <reference field="9" count="3" defaultSubtotal="1">
            <x v="34"/>
            <x v="41"/>
            <x v="63"/>
          </reference>
        </references>
      </pivotArea>
    </format>
    <format dxfId="1593">
      <pivotArea dataOnly="0" labelOnly="1" fieldPosition="0">
        <references count="3">
          <reference field="7" count="1" selected="0">
            <x v="9"/>
          </reference>
          <reference field="9" count="1" selected="0">
            <x v="34"/>
          </reference>
          <reference field="13" count="2">
            <x v="2"/>
            <x v="4"/>
          </reference>
        </references>
      </pivotArea>
    </format>
    <format dxfId="1592">
      <pivotArea dataOnly="0" labelOnly="1" fieldPosition="0">
        <references count="3">
          <reference field="7" count="1" selected="0">
            <x v="9"/>
          </reference>
          <reference field="9" count="1" selected="0">
            <x v="41"/>
          </reference>
          <reference field="13" count="3">
            <x v="1"/>
            <x v="2"/>
            <x v="4"/>
          </reference>
        </references>
      </pivotArea>
    </format>
    <format dxfId="1591">
      <pivotArea dataOnly="0" labelOnly="1" fieldPosition="0">
        <references count="3">
          <reference field="7" count="1" selected="0">
            <x v="9"/>
          </reference>
          <reference field="9" count="1" selected="0">
            <x v="63"/>
          </reference>
          <reference field="13" count="1">
            <x v="2"/>
          </reference>
        </references>
      </pivotArea>
    </format>
    <format dxfId="1590">
      <pivotArea dataOnly="0" labelOnly="1" fieldPosition="0">
        <references count="2">
          <reference field="7" count="1" selected="0">
            <x v="9"/>
          </reference>
          <reference field="9" count="1">
            <x v="72"/>
          </reference>
        </references>
      </pivotArea>
    </format>
    <format dxfId="1589">
      <pivotArea dataOnly="0" labelOnly="1" fieldPosition="0">
        <references count="2">
          <reference field="7" count="1" selected="0">
            <x v="9"/>
          </reference>
          <reference field="9" count="1" defaultSubtotal="1">
            <x v="72"/>
          </reference>
        </references>
      </pivotArea>
    </format>
    <format dxfId="1588">
      <pivotArea dataOnly="0" labelOnly="1" fieldPosition="0">
        <references count="3">
          <reference field="7" count="1" selected="0">
            <x v="9"/>
          </reference>
          <reference field="9" count="1" selected="0">
            <x v="72"/>
          </reference>
          <reference field="13" count="2">
            <x v="1"/>
            <x v="2"/>
          </reference>
        </references>
      </pivotArea>
    </format>
    <format dxfId="1587">
      <pivotArea dataOnly="0" labelOnly="1" fieldPosition="0">
        <references count="2">
          <reference field="7" count="1" selected="0">
            <x v="8"/>
          </reference>
          <reference field="9" count="1">
            <x v="89"/>
          </reference>
        </references>
      </pivotArea>
    </format>
    <format dxfId="1586">
      <pivotArea dataOnly="0" labelOnly="1" fieldPosition="0">
        <references count="3">
          <reference field="7" count="1" selected="0">
            <x v="8"/>
          </reference>
          <reference field="9" count="1" selected="0">
            <x v="89"/>
          </reference>
          <reference field="13" count="1">
            <x v="1"/>
          </reference>
        </references>
      </pivotArea>
    </format>
    <format dxfId="1585">
      <pivotArea dataOnly="0" labelOnly="1" fieldPosition="0">
        <references count="2">
          <reference field="7" count="1" selected="0">
            <x v="9"/>
          </reference>
          <reference field="9" count="1">
            <x v="76"/>
          </reference>
        </references>
      </pivotArea>
    </format>
    <format dxfId="1584">
      <pivotArea dataOnly="0" labelOnly="1" fieldPosition="0">
        <references count="3">
          <reference field="7" count="1" selected="0">
            <x v="9"/>
          </reference>
          <reference field="9" count="1" selected="0">
            <x v="76"/>
          </reference>
          <reference field="13" count="2">
            <x v="1"/>
            <x v="2"/>
          </reference>
        </references>
      </pivotArea>
    </format>
    <format dxfId="1583">
      <pivotArea dataOnly="0" labelOnly="1" fieldPosition="0">
        <references count="2">
          <reference field="7" count="1" selected="0">
            <x v="9"/>
          </reference>
          <reference field="9" count="1" defaultSubtotal="1">
            <x v="76"/>
          </reference>
        </references>
      </pivotArea>
    </format>
    <format dxfId="1582">
      <pivotArea dataOnly="0" labelOnly="1" fieldPosition="0">
        <references count="2">
          <reference field="7" count="1" selected="0">
            <x v="10"/>
          </reference>
          <reference field="9" count="1">
            <x v="5"/>
          </reference>
        </references>
      </pivotArea>
    </format>
    <format dxfId="1581">
      <pivotArea dataOnly="0" labelOnly="1" fieldPosition="0">
        <references count="2">
          <reference field="7" count="1" selected="0">
            <x v="10"/>
          </reference>
          <reference field="9" count="1" defaultSubtotal="1">
            <x v="5"/>
          </reference>
        </references>
      </pivotArea>
    </format>
    <format dxfId="1580">
      <pivotArea dataOnly="0" labelOnly="1" fieldPosition="0">
        <references count="3">
          <reference field="7" count="1" selected="0">
            <x v="10"/>
          </reference>
          <reference field="9" count="1" selected="0">
            <x v="5"/>
          </reference>
          <reference field="13" count="3">
            <x v="1"/>
            <x v="2"/>
            <x v="4"/>
          </reference>
        </references>
      </pivotArea>
    </format>
    <format dxfId="1579">
      <pivotArea dataOnly="0" labelOnly="1" fieldPosition="0">
        <references count="2">
          <reference field="7" count="1" selected="0">
            <x v="10"/>
          </reference>
          <reference field="9" count="1">
            <x v="19"/>
          </reference>
        </references>
      </pivotArea>
    </format>
    <format dxfId="1578">
      <pivotArea dataOnly="0" labelOnly="1" fieldPosition="0">
        <references count="2">
          <reference field="7" count="1" selected="0">
            <x v="10"/>
          </reference>
          <reference field="9" count="1" defaultSubtotal="1">
            <x v="19"/>
          </reference>
        </references>
      </pivotArea>
    </format>
    <format dxfId="1577">
      <pivotArea dataOnly="0" labelOnly="1" fieldPosition="0">
        <references count="3">
          <reference field="7" count="1" selected="0">
            <x v="10"/>
          </reference>
          <reference field="9" count="1" selected="0">
            <x v="19"/>
          </reference>
          <reference field="13" count="1">
            <x v="1"/>
          </reference>
        </references>
      </pivotArea>
    </format>
    <format dxfId="1576">
      <pivotArea dataOnly="0" labelOnly="1" fieldPosition="0">
        <references count="2">
          <reference field="7" count="1" selected="0">
            <x v="10"/>
          </reference>
          <reference field="9" count="1">
            <x v="27"/>
          </reference>
        </references>
      </pivotArea>
    </format>
    <format dxfId="1575">
      <pivotArea dataOnly="0" labelOnly="1" fieldPosition="0">
        <references count="2">
          <reference field="7" count="1" selected="0">
            <x v="10"/>
          </reference>
          <reference field="9" count="1" defaultSubtotal="1">
            <x v="27"/>
          </reference>
        </references>
      </pivotArea>
    </format>
    <format dxfId="1574">
      <pivotArea dataOnly="0" labelOnly="1" fieldPosition="0">
        <references count="3">
          <reference field="7" count="1" selected="0">
            <x v="10"/>
          </reference>
          <reference field="9" count="1" selected="0">
            <x v="27"/>
          </reference>
          <reference field="13" count="1">
            <x v="1"/>
          </reference>
        </references>
      </pivotArea>
    </format>
    <format dxfId="1573">
      <pivotArea dataOnly="0" labelOnly="1" fieldPosition="0">
        <references count="2">
          <reference field="7" count="1" selected="0">
            <x v="10"/>
          </reference>
          <reference field="9" count="1">
            <x v="42"/>
          </reference>
        </references>
      </pivotArea>
    </format>
    <format dxfId="1572">
      <pivotArea dataOnly="0" labelOnly="1" fieldPosition="0">
        <references count="2">
          <reference field="7" count="1" selected="0">
            <x v="10"/>
          </reference>
          <reference field="9" count="1" defaultSubtotal="1">
            <x v="42"/>
          </reference>
        </references>
      </pivotArea>
    </format>
    <format dxfId="1571">
      <pivotArea dataOnly="0" labelOnly="1" fieldPosition="0">
        <references count="3">
          <reference field="7" count="1" selected="0">
            <x v="10"/>
          </reference>
          <reference field="9" count="1" selected="0">
            <x v="42"/>
          </reference>
          <reference field="13" count="1">
            <x v="1"/>
          </reference>
        </references>
      </pivotArea>
    </format>
    <format dxfId="1570">
      <pivotArea dataOnly="0" labelOnly="1" fieldPosition="0">
        <references count="2">
          <reference field="7" count="1" selected="0">
            <x v="10"/>
          </reference>
          <reference field="9" count="1">
            <x v="45"/>
          </reference>
        </references>
      </pivotArea>
    </format>
    <format dxfId="1569">
      <pivotArea dataOnly="0" labelOnly="1" fieldPosition="0">
        <references count="2">
          <reference field="7" count="1" selected="0">
            <x v="10"/>
          </reference>
          <reference field="9" count="1" defaultSubtotal="1">
            <x v="45"/>
          </reference>
        </references>
      </pivotArea>
    </format>
    <format dxfId="1568">
      <pivotArea dataOnly="0" labelOnly="1" fieldPosition="0">
        <references count="3">
          <reference field="7" count="1" selected="0">
            <x v="10"/>
          </reference>
          <reference field="9" count="1" selected="0">
            <x v="45"/>
          </reference>
          <reference field="13" count="1">
            <x v="3"/>
          </reference>
        </references>
      </pivotArea>
    </format>
    <format dxfId="1567">
      <pivotArea dataOnly="0" labelOnly="1" fieldPosition="0">
        <references count="2">
          <reference field="7" count="1" selected="0">
            <x v="10"/>
          </reference>
          <reference field="9" count="1">
            <x v="58"/>
          </reference>
        </references>
      </pivotArea>
    </format>
    <format dxfId="1566">
      <pivotArea dataOnly="0" labelOnly="1" fieldPosition="0">
        <references count="2">
          <reference field="7" count="1" selected="0">
            <x v="10"/>
          </reference>
          <reference field="9" count="1" defaultSubtotal="1">
            <x v="58"/>
          </reference>
        </references>
      </pivotArea>
    </format>
    <format dxfId="1565">
      <pivotArea dataOnly="0" labelOnly="1" fieldPosition="0">
        <references count="3">
          <reference field="7" count="1" selected="0">
            <x v="10"/>
          </reference>
          <reference field="9" count="1" selected="0">
            <x v="58"/>
          </reference>
          <reference field="13" count="1">
            <x v="1"/>
          </reference>
        </references>
      </pivotArea>
    </format>
    <format dxfId="1564">
      <pivotArea dataOnly="0" labelOnly="1" fieldPosition="0">
        <references count="2">
          <reference field="7" count="1" selected="0">
            <x v="10"/>
          </reference>
          <reference field="9" count="1">
            <x v="61"/>
          </reference>
        </references>
      </pivotArea>
    </format>
    <format dxfId="1563">
      <pivotArea dataOnly="0" labelOnly="1" fieldPosition="0">
        <references count="3">
          <reference field="7" count="1" selected="0">
            <x v="10"/>
          </reference>
          <reference field="9" count="1" selected="0">
            <x v="61"/>
          </reference>
          <reference field="13" count="1">
            <x v="1"/>
          </reference>
        </references>
      </pivotArea>
    </format>
    <format dxfId="1562">
      <pivotArea dataOnly="0" labelOnly="1" fieldPosition="0">
        <references count="2">
          <reference field="7" count="1" selected="0">
            <x v="10"/>
          </reference>
          <reference field="9" count="1" defaultSubtotal="1">
            <x v="61"/>
          </reference>
        </references>
      </pivotArea>
    </format>
    <format dxfId="1561">
      <pivotArea dataOnly="0" labelOnly="1" fieldPosition="0">
        <references count="2">
          <reference field="7" count="1" selected="0">
            <x v="10"/>
          </reference>
          <reference field="9" count="1">
            <x v="71"/>
          </reference>
        </references>
      </pivotArea>
    </format>
    <format dxfId="1560">
      <pivotArea dataOnly="0" labelOnly="1" fieldPosition="0">
        <references count="2">
          <reference field="7" count="1" selected="0">
            <x v="10"/>
          </reference>
          <reference field="9" count="1" defaultSubtotal="1">
            <x v="71"/>
          </reference>
        </references>
      </pivotArea>
    </format>
    <format dxfId="1559">
      <pivotArea dataOnly="0" labelOnly="1" fieldPosition="0">
        <references count="3">
          <reference field="7" count="1" selected="0">
            <x v="10"/>
          </reference>
          <reference field="9" count="1" selected="0">
            <x v="71"/>
          </reference>
          <reference field="13" count="1">
            <x v="1"/>
          </reference>
        </references>
      </pivotArea>
    </format>
    <format dxfId="1558">
      <pivotArea dataOnly="0" labelOnly="1" fieldPosition="0">
        <references count="2">
          <reference field="7" count="1" selected="0">
            <x v="10"/>
          </reference>
          <reference field="9" count="1">
            <x v="87"/>
          </reference>
        </references>
      </pivotArea>
    </format>
    <format dxfId="1557">
      <pivotArea dataOnly="0" labelOnly="1" fieldPosition="0">
        <references count="2">
          <reference field="7" count="1" selected="0">
            <x v="10"/>
          </reference>
          <reference field="9" count="1" defaultSubtotal="1">
            <x v="87"/>
          </reference>
        </references>
      </pivotArea>
    </format>
    <format dxfId="1556">
      <pivotArea dataOnly="0" labelOnly="1" fieldPosition="0">
        <references count="3">
          <reference field="7" count="1" selected="0">
            <x v="10"/>
          </reference>
          <reference field="9" count="1" selected="0">
            <x v="87"/>
          </reference>
          <reference field="13" count="2">
            <x v="1"/>
            <x v="4"/>
          </reference>
        </references>
      </pivotArea>
    </format>
    <format dxfId="1555">
      <pivotArea dataOnly="0" labelOnly="1" fieldPosition="0">
        <references count="2">
          <reference field="7" count="1" selected="0">
            <x v="10"/>
          </reference>
          <reference field="9" count="2">
            <x v="87"/>
            <x v="94"/>
          </reference>
        </references>
      </pivotArea>
    </format>
    <format dxfId="1554">
      <pivotArea dataOnly="0" labelOnly="1" fieldPosition="0">
        <references count="2">
          <reference field="7" count="1" selected="0">
            <x v="10"/>
          </reference>
          <reference field="9" count="2" defaultSubtotal="1">
            <x v="87"/>
            <x v="94"/>
          </reference>
        </references>
      </pivotArea>
    </format>
    <format dxfId="1553">
      <pivotArea dataOnly="0" labelOnly="1" fieldPosition="0">
        <references count="3">
          <reference field="7" count="1" selected="0">
            <x v="10"/>
          </reference>
          <reference field="9" count="1" selected="0">
            <x v="87"/>
          </reference>
          <reference field="13" count="2">
            <x v="1"/>
            <x v="4"/>
          </reference>
        </references>
      </pivotArea>
    </format>
    <format dxfId="1552">
      <pivotArea dataOnly="0" labelOnly="1" fieldPosition="0">
        <references count="3">
          <reference field="7" count="1" selected="0">
            <x v="10"/>
          </reference>
          <reference field="9" count="1" selected="0">
            <x v="94"/>
          </reference>
          <reference field="13" count="1">
            <x v="1"/>
          </reference>
        </references>
      </pivotArea>
    </format>
    <format dxfId="1551">
      <pivotArea dataOnly="0" labelOnly="1" fieldPosition="0">
        <references count="2">
          <reference field="7" count="1" selected="0">
            <x v="15"/>
          </reference>
          <reference field="9" count="1">
            <x v="23"/>
          </reference>
        </references>
      </pivotArea>
    </format>
    <format dxfId="1550">
      <pivotArea dataOnly="0" labelOnly="1" fieldPosition="0">
        <references count="2">
          <reference field="7" count="1" selected="0">
            <x v="15"/>
          </reference>
          <reference field="9" count="1" defaultSubtotal="1">
            <x v="17"/>
          </reference>
        </references>
      </pivotArea>
    </format>
    <format dxfId="1549">
      <pivotArea dataOnly="0" labelOnly="1" fieldPosition="0">
        <references count="3">
          <reference field="7" count="1" selected="0">
            <x v="15"/>
          </reference>
          <reference field="9" count="1" selected="0">
            <x v="23"/>
          </reference>
          <reference field="13" count="2">
            <x v="1"/>
            <x v="2"/>
          </reference>
        </references>
      </pivotArea>
    </format>
    <format dxfId="1548">
      <pivotArea dataOnly="0" labelOnly="1" fieldPosition="0">
        <references count="2">
          <reference field="7" count="1" selected="0">
            <x v="15"/>
          </reference>
          <reference field="9" count="1" defaultSubtotal="1">
            <x v="17"/>
          </reference>
        </references>
      </pivotArea>
    </format>
    <format dxfId="1547">
      <pivotArea dataOnly="0" labelOnly="1" fieldPosition="0">
        <references count="2">
          <reference field="7" count="1" selected="0">
            <x v="15"/>
          </reference>
          <reference field="9" count="1">
            <x v="23"/>
          </reference>
        </references>
      </pivotArea>
    </format>
    <format dxfId="1546">
      <pivotArea dataOnly="0" labelOnly="1" fieldPosition="0">
        <references count="2">
          <reference field="7" count="1" selected="0">
            <x v="15"/>
          </reference>
          <reference field="9" count="1" defaultSubtotal="1">
            <x v="23"/>
          </reference>
        </references>
      </pivotArea>
    </format>
    <format dxfId="1545">
      <pivotArea dataOnly="0" labelOnly="1" fieldPosition="0">
        <references count="3">
          <reference field="7" count="1" selected="0">
            <x v="15"/>
          </reference>
          <reference field="9" count="1" selected="0">
            <x v="23"/>
          </reference>
          <reference field="13" count="2">
            <x v="1"/>
            <x v="2"/>
          </reference>
        </references>
      </pivotArea>
    </format>
    <format dxfId="1544">
      <pivotArea dataOnly="0" labelOnly="1" fieldPosition="0">
        <references count="2">
          <reference field="7" count="1" selected="0">
            <x v="15"/>
          </reference>
          <reference field="9" count="1">
            <x v="46"/>
          </reference>
        </references>
      </pivotArea>
    </format>
    <format dxfId="1543">
      <pivotArea dataOnly="0" labelOnly="1" fieldPosition="0">
        <references count="2">
          <reference field="7" count="1" selected="0">
            <x v="15"/>
          </reference>
          <reference field="9" count="1" defaultSubtotal="1">
            <x v="46"/>
          </reference>
        </references>
      </pivotArea>
    </format>
    <format dxfId="1542">
      <pivotArea dataOnly="0" labelOnly="1" fieldPosition="0">
        <references count="3">
          <reference field="7" count="1" selected="0">
            <x v="15"/>
          </reference>
          <reference field="9" count="1" selected="0">
            <x v="46"/>
          </reference>
          <reference field="13" count="1">
            <x v="1"/>
          </reference>
        </references>
      </pivotArea>
    </format>
    <format dxfId="1541">
      <pivotArea dataOnly="0" labelOnly="1" fieldPosition="0">
        <references count="1">
          <reference field="7" count="1" defaultSubtotal="1">
            <x v="15"/>
          </reference>
        </references>
      </pivotArea>
    </format>
    <format dxfId="1540">
      <pivotArea dataOnly="0" labelOnly="1" fieldPosition="0">
        <references count="2">
          <reference field="7" count="1" selected="0">
            <x v="15"/>
          </reference>
          <reference field="9" count="23">
            <x v="13"/>
            <x v="17"/>
            <x v="23"/>
            <x v="29"/>
            <x v="30"/>
            <x v="37"/>
            <x v="38"/>
            <x v="46"/>
            <x v="53"/>
            <x v="55"/>
            <x v="56"/>
            <x v="64"/>
            <x v="66"/>
            <x v="67"/>
            <x v="68"/>
            <x v="70"/>
            <x v="78"/>
            <x v="79"/>
            <x v="81"/>
            <x v="82"/>
            <x v="85"/>
            <x v="93"/>
            <x v="96"/>
          </reference>
        </references>
      </pivotArea>
    </format>
    <format dxfId="1539">
      <pivotArea dataOnly="0" labelOnly="1" fieldPosition="0">
        <references count="2">
          <reference field="7" count="1" selected="0">
            <x v="15"/>
          </reference>
          <reference field="9" count="23" defaultSubtotal="1">
            <x v="13"/>
            <x v="17"/>
            <x v="23"/>
            <x v="29"/>
            <x v="30"/>
            <x v="37"/>
            <x v="38"/>
            <x v="46"/>
            <x v="53"/>
            <x v="55"/>
            <x v="56"/>
            <x v="64"/>
            <x v="66"/>
            <x v="67"/>
            <x v="68"/>
            <x v="70"/>
            <x v="78"/>
            <x v="79"/>
            <x v="81"/>
            <x v="82"/>
            <x v="85"/>
            <x v="93"/>
            <x v="96"/>
          </reference>
        </references>
      </pivotArea>
    </format>
    <format dxfId="1538">
      <pivotArea dataOnly="0" labelOnly="1" fieldPosition="0">
        <references count="3">
          <reference field="7" count="1" selected="0">
            <x v="15"/>
          </reference>
          <reference field="9" count="1" selected="0">
            <x v="13"/>
          </reference>
          <reference field="13" count="1">
            <x v="1"/>
          </reference>
        </references>
      </pivotArea>
    </format>
    <format dxfId="1537">
      <pivotArea dataOnly="0" labelOnly="1" fieldPosition="0">
        <references count="3">
          <reference field="7" count="1" selected="0">
            <x v="15"/>
          </reference>
          <reference field="9" count="1" selected="0">
            <x v="17"/>
          </reference>
          <reference field="13" count="1">
            <x v="1"/>
          </reference>
        </references>
      </pivotArea>
    </format>
    <format dxfId="1536">
      <pivotArea dataOnly="0" labelOnly="1" fieldPosition="0">
        <references count="3">
          <reference field="7" count="1" selected="0">
            <x v="15"/>
          </reference>
          <reference field="9" count="1" selected="0">
            <x v="23"/>
          </reference>
          <reference field="13" count="2">
            <x v="1"/>
            <x v="2"/>
          </reference>
        </references>
      </pivotArea>
    </format>
    <format dxfId="1535">
      <pivotArea dataOnly="0" labelOnly="1" fieldPosition="0">
        <references count="3">
          <reference field="7" count="1" selected="0">
            <x v="15"/>
          </reference>
          <reference field="9" count="1" selected="0">
            <x v="29"/>
          </reference>
          <reference field="13" count="2">
            <x v="1"/>
            <x v="4"/>
          </reference>
        </references>
      </pivotArea>
    </format>
    <format dxfId="1534">
      <pivotArea dataOnly="0" labelOnly="1" fieldPosition="0">
        <references count="3">
          <reference field="7" count="1" selected="0">
            <x v="15"/>
          </reference>
          <reference field="9" count="1" selected="0">
            <x v="30"/>
          </reference>
          <reference field="13" count="1">
            <x v="1"/>
          </reference>
        </references>
      </pivotArea>
    </format>
    <format dxfId="1533">
      <pivotArea dataOnly="0" labelOnly="1" fieldPosition="0">
        <references count="3">
          <reference field="7" count="1" selected="0">
            <x v="15"/>
          </reference>
          <reference field="9" count="1" selected="0">
            <x v="37"/>
          </reference>
          <reference field="13" count="1">
            <x v="1"/>
          </reference>
        </references>
      </pivotArea>
    </format>
    <format dxfId="1532">
      <pivotArea dataOnly="0" labelOnly="1" fieldPosition="0">
        <references count="3">
          <reference field="7" count="1" selected="0">
            <x v="15"/>
          </reference>
          <reference field="9" count="1" selected="0">
            <x v="38"/>
          </reference>
          <reference field="13" count="1">
            <x v="1"/>
          </reference>
        </references>
      </pivotArea>
    </format>
    <format dxfId="1531">
      <pivotArea dataOnly="0" labelOnly="1" fieldPosition="0">
        <references count="3">
          <reference field="7" count="1" selected="0">
            <x v="15"/>
          </reference>
          <reference field="9" count="1" selected="0">
            <x v="46"/>
          </reference>
          <reference field="13" count="1">
            <x v="1"/>
          </reference>
        </references>
      </pivotArea>
    </format>
    <format dxfId="1530">
      <pivotArea dataOnly="0" labelOnly="1" fieldPosition="0">
        <references count="3">
          <reference field="7" count="1" selected="0">
            <x v="15"/>
          </reference>
          <reference field="9" count="1" selected="0">
            <x v="53"/>
          </reference>
          <reference field="13" count="1">
            <x v="1"/>
          </reference>
        </references>
      </pivotArea>
    </format>
    <format dxfId="1529">
      <pivotArea dataOnly="0" labelOnly="1" fieldPosition="0">
        <references count="3">
          <reference field="7" count="1" selected="0">
            <x v="15"/>
          </reference>
          <reference field="9" count="1" selected="0">
            <x v="55"/>
          </reference>
          <reference field="13" count="1">
            <x v="1"/>
          </reference>
        </references>
      </pivotArea>
    </format>
    <format dxfId="1528">
      <pivotArea dataOnly="0" labelOnly="1" fieldPosition="0">
        <references count="3">
          <reference field="7" count="1" selected="0">
            <x v="15"/>
          </reference>
          <reference field="9" count="1" selected="0">
            <x v="56"/>
          </reference>
          <reference field="13" count="1">
            <x v="1"/>
          </reference>
        </references>
      </pivotArea>
    </format>
    <format dxfId="1527">
      <pivotArea dataOnly="0" labelOnly="1" fieldPosition="0">
        <references count="3">
          <reference field="7" count="1" selected="0">
            <x v="15"/>
          </reference>
          <reference field="9" count="1" selected="0">
            <x v="64"/>
          </reference>
          <reference field="13" count="1">
            <x v="1"/>
          </reference>
        </references>
      </pivotArea>
    </format>
    <format dxfId="1526">
      <pivotArea dataOnly="0" labelOnly="1" fieldPosition="0">
        <references count="3">
          <reference field="7" count="1" selected="0">
            <x v="15"/>
          </reference>
          <reference field="9" count="1" selected="0">
            <x v="66"/>
          </reference>
          <reference field="13" count="1">
            <x v="1"/>
          </reference>
        </references>
      </pivotArea>
    </format>
    <format dxfId="1525">
      <pivotArea dataOnly="0" labelOnly="1" fieldPosition="0">
        <references count="3">
          <reference field="7" count="1" selected="0">
            <x v="15"/>
          </reference>
          <reference field="9" count="1" selected="0">
            <x v="67"/>
          </reference>
          <reference field="13" count="1">
            <x v="1"/>
          </reference>
        </references>
      </pivotArea>
    </format>
    <format dxfId="1524">
      <pivotArea dataOnly="0" labelOnly="1" fieldPosition="0">
        <references count="3">
          <reference field="7" count="1" selected="0">
            <x v="15"/>
          </reference>
          <reference field="9" count="1" selected="0">
            <x v="68"/>
          </reference>
          <reference field="13" count="1">
            <x v="1"/>
          </reference>
        </references>
      </pivotArea>
    </format>
    <format dxfId="1523">
      <pivotArea dataOnly="0" labelOnly="1" fieldPosition="0">
        <references count="3">
          <reference field="7" count="1" selected="0">
            <x v="15"/>
          </reference>
          <reference field="9" count="1" selected="0">
            <x v="70"/>
          </reference>
          <reference field="13" count="2">
            <x v="1"/>
            <x v="4"/>
          </reference>
        </references>
      </pivotArea>
    </format>
    <format dxfId="1522">
      <pivotArea dataOnly="0" labelOnly="1" fieldPosition="0">
        <references count="3">
          <reference field="7" count="1" selected="0">
            <x v="15"/>
          </reference>
          <reference field="9" count="1" selected="0">
            <x v="78"/>
          </reference>
          <reference field="13" count="1">
            <x v="1"/>
          </reference>
        </references>
      </pivotArea>
    </format>
    <format dxfId="1521">
      <pivotArea dataOnly="0" labelOnly="1" fieldPosition="0">
        <references count="3">
          <reference field="7" count="1" selected="0">
            <x v="15"/>
          </reference>
          <reference field="9" count="1" selected="0">
            <x v="79"/>
          </reference>
          <reference field="13" count="1">
            <x v="1"/>
          </reference>
        </references>
      </pivotArea>
    </format>
    <format dxfId="1520">
      <pivotArea dataOnly="0" labelOnly="1" fieldPosition="0">
        <references count="3">
          <reference field="7" count="1" selected="0">
            <x v="15"/>
          </reference>
          <reference field="9" count="1" selected="0">
            <x v="81"/>
          </reference>
          <reference field="13" count="1">
            <x v="1"/>
          </reference>
        </references>
      </pivotArea>
    </format>
    <format dxfId="1519">
      <pivotArea dataOnly="0" labelOnly="1" fieldPosition="0">
        <references count="3">
          <reference field="7" count="1" selected="0">
            <x v="15"/>
          </reference>
          <reference field="9" count="1" selected="0">
            <x v="82"/>
          </reference>
          <reference field="13" count="1">
            <x v="1"/>
          </reference>
        </references>
      </pivotArea>
    </format>
    <format dxfId="1518">
      <pivotArea dataOnly="0" labelOnly="1" fieldPosition="0">
        <references count="3">
          <reference field="7" count="1" selected="0">
            <x v="15"/>
          </reference>
          <reference field="9" count="1" selected="0">
            <x v="85"/>
          </reference>
          <reference field="13" count="1">
            <x v="1"/>
          </reference>
        </references>
      </pivotArea>
    </format>
    <format dxfId="1517">
      <pivotArea dataOnly="0" labelOnly="1" fieldPosition="0">
        <references count="3">
          <reference field="7" count="1" selected="0">
            <x v="15"/>
          </reference>
          <reference field="9" count="1" selected="0">
            <x v="93"/>
          </reference>
          <reference field="13" count="1">
            <x v="1"/>
          </reference>
        </references>
      </pivotArea>
    </format>
    <format dxfId="1516">
      <pivotArea dataOnly="0" labelOnly="1" fieldPosition="0">
        <references count="3">
          <reference field="7" count="1" selected="0">
            <x v="15"/>
          </reference>
          <reference field="9" count="1" selected="0">
            <x v="96"/>
          </reference>
          <reference field="13" count="1">
            <x v="1"/>
          </reference>
        </references>
      </pivotArea>
    </format>
    <format dxfId="1515">
      <pivotArea dataOnly="0" labelOnly="1" fieldPosition="0">
        <references count="2">
          <reference field="7" count="1" selected="0">
            <x v="16"/>
          </reference>
          <reference field="9" count="1">
            <x v="4"/>
          </reference>
        </references>
      </pivotArea>
    </format>
    <format dxfId="1514">
      <pivotArea dataOnly="0" labelOnly="1" fieldPosition="0">
        <references count="2">
          <reference field="7" count="1" selected="0">
            <x v="16"/>
          </reference>
          <reference field="9" count="1" defaultSubtotal="1">
            <x v="4"/>
          </reference>
        </references>
      </pivotArea>
    </format>
    <format dxfId="1513">
      <pivotArea dataOnly="0" labelOnly="1" fieldPosition="0">
        <references count="3">
          <reference field="7" count="1" selected="0">
            <x v="16"/>
          </reference>
          <reference field="9" count="1" selected="0">
            <x v="4"/>
          </reference>
          <reference field="13" count="2">
            <x v="1"/>
            <x v="2"/>
          </reference>
        </references>
      </pivotArea>
    </format>
    <format dxfId="1512">
      <pivotArea dataOnly="0" labelOnly="1" fieldPosition="0">
        <references count="2">
          <reference field="7" count="1" selected="0">
            <x v="16"/>
          </reference>
          <reference field="9" count="1">
            <x v="14"/>
          </reference>
        </references>
      </pivotArea>
    </format>
    <format dxfId="1511">
      <pivotArea dataOnly="0" labelOnly="1" fieldPosition="0">
        <references count="2">
          <reference field="7" count="1" selected="0">
            <x v="16"/>
          </reference>
          <reference field="9" count="1" defaultSubtotal="1">
            <x v="14"/>
          </reference>
        </references>
      </pivotArea>
    </format>
    <format dxfId="1510">
      <pivotArea dataOnly="0" labelOnly="1" fieldPosition="0">
        <references count="3">
          <reference field="7" count="1" selected="0">
            <x v="16"/>
          </reference>
          <reference field="9" count="1" selected="0">
            <x v="14"/>
          </reference>
          <reference field="13" count="2">
            <x v="2"/>
            <x v="4"/>
          </reference>
        </references>
      </pivotArea>
    </format>
    <format dxfId="1509">
      <pivotArea collapsedLevelsAreSubtotals="1" fieldPosition="0">
        <references count="2">
          <reference field="7" count="1" selected="0">
            <x v="16"/>
          </reference>
          <reference field="9" count="1">
            <x v="18"/>
          </reference>
        </references>
      </pivotArea>
    </format>
    <format dxfId="1508">
      <pivotArea collapsedLevelsAreSubtotals="1" fieldPosition="0">
        <references count="3">
          <reference field="7" count="1" selected="0">
            <x v="16"/>
          </reference>
          <reference field="9" count="1" selected="0">
            <x v="18"/>
          </reference>
          <reference field="13" count="2">
            <x v="1"/>
            <x v="2"/>
          </reference>
        </references>
      </pivotArea>
    </format>
    <format dxfId="1507">
      <pivotArea collapsedLevelsAreSubtotals="1" fieldPosition="0">
        <references count="2">
          <reference field="7" count="1" selected="0">
            <x v="16"/>
          </reference>
          <reference field="9" count="1" defaultSubtotal="1">
            <x v="18"/>
          </reference>
        </references>
      </pivotArea>
    </format>
    <format dxfId="1506">
      <pivotArea dataOnly="0" labelOnly="1" fieldPosition="0">
        <references count="2">
          <reference field="7" count="1" selected="0">
            <x v="16"/>
          </reference>
          <reference field="9" count="1">
            <x v="18"/>
          </reference>
        </references>
      </pivotArea>
    </format>
    <format dxfId="1505">
      <pivotArea dataOnly="0" labelOnly="1" fieldPosition="0">
        <references count="2">
          <reference field="7" count="1" selected="0">
            <x v="16"/>
          </reference>
          <reference field="9" count="1" defaultSubtotal="1">
            <x v="18"/>
          </reference>
        </references>
      </pivotArea>
    </format>
    <format dxfId="1504">
      <pivotArea dataOnly="0" labelOnly="1" fieldPosition="0">
        <references count="3">
          <reference field="7" count="1" selected="0">
            <x v="16"/>
          </reference>
          <reference field="9" count="1" selected="0">
            <x v="18"/>
          </reference>
          <reference field="13" count="2">
            <x v="1"/>
            <x v="2"/>
          </reference>
        </references>
      </pivotArea>
    </format>
    <format dxfId="1503">
      <pivotArea dataOnly="0" labelOnly="1" fieldPosition="0">
        <references count="2">
          <reference field="7" count="1" selected="0">
            <x v="16"/>
          </reference>
          <reference field="9" count="1">
            <x v="31"/>
          </reference>
        </references>
      </pivotArea>
    </format>
    <format dxfId="1502">
      <pivotArea dataOnly="0" labelOnly="1" fieldPosition="0">
        <references count="2">
          <reference field="7" count="1" selected="0">
            <x v="16"/>
          </reference>
          <reference field="9" count="1" defaultSubtotal="1">
            <x v="31"/>
          </reference>
        </references>
      </pivotArea>
    </format>
    <format dxfId="1501">
      <pivotArea dataOnly="0" labelOnly="1" fieldPosition="0">
        <references count="3">
          <reference field="7" count="1" selected="0">
            <x v="16"/>
          </reference>
          <reference field="9" count="1" selected="0">
            <x v="31"/>
          </reference>
          <reference field="13" count="2">
            <x v="1"/>
            <x v="2"/>
          </reference>
        </references>
      </pivotArea>
    </format>
    <format dxfId="1500">
      <pivotArea dataOnly="0" labelOnly="1" fieldPosition="0">
        <references count="2">
          <reference field="7" count="1" selected="0">
            <x v="16"/>
          </reference>
          <reference field="9" count="1">
            <x v="33"/>
          </reference>
        </references>
      </pivotArea>
    </format>
    <format dxfId="1499">
      <pivotArea dataOnly="0" labelOnly="1" fieldPosition="0">
        <references count="2">
          <reference field="7" count="1" selected="0">
            <x v="16"/>
          </reference>
          <reference field="9" count="1" defaultSubtotal="1">
            <x v="33"/>
          </reference>
        </references>
      </pivotArea>
    </format>
    <format dxfId="1498">
      <pivotArea dataOnly="0" labelOnly="1" fieldPosition="0">
        <references count="3">
          <reference field="7" count="1" selected="0">
            <x v="16"/>
          </reference>
          <reference field="9" count="1" selected="0">
            <x v="33"/>
          </reference>
          <reference field="13" count="1">
            <x v="1"/>
          </reference>
        </references>
      </pivotArea>
    </format>
    <format dxfId="1497">
      <pivotArea dataOnly="0" labelOnly="1" fieldPosition="0">
        <references count="2">
          <reference field="7" count="1" selected="0">
            <x v="16"/>
          </reference>
          <reference field="9" count="1">
            <x v="44"/>
          </reference>
        </references>
      </pivotArea>
    </format>
    <format dxfId="1496">
      <pivotArea dataOnly="0" labelOnly="1" fieldPosition="0">
        <references count="2">
          <reference field="7" count="1" selected="0">
            <x v="16"/>
          </reference>
          <reference field="9" count="1" defaultSubtotal="1">
            <x v="44"/>
          </reference>
        </references>
      </pivotArea>
    </format>
    <format dxfId="1495">
      <pivotArea dataOnly="0" labelOnly="1" fieldPosition="0">
        <references count="3">
          <reference field="7" count="1" selected="0">
            <x v="16"/>
          </reference>
          <reference field="9" count="1" selected="0">
            <x v="44"/>
          </reference>
          <reference field="13" count="3">
            <x v="1"/>
            <x v="2"/>
            <x v="4"/>
          </reference>
        </references>
      </pivotArea>
    </format>
    <format dxfId="1494">
      <pivotArea dataOnly="0" labelOnly="1" fieldPosition="0">
        <references count="2">
          <reference field="7" count="1" selected="0">
            <x v="16"/>
          </reference>
          <reference field="9" count="1">
            <x v="54"/>
          </reference>
        </references>
      </pivotArea>
    </format>
    <format dxfId="1493">
      <pivotArea dataOnly="0" labelOnly="1" fieldPosition="0">
        <references count="2">
          <reference field="7" count="1" selected="0">
            <x v="16"/>
          </reference>
          <reference field="9" count="1" defaultSubtotal="1">
            <x v="54"/>
          </reference>
        </references>
      </pivotArea>
    </format>
    <format dxfId="1492">
      <pivotArea dataOnly="0" labelOnly="1" fieldPosition="0">
        <references count="3">
          <reference field="7" count="1" selected="0">
            <x v="16"/>
          </reference>
          <reference field="9" count="1" selected="0">
            <x v="54"/>
          </reference>
          <reference field="13" count="1">
            <x v="2"/>
          </reference>
        </references>
      </pivotArea>
    </format>
    <format dxfId="1491">
      <pivotArea dataOnly="0" labelOnly="1" fieldPosition="0">
        <references count="2">
          <reference field="7" count="1" selected="0">
            <x v="16"/>
          </reference>
          <reference field="9" count="1">
            <x v="60"/>
          </reference>
        </references>
      </pivotArea>
    </format>
    <format dxfId="1490">
      <pivotArea dataOnly="0" labelOnly="1" fieldPosition="0">
        <references count="2">
          <reference field="7" count="1" selected="0">
            <x v="16"/>
          </reference>
          <reference field="9" count="1" defaultSubtotal="1">
            <x v="60"/>
          </reference>
        </references>
      </pivotArea>
    </format>
    <format dxfId="1489">
      <pivotArea dataOnly="0" labelOnly="1" fieldPosition="0">
        <references count="3">
          <reference field="7" count="1" selected="0">
            <x v="16"/>
          </reference>
          <reference field="9" count="1" selected="0">
            <x v="60"/>
          </reference>
          <reference field="13" count="1">
            <x v="2"/>
          </reference>
        </references>
      </pivotArea>
    </format>
    <format dxfId="1488">
      <pivotArea dataOnly="0" labelOnly="1" fieldPosition="0">
        <references count="2">
          <reference field="7" count="1" selected="0">
            <x v="16"/>
          </reference>
          <reference field="9" count="1">
            <x v="65"/>
          </reference>
        </references>
      </pivotArea>
    </format>
    <format dxfId="1487">
      <pivotArea dataOnly="0" labelOnly="1" fieldPosition="0">
        <references count="2">
          <reference field="7" count="1" selected="0">
            <x v="16"/>
          </reference>
          <reference field="9" count="1" defaultSubtotal="1">
            <x v="65"/>
          </reference>
        </references>
      </pivotArea>
    </format>
    <format dxfId="1486">
      <pivotArea dataOnly="0" labelOnly="1" fieldPosition="0">
        <references count="3">
          <reference field="7" count="1" selected="0">
            <x v="16"/>
          </reference>
          <reference field="9" count="1" selected="0">
            <x v="65"/>
          </reference>
          <reference field="13" count="1">
            <x v="1"/>
          </reference>
        </references>
      </pivotArea>
    </format>
    <format dxfId="1485">
      <pivotArea dataOnly="0" labelOnly="1" fieldPosition="0">
        <references count="2">
          <reference field="7" count="1" selected="0">
            <x v="16"/>
          </reference>
          <reference field="9" count="1">
            <x v="69"/>
          </reference>
        </references>
      </pivotArea>
    </format>
    <format dxfId="1484">
      <pivotArea dataOnly="0" labelOnly="1" fieldPosition="0">
        <references count="2">
          <reference field="7" count="1" selected="0">
            <x v="16"/>
          </reference>
          <reference field="9" count="1" defaultSubtotal="1">
            <x v="69"/>
          </reference>
        </references>
      </pivotArea>
    </format>
    <format dxfId="1483">
      <pivotArea dataOnly="0" labelOnly="1" fieldPosition="0">
        <references count="3">
          <reference field="7" count="1" selected="0">
            <x v="16"/>
          </reference>
          <reference field="9" count="1" selected="0">
            <x v="69"/>
          </reference>
          <reference field="13" count="2">
            <x v="2"/>
            <x v="4"/>
          </reference>
        </references>
      </pivotArea>
    </format>
    <format dxfId="1482">
      <pivotArea dataOnly="0" labelOnly="1" fieldPosition="0">
        <references count="2">
          <reference field="7" count="1" selected="0">
            <x v="16"/>
          </reference>
          <reference field="9" count="1">
            <x v="74"/>
          </reference>
        </references>
      </pivotArea>
    </format>
    <format dxfId="1481">
      <pivotArea dataOnly="0" labelOnly="1" fieldPosition="0">
        <references count="3">
          <reference field="7" count="1" selected="0">
            <x v="16"/>
          </reference>
          <reference field="9" count="1" selected="0">
            <x v="74"/>
          </reference>
          <reference field="13" count="2">
            <x v="1"/>
            <x v="4"/>
          </reference>
        </references>
      </pivotArea>
    </format>
    <format dxfId="1480">
      <pivotArea dataOnly="0" labelOnly="1" fieldPosition="0">
        <references count="2">
          <reference field="7" count="1" selected="0">
            <x v="16"/>
          </reference>
          <reference field="9" count="1" defaultSubtotal="1">
            <x v="74"/>
          </reference>
        </references>
      </pivotArea>
    </format>
    <format dxfId="1479">
      <pivotArea dataOnly="0" labelOnly="1" fieldPosition="0">
        <references count="2">
          <reference field="7" count="1" selected="0">
            <x v="16"/>
          </reference>
          <reference field="9" count="1">
            <x v="101"/>
          </reference>
        </references>
      </pivotArea>
    </format>
    <format dxfId="1478">
      <pivotArea dataOnly="0" labelOnly="1" fieldPosition="0">
        <references count="2">
          <reference field="7" count="1" selected="0">
            <x v="16"/>
          </reference>
          <reference field="9" count="1" defaultSubtotal="1">
            <x v="101"/>
          </reference>
        </references>
      </pivotArea>
    </format>
    <format dxfId="1477">
      <pivotArea dataOnly="0" labelOnly="1" fieldPosition="0">
        <references count="3">
          <reference field="7" count="1" selected="0">
            <x v="16"/>
          </reference>
          <reference field="9" count="1" selected="0">
            <x v="101"/>
          </reference>
          <reference field="13" count="2">
            <x v="1"/>
            <x v="2"/>
          </reference>
        </references>
      </pivotArea>
    </format>
    <format dxfId="1476">
      <pivotArea dataOnly="0" labelOnly="1" fieldPosition="0">
        <references count="1">
          <reference field="7" count="1" defaultSubtotal="1">
            <x v="25"/>
          </reference>
        </references>
      </pivotArea>
    </format>
    <format dxfId="1475">
      <pivotArea dataOnly="0" labelOnly="1" fieldPosition="0">
        <references count="2">
          <reference field="7" count="1" selected="0">
            <x v="25"/>
          </reference>
          <reference field="9" count="5">
            <x v="28"/>
            <x v="49"/>
            <x v="84"/>
            <x v="92"/>
            <x v="99"/>
          </reference>
        </references>
      </pivotArea>
    </format>
    <format dxfId="1474">
      <pivotArea dataOnly="0" labelOnly="1" fieldPosition="0">
        <references count="2">
          <reference field="7" count="1" selected="0">
            <x v="25"/>
          </reference>
          <reference field="9" count="5" defaultSubtotal="1">
            <x v="28"/>
            <x v="49"/>
            <x v="84"/>
            <x v="92"/>
            <x v="99"/>
          </reference>
        </references>
      </pivotArea>
    </format>
    <format dxfId="1473">
      <pivotArea dataOnly="0" labelOnly="1" fieldPosition="0">
        <references count="3">
          <reference field="7" count="1" selected="0">
            <x v="25"/>
          </reference>
          <reference field="9" count="1" selected="0">
            <x v="28"/>
          </reference>
          <reference field="13" count="2">
            <x v="1"/>
            <x v="4"/>
          </reference>
        </references>
      </pivotArea>
    </format>
    <format dxfId="1472">
      <pivotArea dataOnly="0" labelOnly="1" fieldPosition="0">
        <references count="3">
          <reference field="7" count="1" selected="0">
            <x v="25"/>
          </reference>
          <reference field="9" count="1" selected="0">
            <x v="49"/>
          </reference>
          <reference field="13" count="2">
            <x v="1"/>
            <x v="4"/>
          </reference>
        </references>
      </pivotArea>
    </format>
    <format dxfId="1471">
      <pivotArea dataOnly="0" labelOnly="1" fieldPosition="0">
        <references count="3">
          <reference field="7" count="1" selected="0">
            <x v="25"/>
          </reference>
          <reference field="9" count="1" selected="0">
            <x v="84"/>
          </reference>
          <reference field="13" count="1">
            <x v="4"/>
          </reference>
        </references>
      </pivotArea>
    </format>
    <format dxfId="1470">
      <pivotArea dataOnly="0" labelOnly="1" fieldPosition="0">
        <references count="3">
          <reference field="7" count="1" selected="0">
            <x v="25"/>
          </reference>
          <reference field="9" count="1" selected="0">
            <x v="92"/>
          </reference>
          <reference field="13" count="1">
            <x v="1"/>
          </reference>
        </references>
      </pivotArea>
    </format>
    <format dxfId="1469">
      <pivotArea dataOnly="0" labelOnly="1" fieldPosition="0">
        <references count="3">
          <reference field="7" count="1" selected="0">
            <x v="25"/>
          </reference>
          <reference field="9" count="1" selected="0">
            <x v="99"/>
          </reference>
          <reference field="13" count="1">
            <x v="1"/>
          </reference>
        </references>
      </pivotArea>
    </format>
    <format dxfId="1468">
      <pivotArea dataOnly="0" labelOnly="1" fieldPosition="0">
        <references count="2">
          <reference field="7" count="1" selected="0">
            <x v="26"/>
          </reference>
          <reference field="9" count="1">
            <x v="35"/>
          </reference>
        </references>
      </pivotArea>
    </format>
    <format dxfId="1467">
      <pivotArea dataOnly="0" labelOnly="1" fieldPosition="0">
        <references count="2">
          <reference field="7" count="1" selected="0">
            <x v="26"/>
          </reference>
          <reference field="9" count="1" defaultSubtotal="1">
            <x v="35"/>
          </reference>
        </references>
      </pivotArea>
    </format>
    <format dxfId="1466">
      <pivotArea dataOnly="0" labelOnly="1" fieldPosition="0">
        <references count="3">
          <reference field="7" count="1" selected="0">
            <x v="26"/>
          </reference>
          <reference field="9" count="1" selected="0">
            <x v="35"/>
          </reference>
          <reference field="13" count="2">
            <x v="1"/>
            <x v="2"/>
          </reference>
        </references>
      </pivotArea>
    </format>
    <format dxfId="1465">
      <pivotArea dataOnly="0" labelOnly="1" fieldPosition="0">
        <references count="2">
          <reference field="7" count="1" selected="0">
            <x v="27"/>
          </reference>
          <reference field="9" count="1">
            <x v="6"/>
          </reference>
        </references>
      </pivotArea>
    </format>
    <format dxfId="1464">
      <pivotArea dataOnly="0" labelOnly="1" fieldPosition="0">
        <references count="3">
          <reference field="7" count="1" selected="0">
            <x v="27"/>
          </reference>
          <reference field="9" count="1" selected="0">
            <x v="6"/>
          </reference>
          <reference field="13" count="3">
            <x v="1"/>
            <x v="2"/>
            <x v="4"/>
          </reference>
        </references>
      </pivotArea>
    </format>
    <format dxfId="1463">
      <pivotArea dataOnly="0" labelOnly="1" fieldPosition="0">
        <references count="1">
          <reference field="7" count="1" defaultSubtotal="1">
            <x v="27"/>
          </reference>
        </references>
      </pivotArea>
    </format>
    <format dxfId="1462">
      <pivotArea dataOnly="0" labelOnly="1" fieldPosition="0">
        <references count="2">
          <reference field="7" count="1" selected="0">
            <x v="27"/>
          </reference>
          <reference field="9" count="5">
            <x v="6"/>
            <x v="11"/>
            <x v="21"/>
            <x v="48"/>
            <x v="57"/>
          </reference>
        </references>
      </pivotArea>
    </format>
    <format dxfId="1461">
      <pivotArea dataOnly="0" labelOnly="1" fieldPosition="0">
        <references count="2">
          <reference field="7" count="1" selected="0">
            <x v="27"/>
          </reference>
          <reference field="9" count="5" defaultSubtotal="1">
            <x v="6"/>
            <x v="11"/>
            <x v="21"/>
            <x v="48"/>
            <x v="57"/>
          </reference>
        </references>
      </pivotArea>
    </format>
    <format dxfId="1460">
      <pivotArea dataOnly="0" labelOnly="1" fieldPosition="0">
        <references count="3">
          <reference field="7" count="1" selected="0">
            <x v="27"/>
          </reference>
          <reference field="9" count="1" selected="0">
            <x v="6"/>
          </reference>
          <reference field="13" count="3">
            <x v="1"/>
            <x v="2"/>
            <x v="4"/>
          </reference>
        </references>
      </pivotArea>
    </format>
    <format dxfId="1459">
      <pivotArea dataOnly="0" labelOnly="1" fieldPosition="0">
        <references count="3">
          <reference field="7" count="1" selected="0">
            <x v="27"/>
          </reference>
          <reference field="9" count="1" selected="0">
            <x v="11"/>
          </reference>
          <reference field="13" count="1">
            <x v="2"/>
          </reference>
        </references>
      </pivotArea>
    </format>
    <format dxfId="1458">
      <pivotArea dataOnly="0" labelOnly="1" fieldPosition="0">
        <references count="3">
          <reference field="7" count="1" selected="0">
            <x v="27"/>
          </reference>
          <reference field="9" count="1" selected="0">
            <x v="21"/>
          </reference>
          <reference field="13" count="1">
            <x v="2"/>
          </reference>
        </references>
      </pivotArea>
    </format>
    <format dxfId="1457">
      <pivotArea dataOnly="0" labelOnly="1" fieldPosition="0">
        <references count="3">
          <reference field="7" count="1" selected="0">
            <x v="27"/>
          </reference>
          <reference field="9" count="1" selected="0">
            <x v="48"/>
          </reference>
          <reference field="13" count="1">
            <x v="2"/>
          </reference>
        </references>
      </pivotArea>
    </format>
    <format dxfId="1456">
      <pivotArea dataOnly="0" labelOnly="1" fieldPosition="0">
        <references count="3">
          <reference field="7" count="1" selected="0">
            <x v="27"/>
          </reference>
          <reference field="9" count="1" selected="0">
            <x v="57"/>
          </reference>
          <reference field="13" count="1">
            <x v="2"/>
          </reference>
        </references>
      </pivotArea>
    </format>
    <format dxfId="1455">
      <pivotArea dataOnly="0" labelOnly="1" fieldPosition="0">
        <references count="1">
          <reference field="7" count="1" defaultSubtotal="1">
            <x v="28"/>
          </reference>
        </references>
      </pivotArea>
    </format>
    <format dxfId="1454">
      <pivotArea dataOnly="0" labelOnly="1" fieldPosition="0">
        <references count="2">
          <reference field="7" count="1" selected="0">
            <x v="28"/>
          </reference>
          <reference field="9" count="10">
            <x v="7"/>
            <x v="12"/>
            <x v="16"/>
            <x v="22"/>
            <x v="24"/>
            <x v="51"/>
            <x v="59"/>
            <x v="62"/>
            <x v="63"/>
            <x v="95"/>
          </reference>
        </references>
      </pivotArea>
    </format>
    <format dxfId="1453">
      <pivotArea dataOnly="0" labelOnly="1" fieldPosition="0">
        <references count="2">
          <reference field="7" count="1" selected="0">
            <x v="28"/>
          </reference>
          <reference field="9" count="10" defaultSubtotal="1">
            <x v="7"/>
            <x v="12"/>
            <x v="16"/>
            <x v="22"/>
            <x v="24"/>
            <x v="51"/>
            <x v="59"/>
            <x v="62"/>
            <x v="63"/>
            <x v="95"/>
          </reference>
        </references>
      </pivotArea>
    </format>
    <format dxfId="1452">
      <pivotArea dataOnly="0" labelOnly="1" fieldPosition="0">
        <references count="3">
          <reference field="7" count="1" selected="0">
            <x v="28"/>
          </reference>
          <reference field="9" count="1" selected="0">
            <x v="7"/>
          </reference>
          <reference field="13" count="2">
            <x v="1"/>
            <x v="4"/>
          </reference>
        </references>
      </pivotArea>
    </format>
    <format dxfId="1451">
      <pivotArea dataOnly="0" labelOnly="1" fieldPosition="0">
        <references count="3">
          <reference field="7" count="1" selected="0">
            <x v="28"/>
          </reference>
          <reference field="9" count="1" selected="0">
            <x v="12"/>
          </reference>
          <reference field="13" count="1">
            <x v="1"/>
          </reference>
        </references>
      </pivotArea>
    </format>
    <format dxfId="1450">
      <pivotArea dataOnly="0" labelOnly="1" fieldPosition="0">
        <references count="3">
          <reference field="7" count="1" selected="0">
            <x v="28"/>
          </reference>
          <reference field="9" count="1" selected="0">
            <x v="16"/>
          </reference>
          <reference field="13" count="2">
            <x v="1"/>
            <x v="4"/>
          </reference>
        </references>
      </pivotArea>
    </format>
    <format dxfId="1449">
      <pivotArea dataOnly="0" labelOnly="1" fieldPosition="0">
        <references count="3">
          <reference field="7" count="1" selected="0">
            <x v="28"/>
          </reference>
          <reference field="9" count="1" selected="0">
            <x v="22"/>
          </reference>
          <reference field="13" count="2">
            <x v="1"/>
            <x v="2"/>
          </reference>
        </references>
      </pivotArea>
    </format>
    <format dxfId="1448">
      <pivotArea dataOnly="0" labelOnly="1" fieldPosition="0">
        <references count="3">
          <reference field="7" count="1" selected="0">
            <x v="28"/>
          </reference>
          <reference field="9" count="1" selected="0">
            <x v="24"/>
          </reference>
          <reference field="13" count="2">
            <x v="1"/>
            <x v="2"/>
          </reference>
        </references>
      </pivotArea>
    </format>
    <format dxfId="1447">
      <pivotArea dataOnly="0" labelOnly="1" fieldPosition="0">
        <references count="3">
          <reference field="7" count="1" selected="0">
            <x v="28"/>
          </reference>
          <reference field="9" count="1" selected="0">
            <x v="51"/>
          </reference>
          <reference field="13" count="1">
            <x v="1"/>
          </reference>
        </references>
      </pivotArea>
    </format>
    <format dxfId="1446">
      <pivotArea dataOnly="0" labelOnly="1" fieldPosition="0">
        <references count="3">
          <reference field="7" count="1" selected="0">
            <x v="28"/>
          </reference>
          <reference field="9" count="1" selected="0">
            <x v="59"/>
          </reference>
          <reference field="13" count="1">
            <x v="1"/>
          </reference>
        </references>
      </pivotArea>
    </format>
    <format dxfId="1445">
      <pivotArea dataOnly="0" labelOnly="1" fieldPosition="0">
        <references count="3">
          <reference field="7" count="1" selected="0">
            <x v="28"/>
          </reference>
          <reference field="9" count="1" selected="0">
            <x v="62"/>
          </reference>
          <reference field="13" count="1">
            <x v="1"/>
          </reference>
        </references>
      </pivotArea>
    </format>
    <format dxfId="1444">
      <pivotArea dataOnly="0" labelOnly="1" fieldPosition="0">
        <references count="3">
          <reference field="7" count="1" selected="0">
            <x v="28"/>
          </reference>
          <reference field="9" count="1" selected="0">
            <x v="63"/>
          </reference>
          <reference field="13" count="1">
            <x v="1"/>
          </reference>
        </references>
      </pivotArea>
    </format>
    <format dxfId="1443">
      <pivotArea dataOnly="0" labelOnly="1" fieldPosition="0">
        <references count="3">
          <reference field="7" count="1" selected="0">
            <x v="28"/>
          </reference>
          <reference field="9" count="1" selected="0">
            <x v="95"/>
          </reference>
          <reference field="13" count="1">
            <x v="1"/>
          </reference>
        </references>
      </pivotArea>
    </format>
    <format dxfId="1442">
      <pivotArea dataOnly="0" labelOnly="1" fieldPosition="0">
        <references count="2">
          <reference field="7" count="1" selected="0">
            <x v="35"/>
          </reference>
          <reference field="9" count="2">
            <x v="36"/>
            <x v="90"/>
          </reference>
        </references>
      </pivotArea>
    </format>
    <format dxfId="1441">
      <pivotArea dataOnly="0" labelOnly="1" fieldPosition="0">
        <references count="2">
          <reference field="7" count="1" selected="0">
            <x v="35"/>
          </reference>
          <reference field="9" count="2" defaultSubtotal="1">
            <x v="36"/>
            <x v="90"/>
          </reference>
        </references>
      </pivotArea>
    </format>
    <format dxfId="1440">
      <pivotArea dataOnly="0" labelOnly="1" fieldPosition="0">
        <references count="3">
          <reference field="7" count="1" selected="0">
            <x v="35"/>
          </reference>
          <reference field="9" count="1" selected="0">
            <x v="36"/>
          </reference>
          <reference field="13" count="1">
            <x v="1"/>
          </reference>
        </references>
      </pivotArea>
    </format>
    <format dxfId="1439">
      <pivotArea dataOnly="0" labelOnly="1" fieldPosition="0">
        <references count="3">
          <reference field="7" count="1" selected="0">
            <x v="35"/>
          </reference>
          <reference field="9" count="1" selected="0">
            <x v="90"/>
          </reference>
          <reference field="13" count="1">
            <x v="1"/>
          </reference>
        </references>
      </pivotArea>
    </format>
    <format dxfId="1438">
      <pivotArea dataOnly="0" labelOnly="1" fieldPosition="0">
        <references count="2">
          <reference field="7" count="1" selected="0">
            <x v="42"/>
          </reference>
          <reference field="9" count="1">
            <x v="20"/>
          </reference>
        </references>
      </pivotArea>
    </format>
    <format dxfId="1437">
      <pivotArea dataOnly="0" labelOnly="1" fieldPosition="0">
        <references count="2">
          <reference field="7" count="1" selected="0">
            <x v="42"/>
          </reference>
          <reference field="9" count="1" defaultSubtotal="1">
            <x v="20"/>
          </reference>
        </references>
      </pivotArea>
    </format>
    <format dxfId="1436">
      <pivotArea dataOnly="0" labelOnly="1" fieldPosition="0">
        <references count="3">
          <reference field="7" count="1" selected="0">
            <x v="42"/>
          </reference>
          <reference field="9" count="1" selected="0">
            <x v="20"/>
          </reference>
          <reference field="13" count="1">
            <x v="1"/>
          </reference>
        </references>
      </pivotArea>
    </format>
    <format dxfId="1435">
      <pivotArea dataOnly="0" labelOnly="1" fieldPosition="0">
        <references count="2">
          <reference field="7" count="1" selected="0">
            <x v="42"/>
          </reference>
          <reference field="9" count="1">
            <x v="39"/>
          </reference>
        </references>
      </pivotArea>
    </format>
    <format dxfId="1434">
      <pivotArea dataOnly="0" labelOnly="1" fieldPosition="0">
        <references count="2">
          <reference field="7" count="1" selected="0">
            <x v="42"/>
          </reference>
          <reference field="9" count="1" defaultSubtotal="1">
            <x v="39"/>
          </reference>
        </references>
      </pivotArea>
    </format>
    <format dxfId="1433">
      <pivotArea dataOnly="0" labelOnly="1" fieldPosition="0">
        <references count="3">
          <reference field="7" count="1" selected="0">
            <x v="42"/>
          </reference>
          <reference field="9" count="1" selected="0">
            <x v="39"/>
          </reference>
          <reference field="13" count="2">
            <x v="1"/>
            <x v="2"/>
          </reference>
        </references>
      </pivotArea>
    </format>
    <format dxfId="1432">
      <pivotArea dataOnly="0" labelOnly="1" fieldPosition="0">
        <references count="2">
          <reference field="7" count="1" selected="0">
            <x v="42"/>
          </reference>
          <reference field="9" count="1">
            <x v="80"/>
          </reference>
        </references>
      </pivotArea>
    </format>
    <format dxfId="1431">
      <pivotArea dataOnly="0" labelOnly="1" fieldPosition="0">
        <references count="3">
          <reference field="7" count="1" selected="0">
            <x v="42"/>
          </reference>
          <reference field="9" count="1" selected="0">
            <x v="80"/>
          </reference>
          <reference field="13" count="2">
            <x v="1"/>
            <x v="3"/>
          </reference>
        </references>
      </pivotArea>
    </format>
    <format dxfId="1430">
      <pivotArea dataOnly="0" labelOnly="1" fieldPosition="0">
        <references count="2">
          <reference field="7" count="1" selected="0">
            <x v="46"/>
          </reference>
          <reference field="9" count="1">
            <x v="39"/>
          </reference>
        </references>
      </pivotArea>
    </format>
    <format dxfId="1429">
      <pivotArea dataOnly="0" labelOnly="1" fieldPosition="0">
        <references count="2">
          <reference field="7" count="1" selected="0">
            <x v="46"/>
          </reference>
          <reference field="9" count="1" defaultSubtotal="1">
            <x v="39"/>
          </reference>
        </references>
      </pivotArea>
    </format>
    <format dxfId="1428">
      <pivotArea dataOnly="0" labelOnly="1" fieldPosition="0">
        <references count="3">
          <reference field="7" count="1" selected="0">
            <x v="46"/>
          </reference>
          <reference field="9" count="1" selected="0">
            <x v="39"/>
          </reference>
          <reference field="13" count="1">
            <x v="1"/>
          </reference>
        </references>
      </pivotArea>
    </format>
    <format dxfId="1427">
      <pivotArea dataOnly="0" labelOnly="1" fieldPosition="0">
        <references count="2">
          <reference field="7" count="1" selected="0">
            <x v="46"/>
          </reference>
          <reference field="9" count="1">
            <x v="39"/>
          </reference>
        </references>
      </pivotArea>
    </format>
    <format dxfId="1426">
      <pivotArea dataOnly="0" labelOnly="1" fieldPosition="0">
        <references count="2">
          <reference field="7" count="1" selected="0">
            <x v="46"/>
          </reference>
          <reference field="9" count="1" defaultSubtotal="1">
            <x v="39"/>
          </reference>
        </references>
      </pivotArea>
    </format>
    <format dxfId="1425">
      <pivotArea dataOnly="0" labelOnly="1" fieldPosition="0">
        <references count="3">
          <reference field="7" count="1" selected="0">
            <x v="46"/>
          </reference>
          <reference field="9" count="1" selected="0">
            <x v="39"/>
          </reference>
          <reference field="13" count="1">
            <x v="1"/>
          </reference>
        </references>
      </pivotArea>
    </format>
    <format dxfId="1424">
      <pivotArea dataOnly="0" labelOnly="1" fieldPosition="0">
        <references count="2">
          <reference field="7" count="1" selected="0">
            <x v="47"/>
          </reference>
          <reference field="9" count="1">
            <x v="35"/>
          </reference>
        </references>
      </pivotArea>
    </format>
    <format dxfId="1423">
      <pivotArea dataOnly="0" labelOnly="1" fieldPosition="0">
        <references count="2">
          <reference field="7" count="1" selected="0">
            <x v="47"/>
          </reference>
          <reference field="9" count="1" defaultSubtotal="1">
            <x v="35"/>
          </reference>
        </references>
      </pivotArea>
    </format>
    <format dxfId="1422">
      <pivotArea dataOnly="0" labelOnly="1" fieldPosition="0">
        <references count="3">
          <reference field="7" count="1" selected="0">
            <x v="47"/>
          </reference>
          <reference field="9" count="1" selected="0">
            <x v="35"/>
          </reference>
          <reference field="13" count="2">
            <x v="1"/>
            <x v="2"/>
          </reference>
        </references>
      </pivotArea>
    </format>
    <format dxfId="1421">
      <pivotArea dataOnly="0" labelOnly="1" fieldPosition="0">
        <references count="2">
          <reference field="7" count="1" selected="0">
            <x v="51"/>
          </reference>
          <reference field="9" count="1">
            <x v="39"/>
          </reference>
        </references>
      </pivotArea>
    </format>
    <format dxfId="1420">
      <pivotArea dataOnly="0" labelOnly="1" fieldPosition="0">
        <references count="2">
          <reference field="7" count="1" selected="0">
            <x v="51"/>
          </reference>
          <reference field="9" count="1" defaultSubtotal="1">
            <x v="39"/>
          </reference>
        </references>
      </pivotArea>
    </format>
    <format dxfId="1419">
      <pivotArea dataOnly="0" labelOnly="1" fieldPosition="0">
        <references count="3">
          <reference field="7" count="1" selected="0">
            <x v="51"/>
          </reference>
          <reference field="9" count="1" selected="0">
            <x v="39"/>
          </reference>
          <reference field="13" count="2">
            <x v="1"/>
            <x v="2"/>
          </reference>
        </references>
      </pivotArea>
    </format>
    <format dxfId="1418">
      <pivotArea dataOnly="0" labelOnly="1" fieldPosition="0">
        <references count="2">
          <reference field="7" count="1" selected="0">
            <x v="49"/>
          </reference>
          <reference field="9" count="1">
            <x v="3"/>
          </reference>
        </references>
      </pivotArea>
    </format>
    <format dxfId="1417">
      <pivotArea dataOnly="0" labelOnly="1" fieldPosition="0">
        <references count="2">
          <reference field="7" count="1" selected="0">
            <x v="49"/>
          </reference>
          <reference field="9" count="1" defaultSubtotal="1">
            <x v="3"/>
          </reference>
        </references>
      </pivotArea>
    </format>
    <format dxfId="1416">
      <pivotArea dataOnly="0" labelOnly="1" fieldPosition="0">
        <references count="3">
          <reference field="7" count="1" selected="0">
            <x v="49"/>
          </reference>
          <reference field="9" count="1" selected="0">
            <x v="3"/>
          </reference>
          <reference field="13" count="3">
            <x v="1"/>
            <x v="2"/>
            <x v="4"/>
          </reference>
        </references>
      </pivotArea>
    </format>
    <format dxfId="1415">
      <pivotArea collapsedLevelsAreSubtotals="1" fieldPosition="0">
        <references count="2">
          <reference field="7" count="1" selected="0">
            <x v="49"/>
          </reference>
          <reference field="9" count="1">
            <x v="32"/>
          </reference>
        </references>
      </pivotArea>
    </format>
    <format dxfId="1414">
      <pivotArea collapsedLevelsAreSubtotals="1" fieldPosition="0">
        <references count="3">
          <reference field="7" count="1" selected="0">
            <x v="49"/>
          </reference>
          <reference field="9" count="1" selected="0">
            <x v="32"/>
          </reference>
          <reference field="13" count="2">
            <x v="1"/>
            <x v="4"/>
          </reference>
        </references>
      </pivotArea>
    </format>
    <format dxfId="1413">
      <pivotArea collapsedLevelsAreSubtotals="1" fieldPosition="0">
        <references count="2">
          <reference field="7" count="1" selected="0">
            <x v="49"/>
          </reference>
          <reference field="9" count="1" defaultSubtotal="1">
            <x v="32"/>
          </reference>
        </references>
      </pivotArea>
    </format>
    <format dxfId="1412">
      <pivotArea dataOnly="0" labelOnly="1" fieldPosition="0">
        <references count="2">
          <reference field="7" count="1" selected="0">
            <x v="49"/>
          </reference>
          <reference field="9" count="1">
            <x v="32"/>
          </reference>
        </references>
      </pivotArea>
    </format>
    <format dxfId="1411">
      <pivotArea dataOnly="0" labelOnly="1" fieldPosition="0">
        <references count="2">
          <reference field="7" count="1" selected="0">
            <x v="49"/>
          </reference>
          <reference field="9" count="1" defaultSubtotal="1">
            <x v="32"/>
          </reference>
        </references>
      </pivotArea>
    </format>
    <format dxfId="1410">
      <pivotArea dataOnly="0" labelOnly="1" fieldPosition="0">
        <references count="3">
          <reference field="7" count="1" selected="0">
            <x v="49"/>
          </reference>
          <reference field="9" count="1" selected="0">
            <x v="32"/>
          </reference>
          <reference field="13" count="2">
            <x v="1"/>
            <x v="4"/>
          </reference>
        </references>
      </pivotArea>
    </format>
    <format dxfId="1409">
      <pivotArea dataOnly="0" labelOnly="1" fieldPosition="0">
        <references count="2">
          <reference field="7" count="1" selected="0">
            <x v="49"/>
          </reference>
          <reference field="9" count="1">
            <x v="40"/>
          </reference>
        </references>
      </pivotArea>
    </format>
    <format dxfId="1408">
      <pivotArea dataOnly="0" labelOnly="1" fieldPosition="0">
        <references count="2">
          <reference field="7" count="1" selected="0">
            <x v="49"/>
          </reference>
          <reference field="9" count="1" defaultSubtotal="1">
            <x v="40"/>
          </reference>
        </references>
      </pivotArea>
    </format>
    <format dxfId="1407">
      <pivotArea dataOnly="0" labelOnly="1" fieldPosition="0">
        <references count="3">
          <reference field="7" count="1" selected="0">
            <x v="49"/>
          </reference>
          <reference field="9" count="1" selected="0">
            <x v="40"/>
          </reference>
          <reference field="13" count="1">
            <x v="1"/>
          </reference>
        </references>
      </pivotArea>
    </format>
    <format dxfId="1406">
      <pivotArea dataOnly="0" labelOnly="1" fieldPosition="0">
        <references count="2">
          <reference field="7" count="1" selected="0">
            <x v="49"/>
          </reference>
          <reference field="9" count="1">
            <x v="47"/>
          </reference>
        </references>
      </pivotArea>
    </format>
    <format dxfId="1405">
      <pivotArea dataOnly="0" labelOnly="1" fieldPosition="0">
        <references count="2">
          <reference field="7" count="1" selected="0">
            <x v="49"/>
          </reference>
          <reference field="9" count="1" defaultSubtotal="1">
            <x v="47"/>
          </reference>
        </references>
      </pivotArea>
    </format>
    <format dxfId="1404">
      <pivotArea dataOnly="0" labelOnly="1" fieldPosition="0">
        <references count="3">
          <reference field="7" count="1" selected="0">
            <x v="49"/>
          </reference>
          <reference field="9" count="1" selected="0">
            <x v="47"/>
          </reference>
          <reference field="13" count="1">
            <x v="1"/>
          </reference>
        </references>
      </pivotArea>
    </format>
    <format dxfId="1403">
      <pivotArea dataOnly="0" labelOnly="1" fieldPosition="0">
        <references count="2">
          <reference field="7" count="1" selected="0">
            <x v="49"/>
          </reference>
          <reference field="9" count="1">
            <x v="50"/>
          </reference>
        </references>
      </pivotArea>
    </format>
    <format dxfId="1402">
      <pivotArea dataOnly="0" labelOnly="1" fieldPosition="0">
        <references count="2">
          <reference field="7" count="1" selected="0">
            <x v="49"/>
          </reference>
          <reference field="9" count="1" defaultSubtotal="1">
            <x v="50"/>
          </reference>
        </references>
      </pivotArea>
    </format>
    <format dxfId="1401">
      <pivotArea dataOnly="0" labelOnly="1" fieldPosition="0">
        <references count="3">
          <reference field="7" count="1" selected="0">
            <x v="49"/>
          </reference>
          <reference field="9" count="1" selected="0">
            <x v="50"/>
          </reference>
          <reference field="13" count="2">
            <x v="1"/>
            <x v="4"/>
          </reference>
        </references>
      </pivotArea>
    </format>
    <format dxfId="1400">
      <pivotArea dataOnly="0" labelOnly="1" fieldPosition="0">
        <references count="2">
          <reference field="7" count="1" selected="0">
            <x v="49"/>
          </reference>
          <reference field="9" count="1">
            <x v="52"/>
          </reference>
        </references>
      </pivotArea>
    </format>
    <format dxfId="1399">
      <pivotArea dataOnly="0" labelOnly="1" fieldPosition="0">
        <references count="2">
          <reference field="7" count="1" selected="0">
            <x v="49"/>
          </reference>
          <reference field="9" count="1" defaultSubtotal="1">
            <x v="52"/>
          </reference>
        </references>
      </pivotArea>
    </format>
    <format dxfId="1398">
      <pivotArea dataOnly="0" labelOnly="1" fieldPosition="0">
        <references count="3">
          <reference field="7" count="1" selected="0">
            <x v="49"/>
          </reference>
          <reference field="9" count="1" selected="0">
            <x v="52"/>
          </reference>
          <reference field="13" count="2">
            <x v="1"/>
            <x v="4"/>
          </reference>
        </references>
      </pivotArea>
    </format>
    <format dxfId="1397">
      <pivotArea dataOnly="0" labelOnly="1" fieldPosition="0">
        <references count="2">
          <reference field="7" count="1" selected="0">
            <x v="49"/>
          </reference>
          <reference field="9" count="1">
            <x v="75"/>
          </reference>
        </references>
      </pivotArea>
    </format>
    <format dxfId="1396">
      <pivotArea dataOnly="0" labelOnly="1" fieldPosition="0">
        <references count="2">
          <reference field="7" count="1" selected="0">
            <x v="49"/>
          </reference>
          <reference field="9" count="1" defaultSubtotal="1">
            <x v="75"/>
          </reference>
        </references>
      </pivotArea>
    </format>
    <format dxfId="1395">
      <pivotArea dataOnly="0" labelOnly="1" fieldPosition="0">
        <references count="3">
          <reference field="7" count="1" selected="0">
            <x v="49"/>
          </reference>
          <reference field="9" count="1" selected="0">
            <x v="75"/>
          </reference>
          <reference field="13" count="1">
            <x v="2"/>
          </reference>
        </references>
      </pivotArea>
    </format>
    <format dxfId="1394">
      <pivotArea dataOnly="0" labelOnly="1" fieldPosition="0">
        <references count="2">
          <reference field="7" count="1" selected="0">
            <x v="49"/>
          </reference>
          <reference field="9" count="1">
            <x v="77"/>
          </reference>
        </references>
      </pivotArea>
    </format>
    <format dxfId="1393">
      <pivotArea dataOnly="0" labelOnly="1" fieldPosition="0">
        <references count="2">
          <reference field="7" count="1" selected="0">
            <x v="49"/>
          </reference>
          <reference field="9" count="1" defaultSubtotal="1">
            <x v="77"/>
          </reference>
        </references>
      </pivotArea>
    </format>
    <format dxfId="1392">
      <pivotArea dataOnly="0" labelOnly="1" fieldPosition="0">
        <references count="3">
          <reference field="7" count="1" selected="0">
            <x v="49"/>
          </reference>
          <reference field="9" count="1" selected="0">
            <x v="77"/>
          </reference>
          <reference field="13" count="2">
            <x v="1"/>
            <x v="4"/>
          </reference>
        </references>
      </pivotArea>
    </format>
    <format dxfId="1391">
      <pivotArea dataOnly="0" labelOnly="1" fieldPosition="0">
        <references count="2">
          <reference field="7" count="1" selected="0">
            <x v="49"/>
          </reference>
          <reference field="9" count="1">
            <x v="83"/>
          </reference>
        </references>
      </pivotArea>
    </format>
    <format dxfId="1390">
      <pivotArea dataOnly="0" labelOnly="1" fieldPosition="0">
        <references count="2">
          <reference field="7" count="1" selected="0">
            <x v="49"/>
          </reference>
          <reference field="9" count="1" defaultSubtotal="1">
            <x v="83"/>
          </reference>
        </references>
      </pivotArea>
    </format>
    <format dxfId="1389">
      <pivotArea dataOnly="0" labelOnly="1" fieldPosition="0">
        <references count="3">
          <reference field="7" count="1" selected="0">
            <x v="49"/>
          </reference>
          <reference field="9" count="1" selected="0">
            <x v="83"/>
          </reference>
          <reference field="13" count="1">
            <x v="1"/>
          </reference>
        </references>
      </pivotArea>
    </format>
    <format dxfId="1388">
      <pivotArea dataOnly="0" labelOnly="1" fieldPosition="0">
        <references count="2">
          <reference field="7" count="1" selected="0">
            <x v="49"/>
          </reference>
          <reference field="9" count="1">
            <x v="88"/>
          </reference>
        </references>
      </pivotArea>
    </format>
    <format dxfId="1387">
      <pivotArea dataOnly="0" labelOnly="1" fieldPosition="0">
        <references count="2">
          <reference field="7" count="1" selected="0">
            <x v="49"/>
          </reference>
          <reference field="9" count="1" defaultSubtotal="1">
            <x v="88"/>
          </reference>
        </references>
      </pivotArea>
    </format>
    <format dxfId="1386">
      <pivotArea dataOnly="0" labelOnly="1" fieldPosition="0">
        <references count="3">
          <reference field="7" count="1" selected="0">
            <x v="49"/>
          </reference>
          <reference field="9" count="1" selected="0">
            <x v="88"/>
          </reference>
          <reference field="13" count="1">
            <x v="1"/>
          </reference>
        </references>
      </pivotArea>
    </format>
    <format dxfId="1385">
      <pivotArea dataOnly="0" labelOnly="1" fieldPosition="0">
        <references count="2">
          <reference field="7" count="1" selected="0">
            <x v="49"/>
          </reference>
          <reference field="9" count="1">
            <x v="97"/>
          </reference>
        </references>
      </pivotArea>
    </format>
    <format dxfId="1384">
      <pivotArea dataOnly="0" labelOnly="1" fieldPosition="0">
        <references count="2">
          <reference field="7" count="1" selected="0">
            <x v="49"/>
          </reference>
          <reference field="9" count="1" defaultSubtotal="1">
            <x v="97"/>
          </reference>
        </references>
      </pivotArea>
    </format>
    <format dxfId="1383">
      <pivotArea dataOnly="0" labelOnly="1" fieldPosition="0">
        <references count="3">
          <reference field="7" count="1" selected="0">
            <x v="49"/>
          </reference>
          <reference field="9" count="1" selected="0">
            <x v="97"/>
          </reference>
          <reference field="13"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 xr10:uid="{00000000-0013-0000-FFFF-FFFF01000000}" sourceName="Internal / External">
  <pivotTables>
    <pivotTable tabId="49" name="PivotTable1"/>
  </pivotTables>
  <data>
    <tabular pivotCacheId="1">
      <items count="3">
        <i x="1"/>
        <i x="0"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DITION_RANK" xr10:uid="{00000000-0013-0000-FFFF-FFFF02000000}" sourceName="CONDITION RANK">
  <pivotTables>
    <pivotTable tabId="49" name="PivotTable3"/>
  </pivotTables>
  <data>
    <tabular pivotCacheId="1">
      <items count="5">
        <i x="0"/>
        <i x="1" s="1"/>
        <i x="3" s="1"/>
        <i x="4"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rnal___External1" xr10:uid="{00000000-0013-0000-FFFF-FFFF03000000}" sourceName="Internal / External">
  <pivotTables>
    <pivotTable tabId="49" name="PivotTable3"/>
  </pivotTables>
  <data>
    <tabular pivotCacheId="1">
      <items count="3">
        <i x="1"/>
        <i x="0"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nternal / External" xr10:uid="{00000000-0014-0000-FFFF-FFFF01000000}" cache="Slicer_Internal___External" caption="Internal / External" rowHeight="241300"/>
  <slicer name="CONDITION RANK" xr10:uid="{00000000-0014-0000-FFFF-FFFF02000000}" cache="Slicer_CONDITION_RANK" caption="CONDITION RANK" rowHeight="234950"/>
  <slicer name="Internal / External 1" xr10:uid="{00000000-0014-0000-FFFF-FFFF03000000}" cache="Slicer_Internal___External1" caption="Internal / External"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washroomcubicles.co.uk/healthcare-ips-panel-syste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622"/>
  <sheetViews>
    <sheetView topLeftCell="B1" zoomScale="55" zoomScaleNormal="55" workbookViewId="0">
      <pane ySplit="3" topLeftCell="A4" activePane="bottomLeft" state="frozen"/>
      <selection pane="bottomLeft" activeCell="A48" sqref="A48"/>
    </sheetView>
  </sheetViews>
  <sheetFormatPr defaultRowHeight="14.4" x14ac:dyDescent="0.3"/>
  <cols>
    <col min="1" max="1" width="93.44140625" bestFit="1" customWidth="1"/>
    <col min="2" max="2" width="37.44140625" bestFit="1" customWidth="1"/>
    <col min="3" max="3" width="78.5546875" bestFit="1" customWidth="1"/>
    <col min="4" max="4" width="30.21875" bestFit="1" customWidth="1"/>
    <col min="5" max="7" width="31.44140625" bestFit="1" customWidth="1"/>
    <col min="8" max="8" width="31.77734375" bestFit="1" customWidth="1"/>
    <col min="9" max="9" width="18" bestFit="1" customWidth="1"/>
    <col min="15" max="15" width="81.5546875" bestFit="1" customWidth="1"/>
    <col min="16" max="16" width="44" bestFit="1" customWidth="1"/>
    <col min="17" max="17" width="48" bestFit="1" customWidth="1"/>
    <col min="18" max="19" width="23.5546875" bestFit="1" customWidth="1"/>
  </cols>
  <sheetData>
    <row r="2" spans="1:39" x14ac:dyDescent="0.3">
      <c r="O2" s="167" t="s">
        <v>412</v>
      </c>
    </row>
    <row r="3" spans="1:39" s="32" customFormat="1" x14ac:dyDescent="0.3">
      <c r="A3" s="160" t="s">
        <v>398</v>
      </c>
      <c r="B3" s="10" t="s">
        <v>403</v>
      </c>
      <c r="C3" s="32" t="s">
        <v>401</v>
      </c>
      <c r="D3" s="32" t="s">
        <v>407</v>
      </c>
      <c r="E3" s="32" t="s">
        <v>408</v>
      </c>
      <c r="F3" s="32" t="s">
        <v>409</v>
      </c>
      <c r="G3" s="32" t="s">
        <v>410</v>
      </c>
      <c r="H3" s="32" t="s">
        <v>411</v>
      </c>
      <c r="I3" s="32" t="s">
        <v>402</v>
      </c>
      <c r="O3" s="161" t="s">
        <v>398</v>
      </c>
      <c r="P3" s="32" t="s">
        <v>497</v>
      </c>
      <c r="Q3" s="32" t="s">
        <v>498</v>
      </c>
      <c r="R3"/>
      <c r="S3"/>
    </row>
    <row r="4" spans="1:39" s="213" customFormat="1" x14ac:dyDescent="0.3">
      <c r="A4" s="151" t="s">
        <v>303</v>
      </c>
      <c r="B4" s="153"/>
      <c r="C4" s="153"/>
      <c r="D4" s="153"/>
      <c r="E4" s="153"/>
      <c r="F4" s="153"/>
      <c r="G4" s="153"/>
      <c r="H4" s="153"/>
      <c r="I4" s="153"/>
      <c r="O4" s="151" t="s">
        <v>36</v>
      </c>
      <c r="P4" s="210"/>
      <c r="Q4" s="210"/>
    </row>
    <row r="5" spans="1:39" x14ac:dyDescent="0.3">
      <c r="A5" s="152" t="s">
        <v>308</v>
      </c>
      <c r="B5" s="153"/>
      <c r="C5" s="153"/>
      <c r="D5" s="153"/>
      <c r="E5" s="153"/>
      <c r="F5" s="153"/>
      <c r="G5" s="153"/>
      <c r="H5" s="153"/>
      <c r="I5" s="153"/>
      <c r="O5" s="152" t="s">
        <v>380</v>
      </c>
      <c r="P5" s="210"/>
      <c r="Q5" s="210"/>
      <c r="R5" s="52"/>
      <c r="S5" s="52"/>
      <c r="T5" s="52"/>
      <c r="U5" s="52"/>
      <c r="V5" s="52"/>
      <c r="W5" s="52"/>
      <c r="X5" s="52"/>
      <c r="Y5" s="52"/>
      <c r="Z5" s="52"/>
      <c r="AA5" s="52"/>
      <c r="AB5" s="52"/>
      <c r="AC5" s="52"/>
      <c r="AD5" s="52"/>
      <c r="AE5" s="52"/>
      <c r="AF5" s="52"/>
      <c r="AG5" s="52"/>
      <c r="AH5" s="52"/>
      <c r="AI5" s="52"/>
      <c r="AJ5" s="52"/>
      <c r="AK5" s="52"/>
      <c r="AL5" s="52"/>
      <c r="AM5" s="52"/>
    </row>
    <row r="6" spans="1:39" x14ac:dyDescent="0.3">
      <c r="A6" s="206" t="s">
        <v>2</v>
      </c>
      <c r="B6" s="153">
        <v>2</v>
      </c>
      <c r="C6" s="153" t="e">
        <v>#DIV/0!</v>
      </c>
      <c r="D6" s="153">
        <v>0</v>
      </c>
      <c r="E6" s="153">
        <v>0</v>
      </c>
      <c r="F6" s="153">
        <v>0</v>
      </c>
      <c r="G6" s="153">
        <v>0</v>
      </c>
      <c r="H6" s="153">
        <v>0</v>
      </c>
      <c r="I6" s="153">
        <v>0</v>
      </c>
      <c r="O6" s="206" t="s">
        <v>413</v>
      </c>
      <c r="P6" s="210">
        <v>3</v>
      </c>
      <c r="Q6" s="210">
        <v>2</v>
      </c>
      <c r="R6" s="52"/>
      <c r="S6" s="52"/>
      <c r="T6" s="52"/>
      <c r="U6" s="52"/>
      <c r="V6" s="52"/>
      <c r="W6" s="52"/>
      <c r="X6" s="52"/>
      <c r="Y6" s="52"/>
      <c r="Z6" s="52"/>
      <c r="AA6" s="52"/>
      <c r="AB6" s="52"/>
      <c r="AC6" s="52"/>
      <c r="AD6" s="52"/>
      <c r="AE6" s="52"/>
      <c r="AF6" s="52"/>
      <c r="AG6" s="52"/>
      <c r="AH6" s="52"/>
      <c r="AI6" s="52"/>
      <c r="AJ6" s="52"/>
      <c r="AK6" s="52"/>
      <c r="AL6" s="52"/>
      <c r="AM6" s="52"/>
    </row>
    <row r="7" spans="1:39" x14ac:dyDescent="0.3">
      <c r="A7" s="152" t="s">
        <v>553</v>
      </c>
      <c r="B7" s="153">
        <v>2</v>
      </c>
      <c r="C7" s="153" t="e">
        <v>#DIV/0!</v>
      </c>
      <c r="D7" s="153">
        <v>0</v>
      </c>
      <c r="E7" s="153">
        <v>0</v>
      </c>
      <c r="F7" s="153">
        <v>0</v>
      </c>
      <c r="G7" s="153">
        <v>0</v>
      </c>
      <c r="H7" s="153">
        <v>0</v>
      </c>
      <c r="I7" s="153">
        <v>0</v>
      </c>
      <c r="O7" s="206" t="s">
        <v>414</v>
      </c>
      <c r="P7" s="210">
        <v>2</v>
      </c>
      <c r="Q7" s="210">
        <v>2</v>
      </c>
      <c r="R7" s="52"/>
      <c r="S7" s="52"/>
      <c r="T7" s="52"/>
      <c r="U7" s="52"/>
      <c r="V7" s="52"/>
      <c r="W7" s="52"/>
      <c r="X7" s="52"/>
      <c r="Y7" s="52"/>
      <c r="Z7" s="52"/>
      <c r="AA7" s="52"/>
      <c r="AB7" s="52"/>
      <c r="AC7" s="52"/>
      <c r="AD7" s="52"/>
      <c r="AE7" s="52"/>
      <c r="AF7" s="52"/>
      <c r="AG7" s="52"/>
      <c r="AH7" s="52"/>
      <c r="AI7" s="52"/>
      <c r="AJ7" s="52"/>
      <c r="AK7" s="52"/>
      <c r="AL7" s="52"/>
      <c r="AM7" s="52"/>
    </row>
    <row r="8" spans="1:39" s="52" customFormat="1" x14ac:dyDescent="0.3">
      <c r="A8" s="151" t="s">
        <v>554</v>
      </c>
      <c r="B8" s="153">
        <v>2</v>
      </c>
      <c r="C8" s="153" t="e">
        <v>#DIV/0!</v>
      </c>
      <c r="D8" s="153">
        <v>0</v>
      </c>
      <c r="E8" s="153">
        <v>0</v>
      </c>
      <c r="F8" s="153">
        <v>0</v>
      </c>
      <c r="G8" s="153">
        <v>0</v>
      </c>
      <c r="H8" s="153">
        <v>0</v>
      </c>
      <c r="I8" s="153">
        <v>0</v>
      </c>
      <c r="O8" s="152" t="s">
        <v>500</v>
      </c>
      <c r="P8" s="210">
        <v>2.657142857142857</v>
      </c>
      <c r="Q8" s="210">
        <v>2</v>
      </c>
    </row>
    <row r="9" spans="1:39" s="213" customFormat="1" x14ac:dyDescent="0.3">
      <c r="A9" s="211" t="s">
        <v>36</v>
      </c>
      <c r="B9" s="153"/>
      <c r="C9" s="153"/>
      <c r="D9" s="153"/>
      <c r="E9" s="153"/>
      <c r="F9" s="153"/>
      <c r="G9" s="153"/>
      <c r="H9" s="153"/>
      <c r="I9" s="153"/>
      <c r="O9" s="245" t="s">
        <v>337</v>
      </c>
      <c r="P9" s="210"/>
      <c r="Q9" s="210"/>
    </row>
    <row r="10" spans="1:39" x14ac:dyDescent="0.3">
      <c r="A10" s="207" t="s">
        <v>380</v>
      </c>
      <c r="B10" s="153"/>
      <c r="C10" s="153"/>
      <c r="D10" s="153"/>
      <c r="E10" s="153"/>
      <c r="F10" s="153"/>
      <c r="G10" s="153"/>
      <c r="H10" s="153"/>
      <c r="I10" s="153"/>
      <c r="J10" s="52"/>
      <c r="K10" s="52"/>
      <c r="L10" s="52"/>
      <c r="M10" s="52"/>
      <c r="N10" s="52"/>
      <c r="O10" s="206" t="s">
        <v>413</v>
      </c>
      <c r="P10" s="210">
        <v>3</v>
      </c>
      <c r="Q10" s="210">
        <v>2</v>
      </c>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208" t="s">
        <v>2</v>
      </c>
      <c r="B11" s="153">
        <v>43</v>
      </c>
      <c r="C11" s="153">
        <v>9.7674418604651159</v>
      </c>
      <c r="D11" s="153">
        <v>0</v>
      </c>
      <c r="E11" s="153">
        <v>0</v>
      </c>
      <c r="F11" s="153">
        <v>0</v>
      </c>
      <c r="G11" s="153">
        <v>0</v>
      </c>
      <c r="H11" s="153">
        <v>0</v>
      </c>
      <c r="I11" s="153">
        <v>0</v>
      </c>
      <c r="J11" s="52"/>
      <c r="K11" s="52"/>
      <c r="L11" s="52"/>
      <c r="M11" s="52"/>
      <c r="N11" s="52"/>
      <c r="O11" s="206" t="s">
        <v>414</v>
      </c>
      <c r="P11" s="210">
        <v>2</v>
      </c>
      <c r="Q11" s="210">
        <v>2</v>
      </c>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208" t="s">
        <v>16</v>
      </c>
      <c r="B12" s="153">
        <v>35</v>
      </c>
      <c r="C12" s="153">
        <v>2.6285714285714286</v>
      </c>
      <c r="D12" s="153">
        <v>0</v>
      </c>
      <c r="E12" s="153">
        <v>19956.375900000003</v>
      </c>
      <c r="F12" s="153">
        <v>15934.818599999999</v>
      </c>
      <c r="G12" s="153">
        <v>0</v>
      </c>
      <c r="H12" s="153">
        <v>0</v>
      </c>
      <c r="I12" s="153">
        <v>35891.194499999998</v>
      </c>
      <c r="J12" s="52"/>
      <c r="K12" s="52"/>
      <c r="L12" s="52"/>
      <c r="M12" s="52"/>
      <c r="N12" s="52"/>
      <c r="O12" s="152" t="s">
        <v>501</v>
      </c>
      <c r="P12" s="212">
        <v>2.5</v>
      </c>
      <c r="Q12" s="212">
        <v>2</v>
      </c>
      <c r="R12" s="52"/>
      <c r="S12" s="52"/>
      <c r="T12" s="52"/>
      <c r="U12" s="52"/>
      <c r="V12" s="52"/>
      <c r="W12" s="52"/>
      <c r="X12" s="52"/>
      <c r="Y12" s="52"/>
      <c r="Z12" s="52"/>
      <c r="AA12" s="52"/>
      <c r="AB12" s="52"/>
      <c r="AC12" s="52"/>
      <c r="AD12" s="52"/>
      <c r="AE12" s="52"/>
      <c r="AF12" s="52"/>
      <c r="AG12" s="52"/>
      <c r="AH12" s="52"/>
      <c r="AI12" s="52"/>
      <c r="AJ12" s="52"/>
      <c r="AK12" s="52"/>
      <c r="AL12" s="52"/>
      <c r="AM12" s="52"/>
    </row>
    <row r="13" spans="1:39" s="52" customFormat="1" x14ac:dyDescent="0.3">
      <c r="A13" s="208" t="s">
        <v>120</v>
      </c>
      <c r="B13" s="153">
        <v>5</v>
      </c>
      <c r="C13" s="153">
        <v>22</v>
      </c>
      <c r="D13" s="153">
        <v>0</v>
      </c>
      <c r="E13" s="153">
        <v>0</v>
      </c>
      <c r="F13" s="153">
        <v>0</v>
      </c>
      <c r="G13" s="153">
        <v>0</v>
      </c>
      <c r="H13" s="153">
        <v>0</v>
      </c>
      <c r="I13" s="153">
        <v>0</v>
      </c>
      <c r="O13" s="152" t="s">
        <v>379</v>
      </c>
      <c r="P13" s="210"/>
      <c r="Q13" s="210"/>
    </row>
    <row r="14" spans="1:39" s="213" customFormat="1" x14ac:dyDescent="0.3">
      <c r="A14" s="152" t="s">
        <v>500</v>
      </c>
      <c r="B14" s="153">
        <v>83</v>
      </c>
      <c r="C14" s="153">
        <v>7.4939759036144578</v>
      </c>
      <c r="D14" s="153">
        <v>0</v>
      </c>
      <c r="E14" s="153">
        <v>19956.375900000003</v>
      </c>
      <c r="F14" s="153">
        <v>15934.818599999999</v>
      </c>
      <c r="G14" s="153">
        <v>0</v>
      </c>
      <c r="H14" s="153">
        <v>0</v>
      </c>
      <c r="I14" s="153">
        <v>35891.194499999998</v>
      </c>
      <c r="O14" s="206" t="s">
        <v>413</v>
      </c>
      <c r="P14" s="210">
        <v>3</v>
      </c>
      <c r="Q14" s="210">
        <v>2</v>
      </c>
    </row>
    <row r="15" spans="1:39" x14ac:dyDescent="0.3">
      <c r="A15" s="207" t="s">
        <v>337</v>
      </c>
      <c r="B15" s="153"/>
      <c r="C15" s="153"/>
      <c r="D15" s="153"/>
      <c r="E15" s="153"/>
      <c r="F15" s="153"/>
      <c r="G15" s="153"/>
      <c r="H15" s="153"/>
      <c r="I15" s="153"/>
      <c r="J15" s="52"/>
      <c r="K15" s="52"/>
      <c r="L15" s="52"/>
      <c r="M15" s="52"/>
      <c r="N15" s="52"/>
      <c r="O15" s="152" t="s">
        <v>502</v>
      </c>
      <c r="P15" s="210">
        <v>3</v>
      </c>
      <c r="Q15" s="210">
        <v>2</v>
      </c>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208" t="s">
        <v>2</v>
      </c>
      <c r="B16" s="153">
        <v>10</v>
      </c>
      <c r="C16" s="153">
        <v>12.2</v>
      </c>
      <c r="D16" s="153">
        <v>0</v>
      </c>
      <c r="E16" s="153">
        <v>0</v>
      </c>
      <c r="F16" s="153">
        <v>0</v>
      </c>
      <c r="G16" s="153">
        <v>0</v>
      </c>
      <c r="H16" s="153">
        <v>0</v>
      </c>
      <c r="I16" s="153">
        <v>0</v>
      </c>
      <c r="J16" s="52"/>
      <c r="K16" s="52"/>
      <c r="L16" s="52"/>
      <c r="M16" s="52"/>
      <c r="N16" s="52"/>
      <c r="O16" s="152" t="s">
        <v>487</v>
      </c>
      <c r="P16" s="210"/>
      <c r="Q16" s="210"/>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208" t="s">
        <v>16</v>
      </c>
      <c r="B17" s="153">
        <v>2</v>
      </c>
      <c r="C17" s="153">
        <v>2.5</v>
      </c>
      <c r="D17" s="153">
        <v>0</v>
      </c>
      <c r="E17" s="153">
        <v>134</v>
      </c>
      <c r="F17" s="153">
        <v>670</v>
      </c>
      <c r="G17" s="153">
        <v>0</v>
      </c>
      <c r="H17" s="153">
        <v>0</v>
      </c>
      <c r="I17" s="153">
        <v>804</v>
      </c>
      <c r="J17" s="52"/>
      <c r="K17" s="52"/>
      <c r="L17" s="52"/>
      <c r="M17" s="52"/>
      <c r="N17" s="52"/>
      <c r="O17" s="206" t="s">
        <v>413</v>
      </c>
      <c r="P17" s="210">
        <v>3</v>
      </c>
      <c r="Q17" s="210">
        <v>2</v>
      </c>
      <c r="R17" s="52"/>
      <c r="S17" s="52"/>
      <c r="T17" s="52"/>
      <c r="U17" s="52"/>
      <c r="V17" s="52"/>
      <c r="W17" s="52"/>
      <c r="X17" s="52"/>
      <c r="Y17" s="52"/>
      <c r="Z17" s="52"/>
      <c r="AA17" s="52"/>
      <c r="AB17" s="52"/>
      <c r="AC17" s="52"/>
      <c r="AD17" s="52"/>
      <c r="AE17" s="52"/>
      <c r="AF17" s="52"/>
      <c r="AG17" s="52"/>
      <c r="AH17" s="52"/>
      <c r="AI17" s="52"/>
      <c r="AJ17" s="52"/>
      <c r="AK17" s="52"/>
      <c r="AL17" s="52"/>
      <c r="AM17" s="52"/>
    </row>
    <row r="18" spans="1:39" s="52" customFormat="1" x14ac:dyDescent="0.3">
      <c r="A18" s="208" t="s">
        <v>120</v>
      </c>
      <c r="B18" s="153">
        <v>3</v>
      </c>
      <c r="C18" s="153">
        <v>25</v>
      </c>
      <c r="D18" s="153">
        <v>0</v>
      </c>
      <c r="E18" s="153">
        <v>0</v>
      </c>
      <c r="F18" s="153">
        <v>0</v>
      </c>
      <c r="G18" s="153">
        <v>0</v>
      </c>
      <c r="H18" s="153">
        <v>0</v>
      </c>
      <c r="I18" s="153">
        <v>0</v>
      </c>
      <c r="O18" s="152" t="s">
        <v>503</v>
      </c>
      <c r="P18" s="210">
        <v>3</v>
      </c>
      <c r="Q18" s="210">
        <v>2</v>
      </c>
    </row>
    <row r="19" spans="1:39" s="213" customFormat="1" x14ac:dyDescent="0.3">
      <c r="A19" s="152" t="s">
        <v>501</v>
      </c>
      <c r="B19" s="153">
        <v>15</v>
      </c>
      <c r="C19" s="153">
        <v>13.466666666666667</v>
      </c>
      <c r="D19" s="153">
        <v>0</v>
      </c>
      <c r="E19" s="153">
        <v>134</v>
      </c>
      <c r="F19" s="153">
        <v>670</v>
      </c>
      <c r="G19" s="153">
        <v>0</v>
      </c>
      <c r="H19" s="153">
        <v>0</v>
      </c>
      <c r="I19" s="153">
        <v>804</v>
      </c>
      <c r="O19" s="151" t="s">
        <v>504</v>
      </c>
      <c r="P19" s="210">
        <v>2.6829268292682928</v>
      </c>
      <c r="Q19" s="210">
        <v>2</v>
      </c>
    </row>
    <row r="20" spans="1:39" x14ac:dyDescent="0.3">
      <c r="A20" s="207" t="s">
        <v>433</v>
      </c>
      <c r="B20" s="153"/>
      <c r="C20" s="153"/>
      <c r="D20" s="153"/>
      <c r="E20" s="153"/>
      <c r="F20" s="153"/>
      <c r="G20" s="153"/>
      <c r="H20" s="153"/>
      <c r="I20" s="153"/>
      <c r="J20" s="52"/>
      <c r="K20" s="52"/>
      <c r="L20" s="52"/>
      <c r="M20" s="52"/>
      <c r="N20" s="52"/>
      <c r="O20" s="151" t="s">
        <v>267</v>
      </c>
      <c r="P20" s="210"/>
      <c r="Q20" s="210"/>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208" t="s">
        <v>2</v>
      </c>
      <c r="B21" s="153">
        <v>1</v>
      </c>
      <c r="C21" s="153">
        <v>20</v>
      </c>
      <c r="D21" s="153">
        <v>0</v>
      </c>
      <c r="E21" s="153">
        <v>0</v>
      </c>
      <c r="F21" s="153">
        <v>0</v>
      </c>
      <c r="G21" s="153">
        <v>0</v>
      </c>
      <c r="H21" s="153">
        <v>0</v>
      </c>
      <c r="I21" s="153">
        <v>0</v>
      </c>
      <c r="J21" s="52"/>
      <c r="K21" s="52"/>
      <c r="L21" s="52"/>
      <c r="M21" s="52"/>
      <c r="N21" s="52"/>
      <c r="O21" s="152" t="s">
        <v>270</v>
      </c>
      <c r="P21" s="210"/>
      <c r="Q21" s="210"/>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152" t="s">
        <v>555</v>
      </c>
      <c r="B22" s="153">
        <v>1</v>
      </c>
      <c r="C22" s="153">
        <v>20</v>
      </c>
      <c r="D22" s="153">
        <v>0</v>
      </c>
      <c r="E22" s="153">
        <v>0</v>
      </c>
      <c r="F22" s="153">
        <v>0</v>
      </c>
      <c r="G22" s="153">
        <v>0</v>
      </c>
      <c r="H22" s="153">
        <v>0</v>
      </c>
      <c r="I22" s="153">
        <v>0</v>
      </c>
      <c r="J22" s="52"/>
      <c r="K22" s="52"/>
      <c r="L22" s="52"/>
      <c r="M22" s="52"/>
      <c r="N22" s="52"/>
      <c r="O22" s="206" t="s">
        <v>414</v>
      </c>
      <c r="P22" s="210">
        <v>2</v>
      </c>
      <c r="Q22" s="210">
        <v>2</v>
      </c>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207" t="s">
        <v>165</v>
      </c>
      <c r="B23" s="153"/>
      <c r="C23" s="153"/>
      <c r="D23" s="153"/>
      <c r="E23" s="153"/>
      <c r="F23" s="153"/>
      <c r="G23" s="153"/>
      <c r="H23" s="153"/>
      <c r="I23" s="153"/>
      <c r="J23" s="52"/>
      <c r="K23" s="52"/>
      <c r="L23" s="52"/>
      <c r="M23" s="52"/>
      <c r="N23" s="52"/>
      <c r="O23" s="152" t="s">
        <v>505</v>
      </c>
      <c r="P23" s="210">
        <v>2</v>
      </c>
      <c r="Q23" s="210">
        <v>2</v>
      </c>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208" t="s">
        <v>120</v>
      </c>
      <c r="B24" s="153">
        <v>8</v>
      </c>
      <c r="C24" s="153">
        <v>57.5</v>
      </c>
      <c r="D24" s="153">
        <v>0</v>
      </c>
      <c r="E24" s="153">
        <v>0</v>
      </c>
      <c r="F24" s="153">
        <v>0</v>
      </c>
      <c r="G24" s="153">
        <v>0</v>
      </c>
      <c r="H24" s="153">
        <v>0</v>
      </c>
      <c r="I24" s="153">
        <v>0</v>
      </c>
      <c r="J24" s="52"/>
      <c r="K24" s="52"/>
      <c r="L24" s="52"/>
      <c r="M24" s="52"/>
      <c r="N24" s="52"/>
      <c r="O24" s="151" t="s">
        <v>506</v>
      </c>
      <c r="P24" s="210">
        <v>2</v>
      </c>
      <c r="Q24" s="210">
        <v>2</v>
      </c>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152" t="s">
        <v>556</v>
      </c>
      <c r="B25" s="153">
        <v>8</v>
      </c>
      <c r="C25" s="153">
        <v>57.5</v>
      </c>
      <c r="D25" s="153">
        <v>0</v>
      </c>
      <c r="E25" s="153">
        <v>0</v>
      </c>
      <c r="F25" s="153">
        <v>0</v>
      </c>
      <c r="G25" s="153">
        <v>0</v>
      </c>
      <c r="H25" s="153">
        <v>0</v>
      </c>
      <c r="I25" s="153">
        <v>0</v>
      </c>
      <c r="J25" s="52"/>
      <c r="K25" s="52"/>
      <c r="L25" s="52"/>
      <c r="M25" s="52"/>
      <c r="N25" s="52"/>
      <c r="O25" s="151" t="s">
        <v>67</v>
      </c>
      <c r="P25" s="210"/>
      <c r="Q25" s="210"/>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207" t="s">
        <v>379</v>
      </c>
      <c r="B26" s="153"/>
      <c r="C26" s="153"/>
      <c r="D26" s="153"/>
      <c r="E26" s="153"/>
      <c r="F26" s="153"/>
      <c r="G26" s="153"/>
      <c r="H26" s="153"/>
      <c r="I26" s="153"/>
      <c r="J26" s="52"/>
      <c r="K26" s="52"/>
      <c r="L26" s="52"/>
      <c r="M26" s="52"/>
      <c r="N26" s="52"/>
      <c r="O26" s="152" t="s">
        <v>108</v>
      </c>
      <c r="P26" s="210"/>
      <c r="Q26" s="210"/>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208" t="s">
        <v>2</v>
      </c>
      <c r="B27" s="153">
        <v>7</v>
      </c>
      <c r="C27" s="153">
        <v>10</v>
      </c>
      <c r="D27" s="153">
        <v>0</v>
      </c>
      <c r="E27" s="153">
        <v>0</v>
      </c>
      <c r="F27" s="153">
        <v>0</v>
      </c>
      <c r="G27" s="153">
        <v>0</v>
      </c>
      <c r="H27" s="153">
        <v>0</v>
      </c>
      <c r="I27" s="153">
        <v>0</v>
      </c>
      <c r="J27" s="52"/>
      <c r="K27" s="52"/>
      <c r="L27" s="52"/>
      <c r="M27" s="52"/>
      <c r="N27" s="52"/>
      <c r="O27" s="206" t="s">
        <v>413</v>
      </c>
      <c r="P27" s="210">
        <v>3</v>
      </c>
      <c r="Q27" s="210">
        <v>2</v>
      </c>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208" t="s">
        <v>16</v>
      </c>
      <c r="B28" s="153">
        <v>3</v>
      </c>
      <c r="C28" s="153">
        <v>2</v>
      </c>
      <c r="D28" s="153">
        <v>0</v>
      </c>
      <c r="E28" s="153">
        <v>5811.72</v>
      </c>
      <c r="F28" s="153">
        <v>0</v>
      </c>
      <c r="G28" s="153">
        <v>0</v>
      </c>
      <c r="H28" s="153">
        <v>0</v>
      </c>
      <c r="I28" s="153">
        <v>5811.72</v>
      </c>
      <c r="J28" s="52"/>
      <c r="K28" s="52"/>
      <c r="L28" s="52"/>
      <c r="M28" s="52"/>
      <c r="N28" s="52"/>
      <c r="O28" s="206" t="s">
        <v>414</v>
      </c>
      <c r="P28" s="210">
        <v>2</v>
      </c>
      <c r="Q28" s="210">
        <v>2</v>
      </c>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152" t="s">
        <v>502</v>
      </c>
      <c r="B29" s="153">
        <v>10</v>
      </c>
      <c r="C29" s="153">
        <v>7.6</v>
      </c>
      <c r="D29" s="153">
        <v>0</v>
      </c>
      <c r="E29" s="153">
        <v>5811.72</v>
      </c>
      <c r="F29" s="153">
        <v>0</v>
      </c>
      <c r="G29" s="153">
        <v>0</v>
      </c>
      <c r="H29" s="153">
        <v>0</v>
      </c>
      <c r="I29" s="153">
        <v>5811.72</v>
      </c>
      <c r="J29" s="52"/>
      <c r="K29" s="52"/>
      <c r="L29" s="52"/>
      <c r="M29" s="52"/>
      <c r="N29" s="52"/>
      <c r="O29" s="152" t="s">
        <v>507</v>
      </c>
      <c r="P29" s="210">
        <v>2.75</v>
      </c>
      <c r="Q29" s="210">
        <v>2</v>
      </c>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207" t="s">
        <v>474</v>
      </c>
      <c r="B30" s="153"/>
      <c r="C30" s="153"/>
      <c r="D30" s="153"/>
      <c r="E30" s="153"/>
      <c r="F30" s="153"/>
      <c r="G30" s="153"/>
      <c r="H30" s="153"/>
      <c r="I30" s="153"/>
      <c r="J30" s="52"/>
      <c r="K30" s="52"/>
      <c r="L30" s="52"/>
      <c r="M30" s="52"/>
      <c r="N30" s="52"/>
      <c r="O30" s="151" t="s">
        <v>508</v>
      </c>
      <c r="P30" s="210">
        <v>2.75</v>
      </c>
      <c r="Q30" s="210">
        <v>2</v>
      </c>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208" t="s">
        <v>2</v>
      </c>
      <c r="B31" s="153">
        <v>3</v>
      </c>
      <c r="C31" s="153">
        <v>14</v>
      </c>
      <c r="D31" s="153">
        <v>0</v>
      </c>
      <c r="E31" s="153">
        <v>0</v>
      </c>
      <c r="F31" s="153">
        <v>0</v>
      </c>
      <c r="G31" s="153">
        <v>0</v>
      </c>
      <c r="H31" s="153">
        <v>0</v>
      </c>
      <c r="I31" s="153">
        <v>0</v>
      </c>
      <c r="J31" s="52"/>
      <c r="K31" s="52"/>
      <c r="L31" s="52"/>
      <c r="M31" s="52"/>
      <c r="N31" s="52"/>
      <c r="O31" s="209" t="s">
        <v>338</v>
      </c>
      <c r="P31" s="210"/>
      <c r="Q31" s="210"/>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152" t="s">
        <v>557</v>
      </c>
      <c r="B32" s="153">
        <v>3</v>
      </c>
      <c r="C32" s="153">
        <v>14</v>
      </c>
      <c r="D32" s="153">
        <v>0</v>
      </c>
      <c r="E32" s="153">
        <v>0</v>
      </c>
      <c r="F32" s="153">
        <v>0</v>
      </c>
      <c r="G32" s="153">
        <v>0</v>
      </c>
      <c r="H32" s="153">
        <v>0</v>
      </c>
      <c r="I32" s="153">
        <v>0</v>
      </c>
      <c r="J32" s="52"/>
      <c r="K32" s="52"/>
      <c r="L32" s="52"/>
      <c r="M32" s="52"/>
      <c r="N32" s="52"/>
      <c r="O32" s="152" t="s">
        <v>138</v>
      </c>
      <c r="P32" s="210"/>
      <c r="Q32" s="210"/>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207" t="s">
        <v>48</v>
      </c>
      <c r="B33" s="153"/>
      <c r="C33" s="153"/>
      <c r="D33" s="153"/>
      <c r="E33" s="153"/>
      <c r="F33" s="153"/>
      <c r="G33" s="153"/>
      <c r="H33" s="153"/>
      <c r="I33" s="153"/>
      <c r="J33" s="52"/>
      <c r="K33" s="52"/>
      <c r="L33" s="52"/>
      <c r="M33" s="52"/>
      <c r="N33" s="52"/>
      <c r="O33" s="206" t="s">
        <v>413</v>
      </c>
      <c r="P33" s="210">
        <v>3</v>
      </c>
      <c r="Q33" s="210">
        <v>2</v>
      </c>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208" t="s">
        <v>2</v>
      </c>
      <c r="B34" s="153">
        <v>16</v>
      </c>
      <c r="C34" s="153">
        <v>14.625</v>
      </c>
      <c r="D34" s="153">
        <v>0</v>
      </c>
      <c r="E34" s="153">
        <v>0</v>
      </c>
      <c r="F34" s="153">
        <v>0</v>
      </c>
      <c r="G34" s="153">
        <v>0</v>
      </c>
      <c r="H34" s="153">
        <v>0</v>
      </c>
      <c r="I34" s="153">
        <v>0</v>
      </c>
      <c r="J34" s="52"/>
      <c r="K34" s="52"/>
      <c r="L34" s="52"/>
      <c r="M34" s="52"/>
      <c r="N34" s="52"/>
      <c r="O34" s="206" t="s">
        <v>414</v>
      </c>
      <c r="P34" s="210">
        <v>2</v>
      </c>
      <c r="Q34" s="210">
        <v>2</v>
      </c>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152" t="s">
        <v>558</v>
      </c>
      <c r="B35" s="153">
        <v>16</v>
      </c>
      <c r="C35" s="153">
        <v>14.625</v>
      </c>
      <c r="D35" s="153">
        <v>0</v>
      </c>
      <c r="E35" s="153">
        <v>0</v>
      </c>
      <c r="F35" s="153">
        <v>0</v>
      </c>
      <c r="G35" s="153">
        <v>0</v>
      </c>
      <c r="H35" s="153">
        <v>0</v>
      </c>
      <c r="I35" s="153">
        <v>0</v>
      </c>
      <c r="J35" s="52"/>
      <c r="K35" s="52"/>
      <c r="L35" s="52"/>
      <c r="M35" s="52"/>
      <c r="N35" s="52"/>
      <c r="O35" s="152" t="s">
        <v>509</v>
      </c>
      <c r="P35" s="210">
        <v>2.6111111111111112</v>
      </c>
      <c r="Q35" s="210">
        <v>2</v>
      </c>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207" t="s">
        <v>483</v>
      </c>
      <c r="B36" s="153"/>
      <c r="C36" s="153"/>
      <c r="D36" s="153"/>
      <c r="E36" s="153"/>
      <c r="F36" s="153"/>
      <c r="G36" s="153"/>
      <c r="H36" s="153"/>
      <c r="I36" s="153"/>
      <c r="J36" s="52"/>
      <c r="K36" s="52"/>
      <c r="L36" s="52"/>
      <c r="M36" s="52"/>
      <c r="N36" s="52"/>
      <c r="O36" s="152" t="s">
        <v>357</v>
      </c>
      <c r="P36" s="210"/>
      <c r="Q36" s="210"/>
      <c r="R36" s="52"/>
      <c r="S36" s="52"/>
      <c r="T36" s="52"/>
      <c r="U36" s="52"/>
      <c r="V36" s="52"/>
      <c r="W36" s="52"/>
      <c r="X36" s="52"/>
      <c r="Y36" s="52"/>
      <c r="Z36" s="52"/>
      <c r="AA36" s="52"/>
      <c r="AB36" s="52"/>
      <c r="AC36" s="52"/>
      <c r="AD36" s="52"/>
      <c r="AE36" s="52"/>
      <c r="AF36" s="52"/>
      <c r="AG36" s="52"/>
      <c r="AH36" s="52"/>
      <c r="AI36" s="52"/>
      <c r="AJ36" s="52"/>
      <c r="AK36" s="52"/>
      <c r="AL36" s="52"/>
      <c r="AM36" s="52"/>
    </row>
    <row r="37" spans="1:39" s="213" customFormat="1" x14ac:dyDescent="0.3">
      <c r="A37" s="208" t="s">
        <v>2</v>
      </c>
      <c r="B37" s="153">
        <v>2</v>
      </c>
      <c r="C37" s="153">
        <v>30</v>
      </c>
      <c r="D37" s="153">
        <v>0</v>
      </c>
      <c r="E37" s="153">
        <v>0</v>
      </c>
      <c r="F37" s="153">
        <v>0</v>
      </c>
      <c r="G37" s="153">
        <v>0</v>
      </c>
      <c r="H37" s="153">
        <v>0</v>
      </c>
      <c r="I37" s="153">
        <v>0</v>
      </c>
      <c r="J37" s="52"/>
      <c r="K37" s="52"/>
      <c r="L37" s="52"/>
      <c r="M37" s="52"/>
      <c r="N37" s="52"/>
      <c r="O37" s="206" t="s">
        <v>413</v>
      </c>
      <c r="P37" s="210">
        <v>3</v>
      </c>
      <c r="Q37" s="210">
        <v>2</v>
      </c>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208" t="s">
        <v>120</v>
      </c>
      <c r="B38" s="153">
        <v>1</v>
      </c>
      <c r="C38" s="153">
        <v>30</v>
      </c>
      <c r="D38" s="153">
        <v>0</v>
      </c>
      <c r="E38" s="153">
        <v>0</v>
      </c>
      <c r="F38" s="153">
        <v>0</v>
      </c>
      <c r="G38" s="153">
        <v>0</v>
      </c>
      <c r="H38" s="153">
        <v>0</v>
      </c>
      <c r="I38" s="153">
        <v>0</v>
      </c>
      <c r="J38" s="52"/>
      <c r="K38" s="52"/>
      <c r="L38" s="52"/>
      <c r="M38" s="52"/>
      <c r="N38" s="52"/>
      <c r="O38" s="152" t="s">
        <v>510</v>
      </c>
      <c r="P38" s="210">
        <v>3</v>
      </c>
      <c r="Q38" s="210">
        <v>2</v>
      </c>
    </row>
    <row r="39" spans="1:39" x14ac:dyDescent="0.3">
      <c r="A39" s="152" t="s">
        <v>559</v>
      </c>
      <c r="B39" s="153">
        <v>3</v>
      </c>
      <c r="C39" s="153">
        <v>30</v>
      </c>
      <c r="D39" s="153">
        <v>0</v>
      </c>
      <c r="E39" s="153">
        <v>0</v>
      </c>
      <c r="F39" s="153">
        <v>0</v>
      </c>
      <c r="G39" s="153">
        <v>0</v>
      </c>
      <c r="H39" s="153">
        <v>0</v>
      </c>
      <c r="I39" s="153">
        <v>0</v>
      </c>
      <c r="J39" s="52"/>
      <c r="K39" s="52"/>
      <c r="L39" s="52"/>
      <c r="M39" s="52"/>
      <c r="N39" s="52"/>
      <c r="O39" s="152" t="s">
        <v>440</v>
      </c>
      <c r="P39" s="210"/>
      <c r="Q39" s="210"/>
    </row>
    <row r="40" spans="1:39" x14ac:dyDescent="0.3">
      <c r="A40" s="207" t="s">
        <v>484</v>
      </c>
      <c r="B40" s="153"/>
      <c r="C40" s="153"/>
      <c r="D40" s="153"/>
      <c r="E40" s="153"/>
      <c r="F40" s="153"/>
      <c r="G40" s="153"/>
      <c r="H40" s="153"/>
      <c r="I40" s="153"/>
      <c r="J40" s="52"/>
      <c r="K40" s="52"/>
      <c r="L40" s="52"/>
      <c r="M40" s="52"/>
      <c r="N40" s="52"/>
      <c r="O40" s="206" t="s">
        <v>414</v>
      </c>
      <c r="P40" s="210">
        <v>2</v>
      </c>
      <c r="Q40" s="210">
        <v>2</v>
      </c>
    </row>
    <row r="41" spans="1:39" x14ac:dyDescent="0.3">
      <c r="A41" s="208" t="s">
        <v>2</v>
      </c>
      <c r="B41" s="153">
        <v>1</v>
      </c>
      <c r="C41" s="153">
        <v>12</v>
      </c>
      <c r="D41" s="153">
        <v>0</v>
      </c>
      <c r="E41" s="153">
        <v>0</v>
      </c>
      <c r="F41" s="153">
        <v>0</v>
      </c>
      <c r="G41" s="153">
        <v>0</v>
      </c>
      <c r="H41" s="153">
        <v>0</v>
      </c>
      <c r="I41" s="153">
        <v>0</v>
      </c>
      <c r="J41" s="52"/>
      <c r="K41" s="52"/>
      <c r="L41" s="52"/>
      <c r="M41" s="52"/>
      <c r="N41" s="52"/>
      <c r="O41" s="152" t="s">
        <v>511</v>
      </c>
      <c r="P41" s="210">
        <v>2</v>
      </c>
      <c r="Q41" s="210">
        <v>2</v>
      </c>
    </row>
    <row r="42" spans="1:39" x14ac:dyDescent="0.3">
      <c r="A42" s="152" t="s">
        <v>560</v>
      </c>
      <c r="B42" s="153">
        <v>1</v>
      </c>
      <c r="C42" s="153">
        <v>12</v>
      </c>
      <c r="D42" s="153">
        <v>0</v>
      </c>
      <c r="E42" s="153">
        <v>0</v>
      </c>
      <c r="F42" s="153">
        <v>0</v>
      </c>
      <c r="G42" s="153">
        <v>0</v>
      </c>
      <c r="H42" s="153">
        <v>0</v>
      </c>
      <c r="I42" s="153">
        <v>0</v>
      </c>
      <c r="J42" s="52"/>
      <c r="K42" s="52"/>
      <c r="L42" s="52"/>
      <c r="M42" s="52"/>
      <c r="N42" s="52"/>
      <c r="O42" s="152" t="s">
        <v>345</v>
      </c>
      <c r="P42" s="210"/>
      <c r="Q42" s="210"/>
    </row>
    <row r="43" spans="1:39" x14ac:dyDescent="0.3">
      <c r="A43" s="207" t="s">
        <v>486</v>
      </c>
      <c r="B43" s="153"/>
      <c r="C43" s="153"/>
      <c r="D43" s="153"/>
      <c r="E43" s="153"/>
      <c r="F43" s="153"/>
      <c r="G43" s="153"/>
      <c r="H43" s="153"/>
      <c r="I43" s="153"/>
      <c r="J43" s="52"/>
      <c r="K43" s="52"/>
      <c r="L43" s="52"/>
      <c r="M43" s="52"/>
      <c r="N43" s="52"/>
      <c r="O43" s="206" t="s">
        <v>413</v>
      </c>
      <c r="P43" s="210">
        <v>3</v>
      </c>
      <c r="Q43" s="210">
        <v>2</v>
      </c>
    </row>
    <row r="44" spans="1:39" x14ac:dyDescent="0.3">
      <c r="A44" s="208" t="s">
        <v>2</v>
      </c>
      <c r="B44" s="153">
        <v>1</v>
      </c>
      <c r="C44" s="153">
        <v>12</v>
      </c>
      <c r="D44" s="153">
        <v>0</v>
      </c>
      <c r="E44" s="153">
        <v>0</v>
      </c>
      <c r="F44" s="153">
        <v>0</v>
      </c>
      <c r="G44" s="153">
        <v>0</v>
      </c>
      <c r="H44" s="153">
        <v>0</v>
      </c>
      <c r="I44" s="153">
        <v>0</v>
      </c>
      <c r="J44" s="52"/>
      <c r="K44" s="52"/>
      <c r="L44" s="52"/>
      <c r="M44" s="52"/>
      <c r="N44" s="52"/>
      <c r="O44" s="206" t="s">
        <v>414</v>
      </c>
      <c r="P44" s="210">
        <v>2</v>
      </c>
      <c r="Q44" s="210">
        <v>2</v>
      </c>
    </row>
    <row r="45" spans="1:39" x14ac:dyDescent="0.3">
      <c r="A45" s="152" t="s">
        <v>561</v>
      </c>
      <c r="B45" s="153">
        <v>1</v>
      </c>
      <c r="C45" s="153">
        <v>12</v>
      </c>
      <c r="D45" s="153">
        <v>0</v>
      </c>
      <c r="E45" s="153">
        <v>0</v>
      </c>
      <c r="F45" s="153">
        <v>0</v>
      </c>
      <c r="G45" s="153">
        <v>0</v>
      </c>
      <c r="H45" s="153">
        <v>0</v>
      </c>
      <c r="I45" s="153">
        <v>0</v>
      </c>
      <c r="J45" s="52"/>
      <c r="K45" s="52"/>
      <c r="L45" s="52"/>
      <c r="M45" s="52"/>
      <c r="N45" s="52"/>
      <c r="O45" s="152" t="s">
        <v>512</v>
      </c>
      <c r="P45" s="210">
        <v>2.5</v>
      </c>
      <c r="Q45" s="210">
        <v>2</v>
      </c>
    </row>
    <row r="46" spans="1:39" s="213" customFormat="1" x14ac:dyDescent="0.3">
      <c r="A46" s="207" t="s">
        <v>487</v>
      </c>
      <c r="B46" s="153"/>
      <c r="C46" s="153"/>
      <c r="D46" s="153"/>
      <c r="E46" s="153"/>
      <c r="F46" s="153"/>
      <c r="G46" s="153"/>
      <c r="H46" s="153"/>
      <c r="I46" s="153"/>
      <c r="J46" s="52"/>
      <c r="K46" s="52"/>
      <c r="L46" s="52"/>
      <c r="M46" s="52"/>
      <c r="N46" s="52"/>
      <c r="O46" s="152" t="s">
        <v>464</v>
      </c>
      <c r="P46" s="210"/>
      <c r="Q46" s="210"/>
    </row>
    <row r="47" spans="1:39" x14ac:dyDescent="0.3">
      <c r="A47" s="208" t="s">
        <v>16</v>
      </c>
      <c r="B47" s="153">
        <v>1</v>
      </c>
      <c r="C47" s="153">
        <v>2</v>
      </c>
      <c r="D47" s="153">
        <v>0</v>
      </c>
      <c r="E47" s="153">
        <v>458.82</v>
      </c>
      <c r="F47" s="153">
        <v>0</v>
      </c>
      <c r="G47" s="153">
        <v>0</v>
      </c>
      <c r="H47" s="153">
        <v>0</v>
      </c>
      <c r="I47" s="153">
        <v>458.82</v>
      </c>
      <c r="J47" s="52"/>
      <c r="K47" s="52"/>
      <c r="L47" s="52"/>
      <c r="M47" s="52"/>
      <c r="N47" s="52"/>
      <c r="O47" s="206" t="s">
        <v>414</v>
      </c>
      <c r="P47" s="210">
        <v>2</v>
      </c>
      <c r="Q47" s="210">
        <v>2</v>
      </c>
    </row>
    <row r="48" spans="1:39" x14ac:dyDescent="0.3">
      <c r="A48" s="152" t="s">
        <v>503</v>
      </c>
      <c r="B48" s="153">
        <v>1</v>
      </c>
      <c r="C48" s="153">
        <v>2</v>
      </c>
      <c r="D48" s="153">
        <v>0</v>
      </c>
      <c r="E48" s="153">
        <v>458.82</v>
      </c>
      <c r="F48" s="153">
        <v>0</v>
      </c>
      <c r="G48" s="153">
        <v>0</v>
      </c>
      <c r="H48" s="153">
        <v>0</v>
      </c>
      <c r="I48" s="153">
        <v>458.82</v>
      </c>
      <c r="J48" s="52"/>
      <c r="K48" s="52"/>
      <c r="L48" s="52"/>
      <c r="M48" s="52"/>
      <c r="N48" s="52"/>
      <c r="O48" s="152" t="s">
        <v>513</v>
      </c>
      <c r="P48" s="210">
        <v>2</v>
      </c>
      <c r="Q48" s="210">
        <v>2</v>
      </c>
    </row>
    <row r="49" spans="1:17" x14ac:dyDescent="0.3">
      <c r="A49" s="151" t="s">
        <v>504</v>
      </c>
      <c r="B49" s="210">
        <v>142</v>
      </c>
      <c r="C49" s="210">
        <v>12.47887323943662</v>
      </c>
      <c r="D49" s="210">
        <v>0</v>
      </c>
      <c r="E49" s="210">
        <v>26360.9159</v>
      </c>
      <c r="F49" s="210">
        <v>16604.818599999999</v>
      </c>
      <c r="G49" s="210">
        <v>0</v>
      </c>
      <c r="H49" s="210">
        <v>0</v>
      </c>
      <c r="I49" s="210">
        <v>42965.734499999991</v>
      </c>
      <c r="J49" s="52"/>
      <c r="K49" s="52"/>
      <c r="L49" s="52"/>
      <c r="M49" s="52"/>
      <c r="N49" s="52"/>
      <c r="O49" s="152" t="s">
        <v>358</v>
      </c>
      <c r="P49" s="210"/>
      <c r="Q49" s="210"/>
    </row>
    <row r="50" spans="1:17" s="52" customFormat="1" x14ac:dyDescent="0.3">
      <c r="A50" s="211" t="s">
        <v>222</v>
      </c>
      <c r="B50" s="153"/>
      <c r="C50" s="153"/>
      <c r="D50" s="153"/>
      <c r="E50" s="153"/>
      <c r="F50" s="153"/>
      <c r="G50" s="153"/>
      <c r="H50" s="153"/>
      <c r="I50" s="153"/>
      <c r="O50" s="214" t="s">
        <v>414</v>
      </c>
      <c r="P50" s="210">
        <v>2</v>
      </c>
      <c r="Q50" s="210">
        <v>2</v>
      </c>
    </row>
    <row r="51" spans="1:17" s="213" customFormat="1" x14ac:dyDescent="0.3">
      <c r="A51" s="152" t="s">
        <v>224</v>
      </c>
      <c r="B51" s="153"/>
      <c r="C51" s="153"/>
      <c r="D51" s="153"/>
      <c r="E51" s="153"/>
      <c r="F51" s="153"/>
      <c r="G51" s="153"/>
      <c r="H51" s="153"/>
      <c r="I51" s="153"/>
      <c r="J51" s="52"/>
      <c r="K51" s="52"/>
      <c r="L51" s="52"/>
      <c r="M51" s="52"/>
      <c r="N51" s="52"/>
      <c r="O51" s="152" t="s">
        <v>514</v>
      </c>
      <c r="P51" s="210">
        <v>2</v>
      </c>
      <c r="Q51" s="210">
        <v>2</v>
      </c>
    </row>
    <row r="52" spans="1:17" x14ac:dyDescent="0.3">
      <c r="A52" s="206" t="s">
        <v>2</v>
      </c>
      <c r="B52" s="153">
        <v>1</v>
      </c>
      <c r="C52" s="153" t="e">
        <v>#DIV/0!</v>
      </c>
      <c r="D52" s="153">
        <v>0</v>
      </c>
      <c r="E52" s="153">
        <v>0</v>
      </c>
      <c r="F52" s="153">
        <v>0</v>
      </c>
      <c r="G52" s="153">
        <v>0</v>
      </c>
      <c r="H52" s="153">
        <v>0</v>
      </c>
      <c r="I52" s="153">
        <v>0</v>
      </c>
      <c r="J52" s="52"/>
      <c r="K52" s="52"/>
      <c r="L52" s="52"/>
      <c r="M52" s="52"/>
      <c r="N52" s="52"/>
      <c r="O52" s="152" t="s">
        <v>51</v>
      </c>
      <c r="P52" s="210"/>
      <c r="Q52" s="210"/>
    </row>
    <row r="53" spans="1:17" x14ac:dyDescent="0.3">
      <c r="A53" s="152" t="s">
        <v>562</v>
      </c>
      <c r="B53" s="153">
        <v>1</v>
      </c>
      <c r="C53" s="153" t="e">
        <v>#DIV/0!</v>
      </c>
      <c r="D53" s="153">
        <v>0</v>
      </c>
      <c r="E53" s="153">
        <v>0</v>
      </c>
      <c r="F53" s="153">
        <v>0</v>
      </c>
      <c r="G53" s="153">
        <v>0</v>
      </c>
      <c r="H53" s="153">
        <v>0</v>
      </c>
      <c r="I53" s="153">
        <v>0</v>
      </c>
      <c r="J53" s="52"/>
      <c r="K53" s="52"/>
      <c r="L53" s="52"/>
      <c r="M53" s="52"/>
      <c r="N53" s="52"/>
      <c r="O53" s="206" t="s">
        <v>414</v>
      </c>
      <c r="P53" s="210">
        <v>2</v>
      </c>
      <c r="Q53" s="210">
        <v>2</v>
      </c>
    </row>
    <row r="54" spans="1:17" x14ac:dyDescent="0.3">
      <c r="A54" s="151" t="s">
        <v>563</v>
      </c>
      <c r="B54" s="210">
        <v>1</v>
      </c>
      <c r="C54" s="210" t="e">
        <v>#DIV/0!</v>
      </c>
      <c r="D54" s="210">
        <v>0</v>
      </c>
      <c r="E54" s="210">
        <v>0</v>
      </c>
      <c r="F54" s="210">
        <v>0</v>
      </c>
      <c r="G54" s="210">
        <v>0</v>
      </c>
      <c r="H54" s="210">
        <v>0</v>
      </c>
      <c r="I54" s="210">
        <v>0</v>
      </c>
      <c r="J54" s="52"/>
      <c r="K54" s="52"/>
      <c r="L54" s="52"/>
      <c r="M54" s="52"/>
      <c r="N54" s="52"/>
      <c r="O54" s="152" t="s">
        <v>515</v>
      </c>
      <c r="P54" s="210">
        <v>2</v>
      </c>
      <c r="Q54" s="210">
        <v>2</v>
      </c>
    </row>
    <row r="55" spans="1:17" s="52" customFormat="1" x14ac:dyDescent="0.3">
      <c r="A55" s="211" t="s">
        <v>267</v>
      </c>
      <c r="B55" s="153"/>
      <c r="C55" s="153"/>
      <c r="D55" s="153"/>
      <c r="E55" s="153"/>
      <c r="F55" s="153"/>
      <c r="G55" s="153"/>
      <c r="H55" s="153"/>
      <c r="I55" s="153"/>
      <c r="O55" s="209" t="s">
        <v>499</v>
      </c>
      <c r="P55" s="210">
        <v>2.5571428571428569</v>
      </c>
      <c r="Q55" s="210">
        <v>2</v>
      </c>
    </row>
    <row r="56" spans="1:17" x14ac:dyDescent="0.3">
      <c r="A56" s="152" t="s">
        <v>272</v>
      </c>
      <c r="B56" s="153"/>
      <c r="C56" s="153"/>
      <c r="D56" s="153"/>
      <c r="E56" s="153"/>
      <c r="F56" s="153"/>
      <c r="G56" s="153"/>
      <c r="H56" s="153"/>
      <c r="I56" s="153"/>
      <c r="J56" s="52"/>
      <c r="K56" s="52"/>
      <c r="L56" s="52"/>
      <c r="M56" s="52"/>
      <c r="N56" s="52"/>
      <c r="O56" s="151" t="s">
        <v>39</v>
      </c>
      <c r="P56" s="210"/>
      <c r="Q56" s="210"/>
    </row>
    <row r="57" spans="1:17" s="213" customFormat="1" x14ac:dyDescent="0.3">
      <c r="A57" s="206" t="s">
        <v>2</v>
      </c>
      <c r="B57" s="153">
        <v>2</v>
      </c>
      <c r="C57" s="153" t="e">
        <v>#DIV/0!</v>
      </c>
      <c r="D57" s="153">
        <v>0</v>
      </c>
      <c r="E57" s="153">
        <v>0</v>
      </c>
      <c r="F57" s="153">
        <v>0</v>
      </c>
      <c r="G57" s="153">
        <v>0</v>
      </c>
      <c r="H57" s="153">
        <v>0</v>
      </c>
      <c r="I57" s="153">
        <v>0</v>
      </c>
      <c r="J57" s="52"/>
      <c r="K57" s="52"/>
      <c r="L57" s="52"/>
      <c r="M57" s="52"/>
      <c r="N57" s="52"/>
      <c r="O57" s="152" t="s">
        <v>516</v>
      </c>
      <c r="P57" s="210"/>
      <c r="Q57" s="210"/>
    </row>
    <row r="58" spans="1:17" x14ac:dyDescent="0.3">
      <c r="A58" s="152" t="s">
        <v>564</v>
      </c>
      <c r="B58" s="153">
        <v>2</v>
      </c>
      <c r="C58" s="153" t="e">
        <v>#DIV/0!</v>
      </c>
      <c r="D58" s="153">
        <v>0</v>
      </c>
      <c r="E58" s="153">
        <v>0</v>
      </c>
      <c r="F58" s="153">
        <v>0</v>
      </c>
      <c r="G58" s="153">
        <v>0</v>
      </c>
      <c r="H58" s="153">
        <v>0</v>
      </c>
      <c r="I58" s="153">
        <v>0</v>
      </c>
      <c r="J58" s="52"/>
      <c r="K58" s="52"/>
      <c r="L58" s="52"/>
      <c r="M58" s="52"/>
      <c r="N58" s="52"/>
      <c r="O58" s="206" t="s">
        <v>413</v>
      </c>
      <c r="P58" s="210">
        <v>3</v>
      </c>
      <c r="Q58" s="210">
        <v>2</v>
      </c>
    </row>
    <row r="59" spans="1:17" x14ac:dyDescent="0.3">
      <c r="A59" s="152" t="s">
        <v>273</v>
      </c>
      <c r="B59" s="153"/>
      <c r="C59" s="153"/>
      <c r="D59" s="153"/>
      <c r="E59" s="153"/>
      <c r="F59" s="153"/>
      <c r="G59" s="153"/>
      <c r="H59" s="153"/>
      <c r="I59" s="153"/>
      <c r="J59" s="52"/>
      <c r="K59" s="52"/>
      <c r="L59" s="52"/>
      <c r="M59" s="52"/>
      <c r="N59" s="52"/>
      <c r="O59" s="152" t="s">
        <v>517</v>
      </c>
      <c r="P59" s="210">
        <v>3</v>
      </c>
      <c r="Q59" s="210">
        <v>2</v>
      </c>
    </row>
    <row r="60" spans="1:17" x14ac:dyDescent="0.3">
      <c r="A60" s="206" t="s">
        <v>2</v>
      </c>
      <c r="B60" s="153">
        <v>2</v>
      </c>
      <c r="C60" s="153" t="e">
        <v>#DIV/0!</v>
      </c>
      <c r="D60" s="153">
        <v>0</v>
      </c>
      <c r="E60" s="153">
        <v>0</v>
      </c>
      <c r="F60" s="153">
        <v>0</v>
      </c>
      <c r="G60" s="153">
        <v>0</v>
      </c>
      <c r="H60" s="153">
        <v>0</v>
      </c>
      <c r="I60" s="153">
        <v>0</v>
      </c>
      <c r="J60" s="52"/>
      <c r="K60" s="52"/>
      <c r="L60" s="52"/>
      <c r="M60" s="52"/>
      <c r="N60" s="52"/>
      <c r="O60" s="152" t="s">
        <v>451</v>
      </c>
      <c r="P60" s="210"/>
      <c r="Q60" s="210"/>
    </row>
    <row r="61" spans="1:17" x14ac:dyDescent="0.3">
      <c r="A61" s="152" t="s">
        <v>565</v>
      </c>
      <c r="B61" s="153">
        <v>2</v>
      </c>
      <c r="C61" s="153" t="e">
        <v>#DIV/0!</v>
      </c>
      <c r="D61" s="153">
        <v>0</v>
      </c>
      <c r="E61" s="153">
        <v>0</v>
      </c>
      <c r="F61" s="153">
        <v>0</v>
      </c>
      <c r="G61" s="153">
        <v>0</v>
      </c>
      <c r="H61" s="153">
        <v>0</v>
      </c>
      <c r="I61" s="153">
        <v>0</v>
      </c>
      <c r="J61" s="52"/>
      <c r="K61" s="52"/>
      <c r="L61" s="52"/>
      <c r="M61" s="52"/>
      <c r="N61" s="52"/>
      <c r="O61" s="206" t="s">
        <v>493</v>
      </c>
      <c r="P61" s="210">
        <v>4</v>
      </c>
      <c r="Q61" s="210">
        <v>3</v>
      </c>
    </row>
    <row r="62" spans="1:17" x14ac:dyDescent="0.3">
      <c r="A62" s="152" t="s">
        <v>270</v>
      </c>
      <c r="B62" s="153"/>
      <c r="C62" s="153"/>
      <c r="D62" s="153"/>
      <c r="E62" s="153"/>
      <c r="F62" s="153"/>
      <c r="G62" s="153"/>
      <c r="H62" s="153"/>
      <c r="I62" s="153"/>
      <c r="J62" s="52"/>
      <c r="K62" s="52"/>
      <c r="L62" s="52"/>
      <c r="M62" s="52"/>
      <c r="N62" s="52"/>
      <c r="O62" s="152" t="s">
        <v>518</v>
      </c>
      <c r="P62" s="210">
        <v>4</v>
      </c>
      <c r="Q62" s="210">
        <v>3</v>
      </c>
    </row>
    <row r="63" spans="1:17" x14ac:dyDescent="0.3">
      <c r="A63" s="206" t="s">
        <v>16</v>
      </c>
      <c r="B63" s="153">
        <v>1</v>
      </c>
      <c r="C63" s="153">
        <v>1</v>
      </c>
      <c r="D63" s="153">
        <v>10000</v>
      </c>
      <c r="E63" s="153">
        <v>0</v>
      </c>
      <c r="F63" s="153">
        <v>0</v>
      </c>
      <c r="G63" s="153">
        <v>0</v>
      </c>
      <c r="H63" s="153">
        <v>0</v>
      </c>
      <c r="I63" s="153">
        <v>10000</v>
      </c>
      <c r="J63" s="52"/>
      <c r="K63" s="52"/>
      <c r="L63" s="52"/>
      <c r="M63" s="52"/>
      <c r="N63" s="52"/>
      <c r="O63" s="151" t="s">
        <v>519</v>
      </c>
      <c r="P63" s="210">
        <v>3.5</v>
      </c>
      <c r="Q63" s="210">
        <v>2.5</v>
      </c>
    </row>
    <row r="64" spans="1:17" x14ac:dyDescent="0.3">
      <c r="A64" s="152" t="s">
        <v>505</v>
      </c>
      <c r="B64" s="153">
        <v>1</v>
      </c>
      <c r="C64" s="153">
        <v>1</v>
      </c>
      <c r="D64" s="153">
        <v>10000</v>
      </c>
      <c r="E64" s="153">
        <v>0</v>
      </c>
      <c r="F64" s="153">
        <v>0</v>
      </c>
      <c r="G64" s="153">
        <v>0</v>
      </c>
      <c r="H64" s="153">
        <v>0</v>
      </c>
      <c r="I64" s="153">
        <v>10000</v>
      </c>
      <c r="J64" s="52"/>
      <c r="K64" s="52"/>
      <c r="L64" s="52"/>
      <c r="M64" s="52"/>
      <c r="N64" s="52"/>
      <c r="O64" s="151" t="s">
        <v>105</v>
      </c>
      <c r="P64" s="210"/>
      <c r="Q64" s="210"/>
    </row>
    <row r="65" spans="1:17" x14ac:dyDescent="0.3">
      <c r="A65" s="151" t="s">
        <v>506</v>
      </c>
      <c r="B65" s="210">
        <v>5</v>
      </c>
      <c r="C65" s="210">
        <v>1</v>
      </c>
      <c r="D65" s="210">
        <v>10000</v>
      </c>
      <c r="E65" s="210">
        <v>0</v>
      </c>
      <c r="F65" s="210">
        <v>0</v>
      </c>
      <c r="G65" s="210">
        <v>0</v>
      </c>
      <c r="H65" s="210">
        <v>0</v>
      </c>
      <c r="I65" s="210">
        <v>10000</v>
      </c>
      <c r="J65" s="52"/>
      <c r="K65" s="52"/>
      <c r="L65" s="52"/>
      <c r="M65" s="52"/>
      <c r="N65" s="52"/>
      <c r="O65" s="152" t="s">
        <v>427</v>
      </c>
      <c r="P65" s="210"/>
      <c r="Q65" s="210"/>
    </row>
    <row r="66" spans="1:17" s="52" customFormat="1" x14ac:dyDescent="0.3">
      <c r="A66" s="211" t="s">
        <v>315</v>
      </c>
      <c r="B66" s="153"/>
      <c r="C66" s="153"/>
      <c r="D66" s="153"/>
      <c r="E66" s="153"/>
      <c r="F66" s="153"/>
      <c r="G66" s="153"/>
      <c r="H66" s="153"/>
      <c r="I66" s="153"/>
      <c r="O66" s="214" t="s">
        <v>413</v>
      </c>
      <c r="P66" s="210">
        <v>3</v>
      </c>
      <c r="Q66" s="210">
        <v>2</v>
      </c>
    </row>
    <row r="67" spans="1:17" x14ac:dyDescent="0.3">
      <c r="A67" s="152" t="s">
        <v>492</v>
      </c>
      <c r="B67" s="153"/>
      <c r="C67" s="153"/>
      <c r="D67" s="153"/>
      <c r="E67" s="153"/>
      <c r="F67" s="153"/>
      <c r="G67" s="153"/>
      <c r="H67" s="153"/>
      <c r="I67" s="153"/>
      <c r="J67" s="52"/>
      <c r="K67" s="52"/>
      <c r="L67" s="52"/>
      <c r="M67" s="52"/>
      <c r="N67" s="52"/>
      <c r="O67" s="152" t="s">
        <v>520</v>
      </c>
      <c r="P67" s="210">
        <v>3</v>
      </c>
      <c r="Q67" s="210">
        <v>2</v>
      </c>
    </row>
    <row r="68" spans="1:17" x14ac:dyDescent="0.3">
      <c r="A68" s="206" t="s">
        <v>2</v>
      </c>
      <c r="B68" s="153">
        <v>1</v>
      </c>
      <c r="C68" s="153" t="e">
        <v>#DIV/0!</v>
      </c>
      <c r="D68" s="153">
        <v>0</v>
      </c>
      <c r="E68" s="153">
        <v>0</v>
      </c>
      <c r="F68" s="153">
        <v>0</v>
      </c>
      <c r="G68" s="153">
        <v>0</v>
      </c>
      <c r="H68" s="153">
        <v>0</v>
      </c>
      <c r="I68" s="153">
        <v>0</v>
      </c>
      <c r="J68" s="52"/>
      <c r="K68" s="52"/>
      <c r="L68" s="52"/>
      <c r="M68" s="52"/>
      <c r="N68" s="52"/>
      <c r="O68" s="151" t="s">
        <v>521</v>
      </c>
      <c r="P68" s="210">
        <v>3</v>
      </c>
      <c r="Q68" s="210">
        <v>2</v>
      </c>
    </row>
    <row r="69" spans="1:17" s="213" customFormat="1" x14ac:dyDescent="0.3">
      <c r="A69" s="152" t="s">
        <v>566</v>
      </c>
      <c r="B69" s="153">
        <v>1</v>
      </c>
      <c r="C69" s="153" t="e">
        <v>#DIV/0!</v>
      </c>
      <c r="D69" s="153">
        <v>0</v>
      </c>
      <c r="E69" s="153">
        <v>0</v>
      </c>
      <c r="F69" s="153">
        <v>0</v>
      </c>
      <c r="G69" s="153">
        <v>0</v>
      </c>
      <c r="H69" s="153">
        <v>0</v>
      </c>
      <c r="I69" s="153">
        <v>0</v>
      </c>
      <c r="J69" s="52"/>
      <c r="K69" s="52"/>
      <c r="L69" s="52"/>
      <c r="M69" s="52"/>
      <c r="N69" s="52"/>
      <c r="O69" s="151" t="s">
        <v>38</v>
      </c>
      <c r="P69" s="210"/>
      <c r="Q69" s="210"/>
    </row>
    <row r="70" spans="1:17" x14ac:dyDescent="0.3">
      <c r="A70" s="152" t="s">
        <v>316</v>
      </c>
      <c r="B70" s="153"/>
      <c r="C70" s="153"/>
      <c r="D70" s="153"/>
      <c r="E70" s="153"/>
      <c r="F70" s="153"/>
      <c r="G70" s="153"/>
      <c r="H70" s="153"/>
      <c r="I70" s="153"/>
      <c r="J70" s="52"/>
      <c r="K70" s="52"/>
      <c r="L70" s="52"/>
      <c r="M70" s="52"/>
      <c r="N70" s="52"/>
      <c r="O70" s="152" t="s">
        <v>47</v>
      </c>
      <c r="P70" s="210"/>
      <c r="Q70" s="210"/>
    </row>
    <row r="71" spans="1:17" x14ac:dyDescent="0.3">
      <c r="A71" s="206" t="s">
        <v>2</v>
      </c>
      <c r="B71" s="153">
        <v>1</v>
      </c>
      <c r="C71" s="153" t="e">
        <v>#DIV/0!</v>
      </c>
      <c r="D71" s="153">
        <v>0</v>
      </c>
      <c r="E71" s="153">
        <v>0</v>
      </c>
      <c r="F71" s="153">
        <v>0</v>
      </c>
      <c r="G71" s="153">
        <v>0</v>
      </c>
      <c r="H71" s="153">
        <v>0</v>
      </c>
      <c r="I71" s="153">
        <v>0</v>
      </c>
      <c r="J71" s="52"/>
      <c r="K71" s="52"/>
      <c r="L71" s="52"/>
      <c r="M71" s="52"/>
      <c r="N71" s="52"/>
      <c r="O71" s="206" t="s">
        <v>413</v>
      </c>
      <c r="P71" s="210">
        <v>3</v>
      </c>
      <c r="Q71" s="210">
        <v>2</v>
      </c>
    </row>
    <row r="72" spans="1:17" x14ac:dyDescent="0.3">
      <c r="A72" s="152" t="s">
        <v>567</v>
      </c>
      <c r="B72" s="153">
        <v>1</v>
      </c>
      <c r="C72" s="153" t="e">
        <v>#DIV/0!</v>
      </c>
      <c r="D72" s="153">
        <v>0</v>
      </c>
      <c r="E72" s="153">
        <v>0</v>
      </c>
      <c r="F72" s="153">
        <v>0</v>
      </c>
      <c r="G72" s="153">
        <v>0</v>
      </c>
      <c r="H72" s="153">
        <v>0</v>
      </c>
      <c r="I72" s="153">
        <v>0</v>
      </c>
      <c r="J72" s="52"/>
      <c r="K72" s="52"/>
      <c r="L72" s="52"/>
      <c r="M72" s="52"/>
      <c r="N72" s="52"/>
      <c r="O72" s="206" t="s">
        <v>414</v>
      </c>
      <c r="P72" s="210">
        <v>2</v>
      </c>
      <c r="Q72" s="210">
        <v>2</v>
      </c>
    </row>
    <row r="73" spans="1:17" x14ac:dyDescent="0.3">
      <c r="A73" s="152" t="s">
        <v>317</v>
      </c>
      <c r="B73" s="153"/>
      <c r="C73" s="153"/>
      <c r="D73" s="153"/>
      <c r="E73" s="153"/>
      <c r="F73" s="153"/>
      <c r="G73" s="153"/>
      <c r="H73" s="153"/>
      <c r="I73" s="153"/>
      <c r="J73" s="52"/>
      <c r="K73" s="52"/>
      <c r="L73" s="52"/>
      <c r="M73" s="52"/>
      <c r="N73" s="52"/>
      <c r="O73" s="152" t="s">
        <v>522</v>
      </c>
      <c r="P73" s="210">
        <v>2.90625</v>
      </c>
      <c r="Q73" s="210">
        <v>2</v>
      </c>
    </row>
    <row r="74" spans="1:17" s="213" customFormat="1" x14ac:dyDescent="0.3">
      <c r="A74" s="206" t="s">
        <v>2</v>
      </c>
      <c r="B74" s="153">
        <v>1</v>
      </c>
      <c r="C74" s="153" t="e">
        <v>#DIV/0!</v>
      </c>
      <c r="D74" s="153">
        <v>0</v>
      </c>
      <c r="E74" s="153">
        <v>0</v>
      </c>
      <c r="F74" s="153">
        <v>0</v>
      </c>
      <c r="G74" s="153">
        <v>0</v>
      </c>
      <c r="H74" s="153">
        <v>0</v>
      </c>
      <c r="I74" s="153">
        <v>0</v>
      </c>
      <c r="J74" s="52"/>
      <c r="K74" s="52"/>
      <c r="L74" s="52"/>
      <c r="M74" s="52"/>
      <c r="N74" s="52"/>
      <c r="O74" s="152" t="s">
        <v>415</v>
      </c>
      <c r="P74" s="210"/>
      <c r="Q74" s="210"/>
    </row>
    <row r="75" spans="1:17" x14ac:dyDescent="0.3">
      <c r="A75" s="152" t="s">
        <v>568</v>
      </c>
      <c r="B75" s="153">
        <v>1</v>
      </c>
      <c r="C75" s="153" t="e">
        <v>#DIV/0!</v>
      </c>
      <c r="D75" s="153">
        <v>0</v>
      </c>
      <c r="E75" s="153">
        <v>0</v>
      </c>
      <c r="F75" s="153">
        <v>0</v>
      </c>
      <c r="G75" s="153">
        <v>0</v>
      </c>
      <c r="H75" s="153">
        <v>0</v>
      </c>
      <c r="I75" s="153">
        <v>0</v>
      </c>
      <c r="J75" s="52"/>
      <c r="K75" s="52"/>
      <c r="L75" s="52"/>
      <c r="M75" s="52"/>
      <c r="N75" s="52"/>
      <c r="O75" s="206" t="s">
        <v>413</v>
      </c>
      <c r="P75" s="210">
        <v>3</v>
      </c>
      <c r="Q75" s="210">
        <v>2</v>
      </c>
    </row>
    <row r="76" spans="1:17" x14ac:dyDescent="0.3">
      <c r="A76" s="151" t="s">
        <v>569</v>
      </c>
      <c r="B76" s="210">
        <v>3</v>
      </c>
      <c r="C76" s="210" t="e">
        <v>#DIV/0!</v>
      </c>
      <c r="D76" s="210">
        <v>0</v>
      </c>
      <c r="E76" s="210">
        <v>0</v>
      </c>
      <c r="F76" s="210">
        <v>0</v>
      </c>
      <c r="G76" s="210">
        <v>0</v>
      </c>
      <c r="H76" s="210">
        <v>0</v>
      </c>
      <c r="I76" s="210">
        <v>0</v>
      </c>
      <c r="J76" s="52"/>
      <c r="K76" s="52"/>
      <c r="L76" s="52"/>
      <c r="M76" s="52"/>
      <c r="N76" s="52"/>
      <c r="O76" s="152" t="s">
        <v>523</v>
      </c>
      <c r="P76" s="210">
        <v>3</v>
      </c>
      <c r="Q76" s="210">
        <v>2</v>
      </c>
    </row>
    <row r="77" spans="1:17" x14ac:dyDescent="0.3">
      <c r="A77" s="211" t="s">
        <v>67</v>
      </c>
      <c r="B77" s="153"/>
      <c r="C77" s="153"/>
      <c r="D77" s="153"/>
      <c r="E77" s="153"/>
      <c r="F77" s="153"/>
      <c r="G77" s="153"/>
      <c r="H77" s="153"/>
      <c r="I77" s="153"/>
      <c r="J77" s="52"/>
      <c r="K77" s="52"/>
      <c r="L77" s="52"/>
      <c r="M77" s="52"/>
      <c r="N77" s="52"/>
      <c r="O77" s="152" t="s">
        <v>423</v>
      </c>
      <c r="P77" s="210"/>
      <c r="Q77" s="210"/>
    </row>
    <row r="78" spans="1:17" x14ac:dyDescent="0.3">
      <c r="A78" s="207" t="s">
        <v>108</v>
      </c>
      <c r="B78" s="153"/>
      <c r="C78" s="153"/>
      <c r="D78" s="153"/>
      <c r="E78" s="153"/>
      <c r="F78" s="153"/>
      <c r="G78" s="153"/>
      <c r="H78" s="153"/>
      <c r="I78" s="153"/>
      <c r="J78" s="52"/>
      <c r="K78" s="52"/>
      <c r="L78" s="52"/>
      <c r="M78" s="52"/>
      <c r="N78" s="52"/>
      <c r="O78" s="206" t="s">
        <v>413</v>
      </c>
      <c r="P78" s="210">
        <v>3</v>
      </c>
      <c r="Q78" s="210">
        <v>2</v>
      </c>
    </row>
    <row r="79" spans="1:17" x14ac:dyDescent="0.3">
      <c r="A79" s="208" t="s">
        <v>16</v>
      </c>
      <c r="B79" s="153">
        <v>4</v>
      </c>
      <c r="C79" s="153">
        <v>2</v>
      </c>
      <c r="D79" s="153">
        <v>0</v>
      </c>
      <c r="E79" s="153">
        <v>5200</v>
      </c>
      <c r="F79" s="153">
        <v>0</v>
      </c>
      <c r="G79" s="153">
        <v>0</v>
      </c>
      <c r="H79" s="153">
        <v>0</v>
      </c>
      <c r="I79" s="153">
        <v>5200</v>
      </c>
      <c r="J79" s="52"/>
      <c r="K79" s="52"/>
      <c r="L79" s="52"/>
      <c r="M79" s="52"/>
      <c r="N79" s="52"/>
      <c r="O79" s="206" t="s">
        <v>414</v>
      </c>
      <c r="P79" s="210">
        <v>2</v>
      </c>
      <c r="Q79" s="210">
        <v>2</v>
      </c>
    </row>
    <row r="80" spans="1:17" x14ac:dyDescent="0.3">
      <c r="A80" s="152" t="s">
        <v>507</v>
      </c>
      <c r="B80" s="153">
        <v>4</v>
      </c>
      <c r="C80" s="153">
        <v>2</v>
      </c>
      <c r="D80" s="153">
        <v>0</v>
      </c>
      <c r="E80" s="153">
        <v>5200</v>
      </c>
      <c r="F80" s="153">
        <v>0</v>
      </c>
      <c r="G80" s="153">
        <v>0</v>
      </c>
      <c r="H80" s="153">
        <v>0</v>
      </c>
      <c r="I80" s="153">
        <v>5200</v>
      </c>
      <c r="J80" s="52"/>
      <c r="K80" s="52"/>
      <c r="L80" s="52"/>
      <c r="M80" s="52"/>
      <c r="N80" s="52"/>
      <c r="O80" s="152" t="s">
        <v>524</v>
      </c>
      <c r="P80" s="210">
        <v>2.5</v>
      </c>
      <c r="Q80" s="210">
        <v>2</v>
      </c>
    </row>
    <row r="81" spans="1:17" x14ac:dyDescent="0.3">
      <c r="A81" s="207" t="s">
        <v>476</v>
      </c>
      <c r="B81" s="153"/>
      <c r="C81" s="153"/>
      <c r="D81" s="153"/>
      <c r="E81" s="153"/>
      <c r="F81" s="153"/>
      <c r="G81" s="153"/>
      <c r="H81" s="153"/>
      <c r="I81" s="153"/>
      <c r="J81" s="52"/>
      <c r="K81" s="52"/>
      <c r="L81" s="52"/>
      <c r="M81" s="52"/>
      <c r="N81" s="52"/>
      <c r="O81" s="152" t="s">
        <v>438</v>
      </c>
      <c r="P81" s="210"/>
      <c r="Q81" s="210"/>
    </row>
    <row r="82" spans="1:17" x14ac:dyDescent="0.3">
      <c r="A82" s="208" t="s">
        <v>2</v>
      </c>
      <c r="B82" s="153">
        <v>1</v>
      </c>
      <c r="C82" s="153">
        <v>8</v>
      </c>
      <c r="D82" s="153">
        <v>0</v>
      </c>
      <c r="E82" s="153">
        <v>0</v>
      </c>
      <c r="F82" s="153">
        <v>0</v>
      </c>
      <c r="G82" s="153">
        <v>0</v>
      </c>
      <c r="H82" s="153">
        <v>0</v>
      </c>
      <c r="I82" s="153">
        <v>0</v>
      </c>
      <c r="J82" s="52"/>
      <c r="K82" s="52"/>
      <c r="L82" s="52"/>
      <c r="M82" s="52"/>
      <c r="N82" s="52"/>
      <c r="O82" s="206" t="s">
        <v>493</v>
      </c>
      <c r="P82" s="210">
        <v>3</v>
      </c>
      <c r="Q82" s="210">
        <v>4</v>
      </c>
    </row>
    <row r="83" spans="1:17" x14ac:dyDescent="0.3">
      <c r="A83" s="152" t="s">
        <v>570</v>
      </c>
      <c r="B83" s="153">
        <v>1</v>
      </c>
      <c r="C83" s="153">
        <v>8</v>
      </c>
      <c r="D83" s="153">
        <v>0</v>
      </c>
      <c r="E83" s="153">
        <v>0</v>
      </c>
      <c r="F83" s="153">
        <v>0</v>
      </c>
      <c r="G83" s="153">
        <v>0</v>
      </c>
      <c r="H83" s="153">
        <v>0</v>
      </c>
      <c r="I83" s="153">
        <v>0</v>
      </c>
      <c r="J83" s="52"/>
      <c r="K83" s="52"/>
      <c r="L83" s="52"/>
      <c r="M83" s="52"/>
      <c r="N83" s="52"/>
      <c r="O83" s="152" t="s">
        <v>525</v>
      </c>
      <c r="P83" s="210">
        <v>3</v>
      </c>
      <c r="Q83" s="210">
        <v>4</v>
      </c>
    </row>
    <row r="84" spans="1:17" x14ac:dyDescent="0.3">
      <c r="A84" s="151" t="s">
        <v>508</v>
      </c>
      <c r="B84" s="153">
        <v>5</v>
      </c>
      <c r="C84" s="153">
        <v>3.2</v>
      </c>
      <c r="D84" s="153">
        <v>0</v>
      </c>
      <c r="E84" s="153">
        <v>5200</v>
      </c>
      <c r="F84" s="153">
        <v>0</v>
      </c>
      <c r="G84" s="153">
        <v>0</v>
      </c>
      <c r="H84" s="153">
        <v>0</v>
      </c>
      <c r="I84" s="153">
        <v>5200</v>
      </c>
      <c r="J84" s="52"/>
      <c r="K84" s="52"/>
      <c r="L84" s="52"/>
      <c r="M84" s="52"/>
      <c r="N84" s="52"/>
      <c r="O84" s="152" t="s">
        <v>356</v>
      </c>
      <c r="P84" s="210"/>
      <c r="Q84" s="210"/>
    </row>
    <row r="85" spans="1:17" x14ac:dyDescent="0.3">
      <c r="A85" s="211" t="s">
        <v>338</v>
      </c>
      <c r="B85" s="153"/>
      <c r="C85" s="153"/>
      <c r="D85" s="153"/>
      <c r="E85" s="153"/>
      <c r="F85" s="153"/>
      <c r="G85" s="153"/>
      <c r="H85" s="153"/>
      <c r="I85" s="153"/>
      <c r="J85" s="52"/>
      <c r="K85" s="52"/>
      <c r="L85" s="52"/>
      <c r="M85" s="52"/>
      <c r="N85" s="52"/>
      <c r="O85" s="206" t="s">
        <v>413</v>
      </c>
      <c r="P85" s="210">
        <v>3</v>
      </c>
      <c r="Q85" s="210">
        <v>2.1666666666666665</v>
      </c>
    </row>
    <row r="86" spans="1:17" s="213" customFormat="1" x14ac:dyDescent="0.3">
      <c r="A86" s="207" t="s">
        <v>138</v>
      </c>
      <c r="B86" s="153"/>
      <c r="C86" s="153"/>
      <c r="D86" s="153"/>
      <c r="E86" s="153"/>
      <c r="F86" s="153"/>
      <c r="G86" s="153"/>
      <c r="H86" s="153"/>
      <c r="I86" s="153"/>
      <c r="J86" s="52"/>
      <c r="K86" s="52"/>
      <c r="L86" s="52"/>
      <c r="M86" s="52"/>
      <c r="N86" s="52"/>
      <c r="O86" s="152" t="s">
        <v>526</v>
      </c>
      <c r="P86" s="210">
        <v>3</v>
      </c>
      <c r="Q86" s="210">
        <v>2.1666666666666665</v>
      </c>
    </row>
    <row r="87" spans="1:17" x14ac:dyDescent="0.3">
      <c r="A87" s="208" t="s">
        <v>2</v>
      </c>
      <c r="B87" s="153">
        <v>63</v>
      </c>
      <c r="C87" s="153">
        <v>7.746031746031746</v>
      </c>
      <c r="D87" s="153">
        <v>0</v>
      </c>
      <c r="E87" s="153">
        <v>0</v>
      </c>
      <c r="F87" s="153">
        <v>0</v>
      </c>
      <c r="G87" s="153">
        <v>0</v>
      </c>
      <c r="H87" s="153">
        <v>0</v>
      </c>
      <c r="I87" s="153">
        <v>0</v>
      </c>
      <c r="J87" s="52"/>
      <c r="K87" s="52"/>
      <c r="L87" s="52"/>
      <c r="M87" s="52"/>
      <c r="N87" s="52"/>
      <c r="O87" s="152" t="s">
        <v>49</v>
      </c>
      <c r="P87" s="210"/>
      <c r="Q87" s="210"/>
    </row>
    <row r="88" spans="1:17" x14ac:dyDescent="0.3">
      <c r="A88" s="208" t="s">
        <v>16</v>
      </c>
      <c r="B88" s="153">
        <v>54</v>
      </c>
      <c r="C88" s="153">
        <v>2.7037037037037037</v>
      </c>
      <c r="D88" s="153">
        <v>0</v>
      </c>
      <c r="E88" s="153">
        <v>1506.022199999999</v>
      </c>
      <c r="F88" s="153">
        <v>9448.8263999999981</v>
      </c>
      <c r="G88" s="153">
        <v>371.7</v>
      </c>
      <c r="H88" s="153">
        <v>0</v>
      </c>
      <c r="I88" s="153">
        <v>11326.548600000006</v>
      </c>
      <c r="J88" s="52"/>
      <c r="K88" s="52"/>
      <c r="L88" s="52"/>
      <c r="M88" s="52"/>
      <c r="N88" s="52"/>
      <c r="O88" s="206" t="s">
        <v>413</v>
      </c>
      <c r="P88" s="210">
        <v>3</v>
      </c>
      <c r="Q88" s="210">
        <v>2</v>
      </c>
    </row>
    <row r="89" spans="1:17" x14ac:dyDescent="0.3">
      <c r="A89" s="208" t="s">
        <v>120</v>
      </c>
      <c r="B89" s="153">
        <v>2</v>
      </c>
      <c r="C89" s="153">
        <v>6</v>
      </c>
      <c r="D89" s="153">
        <v>0</v>
      </c>
      <c r="E89" s="153">
        <v>0</v>
      </c>
      <c r="F89" s="153">
        <v>0</v>
      </c>
      <c r="G89" s="153">
        <v>0</v>
      </c>
      <c r="H89" s="153">
        <v>0</v>
      </c>
      <c r="I89" s="153">
        <v>0</v>
      </c>
      <c r="J89" s="52"/>
      <c r="K89" s="52"/>
      <c r="L89" s="52"/>
      <c r="M89" s="52"/>
      <c r="N89" s="52"/>
      <c r="O89" s="206" t="s">
        <v>414</v>
      </c>
      <c r="P89" s="210">
        <v>2</v>
      </c>
      <c r="Q89" s="210">
        <v>2</v>
      </c>
    </row>
    <row r="90" spans="1:17" x14ac:dyDescent="0.3">
      <c r="A90" s="207" t="s">
        <v>509</v>
      </c>
      <c r="B90" s="153">
        <v>119</v>
      </c>
      <c r="C90" s="153">
        <v>5.4285714285714288</v>
      </c>
      <c r="D90" s="153">
        <v>0</v>
      </c>
      <c r="E90" s="153">
        <v>1506.022199999999</v>
      </c>
      <c r="F90" s="153">
        <v>9448.8263999999981</v>
      </c>
      <c r="G90" s="153">
        <v>371.7</v>
      </c>
      <c r="H90" s="153">
        <v>0</v>
      </c>
      <c r="I90" s="153">
        <v>11326.548600000006</v>
      </c>
      <c r="J90" s="52"/>
      <c r="K90" s="52"/>
      <c r="L90" s="52"/>
      <c r="M90" s="52"/>
      <c r="N90" s="52"/>
      <c r="O90" s="152" t="s">
        <v>527</v>
      </c>
      <c r="P90" s="210">
        <v>2.5</v>
      </c>
      <c r="Q90" s="210">
        <v>2</v>
      </c>
    </row>
    <row r="91" spans="1:17" x14ac:dyDescent="0.3">
      <c r="A91" s="207" t="s">
        <v>357</v>
      </c>
      <c r="B91" s="153"/>
      <c r="C91" s="153"/>
      <c r="D91" s="153"/>
      <c r="E91" s="153"/>
      <c r="F91" s="153"/>
      <c r="G91" s="153"/>
      <c r="H91" s="153"/>
      <c r="I91" s="153"/>
      <c r="J91" s="52"/>
      <c r="K91" s="52"/>
      <c r="L91" s="52"/>
      <c r="M91" s="52"/>
      <c r="N91" s="52"/>
      <c r="O91" s="152" t="s">
        <v>462</v>
      </c>
      <c r="P91" s="210"/>
      <c r="Q91" s="210"/>
    </row>
    <row r="92" spans="1:17" x14ac:dyDescent="0.3">
      <c r="A92" s="208" t="s">
        <v>16</v>
      </c>
      <c r="B92" s="153">
        <v>1</v>
      </c>
      <c r="C92" s="153">
        <v>3</v>
      </c>
      <c r="D92" s="153">
        <v>0</v>
      </c>
      <c r="E92" s="153">
        <v>0</v>
      </c>
      <c r="F92" s="153">
        <v>181.01999999999998</v>
      </c>
      <c r="G92" s="153">
        <v>0</v>
      </c>
      <c r="H92" s="153">
        <v>0</v>
      </c>
      <c r="I92" s="153">
        <v>181.01999999999998</v>
      </c>
      <c r="J92" s="52"/>
      <c r="K92" s="52"/>
      <c r="L92" s="52"/>
      <c r="M92" s="52"/>
      <c r="N92" s="52"/>
      <c r="O92" s="206" t="s">
        <v>413</v>
      </c>
      <c r="P92" s="210">
        <v>3</v>
      </c>
      <c r="Q92" s="210">
        <v>2</v>
      </c>
    </row>
    <row r="93" spans="1:17" x14ac:dyDescent="0.3">
      <c r="A93" s="207" t="s">
        <v>510</v>
      </c>
      <c r="B93" s="153">
        <v>1</v>
      </c>
      <c r="C93" s="153">
        <v>3</v>
      </c>
      <c r="D93" s="153">
        <v>0</v>
      </c>
      <c r="E93" s="153">
        <v>0</v>
      </c>
      <c r="F93" s="153">
        <v>181.01999999999998</v>
      </c>
      <c r="G93" s="153">
        <v>0</v>
      </c>
      <c r="H93" s="153">
        <v>0</v>
      </c>
      <c r="I93" s="153">
        <v>181.01999999999998</v>
      </c>
      <c r="J93" s="52"/>
      <c r="K93" s="52"/>
      <c r="L93" s="52"/>
      <c r="M93" s="52"/>
      <c r="N93" s="52"/>
      <c r="O93" s="152" t="s">
        <v>528</v>
      </c>
      <c r="P93" s="210">
        <v>3</v>
      </c>
      <c r="Q93" s="210">
        <v>2</v>
      </c>
    </row>
    <row r="94" spans="1:17" s="213" customFormat="1" x14ac:dyDescent="0.3">
      <c r="A94" s="207" t="s">
        <v>440</v>
      </c>
      <c r="B94" s="153"/>
      <c r="C94" s="153"/>
      <c r="D94" s="153"/>
      <c r="E94" s="153"/>
      <c r="F94" s="153"/>
      <c r="G94" s="153"/>
      <c r="H94" s="153"/>
      <c r="I94" s="153"/>
      <c r="J94" s="52"/>
      <c r="K94" s="52"/>
      <c r="L94" s="52"/>
      <c r="M94" s="52"/>
      <c r="N94" s="52"/>
      <c r="O94" s="152" t="s">
        <v>46</v>
      </c>
      <c r="P94" s="210"/>
      <c r="Q94" s="210"/>
    </row>
    <row r="95" spans="1:17" x14ac:dyDescent="0.3">
      <c r="A95" s="208" t="s">
        <v>16</v>
      </c>
      <c r="B95" s="153">
        <v>2</v>
      </c>
      <c r="C95" s="153">
        <v>2.5</v>
      </c>
      <c r="D95" s="153">
        <v>0</v>
      </c>
      <c r="E95" s="153">
        <v>14</v>
      </c>
      <c r="F95" s="153">
        <v>35</v>
      </c>
      <c r="G95" s="153">
        <v>0</v>
      </c>
      <c r="H95" s="153">
        <v>0</v>
      </c>
      <c r="I95" s="153">
        <v>49</v>
      </c>
      <c r="J95" s="52"/>
      <c r="K95" s="52"/>
      <c r="L95" s="52"/>
      <c r="M95" s="52"/>
      <c r="N95" s="52"/>
      <c r="O95" s="206" t="s">
        <v>413</v>
      </c>
      <c r="P95" s="210">
        <v>3</v>
      </c>
      <c r="Q95" s="210">
        <v>2</v>
      </c>
    </row>
    <row r="96" spans="1:17" x14ac:dyDescent="0.3">
      <c r="A96" s="208" t="s">
        <v>120</v>
      </c>
      <c r="B96" s="153">
        <v>1</v>
      </c>
      <c r="C96" s="153">
        <v>6</v>
      </c>
      <c r="D96" s="153">
        <v>0</v>
      </c>
      <c r="E96" s="153">
        <v>0</v>
      </c>
      <c r="F96" s="153">
        <v>0</v>
      </c>
      <c r="G96" s="153">
        <v>0</v>
      </c>
      <c r="H96" s="153">
        <v>0</v>
      </c>
      <c r="I96" s="153">
        <v>0</v>
      </c>
      <c r="J96" s="52"/>
      <c r="K96" s="52"/>
      <c r="L96" s="52"/>
      <c r="M96" s="52"/>
      <c r="N96" s="52"/>
      <c r="O96" s="206" t="s">
        <v>414</v>
      </c>
      <c r="P96" s="210">
        <v>2</v>
      </c>
      <c r="Q96" s="210">
        <v>2</v>
      </c>
    </row>
    <row r="97" spans="1:17" x14ac:dyDescent="0.3">
      <c r="A97" s="207" t="s">
        <v>511</v>
      </c>
      <c r="B97" s="153">
        <v>3</v>
      </c>
      <c r="C97" s="153">
        <v>3.6666666666666665</v>
      </c>
      <c r="D97" s="153">
        <v>0</v>
      </c>
      <c r="E97" s="153">
        <v>14</v>
      </c>
      <c r="F97" s="153">
        <v>35</v>
      </c>
      <c r="G97" s="153">
        <v>0</v>
      </c>
      <c r="H97" s="153">
        <v>0</v>
      </c>
      <c r="I97" s="153">
        <v>49</v>
      </c>
      <c r="J97" s="52"/>
      <c r="K97" s="52"/>
      <c r="L97" s="52"/>
      <c r="M97" s="52"/>
      <c r="N97" s="52"/>
      <c r="O97" s="152" t="s">
        <v>529</v>
      </c>
      <c r="P97" s="210">
        <v>2.5</v>
      </c>
      <c r="Q97" s="210">
        <v>2</v>
      </c>
    </row>
    <row r="98" spans="1:17" x14ac:dyDescent="0.3">
      <c r="A98" s="207" t="s">
        <v>345</v>
      </c>
      <c r="B98" s="153"/>
      <c r="C98" s="153"/>
      <c r="D98" s="153"/>
      <c r="E98" s="153"/>
      <c r="F98" s="153"/>
      <c r="G98" s="153"/>
      <c r="H98" s="153"/>
      <c r="I98" s="153"/>
      <c r="J98" s="52"/>
      <c r="K98" s="52"/>
      <c r="L98" s="52"/>
      <c r="M98" s="52"/>
      <c r="N98" s="52"/>
      <c r="O98" s="152" t="s">
        <v>485</v>
      </c>
      <c r="P98" s="210"/>
      <c r="Q98" s="210"/>
    </row>
    <row r="99" spans="1:17" s="213" customFormat="1" x14ac:dyDescent="0.3">
      <c r="A99" s="208" t="s">
        <v>2</v>
      </c>
      <c r="B99" s="153">
        <v>16</v>
      </c>
      <c r="C99" s="153">
        <v>6.625</v>
      </c>
      <c r="D99" s="153">
        <v>0</v>
      </c>
      <c r="E99" s="153">
        <v>0</v>
      </c>
      <c r="F99" s="153">
        <v>0</v>
      </c>
      <c r="G99" s="153">
        <v>0</v>
      </c>
      <c r="H99" s="153">
        <v>0</v>
      </c>
      <c r="I99" s="153">
        <v>0</v>
      </c>
      <c r="J99" s="52"/>
      <c r="K99" s="52"/>
      <c r="L99" s="52"/>
      <c r="M99" s="52"/>
      <c r="N99" s="52"/>
      <c r="O99" s="206" t="s">
        <v>413</v>
      </c>
      <c r="P99" s="210">
        <v>3</v>
      </c>
      <c r="Q99" s="210">
        <v>3</v>
      </c>
    </row>
    <row r="100" spans="1:17" x14ac:dyDescent="0.3">
      <c r="A100" s="208" t="s">
        <v>16</v>
      </c>
      <c r="B100" s="153">
        <v>10</v>
      </c>
      <c r="C100" s="153">
        <v>2.8</v>
      </c>
      <c r="D100" s="153">
        <v>0</v>
      </c>
      <c r="E100" s="153">
        <v>49</v>
      </c>
      <c r="F100" s="153">
        <v>168</v>
      </c>
      <c r="G100" s="153">
        <v>35</v>
      </c>
      <c r="H100" s="153">
        <v>0</v>
      </c>
      <c r="I100" s="153">
        <v>252</v>
      </c>
      <c r="J100" s="52"/>
      <c r="K100" s="52"/>
      <c r="L100" s="52"/>
      <c r="M100" s="52"/>
      <c r="N100" s="52"/>
      <c r="O100" s="152" t="s">
        <v>530</v>
      </c>
      <c r="P100" s="210">
        <v>3</v>
      </c>
      <c r="Q100" s="210">
        <v>3</v>
      </c>
    </row>
    <row r="101" spans="1:17" x14ac:dyDescent="0.3">
      <c r="A101" s="208" t="s">
        <v>120</v>
      </c>
      <c r="B101" s="153">
        <v>2</v>
      </c>
      <c r="C101" s="153">
        <v>6</v>
      </c>
      <c r="D101" s="153">
        <v>0</v>
      </c>
      <c r="E101" s="153">
        <v>0</v>
      </c>
      <c r="F101" s="153">
        <v>0</v>
      </c>
      <c r="G101" s="153">
        <v>0</v>
      </c>
      <c r="H101" s="153">
        <v>0</v>
      </c>
      <c r="I101" s="153">
        <v>0</v>
      </c>
      <c r="J101" s="52"/>
      <c r="K101" s="52"/>
      <c r="L101" s="52"/>
      <c r="M101" s="52"/>
      <c r="N101" s="52"/>
      <c r="O101" s="151" t="s">
        <v>531</v>
      </c>
      <c r="P101" s="210">
        <v>2.8627450980392157</v>
      </c>
      <c r="Q101" s="210">
        <v>2.0784313725490198</v>
      </c>
    </row>
    <row r="102" spans="1:17" x14ac:dyDescent="0.3">
      <c r="A102" s="207" t="s">
        <v>512</v>
      </c>
      <c r="B102" s="153">
        <v>28</v>
      </c>
      <c r="C102" s="153">
        <v>5.2142857142857144</v>
      </c>
      <c r="D102" s="153">
        <v>0</v>
      </c>
      <c r="E102" s="153">
        <v>49</v>
      </c>
      <c r="F102" s="153">
        <v>168</v>
      </c>
      <c r="G102" s="153">
        <v>35</v>
      </c>
      <c r="H102" s="153">
        <v>0</v>
      </c>
      <c r="I102" s="153">
        <v>252</v>
      </c>
      <c r="J102" s="52"/>
      <c r="K102" s="52"/>
      <c r="L102" s="52"/>
      <c r="M102" s="52"/>
      <c r="N102" s="52"/>
      <c r="O102" s="151" t="s">
        <v>68</v>
      </c>
      <c r="P102" s="210"/>
      <c r="Q102" s="210"/>
    </row>
    <row r="103" spans="1:17" x14ac:dyDescent="0.3">
      <c r="A103" s="207" t="s">
        <v>464</v>
      </c>
      <c r="B103" s="153"/>
      <c r="C103" s="153"/>
      <c r="D103" s="153"/>
      <c r="E103" s="153"/>
      <c r="F103" s="153"/>
      <c r="G103" s="153"/>
      <c r="H103" s="153"/>
      <c r="I103" s="153"/>
      <c r="J103" s="52"/>
      <c r="K103" s="52"/>
      <c r="L103" s="52"/>
      <c r="M103" s="52"/>
      <c r="N103" s="52"/>
      <c r="O103" s="152" t="s">
        <v>108</v>
      </c>
      <c r="P103" s="210"/>
      <c r="Q103" s="210"/>
    </row>
    <row r="104" spans="1:17" s="213" customFormat="1" x14ac:dyDescent="0.3">
      <c r="A104" s="208" t="s">
        <v>16</v>
      </c>
      <c r="B104" s="153">
        <v>1</v>
      </c>
      <c r="C104" s="153">
        <v>2</v>
      </c>
      <c r="D104" s="153">
        <v>0</v>
      </c>
      <c r="E104" s="153">
        <v>10</v>
      </c>
      <c r="F104" s="153">
        <v>0</v>
      </c>
      <c r="G104" s="153">
        <v>0</v>
      </c>
      <c r="H104" s="153">
        <v>0</v>
      </c>
      <c r="I104" s="153">
        <v>10</v>
      </c>
      <c r="J104" s="52"/>
      <c r="K104" s="52"/>
      <c r="L104" s="52"/>
      <c r="M104" s="52"/>
      <c r="N104" s="52"/>
      <c r="O104" s="206" t="s">
        <v>413</v>
      </c>
      <c r="P104" s="210">
        <v>2.7142857142857144</v>
      </c>
      <c r="Q104" s="210">
        <v>2.2857142857142856</v>
      </c>
    </row>
    <row r="105" spans="1:17" x14ac:dyDescent="0.3">
      <c r="A105" s="207" t="s">
        <v>513</v>
      </c>
      <c r="B105" s="153">
        <v>1</v>
      </c>
      <c r="C105" s="153">
        <v>2</v>
      </c>
      <c r="D105" s="153">
        <v>0</v>
      </c>
      <c r="E105" s="153">
        <v>10</v>
      </c>
      <c r="F105" s="153">
        <v>0</v>
      </c>
      <c r="G105" s="153">
        <v>0</v>
      </c>
      <c r="H105" s="153">
        <v>0</v>
      </c>
      <c r="I105" s="153">
        <v>10</v>
      </c>
      <c r="J105" s="52"/>
      <c r="K105" s="52"/>
      <c r="L105" s="52"/>
      <c r="M105" s="52"/>
      <c r="N105" s="52"/>
      <c r="O105" s="206" t="s">
        <v>414</v>
      </c>
      <c r="P105" s="210">
        <v>2</v>
      </c>
      <c r="Q105" s="210">
        <v>2</v>
      </c>
    </row>
    <row r="106" spans="1:17" x14ac:dyDescent="0.3">
      <c r="A106" s="207" t="s">
        <v>358</v>
      </c>
      <c r="B106" s="153"/>
      <c r="C106" s="153"/>
      <c r="D106" s="153"/>
      <c r="E106" s="153"/>
      <c r="F106" s="153"/>
      <c r="G106" s="153"/>
      <c r="H106" s="153"/>
      <c r="I106" s="153"/>
      <c r="J106" s="52"/>
      <c r="K106" s="52"/>
      <c r="L106" s="52"/>
      <c r="M106" s="52"/>
      <c r="N106" s="52"/>
      <c r="O106" s="152" t="s">
        <v>507</v>
      </c>
      <c r="P106" s="210">
        <v>2.625</v>
      </c>
      <c r="Q106" s="210">
        <v>2.25</v>
      </c>
    </row>
    <row r="107" spans="1:17" x14ac:dyDescent="0.3">
      <c r="A107" s="208" t="s">
        <v>2</v>
      </c>
      <c r="B107" s="153">
        <v>3</v>
      </c>
      <c r="C107" s="153">
        <v>6.666666666666667</v>
      </c>
      <c r="D107" s="153">
        <v>0</v>
      </c>
      <c r="E107" s="153">
        <v>0</v>
      </c>
      <c r="F107" s="153">
        <v>0</v>
      </c>
      <c r="G107" s="153">
        <v>0</v>
      </c>
      <c r="H107" s="153">
        <v>0</v>
      </c>
      <c r="I107" s="153">
        <v>0</v>
      </c>
      <c r="J107" s="52"/>
      <c r="K107" s="52"/>
      <c r="L107" s="52"/>
      <c r="M107" s="52"/>
      <c r="N107" s="52"/>
      <c r="O107" s="151" t="s">
        <v>532</v>
      </c>
      <c r="P107" s="210">
        <v>2.625</v>
      </c>
      <c r="Q107" s="210">
        <v>2.25</v>
      </c>
    </row>
    <row r="108" spans="1:17" x14ac:dyDescent="0.3">
      <c r="A108" s="208" t="s">
        <v>16</v>
      </c>
      <c r="B108" s="153">
        <v>1</v>
      </c>
      <c r="C108" s="153">
        <v>4</v>
      </c>
      <c r="D108" s="153">
        <v>0</v>
      </c>
      <c r="E108" s="153">
        <v>0</v>
      </c>
      <c r="F108" s="153">
        <v>0</v>
      </c>
      <c r="G108" s="153">
        <v>39.24</v>
      </c>
      <c r="H108" s="153">
        <v>0</v>
      </c>
      <c r="I108" s="153">
        <v>39.24</v>
      </c>
      <c r="J108" s="52"/>
      <c r="K108" s="52"/>
      <c r="L108" s="52"/>
      <c r="M108" s="52"/>
      <c r="N108" s="52"/>
      <c r="O108" s="151" t="s">
        <v>53</v>
      </c>
      <c r="P108" s="210"/>
      <c r="Q108" s="210"/>
    </row>
    <row r="109" spans="1:17" x14ac:dyDescent="0.3">
      <c r="A109" s="207" t="s">
        <v>514</v>
      </c>
      <c r="B109" s="153">
        <v>4</v>
      </c>
      <c r="C109" s="153">
        <v>6</v>
      </c>
      <c r="D109" s="153">
        <v>0</v>
      </c>
      <c r="E109" s="153">
        <v>0</v>
      </c>
      <c r="F109" s="153">
        <v>0</v>
      </c>
      <c r="G109" s="153">
        <v>39.24</v>
      </c>
      <c r="H109" s="153">
        <v>0</v>
      </c>
      <c r="I109" s="153">
        <v>39.24</v>
      </c>
      <c r="J109" s="52"/>
      <c r="K109" s="52"/>
      <c r="L109" s="52"/>
      <c r="M109" s="52"/>
      <c r="N109" s="52"/>
      <c r="O109" s="152" t="s">
        <v>388</v>
      </c>
      <c r="P109" s="210"/>
      <c r="Q109" s="210"/>
    </row>
    <row r="110" spans="1:17" s="213" customFormat="1" x14ac:dyDescent="0.3">
      <c r="A110" s="207" t="s">
        <v>51</v>
      </c>
      <c r="B110" s="153"/>
      <c r="C110" s="153"/>
      <c r="D110" s="153"/>
      <c r="E110" s="153"/>
      <c r="F110" s="153"/>
      <c r="G110" s="153"/>
      <c r="H110" s="153"/>
      <c r="I110" s="153"/>
      <c r="J110" s="52"/>
      <c r="K110" s="52"/>
      <c r="L110" s="52"/>
      <c r="M110" s="52"/>
      <c r="N110" s="52"/>
      <c r="O110" s="206" t="s">
        <v>413</v>
      </c>
      <c r="P110" s="210">
        <v>3</v>
      </c>
      <c r="Q110" s="210">
        <v>2.75</v>
      </c>
    </row>
    <row r="111" spans="1:17" x14ac:dyDescent="0.3">
      <c r="A111" s="208" t="s">
        <v>2</v>
      </c>
      <c r="B111" s="153">
        <v>28</v>
      </c>
      <c r="C111" s="153">
        <v>8</v>
      </c>
      <c r="D111" s="153">
        <v>0</v>
      </c>
      <c r="E111" s="153">
        <v>0</v>
      </c>
      <c r="F111" s="153">
        <v>0</v>
      </c>
      <c r="G111" s="153">
        <v>0</v>
      </c>
      <c r="H111" s="153">
        <v>0</v>
      </c>
      <c r="I111" s="153">
        <v>0</v>
      </c>
      <c r="J111" s="52"/>
      <c r="K111" s="52"/>
      <c r="L111" s="52"/>
      <c r="M111" s="52"/>
      <c r="N111" s="52"/>
      <c r="O111" s="206" t="s">
        <v>414</v>
      </c>
      <c r="P111" s="210">
        <v>2</v>
      </c>
      <c r="Q111" s="210">
        <v>2</v>
      </c>
    </row>
    <row r="112" spans="1:17" x14ac:dyDescent="0.3">
      <c r="A112" s="208" t="s">
        <v>16</v>
      </c>
      <c r="B112" s="153">
        <v>1</v>
      </c>
      <c r="C112" s="153">
        <v>2</v>
      </c>
      <c r="D112" s="153">
        <v>0</v>
      </c>
      <c r="E112" s="153">
        <v>150</v>
      </c>
      <c r="F112" s="153">
        <v>0</v>
      </c>
      <c r="G112" s="153">
        <v>0</v>
      </c>
      <c r="H112" s="153">
        <v>0</v>
      </c>
      <c r="I112" s="153">
        <v>150</v>
      </c>
      <c r="J112" s="52"/>
      <c r="K112" s="52"/>
      <c r="L112" s="52"/>
      <c r="M112" s="52"/>
      <c r="N112" s="52"/>
      <c r="O112" s="152" t="s">
        <v>533</v>
      </c>
      <c r="P112" s="210">
        <v>2.5714285714285716</v>
      </c>
      <c r="Q112" s="210">
        <v>2.4285714285714284</v>
      </c>
    </row>
    <row r="113" spans="1:24" x14ac:dyDescent="0.3">
      <c r="A113" s="207" t="s">
        <v>515</v>
      </c>
      <c r="B113" s="153">
        <v>29</v>
      </c>
      <c r="C113" s="153">
        <v>7.7931034482758621</v>
      </c>
      <c r="D113" s="153">
        <v>0</v>
      </c>
      <c r="E113" s="153">
        <v>150</v>
      </c>
      <c r="F113" s="153">
        <v>0</v>
      </c>
      <c r="G113" s="153">
        <v>0</v>
      </c>
      <c r="H113" s="153">
        <v>0</v>
      </c>
      <c r="I113" s="153">
        <v>150</v>
      </c>
      <c r="J113" s="52"/>
      <c r="K113" s="52"/>
      <c r="L113" s="52"/>
      <c r="M113" s="52"/>
      <c r="N113" s="52"/>
      <c r="O113" s="152" t="s">
        <v>416</v>
      </c>
      <c r="P113" s="210"/>
      <c r="Q113" s="210"/>
    </row>
    <row r="114" spans="1:24" x14ac:dyDescent="0.3">
      <c r="A114" s="151" t="s">
        <v>499</v>
      </c>
      <c r="B114" s="212">
        <v>185</v>
      </c>
      <c r="C114" s="212">
        <v>5.7189189189189191</v>
      </c>
      <c r="D114" s="212">
        <v>0</v>
      </c>
      <c r="E114" s="212">
        <v>1729.022199999999</v>
      </c>
      <c r="F114" s="212">
        <v>9832.8463999999985</v>
      </c>
      <c r="G114" s="212">
        <v>445.94</v>
      </c>
      <c r="H114" s="212">
        <v>0</v>
      </c>
      <c r="I114" s="212">
        <v>12007.808600000006</v>
      </c>
      <c r="J114" s="52"/>
      <c r="K114" s="52"/>
      <c r="L114" s="52"/>
      <c r="M114" s="52"/>
      <c r="N114" s="52"/>
      <c r="O114" s="206" t="s">
        <v>414</v>
      </c>
      <c r="P114" s="210">
        <v>2</v>
      </c>
      <c r="Q114" s="210">
        <v>2</v>
      </c>
    </row>
    <row r="115" spans="1:24" s="213" customFormat="1" x14ac:dyDescent="0.3">
      <c r="A115" s="211" t="s">
        <v>39</v>
      </c>
      <c r="B115" s="153"/>
      <c r="C115" s="153"/>
      <c r="D115" s="153"/>
      <c r="E115" s="153"/>
      <c r="F115" s="153"/>
      <c r="G115" s="153"/>
      <c r="H115" s="153"/>
      <c r="I115" s="153"/>
      <c r="J115" s="52"/>
      <c r="K115" s="52"/>
      <c r="L115" s="52"/>
      <c r="M115" s="52"/>
      <c r="N115" s="52"/>
      <c r="O115" s="152" t="s">
        <v>534</v>
      </c>
      <c r="P115" s="210">
        <v>2</v>
      </c>
      <c r="Q115" s="210">
        <v>2</v>
      </c>
    </row>
    <row r="116" spans="1:24" x14ac:dyDescent="0.3">
      <c r="A116" s="207" t="s">
        <v>516</v>
      </c>
      <c r="B116" s="153"/>
      <c r="C116" s="153"/>
      <c r="D116" s="153"/>
      <c r="E116" s="153"/>
      <c r="F116" s="153"/>
      <c r="G116" s="153"/>
      <c r="H116" s="153"/>
      <c r="I116" s="153"/>
      <c r="J116" s="52"/>
      <c r="K116" s="52"/>
      <c r="L116" s="52"/>
      <c r="M116" s="52"/>
      <c r="N116" s="52"/>
      <c r="O116" s="152" t="s">
        <v>424</v>
      </c>
      <c r="P116" s="210"/>
      <c r="Q116" s="210"/>
    </row>
    <row r="117" spans="1:24" x14ac:dyDescent="0.3">
      <c r="A117" s="208" t="s">
        <v>2</v>
      </c>
      <c r="B117" s="153">
        <v>32</v>
      </c>
      <c r="C117" s="153">
        <v>10.125</v>
      </c>
      <c r="D117" s="153">
        <v>0</v>
      </c>
      <c r="E117" s="153">
        <v>0</v>
      </c>
      <c r="F117" s="153">
        <v>0</v>
      </c>
      <c r="G117" s="153">
        <v>0</v>
      </c>
      <c r="H117" s="153">
        <v>0</v>
      </c>
      <c r="I117" s="153">
        <v>0</v>
      </c>
      <c r="J117" s="52"/>
      <c r="K117" s="52"/>
      <c r="L117" s="52"/>
      <c r="M117" s="52"/>
      <c r="N117" s="52"/>
      <c r="O117" s="206" t="s">
        <v>414</v>
      </c>
      <c r="P117" s="210">
        <v>2</v>
      </c>
      <c r="Q117" s="210">
        <v>2</v>
      </c>
    </row>
    <row r="118" spans="1:24" x14ac:dyDescent="0.3">
      <c r="A118" s="208" t="s">
        <v>16</v>
      </c>
      <c r="B118" s="153">
        <v>1</v>
      </c>
      <c r="C118" s="153">
        <v>1</v>
      </c>
      <c r="D118" s="153">
        <v>100</v>
      </c>
      <c r="E118" s="153">
        <v>0</v>
      </c>
      <c r="F118" s="153">
        <v>0</v>
      </c>
      <c r="G118" s="153">
        <v>0</v>
      </c>
      <c r="H118" s="153">
        <v>0</v>
      </c>
      <c r="I118" s="153">
        <v>100</v>
      </c>
      <c r="J118" s="52"/>
      <c r="K118" s="52"/>
      <c r="L118" s="52"/>
      <c r="M118" s="52"/>
      <c r="N118" s="52"/>
      <c r="O118" s="152" t="s">
        <v>535</v>
      </c>
      <c r="P118" s="210">
        <v>2</v>
      </c>
      <c r="Q118" s="210">
        <v>2</v>
      </c>
    </row>
    <row r="119" spans="1:24" x14ac:dyDescent="0.3">
      <c r="A119" s="208" t="s">
        <v>120</v>
      </c>
      <c r="B119" s="153">
        <v>4</v>
      </c>
      <c r="C119" s="153">
        <v>20</v>
      </c>
      <c r="D119" s="153">
        <v>0</v>
      </c>
      <c r="E119" s="153">
        <v>0</v>
      </c>
      <c r="F119" s="153">
        <v>0</v>
      </c>
      <c r="G119" s="153">
        <v>0</v>
      </c>
      <c r="H119" s="153">
        <v>0</v>
      </c>
      <c r="I119" s="153">
        <v>0</v>
      </c>
      <c r="J119" s="52"/>
      <c r="K119" s="52"/>
      <c r="L119" s="52"/>
      <c r="M119" s="52"/>
      <c r="N119" s="52"/>
      <c r="O119" s="152" t="s">
        <v>454</v>
      </c>
      <c r="P119" s="210"/>
      <c r="Q119" s="210"/>
    </row>
    <row r="120" spans="1:24" x14ac:dyDescent="0.3">
      <c r="A120" s="207" t="s">
        <v>517</v>
      </c>
      <c r="B120" s="153">
        <v>37</v>
      </c>
      <c r="C120" s="153">
        <v>10.945945945945946</v>
      </c>
      <c r="D120" s="153">
        <v>100</v>
      </c>
      <c r="E120" s="153">
        <v>0</v>
      </c>
      <c r="F120" s="153">
        <v>0</v>
      </c>
      <c r="G120" s="153">
        <v>0</v>
      </c>
      <c r="H120" s="153">
        <v>0</v>
      </c>
      <c r="I120" s="153">
        <v>100</v>
      </c>
      <c r="J120" s="52"/>
      <c r="K120" s="52"/>
      <c r="L120" s="52"/>
      <c r="M120" s="52"/>
      <c r="N120" s="52"/>
      <c r="O120" s="206" t="s">
        <v>413</v>
      </c>
      <c r="P120" s="210">
        <v>3</v>
      </c>
      <c r="Q120" s="210">
        <v>2</v>
      </c>
    </row>
    <row r="121" spans="1:24" x14ac:dyDescent="0.3">
      <c r="A121" s="207" t="s">
        <v>571</v>
      </c>
      <c r="B121" s="153"/>
      <c r="C121" s="153"/>
      <c r="D121" s="153"/>
      <c r="E121" s="153"/>
      <c r="F121" s="153"/>
      <c r="G121" s="153"/>
      <c r="H121" s="153"/>
      <c r="I121" s="153"/>
      <c r="J121" s="52"/>
      <c r="K121" s="52"/>
      <c r="L121" s="52"/>
      <c r="M121" s="52"/>
      <c r="N121" s="52"/>
      <c r="O121" s="152" t="s">
        <v>536</v>
      </c>
      <c r="P121" s="210">
        <v>3</v>
      </c>
      <c r="Q121" s="210">
        <v>2</v>
      </c>
    </row>
    <row r="122" spans="1:24" x14ac:dyDescent="0.3">
      <c r="A122" s="208" t="s">
        <v>2</v>
      </c>
      <c r="B122" s="153">
        <v>50</v>
      </c>
      <c r="C122" s="153">
        <v>10.4</v>
      </c>
      <c r="D122" s="153">
        <v>0</v>
      </c>
      <c r="E122" s="153">
        <v>0</v>
      </c>
      <c r="F122" s="153">
        <v>0</v>
      </c>
      <c r="G122" s="153">
        <v>0</v>
      </c>
      <c r="H122" s="153">
        <v>0</v>
      </c>
      <c r="I122" s="153">
        <v>0</v>
      </c>
      <c r="J122" s="52"/>
      <c r="K122" s="52"/>
      <c r="L122" s="52"/>
      <c r="M122" s="52"/>
      <c r="N122" s="52"/>
      <c r="O122" s="152" t="s">
        <v>459</v>
      </c>
      <c r="P122" s="210"/>
      <c r="Q122" s="210"/>
    </row>
    <row r="123" spans="1:24" s="213" customFormat="1" x14ac:dyDescent="0.3">
      <c r="A123" s="207" t="s">
        <v>572</v>
      </c>
      <c r="B123" s="153">
        <v>50</v>
      </c>
      <c r="C123" s="153">
        <v>10.4</v>
      </c>
      <c r="D123" s="153">
        <v>0</v>
      </c>
      <c r="E123" s="153">
        <v>0</v>
      </c>
      <c r="F123" s="153">
        <v>0</v>
      </c>
      <c r="G123" s="153">
        <v>0</v>
      </c>
      <c r="H123" s="153">
        <v>0</v>
      </c>
      <c r="I123" s="153">
        <v>0</v>
      </c>
      <c r="J123" s="52"/>
      <c r="K123" s="52"/>
      <c r="L123" s="52"/>
      <c r="M123" s="52"/>
      <c r="N123" s="52"/>
      <c r="O123" s="206" t="s">
        <v>414</v>
      </c>
      <c r="P123" s="210">
        <v>2</v>
      </c>
      <c r="Q123" s="210">
        <v>2</v>
      </c>
      <c r="R123" s="52"/>
      <c r="S123" s="52"/>
      <c r="T123" s="52"/>
      <c r="U123" s="52"/>
      <c r="V123" s="52"/>
      <c r="W123" s="52"/>
      <c r="X123" s="52"/>
    </row>
    <row r="124" spans="1:24" x14ac:dyDescent="0.3">
      <c r="A124" s="207" t="s">
        <v>573</v>
      </c>
      <c r="B124" s="153"/>
      <c r="C124" s="153"/>
      <c r="D124" s="153"/>
      <c r="E124" s="153"/>
      <c r="F124" s="153"/>
      <c r="G124" s="153"/>
      <c r="H124" s="153"/>
      <c r="I124" s="153"/>
      <c r="J124" s="52"/>
      <c r="K124" s="52"/>
      <c r="L124" s="52"/>
      <c r="M124" s="52"/>
      <c r="N124" s="52"/>
      <c r="O124" s="152" t="s">
        <v>537</v>
      </c>
      <c r="P124" s="210">
        <v>2</v>
      </c>
      <c r="Q124" s="210">
        <v>2</v>
      </c>
      <c r="R124" s="52"/>
      <c r="S124" s="52"/>
      <c r="T124" s="52"/>
      <c r="U124" s="52"/>
      <c r="V124" s="52"/>
      <c r="W124" s="52"/>
      <c r="X124" s="52"/>
    </row>
    <row r="125" spans="1:24" x14ac:dyDescent="0.3">
      <c r="A125" s="208" t="s">
        <v>2</v>
      </c>
      <c r="B125" s="153">
        <v>6</v>
      </c>
      <c r="C125" s="153">
        <v>9</v>
      </c>
      <c r="D125" s="153">
        <v>0</v>
      </c>
      <c r="E125" s="153">
        <v>0</v>
      </c>
      <c r="F125" s="153">
        <v>0</v>
      </c>
      <c r="G125" s="153">
        <v>0</v>
      </c>
      <c r="H125" s="153">
        <v>0</v>
      </c>
      <c r="I125" s="153">
        <v>0</v>
      </c>
      <c r="J125" s="52"/>
      <c r="K125" s="52"/>
      <c r="L125" s="52"/>
      <c r="M125" s="52"/>
      <c r="N125" s="52"/>
      <c r="O125" s="151" t="s">
        <v>538</v>
      </c>
      <c r="P125" s="210">
        <v>2.3125</v>
      </c>
      <c r="Q125" s="210">
        <v>2.1875</v>
      </c>
      <c r="R125" s="52"/>
      <c r="S125" s="52"/>
      <c r="T125" s="52"/>
      <c r="U125" s="52"/>
      <c r="V125" s="52"/>
      <c r="W125" s="52"/>
      <c r="X125" s="52"/>
    </row>
    <row r="126" spans="1:24" x14ac:dyDescent="0.3">
      <c r="A126" s="207" t="s">
        <v>574</v>
      </c>
      <c r="B126" s="153">
        <v>6</v>
      </c>
      <c r="C126" s="153">
        <v>9</v>
      </c>
      <c r="D126" s="153">
        <v>0</v>
      </c>
      <c r="E126" s="153">
        <v>0</v>
      </c>
      <c r="F126" s="153">
        <v>0</v>
      </c>
      <c r="G126" s="153">
        <v>0</v>
      </c>
      <c r="H126" s="153">
        <v>0</v>
      </c>
      <c r="I126" s="153">
        <v>0</v>
      </c>
      <c r="J126" s="52"/>
      <c r="K126" s="52"/>
      <c r="L126" s="52"/>
      <c r="M126" s="52"/>
      <c r="N126" s="52"/>
      <c r="O126" s="151" t="s">
        <v>54</v>
      </c>
      <c r="P126" s="210"/>
      <c r="Q126" s="210"/>
      <c r="R126" s="52"/>
      <c r="S126" s="52"/>
      <c r="T126" s="52"/>
      <c r="U126" s="52"/>
      <c r="V126" s="52"/>
      <c r="W126" s="52"/>
      <c r="X126" s="52"/>
    </row>
    <row r="127" spans="1:24" x14ac:dyDescent="0.3">
      <c r="A127" s="207" t="s">
        <v>575</v>
      </c>
      <c r="B127" s="153"/>
      <c r="C127" s="153"/>
      <c r="D127" s="153"/>
      <c r="E127" s="153"/>
      <c r="F127" s="153"/>
      <c r="G127" s="153"/>
      <c r="H127" s="153"/>
      <c r="I127" s="153"/>
      <c r="J127" s="52"/>
      <c r="K127" s="52"/>
      <c r="L127" s="52"/>
      <c r="M127" s="52"/>
      <c r="N127" s="52"/>
      <c r="O127" s="152" t="s">
        <v>467</v>
      </c>
      <c r="P127" s="210"/>
      <c r="Q127" s="210"/>
      <c r="R127" s="52"/>
      <c r="S127" s="52"/>
      <c r="T127" s="52"/>
      <c r="U127" s="52"/>
      <c r="V127" s="52"/>
      <c r="W127" s="52"/>
      <c r="X127" s="52"/>
    </row>
    <row r="128" spans="1:24" s="213" customFormat="1" x14ac:dyDescent="0.3">
      <c r="A128" s="208" t="s">
        <v>2</v>
      </c>
      <c r="B128" s="153">
        <v>8</v>
      </c>
      <c r="C128" s="153">
        <v>10.25</v>
      </c>
      <c r="D128" s="153">
        <v>0</v>
      </c>
      <c r="E128" s="153">
        <v>0</v>
      </c>
      <c r="F128" s="153">
        <v>0</v>
      </c>
      <c r="G128" s="153">
        <v>0</v>
      </c>
      <c r="H128" s="153">
        <v>0</v>
      </c>
      <c r="I128" s="153">
        <v>0</v>
      </c>
      <c r="J128" s="52"/>
      <c r="K128" s="52"/>
      <c r="L128" s="52"/>
      <c r="M128" s="52"/>
      <c r="N128" s="52"/>
      <c r="O128" s="206" t="s">
        <v>413</v>
      </c>
      <c r="P128" s="210">
        <v>3</v>
      </c>
      <c r="Q128" s="210">
        <v>2</v>
      </c>
      <c r="R128" s="52"/>
      <c r="S128" s="52"/>
      <c r="T128" s="52"/>
      <c r="U128" s="52"/>
      <c r="V128" s="52"/>
      <c r="W128" s="52"/>
      <c r="X128" s="52"/>
    </row>
    <row r="129" spans="1:24" x14ac:dyDescent="0.3">
      <c r="A129" s="207" t="s">
        <v>576</v>
      </c>
      <c r="B129" s="153">
        <v>8</v>
      </c>
      <c r="C129" s="153">
        <v>10.25</v>
      </c>
      <c r="D129" s="153">
        <v>0</v>
      </c>
      <c r="E129" s="153">
        <v>0</v>
      </c>
      <c r="F129" s="153">
        <v>0</v>
      </c>
      <c r="G129" s="153">
        <v>0</v>
      </c>
      <c r="H129" s="153">
        <v>0</v>
      </c>
      <c r="I129" s="153">
        <v>0</v>
      </c>
      <c r="J129" s="52"/>
      <c r="K129" s="52"/>
      <c r="L129" s="52"/>
      <c r="M129" s="52"/>
      <c r="N129" s="52"/>
      <c r="O129" s="152" t="s">
        <v>539</v>
      </c>
      <c r="P129" s="210">
        <v>3</v>
      </c>
      <c r="Q129" s="210">
        <v>2</v>
      </c>
      <c r="R129" s="52"/>
      <c r="S129" s="52"/>
      <c r="T129" s="52"/>
      <c r="U129" s="52"/>
      <c r="V129" s="52"/>
      <c r="W129" s="52"/>
      <c r="X129" s="52"/>
    </row>
    <row r="130" spans="1:24" x14ac:dyDescent="0.3">
      <c r="A130" s="207" t="s">
        <v>451</v>
      </c>
      <c r="B130" s="153"/>
      <c r="C130" s="153"/>
      <c r="D130" s="153"/>
      <c r="E130" s="153"/>
      <c r="F130" s="153"/>
      <c r="G130" s="153"/>
      <c r="H130" s="153"/>
      <c r="I130" s="153"/>
      <c r="J130" s="52"/>
      <c r="K130" s="52"/>
      <c r="L130" s="52"/>
      <c r="M130" s="52"/>
      <c r="N130" s="52"/>
      <c r="O130" s="152" t="s">
        <v>430</v>
      </c>
      <c r="P130" s="210"/>
      <c r="Q130" s="210"/>
      <c r="R130" s="52"/>
      <c r="S130" s="52"/>
      <c r="T130" s="52"/>
      <c r="U130" s="52"/>
      <c r="V130" s="52"/>
      <c r="W130" s="52"/>
      <c r="X130" s="52"/>
    </row>
    <row r="131" spans="1:24" x14ac:dyDescent="0.3">
      <c r="A131" s="208" t="s">
        <v>1</v>
      </c>
      <c r="B131" s="153">
        <v>1</v>
      </c>
      <c r="C131" s="153">
        <v>1</v>
      </c>
      <c r="D131" s="153">
        <v>25</v>
      </c>
      <c r="E131" s="153">
        <v>0</v>
      </c>
      <c r="F131" s="153">
        <v>0</v>
      </c>
      <c r="G131" s="153">
        <v>0</v>
      </c>
      <c r="H131" s="153">
        <v>0</v>
      </c>
      <c r="I131" s="153">
        <v>25</v>
      </c>
      <c r="J131" s="52"/>
      <c r="K131" s="52"/>
      <c r="L131" s="52"/>
      <c r="M131" s="52"/>
      <c r="N131" s="52"/>
      <c r="O131" s="206" t="s">
        <v>414</v>
      </c>
      <c r="P131" s="210">
        <v>2</v>
      </c>
      <c r="Q131" s="210">
        <v>2</v>
      </c>
      <c r="R131" s="52"/>
      <c r="S131" s="52"/>
      <c r="T131" s="52"/>
      <c r="U131" s="52"/>
      <c r="V131" s="52"/>
      <c r="W131" s="52"/>
      <c r="X131" s="52"/>
    </row>
    <row r="132" spans="1:24" x14ac:dyDescent="0.3">
      <c r="A132" s="207" t="s">
        <v>518</v>
      </c>
      <c r="B132" s="153">
        <v>1</v>
      </c>
      <c r="C132" s="153">
        <v>1</v>
      </c>
      <c r="D132" s="153">
        <v>25</v>
      </c>
      <c r="E132" s="153">
        <v>0</v>
      </c>
      <c r="F132" s="153">
        <v>0</v>
      </c>
      <c r="G132" s="153">
        <v>0</v>
      </c>
      <c r="H132" s="153">
        <v>0</v>
      </c>
      <c r="I132" s="153">
        <v>25</v>
      </c>
      <c r="J132" s="52"/>
      <c r="K132" s="52"/>
      <c r="L132" s="52"/>
      <c r="M132" s="52"/>
      <c r="N132" s="52"/>
      <c r="O132" s="152" t="s">
        <v>540</v>
      </c>
      <c r="P132" s="210">
        <v>2</v>
      </c>
      <c r="Q132" s="210">
        <v>2</v>
      </c>
      <c r="R132" s="52"/>
      <c r="S132" s="52"/>
      <c r="T132" s="52"/>
      <c r="U132" s="52"/>
      <c r="V132" s="52"/>
      <c r="W132" s="52"/>
      <c r="X132" s="52"/>
    </row>
    <row r="133" spans="1:24" x14ac:dyDescent="0.3">
      <c r="A133" s="207" t="s">
        <v>460</v>
      </c>
      <c r="B133" s="153"/>
      <c r="C133" s="153"/>
      <c r="D133" s="153"/>
      <c r="E133" s="153"/>
      <c r="F133" s="153"/>
      <c r="G133" s="153"/>
      <c r="H133" s="153"/>
      <c r="I133" s="153"/>
      <c r="J133" s="52"/>
      <c r="K133" s="52"/>
      <c r="L133" s="52"/>
      <c r="M133" s="52"/>
      <c r="N133" s="52"/>
      <c r="O133" s="151" t="s">
        <v>541</v>
      </c>
      <c r="P133" s="210">
        <v>2.5</v>
      </c>
      <c r="Q133" s="210">
        <v>2</v>
      </c>
      <c r="R133" s="52"/>
      <c r="S133" s="52"/>
      <c r="T133" s="52"/>
      <c r="U133" s="52"/>
      <c r="V133" s="52"/>
      <c r="W133" s="52"/>
      <c r="X133" s="52"/>
    </row>
    <row r="134" spans="1:24" s="213" customFormat="1" x14ac:dyDescent="0.3">
      <c r="A134" s="208" t="s">
        <v>2</v>
      </c>
      <c r="B134" s="153">
        <v>1</v>
      </c>
      <c r="C134" s="153">
        <v>8</v>
      </c>
      <c r="D134" s="153">
        <v>0</v>
      </c>
      <c r="E134" s="153">
        <v>0</v>
      </c>
      <c r="F134" s="153">
        <v>0</v>
      </c>
      <c r="G134" s="153">
        <v>0</v>
      </c>
      <c r="H134" s="153">
        <v>0</v>
      </c>
      <c r="I134" s="153">
        <v>0</v>
      </c>
      <c r="J134" s="52"/>
      <c r="K134" s="52"/>
      <c r="L134" s="52"/>
      <c r="M134" s="52"/>
      <c r="N134" s="52"/>
      <c r="O134" s="151" t="s">
        <v>239</v>
      </c>
      <c r="P134" s="210"/>
      <c r="Q134" s="210"/>
      <c r="R134" s="52"/>
      <c r="S134" s="52"/>
      <c r="T134" s="52"/>
      <c r="U134" s="52"/>
      <c r="V134" s="52"/>
      <c r="W134" s="52"/>
      <c r="X134" s="52"/>
    </row>
    <row r="135" spans="1:24" x14ac:dyDescent="0.3">
      <c r="A135" s="207" t="s">
        <v>577</v>
      </c>
      <c r="B135" s="153">
        <v>1</v>
      </c>
      <c r="C135" s="153">
        <v>8</v>
      </c>
      <c r="D135" s="153">
        <v>0</v>
      </c>
      <c r="E135" s="153">
        <v>0</v>
      </c>
      <c r="F135" s="153">
        <v>0</v>
      </c>
      <c r="G135" s="153">
        <v>0</v>
      </c>
      <c r="H135" s="153">
        <v>0</v>
      </c>
      <c r="I135" s="153">
        <v>0</v>
      </c>
      <c r="J135" s="52"/>
      <c r="K135" s="52"/>
      <c r="L135" s="52"/>
      <c r="M135" s="52"/>
      <c r="N135" s="52"/>
      <c r="O135" s="152" t="s">
        <v>243</v>
      </c>
      <c r="P135" s="210"/>
      <c r="Q135" s="210"/>
      <c r="R135" s="52"/>
      <c r="S135" s="52"/>
      <c r="T135" s="52"/>
      <c r="U135" s="52"/>
      <c r="V135" s="52"/>
      <c r="W135" s="52"/>
      <c r="X135" s="52"/>
    </row>
    <row r="136" spans="1:24" x14ac:dyDescent="0.3">
      <c r="A136" s="207" t="s">
        <v>64</v>
      </c>
      <c r="B136" s="153"/>
      <c r="C136" s="153"/>
      <c r="D136" s="153"/>
      <c r="E136" s="153"/>
      <c r="F136" s="153"/>
      <c r="G136" s="153"/>
      <c r="H136" s="153"/>
      <c r="I136" s="153"/>
      <c r="J136" s="52"/>
      <c r="K136" s="52"/>
      <c r="L136" s="52"/>
      <c r="M136" s="52"/>
      <c r="N136" s="52"/>
      <c r="O136" s="206" t="s">
        <v>414</v>
      </c>
      <c r="P136" s="210">
        <v>2</v>
      </c>
      <c r="Q136" s="210">
        <v>2</v>
      </c>
      <c r="R136" s="52"/>
      <c r="S136" s="52"/>
      <c r="T136" s="52"/>
      <c r="U136" s="52"/>
      <c r="V136" s="52"/>
      <c r="W136" s="52"/>
      <c r="X136" s="52"/>
    </row>
    <row r="137" spans="1:24" x14ac:dyDescent="0.3">
      <c r="A137" s="208" t="s">
        <v>2</v>
      </c>
      <c r="B137" s="153">
        <v>3</v>
      </c>
      <c r="C137" s="153">
        <v>10</v>
      </c>
      <c r="D137" s="153">
        <v>0</v>
      </c>
      <c r="E137" s="153">
        <v>0</v>
      </c>
      <c r="F137" s="153">
        <v>0</v>
      </c>
      <c r="G137" s="153">
        <v>0</v>
      </c>
      <c r="H137" s="153">
        <v>0</v>
      </c>
      <c r="I137" s="153">
        <v>0</v>
      </c>
      <c r="J137" s="52"/>
      <c r="K137" s="52"/>
      <c r="L137" s="52"/>
      <c r="M137" s="52"/>
      <c r="N137" s="52"/>
      <c r="O137" s="152" t="s">
        <v>542</v>
      </c>
      <c r="P137" s="210">
        <v>2</v>
      </c>
      <c r="Q137" s="210">
        <v>2</v>
      </c>
      <c r="R137" s="52"/>
      <c r="S137" s="52"/>
      <c r="T137" s="52"/>
      <c r="U137" s="52"/>
      <c r="V137" s="52"/>
      <c r="W137" s="52"/>
      <c r="X137" s="52"/>
    </row>
    <row r="138" spans="1:24" x14ac:dyDescent="0.3">
      <c r="A138" s="207" t="s">
        <v>578</v>
      </c>
      <c r="B138" s="153">
        <v>3</v>
      </c>
      <c r="C138" s="153">
        <v>10</v>
      </c>
      <c r="D138" s="153">
        <v>0</v>
      </c>
      <c r="E138" s="153">
        <v>0</v>
      </c>
      <c r="F138" s="153">
        <v>0</v>
      </c>
      <c r="G138" s="153">
        <v>0</v>
      </c>
      <c r="H138" s="153">
        <v>0</v>
      </c>
      <c r="I138" s="153">
        <v>0</v>
      </c>
      <c r="J138" s="52"/>
      <c r="K138" s="52"/>
      <c r="L138" s="52"/>
      <c r="M138" s="52"/>
      <c r="N138" s="52"/>
      <c r="O138" s="152" t="s">
        <v>251</v>
      </c>
      <c r="P138" s="210"/>
      <c r="Q138" s="210"/>
      <c r="R138" s="52"/>
      <c r="S138" s="52"/>
      <c r="T138" s="52"/>
      <c r="U138" s="52"/>
      <c r="V138" s="52"/>
      <c r="W138" s="52"/>
      <c r="X138" s="52"/>
    </row>
    <row r="139" spans="1:24" x14ac:dyDescent="0.3">
      <c r="A139" s="207" t="s">
        <v>579</v>
      </c>
      <c r="B139" s="153"/>
      <c r="C139" s="153"/>
      <c r="D139" s="153"/>
      <c r="E139" s="153"/>
      <c r="F139" s="153"/>
      <c r="G139" s="153"/>
      <c r="H139" s="153"/>
      <c r="I139" s="153"/>
      <c r="J139" s="52"/>
      <c r="K139" s="52"/>
      <c r="L139" s="52"/>
      <c r="M139" s="52"/>
      <c r="N139" s="52"/>
      <c r="O139" s="206" t="s">
        <v>414</v>
      </c>
      <c r="P139" s="210">
        <v>2</v>
      </c>
      <c r="Q139" s="210">
        <v>2</v>
      </c>
      <c r="R139" s="52"/>
      <c r="S139" s="52"/>
      <c r="T139" s="52"/>
      <c r="U139" s="52"/>
      <c r="V139" s="52"/>
      <c r="W139" s="52"/>
      <c r="X139" s="52"/>
    </row>
    <row r="140" spans="1:24" s="213" customFormat="1" x14ac:dyDescent="0.3">
      <c r="A140" s="208" t="s">
        <v>2</v>
      </c>
      <c r="B140" s="153">
        <v>5</v>
      </c>
      <c r="C140" s="153">
        <v>11.6</v>
      </c>
      <c r="D140" s="153">
        <v>0</v>
      </c>
      <c r="E140" s="153">
        <v>0</v>
      </c>
      <c r="F140" s="153">
        <v>0</v>
      </c>
      <c r="G140" s="153">
        <v>0</v>
      </c>
      <c r="H140" s="153">
        <v>0</v>
      </c>
      <c r="I140" s="153">
        <v>0</v>
      </c>
      <c r="J140" s="52"/>
      <c r="K140" s="52"/>
      <c r="L140" s="52"/>
      <c r="M140" s="52"/>
      <c r="N140" s="52"/>
      <c r="O140" s="152" t="s">
        <v>543</v>
      </c>
      <c r="P140" s="210">
        <v>2</v>
      </c>
      <c r="Q140" s="210">
        <v>2</v>
      </c>
      <c r="R140" s="52"/>
      <c r="S140" s="52"/>
      <c r="T140" s="52"/>
      <c r="U140" s="52"/>
      <c r="V140" s="52"/>
      <c r="W140" s="52"/>
      <c r="X140" s="52"/>
    </row>
    <row r="141" spans="1:24" s="205" customFormat="1" x14ac:dyDescent="0.3">
      <c r="A141" s="207" t="s">
        <v>580</v>
      </c>
      <c r="B141" s="153">
        <v>5</v>
      </c>
      <c r="C141" s="153">
        <v>11.6</v>
      </c>
      <c r="D141" s="153">
        <v>0</v>
      </c>
      <c r="E141" s="153">
        <v>0</v>
      </c>
      <c r="F141" s="153">
        <v>0</v>
      </c>
      <c r="G141" s="153">
        <v>0</v>
      </c>
      <c r="H141" s="153">
        <v>0</v>
      </c>
      <c r="I141" s="153">
        <v>0</v>
      </c>
      <c r="J141" s="52"/>
      <c r="K141" s="52"/>
      <c r="L141" s="52"/>
      <c r="M141" s="52"/>
      <c r="N141" s="52"/>
      <c r="O141" s="151" t="s">
        <v>544</v>
      </c>
      <c r="P141" s="210">
        <v>2</v>
      </c>
      <c r="Q141" s="210">
        <v>2</v>
      </c>
      <c r="R141" s="52"/>
      <c r="S141" s="52"/>
      <c r="T141" s="52"/>
      <c r="U141" s="52"/>
      <c r="V141" s="52"/>
      <c r="W141" s="52"/>
      <c r="X141" s="52"/>
    </row>
    <row r="142" spans="1:24" s="205" customFormat="1" x14ac:dyDescent="0.3">
      <c r="A142" s="207" t="s">
        <v>340</v>
      </c>
      <c r="B142" s="153"/>
      <c r="C142" s="153"/>
      <c r="D142" s="153"/>
      <c r="E142" s="153"/>
      <c r="F142" s="153"/>
      <c r="G142" s="153"/>
      <c r="H142" s="153"/>
      <c r="I142" s="153"/>
      <c r="J142" s="52"/>
      <c r="K142" s="52"/>
      <c r="L142" s="52"/>
      <c r="M142" s="52"/>
      <c r="N142" s="52"/>
      <c r="O142" s="151" t="s">
        <v>43</v>
      </c>
      <c r="P142" s="210"/>
      <c r="Q142" s="210"/>
      <c r="R142" s="52"/>
      <c r="S142" s="52"/>
      <c r="T142" s="52"/>
      <c r="U142" s="52"/>
      <c r="V142" s="52"/>
      <c r="W142" s="52"/>
      <c r="X142" s="52"/>
    </row>
    <row r="143" spans="1:24" s="205" customFormat="1" x14ac:dyDescent="0.3">
      <c r="A143" s="208" t="s">
        <v>2</v>
      </c>
      <c r="B143" s="153">
        <v>15</v>
      </c>
      <c r="C143" s="153">
        <v>15.333333333333334</v>
      </c>
      <c r="D143" s="153">
        <v>0</v>
      </c>
      <c r="E143" s="153">
        <v>0</v>
      </c>
      <c r="F143" s="153">
        <v>0</v>
      </c>
      <c r="G143" s="153">
        <v>0</v>
      </c>
      <c r="H143" s="153">
        <v>0</v>
      </c>
      <c r="I143" s="153">
        <v>0</v>
      </c>
      <c r="J143" s="52"/>
      <c r="K143" s="52"/>
      <c r="L143" s="52"/>
      <c r="M143" s="52"/>
      <c r="N143" s="52"/>
      <c r="O143" s="152" t="s">
        <v>65</v>
      </c>
      <c r="P143" s="210"/>
      <c r="Q143" s="210"/>
      <c r="R143" s="52"/>
      <c r="S143" s="52"/>
      <c r="T143" s="52"/>
      <c r="U143" s="52"/>
      <c r="V143" s="52"/>
      <c r="W143" s="52"/>
      <c r="X143" s="52"/>
    </row>
    <row r="144" spans="1:24" x14ac:dyDescent="0.3">
      <c r="A144" s="208" t="s">
        <v>120</v>
      </c>
      <c r="B144" s="153">
        <v>2</v>
      </c>
      <c r="C144" s="153">
        <v>20</v>
      </c>
      <c r="D144" s="153">
        <v>0</v>
      </c>
      <c r="E144" s="153">
        <v>0</v>
      </c>
      <c r="F144" s="153">
        <v>0</v>
      </c>
      <c r="G144" s="153">
        <v>0</v>
      </c>
      <c r="H144" s="153">
        <v>0</v>
      </c>
      <c r="I144" s="153">
        <v>0</v>
      </c>
      <c r="J144" s="52"/>
      <c r="K144" s="52"/>
      <c r="L144" s="52"/>
      <c r="M144" s="52"/>
      <c r="N144" s="52"/>
      <c r="O144" s="206" t="s">
        <v>413</v>
      </c>
      <c r="P144" s="210">
        <v>3</v>
      </c>
      <c r="Q144" s="210">
        <v>2</v>
      </c>
      <c r="R144" s="52"/>
      <c r="S144" s="52"/>
      <c r="T144" s="52"/>
      <c r="U144" s="52"/>
      <c r="V144" s="52"/>
      <c r="W144" s="52"/>
      <c r="X144" s="52"/>
    </row>
    <row r="145" spans="1:17" x14ac:dyDescent="0.3">
      <c r="A145" s="207" t="s">
        <v>581</v>
      </c>
      <c r="B145" s="153">
        <v>17</v>
      </c>
      <c r="C145" s="153">
        <v>15.882352941176471</v>
      </c>
      <c r="D145" s="153">
        <v>0</v>
      </c>
      <c r="E145" s="153">
        <v>0</v>
      </c>
      <c r="F145" s="153">
        <v>0</v>
      </c>
      <c r="G145" s="153">
        <v>0</v>
      </c>
      <c r="H145" s="153">
        <v>0</v>
      </c>
      <c r="I145" s="153">
        <v>0</v>
      </c>
      <c r="J145" s="52"/>
      <c r="K145" s="52"/>
      <c r="L145" s="52"/>
      <c r="M145" s="52"/>
      <c r="N145" s="52"/>
      <c r="O145" s="206" t="s">
        <v>414</v>
      </c>
      <c r="P145" s="210">
        <v>2</v>
      </c>
      <c r="Q145" s="210">
        <v>2</v>
      </c>
    </row>
    <row r="146" spans="1:17" x14ac:dyDescent="0.3">
      <c r="A146" s="207" t="s">
        <v>480</v>
      </c>
      <c r="B146" s="153"/>
      <c r="C146" s="153"/>
      <c r="D146" s="153"/>
      <c r="E146" s="153"/>
      <c r="F146" s="153"/>
      <c r="G146" s="153"/>
      <c r="H146" s="153"/>
      <c r="I146" s="153"/>
      <c r="J146" s="52"/>
      <c r="K146" s="52"/>
      <c r="L146" s="52"/>
      <c r="M146" s="52"/>
      <c r="N146" s="52"/>
      <c r="O146" s="152" t="s">
        <v>545</v>
      </c>
      <c r="P146" s="210">
        <v>2.8</v>
      </c>
      <c r="Q146" s="210">
        <v>2</v>
      </c>
    </row>
    <row r="147" spans="1:17" x14ac:dyDescent="0.3">
      <c r="A147" s="208" t="s">
        <v>2</v>
      </c>
      <c r="B147" s="153">
        <v>2</v>
      </c>
      <c r="C147" s="153">
        <v>8</v>
      </c>
      <c r="D147" s="153">
        <v>0</v>
      </c>
      <c r="E147" s="153">
        <v>0</v>
      </c>
      <c r="F147" s="153">
        <v>0</v>
      </c>
      <c r="G147" s="153">
        <v>0</v>
      </c>
      <c r="H147" s="153">
        <v>0</v>
      </c>
      <c r="I147" s="153">
        <v>0</v>
      </c>
      <c r="J147" s="52"/>
      <c r="K147" s="52"/>
      <c r="L147" s="52"/>
      <c r="M147" s="52"/>
      <c r="N147" s="52"/>
      <c r="O147" s="152" t="s">
        <v>342</v>
      </c>
      <c r="P147" s="210"/>
      <c r="Q147" s="210"/>
    </row>
    <row r="148" spans="1:17" x14ac:dyDescent="0.3">
      <c r="A148" s="207" t="s">
        <v>582</v>
      </c>
      <c r="B148" s="153">
        <v>2</v>
      </c>
      <c r="C148" s="153">
        <v>8</v>
      </c>
      <c r="D148" s="153">
        <v>0</v>
      </c>
      <c r="E148" s="153">
        <v>0</v>
      </c>
      <c r="F148" s="153">
        <v>0</v>
      </c>
      <c r="G148" s="153">
        <v>0</v>
      </c>
      <c r="H148" s="153">
        <v>0</v>
      </c>
      <c r="I148" s="153">
        <v>0</v>
      </c>
      <c r="J148" s="52"/>
      <c r="K148" s="52"/>
      <c r="L148" s="52"/>
      <c r="M148" s="52"/>
      <c r="N148" s="52"/>
      <c r="O148" s="206" t="s">
        <v>413</v>
      </c>
      <c r="P148" s="210">
        <v>3</v>
      </c>
      <c r="Q148" s="210">
        <v>3</v>
      </c>
    </row>
    <row r="149" spans="1:17" x14ac:dyDescent="0.3">
      <c r="A149" s="151" t="s">
        <v>519</v>
      </c>
      <c r="B149" s="153">
        <v>130</v>
      </c>
      <c r="C149" s="153">
        <v>11.107692307692307</v>
      </c>
      <c r="D149" s="153">
        <v>125</v>
      </c>
      <c r="E149" s="153">
        <v>0</v>
      </c>
      <c r="F149" s="153">
        <v>0</v>
      </c>
      <c r="G149" s="153">
        <v>0</v>
      </c>
      <c r="H149" s="153">
        <v>0</v>
      </c>
      <c r="I149" s="153">
        <v>125</v>
      </c>
      <c r="O149" s="152" t="s">
        <v>546</v>
      </c>
      <c r="P149" s="210">
        <v>3</v>
      </c>
      <c r="Q149" s="210">
        <v>3</v>
      </c>
    </row>
    <row r="150" spans="1:17" x14ac:dyDescent="0.3">
      <c r="A150" s="211" t="s">
        <v>105</v>
      </c>
      <c r="B150" s="153"/>
      <c r="C150" s="153"/>
      <c r="D150" s="153"/>
      <c r="E150" s="153"/>
      <c r="F150" s="153"/>
      <c r="G150" s="153"/>
      <c r="H150" s="153"/>
      <c r="I150" s="153"/>
      <c r="O150" s="151" t="s">
        <v>547</v>
      </c>
      <c r="P150" s="210">
        <v>2.8333333333333335</v>
      </c>
      <c r="Q150" s="210">
        <v>2.1666666666666665</v>
      </c>
    </row>
    <row r="151" spans="1:17" x14ac:dyDescent="0.3">
      <c r="A151" s="207" t="s">
        <v>417</v>
      </c>
      <c r="B151" s="153"/>
      <c r="C151" s="153"/>
      <c r="D151" s="153"/>
      <c r="E151" s="153"/>
      <c r="F151" s="153"/>
      <c r="G151" s="153"/>
      <c r="H151" s="153"/>
      <c r="I151" s="153"/>
      <c r="O151" s="151" t="s">
        <v>52</v>
      </c>
      <c r="P151" s="210"/>
      <c r="Q151" s="210"/>
    </row>
    <row r="152" spans="1:17" x14ac:dyDescent="0.3">
      <c r="A152" s="208" t="s">
        <v>2</v>
      </c>
      <c r="B152" s="153">
        <v>1</v>
      </c>
      <c r="C152" s="153">
        <v>10</v>
      </c>
      <c r="D152" s="153">
        <v>0</v>
      </c>
      <c r="E152" s="153">
        <v>0</v>
      </c>
      <c r="F152" s="153">
        <v>0</v>
      </c>
      <c r="G152" s="153">
        <v>0</v>
      </c>
      <c r="H152" s="153">
        <v>0</v>
      </c>
      <c r="I152" s="153">
        <v>0</v>
      </c>
      <c r="O152" s="152" t="s">
        <v>108</v>
      </c>
      <c r="P152" s="210"/>
      <c r="Q152" s="210"/>
    </row>
    <row r="153" spans="1:17" x14ac:dyDescent="0.3">
      <c r="A153" s="207" t="s">
        <v>583</v>
      </c>
      <c r="B153" s="153">
        <v>1</v>
      </c>
      <c r="C153" s="153">
        <v>10</v>
      </c>
      <c r="D153" s="153">
        <v>0</v>
      </c>
      <c r="E153" s="153">
        <v>0</v>
      </c>
      <c r="F153" s="153">
        <v>0</v>
      </c>
      <c r="G153" s="153">
        <v>0</v>
      </c>
      <c r="H153" s="153">
        <v>0</v>
      </c>
      <c r="I153" s="153">
        <v>0</v>
      </c>
      <c r="O153" s="206" t="s">
        <v>413</v>
      </c>
      <c r="P153" s="210">
        <v>3</v>
      </c>
      <c r="Q153" s="210">
        <v>2</v>
      </c>
    </row>
    <row r="154" spans="1:17" x14ac:dyDescent="0.3">
      <c r="A154" s="207" t="s">
        <v>422</v>
      </c>
      <c r="B154" s="153"/>
      <c r="C154" s="153"/>
      <c r="D154" s="153"/>
      <c r="E154" s="153"/>
      <c r="F154" s="153"/>
      <c r="G154" s="153"/>
      <c r="H154" s="153"/>
      <c r="I154" s="153"/>
      <c r="O154" s="206" t="s">
        <v>414</v>
      </c>
      <c r="P154" s="210">
        <v>2</v>
      </c>
      <c r="Q154" s="210">
        <v>2</v>
      </c>
    </row>
    <row r="155" spans="1:17" x14ac:dyDescent="0.3">
      <c r="A155" s="208" t="s">
        <v>2</v>
      </c>
      <c r="B155" s="153">
        <v>1</v>
      </c>
      <c r="C155" s="153">
        <v>10</v>
      </c>
      <c r="D155" s="153">
        <v>0</v>
      </c>
      <c r="E155" s="153">
        <v>0</v>
      </c>
      <c r="F155" s="153">
        <v>0</v>
      </c>
      <c r="G155" s="153">
        <v>0</v>
      </c>
      <c r="H155" s="153">
        <v>0</v>
      </c>
      <c r="I155" s="153">
        <v>0</v>
      </c>
      <c r="O155" s="152" t="s">
        <v>507</v>
      </c>
      <c r="P155" s="210">
        <v>2.8333333333333335</v>
      </c>
      <c r="Q155" s="210">
        <v>2</v>
      </c>
    </row>
    <row r="156" spans="1:17" x14ac:dyDescent="0.3">
      <c r="A156" s="207" t="s">
        <v>584</v>
      </c>
      <c r="B156" s="153">
        <v>1</v>
      </c>
      <c r="C156" s="153">
        <v>10</v>
      </c>
      <c r="D156" s="153">
        <v>0</v>
      </c>
      <c r="E156" s="153">
        <v>0</v>
      </c>
      <c r="F156" s="153">
        <v>0</v>
      </c>
      <c r="G156" s="153">
        <v>0</v>
      </c>
      <c r="H156" s="153">
        <v>0</v>
      </c>
      <c r="I156" s="153">
        <v>0</v>
      </c>
      <c r="O156" s="151" t="s">
        <v>548</v>
      </c>
      <c r="P156" s="210">
        <v>2.8333333333333335</v>
      </c>
      <c r="Q156" s="210">
        <v>2</v>
      </c>
    </row>
    <row r="157" spans="1:17" x14ac:dyDescent="0.3">
      <c r="A157" s="207" t="s">
        <v>427</v>
      </c>
      <c r="B157" s="153"/>
      <c r="C157" s="153"/>
      <c r="D157" s="153"/>
      <c r="E157" s="153"/>
      <c r="F157" s="153"/>
      <c r="G157" s="153"/>
      <c r="H157" s="153"/>
      <c r="I157" s="153"/>
      <c r="O157" s="151" t="s">
        <v>37</v>
      </c>
      <c r="P157" s="210"/>
      <c r="Q157" s="210"/>
    </row>
    <row r="158" spans="1:17" x14ac:dyDescent="0.3">
      <c r="A158" s="208" t="s">
        <v>2</v>
      </c>
      <c r="B158" s="153">
        <v>15</v>
      </c>
      <c r="C158" s="153">
        <v>7.7333333333333334</v>
      </c>
      <c r="D158" s="153">
        <v>0</v>
      </c>
      <c r="E158" s="153">
        <v>0</v>
      </c>
      <c r="F158" s="153">
        <v>0</v>
      </c>
      <c r="G158" s="153">
        <v>0</v>
      </c>
      <c r="H158" s="153">
        <v>0</v>
      </c>
      <c r="I158" s="153">
        <v>0</v>
      </c>
      <c r="O158" s="152" t="s">
        <v>405</v>
      </c>
      <c r="P158" s="210"/>
      <c r="Q158" s="210"/>
    </row>
    <row r="159" spans="1:17" x14ac:dyDescent="0.3">
      <c r="A159" s="208" t="s">
        <v>16</v>
      </c>
      <c r="B159" s="153">
        <v>4</v>
      </c>
      <c r="C159" s="153">
        <v>2</v>
      </c>
      <c r="D159" s="153">
        <v>0</v>
      </c>
      <c r="E159" s="153">
        <v>600</v>
      </c>
      <c r="F159" s="153">
        <v>0</v>
      </c>
      <c r="G159" s="153">
        <v>0</v>
      </c>
      <c r="H159" s="153">
        <v>0</v>
      </c>
      <c r="I159" s="153">
        <v>600</v>
      </c>
      <c r="O159" s="206" t="s">
        <v>413</v>
      </c>
      <c r="P159" s="210">
        <v>3</v>
      </c>
      <c r="Q159" s="210">
        <v>2</v>
      </c>
    </row>
    <row r="160" spans="1:17" x14ac:dyDescent="0.3">
      <c r="A160" s="207" t="s">
        <v>520</v>
      </c>
      <c r="B160" s="153">
        <v>19</v>
      </c>
      <c r="C160" s="153">
        <v>6.5263157894736841</v>
      </c>
      <c r="D160" s="153">
        <v>0</v>
      </c>
      <c r="E160" s="153">
        <v>600</v>
      </c>
      <c r="F160" s="153">
        <v>0</v>
      </c>
      <c r="G160" s="153">
        <v>0</v>
      </c>
      <c r="H160" s="153">
        <v>0</v>
      </c>
      <c r="I160" s="153">
        <v>600</v>
      </c>
      <c r="O160" s="206" t="s">
        <v>414</v>
      </c>
      <c r="P160" s="210">
        <v>2</v>
      </c>
      <c r="Q160" s="210">
        <v>2</v>
      </c>
    </row>
    <row r="161" spans="1:17" x14ac:dyDescent="0.3">
      <c r="A161" s="207" t="s">
        <v>435</v>
      </c>
      <c r="B161" s="153"/>
      <c r="C161" s="153"/>
      <c r="D161" s="153"/>
      <c r="E161" s="153"/>
      <c r="F161" s="153"/>
      <c r="G161" s="153"/>
      <c r="H161" s="153"/>
      <c r="I161" s="153"/>
      <c r="O161" s="152" t="s">
        <v>549</v>
      </c>
      <c r="P161" s="210">
        <v>2.8</v>
      </c>
      <c r="Q161" s="210">
        <v>2</v>
      </c>
    </row>
    <row r="162" spans="1:17" x14ac:dyDescent="0.3">
      <c r="A162" s="208" t="s">
        <v>2</v>
      </c>
      <c r="B162" s="153">
        <v>2</v>
      </c>
      <c r="C162" s="153">
        <v>7</v>
      </c>
      <c r="D162" s="153">
        <v>0</v>
      </c>
      <c r="E162" s="153">
        <v>0</v>
      </c>
      <c r="F162" s="153">
        <v>0</v>
      </c>
      <c r="G162" s="153">
        <v>0</v>
      </c>
      <c r="H162" s="153">
        <v>0</v>
      </c>
      <c r="I162" s="153">
        <v>0</v>
      </c>
      <c r="O162" s="152" t="s">
        <v>488</v>
      </c>
      <c r="P162" s="210"/>
      <c r="Q162" s="210"/>
    </row>
    <row r="163" spans="1:17" x14ac:dyDescent="0.3">
      <c r="A163" s="208" t="s">
        <v>120</v>
      </c>
      <c r="B163" s="153">
        <v>1</v>
      </c>
      <c r="C163" s="153">
        <v>15</v>
      </c>
      <c r="D163" s="153">
        <v>0</v>
      </c>
      <c r="E163" s="153">
        <v>0</v>
      </c>
      <c r="F163" s="153">
        <v>0</v>
      </c>
      <c r="G163" s="153">
        <v>0</v>
      </c>
      <c r="H163" s="153">
        <v>0</v>
      </c>
      <c r="I163" s="153">
        <v>0</v>
      </c>
      <c r="O163" s="206" t="s">
        <v>413</v>
      </c>
      <c r="P163" s="210">
        <v>3</v>
      </c>
      <c r="Q163" s="210">
        <v>2</v>
      </c>
    </row>
    <row r="164" spans="1:17" x14ac:dyDescent="0.3">
      <c r="A164" s="207" t="s">
        <v>585</v>
      </c>
      <c r="B164" s="153">
        <v>3</v>
      </c>
      <c r="C164" s="153">
        <v>9.6666666666666661</v>
      </c>
      <c r="D164" s="153">
        <v>0</v>
      </c>
      <c r="E164" s="153">
        <v>0</v>
      </c>
      <c r="F164" s="153">
        <v>0</v>
      </c>
      <c r="G164" s="153">
        <v>0</v>
      </c>
      <c r="H164" s="153">
        <v>0</v>
      </c>
      <c r="I164" s="153">
        <v>0</v>
      </c>
      <c r="O164" s="152" t="s">
        <v>550</v>
      </c>
      <c r="P164" s="210">
        <v>3</v>
      </c>
      <c r="Q164" s="210">
        <v>2</v>
      </c>
    </row>
    <row r="165" spans="1:17" x14ac:dyDescent="0.3">
      <c r="A165" s="207" t="s">
        <v>436</v>
      </c>
      <c r="B165" s="153"/>
      <c r="C165" s="153"/>
      <c r="D165" s="153"/>
      <c r="E165" s="153"/>
      <c r="F165" s="153"/>
      <c r="G165" s="153"/>
      <c r="H165" s="153"/>
      <c r="I165" s="153"/>
      <c r="O165" s="151" t="s">
        <v>551</v>
      </c>
      <c r="P165" s="210">
        <v>2.8125</v>
      </c>
      <c r="Q165" s="210">
        <v>2</v>
      </c>
    </row>
    <row r="166" spans="1:17" x14ac:dyDescent="0.3">
      <c r="A166" s="208" t="s">
        <v>2</v>
      </c>
      <c r="B166" s="153">
        <v>2</v>
      </c>
      <c r="C166" s="153">
        <v>12.5</v>
      </c>
      <c r="D166" s="153">
        <v>0</v>
      </c>
      <c r="E166" s="153">
        <v>0</v>
      </c>
      <c r="F166" s="153">
        <v>0</v>
      </c>
      <c r="G166" s="153">
        <v>0</v>
      </c>
      <c r="H166" s="153">
        <v>0</v>
      </c>
      <c r="I166" s="153">
        <v>0</v>
      </c>
      <c r="O166" s="151" t="s">
        <v>42</v>
      </c>
      <c r="P166" s="210"/>
      <c r="Q166" s="210"/>
    </row>
    <row r="167" spans="1:17" x14ac:dyDescent="0.3">
      <c r="A167" s="207" t="s">
        <v>494</v>
      </c>
      <c r="B167" s="153">
        <v>2</v>
      </c>
      <c r="C167" s="153">
        <v>12.5</v>
      </c>
      <c r="D167" s="153">
        <v>0</v>
      </c>
      <c r="E167" s="153">
        <v>0</v>
      </c>
      <c r="F167" s="153">
        <v>0</v>
      </c>
      <c r="G167" s="153">
        <v>0</v>
      </c>
      <c r="H167" s="153">
        <v>0</v>
      </c>
      <c r="I167" s="153">
        <v>0</v>
      </c>
      <c r="O167" s="152" t="s">
        <v>65</v>
      </c>
      <c r="P167" s="210"/>
      <c r="Q167" s="210"/>
    </row>
    <row r="168" spans="1:17" x14ac:dyDescent="0.3">
      <c r="A168" s="207" t="s">
        <v>76</v>
      </c>
      <c r="B168" s="153"/>
      <c r="C168" s="153"/>
      <c r="D168" s="153"/>
      <c r="E168" s="153"/>
      <c r="F168" s="153"/>
      <c r="G168" s="153"/>
      <c r="H168" s="153"/>
      <c r="I168" s="153"/>
      <c r="O168" s="206" t="s">
        <v>413</v>
      </c>
      <c r="P168" s="210">
        <v>3</v>
      </c>
      <c r="Q168" s="210">
        <v>2</v>
      </c>
    </row>
    <row r="169" spans="1:17" x14ac:dyDescent="0.3">
      <c r="A169" s="208" t="s">
        <v>2</v>
      </c>
      <c r="B169" s="153">
        <v>1</v>
      </c>
      <c r="C169" s="153">
        <v>10</v>
      </c>
      <c r="D169" s="153">
        <v>0</v>
      </c>
      <c r="E169" s="153">
        <v>0</v>
      </c>
      <c r="F169" s="153">
        <v>0</v>
      </c>
      <c r="G169" s="153">
        <v>0</v>
      </c>
      <c r="H169" s="153">
        <v>0</v>
      </c>
      <c r="I169" s="153">
        <v>0</v>
      </c>
      <c r="O169" s="152" t="s">
        <v>545</v>
      </c>
      <c r="P169" s="210">
        <v>3</v>
      </c>
      <c r="Q169" s="210">
        <v>2</v>
      </c>
    </row>
    <row r="170" spans="1:17" x14ac:dyDescent="0.3">
      <c r="A170" s="207" t="s">
        <v>586</v>
      </c>
      <c r="B170" s="153">
        <v>1</v>
      </c>
      <c r="C170" s="153">
        <v>10</v>
      </c>
      <c r="D170" s="153">
        <v>0</v>
      </c>
      <c r="E170" s="153">
        <v>0</v>
      </c>
      <c r="F170" s="153">
        <v>0</v>
      </c>
      <c r="G170" s="153">
        <v>0</v>
      </c>
      <c r="H170" s="153">
        <v>0</v>
      </c>
      <c r="I170" s="153">
        <v>0</v>
      </c>
      <c r="O170" s="151" t="s">
        <v>552</v>
      </c>
      <c r="P170" s="210">
        <v>3</v>
      </c>
      <c r="Q170" s="210">
        <v>2</v>
      </c>
    </row>
    <row r="171" spans="1:17" x14ac:dyDescent="0.3">
      <c r="A171" s="207" t="s">
        <v>444</v>
      </c>
      <c r="B171" s="153"/>
      <c r="C171" s="153"/>
      <c r="D171" s="153"/>
      <c r="E171" s="153"/>
      <c r="F171" s="153"/>
      <c r="G171" s="153"/>
      <c r="H171" s="153"/>
      <c r="I171" s="153"/>
      <c r="O171" s="209" t="s">
        <v>399</v>
      </c>
      <c r="P171" s="210">
        <v>2.6782608695652175</v>
      </c>
      <c r="Q171" s="210">
        <v>2.0478260869565217</v>
      </c>
    </row>
    <row r="172" spans="1:17" x14ac:dyDescent="0.3">
      <c r="A172" s="208" t="s">
        <v>2</v>
      </c>
      <c r="B172" s="153">
        <v>2</v>
      </c>
      <c r="C172" s="153">
        <v>9</v>
      </c>
      <c r="D172" s="153">
        <v>0</v>
      </c>
      <c r="E172" s="153">
        <v>0</v>
      </c>
      <c r="F172" s="153">
        <v>0</v>
      </c>
      <c r="G172" s="153">
        <v>0</v>
      </c>
      <c r="H172" s="153">
        <v>0</v>
      </c>
      <c r="I172" s="153">
        <v>0</v>
      </c>
    </row>
    <row r="173" spans="1:17" x14ac:dyDescent="0.3">
      <c r="A173" s="207" t="s">
        <v>587</v>
      </c>
      <c r="B173" s="153">
        <v>2</v>
      </c>
      <c r="C173" s="153">
        <v>9</v>
      </c>
      <c r="D173" s="153">
        <v>0</v>
      </c>
      <c r="E173" s="153">
        <v>0</v>
      </c>
      <c r="F173" s="153">
        <v>0</v>
      </c>
      <c r="G173" s="153">
        <v>0</v>
      </c>
      <c r="H173" s="153">
        <v>0</v>
      </c>
      <c r="I173" s="153">
        <v>0</v>
      </c>
    </row>
    <row r="174" spans="1:17" x14ac:dyDescent="0.3">
      <c r="A174" s="207" t="s">
        <v>449</v>
      </c>
      <c r="B174" s="153"/>
      <c r="C174" s="153"/>
      <c r="D174" s="153"/>
      <c r="E174" s="153"/>
      <c r="F174" s="153"/>
      <c r="G174" s="153"/>
      <c r="H174" s="153"/>
      <c r="I174" s="153"/>
    </row>
    <row r="175" spans="1:17" x14ac:dyDescent="0.3">
      <c r="A175" s="208" t="s">
        <v>2</v>
      </c>
      <c r="B175" s="153">
        <v>4</v>
      </c>
      <c r="C175" s="153">
        <v>20</v>
      </c>
      <c r="D175" s="153">
        <v>0</v>
      </c>
      <c r="E175" s="153">
        <v>0</v>
      </c>
      <c r="F175" s="153">
        <v>0</v>
      </c>
      <c r="G175" s="153">
        <v>0</v>
      </c>
      <c r="H175" s="153">
        <v>0</v>
      </c>
      <c r="I175" s="153">
        <v>0</v>
      </c>
    </row>
    <row r="176" spans="1:17" x14ac:dyDescent="0.3">
      <c r="A176" s="207" t="s">
        <v>588</v>
      </c>
      <c r="B176" s="153">
        <v>4</v>
      </c>
      <c r="C176" s="153">
        <v>20</v>
      </c>
      <c r="D176" s="153">
        <v>0</v>
      </c>
      <c r="E176" s="153">
        <v>0</v>
      </c>
      <c r="F176" s="153">
        <v>0</v>
      </c>
      <c r="G176" s="153">
        <v>0</v>
      </c>
      <c r="H176" s="153">
        <v>0</v>
      </c>
      <c r="I176" s="153">
        <v>0</v>
      </c>
    </row>
    <row r="177" spans="1:9" x14ac:dyDescent="0.3">
      <c r="A177" s="207" t="s">
        <v>456</v>
      </c>
      <c r="B177" s="153"/>
      <c r="C177" s="153"/>
      <c r="D177" s="153"/>
      <c r="E177" s="153"/>
      <c r="F177" s="153"/>
      <c r="G177" s="153"/>
      <c r="H177" s="153"/>
      <c r="I177" s="153"/>
    </row>
    <row r="178" spans="1:9" x14ac:dyDescent="0.3">
      <c r="A178" s="208" t="s">
        <v>2</v>
      </c>
      <c r="B178" s="153">
        <v>1</v>
      </c>
      <c r="C178" s="153">
        <v>8</v>
      </c>
      <c r="D178" s="153">
        <v>0</v>
      </c>
      <c r="E178" s="153">
        <v>0</v>
      </c>
      <c r="F178" s="153">
        <v>0</v>
      </c>
      <c r="G178" s="153">
        <v>0</v>
      </c>
      <c r="H178" s="153">
        <v>0</v>
      </c>
      <c r="I178" s="153">
        <v>0</v>
      </c>
    </row>
    <row r="179" spans="1:9" x14ac:dyDescent="0.3">
      <c r="A179" s="207" t="s">
        <v>589</v>
      </c>
      <c r="B179" s="153">
        <v>1</v>
      </c>
      <c r="C179" s="153">
        <v>8</v>
      </c>
      <c r="D179" s="153">
        <v>0</v>
      </c>
      <c r="E179" s="153">
        <v>0</v>
      </c>
      <c r="F179" s="153">
        <v>0</v>
      </c>
      <c r="G179" s="153">
        <v>0</v>
      </c>
      <c r="H179" s="153">
        <v>0</v>
      </c>
      <c r="I179" s="153">
        <v>0</v>
      </c>
    </row>
    <row r="180" spans="1:9" x14ac:dyDescent="0.3">
      <c r="A180" s="207" t="s">
        <v>457</v>
      </c>
      <c r="B180" s="153"/>
      <c r="C180" s="153"/>
      <c r="D180" s="153"/>
      <c r="E180" s="153"/>
      <c r="F180" s="153"/>
      <c r="G180" s="153"/>
      <c r="H180" s="153"/>
      <c r="I180" s="153"/>
    </row>
    <row r="181" spans="1:9" x14ac:dyDescent="0.3">
      <c r="A181" s="208" t="s">
        <v>2</v>
      </c>
      <c r="B181" s="153">
        <v>1</v>
      </c>
      <c r="C181" s="153">
        <v>10</v>
      </c>
      <c r="D181" s="153">
        <v>0</v>
      </c>
      <c r="E181" s="153">
        <v>0</v>
      </c>
      <c r="F181" s="153">
        <v>0</v>
      </c>
      <c r="G181" s="153">
        <v>0</v>
      </c>
      <c r="H181" s="153">
        <v>0</v>
      </c>
      <c r="I181" s="153">
        <v>0</v>
      </c>
    </row>
    <row r="182" spans="1:9" x14ac:dyDescent="0.3">
      <c r="A182" s="207" t="s">
        <v>590</v>
      </c>
      <c r="B182" s="153">
        <v>1</v>
      </c>
      <c r="C182" s="153">
        <v>10</v>
      </c>
      <c r="D182" s="153">
        <v>0</v>
      </c>
      <c r="E182" s="153">
        <v>0</v>
      </c>
      <c r="F182" s="153">
        <v>0</v>
      </c>
      <c r="G182" s="153">
        <v>0</v>
      </c>
      <c r="H182" s="153">
        <v>0</v>
      </c>
      <c r="I182" s="153">
        <v>0</v>
      </c>
    </row>
    <row r="183" spans="1:9" x14ac:dyDescent="0.3">
      <c r="A183" s="207" t="s">
        <v>458</v>
      </c>
      <c r="B183" s="153"/>
      <c r="C183" s="153"/>
      <c r="D183" s="153"/>
      <c r="E183" s="153"/>
      <c r="F183" s="153"/>
      <c r="G183" s="153"/>
      <c r="H183" s="153"/>
      <c r="I183" s="153"/>
    </row>
    <row r="184" spans="1:9" x14ac:dyDescent="0.3">
      <c r="A184" s="208" t="s">
        <v>2</v>
      </c>
      <c r="B184" s="153">
        <v>1</v>
      </c>
      <c r="C184" s="153">
        <v>12</v>
      </c>
      <c r="D184" s="153">
        <v>0</v>
      </c>
      <c r="E184" s="153">
        <v>0</v>
      </c>
      <c r="F184" s="153">
        <v>0</v>
      </c>
      <c r="G184" s="153">
        <v>0</v>
      </c>
      <c r="H184" s="153">
        <v>0</v>
      </c>
      <c r="I184" s="153">
        <v>0</v>
      </c>
    </row>
    <row r="185" spans="1:9" x14ac:dyDescent="0.3">
      <c r="A185" s="207" t="s">
        <v>591</v>
      </c>
      <c r="B185" s="153">
        <v>1</v>
      </c>
      <c r="C185" s="153">
        <v>12</v>
      </c>
      <c r="D185" s="153">
        <v>0</v>
      </c>
      <c r="E185" s="153">
        <v>0</v>
      </c>
      <c r="F185" s="153">
        <v>0</v>
      </c>
      <c r="G185" s="153">
        <v>0</v>
      </c>
      <c r="H185" s="153">
        <v>0</v>
      </c>
      <c r="I185" s="153">
        <v>0</v>
      </c>
    </row>
    <row r="186" spans="1:9" x14ac:dyDescent="0.3">
      <c r="A186" s="207" t="s">
        <v>465</v>
      </c>
      <c r="B186" s="153"/>
      <c r="C186" s="153"/>
      <c r="D186" s="153"/>
      <c r="E186" s="153"/>
      <c r="F186" s="153"/>
      <c r="G186" s="153"/>
      <c r="H186" s="153"/>
      <c r="I186" s="153"/>
    </row>
    <row r="187" spans="1:9" x14ac:dyDescent="0.3">
      <c r="A187" s="208" t="s">
        <v>2</v>
      </c>
      <c r="B187" s="153">
        <v>2</v>
      </c>
      <c r="C187" s="153">
        <v>8</v>
      </c>
      <c r="D187" s="153">
        <v>0</v>
      </c>
      <c r="E187" s="153">
        <v>0</v>
      </c>
      <c r="F187" s="153">
        <v>0</v>
      </c>
      <c r="G187" s="153">
        <v>0</v>
      </c>
      <c r="H187" s="153">
        <v>0</v>
      </c>
      <c r="I187" s="153">
        <v>0</v>
      </c>
    </row>
    <row r="188" spans="1:9" x14ac:dyDescent="0.3">
      <c r="A188" s="207" t="s">
        <v>592</v>
      </c>
      <c r="B188" s="153">
        <v>2</v>
      </c>
      <c r="C188" s="153">
        <v>8</v>
      </c>
      <c r="D188" s="153">
        <v>0</v>
      </c>
      <c r="E188" s="153">
        <v>0</v>
      </c>
      <c r="F188" s="153">
        <v>0</v>
      </c>
      <c r="G188" s="153">
        <v>0</v>
      </c>
      <c r="H188" s="153">
        <v>0</v>
      </c>
      <c r="I188" s="153">
        <v>0</v>
      </c>
    </row>
    <row r="189" spans="1:9" x14ac:dyDescent="0.3">
      <c r="A189" s="207" t="s">
        <v>140</v>
      </c>
      <c r="B189" s="153"/>
      <c r="C189" s="153"/>
      <c r="D189" s="153"/>
      <c r="E189" s="153"/>
      <c r="F189" s="153"/>
      <c r="G189" s="153"/>
      <c r="H189" s="153"/>
      <c r="I189" s="153"/>
    </row>
    <row r="190" spans="1:9" x14ac:dyDescent="0.3">
      <c r="A190" s="208" t="s">
        <v>2</v>
      </c>
      <c r="B190" s="153">
        <v>2</v>
      </c>
      <c r="C190" s="153">
        <v>10</v>
      </c>
      <c r="D190" s="153">
        <v>0</v>
      </c>
      <c r="E190" s="153">
        <v>0</v>
      </c>
      <c r="F190" s="153">
        <v>0</v>
      </c>
      <c r="G190" s="153">
        <v>0</v>
      </c>
      <c r="H190" s="153">
        <v>0</v>
      </c>
      <c r="I190" s="153">
        <v>0</v>
      </c>
    </row>
    <row r="191" spans="1:9" x14ac:dyDescent="0.3">
      <c r="A191" s="207" t="s">
        <v>593</v>
      </c>
      <c r="B191" s="153">
        <v>2</v>
      </c>
      <c r="C191" s="153">
        <v>10</v>
      </c>
      <c r="D191" s="153">
        <v>0</v>
      </c>
      <c r="E191" s="153">
        <v>0</v>
      </c>
      <c r="F191" s="153">
        <v>0</v>
      </c>
      <c r="G191" s="153">
        <v>0</v>
      </c>
      <c r="H191" s="153">
        <v>0</v>
      </c>
      <c r="I191" s="153">
        <v>0</v>
      </c>
    </row>
    <row r="192" spans="1:9" x14ac:dyDescent="0.3">
      <c r="A192" s="207" t="s">
        <v>143</v>
      </c>
      <c r="B192" s="153"/>
      <c r="C192" s="153"/>
      <c r="D192" s="153"/>
      <c r="E192" s="153"/>
      <c r="F192" s="153"/>
      <c r="G192" s="153"/>
      <c r="H192" s="153"/>
      <c r="I192" s="153"/>
    </row>
    <row r="193" spans="1:9" x14ac:dyDescent="0.3">
      <c r="A193" s="208" t="s">
        <v>2</v>
      </c>
      <c r="B193" s="153">
        <v>2</v>
      </c>
      <c r="C193" s="153">
        <v>10</v>
      </c>
      <c r="D193" s="153">
        <v>0</v>
      </c>
      <c r="E193" s="153">
        <v>0</v>
      </c>
      <c r="F193" s="153">
        <v>0</v>
      </c>
      <c r="G193" s="153">
        <v>0</v>
      </c>
      <c r="H193" s="153">
        <v>0</v>
      </c>
      <c r="I193" s="153">
        <v>0</v>
      </c>
    </row>
    <row r="194" spans="1:9" x14ac:dyDescent="0.3">
      <c r="A194" s="207" t="s">
        <v>594</v>
      </c>
      <c r="B194" s="153">
        <v>2</v>
      </c>
      <c r="C194" s="153">
        <v>10</v>
      </c>
      <c r="D194" s="153">
        <v>0</v>
      </c>
      <c r="E194" s="153">
        <v>0</v>
      </c>
      <c r="F194" s="153">
        <v>0</v>
      </c>
      <c r="G194" s="153">
        <v>0</v>
      </c>
      <c r="H194" s="153">
        <v>0</v>
      </c>
      <c r="I194" s="153">
        <v>0</v>
      </c>
    </row>
    <row r="195" spans="1:9" x14ac:dyDescent="0.3">
      <c r="A195" s="207" t="s">
        <v>106</v>
      </c>
      <c r="B195" s="153"/>
      <c r="C195" s="153"/>
      <c r="D195" s="153"/>
      <c r="E195" s="153"/>
      <c r="F195" s="153"/>
      <c r="G195" s="153"/>
      <c r="H195" s="153"/>
      <c r="I195" s="153"/>
    </row>
    <row r="196" spans="1:9" x14ac:dyDescent="0.3">
      <c r="A196" s="208" t="s">
        <v>2</v>
      </c>
      <c r="B196" s="153">
        <v>1</v>
      </c>
      <c r="C196" s="153">
        <v>10</v>
      </c>
      <c r="D196" s="153">
        <v>0</v>
      </c>
      <c r="E196" s="153">
        <v>0</v>
      </c>
      <c r="F196" s="153">
        <v>0</v>
      </c>
      <c r="G196" s="153">
        <v>0</v>
      </c>
      <c r="H196" s="153">
        <v>0</v>
      </c>
      <c r="I196" s="153">
        <v>0</v>
      </c>
    </row>
    <row r="197" spans="1:9" x14ac:dyDescent="0.3">
      <c r="A197" s="207" t="s">
        <v>595</v>
      </c>
      <c r="B197" s="153">
        <v>1</v>
      </c>
      <c r="C197" s="153">
        <v>10</v>
      </c>
      <c r="D197" s="153">
        <v>0</v>
      </c>
      <c r="E197" s="153">
        <v>0</v>
      </c>
      <c r="F197" s="153">
        <v>0</v>
      </c>
      <c r="G197" s="153">
        <v>0</v>
      </c>
      <c r="H197" s="153">
        <v>0</v>
      </c>
      <c r="I197" s="153">
        <v>0</v>
      </c>
    </row>
    <row r="198" spans="1:9" x14ac:dyDescent="0.3">
      <c r="A198" s="207" t="s">
        <v>107</v>
      </c>
      <c r="B198" s="153"/>
      <c r="C198" s="153"/>
      <c r="D198" s="153"/>
      <c r="E198" s="153"/>
      <c r="F198" s="153"/>
      <c r="G198" s="153"/>
      <c r="H198" s="153"/>
      <c r="I198" s="153"/>
    </row>
    <row r="199" spans="1:9" x14ac:dyDescent="0.3">
      <c r="A199" s="208" t="s">
        <v>2</v>
      </c>
      <c r="B199" s="153">
        <v>3</v>
      </c>
      <c r="C199" s="153">
        <v>9.3333333333333339</v>
      </c>
      <c r="D199" s="153">
        <v>0</v>
      </c>
      <c r="E199" s="153">
        <v>0</v>
      </c>
      <c r="F199" s="153">
        <v>0</v>
      </c>
      <c r="G199" s="153">
        <v>0</v>
      </c>
      <c r="H199" s="153">
        <v>0</v>
      </c>
      <c r="I199" s="153">
        <v>0</v>
      </c>
    </row>
    <row r="200" spans="1:9" x14ac:dyDescent="0.3">
      <c r="A200" s="208" t="s">
        <v>120</v>
      </c>
      <c r="B200" s="153">
        <v>1</v>
      </c>
      <c r="C200" s="153">
        <v>15</v>
      </c>
      <c r="D200" s="153">
        <v>0</v>
      </c>
      <c r="E200" s="153">
        <v>0</v>
      </c>
      <c r="F200" s="153">
        <v>0</v>
      </c>
      <c r="G200" s="153">
        <v>0</v>
      </c>
      <c r="H200" s="153">
        <v>0</v>
      </c>
      <c r="I200" s="153">
        <v>0</v>
      </c>
    </row>
    <row r="201" spans="1:9" x14ac:dyDescent="0.3">
      <c r="A201" s="207" t="s">
        <v>596</v>
      </c>
      <c r="B201" s="153">
        <v>4</v>
      </c>
      <c r="C201" s="153">
        <v>10.75</v>
      </c>
      <c r="D201" s="153">
        <v>0</v>
      </c>
      <c r="E201" s="153">
        <v>0</v>
      </c>
      <c r="F201" s="153">
        <v>0</v>
      </c>
      <c r="G201" s="153">
        <v>0</v>
      </c>
      <c r="H201" s="153">
        <v>0</v>
      </c>
      <c r="I201" s="153">
        <v>0</v>
      </c>
    </row>
    <row r="202" spans="1:9" x14ac:dyDescent="0.3">
      <c r="A202" s="207" t="s">
        <v>468</v>
      </c>
      <c r="B202" s="153"/>
      <c r="C202" s="153"/>
      <c r="D202" s="153"/>
      <c r="E202" s="153"/>
      <c r="F202" s="153"/>
      <c r="G202" s="153"/>
      <c r="H202" s="153"/>
      <c r="I202" s="153"/>
    </row>
    <row r="203" spans="1:9" x14ac:dyDescent="0.3">
      <c r="A203" s="208" t="s">
        <v>2</v>
      </c>
      <c r="B203" s="153">
        <v>1</v>
      </c>
      <c r="C203" s="153">
        <v>12</v>
      </c>
      <c r="D203" s="153">
        <v>0</v>
      </c>
      <c r="E203" s="153">
        <v>0</v>
      </c>
      <c r="F203" s="153">
        <v>0</v>
      </c>
      <c r="G203" s="153">
        <v>0</v>
      </c>
      <c r="H203" s="153">
        <v>0</v>
      </c>
      <c r="I203" s="153">
        <v>0</v>
      </c>
    </row>
    <row r="204" spans="1:9" x14ac:dyDescent="0.3">
      <c r="A204" s="207" t="s">
        <v>597</v>
      </c>
      <c r="B204" s="153">
        <v>1</v>
      </c>
      <c r="C204" s="153">
        <v>12</v>
      </c>
      <c r="D204" s="153">
        <v>0</v>
      </c>
      <c r="E204" s="153">
        <v>0</v>
      </c>
      <c r="F204" s="153">
        <v>0</v>
      </c>
      <c r="G204" s="153">
        <v>0</v>
      </c>
      <c r="H204" s="153">
        <v>0</v>
      </c>
      <c r="I204" s="153">
        <v>0</v>
      </c>
    </row>
    <row r="205" spans="1:9" x14ac:dyDescent="0.3">
      <c r="A205" s="207" t="s">
        <v>469</v>
      </c>
      <c r="B205" s="153"/>
      <c r="C205" s="153"/>
      <c r="D205" s="153"/>
      <c r="E205" s="153"/>
      <c r="F205" s="153"/>
      <c r="G205" s="153"/>
      <c r="H205" s="153"/>
      <c r="I205" s="153"/>
    </row>
    <row r="206" spans="1:9" x14ac:dyDescent="0.3">
      <c r="A206" s="208" t="s">
        <v>2</v>
      </c>
      <c r="B206" s="153">
        <v>2</v>
      </c>
      <c r="C206" s="153">
        <v>10</v>
      </c>
      <c r="D206" s="153">
        <v>0</v>
      </c>
      <c r="E206" s="153">
        <v>0</v>
      </c>
      <c r="F206" s="153">
        <v>0</v>
      </c>
      <c r="G206" s="153">
        <v>0</v>
      </c>
      <c r="H206" s="153">
        <v>0</v>
      </c>
      <c r="I206" s="153">
        <v>0</v>
      </c>
    </row>
    <row r="207" spans="1:9" x14ac:dyDescent="0.3">
      <c r="A207" s="207" t="s">
        <v>598</v>
      </c>
      <c r="B207" s="153">
        <v>2</v>
      </c>
      <c r="C207" s="153">
        <v>10</v>
      </c>
      <c r="D207" s="153">
        <v>0</v>
      </c>
      <c r="E207" s="153">
        <v>0</v>
      </c>
      <c r="F207" s="153">
        <v>0</v>
      </c>
      <c r="G207" s="153">
        <v>0</v>
      </c>
      <c r="H207" s="153">
        <v>0</v>
      </c>
      <c r="I207" s="153">
        <v>0</v>
      </c>
    </row>
    <row r="208" spans="1:9" x14ac:dyDescent="0.3">
      <c r="A208" s="207" t="s">
        <v>470</v>
      </c>
      <c r="B208" s="153"/>
      <c r="C208" s="153"/>
      <c r="D208" s="153"/>
      <c r="E208" s="153"/>
      <c r="F208" s="153"/>
      <c r="G208" s="153"/>
      <c r="H208" s="153"/>
      <c r="I208" s="153"/>
    </row>
    <row r="209" spans="1:9" x14ac:dyDescent="0.3">
      <c r="A209" s="208" t="s">
        <v>2</v>
      </c>
      <c r="B209" s="153">
        <v>1</v>
      </c>
      <c r="C209" s="153">
        <v>8</v>
      </c>
      <c r="D209" s="153">
        <v>0</v>
      </c>
      <c r="E209" s="153">
        <v>0</v>
      </c>
      <c r="F209" s="153">
        <v>0</v>
      </c>
      <c r="G209" s="153">
        <v>0</v>
      </c>
      <c r="H209" s="153">
        <v>0</v>
      </c>
      <c r="I209" s="153">
        <v>0</v>
      </c>
    </row>
    <row r="210" spans="1:9" x14ac:dyDescent="0.3">
      <c r="A210" s="207" t="s">
        <v>599</v>
      </c>
      <c r="B210" s="153">
        <v>1</v>
      </c>
      <c r="C210" s="153">
        <v>8</v>
      </c>
      <c r="D210" s="153">
        <v>0</v>
      </c>
      <c r="E210" s="153">
        <v>0</v>
      </c>
      <c r="F210" s="153">
        <v>0</v>
      </c>
      <c r="G210" s="153">
        <v>0</v>
      </c>
      <c r="H210" s="153">
        <v>0</v>
      </c>
      <c r="I210" s="153">
        <v>0</v>
      </c>
    </row>
    <row r="211" spans="1:9" x14ac:dyDescent="0.3">
      <c r="A211" s="207" t="s">
        <v>471</v>
      </c>
      <c r="B211" s="153"/>
      <c r="C211" s="153"/>
      <c r="D211" s="153"/>
      <c r="E211" s="153"/>
      <c r="F211" s="153"/>
      <c r="G211" s="153"/>
      <c r="H211" s="153"/>
      <c r="I211" s="153"/>
    </row>
    <row r="212" spans="1:9" x14ac:dyDescent="0.3">
      <c r="A212" s="208" t="s">
        <v>2</v>
      </c>
      <c r="B212" s="153">
        <v>1</v>
      </c>
      <c r="C212" s="153">
        <v>8</v>
      </c>
      <c r="D212" s="153">
        <v>0</v>
      </c>
      <c r="E212" s="153">
        <v>0</v>
      </c>
      <c r="F212" s="153">
        <v>0</v>
      </c>
      <c r="G212" s="153">
        <v>0</v>
      </c>
      <c r="H212" s="153">
        <v>0</v>
      </c>
      <c r="I212" s="153">
        <v>0</v>
      </c>
    </row>
    <row r="213" spans="1:9" x14ac:dyDescent="0.3">
      <c r="A213" s="207" t="s">
        <v>600</v>
      </c>
      <c r="B213" s="153">
        <v>1</v>
      </c>
      <c r="C213" s="153">
        <v>8</v>
      </c>
      <c r="D213" s="153">
        <v>0</v>
      </c>
      <c r="E213" s="153">
        <v>0</v>
      </c>
      <c r="F213" s="153">
        <v>0</v>
      </c>
      <c r="G213" s="153">
        <v>0</v>
      </c>
      <c r="H213" s="153">
        <v>0</v>
      </c>
      <c r="I213" s="153">
        <v>0</v>
      </c>
    </row>
    <row r="214" spans="1:9" x14ac:dyDescent="0.3">
      <c r="A214" s="207" t="s">
        <v>473</v>
      </c>
      <c r="B214" s="153"/>
      <c r="C214" s="153"/>
      <c r="D214" s="153"/>
      <c r="E214" s="153"/>
      <c r="F214" s="153"/>
      <c r="G214" s="153"/>
      <c r="H214" s="153"/>
      <c r="I214" s="153"/>
    </row>
    <row r="215" spans="1:9" x14ac:dyDescent="0.3">
      <c r="A215" s="208" t="s">
        <v>2</v>
      </c>
      <c r="B215" s="153">
        <v>1</v>
      </c>
      <c r="C215" s="153">
        <v>12</v>
      </c>
      <c r="D215" s="153">
        <v>0</v>
      </c>
      <c r="E215" s="153">
        <v>0</v>
      </c>
      <c r="F215" s="153">
        <v>0</v>
      </c>
      <c r="G215" s="153">
        <v>0</v>
      </c>
      <c r="H215" s="153">
        <v>0</v>
      </c>
      <c r="I215" s="153">
        <v>0</v>
      </c>
    </row>
    <row r="216" spans="1:9" x14ac:dyDescent="0.3">
      <c r="A216" s="207" t="s">
        <v>601</v>
      </c>
      <c r="B216" s="153">
        <v>1</v>
      </c>
      <c r="C216" s="153">
        <v>12</v>
      </c>
      <c r="D216" s="153">
        <v>0</v>
      </c>
      <c r="E216" s="153">
        <v>0</v>
      </c>
      <c r="F216" s="153">
        <v>0</v>
      </c>
      <c r="G216" s="153">
        <v>0</v>
      </c>
      <c r="H216" s="153">
        <v>0</v>
      </c>
      <c r="I216" s="153">
        <v>0</v>
      </c>
    </row>
    <row r="217" spans="1:9" x14ac:dyDescent="0.3">
      <c r="A217" s="207" t="s">
        <v>479</v>
      </c>
      <c r="B217" s="153"/>
      <c r="C217" s="153"/>
      <c r="D217" s="153"/>
      <c r="E217" s="153"/>
      <c r="F217" s="153"/>
      <c r="G217" s="153"/>
      <c r="H217" s="153"/>
      <c r="I217" s="153"/>
    </row>
    <row r="218" spans="1:9" x14ac:dyDescent="0.3">
      <c r="A218" s="208" t="s">
        <v>2</v>
      </c>
      <c r="B218" s="153">
        <v>14</v>
      </c>
      <c r="C218" s="153">
        <v>10</v>
      </c>
      <c r="D218" s="153">
        <v>0</v>
      </c>
      <c r="E218" s="153">
        <v>0</v>
      </c>
      <c r="F218" s="153">
        <v>0</v>
      </c>
      <c r="G218" s="153">
        <v>0</v>
      </c>
      <c r="H218" s="153">
        <v>0</v>
      </c>
      <c r="I218" s="153">
        <v>0</v>
      </c>
    </row>
    <row r="219" spans="1:9" x14ac:dyDescent="0.3">
      <c r="A219" s="207" t="s">
        <v>602</v>
      </c>
      <c r="B219" s="153">
        <v>14</v>
      </c>
      <c r="C219" s="153">
        <v>10</v>
      </c>
      <c r="D219" s="153">
        <v>0</v>
      </c>
      <c r="E219" s="153">
        <v>0</v>
      </c>
      <c r="F219" s="153">
        <v>0</v>
      </c>
      <c r="G219" s="153">
        <v>0</v>
      </c>
      <c r="H219" s="153">
        <v>0</v>
      </c>
      <c r="I219" s="153">
        <v>0</v>
      </c>
    </row>
    <row r="220" spans="1:9" x14ac:dyDescent="0.3">
      <c r="A220" s="207" t="s">
        <v>482</v>
      </c>
      <c r="B220" s="153"/>
      <c r="C220" s="153"/>
      <c r="D220" s="153"/>
      <c r="E220" s="153"/>
      <c r="F220" s="153"/>
      <c r="G220" s="153"/>
      <c r="H220" s="153"/>
      <c r="I220" s="153"/>
    </row>
    <row r="221" spans="1:9" x14ac:dyDescent="0.3">
      <c r="A221" s="208" t="s">
        <v>2</v>
      </c>
      <c r="B221" s="153">
        <v>1</v>
      </c>
      <c r="C221" s="153">
        <v>8</v>
      </c>
      <c r="D221" s="153">
        <v>0</v>
      </c>
      <c r="E221" s="153">
        <v>0</v>
      </c>
      <c r="F221" s="153">
        <v>0</v>
      </c>
      <c r="G221" s="153">
        <v>0</v>
      </c>
      <c r="H221" s="153">
        <v>0</v>
      </c>
      <c r="I221" s="153">
        <v>0</v>
      </c>
    </row>
    <row r="222" spans="1:9" x14ac:dyDescent="0.3">
      <c r="A222" s="207" t="s">
        <v>603</v>
      </c>
      <c r="B222" s="153">
        <v>1</v>
      </c>
      <c r="C222" s="153">
        <v>8</v>
      </c>
      <c r="D222" s="153">
        <v>0</v>
      </c>
      <c r="E222" s="153">
        <v>0</v>
      </c>
      <c r="F222" s="153">
        <v>0</v>
      </c>
      <c r="G222" s="153">
        <v>0</v>
      </c>
      <c r="H222" s="153">
        <v>0</v>
      </c>
      <c r="I222" s="153">
        <v>0</v>
      </c>
    </row>
    <row r="223" spans="1:9" x14ac:dyDescent="0.3">
      <c r="A223" s="247" t="s">
        <v>521</v>
      </c>
      <c r="B223" s="153">
        <v>68</v>
      </c>
      <c r="C223" s="153">
        <v>9.6029411764705888</v>
      </c>
      <c r="D223" s="153">
        <v>0</v>
      </c>
      <c r="E223" s="153">
        <v>600</v>
      </c>
      <c r="F223" s="153">
        <v>0</v>
      </c>
      <c r="G223" s="153">
        <v>0</v>
      </c>
      <c r="H223" s="153">
        <v>0</v>
      </c>
      <c r="I223" s="153">
        <v>600</v>
      </c>
    </row>
    <row r="224" spans="1:9" x14ac:dyDescent="0.3">
      <c r="A224" s="211" t="s">
        <v>38</v>
      </c>
      <c r="B224" s="153"/>
      <c r="C224" s="153"/>
      <c r="D224" s="153"/>
      <c r="E224" s="153"/>
      <c r="F224" s="153"/>
      <c r="G224" s="153"/>
      <c r="H224" s="153"/>
      <c r="I224" s="153"/>
    </row>
    <row r="225" spans="1:9" x14ac:dyDescent="0.3">
      <c r="A225" s="207" t="s">
        <v>47</v>
      </c>
      <c r="B225" s="153"/>
      <c r="C225" s="153"/>
      <c r="D225" s="153"/>
      <c r="E225" s="153"/>
      <c r="F225" s="153"/>
      <c r="G225" s="153"/>
      <c r="H225" s="153"/>
      <c r="I225" s="153"/>
    </row>
    <row r="226" spans="1:9" x14ac:dyDescent="0.3">
      <c r="A226" s="208" t="s">
        <v>2</v>
      </c>
      <c r="B226" s="153">
        <v>25</v>
      </c>
      <c r="C226" s="153">
        <v>8.32</v>
      </c>
      <c r="D226" s="153">
        <v>0</v>
      </c>
      <c r="E226" s="153">
        <v>0</v>
      </c>
      <c r="F226" s="153">
        <v>0</v>
      </c>
      <c r="G226" s="153">
        <v>0</v>
      </c>
      <c r="H226" s="153">
        <v>0</v>
      </c>
      <c r="I226" s="153">
        <v>0</v>
      </c>
    </row>
    <row r="227" spans="1:9" x14ac:dyDescent="0.3">
      <c r="A227" s="208" t="s">
        <v>16</v>
      </c>
      <c r="B227" s="153">
        <v>32</v>
      </c>
      <c r="C227" s="153">
        <v>2.84375</v>
      </c>
      <c r="D227" s="153">
        <v>0</v>
      </c>
      <c r="E227" s="153">
        <v>6422.8203999999987</v>
      </c>
      <c r="F227" s="153">
        <v>32305.418200000004</v>
      </c>
      <c r="G227" s="153">
        <v>0</v>
      </c>
      <c r="H227" s="153">
        <v>522.96</v>
      </c>
      <c r="I227" s="153">
        <v>39251.198599999989</v>
      </c>
    </row>
    <row r="228" spans="1:9" x14ac:dyDescent="0.3">
      <c r="A228" s="207" t="s">
        <v>522</v>
      </c>
      <c r="B228" s="153">
        <v>57</v>
      </c>
      <c r="C228" s="153">
        <v>5.2456140350877192</v>
      </c>
      <c r="D228" s="153">
        <v>0</v>
      </c>
      <c r="E228" s="153">
        <v>6422.8203999999987</v>
      </c>
      <c r="F228" s="153">
        <v>32305.418200000004</v>
      </c>
      <c r="G228" s="153">
        <v>0</v>
      </c>
      <c r="H228" s="153">
        <v>522.96</v>
      </c>
      <c r="I228" s="153">
        <v>39251.198599999989</v>
      </c>
    </row>
    <row r="229" spans="1:9" x14ac:dyDescent="0.3">
      <c r="A229" s="207" t="s">
        <v>415</v>
      </c>
      <c r="B229" s="153"/>
      <c r="C229" s="153"/>
      <c r="D229" s="153"/>
      <c r="E229" s="153"/>
      <c r="F229" s="153"/>
      <c r="G229" s="153"/>
      <c r="H229" s="153"/>
      <c r="I229" s="153"/>
    </row>
    <row r="230" spans="1:9" x14ac:dyDescent="0.3">
      <c r="A230" s="208" t="s">
        <v>16</v>
      </c>
      <c r="B230" s="153">
        <v>2</v>
      </c>
      <c r="C230" s="153">
        <v>3</v>
      </c>
      <c r="D230" s="153">
        <v>0</v>
      </c>
      <c r="E230" s="153">
        <v>0</v>
      </c>
      <c r="F230" s="153">
        <v>430.26</v>
      </c>
      <c r="G230" s="153">
        <v>0</v>
      </c>
      <c r="H230" s="153">
        <v>0</v>
      </c>
      <c r="I230" s="153">
        <v>430.26</v>
      </c>
    </row>
    <row r="231" spans="1:9" x14ac:dyDescent="0.3">
      <c r="A231" s="208" t="s">
        <v>120</v>
      </c>
      <c r="B231" s="153">
        <v>1</v>
      </c>
      <c r="C231" s="153">
        <v>20</v>
      </c>
      <c r="D231" s="153">
        <v>0</v>
      </c>
      <c r="E231" s="153">
        <v>0</v>
      </c>
      <c r="F231" s="153">
        <v>0</v>
      </c>
      <c r="G231" s="153">
        <v>0</v>
      </c>
      <c r="H231" s="153">
        <v>0</v>
      </c>
      <c r="I231" s="153">
        <v>0</v>
      </c>
    </row>
    <row r="232" spans="1:9" x14ac:dyDescent="0.3">
      <c r="A232" s="207" t="s">
        <v>523</v>
      </c>
      <c r="B232" s="153">
        <v>3</v>
      </c>
      <c r="C232" s="153">
        <v>8.6666666666666661</v>
      </c>
      <c r="D232" s="153">
        <v>0</v>
      </c>
      <c r="E232" s="153">
        <v>0</v>
      </c>
      <c r="F232" s="153">
        <v>430.26</v>
      </c>
      <c r="G232" s="153">
        <v>0</v>
      </c>
      <c r="H232" s="153">
        <v>0</v>
      </c>
      <c r="I232" s="153">
        <v>430.26</v>
      </c>
    </row>
    <row r="233" spans="1:9" s="205" customFormat="1" x14ac:dyDescent="0.3">
      <c r="A233" s="207" t="s">
        <v>423</v>
      </c>
      <c r="B233" s="153"/>
      <c r="C233" s="153"/>
      <c r="D233" s="153"/>
      <c r="E233" s="153"/>
      <c r="F233" s="153"/>
      <c r="G233" s="153"/>
      <c r="H233" s="153"/>
      <c r="I233" s="153"/>
    </row>
    <row r="234" spans="1:9" s="205" customFormat="1" x14ac:dyDescent="0.3">
      <c r="A234" s="208" t="s">
        <v>2</v>
      </c>
      <c r="B234" s="246">
        <v>1</v>
      </c>
      <c r="C234" s="246">
        <v>8</v>
      </c>
      <c r="D234" s="246">
        <v>0</v>
      </c>
      <c r="E234" s="246">
        <v>0</v>
      </c>
      <c r="F234" s="246">
        <v>0</v>
      </c>
      <c r="G234" s="246">
        <v>0</v>
      </c>
      <c r="H234" s="246">
        <v>0</v>
      </c>
      <c r="I234" s="246">
        <v>0</v>
      </c>
    </row>
    <row r="235" spans="1:9" s="205" customFormat="1" x14ac:dyDescent="0.3">
      <c r="A235" s="208" t="s">
        <v>16</v>
      </c>
      <c r="B235" s="246">
        <v>2</v>
      </c>
      <c r="C235" s="246">
        <v>3</v>
      </c>
      <c r="D235" s="246">
        <v>0</v>
      </c>
      <c r="E235" s="246">
        <v>0</v>
      </c>
      <c r="F235" s="246">
        <v>328.83099999999996</v>
      </c>
      <c r="G235" s="246">
        <v>0</v>
      </c>
      <c r="H235" s="246">
        <v>0</v>
      </c>
      <c r="I235" s="246">
        <v>328.83099999999996</v>
      </c>
    </row>
    <row r="236" spans="1:9" s="205" customFormat="1" x14ac:dyDescent="0.3">
      <c r="A236" s="207" t="s">
        <v>524</v>
      </c>
      <c r="B236" s="246">
        <v>3</v>
      </c>
      <c r="C236" s="246">
        <v>4.666666666666667</v>
      </c>
      <c r="D236" s="246">
        <v>0</v>
      </c>
      <c r="E236" s="246">
        <v>0</v>
      </c>
      <c r="F236" s="246">
        <v>328.83099999999996</v>
      </c>
      <c r="G236" s="246">
        <v>0</v>
      </c>
      <c r="H236" s="246">
        <v>0</v>
      </c>
      <c r="I236" s="246">
        <v>328.83099999999996</v>
      </c>
    </row>
    <row r="237" spans="1:9" x14ac:dyDescent="0.3">
      <c r="A237" s="207" t="s">
        <v>438</v>
      </c>
      <c r="B237" s="153"/>
      <c r="C237" s="153"/>
      <c r="D237" s="153"/>
      <c r="E237" s="153"/>
      <c r="F237" s="153"/>
      <c r="G237" s="153"/>
      <c r="H237" s="153"/>
      <c r="I237" s="153"/>
    </row>
    <row r="238" spans="1:9" x14ac:dyDescent="0.3">
      <c r="A238" s="208" t="s">
        <v>2</v>
      </c>
      <c r="B238" s="153">
        <v>2</v>
      </c>
      <c r="C238" s="153">
        <v>8</v>
      </c>
      <c r="D238" s="153">
        <v>0</v>
      </c>
      <c r="E238" s="153">
        <v>0</v>
      </c>
      <c r="F238" s="153">
        <v>0</v>
      </c>
      <c r="G238" s="153">
        <v>0</v>
      </c>
      <c r="H238" s="153">
        <v>0</v>
      </c>
      <c r="I238" s="153">
        <v>0</v>
      </c>
    </row>
    <row r="239" spans="1:9" x14ac:dyDescent="0.3">
      <c r="A239" s="208" t="s">
        <v>16</v>
      </c>
      <c r="B239" s="153">
        <v>1</v>
      </c>
      <c r="C239" s="153">
        <v>1</v>
      </c>
      <c r="D239" s="153">
        <v>30</v>
      </c>
      <c r="E239" s="153">
        <v>0</v>
      </c>
      <c r="F239" s="153">
        <v>0</v>
      </c>
      <c r="G239" s="153">
        <v>0</v>
      </c>
      <c r="H239" s="153">
        <v>0</v>
      </c>
      <c r="I239" s="153">
        <v>30</v>
      </c>
    </row>
    <row r="240" spans="1:9" x14ac:dyDescent="0.3">
      <c r="A240" s="207" t="s">
        <v>525</v>
      </c>
      <c r="B240" s="153">
        <v>3</v>
      </c>
      <c r="C240" s="153">
        <v>5.666666666666667</v>
      </c>
      <c r="D240" s="153">
        <v>30</v>
      </c>
      <c r="E240" s="153">
        <v>0</v>
      </c>
      <c r="F240" s="153">
        <v>0</v>
      </c>
      <c r="G240" s="153">
        <v>0</v>
      </c>
      <c r="H240" s="153">
        <v>0</v>
      </c>
      <c r="I240" s="153">
        <v>30</v>
      </c>
    </row>
    <row r="241" spans="1:9" x14ac:dyDescent="0.3">
      <c r="A241" s="207" t="s">
        <v>70</v>
      </c>
      <c r="B241" s="153"/>
      <c r="C241" s="153"/>
      <c r="D241" s="153"/>
      <c r="E241" s="153"/>
      <c r="F241" s="153"/>
      <c r="G241" s="153"/>
      <c r="H241" s="153"/>
      <c r="I241" s="153"/>
    </row>
    <row r="242" spans="1:9" x14ac:dyDescent="0.3">
      <c r="A242" s="208" t="s">
        <v>2</v>
      </c>
      <c r="B242" s="153">
        <v>9</v>
      </c>
      <c r="C242" s="153">
        <v>8.8888888888888893</v>
      </c>
      <c r="D242" s="153">
        <v>0</v>
      </c>
      <c r="E242" s="153">
        <v>0</v>
      </c>
      <c r="F242" s="153">
        <v>0</v>
      </c>
      <c r="G242" s="153">
        <v>0</v>
      </c>
      <c r="H242" s="153">
        <v>0</v>
      </c>
      <c r="I242" s="153">
        <v>0</v>
      </c>
    </row>
    <row r="243" spans="1:9" x14ac:dyDescent="0.3">
      <c r="A243" s="207" t="s">
        <v>604</v>
      </c>
      <c r="B243" s="153">
        <v>9</v>
      </c>
      <c r="C243" s="153">
        <v>8.8888888888888893</v>
      </c>
      <c r="D243" s="153">
        <v>0</v>
      </c>
      <c r="E243" s="153">
        <v>0</v>
      </c>
      <c r="F243" s="153">
        <v>0</v>
      </c>
      <c r="G243" s="153">
        <v>0</v>
      </c>
      <c r="H243" s="153">
        <v>0</v>
      </c>
      <c r="I243" s="153">
        <v>0</v>
      </c>
    </row>
    <row r="244" spans="1:9" x14ac:dyDescent="0.3">
      <c r="A244" s="207" t="s">
        <v>356</v>
      </c>
      <c r="B244" s="153"/>
      <c r="C244" s="153"/>
      <c r="D244" s="153"/>
      <c r="E244" s="153"/>
      <c r="F244" s="153"/>
      <c r="G244" s="153"/>
      <c r="H244" s="153"/>
      <c r="I244" s="153"/>
    </row>
    <row r="245" spans="1:9" x14ac:dyDescent="0.3">
      <c r="A245" s="208" t="s">
        <v>2</v>
      </c>
      <c r="B245" s="153">
        <v>9</v>
      </c>
      <c r="C245" s="153">
        <v>8.2222222222222214</v>
      </c>
      <c r="D245" s="153">
        <v>0</v>
      </c>
      <c r="E245" s="153">
        <v>0</v>
      </c>
      <c r="F245" s="153">
        <v>0</v>
      </c>
      <c r="G245" s="153">
        <v>0</v>
      </c>
      <c r="H245" s="153">
        <v>0</v>
      </c>
      <c r="I245" s="153">
        <v>0</v>
      </c>
    </row>
    <row r="246" spans="1:9" x14ac:dyDescent="0.3">
      <c r="A246" s="208" t="s">
        <v>16</v>
      </c>
      <c r="B246" s="153">
        <v>6</v>
      </c>
      <c r="C246" s="153">
        <v>1.6666666666666667</v>
      </c>
      <c r="D246" s="153">
        <v>440.68399999999997</v>
      </c>
      <c r="E246" s="153">
        <v>2639.058</v>
      </c>
      <c r="F246" s="153">
        <v>0</v>
      </c>
      <c r="G246" s="153">
        <v>0</v>
      </c>
      <c r="H246" s="153">
        <v>0</v>
      </c>
      <c r="I246" s="153">
        <v>3079.7419999999997</v>
      </c>
    </row>
    <row r="247" spans="1:9" x14ac:dyDescent="0.3">
      <c r="A247" s="208" t="s">
        <v>120</v>
      </c>
      <c r="B247" s="153">
        <v>1</v>
      </c>
      <c r="C247" s="153">
        <v>15</v>
      </c>
      <c r="D247" s="153">
        <v>0</v>
      </c>
      <c r="E247" s="153">
        <v>0</v>
      </c>
      <c r="F247" s="153">
        <v>0</v>
      </c>
      <c r="G247" s="153">
        <v>0</v>
      </c>
      <c r="H247" s="153">
        <v>0</v>
      </c>
      <c r="I247" s="153">
        <v>0</v>
      </c>
    </row>
    <row r="248" spans="1:9" x14ac:dyDescent="0.3">
      <c r="A248" s="207" t="s">
        <v>526</v>
      </c>
      <c r="B248" s="153">
        <v>16</v>
      </c>
      <c r="C248" s="153">
        <v>6.1875</v>
      </c>
      <c r="D248" s="153">
        <v>440.68399999999997</v>
      </c>
      <c r="E248" s="153">
        <v>2639.058</v>
      </c>
      <c r="F248" s="153">
        <v>0</v>
      </c>
      <c r="G248" s="153">
        <v>0</v>
      </c>
      <c r="H248" s="153">
        <v>0</v>
      </c>
      <c r="I248" s="153">
        <v>3079.7419999999997</v>
      </c>
    </row>
    <row r="249" spans="1:9" x14ac:dyDescent="0.3">
      <c r="A249" s="207" t="s">
        <v>49</v>
      </c>
      <c r="B249" s="153"/>
      <c r="C249" s="153"/>
      <c r="D249" s="153"/>
      <c r="E249" s="153"/>
      <c r="F249" s="153"/>
      <c r="G249" s="153"/>
      <c r="H249" s="153"/>
      <c r="I249" s="153"/>
    </row>
    <row r="250" spans="1:9" x14ac:dyDescent="0.3">
      <c r="A250" s="208" t="s">
        <v>16</v>
      </c>
      <c r="B250" s="153">
        <v>2</v>
      </c>
      <c r="C250" s="153">
        <v>3</v>
      </c>
      <c r="D250" s="153">
        <v>0</v>
      </c>
      <c r="E250" s="153">
        <v>0</v>
      </c>
      <c r="F250" s="153">
        <v>878.30160000000001</v>
      </c>
      <c r="G250" s="153">
        <v>0</v>
      </c>
      <c r="H250" s="153">
        <v>0</v>
      </c>
      <c r="I250" s="153">
        <v>878.30160000000001</v>
      </c>
    </row>
    <row r="251" spans="1:9" x14ac:dyDescent="0.3">
      <c r="A251" s="207" t="s">
        <v>527</v>
      </c>
      <c r="B251" s="153">
        <v>2</v>
      </c>
      <c r="C251" s="153">
        <v>3</v>
      </c>
      <c r="D251" s="153">
        <v>0</v>
      </c>
      <c r="E251" s="153">
        <v>0</v>
      </c>
      <c r="F251" s="153">
        <v>878.30160000000001</v>
      </c>
      <c r="G251" s="153">
        <v>0</v>
      </c>
      <c r="H251" s="153">
        <v>0</v>
      </c>
      <c r="I251" s="153">
        <v>878.30160000000001</v>
      </c>
    </row>
    <row r="252" spans="1:9" x14ac:dyDescent="0.3">
      <c r="A252" s="207" t="s">
        <v>462</v>
      </c>
      <c r="B252" s="153"/>
      <c r="C252" s="153"/>
      <c r="D252" s="153"/>
      <c r="E252" s="153"/>
      <c r="F252" s="153"/>
      <c r="G252" s="153"/>
      <c r="H252" s="153"/>
      <c r="I252" s="153"/>
    </row>
    <row r="253" spans="1:9" x14ac:dyDescent="0.3">
      <c r="A253" s="208" t="s">
        <v>16</v>
      </c>
      <c r="B253" s="153">
        <v>1</v>
      </c>
      <c r="C253" s="153">
        <v>3</v>
      </c>
      <c r="D253" s="153">
        <v>0</v>
      </c>
      <c r="E253" s="153">
        <v>0</v>
      </c>
      <c r="F253" s="153">
        <v>260</v>
      </c>
      <c r="G253" s="153">
        <v>0</v>
      </c>
      <c r="H253" s="153">
        <v>0</v>
      </c>
      <c r="I253" s="153">
        <v>260</v>
      </c>
    </row>
    <row r="254" spans="1:9" x14ac:dyDescent="0.3">
      <c r="A254" s="207" t="s">
        <v>528</v>
      </c>
      <c r="B254" s="153">
        <v>1</v>
      </c>
      <c r="C254" s="153">
        <v>3</v>
      </c>
      <c r="D254" s="153">
        <v>0</v>
      </c>
      <c r="E254" s="153">
        <v>0</v>
      </c>
      <c r="F254" s="153">
        <v>260</v>
      </c>
      <c r="G254" s="153">
        <v>0</v>
      </c>
      <c r="H254" s="153">
        <v>0</v>
      </c>
      <c r="I254" s="153">
        <v>260</v>
      </c>
    </row>
    <row r="255" spans="1:9" x14ac:dyDescent="0.3">
      <c r="A255" s="207" t="s">
        <v>466</v>
      </c>
      <c r="B255" s="153"/>
      <c r="C255" s="153"/>
      <c r="D255" s="153"/>
      <c r="E255" s="153"/>
      <c r="F255" s="153"/>
      <c r="G255" s="153"/>
      <c r="H255" s="153"/>
      <c r="I255" s="153"/>
    </row>
    <row r="256" spans="1:9" x14ac:dyDescent="0.3">
      <c r="A256" s="208" t="s">
        <v>2</v>
      </c>
      <c r="B256" s="153">
        <v>1</v>
      </c>
      <c r="C256" s="153">
        <v>10</v>
      </c>
      <c r="D256" s="153">
        <v>0</v>
      </c>
      <c r="E256" s="153">
        <v>0</v>
      </c>
      <c r="F256" s="153">
        <v>0</v>
      </c>
      <c r="G256" s="153">
        <v>0</v>
      </c>
      <c r="H256" s="153">
        <v>0</v>
      </c>
      <c r="I256" s="153">
        <v>0</v>
      </c>
    </row>
    <row r="257" spans="1:9" x14ac:dyDescent="0.3">
      <c r="A257" s="207" t="s">
        <v>605</v>
      </c>
      <c r="B257" s="153">
        <v>1</v>
      </c>
      <c r="C257" s="153">
        <v>10</v>
      </c>
      <c r="D257" s="153">
        <v>0</v>
      </c>
      <c r="E257" s="153">
        <v>0</v>
      </c>
      <c r="F257" s="153">
        <v>0</v>
      </c>
      <c r="G257" s="153">
        <v>0</v>
      </c>
      <c r="H257" s="153">
        <v>0</v>
      </c>
      <c r="I257" s="153">
        <v>0</v>
      </c>
    </row>
    <row r="258" spans="1:9" x14ac:dyDescent="0.3">
      <c r="A258" s="207" t="s">
        <v>46</v>
      </c>
      <c r="B258" s="153"/>
      <c r="C258" s="153"/>
      <c r="D258" s="153"/>
      <c r="E258" s="153"/>
      <c r="F258" s="153"/>
      <c r="G258" s="153"/>
      <c r="H258" s="153"/>
      <c r="I258" s="153"/>
    </row>
    <row r="259" spans="1:9" x14ac:dyDescent="0.3">
      <c r="A259" s="208" t="s">
        <v>16</v>
      </c>
      <c r="B259" s="153">
        <v>4</v>
      </c>
      <c r="C259" s="153">
        <v>2.5</v>
      </c>
      <c r="D259" s="153">
        <v>0</v>
      </c>
      <c r="E259" s="153">
        <v>336.10499999999996</v>
      </c>
      <c r="F259" s="153">
        <v>1059.8510999999999</v>
      </c>
      <c r="G259" s="153">
        <v>0</v>
      </c>
      <c r="H259" s="153">
        <v>0</v>
      </c>
      <c r="I259" s="153">
        <v>1395.9560999999999</v>
      </c>
    </row>
    <row r="260" spans="1:9" x14ac:dyDescent="0.3">
      <c r="A260" s="208" t="s">
        <v>120</v>
      </c>
      <c r="B260" s="153">
        <v>1</v>
      </c>
      <c r="C260" s="153">
        <v>10</v>
      </c>
      <c r="D260" s="153">
        <v>0</v>
      </c>
      <c r="E260" s="153">
        <v>0</v>
      </c>
      <c r="F260" s="153">
        <v>0</v>
      </c>
      <c r="G260" s="153">
        <v>0</v>
      </c>
      <c r="H260" s="153">
        <v>0</v>
      </c>
      <c r="I260" s="153">
        <v>0</v>
      </c>
    </row>
    <row r="261" spans="1:9" x14ac:dyDescent="0.3">
      <c r="A261" s="207" t="s">
        <v>529</v>
      </c>
      <c r="B261" s="153">
        <v>5</v>
      </c>
      <c r="C261" s="153">
        <v>4</v>
      </c>
      <c r="D261" s="153">
        <v>0</v>
      </c>
      <c r="E261" s="153">
        <v>336.10499999999996</v>
      </c>
      <c r="F261" s="153">
        <v>1059.8510999999999</v>
      </c>
      <c r="G261" s="153">
        <v>0</v>
      </c>
      <c r="H261" s="153">
        <v>0</v>
      </c>
      <c r="I261" s="153">
        <v>1395.9560999999999</v>
      </c>
    </row>
    <row r="262" spans="1:9" x14ac:dyDescent="0.3">
      <c r="A262" s="207" t="s">
        <v>50</v>
      </c>
      <c r="B262" s="153"/>
      <c r="C262" s="153"/>
      <c r="D262" s="153"/>
      <c r="E262" s="153"/>
      <c r="F262" s="153"/>
      <c r="G262" s="153"/>
      <c r="H262" s="153"/>
      <c r="I262" s="153"/>
    </row>
    <row r="263" spans="1:9" x14ac:dyDescent="0.3">
      <c r="A263" s="208" t="s">
        <v>2</v>
      </c>
      <c r="B263" s="153">
        <v>28</v>
      </c>
      <c r="C263" s="153">
        <v>45.892857142857146</v>
      </c>
      <c r="D263" s="153">
        <v>0</v>
      </c>
      <c r="E263" s="153">
        <v>0</v>
      </c>
      <c r="F263" s="153">
        <v>0</v>
      </c>
      <c r="G263" s="153">
        <v>0</v>
      </c>
      <c r="H263" s="153">
        <v>0</v>
      </c>
      <c r="I263" s="153">
        <v>0</v>
      </c>
    </row>
    <row r="264" spans="1:9" x14ac:dyDescent="0.3">
      <c r="A264" s="208" t="s">
        <v>120</v>
      </c>
      <c r="B264" s="153">
        <v>13</v>
      </c>
      <c r="C264" s="153">
        <v>51.92307692307692</v>
      </c>
      <c r="D264" s="153">
        <v>0</v>
      </c>
      <c r="E264" s="153">
        <v>0</v>
      </c>
      <c r="F264" s="153">
        <v>0</v>
      </c>
      <c r="G264" s="153">
        <v>0</v>
      </c>
      <c r="H264" s="153">
        <v>0</v>
      </c>
      <c r="I264" s="153">
        <v>0</v>
      </c>
    </row>
    <row r="265" spans="1:9" x14ac:dyDescent="0.3">
      <c r="A265" s="207" t="s">
        <v>496</v>
      </c>
      <c r="B265" s="153">
        <v>41</v>
      </c>
      <c r="C265" s="153">
        <v>47.804878048780488</v>
      </c>
      <c r="D265" s="153">
        <v>0</v>
      </c>
      <c r="E265" s="153">
        <v>0</v>
      </c>
      <c r="F265" s="153">
        <v>0</v>
      </c>
      <c r="G265" s="153">
        <v>0</v>
      </c>
      <c r="H265" s="153">
        <v>0</v>
      </c>
      <c r="I265" s="153">
        <v>0</v>
      </c>
    </row>
    <row r="266" spans="1:9" x14ac:dyDescent="0.3">
      <c r="A266" s="207" t="s">
        <v>485</v>
      </c>
      <c r="B266" s="153"/>
      <c r="C266" s="153"/>
      <c r="D266" s="153"/>
      <c r="E266" s="153"/>
      <c r="F266" s="153"/>
      <c r="G266" s="153"/>
      <c r="H266" s="153"/>
      <c r="I266" s="153"/>
    </row>
    <row r="267" spans="1:9" x14ac:dyDescent="0.3">
      <c r="A267" s="208" t="s">
        <v>2</v>
      </c>
      <c r="B267" s="153">
        <v>1</v>
      </c>
      <c r="C267" s="153">
        <v>12</v>
      </c>
      <c r="D267" s="153">
        <v>0</v>
      </c>
      <c r="E267" s="153">
        <v>0</v>
      </c>
      <c r="F267" s="153">
        <v>0</v>
      </c>
      <c r="G267" s="153">
        <v>0</v>
      </c>
      <c r="H267" s="153">
        <v>0</v>
      </c>
      <c r="I267" s="153">
        <v>0</v>
      </c>
    </row>
    <row r="268" spans="1:9" x14ac:dyDescent="0.3">
      <c r="A268" s="208" t="s">
        <v>16</v>
      </c>
      <c r="B268" s="153">
        <v>1</v>
      </c>
      <c r="C268" s="153">
        <v>2</v>
      </c>
      <c r="D268" s="153">
        <v>0</v>
      </c>
      <c r="E268" s="153">
        <v>100</v>
      </c>
      <c r="F268" s="153">
        <v>0</v>
      </c>
      <c r="G268" s="153">
        <v>0</v>
      </c>
      <c r="H268" s="153">
        <v>0</v>
      </c>
      <c r="I268" s="153">
        <v>100</v>
      </c>
    </row>
    <row r="269" spans="1:9" x14ac:dyDescent="0.3">
      <c r="A269" s="207" t="s">
        <v>530</v>
      </c>
      <c r="B269" s="153">
        <v>2</v>
      </c>
      <c r="C269" s="153">
        <v>7</v>
      </c>
      <c r="D269" s="153">
        <v>0</v>
      </c>
      <c r="E269" s="153">
        <v>100</v>
      </c>
      <c r="F269" s="153">
        <v>0</v>
      </c>
      <c r="G269" s="153">
        <v>0</v>
      </c>
      <c r="H269" s="153">
        <v>0</v>
      </c>
      <c r="I269" s="153">
        <v>100</v>
      </c>
    </row>
    <row r="270" spans="1:9" x14ac:dyDescent="0.3">
      <c r="A270" s="151" t="s">
        <v>531</v>
      </c>
      <c r="B270" s="153">
        <v>143</v>
      </c>
      <c r="C270" s="153">
        <v>17.818181818181817</v>
      </c>
      <c r="D270" s="153">
        <v>470.68399999999997</v>
      </c>
      <c r="E270" s="153">
        <v>9497.9833999999992</v>
      </c>
      <c r="F270" s="153">
        <v>35262.661900000006</v>
      </c>
      <c r="G270" s="153">
        <v>0</v>
      </c>
      <c r="H270" s="153">
        <v>522.96</v>
      </c>
      <c r="I270" s="153">
        <v>45754.289299999989</v>
      </c>
    </row>
    <row r="271" spans="1:9" x14ac:dyDescent="0.3">
      <c r="A271" s="211" t="s">
        <v>214</v>
      </c>
      <c r="B271" s="153"/>
      <c r="C271" s="153"/>
      <c r="D271" s="153"/>
      <c r="E271" s="153"/>
      <c r="F271" s="153"/>
      <c r="G271" s="153"/>
      <c r="H271" s="153"/>
      <c r="I271" s="153"/>
    </row>
    <row r="272" spans="1:9" x14ac:dyDescent="0.3">
      <c r="A272" s="152" t="s">
        <v>215</v>
      </c>
      <c r="B272" s="153"/>
      <c r="C272" s="153"/>
      <c r="D272" s="153"/>
      <c r="E272" s="153"/>
      <c r="F272" s="153"/>
      <c r="G272" s="153"/>
      <c r="H272" s="153"/>
      <c r="I272" s="153"/>
    </row>
    <row r="273" spans="1:9" x14ac:dyDescent="0.3">
      <c r="A273" s="206" t="s">
        <v>2</v>
      </c>
      <c r="B273" s="153">
        <v>1</v>
      </c>
      <c r="C273" s="153" t="e">
        <v>#DIV/0!</v>
      </c>
      <c r="D273" s="153">
        <v>0</v>
      </c>
      <c r="E273" s="153">
        <v>0</v>
      </c>
      <c r="F273" s="153">
        <v>0</v>
      </c>
      <c r="G273" s="153">
        <v>0</v>
      </c>
      <c r="H273" s="153">
        <v>0</v>
      </c>
      <c r="I273" s="153">
        <v>0</v>
      </c>
    </row>
    <row r="274" spans="1:9" x14ac:dyDescent="0.3">
      <c r="A274" s="152" t="s">
        <v>606</v>
      </c>
      <c r="B274" s="153">
        <v>1</v>
      </c>
      <c r="C274" s="153" t="e">
        <v>#DIV/0!</v>
      </c>
      <c r="D274" s="153">
        <v>0</v>
      </c>
      <c r="E274" s="153">
        <v>0</v>
      </c>
      <c r="F274" s="153">
        <v>0</v>
      </c>
      <c r="G274" s="153">
        <v>0</v>
      </c>
      <c r="H274" s="153">
        <v>0</v>
      </c>
      <c r="I274" s="153">
        <v>0</v>
      </c>
    </row>
    <row r="275" spans="1:9" x14ac:dyDescent="0.3">
      <c r="A275" s="152" t="s">
        <v>218</v>
      </c>
      <c r="B275" s="153"/>
      <c r="C275" s="153"/>
      <c r="D275" s="153"/>
      <c r="E275" s="153"/>
      <c r="F275" s="153"/>
      <c r="G275" s="153"/>
      <c r="H275" s="153"/>
      <c r="I275" s="153"/>
    </row>
    <row r="276" spans="1:9" x14ac:dyDescent="0.3">
      <c r="A276" s="206" t="s">
        <v>2</v>
      </c>
      <c r="B276" s="153">
        <v>1</v>
      </c>
      <c r="C276" s="153" t="e">
        <v>#DIV/0!</v>
      </c>
      <c r="D276" s="153">
        <v>0</v>
      </c>
      <c r="E276" s="153">
        <v>0</v>
      </c>
      <c r="F276" s="153">
        <v>0</v>
      </c>
      <c r="G276" s="153">
        <v>0</v>
      </c>
      <c r="H276" s="153">
        <v>0</v>
      </c>
      <c r="I276" s="153">
        <v>0</v>
      </c>
    </row>
    <row r="277" spans="1:9" x14ac:dyDescent="0.3">
      <c r="A277" s="152" t="s">
        <v>607</v>
      </c>
      <c r="B277" s="153">
        <v>1</v>
      </c>
      <c r="C277" s="153" t="e">
        <v>#DIV/0!</v>
      </c>
      <c r="D277" s="153">
        <v>0</v>
      </c>
      <c r="E277" s="153">
        <v>0</v>
      </c>
      <c r="F277" s="153">
        <v>0</v>
      </c>
      <c r="G277" s="153">
        <v>0</v>
      </c>
      <c r="H277" s="153">
        <v>0</v>
      </c>
      <c r="I277" s="153">
        <v>0</v>
      </c>
    </row>
    <row r="278" spans="1:9" x14ac:dyDescent="0.3">
      <c r="A278" s="152" t="s">
        <v>219</v>
      </c>
      <c r="B278" s="153"/>
      <c r="C278" s="153"/>
      <c r="D278" s="153"/>
      <c r="E278" s="153"/>
      <c r="F278" s="153"/>
      <c r="G278" s="153"/>
      <c r="H278" s="153"/>
      <c r="I278" s="153"/>
    </row>
    <row r="279" spans="1:9" x14ac:dyDescent="0.3">
      <c r="A279" s="206" t="s">
        <v>2</v>
      </c>
      <c r="B279" s="153">
        <v>1</v>
      </c>
      <c r="C279" s="153" t="e">
        <v>#DIV/0!</v>
      </c>
      <c r="D279" s="153">
        <v>0</v>
      </c>
      <c r="E279" s="153">
        <v>0</v>
      </c>
      <c r="F279" s="153">
        <v>0</v>
      </c>
      <c r="G279" s="153">
        <v>0</v>
      </c>
      <c r="H279" s="153">
        <v>0</v>
      </c>
      <c r="I279" s="153">
        <v>0</v>
      </c>
    </row>
    <row r="280" spans="1:9" x14ac:dyDescent="0.3">
      <c r="A280" s="152" t="s">
        <v>608</v>
      </c>
      <c r="B280" s="153">
        <v>1</v>
      </c>
      <c r="C280" s="153" t="e">
        <v>#DIV/0!</v>
      </c>
      <c r="D280" s="153">
        <v>0</v>
      </c>
      <c r="E280" s="153">
        <v>0</v>
      </c>
      <c r="F280" s="153">
        <v>0</v>
      </c>
      <c r="G280" s="153">
        <v>0</v>
      </c>
      <c r="H280" s="153">
        <v>0</v>
      </c>
      <c r="I280" s="153">
        <v>0</v>
      </c>
    </row>
    <row r="281" spans="1:9" x14ac:dyDescent="0.3">
      <c r="A281" s="152" t="s">
        <v>221</v>
      </c>
      <c r="B281" s="153"/>
      <c r="C281" s="153"/>
      <c r="D281" s="153"/>
      <c r="E281" s="153"/>
      <c r="F281" s="153"/>
      <c r="G281" s="153"/>
      <c r="H281" s="153"/>
      <c r="I281" s="153"/>
    </row>
    <row r="282" spans="1:9" x14ac:dyDescent="0.3">
      <c r="A282" s="206" t="s">
        <v>2</v>
      </c>
      <c r="B282" s="153">
        <v>1</v>
      </c>
      <c r="C282" s="153" t="e">
        <v>#DIV/0!</v>
      </c>
      <c r="D282" s="153">
        <v>0</v>
      </c>
      <c r="E282" s="153">
        <v>0</v>
      </c>
      <c r="F282" s="153">
        <v>0</v>
      </c>
      <c r="G282" s="153">
        <v>0</v>
      </c>
      <c r="H282" s="153">
        <v>0</v>
      </c>
      <c r="I282" s="153">
        <v>0</v>
      </c>
    </row>
    <row r="283" spans="1:9" x14ac:dyDescent="0.3">
      <c r="A283" s="152" t="s">
        <v>609</v>
      </c>
      <c r="B283" s="153">
        <v>1</v>
      </c>
      <c r="C283" s="153" t="e">
        <v>#DIV/0!</v>
      </c>
      <c r="D283" s="153">
        <v>0</v>
      </c>
      <c r="E283" s="153">
        <v>0</v>
      </c>
      <c r="F283" s="153">
        <v>0</v>
      </c>
      <c r="G283" s="153">
        <v>0</v>
      </c>
      <c r="H283" s="153">
        <v>0</v>
      </c>
      <c r="I283" s="153">
        <v>0</v>
      </c>
    </row>
    <row r="284" spans="1:9" x14ac:dyDescent="0.3">
      <c r="A284" s="151" t="s">
        <v>610</v>
      </c>
      <c r="B284" s="153">
        <v>4</v>
      </c>
      <c r="C284" s="153" t="e">
        <v>#DIV/0!</v>
      </c>
      <c r="D284" s="153">
        <v>0</v>
      </c>
      <c r="E284" s="153">
        <v>0</v>
      </c>
      <c r="F284" s="153">
        <v>0</v>
      </c>
      <c r="G284" s="153">
        <v>0</v>
      </c>
      <c r="H284" s="153">
        <v>0</v>
      </c>
      <c r="I284" s="153">
        <v>0</v>
      </c>
    </row>
    <row r="285" spans="1:9" x14ac:dyDescent="0.3">
      <c r="A285" s="211" t="s">
        <v>210</v>
      </c>
      <c r="B285" s="153"/>
      <c r="C285" s="153"/>
      <c r="D285" s="153"/>
      <c r="E285" s="153"/>
      <c r="F285" s="153"/>
      <c r="G285" s="153"/>
      <c r="H285" s="153"/>
      <c r="I285" s="153"/>
    </row>
    <row r="286" spans="1:9" x14ac:dyDescent="0.3">
      <c r="A286" s="152" t="s">
        <v>212</v>
      </c>
      <c r="B286" s="153"/>
      <c r="C286" s="153"/>
      <c r="D286" s="153"/>
      <c r="E286" s="153"/>
      <c r="F286" s="153"/>
      <c r="G286" s="153"/>
      <c r="H286" s="153"/>
      <c r="I286" s="153"/>
    </row>
    <row r="287" spans="1:9" x14ac:dyDescent="0.3">
      <c r="A287" s="206" t="s">
        <v>2</v>
      </c>
      <c r="B287" s="153">
        <v>1</v>
      </c>
      <c r="C287" s="153" t="e">
        <v>#DIV/0!</v>
      </c>
      <c r="D287" s="153">
        <v>0</v>
      </c>
      <c r="E287" s="153">
        <v>0</v>
      </c>
      <c r="F287" s="153">
        <v>0</v>
      </c>
      <c r="G287" s="153">
        <v>0</v>
      </c>
      <c r="H287" s="153">
        <v>0</v>
      </c>
      <c r="I287" s="153">
        <v>0</v>
      </c>
    </row>
    <row r="288" spans="1:9" x14ac:dyDescent="0.3">
      <c r="A288" s="152" t="s">
        <v>611</v>
      </c>
      <c r="B288" s="153">
        <v>1</v>
      </c>
      <c r="C288" s="153" t="e">
        <v>#DIV/0!</v>
      </c>
      <c r="D288" s="153">
        <v>0</v>
      </c>
      <c r="E288" s="153">
        <v>0</v>
      </c>
      <c r="F288" s="153">
        <v>0</v>
      </c>
      <c r="G288" s="153">
        <v>0</v>
      </c>
      <c r="H288" s="153">
        <v>0</v>
      </c>
      <c r="I288" s="153">
        <v>0</v>
      </c>
    </row>
    <row r="289" spans="1:9" x14ac:dyDescent="0.3">
      <c r="A289" s="152" t="s">
        <v>213</v>
      </c>
      <c r="B289" s="153"/>
      <c r="C289" s="153"/>
      <c r="D289" s="153"/>
      <c r="E289" s="153"/>
      <c r="F289" s="153"/>
      <c r="G289" s="153"/>
      <c r="H289" s="153"/>
      <c r="I289" s="153"/>
    </row>
    <row r="290" spans="1:9" x14ac:dyDescent="0.3">
      <c r="A290" s="206" t="s">
        <v>2</v>
      </c>
      <c r="B290" s="153">
        <v>1</v>
      </c>
      <c r="C290" s="153" t="e">
        <v>#DIV/0!</v>
      </c>
      <c r="D290" s="153">
        <v>0</v>
      </c>
      <c r="E290" s="153">
        <v>0</v>
      </c>
      <c r="F290" s="153">
        <v>0</v>
      </c>
      <c r="G290" s="153">
        <v>0</v>
      </c>
      <c r="H290" s="153">
        <v>0</v>
      </c>
      <c r="I290" s="153">
        <v>0</v>
      </c>
    </row>
    <row r="291" spans="1:9" x14ac:dyDescent="0.3">
      <c r="A291" s="152" t="s">
        <v>612</v>
      </c>
      <c r="B291" s="153">
        <v>1</v>
      </c>
      <c r="C291" s="153" t="e">
        <v>#DIV/0!</v>
      </c>
      <c r="D291" s="153">
        <v>0</v>
      </c>
      <c r="E291" s="153">
        <v>0</v>
      </c>
      <c r="F291" s="153">
        <v>0</v>
      </c>
      <c r="G291" s="153">
        <v>0</v>
      </c>
      <c r="H291" s="153">
        <v>0</v>
      </c>
      <c r="I291" s="153">
        <v>0</v>
      </c>
    </row>
    <row r="292" spans="1:9" x14ac:dyDescent="0.3">
      <c r="A292" s="151" t="s">
        <v>613</v>
      </c>
      <c r="B292" s="153">
        <v>2</v>
      </c>
      <c r="C292" s="153" t="e">
        <v>#DIV/0!</v>
      </c>
      <c r="D292" s="153">
        <v>0</v>
      </c>
      <c r="E292" s="153">
        <v>0</v>
      </c>
      <c r="F292" s="153">
        <v>0</v>
      </c>
      <c r="G292" s="153">
        <v>0</v>
      </c>
      <c r="H292" s="153">
        <v>0</v>
      </c>
      <c r="I292" s="153">
        <v>0</v>
      </c>
    </row>
    <row r="293" spans="1:9" x14ac:dyDescent="0.3">
      <c r="A293" s="211" t="s">
        <v>196</v>
      </c>
      <c r="B293" s="153"/>
      <c r="C293" s="153"/>
      <c r="D293" s="153"/>
      <c r="E293" s="153"/>
      <c r="F293" s="153"/>
      <c r="G293" s="153"/>
      <c r="H293" s="153"/>
      <c r="I293" s="153"/>
    </row>
    <row r="294" spans="1:9" x14ac:dyDescent="0.3">
      <c r="A294" s="152" t="s">
        <v>197</v>
      </c>
      <c r="B294" s="153"/>
      <c r="C294" s="153"/>
      <c r="D294" s="153"/>
      <c r="E294" s="153"/>
      <c r="F294" s="153"/>
      <c r="G294" s="153"/>
      <c r="H294" s="153"/>
      <c r="I294" s="153"/>
    </row>
    <row r="295" spans="1:9" x14ac:dyDescent="0.3">
      <c r="A295" s="206" t="s">
        <v>2</v>
      </c>
      <c r="B295" s="153">
        <v>2</v>
      </c>
      <c r="C295" s="153" t="e">
        <v>#DIV/0!</v>
      </c>
      <c r="D295" s="153">
        <v>0</v>
      </c>
      <c r="E295" s="153">
        <v>0</v>
      </c>
      <c r="F295" s="153">
        <v>0</v>
      </c>
      <c r="G295" s="153">
        <v>0</v>
      </c>
      <c r="H295" s="153">
        <v>0</v>
      </c>
      <c r="I295" s="153">
        <v>0</v>
      </c>
    </row>
    <row r="296" spans="1:9" x14ac:dyDescent="0.3">
      <c r="A296" s="152" t="s">
        <v>614</v>
      </c>
      <c r="B296" s="153">
        <v>2</v>
      </c>
      <c r="C296" s="153" t="e">
        <v>#DIV/0!</v>
      </c>
      <c r="D296" s="153">
        <v>0</v>
      </c>
      <c r="E296" s="153">
        <v>0</v>
      </c>
      <c r="F296" s="153">
        <v>0</v>
      </c>
      <c r="G296" s="153">
        <v>0</v>
      </c>
      <c r="H296" s="153">
        <v>0</v>
      </c>
      <c r="I296" s="153">
        <v>0</v>
      </c>
    </row>
    <row r="297" spans="1:9" x14ac:dyDescent="0.3">
      <c r="A297" s="152" t="s">
        <v>198</v>
      </c>
      <c r="B297" s="153"/>
      <c r="C297" s="153"/>
      <c r="D297" s="153"/>
      <c r="E297" s="153"/>
      <c r="F297" s="153"/>
      <c r="G297" s="153"/>
      <c r="H297" s="153"/>
      <c r="I297" s="153"/>
    </row>
    <row r="298" spans="1:9" x14ac:dyDescent="0.3">
      <c r="A298" s="206" t="s">
        <v>2</v>
      </c>
      <c r="B298" s="153">
        <v>2</v>
      </c>
      <c r="C298" s="153" t="e">
        <v>#DIV/0!</v>
      </c>
      <c r="D298" s="153">
        <v>0</v>
      </c>
      <c r="E298" s="153">
        <v>0</v>
      </c>
      <c r="F298" s="153">
        <v>0</v>
      </c>
      <c r="G298" s="153">
        <v>0</v>
      </c>
      <c r="H298" s="153">
        <v>0</v>
      </c>
      <c r="I298" s="153">
        <v>0</v>
      </c>
    </row>
    <row r="299" spans="1:9" x14ac:dyDescent="0.3">
      <c r="A299" s="152" t="s">
        <v>615</v>
      </c>
      <c r="B299" s="153">
        <v>2</v>
      </c>
      <c r="C299" s="153" t="e">
        <v>#DIV/0!</v>
      </c>
      <c r="D299" s="153">
        <v>0</v>
      </c>
      <c r="E299" s="153">
        <v>0</v>
      </c>
      <c r="F299" s="153">
        <v>0</v>
      </c>
      <c r="G299" s="153">
        <v>0</v>
      </c>
      <c r="H299" s="153">
        <v>0</v>
      </c>
      <c r="I299" s="153">
        <v>0</v>
      </c>
    </row>
    <row r="300" spans="1:9" x14ac:dyDescent="0.3">
      <c r="A300" s="152" t="s">
        <v>199</v>
      </c>
      <c r="B300" s="153"/>
      <c r="C300" s="153"/>
      <c r="D300" s="153"/>
      <c r="E300" s="153"/>
      <c r="F300" s="153"/>
      <c r="G300" s="153"/>
      <c r="H300" s="153"/>
      <c r="I300" s="153"/>
    </row>
    <row r="301" spans="1:9" x14ac:dyDescent="0.3">
      <c r="A301" s="206" t="s">
        <v>2</v>
      </c>
      <c r="B301" s="153">
        <v>1</v>
      </c>
      <c r="C301" s="153" t="e">
        <v>#DIV/0!</v>
      </c>
      <c r="D301" s="153">
        <v>0</v>
      </c>
      <c r="E301" s="153">
        <v>0</v>
      </c>
      <c r="F301" s="153">
        <v>0</v>
      </c>
      <c r="G301" s="153">
        <v>0</v>
      </c>
      <c r="H301" s="153">
        <v>0</v>
      </c>
      <c r="I301" s="153">
        <v>0</v>
      </c>
    </row>
    <row r="302" spans="1:9" x14ac:dyDescent="0.3">
      <c r="A302" s="152" t="s">
        <v>616</v>
      </c>
      <c r="B302" s="153">
        <v>1</v>
      </c>
      <c r="C302" s="153" t="e">
        <v>#DIV/0!</v>
      </c>
      <c r="D302" s="153">
        <v>0</v>
      </c>
      <c r="E302" s="153">
        <v>0</v>
      </c>
      <c r="F302" s="153">
        <v>0</v>
      </c>
      <c r="G302" s="153">
        <v>0</v>
      </c>
      <c r="H302" s="153">
        <v>0</v>
      </c>
      <c r="I302" s="153">
        <v>0</v>
      </c>
    </row>
    <row r="303" spans="1:9" x14ac:dyDescent="0.3">
      <c r="A303" s="152" t="s">
        <v>208</v>
      </c>
      <c r="B303" s="153"/>
      <c r="C303" s="153"/>
      <c r="D303" s="153"/>
      <c r="E303" s="153"/>
      <c r="F303" s="153"/>
      <c r="G303" s="153"/>
      <c r="H303" s="153"/>
      <c r="I303" s="153"/>
    </row>
    <row r="304" spans="1:9" x14ac:dyDescent="0.3">
      <c r="A304" s="206" t="s">
        <v>2</v>
      </c>
      <c r="B304" s="153">
        <v>1</v>
      </c>
      <c r="C304" s="153" t="e">
        <v>#DIV/0!</v>
      </c>
      <c r="D304" s="153">
        <v>0</v>
      </c>
      <c r="E304" s="153">
        <v>0</v>
      </c>
      <c r="F304" s="153">
        <v>0</v>
      </c>
      <c r="G304" s="153">
        <v>0</v>
      </c>
      <c r="H304" s="153">
        <v>0</v>
      </c>
      <c r="I304" s="153">
        <v>0</v>
      </c>
    </row>
    <row r="305" spans="1:9" x14ac:dyDescent="0.3">
      <c r="A305" s="152" t="s">
        <v>617</v>
      </c>
      <c r="B305" s="153">
        <v>1</v>
      </c>
      <c r="C305" s="153" t="e">
        <v>#DIV/0!</v>
      </c>
      <c r="D305" s="153">
        <v>0</v>
      </c>
      <c r="E305" s="153">
        <v>0</v>
      </c>
      <c r="F305" s="153">
        <v>0</v>
      </c>
      <c r="G305" s="153">
        <v>0</v>
      </c>
      <c r="H305" s="153">
        <v>0</v>
      </c>
      <c r="I305" s="153">
        <v>0</v>
      </c>
    </row>
    <row r="306" spans="1:9" x14ac:dyDescent="0.3">
      <c r="A306" s="152" t="s">
        <v>200</v>
      </c>
      <c r="B306" s="153"/>
      <c r="C306" s="153"/>
      <c r="D306" s="153"/>
      <c r="E306" s="153"/>
      <c r="F306" s="153"/>
      <c r="G306" s="153"/>
      <c r="H306" s="153"/>
      <c r="I306" s="153"/>
    </row>
    <row r="307" spans="1:9" x14ac:dyDescent="0.3">
      <c r="A307" s="206" t="s">
        <v>2</v>
      </c>
      <c r="B307" s="153">
        <v>1</v>
      </c>
      <c r="C307" s="153" t="e">
        <v>#DIV/0!</v>
      </c>
      <c r="D307" s="153">
        <v>0</v>
      </c>
      <c r="E307" s="153">
        <v>0</v>
      </c>
      <c r="F307" s="153">
        <v>0</v>
      </c>
      <c r="G307" s="153">
        <v>0</v>
      </c>
      <c r="H307" s="153">
        <v>0</v>
      </c>
      <c r="I307" s="153">
        <v>0</v>
      </c>
    </row>
    <row r="308" spans="1:9" x14ac:dyDescent="0.3">
      <c r="A308" s="152" t="s">
        <v>618</v>
      </c>
      <c r="B308" s="153">
        <v>1</v>
      </c>
      <c r="C308" s="153" t="e">
        <v>#DIV/0!</v>
      </c>
      <c r="D308" s="153">
        <v>0</v>
      </c>
      <c r="E308" s="153">
        <v>0</v>
      </c>
      <c r="F308" s="153">
        <v>0</v>
      </c>
      <c r="G308" s="153">
        <v>0</v>
      </c>
      <c r="H308" s="153">
        <v>0</v>
      </c>
      <c r="I308" s="153">
        <v>0</v>
      </c>
    </row>
    <row r="309" spans="1:9" x14ac:dyDescent="0.3">
      <c r="A309" s="152" t="s">
        <v>202</v>
      </c>
      <c r="B309" s="153"/>
      <c r="C309" s="153"/>
      <c r="D309" s="153"/>
      <c r="E309" s="153"/>
      <c r="F309" s="153"/>
      <c r="G309" s="153"/>
      <c r="H309" s="153"/>
      <c r="I309" s="153"/>
    </row>
    <row r="310" spans="1:9" x14ac:dyDescent="0.3">
      <c r="A310" s="206" t="s">
        <v>2</v>
      </c>
      <c r="B310" s="153">
        <v>1</v>
      </c>
      <c r="C310" s="153" t="e">
        <v>#DIV/0!</v>
      </c>
      <c r="D310" s="153">
        <v>0</v>
      </c>
      <c r="E310" s="153">
        <v>0</v>
      </c>
      <c r="F310" s="153">
        <v>0</v>
      </c>
      <c r="G310" s="153">
        <v>0</v>
      </c>
      <c r="H310" s="153">
        <v>0</v>
      </c>
      <c r="I310" s="153">
        <v>0</v>
      </c>
    </row>
    <row r="311" spans="1:9" x14ac:dyDescent="0.3">
      <c r="A311" s="152" t="s">
        <v>619</v>
      </c>
      <c r="B311" s="153">
        <v>1</v>
      </c>
      <c r="C311" s="153" t="e">
        <v>#DIV/0!</v>
      </c>
      <c r="D311" s="153">
        <v>0</v>
      </c>
      <c r="E311" s="153">
        <v>0</v>
      </c>
      <c r="F311" s="153">
        <v>0</v>
      </c>
      <c r="G311" s="153">
        <v>0</v>
      </c>
      <c r="H311" s="153">
        <v>0</v>
      </c>
      <c r="I311" s="153">
        <v>0</v>
      </c>
    </row>
    <row r="312" spans="1:9" x14ac:dyDescent="0.3">
      <c r="A312" s="152" t="s">
        <v>203</v>
      </c>
      <c r="B312" s="153"/>
      <c r="C312" s="153"/>
      <c r="D312" s="153"/>
      <c r="E312" s="153"/>
      <c r="F312" s="153"/>
      <c r="G312" s="153"/>
      <c r="H312" s="153"/>
      <c r="I312" s="153"/>
    </row>
    <row r="313" spans="1:9" x14ac:dyDescent="0.3">
      <c r="A313" s="206" t="s">
        <v>2</v>
      </c>
      <c r="B313" s="153">
        <v>1</v>
      </c>
      <c r="C313" s="153" t="e">
        <v>#DIV/0!</v>
      </c>
      <c r="D313" s="153">
        <v>0</v>
      </c>
      <c r="E313" s="153">
        <v>0</v>
      </c>
      <c r="F313" s="153">
        <v>0</v>
      </c>
      <c r="G313" s="153">
        <v>0</v>
      </c>
      <c r="H313" s="153">
        <v>0</v>
      </c>
      <c r="I313" s="153">
        <v>0</v>
      </c>
    </row>
    <row r="314" spans="1:9" x14ac:dyDescent="0.3">
      <c r="A314" s="152" t="s">
        <v>620</v>
      </c>
      <c r="B314" s="153">
        <v>1</v>
      </c>
      <c r="C314" s="153" t="e">
        <v>#DIV/0!</v>
      </c>
      <c r="D314" s="153">
        <v>0</v>
      </c>
      <c r="E314" s="153">
        <v>0</v>
      </c>
      <c r="F314" s="153">
        <v>0</v>
      </c>
      <c r="G314" s="153">
        <v>0</v>
      </c>
      <c r="H314" s="153">
        <v>0</v>
      </c>
      <c r="I314" s="153">
        <v>0</v>
      </c>
    </row>
    <row r="315" spans="1:9" x14ac:dyDescent="0.3">
      <c r="A315" s="152" t="s">
        <v>205</v>
      </c>
      <c r="B315" s="153"/>
      <c r="C315" s="153"/>
      <c r="D315" s="153"/>
      <c r="E315" s="153"/>
      <c r="F315" s="153"/>
      <c r="G315" s="153"/>
      <c r="H315" s="153"/>
      <c r="I315" s="153"/>
    </row>
    <row r="316" spans="1:9" x14ac:dyDescent="0.3">
      <c r="A316" s="206" t="s">
        <v>2</v>
      </c>
      <c r="B316" s="153">
        <v>1</v>
      </c>
      <c r="C316" s="153" t="e">
        <v>#DIV/0!</v>
      </c>
      <c r="D316" s="153">
        <v>0</v>
      </c>
      <c r="E316" s="153">
        <v>0</v>
      </c>
      <c r="F316" s="153">
        <v>0</v>
      </c>
      <c r="G316" s="153">
        <v>0</v>
      </c>
      <c r="H316" s="153">
        <v>0</v>
      </c>
      <c r="I316" s="153">
        <v>0</v>
      </c>
    </row>
    <row r="317" spans="1:9" x14ac:dyDescent="0.3">
      <c r="A317" s="152" t="s">
        <v>621</v>
      </c>
      <c r="B317" s="153">
        <v>1</v>
      </c>
      <c r="C317" s="153" t="e">
        <v>#DIV/0!</v>
      </c>
      <c r="D317" s="153">
        <v>0</v>
      </c>
      <c r="E317" s="153">
        <v>0</v>
      </c>
      <c r="F317" s="153">
        <v>0</v>
      </c>
      <c r="G317" s="153">
        <v>0</v>
      </c>
      <c r="H317" s="153">
        <v>0</v>
      </c>
      <c r="I317" s="153">
        <v>0</v>
      </c>
    </row>
    <row r="318" spans="1:9" x14ac:dyDescent="0.3">
      <c r="A318" s="152" t="s">
        <v>206</v>
      </c>
      <c r="B318" s="153"/>
      <c r="C318" s="153"/>
      <c r="D318" s="153"/>
      <c r="E318" s="153"/>
      <c r="F318" s="153"/>
      <c r="G318" s="153"/>
      <c r="H318" s="153"/>
      <c r="I318" s="153"/>
    </row>
    <row r="319" spans="1:9" x14ac:dyDescent="0.3">
      <c r="A319" s="206" t="s">
        <v>2</v>
      </c>
      <c r="B319" s="153">
        <v>1</v>
      </c>
      <c r="C319" s="153" t="e">
        <v>#DIV/0!</v>
      </c>
      <c r="D319" s="153">
        <v>0</v>
      </c>
      <c r="E319" s="153">
        <v>0</v>
      </c>
      <c r="F319" s="153">
        <v>0</v>
      </c>
      <c r="G319" s="153">
        <v>0</v>
      </c>
      <c r="H319" s="153">
        <v>0</v>
      </c>
      <c r="I319" s="153">
        <v>0</v>
      </c>
    </row>
    <row r="320" spans="1:9" x14ac:dyDescent="0.3">
      <c r="A320" s="152" t="s">
        <v>622</v>
      </c>
      <c r="B320" s="153">
        <v>1</v>
      </c>
      <c r="C320" s="153" t="e">
        <v>#DIV/0!</v>
      </c>
      <c r="D320" s="153">
        <v>0</v>
      </c>
      <c r="E320" s="153">
        <v>0</v>
      </c>
      <c r="F320" s="153">
        <v>0</v>
      </c>
      <c r="G320" s="153">
        <v>0</v>
      </c>
      <c r="H320" s="153">
        <v>0</v>
      </c>
      <c r="I320" s="153">
        <v>0</v>
      </c>
    </row>
    <row r="321" spans="1:9" x14ac:dyDescent="0.3">
      <c r="A321" s="151" t="s">
        <v>623</v>
      </c>
      <c r="B321" s="153">
        <v>11</v>
      </c>
      <c r="C321" s="153" t="e">
        <v>#DIV/0!</v>
      </c>
      <c r="D321" s="153">
        <v>0</v>
      </c>
      <c r="E321" s="153">
        <v>0</v>
      </c>
      <c r="F321" s="153">
        <v>0</v>
      </c>
      <c r="G321" s="153">
        <v>0</v>
      </c>
      <c r="H321" s="153">
        <v>0</v>
      </c>
      <c r="I321" s="153">
        <v>0</v>
      </c>
    </row>
    <row r="322" spans="1:9" x14ac:dyDescent="0.3">
      <c r="A322" s="211" t="s">
        <v>178</v>
      </c>
      <c r="B322" s="153"/>
      <c r="C322" s="153"/>
      <c r="D322" s="153"/>
      <c r="E322" s="153"/>
      <c r="F322" s="153"/>
      <c r="G322" s="153"/>
      <c r="H322" s="153"/>
      <c r="I322" s="153"/>
    </row>
    <row r="323" spans="1:9" x14ac:dyDescent="0.3">
      <c r="A323" s="152" t="s">
        <v>180</v>
      </c>
      <c r="B323" s="153"/>
      <c r="C323" s="153"/>
      <c r="D323" s="153"/>
      <c r="E323" s="153"/>
      <c r="F323" s="153"/>
      <c r="G323" s="153"/>
      <c r="H323" s="153"/>
      <c r="I323" s="153"/>
    </row>
    <row r="324" spans="1:9" x14ac:dyDescent="0.3">
      <c r="A324" s="206" t="s">
        <v>2</v>
      </c>
      <c r="B324" s="153">
        <v>1</v>
      </c>
      <c r="C324" s="153" t="e">
        <v>#DIV/0!</v>
      </c>
      <c r="D324" s="153">
        <v>0</v>
      </c>
      <c r="E324" s="153">
        <v>0</v>
      </c>
      <c r="F324" s="153">
        <v>0</v>
      </c>
      <c r="G324" s="153">
        <v>0</v>
      </c>
      <c r="H324" s="153">
        <v>0</v>
      </c>
      <c r="I324" s="153">
        <v>0</v>
      </c>
    </row>
    <row r="325" spans="1:9" x14ac:dyDescent="0.3">
      <c r="A325" s="152" t="s">
        <v>624</v>
      </c>
      <c r="B325" s="153">
        <v>1</v>
      </c>
      <c r="C325" s="153" t="e">
        <v>#DIV/0!</v>
      </c>
      <c r="D325" s="153">
        <v>0</v>
      </c>
      <c r="E325" s="153">
        <v>0</v>
      </c>
      <c r="F325" s="153">
        <v>0</v>
      </c>
      <c r="G325" s="153">
        <v>0</v>
      </c>
      <c r="H325" s="153">
        <v>0</v>
      </c>
      <c r="I325" s="153">
        <v>0</v>
      </c>
    </row>
    <row r="326" spans="1:9" x14ac:dyDescent="0.3">
      <c r="A326" s="152" t="s">
        <v>183</v>
      </c>
      <c r="B326" s="153"/>
      <c r="C326" s="153"/>
      <c r="D326" s="153"/>
      <c r="E326" s="153"/>
      <c r="F326" s="153"/>
      <c r="G326" s="153"/>
      <c r="H326" s="153"/>
      <c r="I326" s="153"/>
    </row>
    <row r="327" spans="1:9" x14ac:dyDescent="0.3">
      <c r="A327" s="206" t="s">
        <v>2</v>
      </c>
      <c r="B327" s="153">
        <v>1</v>
      </c>
      <c r="C327" s="153" t="e">
        <v>#DIV/0!</v>
      </c>
      <c r="D327" s="153">
        <v>0</v>
      </c>
      <c r="E327" s="153">
        <v>0</v>
      </c>
      <c r="F327" s="153">
        <v>0</v>
      </c>
      <c r="G327" s="153">
        <v>0</v>
      </c>
      <c r="H327" s="153">
        <v>0</v>
      </c>
      <c r="I327" s="153">
        <v>0</v>
      </c>
    </row>
    <row r="328" spans="1:9" x14ac:dyDescent="0.3">
      <c r="A328" s="152" t="s">
        <v>625</v>
      </c>
      <c r="B328" s="153">
        <v>1</v>
      </c>
      <c r="C328" s="153" t="e">
        <v>#DIV/0!</v>
      </c>
      <c r="D328" s="153">
        <v>0</v>
      </c>
      <c r="E328" s="153">
        <v>0</v>
      </c>
      <c r="F328" s="153">
        <v>0</v>
      </c>
      <c r="G328" s="153">
        <v>0</v>
      </c>
      <c r="H328" s="153">
        <v>0</v>
      </c>
      <c r="I328" s="153">
        <v>0</v>
      </c>
    </row>
    <row r="329" spans="1:9" x14ac:dyDescent="0.3">
      <c r="A329" s="152" t="s">
        <v>489</v>
      </c>
      <c r="B329" s="153"/>
      <c r="C329" s="153"/>
      <c r="D329" s="153"/>
      <c r="E329" s="153"/>
      <c r="F329" s="153"/>
      <c r="G329" s="153"/>
      <c r="H329" s="153"/>
      <c r="I329" s="153"/>
    </row>
    <row r="330" spans="1:9" x14ac:dyDescent="0.3">
      <c r="A330" s="206" t="s">
        <v>2</v>
      </c>
      <c r="B330" s="153">
        <v>1</v>
      </c>
      <c r="C330" s="153" t="e">
        <v>#DIV/0!</v>
      </c>
      <c r="D330" s="153">
        <v>0</v>
      </c>
      <c r="E330" s="153">
        <v>0</v>
      </c>
      <c r="F330" s="153">
        <v>0</v>
      </c>
      <c r="G330" s="153">
        <v>0</v>
      </c>
      <c r="H330" s="153">
        <v>0</v>
      </c>
      <c r="I330" s="153">
        <v>0</v>
      </c>
    </row>
    <row r="331" spans="1:9" x14ac:dyDescent="0.3">
      <c r="A331" s="152" t="s">
        <v>626</v>
      </c>
      <c r="B331" s="153">
        <v>1</v>
      </c>
      <c r="C331" s="153" t="e">
        <v>#DIV/0!</v>
      </c>
      <c r="D331" s="153">
        <v>0</v>
      </c>
      <c r="E331" s="153">
        <v>0</v>
      </c>
      <c r="F331" s="153">
        <v>0</v>
      </c>
      <c r="G331" s="153">
        <v>0</v>
      </c>
      <c r="H331" s="153">
        <v>0</v>
      </c>
      <c r="I331" s="153">
        <v>0</v>
      </c>
    </row>
    <row r="332" spans="1:9" x14ac:dyDescent="0.3">
      <c r="A332" s="152" t="s">
        <v>193</v>
      </c>
      <c r="B332" s="153"/>
      <c r="C332" s="153"/>
      <c r="D332" s="153"/>
      <c r="E332" s="153"/>
      <c r="F332" s="153"/>
      <c r="G332" s="153"/>
      <c r="H332" s="153"/>
      <c r="I332" s="153"/>
    </row>
    <row r="333" spans="1:9" x14ac:dyDescent="0.3">
      <c r="A333" s="206" t="s">
        <v>2</v>
      </c>
      <c r="B333" s="153">
        <v>1</v>
      </c>
      <c r="C333" s="153" t="e">
        <v>#DIV/0!</v>
      </c>
      <c r="D333" s="153">
        <v>0</v>
      </c>
      <c r="E333" s="153">
        <v>0</v>
      </c>
      <c r="F333" s="153">
        <v>0</v>
      </c>
      <c r="G333" s="153">
        <v>0</v>
      </c>
      <c r="H333" s="153">
        <v>0</v>
      </c>
      <c r="I333" s="153">
        <v>0</v>
      </c>
    </row>
    <row r="334" spans="1:9" x14ac:dyDescent="0.3">
      <c r="A334" s="152" t="s">
        <v>627</v>
      </c>
      <c r="B334" s="153">
        <v>1</v>
      </c>
      <c r="C334" s="153" t="e">
        <v>#DIV/0!</v>
      </c>
      <c r="D334" s="153">
        <v>0</v>
      </c>
      <c r="E334" s="153">
        <v>0</v>
      </c>
      <c r="F334" s="153">
        <v>0</v>
      </c>
      <c r="G334" s="153">
        <v>0</v>
      </c>
      <c r="H334" s="153">
        <v>0</v>
      </c>
      <c r="I334" s="153">
        <v>0</v>
      </c>
    </row>
    <row r="335" spans="1:9" x14ac:dyDescent="0.3">
      <c r="A335" s="151" t="s">
        <v>628</v>
      </c>
      <c r="B335" s="153">
        <v>4</v>
      </c>
      <c r="C335" s="153" t="e">
        <v>#DIV/0!</v>
      </c>
      <c r="D335" s="153">
        <v>0</v>
      </c>
      <c r="E335" s="153">
        <v>0</v>
      </c>
      <c r="F335" s="153">
        <v>0</v>
      </c>
      <c r="G335" s="153">
        <v>0</v>
      </c>
      <c r="H335" s="153">
        <v>0</v>
      </c>
      <c r="I335" s="153">
        <v>0</v>
      </c>
    </row>
    <row r="336" spans="1:9" x14ac:dyDescent="0.3">
      <c r="A336" s="211" t="s">
        <v>226</v>
      </c>
      <c r="B336" s="153"/>
      <c r="C336" s="153"/>
      <c r="D336" s="153"/>
      <c r="E336" s="153"/>
      <c r="F336" s="153"/>
      <c r="G336" s="153"/>
      <c r="H336" s="153"/>
      <c r="I336" s="153"/>
    </row>
    <row r="337" spans="1:9" x14ac:dyDescent="0.3">
      <c r="A337" s="152" t="s">
        <v>227</v>
      </c>
      <c r="B337" s="153"/>
      <c r="C337" s="153"/>
      <c r="D337" s="153"/>
      <c r="E337" s="153"/>
      <c r="F337" s="153"/>
      <c r="G337" s="153"/>
      <c r="H337" s="153"/>
      <c r="I337" s="153"/>
    </row>
    <row r="338" spans="1:9" x14ac:dyDescent="0.3">
      <c r="A338" s="206" t="s">
        <v>2</v>
      </c>
      <c r="B338" s="153">
        <v>2</v>
      </c>
      <c r="C338" s="153" t="e">
        <v>#DIV/0!</v>
      </c>
      <c r="D338" s="153">
        <v>0</v>
      </c>
      <c r="E338" s="153">
        <v>0</v>
      </c>
      <c r="F338" s="153">
        <v>0</v>
      </c>
      <c r="G338" s="153">
        <v>0</v>
      </c>
      <c r="H338" s="153">
        <v>0</v>
      </c>
      <c r="I338" s="153">
        <v>0</v>
      </c>
    </row>
    <row r="339" spans="1:9" x14ac:dyDescent="0.3">
      <c r="A339" s="152" t="s">
        <v>629</v>
      </c>
      <c r="B339" s="153">
        <v>2</v>
      </c>
      <c r="C339" s="153" t="e">
        <v>#DIV/0!</v>
      </c>
      <c r="D339" s="153">
        <v>0</v>
      </c>
      <c r="E339" s="153">
        <v>0</v>
      </c>
      <c r="F339" s="153">
        <v>0</v>
      </c>
      <c r="G339" s="153">
        <v>0</v>
      </c>
      <c r="H339" s="153">
        <v>0</v>
      </c>
      <c r="I339" s="153">
        <v>0</v>
      </c>
    </row>
    <row r="340" spans="1:9" x14ac:dyDescent="0.3">
      <c r="A340" s="152" t="s">
        <v>228</v>
      </c>
      <c r="B340" s="153"/>
      <c r="C340" s="153"/>
      <c r="D340" s="153"/>
      <c r="E340" s="153"/>
      <c r="F340" s="153"/>
      <c r="G340" s="153"/>
      <c r="H340" s="153"/>
      <c r="I340" s="153"/>
    </row>
    <row r="341" spans="1:9" x14ac:dyDescent="0.3">
      <c r="A341" s="206" t="s">
        <v>2</v>
      </c>
      <c r="B341" s="153">
        <v>2</v>
      </c>
      <c r="C341" s="153" t="e">
        <v>#DIV/0!</v>
      </c>
      <c r="D341" s="153">
        <v>0</v>
      </c>
      <c r="E341" s="153">
        <v>0</v>
      </c>
      <c r="F341" s="153">
        <v>0</v>
      </c>
      <c r="G341" s="153">
        <v>0</v>
      </c>
      <c r="H341" s="153">
        <v>0</v>
      </c>
      <c r="I341" s="153">
        <v>0</v>
      </c>
    </row>
    <row r="342" spans="1:9" x14ac:dyDescent="0.3">
      <c r="A342" s="152" t="s">
        <v>630</v>
      </c>
      <c r="B342" s="153">
        <v>2</v>
      </c>
      <c r="C342" s="153" t="e">
        <v>#DIV/0!</v>
      </c>
      <c r="D342" s="153">
        <v>0</v>
      </c>
      <c r="E342" s="153">
        <v>0</v>
      </c>
      <c r="F342" s="153">
        <v>0</v>
      </c>
      <c r="G342" s="153">
        <v>0</v>
      </c>
      <c r="H342" s="153">
        <v>0</v>
      </c>
      <c r="I342" s="153">
        <v>0</v>
      </c>
    </row>
    <row r="343" spans="1:9" x14ac:dyDescent="0.3">
      <c r="A343" s="152" t="s">
        <v>231</v>
      </c>
      <c r="B343" s="153"/>
      <c r="C343" s="153"/>
      <c r="D343" s="153"/>
      <c r="E343" s="153"/>
      <c r="F343" s="153"/>
      <c r="G343" s="153"/>
      <c r="H343" s="153"/>
      <c r="I343" s="153"/>
    </row>
    <row r="344" spans="1:9" x14ac:dyDescent="0.3">
      <c r="A344" s="206" t="s">
        <v>2</v>
      </c>
      <c r="B344" s="153">
        <v>1</v>
      </c>
      <c r="C344" s="153" t="e">
        <v>#DIV/0!</v>
      </c>
      <c r="D344" s="153">
        <v>0</v>
      </c>
      <c r="E344" s="153">
        <v>0</v>
      </c>
      <c r="F344" s="153">
        <v>0</v>
      </c>
      <c r="G344" s="153">
        <v>0</v>
      </c>
      <c r="H344" s="153">
        <v>0</v>
      </c>
      <c r="I344" s="153">
        <v>0</v>
      </c>
    </row>
    <row r="345" spans="1:9" x14ac:dyDescent="0.3">
      <c r="A345" s="152" t="s">
        <v>631</v>
      </c>
      <c r="B345" s="153">
        <v>1</v>
      </c>
      <c r="C345" s="153" t="e">
        <v>#DIV/0!</v>
      </c>
      <c r="D345" s="153">
        <v>0</v>
      </c>
      <c r="E345" s="153">
        <v>0</v>
      </c>
      <c r="F345" s="153">
        <v>0</v>
      </c>
      <c r="G345" s="153">
        <v>0</v>
      </c>
      <c r="H345" s="153">
        <v>0</v>
      </c>
      <c r="I345" s="153">
        <v>0</v>
      </c>
    </row>
    <row r="346" spans="1:9" x14ac:dyDescent="0.3">
      <c r="A346" s="152" t="s">
        <v>230</v>
      </c>
      <c r="B346" s="153"/>
      <c r="C346" s="153"/>
      <c r="D346" s="153"/>
      <c r="E346" s="153"/>
      <c r="F346" s="153"/>
      <c r="G346" s="153"/>
      <c r="H346" s="153"/>
      <c r="I346" s="153"/>
    </row>
    <row r="347" spans="1:9" x14ac:dyDescent="0.3">
      <c r="A347" s="206" t="s">
        <v>2</v>
      </c>
      <c r="B347" s="153">
        <v>1</v>
      </c>
      <c r="C347" s="153" t="e">
        <v>#DIV/0!</v>
      </c>
      <c r="D347" s="153">
        <v>0</v>
      </c>
      <c r="E347" s="153">
        <v>0</v>
      </c>
      <c r="F347" s="153">
        <v>0</v>
      </c>
      <c r="G347" s="153">
        <v>0</v>
      </c>
      <c r="H347" s="153">
        <v>0</v>
      </c>
      <c r="I347" s="153">
        <v>0</v>
      </c>
    </row>
    <row r="348" spans="1:9" x14ac:dyDescent="0.3">
      <c r="A348" s="152" t="s">
        <v>632</v>
      </c>
      <c r="B348" s="153">
        <v>1</v>
      </c>
      <c r="C348" s="153" t="e">
        <v>#DIV/0!</v>
      </c>
      <c r="D348" s="153">
        <v>0</v>
      </c>
      <c r="E348" s="153">
        <v>0</v>
      </c>
      <c r="F348" s="153">
        <v>0</v>
      </c>
      <c r="G348" s="153">
        <v>0</v>
      </c>
      <c r="H348" s="153">
        <v>0</v>
      </c>
      <c r="I348" s="153">
        <v>0</v>
      </c>
    </row>
    <row r="349" spans="1:9" x14ac:dyDescent="0.3">
      <c r="A349" s="151" t="s">
        <v>633</v>
      </c>
      <c r="B349" s="153">
        <v>6</v>
      </c>
      <c r="C349" s="153" t="e">
        <v>#DIV/0!</v>
      </c>
      <c r="D349" s="153">
        <v>0</v>
      </c>
      <c r="E349" s="153">
        <v>0</v>
      </c>
      <c r="F349" s="153">
        <v>0</v>
      </c>
      <c r="G349" s="153">
        <v>0</v>
      </c>
      <c r="H349" s="153">
        <v>0</v>
      </c>
      <c r="I349" s="153">
        <v>0</v>
      </c>
    </row>
    <row r="350" spans="1:9" x14ac:dyDescent="0.3">
      <c r="A350" s="211" t="s">
        <v>232</v>
      </c>
      <c r="B350" s="153"/>
      <c r="C350" s="153"/>
      <c r="D350" s="153"/>
      <c r="E350" s="153"/>
      <c r="F350" s="153"/>
      <c r="G350" s="153"/>
      <c r="H350" s="153"/>
      <c r="I350" s="153"/>
    </row>
    <row r="351" spans="1:9" x14ac:dyDescent="0.3">
      <c r="A351" s="152" t="s">
        <v>234</v>
      </c>
      <c r="B351" s="153"/>
      <c r="C351" s="153"/>
      <c r="D351" s="153"/>
      <c r="E351" s="153"/>
      <c r="F351" s="153"/>
      <c r="G351" s="153"/>
      <c r="H351" s="153"/>
      <c r="I351" s="153"/>
    </row>
    <row r="352" spans="1:9" x14ac:dyDescent="0.3">
      <c r="A352" s="206" t="s">
        <v>2</v>
      </c>
      <c r="B352" s="153">
        <v>1</v>
      </c>
      <c r="C352" s="153" t="e">
        <v>#DIV/0!</v>
      </c>
      <c r="D352" s="153">
        <v>0</v>
      </c>
      <c r="E352" s="153">
        <v>0</v>
      </c>
      <c r="F352" s="153">
        <v>0</v>
      </c>
      <c r="G352" s="153">
        <v>0</v>
      </c>
      <c r="H352" s="153">
        <v>0</v>
      </c>
      <c r="I352" s="153">
        <v>0</v>
      </c>
    </row>
    <row r="353" spans="1:9" x14ac:dyDescent="0.3">
      <c r="A353" s="152" t="s">
        <v>634</v>
      </c>
      <c r="B353" s="153">
        <v>1</v>
      </c>
      <c r="C353" s="153" t="e">
        <v>#DIV/0!</v>
      </c>
      <c r="D353" s="153">
        <v>0</v>
      </c>
      <c r="E353" s="153">
        <v>0</v>
      </c>
      <c r="F353" s="153">
        <v>0</v>
      </c>
      <c r="G353" s="153">
        <v>0</v>
      </c>
      <c r="H353" s="153">
        <v>0</v>
      </c>
      <c r="I353" s="153">
        <v>0</v>
      </c>
    </row>
    <row r="354" spans="1:9" x14ac:dyDescent="0.3">
      <c r="A354" s="152" t="s">
        <v>236</v>
      </c>
      <c r="B354" s="153"/>
      <c r="C354" s="153"/>
      <c r="D354" s="153"/>
      <c r="E354" s="153"/>
      <c r="F354" s="153"/>
      <c r="G354" s="153"/>
      <c r="H354" s="153"/>
      <c r="I354" s="153"/>
    </row>
    <row r="355" spans="1:9" x14ac:dyDescent="0.3">
      <c r="A355" s="206" t="s">
        <v>2</v>
      </c>
      <c r="B355" s="153">
        <v>1</v>
      </c>
      <c r="C355" s="153" t="e">
        <v>#DIV/0!</v>
      </c>
      <c r="D355" s="153">
        <v>0</v>
      </c>
      <c r="E355" s="153">
        <v>0</v>
      </c>
      <c r="F355" s="153">
        <v>0</v>
      </c>
      <c r="G355" s="153">
        <v>0</v>
      </c>
      <c r="H355" s="153">
        <v>0</v>
      </c>
      <c r="I355" s="153">
        <v>0</v>
      </c>
    </row>
    <row r="356" spans="1:9" x14ac:dyDescent="0.3">
      <c r="A356" s="152" t="s">
        <v>635</v>
      </c>
      <c r="B356" s="153">
        <v>1</v>
      </c>
      <c r="C356" s="153" t="e">
        <v>#DIV/0!</v>
      </c>
      <c r="D356" s="153">
        <v>0</v>
      </c>
      <c r="E356" s="153">
        <v>0</v>
      </c>
      <c r="F356" s="153">
        <v>0</v>
      </c>
      <c r="G356" s="153">
        <v>0</v>
      </c>
      <c r="H356" s="153">
        <v>0</v>
      </c>
      <c r="I356" s="153">
        <v>0</v>
      </c>
    </row>
    <row r="357" spans="1:9" x14ac:dyDescent="0.3">
      <c r="A357" s="152" t="s">
        <v>238</v>
      </c>
      <c r="B357" s="153"/>
      <c r="C357" s="153"/>
      <c r="D357" s="153"/>
      <c r="E357" s="153"/>
      <c r="F357" s="153"/>
      <c r="G357" s="153"/>
      <c r="H357" s="153"/>
      <c r="I357" s="153"/>
    </row>
    <row r="358" spans="1:9" x14ac:dyDescent="0.3">
      <c r="A358" s="206" t="s">
        <v>2</v>
      </c>
      <c r="B358" s="153">
        <v>1</v>
      </c>
      <c r="C358" s="153" t="e">
        <v>#DIV/0!</v>
      </c>
      <c r="D358" s="153">
        <v>0</v>
      </c>
      <c r="E358" s="153">
        <v>0</v>
      </c>
      <c r="F358" s="153">
        <v>0</v>
      </c>
      <c r="G358" s="153">
        <v>0</v>
      </c>
      <c r="H358" s="153">
        <v>0</v>
      </c>
      <c r="I358" s="153">
        <v>0</v>
      </c>
    </row>
    <row r="359" spans="1:9" x14ac:dyDescent="0.3">
      <c r="A359" s="152" t="s">
        <v>636</v>
      </c>
      <c r="B359" s="153">
        <v>1</v>
      </c>
      <c r="C359" s="153" t="e">
        <v>#DIV/0!</v>
      </c>
      <c r="D359" s="153">
        <v>0</v>
      </c>
      <c r="E359" s="153">
        <v>0</v>
      </c>
      <c r="F359" s="153">
        <v>0</v>
      </c>
      <c r="G359" s="153">
        <v>0</v>
      </c>
      <c r="H359" s="153">
        <v>0</v>
      </c>
      <c r="I359" s="153">
        <v>0</v>
      </c>
    </row>
    <row r="360" spans="1:9" x14ac:dyDescent="0.3">
      <c r="A360" s="151" t="s">
        <v>637</v>
      </c>
      <c r="B360" s="153">
        <v>3</v>
      </c>
      <c r="C360" s="153" t="e">
        <v>#DIV/0!</v>
      </c>
      <c r="D360" s="153">
        <v>0</v>
      </c>
      <c r="E360" s="153">
        <v>0</v>
      </c>
      <c r="F360" s="153">
        <v>0</v>
      </c>
      <c r="G360" s="153">
        <v>0</v>
      </c>
      <c r="H360" s="153">
        <v>0</v>
      </c>
      <c r="I360" s="153">
        <v>0</v>
      </c>
    </row>
    <row r="361" spans="1:9" x14ac:dyDescent="0.3">
      <c r="A361" s="211" t="s">
        <v>343</v>
      </c>
      <c r="B361" s="153"/>
      <c r="C361" s="153"/>
      <c r="D361" s="153"/>
      <c r="E361" s="153"/>
      <c r="F361" s="153"/>
      <c r="G361" s="153"/>
      <c r="H361" s="153"/>
      <c r="I361" s="153"/>
    </row>
    <row r="362" spans="1:9" x14ac:dyDescent="0.3">
      <c r="A362" s="207" t="s">
        <v>61</v>
      </c>
      <c r="B362" s="153"/>
      <c r="C362" s="153"/>
      <c r="D362" s="153"/>
      <c r="E362" s="153"/>
      <c r="F362" s="153"/>
      <c r="G362" s="153"/>
      <c r="H362" s="153"/>
      <c r="I362" s="153"/>
    </row>
    <row r="363" spans="1:9" x14ac:dyDescent="0.3">
      <c r="A363" s="208" t="s">
        <v>2</v>
      </c>
      <c r="B363" s="153">
        <v>7</v>
      </c>
      <c r="C363" s="153">
        <v>8.5714285714285712</v>
      </c>
      <c r="D363" s="153">
        <v>0</v>
      </c>
      <c r="E363" s="153">
        <v>0</v>
      </c>
      <c r="F363" s="153">
        <v>0</v>
      </c>
      <c r="G363" s="153">
        <v>0</v>
      </c>
      <c r="H363" s="153">
        <v>0</v>
      </c>
      <c r="I363" s="153">
        <v>0</v>
      </c>
    </row>
    <row r="364" spans="1:9" x14ac:dyDescent="0.3">
      <c r="A364" s="208" t="s">
        <v>120</v>
      </c>
      <c r="B364" s="153">
        <v>1</v>
      </c>
      <c r="C364" s="153">
        <v>20</v>
      </c>
      <c r="D364" s="153">
        <v>0</v>
      </c>
      <c r="E364" s="153">
        <v>0</v>
      </c>
      <c r="F364" s="153">
        <v>0</v>
      </c>
      <c r="G364" s="153">
        <v>0</v>
      </c>
      <c r="H364" s="153">
        <v>0</v>
      </c>
      <c r="I364" s="153">
        <v>0</v>
      </c>
    </row>
    <row r="365" spans="1:9" x14ac:dyDescent="0.3">
      <c r="A365" s="207" t="s">
        <v>638</v>
      </c>
      <c r="B365" s="153">
        <v>8</v>
      </c>
      <c r="C365" s="153">
        <v>10</v>
      </c>
      <c r="D365" s="153">
        <v>0</v>
      </c>
      <c r="E365" s="153">
        <v>0</v>
      </c>
      <c r="F365" s="153">
        <v>0</v>
      </c>
      <c r="G365" s="153">
        <v>0</v>
      </c>
      <c r="H365" s="153">
        <v>0</v>
      </c>
      <c r="I365" s="153">
        <v>0</v>
      </c>
    </row>
    <row r="366" spans="1:9" x14ac:dyDescent="0.3">
      <c r="A366" s="207" t="s">
        <v>344</v>
      </c>
      <c r="B366" s="153"/>
      <c r="C366" s="153"/>
      <c r="D366" s="153"/>
      <c r="E366" s="153"/>
      <c r="F366" s="153"/>
      <c r="G366" s="153"/>
      <c r="H366" s="153"/>
      <c r="I366" s="153"/>
    </row>
    <row r="367" spans="1:9" x14ac:dyDescent="0.3">
      <c r="A367" s="208" t="s">
        <v>2</v>
      </c>
      <c r="B367" s="153">
        <v>1</v>
      </c>
      <c r="C367" s="153">
        <v>12</v>
      </c>
      <c r="D367" s="153">
        <v>0</v>
      </c>
      <c r="E367" s="153">
        <v>0</v>
      </c>
      <c r="F367" s="153">
        <v>0</v>
      </c>
      <c r="G367" s="153">
        <v>0</v>
      </c>
      <c r="H367" s="153">
        <v>0</v>
      </c>
      <c r="I367" s="153">
        <v>0</v>
      </c>
    </row>
    <row r="368" spans="1:9" x14ac:dyDescent="0.3">
      <c r="A368" s="208" t="s">
        <v>120</v>
      </c>
      <c r="B368" s="153">
        <v>1</v>
      </c>
      <c r="C368" s="153">
        <v>20</v>
      </c>
      <c r="D368" s="153">
        <v>0</v>
      </c>
      <c r="E368" s="153">
        <v>0</v>
      </c>
      <c r="F368" s="153">
        <v>0</v>
      </c>
      <c r="G368" s="153">
        <v>0</v>
      </c>
      <c r="H368" s="153">
        <v>0</v>
      </c>
      <c r="I368" s="153">
        <v>0</v>
      </c>
    </row>
    <row r="369" spans="1:9" x14ac:dyDescent="0.3">
      <c r="A369" s="207" t="s">
        <v>639</v>
      </c>
      <c r="B369" s="153">
        <v>2</v>
      </c>
      <c r="C369" s="153">
        <v>16</v>
      </c>
      <c r="D369" s="153">
        <v>0</v>
      </c>
      <c r="E369" s="153">
        <v>0</v>
      </c>
      <c r="F369" s="153">
        <v>0</v>
      </c>
      <c r="G369" s="153">
        <v>0</v>
      </c>
      <c r="H369" s="153">
        <v>0</v>
      </c>
      <c r="I369" s="153">
        <v>0</v>
      </c>
    </row>
    <row r="370" spans="1:9" x14ac:dyDescent="0.3">
      <c r="A370" s="207" t="s">
        <v>472</v>
      </c>
      <c r="B370" s="153"/>
      <c r="C370" s="153"/>
      <c r="D370" s="153"/>
      <c r="E370" s="153"/>
      <c r="F370" s="153"/>
      <c r="G370" s="153"/>
      <c r="H370" s="153"/>
      <c r="I370" s="153"/>
    </row>
    <row r="371" spans="1:9" x14ac:dyDescent="0.3">
      <c r="A371" s="208" t="s">
        <v>120</v>
      </c>
      <c r="B371" s="153">
        <v>1</v>
      </c>
      <c r="C371" s="153">
        <v>20</v>
      </c>
      <c r="D371" s="153">
        <v>0</v>
      </c>
      <c r="E371" s="153">
        <v>0</v>
      </c>
      <c r="F371" s="153">
        <v>0</v>
      </c>
      <c r="G371" s="153">
        <v>0</v>
      </c>
      <c r="H371" s="153">
        <v>0</v>
      </c>
      <c r="I371" s="153">
        <v>0</v>
      </c>
    </row>
    <row r="372" spans="1:9" x14ac:dyDescent="0.3">
      <c r="A372" s="207" t="s">
        <v>640</v>
      </c>
      <c r="B372" s="153">
        <v>1</v>
      </c>
      <c r="C372" s="153">
        <v>20</v>
      </c>
      <c r="D372" s="153">
        <v>0</v>
      </c>
      <c r="E372" s="153">
        <v>0</v>
      </c>
      <c r="F372" s="153">
        <v>0</v>
      </c>
      <c r="G372" s="153">
        <v>0</v>
      </c>
      <c r="H372" s="153">
        <v>0</v>
      </c>
      <c r="I372" s="153">
        <v>0</v>
      </c>
    </row>
    <row r="373" spans="1:9" x14ac:dyDescent="0.3">
      <c r="A373" s="207" t="s">
        <v>478</v>
      </c>
      <c r="B373" s="153"/>
      <c r="C373" s="153"/>
      <c r="D373" s="153"/>
      <c r="E373" s="153"/>
      <c r="F373" s="153"/>
      <c r="G373" s="153"/>
      <c r="H373" s="153"/>
      <c r="I373" s="153"/>
    </row>
    <row r="374" spans="1:9" x14ac:dyDescent="0.3">
      <c r="A374" s="208" t="s">
        <v>2</v>
      </c>
      <c r="B374" s="153">
        <v>14</v>
      </c>
      <c r="C374" s="153">
        <v>10</v>
      </c>
      <c r="D374" s="153">
        <v>0</v>
      </c>
      <c r="E374" s="153">
        <v>0</v>
      </c>
      <c r="F374" s="153">
        <v>0</v>
      </c>
      <c r="G374" s="153">
        <v>0</v>
      </c>
      <c r="H374" s="153">
        <v>0</v>
      </c>
      <c r="I374" s="153">
        <v>0</v>
      </c>
    </row>
    <row r="375" spans="1:9" x14ac:dyDescent="0.3">
      <c r="A375" s="207" t="s">
        <v>641</v>
      </c>
      <c r="B375" s="153">
        <v>14</v>
      </c>
      <c r="C375" s="153">
        <v>10</v>
      </c>
      <c r="D375" s="153">
        <v>0</v>
      </c>
      <c r="E375" s="153">
        <v>0</v>
      </c>
      <c r="F375" s="153">
        <v>0</v>
      </c>
      <c r="G375" s="153">
        <v>0</v>
      </c>
      <c r="H375" s="153">
        <v>0</v>
      </c>
      <c r="I375" s="153">
        <v>0</v>
      </c>
    </row>
    <row r="376" spans="1:9" x14ac:dyDescent="0.3">
      <c r="A376" s="207" t="s">
        <v>642</v>
      </c>
      <c r="B376" s="153"/>
      <c r="C376" s="153"/>
      <c r="D376" s="153"/>
      <c r="E376" s="153"/>
      <c r="F376" s="153"/>
      <c r="G376" s="153"/>
      <c r="H376" s="153"/>
      <c r="I376" s="153"/>
    </row>
    <row r="377" spans="1:9" x14ac:dyDescent="0.3">
      <c r="A377" s="208" t="s">
        <v>2</v>
      </c>
      <c r="B377" s="153">
        <v>1</v>
      </c>
      <c r="C377" s="153">
        <v>12</v>
      </c>
      <c r="D377" s="153">
        <v>0</v>
      </c>
      <c r="E377" s="153">
        <v>0</v>
      </c>
      <c r="F377" s="153">
        <v>0</v>
      </c>
      <c r="G377" s="153">
        <v>0</v>
      </c>
      <c r="H377" s="153">
        <v>0</v>
      </c>
      <c r="I377" s="153">
        <v>0</v>
      </c>
    </row>
    <row r="378" spans="1:9" x14ac:dyDescent="0.3">
      <c r="A378" s="207" t="s">
        <v>643</v>
      </c>
      <c r="B378" s="153">
        <v>1</v>
      </c>
      <c r="C378" s="153">
        <v>12</v>
      </c>
      <c r="D378" s="153">
        <v>0</v>
      </c>
      <c r="E378" s="153">
        <v>0</v>
      </c>
      <c r="F378" s="153">
        <v>0</v>
      </c>
      <c r="G378" s="153">
        <v>0</v>
      </c>
      <c r="H378" s="153">
        <v>0</v>
      </c>
      <c r="I378" s="153">
        <v>0</v>
      </c>
    </row>
    <row r="379" spans="1:9" x14ac:dyDescent="0.3">
      <c r="A379" s="247" t="s">
        <v>644</v>
      </c>
      <c r="B379" s="153">
        <v>26</v>
      </c>
      <c r="C379" s="153">
        <v>10.923076923076923</v>
      </c>
      <c r="D379" s="153">
        <v>0</v>
      </c>
      <c r="E379" s="153">
        <v>0</v>
      </c>
      <c r="F379" s="153">
        <v>0</v>
      </c>
      <c r="G379" s="153">
        <v>0</v>
      </c>
      <c r="H379" s="153">
        <v>0</v>
      </c>
      <c r="I379" s="153">
        <v>0</v>
      </c>
    </row>
    <row r="380" spans="1:9" x14ac:dyDescent="0.3">
      <c r="A380" s="211" t="s">
        <v>68</v>
      </c>
      <c r="B380" s="153"/>
      <c r="C380" s="153"/>
      <c r="D380" s="153"/>
      <c r="E380" s="153"/>
      <c r="F380" s="153"/>
      <c r="G380" s="153"/>
      <c r="H380" s="153"/>
      <c r="I380" s="153"/>
    </row>
    <row r="381" spans="1:9" x14ac:dyDescent="0.3">
      <c r="A381" s="207" t="s">
        <v>108</v>
      </c>
      <c r="B381" s="153"/>
      <c r="C381" s="153"/>
      <c r="D381" s="153"/>
      <c r="E381" s="153"/>
      <c r="F381" s="153"/>
      <c r="G381" s="153"/>
      <c r="H381" s="153"/>
      <c r="I381" s="153"/>
    </row>
    <row r="382" spans="1:9" x14ac:dyDescent="0.3">
      <c r="A382" s="208" t="s">
        <v>2</v>
      </c>
      <c r="B382" s="153">
        <v>2</v>
      </c>
      <c r="C382" s="153">
        <v>8</v>
      </c>
      <c r="D382" s="153">
        <v>0</v>
      </c>
      <c r="E382" s="153">
        <v>0</v>
      </c>
      <c r="F382" s="153">
        <v>0</v>
      </c>
      <c r="G382" s="153">
        <v>0</v>
      </c>
      <c r="H382" s="153">
        <v>0</v>
      </c>
      <c r="I382" s="153">
        <v>0</v>
      </c>
    </row>
    <row r="383" spans="1:9" x14ac:dyDescent="0.3">
      <c r="A383" s="208" t="s">
        <v>16</v>
      </c>
      <c r="B383" s="153">
        <v>8</v>
      </c>
      <c r="C383" s="153">
        <v>2</v>
      </c>
      <c r="D383" s="153">
        <v>0</v>
      </c>
      <c r="E383" s="153">
        <v>7150</v>
      </c>
      <c r="F383" s="153">
        <v>0</v>
      </c>
      <c r="G383" s="153">
        <v>0</v>
      </c>
      <c r="H383" s="153">
        <v>0</v>
      </c>
      <c r="I383" s="153">
        <v>7150</v>
      </c>
    </row>
    <row r="384" spans="1:9" x14ac:dyDescent="0.3">
      <c r="A384" s="207" t="s">
        <v>507</v>
      </c>
      <c r="B384" s="153">
        <v>10</v>
      </c>
      <c r="C384" s="153">
        <v>3.2</v>
      </c>
      <c r="D384" s="153">
        <v>0</v>
      </c>
      <c r="E384" s="153">
        <v>7150</v>
      </c>
      <c r="F384" s="153">
        <v>0</v>
      </c>
      <c r="G384" s="153">
        <v>0</v>
      </c>
      <c r="H384" s="153">
        <v>0</v>
      </c>
      <c r="I384" s="153">
        <v>7150</v>
      </c>
    </row>
    <row r="385" spans="1:9" x14ac:dyDescent="0.3">
      <c r="A385" s="151" t="s">
        <v>532</v>
      </c>
      <c r="B385" s="153">
        <v>10</v>
      </c>
      <c r="C385" s="153">
        <v>3.2</v>
      </c>
      <c r="D385" s="153">
        <v>0</v>
      </c>
      <c r="E385" s="153">
        <v>7150</v>
      </c>
      <c r="F385" s="153">
        <v>0</v>
      </c>
      <c r="G385" s="153">
        <v>0</v>
      </c>
      <c r="H385" s="153">
        <v>0</v>
      </c>
      <c r="I385" s="153">
        <v>7150</v>
      </c>
    </row>
    <row r="386" spans="1:9" x14ac:dyDescent="0.3">
      <c r="A386" s="211" t="s">
        <v>53</v>
      </c>
      <c r="B386" s="153"/>
      <c r="C386" s="153"/>
      <c r="D386" s="153"/>
      <c r="E386" s="153"/>
      <c r="F386" s="153"/>
      <c r="G386" s="153"/>
      <c r="H386" s="153"/>
      <c r="I386" s="153"/>
    </row>
    <row r="387" spans="1:9" x14ac:dyDescent="0.3">
      <c r="A387" s="207" t="s">
        <v>388</v>
      </c>
      <c r="B387" s="153"/>
      <c r="C387" s="153"/>
      <c r="D387" s="153"/>
      <c r="E387" s="153"/>
      <c r="F387" s="153"/>
      <c r="G387" s="153"/>
      <c r="H387" s="153"/>
      <c r="I387" s="153"/>
    </row>
    <row r="388" spans="1:9" x14ac:dyDescent="0.3">
      <c r="A388" s="208" t="s">
        <v>2</v>
      </c>
      <c r="B388" s="153">
        <v>101</v>
      </c>
      <c r="C388" s="153">
        <v>10.336633663366337</v>
      </c>
      <c r="D388" s="153">
        <v>0</v>
      </c>
      <c r="E388" s="153">
        <v>0</v>
      </c>
      <c r="F388" s="153">
        <v>0</v>
      </c>
      <c r="G388" s="153">
        <v>0</v>
      </c>
      <c r="H388" s="153">
        <v>0</v>
      </c>
      <c r="I388" s="153">
        <v>0</v>
      </c>
    </row>
    <row r="389" spans="1:9" x14ac:dyDescent="0.3">
      <c r="A389" s="208" t="s">
        <v>16</v>
      </c>
      <c r="B389" s="153">
        <v>7</v>
      </c>
      <c r="C389" s="153">
        <v>2.4285714285714284</v>
      </c>
      <c r="D389" s="153">
        <v>0</v>
      </c>
      <c r="E389" s="153">
        <v>475</v>
      </c>
      <c r="F389" s="153">
        <v>205</v>
      </c>
      <c r="G389" s="153">
        <v>0</v>
      </c>
      <c r="H389" s="153">
        <v>0</v>
      </c>
      <c r="I389" s="153">
        <v>680</v>
      </c>
    </row>
    <row r="390" spans="1:9" x14ac:dyDescent="0.3">
      <c r="A390" s="208" t="s">
        <v>120</v>
      </c>
      <c r="B390" s="153">
        <v>4</v>
      </c>
      <c r="C390" s="153">
        <v>17.5</v>
      </c>
      <c r="D390" s="153">
        <v>0</v>
      </c>
      <c r="E390" s="153">
        <v>0</v>
      </c>
      <c r="F390" s="153">
        <v>0</v>
      </c>
      <c r="G390" s="153">
        <v>0</v>
      </c>
      <c r="H390" s="153">
        <v>0</v>
      </c>
      <c r="I390" s="153">
        <v>0</v>
      </c>
    </row>
    <row r="391" spans="1:9" x14ac:dyDescent="0.3">
      <c r="A391" s="207" t="s">
        <v>533</v>
      </c>
      <c r="B391" s="153">
        <v>112</v>
      </c>
      <c r="C391" s="153">
        <v>10.098214285714286</v>
      </c>
      <c r="D391" s="153">
        <v>0</v>
      </c>
      <c r="E391" s="153">
        <v>475</v>
      </c>
      <c r="F391" s="153">
        <v>205</v>
      </c>
      <c r="G391" s="153">
        <v>0</v>
      </c>
      <c r="H391" s="153">
        <v>0</v>
      </c>
      <c r="I391" s="153">
        <v>680</v>
      </c>
    </row>
    <row r="392" spans="1:9" x14ac:dyDescent="0.3">
      <c r="A392" s="207" t="s">
        <v>416</v>
      </c>
      <c r="B392" s="153"/>
      <c r="C392" s="153"/>
      <c r="D392" s="153"/>
      <c r="E392" s="153"/>
      <c r="F392" s="153"/>
      <c r="G392" s="153"/>
      <c r="H392" s="153"/>
      <c r="I392" s="153"/>
    </row>
    <row r="393" spans="1:9" x14ac:dyDescent="0.3">
      <c r="A393" s="208" t="s">
        <v>16</v>
      </c>
      <c r="B393" s="153">
        <v>2</v>
      </c>
      <c r="C393" s="153">
        <v>2</v>
      </c>
      <c r="D393" s="153">
        <v>0</v>
      </c>
      <c r="E393" s="153">
        <v>50</v>
      </c>
      <c r="F393" s="153">
        <v>0</v>
      </c>
      <c r="G393" s="153">
        <v>0</v>
      </c>
      <c r="H393" s="153">
        <v>0</v>
      </c>
      <c r="I393" s="153">
        <v>50</v>
      </c>
    </row>
    <row r="394" spans="1:9" x14ac:dyDescent="0.3">
      <c r="A394" s="207" t="s">
        <v>534</v>
      </c>
      <c r="B394" s="153">
        <v>2</v>
      </c>
      <c r="C394" s="153">
        <v>2</v>
      </c>
      <c r="D394" s="153">
        <v>0</v>
      </c>
      <c r="E394" s="153">
        <v>50</v>
      </c>
      <c r="F394" s="153">
        <v>0</v>
      </c>
      <c r="G394" s="153">
        <v>0</v>
      </c>
      <c r="H394" s="153">
        <v>0</v>
      </c>
      <c r="I394" s="153">
        <v>50</v>
      </c>
    </row>
    <row r="395" spans="1:9" x14ac:dyDescent="0.3">
      <c r="A395" s="207" t="s">
        <v>424</v>
      </c>
      <c r="B395" s="153"/>
      <c r="C395" s="153"/>
      <c r="D395" s="153"/>
      <c r="E395" s="153"/>
      <c r="F395" s="153"/>
      <c r="G395" s="153"/>
      <c r="H395" s="153"/>
      <c r="I395" s="153"/>
    </row>
    <row r="396" spans="1:9" x14ac:dyDescent="0.3">
      <c r="A396" s="208" t="s">
        <v>16</v>
      </c>
      <c r="B396" s="153">
        <v>5</v>
      </c>
      <c r="C396" s="153">
        <v>2</v>
      </c>
      <c r="D396" s="153">
        <v>0</v>
      </c>
      <c r="E396" s="153">
        <v>125</v>
      </c>
      <c r="F396" s="153">
        <v>0</v>
      </c>
      <c r="G396" s="153">
        <v>0</v>
      </c>
      <c r="H396" s="153">
        <v>0</v>
      </c>
      <c r="I396" s="153">
        <v>125</v>
      </c>
    </row>
    <row r="397" spans="1:9" x14ac:dyDescent="0.3">
      <c r="A397" s="207" t="s">
        <v>535</v>
      </c>
      <c r="B397" s="153">
        <v>5</v>
      </c>
      <c r="C397" s="153">
        <v>2</v>
      </c>
      <c r="D397" s="153">
        <v>0</v>
      </c>
      <c r="E397" s="153">
        <v>125</v>
      </c>
      <c r="F397" s="153">
        <v>0</v>
      </c>
      <c r="G397" s="153">
        <v>0</v>
      </c>
      <c r="H397" s="153">
        <v>0</v>
      </c>
      <c r="I397" s="153">
        <v>125</v>
      </c>
    </row>
    <row r="398" spans="1:9" x14ac:dyDescent="0.3">
      <c r="A398" s="207" t="s">
        <v>454</v>
      </c>
      <c r="B398" s="153"/>
      <c r="C398" s="153"/>
      <c r="D398" s="153"/>
      <c r="E398" s="153"/>
      <c r="F398" s="153"/>
      <c r="G398" s="153"/>
      <c r="H398" s="153"/>
      <c r="I398" s="153"/>
    </row>
    <row r="399" spans="1:9" x14ac:dyDescent="0.3">
      <c r="A399" s="208" t="s">
        <v>16</v>
      </c>
      <c r="B399" s="153">
        <v>1</v>
      </c>
      <c r="C399" s="153">
        <v>2</v>
      </c>
      <c r="D399" s="153">
        <v>0</v>
      </c>
      <c r="E399" s="153">
        <v>25</v>
      </c>
      <c r="F399" s="153">
        <v>0</v>
      </c>
      <c r="G399" s="153">
        <v>0</v>
      </c>
      <c r="H399" s="153">
        <v>0</v>
      </c>
      <c r="I399" s="153">
        <v>25</v>
      </c>
    </row>
    <row r="400" spans="1:9" x14ac:dyDescent="0.3">
      <c r="A400" s="207" t="s">
        <v>536</v>
      </c>
      <c r="B400" s="153">
        <v>1</v>
      </c>
      <c r="C400" s="153">
        <v>2</v>
      </c>
      <c r="D400" s="153">
        <v>0</v>
      </c>
      <c r="E400" s="153">
        <v>25</v>
      </c>
      <c r="F400" s="153">
        <v>0</v>
      </c>
      <c r="G400" s="153">
        <v>0</v>
      </c>
      <c r="H400" s="153">
        <v>0</v>
      </c>
      <c r="I400" s="153">
        <v>25</v>
      </c>
    </row>
    <row r="401" spans="1:9" x14ac:dyDescent="0.3">
      <c r="A401" s="207" t="s">
        <v>459</v>
      </c>
      <c r="B401" s="153"/>
      <c r="C401" s="153"/>
      <c r="D401" s="153"/>
      <c r="E401" s="153"/>
      <c r="F401" s="153"/>
      <c r="G401" s="153"/>
      <c r="H401" s="153"/>
      <c r="I401" s="153"/>
    </row>
    <row r="402" spans="1:9" x14ac:dyDescent="0.3">
      <c r="A402" s="208" t="s">
        <v>16</v>
      </c>
      <c r="B402" s="153">
        <v>1</v>
      </c>
      <c r="C402" s="153">
        <v>2</v>
      </c>
      <c r="D402" s="153">
        <v>0</v>
      </c>
      <c r="E402" s="153">
        <v>25</v>
      </c>
      <c r="F402" s="153">
        <v>0</v>
      </c>
      <c r="G402" s="153">
        <v>0</v>
      </c>
      <c r="H402" s="153">
        <v>0</v>
      </c>
      <c r="I402" s="153">
        <v>25</v>
      </c>
    </row>
    <row r="403" spans="1:9" x14ac:dyDescent="0.3">
      <c r="A403" s="207" t="s">
        <v>537</v>
      </c>
      <c r="B403" s="153">
        <v>1</v>
      </c>
      <c r="C403" s="153">
        <v>2</v>
      </c>
      <c r="D403" s="153">
        <v>0</v>
      </c>
      <c r="E403" s="153">
        <v>25</v>
      </c>
      <c r="F403" s="153">
        <v>0</v>
      </c>
      <c r="G403" s="153">
        <v>0</v>
      </c>
      <c r="H403" s="153">
        <v>0</v>
      </c>
      <c r="I403" s="153">
        <v>25</v>
      </c>
    </row>
    <row r="404" spans="1:9" x14ac:dyDescent="0.3">
      <c r="A404" s="247" t="s">
        <v>538</v>
      </c>
      <c r="B404" s="153">
        <v>121</v>
      </c>
      <c r="C404" s="153">
        <v>9.4958677685950406</v>
      </c>
      <c r="D404" s="153">
        <v>0</v>
      </c>
      <c r="E404" s="153">
        <v>700</v>
      </c>
      <c r="F404" s="153">
        <v>205</v>
      </c>
      <c r="G404" s="153">
        <v>0</v>
      </c>
      <c r="H404" s="153">
        <v>0</v>
      </c>
      <c r="I404" s="153">
        <v>905</v>
      </c>
    </row>
    <row r="405" spans="1:9" x14ac:dyDescent="0.3">
      <c r="A405" s="211" t="s">
        <v>54</v>
      </c>
      <c r="B405" s="153"/>
      <c r="C405" s="153"/>
      <c r="D405" s="153"/>
      <c r="E405" s="153"/>
      <c r="F405" s="153"/>
      <c r="G405" s="153"/>
      <c r="H405" s="153"/>
      <c r="I405" s="153"/>
    </row>
    <row r="406" spans="1:9" x14ac:dyDescent="0.3">
      <c r="A406" s="207" t="s">
        <v>341</v>
      </c>
      <c r="B406" s="153"/>
      <c r="C406" s="153"/>
      <c r="D406" s="153"/>
      <c r="E406" s="153"/>
      <c r="F406" s="153"/>
      <c r="G406" s="153"/>
      <c r="H406" s="153"/>
      <c r="I406" s="153"/>
    </row>
    <row r="407" spans="1:9" x14ac:dyDescent="0.3">
      <c r="A407" s="208" t="s">
        <v>2</v>
      </c>
      <c r="B407" s="153">
        <v>65</v>
      </c>
      <c r="C407" s="153">
        <v>8.5538461538461537</v>
      </c>
      <c r="D407" s="153">
        <v>0</v>
      </c>
      <c r="E407" s="153">
        <v>0</v>
      </c>
      <c r="F407" s="153">
        <v>0</v>
      </c>
      <c r="G407" s="153">
        <v>0</v>
      </c>
      <c r="H407" s="153">
        <v>0</v>
      </c>
      <c r="I407" s="153">
        <v>0</v>
      </c>
    </row>
    <row r="408" spans="1:9" x14ac:dyDescent="0.3">
      <c r="A408" s="208" t="s">
        <v>120</v>
      </c>
      <c r="B408" s="153">
        <v>4</v>
      </c>
      <c r="C408" s="153">
        <v>15.75</v>
      </c>
      <c r="D408" s="153">
        <v>0</v>
      </c>
      <c r="E408" s="153">
        <v>0</v>
      </c>
      <c r="F408" s="153">
        <v>0</v>
      </c>
      <c r="G408" s="153">
        <v>0</v>
      </c>
      <c r="H408" s="153">
        <v>0</v>
      </c>
      <c r="I408" s="153">
        <v>0</v>
      </c>
    </row>
    <row r="409" spans="1:9" x14ac:dyDescent="0.3">
      <c r="A409" s="207" t="s">
        <v>645</v>
      </c>
      <c r="B409" s="153">
        <v>69</v>
      </c>
      <c r="C409" s="153">
        <v>8.9710144927536231</v>
      </c>
      <c r="D409" s="153">
        <v>0</v>
      </c>
      <c r="E409" s="153">
        <v>0</v>
      </c>
      <c r="F409" s="153">
        <v>0</v>
      </c>
      <c r="G409" s="153">
        <v>0</v>
      </c>
      <c r="H409" s="153">
        <v>0</v>
      </c>
      <c r="I409" s="153">
        <v>0</v>
      </c>
    </row>
    <row r="410" spans="1:9" x14ac:dyDescent="0.3">
      <c r="A410" s="207" t="s">
        <v>425</v>
      </c>
      <c r="B410" s="153"/>
      <c r="C410" s="153"/>
      <c r="D410" s="153"/>
      <c r="E410" s="153"/>
      <c r="F410" s="153"/>
      <c r="G410" s="153"/>
      <c r="H410" s="153"/>
      <c r="I410" s="153"/>
    </row>
    <row r="411" spans="1:9" x14ac:dyDescent="0.3">
      <c r="A411" s="208" t="s">
        <v>2</v>
      </c>
      <c r="B411" s="153">
        <v>21</v>
      </c>
      <c r="C411" s="153">
        <v>8</v>
      </c>
      <c r="D411" s="153">
        <v>0</v>
      </c>
      <c r="E411" s="153">
        <v>0</v>
      </c>
      <c r="F411" s="153">
        <v>0</v>
      </c>
      <c r="G411" s="153">
        <v>0</v>
      </c>
      <c r="H411" s="153">
        <v>0</v>
      </c>
      <c r="I411" s="153">
        <v>0</v>
      </c>
    </row>
    <row r="412" spans="1:9" x14ac:dyDescent="0.3">
      <c r="A412" s="207" t="s">
        <v>646</v>
      </c>
      <c r="B412" s="153">
        <v>21</v>
      </c>
      <c r="C412" s="153">
        <v>8</v>
      </c>
      <c r="D412" s="153">
        <v>0</v>
      </c>
      <c r="E412" s="153">
        <v>0</v>
      </c>
      <c r="F412" s="153">
        <v>0</v>
      </c>
      <c r="G412" s="153">
        <v>0</v>
      </c>
      <c r="H412" s="153">
        <v>0</v>
      </c>
      <c r="I412" s="153">
        <v>0</v>
      </c>
    </row>
    <row r="413" spans="1:9" x14ac:dyDescent="0.3">
      <c r="A413" s="207" t="s">
        <v>163</v>
      </c>
      <c r="B413" s="153"/>
      <c r="C413" s="153"/>
      <c r="D413" s="153"/>
      <c r="E413" s="153"/>
      <c r="F413" s="153"/>
      <c r="G413" s="153"/>
      <c r="H413" s="153"/>
      <c r="I413" s="153"/>
    </row>
    <row r="414" spans="1:9" x14ac:dyDescent="0.3">
      <c r="A414" s="208" t="s">
        <v>2</v>
      </c>
      <c r="B414" s="153">
        <v>93</v>
      </c>
      <c r="C414" s="153">
        <v>9.849462365591398</v>
      </c>
      <c r="D414" s="153">
        <v>0</v>
      </c>
      <c r="E414" s="153">
        <v>0</v>
      </c>
      <c r="F414" s="153">
        <v>0</v>
      </c>
      <c r="G414" s="153">
        <v>0</v>
      </c>
      <c r="H414" s="153">
        <v>0</v>
      </c>
      <c r="I414" s="153">
        <v>0</v>
      </c>
    </row>
    <row r="415" spans="1:9" x14ac:dyDescent="0.3">
      <c r="A415" s="208" t="s">
        <v>120</v>
      </c>
      <c r="B415" s="153">
        <v>4</v>
      </c>
      <c r="C415" s="153">
        <v>17.5</v>
      </c>
      <c r="D415" s="153">
        <v>0</v>
      </c>
      <c r="E415" s="153">
        <v>0</v>
      </c>
      <c r="F415" s="153">
        <v>0</v>
      </c>
      <c r="G415" s="153">
        <v>0</v>
      </c>
      <c r="H415" s="153">
        <v>0</v>
      </c>
      <c r="I415" s="153">
        <v>0</v>
      </c>
    </row>
    <row r="416" spans="1:9" x14ac:dyDescent="0.3">
      <c r="A416" s="207" t="s">
        <v>647</v>
      </c>
      <c r="B416" s="153">
        <v>97</v>
      </c>
      <c r="C416" s="153">
        <v>10.164948453608247</v>
      </c>
      <c r="D416" s="153">
        <v>0</v>
      </c>
      <c r="E416" s="153">
        <v>0</v>
      </c>
      <c r="F416" s="153">
        <v>0</v>
      </c>
      <c r="G416" s="153">
        <v>0</v>
      </c>
      <c r="H416" s="153">
        <v>0</v>
      </c>
      <c r="I416" s="153">
        <v>0</v>
      </c>
    </row>
    <row r="417" spans="1:9" x14ac:dyDescent="0.3">
      <c r="A417" s="207" t="s">
        <v>467</v>
      </c>
      <c r="B417" s="153"/>
      <c r="C417" s="153"/>
      <c r="D417" s="153"/>
      <c r="E417" s="153"/>
      <c r="F417" s="153"/>
      <c r="G417" s="153"/>
      <c r="H417" s="153"/>
      <c r="I417" s="153"/>
    </row>
    <row r="418" spans="1:9" x14ac:dyDescent="0.3">
      <c r="A418" s="208" t="s">
        <v>2</v>
      </c>
      <c r="B418" s="153">
        <v>24</v>
      </c>
      <c r="C418" s="153">
        <v>8.1666666666666661</v>
      </c>
      <c r="D418" s="153">
        <v>0</v>
      </c>
      <c r="E418" s="153">
        <v>0</v>
      </c>
      <c r="F418" s="153">
        <v>0</v>
      </c>
      <c r="G418" s="153">
        <v>0</v>
      </c>
      <c r="H418" s="153">
        <v>0</v>
      </c>
      <c r="I418" s="153">
        <v>0</v>
      </c>
    </row>
    <row r="419" spans="1:9" x14ac:dyDescent="0.3">
      <c r="A419" s="208" t="s">
        <v>16</v>
      </c>
      <c r="B419" s="153">
        <v>1</v>
      </c>
      <c r="C419" s="153">
        <v>3</v>
      </c>
      <c r="D419" s="153">
        <v>0</v>
      </c>
      <c r="E419" s="153">
        <v>0</v>
      </c>
      <c r="F419" s="153">
        <v>50</v>
      </c>
      <c r="G419" s="153">
        <v>0</v>
      </c>
      <c r="H419" s="153">
        <v>0</v>
      </c>
      <c r="I419" s="153">
        <v>50</v>
      </c>
    </row>
    <row r="420" spans="1:9" x14ac:dyDescent="0.3">
      <c r="A420" s="207" t="s">
        <v>539</v>
      </c>
      <c r="B420" s="153">
        <v>25</v>
      </c>
      <c r="C420" s="153">
        <v>7.96</v>
      </c>
      <c r="D420" s="153">
        <v>0</v>
      </c>
      <c r="E420" s="153">
        <v>0</v>
      </c>
      <c r="F420" s="153">
        <v>50</v>
      </c>
      <c r="G420" s="153">
        <v>0</v>
      </c>
      <c r="H420" s="153">
        <v>0</v>
      </c>
      <c r="I420" s="153">
        <v>50</v>
      </c>
    </row>
    <row r="421" spans="1:9" x14ac:dyDescent="0.3">
      <c r="A421" s="207" t="s">
        <v>430</v>
      </c>
      <c r="B421" s="153"/>
      <c r="C421" s="153"/>
      <c r="D421" s="153"/>
      <c r="E421" s="153"/>
      <c r="F421" s="153"/>
      <c r="G421" s="153"/>
      <c r="H421" s="153"/>
      <c r="I421" s="153"/>
    </row>
    <row r="422" spans="1:9" x14ac:dyDescent="0.3">
      <c r="A422" s="208" t="s">
        <v>2</v>
      </c>
      <c r="B422" s="153">
        <v>1</v>
      </c>
      <c r="C422" s="153">
        <v>10</v>
      </c>
      <c r="D422" s="153">
        <v>0</v>
      </c>
      <c r="E422" s="153">
        <v>0</v>
      </c>
      <c r="F422" s="153">
        <v>0</v>
      </c>
      <c r="G422" s="153">
        <v>0</v>
      </c>
      <c r="H422" s="153">
        <v>0</v>
      </c>
      <c r="I422" s="153">
        <v>0</v>
      </c>
    </row>
    <row r="423" spans="1:9" x14ac:dyDescent="0.3">
      <c r="A423" s="208" t="s">
        <v>16</v>
      </c>
      <c r="B423" s="153">
        <v>1</v>
      </c>
      <c r="C423" s="153">
        <v>2</v>
      </c>
      <c r="D423" s="153">
        <v>0</v>
      </c>
      <c r="E423" s="153">
        <v>150</v>
      </c>
      <c r="F423" s="153">
        <v>0</v>
      </c>
      <c r="G423" s="153">
        <v>0</v>
      </c>
      <c r="H423" s="153">
        <v>0</v>
      </c>
      <c r="I423" s="153">
        <v>150</v>
      </c>
    </row>
    <row r="424" spans="1:9" x14ac:dyDescent="0.3">
      <c r="A424" s="207" t="s">
        <v>540</v>
      </c>
      <c r="B424" s="153">
        <v>2</v>
      </c>
      <c r="C424" s="153">
        <v>6</v>
      </c>
      <c r="D424" s="153">
        <v>0</v>
      </c>
      <c r="E424" s="153">
        <v>150</v>
      </c>
      <c r="F424" s="153">
        <v>0</v>
      </c>
      <c r="G424" s="153">
        <v>0</v>
      </c>
      <c r="H424" s="153">
        <v>0</v>
      </c>
      <c r="I424" s="153">
        <v>150</v>
      </c>
    </row>
    <row r="425" spans="1:9" x14ac:dyDescent="0.3">
      <c r="A425" s="207" t="s">
        <v>455</v>
      </c>
      <c r="B425" s="153"/>
      <c r="C425" s="153"/>
      <c r="D425" s="153"/>
      <c r="E425" s="153"/>
      <c r="F425" s="153"/>
      <c r="G425" s="153"/>
      <c r="H425" s="153"/>
      <c r="I425" s="153"/>
    </row>
    <row r="426" spans="1:9" x14ac:dyDescent="0.3">
      <c r="A426" s="208" t="s">
        <v>2</v>
      </c>
      <c r="B426" s="153">
        <v>1</v>
      </c>
      <c r="C426" s="153">
        <v>8</v>
      </c>
      <c r="D426" s="153">
        <v>0</v>
      </c>
      <c r="E426" s="153">
        <v>0</v>
      </c>
      <c r="F426" s="153">
        <v>0</v>
      </c>
      <c r="G426" s="153">
        <v>0</v>
      </c>
      <c r="H426" s="153">
        <v>0</v>
      </c>
      <c r="I426" s="153">
        <v>0</v>
      </c>
    </row>
    <row r="427" spans="1:9" x14ac:dyDescent="0.3">
      <c r="A427" s="207" t="s">
        <v>648</v>
      </c>
      <c r="B427" s="153">
        <v>1</v>
      </c>
      <c r="C427" s="153">
        <v>8</v>
      </c>
      <c r="D427" s="153">
        <v>0</v>
      </c>
      <c r="E427" s="153">
        <v>0</v>
      </c>
      <c r="F427" s="153">
        <v>0</v>
      </c>
      <c r="G427" s="153">
        <v>0</v>
      </c>
      <c r="H427" s="153">
        <v>0</v>
      </c>
      <c r="I427" s="153">
        <v>0</v>
      </c>
    </row>
    <row r="428" spans="1:9" x14ac:dyDescent="0.3">
      <c r="A428" s="207" t="s">
        <v>461</v>
      </c>
      <c r="B428" s="153"/>
      <c r="C428" s="153"/>
      <c r="D428" s="153"/>
      <c r="E428" s="153"/>
      <c r="F428" s="153"/>
      <c r="G428" s="153"/>
      <c r="H428" s="153"/>
      <c r="I428" s="153"/>
    </row>
    <row r="429" spans="1:9" x14ac:dyDescent="0.3">
      <c r="A429" s="208" t="s">
        <v>2</v>
      </c>
      <c r="B429" s="153">
        <v>1</v>
      </c>
      <c r="C429" s="153">
        <v>8</v>
      </c>
      <c r="D429" s="153">
        <v>0</v>
      </c>
      <c r="E429" s="153">
        <v>0</v>
      </c>
      <c r="F429" s="153">
        <v>0</v>
      </c>
      <c r="G429" s="153">
        <v>0</v>
      </c>
      <c r="H429" s="153">
        <v>0</v>
      </c>
      <c r="I429" s="153">
        <v>0</v>
      </c>
    </row>
    <row r="430" spans="1:9" x14ac:dyDescent="0.3">
      <c r="A430" s="207" t="s">
        <v>649</v>
      </c>
      <c r="B430" s="153">
        <v>1</v>
      </c>
      <c r="C430" s="153">
        <v>8</v>
      </c>
      <c r="D430" s="153">
        <v>0</v>
      </c>
      <c r="E430" s="153">
        <v>0</v>
      </c>
      <c r="F430" s="153">
        <v>0</v>
      </c>
      <c r="G430" s="153">
        <v>0</v>
      </c>
      <c r="H430" s="153">
        <v>0</v>
      </c>
      <c r="I430" s="153">
        <v>0</v>
      </c>
    </row>
    <row r="431" spans="1:9" x14ac:dyDescent="0.3">
      <c r="A431" s="207" t="s">
        <v>463</v>
      </c>
      <c r="B431" s="153"/>
      <c r="C431" s="153"/>
      <c r="D431" s="153"/>
      <c r="E431" s="153"/>
      <c r="F431" s="153"/>
      <c r="G431" s="153"/>
      <c r="H431" s="153"/>
      <c r="I431" s="153"/>
    </row>
    <row r="432" spans="1:9" x14ac:dyDescent="0.3">
      <c r="A432" s="208" t="s">
        <v>2</v>
      </c>
      <c r="B432" s="153">
        <v>1</v>
      </c>
      <c r="C432" s="153">
        <v>8</v>
      </c>
      <c r="D432" s="153">
        <v>0</v>
      </c>
      <c r="E432" s="153">
        <v>0</v>
      </c>
      <c r="F432" s="153">
        <v>0</v>
      </c>
      <c r="G432" s="153">
        <v>0</v>
      </c>
      <c r="H432" s="153">
        <v>0</v>
      </c>
      <c r="I432" s="153">
        <v>0</v>
      </c>
    </row>
    <row r="433" spans="1:9" x14ac:dyDescent="0.3">
      <c r="A433" s="207" t="s">
        <v>650</v>
      </c>
      <c r="B433" s="153">
        <v>1</v>
      </c>
      <c r="C433" s="153">
        <v>8</v>
      </c>
      <c r="D433" s="153">
        <v>0</v>
      </c>
      <c r="E433" s="153">
        <v>0</v>
      </c>
      <c r="F433" s="153">
        <v>0</v>
      </c>
      <c r="G433" s="153">
        <v>0</v>
      </c>
      <c r="H433" s="153">
        <v>0</v>
      </c>
      <c r="I433" s="153">
        <v>0</v>
      </c>
    </row>
    <row r="434" spans="1:9" x14ac:dyDescent="0.3">
      <c r="A434" s="207" t="s">
        <v>464</v>
      </c>
      <c r="B434" s="153"/>
      <c r="C434" s="153"/>
      <c r="D434" s="153"/>
      <c r="E434" s="153"/>
      <c r="F434" s="153"/>
      <c r="G434" s="153"/>
      <c r="H434" s="153"/>
      <c r="I434" s="153"/>
    </row>
    <row r="435" spans="1:9" x14ac:dyDescent="0.3">
      <c r="A435" s="208" t="s">
        <v>2</v>
      </c>
      <c r="B435" s="153">
        <v>3</v>
      </c>
      <c r="C435" s="153">
        <v>8</v>
      </c>
      <c r="D435" s="153">
        <v>0</v>
      </c>
      <c r="E435" s="153">
        <v>0</v>
      </c>
      <c r="F435" s="153">
        <v>0</v>
      </c>
      <c r="G435" s="153">
        <v>0</v>
      </c>
      <c r="H435" s="153">
        <v>0</v>
      </c>
      <c r="I435" s="153">
        <v>0</v>
      </c>
    </row>
    <row r="436" spans="1:9" x14ac:dyDescent="0.3">
      <c r="A436" s="207" t="s">
        <v>513</v>
      </c>
      <c r="B436" s="153">
        <v>3</v>
      </c>
      <c r="C436" s="153">
        <v>8</v>
      </c>
      <c r="D436" s="153">
        <v>0</v>
      </c>
      <c r="E436" s="153">
        <v>0</v>
      </c>
      <c r="F436" s="153">
        <v>0</v>
      </c>
      <c r="G436" s="153">
        <v>0</v>
      </c>
      <c r="H436" s="153">
        <v>0</v>
      </c>
      <c r="I436" s="153">
        <v>0</v>
      </c>
    </row>
    <row r="437" spans="1:9" x14ac:dyDescent="0.3">
      <c r="A437" s="207" t="s">
        <v>481</v>
      </c>
      <c r="B437" s="153"/>
      <c r="C437" s="153"/>
      <c r="D437" s="153"/>
      <c r="E437" s="153"/>
      <c r="F437" s="153"/>
      <c r="G437" s="153"/>
      <c r="H437" s="153"/>
      <c r="I437" s="153"/>
    </row>
    <row r="438" spans="1:9" x14ac:dyDescent="0.3">
      <c r="A438" s="208" t="s">
        <v>2</v>
      </c>
      <c r="B438" s="153">
        <v>2</v>
      </c>
      <c r="C438" s="153">
        <v>12</v>
      </c>
      <c r="D438" s="153">
        <v>0</v>
      </c>
      <c r="E438" s="153">
        <v>0</v>
      </c>
      <c r="F438" s="153">
        <v>0</v>
      </c>
      <c r="G438" s="153">
        <v>0</v>
      </c>
      <c r="H438" s="153">
        <v>0</v>
      </c>
      <c r="I438" s="153">
        <v>0</v>
      </c>
    </row>
    <row r="439" spans="1:9" x14ac:dyDescent="0.3">
      <c r="A439" s="207" t="s">
        <v>651</v>
      </c>
      <c r="B439" s="153">
        <v>2</v>
      </c>
      <c r="C439" s="153">
        <v>12</v>
      </c>
      <c r="D439" s="153">
        <v>0</v>
      </c>
      <c r="E439" s="153">
        <v>0</v>
      </c>
      <c r="F439" s="153">
        <v>0</v>
      </c>
      <c r="G439" s="153">
        <v>0</v>
      </c>
      <c r="H439" s="153">
        <v>0</v>
      </c>
      <c r="I439" s="153">
        <v>0</v>
      </c>
    </row>
    <row r="440" spans="1:9" x14ac:dyDescent="0.3">
      <c r="A440" s="247" t="s">
        <v>541</v>
      </c>
      <c r="B440" s="153">
        <v>222</v>
      </c>
      <c r="C440" s="153">
        <v>9.2612612612612608</v>
      </c>
      <c r="D440" s="153">
        <v>0</v>
      </c>
      <c r="E440" s="153">
        <v>150</v>
      </c>
      <c r="F440" s="153">
        <v>50</v>
      </c>
      <c r="G440" s="153">
        <v>0</v>
      </c>
      <c r="H440" s="153">
        <v>0</v>
      </c>
      <c r="I440" s="153">
        <v>200</v>
      </c>
    </row>
    <row r="441" spans="1:9" x14ac:dyDescent="0.3">
      <c r="A441" s="211" t="s">
        <v>319</v>
      </c>
      <c r="B441" s="153"/>
      <c r="C441" s="153"/>
      <c r="D441" s="153"/>
      <c r="E441" s="153"/>
      <c r="F441" s="153"/>
      <c r="G441" s="153"/>
      <c r="H441" s="153"/>
      <c r="I441" s="153"/>
    </row>
    <row r="442" spans="1:9" x14ac:dyDescent="0.3">
      <c r="A442" s="152" t="s">
        <v>320</v>
      </c>
      <c r="B442" s="153"/>
      <c r="C442" s="153"/>
      <c r="D442" s="153"/>
      <c r="E442" s="153"/>
      <c r="F442" s="153"/>
      <c r="G442" s="153"/>
      <c r="H442" s="153"/>
      <c r="I442" s="153"/>
    </row>
    <row r="443" spans="1:9" x14ac:dyDescent="0.3">
      <c r="A443" s="206" t="s">
        <v>2</v>
      </c>
      <c r="B443" s="153">
        <v>1</v>
      </c>
      <c r="C443" s="153" t="e">
        <v>#DIV/0!</v>
      </c>
      <c r="D443" s="153">
        <v>0</v>
      </c>
      <c r="E443" s="153">
        <v>0</v>
      </c>
      <c r="F443" s="153">
        <v>0</v>
      </c>
      <c r="G443" s="153">
        <v>0</v>
      </c>
      <c r="H443" s="153">
        <v>0</v>
      </c>
      <c r="I443" s="153">
        <v>0</v>
      </c>
    </row>
    <row r="444" spans="1:9" x14ac:dyDescent="0.3">
      <c r="A444" s="152" t="s">
        <v>652</v>
      </c>
      <c r="B444" s="153">
        <v>1</v>
      </c>
      <c r="C444" s="153" t="e">
        <v>#DIV/0!</v>
      </c>
      <c r="D444" s="153">
        <v>0</v>
      </c>
      <c r="E444" s="153">
        <v>0</v>
      </c>
      <c r="F444" s="153">
        <v>0</v>
      </c>
      <c r="G444" s="153">
        <v>0</v>
      </c>
      <c r="H444" s="153">
        <v>0</v>
      </c>
      <c r="I444" s="153">
        <v>0</v>
      </c>
    </row>
    <row r="445" spans="1:9" x14ac:dyDescent="0.3">
      <c r="A445" s="151" t="s">
        <v>653</v>
      </c>
      <c r="B445" s="153">
        <v>1</v>
      </c>
      <c r="C445" s="153" t="e">
        <v>#DIV/0!</v>
      </c>
      <c r="D445" s="153">
        <v>0</v>
      </c>
      <c r="E445" s="153">
        <v>0</v>
      </c>
      <c r="F445" s="153">
        <v>0</v>
      </c>
      <c r="G445" s="153">
        <v>0</v>
      </c>
      <c r="H445" s="153">
        <v>0</v>
      </c>
      <c r="I445" s="153">
        <v>0</v>
      </c>
    </row>
    <row r="446" spans="1:9" x14ac:dyDescent="0.3">
      <c r="A446" s="211" t="s">
        <v>298</v>
      </c>
      <c r="B446" s="153"/>
      <c r="C446" s="153"/>
      <c r="D446" s="153"/>
      <c r="E446" s="153"/>
      <c r="F446" s="153"/>
      <c r="G446" s="153"/>
      <c r="H446" s="153"/>
      <c r="I446" s="153"/>
    </row>
    <row r="447" spans="1:9" x14ac:dyDescent="0.3">
      <c r="A447" s="152" t="s">
        <v>299</v>
      </c>
      <c r="B447" s="153"/>
      <c r="C447" s="153"/>
      <c r="D447" s="153"/>
      <c r="E447" s="153"/>
      <c r="F447" s="153"/>
      <c r="G447" s="153"/>
      <c r="H447" s="153"/>
      <c r="I447" s="153"/>
    </row>
    <row r="448" spans="1:9" x14ac:dyDescent="0.3">
      <c r="A448" s="206" t="s">
        <v>2</v>
      </c>
      <c r="B448" s="153">
        <v>2</v>
      </c>
      <c r="C448" s="153" t="e">
        <v>#DIV/0!</v>
      </c>
      <c r="D448" s="153">
        <v>0</v>
      </c>
      <c r="E448" s="153">
        <v>0</v>
      </c>
      <c r="F448" s="153">
        <v>0</v>
      </c>
      <c r="G448" s="153">
        <v>0</v>
      </c>
      <c r="H448" s="153">
        <v>0</v>
      </c>
      <c r="I448" s="153">
        <v>0</v>
      </c>
    </row>
    <row r="449" spans="1:9" x14ac:dyDescent="0.3">
      <c r="A449" s="152" t="s">
        <v>654</v>
      </c>
      <c r="B449" s="153">
        <v>2</v>
      </c>
      <c r="C449" s="153" t="e">
        <v>#DIV/0!</v>
      </c>
      <c r="D449" s="153">
        <v>0</v>
      </c>
      <c r="E449" s="153">
        <v>0</v>
      </c>
      <c r="F449" s="153">
        <v>0</v>
      </c>
      <c r="G449" s="153">
        <v>0</v>
      </c>
      <c r="H449" s="153">
        <v>0</v>
      </c>
      <c r="I449" s="153">
        <v>0</v>
      </c>
    </row>
    <row r="450" spans="1:9" x14ac:dyDescent="0.3">
      <c r="A450" s="152" t="s">
        <v>301</v>
      </c>
      <c r="B450" s="153"/>
      <c r="C450" s="153"/>
      <c r="D450" s="153"/>
      <c r="E450" s="153"/>
      <c r="F450" s="153"/>
      <c r="G450" s="153"/>
      <c r="H450" s="153"/>
      <c r="I450" s="153"/>
    </row>
    <row r="451" spans="1:9" x14ac:dyDescent="0.3">
      <c r="A451" s="206" t="s">
        <v>2</v>
      </c>
      <c r="B451" s="153">
        <v>3</v>
      </c>
      <c r="C451" s="153" t="e">
        <v>#DIV/0!</v>
      </c>
      <c r="D451" s="153">
        <v>0</v>
      </c>
      <c r="E451" s="153">
        <v>0</v>
      </c>
      <c r="F451" s="153">
        <v>0</v>
      </c>
      <c r="G451" s="153">
        <v>0</v>
      </c>
      <c r="H451" s="153">
        <v>0</v>
      </c>
      <c r="I451" s="153">
        <v>0</v>
      </c>
    </row>
    <row r="452" spans="1:9" x14ac:dyDescent="0.3">
      <c r="A452" s="152" t="s">
        <v>655</v>
      </c>
      <c r="B452" s="153">
        <v>3</v>
      </c>
      <c r="C452" s="153" t="e">
        <v>#DIV/0!</v>
      </c>
      <c r="D452" s="153">
        <v>0</v>
      </c>
      <c r="E452" s="153">
        <v>0</v>
      </c>
      <c r="F452" s="153">
        <v>0</v>
      </c>
      <c r="G452" s="153">
        <v>0</v>
      </c>
      <c r="H452" s="153">
        <v>0</v>
      </c>
      <c r="I452" s="153">
        <v>0</v>
      </c>
    </row>
    <row r="453" spans="1:9" x14ac:dyDescent="0.3">
      <c r="A453" s="152" t="s">
        <v>300</v>
      </c>
      <c r="B453" s="153"/>
      <c r="C453" s="153"/>
      <c r="D453" s="153"/>
      <c r="E453" s="153"/>
      <c r="F453" s="153"/>
      <c r="G453" s="153"/>
      <c r="H453" s="153"/>
      <c r="I453" s="153"/>
    </row>
    <row r="454" spans="1:9" x14ac:dyDescent="0.3">
      <c r="A454" s="206" t="s">
        <v>2</v>
      </c>
      <c r="B454" s="153">
        <v>2</v>
      </c>
      <c r="C454" s="153" t="e">
        <v>#DIV/0!</v>
      </c>
      <c r="D454" s="153">
        <v>0</v>
      </c>
      <c r="E454" s="153">
        <v>0</v>
      </c>
      <c r="F454" s="153">
        <v>0</v>
      </c>
      <c r="G454" s="153">
        <v>0</v>
      </c>
      <c r="H454" s="153">
        <v>0</v>
      </c>
      <c r="I454" s="153">
        <v>0</v>
      </c>
    </row>
    <row r="455" spans="1:9" x14ac:dyDescent="0.3">
      <c r="A455" s="152" t="s">
        <v>656</v>
      </c>
      <c r="B455" s="153">
        <v>2</v>
      </c>
      <c r="C455" s="153" t="e">
        <v>#DIV/0!</v>
      </c>
      <c r="D455" s="153">
        <v>0</v>
      </c>
      <c r="E455" s="153">
        <v>0</v>
      </c>
      <c r="F455" s="153">
        <v>0</v>
      </c>
      <c r="G455" s="153">
        <v>0</v>
      </c>
      <c r="H455" s="153">
        <v>0</v>
      </c>
      <c r="I455" s="153">
        <v>0</v>
      </c>
    </row>
    <row r="456" spans="1:9" x14ac:dyDescent="0.3">
      <c r="A456" s="151" t="s">
        <v>657</v>
      </c>
      <c r="B456" s="153">
        <v>7</v>
      </c>
      <c r="C456" s="153" t="e">
        <v>#DIV/0!</v>
      </c>
      <c r="D456" s="153">
        <v>0</v>
      </c>
      <c r="E456" s="153">
        <v>0</v>
      </c>
      <c r="F456" s="153">
        <v>0</v>
      </c>
      <c r="G456" s="153">
        <v>0</v>
      </c>
      <c r="H456" s="153">
        <v>0</v>
      </c>
      <c r="I456" s="153">
        <v>0</v>
      </c>
    </row>
    <row r="457" spans="1:9" x14ac:dyDescent="0.3">
      <c r="A457" s="211" t="s">
        <v>281</v>
      </c>
      <c r="B457" s="153"/>
      <c r="C457" s="153"/>
      <c r="D457" s="153"/>
      <c r="E457" s="153"/>
      <c r="F457" s="153"/>
      <c r="G457" s="153"/>
      <c r="H457" s="153"/>
      <c r="I457" s="153"/>
    </row>
    <row r="458" spans="1:9" x14ac:dyDescent="0.3">
      <c r="A458" s="152" t="s">
        <v>284</v>
      </c>
      <c r="B458" s="153"/>
      <c r="C458" s="153"/>
      <c r="D458" s="153"/>
      <c r="E458" s="153"/>
      <c r="F458" s="153"/>
      <c r="G458" s="153"/>
      <c r="H458" s="153"/>
      <c r="I458" s="153"/>
    </row>
    <row r="459" spans="1:9" x14ac:dyDescent="0.3">
      <c r="A459" s="206" t="s">
        <v>2</v>
      </c>
      <c r="B459" s="153">
        <v>1</v>
      </c>
      <c r="C459" s="153" t="e">
        <v>#DIV/0!</v>
      </c>
      <c r="D459" s="153">
        <v>0</v>
      </c>
      <c r="E459" s="153">
        <v>0</v>
      </c>
      <c r="F459" s="153">
        <v>0</v>
      </c>
      <c r="G459" s="153">
        <v>0</v>
      </c>
      <c r="H459" s="153">
        <v>0</v>
      </c>
      <c r="I459" s="153">
        <v>0</v>
      </c>
    </row>
    <row r="460" spans="1:9" x14ac:dyDescent="0.3">
      <c r="A460" s="152" t="s">
        <v>658</v>
      </c>
      <c r="B460" s="153">
        <v>1</v>
      </c>
      <c r="C460" s="153" t="e">
        <v>#DIV/0!</v>
      </c>
      <c r="D460" s="153">
        <v>0</v>
      </c>
      <c r="E460" s="153">
        <v>0</v>
      </c>
      <c r="F460" s="153">
        <v>0</v>
      </c>
      <c r="G460" s="153">
        <v>0</v>
      </c>
      <c r="H460" s="153">
        <v>0</v>
      </c>
      <c r="I460" s="153">
        <v>0</v>
      </c>
    </row>
    <row r="461" spans="1:9" x14ac:dyDescent="0.3">
      <c r="A461" s="152" t="s">
        <v>285</v>
      </c>
      <c r="B461" s="153"/>
      <c r="C461" s="153"/>
      <c r="D461" s="153"/>
      <c r="E461" s="153"/>
      <c r="F461" s="153"/>
      <c r="G461" s="153"/>
      <c r="H461" s="153"/>
      <c r="I461" s="153"/>
    </row>
    <row r="462" spans="1:9" x14ac:dyDescent="0.3">
      <c r="A462" s="206" t="s">
        <v>2</v>
      </c>
      <c r="B462" s="153">
        <v>1</v>
      </c>
      <c r="C462" s="153" t="e">
        <v>#DIV/0!</v>
      </c>
      <c r="D462" s="153">
        <v>0</v>
      </c>
      <c r="E462" s="153">
        <v>0</v>
      </c>
      <c r="F462" s="153">
        <v>0</v>
      </c>
      <c r="G462" s="153">
        <v>0</v>
      </c>
      <c r="H462" s="153">
        <v>0</v>
      </c>
      <c r="I462" s="153">
        <v>0</v>
      </c>
    </row>
    <row r="463" spans="1:9" x14ac:dyDescent="0.3">
      <c r="A463" s="152" t="s">
        <v>659</v>
      </c>
      <c r="B463" s="153">
        <v>1</v>
      </c>
      <c r="C463" s="153" t="e">
        <v>#DIV/0!</v>
      </c>
      <c r="D463" s="153">
        <v>0</v>
      </c>
      <c r="E463" s="153">
        <v>0</v>
      </c>
      <c r="F463" s="153">
        <v>0</v>
      </c>
      <c r="G463" s="153">
        <v>0</v>
      </c>
      <c r="H463" s="153">
        <v>0</v>
      </c>
      <c r="I463" s="153">
        <v>0</v>
      </c>
    </row>
    <row r="464" spans="1:9" x14ac:dyDescent="0.3">
      <c r="A464" s="152" t="s">
        <v>286</v>
      </c>
      <c r="B464" s="153"/>
      <c r="C464" s="153"/>
      <c r="D464" s="153"/>
      <c r="E464" s="153"/>
      <c r="F464" s="153"/>
      <c r="G464" s="153"/>
      <c r="H464" s="153"/>
      <c r="I464" s="153"/>
    </row>
    <row r="465" spans="1:9" x14ac:dyDescent="0.3">
      <c r="A465" s="206" t="s">
        <v>2</v>
      </c>
      <c r="B465" s="153">
        <v>1</v>
      </c>
      <c r="C465" s="153" t="e">
        <v>#DIV/0!</v>
      </c>
      <c r="D465" s="153">
        <v>0</v>
      </c>
      <c r="E465" s="153">
        <v>0</v>
      </c>
      <c r="F465" s="153">
        <v>0</v>
      </c>
      <c r="G465" s="153">
        <v>0</v>
      </c>
      <c r="H465" s="153">
        <v>0</v>
      </c>
      <c r="I465" s="153">
        <v>0</v>
      </c>
    </row>
    <row r="466" spans="1:9" x14ac:dyDescent="0.3">
      <c r="A466" s="152" t="s">
        <v>660</v>
      </c>
      <c r="B466" s="153">
        <v>1</v>
      </c>
      <c r="C466" s="153" t="e">
        <v>#DIV/0!</v>
      </c>
      <c r="D466" s="153">
        <v>0</v>
      </c>
      <c r="E466" s="153">
        <v>0</v>
      </c>
      <c r="F466" s="153">
        <v>0</v>
      </c>
      <c r="G466" s="153">
        <v>0</v>
      </c>
      <c r="H466" s="153">
        <v>0</v>
      </c>
      <c r="I466" s="153">
        <v>0</v>
      </c>
    </row>
    <row r="467" spans="1:9" x14ac:dyDescent="0.3">
      <c r="A467" s="152" t="s">
        <v>287</v>
      </c>
      <c r="B467" s="153"/>
      <c r="C467" s="153"/>
      <c r="D467" s="153"/>
      <c r="E467" s="153"/>
      <c r="F467" s="153"/>
      <c r="G467" s="153"/>
      <c r="H467" s="153"/>
      <c r="I467" s="153"/>
    </row>
    <row r="468" spans="1:9" x14ac:dyDescent="0.3">
      <c r="A468" s="206" t="s">
        <v>2</v>
      </c>
      <c r="B468" s="153">
        <v>1</v>
      </c>
      <c r="C468" s="153" t="e">
        <v>#DIV/0!</v>
      </c>
      <c r="D468" s="153">
        <v>0</v>
      </c>
      <c r="E468" s="153">
        <v>0</v>
      </c>
      <c r="F468" s="153">
        <v>0</v>
      </c>
      <c r="G468" s="153">
        <v>0</v>
      </c>
      <c r="H468" s="153">
        <v>0</v>
      </c>
      <c r="I468" s="153">
        <v>0</v>
      </c>
    </row>
    <row r="469" spans="1:9" x14ac:dyDescent="0.3">
      <c r="A469" s="152" t="s">
        <v>661</v>
      </c>
      <c r="B469" s="153">
        <v>1</v>
      </c>
      <c r="C469" s="153" t="e">
        <v>#DIV/0!</v>
      </c>
      <c r="D469" s="153">
        <v>0</v>
      </c>
      <c r="E469" s="153">
        <v>0</v>
      </c>
      <c r="F469" s="153">
        <v>0</v>
      </c>
      <c r="G469" s="153">
        <v>0</v>
      </c>
      <c r="H469" s="153">
        <v>0</v>
      </c>
      <c r="I469" s="153">
        <v>0</v>
      </c>
    </row>
    <row r="470" spans="1:9" x14ac:dyDescent="0.3">
      <c r="A470" s="152" t="s">
        <v>288</v>
      </c>
      <c r="B470" s="153"/>
      <c r="C470" s="153"/>
      <c r="D470" s="153"/>
      <c r="E470" s="153"/>
      <c r="F470" s="153"/>
      <c r="G470" s="153"/>
      <c r="H470" s="153"/>
      <c r="I470" s="153"/>
    </row>
    <row r="471" spans="1:9" x14ac:dyDescent="0.3">
      <c r="A471" s="206" t="s">
        <v>2</v>
      </c>
      <c r="B471" s="153">
        <v>1</v>
      </c>
      <c r="C471" s="153" t="e">
        <v>#DIV/0!</v>
      </c>
      <c r="D471" s="153">
        <v>0</v>
      </c>
      <c r="E471" s="153">
        <v>0</v>
      </c>
      <c r="F471" s="153">
        <v>0</v>
      </c>
      <c r="G471" s="153">
        <v>0</v>
      </c>
      <c r="H471" s="153">
        <v>0</v>
      </c>
      <c r="I471" s="153">
        <v>0</v>
      </c>
    </row>
    <row r="472" spans="1:9" x14ac:dyDescent="0.3">
      <c r="A472" s="152" t="s">
        <v>662</v>
      </c>
      <c r="B472" s="153">
        <v>1</v>
      </c>
      <c r="C472" s="153" t="e">
        <v>#DIV/0!</v>
      </c>
      <c r="D472" s="153">
        <v>0</v>
      </c>
      <c r="E472" s="153">
        <v>0</v>
      </c>
      <c r="F472" s="153">
        <v>0</v>
      </c>
      <c r="G472" s="153">
        <v>0</v>
      </c>
      <c r="H472" s="153">
        <v>0</v>
      </c>
      <c r="I472" s="153">
        <v>0</v>
      </c>
    </row>
    <row r="473" spans="1:9" x14ac:dyDescent="0.3">
      <c r="A473" s="151" t="s">
        <v>663</v>
      </c>
      <c r="B473" s="153">
        <v>5</v>
      </c>
      <c r="C473" s="153" t="e">
        <v>#DIV/0!</v>
      </c>
      <c r="D473" s="153">
        <v>0</v>
      </c>
      <c r="E473" s="153">
        <v>0</v>
      </c>
      <c r="F473" s="153">
        <v>0</v>
      </c>
      <c r="G473" s="153">
        <v>0</v>
      </c>
      <c r="H473" s="153">
        <v>0</v>
      </c>
      <c r="I473" s="153">
        <v>0</v>
      </c>
    </row>
    <row r="474" spans="1:9" x14ac:dyDescent="0.3">
      <c r="A474" s="211" t="s">
        <v>239</v>
      </c>
      <c r="B474" s="153"/>
      <c r="C474" s="153"/>
      <c r="D474" s="153"/>
      <c r="E474" s="153"/>
      <c r="F474" s="153"/>
      <c r="G474" s="153"/>
      <c r="H474" s="153"/>
      <c r="I474" s="153"/>
    </row>
    <row r="475" spans="1:9" x14ac:dyDescent="0.3">
      <c r="A475" s="152" t="s">
        <v>240</v>
      </c>
      <c r="B475" s="153"/>
      <c r="C475" s="153"/>
      <c r="D475" s="153"/>
      <c r="E475" s="153"/>
      <c r="F475" s="153"/>
      <c r="G475" s="153"/>
      <c r="H475" s="153"/>
      <c r="I475" s="153"/>
    </row>
    <row r="476" spans="1:9" x14ac:dyDescent="0.3">
      <c r="A476" s="206" t="s">
        <v>2</v>
      </c>
      <c r="B476" s="153">
        <v>1</v>
      </c>
      <c r="C476" s="153" t="e">
        <v>#DIV/0!</v>
      </c>
      <c r="D476" s="153">
        <v>0</v>
      </c>
      <c r="E476" s="153">
        <v>0</v>
      </c>
      <c r="F476" s="153">
        <v>0</v>
      </c>
      <c r="G476" s="153">
        <v>0</v>
      </c>
      <c r="H476" s="153">
        <v>0</v>
      </c>
      <c r="I476" s="153">
        <v>0</v>
      </c>
    </row>
    <row r="477" spans="1:9" x14ac:dyDescent="0.3">
      <c r="A477" s="152" t="s">
        <v>664</v>
      </c>
      <c r="B477" s="153">
        <v>1</v>
      </c>
      <c r="C477" s="153" t="e">
        <v>#DIV/0!</v>
      </c>
      <c r="D477" s="153">
        <v>0</v>
      </c>
      <c r="E477" s="153">
        <v>0</v>
      </c>
      <c r="F477" s="153">
        <v>0</v>
      </c>
      <c r="G477" s="153">
        <v>0</v>
      </c>
      <c r="H477" s="153">
        <v>0</v>
      </c>
      <c r="I477" s="153">
        <v>0</v>
      </c>
    </row>
    <row r="478" spans="1:9" x14ac:dyDescent="0.3">
      <c r="A478" s="152" t="s">
        <v>246</v>
      </c>
      <c r="B478" s="153"/>
      <c r="C478" s="153"/>
      <c r="D478" s="153"/>
      <c r="E478" s="153"/>
      <c r="F478" s="153"/>
      <c r="G478" s="153"/>
      <c r="H478" s="153"/>
      <c r="I478" s="153"/>
    </row>
    <row r="479" spans="1:9" x14ac:dyDescent="0.3">
      <c r="A479" s="206" t="s">
        <v>2</v>
      </c>
      <c r="B479" s="153">
        <v>2</v>
      </c>
      <c r="C479" s="153" t="e">
        <v>#DIV/0!</v>
      </c>
      <c r="D479" s="153">
        <v>0</v>
      </c>
      <c r="E479" s="153">
        <v>0</v>
      </c>
      <c r="F479" s="153">
        <v>0</v>
      </c>
      <c r="G479" s="153">
        <v>0</v>
      </c>
      <c r="H479" s="153">
        <v>0</v>
      </c>
      <c r="I479" s="153">
        <v>0</v>
      </c>
    </row>
    <row r="480" spans="1:9" x14ac:dyDescent="0.3">
      <c r="A480" s="152" t="s">
        <v>665</v>
      </c>
      <c r="B480" s="153">
        <v>2</v>
      </c>
      <c r="C480" s="153" t="e">
        <v>#DIV/0!</v>
      </c>
      <c r="D480" s="153">
        <v>0</v>
      </c>
      <c r="E480" s="153">
        <v>0</v>
      </c>
      <c r="F480" s="153">
        <v>0</v>
      </c>
      <c r="G480" s="153">
        <v>0</v>
      </c>
      <c r="H480" s="153">
        <v>0</v>
      </c>
      <c r="I480" s="153">
        <v>0</v>
      </c>
    </row>
    <row r="481" spans="1:9" x14ac:dyDescent="0.3">
      <c r="A481" s="152" t="s">
        <v>243</v>
      </c>
      <c r="B481" s="153"/>
      <c r="C481" s="153"/>
      <c r="D481" s="153"/>
      <c r="E481" s="153"/>
      <c r="F481" s="153"/>
      <c r="G481" s="153"/>
      <c r="H481" s="153"/>
      <c r="I481" s="153"/>
    </row>
    <row r="482" spans="1:9" x14ac:dyDescent="0.3">
      <c r="A482" s="206" t="s">
        <v>16</v>
      </c>
      <c r="B482" s="153">
        <v>1</v>
      </c>
      <c r="C482" s="153">
        <v>5</v>
      </c>
      <c r="D482" s="153">
        <v>0</v>
      </c>
      <c r="E482" s="153">
        <v>0</v>
      </c>
      <c r="F482" s="153">
        <v>0</v>
      </c>
      <c r="G482" s="153">
        <v>0</v>
      </c>
      <c r="H482" s="153">
        <v>1000</v>
      </c>
      <c r="I482" s="153">
        <v>1000</v>
      </c>
    </row>
    <row r="483" spans="1:9" x14ac:dyDescent="0.3">
      <c r="A483" s="152" t="s">
        <v>542</v>
      </c>
      <c r="B483" s="153">
        <v>1</v>
      </c>
      <c r="C483" s="153">
        <v>5</v>
      </c>
      <c r="D483" s="153">
        <v>0</v>
      </c>
      <c r="E483" s="153">
        <v>0</v>
      </c>
      <c r="F483" s="153">
        <v>0</v>
      </c>
      <c r="G483" s="153">
        <v>0</v>
      </c>
      <c r="H483" s="153">
        <v>1000</v>
      </c>
      <c r="I483" s="153">
        <v>1000</v>
      </c>
    </row>
    <row r="484" spans="1:9" x14ac:dyDescent="0.3">
      <c r="A484" s="152" t="s">
        <v>247</v>
      </c>
      <c r="B484" s="153"/>
      <c r="C484" s="153"/>
      <c r="D484" s="153"/>
      <c r="E484" s="153"/>
      <c r="F484" s="153"/>
      <c r="G484" s="153"/>
      <c r="H484" s="153"/>
      <c r="I484" s="153"/>
    </row>
    <row r="485" spans="1:9" x14ac:dyDescent="0.3">
      <c r="A485" s="206" t="s">
        <v>2</v>
      </c>
      <c r="B485" s="153">
        <v>2</v>
      </c>
      <c r="C485" s="153" t="e">
        <v>#DIV/0!</v>
      </c>
      <c r="D485" s="153">
        <v>0</v>
      </c>
      <c r="E485" s="153">
        <v>0</v>
      </c>
      <c r="F485" s="153">
        <v>0</v>
      </c>
      <c r="G485" s="153">
        <v>0</v>
      </c>
      <c r="H485" s="153">
        <v>0</v>
      </c>
      <c r="I485" s="153">
        <v>0</v>
      </c>
    </row>
    <row r="486" spans="1:9" x14ac:dyDescent="0.3">
      <c r="A486" s="152" t="s">
        <v>666</v>
      </c>
      <c r="B486" s="153">
        <v>2</v>
      </c>
      <c r="C486" s="153" t="e">
        <v>#DIV/0!</v>
      </c>
      <c r="D486" s="153">
        <v>0</v>
      </c>
      <c r="E486" s="153">
        <v>0</v>
      </c>
      <c r="F486" s="153">
        <v>0</v>
      </c>
      <c r="G486" s="153">
        <v>0</v>
      </c>
      <c r="H486" s="153">
        <v>0</v>
      </c>
      <c r="I486" s="153">
        <v>0</v>
      </c>
    </row>
    <row r="487" spans="1:9" x14ac:dyDescent="0.3">
      <c r="A487" s="152" t="s">
        <v>248</v>
      </c>
      <c r="B487" s="153"/>
      <c r="C487" s="153"/>
      <c r="D487" s="153"/>
      <c r="E487" s="153"/>
      <c r="F487" s="153"/>
      <c r="G487" s="153"/>
      <c r="H487" s="153"/>
      <c r="I487" s="153"/>
    </row>
    <row r="488" spans="1:9" x14ac:dyDescent="0.3">
      <c r="A488" s="206" t="s">
        <v>2</v>
      </c>
      <c r="B488" s="153">
        <v>2</v>
      </c>
      <c r="C488" s="153" t="e">
        <v>#DIV/0!</v>
      </c>
      <c r="D488" s="153">
        <v>0</v>
      </c>
      <c r="E488" s="153">
        <v>0</v>
      </c>
      <c r="F488" s="153">
        <v>0</v>
      </c>
      <c r="G488" s="153">
        <v>0</v>
      </c>
      <c r="H488" s="153">
        <v>0</v>
      </c>
      <c r="I488" s="153">
        <v>0</v>
      </c>
    </row>
    <row r="489" spans="1:9" x14ac:dyDescent="0.3">
      <c r="A489" s="152" t="s">
        <v>667</v>
      </c>
      <c r="B489" s="153">
        <v>2</v>
      </c>
      <c r="C489" s="153" t="e">
        <v>#DIV/0!</v>
      </c>
      <c r="D489" s="153">
        <v>0</v>
      </c>
      <c r="E489" s="153">
        <v>0</v>
      </c>
      <c r="F489" s="153">
        <v>0</v>
      </c>
      <c r="G489" s="153">
        <v>0</v>
      </c>
      <c r="H489" s="153">
        <v>0</v>
      </c>
      <c r="I489" s="153">
        <v>0</v>
      </c>
    </row>
    <row r="490" spans="1:9" x14ac:dyDescent="0.3">
      <c r="A490" s="152" t="s">
        <v>251</v>
      </c>
      <c r="B490" s="153"/>
      <c r="C490" s="153"/>
      <c r="D490" s="153"/>
      <c r="E490" s="153"/>
      <c r="F490" s="153"/>
      <c r="G490" s="153"/>
      <c r="H490" s="153"/>
      <c r="I490" s="153"/>
    </row>
    <row r="491" spans="1:9" x14ac:dyDescent="0.3">
      <c r="A491" s="206" t="s">
        <v>16</v>
      </c>
      <c r="B491" s="153">
        <v>1</v>
      </c>
      <c r="C491" s="153">
        <v>1</v>
      </c>
      <c r="D491" s="153">
        <v>10000</v>
      </c>
      <c r="E491" s="153">
        <v>0</v>
      </c>
      <c r="F491" s="153">
        <v>0</v>
      </c>
      <c r="G491" s="153">
        <v>0</v>
      </c>
      <c r="H491" s="153">
        <v>0</v>
      </c>
      <c r="I491" s="153">
        <v>10000</v>
      </c>
    </row>
    <row r="492" spans="1:9" x14ac:dyDescent="0.3">
      <c r="A492" s="152" t="s">
        <v>543</v>
      </c>
      <c r="B492" s="153">
        <v>1</v>
      </c>
      <c r="C492" s="153">
        <v>1</v>
      </c>
      <c r="D492" s="153">
        <v>10000</v>
      </c>
      <c r="E492" s="153">
        <v>0</v>
      </c>
      <c r="F492" s="153">
        <v>0</v>
      </c>
      <c r="G492" s="153">
        <v>0</v>
      </c>
      <c r="H492" s="153">
        <v>0</v>
      </c>
      <c r="I492" s="153">
        <v>10000</v>
      </c>
    </row>
    <row r="493" spans="1:9" x14ac:dyDescent="0.3">
      <c r="A493" s="152" t="s">
        <v>253</v>
      </c>
      <c r="B493" s="153"/>
      <c r="C493" s="153"/>
      <c r="D493" s="153"/>
      <c r="E493" s="153"/>
      <c r="F493" s="153"/>
      <c r="G493" s="153"/>
      <c r="H493" s="153"/>
      <c r="I493" s="153"/>
    </row>
    <row r="494" spans="1:9" x14ac:dyDescent="0.3">
      <c r="A494" s="206" t="s">
        <v>2</v>
      </c>
      <c r="B494" s="153">
        <v>1</v>
      </c>
      <c r="C494" s="153" t="e">
        <v>#DIV/0!</v>
      </c>
      <c r="D494" s="153">
        <v>0</v>
      </c>
      <c r="E494" s="153">
        <v>0</v>
      </c>
      <c r="F494" s="153">
        <v>0</v>
      </c>
      <c r="G494" s="153">
        <v>0</v>
      </c>
      <c r="H494" s="153">
        <v>0</v>
      </c>
      <c r="I494" s="153">
        <v>0</v>
      </c>
    </row>
    <row r="495" spans="1:9" x14ac:dyDescent="0.3">
      <c r="A495" s="152" t="s">
        <v>668</v>
      </c>
      <c r="B495" s="153">
        <v>1</v>
      </c>
      <c r="C495" s="153" t="e">
        <v>#DIV/0!</v>
      </c>
      <c r="D495" s="153">
        <v>0</v>
      </c>
      <c r="E495" s="153">
        <v>0</v>
      </c>
      <c r="F495" s="153">
        <v>0</v>
      </c>
      <c r="G495" s="153">
        <v>0</v>
      </c>
      <c r="H495" s="153">
        <v>0</v>
      </c>
      <c r="I495" s="153">
        <v>0</v>
      </c>
    </row>
    <row r="496" spans="1:9" x14ac:dyDescent="0.3">
      <c r="A496" s="152" t="s">
        <v>244</v>
      </c>
      <c r="B496" s="153"/>
      <c r="C496" s="153"/>
      <c r="D496" s="153"/>
      <c r="E496" s="153"/>
      <c r="F496" s="153"/>
      <c r="G496" s="153"/>
      <c r="H496" s="153"/>
      <c r="I496" s="153"/>
    </row>
    <row r="497" spans="1:9" x14ac:dyDescent="0.3">
      <c r="A497" s="206" t="s">
        <v>2</v>
      </c>
      <c r="B497" s="153">
        <v>1</v>
      </c>
      <c r="C497" s="153" t="e">
        <v>#DIV/0!</v>
      </c>
      <c r="D497" s="153">
        <v>0</v>
      </c>
      <c r="E497" s="153">
        <v>0</v>
      </c>
      <c r="F497" s="153">
        <v>0</v>
      </c>
      <c r="G497" s="153">
        <v>0</v>
      </c>
      <c r="H497" s="153">
        <v>0</v>
      </c>
      <c r="I497" s="153">
        <v>0</v>
      </c>
    </row>
    <row r="498" spans="1:9" x14ac:dyDescent="0.3">
      <c r="A498" s="152" t="s">
        <v>669</v>
      </c>
      <c r="B498" s="153">
        <v>1</v>
      </c>
      <c r="C498" s="153" t="e">
        <v>#DIV/0!</v>
      </c>
      <c r="D498" s="153">
        <v>0</v>
      </c>
      <c r="E498" s="153">
        <v>0</v>
      </c>
      <c r="F498" s="153">
        <v>0</v>
      </c>
      <c r="G498" s="153">
        <v>0</v>
      </c>
      <c r="H498" s="153">
        <v>0</v>
      </c>
      <c r="I498" s="153">
        <v>0</v>
      </c>
    </row>
    <row r="499" spans="1:9" x14ac:dyDescent="0.3">
      <c r="A499" s="152" t="s">
        <v>249</v>
      </c>
      <c r="B499" s="153"/>
      <c r="C499" s="153"/>
      <c r="D499" s="153"/>
      <c r="E499" s="153"/>
      <c r="F499" s="153"/>
      <c r="G499" s="153"/>
      <c r="H499" s="153"/>
      <c r="I499" s="153"/>
    </row>
    <row r="500" spans="1:9" x14ac:dyDescent="0.3">
      <c r="A500" s="206" t="s">
        <v>2</v>
      </c>
      <c r="B500" s="153">
        <v>1</v>
      </c>
      <c r="C500" s="153" t="e">
        <v>#DIV/0!</v>
      </c>
      <c r="D500" s="153">
        <v>0</v>
      </c>
      <c r="E500" s="153">
        <v>0</v>
      </c>
      <c r="F500" s="153">
        <v>0</v>
      </c>
      <c r="G500" s="153">
        <v>0</v>
      </c>
      <c r="H500" s="153">
        <v>0</v>
      </c>
      <c r="I500" s="153">
        <v>0</v>
      </c>
    </row>
    <row r="501" spans="1:9" x14ac:dyDescent="0.3">
      <c r="A501" s="152" t="s">
        <v>670</v>
      </c>
      <c r="B501" s="153">
        <v>1</v>
      </c>
      <c r="C501" s="153" t="e">
        <v>#DIV/0!</v>
      </c>
      <c r="D501" s="153">
        <v>0</v>
      </c>
      <c r="E501" s="153">
        <v>0</v>
      </c>
      <c r="F501" s="153">
        <v>0</v>
      </c>
      <c r="G501" s="153">
        <v>0</v>
      </c>
      <c r="H501" s="153">
        <v>0</v>
      </c>
      <c r="I501" s="153">
        <v>0</v>
      </c>
    </row>
    <row r="502" spans="1:9" x14ac:dyDescent="0.3">
      <c r="A502" s="152" t="s">
        <v>250</v>
      </c>
      <c r="B502" s="153"/>
      <c r="C502" s="153"/>
      <c r="D502" s="153"/>
      <c r="E502" s="153"/>
      <c r="F502" s="153"/>
      <c r="G502" s="153"/>
      <c r="H502" s="153"/>
      <c r="I502" s="153"/>
    </row>
    <row r="503" spans="1:9" x14ac:dyDescent="0.3">
      <c r="A503" s="206" t="s">
        <v>2</v>
      </c>
      <c r="B503" s="153">
        <v>1</v>
      </c>
      <c r="C503" s="153" t="e">
        <v>#DIV/0!</v>
      </c>
      <c r="D503" s="153">
        <v>0</v>
      </c>
      <c r="E503" s="153">
        <v>0</v>
      </c>
      <c r="F503" s="153">
        <v>0</v>
      </c>
      <c r="G503" s="153">
        <v>0</v>
      </c>
      <c r="H503" s="153">
        <v>0</v>
      </c>
      <c r="I503" s="153">
        <v>0</v>
      </c>
    </row>
    <row r="504" spans="1:9" x14ac:dyDescent="0.3">
      <c r="A504" s="152" t="s">
        <v>671</v>
      </c>
      <c r="B504" s="153">
        <v>1</v>
      </c>
      <c r="C504" s="153" t="e">
        <v>#DIV/0!</v>
      </c>
      <c r="D504" s="153">
        <v>0</v>
      </c>
      <c r="E504" s="153">
        <v>0</v>
      </c>
      <c r="F504" s="153">
        <v>0</v>
      </c>
      <c r="G504" s="153">
        <v>0</v>
      </c>
      <c r="H504" s="153">
        <v>0</v>
      </c>
      <c r="I504" s="153">
        <v>0</v>
      </c>
    </row>
    <row r="505" spans="1:9" x14ac:dyDescent="0.3">
      <c r="A505" s="151" t="s">
        <v>544</v>
      </c>
      <c r="B505" s="153">
        <v>13</v>
      </c>
      <c r="C505" s="153">
        <v>3</v>
      </c>
      <c r="D505" s="153">
        <v>10000</v>
      </c>
      <c r="E505" s="153">
        <v>0</v>
      </c>
      <c r="F505" s="153">
        <v>0</v>
      </c>
      <c r="G505" s="153">
        <v>0</v>
      </c>
      <c r="H505" s="153">
        <v>1000</v>
      </c>
      <c r="I505" s="153">
        <v>11000</v>
      </c>
    </row>
    <row r="506" spans="1:9" x14ac:dyDescent="0.3">
      <c r="A506" s="211" t="s">
        <v>328</v>
      </c>
      <c r="B506" s="153"/>
      <c r="C506" s="153"/>
      <c r="D506" s="153"/>
      <c r="E506" s="153"/>
      <c r="F506" s="153"/>
      <c r="G506" s="153"/>
      <c r="H506" s="153"/>
      <c r="I506" s="153"/>
    </row>
    <row r="507" spans="1:9" x14ac:dyDescent="0.3">
      <c r="A507" s="152" t="s">
        <v>331</v>
      </c>
      <c r="B507" s="153"/>
      <c r="C507" s="153"/>
      <c r="D507" s="153"/>
      <c r="E507" s="153"/>
      <c r="F507" s="153"/>
      <c r="G507" s="153"/>
      <c r="H507" s="153"/>
      <c r="I507" s="153"/>
    </row>
    <row r="508" spans="1:9" x14ac:dyDescent="0.3">
      <c r="A508" s="206" t="s">
        <v>2</v>
      </c>
      <c r="B508" s="153">
        <v>3</v>
      </c>
      <c r="C508" s="153" t="e">
        <v>#DIV/0!</v>
      </c>
      <c r="D508" s="153">
        <v>0</v>
      </c>
      <c r="E508" s="153">
        <v>0</v>
      </c>
      <c r="F508" s="153">
        <v>0</v>
      </c>
      <c r="G508" s="153">
        <v>0</v>
      </c>
      <c r="H508" s="153">
        <v>0</v>
      </c>
      <c r="I508" s="153">
        <v>0</v>
      </c>
    </row>
    <row r="509" spans="1:9" x14ac:dyDescent="0.3">
      <c r="A509" s="152" t="s">
        <v>672</v>
      </c>
      <c r="B509" s="153">
        <v>3</v>
      </c>
      <c r="C509" s="153" t="e">
        <v>#DIV/0!</v>
      </c>
      <c r="D509" s="153">
        <v>0</v>
      </c>
      <c r="E509" s="153">
        <v>0</v>
      </c>
      <c r="F509" s="153">
        <v>0</v>
      </c>
      <c r="G509" s="153">
        <v>0</v>
      </c>
      <c r="H509" s="153">
        <v>0</v>
      </c>
      <c r="I509" s="153">
        <v>0</v>
      </c>
    </row>
    <row r="510" spans="1:9" x14ac:dyDescent="0.3">
      <c r="A510" s="151" t="s">
        <v>673</v>
      </c>
      <c r="B510" s="153">
        <v>3</v>
      </c>
      <c r="C510" s="153" t="e">
        <v>#DIV/0!</v>
      </c>
      <c r="D510" s="153">
        <v>0</v>
      </c>
      <c r="E510" s="153">
        <v>0</v>
      </c>
      <c r="F510" s="153">
        <v>0</v>
      </c>
      <c r="G510" s="153">
        <v>0</v>
      </c>
      <c r="H510" s="153">
        <v>0</v>
      </c>
      <c r="I510" s="153">
        <v>0</v>
      </c>
    </row>
    <row r="511" spans="1:9" x14ac:dyDescent="0.3">
      <c r="A511" s="211" t="s">
        <v>275</v>
      </c>
      <c r="B511" s="153"/>
      <c r="C511" s="153"/>
      <c r="D511" s="153"/>
      <c r="E511" s="153"/>
      <c r="F511" s="153"/>
      <c r="G511" s="153"/>
      <c r="H511" s="153"/>
      <c r="I511" s="153"/>
    </row>
    <row r="512" spans="1:9" x14ac:dyDescent="0.3">
      <c r="A512" s="152" t="s">
        <v>491</v>
      </c>
      <c r="B512" s="153"/>
      <c r="C512" s="153"/>
      <c r="D512" s="153"/>
      <c r="E512" s="153"/>
      <c r="F512" s="153"/>
      <c r="G512" s="153"/>
      <c r="H512" s="153"/>
      <c r="I512" s="153"/>
    </row>
    <row r="513" spans="1:9" x14ac:dyDescent="0.3">
      <c r="A513" s="206" t="s">
        <v>2</v>
      </c>
      <c r="B513" s="153">
        <v>1</v>
      </c>
      <c r="C513" s="153" t="e">
        <v>#DIV/0!</v>
      </c>
      <c r="D513" s="153">
        <v>0</v>
      </c>
      <c r="E513" s="153">
        <v>0</v>
      </c>
      <c r="F513" s="153">
        <v>0</v>
      </c>
      <c r="G513" s="153">
        <v>0</v>
      </c>
      <c r="H513" s="153">
        <v>0</v>
      </c>
      <c r="I513" s="153">
        <v>0</v>
      </c>
    </row>
    <row r="514" spans="1:9" x14ac:dyDescent="0.3">
      <c r="A514" s="152" t="s">
        <v>674</v>
      </c>
      <c r="B514" s="153">
        <v>1</v>
      </c>
      <c r="C514" s="153" t="e">
        <v>#DIV/0!</v>
      </c>
      <c r="D514" s="153">
        <v>0</v>
      </c>
      <c r="E514" s="153">
        <v>0</v>
      </c>
      <c r="F514" s="153">
        <v>0</v>
      </c>
      <c r="G514" s="153">
        <v>0</v>
      </c>
      <c r="H514" s="153">
        <v>0</v>
      </c>
      <c r="I514" s="153">
        <v>0</v>
      </c>
    </row>
    <row r="515" spans="1:9" x14ac:dyDescent="0.3">
      <c r="A515" s="151" t="s">
        <v>675</v>
      </c>
      <c r="B515" s="153">
        <v>1</v>
      </c>
      <c r="C515" s="153" t="e">
        <v>#DIV/0!</v>
      </c>
      <c r="D515" s="153">
        <v>0</v>
      </c>
      <c r="E515" s="153">
        <v>0</v>
      </c>
      <c r="F515" s="153">
        <v>0</v>
      </c>
      <c r="G515" s="153">
        <v>0</v>
      </c>
      <c r="H515" s="153">
        <v>0</v>
      </c>
      <c r="I515" s="153">
        <v>0</v>
      </c>
    </row>
    <row r="516" spans="1:9" x14ac:dyDescent="0.3">
      <c r="A516" s="211" t="s">
        <v>33</v>
      </c>
      <c r="B516" s="153"/>
      <c r="C516" s="153"/>
      <c r="D516" s="153"/>
      <c r="E516" s="153"/>
      <c r="F516" s="153"/>
      <c r="G516" s="153"/>
      <c r="H516" s="153"/>
      <c r="I516" s="153"/>
    </row>
    <row r="517" spans="1:9" x14ac:dyDescent="0.3">
      <c r="A517" s="207" t="s">
        <v>441</v>
      </c>
      <c r="B517" s="153"/>
      <c r="C517" s="153"/>
      <c r="D517" s="153"/>
      <c r="E517" s="153"/>
      <c r="F517" s="153"/>
      <c r="G517" s="153"/>
      <c r="H517" s="153"/>
      <c r="I517" s="153"/>
    </row>
    <row r="518" spans="1:9" x14ac:dyDescent="0.3">
      <c r="A518" s="208" t="s">
        <v>2</v>
      </c>
      <c r="B518" s="153">
        <v>1</v>
      </c>
      <c r="C518" s="153">
        <v>10</v>
      </c>
      <c r="D518" s="153">
        <v>0</v>
      </c>
      <c r="E518" s="153">
        <v>0</v>
      </c>
      <c r="F518" s="153">
        <v>0</v>
      </c>
      <c r="G518" s="153">
        <v>0</v>
      </c>
      <c r="H518" s="153">
        <v>0</v>
      </c>
      <c r="I518" s="153">
        <v>0</v>
      </c>
    </row>
    <row r="519" spans="1:9" x14ac:dyDescent="0.3">
      <c r="A519" s="207" t="s">
        <v>676</v>
      </c>
      <c r="B519" s="153">
        <v>1</v>
      </c>
      <c r="C519" s="153">
        <v>10</v>
      </c>
      <c r="D519" s="153">
        <v>0</v>
      </c>
      <c r="E519" s="153">
        <v>0</v>
      </c>
      <c r="F519" s="153">
        <v>0</v>
      </c>
      <c r="G519" s="153">
        <v>0</v>
      </c>
      <c r="H519" s="153">
        <v>0</v>
      </c>
      <c r="I519" s="153">
        <v>0</v>
      </c>
    </row>
    <row r="520" spans="1:9" x14ac:dyDescent="0.3">
      <c r="A520" s="207" t="s">
        <v>477</v>
      </c>
      <c r="B520" s="153"/>
      <c r="C520" s="153"/>
      <c r="D520" s="153"/>
      <c r="E520" s="153"/>
      <c r="F520" s="153"/>
      <c r="G520" s="153"/>
      <c r="H520" s="153"/>
      <c r="I520" s="153"/>
    </row>
    <row r="521" spans="1:9" x14ac:dyDescent="0.3">
      <c r="A521" s="208" t="s">
        <v>2</v>
      </c>
      <c r="B521" s="153">
        <v>1</v>
      </c>
      <c r="C521" s="153">
        <v>8</v>
      </c>
      <c r="D521" s="153">
        <v>0</v>
      </c>
      <c r="E521" s="153">
        <v>0</v>
      </c>
      <c r="F521" s="153">
        <v>0</v>
      </c>
      <c r="G521" s="153">
        <v>0</v>
      </c>
      <c r="H521" s="153">
        <v>0</v>
      </c>
      <c r="I521" s="153">
        <v>0</v>
      </c>
    </row>
    <row r="522" spans="1:9" x14ac:dyDescent="0.3">
      <c r="A522" s="207" t="s">
        <v>677</v>
      </c>
      <c r="B522" s="153">
        <v>1</v>
      </c>
      <c r="C522" s="153">
        <v>8</v>
      </c>
      <c r="D522" s="153">
        <v>0</v>
      </c>
      <c r="E522" s="153">
        <v>0</v>
      </c>
      <c r="F522" s="153">
        <v>0</v>
      </c>
      <c r="G522" s="153">
        <v>0</v>
      </c>
      <c r="H522" s="153">
        <v>0</v>
      </c>
      <c r="I522" s="153">
        <v>0</v>
      </c>
    </row>
    <row r="523" spans="1:9" x14ac:dyDescent="0.3">
      <c r="A523" s="151" t="s">
        <v>678</v>
      </c>
      <c r="B523" s="153">
        <v>2</v>
      </c>
      <c r="C523" s="153">
        <v>9</v>
      </c>
      <c r="D523" s="153">
        <v>0</v>
      </c>
      <c r="E523" s="153">
        <v>0</v>
      </c>
      <c r="F523" s="153">
        <v>0</v>
      </c>
      <c r="G523" s="153">
        <v>0</v>
      </c>
      <c r="H523" s="153">
        <v>0</v>
      </c>
      <c r="I523" s="153">
        <v>0</v>
      </c>
    </row>
    <row r="524" spans="1:9" x14ac:dyDescent="0.3">
      <c r="A524" s="211" t="s">
        <v>324</v>
      </c>
      <c r="B524" s="153"/>
      <c r="C524" s="153"/>
      <c r="D524" s="153"/>
      <c r="E524" s="153"/>
      <c r="F524" s="153"/>
      <c r="G524" s="153"/>
      <c r="H524" s="153"/>
      <c r="I524" s="153"/>
    </row>
    <row r="525" spans="1:9" x14ac:dyDescent="0.3">
      <c r="A525" s="152" t="s">
        <v>490</v>
      </c>
      <c r="B525" s="153"/>
      <c r="C525" s="153"/>
      <c r="D525" s="153"/>
      <c r="E525" s="153"/>
      <c r="F525" s="153"/>
      <c r="G525" s="153"/>
      <c r="H525" s="153"/>
      <c r="I525" s="153"/>
    </row>
    <row r="526" spans="1:9" x14ac:dyDescent="0.3">
      <c r="A526" s="206" t="s">
        <v>2</v>
      </c>
      <c r="B526" s="153">
        <v>1</v>
      </c>
      <c r="C526" s="153" t="e">
        <v>#DIV/0!</v>
      </c>
      <c r="D526" s="153">
        <v>0</v>
      </c>
      <c r="E526" s="153">
        <v>0</v>
      </c>
      <c r="F526" s="153">
        <v>0</v>
      </c>
      <c r="G526" s="153">
        <v>0</v>
      </c>
      <c r="H526" s="153">
        <v>0</v>
      </c>
      <c r="I526" s="153">
        <v>0</v>
      </c>
    </row>
    <row r="527" spans="1:9" x14ac:dyDescent="0.3">
      <c r="A527" s="152" t="s">
        <v>679</v>
      </c>
      <c r="B527" s="153">
        <v>1</v>
      </c>
      <c r="C527" s="153" t="e">
        <v>#DIV/0!</v>
      </c>
      <c r="D527" s="153">
        <v>0</v>
      </c>
      <c r="E527" s="153">
        <v>0</v>
      </c>
      <c r="F527" s="153">
        <v>0</v>
      </c>
      <c r="G527" s="153">
        <v>0</v>
      </c>
      <c r="H527" s="153">
        <v>0</v>
      </c>
      <c r="I527" s="153">
        <v>0</v>
      </c>
    </row>
    <row r="528" spans="1:9" x14ac:dyDescent="0.3">
      <c r="A528" s="151" t="s">
        <v>680</v>
      </c>
      <c r="B528" s="153">
        <v>1</v>
      </c>
      <c r="C528" s="153" t="e">
        <v>#DIV/0!</v>
      </c>
      <c r="D528" s="153">
        <v>0</v>
      </c>
      <c r="E528" s="153">
        <v>0</v>
      </c>
      <c r="F528" s="153">
        <v>0</v>
      </c>
      <c r="G528" s="153">
        <v>0</v>
      </c>
      <c r="H528" s="153">
        <v>0</v>
      </c>
      <c r="I528" s="153">
        <v>0</v>
      </c>
    </row>
    <row r="529" spans="1:9" x14ac:dyDescent="0.3">
      <c r="A529" s="211" t="s">
        <v>43</v>
      </c>
      <c r="B529" s="153"/>
      <c r="C529" s="153"/>
      <c r="D529" s="153"/>
      <c r="E529" s="153"/>
      <c r="F529" s="153"/>
      <c r="G529" s="153"/>
      <c r="H529" s="153"/>
      <c r="I529" s="153"/>
    </row>
    <row r="530" spans="1:9" x14ac:dyDescent="0.3">
      <c r="A530" s="207" t="s">
        <v>389</v>
      </c>
      <c r="B530" s="153"/>
      <c r="C530" s="153"/>
      <c r="D530" s="153"/>
      <c r="E530" s="153"/>
      <c r="F530" s="153"/>
      <c r="G530" s="153"/>
      <c r="H530" s="153"/>
      <c r="I530" s="153"/>
    </row>
    <row r="531" spans="1:9" x14ac:dyDescent="0.3">
      <c r="A531" s="208" t="s">
        <v>2</v>
      </c>
      <c r="B531" s="153">
        <v>4</v>
      </c>
      <c r="C531" s="153">
        <v>11.25</v>
      </c>
      <c r="D531" s="153">
        <v>0</v>
      </c>
      <c r="E531" s="153">
        <v>0</v>
      </c>
      <c r="F531" s="153">
        <v>0</v>
      </c>
      <c r="G531" s="153">
        <v>0</v>
      </c>
      <c r="H531" s="153">
        <v>0</v>
      </c>
      <c r="I531" s="153">
        <v>0</v>
      </c>
    </row>
    <row r="532" spans="1:9" x14ac:dyDescent="0.3">
      <c r="A532" s="207" t="s">
        <v>681</v>
      </c>
      <c r="B532" s="153">
        <v>4</v>
      </c>
      <c r="C532" s="153">
        <v>11.25</v>
      </c>
      <c r="D532" s="153">
        <v>0</v>
      </c>
      <c r="E532" s="153">
        <v>0</v>
      </c>
      <c r="F532" s="153">
        <v>0</v>
      </c>
      <c r="G532" s="153">
        <v>0</v>
      </c>
      <c r="H532" s="153">
        <v>0</v>
      </c>
      <c r="I532" s="153">
        <v>0</v>
      </c>
    </row>
    <row r="533" spans="1:9" x14ac:dyDescent="0.3">
      <c r="A533" s="207" t="s">
        <v>65</v>
      </c>
      <c r="B533" s="153"/>
      <c r="C533" s="153"/>
      <c r="D533" s="153"/>
      <c r="E533" s="153"/>
      <c r="F533" s="153"/>
      <c r="G533" s="153"/>
      <c r="H533" s="153"/>
      <c r="I533" s="153"/>
    </row>
    <row r="534" spans="1:9" x14ac:dyDescent="0.3">
      <c r="A534" s="208" t="s">
        <v>2</v>
      </c>
      <c r="B534" s="153">
        <v>7</v>
      </c>
      <c r="C534" s="153">
        <v>8.2857142857142865</v>
      </c>
      <c r="D534" s="153">
        <v>0</v>
      </c>
      <c r="E534" s="153">
        <v>0</v>
      </c>
      <c r="F534" s="153">
        <v>0</v>
      </c>
      <c r="G534" s="153">
        <v>0</v>
      </c>
      <c r="H534" s="153">
        <v>0</v>
      </c>
      <c r="I534" s="153">
        <v>0</v>
      </c>
    </row>
    <row r="535" spans="1:9" x14ac:dyDescent="0.3">
      <c r="A535" s="208" t="s">
        <v>16</v>
      </c>
      <c r="B535" s="153">
        <v>5</v>
      </c>
      <c r="C535" s="153">
        <v>2</v>
      </c>
      <c r="D535" s="153">
        <v>0</v>
      </c>
      <c r="E535" s="153">
        <v>3761.4199999999992</v>
      </c>
      <c r="F535" s="153">
        <v>0</v>
      </c>
      <c r="G535" s="153">
        <v>0</v>
      </c>
      <c r="H535" s="153">
        <v>0</v>
      </c>
      <c r="I535" s="153">
        <v>3761.4199999999992</v>
      </c>
    </row>
    <row r="536" spans="1:9" x14ac:dyDescent="0.3">
      <c r="A536" s="207" t="s">
        <v>545</v>
      </c>
      <c r="B536" s="153">
        <v>12</v>
      </c>
      <c r="C536" s="153">
        <v>5.666666666666667</v>
      </c>
      <c r="D536" s="153">
        <v>0</v>
      </c>
      <c r="E536" s="153">
        <v>3761.4199999999992</v>
      </c>
      <c r="F536" s="153">
        <v>0</v>
      </c>
      <c r="G536" s="153">
        <v>0</v>
      </c>
      <c r="H536" s="153">
        <v>0</v>
      </c>
      <c r="I536" s="153">
        <v>3761.4199999999992</v>
      </c>
    </row>
    <row r="537" spans="1:9" x14ac:dyDescent="0.3">
      <c r="A537" s="207" t="s">
        <v>342</v>
      </c>
      <c r="B537" s="153"/>
      <c r="C537" s="153"/>
      <c r="D537" s="153"/>
      <c r="E537" s="153"/>
      <c r="F537" s="153"/>
      <c r="G537" s="153"/>
      <c r="H537" s="153"/>
      <c r="I537" s="153"/>
    </row>
    <row r="538" spans="1:9" x14ac:dyDescent="0.3">
      <c r="A538" s="208" t="s">
        <v>2</v>
      </c>
      <c r="B538" s="153">
        <v>3</v>
      </c>
      <c r="C538" s="153">
        <v>9.3333333333333339</v>
      </c>
      <c r="D538" s="153">
        <v>0</v>
      </c>
      <c r="E538" s="153">
        <v>0</v>
      </c>
      <c r="F538" s="153">
        <v>0</v>
      </c>
      <c r="G538" s="153">
        <v>0</v>
      </c>
      <c r="H538" s="153">
        <v>0</v>
      </c>
      <c r="I538" s="153">
        <v>0</v>
      </c>
    </row>
    <row r="539" spans="1:9" x14ac:dyDescent="0.3">
      <c r="A539" s="208" t="s">
        <v>1</v>
      </c>
      <c r="B539" s="153">
        <v>1</v>
      </c>
      <c r="C539" s="153">
        <v>1</v>
      </c>
      <c r="D539" s="153">
        <v>100</v>
      </c>
      <c r="E539" s="153">
        <v>0</v>
      </c>
      <c r="F539" s="153">
        <v>0</v>
      </c>
      <c r="G539" s="153">
        <v>0</v>
      </c>
      <c r="H539" s="153">
        <v>0</v>
      </c>
      <c r="I539" s="153">
        <v>100</v>
      </c>
    </row>
    <row r="540" spans="1:9" x14ac:dyDescent="0.3">
      <c r="A540" s="152" t="s">
        <v>546</v>
      </c>
      <c r="B540" s="153">
        <v>4</v>
      </c>
      <c r="C540" s="153">
        <v>7.25</v>
      </c>
      <c r="D540" s="153">
        <v>100</v>
      </c>
      <c r="E540" s="153">
        <v>0</v>
      </c>
      <c r="F540" s="153">
        <v>0</v>
      </c>
      <c r="G540" s="153">
        <v>0</v>
      </c>
      <c r="H540" s="153">
        <v>0</v>
      </c>
      <c r="I540" s="153">
        <v>100</v>
      </c>
    </row>
    <row r="541" spans="1:9" x14ac:dyDescent="0.3">
      <c r="A541" s="151" t="s">
        <v>547</v>
      </c>
      <c r="B541" s="153">
        <v>20</v>
      </c>
      <c r="C541" s="153">
        <v>7.1</v>
      </c>
      <c r="D541" s="153">
        <v>100</v>
      </c>
      <c r="E541" s="153">
        <v>3761.4199999999992</v>
      </c>
      <c r="F541" s="153">
        <v>0</v>
      </c>
      <c r="G541" s="153">
        <v>0</v>
      </c>
      <c r="H541" s="153">
        <v>0</v>
      </c>
      <c r="I541" s="153">
        <v>3861.4199999999992</v>
      </c>
    </row>
    <row r="542" spans="1:9" x14ac:dyDescent="0.3">
      <c r="A542" s="211" t="s">
        <v>289</v>
      </c>
      <c r="B542" s="153"/>
      <c r="C542" s="153"/>
      <c r="D542" s="153"/>
      <c r="E542" s="153"/>
      <c r="F542" s="153"/>
      <c r="G542" s="153"/>
      <c r="H542" s="153"/>
      <c r="I542" s="153"/>
    </row>
    <row r="543" spans="1:9" x14ac:dyDescent="0.3">
      <c r="A543" s="152" t="s">
        <v>295</v>
      </c>
      <c r="B543" s="153"/>
      <c r="C543" s="153"/>
      <c r="D543" s="153"/>
      <c r="E543" s="153"/>
      <c r="F543" s="153"/>
      <c r="G543" s="153"/>
      <c r="H543" s="153"/>
      <c r="I543" s="153"/>
    </row>
    <row r="544" spans="1:9" x14ac:dyDescent="0.3">
      <c r="A544" s="206" t="s">
        <v>2</v>
      </c>
      <c r="B544" s="153">
        <v>3</v>
      </c>
      <c r="C544" s="153" t="e">
        <v>#DIV/0!</v>
      </c>
      <c r="D544" s="153">
        <v>0</v>
      </c>
      <c r="E544" s="153">
        <v>0</v>
      </c>
      <c r="F544" s="153">
        <v>0</v>
      </c>
      <c r="G544" s="153">
        <v>0</v>
      </c>
      <c r="H544" s="153">
        <v>0</v>
      </c>
      <c r="I544" s="153">
        <v>0</v>
      </c>
    </row>
    <row r="545" spans="1:9" x14ac:dyDescent="0.3">
      <c r="A545" s="152" t="s">
        <v>682</v>
      </c>
      <c r="B545" s="153">
        <v>3</v>
      </c>
      <c r="C545" s="153" t="e">
        <v>#DIV/0!</v>
      </c>
      <c r="D545" s="153">
        <v>0</v>
      </c>
      <c r="E545" s="153">
        <v>0</v>
      </c>
      <c r="F545" s="153">
        <v>0</v>
      </c>
      <c r="G545" s="153">
        <v>0</v>
      </c>
      <c r="H545" s="153">
        <v>0</v>
      </c>
      <c r="I545" s="153">
        <v>0</v>
      </c>
    </row>
    <row r="546" spans="1:9" x14ac:dyDescent="0.3">
      <c r="A546" s="152" t="s">
        <v>296</v>
      </c>
      <c r="B546" s="153"/>
      <c r="C546" s="153"/>
      <c r="D546" s="153"/>
      <c r="E546" s="153"/>
      <c r="F546" s="153"/>
      <c r="G546" s="153"/>
      <c r="H546" s="153"/>
      <c r="I546" s="153"/>
    </row>
    <row r="547" spans="1:9" x14ac:dyDescent="0.3">
      <c r="A547" s="206" t="s">
        <v>2</v>
      </c>
      <c r="B547" s="153">
        <v>3</v>
      </c>
      <c r="C547" s="153" t="e">
        <v>#DIV/0!</v>
      </c>
      <c r="D547" s="153">
        <v>0</v>
      </c>
      <c r="E547" s="153">
        <v>0</v>
      </c>
      <c r="F547" s="153">
        <v>0</v>
      </c>
      <c r="G547" s="153">
        <v>0</v>
      </c>
      <c r="H547" s="153">
        <v>0</v>
      </c>
      <c r="I547" s="153">
        <v>0</v>
      </c>
    </row>
    <row r="548" spans="1:9" x14ac:dyDescent="0.3">
      <c r="A548" s="152" t="s">
        <v>683</v>
      </c>
      <c r="B548" s="153">
        <v>3</v>
      </c>
      <c r="C548" s="153" t="e">
        <v>#DIV/0!</v>
      </c>
      <c r="D548" s="153">
        <v>0</v>
      </c>
      <c r="E548" s="153">
        <v>0</v>
      </c>
      <c r="F548" s="153">
        <v>0</v>
      </c>
      <c r="G548" s="153">
        <v>0</v>
      </c>
      <c r="H548" s="153">
        <v>0</v>
      </c>
      <c r="I548" s="153">
        <v>0</v>
      </c>
    </row>
    <row r="549" spans="1:9" x14ac:dyDescent="0.3">
      <c r="A549" s="152" t="s">
        <v>291</v>
      </c>
      <c r="B549" s="153"/>
      <c r="C549" s="153"/>
      <c r="D549" s="153"/>
      <c r="E549" s="153"/>
      <c r="F549" s="153"/>
      <c r="G549" s="153"/>
      <c r="H549" s="153"/>
      <c r="I549" s="153"/>
    </row>
    <row r="550" spans="1:9" x14ac:dyDescent="0.3">
      <c r="A550" s="206" t="s">
        <v>2</v>
      </c>
      <c r="B550" s="153">
        <v>1</v>
      </c>
      <c r="C550" s="153" t="e">
        <v>#DIV/0!</v>
      </c>
      <c r="D550" s="153">
        <v>0</v>
      </c>
      <c r="E550" s="153">
        <v>0</v>
      </c>
      <c r="F550" s="153">
        <v>0</v>
      </c>
      <c r="G550" s="153">
        <v>0</v>
      </c>
      <c r="H550" s="153">
        <v>0</v>
      </c>
      <c r="I550" s="153">
        <v>0</v>
      </c>
    </row>
    <row r="551" spans="1:9" x14ac:dyDescent="0.3">
      <c r="A551" s="152" t="s">
        <v>684</v>
      </c>
      <c r="B551" s="153">
        <v>1</v>
      </c>
      <c r="C551" s="153" t="e">
        <v>#DIV/0!</v>
      </c>
      <c r="D551" s="153">
        <v>0</v>
      </c>
      <c r="E551" s="153">
        <v>0</v>
      </c>
      <c r="F551" s="153">
        <v>0</v>
      </c>
      <c r="G551" s="153">
        <v>0</v>
      </c>
      <c r="H551" s="153">
        <v>0</v>
      </c>
      <c r="I551" s="153">
        <v>0</v>
      </c>
    </row>
    <row r="552" spans="1:9" x14ac:dyDescent="0.3">
      <c r="A552" s="152" t="s">
        <v>292</v>
      </c>
      <c r="B552" s="153"/>
      <c r="C552" s="153"/>
      <c r="D552" s="153"/>
      <c r="E552" s="153"/>
      <c r="F552" s="153"/>
      <c r="G552" s="153"/>
      <c r="H552" s="153"/>
      <c r="I552" s="153"/>
    </row>
    <row r="553" spans="1:9" x14ac:dyDescent="0.3">
      <c r="A553" s="206" t="s">
        <v>2</v>
      </c>
      <c r="B553" s="153">
        <v>1</v>
      </c>
      <c r="C553" s="153" t="e">
        <v>#DIV/0!</v>
      </c>
      <c r="D553" s="153">
        <v>0</v>
      </c>
      <c r="E553" s="153">
        <v>0</v>
      </c>
      <c r="F553" s="153">
        <v>0</v>
      </c>
      <c r="G553" s="153">
        <v>0</v>
      </c>
      <c r="H553" s="153">
        <v>0</v>
      </c>
      <c r="I553" s="153">
        <v>0</v>
      </c>
    </row>
    <row r="554" spans="1:9" x14ac:dyDescent="0.3">
      <c r="A554" s="152" t="s">
        <v>685</v>
      </c>
      <c r="B554" s="153">
        <v>1</v>
      </c>
      <c r="C554" s="153" t="e">
        <v>#DIV/0!</v>
      </c>
      <c r="D554" s="153">
        <v>0</v>
      </c>
      <c r="E554" s="153">
        <v>0</v>
      </c>
      <c r="F554" s="153">
        <v>0</v>
      </c>
      <c r="G554" s="153">
        <v>0</v>
      </c>
      <c r="H554" s="153">
        <v>0</v>
      </c>
      <c r="I554" s="153">
        <v>0</v>
      </c>
    </row>
    <row r="555" spans="1:9" x14ac:dyDescent="0.3">
      <c r="A555" s="152" t="s">
        <v>297</v>
      </c>
      <c r="B555" s="153"/>
      <c r="C555" s="153"/>
      <c r="D555" s="153"/>
      <c r="E555" s="153"/>
      <c r="F555" s="153"/>
      <c r="G555" s="153"/>
      <c r="H555" s="153"/>
      <c r="I555" s="153"/>
    </row>
    <row r="556" spans="1:9" x14ac:dyDescent="0.3">
      <c r="A556" s="206" t="s">
        <v>2</v>
      </c>
      <c r="B556" s="153">
        <v>1</v>
      </c>
      <c r="C556" s="153" t="e">
        <v>#DIV/0!</v>
      </c>
      <c r="D556" s="153">
        <v>0</v>
      </c>
      <c r="E556" s="153">
        <v>0</v>
      </c>
      <c r="F556" s="153">
        <v>0</v>
      </c>
      <c r="G556" s="153">
        <v>0</v>
      </c>
      <c r="H556" s="153">
        <v>0</v>
      </c>
      <c r="I556" s="153">
        <v>0</v>
      </c>
    </row>
    <row r="557" spans="1:9" x14ac:dyDescent="0.3">
      <c r="A557" s="152" t="s">
        <v>686</v>
      </c>
      <c r="B557" s="153">
        <v>1</v>
      </c>
      <c r="C557" s="153" t="e">
        <v>#DIV/0!</v>
      </c>
      <c r="D557" s="153">
        <v>0</v>
      </c>
      <c r="E557" s="153">
        <v>0</v>
      </c>
      <c r="F557" s="153">
        <v>0</v>
      </c>
      <c r="G557" s="153">
        <v>0</v>
      </c>
      <c r="H557" s="153">
        <v>0</v>
      </c>
      <c r="I557" s="153">
        <v>0</v>
      </c>
    </row>
    <row r="558" spans="1:9" x14ac:dyDescent="0.3">
      <c r="A558" s="151" t="s">
        <v>687</v>
      </c>
      <c r="B558" s="153">
        <v>9</v>
      </c>
      <c r="C558" s="153" t="e">
        <v>#DIV/0!</v>
      </c>
      <c r="D558" s="153">
        <v>0</v>
      </c>
      <c r="E558" s="153">
        <v>0</v>
      </c>
      <c r="F558" s="153">
        <v>0</v>
      </c>
      <c r="G558" s="153">
        <v>0</v>
      </c>
      <c r="H558" s="153">
        <v>0</v>
      </c>
      <c r="I558" s="153">
        <v>0</v>
      </c>
    </row>
    <row r="559" spans="1:9" x14ac:dyDescent="0.3">
      <c r="A559" s="211" t="s">
        <v>44</v>
      </c>
      <c r="B559" s="153"/>
      <c r="C559" s="153"/>
      <c r="D559" s="153"/>
      <c r="E559" s="153"/>
      <c r="F559" s="153"/>
      <c r="G559" s="153"/>
      <c r="H559" s="153"/>
      <c r="I559" s="153"/>
    </row>
    <row r="560" spans="1:9" x14ac:dyDescent="0.3">
      <c r="A560" s="207" t="s">
        <v>65</v>
      </c>
      <c r="B560" s="153"/>
      <c r="C560" s="153"/>
      <c r="D560" s="153"/>
      <c r="E560" s="153"/>
      <c r="F560" s="153"/>
      <c r="G560" s="153"/>
      <c r="H560" s="153"/>
      <c r="I560" s="153"/>
    </row>
    <row r="561" spans="1:9" x14ac:dyDescent="0.3">
      <c r="A561" s="208" t="s">
        <v>2</v>
      </c>
      <c r="B561" s="153">
        <v>4</v>
      </c>
      <c r="C561" s="153">
        <v>9.5</v>
      </c>
      <c r="D561" s="153">
        <v>0</v>
      </c>
      <c r="E561" s="153">
        <v>0</v>
      </c>
      <c r="F561" s="153">
        <v>0</v>
      </c>
      <c r="G561" s="153">
        <v>0</v>
      </c>
      <c r="H561" s="153">
        <v>0</v>
      </c>
      <c r="I561" s="153">
        <v>0</v>
      </c>
    </row>
    <row r="562" spans="1:9" x14ac:dyDescent="0.3">
      <c r="A562" s="207" t="s">
        <v>545</v>
      </c>
      <c r="B562" s="153">
        <v>4</v>
      </c>
      <c r="C562" s="153">
        <v>9.5</v>
      </c>
      <c r="D562" s="153">
        <v>0</v>
      </c>
      <c r="E562" s="153">
        <v>0</v>
      </c>
      <c r="F562" s="153">
        <v>0</v>
      </c>
      <c r="G562" s="153">
        <v>0</v>
      </c>
      <c r="H562" s="153">
        <v>0</v>
      </c>
      <c r="I562" s="153">
        <v>0</v>
      </c>
    </row>
    <row r="563" spans="1:9" x14ac:dyDescent="0.3">
      <c r="A563" s="151" t="s">
        <v>688</v>
      </c>
      <c r="B563" s="153">
        <v>4</v>
      </c>
      <c r="C563" s="153">
        <v>9.5</v>
      </c>
      <c r="D563" s="153">
        <v>0</v>
      </c>
      <c r="E563" s="153">
        <v>0</v>
      </c>
      <c r="F563" s="153">
        <v>0</v>
      </c>
      <c r="G563" s="153">
        <v>0</v>
      </c>
      <c r="H563" s="153">
        <v>0</v>
      </c>
      <c r="I563" s="153">
        <v>0</v>
      </c>
    </row>
    <row r="564" spans="1:9" x14ac:dyDescent="0.3">
      <c r="A564" s="211" t="s">
        <v>52</v>
      </c>
      <c r="B564" s="153"/>
      <c r="C564" s="153"/>
      <c r="D564" s="153"/>
      <c r="E564" s="153"/>
      <c r="F564" s="153"/>
      <c r="G564" s="153"/>
      <c r="H564" s="153"/>
      <c r="I564" s="153"/>
    </row>
    <row r="565" spans="1:9" x14ac:dyDescent="0.3">
      <c r="A565" s="207" t="s">
        <v>108</v>
      </c>
      <c r="B565" s="153"/>
      <c r="C565" s="153"/>
      <c r="D565" s="153"/>
      <c r="E565" s="153"/>
      <c r="F565" s="153"/>
      <c r="G565" s="153"/>
      <c r="H565" s="153"/>
      <c r="I565" s="153"/>
    </row>
    <row r="566" spans="1:9" x14ac:dyDescent="0.3">
      <c r="A566" s="208" t="s">
        <v>2</v>
      </c>
      <c r="B566" s="153">
        <v>3</v>
      </c>
      <c r="C566" s="153">
        <v>7.333333333333333</v>
      </c>
      <c r="D566" s="153">
        <v>0</v>
      </c>
      <c r="E566" s="153">
        <v>0</v>
      </c>
      <c r="F566" s="153">
        <v>0</v>
      </c>
      <c r="G566" s="153">
        <v>0</v>
      </c>
      <c r="H566" s="153">
        <v>0</v>
      </c>
      <c r="I566" s="153">
        <v>0</v>
      </c>
    </row>
    <row r="567" spans="1:9" x14ac:dyDescent="0.3">
      <c r="A567" s="208" t="s">
        <v>16</v>
      </c>
      <c r="B567" s="153">
        <v>6</v>
      </c>
      <c r="C567" s="153">
        <v>2</v>
      </c>
      <c r="D567" s="153">
        <v>0</v>
      </c>
      <c r="E567" s="153">
        <v>3900</v>
      </c>
      <c r="F567" s="153">
        <v>0</v>
      </c>
      <c r="G567" s="153">
        <v>0</v>
      </c>
      <c r="H567" s="153">
        <v>0</v>
      </c>
      <c r="I567" s="153">
        <v>3900</v>
      </c>
    </row>
    <row r="568" spans="1:9" x14ac:dyDescent="0.3">
      <c r="A568" s="207" t="s">
        <v>507</v>
      </c>
      <c r="B568" s="153">
        <v>9</v>
      </c>
      <c r="C568" s="153">
        <v>3.7777777777777777</v>
      </c>
      <c r="D568" s="153">
        <v>0</v>
      </c>
      <c r="E568" s="153">
        <v>3900</v>
      </c>
      <c r="F568" s="153">
        <v>0</v>
      </c>
      <c r="G568" s="153">
        <v>0</v>
      </c>
      <c r="H568" s="153">
        <v>0</v>
      </c>
      <c r="I568" s="153">
        <v>3900</v>
      </c>
    </row>
    <row r="569" spans="1:9" x14ac:dyDescent="0.3">
      <c r="A569" s="151" t="s">
        <v>548</v>
      </c>
      <c r="B569" s="153">
        <v>9</v>
      </c>
      <c r="C569" s="153">
        <v>3.7777777777777777</v>
      </c>
      <c r="D569" s="153">
        <v>0</v>
      </c>
      <c r="E569" s="153">
        <v>3900</v>
      </c>
      <c r="F569" s="153">
        <v>0</v>
      </c>
      <c r="G569" s="153">
        <v>0</v>
      </c>
      <c r="H569" s="153">
        <v>0</v>
      </c>
      <c r="I569" s="153">
        <v>3900</v>
      </c>
    </row>
    <row r="570" spans="1:9" x14ac:dyDescent="0.3">
      <c r="A570" s="211" t="s">
        <v>37</v>
      </c>
      <c r="B570" s="153"/>
      <c r="C570" s="153"/>
      <c r="D570" s="153"/>
      <c r="E570" s="153"/>
      <c r="F570" s="153"/>
      <c r="G570" s="153"/>
      <c r="H570" s="153"/>
      <c r="I570" s="153"/>
    </row>
    <row r="571" spans="1:9" x14ac:dyDescent="0.3">
      <c r="A571" s="207" t="s">
        <v>405</v>
      </c>
      <c r="B571" s="153"/>
      <c r="C571" s="153"/>
      <c r="D571" s="153"/>
      <c r="E571" s="153"/>
      <c r="F571" s="153"/>
      <c r="G571" s="153"/>
      <c r="H571" s="153"/>
      <c r="I571" s="153"/>
    </row>
    <row r="572" spans="1:9" x14ac:dyDescent="0.3">
      <c r="A572" s="208" t="s">
        <v>2</v>
      </c>
      <c r="B572" s="153">
        <v>107</v>
      </c>
      <c r="C572" s="153">
        <v>12.140186915887851</v>
      </c>
      <c r="D572" s="153">
        <v>0</v>
      </c>
      <c r="E572" s="153">
        <v>0</v>
      </c>
      <c r="F572" s="153">
        <v>0</v>
      </c>
      <c r="G572" s="153">
        <v>0</v>
      </c>
      <c r="H572" s="153">
        <v>0</v>
      </c>
      <c r="I572" s="153">
        <v>0</v>
      </c>
    </row>
    <row r="573" spans="1:9" x14ac:dyDescent="0.3">
      <c r="A573" s="208" t="s">
        <v>16</v>
      </c>
      <c r="B573" s="153">
        <v>15</v>
      </c>
      <c r="C573" s="153">
        <v>2.2000000000000002</v>
      </c>
      <c r="D573" s="153">
        <v>0</v>
      </c>
      <c r="E573" s="153">
        <v>622.68799999999999</v>
      </c>
      <c r="F573" s="153">
        <v>406.87</v>
      </c>
      <c r="G573" s="153">
        <v>0</v>
      </c>
      <c r="H573" s="153">
        <v>0</v>
      </c>
      <c r="I573" s="153">
        <v>1029.5580000000004</v>
      </c>
    </row>
    <row r="574" spans="1:9" x14ac:dyDescent="0.3">
      <c r="A574" s="208" t="s">
        <v>120</v>
      </c>
      <c r="B574" s="153">
        <v>4</v>
      </c>
      <c r="C574" s="153">
        <v>25</v>
      </c>
      <c r="D574" s="153">
        <v>0</v>
      </c>
      <c r="E574" s="153">
        <v>0</v>
      </c>
      <c r="F574" s="153">
        <v>0</v>
      </c>
      <c r="G574" s="153">
        <v>0</v>
      </c>
      <c r="H574" s="153">
        <v>0</v>
      </c>
      <c r="I574" s="153">
        <v>0</v>
      </c>
    </row>
    <row r="575" spans="1:9" x14ac:dyDescent="0.3">
      <c r="A575" s="207" t="s">
        <v>549</v>
      </c>
      <c r="B575" s="153">
        <v>126</v>
      </c>
      <c r="C575" s="153">
        <v>11.365079365079366</v>
      </c>
      <c r="D575" s="153">
        <v>0</v>
      </c>
      <c r="E575" s="153">
        <v>622.68799999999999</v>
      </c>
      <c r="F575" s="153">
        <v>406.87</v>
      </c>
      <c r="G575" s="153">
        <v>0</v>
      </c>
      <c r="H575" s="153">
        <v>0</v>
      </c>
      <c r="I575" s="153">
        <v>1029.5580000000004</v>
      </c>
    </row>
    <row r="576" spans="1:9" s="205" customFormat="1" x14ac:dyDescent="0.3">
      <c r="A576" s="207" t="s">
        <v>69</v>
      </c>
      <c r="B576" s="153"/>
      <c r="C576" s="153"/>
      <c r="D576" s="153"/>
      <c r="E576" s="153"/>
      <c r="F576" s="153"/>
      <c r="G576" s="153"/>
      <c r="H576" s="153"/>
      <c r="I576" s="153"/>
    </row>
    <row r="577" spans="1:9" s="205" customFormat="1" x14ac:dyDescent="0.3">
      <c r="A577" s="208" t="s">
        <v>2</v>
      </c>
      <c r="B577" s="246">
        <v>13</v>
      </c>
      <c r="C577" s="246">
        <v>13</v>
      </c>
      <c r="D577" s="246">
        <v>0</v>
      </c>
      <c r="E577" s="246">
        <v>0</v>
      </c>
      <c r="F577" s="246">
        <v>0</v>
      </c>
      <c r="G577" s="246">
        <v>0</v>
      </c>
      <c r="H577" s="246">
        <v>0</v>
      </c>
      <c r="I577" s="246">
        <v>0</v>
      </c>
    </row>
    <row r="578" spans="1:9" s="205" customFormat="1" x14ac:dyDescent="0.3">
      <c r="A578" s="208" t="s">
        <v>120</v>
      </c>
      <c r="B578" s="246">
        <v>1</v>
      </c>
      <c r="C578" s="246">
        <v>35</v>
      </c>
      <c r="D578" s="246">
        <v>0</v>
      </c>
      <c r="E578" s="246">
        <v>0</v>
      </c>
      <c r="F578" s="246">
        <v>0</v>
      </c>
      <c r="G578" s="246">
        <v>0</v>
      </c>
      <c r="H578" s="246">
        <v>0</v>
      </c>
      <c r="I578" s="246">
        <v>0</v>
      </c>
    </row>
    <row r="579" spans="1:9" s="205" customFormat="1" x14ac:dyDescent="0.3">
      <c r="A579" s="207" t="s">
        <v>689</v>
      </c>
      <c r="B579" s="246">
        <v>14</v>
      </c>
      <c r="C579" s="246">
        <v>14.571428571428571</v>
      </c>
      <c r="D579" s="246">
        <v>0</v>
      </c>
      <c r="E579" s="246">
        <v>0</v>
      </c>
      <c r="F579" s="246">
        <v>0</v>
      </c>
      <c r="G579" s="246">
        <v>0</v>
      </c>
      <c r="H579" s="246">
        <v>0</v>
      </c>
      <c r="I579" s="246">
        <v>0</v>
      </c>
    </row>
    <row r="580" spans="1:9" x14ac:dyDescent="0.3">
      <c r="A580" s="207" t="s">
        <v>339</v>
      </c>
      <c r="B580" s="153"/>
      <c r="C580" s="153"/>
      <c r="D580" s="153"/>
      <c r="E580" s="153"/>
      <c r="F580" s="153"/>
      <c r="G580" s="153"/>
      <c r="H580" s="153"/>
      <c r="I580" s="153"/>
    </row>
    <row r="581" spans="1:9" x14ac:dyDescent="0.3">
      <c r="A581" s="208" t="s">
        <v>2</v>
      </c>
      <c r="B581" s="153">
        <v>4</v>
      </c>
      <c r="C581" s="153">
        <v>13.5</v>
      </c>
      <c r="D581" s="153">
        <v>0</v>
      </c>
      <c r="E581" s="153">
        <v>0</v>
      </c>
      <c r="F581" s="153">
        <v>0</v>
      </c>
      <c r="G581" s="153">
        <v>0</v>
      </c>
      <c r="H581" s="153">
        <v>0</v>
      </c>
      <c r="I581" s="153">
        <v>0</v>
      </c>
    </row>
    <row r="582" spans="1:9" x14ac:dyDescent="0.3">
      <c r="A582" s="207" t="s">
        <v>690</v>
      </c>
      <c r="B582" s="153">
        <v>4</v>
      </c>
      <c r="C582" s="153">
        <v>13.5</v>
      </c>
      <c r="D582" s="153">
        <v>0</v>
      </c>
      <c r="E582" s="153">
        <v>0</v>
      </c>
      <c r="F582" s="153">
        <v>0</v>
      </c>
      <c r="G582" s="153">
        <v>0</v>
      </c>
      <c r="H582" s="153">
        <v>0</v>
      </c>
      <c r="I582" s="153">
        <v>0</v>
      </c>
    </row>
    <row r="583" spans="1:9" x14ac:dyDescent="0.3">
      <c r="A583" s="207" t="s">
        <v>453</v>
      </c>
      <c r="B583" s="153"/>
      <c r="C583" s="153"/>
      <c r="D583" s="153"/>
      <c r="E583" s="153"/>
      <c r="F583" s="153"/>
      <c r="G583" s="153"/>
      <c r="H583" s="153"/>
      <c r="I583" s="153"/>
    </row>
    <row r="584" spans="1:9" x14ac:dyDescent="0.3">
      <c r="A584" s="208" t="s">
        <v>2</v>
      </c>
      <c r="B584" s="153">
        <v>1</v>
      </c>
      <c r="C584" s="153">
        <v>10</v>
      </c>
      <c r="D584" s="153">
        <v>0</v>
      </c>
      <c r="E584" s="153">
        <v>0</v>
      </c>
      <c r="F584" s="153">
        <v>0</v>
      </c>
      <c r="G584" s="153">
        <v>0</v>
      </c>
      <c r="H584" s="153">
        <v>0</v>
      </c>
      <c r="I584" s="153">
        <v>0</v>
      </c>
    </row>
    <row r="585" spans="1:9" x14ac:dyDescent="0.3">
      <c r="A585" s="207" t="s">
        <v>691</v>
      </c>
      <c r="B585" s="153">
        <v>1</v>
      </c>
      <c r="C585" s="153">
        <v>10</v>
      </c>
      <c r="D585" s="153">
        <v>0</v>
      </c>
      <c r="E585" s="153">
        <v>0</v>
      </c>
      <c r="F585" s="153">
        <v>0</v>
      </c>
      <c r="G585" s="153">
        <v>0</v>
      </c>
      <c r="H585" s="153">
        <v>0</v>
      </c>
      <c r="I585" s="153">
        <v>0</v>
      </c>
    </row>
    <row r="586" spans="1:9" x14ac:dyDescent="0.3">
      <c r="A586" s="207" t="s">
        <v>165</v>
      </c>
      <c r="B586" s="153"/>
      <c r="C586" s="153"/>
      <c r="D586" s="153"/>
      <c r="E586" s="153"/>
      <c r="F586" s="153"/>
      <c r="G586" s="153"/>
      <c r="H586" s="153"/>
      <c r="I586" s="153"/>
    </row>
    <row r="587" spans="1:9" x14ac:dyDescent="0.3">
      <c r="A587" s="208" t="s">
        <v>2</v>
      </c>
      <c r="B587" s="153">
        <v>2</v>
      </c>
      <c r="C587" s="153">
        <v>8</v>
      </c>
      <c r="D587" s="153">
        <v>0</v>
      </c>
      <c r="E587" s="153">
        <v>0</v>
      </c>
      <c r="F587" s="153">
        <v>0</v>
      </c>
      <c r="G587" s="153">
        <v>0</v>
      </c>
      <c r="H587" s="153">
        <v>0</v>
      </c>
      <c r="I587" s="153">
        <v>0</v>
      </c>
    </row>
    <row r="588" spans="1:9" x14ac:dyDescent="0.3">
      <c r="A588" s="208" t="s">
        <v>120</v>
      </c>
      <c r="B588" s="153">
        <v>7</v>
      </c>
      <c r="C588" s="153">
        <v>57.857142857142854</v>
      </c>
      <c r="D588" s="153">
        <v>0</v>
      </c>
      <c r="E588" s="153">
        <v>0</v>
      </c>
      <c r="F588" s="153">
        <v>0</v>
      </c>
      <c r="G588" s="153">
        <v>0</v>
      </c>
      <c r="H588" s="153">
        <v>0</v>
      </c>
      <c r="I588" s="153">
        <v>0</v>
      </c>
    </row>
    <row r="589" spans="1:9" x14ac:dyDescent="0.3">
      <c r="A589" s="207" t="s">
        <v>556</v>
      </c>
      <c r="B589" s="153">
        <v>9</v>
      </c>
      <c r="C589" s="153">
        <v>46.777777777777779</v>
      </c>
      <c r="D589" s="153">
        <v>0</v>
      </c>
      <c r="E589" s="153">
        <v>0</v>
      </c>
      <c r="F589" s="153">
        <v>0</v>
      </c>
      <c r="G589" s="153">
        <v>0</v>
      </c>
      <c r="H589" s="153">
        <v>0</v>
      </c>
      <c r="I589" s="153">
        <v>0</v>
      </c>
    </row>
    <row r="590" spans="1:9" x14ac:dyDescent="0.3">
      <c r="A590" s="207" t="s">
        <v>57</v>
      </c>
      <c r="B590" s="153"/>
      <c r="C590" s="153"/>
      <c r="D590" s="153"/>
      <c r="E590" s="153"/>
      <c r="F590" s="153"/>
      <c r="G590" s="153"/>
      <c r="H590" s="153"/>
      <c r="I590" s="153"/>
    </row>
    <row r="591" spans="1:9" x14ac:dyDescent="0.3">
      <c r="A591" s="208" t="s">
        <v>2</v>
      </c>
      <c r="B591" s="153">
        <v>18</v>
      </c>
      <c r="C591" s="153">
        <v>40</v>
      </c>
      <c r="D591" s="153">
        <v>0</v>
      </c>
      <c r="E591" s="153">
        <v>0</v>
      </c>
      <c r="F591" s="153">
        <v>0</v>
      </c>
      <c r="G591" s="153">
        <v>0</v>
      </c>
      <c r="H591" s="153">
        <v>0</v>
      </c>
      <c r="I591" s="153">
        <v>0</v>
      </c>
    </row>
    <row r="592" spans="1:9" x14ac:dyDescent="0.3">
      <c r="A592" s="208" t="s">
        <v>120</v>
      </c>
      <c r="B592" s="153">
        <v>15</v>
      </c>
      <c r="C592" s="153">
        <v>55</v>
      </c>
      <c r="D592" s="153">
        <v>0</v>
      </c>
      <c r="E592" s="153">
        <v>0</v>
      </c>
      <c r="F592" s="153">
        <v>0</v>
      </c>
      <c r="G592" s="153">
        <v>0</v>
      </c>
      <c r="H592" s="153">
        <v>0</v>
      </c>
      <c r="I592" s="153">
        <v>0</v>
      </c>
    </row>
    <row r="593" spans="1:9" x14ac:dyDescent="0.3">
      <c r="A593" s="207" t="s">
        <v>495</v>
      </c>
      <c r="B593" s="153">
        <v>33</v>
      </c>
      <c r="C593" s="153">
        <v>46.81818181818182</v>
      </c>
      <c r="D593" s="153">
        <v>0</v>
      </c>
      <c r="E593" s="153">
        <v>0</v>
      </c>
      <c r="F593" s="153">
        <v>0</v>
      </c>
      <c r="G593" s="153">
        <v>0</v>
      </c>
      <c r="H593" s="153">
        <v>0</v>
      </c>
      <c r="I593" s="153">
        <v>0</v>
      </c>
    </row>
    <row r="594" spans="1:9" x14ac:dyDescent="0.3">
      <c r="A594" s="207" t="s">
        <v>488</v>
      </c>
      <c r="B594" s="153"/>
      <c r="C594" s="153"/>
      <c r="D594" s="153"/>
      <c r="E594" s="153"/>
      <c r="F594" s="153"/>
      <c r="G594" s="153"/>
      <c r="H594" s="153"/>
      <c r="I594" s="153"/>
    </row>
    <row r="595" spans="1:9" x14ac:dyDescent="0.3">
      <c r="A595" s="208" t="s">
        <v>16</v>
      </c>
      <c r="B595" s="153">
        <v>1</v>
      </c>
      <c r="C595" s="153">
        <v>2</v>
      </c>
      <c r="D595" s="153">
        <v>0</v>
      </c>
      <c r="E595" s="153">
        <v>150</v>
      </c>
      <c r="F595" s="153">
        <v>0</v>
      </c>
      <c r="G595" s="153">
        <v>0</v>
      </c>
      <c r="H595" s="153">
        <v>0</v>
      </c>
      <c r="I595" s="153">
        <v>150</v>
      </c>
    </row>
    <row r="596" spans="1:9" x14ac:dyDescent="0.3">
      <c r="A596" s="207" t="s">
        <v>550</v>
      </c>
      <c r="B596" s="153">
        <v>1</v>
      </c>
      <c r="C596" s="153">
        <v>2</v>
      </c>
      <c r="D596" s="153">
        <v>0</v>
      </c>
      <c r="E596" s="153">
        <v>150</v>
      </c>
      <c r="F596" s="153">
        <v>0</v>
      </c>
      <c r="G596" s="153">
        <v>0</v>
      </c>
      <c r="H596" s="153">
        <v>0</v>
      </c>
      <c r="I596" s="153">
        <v>150</v>
      </c>
    </row>
    <row r="597" spans="1:9" x14ac:dyDescent="0.3">
      <c r="A597" s="207" t="s">
        <v>58</v>
      </c>
      <c r="B597" s="153"/>
      <c r="C597" s="153"/>
      <c r="D597" s="153"/>
      <c r="E597" s="153"/>
      <c r="F597" s="153"/>
      <c r="G597" s="153"/>
      <c r="H597" s="153"/>
      <c r="I597" s="153"/>
    </row>
    <row r="598" spans="1:9" x14ac:dyDescent="0.3">
      <c r="A598" s="208" t="s">
        <v>2</v>
      </c>
      <c r="B598" s="153">
        <v>1</v>
      </c>
      <c r="C598" s="153">
        <v>15</v>
      </c>
      <c r="D598" s="153">
        <v>0</v>
      </c>
      <c r="E598" s="153">
        <v>0</v>
      </c>
      <c r="F598" s="153">
        <v>0</v>
      </c>
      <c r="G598" s="153">
        <v>0</v>
      </c>
      <c r="H598" s="153">
        <v>0</v>
      </c>
      <c r="I598" s="153">
        <v>0</v>
      </c>
    </row>
    <row r="599" spans="1:9" x14ac:dyDescent="0.3">
      <c r="A599" s="208" t="s">
        <v>120</v>
      </c>
      <c r="B599" s="153">
        <v>1</v>
      </c>
      <c r="C599" s="153">
        <v>15</v>
      </c>
      <c r="D599" s="153">
        <v>0</v>
      </c>
      <c r="E599" s="153">
        <v>0</v>
      </c>
      <c r="F599" s="153">
        <v>0</v>
      </c>
      <c r="G599" s="153">
        <v>0</v>
      </c>
      <c r="H599" s="153">
        <v>0</v>
      </c>
      <c r="I599" s="153">
        <v>0</v>
      </c>
    </row>
    <row r="600" spans="1:9" x14ac:dyDescent="0.3">
      <c r="A600" s="207" t="s">
        <v>692</v>
      </c>
      <c r="B600" s="153">
        <v>2</v>
      </c>
      <c r="C600" s="153">
        <v>15</v>
      </c>
      <c r="D600" s="153">
        <v>0</v>
      </c>
      <c r="E600" s="153">
        <v>0</v>
      </c>
      <c r="F600" s="153">
        <v>0</v>
      </c>
      <c r="G600" s="153">
        <v>0</v>
      </c>
      <c r="H600" s="153">
        <v>0</v>
      </c>
      <c r="I600" s="153">
        <v>0</v>
      </c>
    </row>
    <row r="601" spans="1:9" x14ac:dyDescent="0.3">
      <c r="A601" s="207" t="s">
        <v>693</v>
      </c>
      <c r="B601" s="153"/>
      <c r="C601" s="153"/>
      <c r="D601" s="153"/>
      <c r="E601" s="153"/>
      <c r="F601" s="153"/>
      <c r="G601" s="153"/>
      <c r="H601" s="153"/>
      <c r="I601" s="153"/>
    </row>
    <row r="602" spans="1:9" x14ac:dyDescent="0.3">
      <c r="A602" s="208" t="s">
        <v>2</v>
      </c>
      <c r="B602" s="153">
        <v>2</v>
      </c>
      <c r="C602" s="153">
        <v>15</v>
      </c>
      <c r="D602" s="153">
        <v>0</v>
      </c>
      <c r="E602" s="153">
        <v>0</v>
      </c>
      <c r="F602" s="153">
        <v>0</v>
      </c>
      <c r="G602" s="153">
        <v>0</v>
      </c>
      <c r="H602" s="153">
        <v>0</v>
      </c>
      <c r="I602" s="153">
        <v>0</v>
      </c>
    </row>
    <row r="603" spans="1:9" x14ac:dyDescent="0.3">
      <c r="A603" s="207" t="s">
        <v>694</v>
      </c>
      <c r="B603" s="153">
        <v>2</v>
      </c>
      <c r="C603" s="153">
        <v>15</v>
      </c>
      <c r="D603" s="153">
        <v>0</v>
      </c>
      <c r="E603" s="153">
        <v>0</v>
      </c>
      <c r="F603" s="153">
        <v>0</v>
      </c>
      <c r="G603" s="153">
        <v>0</v>
      </c>
      <c r="H603" s="153">
        <v>0</v>
      </c>
      <c r="I603" s="153">
        <v>0</v>
      </c>
    </row>
    <row r="604" spans="1:9" x14ac:dyDescent="0.3">
      <c r="A604" s="207" t="s">
        <v>475</v>
      </c>
      <c r="B604" s="153"/>
      <c r="C604" s="153"/>
      <c r="D604" s="153"/>
      <c r="E604" s="153"/>
      <c r="F604" s="153"/>
      <c r="G604" s="153"/>
      <c r="H604" s="153"/>
      <c r="I604" s="153"/>
    </row>
    <row r="605" spans="1:9" x14ac:dyDescent="0.3">
      <c r="A605" s="208" t="s">
        <v>2</v>
      </c>
      <c r="B605" s="153">
        <v>1</v>
      </c>
      <c r="C605" s="153">
        <v>12</v>
      </c>
      <c r="D605" s="153">
        <v>0</v>
      </c>
      <c r="E605" s="153">
        <v>0</v>
      </c>
      <c r="F605" s="153">
        <v>0</v>
      </c>
      <c r="G605" s="153">
        <v>0</v>
      </c>
      <c r="H605" s="153">
        <v>0</v>
      </c>
      <c r="I605" s="153">
        <v>0</v>
      </c>
    </row>
    <row r="606" spans="1:9" x14ac:dyDescent="0.3">
      <c r="A606" s="207" t="s">
        <v>695</v>
      </c>
      <c r="B606" s="153">
        <v>1</v>
      </c>
      <c r="C606" s="153">
        <v>12</v>
      </c>
      <c r="D606" s="153">
        <v>0</v>
      </c>
      <c r="E606" s="153">
        <v>0</v>
      </c>
      <c r="F606" s="153">
        <v>0</v>
      </c>
      <c r="G606" s="153">
        <v>0</v>
      </c>
      <c r="H606" s="153">
        <v>0</v>
      </c>
      <c r="I606" s="153">
        <v>0</v>
      </c>
    </row>
    <row r="607" spans="1:9" x14ac:dyDescent="0.3">
      <c r="A607" s="207" t="s">
        <v>56</v>
      </c>
      <c r="B607" s="153"/>
      <c r="C607" s="153"/>
      <c r="D607" s="153"/>
      <c r="E607" s="153"/>
      <c r="F607" s="153"/>
      <c r="G607" s="153"/>
      <c r="H607" s="153"/>
      <c r="I607" s="153"/>
    </row>
    <row r="608" spans="1:9" x14ac:dyDescent="0.3">
      <c r="A608" s="208" t="s">
        <v>120</v>
      </c>
      <c r="B608" s="153">
        <v>3</v>
      </c>
      <c r="C608" s="153">
        <v>55</v>
      </c>
      <c r="D608" s="153">
        <v>0</v>
      </c>
      <c r="E608" s="153">
        <v>0</v>
      </c>
      <c r="F608" s="153">
        <v>0</v>
      </c>
      <c r="G608" s="153">
        <v>0</v>
      </c>
      <c r="H608" s="153">
        <v>0</v>
      </c>
      <c r="I608" s="153">
        <v>0</v>
      </c>
    </row>
    <row r="609" spans="1:9" x14ac:dyDescent="0.3">
      <c r="A609" s="207" t="s">
        <v>696</v>
      </c>
      <c r="B609" s="153">
        <v>3</v>
      </c>
      <c r="C609" s="153">
        <v>55</v>
      </c>
      <c r="D609" s="153">
        <v>0</v>
      </c>
      <c r="E609" s="153">
        <v>0</v>
      </c>
      <c r="F609" s="153">
        <v>0</v>
      </c>
      <c r="G609" s="153">
        <v>0</v>
      </c>
      <c r="H609" s="153">
        <v>0</v>
      </c>
      <c r="I609" s="153">
        <v>0</v>
      </c>
    </row>
    <row r="610" spans="1:9" x14ac:dyDescent="0.3">
      <c r="A610" s="151" t="s">
        <v>551</v>
      </c>
      <c r="B610" s="153">
        <v>196</v>
      </c>
      <c r="C610" s="153">
        <v>19.923469387755102</v>
      </c>
      <c r="D610" s="153">
        <v>0</v>
      </c>
      <c r="E610" s="153">
        <v>772.68799999999999</v>
      </c>
      <c r="F610" s="153">
        <v>406.87</v>
      </c>
      <c r="G610" s="153">
        <v>0</v>
      </c>
      <c r="H610" s="153">
        <v>0</v>
      </c>
      <c r="I610" s="153">
        <v>1179.5580000000004</v>
      </c>
    </row>
    <row r="611" spans="1:9" x14ac:dyDescent="0.3">
      <c r="A611" s="211" t="s">
        <v>42</v>
      </c>
      <c r="B611" s="212"/>
      <c r="C611" s="212"/>
      <c r="D611" s="212"/>
      <c r="E611" s="212"/>
      <c r="F611" s="212"/>
      <c r="G611" s="212"/>
      <c r="H611" s="212"/>
      <c r="I611" s="212"/>
    </row>
    <row r="612" spans="1:9" x14ac:dyDescent="0.3">
      <c r="A612" s="207" t="s">
        <v>65</v>
      </c>
      <c r="B612" s="153"/>
      <c r="C612" s="153"/>
      <c r="D612" s="153"/>
      <c r="E612" s="153"/>
      <c r="F612" s="153"/>
      <c r="G612" s="153"/>
      <c r="H612" s="153"/>
      <c r="I612" s="153"/>
    </row>
    <row r="613" spans="1:9" x14ac:dyDescent="0.3">
      <c r="A613" s="208" t="s">
        <v>2</v>
      </c>
      <c r="B613" s="153">
        <v>25</v>
      </c>
      <c r="C613" s="153">
        <v>8.64</v>
      </c>
      <c r="D613" s="153">
        <v>0</v>
      </c>
      <c r="E613" s="153">
        <v>0</v>
      </c>
      <c r="F613" s="153">
        <v>0</v>
      </c>
      <c r="G613" s="153">
        <v>0</v>
      </c>
      <c r="H613" s="153">
        <v>0</v>
      </c>
      <c r="I613" s="153">
        <v>0</v>
      </c>
    </row>
    <row r="614" spans="1:9" x14ac:dyDescent="0.3">
      <c r="A614" s="208" t="s">
        <v>16</v>
      </c>
      <c r="B614" s="153">
        <v>1</v>
      </c>
      <c r="C614" s="153">
        <v>3</v>
      </c>
      <c r="D614" s="153">
        <v>0</v>
      </c>
      <c r="E614" s="153">
        <v>0</v>
      </c>
      <c r="F614" s="153">
        <v>615.81999999999994</v>
      </c>
      <c r="G614" s="153">
        <v>0</v>
      </c>
      <c r="H614" s="153">
        <v>0</v>
      </c>
      <c r="I614" s="153">
        <v>615.81999999999994</v>
      </c>
    </row>
    <row r="615" spans="1:9" x14ac:dyDescent="0.3">
      <c r="A615" s="207" t="s">
        <v>545</v>
      </c>
      <c r="B615" s="153">
        <v>26</v>
      </c>
      <c r="C615" s="153">
        <v>8.4230769230769234</v>
      </c>
      <c r="D615" s="153">
        <v>0</v>
      </c>
      <c r="E615" s="153">
        <v>0</v>
      </c>
      <c r="F615" s="153">
        <v>615.81999999999994</v>
      </c>
      <c r="G615" s="153">
        <v>0</v>
      </c>
      <c r="H615" s="153">
        <v>0</v>
      </c>
      <c r="I615" s="153">
        <v>615.81999999999994</v>
      </c>
    </row>
    <row r="616" spans="1:9" x14ac:dyDescent="0.3">
      <c r="A616" s="151" t="s">
        <v>552</v>
      </c>
      <c r="B616" s="153">
        <v>26</v>
      </c>
      <c r="C616" s="153">
        <v>8.4230769230769234</v>
      </c>
      <c r="D616" s="153">
        <v>0</v>
      </c>
      <c r="E616" s="153">
        <v>0</v>
      </c>
      <c r="F616" s="153">
        <v>615.81999999999994</v>
      </c>
      <c r="G616" s="153">
        <v>0</v>
      </c>
      <c r="H616" s="153">
        <v>0</v>
      </c>
      <c r="I616" s="153">
        <v>615.81999999999994</v>
      </c>
    </row>
    <row r="617" spans="1:9" x14ac:dyDescent="0.3">
      <c r="A617" s="151" t="s">
        <v>697</v>
      </c>
      <c r="B617" s="153"/>
      <c r="C617" s="153"/>
      <c r="D617" s="153"/>
      <c r="E617" s="153"/>
      <c r="F617" s="153"/>
      <c r="G617" s="153"/>
      <c r="H617" s="153"/>
      <c r="I617" s="153"/>
    </row>
    <row r="618" spans="1:9" x14ac:dyDescent="0.3">
      <c r="A618" s="152" t="s">
        <v>697</v>
      </c>
      <c r="B618" s="153"/>
      <c r="C618" s="153"/>
      <c r="D618" s="153"/>
      <c r="E618" s="153"/>
      <c r="F618" s="153"/>
      <c r="G618" s="153"/>
      <c r="H618" s="153"/>
      <c r="I618" s="153"/>
    </row>
    <row r="619" spans="1:9" x14ac:dyDescent="0.3">
      <c r="A619" s="206" t="s">
        <v>698</v>
      </c>
      <c r="B619" s="153"/>
      <c r="C619" s="153"/>
      <c r="D619" s="153">
        <v>0</v>
      </c>
      <c r="E619" s="153">
        <v>0</v>
      </c>
      <c r="F619" s="153">
        <v>0</v>
      </c>
      <c r="G619" s="153">
        <v>0</v>
      </c>
      <c r="H619" s="153">
        <v>0</v>
      </c>
      <c r="I619" s="153">
        <v>0</v>
      </c>
    </row>
    <row r="620" spans="1:9" x14ac:dyDescent="0.3">
      <c r="A620" s="152" t="s">
        <v>699</v>
      </c>
      <c r="B620" s="153"/>
      <c r="C620" s="153"/>
      <c r="D620" s="153">
        <v>0</v>
      </c>
      <c r="E620" s="153">
        <v>0</v>
      </c>
      <c r="F620" s="153">
        <v>0</v>
      </c>
      <c r="G620" s="153">
        <v>0</v>
      </c>
      <c r="H620" s="153">
        <v>0</v>
      </c>
      <c r="I620" s="153">
        <v>0</v>
      </c>
    </row>
    <row r="621" spans="1:9" x14ac:dyDescent="0.3">
      <c r="A621" s="151" t="s">
        <v>699</v>
      </c>
      <c r="B621" s="153"/>
      <c r="C621" s="153"/>
      <c r="D621" s="153">
        <v>0</v>
      </c>
      <c r="E621" s="153">
        <v>0</v>
      </c>
      <c r="F621" s="153">
        <v>0</v>
      </c>
      <c r="G621" s="153">
        <v>0</v>
      </c>
      <c r="H621" s="153">
        <v>0</v>
      </c>
      <c r="I621" s="153">
        <v>0</v>
      </c>
    </row>
    <row r="622" spans="1:9" x14ac:dyDescent="0.3">
      <c r="A622" s="151" t="s">
        <v>399</v>
      </c>
      <c r="B622" s="153">
        <v>1390</v>
      </c>
      <c r="C622" s="153">
        <v>11.71875</v>
      </c>
      <c r="D622" s="153">
        <v>20695.684000000001</v>
      </c>
      <c r="E622" s="153">
        <v>59822.029500000011</v>
      </c>
      <c r="F622" s="153">
        <v>62978.016900000024</v>
      </c>
      <c r="G622" s="153">
        <v>445.94</v>
      </c>
      <c r="H622" s="153">
        <v>1522.96</v>
      </c>
      <c r="I622" s="153">
        <v>145464.63039999994</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00B0F0"/>
    <pageSetUpPr fitToPage="1"/>
  </sheetPr>
  <dimension ref="A1:XFD1443"/>
  <sheetViews>
    <sheetView zoomScale="60" zoomScaleNormal="60" zoomScaleSheetLayoutView="100" workbookViewId="0">
      <pane ySplit="16" topLeftCell="A157" activePane="bottomLeft" state="frozen"/>
      <selection pane="bottomLeft" activeCell="AG1453" sqref="AG1453"/>
    </sheetView>
  </sheetViews>
  <sheetFormatPr defaultColWidth="8.77734375" defaultRowHeight="14.4" x14ac:dyDescent="0.3"/>
  <cols>
    <col min="1" max="1" width="13" style="1" customWidth="1"/>
    <col min="2" max="2" width="10.44140625" style="10" customWidth="1"/>
    <col min="3" max="3" width="11.77734375" style="10" customWidth="1"/>
    <col min="4" max="4" width="7.77734375" style="1" customWidth="1"/>
    <col min="5" max="5" width="7.77734375" style="147" hidden="1" customWidth="1"/>
    <col min="6" max="6" width="19.44140625" style="1" customWidth="1"/>
    <col min="7" max="7" width="11.77734375" style="5" hidden="1" customWidth="1"/>
    <col min="8" max="8" width="20.5546875" style="1" customWidth="1"/>
    <col min="9" max="9" width="16.44140625" style="5" hidden="1" customWidth="1"/>
    <col min="10" max="10" width="18.21875" style="3" customWidth="1"/>
    <col min="11" max="11" width="9" style="1" customWidth="1"/>
    <col min="12" max="12" width="12.5546875" style="6" customWidth="1"/>
    <col min="13" max="13" width="20.5546875" style="415" customWidth="1"/>
    <col min="14" max="14" width="14.21875" style="5" customWidth="1"/>
    <col min="15" max="15" width="12.6640625" style="6" customWidth="1"/>
    <col min="16" max="16" width="8.77734375" style="6"/>
    <col min="17" max="17" width="15.6640625" style="1" customWidth="1"/>
    <col min="18" max="18" width="20.109375" style="5" customWidth="1"/>
    <col min="19" max="19" width="15.5546875" style="395" customWidth="1"/>
    <col min="20" max="20" width="44.21875" style="3" customWidth="1"/>
    <col min="21" max="21" width="41.44140625" style="3" customWidth="1"/>
    <col min="22" max="22" width="15.5546875" style="1" hidden="1" customWidth="1"/>
    <col min="23" max="23" width="12.33203125" style="5" hidden="1" customWidth="1"/>
    <col min="24" max="24" width="11" style="5" hidden="1" customWidth="1"/>
    <col min="25" max="25" width="8.77734375" style="1" hidden="1" customWidth="1"/>
    <col min="26" max="26" width="20.5546875" style="1" hidden="1" customWidth="1"/>
    <col min="27" max="27" width="13.21875" style="403" bestFit="1" customWidth="1"/>
    <col min="28" max="28" width="13.77734375" style="403" bestFit="1" customWidth="1"/>
    <col min="29" max="31" width="14" style="403" bestFit="1" customWidth="1"/>
    <col min="32" max="32" width="13.44140625" style="403" bestFit="1" customWidth="1"/>
    <col min="33" max="33" width="16.44140625" style="403" customWidth="1"/>
    <col min="34" max="34" width="20.33203125" style="4" hidden="1" customWidth="1"/>
    <col min="35" max="35" width="9.44140625" style="375" customWidth="1"/>
    <col min="36" max="36" width="15.5546875" style="1" customWidth="1"/>
    <col min="37" max="37" width="19.5546875" style="1" customWidth="1"/>
    <col min="38" max="16384" width="8.77734375" style="1"/>
  </cols>
  <sheetData>
    <row r="1" spans="1:35" s="10" customFormat="1" ht="30.75" customHeight="1" x14ac:dyDescent="0.3">
      <c r="A1" s="167" t="s">
        <v>700</v>
      </c>
      <c r="B1" s="167"/>
      <c r="C1" s="167"/>
      <c r="D1" s="167"/>
      <c r="E1" s="350"/>
      <c r="F1" s="167"/>
      <c r="G1" s="351"/>
      <c r="H1" s="167"/>
      <c r="I1" s="351"/>
      <c r="J1" s="352"/>
      <c r="K1" s="167" t="s">
        <v>701</v>
      </c>
      <c r="L1" s="351"/>
      <c r="M1" s="414"/>
      <c r="N1" s="351" t="s">
        <v>708</v>
      </c>
      <c r="O1" s="6"/>
      <c r="P1" s="6"/>
      <c r="R1" s="6"/>
      <c r="S1" s="395"/>
      <c r="T1" s="32"/>
      <c r="U1" s="32"/>
      <c r="W1" s="6"/>
      <c r="X1" s="6"/>
      <c r="AA1" s="403"/>
      <c r="AB1" s="403"/>
      <c r="AC1" s="403"/>
      <c r="AD1" s="403"/>
      <c r="AE1" s="403"/>
      <c r="AF1" s="403"/>
      <c r="AG1" s="403"/>
      <c r="AH1" s="4"/>
      <c r="AI1" s="375"/>
    </row>
    <row r="2" spans="1:35" s="10" customFormat="1" ht="27" customHeight="1" x14ac:dyDescent="0.3">
      <c r="A2" s="53" t="s">
        <v>120</v>
      </c>
      <c r="B2" s="116"/>
      <c r="C2" s="116"/>
      <c r="D2" s="54" t="s">
        <v>171</v>
      </c>
      <c r="E2" s="147"/>
      <c r="G2" s="6"/>
      <c r="H2" s="589"/>
      <c r="I2" s="6"/>
      <c r="J2" s="32"/>
      <c r="K2" s="351">
        <v>1</v>
      </c>
      <c r="L2" s="590" t="s">
        <v>702</v>
      </c>
      <c r="M2" s="415"/>
      <c r="N2" s="351" t="s">
        <v>709</v>
      </c>
      <c r="O2" s="167" t="s">
        <v>718</v>
      </c>
      <c r="P2" s="351"/>
      <c r="R2" s="6"/>
      <c r="S2" s="395"/>
      <c r="T2" s="32"/>
      <c r="U2" s="32"/>
      <c r="W2" s="6"/>
      <c r="X2" s="6"/>
      <c r="AA2" s="403"/>
      <c r="AB2" s="403"/>
      <c r="AC2" s="403"/>
      <c r="AD2" s="403"/>
      <c r="AE2" s="403"/>
      <c r="AF2" s="403"/>
      <c r="AG2" s="403"/>
      <c r="AH2" s="4"/>
      <c r="AI2" s="375"/>
    </row>
    <row r="3" spans="1:35" s="10" customFormat="1" ht="26.25" customHeight="1" x14ac:dyDescent="0.3">
      <c r="A3" s="55" t="s">
        <v>2</v>
      </c>
      <c r="B3" s="117"/>
      <c r="C3" s="117"/>
      <c r="D3" s="54" t="s">
        <v>172</v>
      </c>
      <c r="E3" s="147"/>
      <c r="G3" s="6"/>
      <c r="H3" s="589"/>
      <c r="I3" s="6"/>
      <c r="J3" s="32"/>
      <c r="K3" s="351">
        <v>2</v>
      </c>
      <c r="L3" s="590" t="s">
        <v>703</v>
      </c>
      <c r="M3" s="415"/>
      <c r="N3" s="351" t="s">
        <v>710</v>
      </c>
      <c r="O3" s="167" t="s">
        <v>719</v>
      </c>
      <c r="P3" s="351"/>
      <c r="R3" s="6"/>
      <c r="S3" s="395"/>
      <c r="T3" s="32"/>
      <c r="U3" s="32"/>
      <c r="W3" s="6"/>
      <c r="X3" s="6"/>
      <c r="AA3" s="403"/>
      <c r="AB3" s="403"/>
      <c r="AC3" s="403"/>
      <c r="AD3" s="403"/>
      <c r="AE3" s="403"/>
      <c r="AF3" s="403"/>
      <c r="AG3" s="403"/>
      <c r="AH3" s="4"/>
      <c r="AI3" s="375"/>
    </row>
    <row r="4" spans="1:35" s="10" customFormat="1" ht="21.6" customHeight="1" x14ac:dyDescent="0.3">
      <c r="A4" s="56" t="s">
        <v>16</v>
      </c>
      <c r="B4" s="118"/>
      <c r="C4" s="118"/>
      <c r="D4" s="54" t="s">
        <v>173</v>
      </c>
      <c r="E4" s="147"/>
      <c r="G4" s="6"/>
      <c r="H4" s="589"/>
      <c r="I4" s="6"/>
      <c r="J4" s="32"/>
      <c r="K4" s="351">
        <v>3</v>
      </c>
      <c r="L4" s="590" t="s">
        <v>704</v>
      </c>
      <c r="M4" s="415"/>
      <c r="N4" s="351" t="s">
        <v>711</v>
      </c>
      <c r="O4" s="167" t="s">
        <v>720</v>
      </c>
      <c r="P4" s="351"/>
      <c r="R4" s="6"/>
      <c r="S4" s="395"/>
      <c r="T4" s="32"/>
      <c r="U4" s="32"/>
      <c r="W4" s="6"/>
      <c r="X4" s="6"/>
      <c r="AA4" s="403"/>
      <c r="AB4" s="403"/>
      <c r="AC4" s="403"/>
      <c r="AD4" s="403"/>
      <c r="AE4" s="403"/>
      <c r="AF4" s="403"/>
      <c r="AG4" s="403"/>
      <c r="AH4" s="4"/>
      <c r="AI4" s="375"/>
    </row>
    <row r="5" spans="1:35" ht="22.8" customHeight="1" x14ac:dyDescent="0.3">
      <c r="A5" s="57" t="s">
        <v>1</v>
      </c>
      <c r="B5" s="119"/>
      <c r="C5" s="119"/>
      <c r="D5" s="54" t="s">
        <v>174</v>
      </c>
      <c r="H5" s="589"/>
      <c r="I5" s="6"/>
      <c r="J5" s="32"/>
      <c r="K5" s="351">
        <v>4</v>
      </c>
      <c r="L5" s="590" t="s">
        <v>705</v>
      </c>
      <c r="N5" s="351" t="s">
        <v>712</v>
      </c>
      <c r="O5" s="167" t="s">
        <v>721</v>
      </c>
      <c r="P5" s="351"/>
    </row>
    <row r="6" spans="1:35" s="10" customFormat="1" ht="22.8" customHeight="1" x14ac:dyDescent="0.3">
      <c r="E6" s="147"/>
      <c r="G6" s="6"/>
      <c r="H6" s="589"/>
      <c r="I6" s="6"/>
      <c r="J6" s="32"/>
      <c r="K6" s="351">
        <v>5</v>
      </c>
      <c r="L6" s="590" t="s">
        <v>706</v>
      </c>
      <c r="M6" s="415"/>
      <c r="N6" s="351" t="s">
        <v>713</v>
      </c>
      <c r="O6" s="167" t="s">
        <v>722</v>
      </c>
      <c r="P6" s="351"/>
      <c r="R6" s="6"/>
      <c r="S6" s="395"/>
      <c r="T6" s="32"/>
      <c r="U6" s="32"/>
      <c r="W6" s="6"/>
      <c r="X6" s="6"/>
      <c r="AA6" s="403"/>
      <c r="AB6" s="403"/>
      <c r="AC6" s="403"/>
      <c r="AD6" s="403"/>
      <c r="AE6" s="403"/>
      <c r="AF6" s="403"/>
      <c r="AG6" s="403"/>
      <c r="AH6" s="4"/>
      <c r="AI6" s="375"/>
    </row>
    <row r="7" spans="1:35" s="10" customFormat="1" ht="25.2" customHeight="1" x14ac:dyDescent="0.3">
      <c r="E7" s="147"/>
      <c r="G7" s="6"/>
      <c r="H7" s="589"/>
      <c r="I7" s="6"/>
      <c r="J7" s="32"/>
      <c r="K7" s="351">
        <v>6</v>
      </c>
      <c r="L7" s="590" t="s">
        <v>707</v>
      </c>
      <c r="M7" s="415"/>
      <c r="N7" s="351" t="s">
        <v>714</v>
      </c>
      <c r="O7" s="167" t="s">
        <v>723</v>
      </c>
      <c r="P7" s="351"/>
      <c r="R7" s="6"/>
      <c r="S7" s="395"/>
      <c r="T7" s="32"/>
      <c r="U7" s="32"/>
      <c r="W7" s="6"/>
      <c r="X7" s="6"/>
      <c r="AA7" s="403"/>
      <c r="AB7" s="403"/>
      <c r="AC7" s="403"/>
      <c r="AD7" s="403"/>
      <c r="AE7" s="403"/>
      <c r="AF7" s="403"/>
      <c r="AG7" s="403"/>
      <c r="AH7" s="4"/>
      <c r="AI7" s="375"/>
    </row>
    <row r="8" spans="1:35" s="10" customFormat="1" ht="19.2" customHeight="1" x14ac:dyDescent="0.3">
      <c r="E8" s="147"/>
      <c r="G8" s="6"/>
      <c r="I8" s="6"/>
      <c r="J8" s="32"/>
      <c r="L8" s="6"/>
      <c r="M8" s="415"/>
      <c r="N8" s="351" t="s">
        <v>715</v>
      </c>
      <c r="O8" s="167" t="s">
        <v>724</v>
      </c>
      <c r="P8" s="351"/>
      <c r="R8" s="6"/>
      <c r="S8" s="395"/>
      <c r="T8" s="32"/>
      <c r="U8" s="32"/>
      <c r="W8" s="6"/>
      <c r="X8" s="6"/>
      <c r="AA8" s="403"/>
      <c r="AB8" s="403"/>
      <c r="AC8" s="403"/>
      <c r="AD8" s="403"/>
      <c r="AE8" s="403"/>
      <c r="AF8" s="403"/>
      <c r="AG8" s="403"/>
      <c r="AH8" s="4"/>
      <c r="AI8" s="375"/>
    </row>
    <row r="9" spans="1:35" ht="18" customHeight="1" x14ac:dyDescent="0.3">
      <c r="B9" s="1"/>
      <c r="C9" s="1"/>
      <c r="N9" s="351" t="s">
        <v>716</v>
      </c>
      <c r="O9" s="167" t="s">
        <v>725</v>
      </c>
      <c r="P9" s="351"/>
    </row>
    <row r="10" spans="1:35" ht="17.399999999999999" customHeight="1" x14ac:dyDescent="0.3">
      <c r="N10" s="351" t="s">
        <v>717</v>
      </c>
      <c r="O10" s="167" t="s">
        <v>726</v>
      </c>
      <c r="P10" s="351"/>
    </row>
    <row r="11" spans="1:35" ht="14.25" customHeight="1" x14ac:dyDescent="0.3"/>
    <row r="12" spans="1:35" ht="22.2" customHeight="1" x14ac:dyDescent="0.3">
      <c r="A12" s="568" t="s">
        <v>12</v>
      </c>
      <c r="B12" s="568"/>
      <c r="C12" s="568"/>
      <c r="D12" s="568"/>
      <c r="E12" s="569" t="s">
        <v>0</v>
      </c>
      <c r="F12" s="569"/>
      <c r="G12" s="569"/>
      <c r="H12" s="569"/>
      <c r="I12" s="569"/>
      <c r="J12" s="569"/>
      <c r="K12" s="570" t="s">
        <v>3</v>
      </c>
      <c r="L12" s="570"/>
      <c r="M12" s="570"/>
      <c r="N12" s="570"/>
      <c r="O12" s="570"/>
      <c r="P12" s="570"/>
      <c r="Q12" s="570"/>
      <c r="R12" s="570"/>
      <c r="S12" s="570"/>
      <c r="T12" s="570"/>
      <c r="U12" s="570"/>
      <c r="V12" s="570"/>
      <c r="W12" s="570"/>
      <c r="X12" s="570"/>
      <c r="Y12" s="570"/>
      <c r="Z12" s="570"/>
      <c r="AA12" s="571"/>
      <c r="AB12" s="571"/>
      <c r="AC12" s="571"/>
      <c r="AD12" s="571"/>
      <c r="AE12" s="571"/>
      <c r="AF12" s="571"/>
      <c r="AG12" s="571"/>
      <c r="AH12" s="446"/>
    </row>
    <row r="13" spans="1:35" s="336" customFormat="1" ht="27" customHeight="1" x14ac:dyDescent="0.3">
      <c r="A13" s="572" t="s">
        <v>354</v>
      </c>
      <c r="B13" s="572" t="s">
        <v>394</v>
      </c>
      <c r="C13" s="572" t="s">
        <v>393</v>
      </c>
      <c r="D13" s="572" t="s">
        <v>170</v>
      </c>
      <c r="E13" s="480" t="s">
        <v>13</v>
      </c>
      <c r="F13" s="481" t="s">
        <v>13</v>
      </c>
      <c r="G13" s="481" t="s">
        <v>14</v>
      </c>
      <c r="H13" s="481" t="s">
        <v>14</v>
      </c>
      <c r="I13" s="481" t="s">
        <v>15</v>
      </c>
      <c r="J13" s="481" t="s">
        <v>15</v>
      </c>
      <c r="K13" s="573" t="s">
        <v>19</v>
      </c>
      <c r="L13" s="573" t="s">
        <v>792</v>
      </c>
      <c r="M13" s="574" t="s">
        <v>34</v>
      </c>
      <c r="N13" s="575" t="s">
        <v>4</v>
      </c>
      <c r="O13" s="576" t="s">
        <v>727</v>
      </c>
      <c r="P13" s="576" t="s">
        <v>728</v>
      </c>
      <c r="Q13" s="577" t="s">
        <v>5</v>
      </c>
      <c r="R13" s="577" t="s">
        <v>6</v>
      </c>
      <c r="S13" s="578" t="s">
        <v>17</v>
      </c>
      <c r="T13" s="579" t="s">
        <v>146</v>
      </c>
      <c r="U13" s="579" t="s">
        <v>147</v>
      </c>
      <c r="V13" s="580" t="s">
        <v>406</v>
      </c>
      <c r="W13" s="479" t="s">
        <v>7</v>
      </c>
      <c r="X13" s="479"/>
      <c r="Y13" s="581" t="s">
        <v>8</v>
      </c>
      <c r="Z13" s="581" t="s">
        <v>9</v>
      </c>
      <c r="AA13" s="582" t="s">
        <v>878</v>
      </c>
      <c r="AB13" s="583"/>
      <c r="AC13" s="583"/>
      <c r="AD13" s="583"/>
      <c r="AE13" s="583"/>
      <c r="AF13" s="584"/>
      <c r="AG13" s="476" t="s">
        <v>18</v>
      </c>
      <c r="AH13" s="485" t="s">
        <v>150</v>
      </c>
      <c r="AI13" s="376"/>
    </row>
    <row r="14" spans="1:35" s="336" customFormat="1" ht="14.4" customHeight="1" x14ac:dyDescent="0.3">
      <c r="A14" s="572"/>
      <c r="B14" s="572"/>
      <c r="C14" s="572"/>
      <c r="D14" s="572"/>
      <c r="E14" s="480"/>
      <c r="F14" s="481"/>
      <c r="G14" s="481"/>
      <c r="H14" s="481"/>
      <c r="I14" s="481"/>
      <c r="J14" s="481"/>
      <c r="K14" s="573"/>
      <c r="L14" s="573"/>
      <c r="M14" s="574"/>
      <c r="N14" s="575"/>
      <c r="O14" s="576"/>
      <c r="P14" s="576"/>
      <c r="Q14" s="577"/>
      <c r="R14" s="577"/>
      <c r="S14" s="578"/>
      <c r="T14" s="579"/>
      <c r="U14" s="579"/>
      <c r="V14" s="580"/>
      <c r="W14" s="479"/>
      <c r="X14" s="479"/>
      <c r="Y14" s="447" t="s">
        <v>175</v>
      </c>
      <c r="Z14" s="585" t="s">
        <v>10</v>
      </c>
      <c r="AA14" s="483">
        <v>1</v>
      </c>
      <c r="AB14" s="484" t="s">
        <v>807</v>
      </c>
      <c r="AC14" s="482" t="s">
        <v>808</v>
      </c>
      <c r="AD14" s="482" t="s">
        <v>809</v>
      </c>
      <c r="AE14" s="482" t="s">
        <v>810</v>
      </c>
      <c r="AF14" s="482" t="s">
        <v>874</v>
      </c>
      <c r="AG14" s="476"/>
      <c r="AH14" s="485" t="s">
        <v>147</v>
      </c>
      <c r="AI14" s="376"/>
    </row>
    <row r="15" spans="1:35" s="336" customFormat="1" ht="14.4" customHeight="1" x14ac:dyDescent="0.3">
      <c r="A15" s="572"/>
      <c r="B15" s="572"/>
      <c r="C15" s="572"/>
      <c r="D15" s="572"/>
      <c r="E15" s="480"/>
      <c r="F15" s="481"/>
      <c r="G15" s="481"/>
      <c r="H15" s="481"/>
      <c r="I15" s="481"/>
      <c r="J15" s="481"/>
      <c r="K15" s="573"/>
      <c r="L15" s="573"/>
      <c r="M15" s="574"/>
      <c r="N15" s="575"/>
      <c r="O15" s="576"/>
      <c r="P15" s="576"/>
      <c r="Q15" s="577"/>
      <c r="R15" s="577"/>
      <c r="S15" s="578"/>
      <c r="T15" s="579"/>
      <c r="U15" s="579"/>
      <c r="V15" s="580"/>
      <c r="W15" s="479"/>
      <c r="X15" s="479"/>
      <c r="Y15" s="448" t="s">
        <v>176</v>
      </c>
      <c r="Z15" s="586" t="s">
        <v>11</v>
      </c>
      <c r="AA15" s="483"/>
      <c r="AB15" s="484"/>
      <c r="AC15" s="482"/>
      <c r="AD15" s="482"/>
      <c r="AE15" s="482"/>
      <c r="AF15" s="482"/>
      <c r="AG15" s="476"/>
      <c r="AH15" s="485" t="s">
        <v>147</v>
      </c>
      <c r="AI15" s="376"/>
    </row>
    <row r="16" spans="1:35" s="10" customFormat="1" ht="52.8" x14ac:dyDescent="0.3">
      <c r="A16" s="572"/>
      <c r="B16" s="572"/>
      <c r="C16" s="572"/>
      <c r="D16" s="572"/>
      <c r="E16" s="463"/>
      <c r="F16" s="481"/>
      <c r="G16" s="464"/>
      <c r="H16" s="481"/>
      <c r="I16" s="464"/>
      <c r="J16" s="481"/>
      <c r="K16" s="573"/>
      <c r="L16" s="573"/>
      <c r="M16" s="574"/>
      <c r="N16" s="575"/>
      <c r="O16" s="576"/>
      <c r="P16" s="576"/>
      <c r="Q16" s="577"/>
      <c r="R16" s="577"/>
      <c r="S16" s="578"/>
      <c r="T16" s="579"/>
      <c r="U16" s="579"/>
      <c r="V16" s="587" t="str">
        <f>V13</f>
        <v xml:space="preserve">Photo ref: (Applied to "C" or "D" ratings i.e.. Cx or Dx) </v>
      </c>
      <c r="W16" s="588" t="e">
        <f>#REF!</f>
        <v>#REF!</v>
      </c>
      <c r="X16" s="588" t="e">
        <f>#REF!</f>
        <v>#REF!</v>
      </c>
      <c r="Y16" s="588" t="str">
        <f>Y13</f>
        <v>SCORE RANGE</v>
      </c>
      <c r="Z16" s="588" t="str">
        <f>Z13</f>
        <v>RISK RANKING</v>
      </c>
      <c r="AA16" s="465" t="s">
        <v>866</v>
      </c>
      <c r="AB16" s="466" t="s">
        <v>867</v>
      </c>
      <c r="AC16" s="467" t="s">
        <v>873</v>
      </c>
      <c r="AD16" s="467" t="s">
        <v>868</v>
      </c>
      <c r="AE16" s="467" t="s">
        <v>869</v>
      </c>
      <c r="AF16" s="467" t="s">
        <v>870</v>
      </c>
      <c r="AG16" s="476"/>
      <c r="AH16" s="449" t="str">
        <f>AH13</f>
        <v>General Comments</v>
      </c>
      <c r="AI16" s="375"/>
    </row>
    <row r="17" spans="1:35" s="340" customFormat="1" ht="39.6" x14ac:dyDescent="0.3">
      <c r="A17" s="338" t="s">
        <v>829</v>
      </c>
      <c r="B17" s="338">
        <v>1</v>
      </c>
      <c r="C17" s="338" t="s">
        <v>736</v>
      </c>
      <c r="D17" s="338">
        <v>0</v>
      </c>
      <c r="E17" s="450"/>
      <c r="F17" s="451" t="s">
        <v>109</v>
      </c>
      <c r="G17" s="451" t="s">
        <v>830</v>
      </c>
      <c r="H17" s="451" t="s">
        <v>377</v>
      </c>
      <c r="I17" s="451"/>
      <c r="J17" s="451" t="s">
        <v>831</v>
      </c>
      <c r="K17" s="451" t="s">
        <v>832</v>
      </c>
      <c r="L17" s="451">
        <v>10</v>
      </c>
      <c r="M17" s="452">
        <v>106.5</v>
      </c>
      <c r="N17" s="453" t="s">
        <v>1</v>
      </c>
      <c r="O17" s="392">
        <v>1</v>
      </c>
      <c r="P17" s="392" t="s">
        <v>717</v>
      </c>
      <c r="Q17" s="392">
        <v>15</v>
      </c>
      <c r="R17" s="392" t="s">
        <v>702</v>
      </c>
      <c r="S17" s="454">
        <f>SUM(L17*M17)</f>
        <v>1065</v>
      </c>
      <c r="T17" s="455" t="s">
        <v>950</v>
      </c>
      <c r="U17" s="455" t="s">
        <v>951</v>
      </c>
      <c r="V17" s="392" t="s">
        <v>730</v>
      </c>
      <c r="W17" s="456"/>
      <c r="X17" s="456"/>
      <c r="Y17" s="456"/>
      <c r="Z17" s="456"/>
      <c r="AA17" s="452">
        <f>SUM(S17)</f>
        <v>1065</v>
      </c>
      <c r="AB17" s="452"/>
      <c r="AC17" s="452"/>
      <c r="AD17" s="452"/>
      <c r="AE17" s="452"/>
      <c r="AF17" s="452"/>
      <c r="AG17" s="454">
        <f>SUM(AA17:AF17)</f>
        <v>1065</v>
      </c>
      <c r="AH17" s="457"/>
      <c r="AI17" s="377"/>
    </row>
    <row r="18" spans="1:35" s="340" customFormat="1" ht="39.6" x14ac:dyDescent="0.3">
      <c r="A18" s="338" t="s">
        <v>829</v>
      </c>
      <c r="B18" s="338">
        <v>1</v>
      </c>
      <c r="C18" s="338" t="s">
        <v>736</v>
      </c>
      <c r="D18" s="338">
        <v>0</v>
      </c>
      <c r="E18" s="450"/>
      <c r="F18" s="451" t="s">
        <v>77</v>
      </c>
      <c r="G18" s="451" t="s">
        <v>830</v>
      </c>
      <c r="H18" s="451" t="s">
        <v>833</v>
      </c>
      <c r="I18" s="451"/>
      <c r="J18" s="451" t="s">
        <v>90</v>
      </c>
      <c r="K18" s="451" t="s">
        <v>20</v>
      </c>
      <c r="L18" s="451">
        <v>30</v>
      </c>
      <c r="M18" s="452">
        <v>120</v>
      </c>
      <c r="N18" s="458" t="s">
        <v>2</v>
      </c>
      <c r="O18" s="392">
        <v>2</v>
      </c>
      <c r="P18" s="392" t="s">
        <v>716</v>
      </c>
      <c r="Q18" s="392">
        <v>20</v>
      </c>
      <c r="R18" s="392" t="s">
        <v>735</v>
      </c>
      <c r="S18" s="454">
        <f t="shared" ref="S18:S34" si="0">SUM(L18*M18)</f>
        <v>3600</v>
      </c>
      <c r="T18" s="455" t="s">
        <v>834</v>
      </c>
      <c r="U18" s="455" t="s">
        <v>835</v>
      </c>
      <c r="V18" s="392" t="s">
        <v>730</v>
      </c>
      <c r="W18" s="456"/>
      <c r="X18" s="456"/>
      <c r="Y18" s="456"/>
      <c r="Z18" s="456"/>
      <c r="AA18" s="452"/>
      <c r="AB18" s="452">
        <f>SUM(S18)</f>
        <v>3600</v>
      </c>
      <c r="AC18" s="452"/>
      <c r="AD18" s="452"/>
      <c r="AE18" s="452"/>
      <c r="AF18" s="452"/>
      <c r="AG18" s="454">
        <f t="shared" ref="AG18:AG74" si="1">SUM(AA18:AF18)</f>
        <v>3600</v>
      </c>
      <c r="AH18" s="457"/>
      <c r="AI18" s="377"/>
    </row>
    <row r="19" spans="1:35" s="340" customFormat="1" ht="26.4" x14ac:dyDescent="0.3">
      <c r="A19" s="338" t="s">
        <v>829</v>
      </c>
      <c r="B19" s="338">
        <v>1</v>
      </c>
      <c r="C19" s="338" t="s">
        <v>736</v>
      </c>
      <c r="D19" s="338">
        <v>0</v>
      </c>
      <c r="E19" s="450"/>
      <c r="F19" s="451" t="s">
        <v>77</v>
      </c>
      <c r="G19" s="451" t="s">
        <v>830</v>
      </c>
      <c r="H19" s="451" t="s">
        <v>833</v>
      </c>
      <c r="I19" s="451"/>
      <c r="J19" s="451" t="s">
        <v>90</v>
      </c>
      <c r="K19" s="451" t="s">
        <v>20</v>
      </c>
      <c r="L19" s="451">
        <v>30</v>
      </c>
      <c r="M19" s="452">
        <v>120</v>
      </c>
      <c r="N19" s="459" t="s">
        <v>120</v>
      </c>
      <c r="O19" s="392">
        <v>6</v>
      </c>
      <c r="P19" s="392" t="s">
        <v>716</v>
      </c>
      <c r="Q19" s="392">
        <v>20</v>
      </c>
      <c r="R19" s="392">
        <v>20</v>
      </c>
      <c r="S19" s="454">
        <f t="shared" ref="S19" si="2">SUM(L19*M19)</f>
        <v>3600</v>
      </c>
      <c r="T19" s="455" t="s">
        <v>865</v>
      </c>
      <c r="U19" s="455" t="s">
        <v>865</v>
      </c>
      <c r="V19" s="392" t="s">
        <v>730</v>
      </c>
      <c r="W19" s="456"/>
      <c r="X19" s="456"/>
      <c r="Y19" s="456"/>
      <c r="Z19" s="456"/>
      <c r="AA19" s="452"/>
      <c r="AB19" s="468"/>
      <c r="AC19" s="452"/>
      <c r="AD19" s="452"/>
      <c r="AE19" s="452"/>
      <c r="AF19" s="452">
        <f>SUM(S19)</f>
        <v>3600</v>
      </c>
      <c r="AG19" s="454">
        <f t="shared" si="1"/>
        <v>3600</v>
      </c>
      <c r="AH19" s="457"/>
      <c r="AI19" s="377"/>
    </row>
    <row r="20" spans="1:35" s="436" customFormat="1" ht="26.4" x14ac:dyDescent="0.3">
      <c r="A20" s="338" t="s">
        <v>829</v>
      </c>
      <c r="B20" s="338">
        <v>1</v>
      </c>
      <c r="C20" s="338" t="s">
        <v>736</v>
      </c>
      <c r="D20" s="338">
        <v>0</v>
      </c>
      <c r="E20" s="450"/>
      <c r="F20" s="451" t="s">
        <v>77</v>
      </c>
      <c r="G20" s="451" t="s">
        <v>830</v>
      </c>
      <c r="H20" s="451" t="s">
        <v>833</v>
      </c>
      <c r="I20" s="451"/>
      <c r="J20" s="451" t="s">
        <v>90</v>
      </c>
      <c r="K20" s="451" t="s">
        <v>20</v>
      </c>
      <c r="L20" s="451">
        <v>300</v>
      </c>
      <c r="M20" s="452">
        <v>66</v>
      </c>
      <c r="N20" s="458" t="s">
        <v>2</v>
      </c>
      <c r="O20" s="392">
        <v>4</v>
      </c>
      <c r="P20" s="392" t="s">
        <v>716</v>
      </c>
      <c r="Q20" s="392">
        <v>20</v>
      </c>
      <c r="R20" s="392">
        <v>20</v>
      </c>
      <c r="S20" s="454">
        <f t="shared" ref="S20" si="3">SUM(L20*M20)</f>
        <v>19800</v>
      </c>
      <c r="T20" s="455" t="s">
        <v>1002</v>
      </c>
      <c r="U20" s="455" t="s">
        <v>1003</v>
      </c>
      <c r="V20" s="392" t="s">
        <v>730</v>
      </c>
      <c r="W20" s="456"/>
      <c r="X20" s="456"/>
      <c r="Y20" s="456"/>
      <c r="Z20" s="456"/>
      <c r="AA20" s="452"/>
      <c r="AB20" s="452"/>
      <c r="AC20" s="452"/>
      <c r="AD20" s="452">
        <f>SUM(S20)</f>
        <v>19800</v>
      </c>
      <c r="AE20" s="452"/>
      <c r="AF20" s="469"/>
      <c r="AG20" s="454">
        <f>SUM(AA20:AE20)</f>
        <v>19800</v>
      </c>
      <c r="AH20" s="457"/>
      <c r="AI20" s="377"/>
    </row>
    <row r="21" spans="1:35" s="340" customFormat="1" ht="26.4" x14ac:dyDescent="0.3">
      <c r="A21" s="338" t="s">
        <v>829</v>
      </c>
      <c r="B21" s="338">
        <v>1</v>
      </c>
      <c r="C21" s="338" t="s">
        <v>736</v>
      </c>
      <c r="D21" s="338">
        <v>0</v>
      </c>
      <c r="E21" s="450"/>
      <c r="F21" s="451" t="s">
        <v>77</v>
      </c>
      <c r="G21" s="451" t="s">
        <v>830</v>
      </c>
      <c r="H21" s="451" t="s">
        <v>833</v>
      </c>
      <c r="I21" s="451"/>
      <c r="J21" s="451" t="s">
        <v>90</v>
      </c>
      <c r="K21" s="451" t="s">
        <v>20</v>
      </c>
      <c r="L21" s="451">
        <v>140</v>
      </c>
      <c r="M21" s="452">
        <v>120</v>
      </c>
      <c r="N21" s="458" t="s">
        <v>2</v>
      </c>
      <c r="O21" s="392">
        <v>6</v>
      </c>
      <c r="P21" s="392" t="s">
        <v>716</v>
      </c>
      <c r="Q21" s="392">
        <v>20</v>
      </c>
      <c r="R21" s="392" t="s">
        <v>935</v>
      </c>
      <c r="S21" s="454">
        <f t="shared" si="0"/>
        <v>16800</v>
      </c>
      <c r="T21" s="455" t="s">
        <v>952</v>
      </c>
      <c r="U21" s="455" t="s">
        <v>863</v>
      </c>
      <c r="V21" s="392" t="s">
        <v>730</v>
      </c>
      <c r="W21" s="456"/>
      <c r="X21" s="456"/>
      <c r="Y21" s="456"/>
      <c r="Z21" s="456"/>
      <c r="AA21" s="452"/>
      <c r="AB21" s="452"/>
      <c r="AC21" s="452"/>
      <c r="AD21" s="452"/>
      <c r="AE21" s="452"/>
      <c r="AF21" s="452">
        <f>SUM(S21)</f>
        <v>16800</v>
      </c>
      <c r="AG21" s="454">
        <f>SUM(AA21:AF21)</f>
        <v>16800</v>
      </c>
      <c r="AH21" s="457"/>
      <c r="AI21" s="377"/>
    </row>
    <row r="22" spans="1:35" s="340" customFormat="1" ht="26.4" x14ac:dyDescent="0.3">
      <c r="A22" s="338" t="s">
        <v>829</v>
      </c>
      <c r="B22" s="338">
        <v>1</v>
      </c>
      <c r="C22" s="338" t="s">
        <v>736</v>
      </c>
      <c r="D22" s="338">
        <v>0</v>
      </c>
      <c r="E22" s="450"/>
      <c r="F22" s="451" t="s">
        <v>77</v>
      </c>
      <c r="G22" s="451" t="s">
        <v>830</v>
      </c>
      <c r="H22" s="451" t="s">
        <v>833</v>
      </c>
      <c r="I22" s="451"/>
      <c r="J22" s="451" t="s">
        <v>953</v>
      </c>
      <c r="K22" s="451" t="s">
        <v>20</v>
      </c>
      <c r="L22" s="451">
        <v>160</v>
      </c>
      <c r="M22" s="452">
        <v>120</v>
      </c>
      <c r="N22" s="460" t="s">
        <v>16</v>
      </c>
      <c r="O22" s="392">
        <v>2</v>
      </c>
      <c r="P22" s="392" t="s">
        <v>716</v>
      </c>
      <c r="Q22" s="392">
        <v>20</v>
      </c>
      <c r="R22" s="392" t="s">
        <v>703</v>
      </c>
      <c r="S22" s="454">
        <f t="shared" ref="S22:S23" si="4">SUM(L22*M22)</f>
        <v>19200</v>
      </c>
      <c r="T22" s="455" t="s">
        <v>955</v>
      </c>
      <c r="U22" s="455" t="s">
        <v>954</v>
      </c>
      <c r="V22" s="392" t="s">
        <v>730</v>
      </c>
      <c r="W22" s="456"/>
      <c r="X22" s="456"/>
      <c r="Y22" s="456"/>
      <c r="Z22" s="456"/>
      <c r="AA22" s="469"/>
      <c r="AB22" s="452">
        <f>SUM(S22)</f>
        <v>19200</v>
      </c>
      <c r="AC22" s="452"/>
      <c r="AD22" s="452"/>
      <c r="AE22" s="452"/>
      <c r="AF22" s="452"/>
      <c r="AG22" s="454">
        <f>SUM(AB22:AF22)</f>
        <v>19200</v>
      </c>
      <c r="AH22" s="457"/>
      <c r="AI22" s="377"/>
    </row>
    <row r="23" spans="1:35" s="340" customFormat="1" ht="39.6" x14ac:dyDescent="0.3">
      <c r="A23" s="338" t="s">
        <v>829</v>
      </c>
      <c r="B23" s="338">
        <v>1</v>
      </c>
      <c r="C23" s="338" t="s">
        <v>736</v>
      </c>
      <c r="D23" s="338">
        <v>0</v>
      </c>
      <c r="E23" s="450"/>
      <c r="F23" s="451" t="s">
        <v>77</v>
      </c>
      <c r="G23" s="451" t="s">
        <v>830</v>
      </c>
      <c r="H23" s="451" t="s">
        <v>833</v>
      </c>
      <c r="I23" s="451"/>
      <c r="J23" s="451" t="s">
        <v>947</v>
      </c>
      <c r="K23" s="451" t="s">
        <v>20</v>
      </c>
      <c r="L23" s="451">
        <v>30</v>
      </c>
      <c r="M23" s="452">
        <v>240</v>
      </c>
      <c r="N23" s="460" t="s">
        <v>16</v>
      </c>
      <c r="O23" s="392">
        <v>2</v>
      </c>
      <c r="P23" s="392" t="s">
        <v>712</v>
      </c>
      <c r="Q23" s="392">
        <v>20</v>
      </c>
      <c r="R23" s="392" t="s">
        <v>735</v>
      </c>
      <c r="S23" s="454">
        <f t="shared" si="4"/>
        <v>7200</v>
      </c>
      <c r="T23" s="455" t="s">
        <v>948</v>
      </c>
      <c r="U23" s="455" t="s">
        <v>949</v>
      </c>
      <c r="V23" s="392" t="s">
        <v>730</v>
      </c>
      <c r="W23" s="456"/>
      <c r="X23" s="456"/>
      <c r="Y23" s="456"/>
      <c r="Z23" s="456"/>
      <c r="AA23" s="452"/>
      <c r="AB23" s="452">
        <f>SUM(S23)</f>
        <v>7200</v>
      </c>
      <c r="AC23" s="452"/>
      <c r="AD23" s="452"/>
      <c r="AE23" s="452"/>
      <c r="AF23" s="452"/>
      <c r="AG23" s="454">
        <f t="shared" ref="AG23" si="5">SUM(AA23:AF23)</f>
        <v>7200</v>
      </c>
      <c r="AH23" s="457"/>
      <c r="AI23" s="377"/>
    </row>
    <row r="24" spans="1:35" s="340" customFormat="1" ht="26.4" x14ac:dyDescent="0.3">
      <c r="A24" s="338" t="s">
        <v>829</v>
      </c>
      <c r="B24" s="338">
        <v>1</v>
      </c>
      <c r="C24" s="338" t="s">
        <v>736</v>
      </c>
      <c r="D24" s="338">
        <v>0</v>
      </c>
      <c r="E24" s="450"/>
      <c r="F24" s="451" t="s">
        <v>836</v>
      </c>
      <c r="G24" s="451" t="s">
        <v>830</v>
      </c>
      <c r="H24" s="451" t="s">
        <v>858</v>
      </c>
      <c r="I24" s="451"/>
      <c r="J24" s="451" t="s">
        <v>859</v>
      </c>
      <c r="K24" s="451" t="s">
        <v>832</v>
      </c>
      <c r="L24" s="451">
        <v>30</v>
      </c>
      <c r="M24" s="452">
        <v>240</v>
      </c>
      <c r="N24" s="460" t="s">
        <v>16</v>
      </c>
      <c r="O24" s="392">
        <v>2</v>
      </c>
      <c r="P24" s="392" t="s">
        <v>712</v>
      </c>
      <c r="Q24" s="392">
        <v>20</v>
      </c>
      <c r="R24" s="392" t="s">
        <v>735</v>
      </c>
      <c r="S24" s="454">
        <f t="shared" si="0"/>
        <v>7200</v>
      </c>
      <c r="T24" s="455" t="s">
        <v>944</v>
      </c>
      <c r="U24" s="455" t="s">
        <v>860</v>
      </c>
      <c r="V24" s="392" t="s">
        <v>730</v>
      </c>
      <c r="W24" s="456"/>
      <c r="X24" s="456"/>
      <c r="Y24" s="456"/>
      <c r="Z24" s="456"/>
      <c r="AA24" s="452"/>
      <c r="AB24" s="452">
        <f>SUM(S24)</f>
        <v>7200</v>
      </c>
      <c r="AC24" s="452"/>
      <c r="AD24" s="452"/>
      <c r="AE24" s="452"/>
      <c r="AF24" s="452"/>
      <c r="AG24" s="454">
        <f t="shared" si="1"/>
        <v>7200</v>
      </c>
      <c r="AH24" s="457"/>
      <c r="AI24" s="377"/>
    </row>
    <row r="25" spans="1:35" s="340" customFormat="1" ht="26.4" x14ac:dyDescent="0.3">
      <c r="A25" s="338" t="s">
        <v>829</v>
      </c>
      <c r="B25" s="338">
        <v>1</v>
      </c>
      <c r="C25" s="338" t="s">
        <v>736</v>
      </c>
      <c r="D25" s="338">
        <v>0</v>
      </c>
      <c r="E25" s="450"/>
      <c r="F25" s="451" t="s">
        <v>836</v>
      </c>
      <c r="G25" s="451" t="s">
        <v>830</v>
      </c>
      <c r="H25" s="451" t="s">
        <v>858</v>
      </c>
      <c r="I25" s="451"/>
      <c r="J25" s="451" t="s">
        <v>859</v>
      </c>
      <c r="K25" s="451" t="s">
        <v>832</v>
      </c>
      <c r="L25" s="451">
        <v>30</v>
      </c>
      <c r="M25" s="452">
        <v>240</v>
      </c>
      <c r="N25" s="459" t="s">
        <v>120</v>
      </c>
      <c r="O25" s="392">
        <v>6</v>
      </c>
      <c r="P25" s="392" t="s">
        <v>712</v>
      </c>
      <c r="Q25" s="392">
        <v>20</v>
      </c>
      <c r="R25" s="392">
        <v>20</v>
      </c>
      <c r="S25" s="454">
        <f t="shared" ref="S25" si="6">SUM(L25*M25)</f>
        <v>7200</v>
      </c>
      <c r="T25" s="455" t="s">
        <v>865</v>
      </c>
      <c r="U25" s="455" t="s">
        <v>865</v>
      </c>
      <c r="V25" s="392" t="s">
        <v>730</v>
      </c>
      <c r="W25" s="456"/>
      <c r="X25" s="456"/>
      <c r="Y25" s="456"/>
      <c r="Z25" s="456"/>
      <c r="AA25" s="452"/>
      <c r="AB25" s="567"/>
      <c r="AC25" s="452"/>
      <c r="AD25" s="452"/>
      <c r="AE25" s="452"/>
      <c r="AF25" s="452">
        <f>SUM(S25)</f>
        <v>7200</v>
      </c>
      <c r="AG25" s="454">
        <f t="shared" si="1"/>
        <v>7200</v>
      </c>
      <c r="AH25" s="457"/>
      <c r="AI25" s="377"/>
    </row>
    <row r="26" spans="1:35" s="340" customFormat="1" ht="39.6" x14ac:dyDescent="0.3">
      <c r="A26" s="338" t="s">
        <v>736</v>
      </c>
      <c r="B26" s="338">
        <v>1</v>
      </c>
      <c r="C26" s="338" t="s">
        <v>736</v>
      </c>
      <c r="D26" s="338">
        <v>0</v>
      </c>
      <c r="E26" s="450"/>
      <c r="F26" s="451" t="s">
        <v>82</v>
      </c>
      <c r="G26" s="451" t="s">
        <v>830</v>
      </c>
      <c r="H26" s="451" t="s">
        <v>837</v>
      </c>
      <c r="I26" s="451"/>
      <c r="J26" s="451" t="s">
        <v>737</v>
      </c>
      <c r="K26" s="451" t="s">
        <v>20</v>
      </c>
      <c r="L26" s="451">
        <v>1575</v>
      </c>
      <c r="M26" s="452">
        <v>143</v>
      </c>
      <c r="N26" s="458" t="s">
        <v>2</v>
      </c>
      <c r="O26" s="392">
        <v>5</v>
      </c>
      <c r="P26" s="392" t="s">
        <v>711</v>
      </c>
      <c r="Q26" s="392">
        <v>40</v>
      </c>
      <c r="R26" s="392" t="s">
        <v>793</v>
      </c>
      <c r="S26" s="454">
        <f t="shared" si="0"/>
        <v>225225</v>
      </c>
      <c r="T26" s="455" t="s">
        <v>861</v>
      </c>
      <c r="U26" s="455" t="s">
        <v>838</v>
      </c>
      <c r="V26" s="392" t="s">
        <v>730</v>
      </c>
      <c r="W26" s="456"/>
      <c r="X26" s="456"/>
      <c r="Y26" s="456"/>
      <c r="Z26" s="456"/>
      <c r="AA26" s="452"/>
      <c r="AB26" s="452"/>
      <c r="AC26" s="452"/>
      <c r="AD26" s="452"/>
      <c r="AE26" s="452">
        <f>SUM(S26)</f>
        <v>225225</v>
      </c>
      <c r="AF26" s="452"/>
      <c r="AG26" s="454">
        <f t="shared" si="1"/>
        <v>225225</v>
      </c>
      <c r="AH26" s="457"/>
      <c r="AI26" s="377"/>
    </row>
    <row r="27" spans="1:35" s="340" customFormat="1" ht="26.4" x14ac:dyDescent="0.3">
      <c r="A27" s="338" t="s">
        <v>736</v>
      </c>
      <c r="B27" s="338">
        <v>1</v>
      </c>
      <c r="C27" s="338" t="s">
        <v>736</v>
      </c>
      <c r="D27" s="338">
        <v>0</v>
      </c>
      <c r="E27" s="450"/>
      <c r="F27" s="451" t="s">
        <v>82</v>
      </c>
      <c r="G27" s="451" t="s">
        <v>830</v>
      </c>
      <c r="H27" s="451" t="s">
        <v>839</v>
      </c>
      <c r="I27" s="451"/>
      <c r="J27" s="451" t="s">
        <v>840</v>
      </c>
      <c r="K27" s="451" t="s">
        <v>20</v>
      </c>
      <c r="L27" s="451">
        <v>200</v>
      </c>
      <c r="M27" s="452">
        <v>160</v>
      </c>
      <c r="N27" s="459" t="s">
        <v>120</v>
      </c>
      <c r="O27" s="392">
        <v>6</v>
      </c>
      <c r="P27" s="392" t="s">
        <v>711</v>
      </c>
      <c r="Q27" s="392">
        <v>20</v>
      </c>
      <c r="R27" s="392" t="s">
        <v>935</v>
      </c>
      <c r="S27" s="454">
        <f t="shared" si="0"/>
        <v>32000</v>
      </c>
      <c r="T27" s="455" t="s">
        <v>936</v>
      </c>
      <c r="U27" s="455" t="s">
        <v>841</v>
      </c>
      <c r="V27" s="392" t="s">
        <v>730</v>
      </c>
      <c r="W27" s="456"/>
      <c r="X27" s="456"/>
      <c r="Y27" s="456"/>
      <c r="Z27" s="456"/>
      <c r="AA27" s="452"/>
      <c r="AB27" s="452"/>
      <c r="AC27" s="452"/>
      <c r="AD27" s="452"/>
      <c r="AE27" s="452"/>
      <c r="AF27" s="452">
        <f>SUM(S27)</f>
        <v>32000</v>
      </c>
      <c r="AG27" s="454">
        <f>SUM(AA27:AF27)</f>
        <v>32000</v>
      </c>
      <c r="AH27" s="457"/>
      <c r="AI27" s="377"/>
    </row>
    <row r="28" spans="1:35" s="340" customFormat="1" ht="39.6" x14ac:dyDescent="0.3">
      <c r="A28" s="338" t="s">
        <v>829</v>
      </c>
      <c r="B28" s="338">
        <v>1</v>
      </c>
      <c r="C28" s="338" t="s">
        <v>736</v>
      </c>
      <c r="D28" s="338">
        <v>0</v>
      </c>
      <c r="E28" s="450"/>
      <c r="F28" s="451" t="s">
        <v>77</v>
      </c>
      <c r="G28" s="451" t="s">
        <v>830</v>
      </c>
      <c r="H28" s="451" t="s">
        <v>833</v>
      </c>
      <c r="I28" s="451"/>
      <c r="J28" s="451" t="s">
        <v>90</v>
      </c>
      <c r="K28" s="451" t="s">
        <v>20</v>
      </c>
      <c r="L28" s="451">
        <v>250</v>
      </c>
      <c r="M28" s="452">
        <v>66</v>
      </c>
      <c r="N28" s="458" t="s">
        <v>2</v>
      </c>
      <c r="O28" s="392">
        <v>4</v>
      </c>
      <c r="P28" s="392" t="s">
        <v>716</v>
      </c>
      <c r="Q28" s="392">
        <v>20</v>
      </c>
      <c r="R28" s="392" t="s">
        <v>797</v>
      </c>
      <c r="S28" s="454">
        <f t="shared" ref="S28" si="7">SUM(L28*M28)</f>
        <v>16500</v>
      </c>
      <c r="T28" s="455" t="s">
        <v>937</v>
      </c>
      <c r="U28" s="455" t="s">
        <v>938</v>
      </c>
      <c r="V28" s="392" t="s">
        <v>730</v>
      </c>
      <c r="W28" s="456"/>
      <c r="X28" s="456"/>
      <c r="Y28" s="456"/>
      <c r="Z28" s="456"/>
      <c r="AA28" s="452"/>
      <c r="AB28" s="452"/>
      <c r="AC28" s="452"/>
      <c r="AD28" s="452">
        <f>SUM(S28)</f>
        <v>16500</v>
      </c>
      <c r="AE28" s="452"/>
      <c r="AF28" s="452"/>
      <c r="AG28" s="454">
        <f>SUM(AA28:AF28)</f>
        <v>16500</v>
      </c>
      <c r="AH28" s="457"/>
      <c r="AI28" s="377"/>
    </row>
    <row r="29" spans="1:35" s="340" customFormat="1" ht="39.6" x14ac:dyDescent="0.3">
      <c r="A29" s="338" t="s">
        <v>736</v>
      </c>
      <c r="B29" s="338">
        <v>1</v>
      </c>
      <c r="C29" s="338" t="s">
        <v>736</v>
      </c>
      <c r="D29" s="338">
        <v>0</v>
      </c>
      <c r="E29" s="450"/>
      <c r="F29" s="451" t="s">
        <v>82</v>
      </c>
      <c r="G29" s="451" t="s">
        <v>830</v>
      </c>
      <c r="H29" s="451" t="s">
        <v>842</v>
      </c>
      <c r="I29" s="451"/>
      <c r="J29" s="451" t="s">
        <v>857</v>
      </c>
      <c r="K29" s="451" t="s">
        <v>832</v>
      </c>
      <c r="L29" s="451">
        <v>175</v>
      </c>
      <c r="M29" s="452">
        <v>96</v>
      </c>
      <c r="N29" s="459" t="s">
        <v>120</v>
      </c>
      <c r="O29" s="392">
        <v>6</v>
      </c>
      <c r="P29" s="392" t="s">
        <v>711</v>
      </c>
      <c r="Q29" s="392">
        <v>25</v>
      </c>
      <c r="R29" s="392" t="s">
        <v>935</v>
      </c>
      <c r="S29" s="454">
        <f t="shared" si="0"/>
        <v>16800</v>
      </c>
      <c r="T29" s="455" t="s">
        <v>843</v>
      </c>
      <c r="U29" s="455" t="s">
        <v>844</v>
      </c>
      <c r="V29" s="392" t="s">
        <v>730</v>
      </c>
      <c r="W29" s="456"/>
      <c r="X29" s="456"/>
      <c r="Y29" s="456"/>
      <c r="Z29" s="456"/>
      <c r="AA29" s="452"/>
      <c r="AB29" s="567"/>
      <c r="AC29" s="452"/>
      <c r="AD29" s="452"/>
      <c r="AE29" s="452"/>
      <c r="AF29" s="452">
        <f>SUM(S29)</f>
        <v>16800</v>
      </c>
      <c r="AG29" s="454">
        <f>SUM(AA29:AF29)</f>
        <v>16800</v>
      </c>
      <c r="AH29" s="457"/>
      <c r="AI29" s="377"/>
    </row>
    <row r="30" spans="1:35" s="340" customFormat="1" ht="26.4" x14ac:dyDescent="0.3">
      <c r="A30" s="338" t="s">
        <v>736</v>
      </c>
      <c r="B30" s="338">
        <v>1</v>
      </c>
      <c r="C30" s="338" t="s">
        <v>736</v>
      </c>
      <c r="D30" s="338">
        <v>0</v>
      </c>
      <c r="E30" s="450"/>
      <c r="F30" s="451" t="s">
        <v>82</v>
      </c>
      <c r="G30" s="451" t="s">
        <v>830</v>
      </c>
      <c r="H30" s="451" t="s">
        <v>845</v>
      </c>
      <c r="I30" s="451"/>
      <c r="J30" s="451" t="s">
        <v>846</v>
      </c>
      <c r="K30" s="451" t="s">
        <v>31</v>
      </c>
      <c r="L30" s="451">
        <v>16</v>
      </c>
      <c r="M30" s="452">
        <v>1107</v>
      </c>
      <c r="N30" s="458" t="s">
        <v>2</v>
      </c>
      <c r="O30" s="392">
        <v>6</v>
      </c>
      <c r="P30" s="392" t="s">
        <v>711</v>
      </c>
      <c r="Q30" s="392">
        <v>25</v>
      </c>
      <c r="R30" s="392" t="s">
        <v>935</v>
      </c>
      <c r="S30" s="454">
        <f t="shared" si="0"/>
        <v>17712</v>
      </c>
      <c r="T30" s="455" t="s">
        <v>939</v>
      </c>
      <c r="U30" s="455" t="s">
        <v>847</v>
      </c>
      <c r="V30" s="392" t="s">
        <v>730</v>
      </c>
      <c r="W30" s="456"/>
      <c r="X30" s="456"/>
      <c r="Y30" s="456"/>
      <c r="Z30" s="456"/>
      <c r="AA30" s="452"/>
      <c r="AB30" s="452"/>
      <c r="AC30" s="452"/>
      <c r="AD30" s="452"/>
      <c r="AE30" s="452"/>
      <c r="AF30" s="452">
        <f>SUM(S30)</f>
        <v>17712</v>
      </c>
      <c r="AG30" s="454">
        <f>SUM(AA30:AF30)</f>
        <v>17712</v>
      </c>
      <c r="AH30" s="457"/>
      <c r="AI30" s="377"/>
    </row>
    <row r="31" spans="1:35" s="340" customFormat="1" ht="39.6" x14ac:dyDescent="0.3">
      <c r="A31" s="338" t="s">
        <v>736</v>
      </c>
      <c r="B31" s="338">
        <v>1</v>
      </c>
      <c r="C31" s="338" t="s">
        <v>736</v>
      </c>
      <c r="D31" s="338">
        <v>0</v>
      </c>
      <c r="E31" s="450"/>
      <c r="F31" s="451" t="s">
        <v>82</v>
      </c>
      <c r="G31" s="451" t="s">
        <v>830</v>
      </c>
      <c r="H31" s="451" t="s">
        <v>856</v>
      </c>
      <c r="I31" s="451"/>
      <c r="J31" s="451" t="s">
        <v>57</v>
      </c>
      <c r="K31" s="451" t="s">
        <v>20</v>
      </c>
      <c r="L31" s="451">
        <v>0</v>
      </c>
      <c r="M31" s="452">
        <v>0</v>
      </c>
      <c r="N31" s="458" t="s">
        <v>2</v>
      </c>
      <c r="O31" s="392">
        <v>6</v>
      </c>
      <c r="P31" s="392" t="s">
        <v>711</v>
      </c>
      <c r="Q31" s="392">
        <v>40</v>
      </c>
      <c r="R31" s="392" t="s">
        <v>935</v>
      </c>
      <c r="S31" s="454">
        <f t="shared" ref="S31:S32" si="8">SUM(L31*M31)</f>
        <v>0</v>
      </c>
      <c r="T31" s="455" t="s">
        <v>945</v>
      </c>
      <c r="U31" s="455" t="s">
        <v>946</v>
      </c>
      <c r="V31" s="392" t="s">
        <v>730</v>
      </c>
      <c r="W31" s="456"/>
      <c r="X31" s="456"/>
      <c r="Y31" s="456"/>
      <c r="Z31" s="456"/>
      <c r="AA31" s="452"/>
      <c r="AB31" s="452"/>
      <c r="AC31" s="452"/>
      <c r="AD31" s="452"/>
      <c r="AE31" s="452"/>
      <c r="AF31" s="452">
        <v>0</v>
      </c>
      <c r="AG31" s="454">
        <f t="shared" si="1"/>
        <v>0</v>
      </c>
      <c r="AH31" s="457"/>
      <c r="AI31" s="377"/>
    </row>
    <row r="32" spans="1:35" s="436" customFormat="1" ht="52.8" x14ac:dyDescent="0.3">
      <c r="A32" s="338" t="s">
        <v>736</v>
      </c>
      <c r="B32" s="338">
        <v>1</v>
      </c>
      <c r="C32" s="338" t="s">
        <v>736</v>
      </c>
      <c r="D32" s="338">
        <v>0</v>
      </c>
      <c r="E32" s="450"/>
      <c r="F32" s="451" t="s">
        <v>82</v>
      </c>
      <c r="G32" s="451" t="s">
        <v>830</v>
      </c>
      <c r="H32" s="451" t="s">
        <v>40</v>
      </c>
      <c r="I32" s="451"/>
      <c r="J32" s="451" t="s">
        <v>850</v>
      </c>
      <c r="K32" s="451" t="s">
        <v>31</v>
      </c>
      <c r="L32" s="451">
        <v>1</v>
      </c>
      <c r="M32" s="452">
        <v>4821</v>
      </c>
      <c r="N32" s="458" t="s">
        <v>2</v>
      </c>
      <c r="O32" s="392">
        <v>2</v>
      </c>
      <c r="P32" s="392" t="s">
        <v>717</v>
      </c>
      <c r="Q32" s="392">
        <v>30</v>
      </c>
      <c r="R32" s="392" t="s">
        <v>735</v>
      </c>
      <c r="S32" s="454">
        <f t="shared" si="8"/>
        <v>4821</v>
      </c>
      <c r="T32" s="455" t="s">
        <v>1001</v>
      </c>
      <c r="U32" s="455" t="s">
        <v>1004</v>
      </c>
      <c r="V32" s="392" t="s">
        <v>730</v>
      </c>
      <c r="W32" s="456"/>
      <c r="X32" s="456"/>
      <c r="Y32" s="456"/>
      <c r="Z32" s="456"/>
      <c r="AA32" s="452"/>
      <c r="AB32" s="452">
        <f>SUM(S32)</f>
        <v>4821</v>
      </c>
      <c r="AC32" s="452"/>
      <c r="AD32" s="452"/>
      <c r="AE32" s="452"/>
      <c r="AF32" s="452"/>
      <c r="AG32" s="454">
        <f>SUM(AA32:AE32)</f>
        <v>4821</v>
      </c>
      <c r="AH32" s="457"/>
      <c r="AI32" s="377"/>
    </row>
    <row r="33" spans="1:35" s="340" customFormat="1" ht="26.4" x14ac:dyDescent="0.3">
      <c r="A33" s="338" t="s">
        <v>736</v>
      </c>
      <c r="B33" s="338">
        <v>1</v>
      </c>
      <c r="C33" s="338" t="s">
        <v>736</v>
      </c>
      <c r="D33" s="338">
        <v>0</v>
      </c>
      <c r="E33" s="450"/>
      <c r="F33" s="451" t="s">
        <v>82</v>
      </c>
      <c r="G33" s="451" t="s">
        <v>830</v>
      </c>
      <c r="H33" s="451" t="s">
        <v>55</v>
      </c>
      <c r="I33" s="451"/>
      <c r="J33" s="451" t="s">
        <v>848</v>
      </c>
      <c r="K33" s="451" t="s">
        <v>20</v>
      </c>
      <c r="L33" s="451">
        <v>125</v>
      </c>
      <c r="M33" s="452">
        <v>767</v>
      </c>
      <c r="N33" s="458" t="s">
        <v>2</v>
      </c>
      <c r="O33" s="392">
        <v>6</v>
      </c>
      <c r="P33" s="392" t="s">
        <v>717</v>
      </c>
      <c r="Q33" s="392">
        <v>35</v>
      </c>
      <c r="R33" s="392" t="s">
        <v>935</v>
      </c>
      <c r="S33" s="454">
        <f t="shared" si="0"/>
        <v>95875</v>
      </c>
      <c r="T33" s="455" t="s">
        <v>940</v>
      </c>
      <c r="U33" s="455" t="s">
        <v>849</v>
      </c>
      <c r="V33" s="392" t="s">
        <v>730</v>
      </c>
      <c r="W33" s="456"/>
      <c r="X33" s="456"/>
      <c r="Y33" s="456"/>
      <c r="Z33" s="456"/>
      <c r="AA33" s="452"/>
      <c r="AB33" s="452"/>
      <c r="AC33" s="452"/>
      <c r="AD33" s="452"/>
      <c r="AE33" s="471"/>
      <c r="AF33" s="452">
        <f>SUM(S33)</f>
        <v>95875</v>
      </c>
      <c r="AG33" s="454">
        <f>SUM(AA33:AF33)</f>
        <v>95875</v>
      </c>
      <c r="AH33" s="457"/>
      <c r="AI33" s="377"/>
    </row>
    <row r="34" spans="1:35" s="340" customFormat="1" ht="26.4" x14ac:dyDescent="0.3">
      <c r="A34" s="338" t="s">
        <v>736</v>
      </c>
      <c r="B34" s="338">
        <v>1</v>
      </c>
      <c r="C34" s="338" t="s">
        <v>736</v>
      </c>
      <c r="D34" s="338">
        <v>0</v>
      </c>
      <c r="E34" s="450"/>
      <c r="F34" s="451" t="s">
        <v>82</v>
      </c>
      <c r="G34" s="451" t="s">
        <v>830</v>
      </c>
      <c r="H34" s="451" t="s">
        <v>40</v>
      </c>
      <c r="I34" s="451"/>
      <c r="J34" s="451" t="s">
        <v>850</v>
      </c>
      <c r="K34" s="451" t="s">
        <v>31</v>
      </c>
      <c r="L34" s="451">
        <v>6</v>
      </c>
      <c r="M34" s="452">
        <v>3821</v>
      </c>
      <c r="N34" s="458" t="s">
        <v>2</v>
      </c>
      <c r="O34" s="392">
        <v>6</v>
      </c>
      <c r="P34" s="392" t="s">
        <v>717</v>
      </c>
      <c r="Q34" s="392">
        <v>30</v>
      </c>
      <c r="R34" s="392" t="s">
        <v>935</v>
      </c>
      <c r="S34" s="454">
        <f t="shared" si="0"/>
        <v>22926</v>
      </c>
      <c r="T34" s="455" t="s">
        <v>941</v>
      </c>
      <c r="U34" s="455" t="s">
        <v>943</v>
      </c>
      <c r="V34" s="392" t="s">
        <v>730</v>
      </c>
      <c r="W34" s="456"/>
      <c r="X34" s="456"/>
      <c r="Y34" s="456"/>
      <c r="Z34" s="456"/>
      <c r="AA34" s="452"/>
      <c r="AB34" s="452"/>
      <c r="AC34" s="452"/>
      <c r="AD34" s="452"/>
      <c r="AE34" s="452"/>
      <c r="AF34" s="452">
        <f>SUM(S34)</f>
        <v>22926</v>
      </c>
      <c r="AG34" s="454">
        <f>SUM(AA34:AF34)</f>
        <v>22926</v>
      </c>
      <c r="AH34" s="457"/>
      <c r="AI34" s="377"/>
    </row>
    <row r="35" spans="1:35" s="340" customFormat="1" ht="39.6" x14ac:dyDescent="0.3">
      <c r="A35" s="338" t="s">
        <v>736</v>
      </c>
      <c r="B35" s="338">
        <v>1</v>
      </c>
      <c r="C35" s="338" t="s">
        <v>736</v>
      </c>
      <c r="D35" s="338">
        <v>0</v>
      </c>
      <c r="E35" s="450"/>
      <c r="F35" s="451" t="s">
        <v>82</v>
      </c>
      <c r="G35" s="451" t="s">
        <v>830</v>
      </c>
      <c r="H35" s="451" t="s">
        <v>40</v>
      </c>
      <c r="I35" s="451"/>
      <c r="J35" s="451" t="s">
        <v>850</v>
      </c>
      <c r="K35" s="451" t="s">
        <v>31</v>
      </c>
      <c r="L35" s="451">
        <v>10</v>
      </c>
      <c r="M35" s="452">
        <v>1878</v>
      </c>
      <c r="N35" s="458" t="s">
        <v>2</v>
      </c>
      <c r="O35" s="392">
        <v>6</v>
      </c>
      <c r="P35" s="392" t="s">
        <v>717</v>
      </c>
      <c r="Q35" s="392">
        <v>30</v>
      </c>
      <c r="R35" s="392" t="s">
        <v>935</v>
      </c>
      <c r="S35" s="454">
        <f t="shared" ref="S35" si="9">SUM(L35*M35)</f>
        <v>18780</v>
      </c>
      <c r="T35" s="455" t="s">
        <v>942</v>
      </c>
      <c r="U35" s="455" t="s">
        <v>862</v>
      </c>
      <c r="V35" s="392" t="s">
        <v>730</v>
      </c>
      <c r="W35" s="456"/>
      <c r="X35" s="456"/>
      <c r="Y35" s="456"/>
      <c r="Z35" s="456"/>
      <c r="AA35" s="452"/>
      <c r="AB35" s="452"/>
      <c r="AC35" s="452"/>
      <c r="AD35" s="452"/>
      <c r="AE35" s="452"/>
      <c r="AF35" s="452">
        <f>SUM(S35)</f>
        <v>18780</v>
      </c>
      <c r="AG35" s="454">
        <f>SUM(AB35:AF35)</f>
        <v>18780</v>
      </c>
      <c r="AH35" s="457"/>
      <c r="AI35" s="377"/>
    </row>
    <row r="36" spans="1:35" s="340" customFormat="1" ht="39.6" x14ac:dyDescent="0.3">
      <c r="A36" s="338" t="s">
        <v>392</v>
      </c>
      <c r="B36" s="338">
        <v>1</v>
      </c>
      <c r="C36" s="338" t="s">
        <v>799</v>
      </c>
      <c r="D36" s="338">
        <v>0</v>
      </c>
      <c r="E36" s="450"/>
      <c r="F36" s="451" t="s">
        <v>729</v>
      </c>
      <c r="G36" s="451"/>
      <c r="H36" s="451" t="s">
        <v>338</v>
      </c>
      <c r="I36" s="451"/>
      <c r="J36" s="451" t="s">
        <v>794</v>
      </c>
      <c r="K36" s="451" t="s">
        <v>20</v>
      </c>
      <c r="L36" s="451">
        <v>202</v>
      </c>
      <c r="M36" s="452">
        <v>11</v>
      </c>
      <c r="N36" s="458" t="s">
        <v>2</v>
      </c>
      <c r="O36" s="392">
        <v>3</v>
      </c>
      <c r="P36" s="392" t="s">
        <v>709</v>
      </c>
      <c r="Q36" s="392">
        <v>5</v>
      </c>
      <c r="R36" s="392" t="s">
        <v>795</v>
      </c>
      <c r="S36" s="454">
        <f t="shared" ref="S36:S101" si="10">SUM(L36*M36)</f>
        <v>2222</v>
      </c>
      <c r="T36" s="455" t="s">
        <v>820</v>
      </c>
      <c r="U36" s="455" t="s">
        <v>852</v>
      </c>
      <c r="V36" s="392"/>
      <c r="W36" s="456"/>
      <c r="X36" s="456"/>
      <c r="Y36" s="456"/>
      <c r="Z36" s="456"/>
      <c r="AA36" s="452"/>
      <c r="AB36" s="452"/>
      <c r="AC36" s="452">
        <f>SUM(S36)</f>
        <v>2222</v>
      </c>
      <c r="AD36" s="452"/>
      <c r="AE36" s="452"/>
      <c r="AF36" s="452"/>
      <c r="AG36" s="454">
        <f t="shared" si="1"/>
        <v>2222</v>
      </c>
      <c r="AH36" s="457"/>
      <c r="AI36" s="377"/>
    </row>
    <row r="37" spans="1:35" s="340" customFormat="1" ht="39.6" x14ac:dyDescent="0.3">
      <c r="A37" s="338" t="s">
        <v>392</v>
      </c>
      <c r="B37" s="338">
        <v>1</v>
      </c>
      <c r="C37" s="338" t="s">
        <v>799</v>
      </c>
      <c r="D37" s="338">
        <v>0</v>
      </c>
      <c r="E37" s="450"/>
      <c r="F37" s="451" t="s">
        <v>729</v>
      </c>
      <c r="G37" s="451"/>
      <c r="H37" s="451" t="s">
        <v>338</v>
      </c>
      <c r="I37" s="451"/>
      <c r="J37" s="451" t="s">
        <v>794</v>
      </c>
      <c r="K37" s="451" t="s">
        <v>20</v>
      </c>
      <c r="L37" s="451">
        <v>202</v>
      </c>
      <c r="M37" s="452">
        <v>11</v>
      </c>
      <c r="N37" s="459" t="s">
        <v>120</v>
      </c>
      <c r="O37" s="392">
        <v>4</v>
      </c>
      <c r="P37" s="392" t="s">
        <v>709</v>
      </c>
      <c r="Q37" s="392">
        <v>5</v>
      </c>
      <c r="R37" s="392" t="s">
        <v>797</v>
      </c>
      <c r="S37" s="454">
        <f t="shared" ref="S37" si="11">SUM(L37*M37)</f>
        <v>2222</v>
      </c>
      <c r="T37" s="455" t="s">
        <v>872</v>
      </c>
      <c r="U37" s="455" t="s">
        <v>872</v>
      </c>
      <c r="V37" s="392"/>
      <c r="W37" s="456"/>
      <c r="X37" s="456"/>
      <c r="Y37" s="456"/>
      <c r="Z37" s="456"/>
      <c r="AA37" s="452"/>
      <c r="AB37" s="452"/>
      <c r="AC37" s="452"/>
      <c r="AD37" s="452">
        <f>SUM(S37)</f>
        <v>2222</v>
      </c>
      <c r="AE37" s="452"/>
      <c r="AF37" s="452"/>
      <c r="AG37" s="454">
        <f t="shared" si="1"/>
        <v>2222</v>
      </c>
      <c r="AH37" s="457"/>
      <c r="AI37" s="377"/>
    </row>
    <row r="38" spans="1:35" s="340" customFormat="1" ht="39.6" x14ac:dyDescent="0.3">
      <c r="A38" s="338" t="s">
        <v>392</v>
      </c>
      <c r="B38" s="338">
        <v>1</v>
      </c>
      <c r="C38" s="338" t="s">
        <v>799</v>
      </c>
      <c r="D38" s="338">
        <v>0</v>
      </c>
      <c r="E38" s="450"/>
      <c r="F38" s="451" t="s">
        <v>729</v>
      </c>
      <c r="G38" s="451"/>
      <c r="H38" s="451" t="s">
        <v>338</v>
      </c>
      <c r="I38" s="451"/>
      <c r="J38" s="451" t="s">
        <v>794</v>
      </c>
      <c r="K38" s="451" t="s">
        <v>20</v>
      </c>
      <c r="L38" s="451">
        <v>202</v>
      </c>
      <c r="M38" s="452">
        <v>11</v>
      </c>
      <c r="N38" s="459" t="s">
        <v>120</v>
      </c>
      <c r="O38" s="392">
        <v>5</v>
      </c>
      <c r="P38" s="392" t="s">
        <v>709</v>
      </c>
      <c r="Q38" s="392">
        <v>5</v>
      </c>
      <c r="R38" s="392" t="s">
        <v>793</v>
      </c>
      <c r="S38" s="454">
        <f t="shared" ref="S38" si="12">SUM(L38*M38)</f>
        <v>2222</v>
      </c>
      <c r="T38" s="455" t="s">
        <v>872</v>
      </c>
      <c r="U38" s="455" t="s">
        <v>872</v>
      </c>
      <c r="V38" s="392"/>
      <c r="W38" s="456"/>
      <c r="X38" s="456"/>
      <c r="Y38" s="456"/>
      <c r="Z38" s="456"/>
      <c r="AA38" s="452"/>
      <c r="AB38" s="452"/>
      <c r="AC38" s="452"/>
      <c r="AD38" s="452"/>
      <c r="AE38" s="452">
        <f>SUM(S38)</f>
        <v>2222</v>
      </c>
      <c r="AF38" s="452"/>
      <c r="AG38" s="454">
        <f t="shared" si="1"/>
        <v>2222</v>
      </c>
      <c r="AH38" s="457"/>
      <c r="AI38" s="377"/>
    </row>
    <row r="39" spans="1:35" s="340" customFormat="1" ht="39.6" x14ac:dyDescent="0.3">
      <c r="A39" s="338" t="s">
        <v>392</v>
      </c>
      <c r="B39" s="338">
        <v>1</v>
      </c>
      <c r="C39" s="338" t="s">
        <v>799</v>
      </c>
      <c r="D39" s="338">
        <v>0</v>
      </c>
      <c r="E39" s="450"/>
      <c r="F39" s="451" t="s">
        <v>729</v>
      </c>
      <c r="G39" s="451"/>
      <c r="H39" s="451" t="s">
        <v>338</v>
      </c>
      <c r="I39" s="451"/>
      <c r="J39" s="451" t="s">
        <v>794</v>
      </c>
      <c r="K39" s="451" t="s">
        <v>20</v>
      </c>
      <c r="L39" s="451">
        <v>202</v>
      </c>
      <c r="M39" s="452">
        <v>11</v>
      </c>
      <c r="N39" s="459" t="s">
        <v>120</v>
      </c>
      <c r="O39" s="392">
        <v>6</v>
      </c>
      <c r="P39" s="392" t="s">
        <v>709</v>
      </c>
      <c r="Q39" s="392">
        <v>5</v>
      </c>
      <c r="R39" s="392" t="s">
        <v>935</v>
      </c>
      <c r="S39" s="454">
        <f t="shared" ref="S39" si="13">SUM(L39*M39)</f>
        <v>2222</v>
      </c>
      <c r="T39" s="455" t="s">
        <v>872</v>
      </c>
      <c r="U39" s="455" t="s">
        <v>872</v>
      </c>
      <c r="V39" s="392"/>
      <c r="W39" s="456"/>
      <c r="X39" s="456"/>
      <c r="Y39" s="456"/>
      <c r="Z39" s="456"/>
      <c r="AA39" s="452"/>
      <c r="AB39" s="452"/>
      <c r="AC39" s="452"/>
      <c r="AD39" s="452"/>
      <c r="AE39" s="452"/>
      <c r="AF39" s="452">
        <f>SUM(S39)</f>
        <v>2222</v>
      </c>
      <c r="AG39" s="454">
        <f t="shared" si="1"/>
        <v>2222</v>
      </c>
      <c r="AH39" s="457"/>
      <c r="AI39" s="377"/>
    </row>
    <row r="40" spans="1:35" s="340" customFormat="1" ht="39.6" x14ac:dyDescent="0.3">
      <c r="A40" s="338" t="s">
        <v>392</v>
      </c>
      <c r="B40" s="338">
        <v>1</v>
      </c>
      <c r="C40" s="338" t="s">
        <v>799</v>
      </c>
      <c r="D40" s="338">
        <v>0</v>
      </c>
      <c r="E40" s="450"/>
      <c r="F40" s="451" t="s">
        <v>729</v>
      </c>
      <c r="G40" s="451"/>
      <c r="H40" s="451" t="s">
        <v>338</v>
      </c>
      <c r="I40" s="451"/>
      <c r="J40" s="451" t="s">
        <v>796</v>
      </c>
      <c r="K40" s="451" t="s">
        <v>20</v>
      </c>
      <c r="L40" s="451">
        <v>388</v>
      </c>
      <c r="M40" s="452">
        <v>11.29</v>
      </c>
      <c r="N40" s="458" t="s">
        <v>2</v>
      </c>
      <c r="O40" s="392">
        <v>3</v>
      </c>
      <c r="P40" s="392" t="s">
        <v>709</v>
      </c>
      <c r="Q40" s="392">
        <v>5</v>
      </c>
      <c r="R40" s="392" t="s">
        <v>795</v>
      </c>
      <c r="S40" s="454">
        <f t="shared" si="10"/>
        <v>4380.5199999999995</v>
      </c>
      <c r="T40" s="455" t="s">
        <v>821</v>
      </c>
      <c r="U40" s="455" t="s">
        <v>852</v>
      </c>
      <c r="V40" s="392"/>
      <c r="W40" s="456"/>
      <c r="X40" s="456"/>
      <c r="Y40" s="456"/>
      <c r="Z40" s="456"/>
      <c r="AA40" s="452"/>
      <c r="AB40" s="452"/>
      <c r="AC40" s="452">
        <f>SUM(S40)</f>
        <v>4380.5199999999995</v>
      </c>
      <c r="AD40" s="452"/>
      <c r="AE40" s="452"/>
      <c r="AF40" s="452"/>
      <c r="AG40" s="454">
        <f t="shared" si="1"/>
        <v>4380.5199999999995</v>
      </c>
      <c r="AH40" s="457"/>
      <c r="AI40" s="377"/>
    </row>
    <row r="41" spans="1:35" s="340" customFormat="1" ht="39.6" x14ac:dyDescent="0.3">
      <c r="A41" s="338" t="s">
        <v>392</v>
      </c>
      <c r="B41" s="338">
        <v>1</v>
      </c>
      <c r="C41" s="338" t="s">
        <v>799</v>
      </c>
      <c r="D41" s="338">
        <v>0</v>
      </c>
      <c r="E41" s="450"/>
      <c r="F41" s="451" t="s">
        <v>729</v>
      </c>
      <c r="G41" s="451"/>
      <c r="H41" s="451" t="s">
        <v>338</v>
      </c>
      <c r="I41" s="451"/>
      <c r="J41" s="451" t="s">
        <v>796</v>
      </c>
      <c r="K41" s="451" t="s">
        <v>20</v>
      </c>
      <c r="L41" s="451">
        <v>388</v>
      </c>
      <c r="M41" s="452">
        <v>11.29</v>
      </c>
      <c r="N41" s="459" t="s">
        <v>120</v>
      </c>
      <c r="O41" s="392">
        <v>4</v>
      </c>
      <c r="P41" s="392" t="s">
        <v>709</v>
      </c>
      <c r="Q41" s="392">
        <v>5</v>
      </c>
      <c r="R41" s="392" t="s">
        <v>797</v>
      </c>
      <c r="S41" s="454">
        <f t="shared" si="10"/>
        <v>4380.5199999999995</v>
      </c>
      <c r="T41" s="455" t="s">
        <v>872</v>
      </c>
      <c r="U41" s="455" t="s">
        <v>872</v>
      </c>
      <c r="V41" s="392"/>
      <c r="W41" s="456"/>
      <c r="X41" s="456"/>
      <c r="Y41" s="456"/>
      <c r="Z41" s="456"/>
      <c r="AA41" s="452"/>
      <c r="AB41" s="452"/>
      <c r="AC41" s="452"/>
      <c r="AD41" s="452">
        <f>SUM(S41)</f>
        <v>4380.5199999999995</v>
      </c>
      <c r="AE41" s="452"/>
      <c r="AF41" s="452"/>
      <c r="AG41" s="454">
        <f t="shared" si="1"/>
        <v>4380.5199999999995</v>
      </c>
      <c r="AH41" s="457"/>
      <c r="AI41" s="377"/>
    </row>
    <row r="42" spans="1:35" s="340" customFormat="1" ht="39.6" x14ac:dyDescent="0.3">
      <c r="A42" s="338" t="s">
        <v>392</v>
      </c>
      <c r="B42" s="338">
        <v>1</v>
      </c>
      <c r="C42" s="338" t="s">
        <v>799</v>
      </c>
      <c r="D42" s="338">
        <v>0</v>
      </c>
      <c r="E42" s="450"/>
      <c r="F42" s="451" t="s">
        <v>729</v>
      </c>
      <c r="G42" s="451"/>
      <c r="H42" s="451" t="s">
        <v>338</v>
      </c>
      <c r="I42" s="451"/>
      <c r="J42" s="451" t="s">
        <v>796</v>
      </c>
      <c r="K42" s="451" t="s">
        <v>20</v>
      </c>
      <c r="L42" s="451">
        <v>388</v>
      </c>
      <c r="M42" s="452">
        <v>11.29</v>
      </c>
      <c r="N42" s="459" t="s">
        <v>120</v>
      </c>
      <c r="O42" s="392">
        <v>5</v>
      </c>
      <c r="P42" s="392" t="s">
        <v>709</v>
      </c>
      <c r="Q42" s="392">
        <v>5</v>
      </c>
      <c r="R42" s="392" t="s">
        <v>793</v>
      </c>
      <c r="S42" s="454">
        <f t="shared" si="10"/>
        <v>4380.5199999999995</v>
      </c>
      <c r="T42" s="455" t="s">
        <v>872</v>
      </c>
      <c r="U42" s="455" t="s">
        <v>872</v>
      </c>
      <c r="V42" s="392"/>
      <c r="W42" s="456"/>
      <c r="X42" s="456"/>
      <c r="Y42" s="456"/>
      <c r="Z42" s="456"/>
      <c r="AA42" s="452"/>
      <c r="AB42" s="452"/>
      <c r="AC42" s="452"/>
      <c r="AD42" s="452"/>
      <c r="AE42" s="452">
        <f>SUM(S42)</f>
        <v>4380.5199999999995</v>
      </c>
      <c r="AF42" s="452"/>
      <c r="AG42" s="454">
        <f t="shared" si="1"/>
        <v>4380.5199999999995</v>
      </c>
      <c r="AH42" s="457"/>
      <c r="AI42" s="377"/>
    </row>
    <row r="43" spans="1:35" s="340" customFormat="1" ht="39.6" x14ac:dyDescent="0.3">
      <c r="A43" s="338" t="s">
        <v>392</v>
      </c>
      <c r="B43" s="338">
        <v>1</v>
      </c>
      <c r="C43" s="338" t="s">
        <v>799</v>
      </c>
      <c r="D43" s="338">
        <v>0</v>
      </c>
      <c r="E43" s="450"/>
      <c r="F43" s="451" t="s">
        <v>729</v>
      </c>
      <c r="G43" s="451"/>
      <c r="H43" s="451" t="s">
        <v>338</v>
      </c>
      <c r="I43" s="451"/>
      <c r="J43" s="451" t="s">
        <v>796</v>
      </c>
      <c r="K43" s="451" t="s">
        <v>20</v>
      </c>
      <c r="L43" s="451">
        <v>388</v>
      </c>
      <c r="M43" s="452">
        <v>11.29</v>
      </c>
      <c r="N43" s="459" t="s">
        <v>120</v>
      </c>
      <c r="O43" s="392">
        <v>6</v>
      </c>
      <c r="P43" s="392" t="s">
        <v>709</v>
      </c>
      <c r="Q43" s="392">
        <v>5</v>
      </c>
      <c r="R43" s="392" t="s">
        <v>935</v>
      </c>
      <c r="S43" s="454">
        <f t="shared" si="10"/>
        <v>4380.5199999999995</v>
      </c>
      <c r="T43" s="455" t="s">
        <v>872</v>
      </c>
      <c r="U43" s="455" t="s">
        <v>872</v>
      </c>
      <c r="V43" s="392"/>
      <c r="W43" s="456"/>
      <c r="X43" s="456"/>
      <c r="Y43" s="456"/>
      <c r="Z43" s="456"/>
      <c r="AA43" s="452"/>
      <c r="AB43" s="452"/>
      <c r="AC43" s="452"/>
      <c r="AD43" s="452"/>
      <c r="AE43" s="452"/>
      <c r="AF43" s="452">
        <f>SUM(S43)</f>
        <v>4380.5199999999995</v>
      </c>
      <c r="AG43" s="454">
        <f t="shared" si="1"/>
        <v>4380.5199999999995</v>
      </c>
      <c r="AH43" s="457"/>
      <c r="AI43" s="377"/>
    </row>
    <row r="44" spans="1:35" s="340" customFormat="1" ht="39.6" x14ac:dyDescent="0.3">
      <c r="A44" s="338" t="s">
        <v>392</v>
      </c>
      <c r="B44" s="338">
        <v>1</v>
      </c>
      <c r="C44" s="338" t="s">
        <v>799</v>
      </c>
      <c r="D44" s="338">
        <v>0</v>
      </c>
      <c r="E44" s="450"/>
      <c r="F44" s="451" t="s">
        <v>729</v>
      </c>
      <c r="G44" s="451"/>
      <c r="H44" s="451" t="s">
        <v>732</v>
      </c>
      <c r="I44" s="451"/>
      <c r="J44" s="451" t="s">
        <v>822</v>
      </c>
      <c r="K44" s="451" t="s">
        <v>20</v>
      </c>
      <c r="L44" s="451">
        <v>202</v>
      </c>
      <c r="M44" s="452">
        <v>59</v>
      </c>
      <c r="N44" s="458" t="s">
        <v>2</v>
      </c>
      <c r="O44" s="392">
        <v>4</v>
      </c>
      <c r="P44" s="392" t="s">
        <v>709</v>
      </c>
      <c r="Q44" s="392">
        <v>15</v>
      </c>
      <c r="R44" s="392" t="s">
        <v>797</v>
      </c>
      <c r="S44" s="454">
        <f t="shared" si="10"/>
        <v>11918</v>
      </c>
      <c r="T44" s="455" t="s">
        <v>803</v>
      </c>
      <c r="U44" s="455" t="s">
        <v>863</v>
      </c>
      <c r="V44" s="392"/>
      <c r="W44" s="456"/>
      <c r="X44" s="456"/>
      <c r="Y44" s="456"/>
      <c r="Z44" s="456"/>
      <c r="AA44" s="452"/>
      <c r="AB44" s="452"/>
      <c r="AC44" s="452"/>
      <c r="AD44" s="452">
        <f>SUM(S44)</f>
        <v>11918</v>
      </c>
      <c r="AE44" s="452"/>
      <c r="AF44" s="452"/>
      <c r="AG44" s="454">
        <f t="shared" si="1"/>
        <v>11918</v>
      </c>
      <c r="AH44" s="457"/>
      <c r="AI44" s="377"/>
    </row>
    <row r="45" spans="1:35" s="340" customFormat="1" ht="39.6" x14ac:dyDescent="0.3">
      <c r="A45" s="338" t="s">
        <v>392</v>
      </c>
      <c r="B45" s="338">
        <v>1</v>
      </c>
      <c r="C45" s="338" t="s">
        <v>799</v>
      </c>
      <c r="D45" s="338">
        <v>0</v>
      </c>
      <c r="E45" s="450"/>
      <c r="F45" s="451" t="s">
        <v>729</v>
      </c>
      <c r="G45" s="451"/>
      <c r="H45" s="451" t="s">
        <v>732</v>
      </c>
      <c r="I45" s="451"/>
      <c r="J45" s="451" t="s">
        <v>822</v>
      </c>
      <c r="K45" s="451" t="s">
        <v>20</v>
      </c>
      <c r="L45" s="451">
        <v>202</v>
      </c>
      <c r="M45" s="452">
        <v>59</v>
      </c>
      <c r="N45" s="459" t="s">
        <v>120</v>
      </c>
      <c r="O45" s="392">
        <v>6</v>
      </c>
      <c r="P45" s="392" t="s">
        <v>709</v>
      </c>
      <c r="Q45" s="392">
        <v>15</v>
      </c>
      <c r="R45" s="392" t="s">
        <v>935</v>
      </c>
      <c r="S45" s="454">
        <f t="shared" ref="S45" si="14">SUM(L45*M45)</f>
        <v>11918</v>
      </c>
      <c r="T45" s="455" t="s">
        <v>865</v>
      </c>
      <c r="U45" s="455" t="s">
        <v>865</v>
      </c>
      <c r="V45" s="392"/>
      <c r="W45" s="456"/>
      <c r="X45" s="456"/>
      <c r="Y45" s="456"/>
      <c r="Z45" s="456"/>
      <c r="AA45" s="452"/>
      <c r="AB45" s="452"/>
      <c r="AC45" s="452"/>
      <c r="AD45" s="452"/>
      <c r="AE45" s="452"/>
      <c r="AF45" s="452">
        <f>SUM(S45)</f>
        <v>11918</v>
      </c>
      <c r="AG45" s="454">
        <f t="shared" si="1"/>
        <v>11918</v>
      </c>
      <c r="AH45" s="457"/>
      <c r="AI45" s="377"/>
    </row>
    <row r="46" spans="1:35" s="340" customFormat="1" ht="39.6" x14ac:dyDescent="0.3">
      <c r="A46" s="338" t="s">
        <v>392</v>
      </c>
      <c r="B46" s="338">
        <v>1</v>
      </c>
      <c r="C46" s="338" t="s">
        <v>799</v>
      </c>
      <c r="D46" s="338">
        <v>0</v>
      </c>
      <c r="E46" s="450"/>
      <c r="F46" s="451" t="s">
        <v>39</v>
      </c>
      <c r="G46" s="451" t="s">
        <v>105</v>
      </c>
      <c r="H46" s="451" t="s">
        <v>39</v>
      </c>
      <c r="I46" s="451"/>
      <c r="J46" s="451" t="s">
        <v>802</v>
      </c>
      <c r="K46" s="451" t="s">
        <v>31</v>
      </c>
      <c r="L46" s="451">
        <v>3</v>
      </c>
      <c r="M46" s="452">
        <v>1183</v>
      </c>
      <c r="N46" s="458" t="s">
        <v>2</v>
      </c>
      <c r="O46" s="392">
        <v>6</v>
      </c>
      <c r="P46" s="392" t="s">
        <v>710</v>
      </c>
      <c r="Q46" s="392">
        <v>25</v>
      </c>
      <c r="R46" s="392" t="s">
        <v>935</v>
      </c>
      <c r="S46" s="454">
        <f t="shared" si="10"/>
        <v>3549</v>
      </c>
      <c r="T46" s="455" t="s">
        <v>956</v>
      </c>
      <c r="U46" s="455" t="s">
        <v>863</v>
      </c>
      <c r="V46" s="392"/>
      <c r="W46" s="456"/>
      <c r="X46" s="456"/>
      <c r="Y46" s="456"/>
      <c r="Z46" s="456"/>
      <c r="AA46" s="452"/>
      <c r="AB46" s="452"/>
      <c r="AC46" s="452"/>
      <c r="AD46" s="452"/>
      <c r="AE46" s="452"/>
      <c r="AF46" s="452">
        <f>SUM(S46)</f>
        <v>3549</v>
      </c>
      <c r="AG46" s="454">
        <f>SUM(AA46:AF46)</f>
        <v>3549</v>
      </c>
      <c r="AH46" s="457"/>
      <c r="AI46" s="377"/>
    </row>
    <row r="47" spans="1:35" s="340" customFormat="1" ht="39.6" x14ac:dyDescent="0.3">
      <c r="A47" s="338" t="s">
        <v>392</v>
      </c>
      <c r="B47" s="338">
        <v>1</v>
      </c>
      <c r="C47" s="338" t="s">
        <v>799</v>
      </c>
      <c r="D47" s="338">
        <v>0</v>
      </c>
      <c r="E47" s="450"/>
      <c r="F47" s="451" t="s">
        <v>39</v>
      </c>
      <c r="G47" s="451" t="s">
        <v>105</v>
      </c>
      <c r="H47" s="451" t="s">
        <v>39</v>
      </c>
      <c r="I47" s="451"/>
      <c r="J47" s="451" t="s">
        <v>802</v>
      </c>
      <c r="K47" s="451" t="s">
        <v>31</v>
      </c>
      <c r="L47" s="451">
        <v>4</v>
      </c>
      <c r="M47" s="452">
        <v>931</v>
      </c>
      <c r="N47" s="458" t="s">
        <v>2</v>
      </c>
      <c r="O47" s="392">
        <v>6</v>
      </c>
      <c r="P47" s="392" t="s">
        <v>710</v>
      </c>
      <c r="Q47" s="392">
        <v>25</v>
      </c>
      <c r="R47" s="392" t="s">
        <v>935</v>
      </c>
      <c r="S47" s="454">
        <f t="shared" ref="S47" si="15">SUM(L47*M47)</f>
        <v>3724</v>
      </c>
      <c r="T47" s="455" t="s">
        <v>957</v>
      </c>
      <c r="U47" s="455" t="s">
        <v>863</v>
      </c>
      <c r="V47" s="392"/>
      <c r="W47" s="456"/>
      <c r="X47" s="456"/>
      <c r="Y47" s="456"/>
      <c r="Z47" s="456"/>
      <c r="AA47" s="452"/>
      <c r="AB47" s="452"/>
      <c r="AC47" s="452"/>
      <c r="AD47" s="452"/>
      <c r="AE47" s="452"/>
      <c r="AF47" s="452">
        <f>SUM(S47)</f>
        <v>3724</v>
      </c>
      <c r="AG47" s="454">
        <f>SUM(AA47:AF47)</f>
        <v>3724</v>
      </c>
      <c r="AH47" s="457"/>
      <c r="AI47" s="377"/>
    </row>
    <row r="48" spans="1:35" s="340" customFormat="1" ht="26.4" x14ac:dyDescent="0.3">
      <c r="A48" s="338" t="s">
        <v>392</v>
      </c>
      <c r="B48" s="338">
        <v>1</v>
      </c>
      <c r="C48" s="338" t="s">
        <v>798</v>
      </c>
      <c r="D48" s="338">
        <v>0</v>
      </c>
      <c r="E48" s="450"/>
      <c r="F48" s="451" t="s">
        <v>729</v>
      </c>
      <c r="G48" s="451"/>
      <c r="H48" s="451" t="s">
        <v>338</v>
      </c>
      <c r="I48" s="451"/>
      <c r="J48" s="451" t="s">
        <v>794</v>
      </c>
      <c r="K48" s="451" t="s">
        <v>20</v>
      </c>
      <c r="L48" s="451">
        <v>274</v>
      </c>
      <c r="M48" s="452">
        <v>11</v>
      </c>
      <c r="N48" s="458" t="s">
        <v>2</v>
      </c>
      <c r="O48" s="392">
        <v>3</v>
      </c>
      <c r="P48" s="392" t="s">
        <v>709</v>
      </c>
      <c r="Q48" s="392">
        <v>5</v>
      </c>
      <c r="R48" s="392" t="s">
        <v>795</v>
      </c>
      <c r="S48" s="454">
        <f t="shared" si="10"/>
        <v>3014</v>
      </c>
      <c r="T48" s="455" t="s">
        <v>820</v>
      </c>
      <c r="U48" s="455" t="s">
        <v>852</v>
      </c>
      <c r="V48" s="392"/>
      <c r="W48" s="456"/>
      <c r="X48" s="456"/>
      <c r="Y48" s="456"/>
      <c r="Z48" s="456"/>
      <c r="AA48" s="452"/>
      <c r="AB48" s="452"/>
      <c r="AC48" s="452">
        <f>SUM(S48)</f>
        <v>3014</v>
      </c>
      <c r="AD48" s="452"/>
      <c r="AE48" s="452"/>
      <c r="AF48" s="452"/>
      <c r="AG48" s="454">
        <f t="shared" si="1"/>
        <v>3014</v>
      </c>
      <c r="AH48" s="457"/>
      <c r="AI48" s="377"/>
    </row>
    <row r="49" spans="1:35" s="340" customFormat="1" ht="26.4" x14ac:dyDescent="0.3">
      <c r="A49" s="338" t="s">
        <v>392</v>
      </c>
      <c r="B49" s="338">
        <v>1</v>
      </c>
      <c r="C49" s="338" t="s">
        <v>798</v>
      </c>
      <c r="D49" s="338">
        <v>0</v>
      </c>
      <c r="E49" s="450"/>
      <c r="F49" s="451" t="s">
        <v>729</v>
      </c>
      <c r="G49" s="451"/>
      <c r="H49" s="451" t="s">
        <v>338</v>
      </c>
      <c r="I49" s="451"/>
      <c r="J49" s="451" t="s">
        <v>794</v>
      </c>
      <c r="K49" s="451" t="s">
        <v>20</v>
      </c>
      <c r="L49" s="451">
        <v>274</v>
      </c>
      <c r="M49" s="452">
        <v>11</v>
      </c>
      <c r="N49" s="459" t="s">
        <v>120</v>
      </c>
      <c r="O49" s="392">
        <v>4</v>
      </c>
      <c r="P49" s="392" t="s">
        <v>709</v>
      </c>
      <c r="Q49" s="392">
        <v>5</v>
      </c>
      <c r="R49" s="392" t="s">
        <v>797</v>
      </c>
      <c r="S49" s="454">
        <f t="shared" si="10"/>
        <v>3014</v>
      </c>
      <c r="T49" s="455" t="s">
        <v>872</v>
      </c>
      <c r="U49" s="455" t="s">
        <v>872</v>
      </c>
      <c r="V49" s="392"/>
      <c r="W49" s="456"/>
      <c r="X49" s="456"/>
      <c r="Y49" s="456"/>
      <c r="Z49" s="456"/>
      <c r="AA49" s="452"/>
      <c r="AB49" s="452"/>
      <c r="AC49" s="452"/>
      <c r="AD49" s="452">
        <f>SUM(S49)</f>
        <v>3014</v>
      </c>
      <c r="AE49" s="452"/>
      <c r="AF49" s="452"/>
      <c r="AG49" s="454">
        <f t="shared" si="1"/>
        <v>3014</v>
      </c>
      <c r="AH49" s="457"/>
      <c r="AI49" s="377"/>
    </row>
    <row r="50" spans="1:35" s="340" customFormat="1" ht="26.4" x14ac:dyDescent="0.3">
      <c r="A50" s="338" t="s">
        <v>392</v>
      </c>
      <c r="B50" s="338">
        <v>1</v>
      </c>
      <c r="C50" s="338" t="s">
        <v>798</v>
      </c>
      <c r="D50" s="338">
        <v>0</v>
      </c>
      <c r="E50" s="450"/>
      <c r="F50" s="451" t="s">
        <v>729</v>
      </c>
      <c r="G50" s="451"/>
      <c r="H50" s="451" t="s">
        <v>338</v>
      </c>
      <c r="I50" s="451"/>
      <c r="J50" s="451" t="s">
        <v>794</v>
      </c>
      <c r="K50" s="451" t="s">
        <v>20</v>
      </c>
      <c r="L50" s="451">
        <v>274</v>
      </c>
      <c r="M50" s="452">
        <v>11</v>
      </c>
      <c r="N50" s="459" t="s">
        <v>120</v>
      </c>
      <c r="O50" s="392">
        <v>5</v>
      </c>
      <c r="P50" s="392" t="s">
        <v>709</v>
      </c>
      <c r="Q50" s="392">
        <v>5</v>
      </c>
      <c r="R50" s="392" t="s">
        <v>793</v>
      </c>
      <c r="S50" s="454">
        <f t="shared" si="10"/>
        <v>3014</v>
      </c>
      <c r="T50" s="455" t="s">
        <v>872</v>
      </c>
      <c r="U50" s="455" t="s">
        <v>872</v>
      </c>
      <c r="V50" s="392"/>
      <c r="W50" s="456"/>
      <c r="X50" s="456"/>
      <c r="Y50" s="456"/>
      <c r="Z50" s="456"/>
      <c r="AA50" s="452"/>
      <c r="AB50" s="452"/>
      <c r="AC50" s="452"/>
      <c r="AD50" s="452"/>
      <c r="AE50" s="452">
        <f>SUM(S50)</f>
        <v>3014</v>
      </c>
      <c r="AF50" s="452"/>
      <c r="AG50" s="454">
        <f t="shared" si="1"/>
        <v>3014</v>
      </c>
      <c r="AH50" s="457"/>
      <c r="AI50" s="377"/>
    </row>
    <row r="51" spans="1:35" s="340" customFormat="1" ht="26.4" x14ac:dyDescent="0.3">
      <c r="A51" s="338" t="s">
        <v>392</v>
      </c>
      <c r="B51" s="338">
        <v>1</v>
      </c>
      <c r="C51" s="338" t="s">
        <v>798</v>
      </c>
      <c r="D51" s="338">
        <v>0</v>
      </c>
      <c r="E51" s="450"/>
      <c r="F51" s="451" t="s">
        <v>729</v>
      </c>
      <c r="G51" s="451"/>
      <c r="H51" s="451" t="s">
        <v>338</v>
      </c>
      <c r="I51" s="451"/>
      <c r="J51" s="451" t="s">
        <v>794</v>
      </c>
      <c r="K51" s="451" t="s">
        <v>20</v>
      </c>
      <c r="L51" s="451">
        <v>274</v>
      </c>
      <c r="M51" s="452">
        <v>11</v>
      </c>
      <c r="N51" s="459" t="s">
        <v>120</v>
      </c>
      <c r="O51" s="392">
        <v>6</v>
      </c>
      <c r="P51" s="392" t="s">
        <v>709</v>
      </c>
      <c r="Q51" s="392">
        <v>5</v>
      </c>
      <c r="R51" s="392" t="s">
        <v>871</v>
      </c>
      <c r="S51" s="454">
        <f t="shared" si="10"/>
        <v>3014</v>
      </c>
      <c r="T51" s="455" t="s">
        <v>872</v>
      </c>
      <c r="U51" s="455" t="s">
        <v>872</v>
      </c>
      <c r="V51" s="392"/>
      <c r="W51" s="456"/>
      <c r="X51" s="456"/>
      <c r="Y51" s="456"/>
      <c r="Z51" s="456"/>
      <c r="AA51" s="452"/>
      <c r="AB51" s="452"/>
      <c r="AC51" s="452"/>
      <c r="AD51" s="452"/>
      <c r="AE51" s="452"/>
      <c r="AF51" s="452">
        <f>SUM(S51)</f>
        <v>3014</v>
      </c>
      <c r="AG51" s="454">
        <f t="shared" si="1"/>
        <v>3014</v>
      </c>
      <c r="AH51" s="457"/>
      <c r="AI51" s="377"/>
    </row>
    <row r="52" spans="1:35" s="340" customFormat="1" ht="26.4" x14ac:dyDescent="0.3">
      <c r="A52" s="338" t="s">
        <v>392</v>
      </c>
      <c r="B52" s="338">
        <v>1</v>
      </c>
      <c r="C52" s="338" t="s">
        <v>798</v>
      </c>
      <c r="D52" s="338">
        <v>0</v>
      </c>
      <c r="E52" s="450"/>
      <c r="F52" s="451" t="s">
        <v>729</v>
      </c>
      <c r="G52" s="451"/>
      <c r="H52" s="451" t="s">
        <v>338</v>
      </c>
      <c r="I52" s="451"/>
      <c r="J52" s="451" t="s">
        <v>877</v>
      </c>
      <c r="K52" s="451" t="s">
        <v>20</v>
      </c>
      <c r="L52" s="451">
        <v>420</v>
      </c>
      <c r="M52" s="452">
        <v>11.29</v>
      </c>
      <c r="N52" s="458" t="s">
        <v>2</v>
      </c>
      <c r="O52" s="392">
        <v>3</v>
      </c>
      <c r="P52" s="392" t="s">
        <v>709</v>
      </c>
      <c r="Q52" s="392">
        <v>5</v>
      </c>
      <c r="R52" s="392" t="s">
        <v>795</v>
      </c>
      <c r="S52" s="454">
        <f t="shared" si="10"/>
        <v>4741.7999999999993</v>
      </c>
      <c r="T52" s="455" t="s">
        <v>804</v>
      </c>
      <c r="U52" s="455" t="s">
        <v>852</v>
      </c>
      <c r="V52" s="392"/>
      <c r="W52" s="456"/>
      <c r="X52" s="456"/>
      <c r="Y52" s="456"/>
      <c r="Z52" s="456"/>
      <c r="AA52" s="452"/>
      <c r="AB52" s="452"/>
      <c r="AC52" s="452">
        <f>SUM(S52)</f>
        <v>4741.7999999999993</v>
      </c>
      <c r="AD52" s="452"/>
      <c r="AE52" s="452"/>
      <c r="AF52" s="452"/>
      <c r="AG52" s="454">
        <f t="shared" si="1"/>
        <v>4741.7999999999993</v>
      </c>
      <c r="AH52" s="457"/>
      <c r="AI52" s="377"/>
    </row>
    <row r="53" spans="1:35" s="340" customFormat="1" ht="26.4" x14ac:dyDescent="0.3">
      <c r="A53" s="338" t="s">
        <v>392</v>
      </c>
      <c r="B53" s="338">
        <v>1</v>
      </c>
      <c r="C53" s="338" t="s">
        <v>798</v>
      </c>
      <c r="D53" s="338">
        <v>0</v>
      </c>
      <c r="E53" s="450"/>
      <c r="F53" s="451" t="s">
        <v>729</v>
      </c>
      <c r="G53" s="451"/>
      <c r="H53" s="451" t="s">
        <v>338</v>
      </c>
      <c r="I53" s="451"/>
      <c r="J53" s="451" t="s">
        <v>877</v>
      </c>
      <c r="K53" s="451" t="s">
        <v>20</v>
      </c>
      <c r="L53" s="451">
        <v>420</v>
      </c>
      <c r="M53" s="452">
        <v>11.29</v>
      </c>
      <c r="N53" s="459" t="s">
        <v>120</v>
      </c>
      <c r="O53" s="392">
        <v>4</v>
      </c>
      <c r="P53" s="392" t="s">
        <v>709</v>
      </c>
      <c r="Q53" s="392">
        <v>5</v>
      </c>
      <c r="R53" s="392" t="s">
        <v>797</v>
      </c>
      <c r="S53" s="454">
        <f t="shared" ref="S53:S55" si="16">SUM(L53*M53)</f>
        <v>4741.7999999999993</v>
      </c>
      <c r="T53" s="455" t="s">
        <v>872</v>
      </c>
      <c r="U53" s="455" t="s">
        <v>872</v>
      </c>
      <c r="V53" s="392"/>
      <c r="W53" s="456"/>
      <c r="X53" s="456"/>
      <c r="Y53" s="456"/>
      <c r="Z53" s="456"/>
      <c r="AA53" s="452"/>
      <c r="AB53" s="452"/>
      <c r="AC53" s="452"/>
      <c r="AD53" s="452">
        <f>SUM(S53)</f>
        <v>4741.7999999999993</v>
      </c>
      <c r="AE53" s="452"/>
      <c r="AF53" s="452"/>
      <c r="AG53" s="454">
        <f t="shared" si="1"/>
        <v>4741.7999999999993</v>
      </c>
      <c r="AH53" s="457"/>
      <c r="AI53" s="377"/>
    </row>
    <row r="54" spans="1:35" s="340" customFormat="1" ht="26.4" x14ac:dyDescent="0.3">
      <c r="A54" s="338" t="s">
        <v>392</v>
      </c>
      <c r="B54" s="338">
        <v>1</v>
      </c>
      <c r="C54" s="338" t="s">
        <v>798</v>
      </c>
      <c r="D54" s="338">
        <v>0</v>
      </c>
      <c r="E54" s="450"/>
      <c r="F54" s="451" t="s">
        <v>729</v>
      </c>
      <c r="G54" s="451"/>
      <c r="H54" s="451" t="s">
        <v>338</v>
      </c>
      <c r="I54" s="451"/>
      <c r="J54" s="451" t="s">
        <v>877</v>
      </c>
      <c r="K54" s="451" t="s">
        <v>20</v>
      </c>
      <c r="L54" s="451">
        <v>420</v>
      </c>
      <c r="M54" s="452">
        <v>11.29</v>
      </c>
      <c r="N54" s="459" t="s">
        <v>120</v>
      </c>
      <c r="O54" s="392">
        <v>5</v>
      </c>
      <c r="P54" s="392" t="s">
        <v>709</v>
      </c>
      <c r="Q54" s="392">
        <v>5</v>
      </c>
      <c r="R54" s="392" t="s">
        <v>959</v>
      </c>
      <c r="S54" s="454">
        <f t="shared" si="16"/>
        <v>4741.7999999999993</v>
      </c>
      <c r="T54" s="455" t="s">
        <v>872</v>
      </c>
      <c r="U54" s="455" t="s">
        <v>872</v>
      </c>
      <c r="V54" s="392"/>
      <c r="W54" s="456"/>
      <c r="X54" s="456"/>
      <c r="Y54" s="456"/>
      <c r="Z54" s="456"/>
      <c r="AA54" s="452"/>
      <c r="AB54" s="452"/>
      <c r="AC54" s="452"/>
      <c r="AD54" s="452"/>
      <c r="AE54" s="452">
        <f>SUM(S54)</f>
        <v>4741.7999999999993</v>
      </c>
      <c r="AF54" s="452"/>
      <c r="AG54" s="454">
        <f t="shared" si="1"/>
        <v>4741.7999999999993</v>
      </c>
      <c r="AH54" s="457"/>
      <c r="AI54" s="377"/>
    </row>
    <row r="55" spans="1:35" s="340" customFormat="1" ht="26.4" x14ac:dyDescent="0.3">
      <c r="A55" s="338" t="s">
        <v>392</v>
      </c>
      <c r="B55" s="338">
        <v>1</v>
      </c>
      <c r="C55" s="338" t="s">
        <v>798</v>
      </c>
      <c r="D55" s="338">
        <v>0</v>
      </c>
      <c r="E55" s="450"/>
      <c r="F55" s="451" t="s">
        <v>729</v>
      </c>
      <c r="G55" s="451"/>
      <c r="H55" s="451" t="s">
        <v>338</v>
      </c>
      <c r="I55" s="451"/>
      <c r="J55" s="451" t="s">
        <v>877</v>
      </c>
      <c r="K55" s="451" t="s">
        <v>20</v>
      </c>
      <c r="L55" s="451">
        <v>420</v>
      </c>
      <c r="M55" s="452">
        <v>11.29</v>
      </c>
      <c r="N55" s="459" t="s">
        <v>120</v>
      </c>
      <c r="O55" s="392">
        <v>6</v>
      </c>
      <c r="P55" s="392" t="s">
        <v>709</v>
      </c>
      <c r="Q55" s="392">
        <v>5</v>
      </c>
      <c r="R55" s="392" t="s">
        <v>935</v>
      </c>
      <c r="S55" s="454">
        <f t="shared" si="16"/>
        <v>4741.7999999999993</v>
      </c>
      <c r="T55" s="455" t="s">
        <v>872</v>
      </c>
      <c r="U55" s="455" t="s">
        <v>872</v>
      </c>
      <c r="V55" s="392"/>
      <c r="W55" s="456"/>
      <c r="X55" s="456"/>
      <c r="Y55" s="456"/>
      <c r="Z55" s="456"/>
      <c r="AA55" s="452"/>
      <c r="AB55" s="452"/>
      <c r="AC55" s="452"/>
      <c r="AD55" s="452"/>
      <c r="AE55" s="452"/>
      <c r="AF55" s="452">
        <f>SUM(S55)</f>
        <v>4741.7999999999993</v>
      </c>
      <c r="AG55" s="454">
        <f t="shared" si="1"/>
        <v>4741.7999999999993</v>
      </c>
      <c r="AH55" s="457"/>
      <c r="AI55" s="377"/>
    </row>
    <row r="56" spans="1:35" s="340" customFormat="1" ht="26.4" x14ac:dyDescent="0.3">
      <c r="A56" s="338" t="s">
        <v>392</v>
      </c>
      <c r="B56" s="338">
        <v>1</v>
      </c>
      <c r="C56" s="338" t="s">
        <v>798</v>
      </c>
      <c r="D56" s="338">
        <v>0</v>
      </c>
      <c r="E56" s="450"/>
      <c r="F56" s="451" t="s">
        <v>729</v>
      </c>
      <c r="G56" s="451"/>
      <c r="H56" s="451" t="s">
        <v>732</v>
      </c>
      <c r="I56" s="451"/>
      <c r="J56" s="451" t="s">
        <v>822</v>
      </c>
      <c r="K56" s="451" t="s">
        <v>20</v>
      </c>
      <c r="L56" s="451">
        <v>274</v>
      </c>
      <c r="M56" s="452">
        <v>59</v>
      </c>
      <c r="N56" s="458" t="s">
        <v>2</v>
      </c>
      <c r="O56" s="392">
        <v>4</v>
      </c>
      <c r="P56" s="392" t="s">
        <v>709</v>
      </c>
      <c r="Q56" s="392">
        <v>15</v>
      </c>
      <c r="R56" s="392" t="s">
        <v>797</v>
      </c>
      <c r="S56" s="454">
        <f t="shared" si="10"/>
        <v>16166</v>
      </c>
      <c r="T56" s="455" t="s">
        <v>803</v>
      </c>
      <c r="U56" s="455" t="s">
        <v>863</v>
      </c>
      <c r="V56" s="392"/>
      <c r="W56" s="456"/>
      <c r="X56" s="456"/>
      <c r="Y56" s="456"/>
      <c r="Z56" s="456"/>
      <c r="AA56" s="452"/>
      <c r="AB56" s="452"/>
      <c r="AC56" s="452"/>
      <c r="AD56" s="452">
        <f>SUM(S56)</f>
        <v>16166</v>
      </c>
      <c r="AE56" s="452"/>
      <c r="AF56" s="452"/>
      <c r="AG56" s="454">
        <f t="shared" si="1"/>
        <v>16166</v>
      </c>
      <c r="AH56" s="457"/>
      <c r="AI56" s="377"/>
    </row>
    <row r="57" spans="1:35" s="340" customFormat="1" ht="26.4" x14ac:dyDescent="0.3">
      <c r="A57" s="338" t="s">
        <v>392</v>
      </c>
      <c r="B57" s="338">
        <v>1</v>
      </c>
      <c r="C57" s="338" t="s">
        <v>798</v>
      </c>
      <c r="D57" s="338">
        <v>0</v>
      </c>
      <c r="E57" s="450"/>
      <c r="F57" s="451" t="s">
        <v>729</v>
      </c>
      <c r="G57" s="451"/>
      <c r="H57" s="451" t="s">
        <v>732</v>
      </c>
      <c r="I57" s="451"/>
      <c r="J57" s="451" t="s">
        <v>958</v>
      </c>
      <c r="K57" s="451" t="s">
        <v>20</v>
      </c>
      <c r="L57" s="451">
        <v>274</v>
      </c>
      <c r="M57" s="452">
        <v>59</v>
      </c>
      <c r="N57" s="459" t="s">
        <v>120</v>
      </c>
      <c r="O57" s="392">
        <v>6</v>
      </c>
      <c r="P57" s="392" t="s">
        <v>709</v>
      </c>
      <c r="Q57" s="392">
        <v>15</v>
      </c>
      <c r="R57" s="392" t="s">
        <v>935</v>
      </c>
      <c r="S57" s="454">
        <f t="shared" si="10"/>
        <v>16166</v>
      </c>
      <c r="T57" s="455" t="s">
        <v>865</v>
      </c>
      <c r="U57" s="455" t="s">
        <v>865</v>
      </c>
      <c r="V57" s="392"/>
      <c r="W57" s="456"/>
      <c r="X57" s="456"/>
      <c r="Y57" s="456"/>
      <c r="Z57" s="456"/>
      <c r="AA57" s="452"/>
      <c r="AB57" s="452"/>
      <c r="AC57" s="452"/>
      <c r="AD57" s="452"/>
      <c r="AE57" s="452"/>
      <c r="AF57" s="452">
        <f>SUM(S57)</f>
        <v>16166</v>
      </c>
      <c r="AG57" s="454">
        <f t="shared" si="1"/>
        <v>16166</v>
      </c>
      <c r="AH57" s="457"/>
      <c r="AI57" s="377"/>
    </row>
    <row r="58" spans="1:35" s="340" customFormat="1" ht="26.4" x14ac:dyDescent="0.3">
      <c r="A58" s="338" t="s">
        <v>392</v>
      </c>
      <c r="B58" s="338">
        <v>2</v>
      </c>
      <c r="C58" s="338" t="s">
        <v>798</v>
      </c>
      <c r="D58" s="338">
        <v>0</v>
      </c>
      <c r="E58" s="450"/>
      <c r="F58" s="451" t="s">
        <v>823</v>
      </c>
      <c r="G58" s="451"/>
      <c r="H58" s="451" t="s">
        <v>824</v>
      </c>
      <c r="I58" s="451"/>
      <c r="J58" s="451" t="s">
        <v>84</v>
      </c>
      <c r="K58" s="451" t="s">
        <v>104</v>
      </c>
      <c r="L58" s="451">
        <v>250</v>
      </c>
      <c r="M58" s="452">
        <v>94</v>
      </c>
      <c r="N58" s="458" t="s">
        <v>2</v>
      </c>
      <c r="O58" s="392">
        <v>5</v>
      </c>
      <c r="P58" s="392" t="s">
        <v>709</v>
      </c>
      <c r="Q58" s="392">
        <v>20</v>
      </c>
      <c r="R58" s="392" t="s">
        <v>959</v>
      </c>
      <c r="S58" s="454">
        <f t="shared" si="10"/>
        <v>23500</v>
      </c>
      <c r="T58" s="455" t="s">
        <v>803</v>
      </c>
      <c r="U58" s="455" t="s">
        <v>863</v>
      </c>
      <c r="V58" s="392"/>
      <c r="W58" s="456"/>
      <c r="X58" s="456"/>
      <c r="Y58" s="456"/>
      <c r="Z58" s="456"/>
      <c r="AA58" s="452"/>
      <c r="AB58" s="452"/>
      <c r="AC58" s="452"/>
      <c r="AD58" s="452"/>
      <c r="AE58" s="452">
        <f>SUM(S58)</f>
        <v>23500</v>
      </c>
      <c r="AF58" s="452"/>
      <c r="AG58" s="454">
        <f t="shared" si="1"/>
        <v>23500</v>
      </c>
      <c r="AH58" s="457"/>
      <c r="AI58" s="377"/>
    </row>
    <row r="59" spans="1:35" s="340" customFormat="1" ht="26.4" x14ac:dyDescent="0.3">
      <c r="A59" s="338" t="s">
        <v>392</v>
      </c>
      <c r="B59" s="338">
        <v>1</v>
      </c>
      <c r="C59" s="338" t="s">
        <v>800</v>
      </c>
      <c r="D59" s="338">
        <v>0</v>
      </c>
      <c r="E59" s="450"/>
      <c r="F59" s="451" t="s">
        <v>729</v>
      </c>
      <c r="G59" s="451"/>
      <c r="H59" s="451" t="s">
        <v>338</v>
      </c>
      <c r="I59" s="451"/>
      <c r="J59" s="451" t="s">
        <v>794</v>
      </c>
      <c r="K59" s="451" t="s">
        <v>20</v>
      </c>
      <c r="L59" s="451">
        <v>65</v>
      </c>
      <c r="M59" s="452">
        <v>11</v>
      </c>
      <c r="N59" s="458" t="s">
        <v>2</v>
      </c>
      <c r="O59" s="392">
        <v>3</v>
      </c>
      <c r="P59" s="392" t="s">
        <v>712</v>
      </c>
      <c r="Q59" s="392">
        <v>5</v>
      </c>
      <c r="R59" s="392" t="s">
        <v>795</v>
      </c>
      <c r="S59" s="454">
        <f t="shared" si="10"/>
        <v>715</v>
      </c>
      <c r="T59" s="455" t="s">
        <v>820</v>
      </c>
      <c r="U59" s="455" t="s">
        <v>852</v>
      </c>
      <c r="V59" s="392"/>
      <c r="W59" s="456"/>
      <c r="X59" s="456"/>
      <c r="Y59" s="456"/>
      <c r="Z59" s="456"/>
      <c r="AA59" s="452"/>
      <c r="AB59" s="452"/>
      <c r="AC59" s="452">
        <f>SUM(S59)</f>
        <v>715</v>
      </c>
      <c r="AD59" s="452"/>
      <c r="AE59" s="452"/>
      <c r="AF59" s="452"/>
      <c r="AG59" s="454">
        <f t="shared" si="1"/>
        <v>715</v>
      </c>
      <c r="AH59" s="457"/>
      <c r="AI59" s="377"/>
    </row>
    <row r="60" spans="1:35" s="340" customFormat="1" ht="26.4" x14ac:dyDescent="0.3">
      <c r="A60" s="338" t="s">
        <v>392</v>
      </c>
      <c r="B60" s="338">
        <v>1</v>
      </c>
      <c r="C60" s="338" t="s">
        <v>800</v>
      </c>
      <c r="D60" s="338">
        <v>0</v>
      </c>
      <c r="E60" s="450"/>
      <c r="F60" s="451" t="s">
        <v>729</v>
      </c>
      <c r="G60" s="451"/>
      <c r="H60" s="451" t="s">
        <v>338</v>
      </c>
      <c r="I60" s="451"/>
      <c r="J60" s="451" t="s">
        <v>794</v>
      </c>
      <c r="K60" s="451" t="s">
        <v>20</v>
      </c>
      <c r="L60" s="451">
        <v>65</v>
      </c>
      <c r="M60" s="452">
        <v>11</v>
      </c>
      <c r="N60" s="459" t="s">
        <v>120</v>
      </c>
      <c r="O60" s="392">
        <v>4</v>
      </c>
      <c r="P60" s="392" t="s">
        <v>712</v>
      </c>
      <c r="Q60" s="392">
        <v>5</v>
      </c>
      <c r="R60" s="392" t="s">
        <v>797</v>
      </c>
      <c r="S60" s="454">
        <f t="shared" ref="S60:S62" si="17">SUM(L60*M60)</f>
        <v>715</v>
      </c>
      <c r="T60" s="455" t="s">
        <v>872</v>
      </c>
      <c r="U60" s="455" t="s">
        <v>872</v>
      </c>
      <c r="V60" s="392"/>
      <c r="W60" s="456"/>
      <c r="X60" s="456"/>
      <c r="Y60" s="456"/>
      <c r="Z60" s="456"/>
      <c r="AA60" s="452"/>
      <c r="AB60" s="452"/>
      <c r="AC60" s="452"/>
      <c r="AD60" s="452">
        <f>SUM(S60)</f>
        <v>715</v>
      </c>
      <c r="AE60" s="452"/>
      <c r="AF60" s="452"/>
      <c r="AG60" s="454">
        <f t="shared" si="1"/>
        <v>715</v>
      </c>
      <c r="AH60" s="457"/>
      <c r="AI60" s="377"/>
    </row>
    <row r="61" spans="1:35" s="340" customFormat="1" ht="26.4" x14ac:dyDescent="0.3">
      <c r="A61" s="338" t="s">
        <v>392</v>
      </c>
      <c r="B61" s="338">
        <v>1</v>
      </c>
      <c r="C61" s="338" t="s">
        <v>800</v>
      </c>
      <c r="D61" s="338">
        <v>0</v>
      </c>
      <c r="E61" s="450"/>
      <c r="F61" s="451" t="s">
        <v>729</v>
      </c>
      <c r="G61" s="451"/>
      <c r="H61" s="451" t="s">
        <v>338</v>
      </c>
      <c r="I61" s="451"/>
      <c r="J61" s="451" t="s">
        <v>794</v>
      </c>
      <c r="K61" s="451" t="s">
        <v>20</v>
      </c>
      <c r="L61" s="451">
        <v>65</v>
      </c>
      <c r="M61" s="452">
        <v>11</v>
      </c>
      <c r="N61" s="459" t="s">
        <v>120</v>
      </c>
      <c r="O61" s="392">
        <v>5</v>
      </c>
      <c r="P61" s="392" t="s">
        <v>712</v>
      </c>
      <c r="Q61" s="392">
        <v>5</v>
      </c>
      <c r="R61" s="392" t="s">
        <v>793</v>
      </c>
      <c r="S61" s="454">
        <f t="shared" si="17"/>
        <v>715</v>
      </c>
      <c r="T61" s="455" t="s">
        <v>872</v>
      </c>
      <c r="U61" s="455" t="s">
        <v>872</v>
      </c>
      <c r="V61" s="392"/>
      <c r="W61" s="456"/>
      <c r="X61" s="456"/>
      <c r="Y61" s="456"/>
      <c r="Z61" s="456"/>
      <c r="AA61" s="452"/>
      <c r="AB61" s="452"/>
      <c r="AC61" s="452"/>
      <c r="AD61" s="452"/>
      <c r="AE61" s="452">
        <f>SUM(S61)</f>
        <v>715</v>
      </c>
      <c r="AF61" s="452"/>
      <c r="AG61" s="454">
        <f t="shared" si="1"/>
        <v>715</v>
      </c>
      <c r="AH61" s="457"/>
      <c r="AI61" s="377"/>
    </row>
    <row r="62" spans="1:35" s="340" customFormat="1" ht="26.4" x14ac:dyDescent="0.3">
      <c r="A62" s="338" t="s">
        <v>392</v>
      </c>
      <c r="B62" s="338">
        <v>1</v>
      </c>
      <c r="C62" s="338" t="s">
        <v>800</v>
      </c>
      <c r="D62" s="338">
        <v>0</v>
      </c>
      <c r="E62" s="450"/>
      <c r="F62" s="451" t="s">
        <v>729</v>
      </c>
      <c r="G62" s="451"/>
      <c r="H62" s="451" t="s">
        <v>338</v>
      </c>
      <c r="I62" s="451"/>
      <c r="J62" s="451" t="s">
        <v>794</v>
      </c>
      <c r="K62" s="451" t="s">
        <v>20</v>
      </c>
      <c r="L62" s="451">
        <v>65</v>
      </c>
      <c r="M62" s="452">
        <v>11</v>
      </c>
      <c r="N62" s="459" t="s">
        <v>120</v>
      </c>
      <c r="O62" s="392">
        <v>6</v>
      </c>
      <c r="P62" s="392" t="s">
        <v>712</v>
      </c>
      <c r="Q62" s="392">
        <v>5</v>
      </c>
      <c r="R62" s="392" t="s">
        <v>935</v>
      </c>
      <c r="S62" s="454">
        <f t="shared" si="17"/>
        <v>715</v>
      </c>
      <c r="T62" s="455" t="s">
        <v>872</v>
      </c>
      <c r="U62" s="455" t="s">
        <v>872</v>
      </c>
      <c r="V62" s="392"/>
      <c r="W62" s="456"/>
      <c r="X62" s="456"/>
      <c r="Y62" s="456"/>
      <c r="Z62" s="456"/>
      <c r="AA62" s="452"/>
      <c r="AB62" s="452"/>
      <c r="AC62" s="452"/>
      <c r="AD62" s="452"/>
      <c r="AE62" s="452"/>
      <c r="AF62" s="452">
        <f>SUM(S62)</f>
        <v>715</v>
      </c>
      <c r="AG62" s="454">
        <f t="shared" si="1"/>
        <v>715</v>
      </c>
      <c r="AH62" s="457"/>
      <c r="AI62" s="377"/>
    </row>
    <row r="63" spans="1:35" s="340" customFormat="1" ht="26.4" x14ac:dyDescent="0.3">
      <c r="A63" s="338" t="s">
        <v>392</v>
      </c>
      <c r="B63" s="338">
        <v>1</v>
      </c>
      <c r="C63" s="338" t="s">
        <v>800</v>
      </c>
      <c r="D63" s="338">
        <v>0</v>
      </c>
      <c r="E63" s="450"/>
      <c r="F63" s="451" t="s">
        <v>729</v>
      </c>
      <c r="G63" s="451"/>
      <c r="H63" s="451" t="s">
        <v>338</v>
      </c>
      <c r="I63" s="451"/>
      <c r="J63" s="451" t="s">
        <v>805</v>
      </c>
      <c r="K63" s="451" t="s">
        <v>20</v>
      </c>
      <c r="L63" s="451">
        <v>30</v>
      </c>
      <c r="M63" s="452">
        <v>11</v>
      </c>
      <c r="N63" s="458" t="s">
        <v>2</v>
      </c>
      <c r="O63" s="392">
        <v>3</v>
      </c>
      <c r="P63" s="392" t="s">
        <v>712</v>
      </c>
      <c r="Q63" s="392">
        <v>5</v>
      </c>
      <c r="R63" s="392" t="s">
        <v>795</v>
      </c>
      <c r="S63" s="454">
        <f t="shared" si="10"/>
        <v>330</v>
      </c>
      <c r="T63" s="455" t="s">
        <v>804</v>
      </c>
      <c r="U63" s="455" t="s">
        <v>852</v>
      </c>
      <c r="V63" s="392"/>
      <c r="W63" s="456"/>
      <c r="X63" s="456"/>
      <c r="Y63" s="456"/>
      <c r="Z63" s="456"/>
      <c r="AA63" s="452"/>
      <c r="AB63" s="452"/>
      <c r="AC63" s="452">
        <f>SUM(S63)</f>
        <v>330</v>
      </c>
      <c r="AD63" s="452"/>
      <c r="AE63" s="452"/>
      <c r="AF63" s="452"/>
      <c r="AG63" s="454">
        <f t="shared" si="1"/>
        <v>330</v>
      </c>
      <c r="AH63" s="457"/>
      <c r="AI63" s="377"/>
    </row>
    <row r="64" spans="1:35" s="340" customFormat="1" ht="26.4" x14ac:dyDescent="0.3">
      <c r="A64" s="338" t="s">
        <v>392</v>
      </c>
      <c r="B64" s="338">
        <v>1</v>
      </c>
      <c r="C64" s="338" t="s">
        <v>800</v>
      </c>
      <c r="D64" s="338">
        <v>0</v>
      </c>
      <c r="E64" s="450"/>
      <c r="F64" s="451" t="s">
        <v>729</v>
      </c>
      <c r="G64" s="451"/>
      <c r="H64" s="451" t="s">
        <v>338</v>
      </c>
      <c r="I64" s="451"/>
      <c r="J64" s="451" t="s">
        <v>805</v>
      </c>
      <c r="K64" s="451" t="s">
        <v>20</v>
      </c>
      <c r="L64" s="451">
        <v>30</v>
      </c>
      <c r="M64" s="452">
        <v>11</v>
      </c>
      <c r="N64" s="459" t="s">
        <v>120</v>
      </c>
      <c r="O64" s="392">
        <v>4</v>
      </c>
      <c r="P64" s="392" t="s">
        <v>712</v>
      </c>
      <c r="Q64" s="392">
        <v>5</v>
      </c>
      <c r="R64" s="392" t="s">
        <v>797</v>
      </c>
      <c r="S64" s="454">
        <f t="shared" si="10"/>
        <v>330</v>
      </c>
      <c r="T64" s="455" t="s">
        <v>872</v>
      </c>
      <c r="U64" s="455" t="s">
        <v>872</v>
      </c>
      <c r="V64" s="392"/>
      <c r="W64" s="456"/>
      <c r="X64" s="456"/>
      <c r="Y64" s="456"/>
      <c r="Z64" s="456"/>
      <c r="AA64" s="452"/>
      <c r="AB64" s="452"/>
      <c r="AC64" s="452"/>
      <c r="AD64" s="452">
        <f>SUM(S64)</f>
        <v>330</v>
      </c>
      <c r="AE64" s="452"/>
      <c r="AF64" s="452"/>
      <c r="AG64" s="454">
        <f t="shared" si="1"/>
        <v>330</v>
      </c>
      <c r="AH64" s="457"/>
      <c r="AI64" s="377"/>
    </row>
    <row r="65" spans="1:35" s="340" customFormat="1" ht="26.4" x14ac:dyDescent="0.3">
      <c r="A65" s="338" t="s">
        <v>392</v>
      </c>
      <c r="B65" s="338">
        <v>1</v>
      </c>
      <c r="C65" s="338" t="s">
        <v>800</v>
      </c>
      <c r="D65" s="338">
        <v>0</v>
      </c>
      <c r="E65" s="450"/>
      <c r="F65" s="451" t="s">
        <v>729</v>
      </c>
      <c r="G65" s="451"/>
      <c r="H65" s="451" t="s">
        <v>338</v>
      </c>
      <c r="I65" s="451"/>
      <c r="J65" s="451" t="s">
        <v>805</v>
      </c>
      <c r="K65" s="451" t="s">
        <v>20</v>
      </c>
      <c r="L65" s="451">
        <v>30</v>
      </c>
      <c r="M65" s="452">
        <v>11</v>
      </c>
      <c r="N65" s="459" t="s">
        <v>120</v>
      </c>
      <c r="O65" s="392">
        <v>5</v>
      </c>
      <c r="P65" s="392" t="s">
        <v>712</v>
      </c>
      <c r="Q65" s="392">
        <v>5</v>
      </c>
      <c r="R65" s="392" t="s">
        <v>793</v>
      </c>
      <c r="S65" s="454">
        <f t="shared" si="10"/>
        <v>330</v>
      </c>
      <c r="T65" s="455" t="s">
        <v>872</v>
      </c>
      <c r="U65" s="455" t="s">
        <v>872</v>
      </c>
      <c r="V65" s="392"/>
      <c r="W65" s="456"/>
      <c r="X65" s="456"/>
      <c r="Y65" s="456"/>
      <c r="Z65" s="456"/>
      <c r="AA65" s="452"/>
      <c r="AB65" s="452"/>
      <c r="AC65" s="452"/>
      <c r="AD65" s="452"/>
      <c r="AE65" s="452">
        <f>SUM(S65)</f>
        <v>330</v>
      </c>
      <c r="AF65" s="452"/>
      <c r="AG65" s="454">
        <f t="shared" si="1"/>
        <v>330</v>
      </c>
      <c r="AH65" s="457"/>
      <c r="AI65" s="377"/>
    </row>
    <row r="66" spans="1:35" s="340" customFormat="1" ht="26.4" x14ac:dyDescent="0.3">
      <c r="A66" s="338" t="s">
        <v>392</v>
      </c>
      <c r="B66" s="338">
        <v>1</v>
      </c>
      <c r="C66" s="338" t="s">
        <v>800</v>
      </c>
      <c r="D66" s="338">
        <v>0</v>
      </c>
      <c r="E66" s="450"/>
      <c r="F66" s="451" t="s">
        <v>729</v>
      </c>
      <c r="G66" s="451"/>
      <c r="H66" s="451" t="s">
        <v>338</v>
      </c>
      <c r="I66" s="451"/>
      <c r="J66" s="451" t="s">
        <v>805</v>
      </c>
      <c r="K66" s="451" t="s">
        <v>20</v>
      </c>
      <c r="L66" s="451">
        <v>30</v>
      </c>
      <c r="M66" s="452">
        <v>11</v>
      </c>
      <c r="N66" s="459" t="s">
        <v>120</v>
      </c>
      <c r="O66" s="392">
        <v>6</v>
      </c>
      <c r="P66" s="392" t="s">
        <v>712</v>
      </c>
      <c r="Q66" s="392">
        <v>5</v>
      </c>
      <c r="R66" s="392" t="s">
        <v>935</v>
      </c>
      <c r="S66" s="454">
        <f t="shared" si="10"/>
        <v>330</v>
      </c>
      <c r="T66" s="455" t="s">
        <v>872</v>
      </c>
      <c r="U66" s="455" t="s">
        <v>872</v>
      </c>
      <c r="V66" s="392"/>
      <c r="W66" s="456"/>
      <c r="X66" s="456"/>
      <c r="Y66" s="456"/>
      <c r="Z66" s="456"/>
      <c r="AA66" s="452"/>
      <c r="AB66" s="452"/>
      <c r="AC66" s="452"/>
      <c r="AD66" s="452"/>
      <c r="AE66" s="452"/>
      <c r="AF66" s="452">
        <f>SUM(S66)</f>
        <v>330</v>
      </c>
      <c r="AG66" s="454">
        <f t="shared" si="1"/>
        <v>330</v>
      </c>
      <c r="AH66" s="457"/>
      <c r="AI66" s="377"/>
    </row>
    <row r="67" spans="1:35" s="340" customFormat="1" ht="26.4" x14ac:dyDescent="0.3">
      <c r="A67" s="338" t="s">
        <v>392</v>
      </c>
      <c r="B67" s="338">
        <v>1</v>
      </c>
      <c r="C67" s="338" t="s">
        <v>800</v>
      </c>
      <c r="D67" s="338">
        <v>0</v>
      </c>
      <c r="E67" s="450"/>
      <c r="F67" s="451" t="s">
        <v>729</v>
      </c>
      <c r="G67" s="451"/>
      <c r="H67" s="451" t="s">
        <v>731</v>
      </c>
      <c r="I67" s="451"/>
      <c r="J67" s="451" t="s">
        <v>825</v>
      </c>
      <c r="K67" s="451" t="s">
        <v>20</v>
      </c>
      <c r="L67" s="451">
        <v>78</v>
      </c>
      <c r="M67" s="452">
        <v>234</v>
      </c>
      <c r="N67" s="458" t="s">
        <v>2</v>
      </c>
      <c r="O67" s="392">
        <v>4</v>
      </c>
      <c r="P67" s="392" t="s">
        <v>712</v>
      </c>
      <c r="Q67" s="392">
        <v>25</v>
      </c>
      <c r="R67" s="392" t="s">
        <v>797</v>
      </c>
      <c r="S67" s="454">
        <f t="shared" si="10"/>
        <v>18252</v>
      </c>
      <c r="T67" s="455" t="s">
        <v>826</v>
      </c>
      <c r="U67" s="455" t="s">
        <v>864</v>
      </c>
      <c r="V67" s="392"/>
      <c r="W67" s="456"/>
      <c r="X67" s="456"/>
      <c r="Y67" s="456"/>
      <c r="Z67" s="456"/>
      <c r="AA67" s="452"/>
      <c r="AB67" s="452"/>
      <c r="AC67" s="452"/>
      <c r="AD67" s="452">
        <f>SUM(S67)</f>
        <v>18252</v>
      </c>
      <c r="AE67" s="452"/>
      <c r="AF67" s="452"/>
      <c r="AG67" s="454">
        <f t="shared" si="1"/>
        <v>18252</v>
      </c>
      <c r="AH67" s="457"/>
      <c r="AI67" s="377"/>
    </row>
    <row r="68" spans="1:35" s="340" customFormat="1" ht="26.4" x14ac:dyDescent="0.3">
      <c r="A68" s="338" t="s">
        <v>703</v>
      </c>
      <c r="B68" s="338">
        <v>1</v>
      </c>
      <c r="C68" s="338" t="s">
        <v>800</v>
      </c>
      <c r="D68" s="338">
        <v>0</v>
      </c>
      <c r="E68" s="450"/>
      <c r="F68" s="451" t="s">
        <v>729</v>
      </c>
      <c r="G68" s="451"/>
      <c r="H68" s="451" t="s">
        <v>732</v>
      </c>
      <c r="I68" s="451"/>
      <c r="J68" s="451" t="s">
        <v>733</v>
      </c>
      <c r="K68" s="451" t="s">
        <v>20</v>
      </c>
      <c r="L68" s="451">
        <v>65</v>
      </c>
      <c r="M68" s="452">
        <v>80</v>
      </c>
      <c r="N68" s="460" t="s">
        <v>16</v>
      </c>
      <c r="O68" s="392">
        <v>2</v>
      </c>
      <c r="P68" s="392" t="s">
        <v>712</v>
      </c>
      <c r="Q68" s="392">
        <v>15</v>
      </c>
      <c r="R68" s="392" t="s">
        <v>703</v>
      </c>
      <c r="S68" s="454">
        <f t="shared" si="10"/>
        <v>5200</v>
      </c>
      <c r="T68" s="455" t="s">
        <v>961</v>
      </c>
      <c r="U68" s="455" t="s">
        <v>863</v>
      </c>
      <c r="V68" s="392"/>
      <c r="W68" s="456"/>
      <c r="X68" s="456"/>
      <c r="Y68" s="456"/>
      <c r="Z68" s="456"/>
      <c r="AA68" s="452"/>
      <c r="AB68" s="452">
        <f>SUM(S68)</f>
        <v>5200</v>
      </c>
      <c r="AC68" s="452"/>
      <c r="AD68" s="452"/>
      <c r="AE68" s="452"/>
      <c r="AF68" s="452"/>
      <c r="AG68" s="454">
        <f t="shared" si="1"/>
        <v>5200</v>
      </c>
      <c r="AH68" s="457"/>
      <c r="AI68" s="377"/>
    </row>
    <row r="69" spans="1:35" s="340" customFormat="1" ht="26.4" x14ac:dyDescent="0.3">
      <c r="A69" s="338" t="s">
        <v>392</v>
      </c>
      <c r="B69" s="338">
        <v>1</v>
      </c>
      <c r="C69" s="338" t="s">
        <v>800</v>
      </c>
      <c r="D69" s="338">
        <v>0</v>
      </c>
      <c r="E69" s="450"/>
      <c r="F69" s="451" t="s">
        <v>729</v>
      </c>
      <c r="G69" s="451"/>
      <c r="H69" s="451" t="s">
        <v>732</v>
      </c>
      <c r="I69" s="451"/>
      <c r="J69" s="451" t="s">
        <v>733</v>
      </c>
      <c r="K69" s="451" t="s">
        <v>20</v>
      </c>
      <c r="L69" s="451">
        <v>65</v>
      </c>
      <c r="M69" s="452">
        <v>80</v>
      </c>
      <c r="N69" s="459" t="s">
        <v>120</v>
      </c>
      <c r="O69" s="392">
        <v>6</v>
      </c>
      <c r="P69" s="392" t="s">
        <v>712</v>
      </c>
      <c r="Q69" s="392">
        <v>15</v>
      </c>
      <c r="R69" s="392" t="s">
        <v>935</v>
      </c>
      <c r="S69" s="454">
        <f t="shared" ref="S69" si="18">SUM(L69*M69)</f>
        <v>5200</v>
      </c>
      <c r="T69" s="455" t="s">
        <v>865</v>
      </c>
      <c r="U69" s="455" t="s">
        <v>865</v>
      </c>
      <c r="V69" s="392"/>
      <c r="W69" s="456"/>
      <c r="X69" s="456"/>
      <c r="Y69" s="456"/>
      <c r="Z69" s="456"/>
      <c r="AA69" s="452"/>
      <c r="AB69" s="452"/>
      <c r="AC69" s="452"/>
      <c r="AD69" s="452"/>
      <c r="AE69" s="452"/>
      <c r="AF69" s="452">
        <f>SUM(S69)</f>
        <v>5200</v>
      </c>
      <c r="AG69" s="454">
        <f t="shared" si="1"/>
        <v>5200</v>
      </c>
      <c r="AH69" s="457"/>
      <c r="AI69" s="377"/>
    </row>
    <row r="70" spans="1:35" s="340" customFormat="1" ht="26.4" x14ac:dyDescent="0.3">
      <c r="A70" s="338" t="s">
        <v>392</v>
      </c>
      <c r="B70" s="338">
        <v>1</v>
      </c>
      <c r="C70" s="338" t="s">
        <v>800</v>
      </c>
      <c r="D70" s="338">
        <v>0</v>
      </c>
      <c r="E70" s="450"/>
      <c r="F70" s="451" t="s">
        <v>105</v>
      </c>
      <c r="G70" s="451" t="s">
        <v>105</v>
      </c>
      <c r="H70" s="451" t="s">
        <v>105</v>
      </c>
      <c r="I70" s="451"/>
      <c r="J70" s="451" t="s">
        <v>801</v>
      </c>
      <c r="K70" s="451" t="s">
        <v>32</v>
      </c>
      <c r="L70" s="451">
        <v>4</v>
      </c>
      <c r="M70" s="452">
        <v>2510</v>
      </c>
      <c r="N70" s="459" t="s">
        <v>120</v>
      </c>
      <c r="O70" s="392">
        <v>6</v>
      </c>
      <c r="P70" s="392" t="s">
        <v>712</v>
      </c>
      <c r="Q70" s="392">
        <v>20</v>
      </c>
      <c r="R70" s="392" t="s">
        <v>935</v>
      </c>
      <c r="S70" s="454">
        <f t="shared" si="10"/>
        <v>10040</v>
      </c>
      <c r="T70" s="455" t="s">
        <v>960</v>
      </c>
      <c r="U70" s="455" t="s">
        <v>863</v>
      </c>
      <c r="V70" s="392"/>
      <c r="W70" s="456"/>
      <c r="X70" s="456"/>
      <c r="Y70" s="456"/>
      <c r="Z70" s="456"/>
      <c r="AA70" s="452"/>
      <c r="AB70" s="452"/>
      <c r="AC70" s="452"/>
      <c r="AD70" s="452"/>
      <c r="AE70" s="452"/>
      <c r="AF70" s="452">
        <f>SUM(S70)</f>
        <v>10040</v>
      </c>
      <c r="AG70" s="454">
        <f>SUM(AA70:AF70)</f>
        <v>10040</v>
      </c>
      <c r="AH70" s="457"/>
      <c r="AI70" s="377"/>
    </row>
    <row r="71" spans="1:35" s="340" customFormat="1" ht="26.4" x14ac:dyDescent="0.3">
      <c r="A71" s="338" t="s">
        <v>392</v>
      </c>
      <c r="B71" s="338">
        <v>1</v>
      </c>
      <c r="C71" s="338" t="s">
        <v>806</v>
      </c>
      <c r="D71" s="338">
        <v>0</v>
      </c>
      <c r="E71" s="450"/>
      <c r="F71" s="451" t="s">
        <v>729</v>
      </c>
      <c r="G71" s="451"/>
      <c r="H71" s="451" t="s">
        <v>338</v>
      </c>
      <c r="I71" s="451"/>
      <c r="J71" s="451" t="s">
        <v>794</v>
      </c>
      <c r="K71" s="451" t="s">
        <v>20</v>
      </c>
      <c r="L71" s="451">
        <v>40</v>
      </c>
      <c r="M71" s="452">
        <v>11</v>
      </c>
      <c r="N71" s="459" t="s">
        <v>120</v>
      </c>
      <c r="O71" s="392">
        <v>3</v>
      </c>
      <c r="P71" s="392" t="s">
        <v>712</v>
      </c>
      <c r="Q71" s="392">
        <v>5</v>
      </c>
      <c r="R71" s="392" t="s">
        <v>795</v>
      </c>
      <c r="S71" s="454">
        <f t="shared" si="10"/>
        <v>440</v>
      </c>
      <c r="T71" s="455" t="s">
        <v>820</v>
      </c>
      <c r="U71" s="455" t="s">
        <v>852</v>
      </c>
      <c r="V71" s="392"/>
      <c r="W71" s="456"/>
      <c r="X71" s="456"/>
      <c r="Y71" s="456"/>
      <c r="Z71" s="456"/>
      <c r="AA71" s="452"/>
      <c r="AB71" s="452"/>
      <c r="AC71" s="452">
        <f>SUM(S71)</f>
        <v>440</v>
      </c>
      <c r="AD71" s="452"/>
      <c r="AE71" s="452"/>
      <c r="AF71" s="452"/>
      <c r="AG71" s="454">
        <f t="shared" si="1"/>
        <v>440</v>
      </c>
      <c r="AH71" s="457"/>
      <c r="AI71" s="377"/>
    </row>
    <row r="72" spans="1:35" s="340" customFormat="1" ht="26.4" x14ac:dyDescent="0.3">
      <c r="A72" s="338" t="s">
        <v>392</v>
      </c>
      <c r="B72" s="338">
        <v>1</v>
      </c>
      <c r="C72" s="338" t="s">
        <v>806</v>
      </c>
      <c r="D72" s="338">
        <v>0</v>
      </c>
      <c r="E72" s="450"/>
      <c r="F72" s="451" t="s">
        <v>729</v>
      </c>
      <c r="G72" s="451"/>
      <c r="H72" s="451" t="s">
        <v>338</v>
      </c>
      <c r="I72" s="451"/>
      <c r="J72" s="451" t="s">
        <v>794</v>
      </c>
      <c r="K72" s="451" t="s">
        <v>20</v>
      </c>
      <c r="L72" s="451">
        <v>40</v>
      </c>
      <c r="M72" s="452">
        <v>11</v>
      </c>
      <c r="N72" s="459" t="s">
        <v>120</v>
      </c>
      <c r="O72" s="392">
        <v>4</v>
      </c>
      <c r="P72" s="392" t="s">
        <v>712</v>
      </c>
      <c r="Q72" s="392">
        <v>5</v>
      </c>
      <c r="R72" s="392" t="s">
        <v>797</v>
      </c>
      <c r="S72" s="454">
        <f t="shared" si="10"/>
        <v>440</v>
      </c>
      <c r="T72" s="455" t="s">
        <v>872</v>
      </c>
      <c r="U72" s="455" t="s">
        <v>872</v>
      </c>
      <c r="V72" s="392"/>
      <c r="W72" s="456"/>
      <c r="X72" s="456"/>
      <c r="Y72" s="456"/>
      <c r="Z72" s="456"/>
      <c r="AA72" s="452"/>
      <c r="AB72" s="452"/>
      <c r="AC72" s="452"/>
      <c r="AD72" s="452">
        <f>SUM(S72)</f>
        <v>440</v>
      </c>
      <c r="AE72" s="452"/>
      <c r="AF72" s="452"/>
      <c r="AG72" s="454">
        <f t="shared" si="1"/>
        <v>440</v>
      </c>
      <c r="AH72" s="457"/>
      <c r="AI72" s="377"/>
    </row>
    <row r="73" spans="1:35" s="340" customFormat="1" ht="26.4" x14ac:dyDescent="0.3">
      <c r="A73" s="338" t="s">
        <v>392</v>
      </c>
      <c r="B73" s="338">
        <v>1</v>
      </c>
      <c r="C73" s="338" t="s">
        <v>806</v>
      </c>
      <c r="D73" s="338">
        <v>0</v>
      </c>
      <c r="E73" s="450"/>
      <c r="F73" s="451" t="s">
        <v>729</v>
      </c>
      <c r="G73" s="451"/>
      <c r="H73" s="451" t="s">
        <v>338</v>
      </c>
      <c r="I73" s="451"/>
      <c r="J73" s="451" t="s">
        <v>794</v>
      </c>
      <c r="K73" s="451" t="s">
        <v>20</v>
      </c>
      <c r="L73" s="451">
        <v>40</v>
      </c>
      <c r="M73" s="452">
        <v>11</v>
      </c>
      <c r="N73" s="459" t="s">
        <v>120</v>
      </c>
      <c r="O73" s="392">
        <v>5</v>
      </c>
      <c r="P73" s="392" t="s">
        <v>712</v>
      </c>
      <c r="Q73" s="392">
        <v>5</v>
      </c>
      <c r="R73" s="392" t="s">
        <v>793</v>
      </c>
      <c r="S73" s="454">
        <f t="shared" si="10"/>
        <v>440</v>
      </c>
      <c r="T73" s="455" t="s">
        <v>872</v>
      </c>
      <c r="U73" s="455" t="s">
        <v>872</v>
      </c>
      <c r="V73" s="392"/>
      <c r="W73" s="456"/>
      <c r="X73" s="456"/>
      <c r="Y73" s="456"/>
      <c r="Z73" s="456"/>
      <c r="AA73" s="452"/>
      <c r="AB73" s="452"/>
      <c r="AC73" s="452"/>
      <c r="AD73" s="452"/>
      <c r="AE73" s="452">
        <f>SUM(S73)</f>
        <v>440</v>
      </c>
      <c r="AF73" s="452"/>
      <c r="AG73" s="454">
        <f t="shared" si="1"/>
        <v>440</v>
      </c>
      <c r="AH73" s="457"/>
      <c r="AI73" s="377"/>
    </row>
    <row r="74" spans="1:35" s="340" customFormat="1" ht="26.4" x14ac:dyDescent="0.3">
      <c r="A74" s="338" t="s">
        <v>392</v>
      </c>
      <c r="B74" s="338">
        <v>1</v>
      </c>
      <c r="C74" s="338" t="s">
        <v>806</v>
      </c>
      <c r="D74" s="338">
        <v>0</v>
      </c>
      <c r="E74" s="450"/>
      <c r="F74" s="451" t="s">
        <v>729</v>
      </c>
      <c r="G74" s="451"/>
      <c r="H74" s="451" t="s">
        <v>338</v>
      </c>
      <c r="I74" s="451"/>
      <c r="J74" s="451" t="s">
        <v>794</v>
      </c>
      <c r="K74" s="451" t="s">
        <v>20</v>
      </c>
      <c r="L74" s="451">
        <v>40</v>
      </c>
      <c r="M74" s="452">
        <v>11</v>
      </c>
      <c r="N74" s="459" t="s">
        <v>120</v>
      </c>
      <c r="O74" s="392">
        <v>6</v>
      </c>
      <c r="P74" s="392" t="s">
        <v>712</v>
      </c>
      <c r="Q74" s="392">
        <v>5</v>
      </c>
      <c r="R74" s="392" t="s">
        <v>935</v>
      </c>
      <c r="S74" s="454">
        <f t="shared" si="10"/>
        <v>440</v>
      </c>
      <c r="T74" s="455" t="s">
        <v>872</v>
      </c>
      <c r="U74" s="455" t="s">
        <v>872</v>
      </c>
      <c r="V74" s="392"/>
      <c r="W74" s="456"/>
      <c r="X74" s="456"/>
      <c r="Y74" s="456"/>
      <c r="Z74" s="456"/>
      <c r="AA74" s="452"/>
      <c r="AB74" s="452"/>
      <c r="AC74" s="452"/>
      <c r="AD74" s="452"/>
      <c r="AE74" s="452"/>
      <c r="AF74" s="452">
        <f>SUM(S74)</f>
        <v>440</v>
      </c>
      <c r="AG74" s="454">
        <f t="shared" si="1"/>
        <v>440</v>
      </c>
      <c r="AH74" s="457"/>
      <c r="AI74" s="377"/>
    </row>
    <row r="75" spans="1:35" s="340" customFormat="1" ht="27.6" customHeight="1" x14ac:dyDescent="0.3">
      <c r="A75" s="338" t="s">
        <v>392</v>
      </c>
      <c r="B75" s="338">
        <v>1</v>
      </c>
      <c r="C75" s="338" t="s">
        <v>806</v>
      </c>
      <c r="D75" s="338">
        <v>0</v>
      </c>
      <c r="E75" s="450"/>
      <c r="F75" s="451" t="s">
        <v>729</v>
      </c>
      <c r="G75" s="451"/>
      <c r="H75" s="451" t="s">
        <v>731</v>
      </c>
      <c r="I75" s="451"/>
      <c r="J75" s="451" t="s">
        <v>825</v>
      </c>
      <c r="K75" s="451" t="s">
        <v>20</v>
      </c>
      <c r="L75" s="451">
        <v>96</v>
      </c>
      <c r="M75" s="452">
        <v>234</v>
      </c>
      <c r="N75" s="459" t="s">
        <v>120</v>
      </c>
      <c r="O75" s="392">
        <v>6</v>
      </c>
      <c r="P75" s="392" t="s">
        <v>712</v>
      </c>
      <c r="Q75" s="392">
        <v>25</v>
      </c>
      <c r="R75" s="392" t="s">
        <v>935</v>
      </c>
      <c r="S75" s="454">
        <f t="shared" si="10"/>
        <v>22464</v>
      </c>
      <c r="T75" s="455" t="s">
        <v>962</v>
      </c>
      <c r="U75" s="455" t="s">
        <v>863</v>
      </c>
      <c r="V75" s="392"/>
      <c r="W75" s="456"/>
      <c r="X75" s="456"/>
      <c r="Y75" s="456"/>
      <c r="Z75" s="456"/>
      <c r="AA75" s="452"/>
      <c r="AB75" s="452"/>
      <c r="AC75" s="452"/>
      <c r="AD75" s="452"/>
      <c r="AE75" s="452"/>
      <c r="AF75" s="452">
        <f>SUM(S75)</f>
        <v>22464</v>
      </c>
      <c r="AG75" s="454">
        <f>SUM(AA75:AF75)</f>
        <v>22464</v>
      </c>
      <c r="AH75" s="457"/>
      <c r="AI75" s="377"/>
    </row>
    <row r="76" spans="1:35" s="340" customFormat="1" x14ac:dyDescent="0.3">
      <c r="A76" s="338" t="s">
        <v>392</v>
      </c>
      <c r="B76" s="338">
        <v>1</v>
      </c>
      <c r="C76" s="338" t="s">
        <v>806</v>
      </c>
      <c r="D76" s="338">
        <v>0</v>
      </c>
      <c r="E76" s="450"/>
      <c r="F76" s="451" t="s">
        <v>729</v>
      </c>
      <c r="G76" s="451"/>
      <c r="H76" s="451" t="s">
        <v>732</v>
      </c>
      <c r="I76" s="451"/>
      <c r="J76" s="451" t="s">
        <v>733</v>
      </c>
      <c r="K76" s="451" t="s">
        <v>20</v>
      </c>
      <c r="L76" s="451">
        <v>40</v>
      </c>
      <c r="M76" s="452">
        <v>95</v>
      </c>
      <c r="N76" s="459" t="s">
        <v>120</v>
      </c>
      <c r="O76" s="392">
        <v>5</v>
      </c>
      <c r="P76" s="392" t="s">
        <v>712</v>
      </c>
      <c r="Q76" s="392">
        <v>10</v>
      </c>
      <c r="R76" s="392" t="s">
        <v>793</v>
      </c>
      <c r="S76" s="454">
        <f t="shared" si="10"/>
        <v>3800</v>
      </c>
      <c r="T76" s="455" t="s">
        <v>960</v>
      </c>
      <c r="U76" s="455" t="s">
        <v>863</v>
      </c>
      <c r="V76" s="392"/>
      <c r="W76" s="456"/>
      <c r="X76" s="456"/>
      <c r="Y76" s="456"/>
      <c r="Z76" s="456"/>
      <c r="AA76" s="452"/>
      <c r="AB76" s="452"/>
      <c r="AC76" s="452"/>
      <c r="AD76" s="452"/>
      <c r="AE76" s="452">
        <f>SUM(S76)</f>
        <v>3800</v>
      </c>
      <c r="AF76" s="452"/>
      <c r="AG76" s="454">
        <f t="shared" ref="AG76:AG116" si="19">SUM(AA76:AF76)</f>
        <v>3800</v>
      </c>
      <c r="AH76" s="457"/>
      <c r="AI76" s="377"/>
    </row>
    <row r="77" spans="1:35" s="340" customFormat="1" x14ac:dyDescent="0.3">
      <c r="A77" s="338" t="s">
        <v>392</v>
      </c>
      <c r="B77" s="338">
        <v>1</v>
      </c>
      <c r="C77" s="338" t="s">
        <v>806</v>
      </c>
      <c r="D77" s="338">
        <v>0</v>
      </c>
      <c r="E77" s="450"/>
      <c r="F77" s="451" t="s">
        <v>729</v>
      </c>
      <c r="G77" s="451"/>
      <c r="H77" s="451" t="s">
        <v>732</v>
      </c>
      <c r="I77" s="451"/>
      <c r="J77" s="451" t="s">
        <v>733</v>
      </c>
      <c r="K77" s="451" t="s">
        <v>20</v>
      </c>
      <c r="L77" s="451">
        <v>40</v>
      </c>
      <c r="M77" s="452">
        <v>95</v>
      </c>
      <c r="N77" s="459" t="s">
        <v>120</v>
      </c>
      <c r="O77" s="392">
        <v>6</v>
      </c>
      <c r="P77" s="392" t="s">
        <v>712</v>
      </c>
      <c r="Q77" s="392">
        <v>11</v>
      </c>
      <c r="R77" s="392" t="s">
        <v>935</v>
      </c>
      <c r="S77" s="454">
        <f t="shared" ref="S77" si="20">SUM(L77*M77)</f>
        <v>3800</v>
      </c>
      <c r="T77" s="455" t="s">
        <v>865</v>
      </c>
      <c r="U77" s="455" t="s">
        <v>865</v>
      </c>
      <c r="V77" s="392"/>
      <c r="W77" s="456"/>
      <c r="X77" s="456"/>
      <c r="Y77" s="456"/>
      <c r="Z77" s="456"/>
      <c r="AA77" s="452"/>
      <c r="AB77" s="452"/>
      <c r="AC77" s="452"/>
      <c r="AD77" s="452"/>
      <c r="AE77" s="452"/>
      <c r="AF77" s="452">
        <f>SUM(S77)</f>
        <v>3800</v>
      </c>
      <c r="AG77" s="454">
        <f>SUM(AA77:AF77)</f>
        <v>3800</v>
      </c>
      <c r="AH77" s="457"/>
      <c r="AI77" s="377"/>
    </row>
    <row r="78" spans="1:35" s="340" customFormat="1" ht="16.8" customHeight="1" x14ac:dyDescent="0.3">
      <c r="A78" s="338" t="s">
        <v>392</v>
      </c>
      <c r="B78" s="338">
        <v>1</v>
      </c>
      <c r="C78" s="338" t="s">
        <v>806</v>
      </c>
      <c r="D78" s="338">
        <v>0</v>
      </c>
      <c r="E78" s="450"/>
      <c r="F78" s="451" t="s">
        <v>812</v>
      </c>
      <c r="G78" s="451" t="s">
        <v>105</v>
      </c>
      <c r="H78" s="451" t="s">
        <v>42</v>
      </c>
      <c r="I78" s="451"/>
      <c r="J78" s="451" t="s">
        <v>734</v>
      </c>
      <c r="K78" s="451" t="s">
        <v>32</v>
      </c>
      <c r="L78" s="451">
        <v>14</v>
      </c>
      <c r="M78" s="452">
        <v>1197</v>
      </c>
      <c r="N78" s="459" t="s">
        <v>120</v>
      </c>
      <c r="O78" s="392">
        <v>6</v>
      </c>
      <c r="P78" s="392" t="s">
        <v>712</v>
      </c>
      <c r="Q78" s="392">
        <v>20</v>
      </c>
      <c r="R78" s="392" t="s">
        <v>935</v>
      </c>
      <c r="S78" s="454">
        <f t="shared" si="10"/>
        <v>16758</v>
      </c>
      <c r="T78" s="455" t="s">
        <v>960</v>
      </c>
      <c r="U78" s="455" t="s">
        <v>863</v>
      </c>
      <c r="V78" s="392"/>
      <c r="W78" s="456"/>
      <c r="X78" s="456"/>
      <c r="Y78" s="456"/>
      <c r="Z78" s="456"/>
      <c r="AA78" s="452"/>
      <c r="AB78" s="452"/>
      <c r="AC78" s="452"/>
      <c r="AD78" s="452"/>
      <c r="AE78" s="452"/>
      <c r="AF78" s="452">
        <f>SUM(S78)</f>
        <v>16758</v>
      </c>
      <c r="AG78" s="454">
        <f>SUM(AA78:AF78)</f>
        <v>16758</v>
      </c>
      <c r="AH78" s="457"/>
      <c r="AI78" s="377"/>
    </row>
    <row r="79" spans="1:35" s="340" customFormat="1" x14ac:dyDescent="0.3">
      <c r="A79" s="338" t="s">
        <v>392</v>
      </c>
      <c r="B79" s="338">
        <v>1</v>
      </c>
      <c r="C79" s="338" t="s">
        <v>806</v>
      </c>
      <c r="D79" s="338">
        <v>0</v>
      </c>
      <c r="E79" s="450"/>
      <c r="F79" s="451" t="s">
        <v>812</v>
      </c>
      <c r="G79" s="451" t="s">
        <v>105</v>
      </c>
      <c r="H79" s="451" t="s">
        <v>813</v>
      </c>
      <c r="I79" s="451"/>
      <c r="J79" s="451" t="s">
        <v>734</v>
      </c>
      <c r="K79" s="451" t="s">
        <v>32</v>
      </c>
      <c r="L79" s="451">
        <v>14</v>
      </c>
      <c r="M79" s="452">
        <v>525</v>
      </c>
      <c r="N79" s="459" t="s">
        <v>120</v>
      </c>
      <c r="O79" s="392">
        <v>6</v>
      </c>
      <c r="P79" s="392" t="s">
        <v>712</v>
      </c>
      <c r="Q79" s="392">
        <v>21</v>
      </c>
      <c r="R79" s="392" t="s">
        <v>935</v>
      </c>
      <c r="S79" s="454">
        <f t="shared" si="10"/>
        <v>7350</v>
      </c>
      <c r="T79" s="455" t="s">
        <v>960</v>
      </c>
      <c r="U79" s="455" t="s">
        <v>863</v>
      </c>
      <c r="V79" s="392"/>
      <c r="W79" s="456"/>
      <c r="X79" s="456"/>
      <c r="Y79" s="456"/>
      <c r="Z79" s="456"/>
      <c r="AA79" s="452"/>
      <c r="AB79" s="452"/>
      <c r="AC79" s="452"/>
      <c r="AD79" s="452"/>
      <c r="AE79" s="452"/>
      <c r="AF79" s="452">
        <f>SUM(S79)</f>
        <v>7350</v>
      </c>
      <c r="AG79" s="454">
        <f>SUM(AA79:AF79)</f>
        <v>7350</v>
      </c>
      <c r="AH79" s="457"/>
      <c r="AI79" s="377"/>
    </row>
    <row r="80" spans="1:35" s="340" customFormat="1" ht="26.4" x14ac:dyDescent="0.3">
      <c r="A80" s="338" t="s">
        <v>392</v>
      </c>
      <c r="B80" s="338">
        <v>1</v>
      </c>
      <c r="C80" s="338" t="s">
        <v>806</v>
      </c>
      <c r="D80" s="338">
        <v>0</v>
      </c>
      <c r="E80" s="450"/>
      <c r="F80" s="451" t="s">
        <v>39</v>
      </c>
      <c r="G80" s="451" t="s">
        <v>105</v>
      </c>
      <c r="H80" s="451" t="s">
        <v>39</v>
      </c>
      <c r="I80" s="451"/>
      <c r="J80" s="451" t="s">
        <v>816</v>
      </c>
      <c r="K80" s="451" t="s">
        <v>32</v>
      </c>
      <c r="L80" s="451">
        <v>14</v>
      </c>
      <c r="M80" s="452">
        <v>391</v>
      </c>
      <c r="N80" s="458" t="s">
        <v>2</v>
      </c>
      <c r="O80" s="392">
        <v>5</v>
      </c>
      <c r="P80" s="392" t="s">
        <v>712</v>
      </c>
      <c r="Q80" s="392">
        <v>25</v>
      </c>
      <c r="R80" s="392" t="s">
        <v>793</v>
      </c>
      <c r="S80" s="454">
        <f t="shared" si="10"/>
        <v>5474</v>
      </c>
      <c r="T80" s="455" t="s">
        <v>963</v>
      </c>
      <c r="U80" s="455" t="s">
        <v>964</v>
      </c>
      <c r="V80" s="392"/>
      <c r="W80" s="456"/>
      <c r="X80" s="456"/>
      <c r="Y80" s="456"/>
      <c r="Z80" s="456"/>
      <c r="AA80" s="452"/>
      <c r="AB80" s="452"/>
      <c r="AC80" s="452"/>
      <c r="AD80" s="452"/>
      <c r="AE80" s="452">
        <f>SUM(S80)</f>
        <v>5474</v>
      </c>
      <c r="AF80" s="452"/>
      <c r="AG80" s="454">
        <f t="shared" si="19"/>
        <v>5474</v>
      </c>
      <c r="AH80" s="457"/>
      <c r="AI80" s="377"/>
    </row>
    <row r="81" spans="1:35" s="340" customFormat="1" ht="39.6" x14ac:dyDescent="0.3">
      <c r="A81" s="338" t="s">
        <v>392</v>
      </c>
      <c r="B81" s="338">
        <v>1</v>
      </c>
      <c r="C81" s="338" t="s">
        <v>811</v>
      </c>
      <c r="D81" s="338">
        <v>0</v>
      </c>
      <c r="E81" s="450"/>
      <c r="F81" s="451" t="s">
        <v>729</v>
      </c>
      <c r="G81" s="451"/>
      <c r="H81" s="451" t="s">
        <v>338</v>
      </c>
      <c r="I81" s="451"/>
      <c r="J81" s="451" t="s">
        <v>794</v>
      </c>
      <c r="K81" s="451" t="s">
        <v>20</v>
      </c>
      <c r="L81" s="451">
        <v>42</v>
      </c>
      <c r="M81" s="452">
        <v>11</v>
      </c>
      <c r="N81" s="459" t="s">
        <v>120</v>
      </c>
      <c r="O81" s="392">
        <v>3</v>
      </c>
      <c r="P81" s="392" t="s">
        <v>712</v>
      </c>
      <c r="Q81" s="392">
        <v>5</v>
      </c>
      <c r="R81" s="392" t="s">
        <v>795</v>
      </c>
      <c r="S81" s="454">
        <f t="shared" si="10"/>
        <v>462</v>
      </c>
      <c r="T81" s="455" t="s">
        <v>960</v>
      </c>
      <c r="U81" s="455" t="s">
        <v>852</v>
      </c>
      <c r="V81" s="392"/>
      <c r="W81" s="456"/>
      <c r="X81" s="456"/>
      <c r="Y81" s="456"/>
      <c r="Z81" s="456"/>
      <c r="AA81" s="452"/>
      <c r="AB81" s="452"/>
      <c r="AC81" s="452">
        <f>SUM(S81)</f>
        <v>462</v>
      </c>
      <c r="AD81" s="452"/>
      <c r="AE81" s="452"/>
      <c r="AF81" s="452"/>
      <c r="AG81" s="454">
        <f t="shared" si="19"/>
        <v>462</v>
      </c>
      <c r="AH81" s="457"/>
      <c r="AI81" s="377"/>
    </row>
    <row r="82" spans="1:35" s="340" customFormat="1" ht="39.6" x14ac:dyDescent="0.3">
      <c r="A82" s="338" t="s">
        <v>392</v>
      </c>
      <c r="B82" s="338">
        <v>1</v>
      </c>
      <c r="C82" s="338" t="s">
        <v>811</v>
      </c>
      <c r="D82" s="338">
        <v>0</v>
      </c>
      <c r="E82" s="450"/>
      <c r="F82" s="451" t="s">
        <v>729</v>
      </c>
      <c r="G82" s="451"/>
      <c r="H82" s="451" t="s">
        <v>338</v>
      </c>
      <c r="I82" s="451"/>
      <c r="J82" s="451" t="s">
        <v>794</v>
      </c>
      <c r="K82" s="451" t="s">
        <v>20</v>
      </c>
      <c r="L82" s="451">
        <v>42</v>
      </c>
      <c r="M82" s="452">
        <v>11</v>
      </c>
      <c r="N82" s="459" t="s">
        <v>120</v>
      </c>
      <c r="O82" s="392">
        <v>4</v>
      </c>
      <c r="P82" s="392" t="s">
        <v>712</v>
      </c>
      <c r="Q82" s="392">
        <v>5</v>
      </c>
      <c r="R82" s="392" t="s">
        <v>797</v>
      </c>
      <c r="S82" s="454">
        <f t="shared" ref="S82:S84" si="21">SUM(L82*M82)</f>
        <v>462</v>
      </c>
      <c r="T82" s="455" t="s">
        <v>872</v>
      </c>
      <c r="U82" s="455" t="s">
        <v>872</v>
      </c>
      <c r="V82" s="392"/>
      <c r="W82" s="456"/>
      <c r="X82" s="456"/>
      <c r="Y82" s="456"/>
      <c r="Z82" s="456"/>
      <c r="AA82" s="452"/>
      <c r="AB82" s="452"/>
      <c r="AC82" s="452"/>
      <c r="AD82" s="452">
        <f>SUM(S82)</f>
        <v>462</v>
      </c>
      <c r="AE82" s="452"/>
      <c r="AF82" s="452"/>
      <c r="AG82" s="454">
        <f t="shared" si="19"/>
        <v>462</v>
      </c>
      <c r="AH82" s="457"/>
      <c r="AI82" s="377"/>
    </row>
    <row r="83" spans="1:35" s="340" customFormat="1" ht="39.6" x14ac:dyDescent="0.3">
      <c r="A83" s="338" t="s">
        <v>392</v>
      </c>
      <c r="B83" s="338">
        <v>1</v>
      </c>
      <c r="C83" s="338" t="s">
        <v>811</v>
      </c>
      <c r="D83" s="338">
        <v>0</v>
      </c>
      <c r="E83" s="450"/>
      <c r="F83" s="451" t="s">
        <v>729</v>
      </c>
      <c r="G83" s="451"/>
      <c r="H83" s="451" t="s">
        <v>338</v>
      </c>
      <c r="I83" s="451"/>
      <c r="J83" s="451" t="s">
        <v>794</v>
      </c>
      <c r="K83" s="451" t="s">
        <v>20</v>
      </c>
      <c r="L83" s="451">
        <v>42</v>
      </c>
      <c r="M83" s="452">
        <v>11</v>
      </c>
      <c r="N83" s="459" t="s">
        <v>120</v>
      </c>
      <c r="O83" s="392">
        <v>5</v>
      </c>
      <c r="P83" s="392" t="s">
        <v>712</v>
      </c>
      <c r="Q83" s="392">
        <v>5</v>
      </c>
      <c r="R83" s="392" t="s">
        <v>793</v>
      </c>
      <c r="S83" s="454">
        <f t="shared" si="21"/>
        <v>462</v>
      </c>
      <c r="T83" s="455" t="s">
        <v>872</v>
      </c>
      <c r="U83" s="455" t="s">
        <v>872</v>
      </c>
      <c r="V83" s="392"/>
      <c r="W83" s="456"/>
      <c r="X83" s="456"/>
      <c r="Y83" s="456"/>
      <c r="Z83" s="456"/>
      <c r="AA83" s="452"/>
      <c r="AB83" s="452"/>
      <c r="AC83" s="452"/>
      <c r="AD83" s="452"/>
      <c r="AE83" s="452">
        <f>SUM(S83)</f>
        <v>462</v>
      </c>
      <c r="AF83" s="452"/>
      <c r="AG83" s="454">
        <f t="shared" si="19"/>
        <v>462</v>
      </c>
      <c r="AH83" s="457"/>
      <c r="AI83" s="377"/>
    </row>
    <row r="84" spans="1:35" s="340" customFormat="1" ht="39.6" x14ac:dyDescent="0.3">
      <c r="A84" s="338" t="s">
        <v>392</v>
      </c>
      <c r="B84" s="338">
        <v>1</v>
      </c>
      <c r="C84" s="338" t="s">
        <v>811</v>
      </c>
      <c r="D84" s="338">
        <v>0</v>
      </c>
      <c r="E84" s="450"/>
      <c r="F84" s="451" t="s">
        <v>729</v>
      </c>
      <c r="G84" s="451"/>
      <c r="H84" s="451" t="s">
        <v>338</v>
      </c>
      <c r="I84" s="451"/>
      <c r="J84" s="451" t="s">
        <v>794</v>
      </c>
      <c r="K84" s="451" t="s">
        <v>20</v>
      </c>
      <c r="L84" s="451">
        <v>42</v>
      </c>
      <c r="M84" s="452">
        <v>11</v>
      </c>
      <c r="N84" s="459" t="s">
        <v>120</v>
      </c>
      <c r="O84" s="392">
        <v>6</v>
      </c>
      <c r="P84" s="392" t="s">
        <v>712</v>
      </c>
      <c r="Q84" s="392">
        <v>5</v>
      </c>
      <c r="R84" s="392" t="s">
        <v>935</v>
      </c>
      <c r="S84" s="454">
        <f t="shared" si="21"/>
        <v>462</v>
      </c>
      <c r="T84" s="455" t="s">
        <v>872</v>
      </c>
      <c r="U84" s="455" t="s">
        <v>872</v>
      </c>
      <c r="V84" s="392"/>
      <c r="W84" s="456"/>
      <c r="X84" s="456"/>
      <c r="Y84" s="456"/>
      <c r="Z84" s="456"/>
      <c r="AA84" s="452"/>
      <c r="AB84" s="452"/>
      <c r="AC84" s="452"/>
      <c r="AD84" s="452"/>
      <c r="AE84" s="452"/>
      <c r="AF84" s="452">
        <f>SUM(S84)</f>
        <v>462</v>
      </c>
      <c r="AG84" s="454">
        <f t="shared" si="19"/>
        <v>462</v>
      </c>
      <c r="AH84" s="457"/>
      <c r="AI84" s="377"/>
    </row>
    <row r="85" spans="1:35" s="340" customFormat="1" ht="39.6" x14ac:dyDescent="0.3">
      <c r="A85" s="338" t="s">
        <v>392</v>
      </c>
      <c r="B85" s="338">
        <v>1</v>
      </c>
      <c r="C85" s="338" t="s">
        <v>811</v>
      </c>
      <c r="D85" s="338">
        <v>0</v>
      </c>
      <c r="E85" s="450"/>
      <c r="F85" s="451" t="s">
        <v>729</v>
      </c>
      <c r="G85" s="451"/>
      <c r="H85" s="451" t="s">
        <v>731</v>
      </c>
      <c r="I85" s="451"/>
      <c r="J85" s="451" t="s">
        <v>825</v>
      </c>
      <c r="K85" s="451" t="s">
        <v>20</v>
      </c>
      <c r="L85" s="451">
        <v>98</v>
      </c>
      <c r="M85" s="452">
        <v>11</v>
      </c>
      <c r="N85" s="459" t="s">
        <v>120</v>
      </c>
      <c r="O85" s="392">
        <v>6</v>
      </c>
      <c r="P85" s="392" t="s">
        <v>712</v>
      </c>
      <c r="Q85" s="392">
        <v>5</v>
      </c>
      <c r="R85" s="392" t="s">
        <v>795</v>
      </c>
      <c r="S85" s="454">
        <f t="shared" si="10"/>
        <v>1078</v>
      </c>
      <c r="T85" s="455" t="s">
        <v>962</v>
      </c>
      <c r="U85" s="455" t="s">
        <v>863</v>
      </c>
      <c r="V85" s="392"/>
      <c r="W85" s="456"/>
      <c r="X85" s="456"/>
      <c r="Y85" s="456"/>
      <c r="Z85" s="456"/>
      <c r="AA85" s="452"/>
      <c r="AB85" s="452"/>
      <c r="AC85" s="452"/>
      <c r="AD85" s="452"/>
      <c r="AE85" s="452"/>
      <c r="AF85" s="452">
        <f>SUM(S85)</f>
        <v>1078</v>
      </c>
      <c r="AG85" s="454">
        <f>SUM(AA85:AF85)</f>
        <v>1078</v>
      </c>
      <c r="AH85" s="457"/>
      <c r="AI85" s="377"/>
    </row>
    <row r="86" spans="1:35" s="340" customFormat="1" ht="39.6" x14ac:dyDescent="0.3">
      <c r="A86" s="338" t="s">
        <v>392</v>
      </c>
      <c r="B86" s="338">
        <v>1</v>
      </c>
      <c r="C86" s="338" t="s">
        <v>811</v>
      </c>
      <c r="D86" s="338">
        <v>0</v>
      </c>
      <c r="E86" s="450"/>
      <c r="F86" s="451" t="s">
        <v>729</v>
      </c>
      <c r="G86" s="451"/>
      <c r="H86" s="451" t="s">
        <v>732</v>
      </c>
      <c r="I86" s="451"/>
      <c r="J86" s="451" t="s">
        <v>733</v>
      </c>
      <c r="K86" s="451" t="s">
        <v>20</v>
      </c>
      <c r="L86" s="451">
        <v>42</v>
      </c>
      <c r="M86" s="452">
        <v>95</v>
      </c>
      <c r="N86" s="459" t="s">
        <v>120</v>
      </c>
      <c r="O86" s="392">
        <v>5</v>
      </c>
      <c r="P86" s="392" t="s">
        <v>712</v>
      </c>
      <c r="Q86" s="392">
        <v>10</v>
      </c>
      <c r="R86" s="392" t="s">
        <v>793</v>
      </c>
      <c r="S86" s="454">
        <f t="shared" si="10"/>
        <v>3990</v>
      </c>
      <c r="T86" s="455" t="s">
        <v>960</v>
      </c>
      <c r="U86" s="455" t="s">
        <v>863</v>
      </c>
      <c r="V86" s="392"/>
      <c r="W86" s="456"/>
      <c r="X86" s="456"/>
      <c r="Y86" s="456"/>
      <c r="Z86" s="456"/>
      <c r="AA86" s="452"/>
      <c r="AB86" s="452"/>
      <c r="AC86" s="452"/>
      <c r="AD86" s="452"/>
      <c r="AE86" s="452">
        <f>SUM(S86)</f>
        <v>3990</v>
      </c>
      <c r="AF86" s="452"/>
      <c r="AG86" s="454">
        <f t="shared" si="19"/>
        <v>3990</v>
      </c>
      <c r="AH86" s="457"/>
      <c r="AI86" s="377"/>
    </row>
    <row r="87" spans="1:35" s="340" customFormat="1" ht="39.6" x14ac:dyDescent="0.3">
      <c r="A87" s="338" t="s">
        <v>392</v>
      </c>
      <c r="B87" s="338">
        <v>1</v>
      </c>
      <c r="C87" s="338" t="s">
        <v>811</v>
      </c>
      <c r="D87" s="338">
        <v>0</v>
      </c>
      <c r="E87" s="450"/>
      <c r="F87" s="451" t="s">
        <v>729</v>
      </c>
      <c r="G87" s="451"/>
      <c r="H87" s="451" t="s">
        <v>732</v>
      </c>
      <c r="I87" s="451"/>
      <c r="J87" s="451" t="s">
        <v>733</v>
      </c>
      <c r="K87" s="451" t="s">
        <v>20</v>
      </c>
      <c r="L87" s="451">
        <v>42</v>
      </c>
      <c r="M87" s="452">
        <v>95</v>
      </c>
      <c r="N87" s="459" t="s">
        <v>120</v>
      </c>
      <c r="O87" s="392">
        <v>6</v>
      </c>
      <c r="P87" s="392" t="s">
        <v>712</v>
      </c>
      <c r="Q87" s="392">
        <v>11</v>
      </c>
      <c r="R87" s="392" t="s">
        <v>935</v>
      </c>
      <c r="S87" s="454">
        <f t="shared" ref="S87" si="22">SUM(L87*M87)</f>
        <v>3990</v>
      </c>
      <c r="T87" s="455" t="s">
        <v>960</v>
      </c>
      <c r="U87" s="455" t="s">
        <v>863</v>
      </c>
      <c r="V87" s="392"/>
      <c r="W87" s="456"/>
      <c r="X87" s="456"/>
      <c r="Y87" s="456"/>
      <c r="Z87" s="456"/>
      <c r="AA87" s="452"/>
      <c r="AB87" s="452"/>
      <c r="AC87" s="452"/>
      <c r="AD87" s="452"/>
      <c r="AE87" s="452"/>
      <c r="AF87" s="452">
        <f>SUM(S87)</f>
        <v>3990</v>
      </c>
      <c r="AG87" s="454">
        <f>SUM(AA87:AF87)</f>
        <v>3990</v>
      </c>
      <c r="AH87" s="457"/>
      <c r="AI87" s="377"/>
    </row>
    <row r="88" spans="1:35" s="340" customFormat="1" ht="39.6" x14ac:dyDescent="0.3">
      <c r="A88" s="338" t="s">
        <v>392</v>
      </c>
      <c r="B88" s="338">
        <v>1</v>
      </c>
      <c r="C88" s="338" t="s">
        <v>811</v>
      </c>
      <c r="D88" s="338">
        <v>0</v>
      </c>
      <c r="E88" s="450"/>
      <c r="F88" s="451" t="s">
        <v>812</v>
      </c>
      <c r="G88" s="451" t="s">
        <v>105</v>
      </c>
      <c r="H88" s="451" t="s">
        <v>813</v>
      </c>
      <c r="I88" s="451"/>
      <c r="J88" s="451" t="s">
        <v>734</v>
      </c>
      <c r="K88" s="451" t="s">
        <v>32</v>
      </c>
      <c r="L88" s="451">
        <v>4</v>
      </c>
      <c r="M88" s="452">
        <v>525</v>
      </c>
      <c r="N88" s="459" t="s">
        <v>120</v>
      </c>
      <c r="O88" s="392">
        <v>6</v>
      </c>
      <c r="P88" s="392" t="s">
        <v>712</v>
      </c>
      <c r="Q88" s="392">
        <v>20</v>
      </c>
      <c r="R88" s="392" t="s">
        <v>795</v>
      </c>
      <c r="S88" s="454">
        <f t="shared" si="10"/>
        <v>2100</v>
      </c>
      <c r="T88" s="455" t="s">
        <v>827</v>
      </c>
      <c r="U88" s="455"/>
      <c r="V88" s="392"/>
      <c r="W88" s="456"/>
      <c r="X88" s="456"/>
      <c r="Y88" s="456"/>
      <c r="Z88" s="456"/>
      <c r="AA88" s="452"/>
      <c r="AB88" s="452"/>
      <c r="AC88" s="452"/>
      <c r="AD88" s="452"/>
      <c r="AE88" s="452"/>
      <c r="AF88" s="452">
        <f>SUM(S88)</f>
        <v>2100</v>
      </c>
      <c r="AG88" s="454">
        <f>SUM(AA88:AF88)</f>
        <v>2100</v>
      </c>
      <c r="AH88" s="457"/>
      <c r="AI88" s="377"/>
    </row>
    <row r="89" spans="1:35" s="340" customFormat="1" ht="39.6" x14ac:dyDescent="0.3">
      <c r="A89" s="338" t="s">
        <v>392</v>
      </c>
      <c r="B89" s="338">
        <v>1</v>
      </c>
      <c r="C89" s="338" t="s">
        <v>811</v>
      </c>
      <c r="D89" s="338">
        <v>0</v>
      </c>
      <c r="E89" s="450"/>
      <c r="F89" s="451" t="s">
        <v>812</v>
      </c>
      <c r="G89" s="451" t="s">
        <v>105</v>
      </c>
      <c r="H89" s="451" t="s">
        <v>814</v>
      </c>
      <c r="I89" s="451"/>
      <c r="J89" s="451" t="s">
        <v>815</v>
      </c>
      <c r="K89" s="451" t="s">
        <v>32</v>
      </c>
      <c r="L89" s="451">
        <v>4</v>
      </c>
      <c r="M89" s="452">
        <v>7500</v>
      </c>
      <c r="N89" s="459" t="s">
        <v>120</v>
      </c>
      <c r="O89" s="392">
        <v>6</v>
      </c>
      <c r="P89" s="392" t="s">
        <v>712</v>
      </c>
      <c r="Q89" s="392">
        <v>15</v>
      </c>
      <c r="R89" s="392" t="s">
        <v>935</v>
      </c>
      <c r="S89" s="454">
        <f t="shared" si="10"/>
        <v>30000</v>
      </c>
      <c r="T89" s="455" t="s">
        <v>960</v>
      </c>
      <c r="U89" s="455" t="s">
        <v>863</v>
      </c>
      <c r="V89" s="392"/>
      <c r="W89" s="456"/>
      <c r="X89" s="456"/>
      <c r="Y89" s="456"/>
      <c r="Z89" s="456"/>
      <c r="AA89" s="452"/>
      <c r="AB89" s="452"/>
      <c r="AC89" s="452"/>
      <c r="AD89" s="452"/>
      <c r="AE89" s="452"/>
      <c r="AF89" s="452">
        <f>SUM(S89)</f>
        <v>30000</v>
      </c>
      <c r="AG89" s="454">
        <f>SUM(AA89:AF89)</f>
        <v>30000</v>
      </c>
      <c r="AH89" s="457"/>
      <c r="AI89" s="377"/>
    </row>
    <row r="90" spans="1:35" s="340" customFormat="1" ht="39.6" x14ac:dyDescent="0.3">
      <c r="A90" s="338" t="s">
        <v>392</v>
      </c>
      <c r="B90" s="338">
        <v>1</v>
      </c>
      <c r="C90" s="338" t="s">
        <v>811</v>
      </c>
      <c r="D90" s="338">
        <v>0</v>
      </c>
      <c r="E90" s="450"/>
      <c r="F90" s="451" t="s">
        <v>39</v>
      </c>
      <c r="G90" s="451" t="s">
        <v>105</v>
      </c>
      <c r="H90" s="451" t="s">
        <v>39</v>
      </c>
      <c r="I90" s="451"/>
      <c r="J90" s="451" t="s">
        <v>816</v>
      </c>
      <c r="K90" s="451" t="s">
        <v>32</v>
      </c>
      <c r="L90" s="451">
        <v>5</v>
      </c>
      <c r="M90" s="452">
        <v>391</v>
      </c>
      <c r="N90" s="458" t="s">
        <v>2</v>
      </c>
      <c r="O90" s="392">
        <v>5</v>
      </c>
      <c r="P90" s="392" t="s">
        <v>712</v>
      </c>
      <c r="Q90" s="392">
        <v>25</v>
      </c>
      <c r="R90" s="392" t="s">
        <v>793</v>
      </c>
      <c r="S90" s="454">
        <f t="shared" si="10"/>
        <v>1955</v>
      </c>
      <c r="T90" s="455" t="s">
        <v>817</v>
      </c>
      <c r="U90" s="455" t="s">
        <v>863</v>
      </c>
      <c r="V90" s="392"/>
      <c r="W90" s="456"/>
      <c r="X90" s="456"/>
      <c r="Y90" s="456"/>
      <c r="Z90" s="456"/>
      <c r="AA90" s="452"/>
      <c r="AB90" s="452"/>
      <c r="AC90" s="452"/>
      <c r="AD90" s="452"/>
      <c r="AE90" s="452">
        <f>SUM(S90)</f>
        <v>1955</v>
      </c>
      <c r="AF90" s="452"/>
      <c r="AG90" s="454">
        <f t="shared" si="19"/>
        <v>1955</v>
      </c>
      <c r="AH90" s="457"/>
      <c r="AI90" s="377"/>
    </row>
    <row r="91" spans="1:35" s="340" customFormat="1" ht="26.4" x14ac:dyDescent="0.3">
      <c r="A91" s="338" t="s">
        <v>392</v>
      </c>
      <c r="B91" s="338">
        <v>1</v>
      </c>
      <c r="C91" s="338" t="s">
        <v>819</v>
      </c>
      <c r="D91" s="338">
        <v>0</v>
      </c>
      <c r="E91" s="450"/>
      <c r="F91" s="451" t="s">
        <v>729</v>
      </c>
      <c r="G91" s="451"/>
      <c r="H91" s="451" t="s">
        <v>338</v>
      </c>
      <c r="I91" s="451"/>
      <c r="J91" s="451" t="s">
        <v>794</v>
      </c>
      <c r="K91" s="451" t="s">
        <v>20</v>
      </c>
      <c r="L91" s="451">
        <v>425</v>
      </c>
      <c r="M91" s="452">
        <v>11</v>
      </c>
      <c r="N91" s="458" t="s">
        <v>2</v>
      </c>
      <c r="O91" s="392">
        <v>3</v>
      </c>
      <c r="P91" s="392" t="s">
        <v>709</v>
      </c>
      <c r="Q91" s="392">
        <v>5</v>
      </c>
      <c r="R91" s="392" t="s">
        <v>795</v>
      </c>
      <c r="S91" s="454">
        <f t="shared" si="10"/>
        <v>4675</v>
      </c>
      <c r="T91" s="455" t="s">
        <v>965</v>
      </c>
      <c r="U91" s="455"/>
      <c r="V91" s="392"/>
      <c r="W91" s="456"/>
      <c r="X91" s="456"/>
      <c r="Y91" s="456"/>
      <c r="Z91" s="456"/>
      <c r="AA91" s="452"/>
      <c r="AB91" s="452"/>
      <c r="AC91" s="452">
        <f>SUM(S91)</f>
        <v>4675</v>
      </c>
      <c r="AD91" s="452"/>
      <c r="AE91" s="452"/>
      <c r="AF91" s="452"/>
      <c r="AG91" s="454">
        <f t="shared" si="19"/>
        <v>4675</v>
      </c>
      <c r="AH91" s="457"/>
      <c r="AI91" s="377"/>
    </row>
    <row r="92" spans="1:35" s="340" customFormat="1" ht="26.4" x14ac:dyDescent="0.3">
      <c r="A92" s="338" t="s">
        <v>392</v>
      </c>
      <c r="B92" s="338">
        <v>1</v>
      </c>
      <c r="C92" s="338" t="s">
        <v>819</v>
      </c>
      <c r="D92" s="338">
        <v>0</v>
      </c>
      <c r="E92" s="450"/>
      <c r="F92" s="451" t="s">
        <v>729</v>
      </c>
      <c r="G92" s="451"/>
      <c r="H92" s="451" t="s">
        <v>338</v>
      </c>
      <c r="I92" s="451"/>
      <c r="J92" s="451" t="s">
        <v>794</v>
      </c>
      <c r="K92" s="451" t="s">
        <v>20</v>
      </c>
      <c r="L92" s="451">
        <v>425</v>
      </c>
      <c r="M92" s="452">
        <v>11</v>
      </c>
      <c r="N92" s="459" t="s">
        <v>120</v>
      </c>
      <c r="O92" s="392">
        <v>4</v>
      </c>
      <c r="P92" s="392" t="s">
        <v>709</v>
      </c>
      <c r="Q92" s="392">
        <v>5</v>
      </c>
      <c r="R92" s="392" t="s">
        <v>797</v>
      </c>
      <c r="S92" s="454">
        <f t="shared" ref="S92:S94" si="23">SUM(L92*M92)</f>
        <v>4675</v>
      </c>
      <c r="T92" s="455" t="s">
        <v>872</v>
      </c>
      <c r="U92" s="455" t="s">
        <v>872</v>
      </c>
      <c r="V92" s="392"/>
      <c r="W92" s="456"/>
      <c r="X92" s="456"/>
      <c r="Y92" s="456"/>
      <c r="Z92" s="456"/>
      <c r="AA92" s="452"/>
      <c r="AB92" s="452"/>
      <c r="AC92" s="452"/>
      <c r="AD92" s="452">
        <f>SUM(S92)</f>
        <v>4675</v>
      </c>
      <c r="AE92" s="452"/>
      <c r="AF92" s="452"/>
      <c r="AG92" s="454">
        <f t="shared" si="19"/>
        <v>4675</v>
      </c>
      <c r="AH92" s="457"/>
      <c r="AI92" s="377"/>
    </row>
    <row r="93" spans="1:35" s="340" customFormat="1" ht="26.4" x14ac:dyDescent="0.3">
      <c r="A93" s="338" t="s">
        <v>392</v>
      </c>
      <c r="B93" s="338">
        <v>1</v>
      </c>
      <c r="C93" s="338" t="s">
        <v>819</v>
      </c>
      <c r="D93" s="338">
        <v>0</v>
      </c>
      <c r="E93" s="450"/>
      <c r="F93" s="451" t="s">
        <v>729</v>
      </c>
      <c r="G93" s="451"/>
      <c r="H93" s="451" t="s">
        <v>338</v>
      </c>
      <c r="I93" s="451"/>
      <c r="J93" s="451" t="s">
        <v>794</v>
      </c>
      <c r="K93" s="451" t="s">
        <v>20</v>
      </c>
      <c r="L93" s="451">
        <v>425</v>
      </c>
      <c r="M93" s="452">
        <v>11</v>
      </c>
      <c r="N93" s="459" t="s">
        <v>120</v>
      </c>
      <c r="O93" s="392">
        <v>5</v>
      </c>
      <c r="P93" s="392" t="s">
        <v>709</v>
      </c>
      <c r="Q93" s="392">
        <v>5</v>
      </c>
      <c r="R93" s="392" t="s">
        <v>793</v>
      </c>
      <c r="S93" s="454">
        <f t="shared" si="23"/>
        <v>4675</v>
      </c>
      <c r="T93" s="455" t="s">
        <v>872</v>
      </c>
      <c r="U93" s="455" t="s">
        <v>872</v>
      </c>
      <c r="V93" s="392"/>
      <c r="W93" s="456"/>
      <c r="X93" s="456"/>
      <c r="Y93" s="456"/>
      <c r="Z93" s="456"/>
      <c r="AA93" s="452"/>
      <c r="AB93" s="452"/>
      <c r="AC93" s="452"/>
      <c r="AD93" s="452"/>
      <c r="AE93" s="452">
        <f>SUM(S93)</f>
        <v>4675</v>
      </c>
      <c r="AF93" s="452"/>
      <c r="AG93" s="454">
        <f t="shared" si="19"/>
        <v>4675</v>
      </c>
      <c r="AH93" s="457"/>
      <c r="AI93" s="377"/>
    </row>
    <row r="94" spans="1:35" s="340" customFormat="1" ht="26.4" x14ac:dyDescent="0.3">
      <c r="A94" s="338" t="s">
        <v>392</v>
      </c>
      <c r="B94" s="338">
        <v>1</v>
      </c>
      <c r="C94" s="338" t="s">
        <v>819</v>
      </c>
      <c r="D94" s="338">
        <v>0</v>
      </c>
      <c r="E94" s="450"/>
      <c r="F94" s="451" t="s">
        <v>729</v>
      </c>
      <c r="G94" s="451"/>
      <c r="H94" s="451" t="s">
        <v>338</v>
      </c>
      <c r="I94" s="451"/>
      <c r="J94" s="451" t="s">
        <v>794</v>
      </c>
      <c r="K94" s="451" t="s">
        <v>20</v>
      </c>
      <c r="L94" s="451">
        <v>425</v>
      </c>
      <c r="M94" s="452">
        <v>11</v>
      </c>
      <c r="N94" s="459" t="s">
        <v>120</v>
      </c>
      <c r="O94" s="392">
        <v>6</v>
      </c>
      <c r="P94" s="392" t="s">
        <v>709</v>
      </c>
      <c r="Q94" s="392">
        <v>5</v>
      </c>
      <c r="R94" s="392" t="s">
        <v>935</v>
      </c>
      <c r="S94" s="454">
        <f t="shared" si="23"/>
        <v>4675</v>
      </c>
      <c r="T94" s="455" t="s">
        <v>872</v>
      </c>
      <c r="U94" s="455" t="s">
        <v>872</v>
      </c>
      <c r="V94" s="392"/>
      <c r="W94" s="456"/>
      <c r="X94" s="456"/>
      <c r="Y94" s="456"/>
      <c r="Z94" s="456"/>
      <c r="AA94" s="452"/>
      <c r="AB94" s="452"/>
      <c r="AC94" s="452"/>
      <c r="AD94" s="452"/>
      <c r="AE94" s="452"/>
      <c r="AF94" s="452">
        <f>SUM(S94)</f>
        <v>4675</v>
      </c>
      <c r="AG94" s="454">
        <f t="shared" si="19"/>
        <v>4675</v>
      </c>
      <c r="AH94" s="457"/>
      <c r="AI94" s="377"/>
    </row>
    <row r="95" spans="1:35" s="340" customFormat="1" x14ac:dyDescent="0.3">
      <c r="A95" s="338" t="s">
        <v>392</v>
      </c>
      <c r="B95" s="338">
        <v>1</v>
      </c>
      <c r="C95" s="338" t="s">
        <v>819</v>
      </c>
      <c r="D95" s="338">
        <v>0</v>
      </c>
      <c r="E95" s="450"/>
      <c r="F95" s="451" t="s">
        <v>729</v>
      </c>
      <c r="G95" s="451"/>
      <c r="H95" s="451" t="s">
        <v>338</v>
      </c>
      <c r="I95" s="451"/>
      <c r="J95" s="451" t="s">
        <v>966</v>
      </c>
      <c r="K95" s="451" t="s">
        <v>20</v>
      </c>
      <c r="L95" s="451">
        <v>870</v>
      </c>
      <c r="M95" s="452">
        <v>11</v>
      </c>
      <c r="N95" s="458" t="s">
        <v>2</v>
      </c>
      <c r="O95" s="392">
        <v>3</v>
      </c>
      <c r="P95" s="392" t="s">
        <v>709</v>
      </c>
      <c r="Q95" s="392">
        <v>5</v>
      </c>
      <c r="R95" s="392" t="s">
        <v>795</v>
      </c>
      <c r="S95" s="454">
        <f t="shared" si="10"/>
        <v>9570</v>
      </c>
      <c r="T95" s="455" t="s">
        <v>804</v>
      </c>
      <c r="U95" s="455" t="s">
        <v>852</v>
      </c>
      <c r="V95" s="392"/>
      <c r="W95" s="456"/>
      <c r="X95" s="456"/>
      <c r="Y95" s="456"/>
      <c r="Z95" s="456"/>
      <c r="AA95" s="452"/>
      <c r="AB95" s="452"/>
      <c r="AC95" s="452">
        <f>SUM(S95)</f>
        <v>9570</v>
      </c>
      <c r="AD95" s="452"/>
      <c r="AE95" s="452"/>
      <c r="AF95" s="452"/>
      <c r="AG95" s="454">
        <f t="shared" si="19"/>
        <v>9570</v>
      </c>
      <c r="AH95" s="457"/>
      <c r="AI95" s="377"/>
    </row>
    <row r="96" spans="1:35" s="340" customFormat="1" x14ac:dyDescent="0.3">
      <c r="A96" s="338" t="s">
        <v>392</v>
      </c>
      <c r="B96" s="338">
        <v>1</v>
      </c>
      <c r="C96" s="338" t="s">
        <v>819</v>
      </c>
      <c r="D96" s="338">
        <v>0</v>
      </c>
      <c r="E96" s="450"/>
      <c r="F96" s="451" t="s">
        <v>729</v>
      </c>
      <c r="G96" s="451"/>
      <c r="H96" s="451" t="s">
        <v>338</v>
      </c>
      <c r="I96" s="451"/>
      <c r="J96" s="451" t="s">
        <v>966</v>
      </c>
      <c r="K96" s="451" t="s">
        <v>20</v>
      </c>
      <c r="L96" s="451">
        <v>870</v>
      </c>
      <c r="M96" s="452">
        <v>11</v>
      </c>
      <c r="N96" s="459" t="s">
        <v>120</v>
      </c>
      <c r="O96" s="392">
        <v>4</v>
      </c>
      <c r="P96" s="392" t="s">
        <v>709</v>
      </c>
      <c r="Q96" s="392">
        <v>5</v>
      </c>
      <c r="R96" s="392" t="s">
        <v>797</v>
      </c>
      <c r="S96" s="454">
        <f t="shared" si="10"/>
        <v>9570</v>
      </c>
      <c r="T96" s="455" t="s">
        <v>872</v>
      </c>
      <c r="U96" s="455" t="s">
        <v>872</v>
      </c>
      <c r="V96" s="392"/>
      <c r="W96" s="456"/>
      <c r="X96" s="456"/>
      <c r="Y96" s="456"/>
      <c r="Z96" s="456"/>
      <c r="AA96" s="452"/>
      <c r="AB96" s="452"/>
      <c r="AC96" s="452"/>
      <c r="AD96" s="452">
        <f>SUM(S96)</f>
        <v>9570</v>
      </c>
      <c r="AE96" s="452"/>
      <c r="AF96" s="452"/>
      <c r="AG96" s="454">
        <f t="shared" si="19"/>
        <v>9570</v>
      </c>
      <c r="AH96" s="457"/>
      <c r="AI96" s="377"/>
    </row>
    <row r="97" spans="1:35" s="340" customFormat="1" x14ac:dyDescent="0.3">
      <c r="A97" s="338" t="s">
        <v>392</v>
      </c>
      <c r="B97" s="338">
        <v>1</v>
      </c>
      <c r="C97" s="338" t="s">
        <v>819</v>
      </c>
      <c r="D97" s="338">
        <v>0</v>
      </c>
      <c r="E97" s="450"/>
      <c r="F97" s="451" t="s">
        <v>729</v>
      </c>
      <c r="G97" s="451"/>
      <c r="H97" s="451" t="s">
        <v>338</v>
      </c>
      <c r="I97" s="451"/>
      <c r="J97" s="451" t="s">
        <v>966</v>
      </c>
      <c r="K97" s="451" t="s">
        <v>20</v>
      </c>
      <c r="L97" s="451">
        <v>870</v>
      </c>
      <c r="M97" s="452">
        <v>11</v>
      </c>
      <c r="N97" s="459" t="s">
        <v>120</v>
      </c>
      <c r="O97" s="392">
        <v>5</v>
      </c>
      <c r="P97" s="392" t="s">
        <v>709</v>
      </c>
      <c r="Q97" s="392">
        <v>5</v>
      </c>
      <c r="R97" s="392" t="s">
        <v>793</v>
      </c>
      <c r="S97" s="454">
        <f t="shared" si="10"/>
        <v>9570</v>
      </c>
      <c r="T97" s="455" t="s">
        <v>872</v>
      </c>
      <c r="U97" s="455" t="s">
        <v>872</v>
      </c>
      <c r="V97" s="392"/>
      <c r="W97" s="456"/>
      <c r="X97" s="456"/>
      <c r="Y97" s="456"/>
      <c r="Z97" s="456"/>
      <c r="AA97" s="452"/>
      <c r="AB97" s="452"/>
      <c r="AC97" s="452"/>
      <c r="AD97" s="452"/>
      <c r="AE97" s="452">
        <f>SUM(S97)</f>
        <v>9570</v>
      </c>
      <c r="AF97" s="452"/>
      <c r="AG97" s="454">
        <f t="shared" si="19"/>
        <v>9570</v>
      </c>
      <c r="AH97" s="457"/>
      <c r="AI97" s="377"/>
    </row>
    <row r="98" spans="1:35" s="340" customFormat="1" x14ac:dyDescent="0.3">
      <c r="A98" s="338" t="s">
        <v>392</v>
      </c>
      <c r="B98" s="338">
        <v>1</v>
      </c>
      <c r="C98" s="338" t="s">
        <v>819</v>
      </c>
      <c r="D98" s="338">
        <v>0</v>
      </c>
      <c r="E98" s="450"/>
      <c r="F98" s="451" t="s">
        <v>729</v>
      </c>
      <c r="G98" s="451"/>
      <c r="H98" s="451" t="s">
        <v>338</v>
      </c>
      <c r="I98" s="451"/>
      <c r="J98" s="451" t="s">
        <v>966</v>
      </c>
      <c r="K98" s="451" t="s">
        <v>20</v>
      </c>
      <c r="L98" s="451">
        <v>870</v>
      </c>
      <c r="M98" s="452">
        <v>11</v>
      </c>
      <c r="N98" s="459" t="s">
        <v>120</v>
      </c>
      <c r="O98" s="392">
        <v>6</v>
      </c>
      <c r="P98" s="392" t="s">
        <v>709</v>
      </c>
      <c r="Q98" s="392">
        <v>5</v>
      </c>
      <c r="R98" s="392" t="s">
        <v>935</v>
      </c>
      <c r="S98" s="454">
        <f t="shared" si="10"/>
        <v>9570</v>
      </c>
      <c r="T98" s="455" t="s">
        <v>872</v>
      </c>
      <c r="U98" s="455" t="s">
        <v>872</v>
      </c>
      <c r="V98" s="392"/>
      <c r="W98" s="456"/>
      <c r="X98" s="456"/>
      <c r="Y98" s="456"/>
      <c r="Z98" s="456"/>
      <c r="AA98" s="452"/>
      <c r="AB98" s="452"/>
      <c r="AC98" s="452"/>
      <c r="AD98" s="452"/>
      <c r="AE98" s="452"/>
      <c r="AF98" s="452">
        <f>SUM(S98)</f>
        <v>9570</v>
      </c>
      <c r="AG98" s="454">
        <f t="shared" si="19"/>
        <v>9570</v>
      </c>
      <c r="AH98" s="457"/>
      <c r="AI98" s="377"/>
    </row>
    <row r="99" spans="1:35" s="340" customFormat="1" x14ac:dyDescent="0.3">
      <c r="A99" s="338" t="s">
        <v>392</v>
      </c>
      <c r="B99" s="338">
        <v>1</v>
      </c>
      <c r="C99" s="338" t="s">
        <v>819</v>
      </c>
      <c r="D99" s="338">
        <v>0</v>
      </c>
      <c r="E99" s="450"/>
      <c r="F99" s="451" t="s">
        <v>729</v>
      </c>
      <c r="G99" s="451"/>
      <c r="H99" s="451" t="s">
        <v>732</v>
      </c>
      <c r="I99" s="451"/>
      <c r="J99" s="451" t="s">
        <v>822</v>
      </c>
      <c r="K99" s="451" t="s">
        <v>20</v>
      </c>
      <c r="L99" s="451">
        <v>425</v>
      </c>
      <c r="M99" s="452">
        <v>59</v>
      </c>
      <c r="N99" s="458" t="s">
        <v>2</v>
      </c>
      <c r="O99" s="392">
        <v>4</v>
      </c>
      <c r="P99" s="392" t="s">
        <v>709</v>
      </c>
      <c r="Q99" s="392">
        <v>10</v>
      </c>
      <c r="R99" s="392" t="s">
        <v>793</v>
      </c>
      <c r="S99" s="454">
        <f t="shared" si="10"/>
        <v>25075</v>
      </c>
      <c r="T99" s="455" t="s">
        <v>803</v>
      </c>
      <c r="U99" s="455"/>
      <c r="V99" s="392"/>
      <c r="W99" s="456"/>
      <c r="X99" s="456"/>
      <c r="Y99" s="456"/>
      <c r="Z99" s="456"/>
      <c r="AA99" s="452"/>
      <c r="AB99" s="452"/>
      <c r="AC99" s="452"/>
      <c r="AD99" s="452">
        <f>SUM(S99)</f>
        <v>25075</v>
      </c>
      <c r="AE99" s="452"/>
      <c r="AF99" s="452"/>
      <c r="AG99" s="454">
        <f t="shared" si="19"/>
        <v>25075</v>
      </c>
      <c r="AH99" s="457"/>
      <c r="AI99" s="377"/>
    </row>
    <row r="100" spans="1:35" s="340" customFormat="1" x14ac:dyDescent="0.3">
      <c r="A100" s="338" t="s">
        <v>392</v>
      </c>
      <c r="B100" s="338">
        <v>1</v>
      </c>
      <c r="C100" s="338" t="s">
        <v>819</v>
      </c>
      <c r="D100" s="338">
        <v>0</v>
      </c>
      <c r="E100" s="450"/>
      <c r="F100" s="451" t="s">
        <v>729</v>
      </c>
      <c r="G100" s="451"/>
      <c r="H100" s="451" t="s">
        <v>732</v>
      </c>
      <c r="I100" s="451"/>
      <c r="J100" s="451" t="s">
        <v>822</v>
      </c>
      <c r="K100" s="451" t="s">
        <v>20</v>
      </c>
      <c r="L100" s="451">
        <v>425</v>
      </c>
      <c r="M100" s="452">
        <v>59</v>
      </c>
      <c r="N100" s="459" t="s">
        <v>120</v>
      </c>
      <c r="O100" s="392">
        <v>6</v>
      </c>
      <c r="P100" s="392" t="s">
        <v>709</v>
      </c>
      <c r="Q100" s="392">
        <v>10</v>
      </c>
      <c r="R100" s="392" t="s">
        <v>935</v>
      </c>
      <c r="S100" s="454">
        <f t="shared" ref="S100" si="24">SUM(L100*M100)</f>
        <v>25075</v>
      </c>
      <c r="T100" s="455" t="s">
        <v>865</v>
      </c>
      <c r="U100" s="455" t="s">
        <v>865</v>
      </c>
      <c r="V100" s="392"/>
      <c r="W100" s="456"/>
      <c r="X100" s="456"/>
      <c r="Y100" s="456"/>
      <c r="Z100" s="456"/>
      <c r="AA100" s="452"/>
      <c r="AB100" s="452"/>
      <c r="AC100" s="452"/>
      <c r="AD100" s="452"/>
      <c r="AE100" s="452"/>
      <c r="AF100" s="452">
        <f>SUM(S100)</f>
        <v>25075</v>
      </c>
      <c r="AG100" s="454">
        <f t="shared" si="19"/>
        <v>25075</v>
      </c>
      <c r="AH100" s="457"/>
      <c r="AI100" s="377"/>
    </row>
    <row r="101" spans="1:35" s="340" customFormat="1" x14ac:dyDescent="0.3">
      <c r="A101" s="338" t="s">
        <v>392</v>
      </c>
      <c r="B101" s="338">
        <v>1</v>
      </c>
      <c r="C101" s="338" t="s">
        <v>819</v>
      </c>
      <c r="D101" s="338">
        <v>0</v>
      </c>
      <c r="E101" s="450"/>
      <c r="F101" s="451" t="s">
        <v>812</v>
      </c>
      <c r="G101" s="451" t="s">
        <v>105</v>
      </c>
      <c r="H101" s="451" t="s">
        <v>813</v>
      </c>
      <c r="I101" s="451"/>
      <c r="J101" s="451" t="s">
        <v>734</v>
      </c>
      <c r="K101" s="451" t="s">
        <v>32</v>
      </c>
      <c r="L101" s="451">
        <v>40</v>
      </c>
      <c r="M101" s="452">
        <v>525</v>
      </c>
      <c r="N101" s="458" t="s">
        <v>2</v>
      </c>
      <c r="O101" s="392">
        <v>3</v>
      </c>
      <c r="P101" s="392" t="s">
        <v>709</v>
      </c>
      <c r="Q101" s="392">
        <v>20</v>
      </c>
      <c r="R101" s="392" t="s">
        <v>795</v>
      </c>
      <c r="S101" s="454">
        <f t="shared" si="10"/>
        <v>21000</v>
      </c>
      <c r="T101" s="455" t="s">
        <v>818</v>
      </c>
      <c r="U101" s="455"/>
      <c r="V101" s="392"/>
      <c r="W101" s="456"/>
      <c r="X101" s="456"/>
      <c r="Y101" s="456"/>
      <c r="Z101" s="456"/>
      <c r="AA101" s="452"/>
      <c r="AB101" s="452"/>
      <c r="AC101" s="452">
        <f>SUM(S101)</f>
        <v>21000</v>
      </c>
      <c r="AD101" s="452"/>
      <c r="AE101" s="452"/>
      <c r="AF101" s="452"/>
      <c r="AG101" s="454">
        <f t="shared" si="19"/>
        <v>21000</v>
      </c>
      <c r="AH101" s="457"/>
      <c r="AI101" s="377"/>
    </row>
    <row r="102" spans="1:35" s="340" customFormat="1" x14ac:dyDescent="0.3">
      <c r="A102" s="338" t="s">
        <v>392</v>
      </c>
      <c r="B102" s="338">
        <v>1</v>
      </c>
      <c r="C102" s="338" t="s">
        <v>819</v>
      </c>
      <c r="D102" s="338">
        <v>0</v>
      </c>
      <c r="E102" s="450"/>
      <c r="F102" s="451" t="s">
        <v>812</v>
      </c>
      <c r="G102" s="451" t="s">
        <v>105</v>
      </c>
      <c r="H102" s="451" t="s">
        <v>813</v>
      </c>
      <c r="I102" s="451"/>
      <c r="J102" s="451" t="s">
        <v>734</v>
      </c>
      <c r="K102" s="451" t="s">
        <v>32</v>
      </c>
      <c r="L102" s="451">
        <v>40</v>
      </c>
      <c r="M102" s="452">
        <v>525</v>
      </c>
      <c r="N102" s="459" t="s">
        <v>120</v>
      </c>
      <c r="O102" s="392">
        <v>6</v>
      </c>
      <c r="P102" s="392" t="s">
        <v>709</v>
      </c>
      <c r="Q102" s="392">
        <v>20</v>
      </c>
      <c r="R102" s="392" t="s">
        <v>935</v>
      </c>
      <c r="S102" s="454">
        <f t="shared" ref="S102" si="25">SUM(L102*M102)</f>
        <v>21000</v>
      </c>
      <c r="T102" s="455" t="s">
        <v>865</v>
      </c>
      <c r="U102" s="455" t="s">
        <v>865</v>
      </c>
      <c r="V102" s="392"/>
      <c r="W102" s="456"/>
      <c r="X102" s="456"/>
      <c r="Y102" s="456"/>
      <c r="Z102" s="456"/>
      <c r="AA102" s="452"/>
      <c r="AB102" s="452"/>
      <c r="AC102" s="452"/>
      <c r="AD102" s="452"/>
      <c r="AE102" s="452"/>
      <c r="AF102" s="452">
        <f>SUM(S102)</f>
        <v>21000</v>
      </c>
      <c r="AG102" s="454">
        <f>SUM(AA102:AF102)</f>
        <v>21000</v>
      </c>
      <c r="AH102" s="457"/>
      <c r="AI102" s="377"/>
    </row>
    <row r="103" spans="1:35" s="340" customFormat="1" ht="26.4" x14ac:dyDescent="0.3">
      <c r="A103" s="338" t="s">
        <v>392</v>
      </c>
      <c r="B103" s="338">
        <v>1</v>
      </c>
      <c r="C103" s="338" t="s">
        <v>851</v>
      </c>
      <c r="D103" s="338">
        <v>0</v>
      </c>
      <c r="E103" s="450"/>
      <c r="F103" s="451" t="s">
        <v>729</v>
      </c>
      <c r="G103" s="451"/>
      <c r="H103" s="451" t="s">
        <v>338</v>
      </c>
      <c r="I103" s="451"/>
      <c r="J103" s="451" t="s">
        <v>794</v>
      </c>
      <c r="K103" s="451" t="s">
        <v>20</v>
      </c>
      <c r="L103" s="451">
        <v>23</v>
      </c>
      <c r="M103" s="452">
        <v>11</v>
      </c>
      <c r="N103" s="458" t="s">
        <v>2</v>
      </c>
      <c r="O103" s="392">
        <v>3</v>
      </c>
      <c r="P103" s="392" t="s">
        <v>709</v>
      </c>
      <c r="Q103" s="392">
        <v>5</v>
      </c>
      <c r="R103" s="392" t="s">
        <v>795</v>
      </c>
      <c r="S103" s="454">
        <f t="shared" ref="S103:S113" si="26">SUM(L103*M103)</f>
        <v>253</v>
      </c>
      <c r="T103" s="455" t="s">
        <v>803</v>
      </c>
      <c r="U103" s="455" t="s">
        <v>852</v>
      </c>
      <c r="V103" s="392" t="s">
        <v>730</v>
      </c>
      <c r="W103" s="456"/>
      <c r="X103" s="456"/>
      <c r="Y103" s="456"/>
      <c r="Z103" s="456"/>
      <c r="AA103" s="452"/>
      <c r="AB103" s="452"/>
      <c r="AC103" s="452">
        <f>SUM(S103)</f>
        <v>253</v>
      </c>
      <c r="AD103" s="452"/>
      <c r="AE103" s="452"/>
      <c r="AF103" s="452"/>
      <c r="AG103" s="454">
        <f t="shared" si="19"/>
        <v>253</v>
      </c>
      <c r="AH103" s="457"/>
      <c r="AI103" s="377"/>
    </row>
    <row r="104" spans="1:35" s="340" customFormat="1" ht="26.4" x14ac:dyDescent="0.3">
      <c r="A104" s="338" t="s">
        <v>392</v>
      </c>
      <c r="B104" s="338">
        <v>1</v>
      </c>
      <c r="C104" s="338" t="s">
        <v>851</v>
      </c>
      <c r="D104" s="338">
        <v>0</v>
      </c>
      <c r="E104" s="450"/>
      <c r="F104" s="451" t="s">
        <v>729</v>
      </c>
      <c r="G104" s="451"/>
      <c r="H104" s="451" t="s">
        <v>338</v>
      </c>
      <c r="I104" s="451"/>
      <c r="J104" s="451" t="s">
        <v>794</v>
      </c>
      <c r="K104" s="451" t="s">
        <v>20</v>
      </c>
      <c r="L104" s="451">
        <v>23</v>
      </c>
      <c r="M104" s="452">
        <v>11</v>
      </c>
      <c r="N104" s="459" t="s">
        <v>120</v>
      </c>
      <c r="O104" s="392">
        <v>4</v>
      </c>
      <c r="P104" s="392" t="s">
        <v>709</v>
      </c>
      <c r="Q104" s="392">
        <v>5</v>
      </c>
      <c r="R104" s="392" t="s">
        <v>797</v>
      </c>
      <c r="S104" s="454">
        <f t="shared" ref="S104:S106" si="27">SUM(L104*M104)</f>
        <v>253</v>
      </c>
      <c r="T104" s="455" t="s">
        <v>872</v>
      </c>
      <c r="U104" s="455" t="s">
        <v>872</v>
      </c>
      <c r="V104" s="392"/>
      <c r="W104" s="456"/>
      <c r="X104" s="456"/>
      <c r="Y104" s="456"/>
      <c r="Z104" s="456"/>
      <c r="AA104" s="452"/>
      <c r="AB104" s="452"/>
      <c r="AC104" s="452"/>
      <c r="AD104" s="452">
        <f>SUM(S104)</f>
        <v>253</v>
      </c>
      <c r="AE104" s="452"/>
      <c r="AF104" s="452"/>
      <c r="AG104" s="454">
        <f t="shared" si="19"/>
        <v>253</v>
      </c>
      <c r="AH104" s="457"/>
      <c r="AI104" s="377"/>
    </row>
    <row r="105" spans="1:35" s="340" customFormat="1" ht="26.4" x14ac:dyDescent="0.3">
      <c r="A105" s="338" t="s">
        <v>392</v>
      </c>
      <c r="B105" s="338">
        <v>1</v>
      </c>
      <c r="C105" s="338" t="s">
        <v>851</v>
      </c>
      <c r="D105" s="338">
        <v>0</v>
      </c>
      <c r="E105" s="450"/>
      <c r="F105" s="451" t="s">
        <v>729</v>
      </c>
      <c r="G105" s="451"/>
      <c r="H105" s="451" t="s">
        <v>338</v>
      </c>
      <c r="I105" s="451"/>
      <c r="J105" s="451" t="s">
        <v>794</v>
      </c>
      <c r="K105" s="451" t="s">
        <v>20</v>
      </c>
      <c r="L105" s="451">
        <v>23</v>
      </c>
      <c r="M105" s="452">
        <v>11</v>
      </c>
      <c r="N105" s="459" t="s">
        <v>120</v>
      </c>
      <c r="O105" s="392">
        <v>5</v>
      </c>
      <c r="P105" s="392" t="s">
        <v>709</v>
      </c>
      <c r="Q105" s="392">
        <v>5</v>
      </c>
      <c r="R105" s="392" t="s">
        <v>793</v>
      </c>
      <c r="S105" s="454">
        <f t="shared" si="27"/>
        <v>253</v>
      </c>
      <c r="T105" s="455" t="s">
        <v>872</v>
      </c>
      <c r="U105" s="455" t="s">
        <v>872</v>
      </c>
      <c r="V105" s="392"/>
      <c r="W105" s="456"/>
      <c r="X105" s="456"/>
      <c r="Y105" s="456"/>
      <c r="Z105" s="456"/>
      <c r="AA105" s="452"/>
      <c r="AB105" s="452"/>
      <c r="AC105" s="452"/>
      <c r="AD105" s="452"/>
      <c r="AE105" s="452">
        <f>SUM(S105)</f>
        <v>253</v>
      </c>
      <c r="AF105" s="452"/>
      <c r="AG105" s="454">
        <f t="shared" si="19"/>
        <v>253</v>
      </c>
      <c r="AH105" s="457"/>
      <c r="AI105" s="377"/>
    </row>
    <row r="106" spans="1:35" s="340" customFormat="1" ht="26.4" x14ac:dyDescent="0.3">
      <c r="A106" s="338" t="s">
        <v>392</v>
      </c>
      <c r="B106" s="338">
        <v>1</v>
      </c>
      <c r="C106" s="338" t="s">
        <v>851</v>
      </c>
      <c r="D106" s="338">
        <v>0</v>
      </c>
      <c r="E106" s="450"/>
      <c r="F106" s="451" t="s">
        <v>729</v>
      </c>
      <c r="G106" s="451"/>
      <c r="H106" s="451" t="s">
        <v>338</v>
      </c>
      <c r="I106" s="451"/>
      <c r="J106" s="451" t="s">
        <v>794</v>
      </c>
      <c r="K106" s="451" t="s">
        <v>20</v>
      </c>
      <c r="L106" s="451">
        <v>23</v>
      </c>
      <c r="M106" s="452">
        <v>11</v>
      </c>
      <c r="N106" s="459" t="s">
        <v>120</v>
      </c>
      <c r="O106" s="392">
        <v>6</v>
      </c>
      <c r="P106" s="392" t="s">
        <v>709</v>
      </c>
      <c r="Q106" s="392">
        <v>5</v>
      </c>
      <c r="R106" s="392" t="s">
        <v>935</v>
      </c>
      <c r="S106" s="454">
        <f t="shared" si="27"/>
        <v>253</v>
      </c>
      <c r="T106" s="455" t="s">
        <v>872</v>
      </c>
      <c r="U106" s="455" t="s">
        <v>872</v>
      </c>
      <c r="V106" s="392"/>
      <c r="W106" s="456"/>
      <c r="X106" s="456"/>
      <c r="Y106" s="456"/>
      <c r="Z106" s="456"/>
      <c r="AA106" s="452"/>
      <c r="AB106" s="452"/>
      <c r="AC106" s="452"/>
      <c r="AD106" s="452"/>
      <c r="AE106" s="452"/>
      <c r="AF106" s="452">
        <f>SUM(S106)</f>
        <v>253</v>
      </c>
      <c r="AG106" s="454">
        <f t="shared" si="19"/>
        <v>253</v>
      </c>
      <c r="AH106" s="457"/>
      <c r="AI106" s="377"/>
    </row>
    <row r="107" spans="1:35" s="340" customFormat="1" ht="26.4" x14ac:dyDescent="0.3">
      <c r="A107" s="338" t="s">
        <v>392</v>
      </c>
      <c r="B107" s="338">
        <v>1</v>
      </c>
      <c r="C107" s="338" t="s">
        <v>851</v>
      </c>
      <c r="D107" s="338">
        <v>0</v>
      </c>
      <c r="E107" s="450"/>
      <c r="F107" s="451" t="s">
        <v>729</v>
      </c>
      <c r="G107" s="451"/>
      <c r="H107" s="451" t="s">
        <v>338</v>
      </c>
      <c r="I107" s="451"/>
      <c r="J107" s="451" t="s">
        <v>805</v>
      </c>
      <c r="K107" s="451" t="s">
        <v>20</v>
      </c>
      <c r="L107" s="451">
        <v>68</v>
      </c>
      <c r="M107" s="452">
        <v>11</v>
      </c>
      <c r="N107" s="458" t="s">
        <v>2</v>
      </c>
      <c r="O107" s="392">
        <v>3</v>
      </c>
      <c r="P107" s="392" t="s">
        <v>709</v>
      </c>
      <c r="Q107" s="392">
        <v>5</v>
      </c>
      <c r="R107" s="392" t="s">
        <v>795</v>
      </c>
      <c r="S107" s="454">
        <f t="shared" si="26"/>
        <v>748</v>
      </c>
      <c r="T107" s="455" t="s">
        <v>803</v>
      </c>
      <c r="U107" s="455" t="s">
        <v>852</v>
      </c>
      <c r="V107" s="392" t="s">
        <v>730</v>
      </c>
      <c r="W107" s="456"/>
      <c r="X107" s="456"/>
      <c r="Y107" s="456"/>
      <c r="Z107" s="456"/>
      <c r="AA107" s="452"/>
      <c r="AB107" s="452"/>
      <c r="AC107" s="452">
        <f>SUM(S107)</f>
        <v>748</v>
      </c>
      <c r="AD107" s="452"/>
      <c r="AE107" s="452"/>
      <c r="AF107" s="452"/>
      <c r="AG107" s="454">
        <f t="shared" si="19"/>
        <v>748</v>
      </c>
      <c r="AH107" s="457"/>
      <c r="AI107" s="377"/>
    </row>
    <row r="108" spans="1:35" s="340" customFormat="1" ht="26.4" x14ac:dyDescent="0.3">
      <c r="A108" s="338" t="s">
        <v>392</v>
      </c>
      <c r="B108" s="338">
        <v>1</v>
      </c>
      <c r="C108" s="338" t="s">
        <v>851</v>
      </c>
      <c r="D108" s="338">
        <v>0</v>
      </c>
      <c r="E108" s="450"/>
      <c r="F108" s="451" t="s">
        <v>729</v>
      </c>
      <c r="G108" s="451"/>
      <c r="H108" s="451" t="s">
        <v>338</v>
      </c>
      <c r="I108" s="451"/>
      <c r="J108" s="451" t="s">
        <v>805</v>
      </c>
      <c r="K108" s="451" t="s">
        <v>20</v>
      </c>
      <c r="L108" s="451">
        <v>68</v>
      </c>
      <c r="M108" s="452">
        <v>11</v>
      </c>
      <c r="N108" s="459" t="s">
        <v>120</v>
      </c>
      <c r="O108" s="392">
        <v>4</v>
      </c>
      <c r="P108" s="392" t="s">
        <v>709</v>
      </c>
      <c r="Q108" s="392">
        <v>5</v>
      </c>
      <c r="R108" s="392" t="s">
        <v>797</v>
      </c>
      <c r="S108" s="454">
        <f t="shared" ref="S108:S110" si="28">SUM(L108*M108)</f>
        <v>748</v>
      </c>
      <c r="T108" s="455" t="s">
        <v>872</v>
      </c>
      <c r="U108" s="455" t="s">
        <v>872</v>
      </c>
      <c r="V108" s="392"/>
      <c r="W108" s="456"/>
      <c r="X108" s="456"/>
      <c r="Y108" s="456"/>
      <c r="Z108" s="456"/>
      <c r="AA108" s="452"/>
      <c r="AB108" s="452"/>
      <c r="AC108" s="452"/>
      <c r="AD108" s="452">
        <f>SUM(S108)</f>
        <v>748</v>
      </c>
      <c r="AE108" s="452"/>
      <c r="AF108" s="452"/>
      <c r="AG108" s="454">
        <f t="shared" si="19"/>
        <v>748</v>
      </c>
      <c r="AH108" s="457"/>
      <c r="AI108" s="377"/>
    </row>
    <row r="109" spans="1:35" s="340" customFormat="1" ht="26.4" x14ac:dyDescent="0.3">
      <c r="A109" s="338" t="s">
        <v>392</v>
      </c>
      <c r="B109" s="338">
        <v>1</v>
      </c>
      <c r="C109" s="338" t="s">
        <v>851</v>
      </c>
      <c r="D109" s="338">
        <v>0</v>
      </c>
      <c r="E109" s="450"/>
      <c r="F109" s="451" t="s">
        <v>729</v>
      </c>
      <c r="G109" s="451"/>
      <c r="H109" s="451" t="s">
        <v>338</v>
      </c>
      <c r="I109" s="451"/>
      <c r="J109" s="451" t="s">
        <v>805</v>
      </c>
      <c r="K109" s="451" t="s">
        <v>20</v>
      </c>
      <c r="L109" s="451">
        <v>68</v>
      </c>
      <c r="M109" s="452">
        <v>11</v>
      </c>
      <c r="N109" s="459" t="s">
        <v>120</v>
      </c>
      <c r="O109" s="392">
        <v>5</v>
      </c>
      <c r="P109" s="392" t="s">
        <v>709</v>
      </c>
      <c r="Q109" s="392">
        <v>5</v>
      </c>
      <c r="R109" s="392" t="s">
        <v>793</v>
      </c>
      <c r="S109" s="454">
        <f t="shared" si="28"/>
        <v>748</v>
      </c>
      <c r="T109" s="455" t="s">
        <v>872</v>
      </c>
      <c r="U109" s="455" t="s">
        <v>872</v>
      </c>
      <c r="V109" s="392"/>
      <c r="W109" s="456"/>
      <c r="X109" s="456"/>
      <c r="Y109" s="456"/>
      <c r="Z109" s="456"/>
      <c r="AA109" s="452"/>
      <c r="AB109" s="452"/>
      <c r="AC109" s="452"/>
      <c r="AD109" s="452"/>
      <c r="AE109" s="452">
        <f>SUM(S109)</f>
        <v>748</v>
      </c>
      <c r="AF109" s="452"/>
      <c r="AG109" s="454">
        <f t="shared" si="19"/>
        <v>748</v>
      </c>
      <c r="AH109" s="457"/>
      <c r="AI109" s="377"/>
    </row>
    <row r="110" spans="1:35" s="340" customFormat="1" ht="26.4" x14ac:dyDescent="0.3">
      <c r="A110" s="338" t="s">
        <v>392</v>
      </c>
      <c r="B110" s="338">
        <v>1</v>
      </c>
      <c r="C110" s="338" t="s">
        <v>851</v>
      </c>
      <c r="D110" s="338">
        <v>0</v>
      </c>
      <c r="E110" s="450"/>
      <c r="F110" s="451" t="s">
        <v>729</v>
      </c>
      <c r="G110" s="451"/>
      <c r="H110" s="451" t="s">
        <v>338</v>
      </c>
      <c r="I110" s="451"/>
      <c r="J110" s="451" t="s">
        <v>805</v>
      </c>
      <c r="K110" s="451" t="s">
        <v>20</v>
      </c>
      <c r="L110" s="451">
        <v>68</v>
      </c>
      <c r="M110" s="452">
        <v>11</v>
      </c>
      <c r="N110" s="459" t="s">
        <v>120</v>
      </c>
      <c r="O110" s="392">
        <v>6</v>
      </c>
      <c r="P110" s="392" t="s">
        <v>709</v>
      </c>
      <c r="Q110" s="392">
        <v>5</v>
      </c>
      <c r="R110" s="392" t="s">
        <v>935</v>
      </c>
      <c r="S110" s="454">
        <f t="shared" si="28"/>
        <v>748</v>
      </c>
      <c r="T110" s="455" t="s">
        <v>872</v>
      </c>
      <c r="U110" s="455" t="s">
        <v>872</v>
      </c>
      <c r="V110" s="392"/>
      <c r="W110" s="456"/>
      <c r="X110" s="456"/>
      <c r="Y110" s="456"/>
      <c r="Z110" s="456"/>
      <c r="AA110" s="452"/>
      <c r="AB110" s="452"/>
      <c r="AC110" s="452"/>
      <c r="AD110" s="452"/>
      <c r="AE110" s="452"/>
      <c r="AF110" s="452">
        <f>SUM(S110)</f>
        <v>748</v>
      </c>
      <c r="AG110" s="454">
        <f t="shared" si="19"/>
        <v>748</v>
      </c>
      <c r="AH110" s="457"/>
      <c r="AI110" s="377"/>
    </row>
    <row r="111" spans="1:35" s="340" customFormat="1" x14ac:dyDescent="0.3">
      <c r="A111" s="338" t="s">
        <v>392</v>
      </c>
      <c r="B111" s="338">
        <v>1</v>
      </c>
      <c r="C111" s="338" t="s">
        <v>851</v>
      </c>
      <c r="D111" s="338">
        <v>0</v>
      </c>
      <c r="E111" s="450"/>
      <c r="F111" s="451" t="s">
        <v>729</v>
      </c>
      <c r="G111" s="451"/>
      <c r="H111" s="451" t="s">
        <v>732</v>
      </c>
      <c r="I111" s="451"/>
      <c r="J111" s="451" t="s">
        <v>733</v>
      </c>
      <c r="K111" s="451" t="s">
        <v>20</v>
      </c>
      <c r="L111" s="451">
        <v>23</v>
      </c>
      <c r="M111" s="452">
        <v>95</v>
      </c>
      <c r="N111" s="458" t="s">
        <v>2</v>
      </c>
      <c r="O111" s="392">
        <v>3</v>
      </c>
      <c r="P111" s="392" t="s">
        <v>709</v>
      </c>
      <c r="Q111" s="392">
        <v>10</v>
      </c>
      <c r="R111" s="392" t="s">
        <v>795</v>
      </c>
      <c r="S111" s="454">
        <f t="shared" si="26"/>
        <v>2185</v>
      </c>
      <c r="T111" s="455" t="s">
        <v>803</v>
      </c>
      <c r="U111" s="455" t="s">
        <v>849</v>
      </c>
      <c r="V111" s="392" t="s">
        <v>730</v>
      </c>
      <c r="W111" s="456"/>
      <c r="X111" s="456"/>
      <c r="Y111" s="456"/>
      <c r="Z111" s="456"/>
      <c r="AA111" s="452"/>
      <c r="AB111" s="452"/>
      <c r="AC111" s="452">
        <f>SUM(S111)</f>
        <v>2185</v>
      </c>
      <c r="AD111" s="452"/>
      <c r="AE111" s="452"/>
      <c r="AF111" s="452"/>
      <c r="AG111" s="454">
        <f t="shared" si="19"/>
        <v>2185</v>
      </c>
      <c r="AH111" s="457"/>
      <c r="AI111" s="377"/>
    </row>
    <row r="112" spans="1:35" s="340" customFormat="1" x14ac:dyDescent="0.3">
      <c r="A112" s="338" t="s">
        <v>392</v>
      </c>
      <c r="B112" s="338">
        <v>1</v>
      </c>
      <c r="C112" s="338" t="s">
        <v>851</v>
      </c>
      <c r="D112" s="338">
        <v>0</v>
      </c>
      <c r="E112" s="450"/>
      <c r="F112" s="451" t="s">
        <v>729</v>
      </c>
      <c r="G112" s="451"/>
      <c r="H112" s="451" t="s">
        <v>732</v>
      </c>
      <c r="I112" s="451"/>
      <c r="J112" s="451" t="s">
        <v>733</v>
      </c>
      <c r="K112" s="451" t="s">
        <v>20</v>
      </c>
      <c r="L112" s="451">
        <v>23</v>
      </c>
      <c r="M112" s="452">
        <v>95</v>
      </c>
      <c r="N112" s="459" t="s">
        <v>120</v>
      </c>
      <c r="O112" s="392">
        <v>6</v>
      </c>
      <c r="P112" s="392" t="s">
        <v>709</v>
      </c>
      <c r="Q112" s="392">
        <v>10</v>
      </c>
      <c r="R112" s="392" t="s">
        <v>935</v>
      </c>
      <c r="S112" s="454">
        <f t="shared" ref="S112" si="29">SUM(L112*M112)</f>
        <v>2185</v>
      </c>
      <c r="T112" s="455" t="s">
        <v>865</v>
      </c>
      <c r="U112" s="455" t="s">
        <v>865</v>
      </c>
      <c r="V112" s="392" t="s">
        <v>730</v>
      </c>
      <c r="W112" s="456"/>
      <c r="X112" s="456"/>
      <c r="Y112" s="456"/>
      <c r="Z112" s="456"/>
      <c r="AA112" s="452"/>
      <c r="AB112" s="452"/>
      <c r="AC112" s="452"/>
      <c r="AD112" s="452"/>
      <c r="AE112" s="452"/>
      <c r="AF112" s="452">
        <f>SUM(S112)</f>
        <v>2185</v>
      </c>
      <c r="AG112" s="454">
        <f t="shared" si="19"/>
        <v>2185</v>
      </c>
      <c r="AH112" s="457"/>
      <c r="AI112" s="377"/>
    </row>
    <row r="113" spans="1:35" s="340" customFormat="1" ht="39.6" x14ac:dyDescent="0.3">
      <c r="A113" s="338" t="s">
        <v>392</v>
      </c>
      <c r="B113" s="338">
        <v>1</v>
      </c>
      <c r="C113" s="338" t="s">
        <v>851</v>
      </c>
      <c r="D113" s="338">
        <v>0</v>
      </c>
      <c r="E113" s="450"/>
      <c r="F113" s="451" t="s">
        <v>39</v>
      </c>
      <c r="G113" s="451" t="s">
        <v>105</v>
      </c>
      <c r="H113" s="451" t="s">
        <v>39</v>
      </c>
      <c r="I113" s="451"/>
      <c r="J113" s="451" t="s">
        <v>802</v>
      </c>
      <c r="K113" s="451" t="s">
        <v>32</v>
      </c>
      <c r="L113" s="451">
        <v>1</v>
      </c>
      <c r="M113" s="452">
        <v>931</v>
      </c>
      <c r="N113" s="458" t="s">
        <v>2</v>
      </c>
      <c r="O113" s="392">
        <v>5</v>
      </c>
      <c r="P113" s="392" t="s">
        <v>709</v>
      </c>
      <c r="Q113" s="392">
        <v>25</v>
      </c>
      <c r="R113" s="392" t="s">
        <v>793</v>
      </c>
      <c r="S113" s="454">
        <f t="shared" si="26"/>
        <v>931</v>
      </c>
      <c r="T113" s="455" t="s">
        <v>803</v>
      </c>
      <c r="U113" s="455" t="s">
        <v>849</v>
      </c>
      <c r="V113" s="392" t="s">
        <v>730</v>
      </c>
      <c r="W113" s="456"/>
      <c r="X113" s="456"/>
      <c r="Y113" s="456"/>
      <c r="Z113" s="456"/>
      <c r="AA113" s="452"/>
      <c r="AB113" s="452"/>
      <c r="AC113" s="452"/>
      <c r="AD113" s="452"/>
      <c r="AE113" s="452">
        <f>SUM(S113)</f>
        <v>931</v>
      </c>
      <c r="AF113" s="452"/>
      <c r="AG113" s="454">
        <f t="shared" si="19"/>
        <v>931</v>
      </c>
      <c r="AH113" s="457"/>
      <c r="AI113" s="377"/>
    </row>
    <row r="114" spans="1:35" s="340" customFormat="1" ht="26.4" x14ac:dyDescent="0.3">
      <c r="A114" s="338" t="s">
        <v>392</v>
      </c>
      <c r="B114" s="338">
        <v>1</v>
      </c>
      <c r="C114" s="338" t="s">
        <v>853</v>
      </c>
      <c r="D114" s="338">
        <v>0</v>
      </c>
      <c r="E114" s="450"/>
      <c r="F114" s="451" t="s">
        <v>729</v>
      </c>
      <c r="G114" s="451"/>
      <c r="H114" s="451" t="s">
        <v>338</v>
      </c>
      <c r="I114" s="451"/>
      <c r="J114" s="451" t="s">
        <v>794</v>
      </c>
      <c r="K114" s="451" t="s">
        <v>20</v>
      </c>
      <c r="L114" s="451">
        <v>20</v>
      </c>
      <c r="M114" s="452">
        <v>11</v>
      </c>
      <c r="N114" s="458" t="s">
        <v>2</v>
      </c>
      <c r="O114" s="392">
        <v>3</v>
      </c>
      <c r="P114" s="392" t="s">
        <v>709</v>
      </c>
      <c r="Q114" s="392">
        <v>5</v>
      </c>
      <c r="R114" s="392" t="s">
        <v>795</v>
      </c>
      <c r="S114" s="454">
        <f t="shared" ref="S114:S135" si="30">SUM(L114*M114)</f>
        <v>220</v>
      </c>
      <c r="T114" s="455" t="s">
        <v>803</v>
      </c>
      <c r="U114" s="455" t="s">
        <v>852</v>
      </c>
      <c r="V114" s="392" t="s">
        <v>730</v>
      </c>
      <c r="W114" s="456"/>
      <c r="X114" s="456"/>
      <c r="Y114" s="456"/>
      <c r="Z114" s="456"/>
      <c r="AA114" s="452"/>
      <c r="AB114" s="452"/>
      <c r="AC114" s="452">
        <f>SUM(S114)</f>
        <v>220</v>
      </c>
      <c r="AD114" s="452"/>
      <c r="AE114" s="452"/>
      <c r="AF114" s="452"/>
      <c r="AG114" s="454">
        <f t="shared" si="19"/>
        <v>220</v>
      </c>
      <c r="AH114" s="457"/>
      <c r="AI114" s="377"/>
    </row>
    <row r="115" spans="1:35" s="340" customFormat="1" ht="26.4" x14ac:dyDescent="0.3">
      <c r="A115" s="338" t="s">
        <v>392</v>
      </c>
      <c r="B115" s="338">
        <v>1</v>
      </c>
      <c r="C115" s="338" t="s">
        <v>853</v>
      </c>
      <c r="D115" s="338">
        <v>0</v>
      </c>
      <c r="E115" s="450"/>
      <c r="F115" s="451" t="s">
        <v>729</v>
      </c>
      <c r="G115" s="451"/>
      <c r="H115" s="451" t="s">
        <v>338</v>
      </c>
      <c r="I115" s="451"/>
      <c r="J115" s="451" t="s">
        <v>794</v>
      </c>
      <c r="K115" s="451" t="s">
        <v>20</v>
      </c>
      <c r="L115" s="451">
        <v>20</v>
      </c>
      <c r="M115" s="452">
        <v>11</v>
      </c>
      <c r="N115" s="459" t="s">
        <v>120</v>
      </c>
      <c r="O115" s="392">
        <v>4</v>
      </c>
      <c r="P115" s="392" t="s">
        <v>709</v>
      </c>
      <c r="Q115" s="392">
        <v>5</v>
      </c>
      <c r="R115" s="392" t="s">
        <v>797</v>
      </c>
      <c r="S115" s="454">
        <f t="shared" ref="S115:S117" si="31">SUM(L115*M115)</f>
        <v>220</v>
      </c>
      <c r="T115" s="455" t="s">
        <v>872</v>
      </c>
      <c r="U115" s="455" t="s">
        <v>872</v>
      </c>
      <c r="V115" s="392"/>
      <c r="W115" s="456"/>
      <c r="X115" s="456"/>
      <c r="Y115" s="456"/>
      <c r="Z115" s="456"/>
      <c r="AA115" s="452"/>
      <c r="AB115" s="452"/>
      <c r="AC115" s="452"/>
      <c r="AD115" s="452">
        <f>SUM(S115)</f>
        <v>220</v>
      </c>
      <c r="AE115" s="452"/>
      <c r="AF115" s="452"/>
      <c r="AG115" s="454">
        <f t="shared" si="19"/>
        <v>220</v>
      </c>
      <c r="AH115" s="457"/>
      <c r="AI115" s="377"/>
    </row>
    <row r="116" spans="1:35" s="340" customFormat="1" ht="26.4" x14ac:dyDescent="0.3">
      <c r="A116" s="338" t="s">
        <v>392</v>
      </c>
      <c r="B116" s="338">
        <v>1</v>
      </c>
      <c r="C116" s="338" t="s">
        <v>853</v>
      </c>
      <c r="D116" s="338">
        <v>0</v>
      </c>
      <c r="E116" s="450"/>
      <c r="F116" s="451" t="s">
        <v>729</v>
      </c>
      <c r="G116" s="451"/>
      <c r="H116" s="451" t="s">
        <v>338</v>
      </c>
      <c r="I116" s="451"/>
      <c r="J116" s="451" t="s">
        <v>794</v>
      </c>
      <c r="K116" s="451" t="s">
        <v>20</v>
      </c>
      <c r="L116" s="451">
        <v>20</v>
      </c>
      <c r="M116" s="452">
        <v>11</v>
      </c>
      <c r="N116" s="459" t="s">
        <v>120</v>
      </c>
      <c r="O116" s="392">
        <v>5</v>
      </c>
      <c r="P116" s="392" t="s">
        <v>709</v>
      </c>
      <c r="Q116" s="392">
        <v>5</v>
      </c>
      <c r="R116" s="392" t="s">
        <v>793</v>
      </c>
      <c r="S116" s="454">
        <f t="shared" si="31"/>
        <v>220</v>
      </c>
      <c r="T116" s="455" t="s">
        <v>872</v>
      </c>
      <c r="U116" s="455" t="s">
        <v>872</v>
      </c>
      <c r="V116" s="392"/>
      <c r="W116" s="456"/>
      <c r="X116" s="456"/>
      <c r="Y116" s="456"/>
      <c r="Z116" s="456"/>
      <c r="AA116" s="452"/>
      <c r="AB116" s="452"/>
      <c r="AC116" s="452"/>
      <c r="AD116" s="452"/>
      <c r="AE116" s="452">
        <f>SUM(S116)</f>
        <v>220</v>
      </c>
      <c r="AF116" s="452"/>
      <c r="AG116" s="454">
        <f t="shared" si="19"/>
        <v>220</v>
      </c>
      <c r="AH116" s="457"/>
      <c r="AI116" s="377"/>
    </row>
    <row r="117" spans="1:35" s="340" customFormat="1" ht="26.4" x14ac:dyDescent="0.3">
      <c r="A117" s="338" t="s">
        <v>392</v>
      </c>
      <c r="B117" s="338">
        <v>1</v>
      </c>
      <c r="C117" s="338" t="s">
        <v>853</v>
      </c>
      <c r="D117" s="338">
        <v>0</v>
      </c>
      <c r="E117" s="450"/>
      <c r="F117" s="451" t="s">
        <v>729</v>
      </c>
      <c r="G117" s="451"/>
      <c r="H117" s="451" t="s">
        <v>338</v>
      </c>
      <c r="I117" s="451"/>
      <c r="J117" s="451" t="s">
        <v>794</v>
      </c>
      <c r="K117" s="451" t="s">
        <v>20</v>
      </c>
      <c r="L117" s="451">
        <v>20</v>
      </c>
      <c r="M117" s="452">
        <v>11</v>
      </c>
      <c r="N117" s="459" t="s">
        <v>120</v>
      </c>
      <c r="O117" s="392">
        <v>6</v>
      </c>
      <c r="P117" s="392" t="s">
        <v>709</v>
      </c>
      <c r="Q117" s="392">
        <v>5</v>
      </c>
      <c r="R117" s="392" t="s">
        <v>935</v>
      </c>
      <c r="S117" s="454">
        <f t="shared" si="31"/>
        <v>220</v>
      </c>
      <c r="T117" s="455" t="s">
        <v>872</v>
      </c>
      <c r="U117" s="455" t="s">
        <v>872</v>
      </c>
      <c r="V117" s="392"/>
      <c r="W117" s="456"/>
      <c r="X117" s="456"/>
      <c r="Y117" s="456"/>
      <c r="Z117" s="456"/>
      <c r="AA117" s="452"/>
      <c r="AB117" s="452"/>
      <c r="AC117" s="452"/>
      <c r="AD117" s="452"/>
      <c r="AE117" s="452"/>
      <c r="AF117" s="452">
        <f>SUM(S117)</f>
        <v>220</v>
      </c>
      <c r="AG117" s="454">
        <f t="shared" ref="AG117:AG163" si="32">SUM(AA117:AF117)</f>
        <v>220</v>
      </c>
      <c r="AH117" s="457"/>
      <c r="AI117" s="377"/>
    </row>
    <row r="118" spans="1:35" s="340" customFormat="1" ht="26.4" x14ac:dyDescent="0.3">
      <c r="A118" s="338" t="s">
        <v>392</v>
      </c>
      <c r="B118" s="338">
        <v>1</v>
      </c>
      <c r="C118" s="338" t="s">
        <v>853</v>
      </c>
      <c r="D118" s="338">
        <v>0</v>
      </c>
      <c r="E118" s="450"/>
      <c r="F118" s="451" t="s">
        <v>729</v>
      </c>
      <c r="G118" s="451"/>
      <c r="H118" s="451" t="s">
        <v>338</v>
      </c>
      <c r="I118" s="451"/>
      <c r="J118" s="451" t="s">
        <v>805</v>
      </c>
      <c r="K118" s="451" t="s">
        <v>20</v>
      </c>
      <c r="L118" s="451">
        <v>64</v>
      </c>
      <c r="M118" s="452">
        <v>11</v>
      </c>
      <c r="N118" s="458" t="s">
        <v>2</v>
      </c>
      <c r="O118" s="392">
        <v>3</v>
      </c>
      <c r="P118" s="392" t="s">
        <v>709</v>
      </c>
      <c r="Q118" s="392">
        <v>5</v>
      </c>
      <c r="R118" s="392" t="s">
        <v>795</v>
      </c>
      <c r="S118" s="454">
        <f t="shared" si="30"/>
        <v>704</v>
      </c>
      <c r="T118" s="455" t="s">
        <v>803</v>
      </c>
      <c r="U118" s="455" t="s">
        <v>852</v>
      </c>
      <c r="V118" s="392" t="s">
        <v>730</v>
      </c>
      <c r="W118" s="456"/>
      <c r="X118" s="456"/>
      <c r="Y118" s="456"/>
      <c r="Z118" s="456"/>
      <c r="AA118" s="452"/>
      <c r="AB118" s="452"/>
      <c r="AC118" s="452">
        <f>SUM(S118)</f>
        <v>704</v>
      </c>
      <c r="AD118" s="452"/>
      <c r="AE118" s="452"/>
      <c r="AF118" s="452"/>
      <c r="AG118" s="454">
        <f t="shared" si="32"/>
        <v>704</v>
      </c>
      <c r="AH118" s="457"/>
      <c r="AI118" s="377"/>
    </row>
    <row r="119" spans="1:35" s="340" customFormat="1" ht="26.4" x14ac:dyDescent="0.3">
      <c r="A119" s="338" t="s">
        <v>392</v>
      </c>
      <c r="B119" s="338">
        <v>1</v>
      </c>
      <c r="C119" s="338" t="s">
        <v>853</v>
      </c>
      <c r="D119" s="338">
        <v>0</v>
      </c>
      <c r="E119" s="450"/>
      <c r="F119" s="451" t="s">
        <v>729</v>
      </c>
      <c r="G119" s="451"/>
      <c r="H119" s="451" t="s">
        <v>338</v>
      </c>
      <c r="I119" s="451"/>
      <c r="J119" s="451" t="s">
        <v>805</v>
      </c>
      <c r="K119" s="451" t="s">
        <v>20</v>
      </c>
      <c r="L119" s="451">
        <v>64</v>
      </c>
      <c r="M119" s="452">
        <v>11</v>
      </c>
      <c r="N119" s="459" t="s">
        <v>120</v>
      </c>
      <c r="O119" s="392">
        <v>4</v>
      </c>
      <c r="P119" s="392" t="s">
        <v>709</v>
      </c>
      <c r="Q119" s="392">
        <v>5</v>
      </c>
      <c r="R119" s="392" t="s">
        <v>797</v>
      </c>
      <c r="S119" s="454">
        <f t="shared" ref="S119:S121" si="33">SUM(L119*M119)</f>
        <v>704</v>
      </c>
      <c r="T119" s="455" t="s">
        <v>872</v>
      </c>
      <c r="U119" s="455" t="s">
        <v>872</v>
      </c>
      <c r="V119" s="392"/>
      <c r="W119" s="456"/>
      <c r="X119" s="456"/>
      <c r="Y119" s="456"/>
      <c r="Z119" s="456"/>
      <c r="AA119" s="452"/>
      <c r="AB119" s="452"/>
      <c r="AC119" s="452"/>
      <c r="AD119" s="452">
        <f>SUM(S119)</f>
        <v>704</v>
      </c>
      <c r="AE119" s="452"/>
      <c r="AF119" s="452"/>
      <c r="AG119" s="454">
        <f t="shared" si="32"/>
        <v>704</v>
      </c>
      <c r="AH119" s="457"/>
      <c r="AI119" s="377"/>
    </row>
    <row r="120" spans="1:35" s="340" customFormat="1" ht="26.4" x14ac:dyDescent="0.3">
      <c r="A120" s="338" t="s">
        <v>392</v>
      </c>
      <c r="B120" s="338">
        <v>1</v>
      </c>
      <c r="C120" s="338" t="s">
        <v>853</v>
      </c>
      <c r="D120" s="338">
        <v>0</v>
      </c>
      <c r="E120" s="450"/>
      <c r="F120" s="451" t="s">
        <v>729</v>
      </c>
      <c r="G120" s="451"/>
      <c r="H120" s="451" t="s">
        <v>338</v>
      </c>
      <c r="I120" s="451"/>
      <c r="J120" s="451" t="s">
        <v>805</v>
      </c>
      <c r="K120" s="451" t="s">
        <v>20</v>
      </c>
      <c r="L120" s="451">
        <v>64</v>
      </c>
      <c r="M120" s="452">
        <v>11</v>
      </c>
      <c r="N120" s="459" t="s">
        <v>120</v>
      </c>
      <c r="O120" s="392">
        <v>5</v>
      </c>
      <c r="P120" s="392" t="s">
        <v>709</v>
      </c>
      <c r="Q120" s="392">
        <v>5</v>
      </c>
      <c r="R120" s="392" t="s">
        <v>793</v>
      </c>
      <c r="S120" s="454">
        <f t="shared" si="33"/>
        <v>704</v>
      </c>
      <c r="T120" s="455" t="s">
        <v>872</v>
      </c>
      <c r="U120" s="455" t="s">
        <v>872</v>
      </c>
      <c r="V120" s="392"/>
      <c r="W120" s="456"/>
      <c r="X120" s="456"/>
      <c r="Y120" s="456"/>
      <c r="Z120" s="456"/>
      <c r="AA120" s="452"/>
      <c r="AB120" s="452"/>
      <c r="AC120" s="452"/>
      <c r="AD120" s="452"/>
      <c r="AE120" s="452">
        <f>SUM(S120)</f>
        <v>704</v>
      </c>
      <c r="AF120" s="452"/>
      <c r="AG120" s="454">
        <f t="shared" si="32"/>
        <v>704</v>
      </c>
      <c r="AH120" s="457"/>
      <c r="AI120" s="377"/>
    </row>
    <row r="121" spans="1:35" s="340" customFormat="1" ht="26.4" x14ac:dyDescent="0.3">
      <c r="A121" s="338" t="s">
        <v>392</v>
      </c>
      <c r="B121" s="338">
        <v>1</v>
      </c>
      <c r="C121" s="338" t="s">
        <v>853</v>
      </c>
      <c r="D121" s="338">
        <v>0</v>
      </c>
      <c r="E121" s="450"/>
      <c r="F121" s="451" t="s">
        <v>729</v>
      </c>
      <c r="G121" s="451"/>
      <c r="H121" s="451" t="s">
        <v>338</v>
      </c>
      <c r="I121" s="451"/>
      <c r="J121" s="451" t="s">
        <v>805</v>
      </c>
      <c r="K121" s="451" t="s">
        <v>20</v>
      </c>
      <c r="L121" s="451">
        <v>64</v>
      </c>
      <c r="M121" s="452">
        <v>11</v>
      </c>
      <c r="N121" s="459" t="s">
        <v>120</v>
      </c>
      <c r="O121" s="392">
        <v>6</v>
      </c>
      <c r="P121" s="392" t="s">
        <v>709</v>
      </c>
      <c r="Q121" s="392">
        <v>5</v>
      </c>
      <c r="R121" s="392" t="s">
        <v>935</v>
      </c>
      <c r="S121" s="454">
        <f t="shared" si="33"/>
        <v>704</v>
      </c>
      <c r="T121" s="455" t="s">
        <v>872</v>
      </c>
      <c r="U121" s="455" t="s">
        <v>872</v>
      </c>
      <c r="V121" s="392"/>
      <c r="W121" s="456"/>
      <c r="X121" s="456"/>
      <c r="Y121" s="456"/>
      <c r="Z121" s="456"/>
      <c r="AA121" s="452"/>
      <c r="AB121" s="452"/>
      <c r="AC121" s="452"/>
      <c r="AD121" s="452"/>
      <c r="AE121" s="452"/>
      <c r="AF121" s="452">
        <f>SUM(S121)</f>
        <v>704</v>
      </c>
      <c r="AG121" s="454">
        <f t="shared" si="32"/>
        <v>704</v>
      </c>
      <c r="AH121" s="457"/>
      <c r="AI121" s="377"/>
    </row>
    <row r="122" spans="1:35" s="340" customFormat="1" x14ac:dyDescent="0.3">
      <c r="A122" s="338" t="s">
        <v>392</v>
      </c>
      <c r="B122" s="338">
        <v>1</v>
      </c>
      <c r="C122" s="338" t="s">
        <v>853</v>
      </c>
      <c r="D122" s="338">
        <v>0</v>
      </c>
      <c r="E122" s="450"/>
      <c r="F122" s="451" t="s">
        <v>729</v>
      </c>
      <c r="G122" s="451"/>
      <c r="H122" s="451" t="s">
        <v>732</v>
      </c>
      <c r="I122" s="451"/>
      <c r="J122" s="451" t="s">
        <v>854</v>
      </c>
      <c r="K122" s="451" t="s">
        <v>20</v>
      </c>
      <c r="L122" s="451">
        <v>20</v>
      </c>
      <c r="M122" s="452">
        <v>95</v>
      </c>
      <c r="N122" s="458" t="s">
        <v>2</v>
      </c>
      <c r="O122" s="392">
        <v>3</v>
      </c>
      <c r="P122" s="392" t="s">
        <v>709</v>
      </c>
      <c r="Q122" s="392">
        <v>10</v>
      </c>
      <c r="R122" s="392" t="s">
        <v>795</v>
      </c>
      <c r="S122" s="454">
        <f t="shared" si="30"/>
        <v>1900</v>
      </c>
      <c r="T122" s="455" t="s">
        <v>818</v>
      </c>
      <c r="U122" s="455" t="s">
        <v>849</v>
      </c>
      <c r="V122" s="392" t="s">
        <v>730</v>
      </c>
      <c r="W122" s="456"/>
      <c r="X122" s="456"/>
      <c r="Y122" s="456"/>
      <c r="Z122" s="456"/>
      <c r="AA122" s="452"/>
      <c r="AB122" s="452"/>
      <c r="AC122" s="452">
        <f>SUM(S122)</f>
        <v>1900</v>
      </c>
      <c r="AD122" s="452"/>
      <c r="AE122" s="452"/>
      <c r="AF122" s="452"/>
      <c r="AG122" s="454">
        <f t="shared" si="32"/>
        <v>1900</v>
      </c>
      <c r="AH122" s="457"/>
      <c r="AI122" s="377"/>
    </row>
    <row r="123" spans="1:35" s="340" customFormat="1" x14ac:dyDescent="0.3">
      <c r="A123" s="338" t="s">
        <v>392</v>
      </c>
      <c r="B123" s="338">
        <v>1</v>
      </c>
      <c r="C123" s="338" t="s">
        <v>853</v>
      </c>
      <c r="D123" s="338">
        <v>0</v>
      </c>
      <c r="E123" s="450"/>
      <c r="F123" s="451" t="s">
        <v>729</v>
      </c>
      <c r="G123" s="451"/>
      <c r="H123" s="451" t="s">
        <v>732</v>
      </c>
      <c r="I123" s="451"/>
      <c r="J123" s="451" t="s">
        <v>854</v>
      </c>
      <c r="K123" s="451" t="s">
        <v>20</v>
      </c>
      <c r="L123" s="451">
        <v>20</v>
      </c>
      <c r="M123" s="452">
        <v>95</v>
      </c>
      <c r="N123" s="459" t="s">
        <v>120</v>
      </c>
      <c r="O123" s="392">
        <v>6</v>
      </c>
      <c r="P123" s="392" t="s">
        <v>709</v>
      </c>
      <c r="Q123" s="392">
        <v>10</v>
      </c>
      <c r="R123" s="392" t="s">
        <v>935</v>
      </c>
      <c r="S123" s="454">
        <f t="shared" ref="S123" si="34">SUM(L123*M123)</f>
        <v>1900</v>
      </c>
      <c r="T123" s="455" t="s">
        <v>865</v>
      </c>
      <c r="U123" s="455" t="s">
        <v>865</v>
      </c>
      <c r="V123" s="392" t="s">
        <v>730</v>
      </c>
      <c r="W123" s="456"/>
      <c r="X123" s="456"/>
      <c r="Y123" s="456"/>
      <c r="Z123" s="456"/>
      <c r="AA123" s="452"/>
      <c r="AB123" s="452"/>
      <c r="AC123" s="452"/>
      <c r="AD123" s="452"/>
      <c r="AE123" s="452"/>
      <c r="AF123" s="452">
        <f>SUM(S123)</f>
        <v>1900</v>
      </c>
      <c r="AG123" s="454">
        <f t="shared" si="32"/>
        <v>1900</v>
      </c>
      <c r="AH123" s="457"/>
      <c r="AI123" s="377"/>
    </row>
    <row r="124" spans="1:35" s="340" customFormat="1" ht="39.6" x14ac:dyDescent="0.3">
      <c r="A124" s="338" t="s">
        <v>392</v>
      </c>
      <c r="B124" s="338">
        <v>1</v>
      </c>
      <c r="C124" s="338" t="s">
        <v>853</v>
      </c>
      <c r="D124" s="338">
        <v>0</v>
      </c>
      <c r="E124" s="450"/>
      <c r="F124" s="451" t="s">
        <v>39</v>
      </c>
      <c r="G124" s="451" t="s">
        <v>105</v>
      </c>
      <c r="H124" s="451" t="s">
        <v>39</v>
      </c>
      <c r="I124" s="451"/>
      <c r="J124" s="451" t="s">
        <v>802</v>
      </c>
      <c r="K124" s="451" t="s">
        <v>32</v>
      </c>
      <c r="L124" s="451">
        <v>1</v>
      </c>
      <c r="M124" s="452">
        <v>931</v>
      </c>
      <c r="N124" s="458" t="s">
        <v>2</v>
      </c>
      <c r="O124" s="392">
        <v>5</v>
      </c>
      <c r="P124" s="392" t="s">
        <v>709</v>
      </c>
      <c r="Q124" s="392">
        <v>25</v>
      </c>
      <c r="R124" s="392" t="s">
        <v>793</v>
      </c>
      <c r="S124" s="454">
        <f t="shared" si="30"/>
        <v>931</v>
      </c>
      <c r="T124" s="455" t="s">
        <v>803</v>
      </c>
      <c r="U124" s="455" t="s">
        <v>849</v>
      </c>
      <c r="V124" s="392" t="s">
        <v>730</v>
      </c>
      <c r="W124" s="456"/>
      <c r="X124" s="456"/>
      <c r="Y124" s="456"/>
      <c r="Z124" s="456"/>
      <c r="AA124" s="452"/>
      <c r="AB124" s="452"/>
      <c r="AC124" s="452"/>
      <c r="AD124" s="452"/>
      <c r="AE124" s="452">
        <f>SUM(S124)</f>
        <v>931</v>
      </c>
      <c r="AF124" s="452"/>
      <c r="AG124" s="454">
        <f t="shared" si="32"/>
        <v>931</v>
      </c>
      <c r="AH124" s="457"/>
      <c r="AI124" s="377"/>
    </row>
    <row r="125" spans="1:35" s="340" customFormat="1" ht="26.4" x14ac:dyDescent="0.3">
      <c r="A125" s="338" t="s">
        <v>392</v>
      </c>
      <c r="B125" s="338">
        <v>1</v>
      </c>
      <c r="C125" s="338" t="s">
        <v>855</v>
      </c>
      <c r="D125" s="338">
        <v>0</v>
      </c>
      <c r="E125" s="450"/>
      <c r="F125" s="451" t="s">
        <v>729</v>
      </c>
      <c r="G125" s="451"/>
      <c r="H125" s="451" t="s">
        <v>338</v>
      </c>
      <c r="I125" s="451"/>
      <c r="J125" s="451" t="s">
        <v>794</v>
      </c>
      <c r="K125" s="451" t="s">
        <v>20</v>
      </c>
      <c r="L125" s="451">
        <v>31</v>
      </c>
      <c r="M125" s="452">
        <v>11</v>
      </c>
      <c r="N125" s="458" t="s">
        <v>2</v>
      </c>
      <c r="O125" s="392">
        <v>3</v>
      </c>
      <c r="P125" s="392" t="s">
        <v>709</v>
      </c>
      <c r="Q125" s="392">
        <v>5</v>
      </c>
      <c r="R125" s="392" t="s">
        <v>795</v>
      </c>
      <c r="S125" s="454">
        <f t="shared" si="30"/>
        <v>341</v>
      </c>
      <c r="T125" s="455" t="s">
        <v>803</v>
      </c>
      <c r="U125" s="455" t="s">
        <v>852</v>
      </c>
      <c r="V125" s="392" t="s">
        <v>730</v>
      </c>
      <c r="W125" s="456"/>
      <c r="X125" s="456"/>
      <c r="Y125" s="456"/>
      <c r="Z125" s="456"/>
      <c r="AA125" s="452"/>
      <c r="AB125" s="452"/>
      <c r="AC125" s="452">
        <f>SUM(S125)</f>
        <v>341</v>
      </c>
      <c r="AD125" s="452"/>
      <c r="AE125" s="452"/>
      <c r="AF125" s="452"/>
      <c r="AG125" s="454">
        <f t="shared" si="32"/>
        <v>341</v>
      </c>
      <c r="AH125" s="457"/>
      <c r="AI125" s="377"/>
    </row>
    <row r="126" spans="1:35" s="340" customFormat="1" ht="26.4" x14ac:dyDescent="0.3">
      <c r="A126" s="338" t="s">
        <v>392</v>
      </c>
      <c r="B126" s="338">
        <v>1</v>
      </c>
      <c r="C126" s="338" t="s">
        <v>855</v>
      </c>
      <c r="D126" s="338">
        <v>0</v>
      </c>
      <c r="E126" s="450"/>
      <c r="F126" s="451" t="s">
        <v>729</v>
      </c>
      <c r="G126" s="451"/>
      <c r="H126" s="451" t="s">
        <v>338</v>
      </c>
      <c r="I126" s="451"/>
      <c r="J126" s="451" t="s">
        <v>794</v>
      </c>
      <c r="K126" s="451" t="s">
        <v>20</v>
      </c>
      <c r="L126" s="451">
        <v>31</v>
      </c>
      <c r="M126" s="452">
        <v>11</v>
      </c>
      <c r="N126" s="459" t="s">
        <v>120</v>
      </c>
      <c r="O126" s="392">
        <v>4</v>
      </c>
      <c r="P126" s="392" t="s">
        <v>709</v>
      </c>
      <c r="Q126" s="392">
        <v>5</v>
      </c>
      <c r="R126" s="392" t="s">
        <v>797</v>
      </c>
      <c r="S126" s="454">
        <f t="shared" ref="S126:S128" si="35">SUM(L126*M126)</f>
        <v>341</v>
      </c>
      <c r="T126" s="455" t="s">
        <v>872</v>
      </c>
      <c r="U126" s="455" t="s">
        <v>872</v>
      </c>
      <c r="V126" s="392"/>
      <c r="W126" s="456"/>
      <c r="X126" s="456"/>
      <c r="Y126" s="456"/>
      <c r="Z126" s="456"/>
      <c r="AA126" s="452"/>
      <c r="AB126" s="452"/>
      <c r="AC126" s="452"/>
      <c r="AD126" s="452">
        <f>SUM(S126)</f>
        <v>341</v>
      </c>
      <c r="AE126" s="452"/>
      <c r="AF126" s="452"/>
      <c r="AG126" s="454">
        <f t="shared" si="32"/>
        <v>341</v>
      </c>
      <c r="AH126" s="457"/>
      <c r="AI126" s="377"/>
    </row>
    <row r="127" spans="1:35" s="340" customFormat="1" ht="26.4" x14ac:dyDescent="0.3">
      <c r="A127" s="338" t="s">
        <v>392</v>
      </c>
      <c r="B127" s="338">
        <v>1</v>
      </c>
      <c r="C127" s="338" t="s">
        <v>855</v>
      </c>
      <c r="D127" s="338">
        <v>0</v>
      </c>
      <c r="E127" s="450"/>
      <c r="F127" s="451" t="s">
        <v>729</v>
      </c>
      <c r="G127" s="451"/>
      <c r="H127" s="451" t="s">
        <v>338</v>
      </c>
      <c r="I127" s="451"/>
      <c r="J127" s="451" t="s">
        <v>794</v>
      </c>
      <c r="K127" s="451" t="s">
        <v>20</v>
      </c>
      <c r="L127" s="451">
        <v>31</v>
      </c>
      <c r="M127" s="452">
        <v>11</v>
      </c>
      <c r="N127" s="459" t="s">
        <v>120</v>
      </c>
      <c r="O127" s="392">
        <v>5</v>
      </c>
      <c r="P127" s="392" t="s">
        <v>709</v>
      </c>
      <c r="Q127" s="392">
        <v>5</v>
      </c>
      <c r="R127" s="392" t="s">
        <v>793</v>
      </c>
      <c r="S127" s="454">
        <f t="shared" si="35"/>
        <v>341</v>
      </c>
      <c r="T127" s="455" t="s">
        <v>872</v>
      </c>
      <c r="U127" s="455" t="s">
        <v>872</v>
      </c>
      <c r="V127" s="392"/>
      <c r="W127" s="456"/>
      <c r="X127" s="456"/>
      <c r="Y127" s="456"/>
      <c r="Z127" s="456"/>
      <c r="AA127" s="452"/>
      <c r="AB127" s="452"/>
      <c r="AC127" s="452"/>
      <c r="AD127" s="452"/>
      <c r="AE127" s="452">
        <f>SUM(S127)</f>
        <v>341</v>
      </c>
      <c r="AF127" s="452"/>
      <c r="AG127" s="454">
        <f t="shared" si="32"/>
        <v>341</v>
      </c>
      <c r="AH127" s="457"/>
      <c r="AI127" s="377"/>
    </row>
    <row r="128" spans="1:35" s="340" customFormat="1" ht="26.4" x14ac:dyDescent="0.3">
      <c r="A128" s="338" t="s">
        <v>392</v>
      </c>
      <c r="B128" s="338">
        <v>1</v>
      </c>
      <c r="C128" s="338" t="s">
        <v>855</v>
      </c>
      <c r="D128" s="338">
        <v>0</v>
      </c>
      <c r="E128" s="450"/>
      <c r="F128" s="451" t="s">
        <v>729</v>
      </c>
      <c r="G128" s="451"/>
      <c r="H128" s="451" t="s">
        <v>338</v>
      </c>
      <c r="I128" s="451"/>
      <c r="J128" s="451" t="s">
        <v>794</v>
      </c>
      <c r="K128" s="451" t="s">
        <v>20</v>
      </c>
      <c r="L128" s="451">
        <v>31</v>
      </c>
      <c r="M128" s="452">
        <v>11</v>
      </c>
      <c r="N128" s="459" t="s">
        <v>120</v>
      </c>
      <c r="O128" s="392">
        <v>6</v>
      </c>
      <c r="P128" s="392" t="s">
        <v>709</v>
      </c>
      <c r="Q128" s="392">
        <v>5</v>
      </c>
      <c r="R128" s="392" t="s">
        <v>935</v>
      </c>
      <c r="S128" s="454">
        <f t="shared" si="35"/>
        <v>341</v>
      </c>
      <c r="T128" s="455" t="s">
        <v>872</v>
      </c>
      <c r="U128" s="455" t="s">
        <v>872</v>
      </c>
      <c r="V128" s="392"/>
      <c r="W128" s="456"/>
      <c r="X128" s="456"/>
      <c r="Y128" s="456"/>
      <c r="Z128" s="456"/>
      <c r="AA128" s="452"/>
      <c r="AB128" s="452"/>
      <c r="AC128" s="452"/>
      <c r="AD128" s="452"/>
      <c r="AE128" s="452"/>
      <c r="AF128" s="452">
        <f>SUM(S128)</f>
        <v>341</v>
      </c>
      <c r="AG128" s="454">
        <f t="shared" si="32"/>
        <v>341</v>
      </c>
      <c r="AH128" s="457"/>
      <c r="AI128" s="377"/>
    </row>
    <row r="129" spans="1:35" s="340" customFormat="1" ht="26.4" x14ac:dyDescent="0.3">
      <c r="A129" s="338" t="s">
        <v>392</v>
      </c>
      <c r="B129" s="338">
        <v>1</v>
      </c>
      <c r="C129" s="338" t="s">
        <v>855</v>
      </c>
      <c r="D129" s="338">
        <v>0</v>
      </c>
      <c r="E129" s="450"/>
      <c r="F129" s="451" t="s">
        <v>729</v>
      </c>
      <c r="G129" s="451"/>
      <c r="H129" s="451" t="s">
        <v>338</v>
      </c>
      <c r="I129" s="451"/>
      <c r="J129" s="451" t="s">
        <v>805</v>
      </c>
      <c r="K129" s="451" t="s">
        <v>20</v>
      </c>
      <c r="L129" s="451">
        <v>56</v>
      </c>
      <c r="M129" s="452">
        <v>11</v>
      </c>
      <c r="N129" s="458" t="s">
        <v>2</v>
      </c>
      <c r="O129" s="392">
        <v>3</v>
      </c>
      <c r="P129" s="392" t="s">
        <v>709</v>
      </c>
      <c r="Q129" s="392">
        <v>5</v>
      </c>
      <c r="R129" s="392" t="s">
        <v>795</v>
      </c>
      <c r="S129" s="454">
        <f t="shared" si="30"/>
        <v>616</v>
      </c>
      <c r="T129" s="455" t="s">
        <v>803</v>
      </c>
      <c r="U129" s="455" t="s">
        <v>852</v>
      </c>
      <c r="V129" s="392" t="s">
        <v>730</v>
      </c>
      <c r="W129" s="456"/>
      <c r="X129" s="456"/>
      <c r="Y129" s="456"/>
      <c r="Z129" s="456"/>
      <c r="AA129" s="452"/>
      <c r="AB129" s="452"/>
      <c r="AC129" s="452">
        <f>SUM(S129)</f>
        <v>616</v>
      </c>
      <c r="AD129" s="452"/>
      <c r="AE129" s="452"/>
      <c r="AF129" s="452"/>
      <c r="AG129" s="454">
        <f t="shared" si="32"/>
        <v>616</v>
      </c>
      <c r="AH129" s="457"/>
      <c r="AI129" s="377"/>
    </row>
    <row r="130" spans="1:35" s="340" customFormat="1" ht="26.4" x14ac:dyDescent="0.3">
      <c r="A130" s="338" t="s">
        <v>392</v>
      </c>
      <c r="B130" s="338">
        <v>1</v>
      </c>
      <c r="C130" s="338" t="s">
        <v>855</v>
      </c>
      <c r="D130" s="338">
        <v>0</v>
      </c>
      <c r="E130" s="450"/>
      <c r="F130" s="451" t="s">
        <v>729</v>
      </c>
      <c r="G130" s="451"/>
      <c r="H130" s="451" t="s">
        <v>338</v>
      </c>
      <c r="I130" s="451"/>
      <c r="J130" s="451" t="s">
        <v>805</v>
      </c>
      <c r="K130" s="451" t="s">
        <v>20</v>
      </c>
      <c r="L130" s="451">
        <v>56</v>
      </c>
      <c r="M130" s="452">
        <v>11</v>
      </c>
      <c r="N130" s="459" t="s">
        <v>120</v>
      </c>
      <c r="O130" s="392">
        <v>4</v>
      </c>
      <c r="P130" s="392" t="s">
        <v>709</v>
      </c>
      <c r="Q130" s="392">
        <v>5</v>
      </c>
      <c r="R130" s="392" t="s">
        <v>797</v>
      </c>
      <c r="S130" s="454">
        <f t="shared" ref="S130:S132" si="36">SUM(L130*M130)</f>
        <v>616</v>
      </c>
      <c r="T130" s="455" t="s">
        <v>872</v>
      </c>
      <c r="U130" s="455" t="s">
        <v>872</v>
      </c>
      <c r="V130" s="392"/>
      <c r="W130" s="456"/>
      <c r="X130" s="456"/>
      <c r="Y130" s="456"/>
      <c r="Z130" s="456"/>
      <c r="AA130" s="452"/>
      <c r="AB130" s="452"/>
      <c r="AC130" s="452"/>
      <c r="AD130" s="452">
        <f>SUM(S130)</f>
        <v>616</v>
      </c>
      <c r="AE130" s="452"/>
      <c r="AF130" s="452"/>
      <c r="AG130" s="454">
        <f t="shared" si="32"/>
        <v>616</v>
      </c>
      <c r="AH130" s="457"/>
      <c r="AI130" s="377"/>
    </row>
    <row r="131" spans="1:35" s="340" customFormat="1" ht="26.4" x14ac:dyDescent="0.3">
      <c r="A131" s="338" t="s">
        <v>392</v>
      </c>
      <c r="B131" s="338">
        <v>1</v>
      </c>
      <c r="C131" s="338" t="s">
        <v>855</v>
      </c>
      <c r="D131" s="338">
        <v>0</v>
      </c>
      <c r="E131" s="450"/>
      <c r="F131" s="451" t="s">
        <v>729</v>
      </c>
      <c r="G131" s="451"/>
      <c r="H131" s="451" t="s">
        <v>338</v>
      </c>
      <c r="I131" s="451"/>
      <c r="J131" s="451" t="s">
        <v>805</v>
      </c>
      <c r="K131" s="451" t="s">
        <v>20</v>
      </c>
      <c r="L131" s="451">
        <v>56</v>
      </c>
      <c r="M131" s="452">
        <v>11</v>
      </c>
      <c r="N131" s="459" t="s">
        <v>120</v>
      </c>
      <c r="O131" s="392">
        <v>5</v>
      </c>
      <c r="P131" s="392" t="s">
        <v>709</v>
      </c>
      <c r="Q131" s="392">
        <v>5</v>
      </c>
      <c r="R131" s="392" t="s">
        <v>793</v>
      </c>
      <c r="S131" s="454">
        <f t="shared" si="36"/>
        <v>616</v>
      </c>
      <c r="T131" s="455" t="s">
        <v>872</v>
      </c>
      <c r="U131" s="455" t="s">
        <v>872</v>
      </c>
      <c r="V131" s="392"/>
      <c r="W131" s="456"/>
      <c r="X131" s="456"/>
      <c r="Y131" s="456"/>
      <c r="Z131" s="456"/>
      <c r="AA131" s="452"/>
      <c r="AB131" s="452"/>
      <c r="AC131" s="452"/>
      <c r="AD131" s="452"/>
      <c r="AE131" s="452">
        <f>SUM(S131)</f>
        <v>616</v>
      </c>
      <c r="AF131" s="452"/>
      <c r="AG131" s="454">
        <f t="shared" si="32"/>
        <v>616</v>
      </c>
      <c r="AH131" s="457"/>
      <c r="AI131" s="377"/>
    </row>
    <row r="132" spans="1:35" s="340" customFormat="1" ht="26.4" x14ac:dyDescent="0.3">
      <c r="A132" s="338" t="s">
        <v>392</v>
      </c>
      <c r="B132" s="338">
        <v>1</v>
      </c>
      <c r="C132" s="338" t="s">
        <v>855</v>
      </c>
      <c r="D132" s="338">
        <v>0</v>
      </c>
      <c r="E132" s="450"/>
      <c r="F132" s="451" t="s">
        <v>729</v>
      </c>
      <c r="G132" s="451"/>
      <c r="H132" s="451" t="s">
        <v>338</v>
      </c>
      <c r="I132" s="451"/>
      <c r="J132" s="451" t="s">
        <v>805</v>
      </c>
      <c r="K132" s="451" t="s">
        <v>20</v>
      </c>
      <c r="L132" s="451">
        <v>56</v>
      </c>
      <c r="M132" s="452">
        <v>11</v>
      </c>
      <c r="N132" s="459" t="s">
        <v>120</v>
      </c>
      <c r="O132" s="392">
        <v>6</v>
      </c>
      <c r="P132" s="392" t="s">
        <v>709</v>
      </c>
      <c r="Q132" s="392">
        <v>5</v>
      </c>
      <c r="R132" s="392" t="s">
        <v>935</v>
      </c>
      <c r="S132" s="454">
        <f t="shared" si="36"/>
        <v>616</v>
      </c>
      <c r="T132" s="455" t="s">
        <v>872</v>
      </c>
      <c r="U132" s="455" t="s">
        <v>872</v>
      </c>
      <c r="V132" s="392"/>
      <c r="W132" s="456"/>
      <c r="X132" s="456"/>
      <c r="Y132" s="456"/>
      <c r="Z132" s="456"/>
      <c r="AA132" s="452"/>
      <c r="AB132" s="452"/>
      <c r="AC132" s="452"/>
      <c r="AD132" s="452"/>
      <c r="AE132" s="452"/>
      <c r="AF132" s="452">
        <f>SUM(S132)</f>
        <v>616</v>
      </c>
      <c r="AG132" s="454">
        <f t="shared" si="32"/>
        <v>616</v>
      </c>
      <c r="AH132" s="457"/>
      <c r="AI132" s="377"/>
    </row>
    <row r="133" spans="1:35" s="340" customFormat="1" x14ac:dyDescent="0.3">
      <c r="A133" s="338" t="s">
        <v>392</v>
      </c>
      <c r="B133" s="338">
        <v>1</v>
      </c>
      <c r="C133" s="338" t="s">
        <v>855</v>
      </c>
      <c r="D133" s="338">
        <v>0</v>
      </c>
      <c r="E133" s="450"/>
      <c r="F133" s="451" t="s">
        <v>729</v>
      </c>
      <c r="G133" s="451"/>
      <c r="H133" s="451" t="s">
        <v>732</v>
      </c>
      <c r="I133" s="451"/>
      <c r="J133" s="451" t="s">
        <v>854</v>
      </c>
      <c r="K133" s="451" t="s">
        <v>20</v>
      </c>
      <c r="L133" s="451">
        <v>31</v>
      </c>
      <c r="M133" s="452">
        <v>95</v>
      </c>
      <c r="N133" s="458" t="s">
        <v>2</v>
      </c>
      <c r="O133" s="392">
        <v>3</v>
      </c>
      <c r="P133" s="392" t="s">
        <v>709</v>
      </c>
      <c r="Q133" s="392">
        <v>10</v>
      </c>
      <c r="R133" s="392" t="s">
        <v>795</v>
      </c>
      <c r="S133" s="454">
        <f t="shared" si="30"/>
        <v>2945</v>
      </c>
      <c r="T133" s="455" t="s">
        <v>818</v>
      </c>
      <c r="U133" s="455" t="s">
        <v>849</v>
      </c>
      <c r="V133" s="392" t="s">
        <v>730</v>
      </c>
      <c r="W133" s="456"/>
      <c r="X133" s="456"/>
      <c r="Y133" s="456"/>
      <c r="Z133" s="456"/>
      <c r="AA133" s="452"/>
      <c r="AB133" s="452"/>
      <c r="AC133" s="452">
        <f>SUM(S133)</f>
        <v>2945</v>
      </c>
      <c r="AD133" s="452"/>
      <c r="AE133" s="452"/>
      <c r="AF133" s="452"/>
      <c r="AG133" s="454">
        <f t="shared" si="32"/>
        <v>2945</v>
      </c>
      <c r="AH133" s="457"/>
      <c r="AI133" s="377"/>
    </row>
    <row r="134" spans="1:35" s="340" customFormat="1" x14ac:dyDescent="0.3">
      <c r="A134" s="338" t="s">
        <v>392</v>
      </c>
      <c r="B134" s="338">
        <v>1</v>
      </c>
      <c r="C134" s="338" t="s">
        <v>855</v>
      </c>
      <c r="D134" s="338">
        <v>0</v>
      </c>
      <c r="E134" s="450"/>
      <c r="F134" s="451" t="s">
        <v>729</v>
      </c>
      <c r="G134" s="451"/>
      <c r="H134" s="451" t="s">
        <v>732</v>
      </c>
      <c r="I134" s="451"/>
      <c r="J134" s="451" t="s">
        <v>854</v>
      </c>
      <c r="K134" s="451" t="s">
        <v>20</v>
      </c>
      <c r="L134" s="451">
        <v>31</v>
      </c>
      <c r="M134" s="452">
        <v>95</v>
      </c>
      <c r="N134" s="459" t="s">
        <v>120</v>
      </c>
      <c r="O134" s="392">
        <v>6</v>
      </c>
      <c r="P134" s="392" t="s">
        <v>709</v>
      </c>
      <c r="Q134" s="392">
        <v>10</v>
      </c>
      <c r="R134" s="392" t="s">
        <v>871</v>
      </c>
      <c r="S134" s="454">
        <f t="shared" ref="S134" si="37">SUM(L134*M134)</f>
        <v>2945</v>
      </c>
      <c r="T134" s="455" t="s">
        <v>865</v>
      </c>
      <c r="U134" s="455" t="s">
        <v>865</v>
      </c>
      <c r="V134" s="392" t="s">
        <v>730</v>
      </c>
      <c r="W134" s="456"/>
      <c r="X134" s="456"/>
      <c r="Y134" s="456"/>
      <c r="Z134" s="456"/>
      <c r="AA134" s="452"/>
      <c r="AB134" s="452"/>
      <c r="AC134" s="471"/>
      <c r="AD134" s="452"/>
      <c r="AE134" s="452"/>
      <c r="AF134" s="452">
        <f>SUM(S134)</f>
        <v>2945</v>
      </c>
      <c r="AG134" s="454">
        <f>SUM(AA134:AF134)</f>
        <v>2945</v>
      </c>
      <c r="AH134" s="457"/>
      <c r="AI134" s="377"/>
    </row>
    <row r="135" spans="1:35" s="340" customFormat="1" ht="39.6" x14ac:dyDescent="0.3">
      <c r="A135" s="338" t="s">
        <v>392</v>
      </c>
      <c r="B135" s="338">
        <v>1</v>
      </c>
      <c r="C135" s="338" t="s">
        <v>855</v>
      </c>
      <c r="D135" s="338">
        <v>0</v>
      </c>
      <c r="E135" s="450"/>
      <c r="F135" s="451" t="s">
        <v>39</v>
      </c>
      <c r="G135" s="451" t="s">
        <v>105</v>
      </c>
      <c r="H135" s="451" t="s">
        <v>39</v>
      </c>
      <c r="I135" s="451"/>
      <c r="J135" s="451" t="s">
        <v>802</v>
      </c>
      <c r="K135" s="451" t="s">
        <v>32</v>
      </c>
      <c r="L135" s="451">
        <v>4</v>
      </c>
      <c r="M135" s="452">
        <v>931</v>
      </c>
      <c r="N135" s="458" t="s">
        <v>2</v>
      </c>
      <c r="O135" s="392">
        <v>5</v>
      </c>
      <c r="P135" s="392" t="s">
        <v>709</v>
      </c>
      <c r="Q135" s="392">
        <v>25</v>
      </c>
      <c r="R135" s="392" t="s">
        <v>793</v>
      </c>
      <c r="S135" s="454">
        <f t="shared" si="30"/>
        <v>3724</v>
      </c>
      <c r="T135" s="455" t="s">
        <v>803</v>
      </c>
      <c r="U135" s="455" t="s">
        <v>849</v>
      </c>
      <c r="V135" s="392" t="s">
        <v>730</v>
      </c>
      <c r="W135" s="456"/>
      <c r="X135" s="456"/>
      <c r="Y135" s="456"/>
      <c r="Z135" s="456"/>
      <c r="AA135" s="452"/>
      <c r="AB135" s="452"/>
      <c r="AC135" s="452"/>
      <c r="AD135" s="452"/>
      <c r="AE135" s="452">
        <f>SUM(S135)</f>
        <v>3724</v>
      </c>
      <c r="AF135" s="452"/>
      <c r="AG135" s="454">
        <f t="shared" si="32"/>
        <v>3724</v>
      </c>
      <c r="AH135" s="461"/>
      <c r="AI135" s="377"/>
    </row>
    <row r="136" spans="1:35" s="59" customFormat="1" ht="61.2" customHeight="1" x14ac:dyDescent="0.3">
      <c r="A136" s="338" t="s">
        <v>392</v>
      </c>
      <c r="B136" s="338">
        <v>1</v>
      </c>
      <c r="C136" s="389" t="s">
        <v>923</v>
      </c>
      <c r="D136" s="338">
        <v>1</v>
      </c>
      <c r="E136" s="470"/>
      <c r="F136" s="439" t="s">
        <v>280</v>
      </c>
      <c r="G136" s="471"/>
      <c r="H136" s="439" t="s">
        <v>924</v>
      </c>
      <c r="I136" s="471"/>
      <c r="J136" s="390" t="s">
        <v>879</v>
      </c>
      <c r="K136" s="440" t="s">
        <v>19</v>
      </c>
      <c r="L136" s="471">
        <v>1</v>
      </c>
      <c r="M136" s="441">
        <v>3000</v>
      </c>
      <c r="N136" s="472" t="s">
        <v>16</v>
      </c>
      <c r="O136" s="471">
        <v>1</v>
      </c>
      <c r="P136" s="471" t="s">
        <v>716</v>
      </c>
      <c r="Q136" s="440">
        <v>25</v>
      </c>
      <c r="R136" s="473" t="s">
        <v>702</v>
      </c>
      <c r="S136" s="442">
        <v>3000</v>
      </c>
      <c r="T136" s="438" t="s">
        <v>967</v>
      </c>
      <c r="U136" s="438" t="s">
        <v>968</v>
      </c>
      <c r="V136" s="443" t="s">
        <v>730</v>
      </c>
      <c r="W136" s="471"/>
      <c r="X136" s="471"/>
      <c r="Y136" s="474"/>
      <c r="Z136" s="471"/>
      <c r="AA136" s="442">
        <v>3000</v>
      </c>
      <c r="AB136" s="442"/>
      <c r="AC136" s="442"/>
      <c r="AD136" s="442"/>
      <c r="AE136" s="442"/>
      <c r="AF136" s="442"/>
      <c r="AG136" s="454">
        <f t="shared" si="32"/>
        <v>3000</v>
      </c>
      <c r="AH136" s="437"/>
      <c r="AI136" s="379"/>
    </row>
    <row r="137" spans="1:35" s="59" customFormat="1" ht="52.2" customHeight="1" x14ac:dyDescent="0.3">
      <c r="A137" s="338" t="s">
        <v>392</v>
      </c>
      <c r="B137" s="338">
        <v>1</v>
      </c>
      <c r="C137" s="389" t="s">
        <v>969</v>
      </c>
      <c r="D137" s="338">
        <v>1</v>
      </c>
      <c r="E137" s="470"/>
      <c r="F137" s="439" t="s">
        <v>280</v>
      </c>
      <c r="G137" s="471"/>
      <c r="H137" s="439" t="s">
        <v>926</v>
      </c>
      <c r="I137" s="471"/>
      <c r="J137" s="390" t="s">
        <v>898</v>
      </c>
      <c r="K137" s="440" t="s">
        <v>19</v>
      </c>
      <c r="L137" s="471">
        <v>1</v>
      </c>
      <c r="M137" s="441">
        <v>3000</v>
      </c>
      <c r="N137" s="475" t="s">
        <v>16</v>
      </c>
      <c r="O137" s="471">
        <v>1</v>
      </c>
      <c r="P137" s="471" t="s">
        <v>716</v>
      </c>
      <c r="Q137" s="440">
        <v>25</v>
      </c>
      <c r="R137" s="473" t="s">
        <v>702</v>
      </c>
      <c r="S137" s="442">
        <v>3000</v>
      </c>
      <c r="T137" s="438" t="s">
        <v>970</v>
      </c>
      <c r="U137" s="438" t="s">
        <v>971</v>
      </c>
      <c r="V137" s="443" t="s">
        <v>730</v>
      </c>
      <c r="W137" s="471"/>
      <c r="X137" s="471"/>
      <c r="Y137" s="474"/>
      <c r="Z137" s="471"/>
      <c r="AA137" s="442">
        <v>3000</v>
      </c>
      <c r="AB137" s="442"/>
      <c r="AC137" s="442"/>
      <c r="AD137" s="442"/>
      <c r="AE137" s="442"/>
      <c r="AF137" s="442"/>
      <c r="AG137" s="454">
        <f t="shared" si="32"/>
        <v>3000</v>
      </c>
      <c r="AH137" s="437"/>
      <c r="AI137" s="379"/>
    </row>
    <row r="138" spans="1:35" s="59" customFormat="1" ht="92.4" x14ac:dyDescent="0.3">
      <c r="A138" s="338" t="s">
        <v>392</v>
      </c>
      <c r="B138" s="338">
        <v>1</v>
      </c>
      <c r="C138" s="389" t="s">
        <v>925</v>
      </c>
      <c r="D138" s="338">
        <v>1</v>
      </c>
      <c r="E138" s="470"/>
      <c r="F138" s="439" t="s">
        <v>280</v>
      </c>
      <c r="G138" s="471"/>
      <c r="H138" s="439" t="s">
        <v>281</v>
      </c>
      <c r="I138" s="471"/>
      <c r="J138" s="456" t="s">
        <v>286</v>
      </c>
      <c r="K138" s="440" t="s">
        <v>19</v>
      </c>
      <c r="L138" s="471">
        <v>1</v>
      </c>
      <c r="M138" s="441">
        <v>5000</v>
      </c>
      <c r="N138" s="475" t="s">
        <v>16</v>
      </c>
      <c r="O138" s="471">
        <v>2</v>
      </c>
      <c r="P138" s="471" t="s">
        <v>716</v>
      </c>
      <c r="Q138" s="440">
        <v>25</v>
      </c>
      <c r="R138" s="473" t="s">
        <v>703</v>
      </c>
      <c r="S138" s="442">
        <v>5000</v>
      </c>
      <c r="T138" s="438" t="s">
        <v>880</v>
      </c>
      <c r="U138" s="438" t="s">
        <v>881</v>
      </c>
      <c r="V138" s="443" t="s">
        <v>730</v>
      </c>
      <c r="W138" s="471"/>
      <c r="X138" s="471"/>
      <c r="Y138" s="474"/>
      <c r="Z138" s="471"/>
      <c r="AA138" s="442"/>
      <c r="AB138" s="442">
        <v>5000</v>
      </c>
      <c r="AC138" s="442"/>
      <c r="AD138" s="442"/>
      <c r="AE138" s="442"/>
      <c r="AF138" s="442"/>
      <c r="AG138" s="454">
        <f t="shared" si="32"/>
        <v>5000</v>
      </c>
      <c r="AH138" s="437"/>
      <c r="AI138" s="379"/>
    </row>
    <row r="139" spans="1:35" s="59" customFormat="1" ht="26.4" x14ac:dyDescent="0.3">
      <c r="A139" s="338" t="s">
        <v>392</v>
      </c>
      <c r="B139" s="338">
        <v>1</v>
      </c>
      <c r="C139" s="389" t="s">
        <v>819</v>
      </c>
      <c r="D139" s="338">
        <v>1</v>
      </c>
      <c r="E139" s="470"/>
      <c r="F139" s="439" t="s">
        <v>280</v>
      </c>
      <c r="G139" s="471"/>
      <c r="H139" s="439" t="s">
        <v>298</v>
      </c>
      <c r="I139" s="471"/>
      <c r="J139" s="390" t="s">
        <v>882</v>
      </c>
      <c r="K139" s="440" t="s">
        <v>19</v>
      </c>
      <c r="L139" s="471">
        <v>40</v>
      </c>
      <c r="M139" s="441">
        <v>200</v>
      </c>
      <c r="N139" s="475" t="s">
        <v>1</v>
      </c>
      <c r="O139" s="471">
        <v>1</v>
      </c>
      <c r="P139" s="471" t="s">
        <v>716</v>
      </c>
      <c r="Q139" s="440">
        <v>5</v>
      </c>
      <c r="R139" s="473" t="s">
        <v>702</v>
      </c>
      <c r="S139" s="442">
        <v>8000</v>
      </c>
      <c r="T139" s="438" t="s">
        <v>883</v>
      </c>
      <c r="U139" s="438" t="s">
        <v>972</v>
      </c>
      <c r="V139" s="443" t="s">
        <v>730</v>
      </c>
      <c r="W139" s="471"/>
      <c r="X139" s="471"/>
      <c r="Y139" s="474"/>
      <c r="Z139" s="471"/>
      <c r="AA139" s="442">
        <v>8000</v>
      </c>
      <c r="AB139" s="442"/>
      <c r="AC139" s="442"/>
      <c r="AD139" s="442"/>
      <c r="AE139" s="442"/>
      <c r="AF139" s="442"/>
      <c r="AG139" s="454">
        <f t="shared" si="32"/>
        <v>8000</v>
      </c>
      <c r="AH139" s="437"/>
      <c r="AI139" s="379"/>
    </row>
    <row r="140" spans="1:35" s="59" customFormat="1" ht="66.599999999999994" customHeight="1" x14ac:dyDescent="0.3">
      <c r="A140" s="338" t="s">
        <v>392</v>
      </c>
      <c r="B140" s="338">
        <v>1</v>
      </c>
      <c r="C140" s="389" t="s">
        <v>819</v>
      </c>
      <c r="D140" s="338">
        <v>1</v>
      </c>
      <c r="E140" s="470"/>
      <c r="F140" s="439" t="s">
        <v>280</v>
      </c>
      <c r="G140" s="471"/>
      <c r="H140" s="439" t="s">
        <v>298</v>
      </c>
      <c r="I140" s="471"/>
      <c r="J140" s="390" t="s">
        <v>301</v>
      </c>
      <c r="K140" s="440" t="s">
        <v>19</v>
      </c>
      <c r="L140" s="471">
        <v>40</v>
      </c>
      <c r="M140" s="441">
        <v>40</v>
      </c>
      <c r="N140" s="475" t="s">
        <v>16</v>
      </c>
      <c r="O140" s="471">
        <v>1</v>
      </c>
      <c r="P140" s="471" t="s">
        <v>716</v>
      </c>
      <c r="Q140" s="440">
        <v>20</v>
      </c>
      <c r="R140" s="471" t="s">
        <v>702</v>
      </c>
      <c r="S140" s="442">
        <v>1600</v>
      </c>
      <c r="T140" s="438" t="s">
        <v>884</v>
      </c>
      <c r="U140" s="438" t="s">
        <v>885</v>
      </c>
      <c r="V140" s="443" t="s">
        <v>730</v>
      </c>
      <c r="W140" s="471"/>
      <c r="X140" s="471"/>
      <c r="Y140" s="474"/>
      <c r="Z140" s="471"/>
      <c r="AA140" s="442">
        <v>1600</v>
      </c>
      <c r="AB140" s="442"/>
      <c r="AC140" s="442"/>
      <c r="AD140" s="442"/>
      <c r="AE140" s="442"/>
      <c r="AF140" s="442"/>
      <c r="AG140" s="454">
        <f t="shared" si="32"/>
        <v>1600</v>
      </c>
      <c r="AH140" s="437"/>
      <c r="AI140" s="379"/>
    </row>
    <row r="141" spans="1:35" s="59" customFormat="1" ht="40.799999999999997" customHeight="1" x14ac:dyDescent="0.3">
      <c r="A141" s="338" t="s">
        <v>392</v>
      </c>
      <c r="B141" s="338">
        <v>1</v>
      </c>
      <c r="C141" s="389" t="s">
        <v>819</v>
      </c>
      <c r="D141" s="338">
        <v>1</v>
      </c>
      <c r="E141" s="470"/>
      <c r="F141" s="439" t="s">
        <v>280</v>
      </c>
      <c r="G141" s="471"/>
      <c r="H141" s="439" t="s">
        <v>298</v>
      </c>
      <c r="I141" s="471"/>
      <c r="J141" s="390" t="s">
        <v>301</v>
      </c>
      <c r="K141" s="440" t="s">
        <v>19</v>
      </c>
      <c r="L141" s="471">
        <v>40</v>
      </c>
      <c r="M141" s="441">
        <v>100</v>
      </c>
      <c r="N141" s="475" t="s">
        <v>16</v>
      </c>
      <c r="O141" s="471">
        <v>1</v>
      </c>
      <c r="P141" s="471" t="s">
        <v>716</v>
      </c>
      <c r="Q141" s="440">
        <v>20</v>
      </c>
      <c r="R141" s="471" t="s">
        <v>702</v>
      </c>
      <c r="S141" s="442">
        <v>4000</v>
      </c>
      <c r="T141" s="438" t="s">
        <v>886</v>
      </c>
      <c r="U141" s="438" t="s">
        <v>887</v>
      </c>
      <c r="V141" s="443" t="s">
        <v>730</v>
      </c>
      <c r="W141" s="471"/>
      <c r="X141" s="471"/>
      <c r="Y141" s="474"/>
      <c r="Z141" s="471"/>
      <c r="AA141" s="442">
        <v>4000</v>
      </c>
      <c r="AB141" s="442"/>
      <c r="AC141" s="442"/>
      <c r="AD141" s="442"/>
      <c r="AE141" s="442"/>
      <c r="AF141" s="442"/>
      <c r="AG141" s="454">
        <f t="shared" si="32"/>
        <v>4000</v>
      </c>
      <c r="AH141" s="437"/>
      <c r="AI141" s="379"/>
    </row>
    <row r="142" spans="1:35" s="59" customFormat="1" ht="52.8" x14ac:dyDescent="0.3">
      <c r="A142" s="338" t="s">
        <v>392</v>
      </c>
      <c r="B142" s="338">
        <v>1</v>
      </c>
      <c r="C142" s="389" t="s">
        <v>819</v>
      </c>
      <c r="D142" s="338">
        <v>1</v>
      </c>
      <c r="E142" s="470"/>
      <c r="F142" s="439" t="s">
        <v>280</v>
      </c>
      <c r="G142" s="471"/>
      <c r="H142" s="439" t="s">
        <v>298</v>
      </c>
      <c r="I142" s="471"/>
      <c r="J142" s="390" t="s">
        <v>302</v>
      </c>
      <c r="K142" s="440" t="s">
        <v>19</v>
      </c>
      <c r="L142" s="471">
        <v>1</v>
      </c>
      <c r="M142" s="441">
        <v>3000</v>
      </c>
      <c r="N142" s="475" t="s">
        <v>16</v>
      </c>
      <c r="O142" s="471">
        <v>3</v>
      </c>
      <c r="P142" s="471" t="s">
        <v>716</v>
      </c>
      <c r="Q142" s="440">
        <v>20</v>
      </c>
      <c r="R142" s="471" t="s">
        <v>704</v>
      </c>
      <c r="S142" s="442">
        <v>3000</v>
      </c>
      <c r="T142" s="438" t="s">
        <v>888</v>
      </c>
      <c r="U142" s="438" t="s">
        <v>889</v>
      </c>
      <c r="V142" s="443" t="s">
        <v>730</v>
      </c>
      <c r="W142" s="471"/>
      <c r="X142" s="471"/>
      <c r="Y142" s="474"/>
      <c r="Z142" s="471"/>
      <c r="AA142" s="442"/>
      <c r="AB142" s="442"/>
      <c r="AC142" s="442">
        <v>3000</v>
      </c>
      <c r="AD142" s="442"/>
      <c r="AE142" s="442"/>
      <c r="AF142" s="442"/>
      <c r="AG142" s="454">
        <f t="shared" si="32"/>
        <v>3000</v>
      </c>
      <c r="AH142" s="437"/>
      <c r="AI142" s="379"/>
    </row>
    <row r="143" spans="1:35" s="59" customFormat="1" ht="39.6" x14ac:dyDescent="0.3">
      <c r="A143" s="338" t="s">
        <v>392</v>
      </c>
      <c r="B143" s="338">
        <v>1</v>
      </c>
      <c r="C143" s="389" t="s">
        <v>819</v>
      </c>
      <c r="D143" s="338">
        <v>1</v>
      </c>
      <c r="E143" s="470"/>
      <c r="F143" s="439" t="s">
        <v>280</v>
      </c>
      <c r="G143" s="471"/>
      <c r="H143" s="439" t="s">
        <v>926</v>
      </c>
      <c r="I143" s="471"/>
      <c r="J143" s="390" t="s">
        <v>297</v>
      </c>
      <c r="K143" s="440" t="s">
        <v>19</v>
      </c>
      <c r="L143" s="471">
        <v>40</v>
      </c>
      <c r="M143" s="441">
        <v>300</v>
      </c>
      <c r="N143" s="475" t="s">
        <v>16</v>
      </c>
      <c r="O143" s="471">
        <v>3</v>
      </c>
      <c r="P143" s="471" t="s">
        <v>716</v>
      </c>
      <c r="Q143" s="440">
        <v>20</v>
      </c>
      <c r="R143" s="471" t="s">
        <v>704</v>
      </c>
      <c r="S143" s="442">
        <v>12000</v>
      </c>
      <c r="T143" s="438" t="s">
        <v>973</v>
      </c>
      <c r="U143" s="438" t="s">
        <v>974</v>
      </c>
      <c r="V143" s="443" t="s">
        <v>730</v>
      </c>
      <c r="W143" s="471"/>
      <c r="X143" s="471"/>
      <c r="Y143" s="474"/>
      <c r="Z143" s="471"/>
      <c r="AA143" s="442"/>
      <c r="AB143" s="442"/>
      <c r="AC143" s="442">
        <v>12000</v>
      </c>
      <c r="AD143" s="442"/>
      <c r="AE143" s="442"/>
      <c r="AF143" s="442"/>
      <c r="AG143" s="454">
        <f t="shared" si="32"/>
        <v>12000</v>
      </c>
      <c r="AH143" s="437"/>
      <c r="AI143" s="379"/>
    </row>
    <row r="144" spans="1:35" s="59" customFormat="1" ht="64.8" customHeight="1" x14ac:dyDescent="0.3">
      <c r="A144" s="338" t="s">
        <v>392</v>
      </c>
      <c r="B144" s="338">
        <v>1</v>
      </c>
      <c r="C144" s="389" t="s">
        <v>819</v>
      </c>
      <c r="D144" s="338">
        <v>1</v>
      </c>
      <c r="E144" s="470"/>
      <c r="F144" s="439" t="s">
        <v>280</v>
      </c>
      <c r="G144" s="471"/>
      <c r="H144" s="390" t="s">
        <v>303</v>
      </c>
      <c r="I144" s="471"/>
      <c r="J144" s="390" t="s">
        <v>890</v>
      </c>
      <c r="K144" s="440" t="s">
        <v>19</v>
      </c>
      <c r="L144" s="471">
        <v>1</v>
      </c>
      <c r="M144" s="441">
        <v>7500</v>
      </c>
      <c r="N144" s="472" t="s">
        <v>16</v>
      </c>
      <c r="O144" s="471">
        <v>1</v>
      </c>
      <c r="P144" s="471" t="s">
        <v>716</v>
      </c>
      <c r="Q144" s="440">
        <v>25</v>
      </c>
      <c r="R144" s="473" t="s">
        <v>702</v>
      </c>
      <c r="S144" s="442">
        <v>7500</v>
      </c>
      <c r="T144" s="438" t="s">
        <v>975</v>
      </c>
      <c r="U144" s="438" t="s">
        <v>976</v>
      </c>
      <c r="V144" s="443" t="s">
        <v>730</v>
      </c>
      <c r="W144" s="471"/>
      <c r="X144" s="471"/>
      <c r="Y144" s="474"/>
      <c r="Z144" s="471"/>
      <c r="AA144" s="442">
        <v>7500</v>
      </c>
      <c r="AB144" s="442"/>
      <c r="AC144" s="442"/>
      <c r="AD144" s="442"/>
      <c r="AE144" s="442"/>
      <c r="AF144" s="442"/>
      <c r="AG144" s="454">
        <f t="shared" si="32"/>
        <v>7500</v>
      </c>
      <c r="AH144" s="437"/>
      <c r="AI144" s="379"/>
    </row>
    <row r="145" spans="1:35" s="59" customFormat="1" ht="39.6" x14ac:dyDescent="0.3">
      <c r="A145" s="338" t="s">
        <v>392</v>
      </c>
      <c r="B145" s="338">
        <v>1</v>
      </c>
      <c r="C145" s="389" t="s">
        <v>927</v>
      </c>
      <c r="D145" s="338">
        <v>1</v>
      </c>
      <c r="E145" s="470"/>
      <c r="F145" s="439" t="s">
        <v>280</v>
      </c>
      <c r="G145" s="471"/>
      <c r="H145" s="439" t="s">
        <v>298</v>
      </c>
      <c r="I145" s="471"/>
      <c r="J145" s="390" t="s">
        <v>882</v>
      </c>
      <c r="K145" s="440" t="s">
        <v>19</v>
      </c>
      <c r="L145" s="471">
        <v>1</v>
      </c>
      <c r="M145" s="441">
        <v>10000</v>
      </c>
      <c r="N145" s="472" t="s">
        <v>16</v>
      </c>
      <c r="O145" s="471">
        <v>1</v>
      </c>
      <c r="P145" s="471" t="s">
        <v>716</v>
      </c>
      <c r="Q145" s="440">
        <v>25</v>
      </c>
      <c r="R145" s="473" t="s">
        <v>702</v>
      </c>
      <c r="S145" s="442">
        <v>10000</v>
      </c>
      <c r="T145" s="438" t="s">
        <v>891</v>
      </c>
      <c r="U145" s="438" t="s">
        <v>892</v>
      </c>
      <c r="V145" s="443" t="s">
        <v>730</v>
      </c>
      <c r="W145" s="471"/>
      <c r="X145" s="471"/>
      <c r="Y145" s="474"/>
      <c r="Z145" s="471"/>
      <c r="AA145" s="442">
        <v>10000</v>
      </c>
      <c r="AB145" s="442"/>
      <c r="AC145" s="442"/>
      <c r="AD145" s="442"/>
      <c r="AE145" s="442"/>
      <c r="AF145" s="442"/>
      <c r="AG145" s="454">
        <f t="shared" si="32"/>
        <v>10000</v>
      </c>
      <c r="AH145" s="437"/>
      <c r="AI145" s="379"/>
    </row>
    <row r="146" spans="1:35" s="59" customFormat="1" ht="39.6" x14ac:dyDescent="0.3">
      <c r="A146" s="338" t="s">
        <v>392</v>
      </c>
      <c r="B146" s="338">
        <v>1</v>
      </c>
      <c r="C146" s="389" t="s">
        <v>927</v>
      </c>
      <c r="D146" s="338">
        <v>1</v>
      </c>
      <c r="E146" s="470"/>
      <c r="F146" s="439" t="s">
        <v>280</v>
      </c>
      <c r="G146" s="471"/>
      <c r="H146" s="439" t="s">
        <v>298</v>
      </c>
      <c r="I146" s="471"/>
      <c r="J146" s="390" t="s">
        <v>301</v>
      </c>
      <c r="K146" s="440" t="s">
        <v>19</v>
      </c>
      <c r="L146" s="471">
        <v>1</v>
      </c>
      <c r="M146" s="441">
        <v>12000</v>
      </c>
      <c r="N146" s="472" t="s">
        <v>16</v>
      </c>
      <c r="O146" s="471">
        <v>3</v>
      </c>
      <c r="P146" s="471" t="s">
        <v>716</v>
      </c>
      <c r="Q146" s="440">
        <v>25</v>
      </c>
      <c r="R146" s="471" t="s">
        <v>704</v>
      </c>
      <c r="S146" s="442">
        <v>12000</v>
      </c>
      <c r="T146" s="438" t="s">
        <v>893</v>
      </c>
      <c r="U146" s="438" t="s">
        <v>894</v>
      </c>
      <c r="V146" s="443" t="s">
        <v>730</v>
      </c>
      <c r="W146" s="471"/>
      <c r="X146" s="471"/>
      <c r="Y146" s="474"/>
      <c r="Z146" s="471"/>
      <c r="AA146" s="442"/>
      <c r="AB146" s="442"/>
      <c r="AC146" s="442">
        <v>12000</v>
      </c>
      <c r="AD146" s="442"/>
      <c r="AE146" s="442"/>
      <c r="AF146" s="442"/>
      <c r="AG146" s="454">
        <f t="shared" si="32"/>
        <v>12000</v>
      </c>
      <c r="AH146" s="437"/>
      <c r="AI146" s="379"/>
    </row>
    <row r="147" spans="1:35" s="59" customFormat="1" ht="53.4" customHeight="1" x14ac:dyDescent="0.3">
      <c r="A147" s="338" t="s">
        <v>392</v>
      </c>
      <c r="B147" s="338">
        <v>1</v>
      </c>
      <c r="C147" s="389" t="s">
        <v>927</v>
      </c>
      <c r="D147" s="338">
        <v>1</v>
      </c>
      <c r="E147" s="470"/>
      <c r="F147" s="439" t="s">
        <v>280</v>
      </c>
      <c r="G147" s="471"/>
      <c r="H147" s="439" t="s">
        <v>298</v>
      </c>
      <c r="I147" s="471"/>
      <c r="J147" s="390" t="s">
        <v>302</v>
      </c>
      <c r="K147" s="440" t="s">
        <v>19</v>
      </c>
      <c r="L147" s="471">
        <v>1</v>
      </c>
      <c r="M147" s="441">
        <v>5000</v>
      </c>
      <c r="N147" s="472" t="s">
        <v>16</v>
      </c>
      <c r="O147" s="471">
        <v>3</v>
      </c>
      <c r="P147" s="471" t="s">
        <v>716</v>
      </c>
      <c r="Q147" s="440">
        <v>25</v>
      </c>
      <c r="R147" s="471" t="s">
        <v>704</v>
      </c>
      <c r="S147" s="442">
        <v>5000</v>
      </c>
      <c r="T147" s="438" t="s">
        <v>895</v>
      </c>
      <c r="U147" s="438" t="s">
        <v>977</v>
      </c>
      <c r="V147" s="443" t="s">
        <v>730</v>
      </c>
      <c r="W147" s="471"/>
      <c r="X147" s="471"/>
      <c r="Y147" s="474"/>
      <c r="Z147" s="471"/>
      <c r="AA147" s="442"/>
      <c r="AB147" s="442"/>
      <c r="AC147" s="442">
        <v>5000</v>
      </c>
      <c r="AD147" s="442"/>
      <c r="AE147" s="442"/>
      <c r="AF147" s="442"/>
      <c r="AG147" s="454">
        <f t="shared" si="32"/>
        <v>5000</v>
      </c>
      <c r="AH147" s="437"/>
      <c r="AI147" s="379"/>
    </row>
    <row r="148" spans="1:35" s="59" customFormat="1" ht="39.6" x14ac:dyDescent="0.3">
      <c r="A148" s="338" t="s">
        <v>392</v>
      </c>
      <c r="B148" s="338">
        <v>1</v>
      </c>
      <c r="C148" s="389" t="s">
        <v>927</v>
      </c>
      <c r="D148" s="338">
        <v>1</v>
      </c>
      <c r="E148" s="470"/>
      <c r="F148" s="439" t="s">
        <v>280</v>
      </c>
      <c r="G148" s="471"/>
      <c r="H148" s="439" t="s">
        <v>926</v>
      </c>
      <c r="I148" s="471"/>
      <c r="J148" s="390" t="s">
        <v>297</v>
      </c>
      <c r="K148" s="440" t="s">
        <v>19</v>
      </c>
      <c r="L148" s="471">
        <v>1</v>
      </c>
      <c r="M148" s="441">
        <v>5000</v>
      </c>
      <c r="N148" s="472" t="s">
        <v>16</v>
      </c>
      <c r="O148" s="471">
        <v>3</v>
      </c>
      <c r="P148" s="471" t="s">
        <v>716</v>
      </c>
      <c r="Q148" s="440">
        <v>25</v>
      </c>
      <c r="R148" s="471" t="s">
        <v>704</v>
      </c>
      <c r="S148" s="442">
        <v>5000</v>
      </c>
      <c r="T148" s="438" t="s">
        <v>896</v>
      </c>
      <c r="U148" s="438" t="s">
        <v>897</v>
      </c>
      <c r="V148" s="443" t="s">
        <v>730</v>
      </c>
      <c r="W148" s="471"/>
      <c r="X148" s="471"/>
      <c r="Y148" s="474"/>
      <c r="Z148" s="471"/>
      <c r="AA148" s="442"/>
      <c r="AB148" s="442"/>
      <c r="AC148" s="442">
        <v>5000</v>
      </c>
      <c r="AD148" s="442"/>
      <c r="AE148" s="442"/>
      <c r="AF148" s="442"/>
      <c r="AG148" s="454">
        <f t="shared" si="32"/>
        <v>5000</v>
      </c>
      <c r="AH148" s="437"/>
      <c r="AI148" s="379"/>
    </row>
    <row r="149" spans="1:35" s="59" customFormat="1" ht="39.6" x14ac:dyDescent="0.3">
      <c r="A149" s="338" t="s">
        <v>392</v>
      </c>
      <c r="B149" s="338">
        <v>1</v>
      </c>
      <c r="C149" s="389" t="s">
        <v>978</v>
      </c>
      <c r="D149" s="338">
        <v>1</v>
      </c>
      <c r="E149" s="470"/>
      <c r="F149" s="439" t="s">
        <v>177</v>
      </c>
      <c r="G149" s="471"/>
      <c r="H149" s="390" t="s">
        <v>178</v>
      </c>
      <c r="I149" s="471"/>
      <c r="J149" s="390" t="s">
        <v>979</v>
      </c>
      <c r="K149" s="440" t="s">
        <v>19</v>
      </c>
      <c r="L149" s="471">
        <v>2</v>
      </c>
      <c r="M149" s="441">
        <v>1000</v>
      </c>
      <c r="N149" s="472" t="s">
        <v>16</v>
      </c>
      <c r="O149" s="471">
        <v>2</v>
      </c>
      <c r="P149" s="471" t="s">
        <v>716</v>
      </c>
      <c r="Q149" s="440">
        <v>20</v>
      </c>
      <c r="R149" s="473" t="s">
        <v>703</v>
      </c>
      <c r="S149" s="442">
        <v>2000</v>
      </c>
      <c r="T149" s="438" t="s">
        <v>980</v>
      </c>
      <c r="U149" s="438" t="s">
        <v>981</v>
      </c>
      <c r="V149" s="443" t="s">
        <v>730</v>
      </c>
      <c r="W149" s="471"/>
      <c r="X149" s="471"/>
      <c r="Y149" s="474"/>
      <c r="Z149" s="471"/>
      <c r="AA149" s="442"/>
      <c r="AB149" s="442">
        <v>2000</v>
      </c>
      <c r="AC149" s="442"/>
      <c r="AD149" s="442"/>
      <c r="AE149" s="442"/>
      <c r="AF149" s="442"/>
      <c r="AG149" s="454">
        <f t="shared" si="32"/>
        <v>2000</v>
      </c>
      <c r="AH149" s="437"/>
      <c r="AI149" s="379"/>
    </row>
    <row r="150" spans="1:35" s="59" customFormat="1" ht="26.4" x14ac:dyDescent="0.3">
      <c r="A150" s="338" t="s">
        <v>392</v>
      </c>
      <c r="B150" s="338">
        <v>1</v>
      </c>
      <c r="C150" s="389" t="s">
        <v>928</v>
      </c>
      <c r="D150" s="338">
        <v>1</v>
      </c>
      <c r="E150" s="470"/>
      <c r="F150" s="439" t="s">
        <v>177</v>
      </c>
      <c r="G150" s="471"/>
      <c r="H150" s="390" t="s">
        <v>178</v>
      </c>
      <c r="I150" s="471"/>
      <c r="J150" s="439" t="s">
        <v>899</v>
      </c>
      <c r="K150" s="440" t="s">
        <v>19</v>
      </c>
      <c r="L150" s="471">
        <v>4</v>
      </c>
      <c r="M150" s="441">
        <v>200</v>
      </c>
      <c r="N150" s="475" t="s">
        <v>1</v>
      </c>
      <c r="O150" s="471">
        <v>1</v>
      </c>
      <c r="P150" s="471" t="s">
        <v>716</v>
      </c>
      <c r="Q150" s="440">
        <v>15</v>
      </c>
      <c r="R150" s="473" t="s">
        <v>702</v>
      </c>
      <c r="S150" s="442">
        <v>800</v>
      </c>
      <c r="T150" s="438" t="s">
        <v>900</v>
      </c>
      <c r="U150" s="438" t="s">
        <v>901</v>
      </c>
      <c r="V150" s="443" t="s">
        <v>730</v>
      </c>
      <c r="W150" s="471"/>
      <c r="X150" s="471"/>
      <c r="Y150" s="474"/>
      <c r="Z150" s="471"/>
      <c r="AA150" s="442">
        <v>800</v>
      </c>
      <c r="AB150" s="442"/>
      <c r="AC150" s="442"/>
      <c r="AD150" s="442"/>
      <c r="AE150" s="442"/>
      <c r="AF150" s="442"/>
      <c r="AG150" s="454">
        <f t="shared" si="32"/>
        <v>800</v>
      </c>
      <c r="AH150" s="437"/>
      <c r="AI150" s="379"/>
    </row>
    <row r="151" spans="1:35" s="59" customFormat="1" ht="39.6" x14ac:dyDescent="0.3">
      <c r="A151" s="338" t="s">
        <v>392</v>
      </c>
      <c r="B151" s="338">
        <v>1</v>
      </c>
      <c r="C151" s="389" t="s">
        <v>928</v>
      </c>
      <c r="D151" s="338">
        <v>1</v>
      </c>
      <c r="E151" s="470"/>
      <c r="F151" s="439" t="s">
        <v>177</v>
      </c>
      <c r="G151" s="471"/>
      <c r="H151" s="390" t="s">
        <v>178</v>
      </c>
      <c r="I151" s="471"/>
      <c r="J151" s="439" t="s">
        <v>902</v>
      </c>
      <c r="K151" s="440" t="s">
        <v>19</v>
      </c>
      <c r="L151" s="471">
        <v>4</v>
      </c>
      <c r="M151" s="441">
        <v>200</v>
      </c>
      <c r="N151" s="475" t="s">
        <v>1</v>
      </c>
      <c r="O151" s="471">
        <v>1</v>
      </c>
      <c r="P151" s="471" t="s">
        <v>716</v>
      </c>
      <c r="Q151" s="440">
        <v>10</v>
      </c>
      <c r="R151" s="473" t="s">
        <v>702</v>
      </c>
      <c r="S151" s="442">
        <v>800</v>
      </c>
      <c r="T151" s="438" t="s">
        <v>982</v>
      </c>
      <c r="U151" s="438" t="s">
        <v>903</v>
      </c>
      <c r="V151" s="443" t="s">
        <v>730</v>
      </c>
      <c r="W151" s="471"/>
      <c r="X151" s="471"/>
      <c r="Y151" s="474"/>
      <c r="Z151" s="471"/>
      <c r="AA151" s="442">
        <v>800</v>
      </c>
      <c r="AB151" s="442"/>
      <c r="AC151" s="442"/>
      <c r="AD151" s="442"/>
      <c r="AE151" s="442"/>
      <c r="AF151" s="442"/>
      <c r="AG151" s="454">
        <f t="shared" si="32"/>
        <v>800</v>
      </c>
      <c r="AH151" s="437"/>
      <c r="AI151" s="379"/>
    </row>
    <row r="152" spans="1:35" s="59" customFormat="1" ht="39.6" x14ac:dyDescent="0.3">
      <c r="A152" s="338" t="s">
        <v>392</v>
      </c>
      <c r="B152" s="338">
        <v>1</v>
      </c>
      <c r="C152" s="389" t="s">
        <v>928</v>
      </c>
      <c r="D152" s="338">
        <v>1</v>
      </c>
      <c r="E152" s="470"/>
      <c r="F152" s="439" t="s">
        <v>177</v>
      </c>
      <c r="G152" s="471"/>
      <c r="H152" s="390" t="s">
        <v>178</v>
      </c>
      <c r="I152" s="471"/>
      <c r="J152" s="390" t="s">
        <v>904</v>
      </c>
      <c r="K152" s="440" t="s">
        <v>19</v>
      </c>
      <c r="L152" s="471">
        <v>16</v>
      </c>
      <c r="M152" s="441">
        <v>125</v>
      </c>
      <c r="N152" s="475" t="s">
        <v>1</v>
      </c>
      <c r="O152" s="471">
        <v>1</v>
      </c>
      <c r="P152" s="471" t="s">
        <v>712</v>
      </c>
      <c r="Q152" s="440">
        <v>20</v>
      </c>
      <c r="R152" s="473" t="s">
        <v>702</v>
      </c>
      <c r="S152" s="442">
        <v>2000</v>
      </c>
      <c r="T152" s="438" t="s">
        <v>905</v>
      </c>
      <c r="U152" s="438" t="s">
        <v>906</v>
      </c>
      <c r="V152" s="443" t="s">
        <v>730</v>
      </c>
      <c r="W152" s="471"/>
      <c r="X152" s="471"/>
      <c r="Y152" s="474"/>
      <c r="Z152" s="471"/>
      <c r="AA152" s="442">
        <v>2000</v>
      </c>
      <c r="AB152" s="442"/>
      <c r="AC152" s="442"/>
      <c r="AD152" s="442"/>
      <c r="AE152" s="442"/>
      <c r="AF152" s="442"/>
      <c r="AG152" s="454">
        <f t="shared" si="32"/>
        <v>2000</v>
      </c>
      <c r="AH152" s="437"/>
      <c r="AI152" s="379"/>
    </row>
    <row r="153" spans="1:35" s="59" customFormat="1" ht="39.6" x14ac:dyDescent="0.3">
      <c r="A153" s="338" t="s">
        <v>392</v>
      </c>
      <c r="B153" s="338">
        <v>1</v>
      </c>
      <c r="C153" s="389" t="s">
        <v>928</v>
      </c>
      <c r="D153" s="338">
        <v>1</v>
      </c>
      <c r="E153" s="470"/>
      <c r="F153" s="439" t="s">
        <v>177</v>
      </c>
      <c r="G153" s="471"/>
      <c r="H153" s="390" t="s">
        <v>178</v>
      </c>
      <c r="I153" s="471"/>
      <c r="J153" s="390" t="s">
        <v>907</v>
      </c>
      <c r="K153" s="440" t="s">
        <v>19</v>
      </c>
      <c r="L153" s="471">
        <v>4</v>
      </c>
      <c r="M153" s="441">
        <v>250</v>
      </c>
      <c r="N153" s="475" t="s">
        <v>1</v>
      </c>
      <c r="O153" s="471">
        <v>1</v>
      </c>
      <c r="P153" s="471" t="s">
        <v>716</v>
      </c>
      <c r="Q153" s="440">
        <v>15</v>
      </c>
      <c r="R153" s="473" t="s">
        <v>702</v>
      </c>
      <c r="S153" s="442">
        <v>1000</v>
      </c>
      <c r="T153" s="438" t="s">
        <v>908</v>
      </c>
      <c r="U153" s="438" t="s">
        <v>909</v>
      </c>
      <c r="V153" s="443" t="s">
        <v>730</v>
      </c>
      <c r="W153" s="471"/>
      <c r="X153" s="471"/>
      <c r="Y153" s="474"/>
      <c r="Z153" s="471"/>
      <c r="AA153" s="442">
        <v>1250</v>
      </c>
      <c r="AB153" s="442"/>
      <c r="AC153" s="442"/>
      <c r="AD153" s="442"/>
      <c r="AE153" s="442"/>
      <c r="AF153" s="442"/>
      <c r="AG153" s="454">
        <f t="shared" si="32"/>
        <v>1250</v>
      </c>
      <c r="AH153" s="437"/>
      <c r="AI153" s="379"/>
    </row>
    <row r="154" spans="1:35" s="59" customFormat="1" ht="26.4" x14ac:dyDescent="0.3">
      <c r="A154" s="338" t="s">
        <v>929</v>
      </c>
      <c r="B154" s="338">
        <v>1</v>
      </c>
      <c r="C154" s="389" t="s">
        <v>928</v>
      </c>
      <c r="D154" s="338">
        <v>1</v>
      </c>
      <c r="E154" s="470"/>
      <c r="F154" s="439" t="s">
        <v>177</v>
      </c>
      <c r="G154" s="471"/>
      <c r="H154" s="390" t="s">
        <v>930</v>
      </c>
      <c r="I154" s="471"/>
      <c r="J154" s="390" t="s">
        <v>910</v>
      </c>
      <c r="K154" s="440" t="s">
        <v>19</v>
      </c>
      <c r="L154" s="471">
        <v>4</v>
      </c>
      <c r="M154" s="441">
        <v>350</v>
      </c>
      <c r="N154" s="475" t="s">
        <v>1</v>
      </c>
      <c r="O154" s="471">
        <v>1</v>
      </c>
      <c r="P154" s="471" t="s">
        <v>715</v>
      </c>
      <c r="Q154" s="440">
        <v>30</v>
      </c>
      <c r="R154" s="473" t="s">
        <v>702</v>
      </c>
      <c r="S154" s="442">
        <v>1400</v>
      </c>
      <c r="T154" s="438" t="s">
        <v>983</v>
      </c>
      <c r="U154" s="438" t="s">
        <v>984</v>
      </c>
      <c r="V154" s="443" t="s">
        <v>730</v>
      </c>
      <c r="W154" s="471"/>
      <c r="X154" s="471"/>
      <c r="Y154" s="474"/>
      <c r="Z154" s="471"/>
      <c r="AA154" s="442">
        <v>1750</v>
      </c>
      <c r="AB154" s="442"/>
      <c r="AC154" s="442"/>
      <c r="AD154" s="442"/>
      <c r="AE154" s="442"/>
      <c r="AF154" s="442"/>
      <c r="AG154" s="454">
        <f t="shared" si="32"/>
        <v>1750</v>
      </c>
      <c r="AH154" s="437"/>
      <c r="AI154" s="379"/>
    </row>
    <row r="155" spans="1:35" s="59" customFormat="1" ht="39.6" x14ac:dyDescent="0.3">
      <c r="A155" s="338" t="s">
        <v>929</v>
      </c>
      <c r="B155" s="338">
        <v>1</v>
      </c>
      <c r="C155" s="389" t="s">
        <v>931</v>
      </c>
      <c r="D155" s="338">
        <v>1</v>
      </c>
      <c r="E155" s="470"/>
      <c r="F155" s="439" t="s">
        <v>177</v>
      </c>
      <c r="G155" s="471"/>
      <c r="H155" s="390" t="s">
        <v>930</v>
      </c>
      <c r="I155" s="471"/>
      <c r="J155" s="390" t="s">
        <v>911</v>
      </c>
      <c r="K155" s="440" t="s">
        <v>19</v>
      </c>
      <c r="L155" s="471">
        <v>1</v>
      </c>
      <c r="M155" s="441">
        <v>30000</v>
      </c>
      <c r="N155" s="475" t="s">
        <v>16</v>
      </c>
      <c r="O155" s="471">
        <v>3</v>
      </c>
      <c r="P155" s="471" t="s">
        <v>716</v>
      </c>
      <c r="Q155" s="440">
        <v>25</v>
      </c>
      <c r="R155" s="471" t="s">
        <v>704</v>
      </c>
      <c r="S155" s="442">
        <v>30000</v>
      </c>
      <c r="T155" s="438" t="s">
        <v>912</v>
      </c>
      <c r="U155" s="438" t="s">
        <v>913</v>
      </c>
      <c r="V155" s="443" t="s">
        <v>730</v>
      </c>
      <c r="W155" s="471"/>
      <c r="X155" s="471"/>
      <c r="Y155" s="474"/>
      <c r="Z155" s="471"/>
      <c r="AA155" s="442"/>
      <c r="AB155" s="442"/>
      <c r="AC155" s="442">
        <v>30000</v>
      </c>
      <c r="AD155" s="442"/>
      <c r="AE155" s="442"/>
      <c r="AF155" s="442"/>
      <c r="AG155" s="454">
        <f t="shared" si="32"/>
        <v>30000</v>
      </c>
      <c r="AH155" s="437"/>
      <c r="AI155" s="379"/>
    </row>
    <row r="156" spans="1:35" s="59" customFormat="1" ht="26.4" x14ac:dyDescent="0.3">
      <c r="A156" s="338" t="s">
        <v>392</v>
      </c>
      <c r="B156" s="338">
        <v>1</v>
      </c>
      <c r="C156" s="389" t="s">
        <v>931</v>
      </c>
      <c r="D156" s="338">
        <v>1</v>
      </c>
      <c r="E156" s="470"/>
      <c r="F156" s="439" t="s">
        <v>177</v>
      </c>
      <c r="G156" s="471"/>
      <c r="H156" s="390" t="s">
        <v>930</v>
      </c>
      <c r="I156" s="471"/>
      <c r="J156" s="390" t="s">
        <v>914</v>
      </c>
      <c r="K156" s="440" t="s">
        <v>19</v>
      </c>
      <c r="L156" s="471">
        <v>100</v>
      </c>
      <c r="M156" s="441">
        <v>500</v>
      </c>
      <c r="N156" s="475" t="s">
        <v>16</v>
      </c>
      <c r="O156" s="471">
        <v>3</v>
      </c>
      <c r="P156" s="471" t="s">
        <v>716</v>
      </c>
      <c r="Q156" s="440">
        <v>20</v>
      </c>
      <c r="R156" s="471" t="s">
        <v>704</v>
      </c>
      <c r="S156" s="442">
        <v>50000</v>
      </c>
      <c r="T156" s="438" t="s">
        <v>915</v>
      </c>
      <c r="U156" s="438" t="s">
        <v>916</v>
      </c>
      <c r="V156" s="443" t="s">
        <v>730</v>
      </c>
      <c r="W156" s="471"/>
      <c r="X156" s="471"/>
      <c r="Y156" s="474"/>
      <c r="Z156" s="471"/>
      <c r="AA156" s="442"/>
      <c r="AB156" s="442"/>
      <c r="AC156" s="442">
        <v>50000</v>
      </c>
      <c r="AD156" s="442"/>
      <c r="AE156" s="442"/>
      <c r="AF156" s="442"/>
      <c r="AG156" s="454">
        <f t="shared" si="32"/>
        <v>50000</v>
      </c>
      <c r="AH156" s="437"/>
      <c r="AI156" s="379"/>
    </row>
    <row r="157" spans="1:35" s="59" customFormat="1" ht="52.8" x14ac:dyDescent="0.3">
      <c r="A157" s="338" t="s">
        <v>392</v>
      </c>
      <c r="B157" s="338">
        <v>1</v>
      </c>
      <c r="C157" s="389" t="s">
        <v>928</v>
      </c>
      <c r="D157" s="338">
        <v>1</v>
      </c>
      <c r="E157" s="470"/>
      <c r="F157" s="439" t="s">
        <v>177</v>
      </c>
      <c r="G157" s="471"/>
      <c r="H157" s="390" t="s">
        <v>210</v>
      </c>
      <c r="I157" s="471"/>
      <c r="J157" s="390" t="s">
        <v>985</v>
      </c>
      <c r="K157" s="440" t="s">
        <v>19</v>
      </c>
      <c r="L157" s="471">
        <v>4</v>
      </c>
      <c r="M157" s="441">
        <v>2500</v>
      </c>
      <c r="N157" s="475" t="s">
        <v>16</v>
      </c>
      <c r="O157" s="471">
        <v>3</v>
      </c>
      <c r="P157" s="471" t="s">
        <v>716</v>
      </c>
      <c r="Q157" s="440">
        <v>20</v>
      </c>
      <c r="R157" s="471" t="s">
        <v>704</v>
      </c>
      <c r="S157" s="442">
        <v>10000</v>
      </c>
      <c r="T157" s="438" t="s">
        <v>986</v>
      </c>
      <c r="U157" s="438" t="s">
        <v>987</v>
      </c>
      <c r="V157" s="443" t="s">
        <v>730</v>
      </c>
      <c r="W157" s="471"/>
      <c r="X157" s="471"/>
      <c r="Y157" s="474"/>
      <c r="Z157" s="471"/>
      <c r="AA157" s="442"/>
      <c r="AB157" s="442"/>
      <c r="AC157" s="442">
        <v>10000</v>
      </c>
      <c r="AD157" s="442"/>
      <c r="AE157" s="442"/>
      <c r="AF157" s="442"/>
      <c r="AG157" s="454">
        <f t="shared" si="32"/>
        <v>10000</v>
      </c>
      <c r="AH157" s="437"/>
      <c r="AI157" s="379"/>
    </row>
    <row r="158" spans="1:35" s="59" customFormat="1" ht="39.6" x14ac:dyDescent="0.3">
      <c r="A158" s="338" t="s">
        <v>929</v>
      </c>
      <c r="B158" s="338">
        <v>1</v>
      </c>
      <c r="C158" s="389" t="s">
        <v>928</v>
      </c>
      <c r="D158" s="338">
        <v>1</v>
      </c>
      <c r="E158" s="470"/>
      <c r="F158" s="439" t="s">
        <v>177</v>
      </c>
      <c r="G158" s="471"/>
      <c r="H158" s="390" t="s">
        <v>988</v>
      </c>
      <c r="I158" s="471"/>
      <c r="J158" s="439" t="s">
        <v>989</v>
      </c>
      <c r="K158" s="440" t="s">
        <v>19</v>
      </c>
      <c r="L158" s="471">
        <v>4</v>
      </c>
      <c r="M158" s="441">
        <v>2000</v>
      </c>
      <c r="N158" s="475" t="s">
        <v>2</v>
      </c>
      <c r="O158" s="471">
        <v>3</v>
      </c>
      <c r="P158" s="471" t="s">
        <v>716</v>
      </c>
      <c r="Q158" s="440">
        <v>20</v>
      </c>
      <c r="R158" s="471" t="s">
        <v>704</v>
      </c>
      <c r="S158" s="442">
        <v>8000</v>
      </c>
      <c r="T158" s="438" t="s">
        <v>990</v>
      </c>
      <c r="U158" s="438" t="s">
        <v>991</v>
      </c>
      <c r="V158" s="443" t="s">
        <v>730</v>
      </c>
      <c r="W158" s="471"/>
      <c r="X158" s="471"/>
      <c r="Y158" s="474"/>
      <c r="Z158" s="471"/>
      <c r="AA158" s="442"/>
      <c r="AB158" s="442"/>
      <c r="AC158" s="442">
        <v>8000</v>
      </c>
      <c r="AD158" s="442"/>
      <c r="AE158" s="442"/>
      <c r="AF158" s="442"/>
      <c r="AG158" s="454">
        <f t="shared" si="32"/>
        <v>8000</v>
      </c>
      <c r="AH158" s="462"/>
      <c r="AI158" s="379"/>
    </row>
    <row r="159" spans="1:35" s="59" customFormat="1" ht="39.6" x14ac:dyDescent="0.3">
      <c r="A159" s="338" t="s">
        <v>392</v>
      </c>
      <c r="B159" s="338">
        <v>1</v>
      </c>
      <c r="C159" s="389" t="s">
        <v>828</v>
      </c>
      <c r="D159" s="338">
        <v>1</v>
      </c>
      <c r="E159" s="470"/>
      <c r="F159" s="439" t="s">
        <v>177</v>
      </c>
      <c r="G159" s="471"/>
      <c r="H159" s="390" t="s">
        <v>239</v>
      </c>
      <c r="I159" s="471"/>
      <c r="J159" s="390" t="s">
        <v>992</v>
      </c>
      <c r="K159" s="440" t="s">
        <v>19</v>
      </c>
      <c r="L159" s="471">
        <v>1</v>
      </c>
      <c r="M159" s="441">
        <v>15000</v>
      </c>
      <c r="N159" s="475" t="s">
        <v>1</v>
      </c>
      <c r="O159" s="471">
        <v>1</v>
      </c>
      <c r="P159" s="471" t="s">
        <v>716</v>
      </c>
      <c r="Q159" s="444">
        <v>25</v>
      </c>
      <c r="R159" s="473" t="s">
        <v>702</v>
      </c>
      <c r="S159" s="442">
        <v>10000</v>
      </c>
      <c r="T159" s="438" t="s">
        <v>993</v>
      </c>
      <c r="U159" s="438" t="s">
        <v>994</v>
      </c>
      <c r="V159" s="443" t="s">
        <v>730</v>
      </c>
      <c r="W159" s="471"/>
      <c r="X159" s="471"/>
      <c r="Y159" s="474"/>
      <c r="Z159" s="471"/>
      <c r="AA159" s="442">
        <v>10000</v>
      </c>
      <c r="AB159" s="442"/>
      <c r="AC159" s="442"/>
      <c r="AD159" s="442"/>
      <c r="AE159" s="442"/>
      <c r="AF159" s="442"/>
      <c r="AG159" s="454">
        <f t="shared" si="32"/>
        <v>10000</v>
      </c>
      <c r="AH159" s="462"/>
      <c r="AI159" s="379"/>
    </row>
    <row r="160" spans="1:35" s="59" customFormat="1" ht="26.4" x14ac:dyDescent="0.3">
      <c r="A160" s="338" t="s">
        <v>392</v>
      </c>
      <c r="B160" s="338">
        <v>1</v>
      </c>
      <c r="C160" s="389" t="s">
        <v>931</v>
      </c>
      <c r="D160" s="338">
        <v>1</v>
      </c>
      <c r="E160" s="470"/>
      <c r="F160" s="439" t="s">
        <v>177</v>
      </c>
      <c r="G160" s="471"/>
      <c r="H160" s="390" t="s">
        <v>226</v>
      </c>
      <c r="I160" s="471"/>
      <c r="J160" s="390" t="s">
        <v>917</v>
      </c>
      <c r="K160" s="440" t="s">
        <v>19</v>
      </c>
      <c r="L160" s="471">
        <v>1</v>
      </c>
      <c r="M160" s="441">
        <v>25000</v>
      </c>
      <c r="N160" s="475" t="s">
        <v>16</v>
      </c>
      <c r="O160" s="471">
        <v>3</v>
      </c>
      <c r="P160" s="471" t="s">
        <v>716</v>
      </c>
      <c r="Q160" s="440">
        <v>25</v>
      </c>
      <c r="R160" s="471" t="s">
        <v>704</v>
      </c>
      <c r="S160" s="442">
        <v>25000</v>
      </c>
      <c r="T160" s="438" t="s">
        <v>918</v>
      </c>
      <c r="U160" s="438" t="s">
        <v>919</v>
      </c>
      <c r="V160" s="443" t="s">
        <v>730</v>
      </c>
      <c r="W160" s="471"/>
      <c r="X160" s="471"/>
      <c r="Y160" s="474"/>
      <c r="Z160" s="471"/>
      <c r="AA160" s="442"/>
      <c r="AB160" s="442"/>
      <c r="AC160" s="442">
        <v>25000</v>
      </c>
      <c r="AD160" s="442"/>
      <c r="AE160" s="442"/>
      <c r="AF160" s="442"/>
      <c r="AG160" s="454">
        <f t="shared" si="32"/>
        <v>25000</v>
      </c>
      <c r="AH160" s="462"/>
      <c r="AI160" s="379"/>
    </row>
    <row r="161" spans="1:35" s="59" customFormat="1" ht="79.2" x14ac:dyDescent="0.3">
      <c r="A161" s="338" t="s">
        <v>736</v>
      </c>
      <c r="B161" s="338">
        <v>1</v>
      </c>
      <c r="C161" s="389" t="s">
        <v>995</v>
      </c>
      <c r="D161" s="338" t="s">
        <v>711</v>
      </c>
      <c r="E161" s="470"/>
      <c r="F161" s="439" t="s">
        <v>280</v>
      </c>
      <c r="G161" s="471"/>
      <c r="H161" s="439" t="s">
        <v>298</v>
      </c>
      <c r="I161" s="471"/>
      <c r="J161" s="390" t="s">
        <v>300</v>
      </c>
      <c r="K161" s="440" t="s">
        <v>19</v>
      </c>
      <c r="L161" s="471">
        <v>1</v>
      </c>
      <c r="M161" s="441">
        <v>12500</v>
      </c>
      <c r="N161" s="475" t="s">
        <v>16</v>
      </c>
      <c r="O161" s="471">
        <v>2</v>
      </c>
      <c r="P161" s="471" t="s">
        <v>716</v>
      </c>
      <c r="Q161" s="440">
        <v>20</v>
      </c>
      <c r="R161" s="473" t="s">
        <v>703</v>
      </c>
      <c r="S161" s="442">
        <v>12500</v>
      </c>
      <c r="T161" s="438" t="s">
        <v>996</v>
      </c>
      <c r="U161" s="438" t="s">
        <v>997</v>
      </c>
      <c r="V161" s="443" t="s">
        <v>730</v>
      </c>
      <c r="W161" s="471"/>
      <c r="X161" s="471"/>
      <c r="Y161" s="474"/>
      <c r="Z161" s="471"/>
      <c r="AA161" s="442"/>
      <c r="AB161" s="442">
        <v>12500</v>
      </c>
      <c r="AC161" s="442"/>
      <c r="AD161" s="442"/>
      <c r="AE161" s="442"/>
      <c r="AF161" s="442"/>
      <c r="AG161" s="454">
        <f t="shared" si="32"/>
        <v>12500</v>
      </c>
      <c r="AH161" s="437"/>
      <c r="AI161" s="379"/>
    </row>
    <row r="162" spans="1:35" s="59" customFormat="1" ht="39.6" x14ac:dyDescent="0.3">
      <c r="A162" s="338" t="s">
        <v>392</v>
      </c>
      <c r="B162" s="338">
        <v>1</v>
      </c>
      <c r="C162" s="389" t="s">
        <v>998</v>
      </c>
      <c r="D162" s="338" t="s">
        <v>711</v>
      </c>
      <c r="E162" s="470"/>
      <c r="F162" s="439" t="s">
        <v>280</v>
      </c>
      <c r="G162" s="471"/>
      <c r="H162" s="390" t="s">
        <v>999</v>
      </c>
      <c r="I162" s="471"/>
      <c r="J162" s="390" t="s">
        <v>316</v>
      </c>
      <c r="K162" s="440" t="s">
        <v>19</v>
      </c>
      <c r="L162" s="471">
        <v>8</v>
      </c>
      <c r="M162" s="441">
        <v>300</v>
      </c>
      <c r="N162" s="475" t="s">
        <v>16</v>
      </c>
      <c r="O162" s="471">
        <v>3</v>
      </c>
      <c r="P162" s="471" t="s">
        <v>716</v>
      </c>
      <c r="Q162" s="444">
        <v>25</v>
      </c>
      <c r="R162" s="471" t="s">
        <v>704</v>
      </c>
      <c r="S162" s="442">
        <v>2400</v>
      </c>
      <c r="T162" s="391" t="s">
        <v>920</v>
      </c>
      <c r="U162" s="391" t="s">
        <v>921</v>
      </c>
      <c r="V162" s="443" t="s">
        <v>730</v>
      </c>
      <c r="W162" s="471"/>
      <c r="X162" s="471"/>
      <c r="Y162" s="474"/>
      <c r="Z162" s="471"/>
      <c r="AA162" s="442"/>
      <c r="AB162" s="442"/>
      <c r="AC162" s="442">
        <v>2400</v>
      </c>
      <c r="AD162" s="442"/>
      <c r="AE162" s="442"/>
      <c r="AF162" s="442"/>
      <c r="AG162" s="454">
        <f t="shared" si="32"/>
        <v>2400</v>
      </c>
      <c r="AH162" s="437"/>
      <c r="AI162" s="379"/>
    </row>
    <row r="163" spans="1:35" s="59" customFormat="1" ht="26.4" x14ac:dyDescent="0.3">
      <c r="A163" s="338" t="s">
        <v>392</v>
      </c>
      <c r="B163" s="338">
        <v>1</v>
      </c>
      <c r="C163" s="389" t="s">
        <v>931</v>
      </c>
      <c r="D163" s="338" t="s">
        <v>711</v>
      </c>
      <c r="E163" s="470"/>
      <c r="F163" s="439" t="s">
        <v>177</v>
      </c>
      <c r="G163" s="471"/>
      <c r="H163" s="390" t="s">
        <v>930</v>
      </c>
      <c r="I163" s="471"/>
      <c r="J163" s="390" t="s">
        <v>202</v>
      </c>
      <c r="K163" s="440" t="s">
        <v>19</v>
      </c>
      <c r="L163" s="471">
        <v>7</v>
      </c>
      <c r="M163" s="441">
        <v>1500</v>
      </c>
      <c r="N163" s="475" t="s">
        <v>2</v>
      </c>
      <c r="O163" s="471">
        <v>2</v>
      </c>
      <c r="P163" s="471" t="s">
        <v>716</v>
      </c>
      <c r="Q163" s="440">
        <v>20</v>
      </c>
      <c r="R163" s="473" t="s">
        <v>703</v>
      </c>
      <c r="S163" s="442">
        <v>10500</v>
      </c>
      <c r="T163" s="391" t="s">
        <v>1000</v>
      </c>
      <c r="U163" s="391" t="s">
        <v>922</v>
      </c>
      <c r="V163" s="443" t="s">
        <v>730</v>
      </c>
      <c r="W163" s="443"/>
      <c r="X163" s="471"/>
      <c r="Y163" s="474"/>
      <c r="Z163" s="471"/>
      <c r="AA163" s="442"/>
      <c r="AB163" s="442">
        <v>10500</v>
      </c>
      <c r="AC163" s="442"/>
      <c r="AD163" s="442"/>
      <c r="AE163" s="442"/>
      <c r="AF163" s="442"/>
      <c r="AG163" s="454">
        <f t="shared" si="32"/>
        <v>10500</v>
      </c>
      <c r="AH163" s="437"/>
      <c r="AI163" s="379"/>
    </row>
    <row r="164" spans="1:35" s="436" customFormat="1" ht="15" x14ac:dyDescent="0.3">
      <c r="A164" s="431"/>
      <c r="B164" s="431"/>
      <c r="C164" s="431"/>
      <c r="D164" s="431"/>
      <c r="E164" s="430"/>
      <c r="F164" s="428"/>
      <c r="G164" s="428"/>
      <c r="H164" s="428"/>
      <c r="I164" s="428"/>
      <c r="J164" s="428"/>
      <c r="K164" s="428"/>
      <c r="L164" s="428"/>
      <c r="M164" s="427"/>
      <c r="N164" s="435"/>
      <c r="O164" s="435"/>
      <c r="P164" s="435"/>
      <c r="Q164" s="435"/>
      <c r="R164" s="435"/>
      <c r="S164" s="423"/>
      <c r="T164" s="426"/>
      <c r="U164" s="424"/>
      <c r="V164" s="429"/>
      <c r="W164" s="425"/>
      <c r="X164" s="425"/>
      <c r="Y164" s="425"/>
      <c r="Z164" s="425"/>
      <c r="AA164" s="432"/>
      <c r="AB164" s="432"/>
      <c r="AC164" s="432"/>
      <c r="AD164" s="432"/>
      <c r="AE164" s="432"/>
      <c r="AF164" s="432"/>
      <c r="AG164" s="433"/>
      <c r="AH164" s="434"/>
      <c r="AI164" s="377"/>
    </row>
    <row r="165" spans="1:35" s="59" customFormat="1" ht="15" thickBot="1" x14ac:dyDescent="0.35">
      <c r="A165" s="363"/>
      <c r="B165" s="363"/>
      <c r="C165" s="364"/>
      <c r="D165" s="363"/>
      <c r="E165" s="365"/>
      <c r="F165" s="366"/>
      <c r="G165" s="367"/>
      <c r="H165" s="366"/>
      <c r="I165" s="75"/>
      <c r="J165" s="366"/>
      <c r="K165" s="366"/>
      <c r="M165" s="416"/>
      <c r="N165" s="75"/>
      <c r="O165" s="75"/>
      <c r="P165" s="75"/>
      <c r="Q165" s="368"/>
      <c r="R165" s="75"/>
      <c r="S165" s="396"/>
      <c r="T165" s="369"/>
      <c r="U165" s="384" t="s">
        <v>875</v>
      </c>
      <c r="V165" s="385"/>
      <c r="W165" s="386"/>
      <c r="X165" s="386"/>
      <c r="Y165" s="387"/>
      <c r="Z165" s="388"/>
      <c r="AA165" s="404">
        <f>SUM(AA17:AA163)</f>
        <v>54765</v>
      </c>
      <c r="AB165" s="405">
        <f>SUM(AB17:AB163)</f>
        <v>77221</v>
      </c>
      <c r="AC165" s="445">
        <f>SUM(AC17:AC163)</f>
        <v>223862.32</v>
      </c>
      <c r="AD165" s="445">
        <f>SUM(AD17:AD163)</f>
        <v>141143.32</v>
      </c>
      <c r="AE165" s="445">
        <f>SUM(AE17:AE163)</f>
        <v>302962.31999999995</v>
      </c>
      <c r="AF165" s="445">
        <f>SUM(AF17:AF163)</f>
        <v>456367.32</v>
      </c>
      <c r="AG165" s="406"/>
      <c r="AH165" s="378"/>
      <c r="AI165" s="379"/>
    </row>
    <row r="166" spans="1:35" s="59" customFormat="1" ht="15.6" thickTop="1" thickBot="1" x14ac:dyDescent="0.35">
      <c r="A166" s="363"/>
      <c r="B166" s="363"/>
      <c r="C166" s="364"/>
      <c r="D166" s="363"/>
      <c r="E166" s="365"/>
      <c r="F166" s="366"/>
      <c r="G166" s="367"/>
      <c r="H166" s="366"/>
      <c r="I166" s="75"/>
      <c r="J166" s="366"/>
      <c r="K166" s="366"/>
      <c r="M166" s="416"/>
      <c r="N166" s="75"/>
      <c r="O166" s="75"/>
      <c r="P166" s="75"/>
      <c r="Q166" s="366"/>
      <c r="R166" s="75"/>
      <c r="S166" s="396"/>
      <c r="T166" s="369"/>
      <c r="U166" s="369"/>
      <c r="V166" s="370"/>
      <c r="W166" s="75"/>
      <c r="X166" s="75"/>
      <c r="Y166" s="371"/>
      <c r="Z166" s="367"/>
      <c r="AA166" s="406"/>
      <c r="AB166" s="406"/>
      <c r="AC166" s="406"/>
      <c r="AD166" s="406"/>
      <c r="AE166" s="477" t="s">
        <v>876</v>
      </c>
      <c r="AF166" s="478"/>
      <c r="AG166" s="407">
        <f>SUM(AA165:AF165)</f>
        <v>1256321.28</v>
      </c>
      <c r="AH166" s="378"/>
      <c r="AI166" s="379"/>
    </row>
    <row r="167" spans="1:35" s="59" customFormat="1" x14ac:dyDescent="0.3">
      <c r="A167" s="363"/>
      <c r="B167" s="363"/>
      <c r="C167" s="364"/>
      <c r="D167" s="363"/>
      <c r="E167" s="365"/>
      <c r="F167" s="366"/>
      <c r="G167" s="367"/>
      <c r="H167" s="366"/>
      <c r="I167" s="75"/>
      <c r="J167" s="366"/>
      <c r="K167" s="366"/>
      <c r="M167" s="416"/>
      <c r="N167" s="75"/>
      <c r="O167" s="75"/>
      <c r="P167" s="75"/>
      <c r="Q167" s="366"/>
      <c r="R167" s="75"/>
      <c r="S167" s="396"/>
      <c r="T167" s="369"/>
      <c r="U167" s="369"/>
      <c r="V167" s="370"/>
      <c r="W167" s="75"/>
      <c r="X167" s="75"/>
      <c r="Y167" s="371"/>
      <c r="Z167" s="367"/>
      <c r="AA167" s="406"/>
      <c r="AB167" s="406"/>
      <c r="AC167" s="406"/>
      <c r="AD167" s="406"/>
      <c r="AE167" s="406"/>
      <c r="AF167" s="406"/>
      <c r="AG167" s="406"/>
      <c r="AH167" s="378"/>
      <c r="AI167" s="379"/>
    </row>
    <row r="168" spans="1:35" s="59" customFormat="1" x14ac:dyDescent="0.3">
      <c r="A168" s="363"/>
      <c r="B168" s="363"/>
      <c r="C168" s="364"/>
      <c r="D168" s="363"/>
      <c r="E168" s="365"/>
      <c r="F168" s="366"/>
      <c r="G168" s="367"/>
      <c r="H168" s="366"/>
      <c r="I168" s="75"/>
      <c r="J168" s="366"/>
      <c r="K168" s="366"/>
      <c r="M168" s="416"/>
      <c r="N168" s="75"/>
      <c r="O168" s="75"/>
      <c r="P168" s="75"/>
      <c r="Q168" s="366"/>
      <c r="R168" s="75"/>
      <c r="S168" s="396"/>
      <c r="T168" s="369"/>
      <c r="U168" s="369"/>
      <c r="V168" s="370"/>
      <c r="W168" s="75"/>
      <c r="X168" s="75"/>
      <c r="Y168" s="371"/>
      <c r="Z168" s="367"/>
      <c r="AA168" s="406"/>
      <c r="AB168" s="406"/>
      <c r="AC168" s="406"/>
      <c r="AD168" s="406"/>
      <c r="AE168" s="406"/>
      <c r="AF168" s="406"/>
      <c r="AG168" s="406"/>
      <c r="AH168" s="378"/>
      <c r="AI168" s="379"/>
    </row>
    <row r="169" spans="1:35" s="59" customFormat="1" x14ac:dyDescent="0.3">
      <c r="A169" s="363"/>
      <c r="B169" s="363"/>
      <c r="C169" s="364"/>
      <c r="D169" s="363"/>
      <c r="E169" s="365"/>
      <c r="F169" s="366"/>
      <c r="G169" s="367"/>
      <c r="H169" s="366"/>
      <c r="I169" s="75"/>
      <c r="J169" s="366"/>
      <c r="K169" s="366"/>
      <c r="M169" s="416"/>
      <c r="N169" s="75"/>
      <c r="O169" s="75"/>
      <c r="P169" s="75"/>
      <c r="Q169" s="366"/>
      <c r="R169" s="75"/>
      <c r="S169" s="396"/>
      <c r="T169" s="369"/>
      <c r="U169" s="369"/>
      <c r="V169" s="370"/>
      <c r="W169" s="75"/>
      <c r="X169" s="75"/>
      <c r="Y169" s="371"/>
      <c r="Z169" s="367"/>
      <c r="AA169" s="406"/>
      <c r="AB169" s="406"/>
      <c r="AC169" s="406"/>
      <c r="AD169" s="406"/>
      <c r="AE169" s="406"/>
      <c r="AF169" s="406"/>
      <c r="AG169" s="406"/>
      <c r="AH169" s="378"/>
      <c r="AI169" s="379"/>
    </row>
    <row r="170" spans="1:35" s="59" customFormat="1" x14ac:dyDescent="0.3">
      <c r="A170" s="363"/>
      <c r="B170" s="363"/>
      <c r="C170" s="364"/>
      <c r="D170" s="363"/>
      <c r="E170" s="365"/>
      <c r="F170" s="366"/>
      <c r="G170" s="367"/>
      <c r="H170" s="366"/>
      <c r="I170" s="75"/>
      <c r="J170" s="366"/>
      <c r="K170" s="366"/>
      <c r="M170" s="416"/>
      <c r="N170" s="75"/>
      <c r="O170" s="75"/>
      <c r="P170" s="75"/>
      <c r="Q170" s="366"/>
      <c r="R170" s="75"/>
      <c r="S170" s="396"/>
      <c r="T170" s="369"/>
      <c r="U170" s="369"/>
      <c r="V170" s="370"/>
      <c r="W170" s="75"/>
      <c r="X170" s="75"/>
      <c r="Y170" s="371"/>
      <c r="Z170" s="367"/>
      <c r="AA170" s="406"/>
      <c r="AB170" s="406"/>
      <c r="AC170" s="406"/>
      <c r="AD170" s="406"/>
      <c r="AE170" s="406"/>
      <c r="AF170" s="406"/>
      <c r="AG170" s="406"/>
      <c r="AH170" s="378"/>
      <c r="AI170" s="379"/>
    </row>
    <row r="171" spans="1:35" s="59" customFormat="1" x14ac:dyDescent="0.3">
      <c r="A171" s="363"/>
      <c r="B171" s="363"/>
      <c r="C171" s="364"/>
      <c r="D171" s="363"/>
      <c r="E171" s="365"/>
      <c r="F171" s="366"/>
      <c r="G171" s="367"/>
      <c r="H171" s="366"/>
      <c r="I171" s="75"/>
      <c r="J171" s="366"/>
      <c r="K171" s="366"/>
      <c r="M171" s="416"/>
      <c r="N171" s="75"/>
      <c r="O171" s="75"/>
      <c r="P171" s="75"/>
      <c r="Q171" s="368"/>
      <c r="R171" s="75"/>
      <c r="S171" s="396"/>
      <c r="T171" s="369"/>
      <c r="U171" s="369"/>
      <c r="V171" s="370"/>
      <c r="W171" s="75"/>
      <c r="X171" s="75"/>
      <c r="Y171" s="371"/>
      <c r="Z171" s="367"/>
      <c r="AA171" s="406"/>
      <c r="AB171" s="406"/>
      <c r="AC171" s="406"/>
      <c r="AD171" s="406"/>
      <c r="AE171" s="406"/>
      <c r="AF171" s="406"/>
      <c r="AG171" s="406"/>
      <c r="AH171" s="378"/>
      <c r="AI171" s="379"/>
    </row>
    <row r="172" spans="1:35" s="59" customFormat="1" x14ac:dyDescent="0.3">
      <c r="A172" s="363"/>
      <c r="B172" s="363"/>
      <c r="C172" s="364"/>
      <c r="D172" s="363"/>
      <c r="E172" s="365"/>
      <c r="F172" s="366"/>
      <c r="G172" s="367"/>
      <c r="H172" s="366"/>
      <c r="I172" s="75"/>
      <c r="J172" s="366"/>
      <c r="K172" s="366"/>
      <c r="M172" s="416"/>
      <c r="N172" s="75"/>
      <c r="O172" s="75"/>
      <c r="P172" s="75"/>
      <c r="Q172" s="366"/>
      <c r="R172" s="75"/>
      <c r="S172" s="396"/>
      <c r="T172" s="369"/>
      <c r="U172" s="369"/>
      <c r="V172" s="370"/>
      <c r="W172" s="75"/>
      <c r="X172" s="75"/>
      <c r="Y172" s="371"/>
      <c r="Z172" s="367"/>
      <c r="AA172" s="406"/>
      <c r="AB172" s="406"/>
      <c r="AC172" s="406"/>
      <c r="AD172" s="406"/>
      <c r="AE172" s="406"/>
      <c r="AF172" s="406"/>
      <c r="AG172" s="406"/>
      <c r="AH172" s="378"/>
      <c r="AI172" s="379"/>
    </row>
    <row r="173" spans="1:35" s="59" customFormat="1" x14ac:dyDescent="0.3">
      <c r="A173" s="363"/>
      <c r="B173" s="363"/>
      <c r="C173" s="364"/>
      <c r="D173" s="363"/>
      <c r="E173" s="365"/>
      <c r="F173" s="366"/>
      <c r="G173" s="367"/>
      <c r="H173" s="366"/>
      <c r="I173" s="75"/>
      <c r="J173" s="366"/>
      <c r="K173" s="366"/>
      <c r="M173" s="416"/>
      <c r="N173" s="75"/>
      <c r="O173" s="75"/>
      <c r="P173" s="75"/>
      <c r="Q173" s="366"/>
      <c r="R173" s="75"/>
      <c r="S173" s="396"/>
      <c r="T173" s="369"/>
      <c r="U173" s="369"/>
      <c r="V173" s="370"/>
      <c r="W173" s="75"/>
      <c r="X173" s="75"/>
      <c r="Y173" s="371"/>
      <c r="Z173" s="367"/>
      <c r="AA173" s="406"/>
      <c r="AB173" s="406"/>
      <c r="AC173" s="406"/>
      <c r="AD173" s="406"/>
      <c r="AE173" s="406"/>
      <c r="AF173" s="406"/>
      <c r="AG173" s="406"/>
      <c r="AH173" s="378"/>
      <c r="AI173" s="379"/>
    </row>
    <row r="174" spans="1:35" s="59" customFormat="1" x14ac:dyDescent="0.3">
      <c r="A174" s="363"/>
      <c r="B174" s="363"/>
      <c r="C174" s="364"/>
      <c r="D174" s="363"/>
      <c r="E174" s="365"/>
      <c r="F174" s="366"/>
      <c r="G174" s="367"/>
      <c r="H174" s="366"/>
      <c r="I174" s="75"/>
      <c r="J174" s="366"/>
      <c r="K174" s="366"/>
      <c r="M174" s="416"/>
      <c r="N174" s="75"/>
      <c r="O174" s="75"/>
      <c r="P174" s="75"/>
      <c r="Q174" s="366"/>
      <c r="R174" s="75"/>
      <c r="S174" s="396"/>
      <c r="T174" s="369"/>
      <c r="U174" s="369"/>
      <c r="V174" s="370"/>
      <c r="W174" s="75"/>
      <c r="X174" s="75"/>
      <c r="Y174" s="371"/>
      <c r="Z174" s="367"/>
      <c r="AA174" s="406"/>
      <c r="AB174" s="406"/>
      <c r="AC174" s="406"/>
      <c r="AD174" s="406"/>
      <c r="AE174" s="406"/>
      <c r="AF174" s="406"/>
      <c r="AG174" s="406"/>
      <c r="AH174" s="378"/>
      <c r="AI174" s="379"/>
    </row>
    <row r="175" spans="1:35" s="59" customFormat="1" x14ac:dyDescent="0.3">
      <c r="A175" s="363"/>
      <c r="B175" s="363"/>
      <c r="C175" s="364"/>
      <c r="D175" s="363"/>
      <c r="E175" s="365"/>
      <c r="F175" s="366"/>
      <c r="G175" s="367"/>
      <c r="H175" s="366"/>
      <c r="I175" s="75"/>
      <c r="J175" s="366"/>
      <c r="K175" s="366"/>
      <c r="M175" s="416"/>
      <c r="N175" s="75"/>
      <c r="O175" s="75"/>
      <c r="P175" s="75"/>
      <c r="Q175" s="368"/>
      <c r="R175" s="75"/>
      <c r="S175" s="396"/>
      <c r="T175" s="369"/>
      <c r="U175" s="369"/>
      <c r="V175" s="370"/>
      <c r="W175" s="75"/>
      <c r="X175" s="75"/>
      <c r="Y175" s="371"/>
      <c r="Z175" s="367"/>
      <c r="AA175" s="406"/>
      <c r="AB175" s="406"/>
      <c r="AC175" s="406"/>
      <c r="AD175" s="406"/>
      <c r="AE175" s="406"/>
      <c r="AF175" s="406"/>
      <c r="AG175" s="406"/>
      <c r="AH175" s="378"/>
      <c r="AI175" s="379"/>
    </row>
    <row r="176" spans="1:35" s="59" customFormat="1" x14ac:dyDescent="0.3">
      <c r="A176" s="363"/>
      <c r="B176" s="363"/>
      <c r="C176" s="364"/>
      <c r="D176" s="363"/>
      <c r="E176" s="365"/>
      <c r="F176" s="366"/>
      <c r="G176" s="367"/>
      <c r="H176" s="366"/>
      <c r="I176" s="75"/>
      <c r="J176" s="366"/>
      <c r="K176" s="366"/>
      <c r="M176" s="416"/>
      <c r="N176" s="75"/>
      <c r="O176" s="75"/>
      <c r="P176" s="75"/>
      <c r="Q176" s="366"/>
      <c r="R176" s="75"/>
      <c r="S176" s="396"/>
      <c r="T176" s="369"/>
      <c r="U176" s="369"/>
      <c r="V176" s="370"/>
      <c r="W176" s="75"/>
      <c r="X176" s="75"/>
      <c r="Y176" s="371"/>
      <c r="Z176" s="367"/>
      <c r="AA176" s="406"/>
      <c r="AB176" s="406"/>
      <c r="AC176" s="406"/>
      <c r="AD176" s="406"/>
      <c r="AE176" s="406"/>
      <c r="AF176" s="406"/>
      <c r="AG176" s="406"/>
      <c r="AH176" s="378"/>
      <c r="AI176" s="379"/>
    </row>
    <row r="177" spans="1:35" s="59" customFormat="1" x14ac:dyDescent="0.3">
      <c r="A177" s="363"/>
      <c r="B177" s="363"/>
      <c r="C177" s="364"/>
      <c r="D177" s="363"/>
      <c r="E177" s="365"/>
      <c r="F177" s="366"/>
      <c r="G177" s="367"/>
      <c r="H177" s="366"/>
      <c r="I177" s="75"/>
      <c r="J177" s="366"/>
      <c r="K177" s="366"/>
      <c r="M177" s="416"/>
      <c r="N177" s="75"/>
      <c r="O177" s="75"/>
      <c r="P177" s="75"/>
      <c r="Q177" s="366"/>
      <c r="R177" s="75"/>
      <c r="S177" s="396"/>
      <c r="T177" s="369"/>
      <c r="U177" s="369"/>
      <c r="V177" s="370"/>
      <c r="W177" s="75"/>
      <c r="X177" s="75"/>
      <c r="Y177" s="371"/>
      <c r="Z177" s="367"/>
      <c r="AA177" s="406"/>
      <c r="AB177" s="406"/>
      <c r="AC177" s="406"/>
      <c r="AD177" s="406"/>
      <c r="AE177" s="406"/>
      <c r="AF177" s="406"/>
      <c r="AG177" s="406"/>
      <c r="AH177" s="378"/>
      <c r="AI177" s="379"/>
    </row>
    <row r="178" spans="1:35" s="59" customFormat="1" x14ac:dyDescent="0.3">
      <c r="A178" s="363"/>
      <c r="B178" s="363"/>
      <c r="C178" s="364"/>
      <c r="D178" s="363"/>
      <c r="E178" s="365"/>
      <c r="F178" s="366"/>
      <c r="G178" s="367"/>
      <c r="H178" s="366"/>
      <c r="I178" s="75"/>
      <c r="J178" s="366"/>
      <c r="K178" s="366"/>
      <c r="M178" s="416"/>
      <c r="N178" s="75"/>
      <c r="O178" s="75"/>
      <c r="P178" s="75"/>
      <c r="Q178" s="368"/>
      <c r="R178" s="75"/>
      <c r="S178" s="396"/>
      <c r="T178" s="369"/>
      <c r="U178" s="369"/>
      <c r="V178" s="370"/>
      <c r="W178" s="75"/>
      <c r="X178" s="75"/>
      <c r="Y178" s="371"/>
      <c r="Z178" s="367"/>
      <c r="AA178" s="406"/>
      <c r="AB178" s="406"/>
      <c r="AC178" s="406"/>
      <c r="AD178" s="406"/>
      <c r="AE178" s="406"/>
      <c r="AF178" s="406"/>
      <c r="AG178" s="406"/>
      <c r="AH178" s="378"/>
      <c r="AI178" s="379"/>
    </row>
    <row r="179" spans="1:35" s="59" customFormat="1" x14ac:dyDescent="0.3">
      <c r="A179" s="363"/>
      <c r="B179" s="363"/>
      <c r="C179" s="364"/>
      <c r="D179" s="363"/>
      <c r="E179" s="365"/>
      <c r="F179" s="366"/>
      <c r="G179" s="367"/>
      <c r="H179" s="366"/>
      <c r="I179" s="75"/>
      <c r="J179" s="366"/>
      <c r="K179" s="366"/>
      <c r="M179" s="416"/>
      <c r="N179" s="75"/>
      <c r="O179" s="75"/>
      <c r="P179" s="75"/>
      <c r="Q179" s="366"/>
      <c r="R179" s="75"/>
      <c r="S179" s="396"/>
      <c r="T179" s="369"/>
      <c r="U179" s="369"/>
      <c r="V179" s="370"/>
      <c r="W179" s="75"/>
      <c r="X179" s="75"/>
      <c r="Y179" s="371"/>
      <c r="Z179" s="367"/>
      <c r="AA179" s="406"/>
      <c r="AB179" s="406"/>
      <c r="AC179" s="406"/>
      <c r="AD179" s="406"/>
      <c r="AE179" s="406"/>
      <c r="AF179" s="406"/>
      <c r="AG179" s="406"/>
      <c r="AH179" s="378"/>
      <c r="AI179" s="379"/>
    </row>
    <row r="180" spans="1:35" s="59" customFormat="1" x14ac:dyDescent="0.3">
      <c r="A180" s="363"/>
      <c r="B180" s="363"/>
      <c r="C180" s="364"/>
      <c r="D180" s="363"/>
      <c r="E180" s="365"/>
      <c r="F180" s="366"/>
      <c r="G180" s="367"/>
      <c r="H180" s="366"/>
      <c r="I180" s="75"/>
      <c r="J180" s="366"/>
      <c r="K180" s="366"/>
      <c r="M180" s="416"/>
      <c r="N180" s="75"/>
      <c r="O180" s="75"/>
      <c r="P180" s="75"/>
      <c r="Q180" s="368"/>
      <c r="R180" s="75"/>
      <c r="S180" s="396"/>
      <c r="T180" s="369"/>
      <c r="U180" s="369"/>
      <c r="V180" s="370"/>
      <c r="W180" s="75"/>
      <c r="X180" s="75"/>
      <c r="Y180" s="371"/>
      <c r="Z180" s="367"/>
      <c r="AA180" s="406"/>
      <c r="AB180" s="406"/>
      <c r="AC180" s="406"/>
      <c r="AD180" s="406"/>
      <c r="AE180" s="406"/>
      <c r="AF180" s="406"/>
      <c r="AG180" s="406"/>
      <c r="AH180" s="378"/>
      <c r="AI180" s="379"/>
    </row>
    <row r="181" spans="1:35" s="59" customFormat="1" x14ac:dyDescent="0.3">
      <c r="A181" s="363"/>
      <c r="B181" s="363"/>
      <c r="C181" s="364"/>
      <c r="D181" s="363"/>
      <c r="E181" s="365"/>
      <c r="F181" s="366"/>
      <c r="G181" s="367"/>
      <c r="H181" s="366"/>
      <c r="I181" s="75"/>
      <c r="J181" s="366"/>
      <c r="K181" s="366"/>
      <c r="M181" s="416"/>
      <c r="N181" s="75"/>
      <c r="O181" s="75"/>
      <c r="P181" s="75"/>
      <c r="Q181" s="366"/>
      <c r="R181" s="75"/>
      <c r="S181" s="396"/>
      <c r="T181" s="369"/>
      <c r="U181" s="369"/>
      <c r="V181" s="370"/>
      <c r="W181" s="75"/>
      <c r="X181" s="75"/>
      <c r="Y181" s="371"/>
      <c r="Z181" s="367"/>
      <c r="AA181" s="406"/>
      <c r="AB181" s="406"/>
      <c r="AC181" s="406"/>
      <c r="AD181" s="406"/>
      <c r="AE181" s="406"/>
      <c r="AF181" s="406"/>
      <c r="AG181" s="406"/>
      <c r="AH181" s="378"/>
      <c r="AI181" s="379"/>
    </row>
    <row r="182" spans="1:35" s="59" customFormat="1" x14ac:dyDescent="0.3">
      <c r="A182" s="363"/>
      <c r="B182" s="363"/>
      <c r="C182" s="372"/>
      <c r="D182" s="363"/>
      <c r="E182" s="365"/>
      <c r="F182" s="366"/>
      <c r="G182" s="367"/>
      <c r="H182" s="366"/>
      <c r="I182" s="75"/>
      <c r="J182" s="366"/>
      <c r="K182" s="366"/>
      <c r="M182" s="416"/>
      <c r="N182" s="75"/>
      <c r="O182" s="75"/>
      <c r="P182" s="75"/>
      <c r="Q182" s="368"/>
      <c r="R182" s="75"/>
      <c r="S182" s="396"/>
      <c r="T182" s="369"/>
      <c r="U182" s="369"/>
      <c r="V182" s="370"/>
      <c r="W182" s="75"/>
      <c r="X182" s="75"/>
      <c r="Y182" s="371"/>
      <c r="Z182" s="367"/>
      <c r="AA182" s="406"/>
      <c r="AB182" s="406"/>
      <c r="AC182" s="406"/>
      <c r="AD182" s="406"/>
      <c r="AE182" s="406"/>
      <c r="AF182" s="406"/>
      <c r="AG182" s="406"/>
      <c r="AH182" s="378"/>
      <c r="AI182" s="379"/>
    </row>
    <row r="183" spans="1:35" s="59" customFormat="1" x14ac:dyDescent="0.3">
      <c r="A183" s="363"/>
      <c r="B183" s="363"/>
      <c r="C183" s="372"/>
      <c r="D183" s="363"/>
      <c r="E183" s="365"/>
      <c r="F183" s="366"/>
      <c r="G183" s="367"/>
      <c r="H183" s="366"/>
      <c r="I183" s="75"/>
      <c r="J183" s="366"/>
      <c r="K183" s="366"/>
      <c r="M183" s="416"/>
      <c r="N183" s="75"/>
      <c r="O183" s="75"/>
      <c r="P183" s="75"/>
      <c r="Q183" s="366"/>
      <c r="R183" s="75"/>
      <c r="S183" s="396"/>
      <c r="T183" s="369"/>
      <c r="U183" s="369"/>
      <c r="V183" s="370"/>
      <c r="W183" s="75"/>
      <c r="X183" s="75"/>
      <c r="Y183" s="371"/>
      <c r="Z183" s="367"/>
      <c r="AA183" s="406"/>
      <c r="AB183" s="406"/>
      <c r="AC183" s="406"/>
      <c r="AD183" s="406"/>
      <c r="AE183" s="406"/>
      <c r="AF183" s="406"/>
      <c r="AG183" s="406"/>
      <c r="AH183" s="378"/>
      <c r="AI183" s="379"/>
    </row>
    <row r="184" spans="1:35" s="340" customFormat="1" x14ac:dyDescent="0.3">
      <c r="A184" s="363"/>
      <c r="B184" s="363"/>
      <c r="C184" s="372"/>
      <c r="D184" s="363"/>
      <c r="E184" s="365"/>
      <c r="F184" s="366"/>
      <c r="G184" s="367"/>
      <c r="H184" s="366"/>
      <c r="I184" s="75"/>
      <c r="J184" s="366"/>
      <c r="K184" s="366"/>
      <c r="L184" s="59"/>
      <c r="M184" s="416"/>
      <c r="N184" s="75"/>
      <c r="O184" s="75"/>
      <c r="P184" s="75"/>
      <c r="Q184" s="368"/>
      <c r="R184" s="75"/>
      <c r="S184" s="396"/>
      <c r="T184" s="369"/>
      <c r="U184" s="369"/>
      <c r="V184" s="370"/>
      <c r="W184" s="75"/>
      <c r="X184" s="75"/>
      <c r="Y184" s="371"/>
      <c r="Z184" s="367"/>
      <c r="AA184" s="406"/>
      <c r="AB184" s="406"/>
      <c r="AC184" s="406"/>
      <c r="AD184" s="406"/>
      <c r="AE184" s="406"/>
      <c r="AF184" s="406"/>
      <c r="AG184" s="406"/>
      <c r="AH184" s="378"/>
      <c r="AI184" s="377"/>
    </row>
    <row r="185" spans="1:35" s="340" customFormat="1" x14ac:dyDescent="0.3">
      <c r="A185" s="363"/>
      <c r="B185" s="363"/>
      <c r="C185" s="372"/>
      <c r="D185" s="363"/>
      <c r="E185" s="365"/>
      <c r="F185" s="366"/>
      <c r="G185" s="367"/>
      <c r="H185" s="366"/>
      <c r="I185" s="75"/>
      <c r="J185" s="366"/>
      <c r="K185" s="366"/>
      <c r="L185" s="59"/>
      <c r="M185" s="416"/>
      <c r="N185" s="75"/>
      <c r="O185" s="75"/>
      <c r="P185" s="75"/>
      <c r="Q185" s="368"/>
      <c r="R185" s="75"/>
      <c r="S185" s="396"/>
      <c r="T185" s="369"/>
      <c r="U185" s="369"/>
      <c r="V185" s="370"/>
      <c r="W185" s="75"/>
      <c r="X185" s="75"/>
      <c r="Y185" s="371"/>
      <c r="Z185" s="367"/>
      <c r="AA185" s="406"/>
      <c r="AB185" s="406"/>
      <c r="AC185" s="406"/>
      <c r="AD185" s="406"/>
      <c r="AE185" s="406"/>
      <c r="AF185" s="406"/>
      <c r="AG185" s="406"/>
      <c r="AH185" s="378"/>
      <c r="AI185" s="377"/>
    </row>
    <row r="186" spans="1:35" s="340" customFormat="1" x14ac:dyDescent="0.3">
      <c r="A186" s="363"/>
      <c r="B186" s="363"/>
      <c r="C186" s="372"/>
      <c r="D186" s="363"/>
      <c r="E186" s="365"/>
      <c r="F186" s="366"/>
      <c r="G186" s="367"/>
      <c r="H186" s="366"/>
      <c r="I186" s="75"/>
      <c r="J186" s="366"/>
      <c r="K186" s="366"/>
      <c r="L186" s="59"/>
      <c r="M186" s="416"/>
      <c r="N186" s="75"/>
      <c r="O186" s="75"/>
      <c r="P186" s="75"/>
      <c r="Q186" s="366"/>
      <c r="R186" s="75"/>
      <c r="S186" s="396"/>
      <c r="T186" s="369"/>
      <c r="U186" s="369"/>
      <c r="V186" s="370"/>
      <c r="W186" s="75"/>
      <c r="X186" s="75"/>
      <c r="Y186" s="371"/>
      <c r="Z186" s="367"/>
      <c r="AA186" s="406"/>
      <c r="AB186" s="406"/>
      <c r="AC186" s="406"/>
      <c r="AD186" s="406"/>
      <c r="AE186" s="406"/>
      <c r="AF186" s="406"/>
      <c r="AG186" s="406"/>
      <c r="AH186" s="378"/>
      <c r="AI186" s="377"/>
    </row>
    <row r="187" spans="1:35" s="340" customFormat="1" x14ac:dyDescent="0.3">
      <c r="A187" s="363"/>
      <c r="B187" s="363"/>
      <c r="C187" s="372"/>
      <c r="D187" s="363"/>
      <c r="E187" s="365"/>
      <c r="F187" s="366"/>
      <c r="G187" s="367"/>
      <c r="H187" s="366"/>
      <c r="I187" s="75"/>
      <c r="J187" s="366"/>
      <c r="K187" s="366"/>
      <c r="L187" s="59"/>
      <c r="M187" s="416"/>
      <c r="N187" s="75"/>
      <c r="O187" s="75"/>
      <c r="P187" s="75"/>
      <c r="Q187" s="368"/>
      <c r="R187" s="75"/>
      <c r="S187" s="396"/>
      <c r="T187" s="369"/>
      <c r="U187" s="369"/>
      <c r="V187" s="370"/>
      <c r="W187" s="75"/>
      <c r="X187" s="75"/>
      <c r="Y187" s="371"/>
      <c r="Z187" s="367"/>
      <c r="AA187" s="406"/>
      <c r="AB187" s="406"/>
      <c r="AC187" s="406"/>
      <c r="AD187" s="406"/>
      <c r="AE187" s="406"/>
      <c r="AF187" s="406"/>
      <c r="AG187" s="406"/>
      <c r="AH187" s="378"/>
      <c r="AI187" s="377"/>
    </row>
    <row r="188" spans="1:35" s="340" customFormat="1" x14ac:dyDescent="0.3">
      <c r="A188" s="363"/>
      <c r="B188" s="363"/>
      <c r="C188" s="372"/>
      <c r="D188" s="363"/>
      <c r="E188" s="365"/>
      <c r="F188" s="366"/>
      <c r="G188" s="367"/>
      <c r="H188" s="366"/>
      <c r="I188" s="75"/>
      <c r="J188" s="366"/>
      <c r="K188" s="366"/>
      <c r="L188" s="59"/>
      <c r="M188" s="416"/>
      <c r="N188" s="75"/>
      <c r="O188" s="75"/>
      <c r="P188" s="75"/>
      <c r="Q188" s="366"/>
      <c r="R188" s="75"/>
      <c r="S188" s="396"/>
      <c r="T188" s="369"/>
      <c r="U188" s="369"/>
      <c r="V188" s="370"/>
      <c r="W188" s="75"/>
      <c r="X188" s="75"/>
      <c r="Y188" s="371"/>
      <c r="Z188" s="367"/>
      <c r="AA188" s="406"/>
      <c r="AB188" s="406"/>
      <c r="AC188" s="406"/>
      <c r="AD188" s="406"/>
      <c r="AE188" s="406"/>
      <c r="AF188" s="406"/>
      <c r="AG188" s="406"/>
      <c r="AH188" s="378"/>
      <c r="AI188" s="377"/>
    </row>
    <row r="189" spans="1:35" s="340" customFormat="1" x14ac:dyDescent="0.3">
      <c r="A189" s="363"/>
      <c r="B189" s="363"/>
      <c r="C189" s="372"/>
      <c r="D189" s="363"/>
      <c r="E189" s="365"/>
      <c r="F189" s="366"/>
      <c r="G189" s="367"/>
      <c r="H189" s="366"/>
      <c r="I189" s="367"/>
      <c r="J189" s="366"/>
      <c r="K189" s="366"/>
      <c r="L189" s="59"/>
      <c r="M189" s="416"/>
      <c r="N189" s="75"/>
      <c r="O189" s="75"/>
      <c r="P189" s="75"/>
      <c r="Q189" s="366"/>
      <c r="R189" s="75"/>
      <c r="S189" s="396"/>
      <c r="T189" s="369"/>
      <c r="U189" s="369"/>
      <c r="V189" s="370"/>
      <c r="W189" s="75"/>
      <c r="X189" s="75"/>
      <c r="Y189" s="371"/>
      <c r="Z189" s="367"/>
      <c r="AA189" s="406"/>
      <c r="AB189" s="406"/>
      <c r="AC189" s="406"/>
      <c r="AD189" s="406"/>
      <c r="AE189" s="406"/>
      <c r="AF189" s="406"/>
      <c r="AG189" s="406"/>
      <c r="AH189" s="378"/>
      <c r="AI189" s="377"/>
    </row>
    <row r="190" spans="1:35" s="340" customFormat="1" x14ac:dyDescent="0.3">
      <c r="A190" s="363"/>
      <c r="B190" s="363"/>
      <c r="C190" s="372"/>
      <c r="D190" s="363"/>
      <c r="E190" s="365"/>
      <c r="F190" s="366"/>
      <c r="G190" s="367"/>
      <c r="H190" s="366"/>
      <c r="I190" s="75"/>
      <c r="J190" s="366"/>
      <c r="K190" s="366"/>
      <c r="L190" s="59"/>
      <c r="M190" s="416"/>
      <c r="N190" s="75"/>
      <c r="O190" s="75"/>
      <c r="P190" s="75"/>
      <c r="Q190" s="366"/>
      <c r="R190" s="75"/>
      <c r="S190" s="396"/>
      <c r="T190" s="369"/>
      <c r="U190" s="369"/>
      <c r="V190" s="370"/>
      <c r="W190" s="75"/>
      <c r="X190" s="75"/>
      <c r="Y190" s="371"/>
      <c r="Z190" s="367"/>
      <c r="AA190" s="406"/>
      <c r="AB190" s="406"/>
      <c r="AC190" s="406"/>
      <c r="AD190" s="406"/>
      <c r="AE190" s="406"/>
      <c r="AF190" s="406"/>
      <c r="AG190" s="406"/>
      <c r="AH190" s="378"/>
      <c r="AI190" s="377"/>
    </row>
    <row r="191" spans="1:35" s="340" customFormat="1" x14ac:dyDescent="0.3">
      <c r="A191" s="363"/>
      <c r="B191" s="363"/>
      <c r="C191" s="372"/>
      <c r="D191" s="363"/>
      <c r="E191" s="365"/>
      <c r="F191" s="366"/>
      <c r="G191" s="367"/>
      <c r="H191" s="366"/>
      <c r="I191" s="75"/>
      <c r="J191" s="366"/>
      <c r="K191" s="366"/>
      <c r="L191" s="59"/>
      <c r="M191" s="416"/>
      <c r="N191" s="75"/>
      <c r="O191" s="75"/>
      <c r="P191" s="75"/>
      <c r="Q191" s="366"/>
      <c r="R191" s="75"/>
      <c r="S191" s="396"/>
      <c r="T191" s="369"/>
      <c r="U191" s="369"/>
      <c r="V191" s="370"/>
      <c r="W191" s="75"/>
      <c r="X191" s="75"/>
      <c r="Y191" s="371"/>
      <c r="Z191" s="367"/>
      <c r="AA191" s="406"/>
      <c r="AB191" s="406"/>
      <c r="AC191" s="406"/>
      <c r="AD191" s="406"/>
      <c r="AE191" s="406"/>
      <c r="AF191" s="406"/>
      <c r="AG191" s="406"/>
      <c r="AH191" s="378"/>
      <c r="AI191" s="377"/>
    </row>
    <row r="192" spans="1:35" s="340" customFormat="1" x14ac:dyDescent="0.3">
      <c r="A192" s="363"/>
      <c r="B192" s="363"/>
      <c r="C192" s="373"/>
      <c r="D192" s="363"/>
      <c r="E192" s="365"/>
      <c r="F192" s="366"/>
      <c r="G192" s="367"/>
      <c r="H192" s="366"/>
      <c r="I192" s="75"/>
      <c r="J192" s="366"/>
      <c r="K192" s="366"/>
      <c r="L192" s="59"/>
      <c r="M192" s="416"/>
      <c r="N192" s="75"/>
      <c r="O192" s="75"/>
      <c r="P192" s="75"/>
      <c r="Q192" s="368"/>
      <c r="R192" s="75"/>
      <c r="S192" s="396"/>
      <c r="T192" s="369"/>
      <c r="U192" s="369"/>
      <c r="V192" s="370"/>
      <c r="W192" s="75"/>
      <c r="X192" s="75"/>
      <c r="Y192" s="371"/>
      <c r="Z192" s="367"/>
      <c r="AA192" s="406"/>
      <c r="AB192" s="406"/>
      <c r="AC192" s="406"/>
      <c r="AD192" s="406"/>
      <c r="AE192" s="406"/>
      <c r="AF192" s="406"/>
      <c r="AG192" s="406"/>
      <c r="AH192" s="378"/>
      <c r="AI192" s="377"/>
    </row>
    <row r="193" spans="1:35" s="340" customFormat="1" x14ac:dyDescent="0.3">
      <c r="A193" s="363"/>
      <c r="B193" s="363"/>
      <c r="C193" s="373"/>
      <c r="D193" s="363"/>
      <c r="E193" s="365"/>
      <c r="F193" s="366"/>
      <c r="G193" s="367"/>
      <c r="H193" s="366"/>
      <c r="I193" s="75"/>
      <c r="J193" s="366"/>
      <c r="K193" s="366"/>
      <c r="L193" s="59"/>
      <c r="M193" s="416"/>
      <c r="N193" s="75"/>
      <c r="O193" s="75"/>
      <c r="P193" s="75"/>
      <c r="Q193" s="366"/>
      <c r="R193" s="75"/>
      <c r="S193" s="396"/>
      <c r="T193" s="369"/>
      <c r="U193" s="369"/>
      <c r="V193" s="370"/>
      <c r="W193" s="75"/>
      <c r="X193" s="75"/>
      <c r="Y193" s="371"/>
      <c r="Z193" s="367"/>
      <c r="AA193" s="406"/>
      <c r="AB193" s="406"/>
      <c r="AC193" s="406"/>
      <c r="AD193" s="406"/>
      <c r="AE193" s="406"/>
      <c r="AF193" s="406"/>
      <c r="AG193" s="406"/>
      <c r="AH193" s="378"/>
      <c r="AI193" s="377"/>
    </row>
    <row r="194" spans="1:35" s="340" customFormat="1" x14ac:dyDescent="0.3">
      <c r="A194" s="363"/>
      <c r="B194" s="363"/>
      <c r="C194" s="373"/>
      <c r="D194" s="363"/>
      <c r="E194" s="365"/>
      <c r="F194" s="366"/>
      <c r="G194" s="367"/>
      <c r="H194" s="366"/>
      <c r="I194" s="75"/>
      <c r="J194" s="366"/>
      <c r="K194" s="366"/>
      <c r="L194" s="59"/>
      <c r="M194" s="416"/>
      <c r="N194" s="75"/>
      <c r="O194" s="75"/>
      <c r="P194" s="75"/>
      <c r="Q194" s="366"/>
      <c r="R194" s="75"/>
      <c r="S194" s="396"/>
      <c r="T194" s="369"/>
      <c r="U194" s="369"/>
      <c r="V194" s="370"/>
      <c r="W194" s="75"/>
      <c r="X194" s="75"/>
      <c r="Y194" s="371"/>
      <c r="Z194" s="367"/>
      <c r="AA194" s="406"/>
      <c r="AB194" s="406"/>
      <c r="AC194" s="406"/>
      <c r="AD194" s="406"/>
      <c r="AE194" s="406"/>
      <c r="AF194" s="406"/>
      <c r="AG194" s="406"/>
      <c r="AH194" s="378"/>
      <c r="AI194" s="377"/>
    </row>
    <row r="195" spans="1:35" s="340" customFormat="1" x14ac:dyDescent="0.3">
      <c r="A195" s="363"/>
      <c r="B195" s="363"/>
      <c r="C195" s="373"/>
      <c r="D195" s="363"/>
      <c r="E195" s="365"/>
      <c r="F195" s="366"/>
      <c r="G195" s="367"/>
      <c r="H195" s="366"/>
      <c r="I195" s="75"/>
      <c r="J195" s="366"/>
      <c r="K195" s="366"/>
      <c r="L195" s="59"/>
      <c r="M195" s="416"/>
      <c r="N195" s="75"/>
      <c r="O195" s="75"/>
      <c r="P195" s="75"/>
      <c r="Q195" s="368"/>
      <c r="R195" s="75"/>
      <c r="S195" s="396"/>
      <c r="T195" s="369"/>
      <c r="U195" s="369"/>
      <c r="V195" s="370"/>
      <c r="W195" s="75"/>
      <c r="X195" s="75"/>
      <c r="Y195" s="371"/>
      <c r="Z195" s="367"/>
      <c r="AA195" s="406"/>
      <c r="AB195" s="406"/>
      <c r="AC195" s="406"/>
      <c r="AD195" s="406"/>
      <c r="AE195" s="406"/>
      <c r="AF195" s="406"/>
      <c r="AG195" s="406"/>
      <c r="AH195" s="378"/>
      <c r="AI195" s="377"/>
    </row>
    <row r="196" spans="1:35" s="340" customFormat="1" x14ac:dyDescent="0.3">
      <c r="A196" s="363"/>
      <c r="B196" s="363"/>
      <c r="C196" s="373"/>
      <c r="D196" s="363"/>
      <c r="E196" s="365"/>
      <c r="F196" s="366"/>
      <c r="G196" s="367"/>
      <c r="H196" s="366"/>
      <c r="I196" s="75"/>
      <c r="J196" s="366"/>
      <c r="K196" s="366"/>
      <c r="L196" s="59"/>
      <c r="M196" s="416"/>
      <c r="N196" s="75"/>
      <c r="O196" s="75"/>
      <c r="P196" s="75"/>
      <c r="Q196" s="368"/>
      <c r="R196" s="75"/>
      <c r="S196" s="396"/>
      <c r="T196" s="369"/>
      <c r="U196" s="369"/>
      <c r="V196" s="370"/>
      <c r="W196" s="75"/>
      <c r="X196" s="75"/>
      <c r="Y196" s="371"/>
      <c r="Z196" s="367"/>
      <c r="AA196" s="406"/>
      <c r="AB196" s="406"/>
      <c r="AC196" s="406"/>
      <c r="AD196" s="406"/>
      <c r="AE196" s="406"/>
      <c r="AF196" s="406"/>
      <c r="AG196" s="406"/>
      <c r="AH196" s="378"/>
      <c r="AI196" s="377"/>
    </row>
    <row r="197" spans="1:35" s="340" customFormat="1" x14ac:dyDescent="0.3">
      <c r="A197" s="363"/>
      <c r="B197" s="363"/>
      <c r="C197" s="373"/>
      <c r="D197" s="363"/>
      <c r="E197" s="365"/>
      <c r="F197" s="366"/>
      <c r="G197" s="367"/>
      <c r="H197" s="366"/>
      <c r="I197" s="75"/>
      <c r="J197" s="366"/>
      <c r="K197" s="366"/>
      <c r="L197" s="59"/>
      <c r="M197" s="416"/>
      <c r="N197" s="75"/>
      <c r="O197" s="75"/>
      <c r="P197" s="75"/>
      <c r="Q197" s="368"/>
      <c r="R197" s="75"/>
      <c r="S197" s="396"/>
      <c r="T197" s="369"/>
      <c r="U197" s="369"/>
      <c r="V197" s="370"/>
      <c r="W197" s="75"/>
      <c r="X197" s="75"/>
      <c r="Y197" s="371"/>
      <c r="Z197" s="367"/>
      <c r="AA197" s="406"/>
      <c r="AB197" s="406"/>
      <c r="AC197" s="406"/>
      <c r="AD197" s="406"/>
      <c r="AE197" s="406"/>
      <c r="AF197" s="406"/>
      <c r="AG197" s="406"/>
      <c r="AH197" s="378"/>
      <c r="AI197" s="377"/>
    </row>
    <row r="198" spans="1:35" s="340" customFormat="1" x14ac:dyDescent="0.3">
      <c r="A198" s="363"/>
      <c r="B198" s="363"/>
      <c r="C198" s="373"/>
      <c r="D198" s="363"/>
      <c r="E198" s="365"/>
      <c r="F198" s="366"/>
      <c r="G198" s="367"/>
      <c r="H198" s="366"/>
      <c r="I198" s="75"/>
      <c r="J198" s="366"/>
      <c r="K198" s="366"/>
      <c r="L198" s="59"/>
      <c r="M198" s="416"/>
      <c r="N198" s="75"/>
      <c r="O198" s="75"/>
      <c r="P198" s="75"/>
      <c r="Q198" s="366"/>
      <c r="R198" s="75"/>
      <c r="S198" s="396"/>
      <c r="T198" s="369"/>
      <c r="U198" s="369"/>
      <c r="V198" s="370"/>
      <c r="W198" s="75"/>
      <c r="X198" s="75"/>
      <c r="Y198" s="371"/>
      <c r="Z198" s="367"/>
      <c r="AA198" s="406"/>
      <c r="AB198" s="406"/>
      <c r="AC198" s="406"/>
      <c r="AD198" s="406"/>
      <c r="AE198" s="406"/>
      <c r="AF198" s="406"/>
      <c r="AG198" s="406"/>
      <c r="AH198" s="378"/>
      <c r="AI198" s="377"/>
    </row>
    <row r="199" spans="1:35" s="340" customFormat="1" x14ac:dyDescent="0.3">
      <c r="A199" s="363"/>
      <c r="B199" s="363"/>
      <c r="C199" s="373"/>
      <c r="D199" s="363"/>
      <c r="E199" s="365"/>
      <c r="F199" s="366"/>
      <c r="G199" s="367"/>
      <c r="H199" s="366"/>
      <c r="I199" s="75"/>
      <c r="J199" s="366"/>
      <c r="K199" s="366"/>
      <c r="L199" s="59"/>
      <c r="M199" s="416"/>
      <c r="N199" s="75"/>
      <c r="O199" s="75"/>
      <c r="P199" s="75"/>
      <c r="Q199" s="366"/>
      <c r="R199" s="75"/>
      <c r="S199" s="396"/>
      <c r="T199" s="369"/>
      <c r="U199" s="369"/>
      <c r="V199" s="370"/>
      <c r="W199" s="75"/>
      <c r="X199" s="75"/>
      <c r="Y199" s="371"/>
      <c r="Z199" s="367"/>
      <c r="AA199" s="406"/>
      <c r="AB199" s="406"/>
      <c r="AC199" s="406"/>
      <c r="AD199" s="406"/>
      <c r="AE199" s="406"/>
      <c r="AF199" s="406"/>
      <c r="AG199" s="406"/>
      <c r="AH199" s="378"/>
      <c r="AI199" s="377"/>
    </row>
    <row r="200" spans="1:35" s="340" customFormat="1" x14ac:dyDescent="0.3">
      <c r="A200" s="363"/>
      <c r="B200" s="363"/>
      <c r="C200" s="373"/>
      <c r="D200" s="363"/>
      <c r="E200" s="365"/>
      <c r="F200" s="366"/>
      <c r="G200" s="367"/>
      <c r="H200" s="366"/>
      <c r="I200" s="75"/>
      <c r="J200" s="366"/>
      <c r="K200" s="366"/>
      <c r="L200" s="59"/>
      <c r="M200" s="416"/>
      <c r="N200" s="75"/>
      <c r="O200" s="75"/>
      <c r="P200" s="75"/>
      <c r="Q200" s="366"/>
      <c r="R200" s="75"/>
      <c r="S200" s="396"/>
      <c r="T200" s="369"/>
      <c r="U200" s="369"/>
      <c r="V200" s="370"/>
      <c r="W200" s="75"/>
      <c r="X200" s="75"/>
      <c r="Y200" s="371"/>
      <c r="Z200" s="367"/>
      <c r="AA200" s="406"/>
      <c r="AB200" s="406"/>
      <c r="AC200" s="406"/>
      <c r="AD200" s="406"/>
      <c r="AE200" s="406"/>
      <c r="AF200" s="406"/>
      <c r="AG200" s="406"/>
      <c r="AH200" s="378"/>
      <c r="AI200" s="377"/>
    </row>
    <row r="201" spans="1:35" s="340" customFormat="1" x14ac:dyDescent="0.3">
      <c r="A201" s="363"/>
      <c r="B201" s="363"/>
      <c r="C201" s="373"/>
      <c r="D201" s="363"/>
      <c r="E201" s="365"/>
      <c r="F201" s="366"/>
      <c r="G201" s="367"/>
      <c r="H201" s="366"/>
      <c r="I201" s="75"/>
      <c r="J201" s="366"/>
      <c r="K201" s="366"/>
      <c r="L201" s="59"/>
      <c r="M201" s="416"/>
      <c r="N201" s="75"/>
      <c r="O201" s="75"/>
      <c r="P201" s="75"/>
      <c r="Q201" s="368"/>
      <c r="R201" s="75"/>
      <c r="S201" s="396"/>
      <c r="T201" s="369"/>
      <c r="U201" s="369"/>
      <c r="V201" s="370"/>
      <c r="W201" s="75"/>
      <c r="X201" s="75"/>
      <c r="Y201" s="371"/>
      <c r="Z201" s="367"/>
      <c r="AA201" s="406"/>
      <c r="AB201" s="406"/>
      <c r="AC201" s="406"/>
      <c r="AD201" s="406"/>
      <c r="AE201" s="406"/>
      <c r="AF201" s="406"/>
      <c r="AG201" s="406"/>
      <c r="AH201" s="378"/>
      <c r="AI201" s="377"/>
    </row>
    <row r="202" spans="1:35" s="340" customFormat="1" x14ac:dyDescent="0.3">
      <c r="A202" s="363"/>
      <c r="B202" s="363"/>
      <c r="C202" s="373"/>
      <c r="D202" s="363"/>
      <c r="E202" s="365"/>
      <c r="F202" s="366"/>
      <c r="G202" s="367"/>
      <c r="H202" s="366"/>
      <c r="I202" s="75"/>
      <c r="J202" s="366"/>
      <c r="K202" s="366"/>
      <c r="L202" s="59"/>
      <c r="M202" s="416"/>
      <c r="N202" s="75"/>
      <c r="O202" s="75"/>
      <c r="P202" s="75"/>
      <c r="Q202" s="368"/>
      <c r="R202" s="75"/>
      <c r="S202" s="396"/>
      <c r="T202" s="369"/>
      <c r="U202" s="369"/>
      <c r="V202" s="370"/>
      <c r="W202" s="75"/>
      <c r="X202" s="75"/>
      <c r="Y202" s="371"/>
      <c r="Z202" s="367"/>
      <c r="AA202" s="406"/>
      <c r="AB202" s="406"/>
      <c r="AC202" s="406"/>
      <c r="AD202" s="406"/>
      <c r="AE202" s="406"/>
      <c r="AF202" s="406"/>
      <c r="AG202" s="406"/>
      <c r="AH202" s="378"/>
      <c r="AI202" s="377"/>
    </row>
    <row r="203" spans="1:35" s="340" customFormat="1" x14ac:dyDescent="0.3">
      <c r="A203" s="363"/>
      <c r="B203" s="363"/>
      <c r="C203" s="373"/>
      <c r="D203" s="363"/>
      <c r="E203" s="365"/>
      <c r="F203" s="366"/>
      <c r="G203" s="367"/>
      <c r="H203" s="366"/>
      <c r="I203" s="75"/>
      <c r="J203" s="366"/>
      <c r="K203" s="366"/>
      <c r="L203" s="59"/>
      <c r="M203" s="416"/>
      <c r="N203" s="75"/>
      <c r="O203" s="75"/>
      <c r="P203" s="75"/>
      <c r="Q203" s="366"/>
      <c r="R203" s="75"/>
      <c r="S203" s="396"/>
      <c r="T203" s="369"/>
      <c r="U203" s="369"/>
      <c r="V203" s="370"/>
      <c r="W203" s="75"/>
      <c r="X203" s="75"/>
      <c r="Y203" s="371"/>
      <c r="Z203" s="367"/>
      <c r="AA203" s="406"/>
      <c r="AB203" s="406"/>
      <c r="AC203" s="406"/>
      <c r="AD203" s="406"/>
      <c r="AE203" s="406"/>
      <c r="AF203" s="406"/>
      <c r="AG203" s="406"/>
      <c r="AH203" s="378"/>
      <c r="AI203" s="377"/>
    </row>
    <row r="204" spans="1:35" s="340" customFormat="1" x14ac:dyDescent="0.3">
      <c r="A204" s="363"/>
      <c r="B204" s="363"/>
      <c r="C204" s="373"/>
      <c r="D204" s="363"/>
      <c r="E204" s="365"/>
      <c r="F204" s="366"/>
      <c r="G204" s="367"/>
      <c r="H204" s="366"/>
      <c r="I204" s="75"/>
      <c r="J204" s="366"/>
      <c r="K204" s="366"/>
      <c r="L204" s="59"/>
      <c r="M204" s="416"/>
      <c r="N204" s="75"/>
      <c r="O204" s="75"/>
      <c r="P204" s="75"/>
      <c r="Q204" s="366"/>
      <c r="R204" s="75"/>
      <c r="S204" s="396"/>
      <c r="T204" s="369"/>
      <c r="U204" s="369"/>
      <c r="V204" s="370"/>
      <c r="W204" s="75"/>
      <c r="X204" s="75"/>
      <c r="Y204" s="371"/>
      <c r="Z204" s="367"/>
      <c r="AA204" s="406"/>
      <c r="AB204" s="406"/>
      <c r="AC204" s="406"/>
      <c r="AD204" s="406"/>
      <c r="AE204" s="406"/>
      <c r="AF204" s="406"/>
      <c r="AG204" s="406"/>
      <c r="AH204" s="378"/>
      <c r="AI204" s="377"/>
    </row>
    <row r="205" spans="1:35" s="340" customFormat="1" x14ac:dyDescent="0.3">
      <c r="A205" s="363"/>
      <c r="B205" s="363"/>
      <c r="C205" s="373"/>
      <c r="D205" s="363"/>
      <c r="E205" s="365"/>
      <c r="F205" s="366"/>
      <c r="G205" s="367"/>
      <c r="H205" s="366"/>
      <c r="I205" s="75"/>
      <c r="J205" s="366"/>
      <c r="K205" s="366"/>
      <c r="L205" s="59"/>
      <c r="M205" s="416"/>
      <c r="N205" s="75"/>
      <c r="O205" s="75"/>
      <c r="P205" s="75"/>
      <c r="Q205" s="366"/>
      <c r="R205" s="75"/>
      <c r="S205" s="396"/>
      <c r="T205" s="369"/>
      <c r="U205" s="369"/>
      <c r="V205" s="370"/>
      <c r="W205" s="75"/>
      <c r="X205" s="75"/>
      <c r="Y205" s="371"/>
      <c r="Z205" s="367"/>
      <c r="AA205" s="406"/>
      <c r="AB205" s="406"/>
      <c r="AC205" s="406"/>
      <c r="AD205" s="406"/>
      <c r="AE205" s="406"/>
      <c r="AF205" s="406"/>
      <c r="AG205" s="406"/>
      <c r="AH205" s="378"/>
      <c r="AI205" s="377"/>
    </row>
    <row r="206" spans="1:35" s="340" customFormat="1" x14ac:dyDescent="0.3">
      <c r="A206" s="363"/>
      <c r="B206" s="363"/>
      <c r="C206" s="373"/>
      <c r="D206" s="363"/>
      <c r="E206" s="365"/>
      <c r="F206" s="366"/>
      <c r="G206" s="367"/>
      <c r="H206" s="366"/>
      <c r="I206" s="75"/>
      <c r="J206" s="366"/>
      <c r="K206" s="366"/>
      <c r="L206" s="59"/>
      <c r="M206" s="416"/>
      <c r="N206" s="75"/>
      <c r="O206" s="75"/>
      <c r="P206" s="75"/>
      <c r="Q206" s="366"/>
      <c r="R206" s="75"/>
      <c r="S206" s="396"/>
      <c r="T206" s="369"/>
      <c r="U206" s="369"/>
      <c r="V206" s="370"/>
      <c r="W206" s="75"/>
      <c r="X206" s="75"/>
      <c r="Y206" s="371"/>
      <c r="Z206" s="367"/>
      <c r="AA206" s="406"/>
      <c r="AB206" s="406"/>
      <c r="AC206" s="406"/>
      <c r="AD206" s="406"/>
      <c r="AE206" s="406"/>
      <c r="AF206" s="406"/>
      <c r="AG206" s="406"/>
      <c r="AH206" s="378"/>
      <c r="AI206" s="377"/>
    </row>
    <row r="207" spans="1:35" s="340" customFormat="1" x14ac:dyDescent="0.3">
      <c r="A207" s="363"/>
      <c r="B207" s="363"/>
      <c r="C207" s="373"/>
      <c r="D207" s="363"/>
      <c r="E207" s="365"/>
      <c r="F207" s="366"/>
      <c r="G207" s="367"/>
      <c r="H207" s="366"/>
      <c r="I207" s="75"/>
      <c r="J207" s="366"/>
      <c r="K207" s="366"/>
      <c r="L207" s="59"/>
      <c r="M207" s="416"/>
      <c r="N207" s="75"/>
      <c r="O207" s="75"/>
      <c r="P207" s="75"/>
      <c r="Q207" s="366"/>
      <c r="R207" s="75"/>
      <c r="S207" s="396"/>
      <c r="T207" s="369"/>
      <c r="U207" s="369"/>
      <c r="V207" s="370"/>
      <c r="W207" s="75"/>
      <c r="X207" s="75"/>
      <c r="Y207" s="371"/>
      <c r="Z207" s="367"/>
      <c r="AA207" s="406"/>
      <c r="AB207" s="406"/>
      <c r="AC207" s="406"/>
      <c r="AD207" s="406"/>
      <c r="AE207" s="406"/>
      <c r="AF207" s="406"/>
      <c r="AG207" s="406"/>
      <c r="AH207" s="378"/>
      <c r="AI207" s="377"/>
    </row>
    <row r="208" spans="1:35" s="340" customFormat="1" x14ac:dyDescent="0.3">
      <c r="A208" s="363"/>
      <c r="B208" s="363"/>
      <c r="C208" s="373"/>
      <c r="D208" s="363"/>
      <c r="E208" s="365"/>
      <c r="F208" s="366"/>
      <c r="G208" s="367"/>
      <c r="H208" s="366"/>
      <c r="I208" s="75"/>
      <c r="J208" s="366"/>
      <c r="K208" s="366"/>
      <c r="L208" s="59"/>
      <c r="M208" s="416"/>
      <c r="N208" s="75"/>
      <c r="O208" s="75"/>
      <c r="P208" s="75"/>
      <c r="Q208" s="366"/>
      <c r="R208" s="75"/>
      <c r="S208" s="396"/>
      <c r="T208" s="369"/>
      <c r="U208" s="369"/>
      <c r="V208" s="370"/>
      <c r="W208" s="75"/>
      <c r="X208" s="75"/>
      <c r="Y208" s="371"/>
      <c r="Z208" s="367"/>
      <c r="AA208" s="406"/>
      <c r="AB208" s="406"/>
      <c r="AC208" s="406"/>
      <c r="AD208" s="406"/>
      <c r="AE208" s="406"/>
      <c r="AF208" s="406"/>
      <c r="AG208" s="406"/>
      <c r="AH208" s="378"/>
      <c r="AI208" s="377"/>
    </row>
    <row r="209" spans="1:35" s="340" customFormat="1" x14ac:dyDescent="0.3">
      <c r="A209" s="363"/>
      <c r="B209" s="363"/>
      <c r="C209" s="374"/>
      <c r="D209" s="363"/>
      <c r="E209" s="365"/>
      <c r="F209" s="366"/>
      <c r="G209" s="367"/>
      <c r="H209" s="366"/>
      <c r="I209" s="75"/>
      <c r="J209" s="366"/>
      <c r="K209" s="366"/>
      <c r="L209" s="59"/>
      <c r="M209" s="416"/>
      <c r="N209" s="75"/>
      <c r="O209" s="75"/>
      <c r="P209" s="75"/>
      <c r="Q209" s="366"/>
      <c r="R209" s="75"/>
      <c r="S209" s="396"/>
      <c r="T209" s="369"/>
      <c r="U209" s="369"/>
      <c r="V209" s="370"/>
      <c r="W209" s="75"/>
      <c r="X209" s="75"/>
      <c r="Y209" s="371"/>
      <c r="Z209" s="367"/>
      <c r="AA209" s="408"/>
      <c r="AB209" s="408"/>
      <c r="AC209" s="408"/>
      <c r="AD209" s="408"/>
      <c r="AE209" s="408"/>
      <c r="AF209" s="408"/>
      <c r="AG209" s="408"/>
      <c r="AH209" s="378"/>
      <c r="AI209" s="377"/>
    </row>
    <row r="210" spans="1:35" s="340" customFormat="1" x14ac:dyDescent="0.3">
      <c r="A210" s="363"/>
      <c r="B210" s="363"/>
      <c r="C210" s="374"/>
      <c r="D210" s="363"/>
      <c r="E210" s="365"/>
      <c r="F210" s="366"/>
      <c r="G210" s="367"/>
      <c r="H210" s="366"/>
      <c r="I210" s="75"/>
      <c r="J210" s="366"/>
      <c r="K210" s="366"/>
      <c r="L210" s="59"/>
      <c r="M210" s="416"/>
      <c r="N210" s="75"/>
      <c r="O210" s="75"/>
      <c r="P210" s="75"/>
      <c r="Q210" s="366"/>
      <c r="R210" s="75"/>
      <c r="S210" s="396"/>
      <c r="T210" s="369"/>
      <c r="U210" s="369"/>
      <c r="V210" s="370"/>
      <c r="W210" s="75"/>
      <c r="X210" s="75"/>
      <c r="Y210" s="371"/>
      <c r="Z210" s="367"/>
      <c r="AA210" s="408"/>
      <c r="AB210" s="408"/>
      <c r="AC210" s="408"/>
      <c r="AD210" s="408"/>
      <c r="AE210" s="408"/>
      <c r="AF210" s="408"/>
      <c r="AG210" s="408"/>
      <c r="AH210" s="378"/>
      <c r="AI210" s="377"/>
    </row>
    <row r="211" spans="1:35" s="340" customFormat="1" x14ac:dyDescent="0.3">
      <c r="A211" s="363"/>
      <c r="B211" s="363"/>
      <c r="C211" s="374"/>
      <c r="D211" s="363"/>
      <c r="E211" s="365"/>
      <c r="F211" s="366"/>
      <c r="G211" s="367"/>
      <c r="H211" s="366"/>
      <c r="I211" s="75"/>
      <c r="J211" s="366"/>
      <c r="K211" s="366"/>
      <c r="L211" s="59"/>
      <c r="M211" s="416"/>
      <c r="N211" s="75"/>
      <c r="O211" s="75"/>
      <c r="P211" s="75"/>
      <c r="Q211" s="368"/>
      <c r="R211" s="75"/>
      <c r="S211" s="396"/>
      <c r="T211" s="369"/>
      <c r="U211" s="369"/>
      <c r="V211" s="370"/>
      <c r="W211" s="75"/>
      <c r="X211" s="75"/>
      <c r="Y211" s="371"/>
      <c r="Z211" s="367"/>
      <c r="AA211" s="408"/>
      <c r="AB211" s="408"/>
      <c r="AC211" s="408"/>
      <c r="AD211" s="408"/>
      <c r="AE211" s="408"/>
      <c r="AF211" s="408"/>
      <c r="AG211" s="408"/>
      <c r="AH211" s="378"/>
      <c r="AI211" s="377"/>
    </row>
    <row r="212" spans="1:35" s="340" customFormat="1" x14ac:dyDescent="0.3">
      <c r="A212" s="363"/>
      <c r="B212" s="363"/>
      <c r="C212" s="374"/>
      <c r="D212" s="363"/>
      <c r="E212" s="365"/>
      <c r="F212" s="366"/>
      <c r="G212" s="367"/>
      <c r="H212" s="366"/>
      <c r="I212" s="75"/>
      <c r="J212" s="366"/>
      <c r="K212" s="366"/>
      <c r="L212" s="59"/>
      <c r="M212" s="416"/>
      <c r="N212" s="75"/>
      <c r="O212" s="75"/>
      <c r="P212" s="75"/>
      <c r="Q212" s="368"/>
      <c r="R212" s="75"/>
      <c r="S212" s="396"/>
      <c r="T212" s="369"/>
      <c r="U212" s="369"/>
      <c r="V212" s="370"/>
      <c r="W212" s="75"/>
      <c r="X212" s="75"/>
      <c r="Y212" s="371"/>
      <c r="Z212" s="367"/>
      <c r="AA212" s="408"/>
      <c r="AB212" s="408"/>
      <c r="AC212" s="408"/>
      <c r="AD212" s="408"/>
      <c r="AE212" s="408"/>
      <c r="AF212" s="408"/>
      <c r="AG212" s="408"/>
      <c r="AH212" s="378"/>
      <c r="AI212" s="377"/>
    </row>
    <row r="213" spans="1:35" s="340" customFormat="1" x14ac:dyDescent="0.3">
      <c r="A213" s="363"/>
      <c r="B213" s="363"/>
      <c r="C213" s="374"/>
      <c r="D213" s="363"/>
      <c r="E213" s="365"/>
      <c r="F213" s="366"/>
      <c r="G213" s="367"/>
      <c r="H213" s="366"/>
      <c r="I213" s="75"/>
      <c r="J213" s="366"/>
      <c r="K213" s="366"/>
      <c r="L213" s="59"/>
      <c r="M213" s="416"/>
      <c r="N213" s="75"/>
      <c r="O213" s="75"/>
      <c r="P213" s="75"/>
      <c r="Q213" s="366"/>
      <c r="R213" s="75"/>
      <c r="S213" s="396"/>
      <c r="T213" s="369"/>
      <c r="U213" s="369"/>
      <c r="V213" s="370"/>
      <c r="W213" s="75"/>
      <c r="X213" s="75"/>
      <c r="Y213" s="371"/>
      <c r="Z213" s="367"/>
      <c r="AA213" s="408"/>
      <c r="AB213" s="408"/>
      <c r="AC213" s="408"/>
      <c r="AD213" s="408"/>
      <c r="AE213" s="408"/>
      <c r="AF213" s="408"/>
      <c r="AG213" s="408"/>
      <c r="AH213" s="378"/>
      <c r="AI213" s="377"/>
    </row>
    <row r="214" spans="1:35" s="340" customFormat="1" x14ac:dyDescent="0.3">
      <c r="A214" s="353"/>
      <c r="B214" s="353"/>
      <c r="C214" s="354"/>
      <c r="D214" s="353"/>
      <c r="E214" s="355"/>
      <c r="F214" s="356"/>
      <c r="G214" s="349"/>
      <c r="H214" s="356"/>
      <c r="I214" s="357"/>
      <c r="J214" s="356"/>
      <c r="K214" s="356"/>
      <c r="L214" s="358"/>
      <c r="M214" s="417"/>
      <c r="N214" s="357"/>
      <c r="O214" s="357"/>
      <c r="P214" s="357"/>
      <c r="Q214" s="359"/>
      <c r="R214" s="357"/>
      <c r="S214" s="397"/>
      <c r="T214" s="360"/>
      <c r="U214" s="360"/>
      <c r="V214" s="361"/>
      <c r="W214" s="357"/>
      <c r="X214" s="357"/>
      <c r="Y214" s="362"/>
      <c r="Z214" s="349"/>
      <c r="AA214" s="409"/>
      <c r="AB214" s="409"/>
      <c r="AC214" s="409"/>
      <c r="AD214" s="409"/>
      <c r="AE214" s="409"/>
      <c r="AF214" s="409"/>
      <c r="AG214" s="409"/>
      <c r="AH214" s="380"/>
      <c r="AI214" s="377"/>
    </row>
    <row r="215" spans="1:35" x14ac:dyDescent="0.3">
      <c r="A215" s="338"/>
      <c r="B215" s="338"/>
      <c r="C215" s="348"/>
      <c r="D215" s="338"/>
      <c r="E215" s="341"/>
      <c r="F215" s="347"/>
      <c r="G215" s="339"/>
      <c r="H215" s="347"/>
      <c r="I215" s="343"/>
      <c r="J215" s="347"/>
      <c r="K215" s="347"/>
      <c r="L215" s="342"/>
      <c r="M215" s="418"/>
      <c r="N215" s="343"/>
      <c r="O215" s="343"/>
      <c r="P215" s="343"/>
      <c r="Q215" s="344"/>
      <c r="R215" s="343"/>
      <c r="S215" s="398"/>
      <c r="T215" s="345"/>
      <c r="U215" s="345"/>
      <c r="V215" s="346"/>
      <c r="W215" s="343"/>
      <c r="X215" s="343"/>
      <c r="Y215" s="337"/>
      <c r="Z215" s="339"/>
      <c r="AA215" s="410"/>
      <c r="AB215" s="410"/>
      <c r="AC215" s="410"/>
      <c r="AD215" s="410"/>
      <c r="AE215" s="410"/>
      <c r="AF215" s="410"/>
      <c r="AG215" s="410"/>
      <c r="AH215" s="381"/>
    </row>
    <row r="216" spans="1:35" x14ac:dyDescent="0.3">
      <c r="A216" s="338"/>
      <c r="B216" s="338"/>
      <c r="C216" s="348"/>
      <c r="D216" s="338"/>
      <c r="E216" s="341"/>
      <c r="F216" s="347"/>
      <c r="G216" s="339"/>
      <c r="H216" s="347"/>
      <c r="I216" s="343"/>
      <c r="J216" s="347"/>
      <c r="K216" s="347"/>
      <c r="L216" s="342"/>
      <c r="M216" s="418"/>
      <c r="N216" s="343"/>
      <c r="O216" s="343"/>
      <c r="P216" s="343"/>
      <c r="Q216" s="347"/>
      <c r="R216" s="343"/>
      <c r="S216" s="398"/>
      <c r="T216" s="345"/>
      <c r="U216" s="345"/>
      <c r="V216" s="346"/>
      <c r="W216" s="343"/>
      <c r="X216" s="343"/>
      <c r="Y216" s="337"/>
      <c r="Z216" s="339"/>
      <c r="AA216" s="410"/>
      <c r="AB216" s="410"/>
      <c r="AC216" s="410"/>
      <c r="AD216" s="410"/>
      <c r="AE216" s="410"/>
      <c r="AF216" s="410"/>
      <c r="AG216" s="410"/>
      <c r="AH216" s="381"/>
    </row>
    <row r="217" spans="1:35" x14ac:dyDescent="0.3">
      <c r="A217" s="338"/>
      <c r="B217" s="338"/>
      <c r="C217" s="348"/>
      <c r="D217" s="338"/>
      <c r="E217" s="341"/>
      <c r="F217" s="347"/>
      <c r="G217" s="339"/>
      <c r="H217" s="347"/>
      <c r="I217" s="343"/>
      <c r="J217" s="347"/>
      <c r="K217" s="347"/>
      <c r="L217" s="342"/>
      <c r="M217" s="418"/>
      <c r="N217" s="343"/>
      <c r="O217" s="343"/>
      <c r="P217" s="343"/>
      <c r="Q217" s="347"/>
      <c r="R217" s="343"/>
      <c r="S217" s="398"/>
      <c r="T217" s="345"/>
      <c r="U217" s="345"/>
      <c r="V217" s="346"/>
      <c r="W217" s="343"/>
      <c r="X217" s="343"/>
      <c r="Y217" s="337"/>
      <c r="Z217" s="339"/>
      <c r="AA217" s="410"/>
      <c r="AB217" s="410"/>
      <c r="AC217" s="410"/>
      <c r="AD217" s="410"/>
      <c r="AE217" s="410"/>
      <c r="AF217" s="410"/>
      <c r="AG217" s="410"/>
      <c r="AH217" s="381"/>
    </row>
    <row r="218" spans="1:35" x14ac:dyDescent="0.3">
      <c r="A218" s="338"/>
      <c r="B218" s="338"/>
      <c r="C218" s="348"/>
      <c r="D218" s="338"/>
      <c r="E218" s="341"/>
      <c r="F218" s="347"/>
      <c r="G218" s="339"/>
      <c r="H218" s="347"/>
      <c r="I218" s="343"/>
      <c r="J218" s="347"/>
      <c r="K218" s="347"/>
      <c r="L218" s="342"/>
      <c r="M218" s="418"/>
      <c r="N218" s="343"/>
      <c r="O218" s="343"/>
      <c r="P218" s="343"/>
      <c r="Q218" s="347"/>
      <c r="R218" s="343"/>
      <c r="S218" s="398"/>
      <c r="T218" s="345"/>
      <c r="U218" s="345"/>
      <c r="V218" s="346"/>
      <c r="W218" s="343"/>
      <c r="X218" s="343"/>
      <c r="Y218" s="337"/>
      <c r="Z218" s="339"/>
      <c r="AA218" s="410"/>
      <c r="AB218" s="410"/>
      <c r="AC218" s="410"/>
      <c r="AD218" s="410"/>
      <c r="AE218" s="410"/>
      <c r="AF218" s="410"/>
      <c r="AG218" s="410"/>
      <c r="AH218" s="381"/>
    </row>
    <row r="219" spans="1:35" x14ac:dyDescent="0.3">
      <c r="A219" s="338"/>
      <c r="B219" s="338"/>
      <c r="C219" s="348"/>
      <c r="D219" s="338"/>
      <c r="E219" s="341"/>
      <c r="F219" s="347"/>
      <c r="G219" s="339"/>
      <c r="H219" s="347"/>
      <c r="I219" s="343"/>
      <c r="J219" s="347"/>
      <c r="K219" s="347"/>
      <c r="L219" s="342"/>
      <c r="M219" s="418"/>
      <c r="N219" s="343"/>
      <c r="O219" s="343"/>
      <c r="P219" s="343"/>
      <c r="Q219" s="347"/>
      <c r="R219" s="343"/>
      <c r="S219" s="398"/>
      <c r="T219" s="345"/>
      <c r="U219" s="345"/>
      <c r="V219" s="346"/>
      <c r="W219" s="343"/>
      <c r="X219" s="343"/>
      <c r="Y219" s="337"/>
      <c r="Z219" s="339"/>
      <c r="AA219" s="410"/>
      <c r="AB219" s="410"/>
      <c r="AC219" s="410"/>
      <c r="AD219" s="410"/>
      <c r="AE219" s="410"/>
      <c r="AF219" s="410"/>
      <c r="AG219" s="410"/>
      <c r="AH219" s="381"/>
    </row>
    <row r="220" spans="1:35" x14ac:dyDescent="0.3">
      <c r="A220" s="338"/>
      <c r="B220" s="338"/>
      <c r="C220" s="348"/>
      <c r="D220" s="338"/>
      <c r="E220" s="341"/>
      <c r="F220" s="347"/>
      <c r="G220" s="339"/>
      <c r="H220" s="347"/>
      <c r="I220" s="343"/>
      <c r="J220" s="347"/>
      <c r="K220" s="347"/>
      <c r="L220" s="342"/>
      <c r="M220" s="418"/>
      <c r="N220" s="343"/>
      <c r="O220" s="343"/>
      <c r="P220" s="343"/>
      <c r="Q220" s="344"/>
      <c r="R220" s="343"/>
      <c r="S220" s="398"/>
      <c r="T220" s="345"/>
      <c r="U220" s="345"/>
      <c r="V220" s="346"/>
      <c r="W220" s="343"/>
      <c r="X220" s="343"/>
      <c r="Y220" s="337"/>
      <c r="Z220" s="339"/>
      <c r="AA220" s="410"/>
      <c r="AB220" s="410"/>
      <c r="AC220" s="410"/>
      <c r="AD220" s="410"/>
      <c r="AE220" s="410"/>
      <c r="AF220" s="410"/>
      <c r="AG220" s="410"/>
      <c r="AH220" s="381"/>
    </row>
    <row r="221" spans="1:35" x14ac:dyDescent="0.3">
      <c r="A221" s="338"/>
      <c r="B221" s="338"/>
      <c r="C221" s="348"/>
      <c r="D221" s="338"/>
      <c r="E221" s="341"/>
      <c r="F221" s="347"/>
      <c r="G221" s="339"/>
      <c r="H221" s="347"/>
      <c r="I221" s="343"/>
      <c r="J221" s="347"/>
      <c r="K221" s="347"/>
      <c r="L221" s="342"/>
      <c r="M221" s="418"/>
      <c r="N221" s="343"/>
      <c r="O221" s="343"/>
      <c r="P221" s="343"/>
      <c r="Q221" s="347"/>
      <c r="R221" s="343"/>
      <c r="S221" s="398"/>
      <c r="T221" s="345"/>
      <c r="U221" s="345"/>
      <c r="V221" s="346"/>
      <c r="W221" s="343"/>
      <c r="X221" s="343"/>
      <c r="Y221" s="337"/>
      <c r="Z221" s="339"/>
      <c r="AA221" s="410"/>
      <c r="AB221" s="410"/>
      <c r="AC221" s="410"/>
      <c r="AD221" s="410"/>
      <c r="AE221" s="410"/>
      <c r="AF221" s="410"/>
      <c r="AG221" s="410"/>
      <c r="AH221" s="381"/>
    </row>
    <row r="222" spans="1:35" s="10" customFormat="1" x14ac:dyDescent="0.3">
      <c r="A222" s="338"/>
      <c r="B222" s="338"/>
      <c r="C222" s="348"/>
      <c r="D222" s="338"/>
      <c r="E222" s="341"/>
      <c r="F222" s="347"/>
      <c r="G222" s="339"/>
      <c r="H222" s="347"/>
      <c r="I222" s="343"/>
      <c r="J222" s="347"/>
      <c r="K222" s="347"/>
      <c r="L222" s="342"/>
      <c r="M222" s="418"/>
      <c r="N222" s="343"/>
      <c r="O222" s="343"/>
      <c r="P222" s="343"/>
      <c r="Q222" s="344"/>
      <c r="R222" s="343"/>
      <c r="S222" s="398"/>
      <c r="T222" s="345"/>
      <c r="U222" s="345"/>
      <c r="V222" s="346"/>
      <c r="W222" s="343"/>
      <c r="X222" s="343"/>
      <c r="Y222" s="337"/>
      <c r="Z222" s="339"/>
      <c r="AA222" s="410"/>
      <c r="AB222" s="410"/>
      <c r="AC222" s="410"/>
      <c r="AD222" s="410"/>
      <c r="AE222" s="410"/>
      <c r="AF222" s="410"/>
      <c r="AG222" s="410"/>
      <c r="AH222" s="381"/>
      <c r="AI222" s="375"/>
    </row>
    <row r="223" spans="1:35" s="10" customFormat="1" x14ac:dyDescent="0.3">
      <c r="A223" s="338"/>
      <c r="B223" s="338"/>
      <c r="C223" s="348"/>
      <c r="D223" s="338"/>
      <c r="E223" s="341"/>
      <c r="F223" s="347"/>
      <c r="G223" s="339"/>
      <c r="H223" s="347"/>
      <c r="I223" s="343"/>
      <c r="J223" s="347"/>
      <c r="K223" s="347"/>
      <c r="L223" s="342"/>
      <c r="M223" s="418"/>
      <c r="N223" s="343"/>
      <c r="O223" s="343"/>
      <c r="P223" s="343"/>
      <c r="Q223" s="344"/>
      <c r="R223" s="343"/>
      <c r="S223" s="398"/>
      <c r="T223" s="345"/>
      <c r="U223" s="345"/>
      <c r="V223" s="346"/>
      <c r="W223" s="343"/>
      <c r="X223" s="343"/>
      <c r="Y223" s="337"/>
      <c r="Z223" s="339"/>
      <c r="AA223" s="410"/>
      <c r="AB223" s="410"/>
      <c r="AC223" s="410"/>
      <c r="AD223" s="410"/>
      <c r="AE223" s="410"/>
      <c r="AF223" s="410"/>
      <c r="AG223" s="410"/>
      <c r="AH223" s="381"/>
      <c r="AI223" s="375"/>
    </row>
    <row r="224" spans="1:35" s="10" customFormat="1" x14ac:dyDescent="0.3">
      <c r="A224" s="338"/>
      <c r="B224" s="338"/>
      <c r="C224" s="348"/>
      <c r="D224" s="338"/>
      <c r="E224" s="341"/>
      <c r="F224" s="347"/>
      <c r="G224" s="339"/>
      <c r="H224" s="347"/>
      <c r="I224" s="343"/>
      <c r="J224" s="347"/>
      <c r="K224" s="347"/>
      <c r="L224" s="342"/>
      <c r="M224" s="418"/>
      <c r="N224" s="343"/>
      <c r="O224" s="343"/>
      <c r="P224" s="343"/>
      <c r="Q224" s="347"/>
      <c r="R224" s="343"/>
      <c r="S224" s="398"/>
      <c r="T224" s="345"/>
      <c r="U224" s="345"/>
      <c r="V224" s="346"/>
      <c r="W224" s="343"/>
      <c r="X224" s="343"/>
      <c r="Y224" s="337"/>
      <c r="Z224" s="339"/>
      <c r="AA224" s="410"/>
      <c r="AB224" s="410"/>
      <c r="AC224" s="410"/>
      <c r="AD224" s="410"/>
      <c r="AE224" s="410"/>
      <c r="AF224" s="410"/>
      <c r="AG224" s="410"/>
      <c r="AH224" s="381"/>
      <c r="AI224" s="375"/>
    </row>
    <row r="225" spans="1:35" s="10" customFormat="1" x14ac:dyDescent="0.3">
      <c r="A225" s="338"/>
      <c r="B225" s="338"/>
      <c r="C225" s="348"/>
      <c r="D225" s="338"/>
      <c r="E225" s="341"/>
      <c r="F225" s="347"/>
      <c r="G225" s="339"/>
      <c r="H225" s="347"/>
      <c r="I225" s="343"/>
      <c r="J225" s="347"/>
      <c r="K225" s="347"/>
      <c r="L225" s="342"/>
      <c r="M225" s="418"/>
      <c r="N225" s="343"/>
      <c r="O225" s="343"/>
      <c r="P225" s="343"/>
      <c r="Q225" s="347"/>
      <c r="R225" s="343"/>
      <c r="S225" s="398"/>
      <c r="T225" s="345"/>
      <c r="U225" s="345"/>
      <c r="V225" s="346"/>
      <c r="W225" s="343"/>
      <c r="X225" s="343"/>
      <c r="Y225" s="337"/>
      <c r="Z225" s="339"/>
      <c r="AA225" s="410"/>
      <c r="AB225" s="410"/>
      <c r="AC225" s="410"/>
      <c r="AD225" s="410"/>
      <c r="AE225" s="410"/>
      <c r="AF225" s="410"/>
      <c r="AG225" s="410"/>
      <c r="AH225" s="381"/>
      <c r="AI225" s="375"/>
    </row>
    <row r="226" spans="1:35" s="10" customFormat="1" x14ac:dyDescent="0.3">
      <c r="A226" s="338"/>
      <c r="B226" s="338"/>
      <c r="C226" s="348"/>
      <c r="D226" s="338"/>
      <c r="E226" s="341"/>
      <c r="F226" s="347"/>
      <c r="G226" s="339"/>
      <c r="H226" s="347"/>
      <c r="I226" s="343"/>
      <c r="J226" s="347"/>
      <c r="K226" s="347"/>
      <c r="L226" s="342"/>
      <c r="M226" s="418"/>
      <c r="N226" s="343"/>
      <c r="O226" s="343"/>
      <c r="P226" s="343"/>
      <c r="Q226" s="347"/>
      <c r="R226" s="343"/>
      <c r="S226" s="398"/>
      <c r="T226" s="345"/>
      <c r="U226" s="345"/>
      <c r="V226" s="346"/>
      <c r="W226" s="343"/>
      <c r="X226" s="343"/>
      <c r="Y226" s="337"/>
      <c r="Z226" s="339"/>
      <c r="AA226" s="410"/>
      <c r="AB226" s="410"/>
      <c r="AC226" s="410"/>
      <c r="AD226" s="410"/>
      <c r="AE226" s="410"/>
      <c r="AF226" s="410"/>
      <c r="AG226" s="410"/>
      <c r="AH226" s="381"/>
      <c r="AI226" s="375"/>
    </row>
    <row r="227" spans="1:35" s="10" customFormat="1" x14ac:dyDescent="0.3">
      <c r="A227" s="338"/>
      <c r="B227" s="338"/>
      <c r="C227" s="348"/>
      <c r="D227" s="338"/>
      <c r="E227" s="341"/>
      <c r="F227" s="347"/>
      <c r="G227" s="339"/>
      <c r="H227" s="347"/>
      <c r="I227" s="343"/>
      <c r="J227" s="347"/>
      <c r="K227" s="347"/>
      <c r="L227" s="342"/>
      <c r="M227" s="418"/>
      <c r="N227" s="343"/>
      <c r="O227" s="343"/>
      <c r="P227" s="343"/>
      <c r="Q227" s="347"/>
      <c r="R227" s="343"/>
      <c r="S227" s="398"/>
      <c r="T227" s="345"/>
      <c r="U227" s="345"/>
      <c r="V227" s="346"/>
      <c r="W227" s="343"/>
      <c r="X227" s="343"/>
      <c r="Y227" s="337"/>
      <c r="Z227" s="339"/>
      <c r="AA227" s="410"/>
      <c r="AB227" s="410"/>
      <c r="AC227" s="410"/>
      <c r="AD227" s="410"/>
      <c r="AE227" s="410"/>
      <c r="AF227" s="410"/>
      <c r="AG227" s="410"/>
      <c r="AH227" s="381"/>
      <c r="AI227" s="375"/>
    </row>
    <row r="228" spans="1:35" s="10" customFormat="1" x14ac:dyDescent="0.3">
      <c r="A228" s="338"/>
      <c r="B228" s="338"/>
      <c r="C228" s="348"/>
      <c r="D228" s="338"/>
      <c r="E228" s="341"/>
      <c r="F228" s="347"/>
      <c r="G228" s="339"/>
      <c r="H228" s="347"/>
      <c r="I228" s="343"/>
      <c r="J228" s="347"/>
      <c r="K228" s="347"/>
      <c r="L228" s="342"/>
      <c r="M228" s="418"/>
      <c r="N228" s="343"/>
      <c r="O228" s="343"/>
      <c r="P228" s="343"/>
      <c r="Q228" s="347"/>
      <c r="R228" s="343"/>
      <c r="S228" s="398"/>
      <c r="T228" s="345"/>
      <c r="U228" s="345"/>
      <c r="V228" s="346"/>
      <c r="W228" s="343"/>
      <c r="X228" s="343"/>
      <c r="Y228" s="337"/>
      <c r="Z228" s="339"/>
      <c r="AA228" s="410"/>
      <c r="AB228" s="410"/>
      <c r="AC228" s="410"/>
      <c r="AD228" s="410"/>
      <c r="AE228" s="410"/>
      <c r="AF228" s="410"/>
      <c r="AG228" s="410"/>
      <c r="AH228" s="381"/>
      <c r="AI228" s="375"/>
    </row>
    <row r="229" spans="1:35" s="10" customFormat="1" x14ac:dyDescent="0.3">
      <c r="A229" s="338"/>
      <c r="B229" s="338"/>
      <c r="C229" s="348"/>
      <c r="D229" s="338"/>
      <c r="E229" s="341"/>
      <c r="F229" s="347"/>
      <c r="G229" s="339"/>
      <c r="H229" s="347"/>
      <c r="I229" s="343"/>
      <c r="J229" s="347"/>
      <c r="K229" s="347"/>
      <c r="L229" s="342"/>
      <c r="M229" s="418"/>
      <c r="N229" s="343"/>
      <c r="O229" s="343"/>
      <c r="P229" s="343"/>
      <c r="Q229" s="344"/>
      <c r="R229" s="343"/>
      <c r="S229" s="398"/>
      <c r="T229" s="345"/>
      <c r="U229" s="345"/>
      <c r="V229" s="346"/>
      <c r="W229" s="343"/>
      <c r="X229" s="343"/>
      <c r="Y229" s="337"/>
      <c r="Z229" s="339"/>
      <c r="AA229" s="410"/>
      <c r="AB229" s="410"/>
      <c r="AC229" s="410"/>
      <c r="AD229" s="410"/>
      <c r="AE229" s="410"/>
      <c r="AF229" s="410"/>
      <c r="AG229" s="410"/>
      <c r="AH229" s="381"/>
      <c r="AI229" s="375"/>
    </row>
    <row r="230" spans="1:35" s="10" customFormat="1" x14ac:dyDescent="0.3">
      <c r="A230" s="338"/>
      <c r="B230" s="338"/>
      <c r="C230" s="348"/>
      <c r="D230" s="338"/>
      <c r="E230" s="341"/>
      <c r="F230" s="347"/>
      <c r="G230" s="339"/>
      <c r="H230" s="347"/>
      <c r="I230" s="343"/>
      <c r="J230" s="347"/>
      <c r="K230" s="347"/>
      <c r="L230" s="342"/>
      <c r="M230" s="418"/>
      <c r="N230" s="343"/>
      <c r="O230" s="343"/>
      <c r="P230" s="343"/>
      <c r="Q230" s="344"/>
      <c r="R230" s="343"/>
      <c r="S230" s="398"/>
      <c r="T230" s="345"/>
      <c r="U230" s="345"/>
      <c r="V230" s="346"/>
      <c r="W230" s="343"/>
      <c r="X230" s="343"/>
      <c r="Y230" s="337"/>
      <c r="Z230" s="339"/>
      <c r="AA230" s="410"/>
      <c r="AB230" s="410"/>
      <c r="AC230" s="410"/>
      <c r="AD230" s="410"/>
      <c r="AE230" s="410"/>
      <c r="AF230" s="410"/>
      <c r="AG230" s="410"/>
      <c r="AH230" s="381"/>
      <c r="AI230" s="375"/>
    </row>
    <row r="231" spans="1:35" s="10" customFormat="1" x14ac:dyDescent="0.3">
      <c r="A231" s="338"/>
      <c r="B231" s="338"/>
      <c r="C231" s="348"/>
      <c r="D231" s="338"/>
      <c r="E231" s="341"/>
      <c r="F231" s="347"/>
      <c r="G231" s="339"/>
      <c r="H231" s="347"/>
      <c r="I231" s="343"/>
      <c r="J231" s="347"/>
      <c r="K231" s="347"/>
      <c r="L231" s="342"/>
      <c r="M231" s="418"/>
      <c r="N231" s="343"/>
      <c r="O231" s="343"/>
      <c r="P231" s="343"/>
      <c r="Q231" s="347"/>
      <c r="R231" s="343"/>
      <c r="S231" s="398"/>
      <c r="T231" s="345"/>
      <c r="U231" s="345"/>
      <c r="V231" s="346"/>
      <c r="W231" s="343"/>
      <c r="X231" s="343"/>
      <c r="Y231" s="337"/>
      <c r="Z231" s="339"/>
      <c r="AA231" s="410"/>
      <c r="AB231" s="410"/>
      <c r="AC231" s="410"/>
      <c r="AD231" s="410"/>
      <c r="AE231" s="410"/>
      <c r="AF231" s="410"/>
      <c r="AG231" s="410"/>
      <c r="AH231" s="381"/>
      <c r="AI231" s="375"/>
    </row>
    <row r="232" spans="1:35" s="10" customFormat="1" x14ac:dyDescent="0.3">
      <c r="A232" s="338"/>
      <c r="B232" s="338"/>
      <c r="C232" s="348"/>
      <c r="D232" s="338"/>
      <c r="E232" s="341"/>
      <c r="F232" s="347"/>
      <c r="G232" s="339"/>
      <c r="H232" s="347"/>
      <c r="I232" s="343"/>
      <c r="J232" s="347"/>
      <c r="K232" s="347"/>
      <c r="L232" s="342"/>
      <c r="M232" s="418"/>
      <c r="N232" s="343"/>
      <c r="O232" s="343"/>
      <c r="P232" s="343"/>
      <c r="Q232" s="344"/>
      <c r="R232" s="343"/>
      <c r="S232" s="398"/>
      <c r="T232" s="345"/>
      <c r="U232" s="345"/>
      <c r="V232" s="346"/>
      <c r="W232" s="343"/>
      <c r="X232" s="343"/>
      <c r="Y232" s="337"/>
      <c r="Z232" s="339"/>
      <c r="AA232" s="410"/>
      <c r="AB232" s="410"/>
      <c r="AC232" s="410"/>
      <c r="AD232" s="410"/>
      <c r="AE232" s="410"/>
      <c r="AF232" s="410"/>
      <c r="AG232" s="410"/>
      <c r="AH232" s="381"/>
      <c r="AI232" s="375"/>
    </row>
    <row r="233" spans="1:35" s="10" customFormat="1" x14ac:dyDescent="0.3">
      <c r="A233" s="338"/>
      <c r="B233" s="338"/>
      <c r="C233" s="348"/>
      <c r="D233" s="338"/>
      <c r="E233" s="341"/>
      <c r="F233" s="347"/>
      <c r="G233" s="339"/>
      <c r="H233" s="347"/>
      <c r="I233" s="343"/>
      <c r="J233" s="347"/>
      <c r="K233" s="347"/>
      <c r="L233" s="342"/>
      <c r="M233" s="418"/>
      <c r="N233" s="343"/>
      <c r="O233" s="343"/>
      <c r="P233" s="343"/>
      <c r="Q233" s="344"/>
      <c r="R233" s="343"/>
      <c r="S233" s="398"/>
      <c r="T233" s="345"/>
      <c r="U233" s="345"/>
      <c r="V233" s="346"/>
      <c r="W233" s="343"/>
      <c r="X233" s="343"/>
      <c r="Y233" s="337"/>
      <c r="Z233" s="339"/>
      <c r="AA233" s="410"/>
      <c r="AB233" s="410"/>
      <c r="AC233" s="410"/>
      <c r="AD233" s="410"/>
      <c r="AE233" s="410"/>
      <c r="AF233" s="410"/>
      <c r="AG233" s="410"/>
      <c r="AH233" s="381"/>
      <c r="AI233" s="375"/>
    </row>
    <row r="234" spans="1:35" s="10" customFormat="1" x14ac:dyDescent="0.3">
      <c r="A234" s="338"/>
      <c r="B234" s="338"/>
      <c r="C234" s="348"/>
      <c r="D234" s="338"/>
      <c r="E234" s="341"/>
      <c r="F234" s="347"/>
      <c r="G234" s="339"/>
      <c r="H234" s="347"/>
      <c r="I234" s="343"/>
      <c r="J234" s="347"/>
      <c r="K234" s="347"/>
      <c r="L234" s="342"/>
      <c r="M234" s="418"/>
      <c r="N234" s="343"/>
      <c r="O234" s="343"/>
      <c r="P234" s="343"/>
      <c r="Q234" s="347"/>
      <c r="R234" s="343"/>
      <c r="S234" s="398"/>
      <c r="T234" s="345"/>
      <c r="U234" s="345"/>
      <c r="V234" s="346"/>
      <c r="W234" s="343"/>
      <c r="X234" s="343"/>
      <c r="Y234" s="337"/>
      <c r="Z234" s="339"/>
      <c r="AA234" s="410"/>
      <c r="AB234" s="410"/>
      <c r="AC234" s="410"/>
      <c r="AD234" s="410"/>
      <c r="AE234" s="410"/>
      <c r="AF234" s="410"/>
      <c r="AG234" s="410"/>
      <c r="AH234" s="381"/>
      <c r="AI234" s="375"/>
    </row>
    <row r="235" spans="1:35" s="10" customFormat="1" x14ac:dyDescent="0.3">
      <c r="A235" s="338"/>
      <c r="B235" s="338"/>
      <c r="C235" s="348"/>
      <c r="D235" s="338"/>
      <c r="E235" s="341"/>
      <c r="F235" s="347"/>
      <c r="G235" s="339"/>
      <c r="H235" s="347"/>
      <c r="I235" s="343"/>
      <c r="J235" s="347"/>
      <c r="K235" s="347"/>
      <c r="L235" s="342"/>
      <c r="M235" s="418"/>
      <c r="N235" s="343"/>
      <c r="O235" s="343"/>
      <c r="P235" s="343"/>
      <c r="Q235" s="347"/>
      <c r="R235" s="343"/>
      <c r="S235" s="398"/>
      <c r="T235" s="345"/>
      <c r="U235" s="345"/>
      <c r="V235" s="346"/>
      <c r="W235" s="343"/>
      <c r="X235" s="343"/>
      <c r="Y235" s="337"/>
      <c r="Z235" s="339"/>
      <c r="AA235" s="410"/>
      <c r="AB235" s="410"/>
      <c r="AC235" s="410"/>
      <c r="AD235" s="410"/>
      <c r="AE235" s="410"/>
      <c r="AF235" s="410"/>
      <c r="AG235" s="410"/>
      <c r="AH235" s="381"/>
      <c r="AI235" s="375"/>
    </row>
    <row r="236" spans="1:35" s="10" customFormat="1" x14ac:dyDescent="0.3">
      <c r="A236" s="338"/>
      <c r="B236" s="338"/>
      <c r="C236" s="348"/>
      <c r="D236" s="338"/>
      <c r="E236" s="341"/>
      <c r="F236" s="347"/>
      <c r="G236" s="339"/>
      <c r="H236" s="347"/>
      <c r="I236" s="343"/>
      <c r="J236" s="347"/>
      <c r="K236" s="347"/>
      <c r="L236" s="342"/>
      <c r="M236" s="418"/>
      <c r="N236" s="343"/>
      <c r="O236" s="343"/>
      <c r="P236" s="343"/>
      <c r="Q236" s="347"/>
      <c r="R236" s="343"/>
      <c r="S236" s="398"/>
      <c r="T236" s="345"/>
      <c r="U236" s="345"/>
      <c r="V236" s="346"/>
      <c r="W236" s="343"/>
      <c r="X236" s="343"/>
      <c r="Y236" s="337"/>
      <c r="Z236" s="339"/>
      <c r="AA236" s="410"/>
      <c r="AB236" s="410"/>
      <c r="AC236" s="410"/>
      <c r="AD236" s="410"/>
      <c r="AE236" s="410"/>
      <c r="AF236" s="410"/>
      <c r="AG236" s="410"/>
      <c r="AH236" s="381"/>
      <c r="AI236" s="375"/>
    </row>
    <row r="237" spans="1:35" s="10" customFormat="1" x14ac:dyDescent="0.3">
      <c r="A237" s="338"/>
      <c r="B237" s="338"/>
      <c r="C237" s="348"/>
      <c r="D237" s="338"/>
      <c r="E237" s="341"/>
      <c r="F237" s="347"/>
      <c r="G237" s="339"/>
      <c r="H237" s="347"/>
      <c r="I237" s="343"/>
      <c r="J237" s="347"/>
      <c r="K237" s="347"/>
      <c r="L237" s="342"/>
      <c r="M237" s="418"/>
      <c r="N237" s="343"/>
      <c r="O237" s="343"/>
      <c r="P237" s="343"/>
      <c r="Q237" s="347"/>
      <c r="R237" s="343"/>
      <c r="S237" s="398"/>
      <c r="T237" s="345"/>
      <c r="U237" s="345"/>
      <c r="V237" s="346"/>
      <c r="W237" s="343"/>
      <c r="X237" s="343"/>
      <c r="Y237" s="337"/>
      <c r="Z237" s="339"/>
      <c r="AA237" s="410"/>
      <c r="AB237" s="410"/>
      <c r="AC237" s="410"/>
      <c r="AD237" s="410"/>
      <c r="AE237" s="410"/>
      <c r="AF237" s="410"/>
      <c r="AG237" s="410"/>
      <c r="AH237" s="381"/>
      <c r="AI237" s="375"/>
    </row>
    <row r="238" spans="1:35" s="10" customFormat="1" x14ac:dyDescent="0.3">
      <c r="A238" s="338"/>
      <c r="B238" s="338"/>
      <c r="C238" s="348"/>
      <c r="D238" s="338"/>
      <c r="E238" s="341"/>
      <c r="F238" s="347"/>
      <c r="G238" s="339"/>
      <c r="H238" s="347"/>
      <c r="I238" s="343"/>
      <c r="J238" s="347"/>
      <c r="K238" s="347"/>
      <c r="L238" s="342"/>
      <c r="M238" s="418"/>
      <c r="N238" s="343"/>
      <c r="O238" s="343"/>
      <c r="P238" s="343"/>
      <c r="Q238" s="347"/>
      <c r="R238" s="343"/>
      <c r="S238" s="398"/>
      <c r="T238" s="345"/>
      <c r="U238" s="345"/>
      <c r="V238" s="346"/>
      <c r="W238" s="343"/>
      <c r="X238" s="343"/>
      <c r="Y238" s="337"/>
      <c r="Z238" s="339"/>
      <c r="AA238" s="410"/>
      <c r="AB238" s="410"/>
      <c r="AC238" s="410"/>
      <c r="AD238" s="410"/>
      <c r="AE238" s="410"/>
      <c r="AF238" s="410"/>
      <c r="AG238" s="410"/>
      <c r="AH238" s="381"/>
      <c r="AI238" s="375"/>
    </row>
    <row r="239" spans="1:35" s="10" customFormat="1" x14ac:dyDescent="0.3">
      <c r="A239" s="338"/>
      <c r="B239" s="338"/>
      <c r="C239" s="348"/>
      <c r="D239" s="338"/>
      <c r="E239" s="341"/>
      <c r="F239" s="347"/>
      <c r="G239" s="339"/>
      <c r="H239" s="347"/>
      <c r="I239" s="343"/>
      <c r="J239" s="347"/>
      <c r="K239" s="347"/>
      <c r="L239" s="342"/>
      <c r="M239" s="418"/>
      <c r="N239" s="343"/>
      <c r="O239" s="343"/>
      <c r="P239" s="343"/>
      <c r="Q239" s="344"/>
      <c r="R239" s="343"/>
      <c r="S239" s="398"/>
      <c r="T239" s="345"/>
      <c r="U239" s="345"/>
      <c r="V239" s="346"/>
      <c r="W239" s="343"/>
      <c r="X239" s="343"/>
      <c r="Y239" s="337"/>
      <c r="Z239" s="339"/>
      <c r="AA239" s="410"/>
      <c r="AB239" s="410"/>
      <c r="AC239" s="410"/>
      <c r="AD239" s="410"/>
      <c r="AE239" s="410"/>
      <c r="AF239" s="410"/>
      <c r="AG239" s="410"/>
      <c r="AH239" s="381"/>
      <c r="AI239" s="375"/>
    </row>
    <row r="240" spans="1:35" s="10" customFormat="1" x14ac:dyDescent="0.3">
      <c r="A240" s="338"/>
      <c r="B240" s="338"/>
      <c r="C240" s="348"/>
      <c r="D240" s="338"/>
      <c r="E240" s="341"/>
      <c r="F240" s="347"/>
      <c r="G240" s="339"/>
      <c r="H240" s="347"/>
      <c r="I240" s="343"/>
      <c r="J240" s="347"/>
      <c r="K240" s="347"/>
      <c r="L240" s="342"/>
      <c r="M240" s="418"/>
      <c r="N240" s="343"/>
      <c r="O240" s="343"/>
      <c r="P240" s="343"/>
      <c r="Q240" s="344"/>
      <c r="R240" s="343"/>
      <c r="S240" s="398"/>
      <c r="T240" s="345"/>
      <c r="U240" s="345"/>
      <c r="V240" s="346"/>
      <c r="W240" s="343"/>
      <c r="X240" s="343"/>
      <c r="Y240" s="337"/>
      <c r="Z240" s="339"/>
      <c r="AA240" s="410"/>
      <c r="AB240" s="410"/>
      <c r="AC240" s="410"/>
      <c r="AD240" s="410"/>
      <c r="AE240" s="410"/>
      <c r="AF240" s="410"/>
      <c r="AG240" s="410"/>
      <c r="AH240" s="381"/>
      <c r="AI240" s="375"/>
    </row>
    <row r="241" spans="1:35" s="10" customFormat="1" x14ac:dyDescent="0.3">
      <c r="A241" s="338"/>
      <c r="B241" s="338"/>
      <c r="C241" s="348"/>
      <c r="D241" s="338"/>
      <c r="E241" s="341"/>
      <c r="F241" s="347"/>
      <c r="G241" s="339"/>
      <c r="H241" s="347"/>
      <c r="I241" s="343"/>
      <c r="J241" s="347"/>
      <c r="K241" s="347"/>
      <c r="L241" s="342"/>
      <c r="M241" s="418"/>
      <c r="N241" s="343"/>
      <c r="O241" s="343"/>
      <c r="P241" s="343"/>
      <c r="Q241" s="347"/>
      <c r="R241" s="343"/>
      <c r="S241" s="398"/>
      <c r="T241" s="345"/>
      <c r="U241" s="345"/>
      <c r="V241" s="346"/>
      <c r="W241" s="343"/>
      <c r="X241" s="343"/>
      <c r="Y241" s="337"/>
      <c r="Z241" s="339"/>
      <c r="AA241" s="410"/>
      <c r="AB241" s="410"/>
      <c r="AC241" s="410"/>
      <c r="AD241" s="410"/>
      <c r="AE241" s="410"/>
      <c r="AF241" s="410"/>
      <c r="AG241" s="410"/>
      <c r="AH241" s="381"/>
      <c r="AI241" s="375"/>
    </row>
    <row r="242" spans="1:35" s="10" customFormat="1" x14ac:dyDescent="0.3">
      <c r="A242" s="338"/>
      <c r="B242" s="338"/>
      <c r="C242" s="348"/>
      <c r="D242" s="338"/>
      <c r="E242" s="341"/>
      <c r="F242" s="347"/>
      <c r="G242" s="339"/>
      <c r="H242" s="347"/>
      <c r="I242" s="343"/>
      <c r="J242" s="347"/>
      <c r="K242" s="347"/>
      <c r="L242" s="342"/>
      <c r="M242" s="418"/>
      <c r="N242" s="343"/>
      <c r="O242" s="343"/>
      <c r="P242" s="343"/>
      <c r="Q242" s="344"/>
      <c r="R242" s="343"/>
      <c r="S242" s="398"/>
      <c r="T242" s="345"/>
      <c r="U242" s="345"/>
      <c r="V242" s="346"/>
      <c r="W242" s="343"/>
      <c r="X242" s="343"/>
      <c r="Y242" s="337"/>
      <c r="Z242" s="339"/>
      <c r="AA242" s="410"/>
      <c r="AB242" s="410"/>
      <c r="AC242" s="410"/>
      <c r="AD242" s="410"/>
      <c r="AE242" s="410"/>
      <c r="AF242" s="410"/>
      <c r="AG242" s="410"/>
      <c r="AH242" s="381"/>
      <c r="AI242" s="375"/>
    </row>
    <row r="243" spans="1:35" s="10" customFormat="1" x14ac:dyDescent="0.3">
      <c r="A243" s="338"/>
      <c r="B243" s="338"/>
      <c r="C243" s="348"/>
      <c r="D243" s="338"/>
      <c r="E243" s="341"/>
      <c r="F243" s="347"/>
      <c r="G243" s="339"/>
      <c r="H243" s="347"/>
      <c r="I243" s="343"/>
      <c r="J243" s="347"/>
      <c r="K243" s="347"/>
      <c r="L243" s="342"/>
      <c r="M243" s="418"/>
      <c r="N243" s="343"/>
      <c r="O243" s="343"/>
      <c r="P243" s="343"/>
      <c r="Q243" s="347"/>
      <c r="R243" s="343"/>
      <c r="S243" s="398"/>
      <c r="T243" s="345"/>
      <c r="U243" s="345"/>
      <c r="V243" s="346"/>
      <c r="W243" s="343"/>
      <c r="X243" s="343"/>
      <c r="Y243" s="337"/>
      <c r="Z243" s="339"/>
      <c r="AA243" s="410"/>
      <c r="AB243" s="410"/>
      <c r="AC243" s="410"/>
      <c r="AD243" s="410"/>
      <c r="AE243" s="410"/>
      <c r="AF243" s="410"/>
      <c r="AG243" s="410"/>
      <c r="AH243" s="381"/>
      <c r="AI243" s="375"/>
    </row>
    <row r="244" spans="1:35" s="10" customFormat="1" x14ac:dyDescent="0.3">
      <c r="A244" s="338"/>
      <c r="B244" s="338"/>
      <c r="C244" s="348"/>
      <c r="D244" s="338"/>
      <c r="E244" s="341"/>
      <c r="F244" s="347"/>
      <c r="G244" s="339"/>
      <c r="H244" s="347"/>
      <c r="I244" s="343"/>
      <c r="J244" s="347"/>
      <c r="K244" s="347"/>
      <c r="L244" s="342"/>
      <c r="M244" s="418"/>
      <c r="N244" s="343"/>
      <c r="O244" s="343"/>
      <c r="P244" s="343"/>
      <c r="Q244" s="347"/>
      <c r="R244" s="343"/>
      <c r="S244" s="398"/>
      <c r="T244" s="345"/>
      <c r="U244" s="345"/>
      <c r="V244" s="346"/>
      <c r="W244" s="343"/>
      <c r="X244" s="343"/>
      <c r="Y244" s="337"/>
      <c r="Z244" s="339"/>
      <c r="AA244" s="410"/>
      <c r="AB244" s="410"/>
      <c r="AC244" s="410"/>
      <c r="AD244" s="410"/>
      <c r="AE244" s="410"/>
      <c r="AF244" s="410"/>
      <c r="AG244" s="410"/>
      <c r="AH244" s="381"/>
      <c r="AI244" s="375"/>
    </row>
    <row r="245" spans="1:35" s="10" customFormat="1" x14ac:dyDescent="0.3">
      <c r="A245" s="58"/>
      <c r="B245" s="58"/>
      <c r="C245" s="157"/>
      <c r="D245" s="58"/>
      <c r="E245" s="148"/>
      <c r="F245" s="50"/>
      <c r="G245" s="122"/>
      <c r="H245" s="50"/>
      <c r="I245" s="51"/>
      <c r="J245" s="50"/>
      <c r="K245" s="50"/>
      <c r="L245" s="198"/>
      <c r="M245" s="419"/>
      <c r="N245" s="51"/>
      <c r="O245" s="51"/>
      <c r="P245" s="51"/>
      <c r="Q245" s="50"/>
      <c r="R245" s="199"/>
      <c r="S245" s="399"/>
      <c r="T245" s="236"/>
      <c r="U245" s="236"/>
      <c r="V245" s="237"/>
      <c r="W245" s="199"/>
      <c r="X245" s="199"/>
      <c r="Y245" s="9"/>
      <c r="Z245" s="114"/>
      <c r="AA245" s="411"/>
      <c r="AB245" s="411"/>
      <c r="AC245" s="411"/>
      <c r="AD245" s="411"/>
      <c r="AE245" s="411"/>
      <c r="AF245" s="411"/>
      <c r="AG245" s="411"/>
      <c r="AH245" s="190"/>
      <c r="AI245" s="375"/>
    </row>
    <row r="246" spans="1:35" s="10" customFormat="1" x14ac:dyDescent="0.3">
      <c r="A246" s="58"/>
      <c r="B246" s="58"/>
      <c r="C246" s="157"/>
      <c r="D246" s="58"/>
      <c r="E246" s="148"/>
      <c r="F246" s="50"/>
      <c r="G246" s="122"/>
      <c r="H246" s="50"/>
      <c r="I246" s="51"/>
      <c r="J246" s="50"/>
      <c r="K246" s="50"/>
      <c r="L246" s="198"/>
      <c r="M246" s="419"/>
      <c r="N246" s="51"/>
      <c r="O246" s="51"/>
      <c r="P246" s="51"/>
      <c r="Q246" s="50"/>
      <c r="R246" s="199"/>
      <c r="S246" s="399"/>
      <c r="T246" s="236"/>
      <c r="U246" s="236"/>
      <c r="V246" s="237"/>
      <c r="W246" s="199"/>
      <c r="X246" s="199"/>
      <c r="Y246" s="9"/>
      <c r="Z246" s="114"/>
      <c r="AA246" s="411"/>
      <c r="AB246" s="411"/>
      <c r="AC246" s="411"/>
      <c r="AD246" s="411"/>
      <c r="AE246" s="411"/>
      <c r="AF246" s="411"/>
      <c r="AG246" s="411"/>
      <c r="AH246" s="190"/>
      <c r="AI246" s="375"/>
    </row>
    <row r="247" spans="1:35" s="10" customFormat="1" x14ac:dyDescent="0.3">
      <c r="A247" s="58"/>
      <c r="B247" s="58"/>
      <c r="C247" s="157"/>
      <c r="D247" s="58"/>
      <c r="E247" s="148"/>
      <c r="F247" s="50"/>
      <c r="G247" s="122"/>
      <c r="H247" s="50"/>
      <c r="I247" s="51"/>
      <c r="J247" s="50"/>
      <c r="K247" s="50"/>
      <c r="L247" s="198"/>
      <c r="M247" s="419"/>
      <c r="N247" s="51"/>
      <c r="O247" s="51"/>
      <c r="P247" s="51"/>
      <c r="Q247" s="50"/>
      <c r="R247" s="199"/>
      <c r="S247" s="399"/>
      <c r="T247" s="236"/>
      <c r="U247" s="236"/>
      <c r="V247" s="237"/>
      <c r="W247" s="199"/>
      <c r="X247" s="199"/>
      <c r="Y247" s="9"/>
      <c r="Z247" s="114"/>
      <c r="AA247" s="411"/>
      <c r="AB247" s="411"/>
      <c r="AC247" s="411"/>
      <c r="AD247" s="411"/>
      <c r="AE247" s="411"/>
      <c r="AF247" s="411"/>
      <c r="AG247" s="411"/>
      <c r="AH247" s="190"/>
      <c r="AI247" s="375"/>
    </row>
    <row r="248" spans="1:35" s="10" customFormat="1" x14ac:dyDescent="0.3">
      <c r="A248" s="58"/>
      <c r="B248" s="58"/>
      <c r="C248" s="157"/>
      <c r="D248" s="58"/>
      <c r="E248" s="148"/>
      <c r="F248" s="50"/>
      <c r="G248" s="122"/>
      <c r="H248" s="50"/>
      <c r="I248" s="51"/>
      <c r="J248" s="50"/>
      <c r="K248" s="50"/>
      <c r="L248" s="198"/>
      <c r="M248" s="419"/>
      <c r="N248" s="51"/>
      <c r="O248" s="51"/>
      <c r="P248" s="51"/>
      <c r="Q248" s="196"/>
      <c r="R248" s="199"/>
      <c r="S248" s="399"/>
      <c r="T248" s="236"/>
      <c r="U248" s="236"/>
      <c r="V248" s="237"/>
      <c r="W248" s="199"/>
      <c r="X248" s="199"/>
      <c r="Y248" s="9"/>
      <c r="Z248" s="114"/>
      <c r="AA248" s="411"/>
      <c r="AB248" s="411"/>
      <c r="AC248" s="411"/>
      <c r="AD248" s="411"/>
      <c r="AE248" s="411"/>
      <c r="AF248" s="411"/>
      <c r="AG248" s="411"/>
      <c r="AH248" s="190"/>
      <c r="AI248" s="375"/>
    </row>
    <row r="249" spans="1:35" s="10" customFormat="1" x14ac:dyDescent="0.3">
      <c r="A249" s="58"/>
      <c r="B249" s="58"/>
      <c r="C249" s="157"/>
      <c r="D249" s="58"/>
      <c r="E249" s="148"/>
      <c r="F249" s="50"/>
      <c r="G249" s="122"/>
      <c r="H249" s="50"/>
      <c r="I249" s="51"/>
      <c r="J249" s="50"/>
      <c r="K249" s="50"/>
      <c r="L249" s="198"/>
      <c r="M249" s="419"/>
      <c r="N249" s="51"/>
      <c r="O249" s="51"/>
      <c r="P249" s="51"/>
      <c r="Q249" s="50"/>
      <c r="R249" s="199"/>
      <c r="S249" s="399"/>
      <c r="T249" s="236"/>
      <c r="U249" s="236"/>
      <c r="V249" s="237"/>
      <c r="W249" s="199"/>
      <c r="X249" s="199"/>
      <c r="Y249" s="9"/>
      <c r="Z249" s="174"/>
      <c r="AA249" s="411"/>
      <c r="AB249" s="411"/>
      <c r="AC249" s="411"/>
      <c r="AD249" s="411"/>
      <c r="AE249" s="411"/>
      <c r="AF249" s="411"/>
      <c r="AG249" s="411"/>
      <c r="AH249" s="190"/>
      <c r="AI249" s="375"/>
    </row>
    <row r="250" spans="1:35" s="10" customFormat="1" x14ac:dyDescent="0.3">
      <c r="A250" s="58"/>
      <c r="B250" s="58"/>
      <c r="C250" s="157"/>
      <c r="D250" s="58"/>
      <c r="E250" s="148"/>
      <c r="F250" s="50"/>
      <c r="G250" s="122"/>
      <c r="H250" s="50"/>
      <c r="I250" s="51"/>
      <c r="J250" s="50"/>
      <c r="K250" s="50"/>
      <c r="L250" s="198"/>
      <c r="M250" s="419"/>
      <c r="N250" s="51"/>
      <c r="O250" s="51"/>
      <c r="P250" s="51"/>
      <c r="Q250" s="50"/>
      <c r="R250" s="199"/>
      <c r="S250" s="399"/>
      <c r="T250" s="236"/>
      <c r="U250" s="236"/>
      <c r="V250" s="237"/>
      <c r="W250" s="199"/>
      <c r="X250" s="199"/>
      <c r="Y250" s="9"/>
      <c r="Z250" s="174"/>
      <c r="AA250" s="411"/>
      <c r="AB250" s="411"/>
      <c r="AC250" s="411"/>
      <c r="AD250" s="411"/>
      <c r="AE250" s="411"/>
      <c r="AF250" s="411"/>
      <c r="AG250" s="411"/>
      <c r="AH250" s="190"/>
      <c r="AI250" s="375"/>
    </row>
    <row r="251" spans="1:35" s="10" customFormat="1" x14ac:dyDescent="0.3">
      <c r="A251" s="58"/>
      <c r="B251" s="58"/>
      <c r="C251" s="157"/>
      <c r="D251" s="58"/>
      <c r="E251" s="148"/>
      <c r="F251" s="50"/>
      <c r="G251" s="122"/>
      <c r="H251" s="50"/>
      <c r="I251" s="51"/>
      <c r="J251" s="50"/>
      <c r="K251" s="50"/>
      <c r="L251" s="198"/>
      <c r="M251" s="419"/>
      <c r="N251" s="51"/>
      <c r="O251" s="51"/>
      <c r="P251" s="51"/>
      <c r="Q251" s="50"/>
      <c r="R251" s="199"/>
      <c r="S251" s="399"/>
      <c r="T251" s="236"/>
      <c r="U251" s="236"/>
      <c r="V251" s="237"/>
      <c r="W251" s="199"/>
      <c r="X251" s="199"/>
      <c r="Y251" s="9"/>
      <c r="Z251" s="174"/>
      <c r="AA251" s="411"/>
      <c r="AB251" s="411"/>
      <c r="AC251" s="411"/>
      <c r="AD251" s="411"/>
      <c r="AE251" s="411"/>
      <c r="AF251" s="411"/>
      <c r="AG251" s="411"/>
      <c r="AH251" s="190"/>
      <c r="AI251" s="375"/>
    </row>
    <row r="252" spans="1:35" s="10" customFormat="1" x14ac:dyDescent="0.3">
      <c r="A252" s="58"/>
      <c r="B252" s="58"/>
      <c r="C252" s="157"/>
      <c r="D252" s="58"/>
      <c r="E252" s="148"/>
      <c r="F252" s="50"/>
      <c r="G252" s="122"/>
      <c r="H252" s="50"/>
      <c r="I252" s="51"/>
      <c r="J252" s="50"/>
      <c r="K252" s="50"/>
      <c r="L252" s="198"/>
      <c r="M252" s="419"/>
      <c r="N252" s="51"/>
      <c r="O252" s="51"/>
      <c r="P252" s="51"/>
      <c r="Q252" s="196"/>
      <c r="R252" s="199"/>
      <c r="S252" s="399"/>
      <c r="T252" s="236"/>
      <c r="U252" s="236"/>
      <c r="V252" s="237"/>
      <c r="W252" s="199"/>
      <c r="X252" s="199"/>
      <c r="Y252" s="9"/>
      <c r="Z252" s="174"/>
      <c r="AA252" s="411"/>
      <c r="AB252" s="411"/>
      <c r="AC252" s="411"/>
      <c r="AD252" s="411"/>
      <c r="AE252" s="411"/>
      <c r="AF252" s="411"/>
      <c r="AG252" s="411"/>
      <c r="AH252" s="190"/>
      <c r="AI252" s="375"/>
    </row>
    <row r="253" spans="1:35" s="10" customFormat="1" x14ac:dyDescent="0.3">
      <c r="A253" s="58"/>
      <c r="B253" s="58"/>
      <c r="C253" s="157"/>
      <c r="D253" s="58"/>
      <c r="E253" s="148"/>
      <c r="F253" s="50"/>
      <c r="G253" s="141"/>
      <c r="H253" s="50"/>
      <c r="I253" s="51"/>
      <c r="J253" s="50"/>
      <c r="K253" s="50"/>
      <c r="L253" s="198"/>
      <c r="M253" s="419"/>
      <c r="N253" s="51"/>
      <c r="O253" s="51"/>
      <c r="P253" s="51"/>
      <c r="Q253" s="196"/>
      <c r="R253" s="199"/>
      <c r="S253" s="399"/>
      <c r="T253" s="236"/>
      <c r="U253" s="236"/>
      <c r="V253" s="237"/>
      <c r="W253" s="199"/>
      <c r="X253" s="199"/>
      <c r="Y253" s="9"/>
      <c r="Z253" s="174"/>
      <c r="AA253" s="411"/>
      <c r="AB253" s="411"/>
      <c r="AC253" s="411"/>
      <c r="AD253" s="411"/>
      <c r="AE253" s="411"/>
      <c r="AF253" s="411"/>
      <c r="AG253" s="411"/>
      <c r="AH253" s="190"/>
      <c r="AI253" s="375"/>
    </row>
    <row r="254" spans="1:35" s="10" customFormat="1" x14ac:dyDescent="0.3">
      <c r="A254" s="58"/>
      <c r="B254" s="58"/>
      <c r="C254" s="157"/>
      <c r="D254" s="58"/>
      <c r="E254" s="148"/>
      <c r="F254" s="50"/>
      <c r="G254" s="141"/>
      <c r="H254" s="50"/>
      <c r="I254" s="51"/>
      <c r="J254" s="50"/>
      <c r="K254" s="50"/>
      <c r="L254" s="198"/>
      <c r="M254" s="419"/>
      <c r="N254" s="51"/>
      <c r="O254" s="51"/>
      <c r="P254" s="51"/>
      <c r="Q254" s="50"/>
      <c r="R254" s="199"/>
      <c r="S254" s="399"/>
      <c r="T254" s="236"/>
      <c r="U254" s="236"/>
      <c r="V254" s="237"/>
      <c r="W254" s="199"/>
      <c r="X254" s="199"/>
      <c r="Y254" s="9"/>
      <c r="Z254" s="174"/>
      <c r="AA254" s="411"/>
      <c r="AB254" s="411"/>
      <c r="AC254" s="411"/>
      <c r="AD254" s="411"/>
      <c r="AE254" s="411"/>
      <c r="AF254" s="411"/>
      <c r="AG254" s="411"/>
      <c r="AH254" s="190"/>
      <c r="AI254" s="375"/>
    </row>
    <row r="255" spans="1:35" s="10" customFormat="1" x14ac:dyDescent="0.3">
      <c r="A255" s="58"/>
      <c r="B255" s="58"/>
      <c r="C255" s="157"/>
      <c r="D255" s="58"/>
      <c r="E255" s="148"/>
      <c r="F255" s="50"/>
      <c r="G255" s="141"/>
      <c r="H255" s="50"/>
      <c r="I255" s="51"/>
      <c r="J255" s="50"/>
      <c r="K255" s="50"/>
      <c r="L255" s="198"/>
      <c r="M255" s="419"/>
      <c r="N255" s="51"/>
      <c r="O255" s="51"/>
      <c r="P255" s="51"/>
      <c r="Q255" s="196"/>
      <c r="R255" s="199"/>
      <c r="S255" s="399"/>
      <c r="T255" s="236"/>
      <c r="U255" s="236"/>
      <c r="V255" s="237"/>
      <c r="W255" s="199"/>
      <c r="X255" s="199"/>
      <c r="Y255" s="9"/>
      <c r="Z255" s="174"/>
      <c r="AA255" s="411"/>
      <c r="AB255" s="411"/>
      <c r="AC255" s="411"/>
      <c r="AD255" s="411"/>
      <c r="AE255" s="411"/>
      <c r="AF255" s="411"/>
      <c r="AG255" s="411"/>
      <c r="AH255" s="190"/>
      <c r="AI255" s="375"/>
    </row>
    <row r="256" spans="1:35" s="10" customFormat="1" x14ac:dyDescent="0.3">
      <c r="A256" s="58"/>
      <c r="B256" s="58"/>
      <c r="C256" s="157"/>
      <c r="D256" s="58"/>
      <c r="E256" s="148"/>
      <c r="F256" s="50"/>
      <c r="G256" s="141"/>
      <c r="H256" s="50"/>
      <c r="I256" s="51"/>
      <c r="J256" s="50"/>
      <c r="K256" s="50"/>
      <c r="L256" s="198"/>
      <c r="M256" s="419"/>
      <c r="N256" s="51"/>
      <c r="O256" s="51"/>
      <c r="P256" s="51"/>
      <c r="Q256" s="50"/>
      <c r="R256" s="199"/>
      <c r="S256" s="399"/>
      <c r="T256" s="236"/>
      <c r="U256" s="236"/>
      <c r="V256" s="237"/>
      <c r="W256" s="199"/>
      <c r="X256" s="199"/>
      <c r="Y256" s="9"/>
      <c r="Z256" s="174"/>
      <c r="AA256" s="411"/>
      <c r="AB256" s="411"/>
      <c r="AC256" s="411"/>
      <c r="AD256" s="411"/>
      <c r="AE256" s="411"/>
      <c r="AF256" s="411"/>
      <c r="AG256" s="411"/>
      <c r="AH256" s="190"/>
      <c r="AI256" s="375"/>
    </row>
    <row r="257" spans="1:35" s="10" customFormat="1" x14ac:dyDescent="0.3">
      <c r="A257" s="58"/>
      <c r="B257" s="58"/>
      <c r="C257" s="157"/>
      <c r="D257" s="58"/>
      <c r="E257" s="148"/>
      <c r="F257" s="50"/>
      <c r="G257" s="141"/>
      <c r="H257" s="50"/>
      <c r="I257" s="51"/>
      <c r="J257" s="50"/>
      <c r="K257" s="50"/>
      <c r="L257" s="198"/>
      <c r="M257" s="419"/>
      <c r="N257" s="51"/>
      <c r="O257" s="51"/>
      <c r="P257" s="51"/>
      <c r="Q257" s="50"/>
      <c r="R257" s="199"/>
      <c r="S257" s="399"/>
      <c r="T257" s="236"/>
      <c r="U257" s="236"/>
      <c r="V257" s="237"/>
      <c r="W257" s="199"/>
      <c r="X257" s="199"/>
      <c r="Y257" s="9"/>
      <c r="Z257" s="174"/>
      <c r="AA257" s="411"/>
      <c r="AB257" s="411"/>
      <c r="AC257" s="411"/>
      <c r="AD257" s="411"/>
      <c r="AE257" s="411"/>
      <c r="AF257" s="411"/>
      <c r="AG257" s="411"/>
      <c r="AH257" s="190"/>
      <c r="AI257" s="375"/>
    </row>
    <row r="258" spans="1:35" s="10" customFormat="1" x14ac:dyDescent="0.3">
      <c r="A258" s="58"/>
      <c r="B258" s="58"/>
      <c r="C258" s="157"/>
      <c r="D258" s="58"/>
      <c r="E258" s="148"/>
      <c r="F258" s="50"/>
      <c r="G258" s="141"/>
      <c r="H258" s="50"/>
      <c r="I258" s="51"/>
      <c r="J258" s="50"/>
      <c r="K258" s="50"/>
      <c r="L258" s="198"/>
      <c r="M258" s="419"/>
      <c r="N258" s="51"/>
      <c r="O258" s="51"/>
      <c r="P258" s="51"/>
      <c r="Q258" s="50"/>
      <c r="R258" s="199"/>
      <c r="S258" s="399"/>
      <c r="T258" s="236"/>
      <c r="U258" s="236"/>
      <c r="V258" s="237"/>
      <c r="W258" s="199"/>
      <c r="X258" s="199"/>
      <c r="Y258" s="9"/>
      <c r="Z258" s="174"/>
      <c r="AA258" s="411"/>
      <c r="AB258" s="411"/>
      <c r="AC258" s="411"/>
      <c r="AD258" s="411"/>
      <c r="AE258" s="411"/>
      <c r="AF258" s="411"/>
      <c r="AG258" s="411"/>
      <c r="AH258" s="190"/>
      <c r="AI258" s="375"/>
    </row>
    <row r="259" spans="1:35" s="10" customFormat="1" x14ac:dyDescent="0.3">
      <c r="A259" s="58"/>
      <c r="B259" s="58"/>
      <c r="C259" s="157"/>
      <c r="D259" s="58"/>
      <c r="E259" s="148"/>
      <c r="F259" s="50"/>
      <c r="G259" s="141"/>
      <c r="H259" s="50"/>
      <c r="I259" s="51"/>
      <c r="J259" s="50"/>
      <c r="K259" s="50"/>
      <c r="L259" s="198"/>
      <c r="M259" s="419"/>
      <c r="N259" s="51"/>
      <c r="O259" s="51"/>
      <c r="P259" s="51"/>
      <c r="Q259" s="50"/>
      <c r="R259" s="199"/>
      <c r="S259" s="399"/>
      <c r="T259" s="236"/>
      <c r="U259" s="236"/>
      <c r="V259" s="237"/>
      <c r="W259" s="199"/>
      <c r="X259" s="199"/>
      <c r="Y259" s="9"/>
      <c r="Z259" s="174"/>
      <c r="AA259" s="411"/>
      <c r="AB259" s="411"/>
      <c r="AC259" s="411"/>
      <c r="AD259" s="411"/>
      <c r="AE259" s="411"/>
      <c r="AF259" s="411"/>
      <c r="AG259" s="411"/>
      <c r="AH259" s="190"/>
      <c r="AI259" s="375"/>
    </row>
    <row r="260" spans="1:35" s="10" customFormat="1" x14ac:dyDescent="0.3">
      <c r="A260" s="58"/>
      <c r="B260" s="58"/>
      <c r="C260" s="157"/>
      <c r="D260" s="58"/>
      <c r="E260" s="148"/>
      <c r="F260" s="50"/>
      <c r="G260" s="141"/>
      <c r="H260" s="50"/>
      <c r="I260" s="51"/>
      <c r="J260" s="50"/>
      <c r="K260" s="50"/>
      <c r="L260" s="198"/>
      <c r="M260" s="419"/>
      <c r="N260" s="51"/>
      <c r="O260" s="51"/>
      <c r="P260" s="51"/>
      <c r="Q260" s="196"/>
      <c r="R260" s="199"/>
      <c r="S260" s="399"/>
      <c r="T260" s="236"/>
      <c r="U260" s="236"/>
      <c r="V260" s="237"/>
      <c r="W260" s="199"/>
      <c r="X260" s="199"/>
      <c r="Y260" s="9"/>
      <c r="Z260" s="174"/>
      <c r="AA260" s="411"/>
      <c r="AB260" s="411"/>
      <c r="AC260" s="411"/>
      <c r="AD260" s="411"/>
      <c r="AE260" s="411"/>
      <c r="AF260" s="411"/>
      <c r="AG260" s="411"/>
      <c r="AH260" s="190"/>
      <c r="AI260" s="375"/>
    </row>
    <row r="261" spans="1:35" s="10" customFormat="1" x14ac:dyDescent="0.3">
      <c r="A261" s="58"/>
      <c r="B261" s="58"/>
      <c r="C261" s="157"/>
      <c r="D261" s="58"/>
      <c r="E261" s="148"/>
      <c r="F261" s="50"/>
      <c r="G261" s="141"/>
      <c r="H261" s="50"/>
      <c r="I261" s="51"/>
      <c r="J261" s="50"/>
      <c r="K261" s="50"/>
      <c r="L261" s="198"/>
      <c r="M261" s="419"/>
      <c r="N261" s="51"/>
      <c r="O261" s="51"/>
      <c r="P261" s="51"/>
      <c r="Q261" s="50"/>
      <c r="R261" s="199"/>
      <c r="S261" s="399"/>
      <c r="T261" s="236"/>
      <c r="U261" s="236"/>
      <c r="V261" s="237"/>
      <c r="W261" s="199"/>
      <c r="X261" s="199"/>
      <c r="Y261" s="9"/>
      <c r="Z261" s="126"/>
      <c r="AA261" s="411"/>
      <c r="AB261" s="411"/>
      <c r="AC261" s="411"/>
      <c r="AD261" s="411"/>
      <c r="AE261" s="411"/>
      <c r="AF261" s="411"/>
      <c r="AG261" s="411"/>
      <c r="AH261" s="190"/>
      <c r="AI261" s="375"/>
    </row>
    <row r="262" spans="1:35" s="10" customFormat="1" x14ac:dyDescent="0.3">
      <c r="A262" s="58"/>
      <c r="B262" s="58"/>
      <c r="C262" s="157"/>
      <c r="D262" s="58"/>
      <c r="E262" s="148"/>
      <c r="F262" s="50"/>
      <c r="G262" s="141"/>
      <c r="H262" s="50"/>
      <c r="I262" s="51"/>
      <c r="J262" s="50"/>
      <c r="K262" s="50"/>
      <c r="L262" s="198"/>
      <c r="M262" s="419"/>
      <c r="N262" s="51"/>
      <c r="O262" s="51"/>
      <c r="P262" s="51"/>
      <c r="Q262" s="196"/>
      <c r="R262" s="199"/>
      <c r="S262" s="399"/>
      <c r="T262" s="236"/>
      <c r="U262" s="236"/>
      <c r="V262" s="237"/>
      <c r="W262" s="199"/>
      <c r="X262" s="199"/>
      <c r="Y262" s="9"/>
      <c r="Z262" s="126"/>
      <c r="AA262" s="411"/>
      <c r="AB262" s="411"/>
      <c r="AC262" s="411"/>
      <c r="AD262" s="411"/>
      <c r="AE262" s="411"/>
      <c r="AF262" s="411"/>
      <c r="AG262" s="411"/>
      <c r="AH262" s="190"/>
      <c r="AI262" s="375"/>
    </row>
    <row r="263" spans="1:35" s="10" customFormat="1" x14ac:dyDescent="0.3">
      <c r="A263" s="58"/>
      <c r="B263" s="58"/>
      <c r="C263" s="157"/>
      <c r="D263" s="58"/>
      <c r="E263" s="148"/>
      <c r="F263" s="50"/>
      <c r="G263" s="141"/>
      <c r="H263" s="50"/>
      <c r="I263" s="51"/>
      <c r="J263" s="50"/>
      <c r="K263" s="50"/>
      <c r="L263" s="198"/>
      <c r="M263" s="419"/>
      <c r="N263" s="51"/>
      <c r="O263" s="51"/>
      <c r="P263" s="51"/>
      <c r="Q263" s="50"/>
      <c r="R263" s="199"/>
      <c r="S263" s="399"/>
      <c r="T263" s="236"/>
      <c r="U263" s="236"/>
      <c r="V263" s="237"/>
      <c r="W263" s="199"/>
      <c r="X263" s="199"/>
      <c r="Y263" s="9"/>
      <c r="Z263" s="126"/>
      <c r="AA263" s="411"/>
      <c r="AB263" s="411"/>
      <c r="AC263" s="411"/>
      <c r="AD263" s="411"/>
      <c r="AE263" s="411"/>
      <c r="AF263" s="411"/>
      <c r="AG263" s="411"/>
      <c r="AH263" s="190"/>
      <c r="AI263" s="375"/>
    </row>
    <row r="264" spans="1:35" s="10" customFormat="1" x14ac:dyDescent="0.3">
      <c r="A264" s="58"/>
      <c r="B264" s="58"/>
      <c r="C264" s="157"/>
      <c r="D264" s="58"/>
      <c r="E264" s="148"/>
      <c r="F264" s="50"/>
      <c r="G264" s="141"/>
      <c r="H264" s="50"/>
      <c r="I264" s="51"/>
      <c r="J264" s="50"/>
      <c r="K264" s="50"/>
      <c r="L264" s="198"/>
      <c r="M264" s="419"/>
      <c r="N264" s="51"/>
      <c r="O264" s="51"/>
      <c r="P264" s="51"/>
      <c r="Q264" s="196"/>
      <c r="R264" s="199"/>
      <c r="S264" s="399"/>
      <c r="T264" s="236"/>
      <c r="U264" s="236"/>
      <c r="V264" s="237"/>
      <c r="W264" s="199"/>
      <c r="X264" s="199"/>
      <c r="Y264" s="9"/>
      <c r="Z264" s="126"/>
      <c r="AA264" s="411"/>
      <c r="AB264" s="411"/>
      <c r="AC264" s="411"/>
      <c r="AD264" s="411"/>
      <c r="AE264" s="411"/>
      <c r="AF264" s="411"/>
      <c r="AG264" s="411"/>
      <c r="AH264" s="190"/>
      <c r="AI264" s="375"/>
    </row>
    <row r="265" spans="1:35" s="10" customFormat="1" x14ac:dyDescent="0.3">
      <c r="A265" s="58"/>
      <c r="B265" s="58"/>
      <c r="C265" s="157"/>
      <c r="D265" s="58"/>
      <c r="E265" s="148"/>
      <c r="F265" s="50"/>
      <c r="G265" s="141"/>
      <c r="H265" s="50"/>
      <c r="I265" s="51"/>
      <c r="J265" s="50"/>
      <c r="K265" s="50"/>
      <c r="L265" s="198"/>
      <c r="M265" s="419"/>
      <c r="N265" s="51"/>
      <c r="O265" s="51"/>
      <c r="P265" s="51"/>
      <c r="Q265" s="50"/>
      <c r="R265" s="199"/>
      <c r="S265" s="399"/>
      <c r="T265" s="236"/>
      <c r="U265" s="236"/>
      <c r="V265" s="237"/>
      <c r="W265" s="199"/>
      <c r="X265" s="199"/>
      <c r="Y265" s="9"/>
      <c r="Z265" s="126"/>
      <c r="AA265" s="411"/>
      <c r="AB265" s="411"/>
      <c r="AC265" s="411"/>
      <c r="AD265" s="411"/>
      <c r="AE265" s="411"/>
      <c r="AF265" s="411"/>
      <c r="AG265" s="411"/>
      <c r="AH265" s="190"/>
      <c r="AI265" s="375"/>
    </row>
    <row r="266" spans="1:35" s="10" customFormat="1" x14ac:dyDescent="0.3">
      <c r="A266" s="58"/>
      <c r="B266" s="58"/>
      <c r="C266" s="157"/>
      <c r="D266" s="58"/>
      <c r="E266" s="148"/>
      <c r="F266" s="50"/>
      <c r="G266" s="173"/>
      <c r="H266" s="50"/>
      <c r="I266" s="51"/>
      <c r="J266" s="50"/>
      <c r="K266" s="50"/>
      <c r="L266" s="198"/>
      <c r="M266" s="419"/>
      <c r="N266" s="51"/>
      <c r="O266" s="51"/>
      <c r="P266" s="51"/>
      <c r="Q266" s="196"/>
      <c r="R266" s="199"/>
      <c r="S266" s="399"/>
      <c r="T266" s="236"/>
      <c r="U266" s="236"/>
      <c r="V266" s="237"/>
      <c r="W266" s="199"/>
      <c r="X266" s="199"/>
      <c r="Y266" s="9"/>
      <c r="Z266" s="174"/>
      <c r="AA266" s="411"/>
      <c r="AB266" s="411"/>
      <c r="AC266" s="411"/>
      <c r="AD266" s="411"/>
      <c r="AE266" s="411"/>
      <c r="AF266" s="411"/>
      <c r="AG266" s="411"/>
      <c r="AH266" s="190"/>
      <c r="AI266" s="375"/>
    </row>
    <row r="267" spans="1:35" s="10" customFormat="1" x14ac:dyDescent="0.3">
      <c r="A267" s="58"/>
      <c r="B267" s="58"/>
      <c r="C267" s="157"/>
      <c r="D267" s="58"/>
      <c r="E267" s="148"/>
      <c r="F267" s="50"/>
      <c r="G267" s="141"/>
      <c r="H267" s="50"/>
      <c r="I267" s="51"/>
      <c r="J267" s="50"/>
      <c r="K267" s="50"/>
      <c r="L267" s="198"/>
      <c r="M267" s="419"/>
      <c r="N267" s="51"/>
      <c r="O267" s="51"/>
      <c r="P267" s="51"/>
      <c r="Q267" s="196"/>
      <c r="R267" s="199"/>
      <c r="S267" s="399"/>
      <c r="T267" s="236"/>
      <c r="U267" s="236"/>
      <c r="V267" s="237"/>
      <c r="W267" s="199"/>
      <c r="X267" s="199"/>
      <c r="Y267" s="9"/>
      <c r="Z267" s="126"/>
      <c r="AA267" s="411"/>
      <c r="AB267" s="411"/>
      <c r="AC267" s="411"/>
      <c r="AD267" s="411"/>
      <c r="AE267" s="411"/>
      <c r="AF267" s="411"/>
      <c r="AG267" s="411"/>
      <c r="AH267" s="190"/>
      <c r="AI267" s="375"/>
    </row>
    <row r="268" spans="1:35" s="10" customFormat="1" x14ac:dyDescent="0.3">
      <c r="A268" s="58"/>
      <c r="B268" s="58"/>
      <c r="C268" s="157"/>
      <c r="D268" s="58"/>
      <c r="E268" s="148"/>
      <c r="F268" s="50"/>
      <c r="G268" s="141"/>
      <c r="H268" s="50"/>
      <c r="I268" s="51"/>
      <c r="J268" s="50"/>
      <c r="K268" s="50"/>
      <c r="L268" s="198"/>
      <c r="M268" s="419"/>
      <c r="N268" s="51"/>
      <c r="O268" s="51"/>
      <c r="P268" s="51"/>
      <c r="Q268" s="50"/>
      <c r="R268" s="199"/>
      <c r="S268" s="399"/>
      <c r="T268" s="236"/>
      <c r="U268" s="236"/>
      <c r="V268" s="237"/>
      <c r="W268" s="199"/>
      <c r="X268" s="199"/>
      <c r="Y268" s="9"/>
      <c r="Z268" s="126"/>
      <c r="AA268" s="411"/>
      <c r="AB268" s="411"/>
      <c r="AC268" s="411"/>
      <c r="AD268" s="411"/>
      <c r="AE268" s="411"/>
      <c r="AF268" s="411"/>
      <c r="AG268" s="411"/>
      <c r="AH268" s="190"/>
      <c r="AI268" s="375"/>
    </row>
    <row r="269" spans="1:35" s="10" customFormat="1" x14ac:dyDescent="0.3">
      <c r="A269" s="58"/>
      <c r="B269" s="58"/>
      <c r="C269" s="157"/>
      <c r="D269" s="58"/>
      <c r="E269" s="148"/>
      <c r="F269" s="50"/>
      <c r="G269" s="141"/>
      <c r="H269" s="50"/>
      <c r="I269" s="51"/>
      <c r="J269" s="50"/>
      <c r="K269" s="50"/>
      <c r="L269" s="198"/>
      <c r="M269" s="419"/>
      <c r="N269" s="51"/>
      <c r="O269" s="51"/>
      <c r="P269" s="51"/>
      <c r="Q269" s="196"/>
      <c r="R269" s="199"/>
      <c r="S269" s="399"/>
      <c r="T269" s="236"/>
      <c r="U269" s="236"/>
      <c r="V269" s="237"/>
      <c r="W269" s="199"/>
      <c r="X269" s="199"/>
      <c r="Y269" s="9"/>
      <c r="Z269" s="126"/>
      <c r="AA269" s="411"/>
      <c r="AB269" s="411"/>
      <c r="AC269" s="411"/>
      <c r="AD269" s="411"/>
      <c r="AE269" s="411"/>
      <c r="AF269" s="411"/>
      <c r="AG269" s="411"/>
      <c r="AH269" s="190"/>
      <c r="AI269" s="375"/>
    </row>
    <row r="270" spans="1:35" s="10" customFormat="1" x14ac:dyDescent="0.3">
      <c r="A270" s="58"/>
      <c r="B270" s="58"/>
      <c r="C270" s="157"/>
      <c r="D270" s="58"/>
      <c r="E270" s="148"/>
      <c r="F270" s="50"/>
      <c r="G270" s="141"/>
      <c r="H270" s="50"/>
      <c r="I270" s="51"/>
      <c r="J270" s="50"/>
      <c r="K270" s="50"/>
      <c r="L270" s="198"/>
      <c r="M270" s="419"/>
      <c r="N270" s="51"/>
      <c r="O270" s="51"/>
      <c r="P270" s="51"/>
      <c r="Q270" s="196"/>
      <c r="R270" s="199"/>
      <c r="S270" s="399"/>
      <c r="T270" s="236"/>
      <c r="U270" s="236"/>
      <c r="V270" s="237"/>
      <c r="W270" s="199"/>
      <c r="X270" s="199"/>
      <c r="Y270" s="9"/>
      <c r="Z270" s="126"/>
      <c r="AA270" s="411"/>
      <c r="AB270" s="411"/>
      <c r="AC270" s="411"/>
      <c r="AD270" s="411"/>
      <c r="AE270" s="411"/>
      <c r="AF270" s="411"/>
      <c r="AG270" s="411"/>
      <c r="AH270" s="190"/>
      <c r="AI270" s="375"/>
    </row>
    <row r="271" spans="1:35" s="10" customFormat="1" x14ac:dyDescent="0.3">
      <c r="A271" s="58"/>
      <c r="B271" s="58"/>
      <c r="C271" s="157"/>
      <c r="D271" s="58"/>
      <c r="E271" s="148"/>
      <c r="F271" s="50"/>
      <c r="G271" s="141"/>
      <c r="H271" s="50"/>
      <c r="I271" s="51"/>
      <c r="J271" s="50"/>
      <c r="K271" s="50"/>
      <c r="L271" s="198"/>
      <c r="M271" s="419"/>
      <c r="N271" s="51"/>
      <c r="O271" s="51"/>
      <c r="P271" s="51"/>
      <c r="Q271" s="50"/>
      <c r="R271" s="199"/>
      <c r="S271" s="399"/>
      <c r="T271" s="236"/>
      <c r="U271" s="236"/>
      <c r="V271" s="237"/>
      <c r="W271" s="199"/>
      <c r="X271" s="199"/>
      <c r="Y271" s="9"/>
      <c r="Z271" s="126"/>
      <c r="AA271" s="411"/>
      <c r="AB271" s="411"/>
      <c r="AC271" s="411"/>
      <c r="AD271" s="411"/>
      <c r="AE271" s="411"/>
      <c r="AF271" s="411"/>
      <c r="AG271" s="411"/>
      <c r="AH271" s="190"/>
      <c r="AI271" s="375"/>
    </row>
    <row r="272" spans="1:35" s="10" customFormat="1" x14ac:dyDescent="0.3">
      <c r="A272" s="58"/>
      <c r="B272" s="58"/>
      <c r="C272" s="157"/>
      <c r="D272" s="58"/>
      <c r="E272" s="148"/>
      <c r="F272" s="50"/>
      <c r="G272" s="141"/>
      <c r="H272" s="50"/>
      <c r="I272" s="51"/>
      <c r="J272" s="50"/>
      <c r="K272" s="50"/>
      <c r="L272" s="198"/>
      <c r="M272" s="419"/>
      <c r="N272" s="51"/>
      <c r="O272" s="51"/>
      <c r="P272" s="51"/>
      <c r="Q272" s="50"/>
      <c r="R272" s="199"/>
      <c r="S272" s="399"/>
      <c r="T272" s="236"/>
      <c r="U272" s="236"/>
      <c r="V272" s="237"/>
      <c r="W272" s="199"/>
      <c r="X272" s="199"/>
      <c r="Y272" s="9"/>
      <c r="Z272" s="126"/>
      <c r="AA272" s="411"/>
      <c r="AB272" s="411"/>
      <c r="AC272" s="411"/>
      <c r="AD272" s="411"/>
      <c r="AE272" s="411"/>
      <c r="AF272" s="411"/>
      <c r="AG272" s="411"/>
      <c r="AH272" s="190"/>
      <c r="AI272" s="375"/>
    </row>
    <row r="273" spans="1:35" s="10" customFormat="1" x14ac:dyDescent="0.3">
      <c r="A273" s="58"/>
      <c r="B273" s="58"/>
      <c r="C273" s="157"/>
      <c r="D273" s="58"/>
      <c r="E273" s="148"/>
      <c r="F273" s="50"/>
      <c r="G273" s="141"/>
      <c r="H273" s="50"/>
      <c r="I273" s="51"/>
      <c r="J273" s="50"/>
      <c r="K273" s="50"/>
      <c r="L273" s="198"/>
      <c r="M273" s="419"/>
      <c r="N273" s="51"/>
      <c r="O273" s="51"/>
      <c r="P273" s="51"/>
      <c r="Q273" s="196"/>
      <c r="R273" s="199"/>
      <c r="S273" s="399"/>
      <c r="T273" s="236"/>
      <c r="U273" s="236"/>
      <c r="V273" s="237"/>
      <c r="W273" s="199"/>
      <c r="X273" s="199"/>
      <c r="Y273" s="9"/>
      <c r="Z273" s="126"/>
      <c r="AA273" s="411"/>
      <c r="AB273" s="411"/>
      <c r="AC273" s="411"/>
      <c r="AD273" s="411"/>
      <c r="AE273" s="411"/>
      <c r="AF273" s="411"/>
      <c r="AG273" s="411"/>
      <c r="AH273" s="190"/>
      <c r="AI273" s="375"/>
    </row>
    <row r="274" spans="1:35" s="10" customFormat="1" x14ac:dyDescent="0.3">
      <c r="A274" s="58"/>
      <c r="B274" s="58"/>
      <c r="C274" s="157"/>
      <c r="D274" s="58"/>
      <c r="E274" s="148"/>
      <c r="F274" s="50"/>
      <c r="G274" s="141"/>
      <c r="H274" s="50"/>
      <c r="I274" s="51"/>
      <c r="J274" s="50"/>
      <c r="K274" s="50"/>
      <c r="L274" s="198"/>
      <c r="M274" s="419"/>
      <c r="N274" s="51"/>
      <c r="O274" s="51"/>
      <c r="P274" s="51"/>
      <c r="Q274" s="50"/>
      <c r="R274" s="199"/>
      <c r="S274" s="399"/>
      <c r="T274" s="236"/>
      <c r="U274" s="236"/>
      <c r="V274" s="237"/>
      <c r="W274" s="199"/>
      <c r="X274" s="199"/>
      <c r="Y274" s="9"/>
      <c r="Z274" s="126"/>
      <c r="AA274" s="411"/>
      <c r="AB274" s="411"/>
      <c r="AC274" s="411"/>
      <c r="AD274" s="411"/>
      <c r="AE274" s="411"/>
      <c r="AF274" s="411"/>
      <c r="AG274" s="411"/>
      <c r="AH274" s="190"/>
      <c r="AI274" s="375"/>
    </row>
    <row r="275" spans="1:35" s="10" customFormat="1" x14ac:dyDescent="0.3">
      <c r="A275" s="58"/>
      <c r="B275" s="58"/>
      <c r="C275" s="157"/>
      <c r="D275" s="58"/>
      <c r="E275" s="148"/>
      <c r="F275" s="50"/>
      <c r="G275" s="141"/>
      <c r="H275" s="50"/>
      <c r="I275" s="51"/>
      <c r="J275" s="50"/>
      <c r="K275" s="50"/>
      <c r="L275" s="198"/>
      <c r="M275" s="419"/>
      <c r="N275" s="51"/>
      <c r="O275" s="51"/>
      <c r="P275" s="51"/>
      <c r="Q275" s="50"/>
      <c r="R275" s="199"/>
      <c r="S275" s="399"/>
      <c r="T275" s="236"/>
      <c r="U275" s="236"/>
      <c r="V275" s="237"/>
      <c r="W275" s="199"/>
      <c r="X275" s="199"/>
      <c r="Y275" s="9"/>
      <c r="Z275" s="126"/>
      <c r="AA275" s="411"/>
      <c r="AB275" s="411"/>
      <c r="AC275" s="411"/>
      <c r="AD275" s="411"/>
      <c r="AE275" s="411"/>
      <c r="AF275" s="411"/>
      <c r="AG275" s="411"/>
      <c r="AH275" s="190"/>
      <c r="AI275" s="375"/>
    </row>
    <row r="276" spans="1:35" s="10" customFormat="1" x14ac:dyDescent="0.3">
      <c r="A276" s="58"/>
      <c r="B276" s="58"/>
      <c r="C276" s="157"/>
      <c r="D276" s="58"/>
      <c r="E276" s="148"/>
      <c r="F276" s="50"/>
      <c r="G276" s="173"/>
      <c r="H276" s="50"/>
      <c r="I276" s="51"/>
      <c r="J276" s="50"/>
      <c r="K276" s="50"/>
      <c r="L276" s="198"/>
      <c r="M276" s="419"/>
      <c r="N276" s="51"/>
      <c r="O276" s="51"/>
      <c r="P276" s="51"/>
      <c r="Q276" s="196"/>
      <c r="R276" s="199"/>
      <c r="S276" s="399"/>
      <c r="T276" s="236"/>
      <c r="U276" s="236"/>
      <c r="V276" s="237"/>
      <c r="W276" s="199"/>
      <c r="X276" s="199"/>
      <c r="Y276" s="9"/>
      <c r="Z276" s="174"/>
      <c r="AA276" s="411"/>
      <c r="AB276" s="411"/>
      <c r="AC276" s="411"/>
      <c r="AD276" s="411"/>
      <c r="AE276" s="411"/>
      <c r="AF276" s="411"/>
      <c r="AG276" s="411"/>
      <c r="AH276" s="190"/>
      <c r="AI276" s="375"/>
    </row>
    <row r="277" spans="1:35" s="10" customFormat="1" x14ac:dyDescent="0.3">
      <c r="A277" s="58"/>
      <c r="B277" s="58"/>
      <c r="C277" s="157"/>
      <c r="D277" s="58"/>
      <c r="E277" s="148"/>
      <c r="F277" s="50"/>
      <c r="G277" s="141"/>
      <c r="H277" s="50"/>
      <c r="I277" s="51"/>
      <c r="J277" s="50"/>
      <c r="K277" s="50"/>
      <c r="L277" s="198"/>
      <c r="M277" s="419"/>
      <c r="N277" s="51"/>
      <c r="O277" s="51"/>
      <c r="P277" s="51"/>
      <c r="Q277" s="50"/>
      <c r="R277" s="199"/>
      <c r="S277" s="399"/>
      <c r="T277" s="236"/>
      <c r="U277" s="236"/>
      <c r="V277" s="237"/>
      <c r="W277" s="199"/>
      <c r="X277" s="199"/>
      <c r="Y277" s="9"/>
      <c r="Z277" s="126"/>
      <c r="AA277" s="411"/>
      <c r="AB277" s="411"/>
      <c r="AC277" s="411"/>
      <c r="AD277" s="411"/>
      <c r="AE277" s="411"/>
      <c r="AF277" s="411"/>
      <c r="AG277" s="411"/>
      <c r="AH277" s="190"/>
      <c r="AI277" s="375"/>
    </row>
    <row r="278" spans="1:35" s="10" customFormat="1" x14ac:dyDescent="0.3">
      <c r="A278" s="58"/>
      <c r="B278" s="58"/>
      <c r="C278" s="157"/>
      <c r="D278" s="58"/>
      <c r="E278" s="148"/>
      <c r="F278" s="50"/>
      <c r="G278" s="173"/>
      <c r="H278" s="50"/>
      <c r="I278" s="51"/>
      <c r="J278" s="50"/>
      <c r="K278" s="50"/>
      <c r="L278" s="198"/>
      <c r="M278" s="419"/>
      <c r="N278" s="51"/>
      <c r="O278" s="51"/>
      <c r="P278" s="51"/>
      <c r="Q278" s="196"/>
      <c r="R278" s="199"/>
      <c r="S278" s="399"/>
      <c r="T278" s="236"/>
      <c r="U278" s="236"/>
      <c r="V278" s="237"/>
      <c r="W278" s="199"/>
      <c r="X278" s="199"/>
      <c r="Y278" s="9"/>
      <c r="Z278" s="174"/>
      <c r="AA278" s="411"/>
      <c r="AB278" s="411"/>
      <c r="AC278" s="411"/>
      <c r="AD278" s="411"/>
      <c r="AE278" s="411"/>
      <c r="AF278" s="411"/>
      <c r="AG278" s="411"/>
      <c r="AH278" s="190"/>
      <c r="AI278" s="375"/>
    </row>
    <row r="279" spans="1:35" s="10" customFormat="1" x14ac:dyDescent="0.3">
      <c r="A279" s="58"/>
      <c r="B279" s="58"/>
      <c r="C279" s="157"/>
      <c r="D279" s="58"/>
      <c r="E279" s="148"/>
      <c r="F279" s="50"/>
      <c r="G279" s="141"/>
      <c r="H279" s="50"/>
      <c r="I279" s="51"/>
      <c r="J279" s="50"/>
      <c r="K279" s="50"/>
      <c r="L279" s="198"/>
      <c r="M279" s="419"/>
      <c r="N279" s="51"/>
      <c r="O279" s="51"/>
      <c r="P279" s="51"/>
      <c r="Q279" s="50"/>
      <c r="R279" s="199"/>
      <c r="S279" s="399"/>
      <c r="T279" s="236"/>
      <c r="U279" s="236"/>
      <c r="V279" s="237"/>
      <c r="W279" s="199"/>
      <c r="X279" s="199"/>
      <c r="Y279" s="9"/>
      <c r="Z279" s="126"/>
      <c r="AA279" s="411"/>
      <c r="AB279" s="411"/>
      <c r="AC279" s="411"/>
      <c r="AD279" s="411"/>
      <c r="AE279" s="411"/>
      <c r="AF279" s="411"/>
      <c r="AG279" s="411"/>
      <c r="AH279" s="190"/>
      <c r="AI279" s="375"/>
    </row>
    <row r="280" spans="1:35" s="10" customFormat="1" x14ac:dyDescent="0.3">
      <c r="A280" s="58"/>
      <c r="B280" s="58"/>
      <c r="C280" s="157"/>
      <c r="D280" s="58"/>
      <c r="E280" s="148"/>
      <c r="F280" s="50"/>
      <c r="G280" s="141"/>
      <c r="H280" s="50"/>
      <c r="I280" s="51"/>
      <c r="J280" s="50"/>
      <c r="K280" s="50"/>
      <c r="L280" s="198"/>
      <c r="M280" s="419"/>
      <c r="N280" s="51"/>
      <c r="O280" s="51"/>
      <c r="P280" s="51"/>
      <c r="Q280" s="196"/>
      <c r="R280" s="199"/>
      <c r="S280" s="399"/>
      <c r="T280" s="236"/>
      <c r="U280" s="236"/>
      <c r="V280" s="237"/>
      <c r="W280" s="199"/>
      <c r="X280" s="199"/>
      <c r="Y280" s="9"/>
      <c r="Z280" s="126"/>
      <c r="AA280" s="411"/>
      <c r="AB280" s="411"/>
      <c r="AC280" s="411"/>
      <c r="AD280" s="411"/>
      <c r="AE280" s="411"/>
      <c r="AF280" s="411"/>
      <c r="AG280" s="411"/>
      <c r="AH280" s="190"/>
      <c r="AI280" s="375"/>
    </row>
    <row r="281" spans="1:35" s="10" customFormat="1" x14ac:dyDescent="0.3">
      <c r="A281" s="58"/>
      <c r="B281" s="58"/>
      <c r="C281" s="157"/>
      <c r="D281" s="58"/>
      <c r="E281" s="148"/>
      <c r="F281" s="50"/>
      <c r="G281" s="141"/>
      <c r="H281" s="50"/>
      <c r="I281" s="51"/>
      <c r="J281" s="50"/>
      <c r="K281" s="50"/>
      <c r="L281" s="198"/>
      <c r="M281" s="419"/>
      <c r="N281" s="51"/>
      <c r="O281" s="51"/>
      <c r="P281" s="51"/>
      <c r="Q281" s="50"/>
      <c r="R281" s="199"/>
      <c r="S281" s="399"/>
      <c r="T281" s="236"/>
      <c r="U281" s="236"/>
      <c r="V281" s="237"/>
      <c r="W281" s="199"/>
      <c r="X281" s="199"/>
      <c r="Y281" s="9"/>
      <c r="Z281" s="126"/>
      <c r="AA281" s="411"/>
      <c r="AB281" s="411"/>
      <c r="AC281" s="411"/>
      <c r="AD281" s="411"/>
      <c r="AE281" s="411"/>
      <c r="AF281" s="411"/>
      <c r="AG281" s="411"/>
      <c r="AH281" s="190"/>
      <c r="AI281" s="375"/>
    </row>
    <row r="282" spans="1:35" s="10" customFormat="1" x14ac:dyDescent="0.3">
      <c r="A282" s="58"/>
      <c r="B282" s="58"/>
      <c r="C282" s="157"/>
      <c r="D282" s="58"/>
      <c r="E282" s="148"/>
      <c r="F282" s="50"/>
      <c r="G282" s="141"/>
      <c r="H282" s="50"/>
      <c r="I282" s="51"/>
      <c r="J282" s="50"/>
      <c r="K282" s="50"/>
      <c r="L282" s="198"/>
      <c r="M282" s="419"/>
      <c r="N282" s="51"/>
      <c r="O282" s="51"/>
      <c r="P282" s="51"/>
      <c r="Q282" s="196"/>
      <c r="R282" s="199"/>
      <c r="S282" s="399"/>
      <c r="T282" s="236"/>
      <c r="U282" s="236"/>
      <c r="V282" s="237"/>
      <c r="W282" s="199"/>
      <c r="X282" s="199"/>
      <c r="Y282" s="9"/>
      <c r="Z282" s="126"/>
      <c r="AA282" s="411"/>
      <c r="AB282" s="411"/>
      <c r="AC282" s="411"/>
      <c r="AD282" s="411"/>
      <c r="AE282" s="411"/>
      <c r="AF282" s="411"/>
      <c r="AG282" s="411"/>
      <c r="AH282" s="190"/>
      <c r="AI282" s="375"/>
    </row>
    <row r="283" spans="1:35" s="10" customFormat="1" x14ac:dyDescent="0.3">
      <c r="A283" s="58"/>
      <c r="B283" s="58"/>
      <c r="C283" s="157"/>
      <c r="D283" s="58"/>
      <c r="E283" s="148"/>
      <c r="F283" s="50"/>
      <c r="G283" s="141"/>
      <c r="H283" s="50"/>
      <c r="I283" s="51"/>
      <c r="J283" s="50"/>
      <c r="K283" s="50"/>
      <c r="L283" s="198"/>
      <c r="M283" s="419"/>
      <c r="N283" s="51"/>
      <c r="O283" s="51"/>
      <c r="P283" s="51"/>
      <c r="Q283" s="196"/>
      <c r="R283" s="199"/>
      <c r="S283" s="399"/>
      <c r="T283" s="236"/>
      <c r="U283" s="236"/>
      <c r="V283" s="237"/>
      <c r="W283" s="199"/>
      <c r="X283" s="199"/>
      <c r="Y283" s="9"/>
      <c r="Z283" s="126"/>
      <c r="AA283" s="411"/>
      <c r="AB283" s="411"/>
      <c r="AC283" s="411"/>
      <c r="AD283" s="411"/>
      <c r="AE283" s="411"/>
      <c r="AF283" s="411"/>
      <c r="AG283" s="411"/>
      <c r="AH283" s="190"/>
      <c r="AI283" s="375"/>
    </row>
    <row r="284" spans="1:35" s="10" customFormat="1" x14ac:dyDescent="0.3">
      <c r="A284" s="58"/>
      <c r="B284" s="58"/>
      <c r="C284" s="157"/>
      <c r="D284" s="58"/>
      <c r="E284" s="148"/>
      <c r="F284" s="50"/>
      <c r="G284" s="141"/>
      <c r="H284" s="50"/>
      <c r="I284" s="51"/>
      <c r="J284" s="50"/>
      <c r="K284" s="50"/>
      <c r="L284" s="198"/>
      <c r="M284" s="419"/>
      <c r="N284" s="51"/>
      <c r="O284" s="51"/>
      <c r="P284" s="51"/>
      <c r="Q284" s="50"/>
      <c r="R284" s="199"/>
      <c r="S284" s="399"/>
      <c r="T284" s="236"/>
      <c r="U284" s="236"/>
      <c r="V284" s="237"/>
      <c r="W284" s="199"/>
      <c r="X284" s="199"/>
      <c r="Y284" s="9"/>
      <c r="Z284" s="126"/>
      <c r="AA284" s="411"/>
      <c r="AB284" s="411"/>
      <c r="AC284" s="411"/>
      <c r="AD284" s="411"/>
      <c r="AE284" s="411"/>
      <c r="AF284" s="411"/>
      <c r="AG284" s="411"/>
      <c r="AH284" s="190"/>
      <c r="AI284" s="375"/>
    </row>
    <row r="285" spans="1:35" s="10" customFormat="1" x14ac:dyDescent="0.3">
      <c r="A285" s="58"/>
      <c r="B285" s="58"/>
      <c r="C285" s="157"/>
      <c r="D285" s="58"/>
      <c r="E285" s="148"/>
      <c r="F285" s="50"/>
      <c r="G285" s="141"/>
      <c r="H285" s="50"/>
      <c r="I285" s="51"/>
      <c r="J285" s="50"/>
      <c r="K285" s="50"/>
      <c r="L285" s="198"/>
      <c r="M285" s="419"/>
      <c r="N285" s="51"/>
      <c r="O285" s="51"/>
      <c r="P285" s="51"/>
      <c r="Q285" s="50"/>
      <c r="R285" s="199"/>
      <c r="S285" s="399"/>
      <c r="T285" s="236"/>
      <c r="U285" s="236"/>
      <c r="V285" s="237"/>
      <c r="W285" s="199"/>
      <c r="X285" s="199"/>
      <c r="Y285" s="9"/>
      <c r="Z285" s="126"/>
      <c r="AA285" s="411"/>
      <c r="AB285" s="411"/>
      <c r="AC285" s="411"/>
      <c r="AD285" s="411"/>
      <c r="AE285" s="411"/>
      <c r="AF285" s="411"/>
      <c r="AG285" s="411"/>
      <c r="AH285" s="190"/>
      <c r="AI285" s="375"/>
    </row>
    <row r="286" spans="1:35" s="10" customFormat="1" x14ac:dyDescent="0.3">
      <c r="A286" s="58"/>
      <c r="B286" s="58"/>
      <c r="C286" s="157"/>
      <c r="D286" s="58"/>
      <c r="E286" s="148"/>
      <c r="F286" s="50"/>
      <c r="G286" s="141"/>
      <c r="H286" s="50"/>
      <c r="I286" s="51"/>
      <c r="J286" s="50"/>
      <c r="K286" s="50"/>
      <c r="L286" s="198"/>
      <c r="M286" s="419"/>
      <c r="N286" s="51"/>
      <c r="O286" s="51"/>
      <c r="P286" s="51"/>
      <c r="Q286" s="50"/>
      <c r="R286" s="199"/>
      <c r="S286" s="399"/>
      <c r="T286" s="236"/>
      <c r="U286" s="236"/>
      <c r="V286" s="237"/>
      <c r="W286" s="199"/>
      <c r="X286" s="199"/>
      <c r="Y286" s="9"/>
      <c r="Z286" s="126"/>
      <c r="AA286" s="411"/>
      <c r="AB286" s="411"/>
      <c r="AC286" s="411"/>
      <c r="AD286" s="411"/>
      <c r="AE286" s="411"/>
      <c r="AF286" s="411"/>
      <c r="AG286" s="411"/>
      <c r="AH286" s="190"/>
      <c r="AI286" s="375"/>
    </row>
    <row r="287" spans="1:35" s="10" customFormat="1" x14ac:dyDescent="0.3">
      <c r="A287" s="58"/>
      <c r="B287" s="58"/>
      <c r="C287" s="157"/>
      <c r="D287" s="58"/>
      <c r="E287" s="148"/>
      <c r="F287" s="50"/>
      <c r="G287" s="141"/>
      <c r="H287" s="50"/>
      <c r="I287" s="51"/>
      <c r="J287" s="50"/>
      <c r="K287" s="50"/>
      <c r="L287" s="198"/>
      <c r="M287" s="419"/>
      <c r="N287" s="51"/>
      <c r="O287" s="51"/>
      <c r="P287" s="51"/>
      <c r="Q287" s="50"/>
      <c r="R287" s="199"/>
      <c r="S287" s="399"/>
      <c r="T287" s="236"/>
      <c r="U287" s="236"/>
      <c r="V287" s="237"/>
      <c r="W287" s="199"/>
      <c r="X287" s="199"/>
      <c r="Y287" s="9"/>
      <c r="Z287" s="126"/>
      <c r="AA287" s="411"/>
      <c r="AB287" s="411"/>
      <c r="AC287" s="411"/>
      <c r="AD287" s="411"/>
      <c r="AE287" s="411"/>
      <c r="AF287" s="411"/>
      <c r="AG287" s="411"/>
      <c r="AH287" s="190"/>
      <c r="AI287" s="375"/>
    </row>
    <row r="288" spans="1:35" s="10" customFormat="1" x14ac:dyDescent="0.3">
      <c r="A288" s="58"/>
      <c r="B288" s="58"/>
      <c r="C288" s="157"/>
      <c r="D288" s="58"/>
      <c r="E288" s="148"/>
      <c r="F288" s="50"/>
      <c r="G288" s="141"/>
      <c r="H288" s="50"/>
      <c r="I288" s="51"/>
      <c r="J288" s="50"/>
      <c r="K288" s="50"/>
      <c r="L288" s="198"/>
      <c r="M288" s="419"/>
      <c r="N288" s="51"/>
      <c r="O288" s="51"/>
      <c r="P288" s="51"/>
      <c r="Q288" s="50"/>
      <c r="R288" s="199"/>
      <c r="S288" s="399"/>
      <c r="T288" s="236"/>
      <c r="U288" s="236"/>
      <c r="V288" s="237"/>
      <c r="W288" s="199"/>
      <c r="X288" s="199"/>
      <c r="Y288" s="9"/>
      <c r="Z288" s="126"/>
      <c r="AA288" s="411"/>
      <c r="AB288" s="411"/>
      <c r="AC288" s="411"/>
      <c r="AD288" s="411"/>
      <c r="AE288" s="411"/>
      <c r="AF288" s="411"/>
      <c r="AG288" s="411"/>
      <c r="AH288" s="190"/>
      <c r="AI288" s="375"/>
    </row>
    <row r="289" spans="1:35" s="10" customFormat="1" x14ac:dyDescent="0.3">
      <c r="A289" s="58"/>
      <c r="B289" s="58"/>
      <c r="C289" s="157"/>
      <c r="D289" s="58"/>
      <c r="E289" s="148"/>
      <c r="F289" s="50"/>
      <c r="G289" s="141"/>
      <c r="H289" s="50"/>
      <c r="I289" s="51"/>
      <c r="J289" s="50"/>
      <c r="K289" s="50"/>
      <c r="L289" s="198"/>
      <c r="M289" s="419"/>
      <c r="N289" s="51"/>
      <c r="O289" s="51"/>
      <c r="P289" s="51"/>
      <c r="Q289" s="196"/>
      <c r="R289" s="199"/>
      <c r="S289" s="399"/>
      <c r="T289" s="236"/>
      <c r="U289" s="236"/>
      <c r="V289" s="237"/>
      <c r="W289" s="199"/>
      <c r="X289" s="199"/>
      <c r="Y289" s="9"/>
      <c r="Z289" s="126"/>
      <c r="AA289" s="411"/>
      <c r="AB289" s="411"/>
      <c r="AC289" s="411"/>
      <c r="AD289" s="411"/>
      <c r="AE289" s="411"/>
      <c r="AF289" s="411"/>
      <c r="AG289" s="411"/>
      <c r="AH289" s="190"/>
      <c r="AI289" s="375"/>
    </row>
    <row r="290" spans="1:35" s="10" customFormat="1" x14ac:dyDescent="0.3">
      <c r="A290" s="58"/>
      <c r="B290" s="58"/>
      <c r="C290" s="157"/>
      <c r="D290" s="58"/>
      <c r="E290" s="148"/>
      <c r="F290" s="50"/>
      <c r="G290" s="141"/>
      <c r="H290" s="50"/>
      <c r="I290" s="51"/>
      <c r="J290" s="50"/>
      <c r="K290" s="50"/>
      <c r="L290" s="198"/>
      <c r="M290" s="419"/>
      <c r="N290" s="51"/>
      <c r="O290" s="51"/>
      <c r="P290" s="51"/>
      <c r="Q290" s="50"/>
      <c r="R290" s="199"/>
      <c r="S290" s="399"/>
      <c r="T290" s="236"/>
      <c r="U290" s="236"/>
      <c r="V290" s="237"/>
      <c r="W290" s="199"/>
      <c r="X290" s="199"/>
      <c r="Y290" s="9"/>
      <c r="Z290" s="126"/>
      <c r="AA290" s="411"/>
      <c r="AB290" s="411"/>
      <c r="AC290" s="411"/>
      <c r="AD290" s="411"/>
      <c r="AE290" s="411"/>
      <c r="AF290" s="411"/>
      <c r="AG290" s="411"/>
      <c r="AH290" s="190"/>
      <c r="AI290" s="375"/>
    </row>
    <row r="291" spans="1:35" s="10" customFormat="1" x14ac:dyDescent="0.3">
      <c r="A291" s="58"/>
      <c r="B291" s="58"/>
      <c r="C291" s="157"/>
      <c r="D291" s="58"/>
      <c r="E291" s="148"/>
      <c r="F291" s="50"/>
      <c r="G291" s="141"/>
      <c r="H291" s="50"/>
      <c r="I291" s="51"/>
      <c r="J291" s="50"/>
      <c r="K291" s="50"/>
      <c r="L291" s="198"/>
      <c r="M291" s="419"/>
      <c r="N291" s="51"/>
      <c r="O291" s="51"/>
      <c r="P291" s="51"/>
      <c r="Q291" s="196"/>
      <c r="R291" s="199"/>
      <c r="S291" s="399"/>
      <c r="T291" s="236"/>
      <c r="U291" s="236"/>
      <c r="V291" s="237"/>
      <c r="W291" s="199"/>
      <c r="X291" s="199"/>
      <c r="Y291" s="9"/>
      <c r="Z291" s="126"/>
      <c r="AA291" s="411"/>
      <c r="AB291" s="411"/>
      <c r="AC291" s="411"/>
      <c r="AD291" s="411"/>
      <c r="AE291" s="411"/>
      <c r="AF291" s="411"/>
      <c r="AG291" s="411"/>
      <c r="AH291" s="190"/>
      <c r="AI291" s="375"/>
    </row>
    <row r="292" spans="1:35" s="10" customFormat="1" x14ac:dyDescent="0.3">
      <c r="A292" s="58"/>
      <c r="B292" s="58"/>
      <c r="C292" s="157"/>
      <c r="D292" s="58"/>
      <c r="E292" s="148"/>
      <c r="F292" s="50"/>
      <c r="G292" s="141"/>
      <c r="H292" s="50"/>
      <c r="I292" s="51"/>
      <c r="J292" s="50"/>
      <c r="K292" s="50"/>
      <c r="L292" s="198"/>
      <c r="M292" s="419"/>
      <c r="N292" s="51"/>
      <c r="O292" s="51"/>
      <c r="P292" s="51"/>
      <c r="Q292" s="50"/>
      <c r="R292" s="199"/>
      <c r="S292" s="399"/>
      <c r="T292" s="236"/>
      <c r="U292" s="236"/>
      <c r="V292" s="237"/>
      <c r="W292" s="199"/>
      <c r="X292" s="199"/>
      <c r="Y292" s="9"/>
      <c r="Z292" s="126"/>
      <c r="AA292" s="411"/>
      <c r="AB292" s="411"/>
      <c r="AC292" s="411"/>
      <c r="AD292" s="411"/>
      <c r="AE292" s="411"/>
      <c r="AF292" s="411"/>
      <c r="AG292" s="411"/>
      <c r="AH292" s="190"/>
      <c r="AI292" s="375"/>
    </row>
    <row r="293" spans="1:35" s="10" customFormat="1" x14ac:dyDescent="0.3">
      <c r="A293" s="58"/>
      <c r="B293" s="58"/>
      <c r="C293" s="157"/>
      <c r="D293" s="58"/>
      <c r="E293" s="148"/>
      <c r="F293" s="50"/>
      <c r="G293" s="141"/>
      <c r="H293" s="50"/>
      <c r="I293" s="51"/>
      <c r="J293" s="50"/>
      <c r="K293" s="50"/>
      <c r="L293" s="198"/>
      <c r="M293" s="419"/>
      <c r="N293" s="51"/>
      <c r="O293" s="51"/>
      <c r="P293" s="51"/>
      <c r="Q293" s="50"/>
      <c r="R293" s="199"/>
      <c r="S293" s="399"/>
      <c r="T293" s="236"/>
      <c r="U293" s="236"/>
      <c r="V293" s="237"/>
      <c r="W293" s="199"/>
      <c r="X293" s="199"/>
      <c r="Y293" s="9"/>
      <c r="Z293" s="126"/>
      <c r="AA293" s="411"/>
      <c r="AB293" s="411"/>
      <c r="AC293" s="411"/>
      <c r="AD293" s="411"/>
      <c r="AE293" s="411"/>
      <c r="AF293" s="411"/>
      <c r="AG293" s="411"/>
      <c r="AH293" s="190"/>
      <c r="AI293" s="375"/>
    </row>
    <row r="294" spans="1:35" s="10" customFormat="1" x14ac:dyDescent="0.3">
      <c r="A294" s="58"/>
      <c r="B294" s="58"/>
      <c r="C294" s="157"/>
      <c r="D294" s="58"/>
      <c r="E294" s="148"/>
      <c r="F294" s="50"/>
      <c r="G294" s="141"/>
      <c r="H294" s="50"/>
      <c r="I294" s="51"/>
      <c r="J294" s="50"/>
      <c r="K294" s="50"/>
      <c r="L294" s="198"/>
      <c r="M294" s="419"/>
      <c r="N294" s="51"/>
      <c r="O294" s="51"/>
      <c r="P294" s="51"/>
      <c r="Q294" s="196"/>
      <c r="R294" s="199"/>
      <c r="S294" s="399"/>
      <c r="T294" s="236"/>
      <c r="U294" s="236"/>
      <c r="V294" s="237"/>
      <c r="W294" s="199"/>
      <c r="X294" s="199"/>
      <c r="Y294" s="9"/>
      <c r="Z294" s="126"/>
      <c r="AA294" s="411"/>
      <c r="AB294" s="411"/>
      <c r="AC294" s="411"/>
      <c r="AD294" s="411"/>
      <c r="AE294" s="411"/>
      <c r="AF294" s="411"/>
      <c r="AG294" s="411"/>
      <c r="AH294" s="190"/>
      <c r="AI294" s="375"/>
    </row>
    <row r="295" spans="1:35" s="10" customFormat="1" x14ac:dyDescent="0.3">
      <c r="A295" s="58"/>
      <c r="B295" s="58"/>
      <c r="C295" s="157"/>
      <c r="D295" s="58"/>
      <c r="E295" s="148"/>
      <c r="F295" s="50"/>
      <c r="G295" s="173"/>
      <c r="H295" s="50"/>
      <c r="I295" s="51"/>
      <c r="J295" s="50"/>
      <c r="K295" s="50"/>
      <c r="L295" s="198"/>
      <c r="M295" s="419"/>
      <c r="N295" s="51"/>
      <c r="O295" s="51"/>
      <c r="P295" s="51"/>
      <c r="Q295" s="196"/>
      <c r="R295" s="199"/>
      <c r="S295" s="399"/>
      <c r="T295" s="236"/>
      <c r="U295" s="236"/>
      <c r="V295" s="237"/>
      <c r="W295" s="199"/>
      <c r="X295" s="199"/>
      <c r="Y295" s="9"/>
      <c r="Z295" s="174"/>
      <c r="AA295" s="411"/>
      <c r="AB295" s="411"/>
      <c r="AC295" s="411"/>
      <c r="AD295" s="411"/>
      <c r="AE295" s="411"/>
      <c r="AF295" s="411"/>
      <c r="AG295" s="411"/>
      <c r="AH295" s="190"/>
      <c r="AI295" s="375"/>
    </row>
    <row r="296" spans="1:35" s="10" customFormat="1" x14ac:dyDescent="0.3">
      <c r="A296" s="58"/>
      <c r="B296" s="58"/>
      <c r="C296" s="157"/>
      <c r="D296" s="58"/>
      <c r="E296" s="148"/>
      <c r="F296" s="50"/>
      <c r="G296" s="141"/>
      <c r="H296" s="50"/>
      <c r="I296" s="51"/>
      <c r="J296" s="50"/>
      <c r="K296" s="50"/>
      <c r="L296" s="198"/>
      <c r="M296" s="419"/>
      <c r="N296" s="51"/>
      <c r="O296" s="51"/>
      <c r="P296" s="51"/>
      <c r="Q296" s="50"/>
      <c r="R296" s="199"/>
      <c r="S296" s="399"/>
      <c r="T296" s="236"/>
      <c r="U296" s="236"/>
      <c r="V296" s="237"/>
      <c r="W296" s="199"/>
      <c r="X296" s="199"/>
      <c r="Y296" s="9"/>
      <c r="Z296" s="126"/>
      <c r="AA296" s="411"/>
      <c r="AB296" s="411"/>
      <c r="AC296" s="411"/>
      <c r="AD296" s="411"/>
      <c r="AE296" s="411"/>
      <c r="AF296" s="411"/>
      <c r="AG296" s="411"/>
      <c r="AH296" s="190"/>
      <c r="AI296" s="375"/>
    </row>
    <row r="297" spans="1:35" s="10" customFormat="1" x14ac:dyDescent="0.3">
      <c r="A297" s="58"/>
      <c r="B297" s="58"/>
      <c r="C297" s="157"/>
      <c r="D297" s="58"/>
      <c r="E297" s="148"/>
      <c r="F297" s="50"/>
      <c r="G297" s="173"/>
      <c r="H297" s="50"/>
      <c r="I297" s="51"/>
      <c r="J297" s="50"/>
      <c r="K297" s="50"/>
      <c r="L297" s="198"/>
      <c r="M297" s="419"/>
      <c r="N297" s="51"/>
      <c r="O297" s="51"/>
      <c r="P297" s="51"/>
      <c r="Q297" s="50"/>
      <c r="R297" s="199"/>
      <c r="S297" s="399"/>
      <c r="T297" s="236"/>
      <c r="U297" s="236"/>
      <c r="V297" s="237"/>
      <c r="W297" s="199"/>
      <c r="X297" s="199"/>
      <c r="Y297" s="9"/>
      <c r="Z297" s="174"/>
      <c r="AA297" s="411"/>
      <c r="AB297" s="411"/>
      <c r="AC297" s="411"/>
      <c r="AD297" s="411"/>
      <c r="AE297" s="411"/>
      <c r="AF297" s="411"/>
      <c r="AG297" s="411"/>
      <c r="AH297" s="190"/>
      <c r="AI297" s="375"/>
    </row>
    <row r="298" spans="1:35" s="10" customFormat="1" x14ac:dyDescent="0.3">
      <c r="A298" s="58"/>
      <c r="B298" s="58"/>
      <c r="C298" s="157"/>
      <c r="D298" s="58"/>
      <c r="E298" s="148"/>
      <c r="F298" s="50"/>
      <c r="G298" s="141"/>
      <c r="H298" s="50"/>
      <c r="I298" s="51"/>
      <c r="J298" s="50"/>
      <c r="K298" s="50"/>
      <c r="L298" s="198"/>
      <c r="M298" s="419"/>
      <c r="N298" s="51"/>
      <c r="O298" s="51"/>
      <c r="P298" s="51"/>
      <c r="Q298" s="196"/>
      <c r="R298" s="199"/>
      <c r="S298" s="399"/>
      <c r="T298" s="236"/>
      <c r="U298" s="236"/>
      <c r="V298" s="237"/>
      <c r="W298" s="199"/>
      <c r="X298" s="199"/>
      <c r="Y298" s="9"/>
      <c r="Z298" s="126"/>
      <c r="AA298" s="411"/>
      <c r="AB298" s="411"/>
      <c r="AC298" s="411"/>
      <c r="AD298" s="411"/>
      <c r="AE298" s="411"/>
      <c r="AF298" s="411"/>
      <c r="AG298" s="411"/>
      <c r="AH298" s="190"/>
      <c r="AI298" s="375"/>
    </row>
    <row r="299" spans="1:35" s="10" customFormat="1" x14ac:dyDescent="0.3">
      <c r="A299" s="58"/>
      <c r="B299" s="58"/>
      <c r="C299" s="157"/>
      <c r="D299" s="58"/>
      <c r="E299" s="148"/>
      <c r="F299" s="50"/>
      <c r="G299" s="141"/>
      <c r="H299" s="50"/>
      <c r="I299" s="51"/>
      <c r="J299" s="50"/>
      <c r="K299" s="50"/>
      <c r="L299" s="198"/>
      <c r="M299" s="419"/>
      <c r="N299" s="51"/>
      <c r="O299" s="51"/>
      <c r="P299" s="51"/>
      <c r="Q299" s="50"/>
      <c r="R299" s="199"/>
      <c r="S299" s="399"/>
      <c r="T299" s="236"/>
      <c r="U299" s="236"/>
      <c r="V299" s="237"/>
      <c r="W299" s="199"/>
      <c r="X299" s="199"/>
      <c r="Y299" s="9"/>
      <c r="Z299" s="126"/>
      <c r="AA299" s="411"/>
      <c r="AB299" s="411"/>
      <c r="AC299" s="411"/>
      <c r="AD299" s="411"/>
      <c r="AE299" s="411"/>
      <c r="AF299" s="411"/>
      <c r="AG299" s="411"/>
      <c r="AH299" s="190"/>
      <c r="AI299" s="375"/>
    </row>
    <row r="300" spans="1:35" s="10" customFormat="1" x14ac:dyDescent="0.3">
      <c r="A300" s="58"/>
      <c r="B300" s="58"/>
      <c r="C300" s="157"/>
      <c r="D300" s="58"/>
      <c r="E300" s="148"/>
      <c r="F300" s="50"/>
      <c r="G300" s="141"/>
      <c r="H300" s="50"/>
      <c r="I300" s="51"/>
      <c r="J300" s="50"/>
      <c r="K300" s="50"/>
      <c r="L300" s="198"/>
      <c r="M300" s="419"/>
      <c r="N300" s="51"/>
      <c r="O300" s="51"/>
      <c r="P300" s="51"/>
      <c r="Q300" s="50"/>
      <c r="R300" s="199"/>
      <c r="S300" s="399"/>
      <c r="T300" s="236"/>
      <c r="U300" s="236"/>
      <c r="V300" s="237"/>
      <c r="W300" s="199"/>
      <c r="X300" s="199"/>
      <c r="Y300" s="9"/>
      <c r="Z300" s="126"/>
      <c r="AA300" s="411"/>
      <c r="AB300" s="411"/>
      <c r="AC300" s="411"/>
      <c r="AD300" s="411"/>
      <c r="AE300" s="411"/>
      <c r="AF300" s="411"/>
      <c r="AG300" s="411"/>
      <c r="AH300" s="190"/>
      <c r="AI300" s="375"/>
    </row>
    <row r="301" spans="1:35" s="10" customFormat="1" x14ac:dyDescent="0.3">
      <c r="A301" s="58"/>
      <c r="B301" s="58"/>
      <c r="C301" s="157"/>
      <c r="D301" s="58"/>
      <c r="E301" s="148"/>
      <c r="F301" s="50"/>
      <c r="G301" s="141"/>
      <c r="H301" s="50"/>
      <c r="I301" s="51"/>
      <c r="J301" s="50"/>
      <c r="K301" s="50"/>
      <c r="L301" s="198"/>
      <c r="M301" s="419"/>
      <c r="N301" s="51"/>
      <c r="O301" s="51"/>
      <c r="P301" s="51"/>
      <c r="Q301" s="196"/>
      <c r="R301" s="199"/>
      <c r="S301" s="399"/>
      <c r="T301" s="236"/>
      <c r="U301" s="236"/>
      <c r="V301" s="237"/>
      <c r="W301" s="199"/>
      <c r="X301" s="199"/>
      <c r="Y301" s="9"/>
      <c r="Z301" s="126"/>
      <c r="AA301" s="411"/>
      <c r="AB301" s="411"/>
      <c r="AC301" s="411"/>
      <c r="AD301" s="411"/>
      <c r="AE301" s="411"/>
      <c r="AF301" s="411"/>
      <c r="AG301" s="411"/>
      <c r="AH301" s="190"/>
      <c r="AI301" s="375"/>
    </row>
    <row r="302" spans="1:35" s="10" customFormat="1" x14ac:dyDescent="0.3">
      <c r="A302" s="58"/>
      <c r="B302" s="58"/>
      <c r="C302" s="157"/>
      <c r="D302" s="58"/>
      <c r="E302" s="148"/>
      <c r="F302" s="50"/>
      <c r="G302" s="141"/>
      <c r="H302" s="50"/>
      <c r="I302" s="51"/>
      <c r="J302" s="50"/>
      <c r="K302" s="50"/>
      <c r="L302" s="198"/>
      <c r="M302" s="419"/>
      <c r="N302" s="51"/>
      <c r="O302" s="51"/>
      <c r="P302" s="51"/>
      <c r="Q302" s="50"/>
      <c r="R302" s="199"/>
      <c r="S302" s="399"/>
      <c r="T302" s="236"/>
      <c r="U302" s="236"/>
      <c r="V302" s="237"/>
      <c r="W302" s="199"/>
      <c r="X302" s="199"/>
      <c r="Y302" s="9"/>
      <c r="Z302" s="126"/>
      <c r="AA302" s="411"/>
      <c r="AB302" s="411"/>
      <c r="AC302" s="411"/>
      <c r="AD302" s="411"/>
      <c r="AE302" s="411"/>
      <c r="AF302" s="411"/>
      <c r="AG302" s="411"/>
      <c r="AH302" s="190"/>
      <c r="AI302" s="375"/>
    </row>
    <row r="303" spans="1:35" s="10" customFormat="1" x14ac:dyDescent="0.3">
      <c r="A303" s="58"/>
      <c r="B303" s="58"/>
      <c r="C303" s="157"/>
      <c r="D303" s="58"/>
      <c r="E303" s="148"/>
      <c r="F303" s="50"/>
      <c r="G303" s="141"/>
      <c r="H303" s="50"/>
      <c r="I303" s="51"/>
      <c r="J303" s="50"/>
      <c r="K303" s="50"/>
      <c r="L303" s="198"/>
      <c r="M303" s="419"/>
      <c r="N303" s="51"/>
      <c r="O303" s="51"/>
      <c r="P303" s="51"/>
      <c r="Q303" s="50"/>
      <c r="R303" s="199"/>
      <c r="S303" s="399"/>
      <c r="T303" s="236"/>
      <c r="U303" s="236"/>
      <c r="V303" s="237"/>
      <c r="W303" s="199"/>
      <c r="X303" s="199"/>
      <c r="Y303" s="9"/>
      <c r="Z303" s="126"/>
      <c r="AA303" s="411"/>
      <c r="AB303" s="411"/>
      <c r="AC303" s="411"/>
      <c r="AD303" s="411"/>
      <c r="AE303" s="411"/>
      <c r="AF303" s="411"/>
      <c r="AG303" s="411"/>
      <c r="AH303" s="190"/>
      <c r="AI303" s="375"/>
    </row>
    <row r="304" spans="1:35" s="10" customFormat="1" x14ac:dyDescent="0.3">
      <c r="A304" s="58"/>
      <c r="B304" s="58"/>
      <c r="C304" s="157"/>
      <c r="D304" s="58"/>
      <c r="E304" s="148"/>
      <c r="F304" s="50"/>
      <c r="G304" s="141"/>
      <c r="H304" s="50"/>
      <c r="I304" s="51"/>
      <c r="J304" s="50"/>
      <c r="K304" s="50"/>
      <c r="L304" s="198"/>
      <c r="M304" s="419"/>
      <c r="N304" s="51"/>
      <c r="O304" s="51"/>
      <c r="P304" s="51"/>
      <c r="Q304" s="196"/>
      <c r="R304" s="199"/>
      <c r="S304" s="399"/>
      <c r="T304" s="236"/>
      <c r="U304" s="236"/>
      <c r="V304" s="237"/>
      <c r="W304" s="199"/>
      <c r="X304" s="199"/>
      <c r="Y304" s="9"/>
      <c r="Z304" s="126"/>
      <c r="AA304" s="411"/>
      <c r="AB304" s="411"/>
      <c r="AC304" s="411"/>
      <c r="AD304" s="411"/>
      <c r="AE304" s="411"/>
      <c r="AF304" s="411"/>
      <c r="AG304" s="411"/>
      <c r="AH304" s="190"/>
      <c r="AI304" s="375"/>
    </row>
    <row r="305" spans="1:35" s="10" customFormat="1" x14ac:dyDescent="0.3">
      <c r="A305" s="58"/>
      <c r="B305" s="58"/>
      <c r="C305" s="157"/>
      <c r="D305" s="58"/>
      <c r="E305" s="148"/>
      <c r="F305" s="50"/>
      <c r="G305" s="141"/>
      <c r="H305" s="50"/>
      <c r="I305" s="51"/>
      <c r="J305" s="50"/>
      <c r="K305" s="50"/>
      <c r="L305" s="198"/>
      <c r="M305" s="419"/>
      <c r="N305" s="51"/>
      <c r="O305" s="51"/>
      <c r="P305" s="51"/>
      <c r="Q305" s="196"/>
      <c r="R305" s="199"/>
      <c r="S305" s="399"/>
      <c r="T305" s="236"/>
      <c r="U305" s="236"/>
      <c r="V305" s="237"/>
      <c r="W305" s="199"/>
      <c r="X305" s="199"/>
      <c r="Y305" s="9"/>
      <c r="Z305" s="126"/>
      <c r="AA305" s="411"/>
      <c r="AB305" s="411"/>
      <c r="AC305" s="411"/>
      <c r="AD305" s="411"/>
      <c r="AE305" s="411"/>
      <c r="AF305" s="411"/>
      <c r="AG305" s="411"/>
      <c r="AH305" s="190"/>
      <c r="AI305" s="375"/>
    </row>
    <row r="306" spans="1:35" s="10" customFormat="1" x14ac:dyDescent="0.3">
      <c r="A306" s="58"/>
      <c r="B306" s="58"/>
      <c r="C306" s="157"/>
      <c r="D306" s="58"/>
      <c r="E306" s="148"/>
      <c r="F306" s="50"/>
      <c r="G306" s="141"/>
      <c r="H306" s="50"/>
      <c r="I306" s="51"/>
      <c r="J306" s="50"/>
      <c r="K306" s="50"/>
      <c r="L306" s="198"/>
      <c r="M306" s="419"/>
      <c r="N306" s="51"/>
      <c r="O306" s="51"/>
      <c r="P306" s="51"/>
      <c r="Q306" s="196"/>
      <c r="R306" s="199"/>
      <c r="S306" s="399"/>
      <c r="T306" s="236"/>
      <c r="U306" s="236"/>
      <c r="V306" s="237"/>
      <c r="W306" s="199"/>
      <c r="X306" s="199"/>
      <c r="Y306" s="9"/>
      <c r="Z306" s="126"/>
      <c r="AA306" s="411"/>
      <c r="AB306" s="411"/>
      <c r="AC306" s="411"/>
      <c r="AD306" s="411"/>
      <c r="AE306" s="411"/>
      <c r="AF306" s="411"/>
      <c r="AG306" s="411"/>
      <c r="AH306" s="190"/>
      <c r="AI306" s="375"/>
    </row>
    <row r="307" spans="1:35" s="10" customFormat="1" x14ac:dyDescent="0.3">
      <c r="A307" s="58"/>
      <c r="B307" s="58"/>
      <c r="C307" s="157"/>
      <c r="D307" s="58"/>
      <c r="E307" s="148"/>
      <c r="F307" s="50"/>
      <c r="G307" s="141"/>
      <c r="H307" s="50"/>
      <c r="I307" s="51"/>
      <c r="J307" s="50"/>
      <c r="K307" s="50"/>
      <c r="L307" s="198"/>
      <c r="M307" s="419"/>
      <c r="N307" s="51"/>
      <c r="O307" s="51"/>
      <c r="P307" s="51"/>
      <c r="Q307" s="50"/>
      <c r="R307" s="199"/>
      <c r="S307" s="399"/>
      <c r="T307" s="236"/>
      <c r="U307" s="236"/>
      <c r="V307" s="237"/>
      <c r="W307" s="199"/>
      <c r="X307" s="199"/>
      <c r="Y307" s="9"/>
      <c r="Z307" s="126"/>
      <c r="AA307" s="411"/>
      <c r="AB307" s="411"/>
      <c r="AC307" s="411"/>
      <c r="AD307" s="411"/>
      <c r="AE307" s="411"/>
      <c r="AF307" s="411"/>
      <c r="AG307" s="411"/>
      <c r="AH307" s="190"/>
      <c r="AI307" s="375"/>
    </row>
    <row r="308" spans="1:35" s="10" customFormat="1" x14ac:dyDescent="0.3">
      <c r="A308" s="58"/>
      <c r="B308" s="58"/>
      <c r="C308" s="157"/>
      <c r="D308" s="58"/>
      <c r="E308" s="148"/>
      <c r="F308" s="50"/>
      <c r="G308" s="141"/>
      <c r="H308" s="50"/>
      <c r="I308" s="51"/>
      <c r="J308" s="50"/>
      <c r="K308" s="50"/>
      <c r="L308" s="198"/>
      <c r="M308" s="419"/>
      <c r="N308" s="51"/>
      <c r="O308" s="51"/>
      <c r="P308" s="51"/>
      <c r="Q308" s="50"/>
      <c r="R308" s="199"/>
      <c r="S308" s="399"/>
      <c r="T308" s="236"/>
      <c r="U308" s="236"/>
      <c r="V308" s="237"/>
      <c r="W308" s="199"/>
      <c r="X308" s="199"/>
      <c r="Y308" s="9"/>
      <c r="Z308" s="126"/>
      <c r="AA308" s="411"/>
      <c r="AB308" s="411"/>
      <c r="AC308" s="411"/>
      <c r="AD308" s="411"/>
      <c r="AE308" s="411"/>
      <c r="AF308" s="411"/>
      <c r="AG308" s="411"/>
      <c r="AH308" s="190"/>
      <c r="AI308" s="375"/>
    </row>
    <row r="309" spans="1:35" s="10" customFormat="1" x14ac:dyDescent="0.3">
      <c r="A309" s="58"/>
      <c r="B309" s="58"/>
      <c r="C309" s="157"/>
      <c r="D309" s="58"/>
      <c r="E309" s="148"/>
      <c r="F309" s="50"/>
      <c r="G309" s="141"/>
      <c r="H309" s="50"/>
      <c r="I309" s="51"/>
      <c r="J309" s="50"/>
      <c r="K309" s="50"/>
      <c r="L309" s="198"/>
      <c r="M309" s="419"/>
      <c r="N309" s="51"/>
      <c r="O309" s="51"/>
      <c r="P309" s="51"/>
      <c r="Q309" s="196"/>
      <c r="R309" s="199"/>
      <c r="S309" s="399"/>
      <c r="T309" s="236"/>
      <c r="U309" s="236"/>
      <c r="V309" s="237"/>
      <c r="W309" s="199"/>
      <c r="X309" s="199"/>
      <c r="Y309" s="9"/>
      <c r="Z309" s="126"/>
      <c r="AA309" s="411"/>
      <c r="AB309" s="411"/>
      <c r="AC309" s="411"/>
      <c r="AD309" s="411"/>
      <c r="AE309" s="411"/>
      <c r="AF309" s="411"/>
      <c r="AG309" s="411"/>
      <c r="AH309" s="190"/>
      <c r="AI309" s="375"/>
    </row>
    <row r="310" spans="1:35" s="10" customFormat="1" x14ac:dyDescent="0.3">
      <c r="A310" s="58"/>
      <c r="B310" s="58"/>
      <c r="C310" s="157"/>
      <c r="D310" s="58"/>
      <c r="E310" s="148"/>
      <c r="F310" s="50"/>
      <c r="G310" s="141"/>
      <c r="H310" s="50"/>
      <c r="I310" s="51"/>
      <c r="J310" s="50"/>
      <c r="K310" s="50"/>
      <c r="L310" s="198"/>
      <c r="M310" s="419"/>
      <c r="N310" s="51"/>
      <c r="O310" s="51"/>
      <c r="P310" s="51"/>
      <c r="Q310" s="196"/>
      <c r="R310" s="199"/>
      <c r="S310" s="399"/>
      <c r="T310" s="236"/>
      <c r="U310" s="236"/>
      <c r="V310" s="237"/>
      <c r="W310" s="199"/>
      <c r="X310" s="199"/>
      <c r="Y310" s="9"/>
      <c r="Z310" s="126"/>
      <c r="AA310" s="411"/>
      <c r="AB310" s="411"/>
      <c r="AC310" s="411"/>
      <c r="AD310" s="411"/>
      <c r="AE310" s="411"/>
      <c r="AF310" s="411"/>
      <c r="AG310" s="411"/>
      <c r="AH310" s="190"/>
      <c r="AI310" s="375"/>
    </row>
    <row r="311" spans="1:35" s="10" customFormat="1" x14ac:dyDescent="0.3">
      <c r="A311" s="58"/>
      <c r="B311" s="58"/>
      <c r="C311" s="157"/>
      <c r="D311" s="58"/>
      <c r="E311" s="148"/>
      <c r="F311" s="50"/>
      <c r="G311" s="141"/>
      <c r="H311" s="50"/>
      <c r="I311" s="51"/>
      <c r="J311" s="50"/>
      <c r="K311" s="50"/>
      <c r="L311" s="198"/>
      <c r="M311" s="419"/>
      <c r="N311" s="51"/>
      <c r="O311" s="51"/>
      <c r="P311" s="51"/>
      <c r="Q311" s="50"/>
      <c r="R311" s="199"/>
      <c r="S311" s="399"/>
      <c r="T311" s="236"/>
      <c r="U311" s="236"/>
      <c r="V311" s="237"/>
      <c r="W311" s="199"/>
      <c r="X311" s="199"/>
      <c r="Y311" s="9"/>
      <c r="Z311" s="126"/>
      <c r="AA311" s="411"/>
      <c r="AB311" s="411"/>
      <c r="AC311" s="411"/>
      <c r="AD311" s="411"/>
      <c r="AE311" s="411"/>
      <c r="AF311" s="411"/>
      <c r="AG311" s="411"/>
      <c r="AH311" s="190"/>
      <c r="AI311" s="375"/>
    </row>
    <row r="312" spans="1:35" s="10" customFormat="1" x14ac:dyDescent="0.3">
      <c r="A312" s="58"/>
      <c r="B312" s="58"/>
      <c r="C312" s="157"/>
      <c r="D312" s="58"/>
      <c r="E312" s="148"/>
      <c r="F312" s="50"/>
      <c r="G312" s="141"/>
      <c r="H312" s="50"/>
      <c r="I312" s="51"/>
      <c r="J312" s="50"/>
      <c r="K312" s="50"/>
      <c r="L312" s="198"/>
      <c r="M312" s="419"/>
      <c r="N312" s="51"/>
      <c r="O312" s="51"/>
      <c r="P312" s="51"/>
      <c r="Q312" s="50"/>
      <c r="R312" s="199"/>
      <c r="S312" s="399"/>
      <c r="T312" s="236"/>
      <c r="U312" s="236"/>
      <c r="V312" s="237"/>
      <c r="W312" s="199"/>
      <c r="X312" s="199"/>
      <c r="Y312" s="9"/>
      <c r="Z312" s="126"/>
      <c r="AA312" s="411"/>
      <c r="AB312" s="411"/>
      <c r="AC312" s="411"/>
      <c r="AD312" s="411"/>
      <c r="AE312" s="411"/>
      <c r="AF312" s="411"/>
      <c r="AG312" s="411"/>
      <c r="AH312" s="190"/>
      <c r="AI312" s="375"/>
    </row>
    <row r="313" spans="1:35" s="10" customFormat="1" x14ac:dyDescent="0.3">
      <c r="A313" s="58"/>
      <c r="B313" s="58"/>
      <c r="C313" s="157"/>
      <c r="D313" s="58"/>
      <c r="E313" s="148"/>
      <c r="F313" s="50"/>
      <c r="G313" s="141"/>
      <c r="H313" s="50"/>
      <c r="I313" s="51"/>
      <c r="J313" s="50"/>
      <c r="K313" s="50"/>
      <c r="L313" s="198"/>
      <c r="M313" s="419"/>
      <c r="N313" s="51"/>
      <c r="O313" s="51"/>
      <c r="P313" s="51"/>
      <c r="Q313" s="196"/>
      <c r="R313" s="199"/>
      <c r="S313" s="399"/>
      <c r="T313" s="236"/>
      <c r="U313" s="236"/>
      <c r="V313" s="237"/>
      <c r="W313" s="199"/>
      <c r="X313" s="199"/>
      <c r="Y313" s="9"/>
      <c r="Z313" s="126"/>
      <c r="AA313" s="411"/>
      <c r="AB313" s="411"/>
      <c r="AC313" s="411"/>
      <c r="AD313" s="411"/>
      <c r="AE313" s="411"/>
      <c r="AF313" s="411"/>
      <c r="AG313" s="411"/>
      <c r="AH313" s="190"/>
      <c r="AI313" s="375"/>
    </row>
    <row r="314" spans="1:35" s="10" customFormat="1" x14ac:dyDescent="0.3">
      <c r="A314" s="58"/>
      <c r="B314" s="58"/>
      <c r="C314" s="157"/>
      <c r="D314" s="58"/>
      <c r="E314" s="148"/>
      <c r="F314" s="50"/>
      <c r="G314" s="173"/>
      <c r="H314" s="50"/>
      <c r="I314" s="51"/>
      <c r="J314" s="50"/>
      <c r="K314" s="50"/>
      <c r="L314" s="198"/>
      <c r="M314" s="419"/>
      <c r="N314" s="51"/>
      <c r="O314" s="51"/>
      <c r="P314" s="51"/>
      <c r="Q314" s="196"/>
      <c r="R314" s="199"/>
      <c r="S314" s="399"/>
      <c r="T314" s="236"/>
      <c r="U314" s="236"/>
      <c r="V314" s="237"/>
      <c r="W314" s="199"/>
      <c r="X314" s="199"/>
      <c r="Y314" s="9"/>
      <c r="Z314" s="174"/>
      <c r="AA314" s="411"/>
      <c r="AB314" s="411"/>
      <c r="AC314" s="411"/>
      <c r="AD314" s="411"/>
      <c r="AE314" s="411"/>
      <c r="AF314" s="411"/>
      <c r="AG314" s="411"/>
      <c r="AH314" s="190"/>
      <c r="AI314" s="375"/>
    </row>
    <row r="315" spans="1:35" s="10" customFormat="1" x14ac:dyDescent="0.3">
      <c r="A315" s="58"/>
      <c r="B315" s="58"/>
      <c r="C315" s="157"/>
      <c r="D315" s="58"/>
      <c r="E315" s="148"/>
      <c r="F315" s="50"/>
      <c r="G315" s="141"/>
      <c r="H315" s="50"/>
      <c r="I315" s="51"/>
      <c r="J315" s="50"/>
      <c r="K315" s="50"/>
      <c r="L315" s="198"/>
      <c r="M315" s="419"/>
      <c r="N315" s="51"/>
      <c r="O315" s="51"/>
      <c r="P315" s="51"/>
      <c r="Q315" s="50"/>
      <c r="R315" s="199"/>
      <c r="S315" s="399"/>
      <c r="T315" s="236"/>
      <c r="U315" s="236"/>
      <c r="V315" s="237"/>
      <c r="W315" s="199"/>
      <c r="X315" s="199"/>
      <c r="Y315" s="9"/>
      <c r="Z315" s="126"/>
      <c r="AA315" s="411"/>
      <c r="AB315" s="411"/>
      <c r="AC315" s="411"/>
      <c r="AD315" s="411"/>
      <c r="AE315" s="411"/>
      <c r="AF315" s="411"/>
      <c r="AG315" s="411"/>
      <c r="AH315" s="190"/>
      <c r="AI315" s="375"/>
    </row>
    <row r="316" spans="1:35" s="10" customFormat="1" x14ac:dyDescent="0.3">
      <c r="A316" s="58"/>
      <c r="B316" s="58"/>
      <c r="C316" s="157"/>
      <c r="D316" s="58"/>
      <c r="E316" s="148"/>
      <c r="F316" s="50"/>
      <c r="G316" s="141"/>
      <c r="H316" s="50"/>
      <c r="I316" s="51"/>
      <c r="J316" s="50"/>
      <c r="K316" s="50"/>
      <c r="L316" s="198"/>
      <c r="M316" s="419"/>
      <c r="N316" s="51"/>
      <c r="O316" s="51"/>
      <c r="P316" s="51"/>
      <c r="Q316" s="50"/>
      <c r="R316" s="199"/>
      <c r="S316" s="399"/>
      <c r="T316" s="236"/>
      <c r="U316" s="236"/>
      <c r="V316" s="237"/>
      <c r="W316" s="199"/>
      <c r="X316" s="199"/>
      <c r="Y316" s="9"/>
      <c r="Z316" s="126"/>
      <c r="AA316" s="411"/>
      <c r="AB316" s="411"/>
      <c r="AC316" s="411"/>
      <c r="AD316" s="411"/>
      <c r="AE316" s="411"/>
      <c r="AF316" s="411"/>
      <c r="AG316" s="411"/>
      <c r="AH316" s="190"/>
      <c r="AI316" s="375"/>
    </row>
    <row r="317" spans="1:35" s="10" customFormat="1" x14ac:dyDescent="0.3">
      <c r="A317" s="58"/>
      <c r="B317" s="58"/>
      <c r="C317" s="157"/>
      <c r="D317" s="58"/>
      <c r="E317" s="148"/>
      <c r="F317" s="50"/>
      <c r="G317" s="141"/>
      <c r="H317" s="50"/>
      <c r="I317" s="51"/>
      <c r="J317" s="50"/>
      <c r="K317" s="50"/>
      <c r="L317" s="198"/>
      <c r="M317" s="419"/>
      <c r="N317" s="51"/>
      <c r="O317" s="51"/>
      <c r="P317" s="51"/>
      <c r="Q317" s="50"/>
      <c r="R317" s="199"/>
      <c r="S317" s="399"/>
      <c r="T317" s="236"/>
      <c r="U317" s="236"/>
      <c r="V317" s="237"/>
      <c r="W317" s="199"/>
      <c r="X317" s="199"/>
      <c r="Y317" s="9"/>
      <c r="Z317" s="126"/>
      <c r="AA317" s="411"/>
      <c r="AB317" s="411"/>
      <c r="AC317" s="411"/>
      <c r="AD317" s="411"/>
      <c r="AE317" s="411"/>
      <c r="AF317" s="411"/>
      <c r="AG317" s="411"/>
      <c r="AH317" s="190"/>
      <c r="AI317" s="375"/>
    </row>
    <row r="318" spans="1:35" s="10" customFormat="1" x14ac:dyDescent="0.3">
      <c r="A318" s="58"/>
      <c r="B318" s="58"/>
      <c r="C318" s="157"/>
      <c r="D318" s="58"/>
      <c r="E318" s="148"/>
      <c r="F318" s="50"/>
      <c r="G318" s="141"/>
      <c r="H318" s="50"/>
      <c r="I318" s="51"/>
      <c r="J318" s="50"/>
      <c r="K318" s="50"/>
      <c r="L318" s="198"/>
      <c r="M318" s="419"/>
      <c r="N318" s="51"/>
      <c r="O318" s="51"/>
      <c r="P318" s="51"/>
      <c r="Q318" s="196"/>
      <c r="R318" s="199"/>
      <c r="S318" s="399"/>
      <c r="T318" s="236"/>
      <c r="U318" s="236"/>
      <c r="V318" s="237"/>
      <c r="W318" s="199"/>
      <c r="X318" s="199"/>
      <c r="Y318" s="9"/>
      <c r="Z318" s="126"/>
      <c r="AA318" s="411"/>
      <c r="AB318" s="411"/>
      <c r="AC318" s="411"/>
      <c r="AD318" s="411"/>
      <c r="AE318" s="411"/>
      <c r="AF318" s="411"/>
      <c r="AG318" s="411"/>
      <c r="AH318" s="190"/>
      <c r="AI318" s="375"/>
    </row>
    <row r="319" spans="1:35" s="10" customFormat="1" x14ac:dyDescent="0.3">
      <c r="A319" s="58"/>
      <c r="B319" s="58"/>
      <c r="C319" s="157"/>
      <c r="D319" s="58"/>
      <c r="E319" s="148"/>
      <c r="F319" s="50"/>
      <c r="G319" s="141"/>
      <c r="H319" s="50"/>
      <c r="I319" s="51"/>
      <c r="J319" s="50"/>
      <c r="K319" s="50"/>
      <c r="L319" s="198"/>
      <c r="M319" s="419"/>
      <c r="N319" s="51"/>
      <c r="O319" s="51"/>
      <c r="P319" s="51"/>
      <c r="Q319" s="50"/>
      <c r="R319" s="199"/>
      <c r="S319" s="399"/>
      <c r="T319" s="236"/>
      <c r="U319" s="236"/>
      <c r="V319" s="237"/>
      <c r="W319" s="199"/>
      <c r="X319" s="199"/>
      <c r="Y319" s="9"/>
      <c r="Z319" s="126"/>
      <c r="AA319" s="411"/>
      <c r="AB319" s="411"/>
      <c r="AC319" s="411"/>
      <c r="AD319" s="411"/>
      <c r="AE319" s="411"/>
      <c r="AF319" s="411"/>
      <c r="AG319" s="411"/>
      <c r="AH319" s="190"/>
      <c r="AI319" s="375"/>
    </row>
    <row r="320" spans="1:35" s="10" customFormat="1" x14ac:dyDescent="0.3">
      <c r="A320" s="58"/>
      <c r="B320" s="58"/>
      <c r="C320" s="157"/>
      <c r="D320" s="58"/>
      <c r="E320" s="148"/>
      <c r="F320" s="50"/>
      <c r="G320" s="141"/>
      <c r="H320" s="50"/>
      <c r="I320" s="51"/>
      <c r="J320" s="50"/>
      <c r="K320" s="50"/>
      <c r="L320" s="198"/>
      <c r="M320" s="419"/>
      <c r="N320" s="51"/>
      <c r="O320" s="51"/>
      <c r="P320" s="51"/>
      <c r="Q320" s="50"/>
      <c r="R320" s="199"/>
      <c r="S320" s="399"/>
      <c r="T320" s="236"/>
      <c r="U320" s="236"/>
      <c r="V320" s="237"/>
      <c r="W320" s="199"/>
      <c r="X320" s="199"/>
      <c r="Y320" s="9"/>
      <c r="Z320" s="126"/>
      <c r="AA320" s="411"/>
      <c r="AB320" s="411"/>
      <c r="AC320" s="411"/>
      <c r="AD320" s="411"/>
      <c r="AE320" s="411"/>
      <c r="AF320" s="411"/>
      <c r="AG320" s="411"/>
      <c r="AH320" s="190"/>
      <c r="AI320" s="375"/>
    </row>
    <row r="321" spans="1:35" s="10" customFormat="1" x14ac:dyDescent="0.3">
      <c r="A321" s="58"/>
      <c r="B321" s="58"/>
      <c r="C321" s="157"/>
      <c r="D321" s="58"/>
      <c r="E321" s="148"/>
      <c r="F321" s="50"/>
      <c r="G321" s="141"/>
      <c r="H321" s="50"/>
      <c r="I321" s="51"/>
      <c r="J321" s="50"/>
      <c r="K321" s="50"/>
      <c r="L321" s="198"/>
      <c r="M321" s="419"/>
      <c r="N321" s="51"/>
      <c r="O321" s="51"/>
      <c r="P321" s="51"/>
      <c r="Q321" s="50"/>
      <c r="R321" s="199"/>
      <c r="S321" s="399"/>
      <c r="T321" s="236"/>
      <c r="U321" s="236"/>
      <c r="V321" s="237"/>
      <c r="W321" s="199"/>
      <c r="X321" s="199"/>
      <c r="Y321" s="9"/>
      <c r="Z321" s="126"/>
      <c r="AA321" s="411"/>
      <c r="AB321" s="411"/>
      <c r="AC321" s="411"/>
      <c r="AD321" s="411"/>
      <c r="AE321" s="411"/>
      <c r="AF321" s="411"/>
      <c r="AG321" s="411"/>
      <c r="AH321" s="190"/>
      <c r="AI321" s="375"/>
    </row>
    <row r="322" spans="1:35" s="10" customFormat="1" x14ac:dyDescent="0.3">
      <c r="A322" s="58"/>
      <c r="B322" s="58"/>
      <c r="C322" s="157"/>
      <c r="D322" s="58"/>
      <c r="E322" s="148"/>
      <c r="F322" s="50"/>
      <c r="G322" s="141"/>
      <c r="H322" s="50"/>
      <c r="I322" s="51"/>
      <c r="J322" s="50"/>
      <c r="K322" s="50"/>
      <c r="L322" s="198"/>
      <c r="M322" s="419"/>
      <c r="N322" s="51"/>
      <c r="O322" s="51"/>
      <c r="P322" s="51"/>
      <c r="Q322" s="50"/>
      <c r="R322" s="199"/>
      <c r="S322" s="399"/>
      <c r="T322" s="236"/>
      <c r="U322" s="236"/>
      <c r="V322" s="237"/>
      <c r="W322" s="199"/>
      <c r="X322" s="199"/>
      <c r="Y322" s="9"/>
      <c r="Z322" s="126"/>
      <c r="AA322" s="411"/>
      <c r="AB322" s="411"/>
      <c r="AC322" s="411"/>
      <c r="AD322" s="411"/>
      <c r="AE322" s="411"/>
      <c r="AF322" s="411"/>
      <c r="AG322" s="411"/>
      <c r="AH322" s="190"/>
      <c r="AI322" s="375"/>
    </row>
    <row r="323" spans="1:35" s="10" customFormat="1" x14ac:dyDescent="0.3">
      <c r="A323" s="58"/>
      <c r="B323" s="58"/>
      <c r="C323" s="157"/>
      <c r="D323" s="58"/>
      <c r="E323" s="148"/>
      <c r="F323" s="50"/>
      <c r="G323" s="141"/>
      <c r="H323" s="50"/>
      <c r="I323" s="51"/>
      <c r="J323" s="50"/>
      <c r="K323" s="50"/>
      <c r="L323" s="198"/>
      <c r="M323" s="419"/>
      <c r="N323" s="51"/>
      <c r="O323" s="51"/>
      <c r="P323" s="51"/>
      <c r="Q323" s="196"/>
      <c r="R323" s="199"/>
      <c r="S323" s="399"/>
      <c r="T323" s="236"/>
      <c r="U323" s="236"/>
      <c r="V323" s="237"/>
      <c r="W323" s="199"/>
      <c r="X323" s="199"/>
      <c r="Y323" s="9"/>
      <c r="Z323" s="126"/>
      <c r="AA323" s="411"/>
      <c r="AB323" s="411"/>
      <c r="AC323" s="411"/>
      <c r="AD323" s="411"/>
      <c r="AE323" s="411"/>
      <c r="AF323" s="411"/>
      <c r="AG323" s="411"/>
      <c r="AH323" s="190"/>
      <c r="AI323" s="375"/>
    </row>
    <row r="324" spans="1:35" s="10" customFormat="1" x14ac:dyDescent="0.3">
      <c r="A324" s="58"/>
      <c r="B324" s="58"/>
      <c r="C324" s="157"/>
      <c r="D324" s="58"/>
      <c r="E324" s="148"/>
      <c r="F324" s="50"/>
      <c r="G324" s="141"/>
      <c r="H324" s="50"/>
      <c r="I324" s="51"/>
      <c r="J324" s="50"/>
      <c r="K324" s="50"/>
      <c r="L324" s="198"/>
      <c r="M324" s="419"/>
      <c r="N324" s="51"/>
      <c r="O324" s="51"/>
      <c r="P324" s="51"/>
      <c r="Q324" s="196"/>
      <c r="R324" s="199"/>
      <c r="S324" s="399"/>
      <c r="T324" s="236"/>
      <c r="U324" s="236"/>
      <c r="V324" s="237"/>
      <c r="W324" s="199"/>
      <c r="X324" s="199"/>
      <c r="Y324" s="9"/>
      <c r="Z324" s="126"/>
      <c r="AA324" s="411"/>
      <c r="AB324" s="411"/>
      <c r="AC324" s="411"/>
      <c r="AD324" s="411"/>
      <c r="AE324" s="411"/>
      <c r="AF324" s="411"/>
      <c r="AG324" s="411"/>
      <c r="AH324" s="190"/>
      <c r="AI324" s="375"/>
    </row>
    <row r="325" spans="1:35" s="10" customFormat="1" x14ac:dyDescent="0.3">
      <c r="A325" s="58"/>
      <c r="B325" s="58"/>
      <c r="C325" s="157"/>
      <c r="D325" s="58"/>
      <c r="E325" s="148"/>
      <c r="F325" s="50"/>
      <c r="G325" s="141"/>
      <c r="H325" s="50"/>
      <c r="I325" s="51"/>
      <c r="J325" s="50"/>
      <c r="K325" s="50"/>
      <c r="L325" s="198"/>
      <c r="M325" s="419"/>
      <c r="N325" s="51"/>
      <c r="O325" s="51"/>
      <c r="P325" s="51"/>
      <c r="Q325" s="50"/>
      <c r="R325" s="199"/>
      <c r="S325" s="399"/>
      <c r="T325" s="236"/>
      <c r="U325" s="236"/>
      <c r="V325" s="237"/>
      <c r="W325" s="199"/>
      <c r="X325" s="199"/>
      <c r="Y325" s="9"/>
      <c r="Z325" s="126"/>
      <c r="AA325" s="411"/>
      <c r="AB325" s="411"/>
      <c r="AC325" s="411"/>
      <c r="AD325" s="411"/>
      <c r="AE325" s="411"/>
      <c r="AF325" s="411"/>
      <c r="AG325" s="411"/>
      <c r="AH325" s="190"/>
      <c r="AI325" s="375"/>
    </row>
    <row r="326" spans="1:35" s="10" customFormat="1" x14ac:dyDescent="0.3">
      <c r="A326" s="58"/>
      <c r="B326" s="58"/>
      <c r="C326" s="157"/>
      <c r="D326" s="58"/>
      <c r="E326" s="148"/>
      <c r="F326" s="50"/>
      <c r="G326" s="141"/>
      <c r="H326" s="50"/>
      <c r="I326" s="51"/>
      <c r="J326" s="50"/>
      <c r="K326" s="50"/>
      <c r="L326" s="198"/>
      <c r="M326" s="419"/>
      <c r="N326" s="51"/>
      <c r="O326" s="51"/>
      <c r="P326" s="51"/>
      <c r="Q326" s="50"/>
      <c r="R326" s="199"/>
      <c r="S326" s="399"/>
      <c r="T326" s="236"/>
      <c r="U326" s="236"/>
      <c r="V326" s="237"/>
      <c r="W326" s="199"/>
      <c r="X326" s="199"/>
      <c r="Y326" s="9"/>
      <c r="Z326" s="126"/>
      <c r="AA326" s="411"/>
      <c r="AB326" s="411"/>
      <c r="AC326" s="411"/>
      <c r="AD326" s="411"/>
      <c r="AE326" s="411"/>
      <c r="AF326" s="411"/>
      <c r="AG326" s="411"/>
      <c r="AH326" s="190"/>
      <c r="AI326" s="375"/>
    </row>
    <row r="327" spans="1:35" s="10" customFormat="1" x14ac:dyDescent="0.3">
      <c r="A327" s="58"/>
      <c r="B327" s="58"/>
      <c r="C327" s="157"/>
      <c r="D327" s="58"/>
      <c r="E327" s="148"/>
      <c r="F327" s="50"/>
      <c r="G327" s="141"/>
      <c r="H327" s="50"/>
      <c r="I327" s="51"/>
      <c r="J327" s="50"/>
      <c r="K327" s="50"/>
      <c r="L327" s="198"/>
      <c r="M327" s="419"/>
      <c r="N327" s="51"/>
      <c r="O327" s="51"/>
      <c r="P327" s="51"/>
      <c r="Q327" s="50"/>
      <c r="R327" s="199"/>
      <c r="S327" s="399"/>
      <c r="T327" s="236"/>
      <c r="U327" s="236"/>
      <c r="V327" s="237"/>
      <c r="W327" s="199"/>
      <c r="X327" s="199"/>
      <c r="Y327" s="9"/>
      <c r="Z327" s="126"/>
      <c r="AA327" s="411"/>
      <c r="AB327" s="411"/>
      <c r="AC327" s="411"/>
      <c r="AD327" s="411"/>
      <c r="AE327" s="411"/>
      <c r="AF327" s="411"/>
      <c r="AG327" s="411"/>
      <c r="AH327" s="190"/>
      <c r="AI327" s="375"/>
    </row>
    <row r="328" spans="1:35" s="10" customFormat="1" x14ac:dyDescent="0.3">
      <c r="A328" s="58"/>
      <c r="B328" s="58"/>
      <c r="C328" s="157"/>
      <c r="D328" s="58"/>
      <c r="E328" s="148"/>
      <c r="F328" s="50"/>
      <c r="G328" s="141"/>
      <c r="H328" s="50"/>
      <c r="I328" s="51"/>
      <c r="J328" s="50"/>
      <c r="K328" s="50"/>
      <c r="L328" s="198"/>
      <c r="M328" s="419"/>
      <c r="N328" s="51"/>
      <c r="O328" s="51"/>
      <c r="P328" s="51"/>
      <c r="Q328" s="196"/>
      <c r="R328" s="199"/>
      <c r="S328" s="399"/>
      <c r="T328" s="236"/>
      <c r="U328" s="236"/>
      <c r="V328" s="237"/>
      <c r="W328" s="199"/>
      <c r="X328" s="199"/>
      <c r="Y328" s="9"/>
      <c r="Z328" s="126"/>
      <c r="AA328" s="411"/>
      <c r="AB328" s="411"/>
      <c r="AC328" s="411"/>
      <c r="AD328" s="411"/>
      <c r="AE328" s="411"/>
      <c r="AF328" s="411"/>
      <c r="AG328" s="411"/>
      <c r="AH328" s="190"/>
      <c r="AI328" s="375"/>
    </row>
    <row r="329" spans="1:35" s="10" customFormat="1" x14ac:dyDescent="0.3">
      <c r="A329" s="58"/>
      <c r="B329" s="58"/>
      <c r="C329" s="157"/>
      <c r="D329" s="58"/>
      <c r="E329" s="148"/>
      <c r="F329" s="50"/>
      <c r="G329" s="141"/>
      <c r="H329" s="50"/>
      <c r="I329" s="51"/>
      <c r="J329" s="50"/>
      <c r="K329" s="50"/>
      <c r="L329" s="198"/>
      <c r="M329" s="419"/>
      <c r="N329" s="51"/>
      <c r="O329" s="51"/>
      <c r="P329" s="51"/>
      <c r="Q329" s="50"/>
      <c r="R329" s="199"/>
      <c r="S329" s="399"/>
      <c r="T329" s="236"/>
      <c r="U329" s="236"/>
      <c r="V329" s="237"/>
      <c r="W329" s="199"/>
      <c r="X329" s="199"/>
      <c r="Y329" s="9"/>
      <c r="Z329" s="126"/>
      <c r="AA329" s="411"/>
      <c r="AB329" s="411"/>
      <c r="AC329" s="411"/>
      <c r="AD329" s="411"/>
      <c r="AE329" s="411"/>
      <c r="AF329" s="411"/>
      <c r="AG329" s="411"/>
      <c r="AH329" s="190"/>
      <c r="AI329" s="375"/>
    </row>
    <row r="330" spans="1:35" s="10" customFormat="1" x14ac:dyDescent="0.3">
      <c r="A330" s="58"/>
      <c r="B330" s="58"/>
      <c r="C330" s="157"/>
      <c r="D330" s="58"/>
      <c r="E330" s="148"/>
      <c r="F330" s="50"/>
      <c r="G330" s="141"/>
      <c r="H330" s="50"/>
      <c r="I330" s="51"/>
      <c r="J330" s="50"/>
      <c r="K330" s="50"/>
      <c r="L330" s="198"/>
      <c r="M330" s="419"/>
      <c r="N330" s="51"/>
      <c r="O330" s="51"/>
      <c r="P330" s="51"/>
      <c r="Q330" s="50"/>
      <c r="R330" s="199"/>
      <c r="S330" s="399"/>
      <c r="T330" s="236"/>
      <c r="U330" s="236"/>
      <c r="V330" s="237"/>
      <c r="W330" s="199"/>
      <c r="X330" s="199"/>
      <c r="Y330" s="9"/>
      <c r="Z330" s="126"/>
      <c r="AA330" s="411"/>
      <c r="AB330" s="411"/>
      <c r="AC330" s="411"/>
      <c r="AD330" s="411"/>
      <c r="AE330" s="411"/>
      <c r="AF330" s="411"/>
      <c r="AG330" s="411"/>
      <c r="AH330" s="190"/>
      <c r="AI330" s="375"/>
    </row>
    <row r="331" spans="1:35" s="10" customFormat="1" x14ac:dyDescent="0.3">
      <c r="A331" s="58"/>
      <c r="B331" s="58"/>
      <c r="C331" s="157"/>
      <c r="D331" s="58"/>
      <c r="E331" s="148"/>
      <c r="F331" s="50"/>
      <c r="G331" s="141"/>
      <c r="H331" s="50"/>
      <c r="I331" s="51"/>
      <c r="J331" s="50"/>
      <c r="K331" s="50"/>
      <c r="L331" s="198"/>
      <c r="M331" s="419"/>
      <c r="N331" s="51"/>
      <c r="O331" s="51"/>
      <c r="P331" s="51"/>
      <c r="Q331" s="50"/>
      <c r="R331" s="199"/>
      <c r="S331" s="399"/>
      <c r="T331" s="236"/>
      <c r="U331" s="236"/>
      <c r="V331" s="237"/>
      <c r="W331" s="199"/>
      <c r="X331" s="199"/>
      <c r="Y331" s="9"/>
      <c r="Z331" s="126"/>
      <c r="AA331" s="411"/>
      <c r="AB331" s="411"/>
      <c r="AC331" s="411"/>
      <c r="AD331" s="411"/>
      <c r="AE331" s="411"/>
      <c r="AF331" s="411"/>
      <c r="AG331" s="411"/>
      <c r="AH331" s="190"/>
      <c r="AI331" s="375"/>
    </row>
    <row r="332" spans="1:35" s="10" customFormat="1" x14ac:dyDescent="0.3">
      <c r="A332" s="58"/>
      <c r="B332" s="58"/>
      <c r="C332" s="157"/>
      <c r="D332" s="58"/>
      <c r="E332" s="148"/>
      <c r="F332" s="50"/>
      <c r="G332" s="141"/>
      <c r="H332" s="50"/>
      <c r="I332" s="51"/>
      <c r="J332" s="50"/>
      <c r="K332" s="50"/>
      <c r="L332" s="198"/>
      <c r="M332" s="419"/>
      <c r="N332" s="51"/>
      <c r="O332" s="51"/>
      <c r="P332" s="51"/>
      <c r="Q332" s="50"/>
      <c r="R332" s="199"/>
      <c r="S332" s="399"/>
      <c r="T332" s="236"/>
      <c r="U332" s="236"/>
      <c r="V332" s="237"/>
      <c r="W332" s="199"/>
      <c r="X332" s="199"/>
      <c r="Y332" s="9"/>
      <c r="Z332" s="126"/>
      <c r="AA332" s="411"/>
      <c r="AB332" s="411"/>
      <c r="AC332" s="411"/>
      <c r="AD332" s="411"/>
      <c r="AE332" s="411"/>
      <c r="AF332" s="411"/>
      <c r="AG332" s="411"/>
      <c r="AH332" s="190"/>
      <c r="AI332" s="375"/>
    </row>
    <row r="333" spans="1:35" s="10" customFormat="1" x14ac:dyDescent="0.3">
      <c r="A333" s="58"/>
      <c r="B333" s="58"/>
      <c r="C333" s="157"/>
      <c r="D333" s="58"/>
      <c r="E333" s="148"/>
      <c r="F333" s="50"/>
      <c r="G333" s="141"/>
      <c r="H333" s="50"/>
      <c r="I333" s="51"/>
      <c r="J333" s="50"/>
      <c r="K333" s="50"/>
      <c r="L333" s="198"/>
      <c r="M333" s="419"/>
      <c r="N333" s="51"/>
      <c r="O333" s="51"/>
      <c r="P333" s="51"/>
      <c r="Q333" s="196"/>
      <c r="R333" s="199"/>
      <c r="S333" s="399"/>
      <c r="T333" s="236"/>
      <c r="U333" s="236"/>
      <c r="V333" s="237"/>
      <c r="W333" s="199"/>
      <c r="X333" s="199"/>
      <c r="Y333" s="9"/>
      <c r="Z333" s="126"/>
      <c r="AA333" s="411"/>
      <c r="AB333" s="411"/>
      <c r="AC333" s="411"/>
      <c r="AD333" s="411"/>
      <c r="AE333" s="411"/>
      <c r="AF333" s="411"/>
      <c r="AG333" s="411"/>
      <c r="AH333" s="190"/>
      <c r="AI333" s="375"/>
    </row>
    <row r="334" spans="1:35" s="10" customFormat="1" x14ac:dyDescent="0.3">
      <c r="A334" s="58"/>
      <c r="B334" s="58"/>
      <c r="C334" s="157"/>
      <c r="D334" s="58"/>
      <c r="E334" s="148"/>
      <c r="F334" s="50"/>
      <c r="G334" s="141"/>
      <c r="H334" s="50"/>
      <c r="I334" s="51"/>
      <c r="J334" s="50"/>
      <c r="K334" s="50"/>
      <c r="L334" s="198"/>
      <c r="M334" s="419"/>
      <c r="N334" s="51"/>
      <c r="O334" s="51"/>
      <c r="P334" s="51"/>
      <c r="Q334" s="196"/>
      <c r="R334" s="199"/>
      <c r="S334" s="399"/>
      <c r="T334" s="236"/>
      <c r="U334" s="236"/>
      <c r="V334" s="237"/>
      <c r="W334" s="199"/>
      <c r="X334" s="199"/>
      <c r="Y334" s="9"/>
      <c r="Z334" s="126"/>
      <c r="AA334" s="411"/>
      <c r="AB334" s="411"/>
      <c r="AC334" s="411"/>
      <c r="AD334" s="411"/>
      <c r="AE334" s="411"/>
      <c r="AF334" s="411"/>
      <c r="AG334" s="411"/>
      <c r="AH334" s="190"/>
      <c r="AI334" s="375"/>
    </row>
    <row r="335" spans="1:35" s="10" customFormat="1" x14ac:dyDescent="0.3">
      <c r="A335" s="58"/>
      <c r="B335" s="58"/>
      <c r="C335" s="157"/>
      <c r="D335" s="58"/>
      <c r="E335" s="148"/>
      <c r="F335" s="50"/>
      <c r="G335" s="141"/>
      <c r="H335" s="50"/>
      <c r="I335" s="51"/>
      <c r="J335" s="50"/>
      <c r="K335" s="50"/>
      <c r="L335" s="198"/>
      <c r="M335" s="419"/>
      <c r="N335" s="51"/>
      <c r="O335" s="51"/>
      <c r="P335" s="51"/>
      <c r="Q335" s="50"/>
      <c r="R335" s="199"/>
      <c r="S335" s="399"/>
      <c r="T335" s="236"/>
      <c r="U335" s="236"/>
      <c r="V335" s="237"/>
      <c r="W335" s="199"/>
      <c r="X335" s="199"/>
      <c r="Y335" s="9"/>
      <c r="Z335" s="126"/>
      <c r="AA335" s="411"/>
      <c r="AB335" s="411"/>
      <c r="AC335" s="411"/>
      <c r="AD335" s="411"/>
      <c r="AE335" s="411"/>
      <c r="AF335" s="411"/>
      <c r="AG335" s="411"/>
      <c r="AH335" s="190"/>
      <c r="AI335" s="375"/>
    </row>
    <row r="336" spans="1:35" s="10" customFormat="1" x14ac:dyDescent="0.3">
      <c r="A336" s="58"/>
      <c r="B336" s="58"/>
      <c r="C336" s="157"/>
      <c r="D336" s="58"/>
      <c r="E336" s="148"/>
      <c r="F336" s="50"/>
      <c r="G336" s="141"/>
      <c r="H336" s="50"/>
      <c r="I336" s="51"/>
      <c r="J336" s="50"/>
      <c r="K336" s="50"/>
      <c r="L336" s="198"/>
      <c r="M336" s="419"/>
      <c r="N336" s="51"/>
      <c r="O336" s="51"/>
      <c r="P336" s="51"/>
      <c r="Q336" s="50"/>
      <c r="R336" s="199"/>
      <c r="S336" s="399"/>
      <c r="T336" s="236"/>
      <c r="U336" s="236"/>
      <c r="V336" s="237"/>
      <c r="W336" s="199"/>
      <c r="X336" s="199"/>
      <c r="Y336" s="9"/>
      <c r="Z336" s="126"/>
      <c r="AA336" s="411"/>
      <c r="AB336" s="411"/>
      <c r="AC336" s="411"/>
      <c r="AD336" s="411"/>
      <c r="AE336" s="411"/>
      <c r="AF336" s="411"/>
      <c r="AG336" s="411"/>
      <c r="AH336" s="190"/>
      <c r="AI336" s="375"/>
    </row>
    <row r="337" spans="1:35" s="10" customFormat="1" x14ac:dyDescent="0.3">
      <c r="A337" s="58"/>
      <c r="B337" s="58"/>
      <c r="C337" s="157"/>
      <c r="D337" s="58"/>
      <c r="E337" s="148"/>
      <c r="F337" s="50"/>
      <c r="G337" s="141"/>
      <c r="H337" s="50"/>
      <c r="I337" s="51"/>
      <c r="J337" s="50"/>
      <c r="K337" s="50"/>
      <c r="L337" s="198"/>
      <c r="M337" s="419"/>
      <c r="N337" s="51"/>
      <c r="O337" s="51"/>
      <c r="P337" s="51"/>
      <c r="Q337" s="50"/>
      <c r="R337" s="199"/>
      <c r="S337" s="399"/>
      <c r="T337" s="236"/>
      <c r="U337" s="236"/>
      <c r="V337" s="237"/>
      <c r="W337" s="199"/>
      <c r="X337" s="199"/>
      <c r="Y337" s="9"/>
      <c r="Z337" s="126"/>
      <c r="AA337" s="411"/>
      <c r="AB337" s="411"/>
      <c r="AC337" s="411"/>
      <c r="AD337" s="411"/>
      <c r="AE337" s="411"/>
      <c r="AF337" s="411"/>
      <c r="AG337" s="411"/>
      <c r="AH337" s="190"/>
      <c r="AI337" s="375"/>
    </row>
    <row r="338" spans="1:35" s="10" customFormat="1" x14ac:dyDescent="0.3">
      <c r="A338" s="58"/>
      <c r="B338" s="58"/>
      <c r="C338" s="157"/>
      <c r="D338" s="58"/>
      <c r="E338" s="148"/>
      <c r="F338" s="50"/>
      <c r="G338" s="141"/>
      <c r="H338" s="50"/>
      <c r="I338" s="51"/>
      <c r="J338" s="50"/>
      <c r="K338" s="50"/>
      <c r="L338" s="198"/>
      <c r="M338" s="419"/>
      <c r="N338" s="51"/>
      <c r="O338" s="51"/>
      <c r="P338" s="51"/>
      <c r="Q338" s="196"/>
      <c r="R338" s="199"/>
      <c r="S338" s="399"/>
      <c r="T338" s="236"/>
      <c r="U338" s="236"/>
      <c r="V338" s="237"/>
      <c r="W338" s="199"/>
      <c r="X338" s="199"/>
      <c r="Y338" s="9"/>
      <c r="Z338" s="126"/>
      <c r="AA338" s="411"/>
      <c r="AB338" s="411"/>
      <c r="AC338" s="411"/>
      <c r="AD338" s="411"/>
      <c r="AE338" s="411"/>
      <c r="AF338" s="411"/>
      <c r="AG338" s="411"/>
      <c r="AH338" s="190"/>
      <c r="AI338" s="375"/>
    </row>
    <row r="339" spans="1:35" s="10" customFormat="1" x14ac:dyDescent="0.3">
      <c r="A339" s="58"/>
      <c r="B339" s="58"/>
      <c r="C339" s="157"/>
      <c r="D339" s="58"/>
      <c r="E339" s="148"/>
      <c r="F339" s="50"/>
      <c r="G339" s="141"/>
      <c r="H339" s="50"/>
      <c r="I339" s="51"/>
      <c r="J339" s="50"/>
      <c r="K339" s="50"/>
      <c r="L339" s="198"/>
      <c r="M339" s="419"/>
      <c r="N339" s="51"/>
      <c r="O339" s="51"/>
      <c r="P339" s="51"/>
      <c r="Q339" s="50"/>
      <c r="R339" s="199"/>
      <c r="S339" s="399"/>
      <c r="T339" s="236"/>
      <c r="U339" s="236"/>
      <c r="V339" s="237"/>
      <c r="W339" s="199"/>
      <c r="X339" s="199"/>
      <c r="Y339" s="9"/>
      <c r="Z339" s="126"/>
      <c r="AA339" s="411"/>
      <c r="AB339" s="411"/>
      <c r="AC339" s="411"/>
      <c r="AD339" s="411"/>
      <c r="AE339" s="411"/>
      <c r="AF339" s="411"/>
      <c r="AG339" s="411"/>
      <c r="AH339" s="190"/>
      <c r="AI339" s="375"/>
    </row>
    <row r="340" spans="1:35" s="10" customFormat="1" x14ac:dyDescent="0.3">
      <c r="A340" s="58"/>
      <c r="B340" s="58"/>
      <c r="C340" s="157"/>
      <c r="D340" s="58"/>
      <c r="E340" s="148"/>
      <c r="F340" s="50"/>
      <c r="G340" s="141"/>
      <c r="H340" s="50"/>
      <c r="I340" s="51"/>
      <c r="J340" s="50"/>
      <c r="K340" s="50"/>
      <c r="L340" s="198"/>
      <c r="M340" s="419"/>
      <c r="N340" s="51"/>
      <c r="O340" s="51"/>
      <c r="P340" s="51"/>
      <c r="Q340" s="196"/>
      <c r="R340" s="199"/>
      <c r="S340" s="399"/>
      <c r="T340" s="236"/>
      <c r="U340" s="236"/>
      <c r="V340" s="237"/>
      <c r="W340" s="199"/>
      <c r="X340" s="199"/>
      <c r="Y340" s="9"/>
      <c r="Z340" s="126"/>
      <c r="AA340" s="411"/>
      <c r="AB340" s="411"/>
      <c r="AC340" s="411"/>
      <c r="AD340" s="411"/>
      <c r="AE340" s="411"/>
      <c r="AF340" s="411"/>
      <c r="AG340" s="411"/>
      <c r="AH340" s="190"/>
      <c r="AI340" s="375"/>
    </row>
    <row r="341" spans="1:35" s="10" customFormat="1" x14ac:dyDescent="0.3">
      <c r="A341" s="58"/>
      <c r="B341" s="58"/>
      <c r="C341" s="157"/>
      <c r="D341" s="58"/>
      <c r="E341" s="148"/>
      <c r="F341" s="50"/>
      <c r="G341" s="141"/>
      <c r="H341" s="50"/>
      <c r="I341" s="51"/>
      <c r="J341" s="50"/>
      <c r="K341" s="50"/>
      <c r="L341" s="198"/>
      <c r="M341" s="419"/>
      <c r="N341" s="51"/>
      <c r="O341" s="51"/>
      <c r="P341" s="51"/>
      <c r="Q341" s="196"/>
      <c r="R341" s="199"/>
      <c r="S341" s="399"/>
      <c r="T341" s="236"/>
      <c r="U341" s="236"/>
      <c r="V341" s="237"/>
      <c r="W341" s="199"/>
      <c r="X341" s="199"/>
      <c r="Y341" s="9"/>
      <c r="Z341" s="126"/>
      <c r="AA341" s="411"/>
      <c r="AB341" s="411"/>
      <c r="AC341" s="411"/>
      <c r="AD341" s="411"/>
      <c r="AE341" s="411"/>
      <c r="AF341" s="411"/>
      <c r="AG341" s="411"/>
      <c r="AH341" s="190"/>
      <c r="AI341" s="375"/>
    </row>
    <row r="342" spans="1:35" s="10" customFormat="1" x14ac:dyDescent="0.3">
      <c r="A342" s="58"/>
      <c r="B342" s="58"/>
      <c r="C342" s="157"/>
      <c r="D342" s="58"/>
      <c r="E342" s="148"/>
      <c r="F342" s="50"/>
      <c r="G342" s="141"/>
      <c r="H342" s="50"/>
      <c r="I342" s="51"/>
      <c r="J342" s="50"/>
      <c r="K342" s="50"/>
      <c r="L342" s="198"/>
      <c r="M342" s="419"/>
      <c r="N342" s="51"/>
      <c r="O342" s="51"/>
      <c r="P342" s="51"/>
      <c r="Q342" s="196"/>
      <c r="R342" s="199"/>
      <c r="S342" s="399"/>
      <c r="T342" s="236"/>
      <c r="U342" s="236"/>
      <c r="V342" s="237"/>
      <c r="W342" s="199"/>
      <c r="X342" s="199"/>
      <c r="Y342" s="9"/>
      <c r="Z342" s="126"/>
      <c r="AA342" s="411"/>
      <c r="AB342" s="411"/>
      <c r="AC342" s="411"/>
      <c r="AD342" s="411"/>
      <c r="AE342" s="411"/>
      <c r="AF342" s="411"/>
      <c r="AG342" s="411"/>
      <c r="AH342" s="190"/>
      <c r="AI342" s="375"/>
    </row>
    <row r="343" spans="1:35" s="10" customFormat="1" x14ac:dyDescent="0.3">
      <c r="A343" s="58"/>
      <c r="B343" s="58"/>
      <c r="C343" s="157"/>
      <c r="D343" s="58"/>
      <c r="E343" s="148"/>
      <c r="F343" s="50"/>
      <c r="G343" s="141"/>
      <c r="H343" s="50"/>
      <c r="I343" s="51"/>
      <c r="J343" s="50"/>
      <c r="K343" s="50"/>
      <c r="L343" s="198"/>
      <c r="M343" s="419"/>
      <c r="N343" s="51"/>
      <c r="O343" s="51"/>
      <c r="P343" s="51"/>
      <c r="Q343" s="50"/>
      <c r="R343" s="199"/>
      <c r="S343" s="399"/>
      <c r="T343" s="236"/>
      <c r="U343" s="236"/>
      <c r="V343" s="237"/>
      <c r="W343" s="199"/>
      <c r="X343" s="199"/>
      <c r="Y343" s="9"/>
      <c r="Z343" s="126"/>
      <c r="AA343" s="411"/>
      <c r="AB343" s="411"/>
      <c r="AC343" s="411"/>
      <c r="AD343" s="411"/>
      <c r="AE343" s="411"/>
      <c r="AF343" s="411"/>
      <c r="AG343" s="411"/>
      <c r="AH343" s="190"/>
      <c r="AI343" s="375"/>
    </row>
    <row r="344" spans="1:35" s="10" customFormat="1" x14ac:dyDescent="0.3">
      <c r="A344" s="58"/>
      <c r="B344" s="58"/>
      <c r="C344" s="157"/>
      <c r="D344" s="58"/>
      <c r="E344" s="148"/>
      <c r="F344" s="50"/>
      <c r="G344" s="141"/>
      <c r="H344" s="50"/>
      <c r="I344" s="51"/>
      <c r="J344" s="50"/>
      <c r="K344" s="50"/>
      <c r="L344" s="198"/>
      <c r="M344" s="419"/>
      <c r="N344" s="51"/>
      <c r="O344" s="51"/>
      <c r="P344" s="51"/>
      <c r="Q344" s="196"/>
      <c r="R344" s="199"/>
      <c r="S344" s="399"/>
      <c r="T344" s="236"/>
      <c r="U344" s="236"/>
      <c r="V344" s="237"/>
      <c r="W344" s="199"/>
      <c r="X344" s="199"/>
      <c r="Y344" s="9"/>
      <c r="Z344" s="126"/>
      <c r="AA344" s="411"/>
      <c r="AB344" s="411"/>
      <c r="AC344" s="411"/>
      <c r="AD344" s="411"/>
      <c r="AE344" s="411"/>
      <c r="AF344" s="411"/>
      <c r="AG344" s="411"/>
      <c r="AH344" s="190"/>
      <c r="AI344" s="375"/>
    </row>
    <row r="345" spans="1:35" s="10" customFormat="1" x14ac:dyDescent="0.3">
      <c r="A345" s="58"/>
      <c r="B345" s="58"/>
      <c r="C345" s="157"/>
      <c r="D345" s="58"/>
      <c r="E345" s="148"/>
      <c r="F345" s="50"/>
      <c r="G345" s="141"/>
      <c r="H345" s="50"/>
      <c r="I345" s="51"/>
      <c r="J345" s="50"/>
      <c r="K345" s="50"/>
      <c r="L345" s="198"/>
      <c r="M345" s="419"/>
      <c r="N345" s="51"/>
      <c r="O345" s="51"/>
      <c r="P345" s="51"/>
      <c r="Q345" s="196"/>
      <c r="R345" s="199"/>
      <c r="S345" s="399"/>
      <c r="T345" s="236"/>
      <c r="U345" s="236"/>
      <c r="V345" s="237"/>
      <c r="W345" s="199"/>
      <c r="X345" s="199"/>
      <c r="Y345" s="9"/>
      <c r="Z345" s="174"/>
      <c r="AA345" s="411"/>
      <c r="AB345" s="411"/>
      <c r="AC345" s="411"/>
      <c r="AD345" s="411"/>
      <c r="AE345" s="411"/>
      <c r="AF345" s="411"/>
      <c r="AG345" s="411"/>
      <c r="AH345" s="190"/>
      <c r="AI345" s="375"/>
    </row>
    <row r="346" spans="1:35" s="10" customFormat="1" x14ac:dyDescent="0.3">
      <c r="A346" s="58"/>
      <c r="B346" s="58"/>
      <c r="C346" s="157"/>
      <c r="D346" s="58"/>
      <c r="E346" s="148"/>
      <c r="F346" s="50"/>
      <c r="G346" s="141"/>
      <c r="H346" s="50"/>
      <c r="I346" s="51"/>
      <c r="J346" s="50"/>
      <c r="K346" s="50"/>
      <c r="L346" s="198"/>
      <c r="M346" s="419"/>
      <c r="N346" s="51"/>
      <c r="O346" s="51"/>
      <c r="P346" s="51"/>
      <c r="Q346" s="196"/>
      <c r="R346" s="199"/>
      <c r="S346" s="399"/>
      <c r="T346" s="236"/>
      <c r="U346" s="236"/>
      <c r="V346" s="237"/>
      <c r="W346" s="199"/>
      <c r="X346" s="199"/>
      <c r="Y346" s="9"/>
      <c r="Z346" s="174"/>
      <c r="AA346" s="411"/>
      <c r="AB346" s="411"/>
      <c r="AC346" s="411"/>
      <c r="AD346" s="411"/>
      <c r="AE346" s="411"/>
      <c r="AF346" s="411"/>
      <c r="AG346" s="411"/>
      <c r="AH346" s="190"/>
      <c r="AI346" s="375"/>
    </row>
    <row r="347" spans="1:35" s="10" customFormat="1" x14ac:dyDescent="0.3">
      <c r="A347" s="58"/>
      <c r="B347" s="58"/>
      <c r="C347" s="157"/>
      <c r="D347" s="58"/>
      <c r="E347" s="148"/>
      <c r="F347" s="50"/>
      <c r="G347" s="141"/>
      <c r="H347" s="50"/>
      <c r="I347" s="51"/>
      <c r="J347" s="50"/>
      <c r="K347" s="50"/>
      <c r="L347" s="198"/>
      <c r="M347" s="419"/>
      <c r="N347" s="51"/>
      <c r="O347" s="51"/>
      <c r="P347" s="51"/>
      <c r="Q347" s="50"/>
      <c r="R347" s="199"/>
      <c r="S347" s="399"/>
      <c r="T347" s="236"/>
      <c r="U347" s="236"/>
      <c r="V347" s="237"/>
      <c r="W347" s="199"/>
      <c r="X347" s="199"/>
      <c r="Y347" s="9"/>
      <c r="Z347" s="174"/>
      <c r="AA347" s="411"/>
      <c r="AB347" s="411"/>
      <c r="AC347" s="411"/>
      <c r="AD347" s="411"/>
      <c r="AE347" s="411"/>
      <c r="AF347" s="411"/>
      <c r="AG347" s="411"/>
      <c r="AH347" s="190"/>
      <c r="AI347" s="375"/>
    </row>
    <row r="348" spans="1:35" s="10" customFormat="1" x14ac:dyDescent="0.3">
      <c r="A348" s="58"/>
      <c r="B348" s="58"/>
      <c r="C348" s="157"/>
      <c r="D348" s="58"/>
      <c r="E348" s="148"/>
      <c r="F348" s="50"/>
      <c r="G348" s="141"/>
      <c r="H348" s="50"/>
      <c r="I348" s="51"/>
      <c r="J348" s="50"/>
      <c r="K348" s="50"/>
      <c r="L348" s="198"/>
      <c r="M348" s="419"/>
      <c r="N348" s="51"/>
      <c r="O348" s="51"/>
      <c r="P348" s="51"/>
      <c r="Q348" s="196"/>
      <c r="R348" s="199"/>
      <c r="S348" s="399"/>
      <c r="T348" s="236"/>
      <c r="U348" s="236"/>
      <c r="V348" s="237"/>
      <c r="W348" s="199"/>
      <c r="X348" s="199"/>
      <c r="Y348" s="9"/>
      <c r="Z348" s="174"/>
      <c r="AA348" s="411"/>
      <c r="AB348" s="411"/>
      <c r="AC348" s="411"/>
      <c r="AD348" s="411"/>
      <c r="AE348" s="411"/>
      <c r="AF348" s="411"/>
      <c r="AG348" s="411"/>
      <c r="AH348" s="190"/>
      <c r="AI348" s="375"/>
    </row>
    <row r="349" spans="1:35" s="10" customFormat="1" x14ac:dyDescent="0.3">
      <c r="A349" s="58"/>
      <c r="B349" s="58"/>
      <c r="C349" s="157"/>
      <c r="D349" s="58"/>
      <c r="E349" s="148"/>
      <c r="F349" s="50"/>
      <c r="G349" s="141"/>
      <c r="H349" s="50"/>
      <c r="I349" s="51"/>
      <c r="J349" s="50"/>
      <c r="K349" s="50"/>
      <c r="L349" s="198"/>
      <c r="M349" s="419"/>
      <c r="N349" s="51"/>
      <c r="O349" s="51"/>
      <c r="P349" s="51"/>
      <c r="Q349" s="196"/>
      <c r="R349" s="199"/>
      <c r="S349" s="399"/>
      <c r="T349" s="236"/>
      <c r="U349" s="236"/>
      <c r="V349" s="237"/>
      <c r="W349" s="199"/>
      <c r="X349" s="199"/>
      <c r="Y349" s="9"/>
      <c r="Z349" s="174"/>
      <c r="AA349" s="411"/>
      <c r="AB349" s="411"/>
      <c r="AC349" s="411"/>
      <c r="AD349" s="411"/>
      <c r="AE349" s="411"/>
      <c r="AF349" s="411"/>
      <c r="AG349" s="411"/>
      <c r="AH349" s="190"/>
      <c r="AI349" s="375"/>
    </row>
    <row r="350" spans="1:35" s="10" customFormat="1" x14ac:dyDescent="0.3">
      <c r="A350" s="58"/>
      <c r="B350" s="58"/>
      <c r="C350" s="157"/>
      <c r="D350" s="58"/>
      <c r="E350" s="148"/>
      <c r="F350" s="50"/>
      <c r="G350" s="141"/>
      <c r="H350" s="50"/>
      <c r="I350" s="51"/>
      <c r="J350" s="50"/>
      <c r="K350" s="50"/>
      <c r="L350" s="198"/>
      <c r="M350" s="419"/>
      <c r="N350" s="51"/>
      <c r="O350" s="51"/>
      <c r="P350" s="51"/>
      <c r="Q350" s="196"/>
      <c r="R350" s="199"/>
      <c r="S350" s="399"/>
      <c r="T350" s="236"/>
      <c r="U350" s="236"/>
      <c r="V350" s="237"/>
      <c r="W350" s="199"/>
      <c r="X350" s="199"/>
      <c r="Y350" s="9"/>
      <c r="Z350" s="174"/>
      <c r="AA350" s="411"/>
      <c r="AB350" s="411"/>
      <c r="AC350" s="411"/>
      <c r="AD350" s="411"/>
      <c r="AE350" s="411"/>
      <c r="AF350" s="411"/>
      <c r="AG350" s="411"/>
      <c r="AH350" s="190"/>
      <c r="AI350" s="375"/>
    </row>
    <row r="351" spans="1:35" s="10" customFormat="1" x14ac:dyDescent="0.3">
      <c r="A351" s="58"/>
      <c r="B351" s="58"/>
      <c r="C351" s="157"/>
      <c r="D351" s="58"/>
      <c r="E351" s="148"/>
      <c r="F351" s="50"/>
      <c r="G351" s="141"/>
      <c r="H351" s="50"/>
      <c r="I351" s="51"/>
      <c r="J351" s="50"/>
      <c r="K351" s="50"/>
      <c r="L351" s="198"/>
      <c r="M351" s="419"/>
      <c r="N351" s="51"/>
      <c r="O351" s="51"/>
      <c r="P351" s="51"/>
      <c r="Q351" s="50"/>
      <c r="R351" s="199"/>
      <c r="S351" s="399"/>
      <c r="T351" s="236"/>
      <c r="U351" s="236"/>
      <c r="V351" s="237"/>
      <c r="W351" s="199"/>
      <c r="X351" s="199"/>
      <c r="Y351" s="9"/>
      <c r="Z351" s="174"/>
      <c r="AA351" s="411"/>
      <c r="AB351" s="411"/>
      <c r="AC351" s="411"/>
      <c r="AD351" s="411"/>
      <c r="AE351" s="411"/>
      <c r="AF351" s="411"/>
      <c r="AG351" s="411"/>
      <c r="AH351" s="190"/>
      <c r="AI351" s="375"/>
    </row>
    <row r="352" spans="1:35" s="10" customFormat="1" x14ac:dyDescent="0.3">
      <c r="A352" s="58"/>
      <c r="B352" s="58"/>
      <c r="C352" s="157"/>
      <c r="D352" s="58"/>
      <c r="E352" s="148"/>
      <c r="F352" s="50"/>
      <c r="G352" s="141"/>
      <c r="H352" s="50"/>
      <c r="I352" s="51"/>
      <c r="J352" s="50"/>
      <c r="K352" s="50"/>
      <c r="L352" s="198"/>
      <c r="M352" s="419"/>
      <c r="N352" s="51"/>
      <c r="O352" s="51"/>
      <c r="P352" s="51"/>
      <c r="Q352" s="196"/>
      <c r="R352" s="199"/>
      <c r="S352" s="399"/>
      <c r="T352" s="236"/>
      <c r="U352" s="236"/>
      <c r="V352" s="237"/>
      <c r="W352" s="199"/>
      <c r="X352" s="199"/>
      <c r="Y352" s="9"/>
      <c r="Z352" s="174"/>
      <c r="AA352" s="411"/>
      <c r="AB352" s="411"/>
      <c r="AC352" s="411"/>
      <c r="AD352" s="411"/>
      <c r="AE352" s="411"/>
      <c r="AF352" s="411"/>
      <c r="AG352" s="411"/>
      <c r="AH352" s="190"/>
      <c r="AI352" s="375"/>
    </row>
    <row r="353" spans="1:35" s="10" customFormat="1" x14ac:dyDescent="0.3">
      <c r="A353" s="58"/>
      <c r="B353" s="58"/>
      <c r="C353" s="157"/>
      <c r="D353" s="58"/>
      <c r="E353" s="148"/>
      <c r="F353" s="50"/>
      <c r="G353" s="141"/>
      <c r="H353" s="50"/>
      <c r="I353" s="51"/>
      <c r="J353" s="50"/>
      <c r="K353" s="50"/>
      <c r="L353" s="198"/>
      <c r="M353" s="419"/>
      <c r="N353" s="51"/>
      <c r="O353" s="51"/>
      <c r="P353" s="51"/>
      <c r="Q353" s="50"/>
      <c r="R353" s="199"/>
      <c r="S353" s="399"/>
      <c r="T353" s="236"/>
      <c r="U353" s="236"/>
      <c r="V353" s="237"/>
      <c r="W353" s="199"/>
      <c r="X353" s="199"/>
      <c r="Y353" s="9"/>
      <c r="Z353" s="174"/>
      <c r="AA353" s="411"/>
      <c r="AB353" s="411"/>
      <c r="AC353" s="411"/>
      <c r="AD353" s="411"/>
      <c r="AE353" s="411"/>
      <c r="AF353" s="411"/>
      <c r="AG353" s="411"/>
      <c r="AH353" s="190"/>
      <c r="AI353" s="375"/>
    </row>
    <row r="354" spans="1:35" s="10" customFormat="1" x14ac:dyDescent="0.3">
      <c r="A354" s="58"/>
      <c r="B354" s="58"/>
      <c r="C354" s="157"/>
      <c r="D354" s="58"/>
      <c r="E354" s="148"/>
      <c r="F354" s="50"/>
      <c r="G354" s="141"/>
      <c r="H354" s="50"/>
      <c r="I354" s="51"/>
      <c r="J354" s="50"/>
      <c r="K354" s="50"/>
      <c r="L354" s="198"/>
      <c r="M354" s="419"/>
      <c r="N354" s="51"/>
      <c r="O354" s="51"/>
      <c r="P354" s="51"/>
      <c r="Q354" s="196"/>
      <c r="R354" s="199"/>
      <c r="S354" s="399"/>
      <c r="T354" s="236"/>
      <c r="U354" s="236"/>
      <c r="V354" s="237"/>
      <c r="W354" s="199"/>
      <c r="X354" s="199"/>
      <c r="Y354" s="9"/>
      <c r="Z354" s="126"/>
      <c r="AA354" s="411"/>
      <c r="AB354" s="411"/>
      <c r="AC354" s="411"/>
      <c r="AD354" s="411"/>
      <c r="AE354" s="411"/>
      <c r="AF354" s="411"/>
      <c r="AG354" s="411"/>
      <c r="AH354" s="190"/>
      <c r="AI354" s="375"/>
    </row>
    <row r="355" spans="1:35" s="10" customFormat="1" x14ac:dyDescent="0.3">
      <c r="A355" s="58"/>
      <c r="B355" s="58"/>
      <c r="C355" s="157"/>
      <c r="D355" s="58"/>
      <c r="E355" s="148"/>
      <c r="F355" s="50"/>
      <c r="G355" s="141"/>
      <c r="H355" s="50"/>
      <c r="I355" s="51"/>
      <c r="J355" s="50"/>
      <c r="K355" s="50"/>
      <c r="L355" s="198"/>
      <c r="M355" s="419"/>
      <c r="N355" s="51"/>
      <c r="O355" s="51"/>
      <c r="P355" s="51"/>
      <c r="Q355" s="196"/>
      <c r="R355" s="199"/>
      <c r="S355" s="399"/>
      <c r="T355" s="236"/>
      <c r="U355" s="236"/>
      <c r="V355" s="237"/>
      <c r="W355" s="199"/>
      <c r="X355" s="199"/>
      <c r="Y355" s="9"/>
      <c r="Z355" s="126"/>
      <c r="AA355" s="411"/>
      <c r="AB355" s="411"/>
      <c r="AC355" s="411"/>
      <c r="AD355" s="411"/>
      <c r="AE355" s="411"/>
      <c r="AF355" s="411"/>
      <c r="AG355" s="411"/>
      <c r="AH355" s="190"/>
      <c r="AI355" s="375"/>
    </row>
    <row r="356" spans="1:35" s="10" customFormat="1" x14ac:dyDescent="0.3">
      <c r="A356" s="58"/>
      <c r="B356" s="58"/>
      <c r="C356" s="157"/>
      <c r="D356" s="58"/>
      <c r="E356" s="148"/>
      <c r="F356" s="50"/>
      <c r="G356" s="141"/>
      <c r="H356" s="50"/>
      <c r="I356" s="51"/>
      <c r="J356" s="50"/>
      <c r="K356" s="50"/>
      <c r="L356" s="198"/>
      <c r="M356" s="419"/>
      <c r="N356" s="51"/>
      <c r="O356" s="51"/>
      <c r="P356" s="51"/>
      <c r="Q356" s="50"/>
      <c r="R356" s="199"/>
      <c r="S356" s="399"/>
      <c r="T356" s="236"/>
      <c r="U356" s="236"/>
      <c r="V356" s="237"/>
      <c r="W356" s="199"/>
      <c r="X356" s="199"/>
      <c r="Y356" s="9"/>
      <c r="Z356" s="126"/>
      <c r="AA356" s="411"/>
      <c r="AB356" s="411"/>
      <c r="AC356" s="411"/>
      <c r="AD356" s="411"/>
      <c r="AE356" s="411"/>
      <c r="AF356" s="411"/>
      <c r="AG356" s="411"/>
      <c r="AH356" s="190"/>
      <c r="AI356" s="375"/>
    </row>
    <row r="357" spans="1:35" s="10" customFormat="1" x14ac:dyDescent="0.3">
      <c r="A357" s="58"/>
      <c r="B357" s="58"/>
      <c r="C357" s="157"/>
      <c r="D357" s="58"/>
      <c r="E357" s="148"/>
      <c r="F357" s="50"/>
      <c r="G357" s="141"/>
      <c r="H357" s="50"/>
      <c r="I357" s="51"/>
      <c r="J357" s="50"/>
      <c r="K357" s="50"/>
      <c r="L357" s="198"/>
      <c r="M357" s="419"/>
      <c r="N357" s="51"/>
      <c r="O357" s="51"/>
      <c r="P357" s="51"/>
      <c r="Q357" s="50"/>
      <c r="R357" s="199"/>
      <c r="S357" s="399"/>
      <c r="T357" s="236"/>
      <c r="U357" s="236"/>
      <c r="V357" s="237"/>
      <c r="W357" s="199"/>
      <c r="X357" s="199"/>
      <c r="Y357" s="9"/>
      <c r="Z357" s="126"/>
      <c r="AA357" s="411"/>
      <c r="AB357" s="411"/>
      <c r="AC357" s="411"/>
      <c r="AD357" s="411"/>
      <c r="AE357" s="411"/>
      <c r="AF357" s="411"/>
      <c r="AG357" s="411"/>
      <c r="AH357" s="190"/>
      <c r="AI357" s="375"/>
    </row>
    <row r="358" spans="1:35" s="10" customFormat="1" x14ac:dyDescent="0.3">
      <c r="A358" s="58"/>
      <c r="B358" s="58"/>
      <c r="C358" s="157"/>
      <c r="D358" s="58"/>
      <c r="E358" s="148"/>
      <c r="F358" s="50"/>
      <c r="G358" s="141"/>
      <c r="H358" s="50"/>
      <c r="I358" s="51"/>
      <c r="J358" s="50"/>
      <c r="K358" s="50"/>
      <c r="L358" s="198"/>
      <c r="M358" s="419"/>
      <c r="N358" s="51"/>
      <c r="O358" s="51"/>
      <c r="P358" s="51"/>
      <c r="Q358" s="50"/>
      <c r="R358" s="199"/>
      <c r="S358" s="399"/>
      <c r="T358" s="236"/>
      <c r="U358" s="236"/>
      <c r="V358" s="237"/>
      <c r="W358" s="199"/>
      <c r="X358" s="199"/>
      <c r="Y358" s="9"/>
      <c r="Z358" s="126"/>
      <c r="AA358" s="411"/>
      <c r="AB358" s="411"/>
      <c r="AC358" s="411"/>
      <c r="AD358" s="411"/>
      <c r="AE358" s="411"/>
      <c r="AF358" s="411"/>
      <c r="AG358" s="411"/>
      <c r="AH358" s="190"/>
      <c r="AI358" s="375"/>
    </row>
    <row r="359" spans="1:35" s="10" customFormat="1" x14ac:dyDescent="0.3">
      <c r="A359" s="58"/>
      <c r="B359" s="58"/>
      <c r="C359" s="157"/>
      <c r="D359" s="58"/>
      <c r="E359" s="148"/>
      <c r="F359" s="50"/>
      <c r="G359" s="141"/>
      <c r="H359" s="50"/>
      <c r="I359" s="51"/>
      <c r="J359" s="50"/>
      <c r="K359" s="50"/>
      <c r="L359" s="198"/>
      <c r="M359" s="419"/>
      <c r="N359" s="51"/>
      <c r="O359" s="51"/>
      <c r="P359" s="51"/>
      <c r="Q359" s="50"/>
      <c r="R359" s="199"/>
      <c r="S359" s="399"/>
      <c r="T359" s="236"/>
      <c r="U359" s="236"/>
      <c r="V359" s="237"/>
      <c r="W359" s="199"/>
      <c r="X359" s="199"/>
      <c r="Y359" s="9"/>
      <c r="Z359" s="126"/>
      <c r="AA359" s="411"/>
      <c r="AB359" s="411"/>
      <c r="AC359" s="411"/>
      <c r="AD359" s="411"/>
      <c r="AE359" s="411"/>
      <c r="AF359" s="411"/>
      <c r="AG359" s="411"/>
      <c r="AH359" s="190"/>
      <c r="AI359" s="375"/>
    </row>
    <row r="360" spans="1:35" s="10" customFormat="1" x14ac:dyDescent="0.3">
      <c r="A360" s="58"/>
      <c r="B360" s="58"/>
      <c r="C360" s="157"/>
      <c r="D360" s="58"/>
      <c r="E360" s="148"/>
      <c r="F360" s="50"/>
      <c r="G360" s="141"/>
      <c r="H360" s="50"/>
      <c r="I360" s="51"/>
      <c r="J360" s="50"/>
      <c r="K360" s="50"/>
      <c r="L360" s="198"/>
      <c r="M360" s="419"/>
      <c r="N360" s="51"/>
      <c r="O360" s="51"/>
      <c r="P360" s="51"/>
      <c r="Q360" s="50"/>
      <c r="R360" s="199"/>
      <c r="S360" s="399"/>
      <c r="T360" s="236"/>
      <c r="U360" s="236"/>
      <c r="V360" s="237"/>
      <c r="W360" s="199"/>
      <c r="X360" s="199"/>
      <c r="Y360" s="9"/>
      <c r="Z360" s="126"/>
      <c r="AA360" s="411"/>
      <c r="AB360" s="411"/>
      <c r="AC360" s="411"/>
      <c r="AD360" s="411"/>
      <c r="AE360" s="411"/>
      <c r="AF360" s="411"/>
      <c r="AG360" s="411"/>
      <c r="AH360" s="190"/>
      <c r="AI360" s="375"/>
    </row>
    <row r="361" spans="1:35" s="10" customFormat="1" x14ac:dyDescent="0.3">
      <c r="A361" s="58"/>
      <c r="B361" s="58"/>
      <c r="C361" s="157"/>
      <c r="D361" s="58"/>
      <c r="E361" s="148"/>
      <c r="F361" s="50"/>
      <c r="G361" s="141"/>
      <c r="H361" s="50"/>
      <c r="I361" s="51"/>
      <c r="J361" s="50"/>
      <c r="K361" s="50"/>
      <c r="L361" s="198"/>
      <c r="M361" s="419"/>
      <c r="N361" s="51"/>
      <c r="O361" s="51"/>
      <c r="P361" s="51"/>
      <c r="Q361" s="50"/>
      <c r="R361" s="199"/>
      <c r="S361" s="399"/>
      <c r="T361" s="236"/>
      <c r="U361" s="236"/>
      <c r="V361" s="237"/>
      <c r="W361" s="199"/>
      <c r="X361" s="199"/>
      <c r="Y361" s="9"/>
      <c r="Z361" s="126"/>
      <c r="AA361" s="411"/>
      <c r="AB361" s="411"/>
      <c r="AC361" s="411"/>
      <c r="AD361" s="411"/>
      <c r="AE361" s="411"/>
      <c r="AF361" s="411"/>
      <c r="AG361" s="411"/>
      <c r="AH361" s="190"/>
      <c r="AI361" s="375"/>
    </row>
    <row r="362" spans="1:35" s="10" customFormat="1" x14ac:dyDescent="0.3">
      <c r="A362" s="58"/>
      <c r="B362" s="58"/>
      <c r="C362" s="157"/>
      <c r="D362" s="58"/>
      <c r="E362" s="148"/>
      <c r="F362" s="50"/>
      <c r="G362" s="141"/>
      <c r="H362" s="50"/>
      <c r="I362" s="51"/>
      <c r="J362" s="50"/>
      <c r="K362" s="50"/>
      <c r="L362" s="198"/>
      <c r="M362" s="419"/>
      <c r="N362" s="51"/>
      <c r="O362" s="51"/>
      <c r="P362" s="51"/>
      <c r="Q362" s="196"/>
      <c r="R362" s="199"/>
      <c r="S362" s="399"/>
      <c r="T362" s="236"/>
      <c r="U362" s="236"/>
      <c r="V362" s="237"/>
      <c r="W362" s="199"/>
      <c r="X362" s="199"/>
      <c r="Y362" s="9"/>
      <c r="Z362" s="126"/>
      <c r="AA362" s="411"/>
      <c r="AB362" s="411"/>
      <c r="AC362" s="411"/>
      <c r="AD362" s="411"/>
      <c r="AE362" s="411"/>
      <c r="AF362" s="411"/>
      <c r="AG362" s="411"/>
      <c r="AH362" s="190"/>
      <c r="AI362" s="375"/>
    </row>
    <row r="363" spans="1:35" s="10" customFormat="1" x14ac:dyDescent="0.3">
      <c r="A363" s="58"/>
      <c r="B363" s="58"/>
      <c r="C363" s="157"/>
      <c r="D363" s="58"/>
      <c r="E363" s="148"/>
      <c r="F363" s="50"/>
      <c r="G363" s="141"/>
      <c r="H363" s="50"/>
      <c r="I363" s="51"/>
      <c r="J363" s="50"/>
      <c r="K363" s="50"/>
      <c r="L363" s="198"/>
      <c r="M363" s="419"/>
      <c r="N363" s="51"/>
      <c r="O363" s="51"/>
      <c r="P363" s="51"/>
      <c r="Q363" s="50"/>
      <c r="R363" s="199"/>
      <c r="S363" s="399"/>
      <c r="T363" s="236"/>
      <c r="U363" s="236"/>
      <c r="V363" s="237"/>
      <c r="W363" s="199"/>
      <c r="X363" s="199"/>
      <c r="Y363" s="9"/>
      <c r="Z363" s="126"/>
      <c r="AA363" s="411"/>
      <c r="AB363" s="411"/>
      <c r="AC363" s="411"/>
      <c r="AD363" s="411"/>
      <c r="AE363" s="411"/>
      <c r="AF363" s="411"/>
      <c r="AG363" s="411"/>
      <c r="AH363" s="190"/>
      <c r="AI363" s="375"/>
    </row>
    <row r="364" spans="1:35" s="10" customFormat="1" x14ac:dyDescent="0.3">
      <c r="A364" s="58"/>
      <c r="B364" s="58"/>
      <c r="C364" s="157"/>
      <c r="D364" s="58"/>
      <c r="E364" s="148"/>
      <c r="F364" s="50"/>
      <c r="G364" s="141"/>
      <c r="H364" s="50"/>
      <c r="I364" s="51"/>
      <c r="J364" s="50"/>
      <c r="K364" s="50"/>
      <c r="L364" s="198"/>
      <c r="M364" s="419"/>
      <c r="N364" s="51"/>
      <c r="O364" s="51"/>
      <c r="P364" s="51"/>
      <c r="Q364" s="50"/>
      <c r="R364" s="199"/>
      <c r="S364" s="399"/>
      <c r="T364" s="236"/>
      <c r="U364" s="236"/>
      <c r="V364" s="237"/>
      <c r="W364" s="199"/>
      <c r="X364" s="199"/>
      <c r="Y364" s="9"/>
      <c r="Z364" s="126"/>
      <c r="AA364" s="411"/>
      <c r="AB364" s="411"/>
      <c r="AC364" s="411"/>
      <c r="AD364" s="411"/>
      <c r="AE364" s="411"/>
      <c r="AF364" s="411"/>
      <c r="AG364" s="411"/>
      <c r="AH364" s="190"/>
      <c r="AI364" s="375"/>
    </row>
    <row r="365" spans="1:35" s="10" customFormat="1" x14ac:dyDescent="0.3">
      <c r="A365" s="58"/>
      <c r="B365" s="58"/>
      <c r="C365" s="157"/>
      <c r="D365" s="58"/>
      <c r="E365" s="148"/>
      <c r="F365" s="50"/>
      <c r="G365" s="141"/>
      <c r="H365" s="50"/>
      <c r="I365" s="51"/>
      <c r="J365" s="50"/>
      <c r="K365" s="50"/>
      <c r="L365" s="198"/>
      <c r="M365" s="419"/>
      <c r="N365" s="51"/>
      <c r="O365" s="51"/>
      <c r="P365" s="51"/>
      <c r="Q365" s="196"/>
      <c r="R365" s="199"/>
      <c r="S365" s="399"/>
      <c r="T365" s="236"/>
      <c r="U365" s="236"/>
      <c r="V365" s="237"/>
      <c r="W365" s="199"/>
      <c r="X365" s="199"/>
      <c r="Y365" s="9"/>
      <c r="Z365" s="126"/>
      <c r="AA365" s="411"/>
      <c r="AB365" s="411"/>
      <c r="AC365" s="411"/>
      <c r="AD365" s="411"/>
      <c r="AE365" s="411"/>
      <c r="AF365" s="411"/>
      <c r="AG365" s="411"/>
      <c r="AH365" s="190"/>
      <c r="AI365" s="375"/>
    </row>
    <row r="366" spans="1:35" s="10" customFormat="1" x14ac:dyDescent="0.3">
      <c r="A366" s="58"/>
      <c r="B366" s="58"/>
      <c r="C366" s="157"/>
      <c r="D366" s="58"/>
      <c r="E366" s="148"/>
      <c r="F366" s="50"/>
      <c r="G366" s="141"/>
      <c r="H366" s="50"/>
      <c r="I366" s="51"/>
      <c r="J366" s="50"/>
      <c r="K366" s="50"/>
      <c r="L366" s="198"/>
      <c r="M366" s="419"/>
      <c r="N366" s="51"/>
      <c r="O366" s="51"/>
      <c r="P366" s="51"/>
      <c r="Q366" s="50"/>
      <c r="R366" s="199"/>
      <c r="S366" s="399"/>
      <c r="T366" s="236"/>
      <c r="U366" s="236"/>
      <c r="V366" s="237"/>
      <c r="W366" s="199"/>
      <c r="X366" s="199"/>
      <c r="Y366" s="9"/>
      <c r="Z366" s="126"/>
      <c r="AA366" s="411"/>
      <c r="AB366" s="411"/>
      <c r="AC366" s="411"/>
      <c r="AD366" s="411"/>
      <c r="AE366" s="411"/>
      <c r="AF366" s="411"/>
      <c r="AG366" s="411"/>
      <c r="AH366" s="190"/>
      <c r="AI366" s="375"/>
    </row>
    <row r="367" spans="1:35" s="10" customFormat="1" x14ac:dyDescent="0.3">
      <c r="A367" s="58"/>
      <c r="B367" s="58"/>
      <c r="C367" s="157"/>
      <c r="D367" s="58"/>
      <c r="E367" s="148"/>
      <c r="F367" s="50"/>
      <c r="G367" s="141"/>
      <c r="H367" s="50"/>
      <c r="I367" s="51"/>
      <c r="J367" s="50"/>
      <c r="K367" s="50"/>
      <c r="L367" s="198"/>
      <c r="M367" s="419"/>
      <c r="N367" s="51"/>
      <c r="O367" s="51"/>
      <c r="P367" s="51"/>
      <c r="Q367" s="50"/>
      <c r="R367" s="199"/>
      <c r="S367" s="399"/>
      <c r="T367" s="236"/>
      <c r="U367" s="236"/>
      <c r="V367" s="237"/>
      <c r="W367" s="199"/>
      <c r="X367" s="199"/>
      <c r="Y367" s="9"/>
      <c r="Z367" s="126"/>
      <c r="AA367" s="411"/>
      <c r="AB367" s="411"/>
      <c r="AC367" s="411"/>
      <c r="AD367" s="411"/>
      <c r="AE367" s="411"/>
      <c r="AF367" s="411"/>
      <c r="AG367" s="411"/>
      <c r="AH367" s="190"/>
      <c r="AI367" s="375"/>
    </row>
    <row r="368" spans="1:35" s="10" customFormat="1" x14ac:dyDescent="0.3">
      <c r="A368" s="58"/>
      <c r="B368" s="58"/>
      <c r="C368" s="157"/>
      <c r="D368" s="58"/>
      <c r="E368" s="148"/>
      <c r="F368" s="50"/>
      <c r="G368" s="141"/>
      <c r="H368" s="50"/>
      <c r="I368" s="51"/>
      <c r="J368" s="50"/>
      <c r="K368" s="50"/>
      <c r="L368" s="198"/>
      <c r="M368" s="419"/>
      <c r="N368" s="51"/>
      <c r="O368" s="51"/>
      <c r="P368" s="51"/>
      <c r="Q368" s="50"/>
      <c r="R368" s="199"/>
      <c r="S368" s="399"/>
      <c r="T368" s="236"/>
      <c r="U368" s="236"/>
      <c r="V368" s="237"/>
      <c r="W368" s="199"/>
      <c r="X368" s="199"/>
      <c r="Y368" s="9"/>
      <c r="Z368" s="126"/>
      <c r="AA368" s="411"/>
      <c r="AB368" s="411"/>
      <c r="AC368" s="411"/>
      <c r="AD368" s="411"/>
      <c r="AE368" s="411"/>
      <c r="AF368" s="411"/>
      <c r="AG368" s="411"/>
      <c r="AH368" s="190"/>
      <c r="AI368" s="375"/>
    </row>
    <row r="369" spans="1:35" s="10" customFormat="1" x14ac:dyDescent="0.3">
      <c r="A369" s="58"/>
      <c r="B369" s="58"/>
      <c r="C369" s="157"/>
      <c r="D369" s="58"/>
      <c r="E369" s="148"/>
      <c r="F369" s="50"/>
      <c r="G369" s="141"/>
      <c r="H369" s="50"/>
      <c r="I369" s="51"/>
      <c r="J369" s="50"/>
      <c r="K369" s="50"/>
      <c r="L369" s="198"/>
      <c r="M369" s="419"/>
      <c r="N369" s="51"/>
      <c r="O369" s="51"/>
      <c r="P369" s="51"/>
      <c r="Q369" s="50"/>
      <c r="R369" s="199"/>
      <c r="S369" s="399"/>
      <c r="T369" s="236"/>
      <c r="U369" s="236"/>
      <c r="V369" s="237"/>
      <c r="W369" s="199"/>
      <c r="X369" s="199"/>
      <c r="Y369" s="9"/>
      <c r="Z369" s="126"/>
      <c r="AA369" s="411"/>
      <c r="AB369" s="411"/>
      <c r="AC369" s="411"/>
      <c r="AD369" s="411"/>
      <c r="AE369" s="411"/>
      <c r="AF369" s="411"/>
      <c r="AG369" s="411"/>
      <c r="AH369" s="190"/>
      <c r="AI369" s="375"/>
    </row>
    <row r="370" spans="1:35" s="10" customFormat="1" x14ac:dyDescent="0.3">
      <c r="A370" s="58"/>
      <c r="B370" s="58"/>
      <c r="C370" s="157"/>
      <c r="D370" s="58"/>
      <c r="E370" s="148"/>
      <c r="F370" s="50"/>
      <c r="G370" s="141"/>
      <c r="H370" s="50"/>
      <c r="I370" s="51"/>
      <c r="J370" s="50"/>
      <c r="K370" s="50"/>
      <c r="L370" s="198"/>
      <c r="M370" s="419"/>
      <c r="N370" s="51"/>
      <c r="O370" s="51"/>
      <c r="P370" s="51"/>
      <c r="Q370" s="50"/>
      <c r="R370" s="199"/>
      <c r="S370" s="399"/>
      <c r="T370" s="236"/>
      <c r="U370" s="236"/>
      <c r="V370" s="237"/>
      <c r="W370" s="199"/>
      <c r="X370" s="199"/>
      <c r="Y370" s="9"/>
      <c r="Z370" s="126"/>
      <c r="AA370" s="411"/>
      <c r="AB370" s="411"/>
      <c r="AC370" s="411"/>
      <c r="AD370" s="411"/>
      <c r="AE370" s="411"/>
      <c r="AF370" s="411"/>
      <c r="AG370" s="411"/>
      <c r="AH370" s="190"/>
      <c r="AI370" s="375"/>
    </row>
    <row r="371" spans="1:35" s="10" customFormat="1" x14ac:dyDescent="0.3">
      <c r="A371" s="58"/>
      <c r="B371" s="58"/>
      <c r="C371" s="157"/>
      <c r="D371" s="58"/>
      <c r="E371" s="148"/>
      <c r="F371" s="50"/>
      <c r="G371" s="141"/>
      <c r="H371" s="50"/>
      <c r="I371" s="51"/>
      <c r="J371" s="50"/>
      <c r="K371" s="50"/>
      <c r="L371" s="198"/>
      <c r="M371" s="419"/>
      <c r="N371" s="51"/>
      <c r="O371" s="51"/>
      <c r="P371" s="51"/>
      <c r="Q371" s="50"/>
      <c r="R371" s="199"/>
      <c r="S371" s="399"/>
      <c r="T371" s="236"/>
      <c r="U371" s="236"/>
      <c r="V371" s="237"/>
      <c r="W371" s="199"/>
      <c r="X371" s="199"/>
      <c r="Y371" s="9"/>
      <c r="Z371" s="126"/>
      <c r="AA371" s="411"/>
      <c r="AB371" s="411"/>
      <c r="AC371" s="411"/>
      <c r="AD371" s="411"/>
      <c r="AE371" s="411"/>
      <c r="AF371" s="411"/>
      <c r="AG371" s="411"/>
      <c r="AH371" s="190"/>
      <c r="AI371" s="375"/>
    </row>
    <row r="372" spans="1:35" s="10" customFormat="1" x14ac:dyDescent="0.3">
      <c r="A372" s="58"/>
      <c r="B372" s="58"/>
      <c r="C372" s="157"/>
      <c r="D372" s="58"/>
      <c r="E372" s="148"/>
      <c r="F372" s="50"/>
      <c r="G372" s="141"/>
      <c r="H372" s="50"/>
      <c r="I372" s="51"/>
      <c r="J372" s="50"/>
      <c r="K372" s="50"/>
      <c r="L372" s="198"/>
      <c r="M372" s="419"/>
      <c r="N372" s="51"/>
      <c r="O372" s="51"/>
      <c r="P372" s="51"/>
      <c r="Q372" s="196"/>
      <c r="R372" s="199"/>
      <c r="S372" s="399"/>
      <c r="T372" s="236"/>
      <c r="U372" s="236"/>
      <c r="V372" s="237"/>
      <c r="W372" s="199"/>
      <c r="X372" s="199"/>
      <c r="Y372" s="9"/>
      <c r="Z372" s="126"/>
      <c r="AA372" s="411"/>
      <c r="AB372" s="411"/>
      <c r="AC372" s="411"/>
      <c r="AD372" s="411"/>
      <c r="AE372" s="411"/>
      <c r="AF372" s="411"/>
      <c r="AG372" s="411"/>
      <c r="AH372" s="190"/>
      <c r="AI372" s="375"/>
    </row>
    <row r="373" spans="1:35" s="10" customFormat="1" x14ac:dyDescent="0.3">
      <c r="A373" s="58"/>
      <c r="B373" s="58"/>
      <c r="C373" s="157"/>
      <c r="D373" s="58"/>
      <c r="E373" s="148"/>
      <c r="F373" s="50"/>
      <c r="G373" s="141"/>
      <c r="H373" s="50"/>
      <c r="I373" s="51"/>
      <c r="J373" s="50"/>
      <c r="K373" s="50"/>
      <c r="L373" s="198"/>
      <c r="M373" s="419"/>
      <c r="N373" s="51"/>
      <c r="O373" s="51"/>
      <c r="P373" s="51"/>
      <c r="Q373" s="50"/>
      <c r="R373" s="199"/>
      <c r="S373" s="399"/>
      <c r="T373" s="236"/>
      <c r="U373" s="236"/>
      <c r="V373" s="237"/>
      <c r="W373" s="199"/>
      <c r="X373" s="199"/>
      <c r="Y373" s="9"/>
      <c r="Z373" s="126"/>
      <c r="AA373" s="411"/>
      <c r="AB373" s="411"/>
      <c r="AC373" s="411"/>
      <c r="AD373" s="411"/>
      <c r="AE373" s="411"/>
      <c r="AF373" s="411"/>
      <c r="AG373" s="411"/>
      <c r="AH373" s="190"/>
      <c r="AI373" s="375"/>
    </row>
    <row r="374" spans="1:35" s="10" customFormat="1" x14ac:dyDescent="0.3">
      <c r="A374" s="58"/>
      <c r="B374" s="58"/>
      <c r="C374" s="157"/>
      <c r="D374" s="58"/>
      <c r="E374" s="148"/>
      <c r="F374" s="50"/>
      <c r="G374" s="141"/>
      <c r="H374" s="50"/>
      <c r="I374" s="51"/>
      <c r="J374" s="50"/>
      <c r="K374" s="50"/>
      <c r="L374" s="198"/>
      <c r="M374" s="419"/>
      <c r="N374" s="51"/>
      <c r="O374" s="51"/>
      <c r="P374" s="51"/>
      <c r="Q374" s="50"/>
      <c r="R374" s="199"/>
      <c r="S374" s="399"/>
      <c r="T374" s="236"/>
      <c r="U374" s="236"/>
      <c r="V374" s="237"/>
      <c r="W374" s="199"/>
      <c r="X374" s="199"/>
      <c r="Y374" s="9"/>
      <c r="Z374" s="126"/>
      <c r="AA374" s="411"/>
      <c r="AB374" s="411"/>
      <c r="AC374" s="411"/>
      <c r="AD374" s="411"/>
      <c r="AE374" s="411"/>
      <c r="AF374" s="411"/>
      <c r="AG374" s="411"/>
      <c r="AH374" s="190"/>
      <c r="AI374" s="375"/>
    </row>
    <row r="375" spans="1:35" s="10" customFormat="1" x14ac:dyDescent="0.3">
      <c r="A375" s="58"/>
      <c r="B375" s="58"/>
      <c r="C375" s="157"/>
      <c r="D375" s="58"/>
      <c r="E375" s="148"/>
      <c r="F375" s="50"/>
      <c r="G375" s="141"/>
      <c r="H375" s="50"/>
      <c r="I375" s="51"/>
      <c r="J375" s="50"/>
      <c r="K375" s="50"/>
      <c r="L375" s="198"/>
      <c r="M375" s="419"/>
      <c r="N375" s="51"/>
      <c r="O375" s="51"/>
      <c r="P375" s="51"/>
      <c r="Q375" s="196"/>
      <c r="R375" s="199"/>
      <c r="S375" s="399"/>
      <c r="T375" s="236"/>
      <c r="U375" s="236"/>
      <c r="V375" s="237"/>
      <c r="W375" s="199"/>
      <c r="X375" s="199"/>
      <c r="Y375" s="9"/>
      <c r="Z375" s="126"/>
      <c r="AA375" s="411"/>
      <c r="AB375" s="411"/>
      <c r="AC375" s="411"/>
      <c r="AD375" s="411"/>
      <c r="AE375" s="411"/>
      <c r="AF375" s="411"/>
      <c r="AG375" s="411"/>
      <c r="AH375" s="190"/>
      <c r="AI375" s="375"/>
    </row>
    <row r="376" spans="1:35" s="10" customFormat="1" x14ac:dyDescent="0.3">
      <c r="A376" s="58"/>
      <c r="B376" s="58"/>
      <c r="C376" s="157"/>
      <c r="D376" s="58"/>
      <c r="E376" s="148"/>
      <c r="F376" s="50"/>
      <c r="G376" s="141"/>
      <c r="H376" s="50"/>
      <c r="I376" s="51"/>
      <c r="J376" s="50"/>
      <c r="K376" s="50"/>
      <c r="L376" s="198"/>
      <c r="M376" s="419"/>
      <c r="N376" s="51"/>
      <c r="O376" s="51"/>
      <c r="P376" s="51"/>
      <c r="Q376" s="196"/>
      <c r="R376" s="199"/>
      <c r="S376" s="399"/>
      <c r="T376" s="236"/>
      <c r="U376" s="236"/>
      <c r="V376" s="237"/>
      <c r="W376" s="199"/>
      <c r="X376" s="199"/>
      <c r="Y376" s="9"/>
      <c r="Z376" s="126"/>
      <c r="AA376" s="411"/>
      <c r="AB376" s="411"/>
      <c r="AC376" s="411"/>
      <c r="AD376" s="411"/>
      <c r="AE376" s="411"/>
      <c r="AF376" s="411"/>
      <c r="AG376" s="411"/>
      <c r="AH376" s="190"/>
      <c r="AI376" s="375"/>
    </row>
    <row r="377" spans="1:35" s="10" customFormat="1" x14ac:dyDescent="0.3">
      <c r="A377" s="58"/>
      <c r="B377" s="58"/>
      <c r="C377" s="157"/>
      <c r="D377" s="58"/>
      <c r="E377" s="148"/>
      <c r="F377" s="50"/>
      <c r="G377" s="141"/>
      <c r="H377" s="50"/>
      <c r="I377" s="51"/>
      <c r="J377" s="50"/>
      <c r="K377" s="50"/>
      <c r="L377" s="198"/>
      <c r="M377" s="419"/>
      <c r="N377" s="51"/>
      <c r="O377" s="51"/>
      <c r="P377" s="51"/>
      <c r="Q377" s="50"/>
      <c r="R377" s="199"/>
      <c r="S377" s="399"/>
      <c r="T377" s="236"/>
      <c r="U377" s="236"/>
      <c r="V377" s="237"/>
      <c r="W377" s="199"/>
      <c r="X377" s="199"/>
      <c r="Y377" s="9"/>
      <c r="Z377" s="126"/>
      <c r="AA377" s="411"/>
      <c r="AB377" s="411"/>
      <c r="AC377" s="411"/>
      <c r="AD377" s="411"/>
      <c r="AE377" s="411"/>
      <c r="AF377" s="411"/>
      <c r="AG377" s="411"/>
      <c r="AH377" s="190"/>
      <c r="AI377" s="375"/>
    </row>
    <row r="378" spans="1:35" s="10" customFormat="1" x14ac:dyDescent="0.3">
      <c r="A378" s="58"/>
      <c r="B378" s="58"/>
      <c r="C378" s="157"/>
      <c r="D378" s="58"/>
      <c r="E378" s="148"/>
      <c r="F378" s="50"/>
      <c r="G378" s="141"/>
      <c r="H378" s="50"/>
      <c r="I378" s="51"/>
      <c r="J378" s="50"/>
      <c r="K378" s="50"/>
      <c r="L378" s="198"/>
      <c r="M378" s="419"/>
      <c r="N378" s="51"/>
      <c r="O378" s="51"/>
      <c r="P378" s="51"/>
      <c r="Q378" s="50"/>
      <c r="R378" s="199"/>
      <c r="S378" s="399"/>
      <c r="T378" s="236"/>
      <c r="U378" s="236"/>
      <c r="V378" s="237"/>
      <c r="W378" s="199"/>
      <c r="X378" s="199"/>
      <c r="Y378" s="9"/>
      <c r="Z378" s="126"/>
      <c r="AA378" s="411"/>
      <c r="AB378" s="411"/>
      <c r="AC378" s="411"/>
      <c r="AD378" s="411"/>
      <c r="AE378" s="411"/>
      <c r="AF378" s="411"/>
      <c r="AG378" s="411"/>
      <c r="AH378" s="190"/>
      <c r="AI378" s="375"/>
    </row>
    <row r="379" spans="1:35" s="10" customFormat="1" x14ac:dyDescent="0.3">
      <c r="A379" s="58"/>
      <c r="B379" s="58"/>
      <c r="C379" s="157"/>
      <c r="D379" s="58"/>
      <c r="E379" s="148"/>
      <c r="F379" s="50"/>
      <c r="G379" s="141"/>
      <c r="H379" s="50"/>
      <c r="I379" s="51"/>
      <c r="J379" s="50"/>
      <c r="K379" s="50"/>
      <c r="L379" s="198"/>
      <c r="M379" s="419"/>
      <c r="N379" s="51"/>
      <c r="O379" s="51"/>
      <c r="P379" s="51"/>
      <c r="Q379" s="196"/>
      <c r="R379" s="199"/>
      <c r="S379" s="399"/>
      <c r="T379" s="236"/>
      <c r="U379" s="236"/>
      <c r="V379" s="237"/>
      <c r="W379" s="199"/>
      <c r="X379" s="199"/>
      <c r="Y379" s="9"/>
      <c r="Z379" s="126"/>
      <c r="AA379" s="411"/>
      <c r="AB379" s="411"/>
      <c r="AC379" s="411"/>
      <c r="AD379" s="411"/>
      <c r="AE379" s="411"/>
      <c r="AF379" s="411"/>
      <c r="AG379" s="411"/>
      <c r="AH379" s="190"/>
      <c r="AI379" s="375"/>
    </row>
    <row r="380" spans="1:35" s="10" customFormat="1" x14ac:dyDescent="0.3">
      <c r="A380" s="58"/>
      <c r="B380" s="58"/>
      <c r="C380" s="157"/>
      <c r="D380" s="58"/>
      <c r="E380" s="148"/>
      <c r="F380" s="50"/>
      <c r="G380" s="141"/>
      <c r="H380" s="50"/>
      <c r="I380" s="51"/>
      <c r="J380" s="50"/>
      <c r="K380" s="50"/>
      <c r="L380" s="198"/>
      <c r="M380" s="419"/>
      <c r="N380" s="51"/>
      <c r="O380" s="51"/>
      <c r="P380" s="51"/>
      <c r="Q380" s="196"/>
      <c r="R380" s="199"/>
      <c r="S380" s="399"/>
      <c r="T380" s="236"/>
      <c r="U380" s="236"/>
      <c r="V380" s="237"/>
      <c r="W380" s="199"/>
      <c r="X380" s="199"/>
      <c r="Y380" s="9"/>
      <c r="Z380" s="126"/>
      <c r="AA380" s="411"/>
      <c r="AB380" s="411"/>
      <c r="AC380" s="411"/>
      <c r="AD380" s="411"/>
      <c r="AE380" s="411"/>
      <c r="AF380" s="411"/>
      <c r="AG380" s="411"/>
      <c r="AH380" s="190"/>
      <c r="AI380" s="375"/>
    </row>
    <row r="381" spans="1:35" s="10" customFormat="1" x14ac:dyDescent="0.3">
      <c r="A381" s="58"/>
      <c r="B381" s="58"/>
      <c r="C381" s="157"/>
      <c r="D381" s="58"/>
      <c r="E381" s="148"/>
      <c r="F381" s="50"/>
      <c r="G381" s="141"/>
      <c r="H381" s="50"/>
      <c r="I381" s="51"/>
      <c r="J381" s="50"/>
      <c r="K381" s="50"/>
      <c r="L381" s="198"/>
      <c r="M381" s="419"/>
      <c r="N381" s="51"/>
      <c r="O381" s="51"/>
      <c r="P381" s="51"/>
      <c r="Q381" s="196"/>
      <c r="R381" s="199"/>
      <c r="S381" s="399"/>
      <c r="T381" s="236"/>
      <c r="U381" s="236"/>
      <c r="V381" s="237"/>
      <c r="W381" s="199"/>
      <c r="X381" s="199"/>
      <c r="Y381" s="9"/>
      <c r="Z381" s="126"/>
      <c r="AA381" s="411"/>
      <c r="AB381" s="411"/>
      <c r="AC381" s="411"/>
      <c r="AD381" s="411"/>
      <c r="AE381" s="411"/>
      <c r="AF381" s="411"/>
      <c r="AG381" s="411"/>
      <c r="AH381" s="190"/>
      <c r="AI381" s="375"/>
    </row>
    <row r="382" spans="1:35" s="10" customFormat="1" x14ac:dyDescent="0.3">
      <c r="A382" s="58"/>
      <c r="B382" s="58"/>
      <c r="C382" s="157"/>
      <c r="D382" s="58"/>
      <c r="E382" s="148"/>
      <c r="F382" s="50"/>
      <c r="G382" s="141"/>
      <c r="H382" s="50"/>
      <c r="I382" s="51"/>
      <c r="J382" s="50"/>
      <c r="K382" s="50"/>
      <c r="L382" s="198"/>
      <c r="M382" s="419"/>
      <c r="N382" s="51"/>
      <c r="O382" s="51"/>
      <c r="P382" s="51"/>
      <c r="Q382" s="50"/>
      <c r="R382" s="199"/>
      <c r="S382" s="399"/>
      <c r="T382" s="236"/>
      <c r="U382" s="236"/>
      <c r="V382" s="237"/>
      <c r="W382" s="199"/>
      <c r="X382" s="199"/>
      <c r="Y382" s="9"/>
      <c r="Z382" s="126"/>
      <c r="AA382" s="411"/>
      <c r="AB382" s="411"/>
      <c r="AC382" s="411"/>
      <c r="AD382" s="411"/>
      <c r="AE382" s="411"/>
      <c r="AF382" s="411"/>
      <c r="AG382" s="411"/>
      <c r="AH382" s="190"/>
      <c r="AI382" s="375"/>
    </row>
    <row r="383" spans="1:35" s="10" customFormat="1" x14ac:dyDescent="0.3">
      <c r="A383" s="58"/>
      <c r="B383" s="58"/>
      <c r="C383" s="157"/>
      <c r="D383" s="58"/>
      <c r="E383" s="148"/>
      <c r="F383" s="50"/>
      <c r="G383" s="141"/>
      <c r="H383" s="50"/>
      <c r="I383" s="51"/>
      <c r="J383" s="50"/>
      <c r="K383" s="50"/>
      <c r="L383" s="198"/>
      <c r="M383" s="419"/>
      <c r="N383" s="51"/>
      <c r="O383" s="51"/>
      <c r="P383" s="51"/>
      <c r="Q383" s="50"/>
      <c r="R383" s="199"/>
      <c r="S383" s="399"/>
      <c r="T383" s="236"/>
      <c r="U383" s="236"/>
      <c r="V383" s="237"/>
      <c r="W383" s="199"/>
      <c r="X383" s="199"/>
      <c r="Y383" s="9"/>
      <c r="Z383" s="126"/>
      <c r="AA383" s="411"/>
      <c r="AB383" s="411"/>
      <c r="AC383" s="411"/>
      <c r="AD383" s="411"/>
      <c r="AE383" s="411"/>
      <c r="AF383" s="411"/>
      <c r="AG383" s="411"/>
      <c r="AH383" s="190"/>
      <c r="AI383" s="375"/>
    </row>
    <row r="384" spans="1:35" s="10" customFormat="1" x14ac:dyDescent="0.3">
      <c r="A384" s="58"/>
      <c r="B384" s="58"/>
      <c r="C384" s="157"/>
      <c r="D384" s="58"/>
      <c r="E384" s="148"/>
      <c r="F384" s="50"/>
      <c r="G384" s="141"/>
      <c r="H384" s="50"/>
      <c r="I384" s="51"/>
      <c r="J384" s="50"/>
      <c r="K384" s="50"/>
      <c r="L384" s="198"/>
      <c r="M384" s="419"/>
      <c r="N384" s="51"/>
      <c r="O384" s="51"/>
      <c r="P384" s="51"/>
      <c r="Q384" s="50"/>
      <c r="R384" s="199"/>
      <c r="S384" s="399"/>
      <c r="T384" s="236"/>
      <c r="U384" s="236"/>
      <c r="V384" s="237"/>
      <c r="W384" s="199"/>
      <c r="X384" s="199"/>
      <c r="Y384" s="9"/>
      <c r="Z384" s="126"/>
      <c r="AA384" s="411"/>
      <c r="AB384" s="411"/>
      <c r="AC384" s="411"/>
      <c r="AD384" s="411"/>
      <c r="AE384" s="411"/>
      <c r="AF384" s="411"/>
      <c r="AG384" s="411"/>
      <c r="AH384" s="190"/>
      <c r="AI384" s="375"/>
    </row>
    <row r="385" spans="1:35" s="10" customFormat="1" x14ac:dyDescent="0.3">
      <c r="A385" s="58"/>
      <c r="B385" s="58"/>
      <c r="C385" s="157"/>
      <c r="D385" s="58"/>
      <c r="E385" s="148"/>
      <c r="F385" s="50"/>
      <c r="G385" s="141"/>
      <c r="H385" s="50"/>
      <c r="I385" s="51"/>
      <c r="J385" s="50"/>
      <c r="K385" s="50"/>
      <c r="L385" s="198"/>
      <c r="M385" s="419"/>
      <c r="N385" s="51"/>
      <c r="O385" s="51"/>
      <c r="P385" s="51"/>
      <c r="Q385" s="196"/>
      <c r="R385" s="199"/>
      <c r="S385" s="399"/>
      <c r="T385" s="236"/>
      <c r="U385" s="236"/>
      <c r="V385" s="237"/>
      <c r="W385" s="199"/>
      <c r="X385" s="199"/>
      <c r="Y385" s="9"/>
      <c r="Z385" s="126"/>
      <c r="AA385" s="411"/>
      <c r="AB385" s="411"/>
      <c r="AC385" s="411"/>
      <c r="AD385" s="411"/>
      <c r="AE385" s="411"/>
      <c r="AF385" s="411"/>
      <c r="AG385" s="411"/>
      <c r="AH385" s="190"/>
      <c r="AI385" s="375"/>
    </row>
    <row r="386" spans="1:35" s="10" customFormat="1" x14ac:dyDescent="0.3">
      <c r="A386" s="58"/>
      <c r="B386" s="58"/>
      <c r="C386" s="157"/>
      <c r="D386" s="58"/>
      <c r="E386" s="148"/>
      <c r="F386" s="50"/>
      <c r="G386" s="173"/>
      <c r="H386" s="50"/>
      <c r="I386" s="51"/>
      <c r="J386" s="50"/>
      <c r="K386" s="50"/>
      <c r="L386" s="198"/>
      <c r="M386" s="419"/>
      <c r="N386" s="51"/>
      <c r="O386" s="51"/>
      <c r="P386" s="51"/>
      <c r="Q386" s="196"/>
      <c r="R386" s="199"/>
      <c r="S386" s="399"/>
      <c r="T386" s="236"/>
      <c r="U386" s="236"/>
      <c r="V386" s="237"/>
      <c r="W386" s="199"/>
      <c r="X386" s="199"/>
      <c r="Y386" s="9"/>
      <c r="Z386" s="174"/>
      <c r="AA386" s="411"/>
      <c r="AB386" s="411"/>
      <c r="AC386" s="411"/>
      <c r="AD386" s="411"/>
      <c r="AE386" s="411"/>
      <c r="AF386" s="411"/>
      <c r="AG386" s="411"/>
      <c r="AH386" s="190"/>
      <c r="AI386" s="375"/>
    </row>
    <row r="387" spans="1:35" s="10" customFormat="1" x14ac:dyDescent="0.3">
      <c r="A387" s="58"/>
      <c r="B387" s="58"/>
      <c r="C387" s="157"/>
      <c r="D387" s="58"/>
      <c r="E387" s="148"/>
      <c r="F387" s="50"/>
      <c r="G387" s="173"/>
      <c r="H387" s="50"/>
      <c r="I387" s="51"/>
      <c r="J387" s="50"/>
      <c r="K387" s="50"/>
      <c r="L387" s="198"/>
      <c r="M387" s="419"/>
      <c r="N387" s="51"/>
      <c r="O387" s="51"/>
      <c r="P387" s="51"/>
      <c r="Q387" s="50"/>
      <c r="R387" s="199"/>
      <c r="S387" s="399"/>
      <c r="T387" s="236"/>
      <c r="U387" s="236"/>
      <c r="V387" s="237"/>
      <c r="W387" s="199"/>
      <c r="X387" s="199"/>
      <c r="Y387" s="9"/>
      <c r="Z387" s="174"/>
      <c r="AA387" s="411"/>
      <c r="AB387" s="411"/>
      <c r="AC387" s="411"/>
      <c r="AD387" s="411"/>
      <c r="AE387" s="411"/>
      <c r="AF387" s="411"/>
      <c r="AG387" s="411"/>
      <c r="AH387" s="190"/>
      <c r="AI387" s="375"/>
    </row>
    <row r="388" spans="1:35" s="10" customFormat="1" x14ac:dyDescent="0.3">
      <c r="A388" s="58"/>
      <c r="B388" s="58"/>
      <c r="C388" s="157"/>
      <c r="D388" s="58"/>
      <c r="E388" s="148"/>
      <c r="F388" s="50"/>
      <c r="G388" s="173"/>
      <c r="H388" s="50"/>
      <c r="I388" s="51"/>
      <c r="J388" s="50"/>
      <c r="K388" s="50"/>
      <c r="L388" s="198"/>
      <c r="M388" s="419"/>
      <c r="N388" s="51"/>
      <c r="O388" s="51"/>
      <c r="P388" s="51"/>
      <c r="Q388" s="50"/>
      <c r="R388" s="199"/>
      <c r="S388" s="399"/>
      <c r="T388" s="236"/>
      <c r="U388" s="236"/>
      <c r="V388" s="237"/>
      <c r="W388" s="199"/>
      <c r="X388" s="199"/>
      <c r="Y388" s="9"/>
      <c r="Z388" s="174"/>
      <c r="AA388" s="411"/>
      <c r="AB388" s="411"/>
      <c r="AC388" s="411"/>
      <c r="AD388" s="411"/>
      <c r="AE388" s="411"/>
      <c r="AF388" s="411"/>
      <c r="AG388" s="411"/>
      <c r="AH388" s="190"/>
      <c r="AI388" s="375"/>
    </row>
    <row r="389" spans="1:35" s="10" customFormat="1" x14ac:dyDescent="0.3">
      <c r="A389" s="58"/>
      <c r="B389" s="58"/>
      <c r="C389" s="157"/>
      <c r="D389" s="58"/>
      <c r="E389" s="148"/>
      <c r="F389" s="50"/>
      <c r="G389" s="173"/>
      <c r="H389" s="50"/>
      <c r="I389" s="51"/>
      <c r="J389" s="50"/>
      <c r="K389" s="50"/>
      <c r="L389" s="198"/>
      <c r="M389" s="419"/>
      <c r="N389" s="51"/>
      <c r="O389" s="51"/>
      <c r="P389" s="51"/>
      <c r="Q389" s="196"/>
      <c r="R389" s="199"/>
      <c r="S389" s="399"/>
      <c r="T389" s="236"/>
      <c r="U389" s="236"/>
      <c r="V389" s="237"/>
      <c r="W389" s="199"/>
      <c r="X389" s="199"/>
      <c r="Y389" s="9"/>
      <c r="Z389" s="174"/>
      <c r="AA389" s="411"/>
      <c r="AB389" s="411"/>
      <c r="AC389" s="411"/>
      <c r="AD389" s="411"/>
      <c r="AE389" s="411"/>
      <c r="AF389" s="411"/>
      <c r="AG389" s="411"/>
      <c r="AH389" s="190"/>
      <c r="AI389" s="375"/>
    </row>
    <row r="390" spans="1:35" s="10" customFormat="1" x14ac:dyDescent="0.3">
      <c r="A390" s="58"/>
      <c r="B390" s="58"/>
      <c r="C390" s="157"/>
      <c r="D390" s="58"/>
      <c r="E390" s="148"/>
      <c r="F390" s="50"/>
      <c r="G390" s="173"/>
      <c r="H390" s="50"/>
      <c r="I390" s="51"/>
      <c r="J390" s="50"/>
      <c r="K390" s="50"/>
      <c r="L390" s="198"/>
      <c r="M390" s="419"/>
      <c r="N390" s="51"/>
      <c r="O390" s="51"/>
      <c r="P390" s="51"/>
      <c r="Q390" s="196"/>
      <c r="R390" s="199"/>
      <c r="S390" s="399"/>
      <c r="T390" s="236"/>
      <c r="U390" s="236"/>
      <c r="V390" s="237"/>
      <c r="W390" s="199"/>
      <c r="X390" s="199"/>
      <c r="Y390" s="9"/>
      <c r="Z390" s="174"/>
      <c r="AA390" s="411"/>
      <c r="AB390" s="411"/>
      <c r="AC390" s="411"/>
      <c r="AD390" s="411"/>
      <c r="AE390" s="411"/>
      <c r="AF390" s="411"/>
      <c r="AG390" s="411"/>
      <c r="AH390" s="190"/>
      <c r="AI390" s="375"/>
    </row>
    <row r="391" spans="1:35" s="10" customFormat="1" x14ac:dyDescent="0.3">
      <c r="A391" s="58"/>
      <c r="B391" s="58"/>
      <c r="C391" s="157"/>
      <c r="D391" s="58"/>
      <c r="E391" s="148"/>
      <c r="F391" s="50"/>
      <c r="G391" s="173"/>
      <c r="H391" s="50"/>
      <c r="I391" s="51"/>
      <c r="J391" s="50"/>
      <c r="K391" s="50"/>
      <c r="L391" s="198"/>
      <c r="M391" s="419"/>
      <c r="N391" s="51"/>
      <c r="O391" s="51"/>
      <c r="P391" s="51"/>
      <c r="Q391" s="196"/>
      <c r="R391" s="199"/>
      <c r="S391" s="399"/>
      <c r="T391" s="236"/>
      <c r="U391" s="236"/>
      <c r="V391" s="237"/>
      <c r="W391" s="199"/>
      <c r="X391" s="199"/>
      <c r="Y391" s="9"/>
      <c r="Z391" s="174"/>
      <c r="AA391" s="411"/>
      <c r="AB391" s="411"/>
      <c r="AC391" s="411"/>
      <c r="AD391" s="411"/>
      <c r="AE391" s="411"/>
      <c r="AF391" s="411"/>
      <c r="AG391" s="411"/>
      <c r="AH391" s="190"/>
      <c r="AI391" s="375"/>
    </row>
    <row r="392" spans="1:35" s="10" customFormat="1" x14ac:dyDescent="0.3">
      <c r="A392" s="58"/>
      <c r="B392" s="58"/>
      <c r="C392" s="157"/>
      <c r="D392" s="58"/>
      <c r="E392" s="148"/>
      <c r="F392" s="50"/>
      <c r="G392" s="173"/>
      <c r="H392" s="50"/>
      <c r="I392" s="51"/>
      <c r="J392" s="50"/>
      <c r="K392" s="50"/>
      <c r="L392" s="198"/>
      <c r="M392" s="419"/>
      <c r="N392" s="51"/>
      <c r="O392" s="51"/>
      <c r="P392" s="51"/>
      <c r="Q392" s="50"/>
      <c r="R392" s="199"/>
      <c r="S392" s="399"/>
      <c r="T392" s="236"/>
      <c r="U392" s="236"/>
      <c r="V392" s="237"/>
      <c r="W392" s="199"/>
      <c r="X392" s="199"/>
      <c r="Y392" s="9"/>
      <c r="Z392" s="174"/>
      <c r="AA392" s="411"/>
      <c r="AB392" s="411"/>
      <c r="AC392" s="411"/>
      <c r="AD392" s="411"/>
      <c r="AE392" s="411"/>
      <c r="AF392" s="411"/>
      <c r="AG392" s="411"/>
      <c r="AH392" s="190"/>
      <c r="AI392" s="375"/>
    </row>
    <row r="393" spans="1:35" s="10" customFormat="1" x14ac:dyDescent="0.3">
      <c r="A393" s="58"/>
      <c r="B393" s="58"/>
      <c r="C393" s="157"/>
      <c r="D393" s="58"/>
      <c r="E393" s="148"/>
      <c r="F393" s="50"/>
      <c r="G393" s="173"/>
      <c r="H393" s="50"/>
      <c r="I393" s="51"/>
      <c r="J393" s="50"/>
      <c r="K393" s="50"/>
      <c r="L393" s="198"/>
      <c r="M393" s="419"/>
      <c r="N393" s="51"/>
      <c r="O393" s="51"/>
      <c r="P393" s="51"/>
      <c r="Q393" s="50"/>
      <c r="R393" s="199"/>
      <c r="S393" s="399"/>
      <c r="T393" s="236"/>
      <c r="U393" s="236"/>
      <c r="V393" s="237"/>
      <c r="W393" s="199"/>
      <c r="X393" s="199"/>
      <c r="Y393" s="9"/>
      <c r="Z393" s="174"/>
      <c r="AA393" s="411"/>
      <c r="AB393" s="411"/>
      <c r="AC393" s="411"/>
      <c r="AD393" s="411"/>
      <c r="AE393" s="411"/>
      <c r="AF393" s="411"/>
      <c r="AG393" s="411"/>
      <c r="AH393" s="190"/>
      <c r="AI393" s="375"/>
    </row>
    <row r="394" spans="1:35" s="10" customFormat="1" x14ac:dyDescent="0.3">
      <c r="A394" s="58"/>
      <c r="B394" s="58"/>
      <c r="C394" s="157"/>
      <c r="D394" s="58"/>
      <c r="E394" s="148"/>
      <c r="F394" s="50"/>
      <c r="G394" s="173"/>
      <c r="H394" s="50"/>
      <c r="I394" s="51"/>
      <c r="J394" s="50"/>
      <c r="K394" s="50"/>
      <c r="L394" s="198"/>
      <c r="M394" s="419"/>
      <c r="N394" s="51"/>
      <c r="O394" s="51"/>
      <c r="P394" s="51"/>
      <c r="Q394" s="50"/>
      <c r="R394" s="199"/>
      <c r="S394" s="399"/>
      <c r="T394" s="236"/>
      <c r="U394" s="236"/>
      <c r="V394" s="237"/>
      <c r="W394" s="199"/>
      <c r="X394" s="199"/>
      <c r="Y394" s="9"/>
      <c r="Z394" s="174"/>
      <c r="AA394" s="411"/>
      <c r="AB394" s="411"/>
      <c r="AC394" s="411"/>
      <c r="AD394" s="411"/>
      <c r="AE394" s="411"/>
      <c r="AF394" s="411"/>
      <c r="AG394" s="411"/>
      <c r="AH394" s="190"/>
      <c r="AI394" s="375"/>
    </row>
    <row r="395" spans="1:35" s="10" customFormat="1" x14ac:dyDescent="0.3">
      <c r="A395" s="58"/>
      <c r="B395" s="58"/>
      <c r="C395" s="157"/>
      <c r="D395" s="58"/>
      <c r="E395" s="148"/>
      <c r="F395" s="50"/>
      <c r="G395" s="173"/>
      <c r="H395" s="50"/>
      <c r="I395" s="51"/>
      <c r="J395" s="50"/>
      <c r="K395" s="50"/>
      <c r="L395" s="198"/>
      <c r="M395" s="419"/>
      <c r="N395" s="51"/>
      <c r="O395" s="51"/>
      <c r="P395" s="51"/>
      <c r="Q395" s="196"/>
      <c r="R395" s="199"/>
      <c r="S395" s="399"/>
      <c r="T395" s="236"/>
      <c r="U395" s="236"/>
      <c r="V395" s="237"/>
      <c r="W395" s="199"/>
      <c r="X395" s="199"/>
      <c r="Y395" s="9"/>
      <c r="Z395" s="174"/>
      <c r="AA395" s="411"/>
      <c r="AB395" s="411"/>
      <c r="AC395" s="411"/>
      <c r="AD395" s="411"/>
      <c r="AE395" s="411"/>
      <c r="AF395" s="411"/>
      <c r="AG395" s="411"/>
      <c r="AH395" s="190"/>
      <c r="AI395" s="375"/>
    </row>
    <row r="396" spans="1:35" s="10" customFormat="1" x14ac:dyDescent="0.3">
      <c r="A396" s="58"/>
      <c r="B396" s="58"/>
      <c r="C396" s="157"/>
      <c r="D396" s="58"/>
      <c r="E396" s="148"/>
      <c r="F396" s="50"/>
      <c r="G396" s="141"/>
      <c r="H396" s="50"/>
      <c r="I396" s="51"/>
      <c r="J396" s="50"/>
      <c r="K396" s="50"/>
      <c r="L396" s="198"/>
      <c r="M396" s="419"/>
      <c r="N396" s="51"/>
      <c r="O396" s="51"/>
      <c r="P396" s="51"/>
      <c r="Q396" s="50"/>
      <c r="R396" s="199"/>
      <c r="S396" s="399"/>
      <c r="T396" s="236"/>
      <c r="U396" s="236"/>
      <c r="V396" s="237"/>
      <c r="W396" s="199"/>
      <c r="X396" s="199"/>
      <c r="Y396" s="9"/>
      <c r="Z396" s="126"/>
      <c r="AA396" s="411"/>
      <c r="AB396" s="411"/>
      <c r="AC396" s="411"/>
      <c r="AD396" s="411"/>
      <c r="AE396" s="411"/>
      <c r="AF396" s="411"/>
      <c r="AG396" s="411"/>
      <c r="AH396" s="190"/>
      <c r="AI396" s="375"/>
    </row>
    <row r="397" spans="1:35" s="10" customFormat="1" x14ac:dyDescent="0.3">
      <c r="A397" s="58"/>
      <c r="B397" s="58"/>
      <c r="C397" s="157"/>
      <c r="D397" s="58"/>
      <c r="E397" s="148"/>
      <c r="F397" s="50"/>
      <c r="G397" s="141"/>
      <c r="H397" s="50"/>
      <c r="I397" s="51"/>
      <c r="J397" s="50"/>
      <c r="K397" s="50"/>
      <c r="L397" s="198"/>
      <c r="M397" s="419"/>
      <c r="N397" s="51"/>
      <c r="O397" s="51"/>
      <c r="P397" s="51"/>
      <c r="Q397" s="50"/>
      <c r="R397" s="199"/>
      <c r="S397" s="399"/>
      <c r="T397" s="236"/>
      <c r="U397" s="236"/>
      <c r="V397" s="237"/>
      <c r="W397" s="199"/>
      <c r="X397" s="199"/>
      <c r="Y397" s="9"/>
      <c r="Z397" s="126"/>
      <c r="AA397" s="411"/>
      <c r="AB397" s="411"/>
      <c r="AC397" s="411"/>
      <c r="AD397" s="411"/>
      <c r="AE397" s="411"/>
      <c r="AF397" s="411"/>
      <c r="AG397" s="411"/>
      <c r="AH397" s="190"/>
      <c r="AI397" s="375"/>
    </row>
    <row r="398" spans="1:35" s="10" customFormat="1" x14ac:dyDescent="0.3">
      <c r="A398" s="58"/>
      <c r="B398" s="58"/>
      <c r="C398" s="157"/>
      <c r="D398" s="58"/>
      <c r="E398" s="148"/>
      <c r="F398" s="50"/>
      <c r="G398" s="141"/>
      <c r="H398" s="50"/>
      <c r="I398" s="51"/>
      <c r="J398" s="50"/>
      <c r="K398" s="50"/>
      <c r="L398" s="198"/>
      <c r="M398" s="419"/>
      <c r="N398" s="51"/>
      <c r="O398" s="51"/>
      <c r="P398" s="51"/>
      <c r="Q398" s="50"/>
      <c r="R398" s="199"/>
      <c r="S398" s="399"/>
      <c r="T398" s="236"/>
      <c r="U398" s="236"/>
      <c r="V398" s="237"/>
      <c r="W398" s="199"/>
      <c r="X398" s="199"/>
      <c r="Y398" s="9"/>
      <c r="Z398" s="126"/>
      <c r="AA398" s="411"/>
      <c r="AB398" s="411"/>
      <c r="AC398" s="411"/>
      <c r="AD398" s="411"/>
      <c r="AE398" s="411"/>
      <c r="AF398" s="411"/>
      <c r="AG398" s="411"/>
      <c r="AH398" s="190"/>
      <c r="AI398" s="375"/>
    </row>
    <row r="399" spans="1:35" s="10" customFormat="1" x14ac:dyDescent="0.3">
      <c r="A399" s="58"/>
      <c r="B399" s="58"/>
      <c r="C399" s="157"/>
      <c r="D399" s="58"/>
      <c r="E399" s="148"/>
      <c r="F399" s="50"/>
      <c r="G399" s="141"/>
      <c r="H399" s="50"/>
      <c r="I399" s="51"/>
      <c r="J399" s="50"/>
      <c r="K399" s="50"/>
      <c r="L399" s="198"/>
      <c r="M399" s="419"/>
      <c r="N399" s="51"/>
      <c r="O399" s="51"/>
      <c r="P399" s="51"/>
      <c r="Q399" s="50"/>
      <c r="R399" s="199"/>
      <c r="S399" s="399"/>
      <c r="T399" s="236"/>
      <c r="U399" s="236"/>
      <c r="V399" s="237"/>
      <c r="W399" s="199"/>
      <c r="X399" s="199"/>
      <c r="Y399" s="9"/>
      <c r="Z399" s="126"/>
      <c r="AA399" s="411"/>
      <c r="AB399" s="411"/>
      <c r="AC399" s="411"/>
      <c r="AD399" s="411"/>
      <c r="AE399" s="411"/>
      <c r="AF399" s="411"/>
      <c r="AG399" s="411"/>
      <c r="AH399" s="190"/>
      <c r="AI399" s="375"/>
    </row>
    <row r="400" spans="1:35" s="10" customFormat="1" x14ac:dyDescent="0.3">
      <c r="A400" s="58"/>
      <c r="B400" s="58"/>
      <c r="C400" s="157"/>
      <c r="D400" s="58"/>
      <c r="E400" s="148"/>
      <c r="F400" s="50"/>
      <c r="G400" s="141"/>
      <c r="H400" s="50"/>
      <c r="I400" s="51"/>
      <c r="J400" s="50"/>
      <c r="K400" s="50"/>
      <c r="L400" s="198"/>
      <c r="M400" s="419"/>
      <c r="N400" s="51"/>
      <c r="O400" s="51"/>
      <c r="P400" s="51"/>
      <c r="Q400" s="196"/>
      <c r="R400" s="199"/>
      <c r="S400" s="399"/>
      <c r="T400" s="236"/>
      <c r="U400" s="236"/>
      <c r="V400" s="237"/>
      <c r="W400" s="199"/>
      <c r="X400" s="199"/>
      <c r="Y400" s="9"/>
      <c r="Z400" s="126"/>
      <c r="AA400" s="411"/>
      <c r="AB400" s="411"/>
      <c r="AC400" s="411"/>
      <c r="AD400" s="411"/>
      <c r="AE400" s="411"/>
      <c r="AF400" s="411"/>
      <c r="AG400" s="411"/>
      <c r="AH400" s="190"/>
      <c r="AI400" s="375"/>
    </row>
    <row r="401" spans="1:35" s="10" customFormat="1" x14ac:dyDescent="0.3">
      <c r="A401" s="58"/>
      <c r="B401" s="58"/>
      <c r="C401" s="157"/>
      <c r="D401" s="58"/>
      <c r="E401" s="148"/>
      <c r="F401" s="50"/>
      <c r="G401" s="141"/>
      <c r="H401" s="50"/>
      <c r="I401" s="51"/>
      <c r="J401" s="50"/>
      <c r="K401" s="50"/>
      <c r="L401" s="198"/>
      <c r="M401" s="419"/>
      <c r="N401" s="51"/>
      <c r="O401" s="51"/>
      <c r="P401" s="51"/>
      <c r="Q401" s="50"/>
      <c r="R401" s="199"/>
      <c r="S401" s="399"/>
      <c r="T401" s="236"/>
      <c r="U401" s="236"/>
      <c r="V401" s="237"/>
      <c r="W401" s="199"/>
      <c r="X401" s="199"/>
      <c r="Y401" s="9"/>
      <c r="Z401" s="126"/>
      <c r="AA401" s="411"/>
      <c r="AB401" s="411"/>
      <c r="AC401" s="411"/>
      <c r="AD401" s="411"/>
      <c r="AE401" s="411"/>
      <c r="AF401" s="411"/>
      <c r="AG401" s="411"/>
      <c r="AH401" s="190"/>
      <c r="AI401" s="375"/>
    </row>
    <row r="402" spans="1:35" s="10" customFormat="1" x14ac:dyDescent="0.3">
      <c r="A402" s="58"/>
      <c r="B402" s="58"/>
      <c r="C402" s="157"/>
      <c r="D402" s="58"/>
      <c r="E402" s="148"/>
      <c r="F402" s="50"/>
      <c r="G402" s="141"/>
      <c r="H402" s="50"/>
      <c r="I402" s="51"/>
      <c r="J402" s="50"/>
      <c r="K402" s="50"/>
      <c r="L402" s="198"/>
      <c r="M402" s="419"/>
      <c r="N402" s="51"/>
      <c r="O402" s="51"/>
      <c r="P402" s="51"/>
      <c r="Q402" s="50"/>
      <c r="R402" s="199"/>
      <c r="S402" s="399"/>
      <c r="T402" s="236"/>
      <c r="U402" s="236"/>
      <c r="V402" s="237"/>
      <c r="W402" s="199"/>
      <c r="X402" s="199"/>
      <c r="Y402" s="9"/>
      <c r="Z402" s="126"/>
      <c r="AA402" s="411"/>
      <c r="AB402" s="411"/>
      <c r="AC402" s="411"/>
      <c r="AD402" s="411"/>
      <c r="AE402" s="411"/>
      <c r="AF402" s="411"/>
      <c r="AG402" s="411"/>
      <c r="AH402" s="190"/>
      <c r="AI402" s="375"/>
    </row>
    <row r="403" spans="1:35" s="10" customFormat="1" x14ac:dyDescent="0.3">
      <c r="A403" s="58"/>
      <c r="B403" s="58"/>
      <c r="C403" s="157"/>
      <c r="D403" s="58"/>
      <c r="E403" s="148"/>
      <c r="F403" s="50"/>
      <c r="G403" s="141"/>
      <c r="H403" s="50"/>
      <c r="I403" s="51"/>
      <c r="J403" s="50"/>
      <c r="K403" s="50"/>
      <c r="L403" s="198"/>
      <c r="M403" s="419"/>
      <c r="N403" s="51"/>
      <c r="O403" s="51"/>
      <c r="P403" s="51"/>
      <c r="Q403" s="50"/>
      <c r="R403" s="199"/>
      <c r="S403" s="399"/>
      <c r="T403" s="236"/>
      <c r="U403" s="236"/>
      <c r="V403" s="237"/>
      <c r="W403" s="199"/>
      <c r="X403" s="199"/>
      <c r="Y403" s="9"/>
      <c r="Z403" s="126"/>
      <c r="AA403" s="411"/>
      <c r="AB403" s="411"/>
      <c r="AC403" s="411"/>
      <c r="AD403" s="411"/>
      <c r="AE403" s="411"/>
      <c r="AF403" s="411"/>
      <c r="AG403" s="411"/>
      <c r="AH403" s="190"/>
      <c r="AI403" s="375"/>
    </row>
    <row r="404" spans="1:35" s="10" customFormat="1" x14ac:dyDescent="0.3">
      <c r="A404" s="58"/>
      <c r="B404" s="58"/>
      <c r="C404" s="157"/>
      <c r="D404" s="58"/>
      <c r="E404" s="148"/>
      <c r="F404" s="50"/>
      <c r="G404" s="141"/>
      <c r="H404" s="50"/>
      <c r="I404" s="51"/>
      <c r="J404" s="50"/>
      <c r="K404" s="50"/>
      <c r="L404" s="198"/>
      <c r="M404" s="419"/>
      <c r="N404" s="51"/>
      <c r="O404" s="51"/>
      <c r="P404" s="51"/>
      <c r="Q404" s="196"/>
      <c r="R404" s="199"/>
      <c r="S404" s="399"/>
      <c r="T404" s="236"/>
      <c r="U404" s="236"/>
      <c r="V404" s="237"/>
      <c r="W404" s="199"/>
      <c r="X404" s="199"/>
      <c r="Y404" s="9"/>
      <c r="Z404" s="126"/>
      <c r="AA404" s="411"/>
      <c r="AB404" s="411"/>
      <c r="AC404" s="411"/>
      <c r="AD404" s="411"/>
      <c r="AE404" s="411"/>
      <c r="AF404" s="411"/>
      <c r="AG404" s="411"/>
      <c r="AH404" s="190"/>
      <c r="AI404" s="375"/>
    </row>
    <row r="405" spans="1:35" s="10" customFormat="1" x14ac:dyDescent="0.3">
      <c r="A405" s="58"/>
      <c r="B405" s="58"/>
      <c r="C405" s="157"/>
      <c r="D405" s="58"/>
      <c r="E405" s="148"/>
      <c r="F405" s="50"/>
      <c r="G405" s="141"/>
      <c r="H405" s="50"/>
      <c r="I405" s="51"/>
      <c r="J405" s="50"/>
      <c r="K405" s="50"/>
      <c r="L405" s="198"/>
      <c r="M405" s="419"/>
      <c r="N405" s="51"/>
      <c r="O405" s="51"/>
      <c r="P405" s="51"/>
      <c r="Q405" s="50"/>
      <c r="R405" s="199"/>
      <c r="S405" s="399"/>
      <c r="T405" s="236"/>
      <c r="U405" s="236"/>
      <c r="V405" s="237"/>
      <c r="W405" s="199"/>
      <c r="X405" s="199"/>
      <c r="Y405" s="9"/>
      <c r="Z405" s="126"/>
      <c r="AA405" s="411"/>
      <c r="AB405" s="411"/>
      <c r="AC405" s="411"/>
      <c r="AD405" s="411"/>
      <c r="AE405" s="411"/>
      <c r="AF405" s="411"/>
      <c r="AG405" s="411"/>
      <c r="AH405" s="190"/>
      <c r="AI405" s="375"/>
    </row>
    <row r="406" spans="1:35" s="10" customFormat="1" x14ac:dyDescent="0.3">
      <c r="A406" s="58"/>
      <c r="B406" s="58"/>
      <c r="C406" s="157"/>
      <c r="D406" s="58"/>
      <c r="E406" s="148"/>
      <c r="F406" s="50"/>
      <c r="G406" s="141"/>
      <c r="H406" s="50"/>
      <c r="I406" s="51"/>
      <c r="J406" s="50"/>
      <c r="K406" s="50"/>
      <c r="L406" s="198"/>
      <c r="M406" s="419"/>
      <c r="N406" s="51"/>
      <c r="O406" s="51"/>
      <c r="P406" s="51"/>
      <c r="Q406" s="196"/>
      <c r="R406" s="199"/>
      <c r="S406" s="399"/>
      <c r="T406" s="236"/>
      <c r="U406" s="236"/>
      <c r="V406" s="237"/>
      <c r="W406" s="199"/>
      <c r="X406" s="199"/>
      <c r="Y406" s="9"/>
      <c r="Z406" s="126"/>
      <c r="AA406" s="411"/>
      <c r="AB406" s="411"/>
      <c r="AC406" s="411"/>
      <c r="AD406" s="411"/>
      <c r="AE406" s="411"/>
      <c r="AF406" s="411"/>
      <c r="AG406" s="411"/>
      <c r="AH406" s="190"/>
      <c r="AI406" s="375"/>
    </row>
    <row r="407" spans="1:35" s="10" customFormat="1" x14ac:dyDescent="0.3">
      <c r="A407" s="58"/>
      <c r="B407" s="58"/>
      <c r="C407" s="157"/>
      <c r="D407" s="58"/>
      <c r="E407" s="148"/>
      <c r="F407" s="50"/>
      <c r="G407" s="141"/>
      <c r="H407" s="50"/>
      <c r="I407" s="51"/>
      <c r="J407" s="50"/>
      <c r="K407" s="50"/>
      <c r="L407" s="198"/>
      <c r="M407" s="419"/>
      <c r="N407" s="51"/>
      <c r="O407" s="51"/>
      <c r="P407" s="51"/>
      <c r="Q407" s="50"/>
      <c r="R407" s="199"/>
      <c r="S407" s="399"/>
      <c r="T407" s="236"/>
      <c r="U407" s="236"/>
      <c r="V407" s="237"/>
      <c r="W407" s="199"/>
      <c r="X407" s="199"/>
      <c r="Y407" s="9"/>
      <c r="Z407" s="126"/>
      <c r="AA407" s="411"/>
      <c r="AB407" s="411"/>
      <c r="AC407" s="411"/>
      <c r="AD407" s="411"/>
      <c r="AE407" s="411"/>
      <c r="AF407" s="411"/>
      <c r="AG407" s="411"/>
      <c r="AH407" s="190"/>
      <c r="AI407" s="375"/>
    </row>
    <row r="408" spans="1:35" s="10" customFormat="1" x14ac:dyDescent="0.3">
      <c r="A408" s="58"/>
      <c r="B408" s="58"/>
      <c r="C408" s="157"/>
      <c r="D408" s="58"/>
      <c r="E408" s="148"/>
      <c r="F408" s="50"/>
      <c r="G408" s="141"/>
      <c r="H408" s="50"/>
      <c r="I408" s="51"/>
      <c r="J408" s="50"/>
      <c r="K408" s="50"/>
      <c r="L408" s="198"/>
      <c r="M408" s="419"/>
      <c r="N408" s="51"/>
      <c r="O408" s="51"/>
      <c r="P408" s="51"/>
      <c r="Q408" s="196"/>
      <c r="R408" s="199"/>
      <c r="S408" s="399"/>
      <c r="T408" s="236"/>
      <c r="U408" s="236"/>
      <c r="V408" s="237"/>
      <c r="W408" s="199"/>
      <c r="X408" s="199"/>
      <c r="Y408" s="9"/>
      <c r="Z408" s="126"/>
      <c r="AA408" s="411"/>
      <c r="AB408" s="411"/>
      <c r="AC408" s="411"/>
      <c r="AD408" s="411"/>
      <c r="AE408" s="411"/>
      <c r="AF408" s="411"/>
      <c r="AG408" s="411"/>
      <c r="AH408" s="190"/>
      <c r="AI408" s="375"/>
    </row>
    <row r="409" spans="1:35" s="10" customFormat="1" x14ac:dyDescent="0.3">
      <c r="A409" s="58"/>
      <c r="B409" s="58"/>
      <c r="C409" s="157"/>
      <c r="D409" s="58"/>
      <c r="E409" s="148"/>
      <c r="F409" s="50"/>
      <c r="G409" s="141"/>
      <c r="H409" s="50"/>
      <c r="I409" s="51"/>
      <c r="J409" s="50"/>
      <c r="K409" s="50"/>
      <c r="L409" s="198"/>
      <c r="M409" s="419"/>
      <c r="N409" s="51"/>
      <c r="O409" s="51"/>
      <c r="P409" s="51"/>
      <c r="Q409" s="50"/>
      <c r="R409" s="199"/>
      <c r="S409" s="399"/>
      <c r="T409" s="236"/>
      <c r="U409" s="236"/>
      <c r="V409" s="237"/>
      <c r="W409" s="199"/>
      <c r="X409" s="199"/>
      <c r="Y409" s="9"/>
      <c r="Z409" s="126"/>
      <c r="AA409" s="411"/>
      <c r="AB409" s="411"/>
      <c r="AC409" s="411"/>
      <c r="AD409" s="411"/>
      <c r="AE409" s="411"/>
      <c r="AF409" s="411"/>
      <c r="AG409" s="411"/>
      <c r="AH409" s="190"/>
      <c r="AI409" s="375"/>
    </row>
    <row r="410" spans="1:35" s="10" customFormat="1" x14ac:dyDescent="0.3">
      <c r="A410" s="58"/>
      <c r="B410" s="58"/>
      <c r="C410" s="157"/>
      <c r="D410" s="58"/>
      <c r="E410" s="148"/>
      <c r="F410" s="50"/>
      <c r="G410" s="141"/>
      <c r="H410" s="50"/>
      <c r="I410" s="51"/>
      <c r="J410" s="50"/>
      <c r="K410" s="50"/>
      <c r="L410" s="198"/>
      <c r="M410" s="419"/>
      <c r="N410" s="51"/>
      <c r="O410" s="51"/>
      <c r="P410" s="51"/>
      <c r="Q410" s="50"/>
      <c r="R410" s="199"/>
      <c r="S410" s="399"/>
      <c r="T410" s="236"/>
      <c r="U410" s="236"/>
      <c r="V410" s="237"/>
      <c r="W410" s="199"/>
      <c r="X410" s="199"/>
      <c r="Y410" s="9"/>
      <c r="Z410" s="126"/>
      <c r="AA410" s="411"/>
      <c r="AB410" s="411"/>
      <c r="AC410" s="411"/>
      <c r="AD410" s="411"/>
      <c r="AE410" s="411"/>
      <c r="AF410" s="411"/>
      <c r="AG410" s="411"/>
      <c r="AH410" s="190"/>
      <c r="AI410" s="375"/>
    </row>
    <row r="411" spans="1:35" s="10" customFormat="1" x14ac:dyDescent="0.3">
      <c r="A411" s="58"/>
      <c r="B411" s="58"/>
      <c r="C411" s="157"/>
      <c r="D411" s="58"/>
      <c r="E411" s="148"/>
      <c r="F411" s="50"/>
      <c r="G411" s="141"/>
      <c r="H411" s="50"/>
      <c r="I411" s="51"/>
      <c r="J411" s="50"/>
      <c r="K411" s="50"/>
      <c r="L411" s="198"/>
      <c r="M411" s="419"/>
      <c r="N411" s="51"/>
      <c r="O411" s="51"/>
      <c r="P411" s="51"/>
      <c r="Q411" s="50"/>
      <c r="R411" s="199"/>
      <c r="S411" s="399"/>
      <c r="T411" s="236"/>
      <c r="U411" s="236"/>
      <c r="V411" s="237"/>
      <c r="W411" s="199"/>
      <c r="X411" s="199"/>
      <c r="Y411" s="9"/>
      <c r="Z411" s="126"/>
      <c r="AA411" s="411"/>
      <c r="AB411" s="411"/>
      <c r="AC411" s="411"/>
      <c r="AD411" s="411"/>
      <c r="AE411" s="411"/>
      <c r="AF411" s="411"/>
      <c r="AG411" s="411"/>
      <c r="AH411" s="190"/>
      <c r="AI411" s="375"/>
    </row>
    <row r="412" spans="1:35" s="10" customFormat="1" x14ac:dyDescent="0.3">
      <c r="A412" s="58"/>
      <c r="B412" s="58"/>
      <c r="C412" s="157"/>
      <c r="D412" s="58"/>
      <c r="E412" s="148"/>
      <c r="F412" s="50"/>
      <c r="G412" s="141"/>
      <c r="H412" s="50"/>
      <c r="I412" s="51"/>
      <c r="J412" s="50"/>
      <c r="K412" s="50"/>
      <c r="L412" s="198"/>
      <c r="M412" s="419"/>
      <c r="N412" s="51"/>
      <c r="O412" s="51"/>
      <c r="P412" s="51"/>
      <c r="Q412" s="50"/>
      <c r="R412" s="199"/>
      <c r="S412" s="399"/>
      <c r="T412" s="236"/>
      <c r="U412" s="236"/>
      <c r="V412" s="237"/>
      <c r="W412" s="199"/>
      <c r="X412" s="199"/>
      <c r="Y412" s="9"/>
      <c r="Z412" s="126"/>
      <c r="AA412" s="411"/>
      <c r="AB412" s="411"/>
      <c r="AC412" s="411"/>
      <c r="AD412" s="411"/>
      <c r="AE412" s="411"/>
      <c r="AF412" s="411"/>
      <c r="AG412" s="411"/>
      <c r="AH412" s="190"/>
      <c r="AI412" s="375"/>
    </row>
    <row r="413" spans="1:35" s="10" customFormat="1" x14ac:dyDescent="0.3">
      <c r="A413" s="58"/>
      <c r="B413" s="58"/>
      <c r="C413" s="157"/>
      <c r="D413" s="58"/>
      <c r="E413" s="148"/>
      <c r="F413" s="50"/>
      <c r="G413" s="141"/>
      <c r="H413" s="50"/>
      <c r="I413" s="51"/>
      <c r="J413" s="50"/>
      <c r="K413" s="50"/>
      <c r="L413" s="198"/>
      <c r="M413" s="419"/>
      <c r="N413" s="51"/>
      <c r="O413" s="51"/>
      <c r="P413" s="51"/>
      <c r="Q413" s="50"/>
      <c r="R413" s="199"/>
      <c r="S413" s="399"/>
      <c r="T413" s="236"/>
      <c r="U413" s="236"/>
      <c r="V413" s="237"/>
      <c r="W413" s="199"/>
      <c r="X413" s="199"/>
      <c r="Y413" s="9"/>
      <c r="Z413" s="126"/>
      <c r="AA413" s="411"/>
      <c r="AB413" s="411"/>
      <c r="AC413" s="411"/>
      <c r="AD413" s="411"/>
      <c r="AE413" s="411"/>
      <c r="AF413" s="411"/>
      <c r="AG413" s="411"/>
      <c r="AH413" s="190"/>
      <c r="AI413" s="375"/>
    </row>
    <row r="414" spans="1:35" s="10" customFormat="1" x14ac:dyDescent="0.3">
      <c r="A414" s="58"/>
      <c r="B414" s="58"/>
      <c r="C414" s="157"/>
      <c r="D414" s="58"/>
      <c r="E414" s="148"/>
      <c r="F414" s="50"/>
      <c r="G414" s="141"/>
      <c r="H414" s="50"/>
      <c r="I414" s="51"/>
      <c r="J414" s="50"/>
      <c r="K414" s="50"/>
      <c r="L414" s="198"/>
      <c r="M414" s="419"/>
      <c r="N414" s="51"/>
      <c r="O414" s="51"/>
      <c r="P414" s="51"/>
      <c r="Q414" s="50"/>
      <c r="R414" s="199"/>
      <c r="S414" s="399"/>
      <c r="T414" s="236"/>
      <c r="U414" s="236"/>
      <c r="V414" s="237"/>
      <c r="W414" s="199"/>
      <c r="X414" s="199"/>
      <c r="Y414" s="9"/>
      <c r="Z414" s="126"/>
      <c r="AA414" s="411"/>
      <c r="AB414" s="411"/>
      <c r="AC414" s="411"/>
      <c r="AD414" s="411"/>
      <c r="AE414" s="411"/>
      <c r="AF414" s="411"/>
      <c r="AG414" s="411"/>
      <c r="AH414" s="190"/>
      <c r="AI414" s="375"/>
    </row>
    <row r="415" spans="1:35" s="10" customFormat="1" x14ac:dyDescent="0.3">
      <c r="A415" s="58"/>
      <c r="B415" s="58"/>
      <c r="C415" s="157"/>
      <c r="D415" s="58"/>
      <c r="E415" s="148"/>
      <c r="F415" s="50"/>
      <c r="G415" s="141"/>
      <c r="H415" s="50"/>
      <c r="I415" s="51"/>
      <c r="J415" s="50"/>
      <c r="K415" s="50"/>
      <c r="L415" s="198"/>
      <c r="M415" s="419"/>
      <c r="N415" s="51"/>
      <c r="O415" s="51"/>
      <c r="P415" s="51"/>
      <c r="Q415" s="50"/>
      <c r="R415" s="199"/>
      <c r="S415" s="399"/>
      <c r="T415" s="236"/>
      <c r="U415" s="236"/>
      <c r="V415" s="237"/>
      <c r="W415" s="199"/>
      <c r="X415" s="199"/>
      <c r="Y415" s="9"/>
      <c r="Z415" s="126"/>
      <c r="AA415" s="411"/>
      <c r="AB415" s="411"/>
      <c r="AC415" s="411"/>
      <c r="AD415" s="411"/>
      <c r="AE415" s="411"/>
      <c r="AF415" s="411"/>
      <c r="AG415" s="411"/>
      <c r="AH415" s="190"/>
      <c r="AI415" s="375"/>
    </row>
    <row r="416" spans="1:35" s="10" customFormat="1" x14ac:dyDescent="0.3">
      <c r="A416" s="58"/>
      <c r="B416" s="58"/>
      <c r="C416" s="157"/>
      <c r="D416" s="58"/>
      <c r="E416" s="148"/>
      <c r="F416" s="50"/>
      <c r="G416" s="141"/>
      <c r="H416" s="50"/>
      <c r="I416" s="51"/>
      <c r="J416" s="50"/>
      <c r="K416" s="50"/>
      <c r="L416" s="198"/>
      <c r="M416" s="419"/>
      <c r="N416" s="51"/>
      <c r="O416" s="51"/>
      <c r="P416" s="51"/>
      <c r="Q416" s="50"/>
      <c r="R416" s="199"/>
      <c r="S416" s="399"/>
      <c r="T416" s="236"/>
      <c r="U416" s="236"/>
      <c r="V416" s="237"/>
      <c r="W416" s="199"/>
      <c r="X416" s="199"/>
      <c r="Y416" s="9"/>
      <c r="Z416" s="126"/>
      <c r="AA416" s="411"/>
      <c r="AB416" s="411"/>
      <c r="AC416" s="411"/>
      <c r="AD416" s="411"/>
      <c r="AE416" s="411"/>
      <c r="AF416" s="411"/>
      <c r="AG416" s="411"/>
      <c r="AH416" s="190"/>
      <c r="AI416" s="375"/>
    </row>
    <row r="417" spans="1:35" s="10" customFormat="1" x14ac:dyDescent="0.3">
      <c r="A417" s="58"/>
      <c r="B417" s="58"/>
      <c r="C417" s="157"/>
      <c r="D417" s="58"/>
      <c r="E417" s="148"/>
      <c r="F417" s="50"/>
      <c r="G417" s="141"/>
      <c r="H417" s="50"/>
      <c r="I417" s="51"/>
      <c r="J417" s="50"/>
      <c r="K417" s="50"/>
      <c r="L417" s="198"/>
      <c r="M417" s="419"/>
      <c r="N417" s="51"/>
      <c r="O417" s="51"/>
      <c r="P417" s="51"/>
      <c r="Q417" s="50"/>
      <c r="R417" s="199"/>
      <c r="S417" s="399"/>
      <c r="T417" s="236"/>
      <c r="U417" s="236"/>
      <c r="V417" s="237"/>
      <c r="W417" s="199"/>
      <c r="X417" s="199"/>
      <c r="Y417" s="9"/>
      <c r="Z417" s="126"/>
      <c r="AA417" s="411"/>
      <c r="AB417" s="411"/>
      <c r="AC417" s="411"/>
      <c r="AD417" s="411"/>
      <c r="AE417" s="411"/>
      <c r="AF417" s="411"/>
      <c r="AG417" s="411"/>
      <c r="AH417" s="190"/>
      <c r="AI417" s="375"/>
    </row>
    <row r="418" spans="1:35" s="10" customFormat="1" x14ac:dyDescent="0.3">
      <c r="A418" s="58"/>
      <c r="B418" s="58"/>
      <c r="C418" s="157"/>
      <c r="D418" s="58"/>
      <c r="E418" s="148"/>
      <c r="F418" s="50"/>
      <c r="G418" s="141"/>
      <c r="H418" s="50"/>
      <c r="I418" s="51"/>
      <c r="J418" s="50"/>
      <c r="K418" s="50"/>
      <c r="L418" s="198"/>
      <c r="M418" s="419"/>
      <c r="N418" s="51"/>
      <c r="O418" s="51"/>
      <c r="P418" s="51"/>
      <c r="Q418" s="50"/>
      <c r="R418" s="199"/>
      <c r="S418" s="399"/>
      <c r="T418" s="236"/>
      <c r="U418" s="236"/>
      <c r="V418" s="237"/>
      <c r="W418" s="199"/>
      <c r="X418" s="199"/>
      <c r="Y418" s="9"/>
      <c r="Z418" s="126"/>
      <c r="AA418" s="411"/>
      <c r="AB418" s="411"/>
      <c r="AC418" s="411"/>
      <c r="AD418" s="411"/>
      <c r="AE418" s="411"/>
      <c r="AF418" s="411"/>
      <c r="AG418" s="411"/>
      <c r="AH418" s="190"/>
      <c r="AI418" s="375"/>
    </row>
    <row r="419" spans="1:35" s="10" customFormat="1" x14ac:dyDescent="0.3">
      <c r="A419" s="58"/>
      <c r="B419" s="58"/>
      <c r="C419" s="157"/>
      <c r="D419" s="58"/>
      <c r="E419" s="148"/>
      <c r="F419" s="50"/>
      <c r="G419" s="141"/>
      <c r="H419" s="50"/>
      <c r="I419" s="51"/>
      <c r="J419" s="50"/>
      <c r="K419" s="50"/>
      <c r="L419" s="198"/>
      <c r="M419" s="419"/>
      <c r="N419" s="51"/>
      <c r="O419" s="51"/>
      <c r="P419" s="51"/>
      <c r="Q419" s="196"/>
      <c r="R419" s="199"/>
      <c r="S419" s="399"/>
      <c r="T419" s="236"/>
      <c r="U419" s="236"/>
      <c r="V419" s="237"/>
      <c r="W419" s="199"/>
      <c r="X419" s="199"/>
      <c r="Y419" s="9"/>
      <c r="Z419" s="126"/>
      <c r="AA419" s="411"/>
      <c r="AB419" s="411"/>
      <c r="AC419" s="411"/>
      <c r="AD419" s="411"/>
      <c r="AE419" s="411"/>
      <c r="AF419" s="411"/>
      <c r="AG419" s="411"/>
      <c r="AH419" s="190"/>
      <c r="AI419" s="375"/>
    </row>
    <row r="420" spans="1:35" s="10" customFormat="1" ht="26.25" customHeight="1" x14ac:dyDescent="0.3">
      <c r="A420" s="58"/>
      <c r="B420" s="58"/>
      <c r="C420" s="157"/>
      <c r="D420" s="58"/>
      <c r="E420" s="148"/>
      <c r="F420" s="50"/>
      <c r="G420" s="141"/>
      <c r="H420" s="50"/>
      <c r="I420" s="51"/>
      <c r="J420" s="50"/>
      <c r="K420" s="50"/>
      <c r="L420" s="198"/>
      <c r="M420" s="419"/>
      <c r="N420" s="51"/>
      <c r="O420" s="51"/>
      <c r="P420" s="51"/>
      <c r="Q420" s="50"/>
      <c r="R420" s="199"/>
      <c r="S420" s="399"/>
      <c r="T420" s="236"/>
      <c r="U420" s="236"/>
      <c r="V420" s="237"/>
      <c r="W420" s="199"/>
      <c r="X420" s="199"/>
      <c r="Y420" s="9"/>
      <c r="Z420" s="126"/>
      <c r="AA420" s="411"/>
      <c r="AB420" s="411"/>
      <c r="AC420" s="411"/>
      <c r="AD420" s="411"/>
      <c r="AE420" s="411"/>
      <c r="AF420" s="411"/>
      <c r="AG420" s="411"/>
      <c r="AH420" s="190"/>
      <c r="AI420" s="375"/>
    </row>
    <row r="421" spans="1:35" s="10" customFormat="1" ht="26.25" customHeight="1" x14ac:dyDescent="0.3">
      <c r="A421" s="58"/>
      <c r="B421" s="58"/>
      <c r="C421" s="157"/>
      <c r="D421" s="58"/>
      <c r="E421" s="148"/>
      <c r="F421" s="50"/>
      <c r="G421" s="141"/>
      <c r="H421" s="50"/>
      <c r="I421" s="51"/>
      <c r="J421" s="50"/>
      <c r="K421" s="50"/>
      <c r="L421" s="198"/>
      <c r="M421" s="419"/>
      <c r="N421" s="51"/>
      <c r="O421" s="51"/>
      <c r="P421" s="51"/>
      <c r="Q421" s="196"/>
      <c r="R421" s="199"/>
      <c r="S421" s="399"/>
      <c r="T421" s="236"/>
      <c r="U421" s="236"/>
      <c r="V421" s="237"/>
      <c r="W421" s="199"/>
      <c r="X421" s="199"/>
      <c r="Y421" s="9"/>
      <c r="Z421" s="126"/>
      <c r="AA421" s="411"/>
      <c r="AB421" s="411"/>
      <c r="AC421" s="411"/>
      <c r="AD421" s="411"/>
      <c r="AE421" s="411"/>
      <c r="AF421" s="411"/>
      <c r="AG421" s="411"/>
      <c r="AH421" s="190"/>
      <c r="AI421" s="375"/>
    </row>
    <row r="422" spans="1:35" s="10" customFormat="1" ht="26.25" customHeight="1" x14ac:dyDescent="0.3">
      <c r="A422" s="58"/>
      <c r="B422" s="58"/>
      <c r="C422" s="157"/>
      <c r="D422" s="58"/>
      <c r="E422" s="148"/>
      <c r="F422" s="50"/>
      <c r="G422" s="141"/>
      <c r="H422" s="50"/>
      <c r="I422" s="51"/>
      <c r="J422" s="50"/>
      <c r="K422" s="50"/>
      <c r="L422" s="198"/>
      <c r="M422" s="419"/>
      <c r="N422" s="51"/>
      <c r="O422" s="51"/>
      <c r="P422" s="51"/>
      <c r="Q422" s="50"/>
      <c r="R422" s="199"/>
      <c r="S422" s="399"/>
      <c r="T422" s="236"/>
      <c r="U422" s="236"/>
      <c r="V422" s="237"/>
      <c r="W422" s="199"/>
      <c r="X422" s="199"/>
      <c r="Y422" s="9"/>
      <c r="Z422" s="126"/>
      <c r="AA422" s="411"/>
      <c r="AB422" s="411"/>
      <c r="AC422" s="411"/>
      <c r="AD422" s="411"/>
      <c r="AE422" s="411"/>
      <c r="AF422" s="411"/>
      <c r="AG422" s="411"/>
      <c r="AH422" s="190"/>
      <c r="AI422" s="375"/>
    </row>
    <row r="423" spans="1:35" s="10" customFormat="1" ht="26.25" customHeight="1" x14ac:dyDescent="0.3">
      <c r="A423" s="58"/>
      <c r="B423" s="58"/>
      <c r="C423" s="157"/>
      <c r="D423" s="58"/>
      <c r="E423" s="148"/>
      <c r="F423" s="50"/>
      <c r="G423" s="141"/>
      <c r="H423" s="50"/>
      <c r="I423" s="51"/>
      <c r="J423" s="50"/>
      <c r="K423" s="50"/>
      <c r="L423" s="198"/>
      <c r="M423" s="419"/>
      <c r="N423" s="51"/>
      <c r="O423" s="51"/>
      <c r="P423" s="51"/>
      <c r="Q423" s="50"/>
      <c r="R423" s="199"/>
      <c r="S423" s="399"/>
      <c r="T423" s="236"/>
      <c r="U423" s="236"/>
      <c r="V423" s="237"/>
      <c r="W423" s="199"/>
      <c r="X423" s="199"/>
      <c r="Y423" s="9"/>
      <c r="Z423" s="126"/>
      <c r="AA423" s="411"/>
      <c r="AB423" s="411"/>
      <c r="AC423" s="411"/>
      <c r="AD423" s="411"/>
      <c r="AE423" s="411"/>
      <c r="AF423" s="411"/>
      <c r="AG423" s="411"/>
      <c r="AH423" s="190"/>
      <c r="AI423" s="375"/>
    </row>
    <row r="424" spans="1:35" s="10" customFormat="1" ht="36" customHeight="1" x14ac:dyDescent="0.3">
      <c r="A424" s="58"/>
      <c r="B424" s="58"/>
      <c r="C424" s="157"/>
      <c r="D424" s="58"/>
      <c r="E424" s="148"/>
      <c r="F424" s="50"/>
      <c r="G424" s="141"/>
      <c r="H424" s="50"/>
      <c r="I424" s="51"/>
      <c r="J424" s="50"/>
      <c r="K424" s="50"/>
      <c r="L424" s="198"/>
      <c r="M424" s="419"/>
      <c r="N424" s="51"/>
      <c r="O424" s="51"/>
      <c r="P424" s="51"/>
      <c r="Q424" s="50"/>
      <c r="R424" s="199"/>
      <c r="S424" s="399"/>
      <c r="T424" s="236"/>
      <c r="U424" s="236"/>
      <c r="V424" s="237"/>
      <c r="W424" s="199"/>
      <c r="X424" s="199"/>
      <c r="Y424" s="9"/>
      <c r="Z424" s="126"/>
      <c r="AA424" s="411"/>
      <c r="AB424" s="411"/>
      <c r="AC424" s="411"/>
      <c r="AD424" s="411"/>
      <c r="AE424" s="411"/>
      <c r="AF424" s="411"/>
      <c r="AG424" s="411"/>
      <c r="AH424" s="190"/>
      <c r="AI424" s="375"/>
    </row>
    <row r="425" spans="1:35" s="10" customFormat="1" ht="37.5" customHeight="1" x14ac:dyDescent="0.3">
      <c r="A425" s="58"/>
      <c r="B425" s="58"/>
      <c r="C425" s="157"/>
      <c r="D425" s="58"/>
      <c r="E425" s="148"/>
      <c r="F425" s="50"/>
      <c r="G425" s="177"/>
      <c r="H425" s="50"/>
      <c r="I425" s="51"/>
      <c r="J425" s="50"/>
      <c r="K425" s="50"/>
      <c r="L425" s="198"/>
      <c r="M425" s="419"/>
      <c r="N425" s="51"/>
      <c r="O425" s="51"/>
      <c r="P425" s="51"/>
      <c r="Q425" s="50"/>
      <c r="R425" s="199"/>
      <c r="S425" s="399"/>
      <c r="T425" s="236"/>
      <c r="U425" s="236"/>
      <c r="V425" s="237"/>
      <c r="W425" s="199"/>
      <c r="X425" s="199"/>
      <c r="Y425" s="9"/>
      <c r="Z425" s="176"/>
      <c r="AA425" s="411"/>
      <c r="AB425" s="411"/>
      <c r="AC425" s="411"/>
      <c r="AD425" s="411"/>
      <c r="AE425" s="411"/>
      <c r="AF425" s="411"/>
      <c r="AG425" s="411"/>
      <c r="AH425" s="190"/>
      <c r="AI425" s="375"/>
    </row>
    <row r="426" spans="1:35" s="10" customFormat="1" ht="26.25" customHeight="1" x14ac:dyDescent="0.3">
      <c r="A426" s="58"/>
      <c r="B426" s="58"/>
      <c r="C426" s="157"/>
      <c r="D426" s="58"/>
      <c r="E426" s="148"/>
      <c r="F426" s="50"/>
      <c r="G426" s="141"/>
      <c r="H426" s="50"/>
      <c r="I426" s="51"/>
      <c r="J426" s="50"/>
      <c r="K426" s="50"/>
      <c r="L426" s="198"/>
      <c r="M426" s="419"/>
      <c r="N426" s="51"/>
      <c r="O426" s="51"/>
      <c r="P426" s="51"/>
      <c r="Q426" s="196"/>
      <c r="R426" s="199"/>
      <c r="S426" s="399"/>
      <c r="T426" s="236"/>
      <c r="U426" s="236"/>
      <c r="V426" s="237"/>
      <c r="W426" s="199"/>
      <c r="X426" s="199"/>
      <c r="Y426" s="9"/>
      <c r="Z426" s="126"/>
      <c r="AA426" s="411"/>
      <c r="AB426" s="411"/>
      <c r="AC426" s="411"/>
      <c r="AD426" s="411"/>
      <c r="AE426" s="411"/>
      <c r="AF426" s="411"/>
      <c r="AG426" s="411"/>
      <c r="AH426" s="190"/>
      <c r="AI426" s="375"/>
    </row>
    <row r="427" spans="1:35" s="10" customFormat="1" ht="26.25" customHeight="1" x14ac:dyDescent="0.3">
      <c r="A427" s="58"/>
      <c r="B427" s="58"/>
      <c r="C427" s="157"/>
      <c r="D427" s="58"/>
      <c r="E427" s="148"/>
      <c r="F427" s="50"/>
      <c r="G427" s="141"/>
      <c r="H427" s="50"/>
      <c r="I427" s="51"/>
      <c r="J427" s="50"/>
      <c r="K427" s="50"/>
      <c r="L427" s="198"/>
      <c r="M427" s="419"/>
      <c r="N427" s="51"/>
      <c r="O427" s="51"/>
      <c r="P427" s="51"/>
      <c r="Q427" s="196"/>
      <c r="R427" s="199"/>
      <c r="S427" s="399"/>
      <c r="T427" s="236"/>
      <c r="U427" s="236"/>
      <c r="V427" s="237"/>
      <c r="W427" s="199"/>
      <c r="X427" s="199"/>
      <c r="Y427" s="9"/>
      <c r="Z427" s="126"/>
      <c r="AA427" s="411"/>
      <c r="AB427" s="411"/>
      <c r="AC427" s="411"/>
      <c r="AD427" s="411"/>
      <c r="AE427" s="411"/>
      <c r="AF427" s="411"/>
      <c r="AG427" s="411"/>
      <c r="AH427" s="190"/>
      <c r="AI427" s="375"/>
    </row>
    <row r="428" spans="1:35" s="10" customFormat="1" ht="26.25" customHeight="1" x14ac:dyDescent="0.3">
      <c r="A428" s="58"/>
      <c r="B428" s="58"/>
      <c r="C428" s="157"/>
      <c r="D428" s="58"/>
      <c r="E428" s="148"/>
      <c r="F428" s="50"/>
      <c r="G428" s="141"/>
      <c r="H428" s="50"/>
      <c r="I428" s="51"/>
      <c r="J428" s="50"/>
      <c r="K428" s="50"/>
      <c r="L428" s="198"/>
      <c r="M428" s="419"/>
      <c r="N428" s="51"/>
      <c r="O428" s="51"/>
      <c r="P428" s="51"/>
      <c r="Q428" s="50"/>
      <c r="R428" s="199"/>
      <c r="S428" s="399"/>
      <c r="T428" s="236"/>
      <c r="U428" s="236"/>
      <c r="V428" s="237"/>
      <c r="W428" s="199"/>
      <c r="X428" s="199"/>
      <c r="Y428" s="9"/>
      <c r="Z428" s="126"/>
      <c r="AA428" s="411"/>
      <c r="AB428" s="411"/>
      <c r="AC428" s="411"/>
      <c r="AD428" s="411"/>
      <c r="AE428" s="411"/>
      <c r="AF428" s="411"/>
      <c r="AG428" s="411"/>
      <c r="AH428" s="190"/>
      <c r="AI428" s="375"/>
    </row>
    <row r="429" spans="1:35" s="10" customFormat="1" ht="26.25" customHeight="1" x14ac:dyDescent="0.3">
      <c r="A429" s="58"/>
      <c r="B429" s="58"/>
      <c r="C429" s="157"/>
      <c r="D429" s="58"/>
      <c r="E429" s="148"/>
      <c r="F429" s="50"/>
      <c r="G429" s="141"/>
      <c r="H429" s="50"/>
      <c r="I429" s="51"/>
      <c r="J429" s="50"/>
      <c r="K429" s="50"/>
      <c r="L429" s="198"/>
      <c r="M429" s="419"/>
      <c r="N429" s="51"/>
      <c r="O429" s="51"/>
      <c r="P429" s="51"/>
      <c r="Q429" s="50"/>
      <c r="R429" s="199"/>
      <c r="S429" s="399"/>
      <c r="T429" s="236"/>
      <c r="U429" s="236"/>
      <c r="V429" s="237"/>
      <c r="W429" s="199"/>
      <c r="X429" s="199"/>
      <c r="Y429" s="9"/>
      <c r="Z429" s="126"/>
      <c r="AA429" s="411"/>
      <c r="AB429" s="411"/>
      <c r="AC429" s="411"/>
      <c r="AD429" s="411"/>
      <c r="AE429" s="411"/>
      <c r="AF429" s="411"/>
      <c r="AG429" s="411"/>
      <c r="AH429" s="190"/>
      <c r="AI429" s="375"/>
    </row>
    <row r="430" spans="1:35" s="10" customFormat="1" ht="26.25" customHeight="1" x14ac:dyDescent="0.3">
      <c r="A430" s="58"/>
      <c r="B430" s="58"/>
      <c r="C430" s="157"/>
      <c r="D430" s="58"/>
      <c r="E430" s="148"/>
      <c r="F430" s="50"/>
      <c r="G430" s="141"/>
      <c r="H430" s="50"/>
      <c r="I430" s="51"/>
      <c r="J430" s="50"/>
      <c r="K430" s="50"/>
      <c r="L430" s="198"/>
      <c r="M430" s="419"/>
      <c r="N430" s="51"/>
      <c r="O430" s="51"/>
      <c r="P430" s="51"/>
      <c r="Q430" s="50"/>
      <c r="R430" s="199"/>
      <c r="S430" s="399"/>
      <c r="T430" s="236"/>
      <c r="U430" s="236"/>
      <c r="V430" s="237"/>
      <c r="W430" s="199"/>
      <c r="X430" s="199"/>
      <c r="Y430" s="9"/>
      <c r="Z430" s="126"/>
      <c r="AA430" s="411"/>
      <c r="AB430" s="411"/>
      <c r="AC430" s="411"/>
      <c r="AD430" s="411"/>
      <c r="AE430" s="411"/>
      <c r="AF430" s="411"/>
      <c r="AG430" s="411"/>
      <c r="AH430" s="190"/>
      <c r="AI430" s="375"/>
    </row>
    <row r="431" spans="1:35" s="10" customFormat="1" ht="31.5" customHeight="1" x14ac:dyDescent="0.3">
      <c r="A431" s="58"/>
      <c r="B431" s="58"/>
      <c r="C431" s="157"/>
      <c r="D431" s="58"/>
      <c r="E431" s="148"/>
      <c r="F431" s="50"/>
      <c r="G431" s="141"/>
      <c r="H431" s="50"/>
      <c r="I431" s="51"/>
      <c r="J431" s="50"/>
      <c r="K431" s="50"/>
      <c r="L431" s="198"/>
      <c r="M431" s="419"/>
      <c r="N431" s="51"/>
      <c r="O431" s="51"/>
      <c r="P431" s="51"/>
      <c r="Q431" s="50"/>
      <c r="R431" s="199"/>
      <c r="S431" s="399"/>
      <c r="T431" s="236"/>
      <c r="U431" s="236"/>
      <c r="V431" s="237"/>
      <c r="W431" s="199"/>
      <c r="X431" s="199"/>
      <c r="Y431" s="9"/>
      <c r="Z431" s="126"/>
      <c r="AA431" s="411"/>
      <c r="AB431" s="411"/>
      <c r="AC431" s="411"/>
      <c r="AD431" s="411"/>
      <c r="AE431" s="411"/>
      <c r="AF431" s="411"/>
      <c r="AG431" s="411"/>
      <c r="AH431" s="190"/>
      <c r="AI431" s="375"/>
    </row>
    <row r="432" spans="1:35" s="10" customFormat="1" ht="26.25" customHeight="1" x14ac:dyDescent="0.3">
      <c r="A432" s="58"/>
      <c r="B432" s="58"/>
      <c r="C432" s="157"/>
      <c r="D432" s="58"/>
      <c r="E432" s="148"/>
      <c r="F432" s="50"/>
      <c r="G432" s="141"/>
      <c r="H432" s="50"/>
      <c r="I432" s="51"/>
      <c r="J432" s="50"/>
      <c r="K432" s="50"/>
      <c r="L432" s="198"/>
      <c r="M432" s="419"/>
      <c r="N432" s="51"/>
      <c r="O432" s="51"/>
      <c r="P432" s="51"/>
      <c r="Q432" s="50"/>
      <c r="R432" s="199"/>
      <c r="S432" s="399"/>
      <c r="T432" s="236"/>
      <c r="U432" s="236"/>
      <c r="V432" s="237"/>
      <c r="W432" s="199"/>
      <c r="X432" s="199"/>
      <c r="Y432" s="9"/>
      <c r="Z432" s="126"/>
      <c r="AA432" s="411"/>
      <c r="AB432" s="411"/>
      <c r="AC432" s="411"/>
      <c r="AD432" s="411"/>
      <c r="AE432" s="411"/>
      <c r="AF432" s="411"/>
      <c r="AG432" s="411"/>
      <c r="AH432" s="190"/>
      <c r="AI432" s="375"/>
    </row>
    <row r="433" spans="1:35" s="10" customFormat="1" ht="26.25" customHeight="1" x14ac:dyDescent="0.3">
      <c r="A433" s="58"/>
      <c r="B433" s="58"/>
      <c r="C433" s="157"/>
      <c r="D433" s="58"/>
      <c r="E433" s="148"/>
      <c r="F433" s="50"/>
      <c r="G433" s="141"/>
      <c r="H433" s="50"/>
      <c r="I433" s="51"/>
      <c r="J433" s="50"/>
      <c r="K433" s="50"/>
      <c r="L433" s="198"/>
      <c r="M433" s="419"/>
      <c r="N433" s="51"/>
      <c r="O433" s="51"/>
      <c r="P433" s="51"/>
      <c r="Q433" s="50"/>
      <c r="R433" s="199"/>
      <c r="S433" s="399"/>
      <c r="T433" s="236"/>
      <c r="U433" s="236"/>
      <c r="V433" s="237"/>
      <c r="W433" s="199"/>
      <c r="X433" s="199"/>
      <c r="Y433" s="9"/>
      <c r="Z433" s="126"/>
      <c r="AA433" s="411"/>
      <c r="AB433" s="411"/>
      <c r="AC433" s="411"/>
      <c r="AD433" s="411"/>
      <c r="AE433" s="411"/>
      <c r="AF433" s="411"/>
      <c r="AG433" s="411"/>
      <c r="AH433" s="190"/>
      <c r="AI433" s="375"/>
    </row>
    <row r="434" spans="1:35" s="10" customFormat="1" ht="26.25" customHeight="1" x14ac:dyDescent="0.3">
      <c r="A434" s="58"/>
      <c r="B434" s="58"/>
      <c r="C434" s="157"/>
      <c r="D434" s="58"/>
      <c r="E434" s="148"/>
      <c r="F434" s="50"/>
      <c r="G434" s="141"/>
      <c r="H434" s="50"/>
      <c r="I434" s="51"/>
      <c r="J434" s="50"/>
      <c r="K434" s="50"/>
      <c r="L434" s="198"/>
      <c r="M434" s="419"/>
      <c r="N434" s="51"/>
      <c r="O434" s="51"/>
      <c r="P434" s="51"/>
      <c r="Q434" s="50"/>
      <c r="R434" s="199"/>
      <c r="S434" s="399"/>
      <c r="T434" s="236"/>
      <c r="U434" s="236"/>
      <c r="V434" s="237"/>
      <c r="W434" s="199"/>
      <c r="X434" s="199"/>
      <c r="Y434" s="9"/>
      <c r="Z434" s="126"/>
      <c r="AA434" s="411"/>
      <c r="AB434" s="411"/>
      <c r="AC434" s="411"/>
      <c r="AD434" s="411"/>
      <c r="AE434" s="411"/>
      <c r="AF434" s="411"/>
      <c r="AG434" s="411"/>
      <c r="AH434" s="190"/>
      <c r="AI434" s="375"/>
    </row>
    <row r="435" spans="1:35" s="10" customFormat="1" ht="26.25" customHeight="1" x14ac:dyDescent="0.3">
      <c r="A435" s="58"/>
      <c r="B435" s="58"/>
      <c r="C435" s="157"/>
      <c r="D435" s="58"/>
      <c r="E435" s="148"/>
      <c r="F435" s="50"/>
      <c r="G435" s="141"/>
      <c r="H435" s="50"/>
      <c r="I435" s="51"/>
      <c r="J435" s="50"/>
      <c r="K435" s="50"/>
      <c r="L435" s="198"/>
      <c r="M435" s="419"/>
      <c r="N435" s="51"/>
      <c r="O435" s="51"/>
      <c r="P435" s="51"/>
      <c r="Q435" s="50"/>
      <c r="R435" s="199"/>
      <c r="S435" s="399"/>
      <c r="T435" s="236"/>
      <c r="U435" s="236"/>
      <c r="V435" s="237"/>
      <c r="W435" s="199"/>
      <c r="X435" s="199"/>
      <c r="Y435" s="9"/>
      <c r="Z435" s="126"/>
      <c r="AA435" s="411"/>
      <c r="AB435" s="411"/>
      <c r="AC435" s="411"/>
      <c r="AD435" s="411"/>
      <c r="AE435" s="411"/>
      <c r="AF435" s="411"/>
      <c r="AG435" s="411"/>
      <c r="AH435" s="190"/>
      <c r="AI435" s="375"/>
    </row>
    <row r="436" spans="1:35" s="10" customFormat="1" ht="26.25" customHeight="1" x14ac:dyDescent="0.3">
      <c r="A436" s="58"/>
      <c r="B436" s="58"/>
      <c r="C436" s="157"/>
      <c r="D436" s="58"/>
      <c r="E436" s="148"/>
      <c r="F436" s="50"/>
      <c r="G436" s="141"/>
      <c r="H436" s="50"/>
      <c r="I436" s="51"/>
      <c r="J436" s="50"/>
      <c r="K436" s="50"/>
      <c r="L436" s="198"/>
      <c r="M436" s="419"/>
      <c r="N436" s="51"/>
      <c r="O436" s="51"/>
      <c r="P436" s="51"/>
      <c r="Q436" s="50"/>
      <c r="R436" s="199"/>
      <c r="S436" s="399"/>
      <c r="T436" s="236"/>
      <c r="U436" s="236"/>
      <c r="V436" s="237"/>
      <c r="W436" s="199"/>
      <c r="X436" s="199"/>
      <c r="Y436" s="9"/>
      <c r="Z436" s="126"/>
      <c r="AA436" s="411"/>
      <c r="AB436" s="411"/>
      <c r="AC436" s="411"/>
      <c r="AD436" s="411"/>
      <c r="AE436" s="411"/>
      <c r="AF436" s="411"/>
      <c r="AG436" s="411"/>
      <c r="AH436" s="190"/>
      <c r="AI436" s="375"/>
    </row>
    <row r="437" spans="1:35" s="10" customFormat="1" ht="26.25" customHeight="1" x14ac:dyDescent="0.3">
      <c r="A437" s="58"/>
      <c r="B437" s="58"/>
      <c r="C437" s="157"/>
      <c r="D437" s="58"/>
      <c r="E437" s="148"/>
      <c r="F437" s="50"/>
      <c r="G437" s="141"/>
      <c r="H437" s="50"/>
      <c r="I437" s="51"/>
      <c r="J437" s="50"/>
      <c r="K437" s="50"/>
      <c r="L437" s="198"/>
      <c r="M437" s="419"/>
      <c r="N437" s="51"/>
      <c r="O437" s="51"/>
      <c r="P437" s="51"/>
      <c r="Q437" s="196"/>
      <c r="R437" s="199"/>
      <c r="S437" s="399"/>
      <c r="T437" s="236"/>
      <c r="U437" s="236"/>
      <c r="V437" s="237"/>
      <c r="W437" s="199"/>
      <c r="X437" s="199"/>
      <c r="Y437" s="9"/>
      <c r="Z437" s="126"/>
      <c r="AA437" s="411"/>
      <c r="AB437" s="411"/>
      <c r="AC437" s="411"/>
      <c r="AD437" s="411"/>
      <c r="AE437" s="411"/>
      <c r="AF437" s="411"/>
      <c r="AG437" s="411"/>
      <c r="AH437" s="190"/>
      <c r="AI437" s="375"/>
    </row>
    <row r="438" spans="1:35" s="10" customFormat="1" ht="26.25" customHeight="1" x14ac:dyDescent="0.3">
      <c r="A438" s="58"/>
      <c r="B438" s="58"/>
      <c r="C438" s="157"/>
      <c r="D438" s="58"/>
      <c r="E438" s="148"/>
      <c r="F438" s="50"/>
      <c r="G438" s="141"/>
      <c r="H438" s="50"/>
      <c r="I438" s="51"/>
      <c r="J438" s="50"/>
      <c r="K438" s="50"/>
      <c r="L438" s="198"/>
      <c r="M438" s="419"/>
      <c r="N438" s="51"/>
      <c r="O438" s="51"/>
      <c r="P438" s="51"/>
      <c r="Q438" s="50"/>
      <c r="R438" s="199"/>
      <c r="S438" s="399"/>
      <c r="T438" s="236"/>
      <c r="U438" s="236"/>
      <c r="V438" s="237"/>
      <c r="W438" s="199"/>
      <c r="X438" s="199"/>
      <c r="Y438" s="9"/>
      <c r="Z438" s="126"/>
      <c r="AA438" s="411"/>
      <c r="AB438" s="411"/>
      <c r="AC438" s="411"/>
      <c r="AD438" s="411"/>
      <c r="AE438" s="411"/>
      <c r="AF438" s="411"/>
      <c r="AG438" s="411"/>
      <c r="AH438" s="190"/>
      <c r="AI438" s="375"/>
    </row>
    <row r="439" spans="1:35" s="10" customFormat="1" ht="26.25" customHeight="1" x14ac:dyDescent="0.3">
      <c r="A439" s="58"/>
      <c r="B439" s="58"/>
      <c r="C439" s="157"/>
      <c r="D439" s="58"/>
      <c r="E439" s="148"/>
      <c r="F439" s="50"/>
      <c r="G439" s="141"/>
      <c r="H439" s="50"/>
      <c r="I439" s="51"/>
      <c r="J439" s="50"/>
      <c r="K439" s="50"/>
      <c r="L439" s="198"/>
      <c r="M439" s="419"/>
      <c r="N439" s="51"/>
      <c r="O439" s="51"/>
      <c r="P439" s="51"/>
      <c r="Q439" s="50"/>
      <c r="R439" s="199"/>
      <c r="S439" s="399"/>
      <c r="T439" s="236"/>
      <c r="U439" s="236"/>
      <c r="V439" s="237"/>
      <c r="W439" s="199"/>
      <c r="X439" s="199"/>
      <c r="Y439" s="9"/>
      <c r="Z439" s="126"/>
      <c r="AA439" s="411"/>
      <c r="AB439" s="411"/>
      <c r="AC439" s="411"/>
      <c r="AD439" s="411"/>
      <c r="AE439" s="411"/>
      <c r="AF439" s="411"/>
      <c r="AG439" s="411"/>
      <c r="AH439" s="190"/>
      <c r="AI439" s="375"/>
    </row>
    <row r="440" spans="1:35" s="10" customFormat="1" ht="26.25" customHeight="1" x14ac:dyDescent="0.3">
      <c r="A440" s="58"/>
      <c r="B440" s="58"/>
      <c r="C440" s="157"/>
      <c r="D440" s="58"/>
      <c r="E440" s="148"/>
      <c r="F440" s="50"/>
      <c r="G440" s="141"/>
      <c r="H440" s="50"/>
      <c r="I440" s="51"/>
      <c r="J440" s="50"/>
      <c r="K440" s="50"/>
      <c r="L440" s="198"/>
      <c r="M440" s="419"/>
      <c r="N440" s="51"/>
      <c r="O440" s="51"/>
      <c r="P440" s="51"/>
      <c r="Q440" s="50"/>
      <c r="R440" s="199"/>
      <c r="S440" s="399"/>
      <c r="T440" s="236"/>
      <c r="U440" s="236"/>
      <c r="V440" s="237"/>
      <c r="W440" s="199"/>
      <c r="X440" s="199"/>
      <c r="Y440" s="9"/>
      <c r="Z440" s="126"/>
      <c r="AA440" s="411"/>
      <c r="AB440" s="411"/>
      <c r="AC440" s="411"/>
      <c r="AD440" s="411"/>
      <c r="AE440" s="411"/>
      <c r="AF440" s="411"/>
      <c r="AG440" s="411"/>
      <c r="AH440" s="190"/>
      <c r="AI440" s="375"/>
    </row>
    <row r="441" spans="1:35" s="10" customFormat="1" ht="26.25" customHeight="1" x14ac:dyDescent="0.3">
      <c r="A441" s="58"/>
      <c r="B441" s="58"/>
      <c r="C441" s="121"/>
      <c r="D441" s="58"/>
      <c r="E441" s="148"/>
      <c r="F441" s="50"/>
      <c r="G441" s="141"/>
      <c r="H441" s="50"/>
      <c r="I441" s="51"/>
      <c r="J441" s="50"/>
      <c r="K441" s="50"/>
      <c r="L441" s="198"/>
      <c r="M441" s="419"/>
      <c r="N441" s="51"/>
      <c r="O441" s="51"/>
      <c r="P441" s="51"/>
      <c r="Q441" s="50"/>
      <c r="R441" s="199"/>
      <c r="S441" s="399"/>
      <c r="T441" s="236"/>
      <c r="U441" s="236"/>
      <c r="V441" s="237"/>
      <c r="W441" s="199"/>
      <c r="X441" s="199"/>
      <c r="Y441" s="9"/>
      <c r="Z441" s="126"/>
      <c r="AA441" s="411"/>
      <c r="AB441" s="411"/>
      <c r="AC441" s="411"/>
      <c r="AD441" s="411"/>
      <c r="AE441" s="411"/>
      <c r="AF441" s="411"/>
      <c r="AG441" s="411"/>
      <c r="AH441" s="190"/>
      <c r="AI441" s="375"/>
    </row>
    <row r="442" spans="1:35" s="10" customFormat="1" x14ac:dyDescent="0.3">
      <c r="A442" s="58"/>
      <c r="B442" s="58"/>
      <c r="C442" s="121"/>
      <c r="D442" s="58"/>
      <c r="E442" s="148"/>
      <c r="F442" s="50"/>
      <c r="G442" s="141"/>
      <c r="H442" s="50"/>
      <c r="I442" s="51"/>
      <c r="J442" s="50"/>
      <c r="K442" s="50"/>
      <c r="L442" s="198"/>
      <c r="M442" s="419"/>
      <c r="N442" s="51"/>
      <c r="O442" s="51"/>
      <c r="P442" s="51"/>
      <c r="Q442" s="50"/>
      <c r="R442" s="199"/>
      <c r="S442" s="399"/>
      <c r="T442" s="236"/>
      <c r="U442" s="236"/>
      <c r="V442" s="237"/>
      <c r="W442" s="199"/>
      <c r="X442" s="199"/>
      <c r="Y442" s="9"/>
      <c r="Z442" s="126"/>
      <c r="AA442" s="411"/>
      <c r="AB442" s="411"/>
      <c r="AC442" s="411"/>
      <c r="AD442" s="411"/>
      <c r="AE442" s="411"/>
      <c r="AF442" s="411"/>
      <c r="AG442" s="411"/>
      <c r="AH442" s="190"/>
      <c r="AI442" s="375"/>
    </row>
    <row r="443" spans="1:35" s="10" customFormat="1" x14ac:dyDescent="0.3">
      <c r="A443" s="58"/>
      <c r="B443" s="58"/>
      <c r="C443" s="121"/>
      <c r="D443" s="58"/>
      <c r="E443" s="148"/>
      <c r="F443" s="50"/>
      <c r="G443" s="141"/>
      <c r="H443" s="50"/>
      <c r="I443" s="51"/>
      <c r="J443" s="50"/>
      <c r="K443" s="50"/>
      <c r="L443" s="198"/>
      <c r="M443" s="419"/>
      <c r="N443" s="51"/>
      <c r="O443" s="51"/>
      <c r="P443" s="51"/>
      <c r="Q443" s="196"/>
      <c r="R443" s="199"/>
      <c r="S443" s="399"/>
      <c r="T443" s="236"/>
      <c r="U443" s="236"/>
      <c r="V443" s="237"/>
      <c r="W443" s="199"/>
      <c r="X443" s="199"/>
      <c r="Y443" s="9"/>
      <c r="Z443" s="126"/>
      <c r="AA443" s="411"/>
      <c r="AB443" s="411"/>
      <c r="AC443" s="411"/>
      <c r="AD443" s="411"/>
      <c r="AE443" s="411"/>
      <c r="AF443" s="411"/>
      <c r="AG443" s="411"/>
      <c r="AH443" s="190"/>
      <c r="AI443" s="375"/>
    </row>
    <row r="444" spans="1:35" s="10" customFormat="1" x14ac:dyDescent="0.3">
      <c r="A444" s="58"/>
      <c r="B444" s="58"/>
      <c r="C444" s="121"/>
      <c r="D444" s="58"/>
      <c r="E444" s="148"/>
      <c r="F444" s="50"/>
      <c r="G444" s="141"/>
      <c r="H444" s="50"/>
      <c r="I444" s="51"/>
      <c r="J444" s="50"/>
      <c r="K444" s="50"/>
      <c r="L444" s="198"/>
      <c r="M444" s="419"/>
      <c r="N444" s="51"/>
      <c r="O444" s="51"/>
      <c r="P444" s="51"/>
      <c r="Q444" s="50"/>
      <c r="R444" s="199"/>
      <c r="S444" s="399"/>
      <c r="T444" s="236"/>
      <c r="U444" s="236"/>
      <c r="V444" s="237"/>
      <c r="W444" s="199"/>
      <c r="X444" s="199"/>
      <c r="Y444" s="9"/>
      <c r="Z444" s="126"/>
      <c r="AA444" s="411"/>
      <c r="AB444" s="411"/>
      <c r="AC444" s="411"/>
      <c r="AD444" s="411"/>
      <c r="AE444" s="411"/>
      <c r="AF444" s="411"/>
      <c r="AG444" s="411"/>
      <c r="AH444" s="190"/>
      <c r="AI444" s="375"/>
    </row>
    <row r="445" spans="1:35" s="10" customFormat="1" x14ac:dyDescent="0.3">
      <c r="A445" s="58"/>
      <c r="B445" s="58"/>
      <c r="C445" s="121"/>
      <c r="D445" s="58"/>
      <c r="E445" s="148"/>
      <c r="F445" s="50"/>
      <c r="G445" s="141"/>
      <c r="H445" s="50"/>
      <c r="I445" s="51"/>
      <c r="J445" s="50"/>
      <c r="K445" s="50"/>
      <c r="L445" s="198"/>
      <c r="M445" s="419"/>
      <c r="N445" s="51"/>
      <c r="O445" s="51"/>
      <c r="P445" s="51"/>
      <c r="Q445" s="50"/>
      <c r="R445" s="199"/>
      <c r="S445" s="399"/>
      <c r="T445" s="236"/>
      <c r="U445" s="236"/>
      <c r="V445" s="237"/>
      <c r="W445" s="199"/>
      <c r="X445" s="199"/>
      <c r="Y445" s="9"/>
      <c r="Z445" s="126"/>
      <c r="AA445" s="411"/>
      <c r="AB445" s="411"/>
      <c r="AC445" s="411"/>
      <c r="AD445" s="411"/>
      <c r="AE445" s="411"/>
      <c r="AF445" s="411"/>
      <c r="AG445" s="411"/>
      <c r="AH445" s="190"/>
      <c r="AI445" s="375"/>
    </row>
    <row r="446" spans="1:35" s="10" customFormat="1" x14ac:dyDescent="0.3">
      <c r="A446" s="58"/>
      <c r="B446" s="58"/>
      <c r="C446" s="121"/>
      <c r="D446" s="58"/>
      <c r="E446" s="148"/>
      <c r="F446" s="50"/>
      <c r="G446" s="141"/>
      <c r="H446" s="50"/>
      <c r="I446" s="51"/>
      <c r="J446" s="50"/>
      <c r="K446" s="50"/>
      <c r="L446" s="198"/>
      <c r="M446" s="419"/>
      <c r="N446" s="51"/>
      <c r="O446" s="51"/>
      <c r="P446" s="51"/>
      <c r="Q446" s="50"/>
      <c r="R446" s="199"/>
      <c r="S446" s="399"/>
      <c r="T446" s="236"/>
      <c r="U446" s="236"/>
      <c r="V446" s="237"/>
      <c r="W446" s="199"/>
      <c r="X446" s="199"/>
      <c r="Y446" s="9"/>
      <c r="Z446" s="126"/>
      <c r="AA446" s="411"/>
      <c r="AB446" s="411"/>
      <c r="AC446" s="411"/>
      <c r="AD446" s="411"/>
      <c r="AE446" s="411"/>
      <c r="AF446" s="411"/>
      <c r="AG446" s="411"/>
      <c r="AH446" s="190"/>
      <c r="AI446" s="375"/>
    </row>
    <row r="447" spans="1:35" s="10" customFormat="1" x14ac:dyDescent="0.3">
      <c r="A447" s="58"/>
      <c r="B447" s="58"/>
      <c r="C447" s="121"/>
      <c r="D447" s="58"/>
      <c r="E447" s="148"/>
      <c r="F447" s="50"/>
      <c r="G447" s="141"/>
      <c r="H447" s="50"/>
      <c r="I447" s="51"/>
      <c r="J447" s="50"/>
      <c r="K447" s="50"/>
      <c r="L447" s="198"/>
      <c r="M447" s="419"/>
      <c r="N447" s="51"/>
      <c r="O447" s="51"/>
      <c r="P447" s="51"/>
      <c r="Q447" s="196"/>
      <c r="R447" s="199"/>
      <c r="S447" s="399"/>
      <c r="T447" s="236"/>
      <c r="U447" s="236"/>
      <c r="V447" s="237"/>
      <c r="W447" s="199"/>
      <c r="X447" s="199"/>
      <c r="Y447" s="9"/>
      <c r="Z447" s="126"/>
      <c r="AA447" s="411"/>
      <c r="AB447" s="411"/>
      <c r="AC447" s="411"/>
      <c r="AD447" s="411"/>
      <c r="AE447" s="411"/>
      <c r="AF447" s="411"/>
      <c r="AG447" s="411"/>
      <c r="AH447" s="190"/>
      <c r="AI447" s="375"/>
    </row>
    <row r="448" spans="1:35" s="10" customFormat="1" x14ac:dyDescent="0.3">
      <c r="A448" s="58"/>
      <c r="B448" s="58"/>
      <c r="C448" s="121"/>
      <c r="D448" s="58"/>
      <c r="E448" s="148"/>
      <c r="F448" s="50"/>
      <c r="G448" s="141"/>
      <c r="H448" s="50"/>
      <c r="I448" s="51"/>
      <c r="J448" s="50"/>
      <c r="K448" s="50"/>
      <c r="L448" s="198"/>
      <c r="M448" s="419"/>
      <c r="N448" s="51"/>
      <c r="O448" s="51"/>
      <c r="P448" s="51"/>
      <c r="Q448" s="50"/>
      <c r="R448" s="199"/>
      <c r="S448" s="399"/>
      <c r="T448" s="236"/>
      <c r="U448" s="236"/>
      <c r="V448" s="237"/>
      <c r="W448" s="199"/>
      <c r="X448" s="199"/>
      <c r="Y448" s="9"/>
      <c r="Z448" s="126"/>
      <c r="AA448" s="411"/>
      <c r="AB448" s="411"/>
      <c r="AC448" s="411"/>
      <c r="AD448" s="411"/>
      <c r="AE448" s="411"/>
      <c r="AF448" s="411"/>
      <c r="AG448" s="411"/>
      <c r="AH448" s="190"/>
      <c r="AI448" s="375"/>
    </row>
    <row r="449" spans="1:35" s="10" customFormat="1" x14ac:dyDescent="0.3">
      <c r="A449" s="58"/>
      <c r="B449" s="58"/>
      <c r="C449" s="121"/>
      <c r="D449" s="58"/>
      <c r="E449" s="148"/>
      <c r="F449" s="50"/>
      <c r="G449" s="141"/>
      <c r="H449" s="50"/>
      <c r="I449" s="51"/>
      <c r="J449" s="50"/>
      <c r="K449" s="50"/>
      <c r="L449" s="198"/>
      <c r="M449" s="419"/>
      <c r="N449" s="51"/>
      <c r="O449" s="51"/>
      <c r="P449" s="51"/>
      <c r="Q449" s="50"/>
      <c r="R449" s="199"/>
      <c r="S449" s="399"/>
      <c r="T449" s="236"/>
      <c r="U449" s="236"/>
      <c r="V449" s="237"/>
      <c r="W449" s="199"/>
      <c r="X449" s="199"/>
      <c r="Y449" s="9"/>
      <c r="Z449" s="126"/>
      <c r="AA449" s="411"/>
      <c r="AB449" s="411"/>
      <c r="AC449" s="411"/>
      <c r="AD449" s="411"/>
      <c r="AE449" s="411"/>
      <c r="AF449" s="411"/>
      <c r="AG449" s="411"/>
      <c r="AH449" s="190"/>
      <c r="AI449" s="375"/>
    </row>
    <row r="450" spans="1:35" s="10" customFormat="1" x14ac:dyDescent="0.3">
      <c r="A450" s="58"/>
      <c r="B450" s="58"/>
      <c r="C450" s="157"/>
      <c r="D450" s="58"/>
      <c r="E450" s="148"/>
      <c r="F450" s="50"/>
      <c r="G450" s="141"/>
      <c r="H450" s="50"/>
      <c r="I450" s="51"/>
      <c r="J450" s="50"/>
      <c r="K450" s="50"/>
      <c r="L450" s="198"/>
      <c r="M450" s="419"/>
      <c r="N450" s="51"/>
      <c r="O450" s="51"/>
      <c r="P450" s="51"/>
      <c r="Q450" s="50"/>
      <c r="R450" s="199"/>
      <c r="S450" s="399"/>
      <c r="T450" s="236"/>
      <c r="U450" s="236"/>
      <c r="V450" s="237"/>
      <c r="W450" s="199"/>
      <c r="X450" s="199"/>
      <c r="Y450" s="9"/>
      <c r="Z450" s="126"/>
      <c r="AA450" s="411"/>
      <c r="AB450" s="411"/>
      <c r="AC450" s="411"/>
      <c r="AD450" s="411"/>
      <c r="AE450" s="411"/>
      <c r="AF450" s="411"/>
      <c r="AG450" s="411"/>
      <c r="AH450" s="190"/>
      <c r="AI450" s="375"/>
    </row>
    <row r="451" spans="1:35" s="10" customFormat="1" x14ac:dyDescent="0.3">
      <c r="A451" s="58"/>
      <c r="B451" s="58"/>
      <c r="C451" s="157"/>
      <c r="D451" s="58"/>
      <c r="E451" s="148"/>
      <c r="F451" s="50"/>
      <c r="G451" s="141"/>
      <c r="H451" s="50"/>
      <c r="I451" s="51"/>
      <c r="J451" s="50"/>
      <c r="K451" s="50"/>
      <c r="L451" s="198"/>
      <c r="M451" s="419"/>
      <c r="N451" s="51"/>
      <c r="O451" s="51"/>
      <c r="P451" s="51"/>
      <c r="Q451" s="50"/>
      <c r="R451" s="199"/>
      <c r="S451" s="399"/>
      <c r="T451" s="236"/>
      <c r="U451" s="236"/>
      <c r="V451" s="237"/>
      <c r="W451" s="199"/>
      <c r="X451" s="199"/>
      <c r="Y451" s="9"/>
      <c r="Z451" s="126"/>
      <c r="AA451" s="411"/>
      <c r="AB451" s="411"/>
      <c r="AC451" s="411"/>
      <c r="AD451" s="411"/>
      <c r="AE451" s="411"/>
      <c r="AF451" s="411"/>
      <c r="AG451" s="411"/>
      <c r="AH451" s="190"/>
      <c r="AI451" s="375"/>
    </row>
    <row r="452" spans="1:35" s="10" customFormat="1" x14ac:dyDescent="0.3">
      <c r="A452" s="58"/>
      <c r="B452" s="58"/>
      <c r="C452" s="157"/>
      <c r="D452" s="58"/>
      <c r="E452" s="148"/>
      <c r="F452" s="50"/>
      <c r="G452" s="141"/>
      <c r="H452" s="50"/>
      <c r="I452" s="51"/>
      <c r="J452" s="50"/>
      <c r="K452" s="50"/>
      <c r="L452" s="198"/>
      <c r="M452" s="419"/>
      <c r="N452" s="51"/>
      <c r="O452" s="51"/>
      <c r="P452" s="51"/>
      <c r="Q452" s="50"/>
      <c r="R452" s="199"/>
      <c r="S452" s="399"/>
      <c r="T452" s="236"/>
      <c r="U452" s="236"/>
      <c r="V452" s="237"/>
      <c r="W452" s="199"/>
      <c r="X452" s="199"/>
      <c r="Y452" s="9"/>
      <c r="Z452" s="126"/>
      <c r="AA452" s="411"/>
      <c r="AB452" s="411"/>
      <c r="AC452" s="411"/>
      <c r="AD452" s="411"/>
      <c r="AE452" s="411"/>
      <c r="AF452" s="411"/>
      <c r="AG452" s="411"/>
      <c r="AH452" s="190"/>
      <c r="AI452" s="375"/>
    </row>
    <row r="453" spans="1:35" s="10" customFormat="1" x14ac:dyDescent="0.3">
      <c r="A453" s="58"/>
      <c r="B453" s="58"/>
      <c r="C453" s="157"/>
      <c r="D453" s="58"/>
      <c r="E453" s="148"/>
      <c r="F453" s="50"/>
      <c r="G453" s="141"/>
      <c r="H453" s="50"/>
      <c r="I453" s="51"/>
      <c r="J453" s="50"/>
      <c r="K453" s="50"/>
      <c r="L453" s="198"/>
      <c r="M453" s="419"/>
      <c r="N453" s="51"/>
      <c r="O453" s="51"/>
      <c r="P453" s="51"/>
      <c r="Q453" s="196"/>
      <c r="R453" s="199"/>
      <c r="S453" s="399"/>
      <c r="T453" s="236"/>
      <c r="U453" s="236"/>
      <c r="V453" s="237"/>
      <c r="W453" s="199"/>
      <c r="X453" s="199"/>
      <c r="Y453" s="9"/>
      <c r="Z453" s="126"/>
      <c r="AA453" s="411"/>
      <c r="AB453" s="411"/>
      <c r="AC453" s="411"/>
      <c r="AD453" s="411"/>
      <c r="AE453" s="411"/>
      <c r="AF453" s="411"/>
      <c r="AG453" s="411"/>
      <c r="AH453" s="190"/>
      <c r="AI453" s="375"/>
    </row>
    <row r="454" spans="1:35" s="10" customFormat="1" x14ac:dyDescent="0.3">
      <c r="A454" s="58"/>
      <c r="B454" s="58"/>
      <c r="C454" s="157"/>
      <c r="D454" s="58"/>
      <c r="E454" s="148"/>
      <c r="F454" s="50"/>
      <c r="G454" s="141"/>
      <c r="H454" s="50"/>
      <c r="I454" s="51"/>
      <c r="J454" s="50"/>
      <c r="K454" s="50"/>
      <c r="L454" s="198"/>
      <c r="M454" s="419"/>
      <c r="N454" s="51"/>
      <c r="O454" s="51"/>
      <c r="P454" s="51"/>
      <c r="Q454" s="196"/>
      <c r="R454" s="199"/>
      <c r="S454" s="399"/>
      <c r="T454" s="236"/>
      <c r="U454" s="236"/>
      <c r="V454" s="237"/>
      <c r="W454" s="199"/>
      <c r="X454" s="199"/>
      <c r="Y454" s="9"/>
      <c r="Z454" s="126"/>
      <c r="AA454" s="411"/>
      <c r="AB454" s="411"/>
      <c r="AC454" s="411"/>
      <c r="AD454" s="411"/>
      <c r="AE454" s="411"/>
      <c r="AF454" s="411"/>
      <c r="AG454" s="411"/>
      <c r="AH454" s="190"/>
      <c r="AI454" s="375"/>
    </row>
    <row r="455" spans="1:35" s="10" customFormat="1" x14ac:dyDescent="0.3">
      <c r="A455" s="58"/>
      <c r="B455" s="58"/>
      <c r="C455" s="157"/>
      <c r="D455" s="58"/>
      <c r="E455" s="148"/>
      <c r="F455" s="50"/>
      <c r="G455" s="141"/>
      <c r="H455" s="50"/>
      <c r="I455" s="51"/>
      <c r="J455" s="50"/>
      <c r="K455" s="50"/>
      <c r="L455" s="198"/>
      <c r="M455" s="419"/>
      <c r="N455" s="51"/>
      <c r="O455" s="51"/>
      <c r="P455" s="51"/>
      <c r="Q455" s="196"/>
      <c r="R455" s="199"/>
      <c r="S455" s="399"/>
      <c r="T455" s="236"/>
      <c r="U455" s="236"/>
      <c r="V455" s="237"/>
      <c r="W455" s="199"/>
      <c r="X455" s="199"/>
      <c r="Y455" s="9"/>
      <c r="Z455" s="126"/>
      <c r="AA455" s="411"/>
      <c r="AB455" s="411"/>
      <c r="AC455" s="411"/>
      <c r="AD455" s="411"/>
      <c r="AE455" s="411"/>
      <c r="AF455" s="411"/>
      <c r="AG455" s="411"/>
      <c r="AH455" s="190"/>
      <c r="AI455" s="375"/>
    </row>
    <row r="456" spans="1:35" s="10" customFormat="1" x14ac:dyDescent="0.3">
      <c r="A456" s="58"/>
      <c r="B456" s="58"/>
      <c r="C456" s="157"/>
      <c r="D456" s="58"/>
      <c r="E456" s="148"/>
      <c r="F456" s="50"/>
      <c r="G456" s="141"/>
      <c r="H456" s="50"/>
      <c r="I456" s="51"/>
      <c r="J456" s="50"/>
      <c r="K456" s="50"/>
      <c r="L456" s="198"/>
      <c r="M456" s="419"/>
      <c r="N456" s="51"/>
      <c r="O456" s="51"/>
      <c r="P456" s="51"/>
      <c r="Q456" s="50"/>
      <c r="R456" s="199"/>
      <c r="S456" s="399"/>
      <c r="T456" s="236"/>
      <c r="U456" s="236"/>
      <c r="V456" s="237"/>
      <c r="W456" s="199"/>
      <c r="X456" s="199"/>
      <c r="Y456" s="9"/>
      <c r="Z456" s="126"/>
      <c r="AA456" s="411"/>
      <c r="AB456" s="411"/>
      <c r="AC456" s="411"/>
      <c r="AD456" s="411"/>
      <c r="AE456" s="411"/>
      <c r="AF456" s="411"/>
      <c r="AG456" s="411"/>
      <c r="AH456" s="190"/>
      <c r="AI456" s="375"/>
    </row>
    <row r="457" spans="1:35" s="10" customFormat="1" x14ac:dyDescent="0.3">
      <c r="A457" s="58"/>
      <c r="B457" s="58"/>
      <c r="C457" s="157"/>
      <c r="D457" s="58"/>
      <c r="E457" s="148"/>
      <c r="F457" s="50"/>
      <c r="G457" s="141"/>
      <c r="H457" s="50"/>
      <c r="I457" s="51"/>
      <c r="J457" s="50"/>
      <c r="K457" s="50"/>
      <c r="L457" s="198"/>
      <c r="M457" s="419"/>
      <c r="N457" s="51"/>
      <c r="O457" s="51"/>
      <c r="P457" s="51"/>
      <c r="Q457" s="196"/>
      <c r="R457" s="199"/>
      <c r="S457" s="399"/>
      <c r="T457" s="236"/>
      <c r="U457" s="236"/>
      <c r="V457" s="237"/>
      <c r="W457" s="199"/>
      <c r="X457" s="199"/>
      <c r="Y457" s="9"/>
      <c r="Z457" s="126"/>
      <c r="AA457" s="411"/>
      <c r="AB457" s="411"/>
      <c r="AC457" s="411"/>
      <c r="AD457" s="411"/>
      <c r="AE457" s="411"/>
      <c r="AF457" s="411"/>
      <c r="AG457" s="411"/>
      <c r="AH457" s="190"/>
      <c r="AI457" s="375"/>
    </row>
    <row r="458" spans="1:35" s="10" customFormat="1" x14ac:dyDescent="0.3">
      <c r="A458" s="58"/>
      <c r="B458" s="58"/>
      <c r="C458" s="157"/>
      <c r="D458" s="58"/>
      <c r="E458" s="148"/>
      <c r="F458" s="50"/>
      <c r="G458" s="141"/>
      <c r="H458" s="50"/>
      <c r="I458" s="51"/>
      <c r="J458" s="50"/>
      <c r="K458" s="50"/>
      <c r="L458" s="198"/>
      <c r="M458" s="419"/>
      <c r="N458" s="51"/>
      <c r="O458" s="51"/>
      <c r="P458" s="51"/>
      <c r="Q458" s="50"/>
      <c r="R458" s="199"/>
      <c r="S458" s="399"/>
      <c r="T458" s="236"/>
      <c r="U458" s="236"/>
      <c r="V458" s="237"/>
      <c r="W458" s="199"/>
      <c r="X458" s="199"/>
      <c r="Y458" s="9"/>
      <c r="Z458" s="126"/>
      <c r="AA458" s="411"/>
      <c r="AB458" s="411"/>
      <c r="AC458" s="411"/>
      <c r="AD458" s="411"/>
      <c r="AE458" s="411"/>
      <c r="AF458" s="411"/>
      <c r="AG458" s="411"/>
      <c r="AH458" s="190"/>
      <c r="AI458" s="375"/>
    </row>
    <row r="459" spans="1:35" s="10" customFormat="1" x14ac:dyDescent="0.3">
      <c r="A459" s="58"/>
      <c r="B459" s="58"/>
      <c r="C459" s="157"/>
      <c r="D459" s="58"/>
      <c r="E459" s="148"/>
      <c r="F459" s="50"/>
      <c r="G459" s="141"/>
      <c r="H459" s="50"/>
      <c r="I459" s="51"/>
      <c r="J459" s="50"/>
      <c r="K459" s="50"/>
      <c r="L459" s="198"/>
      <c r="M459" s="419"/>
      <c r="N459" s="51"/>
      <c r="O459" s="51"/>
      <c r="P459" s="51"/>
      <c r="Q459" s="50"/>
      <c r="R459" s="199"/>
      <c r="S459" s="399"/>
      <c r="T459" s="236"/>
      <c r="U459" s="236"/>
      <c r="V459" s="237"/>
      <c r="W459" s="199"/>
      <c r="X459" s="199"/>
      <c r="Y459" s="9"/>
      <c r="Z459" s="126"/>
      <c r="AA459" s="411"/>
      <c r="AB459" s="411"/>
      <c r="AC459" s="411"/>
      <c r="AD459" s="411"/>
      <c r="AE459" s="411"/>
      <c r="AF459" s="411"/>
      <c r="AG459" s="411"/>
      <c r="AH459" s="190"/>
      <c r="AI459" s="375"/>
    </row>
    <row r="460" spans="1:35" s="10" customFormat="1" x14ac:dyDescent="0.3">
      <c r="A460" s="58"/>
      <c r="B460" s="58"/>
      <c r="C460" s="157"/>
      <c r="D460" s="58"/>
      <c r="E460" s="148"/>
      <c r="F460" s="50"/>
      <c r="G460" s="141"/>
      <c r="H460" s="50"/>
      <c r="I460" s="51"/>
      <c r="J460" s="50"/>
      <c r="K460" s="50"/>
      <c r="L460" s="198"/>
      <c r="M460" s="419"/>
      <c r="N460" s="51"/>
      <c r="O460" s="51"/>
      <c r="P460" s="51"/>
      <c r="Q460" s="50"/>
      <c r="R460" s="199"/>
      <c r="S460" s="399"/>
      <c r="T460" s="236"/>
      <c r="U460" s="236"/>
      <c r="V460" s="237"/>
      <c r="W460" s="199"/>
      <c r="X460" s="199"/>
      <c r="Y460" s="9"/>
      <c r="Z460" s="126"/>
      <c r="AA460" s="411"/>
      <c r="AB460" s="411"/>
      <c r="AC460" s="411"/>
      <c r="AD460" s="411"/>
      <c r="AE460" s="411"/>
      <c r="AF460" s="411"/>
      <c r="AG460" s="411"/>
      <c r="AH460" s="190"/>
      <c r="AI460" s="375"/>
    </row>
    <row r="461" spans="1:35" s="10" customFormat="1" x14ac:dyDescent="0.3">
      <c r="A461" s="58"/>
      <c r="B461" s="58"/>
      <c r="C461" s="157"/>
      <c r="D461" s="58"/>
      <c r="E461" s="148"/>
      <c r="F461" s="50"/>
      <c r="G461" s="141"/>
      <c r="H461" s="50"/>
      <c r="I461" s="51"/>
      <c r="J461" s="50"/>
      <c r="K461" s="50"/>
      <c r="L461" s="198"/>
      <c r="M461" s="419"/>
      <c r="N461" s="51"/>
      <c r="O461" s="51"/>
      <c r="P461" s="51"/>
      <c r="Q461" s="50"/>
      <c r="R461" s="199"/>
      <c r="S461" s="399"/>
      <c r="T461" s="236"/>
      <c r="U461" s="236"/>
      <c r="V461" s="237"/>
      <c r="W461" s="199"/>
      <c r="X461" s="199"/>
      <c r="Y461" s="9"/>
      <c r="Z461" s="126"/>
      <c r="AA461" s="411"/>
      <c r="AB461" s="411"/>
      <c r="AC461" s="411"/>
      <c r="AD461" s="411"/>
      <c r="AE461" s="411"/>
      <c r="AF461" s="411"/>
      <c r="AG461" s="411"/>
      <c r="AH461" s="190"/>
      <c r="AI461" s="375"/>
    </row>
    <row r="462" spans="1:35" s="10" customFormat="1" x14ac:dyDescent="0.3">
      <c r="A462" s="58"/>
      <c r="B462" s="58"/>
      <c r="C462" s="157"/>
      <c r="D462" s="58"/>
      <c r="E462" s="148"/>
      <c r="F462" s="50"/>
      <c r="G462" s="141"/>
      <c r="H462" s="50"/>
      <c r="I462" s="51"/>
      <c r="J462" s="50"/>
      <c r="K462" s="50"/>
      <c r="L462" s="198"/>
      <c r="M462" s="419"/>
      <c r="N462" s="51"/>
      <c r="O462" s="51"/>
      <c r="P462" s="51"/>
      <c r="Q462" s="50"/>
      <c r="R462" s="199"/>
      <c r="S462" s="399"/>
      <c r="T462" s="236"/>
      <c r="U462" s="236"/>
      <c r="V462" s="237"/>
      <c r="W462" s="199"/>
      <c r="X462" s="199"/>
      <c r="Y462" s="9"/>
      <c r="Z462" s="126"/>
      <c r="AA462" s="411"/>
      <c r="AB462" s="411"/>
      <c r="AC462" s="411"/>
      <c r="AD462" s="411"/>
      <c r="AE462" s="411"/>
      <c r="AF462" s="411"/>
      <c r="AG462" s="411"/>
      <c r="AH462" s="190"/>
      <c r="AI462" s="375"/>
    </row>
    <row r="463" spans="1:35" s="10" customFormat="1" x14ac:dyDescent="0.3">
      <c r="A463" s="58"/>
      <c r="B463" s="58"/>
      <c r="C463" s="157"/>
      <c r="D463" s="58"/>
      <c r="E463" s="148"/>
      <c r="F463" s="50"/>
      <c r="G463" s="141"/>
      <c r="H463" s="50"/>
      <c r="I463" s="51"/>
      <c r="J463" s="50"/>
      <c r="K463" s="50"/>
      <c r="L463" s="198"/>
      <c r="M463" s="419"/>
      <c r="N463" s="51"/>
      <c r="O463" s="51"/>
      <c r="P463" s="51"/>
      <c r="Q463" s="50"/>
      <c r="R463" s="199"/>
      <c r="S463" s="399"/>
      <c r="T463" s="236"/>
      <c r="U463" s="236"/>
      <c r="V463" s="237"/>
      <c r="W463" s="199"/>
      <c r="X463" s="199"/>
      <c r="Y463" s="9"/>
      <c r="Z463" s="126"/>
      <c r="AA463" s="411"/>
      <c r="AB463" s="411"/>
      <c r="AC463" s="411"/>
      <c r="AD463" s="411"/>
      <c r="AE463" s="411"/>
      <c r="AF463" s="411"/>
      <c r="AG463" s="411"/>
      <c r="AH463" s="190"/>
      <c r="AI463" s="375"/>
    </row>
    <row r="464" spans="1:35" s="10" customFormat="1" x14ac:dyDescent="0.3">
      <c r="A464" s="58"/>
      <c r="B464" s="58"/>
      <c r="C464" s="157"/>
      <c r="D464" s="58"/>
      <c r="E464" s="148"/>
      <c r="F464" s="50"/>
      <c r="G464" s="141"/>
      <c r="H464" s="50"/>
      <c r="I464" s="51"/>
      <c r="J464" s="50"/>
      <c r="K464" s="50"/>
      <c r="L464" s="198"/>
      <c r="M464" s="419"/>
      <c r="N464" s="51"/>
      <c r="O464" s="51"/>
      <c r="P464" s="51"/>
      <c r="Q464" s="50"/>
      <c r="R464" s="199"/>
      <c r="S464" s="399"/>
      <c r="T464" s="236"/>
      <c r="U464" s="236"/>
      <c r="V464" s="237"/>
      <c r="W464" s="199"/>
      <c r="X464" s="199"/>
      <c r="Y464" s="9"/>
      <c r="Z464" s="126"/>
      <c r="AA464" s="411"/>
      <c r="AB464" s="411"/>
      <c r="AC464" s="411"/>
      <c r="AD464" s="411"/>
      <c r="AE464" s="411"/>
      <c r="AF464" s="411"/>
      <c r="AG464" s="411"/>
      <c r="AH464" s="190"/>
      <c r="AI464" s="375"/>
    </row>
    <row r="465" spans="1:35" s="10" customFormat="1" x14ac:dyDescent="0.3">
      <c r="A465" s="58"/>
      <c r="B465" s="58"/>
      <c r="C465" s="157"/>
      <c r="D465" s="58"/>
      <c r="E465" s="148"/>
      <c r="F465" s="50"/>
      <c r="G465" s="141"/>
      <c r="H465" s="50"/>
      <c r="I465" s="51"/>
      <c r="J465" s="50"/>
      <c r="K465" s="50"/>
      <c r="L465" s="198"/>
      <c r="M465" s="419"/>
      <c r="N465" s="51"/>
      <c r="O465" s="51"/>
      <c r="P465" s="51"/>
      <c r="Q465" s="50"/>
      <c r="R465" s="199"/>
      <c r="S465" s="399"/>
      <c r="T465" s="236"/>
      <c r="U465" s="236"/>
      <c r="V465" s="237"/>
      <c r="W465" s="199"/>
      <c r="X465" s="199"/>
      <c r="Y465" s="9"/>
      <c r="Z465" s="126"/>
      <c r="AA465" s="411"/>
      <c r="AB465" s="411"/>
      <c r="AC465" s="411"/>
      <c r="AD465" s="411"/>
      <c r="AE465" s="411"/>
      <c r="AF465" s="411"/>
      <c r="AG465" s="411"/>
      <c r="AH465" s="190"/>
      <c r="AI465" s="375"/>
    </row>
    <row r="466" spans="1:35" s="10" customFormat="1" x14ac:dyDescent="0.3">
      <c r="A466" s="58"/>
      <c r="B466" s="58"/>
      <c r="C466" s="157"/>
      <c r="D466" s="58"/>
      <c r="E466" s="148"/>
      <c r="F466" s="50"/>
      <c r="G466" s="141"/>
      <c r="H466" s="50"/>
      <c r="I466" s="51"/>
      <c r="J466" s="50"/>
      <c r="K466" s="50"/>
      <c r="L466" s="198"/>
      <c r="M466" s="419"/>
      <c r="N466" s="51"/>
      <c r="O466" s="51"/>
      <c r="P466" s="51"/>
      <c r="Q466" s="50"/>
      <c r="R466" s="199"/>
      <c r="S466" s="399"/>
      <c r="T466" s="236"/>
      <c r="U466" s="236"/>
      <c r="V466" s="237"/>
      <c r="W466" s="199"/>
      <c r="X466" s="199"/>
      <c r="Y466" s="9"/>
      <c r="Z466" s="126"/>
      <c r="AA466" s="411"/>
      <c r="AB466" s="411"/>
      <c r="AC466" s="411"/>
      <c r="AD466" s="411"/>
      <c r="AE466" s="411"/>
      <c r="AF466" s="411"/>
      <c r="AG466" s="411"/>
      <c r="AH466" s="190"/>
      <c r="AI466" s="375"/>
    </row>
    <row r="467" spans="1:35" s="10" customFormat="1" x14ac:dyDescent="0.3">
      <c r="A467" s="58"/>
      <c r="B467" s="58"/>
      <c r="C467" s="157"/>
      <c r="D467" s="58"/>
      <c r="E467" s="148"/>
      <c r="F467" s="50"/>
      <c r="G467" s="141"/>
      <c r="H467" s="50"/>
      <c r="I467" s="51"/>
      <c r="J467" s="50"/>
      <c r="K467" s="50"/>
      <c r="L467" s="198"/>
      <c r="M467" s="419"/>
      <c r="N467" s="51"/>
      <c r="O467" s="51"/>
      <c r="P467" s="51"/>
      <c r="Q467" s="50"/>
      <c r="R467" s="199"/>
      <c r="S467" s="399"/>
      <c r="T467" s="236"/>
      <c r="U467" s="236"/>
      <c r="V467" s="237"/>
      <c r="W467" s="199"/>
      <c r="X467" s="199"/>
      <c r="Y467" s="9"/>
      <c r="Z467" s="126"/>
      <c r="AA467" s="411"/>
      <c r="AB467" s="411"/>
      <c r="AC467" s="411"/>
      <c r="AD467" s="411"/>
      <c r="AE467" s="411"/>
      <c r="AF467" s="411"/>
      <c r="AG467" s="411"/>
      <c r="AH467" s="190"/>
      <c r="AI467" s="375"/>
    </row>
    <row r="468" spans="1:35" s="10" customFormat="1" x14ac:dyDescent="0.3">
      <c r="A468" s="58"/>
      <c r="B468" s="58"/>
      <c r="C468" s="157"/>
      <c r="D468" s="58"/>
      <c r="E468" s="148"/>
      <c r="F468" s="50"/>
      <c r="G468" s="141"/>
      <c r="H468" s="50"/>
      <c r="I468" s="51"/>
      <c r="J468" s="50"/>
      <c r="K468" s="50"/>
      <c r="L468" s="198"/>
      <c r="M468" s="419"/>
      <c r="N468" s="51"/>
      <c r="O468" s="51"/>
      <c r="P468" s="51"/>
      <c r="Q468" s="50"/>
      <c r="R468" s="199"/>
      <c r="S468" s="399"/>
      <c r="T468" s="236"/>
      <c r="U468" s="236"/>
      <c r="V468" s="237"/>
      <c r="W468" s="199"/>
      <c r="X468" s="199"/>
      <c r="Y468" s="9"/>
      <c r="Z468" s="126"/>
      <c r="AA468" s="411"/>
      <c r="AB468" s="411"/>
      <c r="AC468" s="411"/>
      <c r="AD468" s="411"/>
      <c r="AE468" s="411"/>
      <c r="AF468" s="411"/>
      <c r="AG468" s="411"/>
      <c r="AH468" s="190"/>
      <c r="AI468" s="375"/>
    </row>
    <row r="469" spans="1:35" s="10" customFormat="1" ht="30" customHeight="1" x14ac:dyDescent="0.3">
      <c r="A469" s="58"/>
      <c r="B469" s="58"/>
      <c r="C469" s="157"/>
      <c r="D469" s="58"/>
      <c r="E469" s="148"/>
      <c r="F469" s="50"/>
      <c r="G469" s="141"/>
      <c r="H469" s="50"/>
      <c r="I469" s="51"/>
      <c r="J469" s="50"/>
      <c r="K469" s="50"/>
      <c r="L469" s="198"/>
      <c r="M469" s="419"/>
      <c r="N469" s="51"/>
      <c r="O469" s="51"/>
      <c r="P469" s="51"/>
      <c r="Q469" s="196"/>
      <c r="R469" s="199"/>
      <c r="S469" s="399"/>
      <c r="T469" s="236"/>
      <c r="U469" s="236"/>
      <c r="V469" s="237"/>
      <c r="W469" s="199"/>
      <c r="X469" s="199"/>
      <c r="Y469" s="9"/>
      <c r="Z469" s="126"/>
      <c r="AA469" s="411"/>
      <c r="AB469" s="411"/>
      <c r="AC469" s="411"/>
      <c r="AD469" s="411"/>
      <c r="AE469" s="411"/>
      <c r="AF469" s="411"/>
      <c r="AG469" s="411"/>
      <c r="AH469" s="190"/>
      <c r="AI469" s="375"/>
    </row>
    <row r="470" spans="1:35" s="10" customFormat="1" ht="27.75" customHeight="1" x14ac:dyDescent="0.3">
      <c r="A470" s="58"/>
      <c r="B470" s="58"/>
      <c r="C470" s="157"/>
      <c r="D470" s="58"/>
      <c r="E470" s="148"/>
      <c r="F470" s="50"/>
      <c r="G470" s="141"/>
      <c r="H470" s="50"/>
      <c r="I470" s="51"/>
      <c r="J470" s="50"/>
      <c r="K470" s="50"/>
      <c r="L470" s="198"/>
      <c r="M470" s="419"/>
      <c r="N470" s="51"/>
      <c r="O470" s="51"/>
      <c r="P470" s="51"/>
      <c r="Q470" s="50"/>
      <c r="R470" s="199"/>
      <c r="S470" s="399"/>
      <c r="T470" s="236"/>
      <c r="U470" s="236"/>
      <c r="V470" s="237"/>
      <c r="W470" s="199"/>
      <c r="X470" s="199"/>
      <c r="Y470" s="9"/>
      <c r="Z470" s="126"/>
      <c r="AA470" s="411"/>
      <c r="AB470" s="411"/>
      <c r="AC470" s="411"/>
      <c r="AD470" s="411"/>
      <c r="AE470" s="411"/>
      <c r="AF470" s="411"/>
      <c r="AG470" s="411"/>
      <c r="AH470" s="190"/>
      <c r="AI470" s="375"/>
    </row>
    <row r="471" spans="1:35" s="10" customFormat="1" ht="27.75" customHeight="1" x14ac:dyDescent="0.3">
      <c r="A471" s="58"/>
      <c r="B471" s="58"/>
      <c r="C471" s="157"/>
      <c r="D471" s="58"/>
      <c r="E471" s="148"/>
      <c r="F471" s="50"/>
      <c r="G471" s="141"/>
      <c r="H471" s="50"/>
      <c r="I471" s="51"/>
      <c r="J471" s="50"/>
      <c r="K471" s="50"/>
      <c r="L471" s="198"/>
      <c r="M471" s="419"/>
      <c r="N471" s="51"/>
      <c r="O471" s="51"/>
      <c r="P471" s="51"/>
      <c r="Q471" s="50"/>
      <c r="R471" s="199"/>
      <c r="S471" s="399"/>
      <c r="T471" s="236"/>
      <c r="U471" s="236"/>
      <c r="V471" s="237"/>
      <c r="W471" s="199"/>
      <c r="X471" s="199"/>
      <c r="Y471" s="9"/>
      <c r="Z471" s="126"/>
      <c r="AA471" s="411"/>
      <c r="AB471" s="411"/>
      <c r="AC471" s="411"/>
      <c r="AD471" s="411"/>
      <c r="AE471" s="411"/>
      <c r="AF471" s="411"/>
      <c r="AG471" s="411"/>
      <c r="AH471" s="190"/>
      <c r="AI471" s="375"/>
    </row>
    <row r="472" spans="1:35" s="10" customFormat="1" ht="27.75" customHeight="1" x14ac:dyDescent="0.3">
      <c r="A472" s="58"/>
      <c r="B472" s="58"/>
      <c r="C472" s="157"/>
      <c r="D472" s="58"/>
      <c r="E472" s="148"/>
      <c r="F472" s="50"/>
      <c r="G472" s="141"/>
      <c r="H472" s="50"/>
      <c r="I472" s="51"/>
      <c r="J472" s="50"/>
      <c r="K472" s="50"/>
      <c r="L472" s="198"/>
      <c r="M472" s="419"/>
      <c r="N472" s="51"/>
      <c r="O472" s="51"/>
      <c r="P472" s="51"/>
      <c r="Q472" s="50"/>
      <c r="R472" s="199"/>
      <c r="S472" s="399"/>
      <c r="T472" s="236"/>
      <c r="U472" s="236"/>
      <c r="V472" s="237"/>
      <c r="W472" s="199"/>
      <c r="X472" s="199"/>
      <c r="Y472" s="9"/>
      <c r="Z472" s="126"/>
      <c r="AA472" s="411"/>
      <c r="AB472" s="411"/>
      <c r="AC472" s="411"/>
      <c r="AD472" s="411"/>
      <c r="AE472" s="411"/>
      <c r="AF472" s="411"/>
      <c r="AG472" s="411"/>
      <c r="AH472" s="190"/>
      <c r="AI472" s="375"/>
    </row>
    <row r="473" spans="1:35" s="10" customFormat="1" ht="27.75" customHeight="1" x14ac:dyDescent="0.3">
      <c r="A473" s="58"/>
      <c r="B473" s="58"/>
      <c r="C473" s="157"/>
      <c r="D473" s="58"/>
      <c r="E473" s="148"/>
      <c r="F473" s="50"/>
      <c r="G473" s="141"/>
      <c r="H473" s="50"/>
      <c r="I473" s="51"/>
      <c r="J473" s="50"/>
      <c r="K473" s="50"/>
      <c r="L473" s="198"/>
      <c r="M473" s="419"/>
      <c r="N473" s="51"/>
      <c r="O473" s="51"/>
      <c r="P473" s="51"/>
      <c r="Q473" s="50"/>
      <c r="R473" s="199"/>
      <c r="S473" s="399"/>
      <c r="T473" s="236"/>
      <c r="U473" s="236"/>
      <c r="V473" s="237"/>
      <c r="W473" s="199"/>
      <c r="X473" s="199"/>
      <c r="Y473" s="9"/>
      <c r="Z473" s="126"/>
      <c r="AA473" s="411"/>
      <c r="AB473" s="411"/>
      <c r="AC473" s="411"/>
      <c r="AD473" s="411"/>
      <c r="AE473" s="411"/>
      <c r="AF473" s="411"/>
      <c r="AG473" s="411"/>
      <c r="AH473" s="190"/>
      <c r="AI473" s="375"/>
    </row>
    <row r="474" spans="1:35" s="10" customFormat="1" ht="27.75" customHeight="1" x14ac:dyDescent="0.3">
      <c r="A474" s="58"/>
      <c r="B474" s="58"/>
      <c r="C474" s="157"/>
      <c r="D474" s="58"/>
      <c r="E474" s="148"/>
      <c r="F474" s="50"/>
      <c r="G474" s="141"/>
      <c r="H474" s="50"/>
      <c r="I474" s="51"/>
      <c r="J474" s="50"/>
      <c r="K474" s="50"/>
      <c r="L474" s="198"/>
      <c r="M474" s="419"/>
      <c r="N474" s="51"/>
      <c r="O474" s="51"/>
      <c r="P474" s="51"/>
      <c r="Q474" s="50"/>
      <c r="R474" s="199"/>
      <c r="S474" s="399"/>
      <c r="T474" s="236"/>
      <c r="U474" s="236"/>
      <c r="V474" s="237"/>
      <c r="W474" s="199"/>
      <c r="X474" s="199"/>
      <c r="Y474" s="9"/>
      <c r="Z474" s="126"/>
      <c r="AA474" s="411"/>
      <c r="AB474" s="411"/>
      <c r="AC474" s="411"/>
      <c r="AD474" s="411"/>
      <c r="AE474" s="411"/>
      <c r="AF474" s="411"/>
      <c r="AG474" s="411"/>
      <c r="AH474" s="190"/>
      <c r="AI474" s="375"/>
    </row>
    <row r="475" spans="1:35" s="10" customFormat="1" ht="27.75" customHeight="1" x14ac:dyDescent="0.3">
      <c r="A475" s="58"/>
      <c r="B475" s="58"/>
      <c r="C475" s="157"/>
      <c r="D475" s="58"/>
      <c r="E475" s="148"/>
      <c r="F475" s="50"/>
      <c r="G475" s="141"/>
      <c r="H475" s="50"/>
      <c r="I475" s="51"/>
      <c r="J475" s="50"/>
      <c r="K475" s="50"/>
      <c r="L475" s="198"/>
      <c r="M475" s="419"/>
      <c r="N475" s="51"/>
      <c r="O475" s="51"/>
      <c r="P475" s="51"/>
      <c r="Q475" s="50"/>
      <c r="R475" s="199"/>
      <c r="S475" s="399"/>
      <c r="T475" s="236"/>
      <c r="U475" s="236"/>
      <c r="V475" s="237"/>
      <c r="W475" s="199"/>
      <c r="X475" s="199"/>
      <c r="Y475" s="9"/>
      <c r="Z475" s="126"/>
      <c r="AA475" s="411"/>
      <c r="AB475" s="411"/>
      <c r="AC475" s="411"/>
      <c r="AD475" s="411"/>
      <c r="AE475" s="411"/>
      <c r="AF475" s="411"/>
      <c r="AG475" s="411"/>
      <c r="AH475" s="190"/>
      <c r="AI475" s="375"/>
    </row>
    <row r="476" spans="1:35" s="10" customFormat="1" ht="27.75" customHeight="1" x14ac:dyDescent="0.3">
      <c r="A476" s="58"/>
      <c r="B476" s="58"/>
      <c r="C476" s="157"/>
      <c r="D476" s="58"/>
      <c r="E476" s="148"/>
      <c r="F476" s="50"/>
      <c r="G476" s="141"/>
      <c r="H476" s="50"/>
      <c r="I476" s="51"/>
      <c r="J476" s="50"/>
      <c r="K476" s="50"/>
      <c r="L476" s="198"/>
      <c r="M476" s="419"/>
      <c r="N476" s="51"/>
      <c r="O476" s="51"/>
      <c r="P476" s="51"/>
      <c r="Q476" s="50"/>
      <c r="R476" s="199"/>
      <c r="S476" s="399"/>
      <c r="T476" s="236"/>
      <c r="U476" s="236"/>
      <c r="V476" s="237"/>
      <c r="W476" s="199"/>
      <c r="X476" s="199"/>
      <c r="Y476" s="9"/>
      <c r="Z476" s="126"/>
      <c r="AA476" s="411"/>
      <c r="AB476" s="411"/>
      <c r="AC476" s="411"/>
      <c r="AD476" s="411"/>
      <c r="AE476" s="411"/>
      <c r="AF476" s="411"/>
      <c r="AG476" s="411"/>
      <c r="AH476" s="190"/>
      <c r="AI476" s="375"/>
    </row>
    <row r="477" spans="1:35" s="10" customFormat="1" ht="27.75" customHeight="1" x14ac:dyDescent="0.3">
      <c r="A477" s="58"/>
      <c r="B477" s="58"/>
      <c r="C477" s="157"/>
      <c r="D477" s="58"/>
      <c r="E477" s="148"/>
      <c r="F477" s="50"/>
      <c r="G477" s="141"/>
      <c r="H477" s="50"/>
      <c r="I477" s="51"/>
      <c r="J477" s="50"/>
      <c r="K477" s="50"/>
      <c r="L477" s="198"/>
      <c r="M477" s="419"/>
      <c r="N477" s="51"/>
      <c r="O477" s="51"/>
      <c r="P477" s="51"/>
      <c r="Q477" s="50"/>
      <c r="R477" s="199"/>
      <c r="S477" s="399"/>
      <c r="T477" s="236"/>
      <c r="U477" s="236"/>
      <c r="V477" s="237"/>
      <c r="W477" s="199"/>
      <c r="X477" s="199"/>
      <c r="Y477" s="9"/>
      <c r="Z477" s="126"/>
      <c r="AA477" s="411"/>
      <c r="AB477" s="411"/>
      <c r="AC477" s="411"/>
      <c r="AD477" s="411"/>
      <c r="AE477" s="411"/>
      <c r="AF477" s="411"/>
      <c r="AG477" s="411"/>
      <c r="AH477" s="190"/>
      <c r="AI477" s="375"/>
    </row>
    <row r="478" spans="1:35" s="10" customFormat="1" ht="28.5" customHeight="1" x14ac:dyDescent="0.3">
      <c r="A478" s="58"/>
      <c r="B478" s="58"/>
      <c r="C478" s="157"/>
      <c r="D478" s="58"/>
      <c r="E478" s="148"/>
      <c r="F478" s="50"/>
      <c r="G478" s="141"/>
      <c r="H478" s="50"/>
      <c r="I478" s="51"/>
      <c r="J478" s="50"/>
      <c r="K478" s="50"/>
      <c r="L478" s="198"/>
      <c r="M478" s="419"/>
      <c r="N478" s="51"/>
      <c r="O478" s="51"/>
      <c r="P478" s="51"/>
      <c r="Q478" s="196"/>
      <c r="R478" s="199"/>
      <c r="S478" s="399"/>
      <c r="T478" s="236"/>
      <c r="U478" s="236"/>
      <c r="V478" s="237"/>
      <c r="W478" s="199"/>
      <c r="X478" s="199"/>
      <c r="Y478" s="9"/>
      <c r="Z478" s="126"/>
      <c r="AA478" s="411"/>
      <c r="AB478" s="411"/>
      <c r="AC478" s="411"/>
      <c r="AD478" s="411"/>
      <c r="AE478" s="411"/>
      <c r="AF478" s="411"/>
      <c r="AG478" s="411"/>
      <c r="AH478" s="190"/>
      <c r="AI478" s="375"/>
    </row>
    <row r="479" spans="1:35" s="10" customFormat="1" ht="28.5" customHeight="1" x14ac:dyDescent="0.3">
      <c r="A479" s="58"/>
      <c r="B479" s="58"/>
      <c r="C479" s="157"/>
      <c r="D479" s="58"/>
      <c r="E479" s="148"/>
      <c r="F479" s="50"/>
      <c r="G479" s="141"/>
      <c r="H479" s="50"/>
      <c r="I479" s="51"/>
      <c r="J479" s="50"/>
      <c r="K479" s="50"/>
      <c r="L479" s="198"/>
      <c r="M479" s="419"/>
      <c r="N479" s="51"/>
      <c r="O479" s="51"/>
      <c r="P479" s="51"/>
      <c r="Q479" s="50"/>
      <c r="R479" s="199"/>
      <c r="S479" s="399"/>
      <c r="T479" s="236"/>
      <c r="U479" s="236"/>
      <c r="V479" s="237"/>
      <c r="W479" s="199"/>
      <c r="X479" s="199"/>
      <c r="Y479" s="9"/>
      <c r="Z479" s="126"/>
      <c r="AA479" s="411"/>
      <c r="AB479" s="411"/>
      <c r="AC479" s="411"/>
      <c r="AD479" s="411"/>
      <c r="AE479" s="411"/>
      <c r="AF479" s="411"/>
      <c r="AG479" s="411"/>
      <c r="AH479" s="190"/>
      <c r="AI479" s="375"/>
    </row>
    <row r="480" spans="1:35" s="10" customFormat="1" ht="28.5" customHeight="1" x14ac:dyDescent="0.3">
      <c r="A480" s="58"/>
      <c r="B480" s="58"/>
      <c r="C480" s="157"/>
      <c r="D480" s="58"/>
      <c r="E480" s="148"/>
      <c r="F480" s="50"/>
      <c r="G480" s="141"/>
      <c r="H480" s="50"/>
      <c r="I480" s="51"/>
      <c r="J480" s="50"/>
      <c r="K480" s="50"/>
      <c r="L480" s="198"/>
      <c r="M480" s="419"/>
      <c r="N480" s="51"/>
      <c r="O480" s="51"/>
      <c r="P480" s="51"/>
      <c r="Q480" s="50"/>
      <c r="R480" s="199"/>
      <c r="S480" s="399"/>
      <c r="T480" s="236"/>
      <c r="U480" s="236"/>
      <c r="V480" s="237"/>
      <c r="W480" s="199"/>
      <c r="X480" s="199"/>
      <c r="Y480" s="9"/>
      <c r="Z480" s="126"/>
      <c r="AA480" s="411"/>
      <c r="AB480" s="411"/>
      <c r="AC480" s="411"/>
      <c r="AD480" s="411"/>
      <c r="AE480" s="411"/>
      <c r="AF480" s="411"/>
      <c r="AG480" s="411"/>
      <c r="AH480" s="190"/>
      <c r="AI480" s="375"/>
    </row>
    <row r="481" spans="1:35" s="10" customFormat="1" ht="28.5" customHeight="1" x14ac:dyDescent="0.3">
      <c r="A481" s="58"/>
      <c r="B481" s="58"/>
      <c r="C481" s="157"/>
      <c r="D481" s="58"/>
      <c r="E481" s="148"/>
      <c r="F481" s="50"/>
      <c r="G481" s="141"/>
      <c r="H481" s="50"/>
      <c r="I481" s="51"/>
      <c r="J481" s="50"/>
      <c r="K481" s="50"/>
      <c r="L481" s="198"/>
      <c r="M481" s="419"/>
      <c r="N481" s="51"/>
      <c r="O481" s="51"/>
      <c r="P481" s="51"/>
      <c r="Q481" s="50"/>
      <c r="R481" s="199"/>
      <c r="S481" s="399"/>
      <c r="T481" s="236"/>
      <c r="U481" s="236"/>
      <c r="V481" s="237"/>
      <c r="W481" s="199"/>
      <c r="X481" s="199"/>
      <c r="Y481" s="9"/>
      <c r="Z481" s="126"/>
      <c r="AA481" s="411"/>
      <c r="AB481" s="411"/>
      <c r="AC481" s="411"/>
      <c r="AD481" s="411"/>
      <c r="AE481" s="411"/>
      <c r="AF481" s="411"/>
      <c r="AG481" s="411"/>
      <c r="AH481" s="190"/>
      <c r="AI481" s="375"/>
    </row>
    <row r="482" spans="1:35" s="10" customFormat="1" ht="28.5" customHeight="1" x14ac:dyDescent="0.3">
      <c r="A482" s="58"/>
      <c r="B482" s="58"/>
      <c r="C482" s="157"/>
      <c r="D482" s="58"/>
      <c r="E482" s="148"/>
      <c r="F482" s="50"/>
      <c r="G482" s="141"/>
      <c r="H482" s="50"/>
      <c r="I482" s="51"/>
      <c r="J482" s="50"/>
      <c r="K482" s="50"/>
      <c r="L482" s="198"/>
      <c r="M482" s="419"/>
      <c r="N482" s="51"/>
      <c r="O482" s="51"/>
      <c r="P482" s="51"/>
      <c r="Q482" s="50"/>
      <c r="R482" s="199"/>
      <c r="S482" s="399"/>
      <c r="T482" s="236"/>
      <c r="U482" s="236"/>
      <c r="V482" s="237"/>
      <c r="W482" s="199"/>
      <c r="X482" s="199"/>
      <c r="Y482" s="9"/>
      <c r="Z482" s="126"/>
      <c r="AA482" s="411"/>
      <c r="AB482" s="411"/>
      <c r="AC482" s="411"/>
      <c r="AD482" s="411"/>
      <c r="AE482" s="411"/>
      <c r="AF482" s="411"/>
      <c r="AG482" s="411"/>
      <c r="AH482" s="190"/>
      <c r="AI482" s="375"/>
    </row>
    <row r="483" spans="1:35" s="10" customFormat="1" ht="28.5" customHeight="1" x14ac:dyDescent="0.3">
      <c r="A483" s="58"/>
      <c r="B483" s="58"/>
      <c r="C483" s="157"/>
      <c r="D483" s="58"/>
      <c r="E483" s="148"/>
      <c r="F483" s="50"/>
      <c r="G483" s="141"/>
      <c r="H483" s="50"/>
      <c r="I483" s="51"/>
      <c r="J483" s="50"/>
      <c r="K483" s="50"/>
      <c r="L483" s="198"/>
      <c r="M483" s="419"/>
      <c r="N483" s="51"/>
      <c r="O483" s="51"/>
      <c r="P483" s="51"/>
      <c r="Q483" s="196"/>
      <c r="R483" s="199"/>
      <c r="S483" s="399"/>
      <c r="T483" s="236"/>
      <c r="U483" s="236"/>
      <c r="V483" s="237"/>
      <c r="W483" s="199"/>
      <c r="X483" s="199"/>
      <c r="Y483" s="9"/>
      <c r="Z483" s="126"/>
      <c r="AA483" s="411"/>
      <c r="AB483" s="411"/>
      <c r="AC483" s="411"/>
      <c r="AD483" s="411"/>
      <c r="AE483" s="411"/>
      <c r="AF483" s="411"/>
      <c r="AG483" s="411"/>
      <c r="AH483" s="190"/>
      <c r="AI483" s="375"/>
    </row>
    <row r="484" spans="1:35" s="10" customFormat="1" ht="28.5" customHeight="1" x14ac:dyDescent="0.3">
      <c r="A484" s="58"/>
      <c r="B484" s="58"/>
      <c r="C484" s="157"/>
      <c r="D484" s="58"/>
      <c r="E484" s="148"/>
      <c r="F484" s="50"/>
      <c r="G484" s="149"/>
      <c r="H484" s="50"/>
      <c r="I484" s="51"/>
      <c r="J484" s="50"/>
      <c r="K484" s="50"/>
      <c r="L484" s="198"/>
      <c r="M484" s="419"/>
      <c r="N484" s="51"/>
      <c r="O484" s="51"/>
      <c r="P484" s="51"/>
      <c r="Q484" s="50"/>
      <c r="R484" s="199"/>
      <c r="S484" s="399"/>
      <c r="T484" s="236"/>
      <c r="U484" s="236"/>
      <c r="V484" s="237"/>
      <c r="W484" s="199"/>
      <c r="X484" s="199"/>
      <c r="Y484" s="9"/>
      <c r="Z484" s="150"/>
      <c r="AA484" s="411"/>
      <c r="AB484" s="411"/>
      <c r="AC484" s="411"/>
      <c r="AD484" s="411"/>
      <c r="AE484" s="411"/>
      <c r="AF484" s="411"/>
      <c r="AG484" s="411"/>
      <c r="AH484" s="190"/>
      <c r="AI484" s="375"/>
    </row>
    <row r="485" spans="1:35" s="10" customFormat="1" ht="28.5" customHeight="1" x14ac:dyDescent="0.3">
      <c r="A485" s="58"/>
      <c r="B485" s="58"/>
      <c r="C485" s="157"/>
      <c r="D485" s="58"/>
      <c r="E485" s="148"/>
      <c r="F485" s="50"/>
      <c r="G485" s="141"/>
      <c r="H485" s="50"/>
      <c r="I485" s="51"/>
      <c r="J485" s="50"/>
      <c r="K485" s="50"/>
      <c r="L485" s="198"/>
      <c r="M485" s="419"/>
      <c r="N485" s="51"/>
      <c r="O485" s="51"/>
      <c r="P485" s="51"/>
      <c r="Q485" s="50"/>
      <c r="R485" s="199"/>
      <c r="S485" s="399"/>
      <c r="T485" s="236"/>
      <c r="U485" s="236"/>
      <c r="V485" s="237"/>
      <c r="W485" s="199"/>
      <c r="X485" s="199"/>
      <c r="Y485" s="9"/>
      <c r="Z485" s="126"/>
      <c r="AA485" s="411"/>
      <c r="AB485" s="411"/>
      <c r="AC485" s="411"/>
      <c r="AD485" s="411"/>
      <c r="AE485" s="411"/>
      <c r="AF485" s="411"/>
      <c r="AG485" s="411"/>
      <c r="AH485" s="190"/>
      <c r="AI485" s="375"/>
    </row>
    <row r="486" spans="1:35" s="10" customFormat="1" ht="28.5" customHeight="1" x14ac:dyDescent="0.3">
      <c r="A486" s="58"/>
      <c r="B486" s="58"/>
      <c r="C486" s="157"/>
      <c r="D486" s="58"/>
      <c r="E486" s="148"/>
      <c r="F486" s="50"/>
      <c r="G486" s="149"/>
      <c r="H486" s="50"/>
      <c r="I486" s="51"/>
      <c r="J486" s="50"/>
      <c r="K486" s="50"/>
      <c r="L486" s="198"/>
      <c r="M486" s="419"/>
      <c r="N486" s="51"/>
      <c r="O486" s="51"/>
      <c r="P486" s="51"/>
      <c r="Q486" s="196"/>
      <c r="R486" s="199"/>
      <c r="S486" s="399"/>
      <c r="T486" s="236"/>
      <c r="U486" s="236"/>
      <c r="V486" s="237"/>
      <c r="W486" s="199"/>
      <c r="X486" s="199"/>
      <c r="Y486" s="9"/>
      <c r="Z486" s="150"/>
      <c r="AA486" s="411"/>
      <c r="AB486" s="411"/>
      <c r="AC486" s="411"/>
      <c r="AD486" s="411"/>
      <c r="AE486" s="411"/>
      <c r="AF486" s="411"/>
      <c r="AG486" s="411"/>
      <c r="AH486" s="190"/>
      <c r="AI486" s="375"/>
    </row>
    <row r="487" spans="1:35" s="10" customFormat="1" ht="28.5" customHeight="1" x14ac:dyDescent="0.3">
      <c r="A487" s="58"/>
      <c r="B487" s="58"/>
      <c r="C487" s="157"/>
      <c r="D487" s="58"/>
      <c r="E487" s="148"/>
      <c r="F487" s="50"/>
      <c r="G487" s="141"/>
      <c r="H487" s="50"/>
      <c r="I487" s="51"/>
      <c r="J487" s="50"/>
      <c r="K487" s="50"/>
      <c r="L487" s="198"/>
      <c r="M487" s="419"/>
      <c r="N487" s="51"/>
      <c r="O487" s="51"/>
      <c r="P487" s="51"/>
      <c r="Q487" s="50"/>
      <c r="R487" s="199"/>
      <c r="S487" s="399"/>
      <c r="T487" s="236"/>
      <c r="U487" s="236"/>
      <c r="V487" s="237"/>
      <c r="W487" s="199"/>
      <c r="X487" s="199"/>
      <c r="Y487" s="9"/>
      <c r="Z487" s="126"/>
      <c r="AA487" s="411"/>
      <c r="AB487" s="411"/>
      <c r="AC487" s="411"/>
      <c r="AD487" s="411"/>
      <c r="AE487" s="411"/>
      <c r="AF487" s="411"/>
      <c r="AG487" s="411"/>
      <c r="AH487" s="190"/>
      <c r="AI487" s="375"/>
    </row>
    <row r="488" spans="1:35" s="10" customFormat="1" ht="28.5" customHeight="1" x14ac:dyDescent="0.3">
      <c r="A488" s="58"/>
      <c r="B488" s="58"/>
      <c r="C488" s="157"/>
      <c r="D488" s="58"/>
      <c r="E488" s="148"/>
      <c r="F488" s="50"/>
      <c r="G488" s="141"/>
      <c r="H488" s="50"/>
      <c r="I488" s="51"/>
      <c r="J488" s="50"/>
      <c r="K488" s="50"/>
      <c r="L488" s="198"/>
      <c r="M488" s="419"/>
      <c r="N488" s="51"/>
      <c r="O488" s="51"/>
      <c r="P488" s="51"/>
      <c r="Q488" s="50"/>
      <c r="R488" s="199"/>
      <c r="S488" s="399"/>
      <c r="T488" s="236"/>
      <c r="U488" s="236"/>
      <c r="V488" s="237"/>
      <c r="W488" s="199"/>
      <c r="X488" s="199"/>
      <c r="Y488" s="9"/>
      <c r="Z488" s="126"/>
      <c r="AA488" s="411"/>
      <c r="AB488" s="411"/>
      <c r="AC488" s="411"/>
      <c r="AD488" s="411"/>
      <c r="AE488" s="411"/>
      <c r="AF488" s="411"/>
      <c r="AG488" s="411"/>
      <c r="AH488" s="190"/>
      <c r="AI488" s="375"/>
    </row>
    <row r="489" spans="1:35" s="10" customFormat="1" ht="28.5" customHeight="1" x14ac:dyDescent="0.3">
      <c r="A489" s="58"/>
      <c r="B489" s="58"/>
      <c r="C489" s="157"/>
      <c r="D489" s="58"/>
      <c r="E489" s="148"/>
      <c r="F489" s="50"/>
      <c r="G489" s="141"/>
      <c r="H489" s="50"/>
      <c r="I489" s="51"/>
      <c r="J489" s="50"/>
      <c r="K489" s="50"/>
      <c r="L489" s="198"/>
      <c r="M489" s="419"/>
      <c r="N489" s="51"/>
      <c r="O489" s="51"/>
      <c r="P489" s="51"/>
      <c r="Q489" s="50"/>
      <c r="R489" s="199"/>
      <c r="S489" s="399"/>
      <c r="T489" s="236"/>
      <c r="U489" s="236"/>
      <c r="V489" s="237"/>
      <c r="W489" s="199"/>
      <c r="X489" s="199"/>
      <c r="Y489" s="9"/>
      <c r="Z489" s="126"/>
      <c r="AA489" s="411"/>
      <c r="AB489" s="411"/>
      <c r="AC489" s="411"/>
      <c r="AD489" s="411"/>
      <c r="AE489" s="411"/>
      <c r="AF489" s="411"/>
      <c r="AG489" s="411"/>
      <c r="AH489" s="190"/>
      <c r="AI489" s="375"/>
    </row>
    <row r="490" spans="1:35" s="10" customFormat="1" ht="28.5" customHeight="1" x14ac:dyDescent="0.3">
      <c r="A490" s="58"/>
      <c r="B490" s="58"/>
      <c r="C490" s="157"/>
      <c r="D490" s="58"/>
      <c r="E490" s="148"/>
      <c r="F490" s="50"/>
      <c r="G490" s="141"/>
      <c r="H490" s="50"/>
      <c r="I490" s="51"/>
      <c r="J490" s="50"/>
      <c r="K490" s="50"/>
      <c r="L490" s="198"/>
      <c r="M490" s="419"/>
      <c r="N490" s="51"/>
      <c r="O490" s="51"/>
      <c r="P490" s="51"/>
      <c r="Q490" s="50"/>
      <c r="R490" s="199"/>
      <c r="S490" s="399"/>
      <c r="T490" s="236"/>
      <c r="U490" s="236"/>
      <c r="V490" s="237"/>
      <c r="W490" s="199"/>
      <c r="X490" s="199"/>
      <c r="Y490" s="9"/>
      <c r="Z490" s="126"/>
      <c r="AA490" s="411"/>
      <c r="AB490" s="411"/>
      <c r="AC490" s="411"/>
      <c r="AD490" s="411"/>
      <c r="AE490" s="411"/>
      <c r="AF490" s="411"/>
      <c r="AG490" s="411"/>
      <c r="AH490" s="190"/>
      <c r="AI490" s="375"/>
    </row>
    <row r="491" spans="1:35" s="10" customFormat="1" ht="28.5" customHeight="1" x14ac:dyDescent="0.3">
      <c r="A491" s="58"/>
      <c r="B491" s="58"/>
      <c r="C491" s="157"/>
      <c r="D491" s="58"/>
      <c r="E491" s="148"/>
      <c r="F491" s="50"/>
      <c r="G491" s="141"/>
      <c r="H491" s="50"/>
      <c r="I491" s="51"/>
      <c r="J491" s="50"/>
      <c r="K491" s="50"/>
      <c r="L491" s="198"/>
      <c r="M491" s="419"/>
      <c r="N491" s="51"/>
      <c r="O491" s="51"/>
      <c r="P491" s="51"/>
      <c r="Q491" s="196"/>
      <c r="R491" s="199"/>
      <c r="S491" s="399"/>
      <c r="T491" s="236"/>
      <c r="U491" s="236"/>
      <c r="V491" s="237"/>
      <c r="W491" s="199"/>
      <c r="X491" s="199"/>
      <c r="Y491" s="9"/>
      <c r="Z491" s="126"/>
      <c r="AA491" s="411"/>
      <c r="AB491" s="411"/>
      <c r="AC491" s="411"/>
      <c r="AD491" s="411"/>
      <c r="AE491" s="411"/>
      <c r="AF491" s="411"/>
      <c r="AG491" s="411"/>
      <c r="AH491" s="190"/>
      <c r="AI491" s="375"/>
    </row>
    <row r="492" spans="1:35" s="10" customFormat="1" x14ac:dyDescent="0.3">
      <c r="A492" s="58"/>
      <c r="B492" s="58"/>
      <c r="C492" s="157"/>
      <c r="D492" s="58"/>
      <c r="E492" s="148"/>
      <c r="F492" s="50"/>
      <c r="G492" s="141"/>
      <c r="H492" s="50"/>
      <c r="I492" s="51"/>
      <c r="J492" s="50"/>
      <c r="K492" s="50"/>
      <c r="L492" s="198"/>
      <c r="M492" s="419"/>
      <c r="N492" s="51"/>
      <c r="O492" s="51"/>
      <c r="P492" s="51"/>
      <c r="Q492" s="196"/>
      <c r="R492" s="199"/>
      <c r="S492" s="399"/>
      <c r="T492" s="236"/>
      <c r="U492" s="236"/>
      <c r="V492" s="237"/>
      <c r="W492" s="199"/>
      <c r="X492" s="199"/>
      <c r="Y492" s="9"/>
      <c r="Z492" s="126"/>
      <c r="AA492" s="411"/>
      <c r="AB492" s="411"/>
      <c r="AC492" s="411"/>
      <c r="AD492" s="411"/>
      <c r="AE492" s="411"/>
      <c r="AF492" s="411"/>
      <c r="AG492" s="411"/>
      <c r="AH492" s="190"/>
      <c r="AI492" s="375"/>
    </row>
    <row r="493" spans="1:35" s="10" customFormat="1" x14ac:dyDescent="0.3">
      <c r="A493" s="58"/>
      <c r="B493" s="58"/>
      <c r="C493" s="157"/>
      <c r="D493" s="58"/>
      <c r="E493" s="148"/>
      <c r="F493" s="50"/>
      <c r="G493" s="141"/>
      <c r="H493" s="50"/>
      <c r="I493" s="51"/>
      <c r="J493" s="180"/>
      <c r="K493" s="50"/>
      <c r="L493" s="198"/>
      <c r="M493" s="419"/>
      <c r="N493" s="51"/>
      <c r="O493" s="51"/>
      <c r="P493" s="51"/>
      <c r="Q493" s="50"/>
      <c r="R493" s="199"/>
      <c r="S493" s="399"/>
      <c r="T493" s="236"/>
      <c r="U493" s="236"/>
      <c r="V493" s="237"/>
      <c r="W493" s="199"/>
      <c r="X493" s="199"/>
      <c r="Y493" s="9"/>
      <c r="Z493" s="176"/>
      <c r="AA493" s="411"/>
      <c r="AB493" s="411"/>
      <c r="AC493" s="411"/>
      <c r="AD493" s="411"/>
      <c r="AE493" s="411"/>
      <c r="AF493" s="411"/>
      <c r="AG493" s="411"/>
      <c r="AH493" s="190"/>
      <c r="AI493" s="375"/>
    </row>
    <row r="494" spans="1:35" s="10" customFormat="1" x14ac:dyDescent="0.3">
      <c r="A494" s="58"/>
      <c r="B494" s="58"/>
      <c r="C494" s="157"/>
      <c r="D494" s="58"/>
      <c r="E494" s="148"/>
      <c r="F494" s="50"/>
      <c r="G494" s="177"/>
      <c r="H494" s="50"/>
      <c r="I494" s="51"/>
      <c r="J494" s="180"/>
      <c r="K494" s="50"/>
      <c r="L494" s="198"/>
      <c r="M494" s="419"/>
      <c r="N494" s="51"/>
      <c r="O494" s="51"/>
      <c r="P494" s="51"/>
      <c r="Q494" s="196"/>
      <c r="R494" s="199"/>
      <c r="S494" s="399"/>
      <c r="T494" s="236"/>
      <c r="U494" s="236"/>
      <c r="V494" s="237"/>
      <c r="W494" s="199"/>
      <c r="X494" s="199"/>
      <c r="Y494" s="9"/>
      <c r="Z494" s="176"/>
      <c r="AA494" s="411"/>
      <c r="AB494" s="411"/>
      <c r="AC494" s="411"/>
      <c r="AD494" s="411"/>
      <c r="AE494" s="411"/>
      <c r="AF494" s="411"/>
      <c r="AG494" s="411"/>
      <c r="AH494" s="190"/>
      <c r="AI494" s="375"/>
    </row>
    <row r="495" spans="1:35" s="10" customFormat="1" x14ac:dyDescent="0.3">
      <c r="A495" s="58"/>
      <c r="B495" s="58"/>
      <c r="C495" s="157"/>
      <c r="D495" s="58"/>
      <c r="E495" s="148"/>
      <c r="F495" s="50"/>
      <c r="G495" s="141"/>
      <c r="H495" s="50"/>
      <c r="I495" s="51"/>
      <c r="J495" s="50"/>
      <c r="K495" s="50"/>
      <c r="L495" s="198"/>
      <c r="M495" s="419"/>
      <c r="N495" s="51"/>
      <c r="O495" s="51"/>
      <c r="P495" s="51"/>
      <c r="Q495" s="196"/>
      <c r="R495" s="199"/>
      <c r="S495" s="399"/>
      <c r="T495" s="236"/>
      <c r="U495" s="236"/>
      <c r="V495" s="237"/>
      <c r="W495" s="199"/>
      <c r="X495" s="199"/>
      <c r="Y495" s="9"/>
      <c r="Z495" s="126"/>
      <c r="AA495" s="411"/>
      <c r="AB495" s="411"/>
      <c r="AC495" s="411"/>
      <c r="AD495" s="411"/>
      <c r="AE495" s="411"/>
      <c r="AF495" s="411"/>
      <c r="AG495" s="411"/>
      <c r="AH495" s="190"/>
      <c r="AI495" s="375"/>
    </row>
    <row r="496" spans="1:35" s="10" customFormat="1" x14ac:dyDescent="0.3">
      <c r="A496" s="58"/>
      <c r="B496" s="58"/>
      <c r="C496" s="157"/>
      <c r="D496" s="58"/>
      <c r="E496" s="148"/>
      <c r="F496" s="50"/>
      <c r="G496" s="141"/>
      <c r="H496" s="50"/>
      <c r="I496" s="51"/>
      <c r="J496" s="50"/>
      <c r="K496" s="50"/>
      <c r="L496" s="198"/>
      <c r="M496" s="419"/>
      <c r="N496" s="51"/>
      <c r="O496" s="51"/>
      <c r="P496" s="51"/>
      <c r="Q496" s="50"/>
      <c r="R496" s="199"/>
      <c r="S496" s="399"/>
      <c r="T496" s="236"/>
      <c r="U496" s="236"/>
      <c r="V496" s="237"/>
      <c r="W496" s="199"/>
      <c r="X496" s="199"/>
      <c r="Y496" s="9"/>
      <c r="Z496" s="126"/>
      <c r="AA496" s="411"/>
      <c r="AB496" s="411"/>
      <c r="AC496" s="411"/>
      <c r="AD496" s="411"/>
      <c r="AE496" s="411"/>
      <c r="AF496" s="411"/>
      <c r="AG496" s="411"/>
      <c r="AH496" s="190"/>
      <c r="AI496" s="375"/>
    </row>
    <row r="497" spans="1:35" s="10" customFormat="1" x14ac:dyDescent="0.3">
      <c r="A497" s="58"/>
      <c r="B497" s="58"/>
      <c r="C497" s="157"/>
      <c r="D497" s="58"/>
      <c r="E497" s="148"/>
      <c r="F497" s="50"/>
      <c r="G497" s="141"/>
      <c r="H497" s="50"/>
      <c r="I497" s="51"/>
      <c r="J497" s="50"/>
      <c r="K497" s="50"/>
      <c r="L497" s="198"/>
      <c r="M497" s="419"/>
      <c r="N497" s="51"/>
      <c r="O497" s="51"/>
      <c r="P497" s="51"/>
      <c r="Q497" s="50"/>
      <c r="R497" s="199"/>
      <c r="S497" s="399"/>
      <c r="T497" s="236"/>
      <c r="U497" s="236"/>
      <c r="V497" s="237"/>
      <c r="W497" s="199"/>
      <c r="X497" s="199"/>
      <c r="Y497" s="9"/>
      <c r="Z497" s="126"/>
      <c r="AA497" s="411"/>
      <c r="AB497" s="411"/>
      <c r="AC497" s="411"/>
      <c r="AD497" s="411"/>
      <c r="AE497" s="411"/>
      <c r="AF497" s="411"/>
      <c r="AG497" s="411"/>
      <c r="AH497" s="190"/>
      <c r="AI497" s="375"/>
    </row>
    <row r="498" spans="1:35" s="10" customFormat="1" x14ac:dyDescent="0.3">
      <c r="A498" s="58"/>
      <c r="B498" s="58"/>
      <c r="C498" s="157"/>
      <c r="D498" s="58"/>
      <c r="E498" s="148"/>
      <c r="F498" s="50"/>
      <c r="G498" s="141"/>
      <c r="H498" s="50"/>
      <c r="I498" s="51"/>
      <c r="J498" s="50"/>
      <c r="K498" s="50"/>
      <c r="L498" s="198"/>
      <c r="M498" s="419"/>
      <c r="N498" s="51"/>
      <c r="O498" s="51"/>
      <c r="P498" s="51"/>
      <c r="Q498" s="50"/>
      <c r="R498" s="199"/>
      <c r="S498" s="399"/>
      <c r="T498" s="236"/>
      <c r="U498" s="236"/>
      <c r="V498" s="237"/>
      <c r="W498" s="199"/>
      <c r="X498" s="199"/>
      <c r="Y498" s="9"/>
      <c r="Z498" s="126"/>
      <c r="AA498" s="411"/>
      <c r="AB498" s="411"/>
      <c r="AC498" s="411"/>
      <c r="AD498" s="411"/>
      <c r="AE498" s="411"/>
      <c r="AF498" s="411"/>
      <c r="AG498" s="411"/>
      <c r="AH498" s="190"/>
      <c r="AI498" s="375"/>
    </row>
    <row r="499" spans="1:35" s="10" customFormat="1" x14ac:dyDescent="0.3">
      <c r="A499" s="58"/>
      <c r="B499" s="58"/>
      <c r="C499" s="121"/>
      <c r="D499" s="58"/>
      <c r="E499" s="148"/>
      <c r="F499" s="50"/>
      <c r="G499" s="141"/>
      <c r="H499" s="50"/>
      <c r="I499" s="51"/>
      <c r="J499" s="50"/>
      <c r="K499" s="50"/>
      <c r="L499" s="198"/>
      <c r="M499" s="419"/>
      <c r="N499" s="51"/>
      <c r="O499" s="51"/>
      <c r="P499" s="51"/>
      <c r="Q499" s="196"/>
      <c r="R499" s="199"/>
      <c r="S499" s="399"/>
      <c r="T499" s="236"/>
      <c r="U499" s="236"/>
      <c r="V499" s="237"/>
      <c r="W499" s="199"/>
      <c r="X499" s="199"/>
      <c r="Y499" s="9"/>
      <c r="Z499" s="126"/>
      <c r="AA499" s="411"/>
      <c r="AB499" s="411"/>
      <c r="AC499" s="411"/>
      <c r="AD499" s="411"/>
      <c r="AE499" s="411"/>
      <c r="AF499" s="411"/>
      <c r="AG499" s="411"/>
      <c r="AH499" s="190"/>
      <c r="AI499" s="375"/>
    </row>
    <row r="500" spans="1:35" s="10" customFormat="1" x14ac:dyDescent="0.3">
      <c r="A500" s="58"/>
      <c r="B500" s="58"/>
      <c r="C500" s="121"/>
      <c r="D500" s="58"/>
      <c r="E500" s="148"/>
      <c r="F500" s="50"/>
      <c r="G500" s="141"/>
      <c r="H500" s="50"/>
      <c r="I500" s="51"/>
      <c r="J500" s="50"/>
      <c r="K500" s="50"/>
      <c r="L500" s="198"/>
      <c r="M500" s="419"/>
      <c r="N500" s="51"/>
      <c r="O500" s="51"/>
      <c r="P500" s="51"/>
      <c r="Q500" s="50"/>
      <c r="R500" s="199"/>
      <c r="S500" s="399"/>
      <c r="T500" s="236"/>
      <c r="U500" s="236"/>
      <c r="V500" s="237"/>
      <c r="W500" s="199"/>
      <c r="X500" s="199"/>
      <c r="Y500" s="9"/>
      <c r="Z500" s="126"/>
      <c r="AA500" s="411"/>
      <c r="AB500" s="411"/>
      <c r="AC500" s="411"/>
      <c r="AD500" s="411"/>
      <c r="AE500" s="411"/>
      <c r="AF500" s="411"/>
      <c r="AG500" s="411"/>
      <c r="AH500" s="190"/>
      <c r="AI500" s="375"/>
    </row>
    <row r="501" spans="1:35" s="10" customFormat="1" x14ac:dyDescent="0.3">
      <c r="A501" s="58"/>
      <c r="B501" s="58"/>
      <c r="C501" s="121"/>
      <c r="D501" s="58"/>
      <c r="E501" s="148"/>
      <c r="F501" s="50"/>
      <c r="G501" s="141"/>
      <c r="H501" s="50"/>
      <c r="I501" s="51"/>
      <c r="J501" s="50"/>
      <c r="K501" s="50"/>
      <c r="L501" s="198"/>
      <c r="M501" s="419"/>
      <c r="N501" s="51"/>
      <c r="O501" s="51"/>
      <c r="P501" s="51"/>
      <c r="Q501" s="196"/>
      <c r="R501" s="199"/>
      <c r="S501" s="399"/>
      <c r="T501" s="236"/>
      <c r="U501" s="236"/>
      <c r="V501" s="237"/>
      <c r="W501" s="199"/>
      <c r="X501" s="199"/>
      <c r="Y501" s="9"/>
      <c r="Z501" s="126"/>
      <c r="AA501" s="411"/>
      <c r="AB501" s="411"/>
      <c r="AC501" s="411"/>
      <c r="AD501" s="411"/>
      <c r="AE501" s="411"/>
      <c r="AF501" s="411"/>
      <c r="AG501" s="411"/>
      <c r="AH501" s="190"/>
      <c r="AI501" s="375"/>
    </row>
    <row r="502" spans="1:35" s="10" customFormat="1" x14ac:dyDescent="0.3">
      <c r="A502" s="58"/>
      <c r="B502" s="58"/>
      <c r="C502" s="121"/>
      <c r="D502" s="58"/>
      <c r="E502" s="148"/>
      <c r="F502" s="50"/>
      <c r="G502" s="141"/>
      <c r="H502" s="50"/>
      <c r="I502" s="51"/>
      <c r="J502" s="50"/>
      <c r="K502" s="50"/>
      <c r="L502" s="198"/>
      <c r="M502" s="419"/>
      <c r="N502" s="51"/>
      <c r="O502" s="51"/>
      <c r="P502" s="51"/>
      <c r="Q502" s="196"/>
      <c r="R502" s="199"/>
      <c r="S502" s="399"/>
      <c r="T502" s="236"/>
      <c r="U502" s="236"/>
      <c r="V502" s="237"/>
      <c r="W502" s="199"/>
      <c r="X502" s="199"/>
      <c r="Y502" s="9"/>
      <c r="Z502" s="126"/>
      <c r="AA502" s="411"/>
      <c r="AB502" s="411"/>
      <c r="AC502" s="411"/>
      <c r="AD502" s="411"/>
      <c r="AE502" s="411"/>
      <c r="AF502" s="411"/>
      <c r="AG502" s="411"/>
      <c r="AH502" s="190"/>
      <c r="AI502" s="375"/>
    </row>
    <row r="503" spans="1:35" s="10" customFormat="1" ht="42" customHeight="1" x14ac:dyDescent="0.3">
      <c r="A503" s="58"/>
      <c r="B503" s="58"/>
      <c r="C503" s="121"/>
      <c r="D503" s="58"/>
      <c r="E503" s="148"/>
      <c r="F503" s="50"/>
      <c r="G503" s="141"/>
      <c r="H503" s="50"/>
      <c r="I503" s="51"/>
      <c r="J503" s="50"/>
      <c r="K503" s="50"/>
      <c r="L503" s="198"/>
      <c r="M503" s="419"/>
      <c r="N503" s="51"/>
      <c r="O503" s="51"/>
      <c r="P503" s="51"/>
      <c r="Q503" s="50"/>
      <c r="R503" s="199"/>
      <c r="S503" s="399"/>
      <c r="T503" s="236"/>
      <c r="U503" s="236"/>
      <c r="V503" s="237"/>
      <c r="W503" s="199"/>
      <c r="X503" s="199"/>
      <c r="Y503" s="9"/>
      <c r="Z503" s="126"/>
      <c r="AA503" s="411"/>
      <c r="AB503" s="411"/>
      <c r="AC503" s="411"/>
      <c r="AD503" s="411"/>
      <c r="AE503" s="411"/>
      <c r="AF503" s="411"/>
      <c r="AG503" s="411"/>
      <c r="AH503" s="190"/>
      <c r="AI503" s="375"/>
    </row>
    <row r="504" spans="1:35" s="10" customFormat="1" ht="42" customHeight="1" x14ac:dyDescent="0.3">
      <c r="A504" s="58"/>
      <c r="B504" s="58"/>
      <c r="C504" s="121"/>
      <c r="D504" s="58"/>
      <c r="E504" s="148"/>
      <c r="F504" s="50"/>
      <c r="G504" s="141"/>
      <c r="H504" s="50"/>
      <c r="I504" s="51"/>
      <c r="J504" s="50"/>
      <c r="K504" s="50"/>
      <c r="L504" s="198"/>
      <c r="M504" s="419"/>
      <c r="N504" s="51"/>
      <c r="O504" s="51"/>
      <c r="P504" s="51"/>
      <c r="Q504" s="196"/>
      <c r="R504" s="199"/>
      <c r="S504" s="399"/>
      <c r="T504" s="236"/>
      <c r="U504" s="236"/>
      <c r="V504" s="237"/>
      <c r="W504" s="199"/>
      <c r="X504" s="199"/>
      <c r="Y504" s="9"/>
      <c r="Z504" s="126"/>
      <c r="AA504" s="411"/>
      <c r="AB504" s="411"/>
      <c r="AC504" s="411"/>
      <c r="AD504" s="411"/>
      <c r="AE504" s="411"/>
      <c r="AF504" s="411"/>
      <c r="AG504" s="411"/>
      <c r="AH504" s="190"/>
      <c r="AI504" s="375"/>
    </row>
    <row r="505" spans="1:35" s="10" customFormat="1" ht="42" customHeight="1" x14ac:dyDescent="0.3">
      <c r="A505" s="58"/>
      <c r="B505" s="58"/>
      <c r="C505" s="121"/>
      <c r="D505" s="58"/>
      <c r="E505" s="148"/>
      <c r="F505" s="50"/>
      <c r="G505" s="141"/>
      <c r="H505" s="50"/>
      <c r="I505" s="51"/>
      <c r="J505" s="50"/>
      <c r="K505" s="50"/>
      <c r="L505" s="198"/>
      <c r="M505" s="419"/>
      <c r="N505" s="51"/>
      <c r="O505" s="51"/>
      <c r="P505" s="51"/>
      <c r="Q505" s="50"/>
      <c r="R505" s="199"/>
      <c r="S505" s="399"/>
      <c r="T505" s="236"/>
      <c r="U505" s="236"/>
      <c r="V505" s="237"/>
      <c r="W505" s="199"/>
      <c r="X505" s="199"/>
      <c r="Y505" s="9"/>
      <c r="Z505" s="126"/>
      <c r="AA505" s="411"/>
      <c r="AB505" s="411"/>
      <c r="AC505" s="411"/>
      <c r="AD505" s="411"/>
      <c r="AE505" s="411"/>
      <c r="AF505" s="411"/>
      <c r="AG505" s="411"/>
      <c r="AH505" s="190"/>
      <c r="AI505" s="375"/>
    </row>
    <row r="506" spans="1:35" s="10" customFormat="1" x14ac:dyDescent="0.3">
      <c r="A506" s="58"/>
      <c r="B506" s="58"/>
      <c r="C506" s="121"/>
      <c r="D506" s="58"/>
      <c r="E506" s="148"/>
      <c r="F506" s="50"/>
      <c r="G506" s="141"/>
      <c r="H506" s="50"/>
      <c r="I506" s="51"/>
      <c r="J506" s="50"/>
      <c r="K506" s="50"/>
      <c r="L506" s="198"/>
      <c r="M506" s="419"/>
      <c r="N506" s="51"/>
      <c r="O506" s="51"/>
      <c r="P506" s="51"/>
      <c r="Q506" s="50"/>
      <c r="R506" s="199"/>
      <c r="S506" s="399"/>
      <c r="T506" s="236"/>
      <c r="U506" s="236"/>
      <c r="V506" s="237"/>
      <c r="W506" s="199"/>
      <c r="X506" s="199"/>
      <c r="Y506" s="9"/>
      <c r="Z506" s="126"/>
      <c r="AA506" s="411"/>
      <c r="AB506" s="411"/>
      <c r="AC506" s="411"/>
      <c r="AD506" s="411"/>
      <c r="AE506" s="411"/>
      <c r="AF506" s="411"/>
      <c r="AG506" s="411"/>
      <c r="AH506" s="190"/>
      <c r="AI506" s="375"/>
    </row>
    <row r="507" spans="1:35" s="10" customFormat="1" x14ac:dyDescent="0.3">
      <c r="A507" s="58"/>
      <c r="B507" s="58"/>
      <c r="C507" s="121"/>
      <c r="D507" s="58"/>
      <c r="E507" s="148"/>
      <c r="F507" s="50"/>
      <c r="G507" s="141"/>
      <c r="H507" s="50"/>
      <c r="I507" s="51"/>
      <c r="J507" s="50"/>
      <c r="K507" s="50"/>
      <c r="L507" s="198"/>
      <c r="M507" s="419"/>
      <c r="N507" s="51"/>
      <c r="O507" s="51"/>
      <c r="P507" s="51"/>
      <c r="Q507" s="50"/>
      <c r="R507" s="199"/>
      <c r="S507" s="399"/>
      <c r="T507" s="236"/>
      <c r="U507" s="236"/>
      <c r="V507" s="237"/>
      <c r="W507" s="199"/>
      <c r="X507" s="199"/>
      <c r="Y507" s="9"/>
      <c r="Z507" s="126"/>
      <c r="AA507" s="411"/>
      <c r="AB507" s="411"/>
      <c r="AC507" s="411"/>
      <c r="AD507" s="411"/>
      <c r="AE507" s="411"/>
      <c r="AF507" s="411"/>
      <c r="AG507" s="411"/>
      <c r="AH507" s="190"/>
      <c r="AI507" s="375"/>
    </row>
    <row r="508" spans="1:35" s="10" customFormat="1" x14ac:dyDescent="0.3">
      <c r="A508" s="58"/>
      <c r="B508" s="58"/>
      <c r="C508" s="157"/>
      <c r="D508" s="58"/>
      <c r="E508" s="148"/>
      <c r="F508" s="50"/>
      <c r="G508" s="141"/>
      <c r="H508" s="50"/>
      <c r="I508" s="51"/>
      <c r="J508" s="50"/>
      <c r="K508" s="50"/>
      <c r="L508" s="198"/>
      <c r="M508" s="419"/>
      <c r="N508" s="51"/>
      <c r="O508" s="51"/>
      <c r="P508" s="51"/>
      <c r="Q508" s="196"/>
      <c r="R508" s="199"/>
      <c r="S508" s="399"/>
      <c r="T508" s="236"/>
      <c r="U508" s="236"/>
      <c r="V508" s="237"/>
      <c r="W508" s="199"/>
      <c r="X508" s="199"/>
      <c r="Y508" s="9"/>
      <c r="Z508" s="126"/>
      <c r="AA508" s="411"/>
      <c r="AB508" s="411"/>
      <c r="AC508" s="411"/>
      <c r="AD508" s="411"/>
      <c r="AE508" s="411"/>
      <c r="AF508" s="411"/>
      <c r="AG508" s="411"/>
      <c r="AH508" s="190"/>
      <c r="AI508" s="375"/>
    </row>
    <row r="509" spans="1:35" s="10" customFormat="1" x14ac:dyDescent="0.3">
      <c r="A509" s="58"/>
      <c r="B509" s="58"/>
      <c r="C509" s="157"/>
      <c r="D509" s="58"/>
      <c r="E509" s="148"/>
      <c r="F509" s="50"/>
      <c r="G509" s="141"/>
      <c r="H509" s="50"/>
      <c r="I509" s="51"/>
      <c r="J509" s="50"/>
      <c r="K509" s="50"/>
      <c r="L509" s="198"/>
      <c r="M509" s="419"/>
      <c r="N509" s="51"/>
      <c r="O509" s="51"/>
      <c r="P509" s="51"/>
      <c r="Q509" s="50"/>
      <c r="R509" s="199"/>
      <c r="S509" s="399"/>
      <c r="T509" s="236"/>
      <c r="U509" s="236"/>
      <c r="V509" s="237"/>
      <c r="W509" s="199"/>
      <c r="X509" s="199"/>
      <c r="Y509" s="9"/>
      <c r="Z509" s="126"/>
      <c r="AA509" s="411"/>
      <c r="AB509" s="411"/>
      <c r="AC509" s="411"/>
      <c r="AD509" s="411"/>
      <c r="AE509" s="411"/>
      <c r="AF509" s="411"/>
      <c r="AG509" s="411"/>
      <c r="AH509" s="190"/>
      <c r="AI509" s="375"/>
    </row>
    <row r="510" spans="1:35" s="10" customFormat="1" x14ac:dyDescent="0.3">
      <c r="A510" s="58"/>
      <c r="B510" s="58"/>
      <c r="C510" s="157"/>
      <c r="D510" s="58"/>
      <c r="E510" s="148"/>
      <c r="F510" s="50"/>
      <c r="G510" s="141"/>
      <c r="H510" s="50"/>
      <c r="I510" s="51"/>
      <c r="J510" s="50"/>
      <c r="K510" s="50"/>
      <c r="L510" s="198"/>
      <c r="M510" s="419"/>
      <c r="N510" s="51"/>
      <c r="O510" s="51"/>
      <c r="P510" s="51"/>
      <c r="Q510" s="50"/>
      <c r="R510" s="199"/>
      <c r="S510" s="399"/>
      <c r="T510" s="236"/>
      <c r="U510" s="236"/>
      <c r="V510" s="237"/>
      <c r="W510" s="199"/>
      <c r="X510" s="199"/>
      <c r="Y510" s="9"/>
      <c r="Z510" s="126"/>
      <c r="AA510" s="411"/>
      <c r="AB510" s="411"/>
      <c r="AC510" s="411"/>
      <c r="AD510" s="411"/>
      <c r="AE510" s="411"/>
      <c r="AF510" s="411"/>
      <c r="AG510" s="411"/>
      <c r="AH510" s="190"/>
      <c r="AI510" s="375"/>
    </row>
    <row r="511" spans="1:35" s="10" customFormat="1" x14ac:dyDescent="0.3">
      <c r="A511" s="58"/>
      <c r="B511" s="58"/>
      <c r="C511" s="157"/>
      <c r="D511" s="58"/>
      <c r="E511" s="148"/>
      <c r="F511" s="50"/>
      <c r="G511" s="141"/>
      <c r="H511" s="50"/>
      <c r="I511" s="51"/>
      <c r="J511" s="50"/>
      <c r="K511" s="50"/>
      <c r="L511" s="198"/>
      <c r="M511" s="419"/>
      <c r="N511" s="51"/>
      <c r="O511" s="51"/>
      <c r="P511" s="51"/>
      <c r="Q511" s="50"/>
      <c r="R511" s="199"/>
      <c r="S511" s="399"/>
      <c r="T511" s="236"/>
      <c r="U511" s="236"/>
      <c r="V511" s="237"/>
      <c r="W511" s="199"/>
      <c r="X511" s="199"/>
      <c r="Y511" s="9"/>
      <c r="Z511" s="126"/>
      <c r="AA511" s="411"/>
      <c r="AB511" s="411"/>
      <c r="AC511" s="411"/>
      <c r="AD511" s="411"/>
      <c r="AE511" s="411"/>
      <c r="AF511" s="411"/>
      <c r="AG511" s="411"/>
      <c r="AH511" s="190"/>
      <c r="AI511" s="375"/>
    </row>
    <row r="512" spans="1:35" s="10" customFormat="1" x14ac:dyDescent="0.3">
      <c r="A512" s="58"/>
      <c r="B512" s="58"/>
      <c r="C512" s="157"/>
      <c r="D512" s="58"/>
      <c r="E512" s="148"/>
      <c r="F512" s="50"/>
      <c r="G512" s="141"/>
      <c r="H512" s="50"/>
      <c r="I512" s="51"/>
      <c r="J512" s="50"/>
      <c r="K512" s="50"/>
      <c r="L512" s="198"/>
      <c r="M512" s="419"/>
      <c r="N512" s="51"/>
      <c r="O512" s="51"/>
      <c r="P512" s="51"/>
      <c r="Q512" s="196"/>
      <c r="R512" s="199"/>
      <c r="S512" s="399"/>
      <c r="T512" s="236"/>
      <c r="U512" s="236"/>
      <c r="V512" s="237"/>
      <c r="W512" s="199"/>
      <c r="X512" s="199"/>
      <c r="Y512" s="9"/>
      <c r="Z512" s="126"/>
      <c r="AA512" s="411"/>
      <c r="AB512" s="411"/>
      <c r="AC512" s="411"/>
      <c r="AD512" s="411"/>
      <c r="AE512" s="411"/>
      <c r="AF512" s="411"/>
      <c r="AG512" s="411"/>
      <c r="AH512" s="190"/>
      <c r="AI512" s="375"/>
    </row>
    <row r="513" spans="1:35" s="10" customFormat="1" x14ac:dyDescent="0.3">
      <c r="A513" s="58"/>
      <c r="B513" s="58"/>
      <c r="C513" s="157"/>
      <c r="D513" s="58"/>
      <c r="E513" s="148"/>
      <c r="F513" s="50"/>
      <c r="G513" s="141"/>
      <c r="H513" s="50"/>
      <c r="I513" s="51"/>
      <c r="J513" s="50"/>
      <c r="K513" s="50"/>
      <c r="L513" s="198"/>
      <c r="M513" s="419"/>
      <c r="N513" s="51"/>
      <c r="O513" s="51"/>
      <c r="P513" s="51"/>
      <c r="Q513" s="50"/>
      <c r="R513" s="199"/>
      <c r="S513" s="399"/>
      <c r="T513" s="236"/>
      <c r="U513" s="236"/>
      <c r="V513" s="237"/>
      <c r="W513" s="199"/>
      <c r="X513" s="199"/>
      <c r="Y513" s="9"/>
      <c r="Z513" s="126"/>
      <c r="AA513" s="411"/>
      <c r="AB513" s="411"/>
      <c r="AC513" s="411"/>
      <c r="AD513" s="411"/>
      <c r="AE513" s="411"/>
      <c r="AF513" s="411"/>
      <c r="AG513" s="411"/>
      <c r="AH513" s="190"/>
      <c r="AI513" s="375"/>
    </row>
    <row r="514" spans="1:35" s="10" customFormat="1" x14ac:dyDescent="0.3">
      <c r="A514" s="58"/>
      <c r="B514" s="58"/>
      <c r="C514" s="157"/>
      <c r="D514" s="58"/>
      <c r="E514" s="148"/>
      <c r="F514" s="50"/>
      <c r="G514" s="141"/>
      <c r="H514" s="50"/>
      <c r="I514" s="51"/>
      <c r="J514" s="50"/>
      <c r="K514" s="50"/>
      <c r="L514" s="198"/>
      <c r="M514" s="419"/>
      <c r="N514" s="51"/>
      <c r="O514" s="51"/>
      <c r="P514" s="51"/>
      <c r="Q514" s="50"/>
      <c r="R514" s="199"/>
      <c r="S514" s="399"/>
      <c r="T514" s="236"/>
      <c r="U514" s="236"/>
      <c r="V514" s="237"/>
      <c r="W514" s="199"/>
      <c r="X514" s="199"/>
      <c r="Y514" s="9"/>
      <c r="Z514" s="126"/>
      <c r="AA514" s="411"/>
      <c r="AB514" s="411"/>
      <c r="AC514" s="411"/>
      <c r="AD514" s="411"/>
      <c r="AE514" s="411"/>
      <c r="AF514" s="411"/>
      <c r="AG514" s="411"/>
      <c r="AH514" s="190"/>
      <c r="AI514" s="375"/>
    </row>
    <row r="515" spans="1:35" s="10" customFormat="1" x14ac:dyDescent="0.3">
      <c r="A515" s="58"/>
      <c r="B515" s="58"/>
      <c r="C515" s="157"/>
      <c r="D515" s="58"/>
      <c r="E515" s="148"/>
      <c r="F515" s="50"/>
      <c r="G515" s="141"/>
      <c r="H515" s="50"/>
      <c r="I515" s="51"/>
      <c r="J515" s="50"/>
      <c r="K515" s="50"/>
      <c r="L515" s="198"/>
      <c r="M515" s="419"/>
      <c r="N515" s="51"/>
      <c r="O515" s="51"/>
      <c r="P515" s="51"/>
      <c r="Q515" s="196"/>
      <c r="R515" s="199"/>
      <c r="S515" s="399"/>
      <c r="T515" s="236"/>
      <c r="U515" s="236"/>
      <c r="V515" s="237"/>
      <c r="W515" s="199"/>
      <c r="X515" s="199"/>
      <c r="Y515" s="9"/>
      <c r="Z515" s="126"/>
      <c r="AA515" s="411"/>
      <c r="AB515" s="411"/>
      <c r="AC515" s="411"/>
      <c r="AD515" s="411"/>
      <c r="AE515" s="411"/>
      <c r="AF515" s="411"/>
      <c r="AG515" s="411"/>
      <c r="AH515" s="190"/>
      <c r="AI515" s="375"/>
    </row>
    <row r="516" spans="1:35" s="10" customFormat="1" ht="42.75" customHeight="1" x14ac:dyDescent="0.3">
      <c r="A516" s="58"/>
      <c r="B516" s="58"/>
      <c r="C516" s="157"/>
      <c r="D516" s="58"/>
      <c r="E516" s="148"/>
      <c r="F516" s="50"/>
      <c r="G516" s="141"/>
      <c r="H516" s="50"/>
      <c r="I516" s="51"/>
      <c r="J516" s="50"/>
      <c r="K516" s="50"/>
      <c r="L516" s="198"/>
      <c r="M516" s="419"/>
      <c r="N516" s="51"/>
      <c r="O516" s="51"/>
      <c r="P516" s="51"/>
      <c r="Q516" s="50"/>
      <c r="R516" s="199"/>
      <c r="S516" s="399"/>
      <c r="T516" s="236"/>
      <c r="U516" s="236"/>
      <c r="V516" s="237"/>
      <c r="W516" s="199"/>
      <c r="X516" s="199"/>
      <c r="Y516" s="9"/>
      <c r="Z516" s="126"/>
      <c r="AA516" s="411"/>
      <c r="AB516" s="411"/>
      <c r="AC516" s="411"/>
      <c r="AD516" s="411"/>
      <c r="AE516" s="411"/>
      <c r="AF516" s="411"/>
      <c r="AG516" s="411"/>
      <c r="AH516" s="190"/>
      <c r="AI516" s="375"/>
    </row>
    <row r="517" spans="1:35" s="10" customFormat="1" x14ac:dyDescent="0.3">
      <c r="A517" s="58"/>
      <c r="B517" s="58"/>
      <c r="C517" s="157"/>
      <c r="D517" s="58"/>
      <c r="E517" s="148"/>
      <c r="F517" s="50"/>
      <c r="G517" s="141"/>
      <c r="H517" s="50"/>
      <c r="I517" s="51"/>
      <c r="J517" s="50"/>
      <c r="K517" s="50"/>
      <c r="L517" s="198"/>
      <c r="M517" s="419"/>
      <c r="N517" s="51"/>
      <c r="O517" s="51"/>
      <c r="P517" s="51"/>
      <c r="Q517" s="50"/>
      <c r="R517" s="199"/>
      <c r="S517" s="399"/>
      <c r="T517" s="236"/>
      <c r="U517" s="236"/>
      <c r="V517" s="237"/>
      <c r="W517" s="199"/>
      <c r="X517" s="199"/>
      <c r="Y517" s="9"/>
      <c r="Z517" s="126"/>
      <c r="AA517" s="411"/>
      <c r="AB517" s="411"/>
      <c r="AC517" s="411"/>
      <c r="AD517" s="411"/>
      <c r="AE517" s="411"/>
      <c r="AF517" s="411"/>
      <c r="AG517" s="411"/>
      <c r="AH517" s="190"/>
      <c r="AI517" s="375"/>
    </row>
    <row r="518" spans="1:35" s="10" customFormat="1" x14ac:dyDescent="0.3">
      <c r="A518" s="58"/>
      <c r="B518" s="58"/>
      <c r="C518" s="157"/>
      <c r="D518" s="58"/>
      <c r="E518" s="148"/>
      <c r="F518" s="50"/>
      <c r="G518" s="141"/>
      <c r="H518" s="50"/>
      <c r="I518" s="51"/>
      <c r="J518" s="50"/>
      <c r="K518" s="50"/>
      <c r="L518" s="198"/>
      <c r="M518" s="419"/>
      <c r="N518" s="51"/>
      <c r="O518" s="51"/>
      <c r="P518" s="51"/>
      <c r="Q518" s="196"/>
      <c r="R518" s="199"/>
      <c r="S518" s="399"/>
      <c r="T518" s="236"/>
      <c r="U518" s="236"/>
      <c r="V518" s="237"/>
      <c r="W518" s="199"/>
      <c r="X518" s="199"/>
      <c r="Y518" s="9"/>
      <c r="Z518" s="126"/>
      <c r="AA518" s="411"/>
      <c r="AB518" s="411"/>
      <c r="AC518" s="411"/>
      <c r="AD518" s="411"/>
      <c r="AE518" s="411"/>
      <c r="AF518" s="411"/>
      <c r="AG518" s="411"/>
      <c r="AH518" s="190"/>
      <c r="AI518" s="375"/>
    </row>
    <row r="519" spans="1:35" s="10" customFormat="1" x14ac:dyDescent="0.3">
      <c r="A519" s="58"/>
      <c r="B519" s="58"/>
      <c r="C519" s="157"/>
      <c r="D519" s="58"/>
      <c r="E519" s="148"/>
      <c r="F519" s="50"/>
      <c r="G519" s="141"/>
      <c r="H519" s="50"/>
      <c r="I519" s="51"/>
      <c r="J519" s="50"/>
      <c r="K519" s="50"/>
      <c r="L519" s="198"/>
      <c r="M519" s="419"/>
      <c r="N519" s="51"/>
      <c r="O519" s="51"/>
      <c r="P519" s="51"/>
      <c r="Q519" s="50"/>
      <c r="R519" s="199"/>
      <c r="S519" s="399"/>
      <c r="T519" s="236"/>
      <c r="U519" s="236"/>
      <c r="V519" s="237"/>
      <c r="W519" s="199"/>
      <c r="X519" s="199"/>
      <c r="Y519" s="9"/>
      <c r="Z519" s="126"/>
      <c r="AA519" s="411"/>
      <c r="AB519" s="411"/>
      <c r="AC519" s="411"/>
      <c r="AD519" s="411"/>
      <c r="AE519" s="411"/>
      <c r="AF519" s="411"/>
      <c r="AG519" s="411"/>
      <c r="AH519" s="190"/>
      <c r="AI519" s="375"/>
    </row>
    <row r="520" spans="1:35" s="10" customFormat="1" x14ac:dyDescent="0.3">
      <c r="A520" s="58"/>
      <c r="B520" s="58"/>
      <c r="C520" s="157"/>
      <c r="D520" s="58"/>
      <c r="E520" s="148"/>
      <c r="F520" s="50"/>
      <c r="G520" s="141"/>
      <c r="H520" s="50"/>
      <c r="I520" s="51"/>
      <c r="J520" s="50"/>
      <c r="K520" s="50"/>
      <c r="L520" s="198"/>
      <c r="M520" s="419"/>
      <c r="N520" s="51"/>
      <c r="O520" s="51"/>
      <c r="P520" s="51"/>
      <c r="Q520" s="196"/>
      <c r="R520" s="199"/>
      <c r="S520" s="399"/>
      <c r="T520" s="236"/>
      <c r="U520" s="236"/>
      <c r="V520" s="237"/>
      <c r="W520" s="199"/>
      <c r="X520" s="199"/>
      <c r="Y520" s="9"/>
      <c r="Z520" s="126"/>
      <c r="AA520" s="411"/>
      <c r="AB520" s="411"/>
      <c r="AC520" s="411"/>
      <c r="AD520" s="411"/>
      <c r="AE520" s="411"/>
      <c r="AF520" s="411"/>
      <c r="AG520" s="411"/>
      <c r="AH520" s="190"/>
      <c r="AI520" s="375"/>
    </row>
    <row r="521" spans="1:35" s="10" customFormat="1" x14ac:dyDescent="0.3">
      <c r="A521" s="58"/>
      <c r="B521" s="58"/>
      <c r="C521" s="157"/>
      <c r="D521" s="58"/>
      <c r="E521" s="148"/>
      <c r="F521" s="50"/>
      <c r="G521" s="159"/>
      <c r="H521" s="50"/>
      <c r="I521" s="51"/>
      <c r="J521" s="50"/>
      <c r="K521" s="50"/>
      <c r="L521" s="198"/>
      <c r="M521" s="419"/>
      <c r="N521" s="51"/>
      <c r="O521" s="51"/>
      <c r="P521" s="51"/>
      <c r="Q521" s="196"/>
      <c r="R521" s="199"/>
      <c r="S521" s="399"/>
      <c r="T521" s="236"/>
      <c r="U521" s="236"/>
      <c r="V521" s="237"/>
      <c r="W521" s="199"/>
      <c r="X521" s="199"/>
      <c r="Y521" s="9"/>
      <c r="Z521" s="158"/>
      <c r="AA521" s="411"/>
      <c r="AB521" s="411"/>
      <c r="AC521" s="411"/>
      <c r="AD521" s="411"/>
      <c r="AE521" s="411"/>
      <c r="AF521" s="411"/>
      <c r="AG521" s="411"/>
      <c r="AH521" s="190"/>
      <c r="AI521" s="375"/>
    </row>
    <row r="522" spans="1:35" s="10" customFormat="1" x14ac:dyDescent="0.3">
      <c r="A522" s="58"/>
      <c r="B522" s="58"/>
      <c r="C522" s="157"/>
      <c r="D522" s="58"/>
      <c r="E522" s="148"/>
      <c r="F522" s="50"/>
      <c r="G522" s="141"/>
      <c r="H522" s="50"/>
      <c r="I522" s="51"/>
      <c r="J522" s="50"/>
      <c r="K522" s="50"/>
      <c r="L522" s="198"/>
      <c r="M522" s="419"/>
      <c r="N522" s="51"/>
      <c r="O522" s="51"/>
      <c r="P522" s="51"/>
      <c r="Q522" s="196"/>
      <c r="R522" s="199"/>
      <c r="S522" s="399"/>
      <c r="T522" s="236"/>
      <c r="U522" s="236"/>
      <c r="V522" s="237"/>
      <c r="W522" s="199"/>
      <c r="X522" s="199"/>
      <c r="Y522" s="9"/>
      <c r="Z522" s="126"/>
      <c r="AA522" s="411"/>
      <c r="AB522" s="411"/>
      <c r="AC522" s="411"/>
      <c r="AD522" s="411"/>
      <c r="AE522" s="411"/>
      <c r="AF522" s="411"/>
      <c r="AG522" s="411"/>
      <c r="AH522" s="190"/>
      <c r="AI522" s="375"/>
    </row>
    <row r="523" spans="1:35" s="10" customFormat="1" x14ac:dyDescent="0.3">
      <c r="A523" s="58"/>
      <c r="B523" s="58"/>
      <c r="C523" s="157"/>
      <c r="D523" s="58"/>
      <c r="E523" s="148"/>
      <c r="F523" s="50"/>
      <c r="G523" s="141"/>
      <c r="H523" s="50"/>
      <c r="I523" s="51"/>
      <c r="J523" s="50"/>
      <c r="K523" s="50"/>
      <c r="L523" s="198"/>
      <c r="M523" s="419"/>
      <c r="N523" s="51"/>
      <c r="O523" s="51"/>
      <c r="P523" s="51"/>
      <c r="Q523" s="50"/>
      <c r="R523" s="199"/>
      <c r="S523" s="399"/>
      <c r="T523" s="236"/>
      <c r="U523" s="236"/>
      <c r="V523" s="237"/>
      <c r="W523" s="199"/>
      <c r="X523" s="199"/>
      <c r="Y523" s="9"/>
      <c r="Z523" s="126"/>
      <c r="AA523" s="411"/>
      <c r="AB523" s="411"/>
      <c r="AC523" s="411"/>
      <c r="AD523" s="411"/>
      <c r="AE523" s="411"/>
      <c r="AF523" s="411"/>
      <c r="AG523" s="411"/>
      <c r="AH523" s="190"/>
      <c r="AI523" s="375"/>
    </row>
    <row r="524" spans="1:35" s="10" customFormat="1" x14ac:dyDescent="0.3">
      <c r="A524" s="58"/>
      <c r="B524" s="58"/>
      <c r="C524" s="157"/>
      <c r="D524" s="58"/>
      <c r="E524" s="148"/>
      <c r="F524" s="50"/>
      <c r="G524" s="141"/>
      <c r="H524" s="50"/>
      <c r="I524" s="51"/>
      <c r="J524" s="50"/>
      <c r="K524" s="50"/>
      <c r="L524" s="198"/>
      <c r="M524" s="419"/>
      <c r="N524" s="51"/>
      <c r="O524" s="51"/>
      <c r="P524" s="51"/>
      <c r="Q524" s="50"/>
      <c r="R524" s="199"/>
      <c r="S524" s="399"/>
      <c r="T524" s="236"/>
      <c r="U524" s="236"/>
      <c r="V524" s="237"/>
      <c r="W524" s="199"/>
      <c r="X524" s="199"/>
      <c r="Y524" s="9"/>
      <c r="Z524" s="126"/>
      <c r="AA524" s="411"/>
      <c r="AB524" s="411"/>
      <c r="AC524" s="411"/>
      <c r="AD524" s="411"/>
      <c r="AE524" s="411"/>
      <c r="AF524" s="411"/>
      <c r="AG524" s="411"/>
      <c r="AH524" s="190"/>
      <c r="AI524" s="375"/>
    </row>
    <row r="525" spans="1:35" s="10" customFormat="1" x14ac:dyDescent="0.3">
      <c r="A525" s="58"/>
      <c r="B525" s="58"/>
      <c r="C525" s="157"/>
      <c r="D525" s="58"/>
      <c r="E525" s="148"/>
      <c r="F525" s="50"/>
      <c r="G525" s="141"/>
      <c r="H525" s="50"/>
      <c r="I525" s="51"/>
      <c r="J525" s="50"/>
      <c r="K525" s="50"/>
      <c r="L525" s="198"/>
      <c r="M525" s="419"/>
      <c r="N525" s="51"/>
      <c r="O525" s="51"/>
      <c r="P525" s="51"/>
      <c r="Q525" s="50"/>
      <c r="R525" s="199"/>
      <c r="S525" s="399"/>
      <c r="T525" s="236"/>
      <c r="U525" s="236"/>
      <c r="V525" s="237"/>
      <c r="W525" s="199"/>
      <c r="X525" s="199"/>
      <c r="Y525" s="9"/>
      <c r="Z525" s="126"/>
      <c r="AA525" s="411"/>
      <c r="AB525" s="411"/>
      <c r="AC525" s="411"/>
      <c r="AD525" s="411"/>
      <c r="AE525" s="411"/>
      <c r="AF525" s="411"/>
      <c r="AG525" s="411"/>
      <c r="AH525" s="190"/>
      <c r="AI525" s="375"/>
    </row>
    <row r="526" spans="1:35" s="10" customFormat="1" x14ac:dyDescent="0.3">
      <c r="A526" s="58"/>
      <c r="B526" s="58"/>
      <c r="C526" s="157"/>
      <c r="D526" s="58"/>
      <c r="E526" s="148"/>
      <c r="F526" s="50"/>
      <c r="G526" s="141"/>
      <c r="H526" s="50"/>
      <c r="I526" s="51"/>
      <c r="J526" s="50"/>
      <c r="K526" s="50"/>
      <c r="L526" s="198"/>
      <c r="M526" s="419"/>
      <c r="N526" s="51"/>
      <c r="O526" s="51"/>
      <c r="P526" s="51"/>
      <c r="Q526" s="196"/>
      <c r="R526" s="199"/>
      <c r="S526" s="399"/>
      <c r="T526" s="236"/>
      <c r="U526" s="236"/>
      <c r="V526" s="237"/>
      <c r="W526" s="199"/>
      <c r="X526" s="199"/>
      <c r="Y526" s="9"/>
      <c r="Z526" s="126"/>
      <c r="AA526" s="411"/>
      <c r="AB526" s="411"/>
      <c r="AC526" s="411"/>
      <c r="AD526" s="411"/>
      <c r="AE526" s="411"/>
      <c r="AF526" s="411"/>
      <c r="AG526" s="411"/>
      <c r="AH526" s="190"/>
      <c r="AI526" s="375"/>
    </row>
    <row r="527" spans="1:35" s="10" customFormat="1" x14ac:dyDescent="0.3">
      <c r="A527" s="58"/>
      <c r="B527" s="58"/>
      <c r="C527" s="157"/>
      <c r="D527" s="58"/>
      <c r="E527" s="148"/>
      <c r="F527" s="50"/>
      <c r="G527" s="141"/>
      <c r="H527" s="50"/>
      <c r="I527" s="51"/>
      <c r="J527" s="50"/>
      <c r="K527" s="50"/>
      <c r="L527" s="198"/>
      <c r="M527" s="419"/>
      <c r="N527" s="51"/>
      <c r="O527" s="51"/>
      <c r="P527" s="51"/>
      <c r="Q527" s="50"/>
      <c r="R527" s="199"/>
      <c r="S527" s="399"/>
      <c r="T527" s="236"/>
      <c r="U527" s="236"/>
      <c r="V527" s="237"/>
      <c r="W527" s="199"/>
      <c r="X527" s="199"/>
      <c r="Y527" s="9"/>
      <c r="Z527" s="126"/>
      <c r="AA527" s="411"/>
      <c r="AB527" s="411"/>
      <c r="AC527" s="411"/>
      <c r="AD527" s="411"/>
      <c r="AE527" s="411"/>
      <c r="AF527" s="411"/>
      <c r="AG527" s="411"/>
      <c r="AH527" s="190"/>
      <c r="AI527" s="375"/>
    </row>
    <row r="528" spans="1:35" s="10" customFormat="1" x14ac:dyDescent="0.3">
      <c r="A528" s="58"/>
      <c r="B528" s="58"/>
      <c r="C528" s="157"/>
      <c r="D528" s="58"/>
      <c r="E528" s="148"/>
      <c r="F528" s="50"/>
      <c r="G528" s="141"/>
      <c r="H528" s="50"/>
      <c r="I528" s="51"/>
      <c r="J528" s="50"/>
      <c r="K528" s="50"/>
      <c r="L528" s="198"/>
      <c r="M528" s="419"/>
      <c r="N528" s="51"/>
      <c r="O528" s="51"/>
      <c r="P528" s="51"/>
      <c r="Q528" s="50"/>
      <c r="R528" s="199"/>
      <c r="S528" s="399"/>
      <c r="T528" s="236"/>
      <c r="U528" s="236"/>
      <c r="V528" s="237"/>
      <c r="W528" s="199"/>
      <c r="X528" s="199"/>
      <c r="Y528" s="9"/>
      <c r="Z528" s="126"/>
      <c r="AA528" s="411"/>
      <c r="AB528" s="411"/>
      <c r="AC528" s="411"/>
      <c r="AD528" s="411"/>
      <c r="AE528" s="411"/>
      <c r="AF528" s="411"/>
      <c r="AG528" s="411"/>
      <c r="AH528" s="190"/>
      <c r="AI528" s="375"/>
    </row>
    <row r="529" spans="1:35" s="10" customFormat="1" x14ac:dyDescent="0.3">
      <c r="A529" s="58"/>
      <c r="B529" s="58"/>
      <c r="C529" s="157"/>
      <c r="D529" s="58"/>
      <c r="E529" s="148"/>
      <c r="F529" s="50"/>
      <c r="G529" s="149"/>
      <c r="H529" s="50"/>
      <c r="I529" s="51"/>
      <c r="J529" s="50"/>
      <c r="K529" s="50"/>
      <c r="L529" s="198"/>
      <c r="M529" s="419"/>
      <c r="N529" s="51"/>
      <c r="O529" s="51"/>
      <c r="P529" s="51"/>
      <c r="Q529" s="196"/>
      <c r="R529" s="199"/>
      <c r="S529" s="399"/>
      <c r="T529" s="236"/>
      <c r="U529" s="236"/>
      <c r="V529" s="237"/>
      <c r="W529" s="199"/>
      <c r="X529" s="199"/>
      <c r="Y529" s="9"/>
      <c r="Z529" s="150"/>
      <c r="AA529" s="411"/>
      <c r="AB529" s="411"/>
      <c r="AC529" s="411"/>
      <c r="AD529" s="411"/>
      <c r="AE529" s="411"/>
      <c r="AF529" s="411"/>
      <c r="AG529" s="411"/>
      <c r="AH529" s="190"/>
      <c r="AI529" s="375"/>
    </row>
    <row r="530" spans="1:35" s="10" customFormat="1" x14ac:dyDescent="0.3">
      <c r="A530" s="58"/>
      <c r="B530" s="58"/>
      <c r="C530" s="157"/>
      <c r="D530" s="58"/>
      <c r="E530" s="148"/>
      <c r="F530" s="50"/>
      <c r="G530" s="141"/>
      <c r="H530" s="50"/>
      <c r="I530" s="51"/>
      <c r="J530" s="50"/>
      <c r="K530" s="50"/>
      <c r="L530" s="198"/>
      <c r="M530" s="419"/>
      <c r="N530" s="51"/>
      <c r="O530" s="51"/>
      <c r="P530" s="51"/>
      <c r="Q530" s="50"/>
      <c r="R530" s="199"/>
      <c r="S530" s="399"/>
      <c r="T530" s="236"/>
      <c r="U530" s="236"/>
      <c r="V530" s="237"/>
      <c r="W530" s="199"/>
      <c r="X530" s="199"/>
      <c r="Y530" s="9"/>
      <c r="Z530" s="126"/>
      <c r="AA530" s="411"/>
      <c r="AB530" s="411"/>
      <c r="AC530" s="411"/>
      <c r="AD530" s="411"/>
      <c r="AE530" s="411"/>
      <c r="AF530" s="411"/>
      <c r="AG530" s="411"/>
      <c r="AH530" s="190"/>
      <c r="AI530" s="375"/>
    </row>
    <row r="531" spans="1:35" s="10" customFormat="1" x14ac:dyDescent="0.3">
      <c r="A531" s="58"/>
      <c r="B531" s="58"/>
      <c r="C531" s="157"/>
      <c r="D531" s="58"/>
      <c r="E531" s="148"/>
      <c r="F531" s="50"/>
      <c r="G531" s="141"/>
      <c r="H531" s="50"/>
      <c r="I531" s="51"/>
      <c r="J531" s="50"/>
      <c r="K531" s="50"/>
      <c r="L531" s="198"/>
      <c r="M531" s="419"/>
      <c r="N531" s="51"/>
      <c r="O531" s="51"/>
      <c r="P531" s="51"/>
      <c r="Q531" s="196"/>
      <c r="R531" s="199"/>
      <c r="S531" s="399"/>
      <c r="T531" s="236"/>
      <c r="U531" s="236"/>
      <c r="V531" s="237"/>
      <c r="W531" s="199"/>
      <c r="X531" s="199"/>
      <c r="Y531" s="9"/>
      <c r="Z531" s="126"/>
      <c r="AA531" s="411"/>
      <c r="AB531" s="411"/>
      <c r="AC531" s="411"/>
      <c r="AD531" s="411"/>
      <c r="AE531" s="411"/>
      <c r="AF531" s="411"/>
      <c r="AG531" s="411"/>
      <c r="AH531" s="190"/>
      <c r="AI531" s="375"/>
    </row>
    <row r="532" spans="1:35" s="10" customFormat="1" x14ac:dyDescent="0.3">
      <c r="A532" s="58"/>
      <c r="B532" s="58"/>
      <c r="C532" s="157"/>
      <c r="D532" s="58"/>
      <c r="E532" s="148"/>
      <c r="F532" s="50"/>
      <c r="G532" s="141"/>
      <c r="H532" s="50"/>
      <c r="I532" s="51"/>
      <c r="J532" s="50"/>
      <c r="K532" s="50"/>
      <c r="L532" s="198"/>
      <c r="M532" s="419"/>
      <c r="N532" s="51"/>
      <c r="O532" s="51"/>
      <c r="P532" s="51"/>
      <c r="Q532" s="196"/>
      <c r="R532" s="199"/>
      <c r="S532" s="399"/>
      <c r="T532" s="236"/>
      <c r="U532" s="236"/>
      <c r="V532" s="237"/>
      <c r="W532" s="199"/>
      <c r="X532" s="199"/>
      <c r="Y532" s="9"/>
      <c r="Z532" s="126"/>
      <c r="AA532" s="411"/>
      <c r="AB532" s="411"/>
      <c r="AC532" s="411"/>
      <c r="AD532" s="411"/>
      <c r="AE532" s="411"/>
      <c r="AF532" s="411"/>
      <c r="AG532" s="411"/>
      <c r="AH532" s="190"/>
      <c r="AI532" s="375"/>
    </row>
    <row r="533" spans="1:35" s="10" customFormat="1" x14ac:dyDescent="0.3">
      <c r="A533" s="58"/>
      <c r="B533" s="58"/>
      <c r="C533" s="157"/>
      <c r="D533" s="58"/>
      <c r="E533" s="148"/>
      <c r="F533" s="50"/>
      <c r="G533" s="141"/>
      <c r="H533" s="50"/>
      <c r="I533" s="51"/>
      <c r="J533" s="50"/>
      <c r="K533" s="50"/>
      <c r="L533" s="198"/>
      <c r="M533" s="419"/>
      <c r="N533" s="51"/>
      <c r="O533" s="51"/>
      <c r="P533" s="51"/>
      <c r="Q533" s="196"/>
      <c r="R533" s="199"/>
      <c r="S533" s="399"/>
      <c r="T533" s="236"/>
      <c r="U533" s="236"/>
      <c r="V533" s="237"/>
      <c r="W533" s="199"/>
      <c r="X533" s="199"/>
      <c r="Y533" s="9"/>
      <c r="Z533" s="126"/>
      <c r="AA533" s="411"/>
      <c r="AB533" s="411"/>
      <c r="AC533" s="411"/>
      <c r="AD533" s="411"/>
      <c r="AE533" s="411"/>
      <c r="AF533" s="411"/>
      <c r="AG533" s="411"/>
      <c r="AH533" s="190"/>
      <c r="AI533" s="375"/>
    </row>
    <row r="534" spans="1:35" s="10" customFormat="1" x14ac:dyDescent="0.3">
      <c r="A534" s="58"/>
      <c r="B534" s="58"/>
      <c r="C534" s="157"/>
      <c r="D534" s="58"/>
      <c r="E534" s="148"/>
      <c r="F534" s="50"/>
      <c r="G534" s="141"/>
      <c r="H534" s="50"/>
      <c r="I534" s="51"/>
      <c r="J534" s="50"/>
      <c r="K534" s="50"/>
      <c r="L534" s="198"/>
      <c r="M534" s="419"/>
      <c r="N534" s="51"/>
      <c r="O534" s="51"/>
      <c r="P534" s="51"/>
      <c r="Q534" s="196"/>
      <c r="R534" s="199"/>
      <c r="S534" s="399"/>
      <c r="T534" s="236"/>
      <c r="U534" s="236"/>
      <c r="V534" s="237"/>
      <c r="W534" s="199"/>
      <c r="X534" s="199"/>
      <c r="Y534" s="9"/>
      <c r="Z534" s="126"/>
      <c r="AA534" s="411"/>
      <c r="AB534" s="411"/>
      <c r="AC534" s="411"/>
      <c r="AD534" s="411"/>
      <c r="AE534" s="411"/>
      <c r="AF534" s="411"/>
      <c r="AG534" s="411"/>
      <c r="AH534" s="190"/>
      <c r="AI534" s="375"/>
    </row>
    <row r="535" spans="1:35" s="10" customFormat="1" x14ac:dyDescent="0.3">
      <c r="A535" s="58"/>
      <c r="B535" s="58"/>
      <c r="C535" s="157"/>
      <c r="D535" s="58"/>
      <c r="E535" s="148"/>
      <c r="F535" s="50"/>
      <c r="G535" s="141"/>
      <c r="H535" s="50"/>
      <c r="I535" s="51"/>
      <c r="J535" s="50"/>
      <c r="K535" s="50"/>
      <c r="L535" s="198"/>
      <c r="M535" s="419"/>
      <c r="N535" s="51"/>
      <c r="O535" s="51"/>
      <c r="P535" s="51"/>
      <c r="Q535" s="196"/>
      <c r="R535" s="199"/>
      <c r="S535" s="399"/>
      <c r="T535" s="236"/>
      <c r="U535" s="236"/>
      <c r="V535" s="237"/>
      <c r="W535" s="199"/>
      <c r="X535" s="199"/>
      <c r="Y535" s="9"/>
      <c r="Z535" s="126"/>
      <c r="AA535" s="411"/>
      <c r="AB535" s="411"/>
      <c r="AC535" s="411"/>
      <c r="AD535" s="411"/>
      <c r="AE535" s="411"/>
      <c r="AF535" s="411"/>
      <c r="AG535" s="411"/>
      <c r="AH535" s="190"/>
      <c r="AI535" s="375"/>
    </row>
    <row r="536" spans="1:35" s="10" customFormat="1" x14ac:dyDescent="0.3">
      <c r="A536" s="58"/>
      <c r="B536" s="58"/>
      <c r="C536" s="121"/>
      <c r="D536" s="58"/>
      <c r="E536" s="148"/>
      <c r="F536" s="50"/>
      <c r="G536" s="141"/>
      <c r="H536" s="50"/>
      <c r="I536" s="51"/>
      <c r="J536" s="50"/>
      <c r="K536" s="50"/>
      <c r="L536" s="198"/>
      <c r="M536" s="419"/>
      <c r="N536" s="51"/>
      <c r="O536" s="51"/>
      <c r="P536" s="51"/>
      <c r="Q536" s="50"/>
      <c r="R536" s="199"/>
      <c r="S536" s="399"/>
      <c r="T536" s="236"/>
      <c r="U536" s="236"/>
      <c r="V536" s="237"/>
      <c r="W536" s="199"/>
      <c r="X536" s="199"/>
      <c r="Y536" s="9"/>
      <c r="Z536" s="126"/>
      <c r="AA536" s="411"/>
      <c r="AB536" s="411"/>
      <c r="AC536" s="411"/>
      <c r="AD536" s="411"/>
      <c r="AE536" s="411"/>
      <c r="AF536" s="411"/>
      <c r="AG536" s="411"/>
      <c r="AH536" s="190"/>
      <c r="AI536" s="375"/>
    </row>
    <row r="537" spans="1:35" s="10" customFormat="1" x14ac:dyDescent="0.3">
      <c r="A537" s="58"/>
      <c r="B537" s="58"/>
      <c r="C537" s="121"/>
      <c r="D537" s="58"/>
      <c r="E537" s="148"/>
      <c r="F537" s="50"/>
      <c r="G537" s="141"/>
      <c r="H537" s="50"/>
      <c r="I537" s="51"/>
      <c r="J537" s="50"/>
      <c r="K537" s="50"/>
      <c r="L537" s="198"/>
      <c r="M537" s="419"/>
      <c r="N537" s="51"/>
      <c r="O537" s="51"/>
      <c r="P537" s="51"/>
      <c r="Q537" s="50"/>
      <c r="R537" s="199"/>
      <c r="S537" s="399"/>
      <c r="T537" s="236"/>
      <c r="U537" s="236"/>
      <c r="V537" s="237"/>
      <c r="W537" s="199"/>
      <c r="X537" s="199"/>
      <c r="Y537" s="9"/>
      <c r="Z537" s="126"/>
      <c r="AA537" s="411"/>
      <c r="AB537" s="411"/>
      <c r="AC537" s="411"/>
      <c r="AD537" s="411"/>
      <c r="AE537" s="411"/>
      <c r="AF537" s="411"/>
      <c r="AG537" s="411"/>
      <c r="AH537" s="190"/>
      <c r="AI537" s="375"/>
    </row>
    <row r="538" spans="1:35" s="10" customFormat="1" x14ac:dyDescent="0.3">
      <c r="A538" s="58"/>
      <c r="B538" s="58"/>
      <c r="C538" s="121"/>
      <c r="D538" s="58"/>
      <c r="E538" s="148"/>
      <c r="F538" s="50"/>
      <c r="G538" s="141"/>
      <c r="H538" s="50"/>
      <c r="I538" s="51"/>
      <c r="J538" s="50"/>
      <c r="K538" s="50"/>
      <c r="L538" s="198"/>
      <c r="M538" s="419"/>
      <c r="N538" s="51"/>
      <c r="O538" s="51"/>
      <c r="P538" s="51"/>
      <c r="Q538" s="50"/>
      <c r="R538" s="199"/>
      <c r="S538" s="399"/>
      <c r="T538" s="236"/>
      <c r="U538" s="236"/>
      <c r="V538" s="237"/>
      <c r="W538" s="199"/>
      <c r="X538" s="199"/>
      <c r="Y538" s="9"/>
      <c r="Z538" s="126"/>
      <c r="AA538" s="411"/>
      <c r="AB538" s="411"/>
      <c r="AC538" s="411"/>
      <c r="AD538" s="411"/>
      <c r="AE538" s="411"/>
      <c r="AF538" s="411"/>
      <c r="AG538" s="411"/>
      <c r="AH538" s="190"/>
      <c r="AI538" s="375"/>
    </row>
    <row r="539" spans="1:35" s="10" customFormat="1" x14ac:dyDescent="0.3">
      <c r="A539" s="58"/>
      <c r="B539" s="58"/>
      <c r="C539" s="121"/>
      <c r="D539" s="58"/>
      <c r="E539" s="148"/>
      <c r="F539" s="50"/>
      <c r="G539" s="141"/>
      <c r="H539" s="50"/>
      <c r="I539" s="51"/>
      <c r="J539" s="50"/>
      <c r="K539" s="50"/>
      <c r="L539" s="198"/>
      <c r="M539" s="419"/>
      <c r="N539" s="51"/>
      <c r="O539" s="51"/>
      <c r="P539" s="51"/>
      <c r="Q539" s="50"/>
      <c r="R539" s="199"/>
      <c r="S539" s="399"/>
      <c r="T539" s="236"/>
      <c r="U539" s="236"/>
      <c r="V539" s="237"/>
      <c r="W539" s="199"/>
      <c r="X539" s="199"/>
      <c r="Y539" s="9"/>
      <c r="Z539" s="126"/>
      <c r="AA539" s="411"/>
      <c r="AB539" s="411"/>
      <c r="AC539" s="411"/>
      <c r="AD539" s="411"/>
      <c r="AE539" s="411"/>
      <c r="AF539" s="411"/>
      <c r="AG539" s="411"/>
      <c r="AH539" s="190"/>
      <c r="AI539" s="375"/>
    </row>
    <row r="540" spans="1:35" s="10" customFormat="1" x14ac:dyDescent="0.3">
      <c r="A540" s="58"/>
      <c r="B540" s="58"/>
      <c r="C540" s="121"/>
      <c r="D540" s="58"/>
      <c r="E540" s="148"/>
      <c r="F540" s="50"/>
      <c r="G540" s="141"/>
      <c r="H540" s="50"/>
      <c r="I540" s="51"/>
      <c r="J540" s="50"/>
      <c r="K540" s="50"/>
      <c r="L540" s="198"/>
      <c r="M540" s="419"/>
      <c r="N540" s="51"/>
      <c r="O540" s="51"/>
      <c r="P540" s="51"/>
      <c r="Q540" s="50"/>
      <c r="R540" s="199"/>
      <c r="S540" s="399"/>
      <c r="T540" s="236"/>
      <c r="U540" s="236"/>
      <c r="V540" s="237"/>
      <c r="W540" s="199"/>
      <c r="X540" s="199"/>
      <c r="Y540" s="9"/>
      <c r="Z540" s="126"/>
      <c r="AA540" s="411"/>
      <c r="AB540" s="411"/>
      <c r="AC540" s="411"/>
      <c r="AD540" s="411"/>
      <c r="AE540" s="411"/>
      <c r="AF540" s="411"/>
      <c r="AG540" s="411"/>
      <c r="AH540" s="190"/>
      <c r="AI540" s="375"/>
    </row>
    <row r="541" spans="1:35" s="10" customFormat="1" x14ac:dyDescent="0.3">
      <c r="A541" s="58"/>
      <c r="B541" s="58"/>
      <c r="C541" s="121"/>
      <c r="D541" s="58"/>
      <c r="E541" s="148"/>
      <c r="F541" s="50"/>
      <c r="G541" s="159"/>
      <c r="H541" s="50"/>
      <c r="I541" s="51"/>
      <c r="J541" s="50"/>
      <c r="K541" s="50"/>
      <c r="L541" s="198"/>
      <c r="M541" s="419"/>
      <c r="N541" s="51"/>
      <c r="O541" s="51"/>
      <c r="P541" s="51"/>
      <c r="Q541" s="50"/>
      <c r="R541" s="199"/>
      <c r="S541" s="399"/>
      <c r="T541" s="236"/>
      <c r="U541" s="236"/>
      <c r="V541" s="237"/>
      <c r="W541" s="199"/>
      <c r="X541" s="199"/>
      <c r="Y541" s="9"/>
      <c r="Z541" s="158"/>
      <c r="AA541" s="411"/>
      <c r="AB541" s="411"/>
      <c r="AC541" s="411"/>
      <c r="AD541" s="411"/>
      <c r="AE541" s="411"/>
      <c r="AF541" s="411"/>
      <c r="AG541" s="411"/>
      <c r="AH541" s="190"/>
      <c r="AI541" s="375"/>
    </row>
    <row r="542" spans="1:35" s="10" customFormat="1" x14ac:dyDescent="0.3">
      <c r="A542" s="58"/>
      <c r="B542" s="58"/>
      <c r="C542" s="121"/>
      <c r="D542" s="58"/>
      <c r="E542" s="148"/>
      <c r="F542" s="50"/>
      <c r="G542" s="141"/>
      <c r="H542" s="50"/>
      <c r="I542" s="51"/>
      <c r="J542" s="50"/>
      <c r="K542" s="50"/>
      <c r="L542" s="198"/>
      <c r="M542" s="419"/>
      <c r="N542" s="51"/>
      <c r="O542" s="51"/>
      <c r="P542" s="51"/>
      <c r="Q542" s="50"/>
      <c r="R542" s="199"/>
      <c r="S542" s="399"/>
      <c r="T542" s="236"/>
      <c r="U542" s="236"/>
      <c r="V542" s="237"/>
      <c r="W542" s="199"/>
      <c r="X542" s="199"/>
      <c r="Y542" s="9"/>
      <c r="Z542" s="126"/>
      <c r="AA542" s="411"/>
      <c r="AB542" s="411"/>
      <c r="AC542" s="411"/>
      <c r="AD542" s="411"/>
      <c r="AE542" s="411"/>
      <c r="AF542" s="411"/>
      <c r="AG542" s="411"/>
      <c r="AH542" s="190"/>
      <c r="AI542" s="375"/>
    </row>
    <row r="543" spans="1:35" s="10" customFormat="1" x14ac:dyDescent="0.3">
      <c r="A543" s="58"/>
      <c r="B543" s="58"/>
      <c r="C543" s="121"/>
      <c r="D543" s="58"/>
      <c r="E543" s="148"/>
      <c r="F543" s="50"/>
      <c r="G543" s="141"/>
      <c r="H543" s="50"/>
      <c r="I543" s="51"/>
      <c r="J543" s="50"/>
      <c r="K543" s="50"/>
      <c r="L543" s="198"/>
      <c r="M543" s="419"/>
      <c r="N543" s="51"/>
      <c r="O543" s="51"/>
      <c r="P543" s="51"/>
      <c r="Q543" s="196"/>
      <c r="R543" s="199"/>
      <c r="S543" s="399"/>
      <c r="T543" s="236"/>
      <c r="U543" s="236"/>
      <c r="V543" s="237"/>
      <c r="W543" s="199"/>
      <c r="X543" s="199"/>
      <c r="Y543" s="9"/>
      <c r="Z543" s="126"/>
      <c r="AA543" s="411"/>
      <c r="AB543" s="411"/>
      <c r="AC543" s="411"/>
      <c r="AD543" s="411"/>
      <c r="AE543" s="411"/>
      <c r="AF543" s="411"/>
      <c r="AG543" s="411"/>
      <c r="AH543" s="190"/>
      <c r="AI543" s="375"/>
    </row>
    <row r="544" spans="1:35" s="10" customFormat="1" x14ac:dyDescent="0.3">
      <c r="A544" s="58"/>
      <c r="B544" s="58"/>
      <c r="C544" s="121"/>
      <c r="D544" s="58"/>
      <c r="E544" s="148"/>
      <c r="F544" s="50"/>
      <c r="G544" s="141"/>
      <c r="H544" s="50"/>
      <c r="I544" s="51"/>
      <c r="J544" s="50"/>
      <c r="K544" s="50"/>
      <c r="L544" s="198"/>
      <c r="M544" s="419"/>
      <c r="N544" s="51"/>
      <c r="O544" s="51"/>
      <c r="P544" s="51"/>
      <c r="Q544" s="50"/>
      <c r="R544" s="199"/>
      <c r="S544" s="399"/>
      <c r="T544" s="236"/>
      <c r="U544" s="236"/>
      <c r="V544" s="237"/>
      <c r="W544" s="199"/>
      <c r="X544" s="199"/>
      <c r="Y544" s="9"/>
      <c r="Z544" s="126"/>
      <c r="AA544" s="411"/>
      <c r="AB544" s="411"/>
      <c r="AC544" s="411"/>
      <c r="AD544" s="411"/>
      <c r="AE544" s="411"/>
      <c r="AF544" s="411"/>
      <c r="AG544" s="411"/>
      <c r="AH544" s="190"/>
      <c r="AI544" s="375"/>
    </row>
    <row r="545" spans="1:35" s="10" customFormat="1" x14ac:dyDescent="0.3">
      <c r="A545" s="58"/>
      <c r="B545" s="58"/>
      <c r="C545" s="121"/>
      <c r="D545" s="58"/>
      <c r="E545" s="148"/>
      <c r="F545" s="50"/>
      <c r="G545" s="141"/>
      <c r="H545" s="50"/>
      <c r="I545" s="51"/>
      <c r="J545" s="50"/>
      <c r="K545" s="50"/>
      <c r="L545" s="198"/>
      <c r="M545" s="419"/>
      <c r="N545" s="51"/>
      <c r="O545" s="51"/>
      <c r="P545" s="51"/>
      <c r="Q545" s="50"/>
      <c r="R545" s="199"/>
      <c r="S545" s="399"/>
      <c r="T545" s="236"/>
      <c r="U545" s="236"/>
      <c r="V545" s="237"/>
      <c r="W545" s="199"/>
      <c r="X545" s="199"/>
      <c r="Y545" s="9"/>
      <c r="Z545" s="126"/>
      <c r="AA545" s="411"/>
      <c r="AB545" s="411"/>
      <c r="AC545" s="411"/>
      <c r="AD545" s="411"/>
      <c r="AE545" s="411"/>
      <c r="AF545" s="411"/>
      <c r="AG545" s="411"/>
      <c r="AH545" s="190"/>
      <c r="AI545" s="375"/>
    </row>
    <row r="546" spans="1:35" s="10" customFormat="1" x14ac:dyDescent="0.3">
      <c r="A546" s="58"/>
      <c r="B546" s="58"/>
      <c r="C546" s="157"/>
      <c r="D546" s="58"/>
      <c r="E546" s="148"/>
      <c r="F546" s="50"/>
      <c r="G546" s="141"/>
      <c r="H546" s="50"/>
      <c r="I546" s="51"/>
      <c r="J546" s="50"/>
      <c r="K546" s="50"/>
      <c r="L546" s="198"/>
      <c r="M546" s="419"/>
      <c r="N546" s="51"/>
      <c r="O546" s="51"/>
      <c r="P546" s="51"/>
      <c r="Q546" s="50"/>
      <c r="R546" s="199"/>
      <c r="S546" s="399"/>
      <c r="T546" s="236"/>
      <c r="U546" s="236"/>
      <c r="V546" s="237"/>
      <c r="W546" s="199"/>
      <c r="X546" s="199"/>
      <c r="Y546" s="9"/>
      <c r="Z546" s="126"/>
      <c r="AA546" s="411"/>
      <c r="AB546" s="411"/>
      <c r="AC546" s="411"/>
      <c r="AD546" s="411"/>
      <c r="AE546" s="411"/>
      <c r="AF546" s="411"/>
      <c r="AG546" s="411"/>
      <c r="AH546" s="190"/>
      <c r="AI546" s="375"/>
    </row>
    <row r="547" spans="1:35" s="10" customFormat="1" x14ac:dyDescent="0.3">
      <c r="A547" s="58"/>
      <c r="B547" s="58"/>
      <c r="C547" s="157"/>
      <c r="D547" s="58"/>
      <c r="E547" s="148"/>
      <c r="F547" s="50"/>
      <c r="G547" s="141"/>
      <c r="H547" s="50"/>
      <c r="I547" s="51"/>
      <c r="J547" s="50"/>
      <c r="K547" s="50"/>
      <c r="L547" s="198"/>
      <c r="M547" s="419"/>
      <c r="N547" s="51"/>
      <c r="O547" s="51"/>
      <c r="P547" s="51"/>
      <c r="Q547" s="50"/>
      <c r="R547" s="199"/>
      <c r="S547" s="399"/>
      <c r="T547" s="236"/>
      <c r="U547" s="236"/>
      <c r="V547" s="237"/>
      <c r="W547" s="199"/>
      <c r="X547" s="199"/>
      <c r="Y547" s="9"/>
      <c r="Z547" s="126"/>
      <c r="AA547" s="411"/>
      <c r="AB547" s="411"/>
      <c r="AC547" s="411"/>
      <c r="AD547" s="411"/>
      <c r="AE547" s="411"/>
      <c r="AF547" s="411"/>
      <c r="AG547" s="411"/>
      <c r="AH547" s="190"/>
      <c r="AI547" s="375"/>
    </row>
    <row r="548" spans="1:35" s="10" customFormat="1" x14ac:dyDescent="0.3">
      <c r="A548" s="58"/>
      <c r="B548" s="58"/>
      <c r="C548" s="157"/>
      <c r="D548" s="58"/>
      <c r="E548" s="148"/>
      <c r="F548" s="50"/>
      <c r="G548" s="141"/>
      <c r="H548" s="50"/>
      <c r="I548" s="51"/>
      <c r="J548" s="50"/>
      <c r="K548" s="50"/>
      <c r="L548" s="198"/>
      <c r="M548" s="419"/>
      <c r="N548" s="51"/>
      <c r="O548" s="51"/>
      <c r="P548" s="51"/>
      <c r="Q548" s="50"/>
      <c r="R548" s="199"/>
      <c r="S548" s="399"/>
      <c r="T548" s="236"/>
      <c r="U548" s="236"/>
      <c r="V548" s="237"/>
      <c r="W548" s="199"/>
      <c r="X548" s="199"/>
      <c r="Y548" s="9"/>
      <c r="Z548" s="126"/>
      <c r="AA548" s="411"/>
      <c r="AB548" s="411"/>
      <c r="AC548" s="411"/>
      <c r="AD548" s="411"/>
      <c r="AE548" s="411"/>
      <c r="AF548" s="411"/>
      <c r="AG548" s="411"/>
      <c r="AH548" s="190"/>
      <c r="AI548" s="375"/>
    </row>
    <row r="549" spans="1:35" s="10" customFormat="1" x14ac:dyDescent="0.3">
      <c r="A549" s="58"/>
      <c r="B549" s="58"/>
      <c r="C549" s="157"/>
      <c r="D549" s="58"/>
      <c r="E549" s="148"/>
      <c r="F549" s="50"/>
      <c r="G549" s="141"/>
      <c r="H549" s="50"/>
      <c r="I549" s="51"/>
      <c r="J549" s="50"/>
      <c r="K549" s="50"/>
      <c r="L549" s="198"/>
      <c r="M549" s="419"/>
      <c r="N549" s="51"/>
      <c r="O549" s="51"/>
      <c r="P549" s="51"/>
      <c r="Q549" s="50"/>
      <c r="R549" s="199"/>
      <c r="S549" s="399"/>
      <c r="T549" s="236"/>
      <c r="U549" s="236"/>
      <c r="V549" s="237"/>
      <c r="W549" s="199"/>
      <c r="X549" s="199"/>
      <c r="Y549" s="9"/>
      <c r="Z549" s="126"/>
      <c r="AA549" s="411"/>
      <c r="AB549" s="411"/>
      <c r="AC549" s="411"/>
      <c r="AD549" s="411"/>
      <c r="AE549" s="411"/>
      <c r="AF549" s="411"/>
      <c r="AG549" s="411"/>
      <c r="AH549" s="190"/>
      <c r="AI549" s="375"/>
    </row>
    <row r="550" spans="1:35" s="10" customFormat="1" x14ac:dyDescent="0.3">
      <c r="A550" s="58"/>
      <c r="B550" s="58"/>
      <c r="C550" s="157"/>
      <c r="D550" s="58"/>
      <c r="E550" s="148"/>
      <c r="F550" s="50"/>
      <c r="G550" s="141"/>
      <c r="H550" s="50"/>
      <c r="I550" s="51"/>
      <c r="J550" s="50"/>
      <c r="K550" s="50"/>
      <c r="L550" s="198"/>
      <c r="M550" s="419"/>
      <c r="N550" s="51"/>
      <c r="O550" s="51"/>
      <c r="P550" s="51"/>
      <c r="Q550" s="50"/>
      <c r="R550" s="199"/>
      <c r="S550" s="399"/>
      <c r="T550" s="236"/>
      <c r="U550" s="236"/>
      <c r="V550" s="237"/>
      <c r="W550" s="199"/>
      <c r="X550" s="199"/>
      <c r="Y550" s="9"/>
      <c r="Z550" s="126"/>
      <c r="AA550" s="411"/>
      <c r="AB550" s="411"/>
      <c r="AC550" s="411"/>
      <c r="AD550" s="411"/>
      <c r="AE550" s="411"/>
      <c r="AF550" s="411"/>
      <c r="AG550" s="411"/>
      <c r="AH550" s="190"/>
      <c r="AI550" s="375"/>
    </row>
    <row r="551" spans="1:35" s="10" customFormat="1" x14ac:dyDescent="0.3">
      <c r="A551" s="58"/>
      <c r="B551" s="58"/>
      <c r="C551" s="157"/>
      <c r="D551" s="58"/>
      <c r="E551" s="148"/>
      <c r="F551" s="50"/>
      <c r="G551" s="141"/>
      <c r="H551" s="50"/>
      <c r="I551" s="51"/>
      <c r="J551" s="50"/>
      <c r="K551" s="50"/>
      <c r="L551" s="198"/>
      <c r="M551" s="419"/>
      <c r="N551" s="51"/>
      <c r="O551" s="51"/>
      <c r="P551" s="51"/>
      <c r="Q551" s="50"/>
      <c r="R551" s="199"/>
      <c r="S551" s="399"/>
      <c r="T551" s="236"/>
      <c r="U551" s="236"/>
      <c r="V551" s="237"/>
      <c r="W551" s="199"/>
      <c r="X551" s="199"/>
      <c r="Y551" s="9"/>
      <c r="Z551" s="126"/>
      <c r="AA551" s="411"/>
      <c r="AB551" s="411"/>
      <c r="AC551" s="411"/>
      <c r="AD551" s="411"/>
      <c r="AE551" s="411"/>
      <c r="AF551" s="411"/>
      <c r="AG551" s="411"/>
      <c r="AH551" s="190"/>
      <c r="AI551" s="375"/>
    </row>
    <row r="552" spans="1:35" s="10" customFormat="1" x14ac:dyDescent="0.3">
      <c r="A552" s="58"/>
      <c r="B552" s="58"/>
      <c r="C552" s="157"/>
      <c r="D552" s="58"/>
      <c r="E552" s="148"/>
      <c r="F552" s="50"/>
      <c r="G552" s="141"/>
      <c r="H552" s="50"/>
      <c r="I552" s="51"/>
      <c r="J552" s="50"/>
      <c r="K552" s="50"/>
      <c r="L552" s="198"/>
      <c r="M552" s="419"/>
      <c r="N552" s="51"/>
      <c r="O552" s="51"/>
      <c r="P552" s="51"/>
      <c r="Q552" s="50"/>
      <c r="R552" s="199"/>
      <c r="S552" s="399"/>
      <c r="T552" s="236"/>
      <c r="U552" s="236"/>
      <c r="V552" s="237"/>
      <c r="W552" s="199"/>
      <c r="X552" s="199"/>
      <c r="Y552" s="9"/>
      <c r="Z552" s="126"/>
      <c r="AA552" s="411"/>
      <c r="AB552" s="411"/>
      <c r="AC552" s="411"/>
      <c r="AD552" s="411"/>
      <c r="AE552" s="411"/>
      <c r="AF552" s="411"/>
      <c r="AG552" s="411"/>
      <c r="AH552" s="190"/>
      <c r="AI552" s="375"/>
    </row>
    <row r="553" spans="1:35" s="10" customFormat="1" x14ac:dyDescent="0.3">
      <c r="A553" s="58"/>
      <c r="B553" s="58"/>
      <c r="C553" s="157"/>
      <c r="D553" s="58"/>
      <c r="E553" s="148"/>
      <c r="F553" s="50"/>
      <c r="G553" s="141"/>
      <c r="H553" s="50"/>
      <c r="I553" s="51"/>
      <c r="J553" s="50"/>
      <c r="K553" s="50"/>
      <c r="L553" s="198"/>
      <c r="M553" s="419"/>
      <c r="N553" s="51"/>
      <c r="O553" s="51"/>
      <c r="P553" s="51"/>
      <c r="Q553" s="196"/>
      <c r="R553" s="199"/>
      <c r="S553" s="399"/>
      <c r="T553" s="236"/>
      <c r="U553" s="236"/>
      <c r="V553" s="237"/>
      <c r="W553" s="199"/>
      <c r="X553" s="199"/>
      <c r="Y553" s="9"/>
      <c r="Z553" s="126"/>
      <c r="AA553" s="411"/>
      <c r="AB553" s="411"/>
      <c r="AC553" s="411"/>
      <c r="AD553" s="411"/>
      <c r="AE553" s="411"/>
      <c r="AF553" s="411"/>
      <c r="AG553" s="411"/>
      <c r="AH553" s="190"/>
      <c r="AI553" s="375"/>
    </row>
    <row r="554" spans="1:35" s="10" customFormat="1" x14ac:dyDescent="0.3">
      <c r="A554" s="58"/>
      <c r="B554" s="58"/>
      <c r="C554" s="157"/>
      <c r="D554" s="58"/>
      <c r="E554" s="148"/>
      <c r="F554" s="50"/>
      <c r="G554" s="141"/>
      <c r="H554" s="50"/>
      <c r="I554" s="51"/>
      <c r="J554" s="50"/>
      <c r="K554" s="50"/>
      <c r="L554" s="198"/>
      <c r="M554" s="419"/>
      <c r="N554" s="51"/>
      <c r="O554" s="51"/>
      <c r="P554" s="51"/>
      <c r="Q554" s="50"/>
      <c r="R554" s="199"/>
      <c r="S554" s="399"/>
      <c r="T554" s="236"/>
      <c r="U554" s="236"/>
      <c r="V554" s="237"/>
      <c r="W554" s="199"/>
      <c r="X554" s="199"/>
      <c r="Y554" s="9"/>
      <c r="Z554" s="126"/>
      <c r="AA554" s="411"/>
      <c r="AB554" s="411"/>
      <c r="AC554" s="411"/>
      <c r="AD554" s="411"/>
      <c r="AE554" s="411"/>
      <c r="AF554" s="411"/>
      <c r="AG554" s="411"/>
      <c r="AH554" s="190"/>
      <c r="AI554" s="375"/>
    </row>
    <row r="555" spans="1:35" s="10" customFormat="1" x14ac:dyDescent="0.3">
      <c r="A555" s="58"/>
      <c r="B555" s="58"/>
      <c r="C555" s="157"/>
      <c r="D555" s="58"/>
      <c r="E555" s="148"/>
      <c r="F555" s="50"/>
      <c r="G555" s="141"/>
      <c r="H555" s="50"/>
      <c r="I555" s="51"/>
      <c r="J555" s="50"/>
      <c r="K555" s="50"/>
      <c r="L555" s="198"/>
      <c r="M555" s="419"/>
      <c r="N555" s="51"/>
      <c r="O555" s="51"/>
      <c r="P555" s="51"/>
      <c r="Q555" s="50"/>
      <c r="R555" s="199"/>
      <c r="S555" s="399"/>
      <c r="T555" s="236"/>
      <c r="U555" s="236"/>
      <c r="V555" s="237"/>
      <c r="W555" s="199"/>
      <c r="X555" s="199"/>
      <c r="Y555" s="9"/>
      <c r="Z555" s="126"/>
      <c r="AA555" s="411"/>
      <c r="AB555" s="411"/>
      <c r="AC555" s="411"/>
      <c r="AD555" s="411"/>
      <c r="AE555" s="411"/>
      <c r="AF555" s="411"/>
      <c r="AG555" s="411"/>
      <c r="AH555" s="190"/>
      <c r="AI555" s="375"/>
    </row>
    <row r="556" spans="1:35" s="10" customFormat="1" x14ac:dyDescent="0.3">
      <c r="A556" s="58"/>
      <c r="B556" s="58"/>
      <c r="C556" s="157"/>
      <c r="D556" s="58"/>
      <c r="E556" s="148"/>
      <c r="F556" s="50"/>
      <c r="G556" s="141"/>
      <c r="H556" s="50"/>
      <c r="I556" s="51"/>
      <c r="J556" s="50"/>
      <c r="K556" s="50"/>
      <c r="L556" s="198"/>
      <c r="M556" s="419"/>
      <c r="N556" s="51"/>
      <c r="O556" s="51"/>
      <c r="P556" s="51"/>
      <c r="Q556" s="50"/>
      <c r="R556" s="199"/>
      <c r="S556" s="399"/>
      <c r="T556" s="236"/>
      <c r="U556" s="236"/>
      <c r="V556" s="237"/>
      <c r="W556" s="199"/>
      <c r="X556" s="199"/>
      <c r="Y556" s="9"/>
      <c r="Z556" s="126"/>
      <c r="AA556" s="411"/>
      <c r="AB556" s="411"/>
      <c r="AC556" s="411"/>
      <c r="AD556" s="411"/>
      <c r="AE556" s="411"/>
      <c r="AF556" s="411"/>
      <c r="AG556" s="411"/>
      <c r="AH556" s="190"/>
      <c r="AI556" s="375"/>
    </row>
    <row r="557" spans="1:35" s="10" customFormat="1" x14ac:dyDescent="0.3">
      <c r="A557" s="58"/>
      <c r="B557" s="58"/>
      <c r="C557" s="157"/>
      <c r="D557" s="58"/>
      <c r="E557" s="148"/>
      <c r="F557" s="50"/>
      <c r="G557" s="141"/>
      <c r="H557" s="50"/>
      <c r="I557" s="51"/>
      <c r="J557" s="50"/>
      <c r="K557" s="50"/>
      <c r="L557" s="198"/>
      <c r="M557" s="419"/>
      <c r="N557" s="51"/>
      <c r="O557" s="51"/>
      <c r="P557" s="51"/>
      <c r="Q557" s="50"/>
      <c r="R557" s="199"/>
      <c r="S557" s="399"/>
      <c r="T557" s="236"/>
      <c r="U557" s="236"/>
      <c r="V557" s="237"/>
      <c r="W557" s="199"/>
      <c r="X557" s="199"/>
      <c r="Y557" s="9"/>
      <c r="Z557" s="126"/>
      <c r="AA557" s="411"/>
      <c r="AB557" s="411"/>
      <c r="AC557" s="411"/>
      <c r="AD557" s="411"/>
      <c r="AE557" s="411"/>
      <c r="AF557" s="411"/>
      <c r="AG557" s="411"/>
      <c r="AH557" s="190"/>
      <c r="AI557" s="375"/>
    </row>
    <row r="558" spans="1:35" s="10" customFormat="1" x14ac:dyDescent="0.3">
      <c r="A558" s="58"/>
      <c r="B558" s="58"/>
      <c r="C558" s="157"/>
      <c r="D558" s="58"/>
      <c r="E558" s="148"/>
      <c r="F558" s="50"/>
      <c r="G558" s="141"/>
      <c r="H558" s="50"/>
      <c r="I558" s="51"/>
      <c r="J558" s="50"/>
      <c r="K558" s="50"/>
      <c r="L558" s="198"/>
      <c r="M558" s="419"/>
      <c r="N558" s="51"/>
      <c r="O558" s="51"/>
      <c r="P558" s="51"/>
      <c r="Q558" s="50"/>
      <c r="R558" s="199"/>
      <c r="S558" s="399"/>
      <c r="T558" s="236"/>
      <c r="U558" s="236"/>
      <c r="V558" s="237"/>
      <c r="W558" s="199"/>
      <c r="X558" s="199"/>
      <c r="Y558" s="9"/>
      <c r="Z558" s="126"/>
      <c r="AA558" s="411"/>
      <c r="AB558" s="411"/>
      <c r="AC558" s="411"/>
      <c r="AD558" s="411"/>
      <c r="AE558" s="411"/>
      <c r="AF558" s="411"/>
      <c r="AG558" s="411"/>
      <c r="AH558" s="190"/>
      <c r="AI558" s="375"/>
    </row>
    <row r="559" spans="1:35" s="10" customFormat="1" x14ac:dyDescent="0.3">
      <c r="A559" s="58"/>
      <c r="B559" s="58"/>
      <c r="C559" s="157"/>
      <c r="D559" s="58"/>
      <c r="E559" s="148"/>
      <c r="F559" s="50"/>
      <c r="G559" s="141"/>
      <c r="H559" s="50"/>
      <c r="I559" s="51"/>
      <c r="J559" s="50"/>
      <c r="K559" s="50"/>
      <c r="L559" s="198"/>
      <c r="M559" s="419"/>
      <c r="N559" s="51"/>
      <c r="O559" s="51"/>
      <c r="P559" s="51"/>
      <c r="Q559" s="196"/>
      <c r="R559" s="199"/>
      <c r="S559" s="399"/>
      <c r="T559" s="236"/>
      <c r="U559" s="236"/>
      <c r="V559" s="237"/>
      <c r="W559" s="199"/>
      <c r="X559" s="199"/>
      <c r="Y559" s="9"/>
      <c r="Z559" s="126"/>
      <c r="AA559" s="411"/>
      <c r="AB559" s="411"/>
      <c r="AC559" s="411"/>
      <c r="AD559" s="411"/>
      <c r="AE559" s="411"/>
      <c r="AF559" s="411"/>
      <c r="AG559" s="411"/>
      <c r="AH559" s="190"/>
      <c r="AI559" s="375"/>
    </row>
    <row r="560" spans="1:35" s="10" customFormat="1" x14ac:dyDescent="0.3">
      <c r="A560" s="58"/>
      <c r="B560" s="58"/>
      <c r="C560" s="157"/>
      <c r="D560" s="58"/>
      <c r="E560" s="148"/>
      <c r="F560" s="50"/>
      <c r="G560" s="141"/>
      <c r="H560" s="50"/>
      <c r="I560" s="51"/>
      <c r="J560" s="50"/>
      <c r="K560" s="50"/>
      <c r="L560" s="198"/>
      <c r="M560" s="419"/>
      <c r="N560" s="51"/>
      <c r="O560" s="51"/>
      <c r="P560" s="51"/>
      <c r="Q560" s="50"/>
      <c r="R560" s="199"/>
      <c r="S560" s="399"/>
      <c r="T560" s="236"/>
      <c r="U560" s="236"/>
      <c r="V560" s="237"/>
      <c r="W560" s="199"/>
      <c r="X560" s="199"/>
      <c r="Y560" s="9"/>
      <c r="Z560" s="126"/>
      <c r="AA560" s="411"/>
      <c r="AB560" s="411"/>
      <c r="AC560" s="411"/>
      <c r="AD560" s="411"/>
      <c r="AE560" s="411"/>
      <c r="AF560" s="411"/>
      <c r="AG560" s="411"/>
      <c r="AH560" s="190"/>
      <c r="AI560" s="375"/>
    </row>
    <row r="561" spans="1:35" s="10" customFormat="1" x14ac:dyDescent="0.3">
      <c r="A561" s="58"/>
      <c r="B561" s="58"/>
      <c r="C561" s="157"/>
      <c r="D561" s="58"/>
      <c r="E561" s="148"/>
      <c r="F561" s="50"/>
      <c r="G561" s="141"/>
      <c r="H561" s="50"/>
      <c r="I561" s="51"/>
      <c r="J561" s="50"/>
      <c r="K561" s="50"/>
      <c r="L561" s="198"/>
      <c r="M561" s="419"/>
      <c r="N561" s="51"/>
      <c r="O561" s="51"/>
      <c r="P561" s="51"/>
      <c r="Q561" s="196"/>
      <c r="R561" s="199"/>
      <c r="S561" s="399"/>
      <c r="T561" s="236"/>
      <c r="U561" s="236"/>
      <c r="V561" s="237"/>
      <c r="W561" s="199"/>
      <c r="X561" s="199"/>
      <c r="Y561" s="9"/>
      <c r="Z561" s="126"/>
      <c r="AA561" s="411"/>
      <c r="AB561" s="411"/>
      <c r="AC561" s="411"/>
      <c r="AD561" s="411"/>
      <c r="AE561" s="411"/>
      <c r="AF561" s="411"/>
      <c r="AG561" s="411"/>
      <c r="AH561" s="190"/>
      <c r="AI561" s="375"/>
    </row>
    <row r="562" spans="1:35" s="10" customFormat="1" x14ac:dyDescent="0.3">
      <c r="A562" s="58"/>
      <c r="B562" s="58"/>
      <c r="C562" s="157"/>
      <c r="D562" s="58"/>
      <c r="E562" s="148"/>
      <c r="F562" s="50"/>
      <c r="G562" s="141"/>
      <c r="H562" s="50"/>
      <c r="I562" s="51"/>
      <c r="J562" s="50"/>
      <c r="K562" s="50"/>
      <c r="L562" s="198"/>
      <c r="M562" s="419"/>
      <c r="N562" s="51"/>
      <c r="O562" s="51"/>
      <c r="P562" s="51"/>
      <c r="Q562" s="50"/>
      <c r="R562" s="199"/>
      <c r="S562" s="399"/>
      <c r="T562" s="236"/>
      <c r="U562" s="236"/>
      <c r="V562" s="237"/>
      <c r="W562" s="199"/>
      <c r="X562" s="199"/>
      <c r="Y562" s="9"/>
      <c r="Z562" s="126"/>
      <c r="AA562" s="411"/>
      <c r="AB562" s="411"/>
      <c r="AC562" s="411"/>
      <c r="AD562" s="411"/>
      <c r="AE562" s="411"/>
      <c r="AF562" s="411"/>
      <c r="AG562" s="411"/>
      <c r="AH562" s="190"/>
      <c r="AI562" s="375"/>
    </row>
    <row r="563" spans="1:35" s="10" customFormat="1" x14ac:dyDescent="0.3">
      <c r="A563" s="58"/>
      <c r="B563" s="58"/>
      <c r="C563" s="157"/>
      <c r="D563" s="58"/>
      <c r="E563" s="148"/>
      <c r="F563" s="50"/>
      <c r="G563" s="141"/>
      <c r="H563" s="50"/>
      <c r="I563" s="51"/>
      <c r="J563" s="50"/>
      <c r="K563" s="50"/>
      <c r="L563" s="198"/>
      <c r="M563" s="419"/>
      <c r="N563" s="51"/>
      <c r="O563" s="51"/>
      <c r="P563" s="51"/>
      <c r="Q563" s="50"/>
      <c r="R563" s="199"/>
      <c r="S563" s="399"/>
      <c r="T563" s="236"/>
      <c r="U563" s="236"/>
      <c r="V563" s="237"/>
      <c r="W563" s="199"/>
      <c r="X563" s="199"/>
      <c r="Y563" s="9"/>
      <c r="Z563" s="126"/>
      <c r="AA563" s="411"/>
      <c r="AB563" s="411"/>
      <c r="AC563" s="411"/>
      <c r="AD563" s="411"/>
      <c r="AE563" s="411"/>
      <c r="AF563" s="411"/>
      <c r="AG563" s="411"/>
      <c r="AH563" s="190"/>
      <c r="AI563" s="375"/>
    </row>
    <row r="564" spans="1:35" s="10" customFormat="1" x14ac:dyDescent="0.3">
      <c r="A564" s="58"/>
      <c r="B564" s="58"/>
      <c r="C564" s="157"/>
      <c r="D564" s="58"/>
      <c r="E564" s="148"/>
      <c r="F564" s="50"/>
      <c r="G564" s="141"/>
      <c r="H564" s="50"/>
      <c r="I564" s="51"/>
      <c r="J564" s="50"/>
      <c r="K564" s="50"/>
      <c r="L564" s="198"/>
      <c r="M564" s="419"/>
      <c r="N564" s="51"/>
      <c r="O564" s="51"/>
      <c r="P564" s="51"/>
      <c r="Q564" s="50"/>
      <c r="R564" s="199"/>
      <c r="S564" s="399"/>
      <c r="T564" s="236"/>
      <c r="U564" s="236"/>
      <c r="V564" s="237"/>
      <c r="W564" s="199"/>
      <c r="X564" s="199"/>
      <c r="Y564" s="9"/>
      <c r="Z564" s="126"/>
      <c r="AA564" s="411"/>
      <c r="AB564" s="411"/>
      <c r="AC564" s="411"/>
      <c r="AD564" s="411"/>
      <c r="AE564" s="411"/>
      <c r="AF564" s="411"/>
      <c r="AG564" s="411"/>
      <c r="AH564" s="190"/>
      <c r="AI564" s="375"/>
    </row>
    <row r="565" spans="1:35" s="10" customFormat="1" x14ac:dyDescent="0.3">
      <c r="A565" s="58"/>
      <c r="B565" s="58"/>
      <c r="C565" s="157"/>
      <c r="D565" s="58"/>
      <c r="E565" s="148"/>
      <c r="F565" s="50"/>
      <c r="G565" s="141"/>
      <c r="H565" s="50"/>
      <c r="I565" s="51"/>
      <c r="J565" s="50"/>
      <c r="K565" s="50"/>
      <c r="L565" s="198"/>
      <c r="M565" s="419"/>
      <c r="N565" s="51"/>
      <c r="O565" s="51"/>
      <c r="P565" s="51"/>
      <c r="Q565" s="50"/>
      <c r="R565" s="199"/>
      <c r="S565" s="399"/>
      <c r="T565" s="236"/>
      <c r="U565" s="236"/>
      <c r="V565" s="237"/>
      <c r="W565" s="199"/>
      <c r="X565" s="199"/>
      <c r="Y565" s="9"/>
      <c r="Z565" s="126"/>
      <c r="AA565" s="411"/>
      <c r="AB565" s="411"/>
      <c r="AC565" s="411"/>
      <c r="AD565" s="411"/>
      <c r="AE565" s="411"/>
      <c r="AF565" s="411"/>
      <c r="AG565" s="411"/>
      <c r="AH565" s="190"/>
      <c r="AI565" s="375"/>
    </row>
    <row r="566" spans="1:35" s="10" customFormat="1" x14ac:dyDescent="0.3">
      <c r="A566" s="58"/>
      <c r="B566" s="58"/>
      <c r="C566" s="157"/>
      <c r="D566" s="58"/>
      <c r="E566" s="148"/>
      <c r="F566" s="50"/>
      <c r="G566" s="141"/>
      <c r="H566" s="50"/>
      <c r="I566" s="51"/>
      <c r="J566" s="50"/>
      <c r="K566" s="50"/>
      <c r="L566" s="198"/>
      <c r="M566" s="419"/>
      <c r="N566" s="51"/>
      <c r="O566" s="51"/>
      <c r="P566" s="51"/>
      <c r="Q566" s="50"/>
      <c r="R566" s="199"/>
      <c r="S566" s="399"/>
      <c r="T566" s="236"/>
      <c r="U566" s="236"/>
      <c r="V566" s="237"/>
      <c r="W566" s="199"/>
      <c r="X566" s="199"/>
      <c r="Y566" s="9"/>
      <c r="Z566" s="126"/>
      <c r="AA566" s="411"/>
      <c r="AB566" s="411"/>
      <c r="AC566" s="411"/>
      <c r="AD566" s="411"/>
      <c r="AE566" s="411"/>
      <c r="AF566" s="411"/>
      <c r="AG566" s="411"/>
      <c r="AH566" s="190"/>
      <c r="AI566" s="375"/>
    </row>
    <row r="567" spans="1:35" s="10" customFormat="1" x14ac:dyDescent="0.3">
      <c r="A567" s="58"/>
      <c r="B567" s="58"/>
      <c r="C567" s="157"/>
      <c r="D567" s="58"/>
      <c r="E567" s="148"/>
      <c r="F567" s="50"/>
      <c r="G567" s="141"/>
      <c r="H567" s="50"/>
      <c r="I567" s="51"/>
      <c r="J567" s="50"/>
      <c r="K567" s="50"/>
      <c r="L567" s="198"/>
      <c r="M567" s="419"/>
      <c r="N567" s="51"/>
      <c r="O567" s="51"/>
      <c r="P567" s="51"/>
      <c r="Q567" s="196"/>
      <c r="R567" s="199"/>
      <c r="S567" s="399"/>
      <c r="T567" s="236"/>
      <c r="U567" s="236"/>
      <c r="V567" s="237"/>
      <c r="W567" s="199"/>
      <c r="X567" s="199"/>
      <c r="Y567" s="9"/>
      <c r="Z567" s="126"/>
      <c r="AA567" s="411"/>
      <c r="AB567" s="411"/>
      <c r="AC567" s="411"/>
      <c r="AD567" s="411"/>
      <c r="AE567" s="411"/>
      <c r="AF567" s="411"/>
      <c r="AG567" s="411"/>
      <c r="AH567" s="190"/>
      <c r="AI567" s="375"/>
    </row>
    <row r="568" spans="1:35" s="10" customFormat="1" x14ac:dyDescent="0.3">
      <c r="A568" s="58"/>
      <c r="B568" s="58"/>
      <c r="C568" s="157"/>
      <c r="D568" s="58"/>
      <c r="E568" s="148"/>
      <c r="F568" s="50"/>
      <c r="G568" s="141"/>
      <c r="H568" s="50"/>
      <c r="I568" s="51"/>
      <c r="J568" s="50"/>
      <c r="K568" s="50"/>
      <c r="L568" s="198"/>
      <c r="M568" s="419"/>
      <c r="N568" s="51"/>
      <c r="O568" s="51"/>
      <c r="P568" s="51"/>
      <c r="Q568" s="196"/>
      <c r="R568" s="199"/>
      <c r="S568" s="399"/>
      <c r="T568" s="236"/>
      <c r="U568" s="236"/>
      <c r="V568" s="237"/>
      <c r="W568" s="199"/>
      <c r="X568" s="199"/>
      <c r="Y568" s="9"/>
      <c r="Z568" s="126"/>
      <c r="AA568" s="411"/>
      <c r="AB568" s="411"/>
      <c r="AC568" s="411"/>
      <c r="AD568" s="411"/>
      <c r="AE568" s="411"/>
      <c r="AF568" s="411"/>
      <c r="AG568" s="411"/>
      <c r="AH568" s="190"/>
      <c r="AI568" s="375"/>
    </row>
    <row r="569" spans="1:35" s="10" customFormat="1" x14ac:dyDescent="0.3">
      <c r="A569" s="58"/>
      <c r="B569" s="58"/>
      <c r="C569" s="157"/>
      <c r="D569" s="58"/>
      <c r="E569" s="148"/>
      <c r="F569" s="50"/>
      <c r="G569" s="141"/>
      <c r="H569" s="50"/>
      <c r="I569" s="51"/>
      <c r="J569" s="50"/>
      <c r="K569" s="50"/>
      <c r="L569" s="198"/>
      <c r="M569" s="419"/>
      <c r="N569" s="51"/>
      <c r="O569" s="51"/>
      <c r="P569" s="51"/>
      <c r="Q569" s="50"/>
      <c r="R569" s="199"/>
      <c r="S569" s="399"/>
      <c r="T569" s="236"/>
      <c r="U569" s="236"/>
      <c r="V569" s="237"/>
      <c r="W569" s="199"/>
      <c r="X569" s="199"/>
      <c r="Y569" s="9"/>
      <c r="Z569" s="126"/>
      <c r="AA569" s="411"/>
      <c r="AB569" s="411"/>
      <c r="AC569" s="411"/>
      <c r="AD569" s="411"/>
      <c r="AE569" s="411"/>
      <c r="AF569" s="411"/>
      <c r="AG569" s="411"/>
      <c r="AH569" s="190"/>
      <c r="AI569" s="375"/>
    </row>
    <row r="570" spans="1:35" s="10" customFormat="1" x14ac:dyDescent="0.3">
      <c r="A570" s="58"/>
      <c r="B570" s="58"/>
      <c r="C570" s="157"/>
      <c r="D570" s="58"/>
      <c r="E570" s="148"/>
      <c r="F570" s="50"/>
      <c r="G570" s="141"/>
      <c r="H570" s="50"/>
      <c r="I570" s="51"/>
      <c r="J570" s="50"/>
      <c r="K570" s="50"/>
      <c r="L570" s="198"/>
      <c r="M570" s="419"/>
      <c r="N570" s="51"/>
      <c r="O570" s="51"/>
      <c r="P570" s="51"/>
      <c r="Q570" s="196"/>
      <c r="R570" s="199"/>
      <c r="S570" s="399"/>
      <c r="T570" s="236"/>
      <c r="U570" s="236"/>
      <c r="V570" s="237"/>
      <c r="W570" s="199"/>
      <c r="X570" s="199"/>
      <c r="Y570" s="9"/>
      <c r="Z570" s="126"/>
      <c r="AA570" s="411"/>
      <c r="AB570" s="411"/>
      <c r="AC570" s="411"/>
      <c r="AD570" s="411"/>
      <c r="AE570" s="411"/>
      <c r="AF570" s="411"/>
      <c r="AG570" s="411"/>
      <c r="AH570" s="190"/>
      <c r="AI570" s="375"/>
    </row>
    <row r="571" spans="1:35" s="10" customFormat="1" x14ac:dyDescent="0.3">
      <c r="A571" s="58"/>
      <c r="B571" s="58"/>
      <c r="C571" s="157"/>
      <c r="D571" s="58"/>
      <c r="E571" s="148"/>
      <c r="F571" s="50"/>
      <c r="G571" s="141"/>
      <c r="H571" s="50"/>
      <c r="I571" s="51"/>
      <c r="J571" s="50"/>
      <c r="K571" s="50"/>
      <c r="L571" s="198"/>
      <c r="M571" s="419"/>
      <c r="N571" s="51"/>
      <c r="O571" s="51"/>
      <c r="P571" s="51"/>
      <c r="Q571" s="50"/>
      <c r="R571" s="199"/>
      <c r="S571" s="399"/>
      <c r="T571" s="236"/>
      <c r="U571" s="236"/>
      <c r="V571" s="237"/>
      <c r="W571" s="199"/>
      <c r="X571" s="199"/>
      <c r="Y571" s="9"/>
      <c r="Z571" s="126"/>
      <c r="AA571" s="411"/>
      <c r="AB571" s="411"/>
      <c r="AC571" s="411"/>
      <c r="AD571" s="411"/>
      <c r="AE571" s="411"/>
      <c r="AF571" s="411"/>
      <c r="AG571" s="411"/>
      <c r="AH571" s="190"/>
      <c r="AI571" s="375"/>
    </row>
    <row r="572" spans="1:35" s="10" customFormat="1" x14ac:dyDescent="0.3">
      <c r="A572" s="58"/>
      <c r="B572" s="58"/>
      <c r="C572" s="157"/>
      <c r="D572" s="58"/>
      <c r="E572" s="148"/>
      <c r="F572" s="50"/>
      <c r="G572" s="141"/>
      <c r="H572" s="50"/>
      <c r="I572" s="51"/>
      <c r="J572" s="50"/>
      <c r="K572" s="50"/>
      <c r="L572" s="198"/>
      <c r="M572" s="419"/>
      <c r="N572" s="51"/>
      <c r="O572" s="51"/>
      <c r="P572" s="51"/>
      <c r="Q572" s="50"/>
      <c r="R572" s="199"/>
      <c r="S572" s="399"/>
      <c r="T572" s="236"/>
      <c r="U572" s="236"/>
      <c r="V572" s="237"/>
      <c r="W572" s="199"/>
      <c r="X572" s="199"/>
      <c r="Y572" s="9"/>
      <c r="Z572" s="126"/>
      <c r="AA572" s="411"/>
      <c r="AB572" s="411"/>
      <c r="AC572" s="411"/>
      <c r="AD572" s="411"/>
      <c r="AE572" s="411"/>
      <c r="AF572" s="411"/>
      <c r="AG572" s="411"/>
      <c r="AH572" s="190"/>
      <c r="AI572" s="375"/>
    </row>
    <row r="573" spans="1:35" s="10" customFormat="1" x14ac:dyDescent="0.3">
      <c r="A573" s="58"/>
      <c r="B573" s="58"/>
      <c r="C573" s="157"/>
      <c r="D573" s="58"/>
      <c r="E573" s="148"/>
      <c r="F573" s="50"/>
      <c r="G573" s="141"/>
      <c r="H573" s="50"/>
      <c r="I573" s="51"/>
      <c r="J573" s="50"/>
      <c r="K573" s="50"/>
      <c r="L573" s="198"/>
      <c r="M573" s="419"/>
      <c r="N573" s="51"/>
      <c r="O573" s="51"/>
      <c r="P573" s="51"/>
      <c r="Q573" s="196"/>
      <c r="R573" s="199"/>
      <c r="S573" s="399"/>
      <c r="T573" s="236"/>
      <c r="U573" s="236"/>
      <c r="V573" s="237"/>
      <c r="W573" s="199"/>
      <c r="X573" s="199"/>
      <c r="Y573" s="9"/>
      <c r="Z573" s="126"/>
      <c r="AA573" s="411"/>
      <c r="AB573" s="411"/>
      <c r="AC573" s="411"/>
      <c r="AD573" s="411"/>
      <c r="AE573" s="411"/>
      <c r="AF573" s="411"/>
      <c r="AG573" s="411"/>
      <c r="AH573" s="190"/>
      <c r="AI573" s="375"/>
    </row>
    <row r="574" spans="1:35" s="10" customFormat="1" x14ac:dyDescent="0.3">
      <c r="A574" s="58"/>
      <c r="B574" s="58"/>
      <c r="C574" s="157"/>
      <c r="D574" s="58"/>
      <c r="E574" s="148"/>
      <c r="F574" s="50"/>
      <c r="G574" s="141"/>
      <c r="H574" s="50"/>
      <c r="I574" s="51"/>
      <c r="J574" s="50"/>
      <c r="K574" s="50"/>
      <c r="L574" s="198"/>
      <c r="M574" s="419"/>
      <c r="N574" s="51"/>
      <c r="O574" s="51"/>
      <c r="P574" s="51"/>
      <c r="Q574" s="50"/>
      <c r="R574" s="199"/>
      <c r="S574" s="399"/>
      <c r="T574" s="236"/>
      <c r="U574" s="236"/>
      <c r="V574" s="237"/>
      <c r="W574" s="199"/>
      <c r="X574" s="199"/>
      <c r="Y574" s="9"/>
      <c r="Z574" s="126"/>
      <c r="AA574" s="411"/>
      <c r="AB574" s="411"/>
      <c r="AC574" s="411"/>
      <c r="AD574" s="411"/>
      <c r="AE574" s="411"/>
      <c r="AF574" s="411"/>
      <c r="AG574" s="411"/>
      <c r="AH574" s="190"/>
      <c r="AI574" s="375"/>
    </row>
    <row r="575" spans="1:35" s="10" customFormat="1" x14ac:dyDescent="0.3">
      <c r="A575" s="58"/>
      <c r="B575" s="58"/>
      <c r="C575" s="157"/>
      <c r="D575" s="58"/>
      <c r="E575" s="148"/>
      <c r="F575" s="50"/>
      <c r="G575" s="141"/>
      <c r="H575" s="50"/>
      <c r="I575" s="51"/>
      <c r="J575" s="50"/>
      <c r="K575" s="50"/>
      <c r="L575" s="198"/>
      <c r="M575" s="419"/>
      <c r="N575" s="51"/>
      <c r="O575" s="51"/>
      <c r="P575" s="51"/>
      <c r="Q575" s="50"/>
      <c r="R575" s="199"/>
      <c r="S575" s="399"/>
      <c r="T575" s="236"/>
      <c r="U575" s="236"/>
      <c r="V575" s="237"/>
      <c r="W575" s="199"/>
      <c r="X575" s="199"/>
      <c r="Y575" s="9"/>
      <c r="Z575" s="126"/>
      <c r="AA575" s="411"/>
      <c r="AB575" s="411"/>
      <c r="AC575" s="411"/>
      <c r="AD575" s="411"/>
      <c r="AE575" s="411"/>
      <c r="AF575" s="411"/>
      <c r="AG575" s="411"/>
      <c r="AH575" s="190"/>
      <c r="AI575" s="375"/>
    </row>
    <row r="576" spans="1:35" s="10" customFormat="1" x14ac:dyDescent="0.3">
      <c r="A576" s="58"/>
      <c r="B576" s="58"/>
      <c r="C576" s="157"/>
      <c r="D576" s="58"/>
      <c r="E576" s="148"/>
      <c r="F576" s="50"/>
      <c r="G576" s="141"/>
      <c r="H576" s="50"/>
      <c r="I576" s="51"/>
      <c r="J576" s="50"/>
      <c r="K576" s="50"/>
      <c r="L576" s="198"/>
      <c r="M576" s="419"/>
      <c r="N576" s="51"/>
      <c r="O576" s="51"/>
      <c r="P576" s="51"/>
      <c r="Q576" s="196"/>
      <c r="R576" s="199"/>
      <c r="S576" s="399"/>
      <c r="T576" s="236"/>
      <c r="U576" s="236"/>
      <c r="V576" s="237"/>
      <c r="W576" s="199"/>
      <c r="X576" s="199"/>
      <c r="Y576" s="9"/>
      <c r="Z576" s="126"/>
      <c r="AA576" s="411"/>
      <c r="AB576" s="411"/>
      <c r="AC576" s="411"/>
      <c r="AD576" s="411"/>
      <c r="AE576" s="411"/>
      <c r="AF576" s="411"/>
      <c r="AG576" s="411"/>
      <c r="AH576" s="190"/>
      <c r="AI576" s="375"/>
    </row>
    <row r="577" spans="1:35" s="10" customFormat="1" x14ac:dyDescent="0.3">
      <c r="A577" s="58"/>
      <c r="B577" s="58"/>
      <c r="C577" s="157"/>
      <c r="D577" s="58"/>
      <c r="E577" s="148"/>
      <c r="F577" s="50"/>
      <c r="G577" s="141"/>
      <c r="H577" s="50"/>
      <c r="I577" s="51"/>
      <c r="J577" s="50"/>
      <c r="K577" s="50"/>
      <c r="L577" s="198"/>
      <c r="M577" s="419"/>
      <c r="N577" s="51"/>
      <c r="O577" s="51"/>
      <c r="P577" s="51"/>
      <c r="Q577" s="50"/>
      <c r="R577" s="199"/>
      <c r="S577" s="399"/>
      <c r="T577" s="236"/>
      <c r="U577" s="236"/>
      <c r="V577" s="237"/>
      <c r="W577" s="199"/>
      <c r="X577" s="199"/>
      <c r="Y577" s="9"/>
      <c r="Z577" s="126"/>
      <c r="AA577" s="411"/>
      <c r="AB577" s="411"/>
      <c r="AC577" s="411"/>
      <c r="AD577" s="411"/>
      <c r="AE577" s="411"/>
      <c r="AF577" s="411"/>
      <c r="AG577" s="411"/>
      <c r="AH577" s="190"/>
      <c r="AI577" s="375"/>
    </row>
    <row r="578" spans="1:35" s="10" customFormat="1" x14ac:dyDescent="0.3">
      <c r="A578" s="58"/>
      <c r="B578" s="58"/>
      <c r="C578" s="157"/>
      <c r="D578" s="58"/>
      <c r="E578" s="148"/>
      <c r="F578" s="50"/>
      <c r="G578" s="141"/>
      <c r="H578" s="50"/>
      <c r="I578" s="51"/>
      <c r="J578" s="50"/>
      <c r="K578" s="50"/>
      <c r="L578" s="198"/>
      <c r="M578" s="419"/>
      <c r="N578" s="51"/>
      <c r="O578" s="51"/>
      <c r="P578" s="51"/>
      <c r="Q578" s="50"/>
      <c r="R578" s="199"/>
      <c r="S578" s="399"/>
      <c r="T578" s="236"/>
      <c r="U578" s="236"/>
      <c r="V578" s="237"/>
      <c r="W578" s="199"/>
      <c r="X578" s="199"/>
      <c r="Y578" s="9"/>
      <c r="Z578" s="126"/>
      <c r="AA578" s="411"/>
      <c r="AB578" s="411"/>
      <c r="AC578" s="411"/>
      <c r="AD578" s="411"/>
      <c r="AE578" s="411"/>
      <c r="AF578" s="411"/>
      <c r="AG578" s="411"/>
      <c r="AH578" s="190"/>
      <c r="AI578" s="375"/>
    </row>
    <row r="579" spans="1:35" s="10" customFormat="1" x14ac:dyDescent="0.3">
      <c r="A579" s="58"/>
      <c r="B579" s="58"/>
      <c r="C579" s="157"/>
      <c r="D579" s="58"/>
      <c r="E579" s="148"/>
      <c r="F579" s="50"/>
      <c r="G579" s="141"/>
      <c r="H579" s="50"/>
      <c r="I579" s="51"/>
      <c r="J579" s="50"/>
      <c r="K579" s="50"/>
      <c r="L579" s="198"/>
      <c r="M579" s="419"/>
      <c r="N579" s="51"/>
      <c r="O579" s="51"/>
      <c r="P579" s="51"/>
      <c r="Q579" s="196"/>
      <c r="R579" s="199"/>
      <c r="S579" s="399"/>
      <c r="T579" s="236"/>
      <c r="U579" s="236"/>
      <c r="V579" s="237"/>
      <c r="W579" s="199"/>
      <c r="X579" s="199"/>
      <c r="Y579" s="9"/>
      <c r="Z579" s="126"/>
      <c r="AA579" s="411"/>
      <c r="AB579" s="411"/>
      <c r="AC579" s="411"/>
      <c r="AD579" s="411"/>
      <c r="AE579" s="411"/>
      <c r="AF579" s="411"/>
      <c r="AG579" s="411"/>
      <c r="AH579" s="190"/>
      <c r="AI579" s="375"/>
    </row>
    <row r="580" spans="1:35" s="10" customFormat="1" x14ac:dyDescent="0.3">
      <c r="A580" s="58"/>
      <c r="B580" s="58"/>
      <c r="C580" s="157"/>
      <c r="D580" s="58"/>
      <c r="E580" s="148"/>
      <c r="F580" s="50"/>
      <c r="G580" s="141"/>
      <c r="H580" s="50"/>
      <c r="I580" s="51"/>
      <c r="J580" s="50"/>
      <c r="K580" s="50"/>
      <c r="L580" s="198"/>
      <c r="M580" s="419"/>
      <c r="N580" s="51"/>
      <c r="O580" s="51"/>
      <c r="P580" s="51"/>
      <c r="Q580" s="50"/>
      <c r="R580" s="199"/>
      <c r="S580" s="399"/>
      <c r="T580" s="236"/>
      <c r="U580" s="236"/>
      <c r="V580" s="237"/>
      <c r="W580" s="199"/>
      <c r="X580" s="199"/>
      <c r="Y580" s="9"/>
      <c r="Z580" s="126"/>
      <c r="AA580" s="411"/>
      <c r="AB580" s="411"/>
      <c r="AC580" s="411"/>
      <c r="AD580" s="411"/>
      <c r="AE580" s="411"/>
      <c r="AF580" s="411"/>
      <c r="AG580" s="411"/>
      <c r="AH580" s="190"/>
      <c r="AI580" s="375"/>
    </row>
    <row r="581" spans="1:35" s="10" customFormat="1" x14ac:dyDescent="0.3">
      <c r="A581" s="58"/>
      <c r="B581" s="58"/>
      <c r="C581" s="157"/>
      <c r="D581" s="58"/>
      <c r="E581" s="148"/>
      <c r="F581" s="50"/>
      <c r="G581" s="141"/>
      <c r="H581" s="50"/>
      <c r="I581" s="51"/>
      <c r="J581" s="50"/>
      <c r="K581" s="50"/>
      <c r="L581" s="198"/>
      <c r="M581" s="419"/>
      <c r="N581" s="51"/>
      <c r="O581" s="51"/>
      <c r="P581" s="51"/>
      <c r="Q581" s="50"/>
      <c r="R581" s="199"/>
      <c r="S581" s="399"/>
      <c r="T581" s="236"/>
      <c r="U581" s="236"/>
      <c r="V581" s="237"/>
      <c r="W581" s="199"/>
      <c r="X581" s="199"/>
      <c r="Y581" s="9"/>
      <c r="Z581" s="126"/>
      <c r="AA581" s="411"/>
      <c r="AB581" s="411"/>
      <c r="AC581" s="411"/>
      <c r="AD581" s="411"/>
      <c r="AE581" s="411"/>
      <c r="AF581" s="411"/>
      <c r="AG581" s="411"/>
      <c r="AH581" s="190"/>
      <c r="AI581" s="375"/>
    </row>
    <row r="582" spans="1:35" s="10" customFormat="1" x14ac:dyDescent="0.3">
      <c r="A582" s="58"/>
      <c r="B582" s="58"/>
      <c r="C582" s="157"/>
      <c r="D582" s="58"/>
      <c r="E582" s="148"/>
      <c r="F582" s="50"/>
      <c r="G582" s="141"/>
      <c r="H582" s="50"/>
      <c r="I582" s="51"/>
      <c r="J582" s="50"/>
      <c r="K582" s="50"/>
      <c r="L582" s="198"/>
      <c r="M582" s="419"/>
      <c r="N582" s="51"/>
      <c r="O582" s="51"/>
      <c r="P582" s="51"/>
      <c r="Q582" s="50"/>
      <c r="R582" s="199"/>
      <c r="S582" s="399"/>
      <c r="T582" s="236"/>
      <c r="U582" s="236"/>
      <c r="V582" s="237"/>
      <c r="W582" s="199"/>
      <c r="X582" s="199"/>
      <c r="Y582" s="9"/>
      <c r="Z582" s="126"/>
      <c r="AA582" s="411"/>
      <c r="AB582" s="411"/>
      <c r="AC582" s="411"/>
      <c r="AD582" s="411"/>
      <c r="AE582" s="411"/>
      <c r="AF582" s="411"/>
      <c r="AG582" s="411"/>
      <c r="AH582" s="190"/>
      <c r="AI582" s="375"/>
    </row>
    <row r="583" spans="1:35" s="10" customFormat="1" x14ac:dyDescent="0.3">
      <c r="A583" s="58"/>
      <c r="B583" s="58"/>
      <c r="C583" s="157"/>
      <c r="D583" s="58"/>
      <c r="E583" s="148"/>
      <c r="F583" s="50"/>
      <c r="G583" s="159"/>
      <c r="H583" s="50"/>
      <c r="I583" s="51"/>
      <c r="J583" s="50"/>
      <c r="K583" s="50"/>
      <c r="L583" s="198"/>
      <c r="M583" s="419"/>
      <c r="N583" s="51"/>
      <c r="O583" s="51"/>
      <c r="P583" s="51"/>
      <c r="Q583" s="50"/>
      <c r="R583" s="199"/>
      <c r="S583" s="399"/>
      <c r="T583" s="236"/>
      <c r="U583" s="236"/>
      <c r="V583" s="237"/>
      <c r="W583" s="199"/>
      <c r="X583" s="199"/>
      <c r="Y583" s="9"/>
      <c r="Z583" s="158"/>
      <c r="AA583" s="411"/>
      <c r="AB583" s="411"/>
      <c r="AC583" s="411"/>
      <c r="AD583" s="411"/>
      <c r="AE583" s="411"/>
      <c r="AF583" s="411"/>
      <c r="AG583" s="411"/>
      <c r="AH583" s="190"/>
      <c r="AI583" s="375"/>
    </row>
    <row r="584" spans="1:35" s="10" customFormat="1" x14ac:dyDescent="0.3">
      <c r="A584" s="58"/>
      <c r="B584" s="58"/>
      <c r="C584" s="157"/>
      <c r="D584" s="58"/>
      <c r="E584" s="148"/>
      <c r="F584" s="50"/>
      <c r="G584" s="141"/>
      <c r="H584" s="50"/>
      <c r="I584" s="51"/>
      <c r="J584" s="50"/>
      <c r="K584" s="50"/>
      <c r="L584" s="198"/>
      <c r="M584" s="419"/>
      <c r="N584" s="51"/>
      <c r="O584" s="51"/>
      <c r="P584" s="51"/>
      <c r="Q584" s="196"/>
      <c r="R584" s="199"/>
      <c r="S584" s="399"/>
      <c r="T584" s="236"/>
      <c r="U584" s="236"/>
      <c r="V584" s="237"/>
      <c r="W584" s="199"/>
      <c r="X584" s="199"/>
      <c r="Y584" s="9"/>
      <c r="Z584" s="126"/>
      <c r="AA584" s="411"/>
      <c r="AB584" s="411"/>
      <c r="AC584" s="411"/>
      <c r="AD584" s="411"/>
      <c r="AE584" s="411"/>
      <c r="AF584" s="411"/>
      <c r="AG584" s="411"/>
      <c r="AH584" s="190"/>
      <c r="AI584" s="375"/>
    </row>
    <row r="585" spans="1:35" s="10" customFormat="1" x14ac:dyDescent="0.3">
      <c r="A585" s="58"/>
      <c r="B585" s="58"/>
      <c r="C585" s="157"/>
      <c r="D585" s="58"/>
      <c r="E585" s="148"/>
      <c r="F585" s="50"/>
      <c r="G585" s="141"/>
      <c r="H585" s="50"/>
      <c r="I585" s="51"/>
      <c r="J585" s="50"/>
      <c r="K585" s="50"/>
      <c r="L585" s="198"/>
      <c r="M585" s="419"/>
      <c r="N585" s="51"/>
      <c r="O585" s="51"/>
      <c r="P585" s="51"/>
      <c r="Q585" s="196"/>
      <c r="R585" s="199"/>
      <c r="S585" s="399"/>
      <c r="T585" s="236"/>
      <c r="U585" s="236"/>
      <c r="V585" s="237"/>
      <c r="W585" s="199"/>
      <c r="X585" s="199"/>
      <c r="Y585" s="9"/>
      <c r="Z585" s="126"/>
      <c r="AA585" s="411"/>
      <c r="AB585" s="411"/>
      <c r="AC585" s="411"/>
      <c r="AD585" s="411"/>
      <c r="AE585" s="411"/>
      <c r="AF585" s="411"/>
      <c r="AG585" s="411"/>
      <c r="AH585" s="190"/>
      <c r="AI585" s="375"/>
    </row>
    <row r="586" spans="1:35" s="10" customFormat="1" x14ac:dyDescent="0.3">
      <c r="A586" s="58"/>
      <c r="B586" s="58"/>
      <c r="C586" s="157"/>
      <c r="D586" s="58"/>
      <c r="E586" s="148"/>
      <c r="F586" s="50"/>
      <c r="G586" s="141"/>
      <c r="H586" s="50"/>
      <c r="I586" s="51"/>
      <c r="J586" s="50"/>
      <c r="K586" s="50"/>
      <c r="L586" s="198"/>
      <c r="M586" s="419"/>
      <c r="N586" s="51"/>
      <c r="O586" s="51"/>
      <c r="P586" s="51"/>
      <c r="Q586" s="196"/>
      <c r="R586" s="199"/>
      <c r="S586" s="399"/>
      <c r="T586" s="236"/>
      <c r="U586" s="236"/>
      <c r="V586" s="237"/>
      <c r="W586" s="199"/>
      <c r="X586" s="199"/>
      <c r="Y586" s="9"/>
      <c r="Z586" s="126"/>
      <c r="AA586" s="411"/>
      <c r="AB586" s="411"/>
      <c r="AC586" s="411"/>
      <c r="AD586" s="411"/>
      <c r="AE586" s="411"/>
      <c r="AF586" s="411"/>
      <c r="AG586" s="411"/>
      <c r="AH586" s="190"/>
      <c r="AI586" s="375"/>
    </row>
    <row r="587" spans="1:35" s="10" customFormat="1" x14ac:dyDescent="0.3">
      <c r="A587" s="58"/>
      <c r="B587" s="58"/>
      <c r="C587" s="157"/>
      <c r="D587" s="58"/>
      <c r="E587" s="148"/>
      <c r="F587" s="50"/>
      <c r="G587" s="141"/>
      <c r="H587" s="50"/>
      <c r="I587" s="51"/>
      <c r="J587" s="50"/>
      <c r="K587" s="50"/>
      <c r="L587" s="198"/>
      <c r="M587" s="419"/>
      <c r="N587" s="51"/>
      <c r="O587" s="51"/>
      <c r="P587" s="51"/>
      <c r="Q587" s="50"/>
      <c r="R587" s="199"/>
      <c r="S587" s="399"/>
      <c r="T587" s="236"/>
      <c r="U587" s="236"/>
      <c r="V587" s="237"/>
      <c r="W587" s="199"/>
      <c r="X587" s="199"/>
      <c r="Y587" s="9"/>
      <c r="Z587" s="126"/>
      <c r="AA587" s="411"/>
      <c r="AB587" s="411"/>
      <c r="AC587" s="411"/>
      <c r="AD587" s="411"/>
      <c r="AE587" s="411"/>
      <c r="AF587" s="411"/>
      <c r="AG587" s="411"/>
      <c r="AH587" s="190"/>
      <c r="AI587" s="375"/>
    </row>
    <row r="588" spans="1:35" s="10" customFormat="1" x14ac:dyDescent="0.3">
      <c r="A588" s="58"/>
      <c r="B588" s="58"/>
      <c r="C588" s="157"/>
      <c r="D588" s="58"/>
      <c r="E588" s="148"/>
      <c r="F588" s="50"/>
      <c r="G588" s="141"/>
      <c r="H588" s="50"/>
      <c r="I588" s="51"/>
      <c r="J588" s="50"/>
      <c r="K588" s="50"/>
      <c r="L588" s="198"/>
      <c r="M588" s="419"/>
      <c r="N588" s="51"/>
      <c r="O588" s="51"/>
      <c r="P588" s="51"/>
      <c r="Q588" s="50"/>
      <c r="R588" s="199"/>
      <c r="S588" s="399"/>
      <c r="T588" s="236"/>
      <c r="U588" s="236"/>
      <c r="V588" s="237"/>
      <c r="W588" s="199"/>
      <c r="X588" s="199"/>
      <c r="Y588" s="9"/>
      <c r="Z588" s="126"/>
      <c r="AA588" s="411"/>
      <c r="AB588" s="411"/>
      <c r="AC588" s="411"/>
      <c r="AD588" s="411"/>
      <c r="AE588" s="411"/>
      <c r="AF588" s="411"/>
      <c r="AG588" s="411"/>
      <c r="AH588" s="190"/>
      <c r="AI588" s="375"/>
    </row>
    <row r="589" spans="1:35" s="10" customFormat="1" x14ac:dyDescent="0.3">
      <c r="A589" s="58"/>
      <c r="B589" s="58"/>
      <c r="C589" s="157"/>
      <c r="D589" s="58"/>
      <c r="E589" s="148"/>
      <c r="F589" s="50"/>
      <c r="G589" s="141"/>
      <c r="H589" s="50"/>
      <c r="I589" s="51"/>
      <c r="J589" s="50"/>
      <c r="K589" s="50"/>
      <c r="L589" s="198"/>
      <c r="M589" s="419"/>
      <c r="N589" s="51"/>
      <c r="O589" s="51"/>
      <c r="P589" s="51"/>
      <c r="Q589" s="50"/>
      <c r="R589" s="199"/>
      <c r="S589" s="399"/>
      <c r="T589" s="236"/>
      <c r="U589" s="236"/>
      <c r="V589" s="237"/>
      <c r="W589" s="199"/>
      <c r="X589" s="199"/>
      <c r="Y589" s="9"/>
      <c r="Z589" s="126"/>
      <c r="AA589" s="411"/>
      <c r="AB589" s="411"/>
      <c r="AC589" s="411"/>
      <c r="AD589" s="411"/>
      <c r="AE589" s="411"/>
      <c r="AF589" s="411"/>
      <c r="AG589" s="411"/>
      <c r="AH589" s="190"/>
      <c r="AI589" s="375"/>
    </row>
    <row r="590" spans="1:35" s="10" customFormat="1" x14ac:dyDescent="0.3">
      <c r="A590" s="58"/>
      <c r="B590" s="58"/>
      <c r="C590" s="157"/>
      <c r="D590" s="58"/>
      <c r="E590" s="148"/>
      <c r="F590" s="50"/>
      <c r="G590" s="141"/>
      <c r="H590" s="50"/>
      <c r="I590" s="51"/>
      <c r="J590" s="50"/>
      <c r="K590" s="50"/>
      <c r="L590" s="198"/>
      <c r="M590" s="419"/>
      <c r="N590" s="51"/>
      <c r="O590" s="51"/>
      <c r="P590" s="51"/>
      <c r="Q590" s="50"/>
      <c r="R590" s="199"/>
      <c r="S590" s="399"/>
      <c r="T590" s="236"/>
      <c r="U590" s="236"/>
      <c r="V590" s="237"/>
      <c r="W590" s="199"/>
      <c r="X590" s="199"/>
      <c r="Y590" s="9"/>
      <c r="Z590" s="126"/>
      <c r="AA590" s="411"/>
      <c r="AB590" s="411"/>
      <c r="AC590" s="411"/>
      <c r="AD590" s="411"/>
      <c r="AE590" s="411"/>
      <c r="AF590" s="411"/>
      <c r="AG590" s="411"/>
      <c r="AH590" s="190"/>
      <c r="AI590" s="375"/>
    </row>
    <row r="591" spans="1:35" s="10" customFormat="1" x14ac:dyDescent="0.3">
      <c r="A591" s="58"/>
      <c r="B591" s="58"/>
      <c r="C591" s="157"/>
      <c r="D591" s="58"/>
      <c r="E591" s="148"/>
      <c r="F591" s="50"/>
      <c r="G591" s="141"/>
      <c r="H591" s="50"/>
      <c r="I591" s="51"/>
      <c r="J591" s="50"/>
      <c r="K591" s="50"/>
      <c r="L591" s="198"/>
      <c r="M591" s="419"/>
      <c r="N591" s="51"/>
      <c r="O591" s="51"/>
      <c r="P591" s="51"/>
      <c r="Q591" s="50"/>
      <c r="R591" s="199"/>
      <c r="S591" s="399"/>
      <c r="T591" s="236"/>
      <c r="U591" s="236"/>
      <c r="V591" s="237"/>
      <c r="W591" s="199"/>
      <c r="X591" s="199"/>
      <c r="Y591" s="9"/>
      <c r="Z591" s="126"/>
      <c r="AA591" s="411"/>
      <c r="AB591" s="411"/>
      <c r="AC591" s="411"/>
      <c r="AD591" s="411"/>
      <c r="AE591" s="411"/>
      <c r="AF591" s="411"/>
      <c r="AG591" s="411"/>
      <c r="AH591" s="190"/>
      <c r="AI591" s="375"/>
    </row>
    <row r="592" spans="1:35" s="10" customFormat="1" x14ac:dyDescent="0.3">
      <c r="A592" s="58"/>
      <c r="B592" s="58"/>
      <c r="C592" s="157"/>
      <c r="D592" s="58"/>
      <c r="E592" s="148"/>
      <c r="F592" s="50"/>
      <c r="G592" s="141"/>
      <c r="H592" s="50"/>
      <c r="I592" s="51"/>
      <c r="J592" s="50"/>
      <c r="K592" s="50"/>
      <c r="L592" s="198"/>
      <c r="M592" s="419"/>
      <c r="N592" s="51"/>
      <c r="O592" s="51"/>
      <c r="P592" s="51"/>
      <c r="Q592" s="50"/>
      <c r="R592" s="199"/>
      <c r="S592" s="399"/>
      <c r="T592" s="236"/>
      <c r="U592" s="236"/>
      <c r="V592" s="237"/>
      <c r="W592" s="199"/>
      <c r="X592" s="199"/>
      <c r="Y592" s="9"/>
      <c r="Z592" s="126"/>
      <c r="AA592" s="411"/>
      <c r="AB592" s="411"/>
      <c r="AC592" s="411"/>
      <c r="AD592" s="411"/>
      <c r="AE592" s="411"/>
      <c r="AF592" s="411"/>
      <c r="AG592" s="411"/>
      <c r="AH592" s="190"/>
      <c r="AI592" s="375"/>
    </row>
    <row r="593" spans="1:35" s="10" customFormat="1" x14ac:dyDescent="0.3">
      <c r="A593" s="58"/>
      <c r="B593" s="58"/>
      <c r="C593" s="157"/>
      <c r="D593" s="58"/>
      <c r="E593" s="148"/>
      <c r="F593" s="50"/>
      <c r="G593" s="141"/>
      <c r="H593" s="50"/>
      <c r="I593" s="51"/>
      <c r="J593" s="50"/>
      <c r="K593" s="50"/>
      <c r="L593" s="198"/>
      <c r="M593" s="419"/>
      <c r="N593" s="51"/>
      <c r="O593" s="51"/>
      <c r="P593" s="51"/>
      <c r="Q593" s="196"/>
      <c r="R593" s="199"/>
      <c r="S593" s="399"/>
      <c r="T593" s="236"/>
      <c r="U593" s="236"/>
      <c r="V593" s="237"/>
      <c r="W593" s="199"/>
      <c r="X593" s="199"/>
      <c r="Y593" s="9"/>
      <c r="Z593" s="126"/>
      <c r="AA593" s="411"/>
      <c r="AB593" s="411"/>
      <c r="AC593" s="411"/>
      <c r="AD593" s="411"/>
      <c r="AE593" s="411"/>
      <c r="AF593" s="411"/>
      <c r="AG593" s="411"/>
      <c r="AH593" s="190"/>
      <c r="AI593" s="375"/>
    </row>
    <row r="594" spans="1:35" s="10" customFormat="1" x14ac:dyDescent="0.3">
      <c r="A594" s="58"/>
      <c r="B594" s="58"/>
      <c r="C594" s="157"/>
      <c r="D594" s="58"/>
      <c r="E594" s="148"/>
      <c r="F594" s="50"/>
      <c r="G594" s="141"/>
      <c r="H594" s="50"/>
      <c r="I594" s="51"/>
      <c r="J594" s="50"/>
      <c r="K594" s="50"/>
      <c r="L594" s="198"/>
      <c r="M594" s="419"/>
      <c r="N594" s="51"/>
      <c r="O594" s="51"/>
      <c r="P594" s="51"/>
      <c r="Q594" s="196"/>
      <c r="R594" s="199"/>
      <c r="S594" s="399"/>
      <c r="T594" s="236"/>
      <c r="U594" s="236"/>
      <c r="V594" s="237"/>
      <c r="W594" s="199"/>
      <c r="X594" s="199"/>
      <c r="Y594" s="9"/>
      <c r="Z594" s="126"/>
      <c r="AA594" s="411"/>
      <c r="AB594" s="411"/>
      <c r="AC594" s="411"/>
      <c r="AD594" s="411"/>
      <c r="AE594" s="411"/>
      <c r="AF594" s="411"/>
      <c r="AG594" s="411"/>
      <c r="AH594" s="190"/>
      <c r="AI594" s="375"/>
    </row>
    <row r="595" spans="1:35" s="10" customFormat="1" x14ac:dyDescent="0.3">
      <c r="A595" s="58"/>
      <c r="B595" s="58"/>
      <c r="C595" s="157"/>
      <c r="D595" s="58"/>
      <c r="E595" s="148"/>
      <c r="F595" s="50"/>
      <c r="G595" s="141"/>
      <c r="H595" s="50"/>
      <c r="I595" s="51"/>
      <c r="J595" s="50"/>
      <c r="K595" s="50"/>
      <c r="L595" s="198"/>
      <c r="M595" s="419"/>
      <c r="N595" s="51"/>
      <c r="O595" s="51"/>
      <c r="P595" s="51"/>
      <c r="Q595" s="196"/>
      <c r="R595" s="199"/>
      <c r="S595" s="399"/>
      <c r="T595" s="236"/>
      <c r="U595" s="236"/>
      <c r="V595" s="237"/>
      <c r="W595" s="199"/>
      <c r="X595" s="199"/>
      <c r="Y595" s="9"/>
      <c r="Z595" s="126"/>
      <c r="AA595" s="411"/>
      <c r="AB595" s="411"/>
      <c r="AC595" s="411"/>
      <c r="AD595" s="411"/>
      <c r="AE595" s="411"/>
      <c r="AF595" s="411"/>
      <c r="AG595" s="411"/>
      <c r="AH595" s="190"/>
      <c r="AI595" s="375"/>
    </row>
    <row r="596" spans="1:35" s="10" customFormat="1" x14ac:dyDescent="0.3">
      <c r="A596" s="58"/>
      <c r="B596" s="58"/>
      <c r="C596" s="157"/>
      <c r="D596" s="58"/>
      <c r="E596" s="148"/>
      <c r="F596" s="50"/>
      <c r="G596" s="141"/>
      <c r="H596" s="50"/>
      <c r="I596" s="51"/>
      <c r="J596" s="50"/>
      <c r="K596" s="50"/>
      <c r="L596" s="198"/>
      <c r="M596" s="419"/>
      <c r="N596" s="51"/>
      <c r="O596" s="51"/>
      <c r="P596" s="51"/>
      <c r="Q596" s="50"/>
      <c r="R596" s="199"/>
      <c r="S596" s="399"/>
      <c r="T596" s="236"/>
      <c r="U596" s="236"/>
      <c r="V596" s="237"/>
      <c r="W596" s="199"/>
      <c r="X596" s="199"/>
      <c r="Y596" s="9"/>
      <c r="Z596" s="126"/>
      <c r="AA596" s="411"/>
      <c r="AB596" s="411"/>
      <c r="AC596" s="411"/>
      <c r="AD596" s="411"/>
      <c r="AE596" s="411"/>
      <c r="AF596" s="411"/>
      <c r="AG596" s="411"/>
      <c r="AH596" s="190"/>
      <c r="AI596" s="375"/>
    </row>
    <row r="597" spans="1:35" s="10" customFormat="1" x14ac:dyDescent="0.3">
      <c r="A597" s="58"/>
      <c r="B597" s="58"/>
      <c r="C597" s="157"/>
      <c r="D597" s="58"/>
      <c r="E597" s="148"/>
      <c r="F597" s="50"/>
      <c r="G597" s="141"/>
      <c r="H597" s="50"/>
      <c r="I597" s="51"/>
      <c r="J597" s="50"/>
      <c r="K597" s="50"/>
      <c r="L597" s="198"/>
      <c r="M597" s="419"/>
      <c r="N597" s="51"/>
      <c r="O597" s="51"/>
      <c r="P597" s="51"/>
      <c r="Q597" s="50"/>
      <c r="R597" s="199"/>
      <c r="S597" s="399"/>
      <c r="T597" s="236"/>
      <c r="U597" s="236"/>
      <c r="V597" s="237"/>
      <c r="W597" s="199"/>
      <c r="X597" s="199"/>
      <c r="Y597" s="9"/>
      <c r="Z597" s="126"/>
      <c r="AA597" s="411"/>
      <c r="AB597" s="411"/>
      <c r="AC597" s="411"/>
      <c r="AD597" s="411"/>
      <c r="AE597" s="411"/>
      <c r="AF597" s="411"/>
      <c r="AG597" s="411"/>
      <c r="AH597" s="190"/>
      <c r="AI597" s="375"/>
    </row>
    <row r="598" spans="1:35" s="10" customFormat="1" x14ac:dyDescent="0.3">
      <c r="A598" s="58"/>
      <c r="B598" s="58"/>
      <c r="C598" s="157"/>
      <c r="D598" s="58"/>
      <c r="E598" s="148"/>
      <c r="F598" s="50"/>
      <c r="G598" s="141"/>
      <c r="H598" s="50"/>
      <c r="I598" s="51"/>
      <c r="J598" s="50"/>
      <c r="K598" s="50"/>
      <c r="L598" s="198"/>
      <c r="M598" s="419"/>
      <c r="N598" s="51"/>
      <c r="O598" s="51"/>
      <c r="P598" s="51"/>
      <c r="Q598" s="50"/>
      <c r="R598" s="199"/>
      <c r="S598" s="399"/>
      <c r="T598" s="236"/>
      <c r="U598" s="236"/>
      <c r="V598" s="237"/>
      <c r="W598" s="199"/>
      <c r="X598" s="199"/>
      <c r="Y598" s="9"/>
      <c r="Z598" s="126"/>
      <c r="AA598" s="411"/>
      <c r="AB598" s="411"/>
      <c r="AC598" s="411"/>
      <c r="AD598" s="411"/>
      <c r="AE598" s="411"/>
      <c r="AF598" s="411"/>
      <c r="AG598" s="411"/>
      <c r="AH598" s="190"/>
      <c r="AI598" s="375"/>
    </row>
    <row r="599" spans="1:35" s="10" customFormat="1" x14ac:dyDescent="0.3">
      <c r="A599" s="58"/>
      <c r="B599" s="58"/>
      <c r="C599" s="157"/>
      <c r="D599" s="58"/>
      <c r="E599" s="148"/>
      <c r="F599" s="50"/>
      <c r="G599" s="141"/>
      <c r="H599" s="50"/>
      <c r="I599" s="51"/>
      <c r="J599" s="50"/>
      <c r="K599" s="50"/>
      <c r="L599" s="198"/>
      <c r="M599" s="419"/>
      <c r="N599" s="51"/>
      <c r="O599" s="51"/>
      <c r="P599" s="51"/>
      <c r="Q599" s="50"/>
      <c r="R599" s="199"/>
      <c r="S599" s="399"/>
      <c r="T599" s="236"/>
      <c r="U599" s="236"/>
      <c r="V599" s="237"/>
      <c r="W599" s="199"/>
      <c r="X599" s="199"/>
      <c r="Y599" s="9"/>
      <c r="Z599" s="126"/>
      <c r="AA599" s="411"/>
      <c r="AB599" s="411"/>
      <c r="AC599" s="411"/>
      <c r="AD599" s="411"/>
      <c r="AE599" s="411"/>
      <c r="AF599" s="411"/>
      <c r="AG599" s="411"/>
      <c r="AH599" s="190"/>
      <c r="AI599" s="375"/>
    </row>
    <row r="600" spans="1:35" s="10" customFormat="1" x14ac:dyDescent="0.3">
      <c r="A600" s="58"/>
      <c r="B600" s="58"/>
      <c r="C600" s="157"/>
      <c r="D600" s="58"/>
      <c r="E600" s="148"/>
      <c r="F600" s="50"/>
      <c r="G600" s="141"/>
      <c r="H600" s="50"/>
      <c r="I600" s="51"/>
      <c r="J600" s="50"/>
      <c r="K600" s="50"/>
      <c r="L600" s="198"/>
      <c r="M600" s="419"/>
      <c r="N600" s="51"/>
      <c r="O600" s="51"/>
      <c r="P600" s="51"/>
      <c r="Q600" s="50"/>
      <c r="R600" s="199"/>
      <c r="S600" s="399"/>
      <c r="T600" s="236"/>
      <c r="U600" s="236"/>
      <c r="V600" s="237"/>
      <c r="W600" s="199"/>
      <c r="X600" s="199"/>
      <c r="Y600" s="9"/>
      <c r="Z600" s="126"/>
      <c r="AA600" s="411"/>
      <c r="AB600" s="411"/>
      <c r="AC600" s="411"/>
      <c r="AD600" s="411"/>
      <c r="AE600" s="411"/>
      <c r="AF600" s="411"/>
      <c r="AG600" s="411"/>
      <c r="AH600" s="190"/>
      <c r="AI600" s="375"/>
    </row>
    <row r="601" spans="1:35" s="10" customFormat="1" x14ac:dyDescent="0.3">
      <c r="A601" s="58"/>
      <c r="B601" s="58"/>
      <c r="C601" s="121"/>
      <c r="D601" s="58"/>
      <c r="E601" s="148"/>
      <c r="F601" s="50"/>
      <c r="G601" s="141"/>
      <c r="H601" s="50"/>
      <c r="I601" s="51"/>
      <c r="J601" s="50"/>
      <c r="K601" s="50"/>
      <c r="L601" s="198"/>
      <c r="M601" s="419"/>
      <c r="N601" s="51"/>
      <c r="O601" s="51"/>
      <c r="P601" s="51"/>
      <c r="Q601" s="196"/>
      <c r="R601" s="199"/>
      <c r="S601" s="399"/>
      <c r="T601" s="236"/>
      <c r="U601" s="236"/>
      <c r="V601" s="237"/>
      <c r="W601" s="199"/>
      <c r="X601" s="199"/>
      <c r="Y601" s="9"/>
      <c r="Z601" s="126"/>
      <c r="AA601" s="411"/>
      <c r="AB601" s="411"/>
      <c r="AC601" s="411"/>
      <c r="AD601" s="411"/>
      <c r="AE601" s="411"/>
      <c r="AF601" s="411"/>
      <c r="AG601" s="411"/>
      <c r="AH601" s="190"/>
      <c r="AI601" s="375"/>
    </row>
    <row r="602" spans="1:35" s="10" customFormat="1" x14ac:dyDescent="0.3">
      <c r="A602" s="58"/>
      <c r="B602" s="58"/>
      <c r="C602" s="121"/>
      <c r="D602" s="58"/>
      <c r="E602" s="148"/>
      <c r="F602" s="50"/>
      <c r="G602" s="141"/>
      <c r="H602" s="50"/>
      <c r="I602" s="51"/>
      <c r="J602" s="50"/>
      <c r="K602" s="50"/>
      <c r="L602" s="198"/>
      <c r="M602" s="419"/>
      <c r="N602" s="51"/>
      <c r="O602" s="51"/>
      <c r="P602" s="51"/>
      <c r="Q602" s="50"/>
      <c r="R602" s="199"/>
      <c r="S602" s="399"/>
      <c r="T602" s="236"/>
      <c r="U602" s="236"/>
      <c r="V602" s="237"/>
      <c r="W602" s="199"/>
      <c r="X602" s="199"/>
      <c r="Y602" s="9"/>
      <c r="Z602" s="126"/>
      <c r="AA602" s="411"/>
      <c r="AB602" s="411"/>
      <c r="AC602" s="411"/>
      <c r="AD602" s="411"/>
      <c r="AE602" s="411"/>
      <c r="AF602" s="411"/>
      <c r="AG602" s="411"/>
      <c r="AH602" s="190"/>
      <c r="AI602" s="375"/>
    </row>
    <row r="603" spans="1:35" s="10" customFormat="1" x14ac:dyDescent="0.3">
      <c r="A603" s="58"/>
      <c r="B603" s="58"/>
      <c r="C603" s="121"/>
      <c r="D603" s="58"/>
      <c r="E603" s="148"/>
      <c r="F603" s="50"/>
      <c r="G603" s="141"/>
      <c r="H603" s="50"/>
      <c r="I603" s="51"/>
      <c r="J603" s="50"/>
      <c r="K603" s="50"/>
      <c r="L603" s="198"/>
      <c r="M603" s="419"/>
      <c r="N603" s="51"/>
      <c r="O603" s="51"/>
      <c r="P603" s="51"/>
      <c r="Q603" s="50"/>
      <c r="R603" s="199"/>
      <c r="S603" s="399"/>
      <c r="T603" s="236"/>
      <c r="U603" s="236"/>
      <c r="V603" s="237"/>
      <c r="W603" s="199"/>
      <c r="X603" s="199"/>
      <c r="Y603" s="9"/>
      <c r="Z603" s="126"/>
      <c r="AA603" s="411"/>
      <c r="AB603" s="411"/>
      <c r="AC603" s="411"/>
      <c r="AD603" s="411"/>
      <c r="AE603" s="411"/>
      <c r="AF603" s="411"/>
      <c r="AG603" s="411"/>
      <c r="AH603" s="190"/>
      <c r="AI603" s="375"/>
    </row>
    <row r="604" spans="1:35" s="10" customFormat="1" x14ac:dyDescent="0.3">
      <c r="A604" s="58"/>
      <c r="B604" s="58"/>
      <c r="C604" s="121"/>
      <c r="D604" s="58"/>
      <c r="E604" s="148"/>
      <c r="F604" s="50"/>
      <c r="G604" s="141"/>
      <c r="H604" s="50"/>
      <c r="I604" s="51"/>
      <c r="J604" s="50"/>
      <c r="K604" s="50"/>
      <c r="L604" s="198"/>
      <c r="M604" s="419"/>
      <c r="N604" s="51"/>
      <c r="O604" s="51"/>
      <c r="P604" s="51"/>
      <c r="Q604" s="196"/>
      <c r="R604" s="199"/>
      <c r="S604" s="399"/>
      <c r="T604" s="236"/>
      <c r="U604" s="236"/>
      <c r="V604" s="237"/>
      <c r="W604" s="199"/>
      <c r="X604" s="199"/>
      <c r="Y604" s="9"/>
      <c r="Z604" s="126"/>
      <c r="AA604" s="411"/>
      <c r="AB604" s="411"/>
      <c r="AC604" s="411"/>
      <c r="AD604" s="411"/>
      <c r="AE604" s="411"/>
      <c r="AF604" s="411"/>
      <c r="AG604" s="411"/>
      <c r="AH604" s="190"/>
      <c r="AI604" s="375"/>
    </row>
    <row r="605" spans="1:35" s="10" customFormat="1" x14ac:dyDescent="0.3">
      <c r="A605" s="58"/>
      <c r="B605" s="58"/>
      <c r="C605" s="121"/>
      <c r="D605" s="58"/>
      <c r="E605" s="148"/>
      <c r="F605" s="50"/>
      <c r="G605" s="141"/>
      <c r="H605" s="50"/>
      <c r="I605" s="51"/>
      <c r="J605" s="50"/>
      <c r="K605" s="50"/>
      <c r="L605" s="198"/>
      <c r="M605" s="419"/>
      <c r="N605" s="51"/>
      <c r="O605" s="51"/>
      <c r="P605" s="51"/>
      <c r="Q605" s="50"/>
      <c r="R605" s="199"/>
      <c r="S605" s="399"/>
      <c r="T605" s="236"/>
      <c r="U605" s="236"/>
      <c r="V605" s="237"/>
      <c r="W605" s="199"/>
      <c r="X605" s="199"/>
      <c r="Y605" s="9"/>
      <c r="Z605" s="126"/>
      <c r="AA605" s="411"/>
      <c r="AB605" s="411"/>
      <c r="AC605" s="411"/>
      <c r="AD605" s="411"/>
      <c r="AE605" s="411"/>
      <c r="AF605" s="411"/>
      <c r="AG605" s="411"/>
      <c r="AH605" s="190"/>
      <c r="AI605" s="375"/>
    </row>
    <row r="606" spans="1:35" s="10" customFormat="1" x14ac:dyDescent="0.3">
      <c r="A606" s="58"/>
      <c r="B606" s="58"/>
      <c r="C606" s="121"/>
      <c r="D606" s="58"/>
      <c r="E606" s="148"/>
      <c r="F606" s="50"/>
      <c r="G606" s="141"/>
      <c r="H606" s="50"/>
      <c r="I606" s="51"/>
      <c r="J606" s="50"/>
      <c r="K606" s="50"/>
      <c r="L606" s="198"/>
      <c r="M606" s="419"/>
      <c r="N606" s="51"/>
      <c r="O606" s="51"/>
      <c r="P606" s="51"/>
      <c r="Q606" s="50"/>
      <c r="R606" s="199"/>
      <c r="S606" s="399"/>
      <c r="T606" s="236"/>
      <c r="U606" s="236"/>
      <c r="V606" s="237"/>
      <c r="W606" s="199"/>
      <c r="X606" s="199"/>
      <c r="Y606" s="9"/>
      <c r="Z606" s="126"/>
      <c r="AA606" s="411"/>
      <c r="AB606" s="411"/>
      <c r="AC606" s="411"/>
      <c r="AD606" s="411"/>
      <c r="AE606" s="411"/>
      <c r="AF606" s="411"/>
      <c r="AG606" s="411"/>
      <c r="AH606" s="190"/>
      <c r="AI606" s="375"/>
    </row>
    <row r="607" spans="1:35" s="10" customFormat="1" x14ac:dyDescent="0.3">
      <c r="A607" s="58"/>
      <c r="B607" s="58"/>
      <c r="C607" s="121"/>
      <c r="D607" s="58"/>
      <c r="E607" s="148"/>
      <c r="F607" s="50"/>
      <c r="G607" s="141"/>
      <c r="H607" s="50"/>
      <c r="I607" s="51"/>
      <c r="J607" s="50"/>
      <c r="K607" s="50"/>
      <c r="L607" s="198"/>
      <c r="M607" s="419"/>
      <c r="N607" s="51"/>
      <c r="O607" s="51"/>
      <c r="P607" s="51"/>
      <c r="Q607" s="196"/>
      <c r="R607" s="199"/>
      <c r="S607" s="399"/>
      <c r="T607" s="236"/>
      <c r="U607" s="236"/>
      <c r="V607" s="237"/>
      <c r="W607" s="199"/>
      <c r="X607" s="199"/>
      <c r="Y607" s="9"/>
      <c r="Z607" s="126"/>
      <c r="AA607" s="411"/>
      <c r="AB607" s="411"/>
      <c r="AC607" s="411"/>
      <c r="AD607" s="411"/>
      <c r="AE607" s="411"/>
      <c r="AF607" s="411"/>
      <c r="AG607" s="411"/>
      <c r="AH607" s="190"/>
      <c r="AI607" s="375"/>
    </row>
    <row r="608" spans="1:35" s="10" customFormat="1" x14ac:dyDescent="0.3">
      <c r="A608" s="58"/>
      <c r="B608" s="58"/>
      <c r="C608" s="121"/>
      <c r="D608" s="58"/>
      <c r="E608" s="148"/>
      <c r="F608" s="50"/>
      <c r="G608" s="141"/>
      <c r="H608" s="50"/>
      <c r="I608" s="51"/>
      <c r="J608" s="50"/>
      <c r="K608" s="50"/>
      <c r="L608" s="198"/>
      <c r="M608" s="419"/>
      <c r="N608" s="51"/>
      <c r="O608" s="51"/>
      <c r="P608" s="51"/>
      <c r="Q608" s="50"/>
      <c r="R608" s="199"/>
      <c r="S608" s="399"/>
      <c r="T608" s="236"/>
      <c r="U608" s="236"/>
      <c r="V608" s="237"/>
      <c r="W608" s="199"/>
      <c r="X608" s="199"/>
      <c r="Y608" s="9"/>
      <c r="Z608" s="126"/>
      <c r="AA608" s="411"/>
      <c r="AB608" s="411"/>
      <c r="AC608" s="411"/>
      <c r="AD608" s="411"/>
      <c r="AE608" s="411"/>
      <c r="AF608" s="411"/>
      <c r="AG608" s="411"/>
      <c r="AH608" s="190"/>
      <c r="AI608" s="375"/>
    </row>
    <row r="609" spans="1:35" s="10" customFormat="1" x14ac:dyDescent="0.3">
      <c r="A609" s="58"/>
      <c r="B609" s="58"/>
      <c r="C609" s="121"/>
      <c r="D609" s="58"/>
      <c r="E609" s="148"/>
      <c r="F609" s="50"/>
      <c r="G609" s="141"/>
      <c r="H609" s="50"/>
      <c r="I609" s="51"/>
      <c r="J609" s="50"/>
      <c r="K609" s="50"/>
      <c r="L609" s="198"/>
      <c r="M609" s="419"/>
      <c r="N609" s="51"/>
      <c r="O609" s="51"/>
      <c r="P609" s="51"/>
      <c r="Q609" s="50"/>
      <c r="R609" s="199"/>
      <c r="S609" s="399"/>
      <c r="T609" s="236"/>
      <c r="U609" s="236"/>
      <c r="V609" s="237"/>
      <c r="W609" s="199"/>
      <c r="X609" s="199"/>
      <c r="Y609" s="9"/>
      <c r="Z609" s="126"/>
      <c r="AA609" s="411"/>
      <c r="AB609" s="411"/>
      <c r="AC609" s="411"/>
      <c r="AD609" s="411"/>
      <c r="AE609" s="411"/>
      <c r="AF609" s="411"/>
      <c r="AG609" s="411"/>
      <c r="AH609" s="190"/>
      <c r="AI609" s="375"/>
    </row>
    <row r="610" spans="1:35" s="10" customFormat="1" x14ac:dyDescent="0.3">
      <c r="A610" s="58"/>
      <c r="B610" s="58"/>
      <c r="C610" s="121"/>
      <c r="D610" s="58"/>
      <c r="E610" s="148"/>
      <c r="F610" s="50"/>
      <c r="G610" s="141"/>
      <c r="H610" s="50"/>
      <c r="I610" s="51"/>
      <c r="J610" s="50"/>
      <c r="K610" s="50"/>
      <c r="L610" s="198"/>
      <c r="M610" s="419"/>
      <c r="N610" s="51"/>
      <c r="O610" s="51"/>
      <c r="P610" s="51"/>
      <c r="Q610" s="196"/>
      <c r="R610" s="199"/>
      <c r="S610" s="399"/>
      <c r="T610" s="236"/>
      <c r="U610" s="236"/>
      <c r="V610" s="237"/>
      <c r="W610" s="199"/>
      <c r="X610" s="199"/>
      <c r="Y610" s="9"/>
      <c r="Z610" s="126"/>
      <c r="AA610" s="411"/>
      <c r="AB610" s="411"/>
      <c r="AC610" s="411"/>
      <c r="AD610" s="411"/>
      <c r="AE610" s="411"/>
      <c r="AF610" s="411"/>
      <c r="AG610" s="411"/>
      <c r="AH610" s="190"/>
      <c r="AI610" s="375"/>
    </row>
    <row r="611" spans="1:35" s="10" customFormat="1" x14ac:dyDescent="0.3">
      <c r="A611" s="58"/>
      <c r="B611" s="58"/>
      <c r="C611" s="121"/>
      <c r="D611" s="58"/>
      <c r="E611" s="148"/>
      <c r="F611" s="50"/>
      <c r="G611" s="141"/>
      <c r="H611" s="50"/>
      <c r="I611" s="51"/>
      <c r="J611" s="50"/>
      <c r="K611" s="50"/>
      <c r="L611" s="198"/>
      <c r="M611" s="419"/>
      <c r="N611" s="51"/>
      <c r="O611" s="51"/>
      <c r="P611" s="51"/>
      <c r="Q611" s="50"/>
      <c r="R611" s="199"/>
      <c r="S611" s="399"/>
      <c r="T611" s="236"/>
      <c r="U611" s="236"/>
      <c r="V611" s="237"/>
      <c r="W611" s="199"/>
      <c r="X611" s="199"/>
      <c r="Y611" s="9"/>
      <c r="Z611" s="126"/>
      <c r="AA611" s="411"/>
      <c r="AB611" s="411"/>
      <c r="AC611" s="411"/>
      <c r="AD611" s="411"/>
      <c r="AE611" s="411"/>
      <c r="AF611" s="411"/>
      <c r="AG611" s="411"/>
      <c r="AH611" s="190"/>
      <c r="AI611" s="375"/>
    </row>
    <row r="612" spans="1:35" s="10" customFormat="1" x14ac:dyDescent="0.3">
      <c r="A612" s="58"/>
      <c r="B612" s="58"/>
      <c r="C612" s="121"/>
      <c r="D612" s="58"/>
      <c r="E612" s="148"/>
      <c r="F612" s="50"/>
      <c r="G612" s="141"/>
      <c r="H612" s="50"/>
      <c r="I612" s="51"/>
      <c r="J612" s="50"/>
      <c r="K612" s="50"/>
      <c r="L612" s="198"/>
      <c r="M612" s="419"/>
      <c r="N612" s="51"/>
      <c r="O612" s="51"/>
      <c r="P612" s="51"/>
      <c r="Q612" s="50"/>
      <c r="R612" s="199"/>
      <c r="S612" s="399"/>
      <c r="T612" s="236"/>
      <c r="U612" s="236"/>
      <c r="V612" s="237"/>
      <c r="W612" s="199"/>
      <c r="X612" s="199"/>
      <c r="Y612" s="9"/>
      <c r="Z612" s="126"/>
      <c r="AA612" s="411"/>
      <c r="AB612" s="411"/>
      <c r="AC612" s="411"/>
      <c r="AD612" s="411"/>
      <c r="AE612" s="411"/>
      <c r="AF612" s="411"/>
      <c r="AG612" s="411"/>
      <c r="AH612" s="190"/>
      <c r="AI612" s="375"/>
    </row>
    <row r="613" spans="1:35" s="10" customFormat="1" x14ac:dyDescent="0.3">
      <c r="A613" s="58"/>
      <c r="B613" s="58"/>
      <c r="C613" s="121"/>
      <c r="D613" s="58"/>
      <c r="E613" s="148"/>
      <c r="F613" s="50"/>
      <c r="G613" s="141"/>
      <c r="H613" s="50"/>
      <c r="I613" s="51"/>
      <c r="J613" s="50"/>
      <c r="K613" s="50"/>
      <c r="L613" s="198"/>
      <c r="M613" s="419"/>
      <c r="N613" s="51"/>
      <c r="O613" s="51"/>
      <c r="P613" s="51"/>
      <c r="Q613" s="50"/>
      <c r="R613" s="199"/>
      <c r="S613" s="399"/>
      <c r="T613" s="236"/>
      <c r="U613" s="236"/>
      <c r="V613" s="237"/>
      <c r="W613" s="199"/>
      <c r="X613" s="199"/>
      <c r="Y613" s="9"/>
      <c r="Z613" s="126"/>
      <c r="AA613" s="411"/>
      <c r="AB613" s="411"/>
      <c r="AC613" s="411"/>
      <c r="AD613" s="411"/>
      <c r="AE613" s="411"/>
      <c r="AF613" s="411"/>
      <c r="AG613" s="411"/>
      <c r="AH613" s="190"/>
      <c r="AI613" s="375"/>
    </row>
    <row r="614" spans="1:35" s="10" customFormat="1" x14ac:dyDescent="0.3">
      <c r="A614" s="58"/>
      <c r="B614" s="58"/>
      <c r="C614" s="121"/>
      <c r="D614" s="58"/>
      <c r="E614" s="148"/>
      <c r="F614" s="50"/>
      <c r="G614" s="141"/>
      <c r="H614" s="50"/>
      <c r="I614" s="51"/>
      <c r="J614" s="50"/>
      <c r="K614" s="50"/>
      <c r="L614" s="198"/>
      <c r="M614" s="419"/>
      <c r="N614" s="51"/>
      <c r="O614" s="51"/>
      <c r="P614" s="51"/>
      <c r="Q614" s="196"/>
      <c r="R614" s="199"/>
      <c r="S614" s="399"/>
      <c r="T614" s="236"/>
      <c r="U614" s="236"/>
      <c r="V614" s="237"/>
      <c r="W614" s="199"/>
      <c r="X614" s="199"/>
      <c r="Y614" s="9"/>
      <c r="Z614" s="126"/>
      <c r="AA614" s="411"/>
      <c r="AB614" s="411"/>
      <c r="AC614" s="411"/>
      <c r="AD614" s="411"/>
      <c r="AE614" s="411"/>
      <c r="AF614" s="411"/>
      <c r="AG614" s="411"/>
      <c r="AH614" s="190"/>
      <c r="AI614" s="375"/>
    </row>
    <row r="615" spans="1:35" s="10" customFormat="1" x14ac:dyDescent="0.3">
      <c r="A615" s="58"/>
      <c r="B615" s="58"/>
      <c r="C615" s="121"/>
      <c r="D615" s="58"/>
      <c r="E615" s="148"/>
      <c r="F615" s="50"/>
      <c r="G615" s="141"/>
      <c r="H615" s="50"/>
      <c r="I615" s="51"/>
      <c r="J615" s="50"/>
      <c r="K615" s="50"/>
      <c r="L615" s="198"/>
      <c r="M615" s="419"/>
      <c r="N615" s="51"/>
      <c r="O615" s="51"/>
      <c r="P615" s="51"/>
      <c r="Q615" s="50"/>
      <c r="R615" s="199"/>
      <c r="S615" s="399"/>
      <c r="T615" s="236"/>
      <c r="U615" s="236"/>
      <c r="V615" s="237"/>
      <c r="W615" s="199"/>
      <c r="X615" s="199"/>
      <c r="Y615" s="9"/>
      <c r="Z615" s="126"/>
      <c r="AA615" s="411"/>
      <c r="AB615" s="411"/>
      <c r="AC615" s="411"/>
      <c r="AD615" s="411"/>
      <c r="AE615" s="411"/>
      <c r="AF615" s="411"/>
      <c r="AG615" s="411"/>
      <c r="AH615" s="190"/>
      <c r="AI615" s="375"/>
    </row>
    <row r="616" spans="1:35" s="10" customFormat="1" x14ac:dyDescent="0.3">
      <c r="A616" s="58"/>
      <c r="B616" s="58"/>
      <c r="C616" s="121"/>
      <c r="D616" s="58"/>
      <c r="E616" s="148"/>
      <c r="F616" s="50"/>
      <c r="G616" s="141"/>
      <c r="H616" s="50"/>
      <c r="I616" s="51"/>
      <c r="J616" s="50"/>
      <c r="K616" s="50"/>
      <c r="L616" s="198"/>
      <c r="M616" s="419"/>
      <c r="N616" s="51"/>
      <c r="O616" s="51"/>
      <c r="P616" s="51"/>
      <c r="Q616" s="50"/>
      <c r="R616" s="199"/>
      <c r="S616" s="399"/>
      <c r="T616" s="236"/>
      <c r="U616" s="236"/>
      <c r="V616" s="237"/>
      <c r="W616" s="199"/>
      <c r="X616" s="199"/>
      <c r="Y616" s="9"/>
      <c r="Z616" s="126"/>
      <c r="AA616" s="411"/>
      <c r="AB616" s="411"/>
      <c r="AC616" s="411"/>
      <c r="AD616" s="411"/>
      <c r="AE616" s="411"/>
      <c r="AF616" s="411"/>
      <c r="AG616" s="411"/>
      <c r="AH616" s="190"/>
      <c r="AI616" s="375"/>
    </row>
    <row r="617" spans="1:35" s="10" customFormat="1" x14ac:dyDescent="0.3">
      <c r="A617" s="58"/>
      <c r="B617" s="58"/>
      <c r="C617" s="121"/>
      <c r="D617" s="58"/>
      <c r="E617" s="148"/>
      <c r="F617" s="50"/>
      <c r="G617" s="141"/>
      <c r="H617" s="50"/>
      <c r="I617" s="51"/>
      <c r="J617" s="50"/>
      <c r="K617" s="50"/>
      <c r="L617" s="198"/>
      <c r="M617" s="419"/>
      <c r="N617" s="51"/>
      <c r="O617" s="51"/>
      <c r="P617" s="51"/>
      <c r="Q617" s="196"/>
      <c r="R617" s="199"/>
      <c r="S617" s="399"/>
      <c r="T617" s="236"/>
      <c r="U617" s="236"/>
      <c r="V617" s="237"/>
      <c r="W617" s="199"/>
      <c r="X617" s="199"/>
      <c r="Y617" s="9"/>
      <c r="Z617" s="126"/>
      <c r="AA617" s="411"/>
      <c r="AB617" s="411"/>
      <c r="AC617" s="411"/>
      <c r="AD617" s="411"/>
      <c r="AE617" s="411"/>
      <c r="AF617" s="411"/>
      <c r="AG617" s="411"/>
      <c r="AH617" s="190"/>
      <c r="AI617" s="375"/>
    </row>
    <row r="618" spans="1:35" s="10" customFormat="1" x14ac:dyDescent="0.3">
      <c r="A618" s="58"/>
      <c r="B618" s="58"/>
      <c r="C618" s="121"/>
      <c r="D618" s="58"/>
      <c r="E618" s="148"/>
      <c r="F618" s="50"/>
      <c r="G618" s="141"/>
      <c r="H618" s="50"/>
      <c r="I618" s="51"/>
      <c r="J618" s="50"/>
      <c r="K618" s="50"/>
      <c r="L618" s="198"/>
      <c r="M618" s="419"/>
      <c r="N618" s="51"/>
      <c r="O618" s="51"/>
      <c r="P618" s="51"/>
      <c r="Q618" s="50"/>
      <c r="R618" s="199"/>
      <c r="S618" s="399"/>
      <c r="T618" s="236"/>
      <c r="U618" s="236"/>
      <c r="V618" s="237"/>
      <c r="W618" s="199"/>
      <c r="X618" s="199"/>
      <c r="Y618" s="9"/>
      <c r="Z618" s="126"/>
      <c r="AA618" s="411"/>
      <c r="AB618" s="411"/>
      <c r="AC618" s="411"/>
      <c r="AD618" s="411"/>
      <c r="AE618" s="411"/>
      <c r="AF618" s="411"/>
      <c r="AG618" s="411"/>
      <c r="AH618" s="190"/>
      <c r="AI618" s="375"/>
    </row>
    <row r="619" spans="1:35" s="10" customFormat="1" x14ac:dyDescent="0.3">
      <c r="A619" s="58"/>
      <c r="B619" s="58"/>
      <c r="C619" s="121"/>
      <c r="D619" s="58"/>
      <c r="E619" s="148"/>
      <c r="F619" s="50"/>
      <c r="G619" s="141"/>
      <c r="H619" s="50"/>
      <c r="I619" s="51"/>
      <c r="J619" s="50"/>
      <c r="K619" s="50"/>
      <c r="L619" s="198"/>
      <c r="M619" s="419"/>
      <c r="N619" s="51"/>
      <c r="O619" s="51"/>
      <c r="P619" s="51"/>
      <c r="Q619" s="196"/>
      <c r="R619" s="199"/>
      <c r="S619" s="399"/>
      <c r="T619" s="236"/>
      <c r="U619" s="236"/>
      <c r="V619" s="237"/>
      <c r="W619" s="199"/>
      <c r="X619" s="199"/>
      <c r="Y619" s="9"/>
      <c r="Z619" s="126"/>
      <c r="AA619" s="411"/>
      <c r="AB619" s="411"/>
      <c r="AC619" s="411"/>
      <c r="AD619" s="411"/>
      <c r="AE619" s="411"/>
      <c r="AF619" s="411"/>
      <c r="AG619" s="411"/>
      <c r="AH619" s="190"/>
      <c r="AI619" s="375"/>
    </row>
    <row r="620" spans="1:35" s="10" customFormat="1" x14ac:dyDescent="0.3">
      <c r="A620" s="58"/>
      <c r="B620" s="58"/>
      <c r="C620" s="121"/>
      <c r="D620" s="58"/>
      <c r="E620" s="148"/>
      <c r="F620" s="50"/>
      <c r="G620" s="141"/>
      <c r="H620" s="50"/>
      <c r="I620" s="51"/>
      <c r="J620" s="50"/>
      <c r="K620" s="50"/>
      <c r="L620" s="198"/>
      <c r="M620" s="419"/>
      <c r="N620" s="51"/>
      <c r="O620" s="51"/>
      <c r="P620" s="51"/>
      <c r="Q620" s="196"/>
      <c r="R620" s="199"/>
      <c r="S620" s="399"/>
      <c r="T620" s="236"/>
      <c r="U620" s="236"/>
      <c r="V620" s="237"/>
      <c r="W620" s="199"/>
      <c r="X620" s="199"/>
      <c r="Y620" s="9"/>
      <c r="Z620" s="126"/>
      <c r="AA620" s="411"/>
      <c r="AB620" s="411"/>
      <c r="AC620" s="411"/>
      <c r="AD620" s="411"/>
      <c r="AE620" s="411"/>
      <c r="AF620" s="411"/>
      <c r="AG620" s="411"/>
      <c r="AH620" s="190"/>
      <c r="AI620" s="375"/>
    </row>
    <row r="621" spans="1:35" s="10" customFormat="1" x14ac:dyDescent="0.3">
      <c r="A621" s="58"/>
      <c r="B621" s="58"/>
      <c r="C621" s="121"/>
      <c r="D621" s="58"/>
      <c r="E621" s="148"/>
      <c r="F621" s="50"/>
      <c r="G621" s="141"/>
      <c r="H621" s="50"/>
      <c r="I621" s="51"/>
      <c r="J621" s="50"/>
      <c r="K621" s="50"/>
      <c r="L621" s="198"/>
      <c r="M621" s="419"/>
      <c r="N621" s="51"/>
      <c r="O621" s="51"/>
      <c r="P621" s="51"/>
      <c r="Q621" s="196"/>
      <c r="R621" s="199"/>
      <c r="S621" s="399"/>
      <c r="T621" s="236"/>
      <c r="U621" s="236"/>
      <c r="V621" s="237"/>
      <c r="W621" s="199"/>
      <c r="X621" s="199"/>
      <c r="Y621" s="9"/>
      <c r="Z621" s="126"/>
      <c r="AA621" s="411"/>
      <c r="AB621" s="411"/>
      <c r="AC621" s="411"/>
      <c r="AD621" s="411"/>
      <c r="AE621" s="411"/>
      <c r="AF621" s="411"/>
      <c r="AG621" s="411"/>
      <c r="AH621" s="190"/>
      <c r="AI621" s="375"/>
    </row>
    <row r="622" spans="1:35" s="10" customFormat="1" x14ac:dyDescent="0.3">
      <c r="A622" s="58"/>
      <c r="B622" s="58"/>
      <c r="C622" s="121"/>
      <c r="D622" s="58"/>
      <c r="E622" s="148"/>
      <c r="F622" s="50"/>
      <c r="G622" s="141"/>
      <c r="H622" s="50"/>
      <c r="I622" s="51"/>
      <c r="J622" s="50"/>
      <c r="K622" s="50"/>
      <c r="L622" s="198"/>
      <c r="M622" s="419"/>
      <c r="N622" s="51"/>
      <c r="O622" s="51"/>
      <c r="P622" s="51"/>
      <c r="Q622" s="196"/>
      <c r="R622" s="199"/>
      <c r="S622" s="399"/>
      <c r="T622" s="236"/>
      <c r="U622" s="236"/>
      <c r="V622" s="237"/>
      <c r="W622" s="199"/>
      <c r="X622" s="199"/>
      <c r="Y622" s="9"/>
      <c r="Z622" s="126"/>
      <c r="AA622" s="411"/>
      <c r="AB622" s="411"/>
      <c r="AC622" s="411"/>
      <c r="AD622" s="411"/>
      <c r="AE622" s="411"/>
      <c r="AF622" s="411"/>
      <c r="AG622" s="411"/>
      <c r="AH622" s="190"/>
      <c r="AI622" s="375"/>
    </row>
    <row r="623" spans="1:35" s="10" customFormat="1" x14ac:dyDescent="0.3">
      <c r="A623" s="58"/>
      <c r="B623" s="58"/>
      <c r="C623" s="121"/>
      <c r="D623" s="58"/>
      <c r="E623" s="148"/>
      <c r="F623" s="50"/>
      <c r="G623" s="141"/>
      <c r="H623" s="50"/>
      <c r="I623" s="51"/>
      <c r="J623" s="50"/>
      <c r="K623" s="50"/>
      <c r="L623" s="198"/>
      <c r="M623" s="419"/>
      <c r="N623" s="51"/>
      <c r="O623" s="51"/>
      <c r="P623" s="51"/>
      <c r="Q623" s="196"/>
      <c r="R623" s="199"/>
      <c r="S623" s="399"/>
      <c r="T623" s="236"/>
      <c r="U623" s="236"/>
      <c r="V623" s="237"/>
      <c r="W623" s="199"/>
      <c r="X623" s="199"/>
      <c r="Y623" s="9"/>
      <c r="Z623" s="126"/>
      <c r="AA623" s="411"/>
      <c r="AB623" s="411"/>
      <c r="AC623" s="411"/>
      <c r="AD623" s="411"/>
      <c r="AE623" s="411"/>
      <c r="AF623" s="411"/>
      <c r="AG623" s="411"/>
      <c r="AH623" s="190"/>
      <c r="AI623" s="375"/>
    </row>
    <row r="624" spans="1:35" s="10" customFormat="1" x14ac:dyDescent="0.3">
      <c r="A624" s="58"/>
      <c r="B624" s="58"/>
      <c r="C624" s="121"/>
      <c r="D624" s="58"/>
      <c r="E624" s="148"/>
      <c r="F624" s="50"/>
      <c r="G624" s="141"/>
      <c r="H624" s="50"/>
      <c r="I624" s="51"/>
      <c r="J624" s="50"/>
      <c r="K624" s="50"/>
      <c r="L624" s="198"/>
      <c r="M624" s="419"/>
      <c r="N624" s="51"/>
      <c r="O624" s="51"/>
      <c r="P624" s="51"/>
      <c r="Q624" s="50"/>
      <c r="R624" s="199"/>
      <c r="S624" s="399"/>
      <c r="T624" s="236"/>
      <c r="U624" s="236"/>
      <c r="V624" s="237"/>
      <c r="W624" s="199"/>
      <c r="X624" s="199"/>
      <c r="Y624" s="9"/>
      <c r="Z624" s="126"/>
      <c r="AA624" s="411"/>
      <c r="AB624" s="411"/>
      <c r="AC624" s="411"/>
      <c r="AD624" s="411"/>
      <c r="AE624" s="411"/>
      <c r="AF624" s="411"/>
      <c r="AG624" s="411"/>
      <c r="AH624" s="190"/>
      <c r="AI624" s="375"/>
    </row>
    <row r="625" spans="1:35" s="10" customFormat="1" x14ac:dyDescent="0.3">
      <c r="A625" s="58"/>
      <c r="B625" s="58"/>
      <c r="C625" s="121"/>
      <c r="D625" s="58"/>
      <c r="E625" s="148"/>
      <c r="F625" s="50"/>
      <c r="G625" s="141"/>
      <c r="H625" s="50"/>
      <c r="I625" s="51"/>
      <c r="J625" s="50"/>
      <c r="K625" s="50"/>
      <c r="L625" s="198"/>
      <c r="M625" s="419"/>
      <c r="N625" s="51"/>
      <c r="O625" s="51"/>
      <c r="P625" s="51"/>
      <c r="Q625" s="50"/>
      <c r="R625" s="199"/>
      <c r="S625" s="399"/>
      <c r="T625" s="236"/>
      <c r="U625" s="236"/>
      <c r="V625" s="237"/>
      <c r="W625" s="199"/>
      <c r="X625" s="199"/>
      <c r="Y625" s="9"/>
      <c r="Z625" s="126"/>
      <c r="AA625" s="411"/>
      <c r="AB625" s="411"/>
      <c r="AC625" s="411"/>
      <c r="AD625" s="411"/>
      <c r="AE625" s="411"/>
      <c r="AF625" s="411"/>
      <c r="AG625" s="411"/>
      <c r="AH625" s="190"/>
      <c r="AI625" s="375"/>
    </row>
    <row r="626" spans="1:35" s="10" customFormat="1" x14ac:dyDescent="0.3">
      <c r="A626" s="58"/>
      <c r="B626" s="58"/>
      <c r="C626" s="121"/>
      <c r="D626" s="58"/>
      <c r="E626" s="148"/>
      <c r="F626" s="50"/>
      <c r="G626" s="141"/>
      <c r="H626" s="50"/>
      <c r="I626" s="51"/>
      <c r="J626" s="50"/>
      <c r="K626" s="50"/>
      <c r="L626" s="198"/>
      <c r="M626" s="419"/>
      <c r="N626" s="51"/>
      <c r="O626" s="51"/>
      <c r="P626" s="51"/>
      <c r="Q626" s="50"/>
      <c r="R626" s="199"/>
      <c r="S626" s="399"/>
      <c r="T626" s="236"/>
      <c r="U626" s="236"/>
      <c r="V626" s="237"/>
      <c r="W626" s="199"/>
      <c r="X626" s="199"/>
      <c r="Y626" s="9"/>
      <c r="Z626" s="126"/>
      <c r="AA626" s="411"/>
      <c r="AB626" s="411"/>
      <c r="AC626" s="411"/>
      <c r="AD626" s="411"/>
      <c r="AE626" s="411"/>
      <c r="AF626" s="411"/>
      <c r="AG626" s="411"/>
      <c r="AH626" s="190"/>
      <c r="AI626" s="375"/>
    </row>
    <row r="627" spans="1:35" s="10" customFormat="1" x14ac:dyDescent="0.3">
      <c r="A627" s="58"/>
      <c r="B627" s="58"/>
      <c r="C627" s="121"/>
      <c r="D627" s="58"/>
      <c r="E627" s="148"/>
      <c r="F627" s="50"/>
      <c r="G627" s="141"/>
      <c r="H627" s="50"/>
      <c r="I627" s="51"/>
      <c r="J627" s="50"/>
      <c r="K627" s="50"/>
      <c r="L627" s="198"/>
      <c r="M627" s="419"/>
      <c r="N627" s="51"/>
      <c r="O627" s="51"/>
      <c r="P627" s="51"/>
      <c r="Q627" s="196"/>
      <c r="R627" s="199"/>
      <c r="S627" s="399"/>
      <c r="T627" s="236"/>
      <c r="U627" s="236"/>
      <c r="V627" s="237"/>
      <c r="W627" s="199"/>
      <c r="X627" s="199"/>
      <c r="Y627" s="9"/>
      <c r="Z627" s="126"/>
      <c r="AA627" s="411"/>
      <c r="AB627" s="411"/>
      <c r="AC627" s="411"/>
      <c r="AD627" s="411"/>
      <c r="AE627" s="411"/>
      <c r="AF627" s="411"/>
      <c r="AG627" s="411"/>
      <c r="AH627" s="190"/>
      <c r="AI627" s="375"/>
    </row>
    <row r="628" spans="1:35" s="10" customFormat="1" x14ac:dyDescent="0.3">
      <c r="A628" s="58"/>
      <c r="B628" s="58"/>
      <c r="C628" s="121"/>
      <c r="D628" s="58"/>
      <c r="E628" s="148"/>
      <c r="F628" s="50"/>
      <c r="G628" s="141"/>
      <c r="H628" s="50"/>
      <c r="I628" s="51"/>
      <c r="J628" s="50"/>
      <c r="K628" s="50"/>
      <c r="L628" s="198"/>
      <c r="M628" s="419"/>
      <c r="N628" s="51"/>
      <c r="O628" s="51"/>
      <c r="P628" s="51"/>
      <c r="Q628" s="50"/>
      <c r="R628" s="199"/>
      <c r="S628" s="399"/>
      <c r="T628" s="236"/>
      <c r="U628" s="236"/>
      <c r="V628" s="237"/>
      <c r="W628" s="199"/>
      <c r="X628" s="199"/>
      <c r="Y628" s="9"/>
      <c r="Z628" s="126"/>
      <c r="AA628" s="411"/>
      <c r="AB628" s="411"/>
      <c r="AC628" s="411"/>
      <c r="AD628" s="411"/>
      <c r="AE628" s="411"/>
      <c r="AF628" s="411"/>
      <c r="AG628" s="411"/>
      <c r="AH628" s="190"/>
      <c r="AI628" s="375"/>
    </row>
    <row r="629" spans="1:35" s="10" customFormat="1" x14ac:dyDescent="0.3">
      <c r="A629" s="58"/>
      <c r="B629" s="58"/>
      <c r="C629" s="121"/>
      <c r="D629" s="58"/>
      <c r="E629" s="148"/>
      <c r="F629" s="50"/>
      <c r="G629" s="141"/>
      <c r="H629" s="50"/>
      <c r="I629" s="51"/>
      <c r="J629" s="50"/>
      <c r="K629" s="50"/>
      <c r="L629" s="198"/>
      <c r="M629" s="419"/>
      <c r="N629" s="51"/>
      <c r="O629" s="51"/>
      <c r="P629" s="51"/>
      <c r="Q629" s="50"/>
      <c r="R629" s="199"/>
      <c r="S629" s="399"/>
      <c r="T629" s="236"/>
      <c r="U629" s="236"/>
      <c r="V629" s="237"/>
      <c r="W629" s="199"/>
      <c r="X629" s="199"/>
      <c r="Y629" s="9"/>
      <c r="Z629" s="126"/>
      <c r="AA629" s="411"/>
      <c r="AB629" s="411"/>
      <c r="AC629" s="411"/>
      <c r="AD629" s="411"/>
      <c r="AE629" s="411"/>
      <c r="AF629" s="411"/>
      <c r="AG629" s="411"/>
      <c r="AH629" s="190"/>
      <c r="AI629" s="375"/>
    </row>
    <row r="630" spans="1:35" s="10" customFormat="1" x14ac:dyDescent="0.3">
      <c r="A630" s="58"/>
      <c r="B630" s="58"/>
      <c r="C630" s="121"/>
      <c r="D630" s="58"/>
      <c r="E630" s="148"/>
      <c r="F630" s="50"/>
      <c r="G630" s="141"/>
      <c r="H630" s="50"/>
      <c r="I630" s="51"/>
      <c r="J630" s="50"/>
      <c r="K630" s="50"/>
      <c r="L630" s="198"/>
      <c r="M630" s="419"/>
      <c r="N630" s="51"/>
      <c r="O630" s="51"/>
      <c r="P630" s="51"/>
      <c r="Q630" s="196"/>
      <c r="R630" s="199"/>
      <c r="S630" s="399"/>
      <c r="T630" s="236"/>
      <c r="U630" s="236"/>
      <c r="V630" s="237"/>
      <c r="W630" s="199"/>
      <c r="X630" s="199"/>
      <c r="Y630" s="9"/>
      <c r="Z630" s="126"/>
      <c r="AA630" s="411"/>
      <c r="AB630" s="411"/>
      <c r="AC630" s="411"/>
      <c r="AD630" s="411"/>
      <c r="AE630" s="411"/>
      <c r="AF630" s="411"/>
      <c r="AG630" s="411"/>
      <c r="AH630" s="190"/>
      <c r="AI630" s="375"/>
    </row>
    <row r="631" spans="1:35" s="10" customFormat="1" x14ac:dyDescent="0.3">
      <c r="A631" s="58"/>
      <c r="B631" s="58"/>
      <c r="C631" s="121"/>
      <c r="D631" s="58"/>
      <c r="E631" s="148"/>
      <c r="F631" s="50"/>
      <c r="G631" s="141"/>
      <c r="H631" s="50"/>
      <c r="I631" s="51"/>
      <c r="J631" s="50"/>
      <c r="K631" s="50"/>
      <c r="L631" s="198"/>
      <c r="M631" s="419"/>
      <c r="N631" s="51"/>
      <c r="O631" s="51"/>
      <c r="P631" s="51"/>
      <c r="Q631" s="196"/>
      <c r="R631" s="199"/>
      <c r="S631" s="399"/>
      <c r="T631" s="236"/>
      <c r="U631" s="236"/>
      <c r="V631" s="237"/>
      <c r="W631" s="199"/>
      <c r="X631" s="199"/>
      <c r="Y631" s="9"/>
      <c r="Z631" s="126"/>
      <c r="AA631" s="411"/>
      <c r="AB631" s="411"/>
      <c r="AC631" s="411"/>
      <c r="AD631" s="411"/>
      <c r="AE631" s="411"/>
      <c r="AF631" s="411"/>
      <c r="AG631" s="411"/>
      <c r="AH631" s="190"/>
      <c r="AI631" s="375"/>
    </row>
    <row r="632" spans="1:35" s="10" customFormat="1" x14ac:dyDescent="0.3">
      <c r="A632" s="58"/>
      <c r="B632" s="58"/>
      <c r="C632" s="121"/>
      <c r="D632" s="58"/>
      <c r="E632" s="148"/>
      <c r="F632" s="50"/>
      <c r="G632" s="141"/>
      <c r="H632" s="50"/>
      <c r="I632" s="51"/>
      <c r="J632" s="50"/>
      <c r="K632" s="50"/>
      <c r="L632" s="198"/>
      <c r="M632" s="419"/>
      <c r="N632" s="51"/>
      <c r="O632" s="51"/>
      <c r="P632" s="51"/>
      <c r="Q632" s="196"/>
      <c r="R632" s="199"/>
      <c r="S632" s="399"/>
      <c r="T632" s="236"/>
      <c r="U632" s="236"/>
      <c r="V632" s="237"/>
      <c r="W632" s="199"/>
      <c r="X632" s="199"/>
      <c r="Y632" s="9"/>
      <c r="Z632" s="126"/>
      <c r="AA632" s="411"/>
      <c r="AB632" s="411"/>
      <c r="AC632" s="411"/>
      <c r="AD632" s="411"/>
      <c r="AE632" s="411"/>
      <c r="AF632" s="411"/>
      <c r="AG632" s="411"/>
      <c r="AH632" s="190"/>
      <c r="AI632" s="375"/>
    </row>
    <row r="633" spans="1:35" s="10" customFormat="1" x14ac:dyDescent="0.3">
      <c r="A633" s="58"/>
      <c r="B633" s="58"/>
      <c r="C633" s="121"/>
      <c r="D633" s="58"/>
      <c r="E633" s="148"/>
      <c r="F633" s="50"/>
      <c r="G633" s="141"/>
      <c r="H633" s="50"/>
      <c r="I633" s="51"/>
      <c r="J633" s="50"/>
      <c r="K633" s="50"/>
      <c r="L633" s="198"/>
      <c r="M633" s="419"/>
      <c r="N633" s="51"/>
      <c r="O633" s="51"/>
      <c r="P633" s="51"/>
      <c r="Q633" s="196"/>
      <c r="R633" s="199"/>
      <c r="S633" s="399"/>
      <c r="T633" s="236"/>
      <c r="U633" s="236"/>
      <c r="V633" s="237"/>
      <c r="W633" s="199"/>
      <c r="X633" s="199"/>
      <c r="Y633" s="9"/>
      <c r="Z633" s="126"/>
      <c r="AA633" s="411"/>
      <c r="AB633" s="411"/>
      <c r="AC633" s="411"/>
      <c r="AD633" s="411"/>
      <c r="AE633" s="411"/>
      <c r="AF633" s="411"/>
      <c r="AG633" s="411"/>
      <c r="AH633" s="190"/>
      <c r="AI633" s="375"/>
    </row>
    <row r="634" spans="1:35" s="10" customFormat="1" x14ac:dyDescent="0.3">
      <c r="A634" s="58"/>
      <c r="B634" s="58"/>
      <c r="C634" s="121"/>
      <c r="D634" s="58"/>
      <c r="E634" s="148"/>
      <c r="F634" s="50"/>
      <c r="G634" s="141"/>
      <c r="H634" s="50"/>
      <c r="I634" s="51"/>
      <c r="J634" s="50"/>
      <c r="K634" s="50"/>
      <c r="L634" s="198"/>
      <c r="M634" s="419"/>
      <c r="N634" s="51"/>
      <c r="O634" s="51"/>
      <c r="P634" s="51"/>
      <c r="Q634" s="196"/>
      <c r="R634" s="199"/>
      <c r="S634" s="399"/>
      <c r="T634" s="236"/>
      <c r="U634" s="236"/>
      <c r="V634" s="237"/>
      <c r="W634" s="199"/>
      <c r="X634" s="199"/>
      <c r="Y634" s="9"/>
      <c r="Z634" s="126"/>
      <c r="AA634" s="411"/>
      <c r="AB634" s="411"/>
      <c r="AC634" s="411"/>
      <c r="AD634" s="411"/>
      <c r="AE634" s="411"/>
      <c r="AF634" s="411"/>
      <c r="AG634" s="411"/>
      <c r="AH634" s="190"/>
      <c r="AI634" s="375"/>
    </row>
    <row r="635" spans="1:35" s="10" customFormat="1" x14ac:dyDescent="0.3">
      <c r="A635" s="58"/>
      <c r="B635" s="58"/>
      <c r="C635" s="157"/>
      <c r="D635" s="58"/>
      <c r="E635" s="148"/>
      <c r="F635" s="50"/>
      <c r="G635" s="141"/>
      <c r="H635" s="50"/>
      <c r="I635" s="51"/>
      <c r="J635" s="50"/>
      <c r="K635" s="50"/>
      <c r="L635" s="198"/>
      <c r="M635" s="419"/>
      <c r="N635" s="51"/>
      <c r="O635" s="51"/>
      <c r="P635" s="51"/>
      <c r="Q635" s="50"/>
      <c r="R635" s="199"/>
      <c r="S635" s="399"/>
      <c r="T635" s="236"/>
      <c r="U635" s="236"/>
      <c r="V635" s="237"/>
      <c r="W635" s="199"/>
      <c r="X635" s="199"/>
      <c r="Y635" s="9"/>
      <c r="Z635" s="126"/>
      <c r="AA635" s="411"/>
      <c r="AB635" s="411"/>
      <c r="AC635" s="411"/>
      <c r="AD635" s="411"/>
      <c r="AE635" s="411"/>
      <c r="AF635" s="411"/>
      <c r="AG635" s="411"/>
      <c r="AH635" s="190"/>
      <c r="AI635" s="375"/>
    </row>
    <row r="636" spans="1:35" s="10" customFormat="1" x14ac:dyDescent="0.3">
      <c r="A636" s="58"/>
      <c r="B636" s="58"/>
      <c r="C636" s="157"/>
      <c r="D636" s="58"/>
      <c r="E636" s="148"/>
      <c r="F636" s="50"/>
      <c r="G636" s="141"/>
      <c r="H636" s="50"/>
      <c r="I636" s="51"/>
      <c r="J636" s="50"/>
      <c r="K636" s="50"/>
      <c r="L636" s="198"/>
      <c r="M636" s="419"/>
      <c r="N636" s="51"/>
      <c r="O636" s="51"/>
      <c r="P636" s="51"/>
      <c r="Q636" s="50"/>
      <c r="R636" s="199"/>
      <c r="S636" s="399"/>
      <c r="T636" s="236"/>
      <c r="U636" s="236"/>
      <c r="V636" s="237"/>
      <c r="W636" s="199"/>
      <c r="X636" s="199"/>
      <c r="Y636" s="9"/>
      <c r="Z636" s="126"/>
      <c r="AA636" s="411"/>
      <c r="AB636" s="411"/>
      <c r="AC636" s="411"/>
      <c r="AD636" s="411"/>
      <c r="AE636" s="411"/>
      <c r="AF636" s="411"/>
      <c r="AG636" s="411"/>
      <c r="AH636" s="190"/>
      <c r="AI636" s="375"/>
    </row>
    <row r="637" spans="1:35" s="10" customFormat="1" x14ac:dyDescent="0.3">
      <c r="A637" s="58"/>
      <c r="B637" s="58"/>
      <c r="C637" s="157"/>
      <c r="D637" s="58"/>
      <c r="E637" s="148"/>
      <c r="F637" s="50"/>
      <c r="G637" s="141"/>
      <c r="H637" s="50"/>
      <c r="I637" s="51"/>
      <c r="J637" s="50"/>
      <c r="K637" s="50"/>
      <c r="L637" s="198"/>
      <c r="M637" s="419"/>
      <c r="N637" s="51"/>
      <c r="O637" s="51"/>
      <c r="P637" s="51"/>
      <c r="Q637" s="50"/>
      <c r="R637" s="199"/>
      <c r="S637" s="399"/>
      <c r="T637" s="236"/>
      <c r="U637" s="236"/>
      <c r="V637" s="237"/>
      <c r="W637" s="199"/>
      <c r="X637" s="199"/>
      <c r="Y637" s="9"/>
      <c r="Z637" s="126"/>
      <c r="AA637" s="411"/>
      <c r="AB637" s="411"/>
      <c r="AC637" s="411"/>
      <c r="AD637" s="411"/>
      <c r="AE637" s="411"/>
      <c r="AF637" s="411"/>
      <c r="AG637" s="411"/>
      <c r="AH637" s="190"/>
      <c r="AI637" s="375"/>
    </row>
    <row r="638" spans="1:35" s="10" customFormat="1" x14ac:dyDescent="0.3">
      <c r="A638" s="58"/>
      <c r="B638" s="58"/>
      <c r="C638" s="157"/>
      <c r="D638" s="58"/>
      <c r="E638" s="148"/>
      <c r="F638" s="50"/>
      <c r="G638" s="141"/>
      <c r="H638" s="50"/>
      <c r="I638" s="51"/>
      <c r="J638" s="50"/>
      <c r="K638" s="50"/>
      <c r="L638" s="198"/>
      <c r="M638" s="419"/>
      <c r="N638" s="51"/>
      <c r="O638" s="51"/>
      <c r="P638" s="51"/>
      <c r="Q638" s="50"/>
      <c r="R638" s="199"/>
      <c r="S638" s="399"/>
      <c r="T638" s="236"/>
      <c r="U638" s="236"/>
      <c r="V638" s="237"/>
      <c r="W638" s="199"/>
      <c r="X638" s="199"/>
      <c r="Y638" s="9"/>
      <c r="Z638" s="126"/>
      <c r="AA638" s="411"/>
      <c r="AB638" s="411"/>
      <c r="AC638" s="411"/>
      <c r="AD638" s="411"/>
      <c r="AE638" s="411"/>
      <c r="AF638" s="411"/>
      <c r="AG638" s="411"/>
      <c r="AH638" s="190"/>
      <c r="AI638" s="375"/>
    </row>
    <row r="639" spans="1:35" s="10" customFormat="1" x14ac:dyDescent="0.3">
      <c r="A639" s="58"/>
      <c r="B639" s="58"/>
      <c r="C639" s="157"/>
      <c r="D639" s="58"/>
      <c r="E639" s="148"/>
      <c r="F639" s="50"/>
      <c r="G639" s="141"/>
      <c r="H639" s="50"/>
      <c r="I639" s="51"/>
      <c r="J639" s="50"/>
      <c r="K639" s="50"/>
      <c r="L639" s="198"/>
      <c r="M639" s="419"/>
      <c r="N639" s="51"/>
      <c r="O639" s="51"/>
      <c r="P639" s="51"/>
      <c r="Q639" s="50"/>
      <c r="R639" s="199"/>
      <c r="S639" s="399"/>
      <c r="T639" s="236"/>
      <c r="U639" s="236"/>
      <c r="V639" s="237"/>
      <c r="W639" s="199"/>
      <c r="X639" s="199"/>
      <c r="Y639" s="9"/>
      <c r="Z639" s="126"/>
      <c r="AA639" s="411"/>
      <c r="AB639" s="411"/>
      <c r="AC639" s="411"/>
      <c r="AD639" s="411"/>
      <c r="AE639" s="411"/>
      <c r="AF639" s="411"/>
      <c r="AG639" s="411"/>
      <c r="AH639" s="190"/>
      <c r="AI639" s="375"/>
    </row>
    <row r="640" spans="1:35" s="10" customFormat="1" x14ac:dyDescent="0.3">
      <c r="A640" s="58"/>
      <c r="B640" s="58"/>
      <c r="C640" s="157"/>
      <c r="D640" s="58"/>
      <c r="E640" s="148"/>
      <c r="F640" s="50"/>
      <c r="G640" s="141"/>
      <c r="H640" s="50"/>
      <c r="I640" s="51"/>
      <c r="J640" s="50"/>
      <c r="K640" s="50"/>
      <c r="L640" s="198"/>
      <c r="M640" s="419"/>
      <c r="N640" s="51"/>
      <c r="O640" s="51"/>
      <c r="P640" s="51"/>
      <c r="Q640" s="50"/>
      <c r="R640" s="199"/>
      <c r="S640" s="399"/>
      <c r="T640" s="236"/>
      <c r="U640" s="236"/>
      <c r="V640" s="237"/>
      <c r="W640" s="199"/>
      <c r="X640" s="199"/>
      <c r="Y640" s="9"/>
      <c r="Z640" s="126"/>
      <c r="AA640" s="411"/>
      <c r="AB640" s="411"/>
      <c r="AC640" s="411"/>
      <c r="AD640" s="411"/>
      <c r="AE640" s="411"/>
      <c r="AF640" s="411"/>
      <c r="AG640" s="411"/>
      <c r="AH640" s="190"/>
      <c r="AI640" s="375"/>
    </row>
    <row r="641" spans="1:35" s="10" customFormat="1" x14ac:dyDescent="0.3">
      <c r="A641" s="58"/>
      <c r="B641" s="58"/>
      <c r="C641" s="157"/>
      <c r="D641" s="58"/>
      <c r="E641" s="148"/>
      <c r="F641" s="50"/>
      <c r="G641" s="141"/>
      <c r="H641" s="50"/>
      <c r="I641" s="51"/>
      <c r="J641" s="50"/>
      <c r="K641" s="50"/>
      <c r="L641" s="198"/>
      <c r="M641" s="419"/>
      <c r="N641" s="51"/>
      <c r="O641" s="51"/>
      <c r="P641" s="51"/>
      <c r="Q641" s="196"/>
      <c r="R641" s="199"/>
      <c r="S641" s="399"/>
      <c r="T641" s="236"/>
      <c r="U641" s="236"/>
      <c r="V641" s="237"/>
      <c r="W641" s="199"/>
      <c r="X641" s="199"/>
      <c r="Y641" s="9"/>
      <c r="Z641" s="126"/>
      <c r="AA641" s="411"/>
      <c r="AB641" s="411"/>
      <c r="AC641" s="411"/>
      <c r="AD641" s="411"/>
      <c r="AE641" s="411"/>
      <c r="AF641" s="411"/>
      <c r="AG641" s="411"/>
      <c r="AH641" s="190"/>
      <c r="AI641" s="375"/>
    </row>
    <row r="642" spans="1:35" s="10" customFormat="1" x14ac:dyDescent="0.3">
      <c r="A642" s="58"/>
      <c r="B642" s="58"/>
      <c r="C642" s="157"/>
      <c r="D642" s="58"/>
      <c r="E642" s="148"/>
      <c r="F642" s="50"/>
      <c r="G642" s="141"/>
      <c r="H642" s="50"/>
      <c r="I642" s="51"/>
      <c r="J642" s="50"/>
      <c r="K642" s="50"/>
      <c r="L642" s="198"/>
      <c r="M642" s="419"/>
      <c r="N642" s="51"/>
      <c r="O642" s="51"/>
      <c r="P642" s="51"/>
      <c r="Q642" s="50"/>
      <c r="R642" s="199"/>
      <c r="S642" s="399"/>
      <c r="T642" s="236"/>
      <c r="U642" s="236"/>
      <c r="V642" s="237"/>
      <c r="W642" s="199"/>
      <c r="X642" s="199"/>
      <c r="Y642" s="9"/>
      <c r="Z642" s="126"/>
      <c r="AA642" s="411"/>
      <c r="AB642" s="411"/>
      <c r="AC642" s="411"/>
      <c r="AD642" s="411"/>
      <c r="AE642" s="411"/>
      <c r="AF642" s="411"/>
      <c r="AG642" s="411"/>
      <c r="AH642" s="190"/>
      <c r="AI642" s="375"/>
    </row>
    <row r="643" spans="1:35" s="10" customFormat="1" x14ac:dyDescent="0.3">
      <c r="A643" s="58"/>
      <c r="B643" s="58"/>
      <c r="C643" s="157"/>
      <c r="D643" s="58"/>
      <c r="E643" s="148"/>
      <c r="F643" s="50"/>
      <c r="G643" s="159"/>
      <c r="H643" s="50"/>
      <c r="I643" s="51"/>
      <c r="J643" s="50"/>
      <c r="K643" s="50"/>
      <c r="L643" s="198"/>
      <c r="M643" s="419"/>
      <c r="N643" s="51"/>
      <c r="O643" s="51"/>
      <c r="P643" s="51"/>
      <c r="Q643" s="50"/>
      <c r="R643" s="199"/>
      <c r="S643" s="399"/>
      <c r="T643" s="236"/>
      <c r="U643" s="236"/>
      <c r="V643" s="237"/>
      <c r="W643" s="199"/>
      <c r="X643" s="199"/>
      <c r="Y643" s="9"/>
      <c r="Z643" s="158"/>
      <c r="AA643" s="411"/>
      <c r="AB643" s="411"/>
      <c r="AC643" s="411"/>
      <c r="AD643" s="411"/>
      <c r="AE643" s="411"/>
      <c r="AF643" s="411"/>
      <c r="AG643" s="411"/>
      <c r="AH643" s="190"/>
      <c r="AI643" s="375"/>
    </row>
    <row r="644" spans="1:35" s="10" customFormat="1" x14ac:dyDescent="0.3">
      <c r="A644" s="58"/>
      <c r="B644" s="58"/>
      <c r="C644" s="157"/>
      <c r="D644" s="58"/>
      <c r="E644" s="148"/>
      <c r="F644" s="50"/>
      <c r="G644" s="141"/>
      <c r="H644" s="50"/>
      <c r="I644" s="51"/>
      <c r="J644" s="50"/>
      <c r="K644" s="50"/>
      <c r="L644" s="198"/>
      <c r="M644" s="419"/>
      <c r="N644" s="51"/>
      <c r="O644" s="51"/>
      <c r="P644" s="51"/>
      <c r="Q644" s="50"/>
      <c r="R644" s="199"/>
      <c r="S644" s="399"/>
      <c r="T644" s="236"/>
      <c r="U644" s="236"/>
      <c r="V644" s="237"/>
      <c r="W644" s="199"/>
      <c r="X644" s="199"/>
      <c r="Y644" s="9"/>
      <c r="Z644" s="126"/>
      <c r="AA644" s="411"/>
      <c r="AB644" s="411"/>
      <c r="AC644" s="411"/>
      <c r="AD644" s="411"/>
      <c r="AE644" s="411"/>
      <c r="AF644" s="411"/>
      <c r="AG644" s="411"/>
      <c r="AH644" s="190"/>
      <c r="AI644" s="375"/>
    </row>
    <row r="645" spans="1:35" s="10" customFormat="1" x14ac:dyDescent="0.3">
      <c r="A645" s="58"/>
      <c r="B645" s="58"/>
      <c r="C645" s="157"/>
      <c r="D645" s="58"/>
      <c r="E645" s="148"/>
      <c r="F645" s="50"/>
      <c r="G645" s="141"/>
      <c r="H645" s="50"/>
      <c r="I645" s="51"/>
      <c r="J645" s="50"/>
      <c r="K645" s="50"/>
      <c r="L645" s="198"/>
      <c r="M645" s="419"/>
      <c r="N645" s="51"/>
      <c r="O645" s="51"/>
      <c r="P645" s="51"/>
      <c r="Q645" s="196"/>
      <c r="R645" s="199"/>
      <c r="S645" s="399"/>
      <c r="T645" s="236"/>
      <c r="U645" s="236"/>
      <c r="V645" s="237"/>
      <c r="W645" s="199"/>
      <c r="X645" s="199"/>
      <c r="Y645" s="9"/>
      <c r="Z645" s="126"/>
      <c r="AA645" s="411"/>
      <c r="AB645" s="411"/>
      <c r="AC645" s="411"/>
      <c r="AD645" s="411"/>
      <c r="AE645" s="411"/>
      <c r="AF645" s="411"/>
      <c r="AG645" s="411"/>
      <c r="AH645" s="190"/>
      <c r="AI645" s="375"/>
    </row>
    <row r="646" spans="1:35" s="10" customFormat="1" x14ac:dyDescent="0.3">
      <c r="A646" s="58"/>
      <c r="B646" s="58"/>
      <c r="C646" s="157"/>
      <c r="D646" s="58"/>
      <c r="E646" s="148"/>
      <c r="F646" s="50"/>
      <c r="G646" s="141"/>
      <c r="H646" s="50"/>
      <c r="I646" s="51"/>
      <c r="J646" s="50"/>
      <c r="K646" s="50"/>
      <c r="L646" s="198"/>
      <c r="M646" s="419"/>
      <c r="N646" s="51"/>
      <c r="O646" s="51"/>
      <c r="P646" s="51"/>
      <c r="Q646" s="50"/>
      <c r="R646" s="199"/>
      <c r="S646" s="399"/>
      <c r="T646" s="236"/>
      <c r="U646" s="236"/>
      <c r="V646" s="237"/>
      <c r="W646" s="199"/>
      <c r="X646" s="199"/>
      <c r="Y646" s="9"/>
      <c r="Z646" s="126"/>
      <c r="AA646" s="411"/>
      <c r="AB646" s="411"/>
      <c r="AC646" s="411"/>
      <c r="AD646" s="411"/>
      <c r="AE646" s="411"/>
      <c r="AF646" s="411"/>
      <c r="AG646" s="411"/>
      <c r="AH646" s="190"/>
      <c r="AI646" s="375"/>
    </row>
    <row r="647" spans="1:35" s="10" customFormat="1" x14ac:dyDescent="0.3">
      <c r="A647" s="58"/>
      <c r="B647" s="58"/>
      <c r="C647" s="157"/>
      <c r="D647" s="58"/>
      <c r="E647" s="148"/>
      <c r="F647" s="50"/>
      <c r="G647" s="141"/>
      <c r="H647" s="50"/>
      <c r="I647" s="51"/>
      <c r="J647" s="50"/>
      <c r="K647" s="50"/>
      <c r="L647" s="198"/>
      <c r="M647" s="419"/>
      <c r="N647" s="51"/>
      <c r="O647" s="51"/>
      <c r="P647" s="51"/>
      <c r="Q647" s="196"/>
      <c r="R647" s="199"/>
      <c r="S647" s="399"/>
      <c r="T647" s="236"/>
      <c r="U647" s="236"/>
      <c r="V647" s="237"/>
      <c r="W647" s="199"/>
      <c r="X647" s="199"/>
      <c r="Y647" s="9"/>
      <c r="Z647" s="126"/>
      <c r="AA647" s="411"/>
      <c r="AB647" s="411"/>
      <c r="AC647" s="411"/>
      <c r="AD647" s="411"/>
      <c r="AE647" s="411"/>
      <c r="AF647" s="411"/>
      <c r="AG647" s="411"/>
      <c r="AH647" s="190"/>
      <c r="AI647" s="375"/>
    </row>
    <row r="648" spans="1:35" s="10" customFormat="1" x14ac:dyDescent="0.3">
      <c r="A648" s="58"/>
      <c r="B648" s="58"/>
      <c r="C648" s="157"/>
      <c r="D648" s="58"/>
      <c r="E648" s="148"/>
      <c r="F648" s="50"/>
      <c r="G648" s="141"/>
      <c r="H648" s="50"/>
      <c r="I648" s="51"/>
      <c r="J648" s="50"/>
      <c r="K648" s="50"/>
      <c r="L648" s="198"/>
      <c r="M648" s="419"/>
      <c r="N648" s="51"/>
      <c r="O648" s="51"/>
      <c r="P648" s="51"/>
      <c r="Q648" s="196"/>
      <c r="R648" s="199"/>
      <c r="S648" s="399"/>
      <c r="T648" s="236"/>
      <c r="U648" s="236"/>
      <c r="V648" s="237"/>
      <c r="W648" s="199"/>
      <c r="X648" s="199"/>
      <c r="Y648" s="9"/>
      <c r="Z648" s="126"/>
      <c r="AA648" s="411"/>
      <c r="AB648" s="411"/>
      <c r="AC648" s="411"/>
      <c r="AD648" s="411"/>
      <c r="AE648" s="411"/>
      <c r="AF648" s="411"/>
      <c r="AG648" s="411"/>
      <c r="AH648" s="190"/>
      <c r="AI648" s="375"/>
    </row>
    <row r="649" spans="1:35" s="10" customFormat="1" x14ac:dyDescent="0.3">
      <c r="A649" s="58"/>
      <c r="B649" s="58"/>
      <c r="C649" s="157"/>
      <c r="D649" s="58"/>
      <c r="E649" s="148"/>
      <c r="F649" s="50"/>
      <c r="G649" s="141"/>
      <c r="H649" s="50"/>
      <c r="I649" s="51"/>
      <c r="J649" s="50"/>
      <c r="K649" s="50"/>
      <c r="L649" s="198"/>
      <c r="M649" s="419"/>
      <c r="N649" s="51"/>
      <c r="O649" s="51"/>
      <c r="P649" s="51"/>
      <c r="Q649" s="196"/>
      <c r="R649" s="199"/>
      <c r="S649" s="399"/>
      <c r="T649" s="236"/>
      <c r="U649" s="236"/>
      <c r="V649" s="237"/>
      <c r="W649" s="199"/>
      <c r="X649" s="199"/>
      <c r="Y649" s="9"/>
      <c r="Z649" s="126"/>
      <c r="AA649" s="411"/>
      <c r="AB649" s="411"/>
      <c r="AC649" s="411"/>
      <c r="AD649" s="411"/>
      <c r="AE649" s="411"/>
      <c r="AF649" s="411"/>
      <c r="AG649" s="411"/>
      <c r="AH649" s="190"/>
      <c r="AI649" s="375"/>
    </row>
    <row r="650" spans="1:35" s="10" customFormat="1" x14ac:dyDescent="0.3">
      <c r="A650" s="58"/>
      <c r="B650" s="58"/>
      <c r="C650" s="157"/>
      <c r="D650" s="58"/>
      <c r="E650" s="148"/>
      <c r="F650" s="50"/>
      <c r="G650" s="141"/>
      <c r="H650" s="50"/>
      <c r="I650" s="51"/>
      <c r="J650" s="50"/>
      <c r="K650" s="50"/>
      <c r="L650" s="198"/>
      <c r="M650" s="419"/>
      <c r="N650" s="51"/>
      <c r="O650" s="51"/>
      <c r="P650" s="51"/>
      <c r="Q650" s="50"/>
      <c r="R650" s="199"/>
      <c r="S650" s="399"/>
      <c r="T650" s="236"/>
      <c r="U650" s="236"/>
      <c r="V650" s="237"/>
      <c r="W650" s="199"/>
      <c r="X650" s="199"/>
      <c r="Y650" s="9"/>
      <c r="Z650" s="126"/>
      <c r="AA650" s="411"/>
      <c r="AB650" s="411"/>
      <c r="AC650" s="411"/>
      <c r="AD650" s="411"/>
      <c r="AE650" s="411"/>
      <c r="AF650" s="411"/>
      <c r="AG650" s="411"/>
      <c r="AH650" s="190"/>
      <c r="AI650" s="375"/>
    </row>
    <row r="651" spans="1:35" s="10" customFormat="1" x14ac:dyDescent="0.3">
      <c r="A651" s="58"/>
      <c r="B651" s="58"/>
      <c r="C651" s="157"/>
      <c r="D651" s="58"/>
      <c r="E651" s="148"/>
      <c r="F651" s="50"/>
      <c r="G651" s="141"/>
      <c r="H651" s="50"/>
      <c r="I651" s="51"/>
      <c r="J651" s="50"/>
      <c r="K651" s="50"/>
      <c r="L651" s="198"/>
      <c r="M651" s="419"/>
      <c r="N651" s="51"/>
      <c r="O651" s="51"/>
      <c r="P651" s="51"/>
      <c r="Q651" s="196"/>
      <c r="R651" s="199"/>
      <c r="S651" s="399"/>
      <c r="T651" s="236"/>
      <c r="U651" s="236"/>
      <c r="V651" s="237"/>
      <c r="W651" s="199"/>
      <c r="X651" s="199"/>
      <c r="Y651" s="9"/>
      <c r="Z651" s="126"/>
      <c r="AA651" s="411"/>
      <c r="AB651" s="411"/>
      <c r="AC651" s="411"/>
      <c r="AD651" s="411"/>
      <c r="AE651" s="411"/>
      <c r="AF651" s="411"/>
      <c r="AG651" s="411"/>
      <c r="AH651" s="190"/>
      <c r="AI651" s="375"/>
    </row>
    <row r="652" spans="1:35" s="10" customFormat="1" x14ac:dyDescent="0.3">
      <c r="A652" s="58"/>
      <c r="B652" s="58"/>
      <c r="C652" s="157"/>
      <c r="D652" s="58"/>
      <c r="E652" s="148"/>
      <c r="F652" s="50"/>
      <c r="G652" s="141"/>
      <c r="H652" s="50"/>
      <c r="I652" s="51"/>
      <c r="J652" s="50"/>
      <c r="K652" s="50"/>
      <c r="L652" s="198"/>
      <c r="M652" s="419"/>
      <c r="N652" s="51"/>
      <c r="O652" s="51"/>
      <c r="P652" s="51"/>
      <c r="Q652" s="50"/>
      <c r="R652" s="199"/>
      <c r="S652" s="399"/>
      <c r="T652" s="236"/>
      <c r="U652" s="236"/>
      <c r="V652" s="237"/>
      <c r="W652" s="199"/>
      <c r="X652" s="199"/>
      <c r="Y652" s="9"/>
      <c r="Z652" s="126"/>
      <c r="AA652" s="411"/>
      <c r="AB652" s="411"/>
      <c r="AC652" s="411"/>
      <c r="AD652" s="411"/>
      <c r="AE652" s="411"/>
      <c r="AF652" s="411"/>
      <c r="AG652" s="411"/>
      <c r="AH652" s="190"/>
      <c r="AI652" s="375"/>
    </row>
    <row r="653" spans="1:35" s="10" customFormat="1" x14ac:dyDescent="0.3">
      <c r="A653" s="58"/>
      <c r="B653" s="58"/>
      <c r="C653" s="157"/>
      <c r="D653" s="58"/>
      <c r="E653" s="148"/>
      <c r="F653" s="50"/>
      <c r="G653" s="141"/>
      <c r="H653" s="50"/>
      <c r="I653" s="51"/>
      <c r="J653" s="50"/>
      <c r="K653" s="50"/>
      <c r="L653" s="198"/>
      <c r="M653" s="419"/>
      <c r="N653" s="51"/>
      <c r="O653" s="51"/>
      <c r="P653" s="51"/>
      <c r="Q653" s="50"/>
      <c r="R653" s="199"/>
      <c r="S653" s="399"/>
      <c r="T653" s="236"/>
      <c r="U653" s="236"/>
      <c r="V653" s="237"/>
      <c r="W653" s="199"/>
      <c r="X653" s="199"/>
      <c r="Y653" s="9"/>
      <c r="Z653" s="126"/>
      <c r="AA653" s="411"/>
      <c r="AB653" s="411"/>
      <c r="AC653" s="411"/>
      <c r="AD653" s="411"/>
      <c r="AE653" s="411"/>
      <c r="AF653" s="411"/>
      <c r="AG653" s="411"/>
      <c r="AH653" s="190"/>
      <c r="AI653" s="375"/>
    </row>
    <row r="654" spans="1:35" s="10" customFormat="1" x14ac:dyDescent="0.3">
      <c r="A654" s="58"/>
      <c r="B654" s="58"/>
      <c r="C654" s="157"/>
      <c r="D654" s="58"/>
      <c r="E654" s="148"/>
      <c r="F654" s="50"/>
      <c r="G654" s="141"/>
      <c r="H654" s="50"/>
      <c r="I654" s="51"/>
      <c r="J654" s="50"/>
      <c r="K654" s="50"/>
      <c r="L654" s="198"/>
      <c r="M654" s="419"/>
      <c r="N654" s="51"/>
      <c r="O654" s="51"/>
      <c r="P654" s="51"/>
      <c r="Q654" s="50"/>
      <c r="R654" s="199"/>
      <c r="S654" s="399"/>
      <c r="T654" s="236"/>
      <c r="U654" s="236"/>
      <c r="V654" s="237"/>
      <c r="W654" s="199"/>
      <c r="X654" s="199"/>
      <c r="Y654" s="9"/>
      <c r="Z654" s="126"/>
      <c r="AA654" s="411"/>
      <c r="AB654" s="411"/>
      <c r="AC654" s="411"/>
      <c r="AD654" s="411"/>
      <c r="AE654" s="411"/>
      <c r="AF654" s="411"/>
      <c r="AG654" s="411"/>
      <c r="AH654" s="190"/>
      <c r="AI654" s="375"/>
    </row>
    <row r="655" spans="1:35" s="10" customFormat="1" x14ac:dyDescent="0.3">
      <c r="A655" s="58"/>
      <c r="B655" s="58"/>
      <c r="C655" s="157"/>
      <c r="D655" s="58"/>
      <c r="E655" s="148"/>
      <c r="F655" s="50"/>
      <c r="G655" s="141"/>
      <c r="H655" s="50"/>
      <c r="I655" s="51"/>
      <c r="J655" s="50"/>
      <c r="K655" s="50"/>
      <c r="L655" s="198"/>
      <c r="M655" s="419"/>
      <c r="N655" s="51"/>
      <c r="O655" s="51"/>
      <c r="P655" s="51"/>
      <c r="Q655" s="50"/>
      <c r="R655" s="199"/>
      <c r="S655" s="399"/>
      <c r="T655" s="236"/>
      <c r="U655" s="236"/>
      <c r="V655" s="237"/>
      <c r="W655" s="199"/>
      <c r="X655" s="199"/>
      <c r="Y655" s="9"/>
      <c r="Z655" s="126"/>
      <c r="AA655" s="411"/>
      <c r="AB655" s="411"/>
      <c r="AC655" s="411"/>
      <c r="AD655" s="411"/>
      <c r="AE655" s="411"/>
      <c r="AF655" s="411"/>
      <c r="AG655" s="411"/>
      <c r="AH655" s="190"/>
      <c r="AI655" s="375"/>
    </row>
    <row r="656" spans="1:35" s="10" customFormat="1" x14ac:dyDescent="0.3">
      <c r="A656" s="58"/>
      <c r="B656" s="58"/>
      <c r="C656" s="157"/>
      <c r="D656" s="58"/>
      <c r="E656" s="148"/>
      <c r="F656" s="50"/>
      <c r="G656" s="178"/>
      <c r="H656" s="50"/>
      <c r="I656" s="51"/>
      <c r="J656" s="50"/>
      <c r="K656" s="50"/>
      <c r="L656" s="198"/>
      <c r="M656" s="419"/>
      <c r="N656" s="51"/>
      <c r="O656" s="51"/>
      <c r="P656" s="51"/>
      <c r="Q656" s="50"/>
      <c r="R656" s="199"/>
      <c r="S656" s="399"/>
      <c r="T656" s="236"/>
      <c r="U656" s="236"/>
      <c r="V656" s="237"/>
      <c r="W656" s="199"/>
      <c r="X656" s="199"/>
      <c r="Y656" s="9"/>
      <c r="Z656" s="179"/>
      <c r="AA656" s="411"/>
      <c r="AB656" s="411"/>
      <c r="AC656" s="411"/>
      <c r="AD656" s="411"/>
      <c r="AE656" s="411"/>
      <c r="AF656" s="411"/>
      <c r="AG656" s="411"/>
      <c r="AH656" s="190"/>
      <c r="AI656" s="375"/>
    </row>
    <row r="657" spans="1:35" s="10" customFormat="1" x14ac:dyDescent="0.3">
      <c r="A657" s="58"/>
      <c r="B657" s="58"/>
      <c r="C657" s="121"/>
      <c r="D657" s="58"/>
      <c r="E657" s="148"/>
      <c r="F657" s="50"/>
      <c r="G657" s="141"/>
      <c r="H657" s="50"/>
      <c r="I657" s="51"/>
      <c r="J657" s="50"/>
      <c r="K657" s="50"/>
      <c r="L657" s="198"/>
      <c r="M657" s="419"/>
      <c r="N657" s="51"/>
      <c r="O657" s="51"/>
      <c r="P657" s="51"/>
      <c r="Q657" s="196"/>
      <c r="R657" s="199"/>
      <c r="S657" s="399"/>
      <c r="T657" s="236"/>
      <c r="U657" s="236"/>
      <c r="V657" s="237"/>
      <c r="W657" s="199"/>
      <c r="X657" s="199"/>
      <c r="Y657" s="9"/>
      <c r="Z657" s="126"/>
      <c r="AA657" s="411"/>
      <c r="AB657" s="411"/>
      <c r="AC657" s="411"/>
      <c r="AD657" s="411"/>
      <c r="AE657" s="411"/>
      <c r="AF657" s="411"/>
      <c r="AG657" s="411"/>
      <c r="AH657" s="190"/>
      <c r="AI657" s="375"/>
    </row>
    <row r="658" spans="1:35" s="10" customFormat="1" x14ac:dyDescent="0.3">
      <c r="A658" s="58"/>
      <c r="B658" s="58"/>
      <c r="C658" s="121"/>
      <c r="D658" s="58"/>
      <c r="E658" s="148"/>
      <c r="F658" s="50"/>
      <c r="G658" s="141"/>
      <c r="H658" s="50"/>
      <c r="I658" s="51"/>
      <c r="J658" s="50"/>
      <c r="K658" s="50"/>
      <c r="L658" s="198"/>
      <c r="M658" s="419"/>
      <c r="N658" s="51"/>
      <c r="O658" s="51"/>
      <c r="P658" s="51"/>
      <c r="Q658" s="50"/>
      <c r="R658" s="199"/>
      <c r="S658" s="399"/>
      <c r="T658" s="236"/>
      <c r="U658" s="236"/>
      <c r="V658" s="237"/>
      <c r="W658" s="199"/>
      <c r="X658" s="199"/>
      <c r="Y658" s="9"/>
      <c r="Z658" s="126"/>
      <c r="AA658" s="411"/>
      <c r="AB658" s="411"/>
      <c r="AC658" s="411"/>
      <c r="AD658" s="411"/>
      <c r="AE658" s="411"/>
      <c r="AF658" s="411"/>
      <c r="AG658" s="411"/>
      <c r="AH658" s="190"/>
      <c r="AI658" s="375"/>
    </row>
    <row r="659" spans="1:35" s="10" customFormat="1" x14ac:dyDescent="0.3">
      <c r="A659" s="58"/>
      <c r="B659" s="58"/>
      <c r="C659" s="121"/>
      <c r="D659" s="58"/>
      <c r="E659" s="148"/>
      <c r="F659" s="50"/>
      <c r="G659" s="141"/>
      <c r="H659" s="50"/>
      <c r="I659" s="51"/>
      <c r="J659" s="50"/>
      <c r="K659" s="50"/>
      <c r="L659" s="198"/>
      <c r="M659" s="419"/>
      <c r="N659" s="51"/>
      <c r="O659" s="51"/>
      <c r="P659" s="51"/>
      <c r="Q659" s="50"/>
      <c r="R659" s="199"/>
      <c r="S659" s="399"/>
      <c r="T659" s="236"/>
      <c r="U659" s="236"/>
      <c r="V659" s="237"/>
      <c r="W659" s="199"/>
      <c r="X659" s="199"/>
      <c r="Y659" s="9"/>
      <c r="Z659" s="126"/>
      <c r="AA659" s="411"/>
      <c r="AB659" s="411"/>
      <c r="AC659" s="411"/>
      <c r="AD659" s="411"/>
      <c r="AE659" s="411"/>
      <c r="AF659" s="411"/>
      <c r="AG659" s="411"/>
      <c r="AH659" s="190"/>
      <c r="AI659" s="375"/>
    </row>
    <row r="660" spans="1:35" s="10" customFormat="1" x14ac:dyDescent="0.3">
      <c r="A660" s="58"/>
      <c r="B660" s="58"/>
      <c r="C660" s="121"/>
      <c r="D660" s="58"/>
      <c r="E660" s="148"/>
      <c r="F660" s="50"/>
      <c r="G660" s="141"/>
      <c r="H660" s="50"/>
      <c r="I660" s="51"/>
      <c r="J660" s="50"/>
      <c r="K660" s="50"/>
      <c r="L660" s="198"/>
      <c r="M660" s="419"/>
      <c r="N660" s="51"/>
      <c r="O660" s="51"/>
      <c r="P660" s="51"/>
      <c r="Q660" s="50"/>
      <c r="R660" s="199"/>
      <c r="S660" s="399"/>
      <c r="T660" s="236"/>
      <c r="U660" s="236"/>
      <c r="V660" s="237"/>
      <c r="W660" s="199"/>
      <c r="X660" s="199"/>
      <c r="Y660" s="9"/>
      <c r="Z660" s="126"/>
      <c r="AA660" s="411"/>
      <c r="AB660" s="411"/>
      <c r="AC660" s="411"/>
      <c r="AD660" s="411"/>
      <c r="AE660" s="411"/>
      <c r="AF660" s="411"/>
      <c r="AG660" s="411"/>
      <c r="AH660" s="190"/>
      <c r="AI660" s="375"/>
    </row>
    <row r="661" spans="1:35" s="10" customFormat="1" x14ac:dyDescent="0.3">
      <c r="A661" s="58"/>
      <c r="B661" s="58"/>
      <c r="C661" s="121"/>
      <c r="D661" s="58"/>
      <c r="E661" s="148"/>
      <c r="F661" s="50"/>
      <c r="G661" s="141"/>
      <c r="H661" s="50"/>
      <c r="I661" s="51"/>
      <c r="J661" s="50"/>
      <c r="K661" s="50"/>
      <c r="L661" s="198"/>
      <c r="M661" s="419"/>
      <c r="N661" s="51"/>
      <c r="O661" s="51"/>
      <c r="P661" s="51"/>
      <c r="Q661" s="50"/>
      <c r="R661" s="199"/>
      <c r="S661" s="399"/>
      <c r="T661" s="236"/>
      <c r="U661" s="236"/>
      <c r="V661" s="237"/>
      <c r="W661" s="199"/>
      <c r="X661" s="199"/>
      <c r="Y661" s="9"/>
      <c r="Z661" s="126"/>
      <c r="AA661" s="411"/>
      <c r="AB661" s="411"/>
      <c r="AC661" s="411"/>
      <c r="AD661" s="411"/>
      <c r="AE661" s="411"/>
      <c r="AF661" s="411"/>
      <c r="AG661" s="411"/>
      <c r="AH661" s="190"/>
      <c r="AI661" s="375"/>
    </row>
    <row r="662" spans="1:35" s="10" customFormat="1" x14ac:dyDescent="0.3">
      <c r="A662" s="58"/>
      <c r="B662" s="58"/>
      <c r="C662" s="121"/>
      <c r="D662" s="58"/>
      <c r="E662" s="148"/>
      <c r="F662" s="50"/>
      <c r="G662" s="141"/>
      <c r="H662" s="50"/>
      <c r="I662" s="51"/>
      <c r="J662" s="50"/>
      <c r="K662" s="50"/>
      <c r="L662" s="198"/>
      <c r="M662" s="419"/>
      <c r="N662" s="51"/>
      <c r="O662" s="51"/>
      <c r="P662" s="51"/>
      <c r="Q662" s="50"/>
      <c r="R662" s="199"/>
      <c r="S662" s="399"/>
      <c r="T662" s="236"/>
      <c r="U662" s="236"/>
      <c r="V662" s="237"/>
      <c r="W662" s="199"/>
      <c r="X662" s="199"/>
      <c r="Y662" s="9"/>
      <c r="Z662" s="126"/>
      <c r="AA662" s="411"/>
      <c r="AB662" s="411"/>
      <c r="AC662" s="411"/>
      <c r="AD662" s="411"/>
      <c r="AE662" s="411"/>
      <c r="AF662" s="411"/>
      <c r="AG662" s="411"/>
      <c r="AH662" s="190"/>
      <c r="AI662" s="375"/>
    </row>
    <row r="663" spans="1:35" s="10" customFormat="1" x14ac:dyDescent="0.3">
      <c r="A663" s="58"/>
      <c r="B663" s="58"/>
      <c r="C663" s="121"/>
      <c r="D663" s="58"/>
      <c r="E663" s="148"/>
      <c r="F663" s="50"/>
      <c r="G663" s="141"/>
      <c r="H663" s="50"/>
      <c r="I663" s="51"/>
      <c r="J663" s="50"/>
      <c r="K663" s="50"/>
      <c r="L663" s="198"/>
      <c r="M663" s="419"/>
      <c r="N663" s="51"/>
      <c r="O663" s="51"/>
      <c r="P663" s="51"/>
      <c r="Q663" s="196"/>
      <c r="R663" s="199"/>
      <c r="S663" s="399"/>
      <c r="T663" s="236"/>
      <c r="U663" s="236"/>
      <c r="V663" s="237"/>
      <c r="W663" s="199"/>
      <c r="X663" s="199"/>
      <c r="Y663" s="9"/>
      <c r="Z663" s="126"/>
      <c r="AA663" s="411"/>
      <c r="AB663" s="411"/>
      <c r="AC663" s="411"/>
      <c r="AD663" s="411"/>
      <c r="AE663" s="411"/>
      <c r="AF663" s="411"/>
      <c r="AG663" s="411"/>
      <c r="AH663" s="190"/>
      <c r="AI663" s="375"/>
    </row>
    <row r="664" spans="1:35" s="10" customFormat="1" x14ac:dyDescent="0.3">
      <c r="A664" s="58"/>
      <c r="B664" s="58"/>
      <c r="C664" s="121"/>
      <c r="D664" s="58"/>
      <c r="E664" s="148"/>
      <c r="F664" s="50"/>
      <c r="G664" s="141"/>
      <c r="H664" s="50"/>
      <c r="I664" s="51"/>
      <c r="J664" s="50"/>
      <c r="K664" s="50"/>
      <c r="L664" s="198"/>
      <c r="M664" s="419"/>
      <c r="N664" s="51"/>
      <c r="O664" s="51"/>
      <c r="P664" s="51"/>
      <c r="Q664" s="196"/>
      <c r="R664" s="199"/>
      <c r="S664" s="399"/>
      <c r="T664" s="236"/>
      <c r="U664" s="236"/>
      <c r="V664" s="237"/>
      <c r="W664" s="199"/>
      <c r="X664" s="199"/>
      <c r="Y664" s="9"/>
      <c r="Z664" s="126"/>
      <c r="AA664" s="411"/>
      <c r="AB664" s="411"/>
      <c r="AC664" s="411"/>
      <c r="AD664" s="411"/>
      <c r="AE664" s="411"/>
      <c r="AF664" s="411"/>
      <c r="AG664" s="411"/>
      <c r="AH664" s="190"/>
      <c r="AI664" s="375"/>
    </row>
    <row r="665" spans="1:35" s="10" customFormat="1" x14ac:dyDescent="0.3">
      <c r="A665" s="58"/>
      <c r="B665" s="58"/>
      <c r="C665" s="121"/>
      <c r="D665" s="58"/>
      <c r="E665" s="148"/>
      <c r="F665" s="50"/>
      <c r="G665" s="141"/>
      <c r="H665" s="50"/>
      <c r="I665" s="51"/>
      <c r="J665" s="50"/>
      <c r="K665" s="50"/>
      <c r="L665" s="198"/>
      <c r="M665" s="419"/>
      <c r="N665" s="51"/>
      <c r="O665" s="51"/>
      <c r="P665" s="51"/>
      <c r="Q665" s="50"/>
      <c r="R665" s="199"/>
      <c r="S665" s="399"/>
      <c r="T665" s="236"/>
      <c r="U665" s="236"/>
      <c r="V665" s="237"/>
      <c r="W665" s="199"/>
      <c r="X665" s="199"/>
      <c r="Y665" s="9"/>
      <c r="Z665" s="126"/>
      <c r="AA665" s="411"/>
      <c r="AB665" s="411"/>
      <c r="AC665" s="411"/>
      <c r="AD665" s="411"/>
      <c r="AE665" s="411"/>
      <c r="AF665" s="411"/>
      <c r="AG665" s="411"/>
      <c r="AH665" s="190"/>
      <c r="AI665" s="375"/>
    </row>
    <row r="666" spans="1:35" s="10" customFormat="1" x14ac:dyDescent="0.3">
      <c r="A666" s="58"/>
      <c r="B666" s="58"/>
      <c r="C666" s="121"/>
      <c r="D666" s="58"/>
      <c r="E666" s="148"/>
      <c r="F666" s="50"/>
      <c r="G666" s="141"/>
      <c r="H666" s="50"/>
      <c r="I666" s="51"/>
      <c r="J666" s="50"/>
      <c r="K666" s="50"/>
      <c r="L666" s="198"/>
      <c r="M666" s="419"/>
      <c r="N666" s="51"/>
      <c r="O666" s="51"/>
      <c r="P666" s="51"/>
      <c r="Q666" s="50"/>
      <c r="R666" s="199"/>
      <c r="S666" s="399"/>
      <c r="T666" s="236"/>
      <c r="U666" s="236"/>
      <c r="V666" s="237"/>
      <c r="W666" s="199"/>
      <c r="X666" s="199"/>
      <c r="Y666" s="9"/>
      <c r="Z666" s="126"/>
      <c r="AA666" s="411"/>
      <c r="AB666" s="411"/>
      <c r="AC666" s="411"/>
      <c r="AD666" s="411"/>
      <c r="AE666" s="411"/>
      <c r="AF666" s="411"/>
      <c r="AG666" s="411"/>
      <c r="AH666" s="190"/>
      <c r="AI666" s="375"/>
    </row>
    <row r="667" spans="1:35" s="10" customFormat="1" x14ac:dyDescent="0.3">
      <c r="A667" s="58"/>
      <c r="B667" s="58"/>
      <c r="C667" s="121"/>
      <c r="D667" s="58"/>
      <c r="E667" s="148"/>
      <c r="F667" s="50"/>
      <c r="G667" s="141"/>
      <c r="H667" s="50"/>
      <c r="I667" s="51"/>
      <c r="J667" s="50"/>
      <c r="K667" s="50"/>
      <c r="L667" s="198"/>
      <c r="M667" s="419"/>
      <c r="N667" s="51"/>
      <c r="O667" s="51"/>
      <c r="P667" s="51"/>
      <c r="Q667" s="50"/>
      <c r="R667" s="199"/>
      <c r="S667" s="399"/>
      <c r="T667" s="236"/>
      <c r="U667" s="236"/>
      <c r="V667" s="237"/>
      <c r="W667" s="199"/>
      <c r="X667" s="199"/>
      <c r="Y667" s="9"/>
      <c r="Z667" s="126"/>
      <c r="AA667" s="411"/>
      <c r="AB667" s="411"/>
      <c r="AC667" s="411"/>
      <c r="AD667" s="411"/>
      <c r="AE667" s="411"/>
      <c r="AF667" s="411"/>
      <c r="AG667" s="411"/>
      <c r="AH667" s="190"/>
      <c r="AI667" s="375"/>
    </row>
    <row r="668" spans="1:35" s="10" customFormat="1" x14ac:dyDescent="0.3">
      <c r="A668" s="58"/>
      <c r="B668" s="58"/>
      <c r="C668" s="121"/>
      <c r="D668" s="58"/>
      <c r="E668" s="148"/>
      <c r="F668" s="50"/>
      <c r="G668" s="141"/>
      <c r="H668" s="50"/>
      <c r="I668" s="51"/>
      <c r="J668" s="50"/>
      <c r="K668" s="50"/>
      <c r="L668" s="198"/>
      <c r="M668" s="419"/>
      <c r="N668" s="51"/>
      <c r="O668" s="51"/>
      <c r="P668" s="51"/>
      <c r="Q668" s="50"/>
      <c r="R668" s="199"/>
      <c r="S668" s="399"/>
      <c r="T668" s="236"/>
      <c r="U668" s="236"/>
      <c r="V668" s="237"/>
      <c r="W668" s="199"/>
      <c r="X668" s="199"/>
      <c r="Y668" s="9"/>
      <c r="Z668" s="126"/>
      <c r="AA668" s="411"/>
      <c r="AB668" s="411"/>
      <c r="AC668" s="411"/>
      <c r="AD668" s="411"/>
      <c r="AE668" s="411"/>
      <c r="AF668" s="411"/>
      <c r="AG668" s="411"/>
      <c r="AH668" s="190"/>
      <c r="AI668" s="375"/>
    </row>
    <row r="669" spans="1:35" s="10" customFormat="1" x14ac:dyDescent="0.3">
      <c r="A669" s="58"/>
      <c r="B669" s="58"/>
      <c r="C669" s="157"/>
      <c r="D669" s="58"/>
      <c r="E669" s="148"/>
      <c r="F669" s="50"/>
      <c r="G669" s="141"/>
      <c r="H669" s="50"/>
      <c r="I669" s="51"/>
      <c r="J669" s="50"/>
      <c r="K669" s="50"/>
      <c r="L669" s="198"/>
      <c r="M669" s="419"/>
      <c r="N669" s="51"/>
      <c r="O669" s="51"/>
      <c r="P669" s="51"/>
      <c r="Q669" s="50"/>
      <c r="R669" s="199"/>
      <c r="S669" s="399"/>
      <c r="T669" s="236"/>
      <c r="U669" s="236"/>
      <c r="V669" s="237"/>
      <c r="W669" s="199"/>
      <c r="X669" s="199"/>
      <c r="Y669" s="9"/>
      <c r="Z669" s="126"/>
      <c r="AA669" s="411"/>
      <c r="AB669" s="411"/>
      <c r="AC669" s="411"/>
      <c r="AD669" s="411"/>
      <c r="AE669" s="411"/>
      <c r="AF669" s="411"/>
      <c r="AG669" s="411"/>
      <c r="AH669" s="190"/>
      <c r="AI669" s="375"/>
    </row>
    <row r="670" spans="1:35" s="10" customFormat="1" x14ac:dyDescent="0.3">
      <c r="A670" s="58"/>
      <c r="B670" s="58"/>
      <c r="C670" s="157"/>
      <c r="D670" s="58"/>
      <c r="E670" s="148"/>
      <c r="F670" s="50"/>
      <c r="G670" s="141"/>
      <c r="H670" s="50"/>
      <c r="I670" s="51"/>
      <c r="J670" s="50"/>
      <c r="K670" s="50"/>
      <c r="L670" s="198"/>
      <c r="M670" s="419"/>
      <c r="N670" s="51"/>
      <c r="O670" s="51"/>
      <c r="P670" s="51"/>
      <c r="Q670" s="50"/>
      <c r="R670" s="199"/>
      <c r="S670" s="399"/>
      <c r="T670" s="236"/>
      <c r="U670" s="236"/>
      <c r="V670" s="237"/>
      <c r="W670" s="199"/>
      <c r="X670" s="199"/>
      <c r="Y670" s="9"/>
      <c r="Z670" s="126"/>
      <c r="AA670" s="411"/>
      <c r="AB670" s="411"/>
      <c r="AC670" s="411"/>
      <c r="AD670" s="411"/>
      <c r="AE670" s="411"/>
      <c r="AF670" s="411"/>
      <c r="AG670" s="411"/>
      <c r="AH670" s="190"/>
      <c r="AI670" s="375"/>
    </row>
    <row r="671" spans="1:35" s="10" customFormat="1" x14ac:dyDescent="0.3">
      <c r="A671" s="58"/>
      <c r="B671" s="58"/>
      <c r="C671" s="157"/>
      <c r="D671" s="58"/>
      <c r="E671" s="148"/>
      <c r="F671" s="50"/>
      <c r="G671" s="141"/>
      <c r="H671" s="50"/>
      <c r="I671" s="51"/>
      <c r="J671" s="50"/>
      <c r="K671" s="50"/>
      <c r="L671" s="198"/>
      <c r="M671" s="419"/>
      <c r="N671" s="51"/>
      <c r="O671" s="51"/>
      <c r="P671" s="51"/>
      <c r="Q671" s="50"/>
      <c r="R671" s="199"/>
      <c r="S671" s="399"/>
      <c r="T671" s="236"/>
      <c r="U671" s="236"/>
      <c r="V671" s="237"/>
      <c r="W671" s="199"/>
      <c r="X671" s="199"/>
      <c r="Y671" s="9"/>
      <c r="Z671" s="126"/>
      <c r="AA671" s="411"/>
      <c r="AB671" s="411"/>
      <c r="AC671" s="411"/>
      <c r="AD671" s="411"/>
      <c r="AE671" s="411"/>
      <c r="AF671" s="411"/>
      <c r="AG671" s="411"/>
      <c r="AH671" s="190"/>
      <c r="AI671" s="375"/>
    </row>
    <row r="672" spans="1:35" s="10" customFormat="1" x14ac:dyDescent="0.3">
      <c r="A672" s="58"/>
      <c r="B672" s="58"/>
      <c r="C672" s="157"/>
      <c r="D672" s="58"/>
      <c r="E672" s="148"/>
      <c r="F672" s="50"/>
      <c r="G672" s="141"/>
      <c r="H672" s="50"/>
      <c r="I672" s="51"/>
      <c r="J672" s="50"/>
      <c r="K672" s="50"/>
      <c r="L672" s="198"/>
      <c r="M672" s="419"/>
      <c r="N672" s="51"/>
      <c r="O672" s="51"/>
      <c r="P672" s="51"/>
      <c r="Q672" s="50"/>
      <c r="R672" s="199"/>
      <c r="S672" s="399"/>
      <c r="T672" s="236"/>
      <c r="U672" s="236"/>
      <c r="V672" s="237"/>
      <c r="W672" s="199"/>
      <c r="X672" s="199"/>
      <c r="Y672" s="9"/>
      <c r="Z672" s="126"/>
      <c r="AA672" s="411"/>
      <c r="AB672" s="411"/>
      <c r="AC672" s="411"/>
      <c r="AD672" s="411"/>
      <c r="AE672" s="411"/>
      <c r="AF672" s="411"/>
      <c r="AG672" s="411"/>
      <c r="AH672" s="190"/>
      <c r="AI672" s="375"/>
    </row>
    <row r="673" spans="1:35" s="10" customFormat="1" x14ac:dyDescent="0.3">
      <c r="A673" s="58"/>
      <c r="B673" s="58"/>
      <c r="C673" s="157"/>
      <c r="D673" s="58"/>
      <c r="E673" s="148"/>
      <c r="F673" s="50"/>
      <c r="G673" s="141"/>
      <c r="H673" s="50"/>
      <c r="I673" s="51"/>
      <c r="J673" s="50"/>
      <c r="K673" s="50"/>
      <c r="L673" s="198"/>
      <c r="M673" s="419"/>
      <c r="N673" s="51"/>
      <c r="O673" s="51"/>
      <c r="P673" s="51"/>
      <c r="Q673" s="50"/>
      <c r="R673" s="199"/>
      <c r="S673" s="399"/>
      <c r="T673" s="236"/>
      <c r="U673" s="236"/>
      <c r="V673" s="237"/>
      <c r="W673" s="199"/>
      <c r="X673" s="199"/>
      <c r="Y673" s="9"/>
      <c r="Z673" s="126"/>
      <c r="AA673" s="411"/>
      <c r="AB673" s="411"/>
      <c r="AC673" s="411"/>
      <c r="AD673" s="411"/>
      <c r="AE673" s="411"/>
      <c r="AF673" s="411"/>
      <c r="AG673" s="411"/>
      <c r="AH673" s="190"/>
      <c r="AI673" s="375"/>
    </row>
    <row r="674" spans="1:35" s="10" customFormat="1" x14ac:dyDescent="0.3">
      <c r="A674" s="58"/>
      <c r="B674" s="58"/>
      <c r="C674" s="157"/>
      <c r="D674" s="58"/>
      <c r="E674" s="148"/>
      <c r="F674" s="50"/>
      <c r="G674" s="141"/>
      <c r="H674" s="50"/>
      <c r="I674" s="51"/>
      <c r="J674" s="50"/>
      <c r="K674" s="50"/>
      <c r="L674" s="198"/>
      <c r="M674" s="419"/>
      <c r="N674" s="51"/>
      <c r="O674" s="51"/>
      <c r="P674" s="51"/>
      <c r="Q674" s="50"/>
      <c r="R674" s="199"/>
      <c r="S674" s="399"/>
      <c r="T674" s="236"/>
      <c r="U674" s="236"/>
      <c r="V674" s="237"/>
      <c r="W674" s="199"/>
      <c r="X674" s="199"/>
      <c r="Y674" s="9"/>
      <c r="Z674" s="126"/>
      <c r="AA674" s="411"/>
      <c r="AB674" s="411"/>
      <c r="AC674" s="411"/>
      <c r="AD674" s="411"/>
      <c r="AE674" s="411"/>
      <c r="AF674" s="411"/>
      <c r="AG674" s="411"/>
      <c r="AH674" s="190"/>
      <c r="AI674" s="375"/>
    </row>
    <row r="675" spans="1:35" s="10" customFormat="1" x14ac:dyDescent="0.3">
      <c r="A675" s="58"/>
      <c r="B675" s="58"/>
      <c r="C675" s="157"/>
      <c r="D675" s="58"/>
      <c r="E675" s="148"/>
      <c r="F675" s="50"/>
      <c r="G675" s="141"/>
      <c r="H675" s="50"/>
      <c r="I675" s="51"/>
      <c r="J675" s="50"/>
      <c r="K675" s="50"/>
      <c r="L675" s="198"/>
      <c r="M675" s="419"/>
      <c r="N675" s="51"/>
      <c r="O675" s="51"/>
      <c r="P675" s="51"/>
      <c r="Q675" s="196"/>
      <c r="R675" s="199"/>
      <c r="S675" s="399"/>
      <c r="T675" s="236"/>
      <c r="U675" s="236"/>
      <c r="V675" s="237"/>
      <c r="W675" s="199"/>
      <c r="X675" s="199"/>
      <c r="Y675" s="9"/>
      <c r="Z675" s="126"/>
      <c r="AA675" s="411"/>
      <c r="AB675" s="411"/>
      <c r="AC675" s="411"/>
      <c r="AD675" s="411"/>
      <c r="AE675" s="411"/>
      <c r="AF675" s="411"/>
      <c r="AG675" s="411"/>
      <c r="AH675" s="190"/>
      <c r="AI675" s="375"/>
    </row>
    <row r="676" spans="1:35" s="10" customFormat="1" x14ac:dyDescent="0.3">
      <c r="A676" s="58"/>
      <c r="B676" s="58"/>
      <c r="C676" s="157"/>
      <c r="D676" s="58"/>
      <c r="E676" s="148"/>
      <c r="F676" s="50"/>
      <c r="G676" s="159"/>
      <c r="H676" s="50"/>
      <c r="I676" s="51"/>
      <c r="J676" s="50"/>
      <c r="K676" s="50"/>
      <c r="L676" s="198"/>
      <c r="M676" s="419"/>
      <c r="N676" s="51"/>
      <c r="O676" s="51"/>
      <c r="P676" s="51"/>
      <c r="Q676" s="50"/>
      <c r="R676" s="199"/>
      <c r="S676" s="399"/>
      <c r="T676" s="236"/>
      <c r="U676" s="236"/>
      <c r="V676" s="237"/>
      <c r="W676" s="199"/>
      <c r="X676" s="199"/>
      <c r="Y676" s="9"/>
      <c r="Z676" s="158"/>
      <c r="AA676" s="411"/>
      <c r="AB676" s="411"/>
      <c r="AC676" s="411"/>
      <c r="AD676" s="411"/>
      <c r="AE676" s="411"/>
      <c r="AF676" s="411"/>
      <c r="AG676" s="411"/>
      <c r="AH676" s="190"/>
      <c r="AI676" s="375"/>
    </row>
    <row r="677" spans="1:35" s="10" customFormat="1" x14ac:dyDescent="0.3">
      <c r="A677" s="58"/>
      <c r="B677" s="58"/>
      <c r="C677" s="157"/>
      <c r="D677" s="58"/>
      <c r="E677" s="148"/>
      <c r="F677" s="50"/>
      <c r="G677" s="141"/>
      <c r="H677" s="50"/>
      <c r="I677" s="51"/>
      <c r="J677" s="50"/>
      <c r="K677" s="50"/>
      <c r="L677" s="198"/>
      <c r="M677" s="419"/>
      <c r="N677" s="51"/>
      <c r="O677" s="51"/>
      <c r="P677" s="51"/>
      <c r="Q677" s="50"/>
      <c r="R677" s="199"/>
      <c r="S677" s="399"/>
      <c r="T677" s="236"/>
      <c r="U677" s="236"/>
      <c r="V677" s="237"/>
      <c r="W677" s="199"/>
      <c r="X677" s="199"/>
      <c r="Y677" s="9"/>
      <c r="Z677" s="126"/>
      <c r="AA677" s="411"/>
      <c r="AB677" s="411"/>
      <c r="AC677" s="411"/>
      <c r="AD677" s="411"/>
      <c r="AE677" s="411"/>
      <c r="AF677" s="411"/>
      <c r="AG677" s="411"/>
      <c r="AH677" s="190"/>
      <c r="AI677" s="375"/>
    </row>
    <row r="678" spans="1:35" s="10" customFormat="1" x14ac:dyDescent="0.3">
      <c r="A678" s="58"/>
      <c r="B678" s="58"/>
      <c r="C678" s="157"/>
      <c r="D678" s="58"/>
      <c r="E678" s="148"/>
      <c r="F678" s="50"/>
      <c r="G678" s="141"/>
      <c r="H678" s="50"/>
      <c r="I678" s="51"/>
      <c r="J678" s="50"/>
      <c r="K678" s="50"/>
      <c r="L678" s="198"/>
      <c r="M678" s="419"/>
      <c r="N678" s="51"/>
      <c r="O678" s="51"/>
      <c r="P678" s="51"/>
      <c r="Q678" s="50"/>
      <c r="R678" s="199"/>
      <c r="S678" s="399"/>
      <c r="T678" s="236"/>
      <c r="U678" s="236"/>
      <c r="V678" s="237"/>
      <c r="W678" s="199"/>
      <c r="X678" s="199"/>
      <c r="Y678" s="9"/>
      <c r="Z678" s="126"/>
      <c r="AA678" s="411"/>
      <c r="AB678" s="411"/>
      <c r="AC678" s="411"/>
      <c r="AD678" s="411"/>
      <c r="AE678" s="411"/>
      <c r="AF678" s="411"/>
      <c r="AG678" s="411"/>
      <c r="AH678" s="190"/>
      <c r="AI678" s="375"/>
    </row>
    <row r="679" spans="1:35" s="10" customFormat="1" x14ac:dyDescent="0.3">
      <c r="A679" s="58"/>
      <c r="B679" s="58"/>
      <c r="C679" s="157"/>
      <c r="D679" s="58"/>
      <c r="E679" s="148"/>
      <c r="F679" s="50"/>
      <c r="G679" s="141"/>
      <c r="H679" s="50"/>
      <c r="I679" s="51"/>
      <c r="J679" s="50"/>
      <c r="K679" s="50"/>
      <c r="L679" s="198"/>
      <c r="M679" s="419"/>
      <c r="N679" s="51"/>
      <c r="O679" s="51"/>
      <c r="P679" s="51"/>
      <c r="Q679" s="50"/>
      <c r="R679" s="199"/>
      <c r="S679" s="399"/>
      <c r="T679" s="236"/>
      <c r="U679" s="236"/>
      <c r="V679" s="237"/>
      <c r="W679" s="199"/>
      <c r="X679" s="199"/>
      <c r="Y679" s="9"/>
      <c r="Z679" s="126"/>
      <c r="AA679" s="411"/>
      <c r="AB679" s="411"/>
      <c r="AC679" s="411"/>
      <c r="AD679" s="411"/>
      <c r="AE679" s="411"/>
      <c r="AF679" s="411"/>
      <c r="AG679" s="411"/>
      <c r="AH679" s="190"/>
      <c r="AI679" s="375"/>
    </row>
    <row r="680" spans="1:35" s="10" customFormat="1" x14ac:dyDescent="0.3">
      <c r="A680" s="58"/>
      <c r="B680" s="58"/>
      <c r="C680" s="121"/>
      <c r="D680" s="58"/>
      <c r="E680" s="148"/>
      <c r="F680" s="50"/>
      <c r="G680" s="141"/>
      <c r="H680" s="50"/>
      <c r="I680" s="51"/>
      <c r="J680" s="50"/>
      <c r="K680" s="50"/>
      <c r="L680" s="198"/>
      <c r="M680" s="419"/>
      <c r="N680" s="51"/>
      <c r="O680" s="51"/>
      <c r="P680" s="51"/>
      <c r="Q680" s="50"/>
      <c r="R680" s="199"/>
      <c r="S680" s="399"/>
      <c r="T680" s="236"/>
      <c r="U680" s="236"/>
      <c r="V680" s="237"/>
      <c r="W680" s="199"/>
      <c r="X680" s="199"/>
      <c r="Y680" s="9"/>
      <c r="Z680" s="126"/>
      <c r="AA680" s="411"/>
      <c r="AB680" s="411"/>
      <c r="AC680" s="411"/>
      <c r="AD680" s="411"/>
      <c r="AE680" s="411"/>
      <c r="AF680" s="411"/>
      <c r="AG680" s="411"/>
      <c r="AH680" s="190"/>
      <c r="AI680" s="375"/>
    </row>
    <row r="681" spans="1:35" s="10" customFormat="1" x14ac:dyDescent="0.3">
      <c r="A681" s="58"/>
      <c r="B681" s="58"/>
      <c r="C681" s="121"/>
      <c r="D681" s="58"/>
      <c r="E681" s="148"/>
      <c r="F681" s="50"/>
      <c r="G681" s="141"/>
      <c r="H681" s="50"/>
      <c r="I681" s="51"/>
      <c r="J681" s="50"/>
      <c r="K681" s="50"/>
      <c r="L681" s="198"/>
      <c r="M681" s="419"/>
      <c r="N681" s="51"/>
      <c r="O681" s="51"/>
      <c r="P681" s="51"/>
      <c r="Q681" s="50"/>
      <c r="R681" s="199"/>
      <c r="S681" s="399"/>
      <c r="T681" s="236"/>
      <c r="U681" s="236"/>
      <c r="V681" s="237"/>
      <c r="W681" s="199"/>
      <c r="X681" s="199"/>
      <c r="Y681" s="9"/>
      <c r="Z681" s="126"/>
      <c r="AA681" s="411"/>
      <c r="AB681" s="411"/>
      <c r="AC681" s="411"/>
      <c r="AD681" s="411"/>
      <c r="AE681" s="411"/>
      <c r="AF681" s="411"/>
      <c r="AG681" s="411"/>
      <c r="AH681" s="190"/>
      <c r="AI681" s="375"/>
    </row>
    <row r="682" spans="1:35" s="10" customFormat="1" x14ac:dyDescent="0.3">
      <c r="A682" s="58"/>
      <c r="B682" s="58"/>
      <c r="C682" s="121"/>
      <c r="D682" s="58"/>
      <c r="E682" s="148"/>
      <c r="F682" s="50"/>
      <c r="G682" s="141"/>
      <c r="H682" s="50"/>
      <c r="I682" s="51"/>
      <c r="J682" s="50"/>
      <c r="K682" s="50"/>
      <c r="L682" s="198"/>
      <c r="M682" s="419"/>
      <c r="N682" s="51"/>
      <c r="O682" s="51"/>
      <c r="P682" s="51"/>
      <c r="Q682" s="50"/>
      <c r="R682" s="199"/>
      <c r="S682" s="399"/>
      <c r="T682" s="236"/>
      <c r="U682" s="236"/>
      <c r="V682" s="237"/>
      <c r="W682" s="199"/>
      <c r="X682" s="199"/>
      <c r="Y682" s="9"/>
      <c r="Z682" s="126"/>
      <c r="AA682" s="411"/>
      <c r="AB682" s="411"/>
      <c r="AC682" s="411"/>
      <c r="AD682" s="411"/>
      <c r="AE682" s="411"/>
      <c r="AF682" s="411"/>
      <c r="AG682" s="411"/>
      <c r="AH682" s="190"/>
      <c r="AI682" s="375"/>
    </row>
    <row r="683" spans="1:35" s="10" customFormat="1" x14ac:dyDescent="0.3">
      <c r="A683" s="58"/>
      <c r="B683" s="58"/>
      <c r="C683" s="121"/>
      <c r="D683" s="58"/>
      <c r="E683" s="148"/>
      <c r="F683" s="50"/>
      <c r="G683" s="141"/>
      <c r="H683" s="50"/>
      <c r="I683" s="51"/>
      <c r="J683" s="50"/>
      <c r="K683" s="50"/>
      <c r="L683" s="198"/>
      <c r="M683" s="419"/>
      <c r="N683" s="51"/>
      <c r="O683" s="51"/>
      <c r="P683" s="51"/>
      <c r="Q683" s="50"/>
      <c r="R683" s="199"/>
      <c r="S683" s="399"/>
      <c r="T683" s="236"/>
      <c r="U683" s="236"/>
      <c r="V683" s="237"/>
      <c r="W683" s="199"/>
      <c r="X683" s="199"/>
      <c r="Y683" s="9"/>
      <c r="Z683" s="126"/>
      <c r="AA683" s="411"/>
      <c r="AB683" s="411"/>
      <c r="AC683" s="411"/>
      <c r="AD683" s="411"/>
      <c r="AE683" s="411"/>
      <c r="AF683" s="411"/>
      <c r="AG683" s="411"/>
      <c r="AH683" s="190"/>
      <c r="AI683" s="375"/>
    </row>
    <row r="684" spans="1:35" s="10" customFormat="1" x14ac:dyDescent="0.3">
      <c r="A684" s="58"/>
      <c r="B684" s="58"/>
      <c r="C684" s="121"/>
      <c r="D684" s="58"/>
      <c r="E684" s="148"/>
      <c r="F684" s="50"/>
      <c r="G684" s="141"/>
      <c r="H684" s="50"/>
      <c r="I684" s="51"/>
      <c r="J684" s="50"/>
      <c r="K684" s="50"/>
      <c r="L684" s="198"/>
      <c r="M684" s="419"/>
      <c r="N684" s="51"/>
      <c r="O684" s="51"/>
      <c r="P684" s="51"/>
      <c r="Q684" s="50"/>
      <c r="R684" s="199"/>
      <c r="S684" s="399"/>
      <c r="T684" s="236"/>
      <c r="U684" s="236"/>
      <c r="V684" s="237"/>
      <c r="W684" s="199"/>
      <c r="X684" s="199"/>
      <c r="Y684" s="9"/>
      <c r="Z684" s="126"/>
      <c r="AA684" s="411"/>
      <c r="AB684" s="411"/>
      <c r="AC684" s="411"/>
      <c r="AD684" s="411"/>
      <c r="AE684" s="411"/>
      <c r="AF684" s="411"/>
      <c r="AG684" s="411"/>
      <c r="AH684" s="190"/>
      <c r="AI684" s="375"/>
    </row>
    <row r="685" spans="1:35" s="10" customFormat="1" x14ac:dyDescent="0.3">
      <c r="A685" s="58"/>
      <c r="B685" s="58"/>
      <c r="C685" s="121"/>
      <c r="D685" s="58"/>
      <c r="E685" s="148"/>
      <c r="F685" s="50"/>
      <c r="G685" s="141"/>
      <c r="H685" s="50"/>
      <c r="I685" s="51"/>
      <c r="J685" s="50"/>
      <c r="K685" s="50"/>
      <c r="L685" s="198"/>
      <c r="M685" s="419"/>
      <c r="N685" s="51"/>
      <c r="O685" s="51"/>
      <c r="P685" s="51"/>
      <c r="Q685" s="50"/>
      <c r="R685" s="199"/>
      <c r="S685" s="399"/>
      <c r="T685" s="236"/>
      <c r="U685" s="236"/>
      <c r="V685" s="237"/>
      <c r="W685" s="199"/>
      <c r="X685" s="199"/>
      <c r="Y685" s="9"/>
      <c r="Z685" s="126"/>
      <c r="AA685" s="411"/>
      <c r="AB685" s="411"/>
      <c r="AC685" s="411"/>
      <c r="AD685" s="411"/>
      <c r="AE685" s="411"/>
      <c r="AF685" s="411"/>
      <c r="AG685" s="411"/>
      <c r="AH685" s="190"/>
      <c r="AI685" s="375"/>
    </row>
    <row r="686" spans="1:35" s="10" customFormat="1" x14ac:dyDescent="0.3">
      <c r="A686" s="58"/>
      <c r="B686" s="58"/>
      <c r="C686" s="121"/>
      <c r="D686" s="58"/>
      <c r="E686" s="148"/>
      <c r="F686" s="50"/>
      <c r="G686" s="141"/>
      <c r="H686" s="50"/>
      <c r="I686" s="51"/>
      <c r="J686" s="50"/>
      <c r="K686" s="50"/>
      <c r="L686" s="198"/>
      <c r="M686" s="419"/>
      <c r="N686" s="51"/>
      <c r="O686" s="51"/>
      <c r="P686" s="51"/>
      <c r="Q686" s="196"/>
      <c r="R686" s="199"/>
      <c r="S686" s="399"/>
      <c r="T686" s="236"/>
      <c r="U686" s="236"/>
      <c r="V686" s="237"/>
      <c r="W686" s="199"/>
      <c r="X686" s="199"/>
      <c r="Y686" s="9"/>
      <c r="Z686" s="126"/>
      <c r="AA686" s="411"/>
      <c r="AB686" s="411"/>
      <c r="AC686" s="411"/>
      <c r="AD686" s="411"/>
      <c r="AE686" s="411"/>
      <c r="AF686" s="411"/>
      <c r="AG686" s="411"/>
      <c r="AH686" s="190"/>
      <c r="AI686" s="375"/>
    </row>
    <row r="687" spans="1:35" s="10" customFormat="1" x14ac:dyDescent="0.3">
      <c r="A687" s="58"/>
      <c r="B687" s="58"/>
      <c r="C687" s="121"/>
      <c r="D687" s="58"/>
      <c r="E687" s="148"/>
      <c r="F687" s="50"/>
      <c r="G687" s="141"/>
      <c r="H687" s="50"/>
      <c r="I687" s="51"/>
      <c r="J687" s="50"/>
      <c r="K687" s="50"/>
      <c r="L687" s="198"/>
      <c r="M687" s="419"/>
      <c r="N687" s="51"/>
      <c r="O687" s="51"/>
      <c r="P687" s="51"/>
      <c r="Q687" s="50"/>
      <c r="R687" s="199"/>
      <c r="S687" s="399"/>
      <c r="T687" s="236"/>
      <c r="U687" s="236"/>
      <c r="V687" s="237"/>
      <c r="W687" s="199"/>
      <c r="X687" s="199"/>
      <c r="Y687" s="9"/>
      <c r="Z687" s="126"/>
      <c r="AA687" s="411"/>
      <c r="AB687" s="411"/>
      <c r="AC687" s="411"/>
      <c r="AD687" s="411"/>
      <c r="AE687" s="411"/>
      <c r="AF687" s="411"/>
      <c r="AG687" s="411"/>
      <c r="AH687" s="190"/>
      <c r="AI687" s="375"/>
    </row>
    <row r="688" spans="1:35" s="10" customFormat="1" x14ac:dyDescent="0.3">
      <c r="A688" s="58"/>
      <c r="B688" s="58"/>
      <c r="C688" s="121"/>
      <c r="D688" s="58"/>
      <c r="E688" s="148"/>
      <c r="F688" s="50"/>
      <c r="G688" s="159"/>
      <c r="H688" s="50"/>
      <c r="I688" s="51"/>
      <c r="J688" s="50"/>
      <c r="K688" s="50"/>
      <c r="L688" s="198"/>
      <c r="M688" s="419"/>
      <c r="N688" s="51"/>
      <c r="O688" s="51"/>
      <c r="P688" s="51"/>
      <c r="Q688" s="50"/>
      <c r="R688" s="199"/>
      <c r="S688" s="399"/>
      <c r="T688" s="236"/>
      <c r="U688" s="236"/>
      <c r="V688" s="237"/>
      <c r="W688" s="199"/>
      <c r="X688" s="199"/>
      <c r="Y688" s="9"/>
      <c r="Z688" s="158"/>
      <c r="AA688" s="411"/>
      <c r="AB688" s="411"/>
      <c r="AC688" s="411"/>
      <c r="AD688" s="411"/>
      <c r="AE688" s="411"/>
      <c r="AF688" s="411"/>
      <c r="AG688" s="411"/>
      <c r="AH688" s="190"/>
      <c r="AI688" s="375"/>
    </row>
    <row r="689" spans="1:35" s="10" customFormat="1" x14ac:dyDescent="0.3">
      <c r="A689" s="58"/>
      <c r="B689" s="58"/>
      <c r="C689" s="121"/>
      <c r="D689" s="58"/>
      <c r="E689" s="148"/>
      <c r="F689" s="50"/>
      <c r="G689" s="141"/>
      <c r="H689" s="50"/>
      <c r="I689" s="51"/>
      <c r="J689" s="50"/>
      <c r="K689" s="50"/>
      <c r="L689" s="198"/>
      <c r="M689" s="419"/>
      <c r="N689" s="51"/>
      <c r="O689" s="51"/>
      <c r="P689" s="51"/>
      <c r="Q689" s="50"/>
      <c r="R689" s="199"/>
      <c r="S689" s="399"/>
      <c r="T689" s="236"/>
      <c r="U689" s="236"/>
      <c r="V689" s="237"/>
      <c r="W689" s="199"/>
      <c r="X689" s="199"/>
      <c r="Y689" s="9"/>
      <c r="Z689" s="126"/>
      <c r="AA689" s="411"/>
      <c r="AB689" s="411"/>
      <c r="AC689" s="411"/>
      <c r="AD689" s="411"/>
      <c r="AE689" s="411"/>
      <c r="AF689" s="411"/>
      <c r="AG689" s="411"/>
      <c r="AH689" s="190"/>
      <c r="AI689" s="375"/>
    </row>
    <row r="690" spans="1:35" s="10" customFormat="1" x14ac:dyDescent="0.3">
      <c r="A690" s="58"/>
      <c r="B690" s="58"/>
      <c r="C690" s="121"/>
      <c r="D690" s="58"/>
      <c r="E690" s="148"/>
      <c r="F690" s="50"/>
      <c r="G690" s="141"/>
      <c r="H690" s="50"/>
      <c r="I690" s="51"/>
      <c r="J690" s="50"/>
      <c r="K690" s="50"/>
      <c r="L690" s="198"/>
      <c r="M690" s="419"/>
      <c r="N690" s="51"/>
      <c r="O690" s="51"/>
      <c r="P690" s="51"/>
      <c r="Q690" s="50"/>
      <c r="R690" s="199"/>
      <c r="S690" s="399"/>
      <c r="T690" s="236"/>
      <c r="U690" s="236"/>
      <c r="V690" s="237"/>
      <c r="W690" s="199"/>
      <c r="X690" s="199"/>
      <c r="Y690" s="9"/>
      <c r="Z690" s="126"/>
      <c r="AA690" s="411"/>
      <c r="AB690" s="411"/>
      <c r="AC690" s="411"/>
      <c r="AD690" s="411"/>
      <c r="AE690" s="411"/>
      <c r="AF690" s="411"/>
      <c r="AG690" s="411"/>
      <c r="AH690" s="190"/>
      <c r="AI690" s="375"/>
    </row>
    <row r="691" spans="1:35" s="10" customFormat="1" ht="51" customHeight="1" x14ac:dyDescent="0.3">
      <c r="A691" s="58"/>
      <c r="B691" s="58"/>
      <c r="C691" s="121"/>
      <c r="D691" s="58"/>
      <c r="E691" s="148"/>
      <c r="F691" s="50"/>
      <c r="G691" s="141"/>
      <c r="H691" s="50"/>
      <c r="I691" s="51"/>
      <c r="J691" s="50"/>
      <c r="K691" s="50"/>
      <c r="L691" s="198"/>
      <c r="M691" s="419"/>
      <c r="N691" s="51"/>
      <c r="O691" s="51"/>
      <c r="P691" s="51"/>
      <c r="Q691" s="50"/>
      <c r="R691" s="199"/>
      <c r="S691" s="399"/>
      <c r="T691" s="236"/>
      <c r="U691" s="236"/>
      <c r="V691" s="237"/>
      <c r="W691" s="199"/>
      <c r="X691" s="199"/>
      <c r="Y691" s="9"/>
      <c r="Z691" s="126"/>
      <c r="AA691" s="411"/>
      <c r="AB691" s="411"/>
      <c r="AC691" s="411"/>
      <c r="AD691" s="411"/>
      <c r="AE691" s="411"/>
      <c r="AF691" s="411"/>
      <c r="AG691" s="411"/>
      <c r="AH691" s="190"/>
      <c r="AI691" s="375"/>
    </row>
    <row r="692" spans="1:35" s="10" customFormat="1" x14ac:dyDescent="0.3">
      <c r="A692" s="58"/>
      <c r="B692" s="58"/>
      <c r="C692" s="121"/>
      <c r="D692" s="58"/>
      <c r="E692" s="148"/>
      <c r="F692" s="50"/>
      <c r="G692" s="141"/>
      <c r="H692" s="50"/>
      <c r="I692" s="51"/>
      <c r="J692" s="50"/>
      <c r="K692" s="50"/>
      <c r="L692" s="198"/>
      <c r="M692" s="419"/>
      <c r="N692" s="51"/>
      <c r="O692" s="51"/>
      <c r="P692" s="51"/>
      <c r="Q692" s="50"/>
      <c r="R692" s="199"/>
      <c r="S692" s="399"/>
      <c r="T692" s="236"/>
      <c r="U692" s="236"/>
      <c r="V692" s="237"/>
      <c r="W692" s="199"/>
      <c r="X692" s="199"/>
      <c r="Y692" s="9"/>
      <c r="Z692" s="126"/>
      <c r="AA692" s="411"/>
      <c r="AB692" s="411"/>
      <c r="AC692" s="411"/>
      <c r="AD692" s="411"/>
      <c r="AE692" s="411"/>
      <c r="AF692" s="411"/>
      <c r="AG692" s="411"/>
      <c r="AH692" s="190"/>
      <c r="AI692" s="375"/>
    </row>
    <row r="693" spans="1:35" s="10" customFormat="1" x14ac:dyDescent="0.3">
      <c r="A693" s="58"/>
      <c r="B693" s="58"/>
      <c r="C693" s="121"/>
      <c r="D693" s="58"/>
      <c r="E693" s="148"/>
      <c r="F693" s="50"/>
      <c r="G693" s="141"/>
      <c r="H693" s="50"/>
      <c r="I693" s="51"/>
      <c r="J693" s="50"/>
      <c r="K693" s="50"/>
      <c r="L693" s="198"/>
      <c r="M693" s="419"/>
      <c r="N693" s="51"/>
      <c r="O693" s="51"/>
      <c r="P693" s="51"/>
      <c r="Q693" s="196"/>
      <c r="R693" s="199"/>
      <c r="S693" s="399"/>
      <c r="T693" s="236"/>
      <c r="U693" s="236"/>
      <c r="V693" s="237"/>
      <c r="W693" s="199"/>
      <c r="X693" s="199"/>
      <c r="Y693" s="9"/>
      <c r="Z693" s="126"/>
      <c r="AA693" s="411"/>
      <c r="AB693" s="411"/>
      <c r="AC693" s="411"/>
      <c r="AD693" s="411"/>
      <c r="AE693" s="411"/>
      <c r="AF693" s="411"/>
      <c r="AG693" s="411"/>
      <c r="AH693" s="190"/>
      <c r="AI693" s="375"/>
    </row>
    <row r="694" spans="1:35" s="10" customFormat="1" x14ac:dyDescent="0.3">
      <c r="A694" s="58"/>
      <c r="B694" s="58"/>
      <c r="C694" s="121"/>
      <c r="D694" s="58"/>
      <c r="E694" s="148"/>
      <c r="F694" s="50"/>
      <c r="G694" s="141"/>
      <c r="H694" s="50"/>
      <c r="I694" s="51"/>
      <c r="J694" s="50"/>
      <c r="K694" s="50"/>
      <c r="L694" s="198"/>
      <c r="M694" s="419"/>
      <c r="N694" s="51"/>
      <c r="O694" s="51"/>
      <c r="P694" s="51"/>
      <c r="Q694" s="196"/>
      <c r="R694" s="199"/>
      <c r="S694" s="399"/>
      <c r="T694" s="236"/>
      <c r="U694" s="236"/>
      <c r="V694" s="237"/>
      <c r="W694" s="199"/>
      <c r="X694" s="199"/>
      <c r="Y694" s="9"/>
      <c r="Z694" s="126"/>
      <c r="AA694" s="411"/>
      <c r="AB694" s="411"/>
      <c r="AC694" s="411"/>
      <c r="AD694" s="411"/>
      <c r="AE694" s="411"/>
      <c r="AF694" s="411"/>
      <c r="AG694" s="411"/>
      <c r="AH694" s="190"/>
      <c r="AI694" s="375"/>
    </row>
    <row r="695" spans="1:35" s="10" customFormat="1" x14ac:dyDescent="0.3">
      <c r="A695" s="58"/>
      <c r="B695" s="58"/>
      <c r="C695" s="121"/>
      <c r="D695" s="58"/>
      <c r="E695" s="148"/>
      <c r="F695" s="50"/>
      <c r="G695" s="141"/>
      <c r="H695" s="50"/>
      <c r="I695" s="51"/>
      <c r="J695" s="50"/>
      <c r="K695" s="50"/>
      <c r="L695" s="198"/>
      <c r="M695" s="419"/>
      <c r="N695" s="51"/>
      <c r="O695" s="51"/>
      <c r="P695" s="51"/>
      <c r="Q695" s="196"/>
      <c r="R695" s="199"/>
      <c r="S695" s="399"/>
      <c r="T695" s="236"/>
      <c r="U695" s="236"/>
      <c r="V695" s="237"/>
      <c r="W695" s="199"/>
      <c r="X695" s="199"/>
      <c r="Y695" s="9"/>
      <c r="Z695" s="126"/>
      <c r="AA695" s="411"/>
      <c r="AB695" s="411"/>
      <c r="AC695" s="411"/>
      <c r="AD695" s="411"/>
      <c r="AE695" s="411"/>
      <c r="AF695" s="411"/>
      <c r="AG695" s="411"/>
      <c r="AH695" s="190"/>
      <c r="AI695" s="375"/>
    </row>
    <row r="696" spans="1:35" s="10" customFormat="1" x14ac:dyDescent="0.3">
      <c r="A696" s="58"/>
      <c r="B696" s="58"/>
      <c r="C696" s="121"/>
      <c r="D696" s="58"/>
      <c r="E696" s="148"/>
      <c r="F696" s="50"/>
      <c r="G696" s="141"/>
      <c r="H696" s="50"/>
      <c r="I696" s="51"/>
      <c r="J696" s="50"/>
      <c r="K696" s="50"/>
      <c r="L696" s="198"/>
      <c r="M696" s="419"/>
      <c r="N696" s="51"/>
      <c r="O696" s="51"/>
      <c r="P696" s="51"/>
      <c r="Q696" s="50"/>
      <c r="R696" s="199"/>
      <c r="S696" s="399"/>
      <c r="T696" s="236"/>
      <c r="U696" s="236"/>
      <c r="V696" s="237"/>
      <c r="W696" s="199"/>
      <c r="X696" s="199"/>
      <c r="Y696" s="9"/>
      <c r="Z696" s="126"/>
      <c r="AA696" s="411"/>
      <c r="AB696" s="411"/>
      <c r="AC696" s="411"/>
      <c r="AD696" s="411"/>
      <c r="AE696" s="411"/>
      <c r="AF696" s="411"/>
      <c r="AG696" s="411"/>
      <c r="AH696" s="190"/>
      <c r="AI696" s="375"/>
    </row>
    <row r="697" spans="1:35" s="10" customFormat="1" x14ac:dyDescent="0.3">
      <c r="A697" s="58"/>
      <c r="B697" s="58"/>
      <c r="C697" s="157"/>
      <c r="D697" s="58"/>
      <c r="E697" s="148"/>
      <c r="F697" s="50"/>
      <c r="G697" s="141"/>
      <c r="H697" s="50"/>
      <c r="I697" s="51"/>
      <c r="J697" s="50"/>
      <c r="K697" s="50"/>
      <c r="L697" s="198"/>
      <c r="M697" s="419"/>
      <c r="N697" s="51"/>
      <c r="O697" s="51"/>
      <c r="P697" s="51"/>
      <c r="Q697" s="50"/>
      <c r="R697" s="199"/>
      <c r="S697" s="399"/>
      <c r="T697" s="236"/>
      <c r="U697" s="236"/>
      <c r="V697" s="237"/>
      <c r="W697" s="199"/>
      <c r="X697" s="199"/>
      <c r="Y697" s="9"/>
      <c r="Z697" s="126"/>
      <c r="AA697" s="411"/>
      <c r="AB697" s="411"/>
      <c r="AC697" s="411"/>
      <c r="AD697" s="411"/>
      <c r="AE697" s="411"/>
      <c r="AF697" s="411"/>
      <c r="AG697" s="411"/>
      <c r="AH697" s="190"/>
      <c r="AI697" s="375"/>
    </row>
    <row r="698" spans="1:35" s="10" customFormat="1" x14ac:dyDescent="0.3">
      <c r="A698" s="58"/>
      <c r="B698" s="58"/>
      <c r="C698" s="157"/>
      <c r="D698" s="58"/>
      <c r="E698" s="148"/>
      <c r="F698" s="50"/>
      <c r="G698" s="141"/>
      <c r="H698" s="50"/>
      <c r="I698" s="51"/>
      <c r="J698" s="50"/>
      <c r="K698" s="50"/>
      <c r="L698" s="198"/>
      <c r="M698" s="419"/>
      <c r="N698" s="51"/>
      <c r="O698" s="51"/>
      <c r="P698" s="51"/>
      <c r="Q698" s="50"/>
      <c r="R698" s="199"/>
      <c r="S698" s="399"/>
      <c r="T698" s="236"/>
      <c r="U698" s="236"/>
      <c r="V698" s="237"/>
      <c r="W698" s="199"/>
      <c r="X698" s="199"/>
      <c r="Y698" s="9"/>
      <c r="Z698" s="126"/>
      <c r="AA698" s="411"/>
      <c r="AB698" s="411"/>
      <c r="AC698" s="411"/>
      <c r="AD698" s="411"/>
      <c r="AE698" s="411"/>
      <c r="AF698" s="411"/>
      <c r="AG698" s="411"/>
      <c r="AH698" s="190"/>
      <c r="AI698" s="375"/>
    </row>
    <row r="699" spans="1:35" s="10" customFormat="1" x14ac:dyDescent="0.3">
      <c r="A699" s="58"/>
      <c r="B699" s="58"/>
      <c r="C699" s="157"/>
      <c r="D699" s="58"/>
      <c r="E699" s="148"/>
      <c r="F699" s="50"/>
      <c r="G699" s="141"/>
      <c r="H699" s="50"/>
      <c r="I699" s="51"/>
      <c r="J699" s="50"/>
      <c r="K699" s="50"/>
      <c r="L699" s="198"/>
      <c r="M699" s="419"/>
      <c r="N699" s="51"/>
      <c r="O699" s="51"/>
      <c r="P699" s="51"/>
      <c r="Q699" s="50"/>
      <c r="R699" s="199"/>
      <c r="S699" s="399"/>
      <c r="T699" s="236"/>
      <c r="U699" s="236"/>
      <c r="V699" s="237"/>
      <c r="W699" s="199"/>
      <c r="X699" s="199"/>
      <c r="Y699" s="9"/>
      <c r="Z699" s="126"/>
      <c r="AA699" s="411"/>
      <c r="AB699" s="411"/>
      <c r="AC699" s="411"/>
      <c r="AD699" s="411"/>
      <c r="AE699" s="411"/>
      <c r="AF699" s="411"/>
      <c r="AG699" s="411"/>
      <c r="AH699" s="190"/>
      <c r="AI699" s="375"/>
    </row>
    <row r="700" spans="1:35" s="10" customFormat="1" x14ac:dyDescent="0.3">
      <c r="A700" s="58"/>
      <c r="B700" s="58"/>
      <c r="C700" s="157"/>
      <c r="D700" s="58"/>
      <c r="E700" s="148"/>
      <c r="F700" s="50"/>
      <c r="G700" s="159"/>
      <c r="H700" s="50"/>
      <c r="I700" s="51"/>
      <c r="J700" s="50"/>
      <c r="K700" s="50"/>
      <c r="L700" s="198"/>
      <c r="M700" s="419"/>
      <c r="N700" s="51"/>
      <c r="O700" s="51"/>
      <c r="P700" s="51"/>
      <c r="Q700" s="50"/>
      <c r="R700" s="199"/>
      <c r="S700" s="399"/>
      <c r="T700" s="236"/>
      <c r="U700" s="236"/>
      <c r="V700" s="237"/>
      <c r="W700" s="199"/>
      <c r="X700" s="199"/>
      <c r="Y700" s="9"/>
      <c r="Z700" s="158"/>
      <c r="AA700" s="411"/>
      <c r="AB700" s="411"/>
      <c r="AC700" s="411"/>
      <c r="AD700" s="411"/>
      <c r="AE700" s="411"/>
      <c r="AF700" s="411"/>
      <c r="AG700" s="411"/>
      <c r="AH700" s="190"/>
      <c r="AI700" s="375"/>
    </row>
    <row r="701" spans="1:35" s="10" customFormat="1" x14ac:dyDescent="0.3">
      <c r="A701" s="58"/>
      <c r="B701" s="58"/>
      <c r="C701" s="157"/>
      <c r="D701" s="58"/>
      <c r="E701" s="148"/>
      <c r="F701" s="50"/>
      <c r="G701" s="141"/>
      <c r="H701" s="50"/>
      <c r="I701" s="51"/>
      <c r="J701" s="50"/>
      <c r="K701" s="50"/>
      <c r="L701" s="198"/>
      <c r="M701" s="419"/>
      <c r="N701" s="51"/>
      <c r="O701" s="51"/>
      <c r="P701" s="51"/>
      <c r="Q701" s="50"/>
      <c r="R701" s="199"/>
      <c r="S701" s="399"/>
      <c r="T701" s="236"/>
      <c r="U701" s="236"/>
      <c r="V701" s="237"/>
      <c r="W701" s="199"/>
      <c r="X701" s="199"/>
      <c r="Y701" s="9"/>
      <c r="Z701" s="126"/>
      <c r="AA701" s="411"/>
      <c r="AB701" s="411"/>
      <c r="AC701" s="411"/>
      <c r="AD701" s="411"/>
      <c r="AE701" s="411"/>
      <c r="AF701" s="411"/>
      <c r="AG701" s="411"/>
      <c r="AH701" s="190"/>
      <c r="AI701" s="375"/>
    </row>
    <row r="702" spans="1:35" s="10" customFormat="1" x14ac:dyDescent="0.3">
      <c r="A702" s="58"/>
      <c r="B702" s="58"/>
      <c r="C702" s="157"/>
      <c r="D702" s="58"/>
      <c r="E702" s="148"/>
      <c r="F702" s="50"/>
      <c r="G702" s="141"/>
      <c r="H702" s="50"/>
      <c r="I702" s="51"/>
      <c r="J702" s="50"/>
      <c r="K702" s="50"/>
      <c r="L702" s="198"/>
      <c r="M702" s="419"/>
      <c r="N702" s="51"/>
      <c r="O702" s="51"/>
      <c r="P702" s="51"/>
      <c r="Q702" s="50"/>
      <c r="R702" s="199"/>
      <c r="S702" s="399"/>
      <c r="T702" s="236"/>
      <c r="U702" s="236"/>
      <c r="V702" s="237"/>
      <c r="W702" s="199"/>
      <c r="X702" s="199"/>
      <c r="Y702" s="9"/>
      <c r="Z702" s="126"/>
      <c r="AA702" s="411"/>
      <c r="AB702" s="411"/>
      <c r="AC702" s="411"/>
      <c r="AD702" s="411"/>
      <c r="AE702" s="411"/>
      <c r="AF702" s="411"/>
      <c r="AG702" s="411"/>
      <c r="AH702" s="190"/>
      <c r="AI702" s="375"/>
    </row>
    <row r="703" spans="1:35" s="10" customFormat="1" x14ac:dyDescent="0.3">
      <c r="A703" s="58"/>
      <c r="B703" s="58"/>
      <c r="C703" s="157"/>
      <c r="D703" s="58"/>
      <c r="E703" s="148"/>
      <c r="F703" s="50"/>
      <c r="G703" s="141"/>
      <c r="H703" s="50"/>
      <c r="I703" s="51"/>
      <c r="J703" s="50"/>
      <c r="K703" s="50"/>
      <c r="L703" s="198"/>
      <c r="M703" s="419"/>
      <c r="N703" s="51"/>
      <c r="O703" s="51"/>
      <c r="P703" s="51"/>
      <c r="Q703" s="196"/>
      <c r="R703" s="199"/>
      <c r="S703" s="399"/>
      <c r="T703" s="236"/>
      <c r="U703" s="236"/>
      <c r="V703" s="237"/>
      <c r="W703" s="199"/>
      <c r="X703" s="199"/>
      <c r="Y703" s="9"/>
      <c r="Z703" s="126"/>
      <c r="AA703" s="411"/>
      <c r="AB703" s="411"/>
      <c r="AC703" s="411"/>
      <c r="AD703" s="411"/>
      <c r="AE703" s="411"/>
      <c r="AF703" s="411"/>
      <c r="AG703" s="411"/>
      <c r="AH703" s="190"/>
      <c r="AI703" s="375"/>
    </row>
    <row r="704" spans="1:35" s="10" customFormat="1" x14ac:dyDescent="0.3">
      <c r="A704" s="58"/>
      <c r="B704" s="58"/>
      <c r="C704" s="157"/>
      <c r="D704" s="58"/>
      <c r="E704" s="148"/>
      <c r="F704" s="50"/>
      <c r="G704" s="141"/>
      <c r="H704" s="50"/>
      <c r="I704" s="51"/>
      <c r="J704" s="50"/>
      <c r="K704" s="50"/>
      <c r="L704" s="198"/>
      <c r="M704" s="419"/>
      <c r="N704" s="51"/>
      <c r="O704" s="51"/>
      <c r="P704" s="51"/>
      <c r="Q704" s="50"/>
      <c r="R704" s="199"/>
      <c r="S704" s="399"/>
      <c r="T704" s="236"/>
      <c r="U704" s="236"/>
      <c r="V704" s="237"/>
      <c r="W704" s="199"/>
      <c r="X704" s="199"/>
      <c r="Y704" s="9"/>
      <c r="Z704" s="126"/>
      <c r="AA704" s="411"/>
      <c r="AB704" s="411"/>
      <c r="AC704" s="411"/>
      <c r="AD704" s="411"/>
      <c r="AE704" s="411"/>
      <c r="AF704" s="411"/>
      <c r="AG704" s="411"/>
      <c r="AH704" s="190"/>
      <c r="AI704" s="375"/>
    </row>
    <row r="705" spans="1:35" s="10" customFormat="1" x14ac:dyDescent="0.3">
      <c r="A705" s="58"/>
      <c r="B705" s="58"/>
      <c r="C705" s="157"/>
      <c r="D705" s="58"/>
      <c r="E705" s="148"/>
      <c r="F705" s="50"/>
      <c r="G705" s="141"/>
      <c r="H705" s="50"/>
      <c r="I705" s="51"/>
      <c r="J705" s="50"/>
      <c r="K705" s="50"/>
      <c r="L705" s="198"/>
      <c r="M705" s="419"/>
      <c r="N705" s="51"/>
      <c r="O705" s="51"/>
      <c r="P705" s="51"/>
      <c r="Q705" s="50"/>
      <c r="R705" s="199"/>
      <c r="S705" s="399"/>
      <c r="T705" s="236"/>
      <c r="U705" s="236"/>
      <c r="V705" s="237"/>
      <c r="W705" s="199"/>
      <c r="X705" s="199"/>
      <c r="Y705" s="9"/>
      <c r="Z705" s="126"/>
      <c r="AA705" s="411"/>
      <c r="AB705" s="411"/>
      <c r="AC705" s="411"/>
      <c r="AD705" s="411"/>
      <c r="AE705" s="411"/>
      <c r="AF705" s="411"/>
      <c r="AG705" s="411"/>
      <c r="AH705" s="190"/>
      <c r="AI705" s="375"/>
    </row>
    <row r="706" spans="1:35" s="10" customFormat="1" x14ac:dyDescent="0.3">
      <c r="A706" s="58"/>
      <c r="B706" s="58"/>
      <c r="C706" s="157"/>
      <c r="D706" s="58"/>
      <c r="E706" s="148"/>
      <c r="F706" s="50"/>
      <c r="G706" s="141"/>
      <c r="H706" s="50"/>
      <c r="I706" s="51"/>
      <c r="J706" s="50"/>
      <c r="K706" s="50"/>
      <c r="L706" s="198"/>
      <c r="M706" s="419"/>
      <c r="N706" s="51"/>
      <c r="O706" s="51"/>
      <c r="P706" s="51"/>
      <c r="Q706" s="50"/>
      <c r="R706" s="199"/>
      <c r="S706" s="399"/>
      <c r="T706" s="236"/>
      <c r="U706" s="236"/>
      <c r="V706" s="237"/>
      <c r="W706" s="199"/>
      <c r="X706" s="199"/>
      <c r="Y706" s="9"/>
      <c r="Z706" s="126"/>
      <c r="AA706" s="411"/>
      <c r="AB706" s="411"/>
      <c r="AC706" s="411"/>
      <c r="AD706" s="411"/>
      <c r="AE706" s="411"/>
      <c r="AF706" s="411"/>
      <c r="AG706" s="411"/>
      <c r="AH706" s="190"/>
      <c r="AI706" s="375"/>
    </row>
    <row r="707" spans="1:35" s="10" customFormat="1" x14ac:dyDescent="0.3">
      <c r="A707" s="58"/>
      <c r="B707" s="58"/>
      <c r="C707" s="157"/>
      <c r="D707" s="58"/>
      <c r="E707" s="148"/>
      <c r="F707" s="50"/>
      <c r="G707" s="141"/>
      <c r="H707" s="50"/>
      <c r="I707" s="51"/>
      <c r="J707" s="50"/>
      <c r="K707" s="50"/>
      <c r="L707" s="198"/>
      <c r="M707" s="419"/>
      <c r="N707" s="51"/>
      <c r="O707" s="51"/>
      <c r="P707" s="51"/>
      <c r="Q707" s="50"/>
      <c r="R707" s="199"/>
      <c r="S707" s="399"/>
      <c r="T707" s="236"/>
      <c r="U707" s="236"/>
      <c r="V707" s="237"/>
      <c r="W707" s="199"/>
      <c r="X707" s="199"/>
      <c r="Y707" s="9"/>
      <c r="Z707" s="126"/>
      <c r="AA707" s="411"/>
      <c r="AB707" s="411"/>
      <c r="AC707" s="411"/>
      <c r="AD707" s="411"/>
      <c r="AE707" s="411"/>
      <c r="AF707" s="411"/>
      <c r="AG707" s="411"/>
      <c r="AH707" s="190"/>
      <c r="AI707" s="375"/>
    </row>
    <row r="708" spans="1:35" s="10" customFormat="1" x14ac:dyDescent="0.3">
      <c r="A708" s="58"/>
      <c r="B708" s="58"/>
      <c r="C708" s="157"/>
      <c r="D708" s="58"/>
      <c r="E708" s="148"/>
      <c r="F708" s="50"/>
      <c r="G708" s="141"/>
      <c r="H708" s="50"/>
      <c r="I708" s="51"/>
      <c r="J708" s="50"/>
      <c r="K708" s="50"/>
      <c r="L708" s="198"/>
      <c r="M708" s="419"/>
      <c r="N708" s="51"/>
      <c r="O708" s="51"/>
      <c r="P708" s="51"/>
      <c r="Q708" s="50"/>
      <c r="R708" s="199"/>
      <c r="S708" s="399"/>
      <c r="T708" s="236"/>
      <c r="U708" s="236"/>
      <c r="V708" s="237"/>
      <c r="W708" s="199"/>
      <c r="X708" s="199"/>
      <c r="Y708" s="9"/>
      <c r="Z708" s="126"/>
      <c r="AA708" s="411"/>
      <c r="AB708" s="411"/>
      <c r="AC708" s="411"/>
      <c r="AD708" s="411"/>
      <c r="AE708" s="411"/>
      <c r="AF708" s="411"/>
      <c r="AG708" s="411"/>
      <c r="AH708" s="190"/>
      <c r="AI708" s="375"/>
    </row>
    <row r="709" spans="1:35" s="10" customFormat="1" x14ac:dyDescent="0.3">
      <c r="A709" s="58"/>
      <c r="B709" s="58"/>
      <c r="C709" s="157"/>
      <c r="D709" s="58"/>
      <c r="E709" s="148"/>
      <c r="F709" s="50"/>
      <c r="G709" s="141"/>
      <c r="H709" s="50"/>
      <c r="I709" s="51"/>
      <c r="J709" s="50"/>
      <c r="K709" s="50"/>
      <c r="L709" s="198"/>
      <c r="M709" s="419"/>
      <c r="N709" s="51"/>
      <c r="O709" s="51"/>
      <c r="P709" s="51"/>
      <c r="Q709" s="50"/>
      <c r="R709" s="199"/>
      <c r="S709" s="399"/>
      <c r="T709" s="236"/>
      <c r="U709" s="236"/>
      <c r="V709" s="237"/>
      <c r="W709" s="199"/>
      <c r="X709" s="199"/>
      <c r="Y709" s="9"/>
      <c r="Z709" s="126"/>
      <c r="AA709" s="411"/>
      <c r="AB709" s="411"/>
      <c r="AC709" s="411"/>
      <c r="AD709" s="411"/>
      <c r="AE709" s="411"/>
      <c r="AF709" s="411"/>
      <c r="AG709" s="411"/>
      <c r="AH709" s="190"/>
      <c r="AI709" s="375"/>
    </row>
    <row r="710" spans="1:35" s="10" customFormat="1" x14ac:dyDescent="0.3">
      <c r="A710" s="58"/>
      <c r="B710" s="58"/>
      <c r="C710" s="157"/>
      <c r="D710" s="58"/>
      <c r="E710" s="148"/>
      <c r="F710" s="50"/>
      <c r="G710" s="141"/>
      <c r="H710" s="50"/>
      <c r="I710" s="51"/>
      <c r="J710" s="50"/>
      <c r="K710" s="50"/>
      <c r="L710" s="198"/>
      <c r="M710" s="419"/>
      <c r="N710" s="51"/>
      <c r="O710" s="51"/>
      <c r="P710" s="51"/>
      <c r="Q710" s="50"/>
      <c r="R710" s="199"/>
      <c r="S710" s="399"/>
      <c r="T710" s="236"/>
      <c r="U710" s="236"/>
      <c r="V710" s="237"/>
      <c r="W710" s="199"/>
      <c r="X710" s="199"/>
      <c r="Y710" s="9"/>
      <c r="Z710" s="126"/>
      <c r="AA710" s="411"/>
      <c r="AB710" s="411"/>
      <c r="AC710" s="411"/>
      <c r="AD710" s="411"/>
      <c r="AE710" s="411"/>
      <c r="AF710" s="411"/>
      <c r="AG710" s="411"/>
      <c r="AH710" s="190"/>
      <c r="AI710" s="375"/>
    </row>
    <row r="711" spans="1:35" s="10" customFormat="1" x14ac:dyDescent="0.3">
      <c r="A711" s="58"/>
      <c r="B711" s="58"/>
      <c r="C711" s="157"/>
      <c r="D711" s="58"/>
      <c r="E711" s="148"/>
      <c r="F711" s="50"/>
      <c r="G711" s="159"/>
      <c r="H711" s="50"/>
      <c r="I711" s="51"/>
      <c r="J711" s="50"/>
      <c r="K711" s="50"/>
      <c r="L711" s="198"/>
      <c r="M711" s="419"/>
      <c r="N711" s="51"/>
      <c r="O711" s="51"/>
      <c r="P711" s="51"/>
      <c r="Q711" s="50"/>
      <c r="R711" s="199"/>
      <c r="S711" s="399"/>
      <c r="T711" s="236"/>
      <c r="U711" s="236"/>
      <c r="V711" s="237"/>
      <c r="W711" s="199"/>
      <c r="X711" s="199"/>
      <c r="Y711" s="9"/>
      <c r="Z711" s="158"/>
      <c r="AA711" s="411"/>
      <c r="AB711" s="411"/>
      <c r="AC711" s="411"/>
      <c r="AD711" s="411"/>
      <c r="AE711" s="411"/>
      <c r="AF711" s="411"/>
      <c r="AG711" s="411"/>
      <c r="AH711" s="190"/>
      <c r="AI711" s="375"/>
    </row>
    <row r="712" spans="1:35" s="10" customFormat="1" x14ac:dyDescent="0.3">
      <c r="A712" s="58"/>
      <c r="B712" s="58"/>
      <c r="C712" s="157"/>
      <c r="D712" s="58"/>
      <c r="E712" s="148"/>
      <c r="F712" s="50"/>
      <c r="G712" s="141"/>
      <c r="H712" s="50"/>
      <c r="I712" s="51"/>
      <c r="J712" s="50"/>
      <c r="K712" s="50"/>
      <c r="L712" s="198"/>
      <c r="M712" s="419"/>
      <c r="N712" s="51"/>
      <c r="O712" s="51"/>
      <c r="P712" s="51"/>
      <c r="Q712" s="50"/>
      <c r="R712" s="199"/>
      <c r="S712" s="399"/>
      <c r="T712" s="236"/>
      <c r="U712" s="236"/>
      <c r="V712" s="237"/>
      <c r="W712" s="199"/>
      <c r="X712" s="199"/>
      <c r="Y712" s="9"/>
      <c r="Z712" s="126"/>
      <c r="AA712" s="411"/>
      <c r="AB712" s="411"/>
      <c r="AC712" s="411"/>
      <c r="AD712" s="411"/>
      <c r="AE712" s="411"/>
      <c r="AF712" s="411"/>
      <c r="AG712" s="411"/>
      <c r="AH712" s="190"/>
      <c r="AI712" s="375"/>
    </row>
    <row r="713" spans="1:35" s="10" customFormat="1" x14ac:dyDescent="0.3">
      <c r="A713" s="58"/>
      <c r="B713" s="58"/>
      <c r="C713" s="157"/>
      <c r="D713" s="58"/>
      <c r="E713" s="148"/>
      <c r="F713" s="50"/>
      <c r="G713" s="141"/>
      <c r="H713" s="50"/>
      <c r="I713" s="51"/>
      <c r="J713" s="50"/>
      <c r="K713" s="50"/>
      <c r="L713" s="198"/>
      <c r="M713" s="419"/>
      <c r="N713" s="51"/>
      <c r="O713" s="51"/>
      <c r="P713" s="51"/>
      <c r="Q713" s="50"/>
      <c r="R713" s="199"/>
      <c r="S713" s="399"/>
      <c r="T713" s="236"/>
      <c r="U713" s="236"/>
      <c r="V713" s="237"/>
      <c r="W713" s="199"/>
      <c r="X713" s="199"/>
      <c r="Y713" s="9"/>
      <c r="Z713" s="126"/>
      <c r="AA713" s="411"/>
      <c r="AB713" s="411"/>
      <c r="AC713" s="411"/>
      <c r="AD713" s="411"/>
      <c r="AE713" s="411"/>
      <c r="AF713" s="411"/>
      <c r="AG713" s="411"/>
      <c r="AH713" s="190"/>
      <c r="AI713" s="375"/>
    </row>
    <row r="714" spans="1:35" s="10" customFormat="1" x14ac:dyDescent="0.3">
      <c r="A714" s="58"/>
      <c r="B714" s="58"/>
      <c r="C714" s="157"/>
      <c r="D714" s="58"/>
      <c r="E714" s="148"/>
      <c r="F714" s="50"/>
      <c r="G714" s="159"/>
      <c r="H714" s="50"/>
      <c r="I714" s="51"/>
      <c r="J714" s="50"/>
      <c r="K714" s="50"/>
      <c r="L714" s="198"/>
      <c r="M714" s="419"/>
      <c r="N714" s="51"/>
      <c r="O714" s="51"/>
      <c r="P714" s="51"/>
      <c r="Q714" s="50"/>
      <c r="R714" s="199"/>
      <c r="S714" s="399"/>
      <c r="T714" s="236"/>
      <c r="U714" s="236"/>
      <c r="V714" s="237"/>
      <c r="W714" s="199"/>
      <c r="X714" s="199"/>
      <c r="Y714" s="9"/>
      <c r="Z714" s="158"/>
      <c r="AA714" s="411"/>
      <c r="AB714" s="411"/>
      <c r="AC714" s="411"/>
      <c r="AD714" s="411"/>
      <c r="AE714" s="411"/>
      <c r="AF714" s="411"/>
      <c r="AG714" s="411"/>
      <c r="AH714" s="190"/>
      <c r="AI714" s="375"/>
    </row>
    <row r="715" spans="1:35" s="10" customFormat="1" x14ac:dyDescent="0.3">
      <c r="A715" s="58"/>
      <c r="B715" s="58"/>
      <c r="C715" s="157"/>
      <c r="D715" s="58"/>
      <c r="E715" s="148"/>
      <c r="F715" s="50"/>
      <c r="G715" s="141"/>
      <c r="H715" s="50"/>
      <c r="I715" s="51"/>
      <c r="J715" s="50"/>
      <c r="K715" s="50"/>
      <c r="L715" s="198"/>
      <c r="M715" s="419"/>
      <c r="N715" s="51"/>
      <c r="O715" s="51"/>
      <c r="P715" s="51"/>
      <c r="Q715" s="196"/>
      <c r="R715" s="199"/>
      <c r="S715" s="399"/>
      <c r="T715" s="236"/>
      <c r="U715" s="236"/>
      <c r="V715" s="237"/>
      <c r="W715" s="199"/>
      <c r="X715" s="199"/>
      <c r="Y715" s="9"/>
      <c r="Z715" s="126"/>
      <c r="AA715" s="411"/>
      <c r="AB715" s="411"/>
      <c r="AC715" s="411"/>
      <c r="AD715" s="411"/>
      <c r="AE715" s="411"/>
      <c r="AF715" s="411"/>
      <c r="AG715" s="411"/>
      <c r="AH715" s="190"/>
      <c r="AI715" s="375"/>
    </row>
    <row r="716" spans="1:35" s="10" customFormat="1" x14ac:dyDescent="0.3">
      <c r="A716" s="58"/>
      <c r="B716" s="58"/>
      <c r="C716" s="157"/>
      <c r="D716" s="58"/>
      <c r="E716" s="148"/>
      <c r="F716" s="50"/>
      <c r="G716" s="141"/>
      <c r="H716" s="50"/>
      <c r="I716" s="51"/>
      <c r="J716" s="50"/>
      <c r="K716" s="50"/>
      <c r="L716" s="198"/>
      <c r="M716" s="419"/>
      <c r="N716" s="51"/>
      <c r="O716" s="51"/>
      <c r="P716" s="51"/>
      <c r="Q716" s="50"/>
      <c r="R716" s="199"/>
      <c r="S716" s="399"/>
      <c r="T716" s="236"/>
      <c r="U716" s="236"/>
      <c r="V716" s="237"/>
      <c r="W716" s="199"/>
      <c r="X716" s="199"/>
      <c r="Y716" s="9"/>
      <c r="Z716" s="126"/>
      <c r="AA716" s="411"/>
      <c r="AB716" s="411"/>
      <c r="AC716" s="411"/>
      <c r="AD716" s="411"/>
      <c r="AE716" s="411"/>
      <c r="AF716" s="411"/>
      <c r="AG716" s="411"/>
      <c r="AH716" s="190"/>
      <c r="AI716" s="375"/>
    </row>
    <row r="717" spans="1:35" s="10" customFormat="1" x14ac:dyDescent="0.3">
      <c r="A717" s="58"/>
      <c r="B717" s="58"/>
      <c r="C717" s="157"/>
      <c r="D717" s="58"/>
      <c r="E717" s="148"/>
      <c r="F717" s="50"/>
      <c r="G717" s="141"/>
      <c r="H717" s="50"/>
      <c r="I717" s="51"/>
      <c r="J717" s="50"/>
      <c r="K717" s="50"/>
      <c r="L717" s="198"/>
      <c r="M717" s="419"/>
      <c r="N717" s="51"/>
      <c r="O717" s="51"/>
      <c r="P717" s="51"/>
      <c r="Q717" s="50"/>
      <c r="R717" s="199"/>
      <c r="S717" s="399"/>
      <c r="T717" s="236"/>
      <c r="U717" s="236"/>
      <c r="V717" s="237"/>
      <c r="W717" s="199"/>
      <c r="X717" s="199"/>
      <c r="Y717" s="9"/>
      <c r="Z717" s="126"/>
      <c r="AA717" s="411"/>
      <c r="AB717" s="411"/>
      <c r="AC717" s="411"/>
      <c r="AD717" s="411"/>
      <c r="AE717" s="411"/>
      <c r="AF717" s="411"/>
      <c r="AG717" s="411"/>
      <c r="AH717" s="190"/>
      <c r="AI717" s="375"/>
    </row>
    <row r="718" spans="1:35" s="10" customFormat="1" x14ac:dyDescent="0.3">
      <c r="A718" s="58"/>
      <c r="B718" s="58"/>
      <c r="C718" s="157"/>
      <c r="D718" s="58"/>
      <c r="E718" s="148"/>
      <c r="F718" s="50"/>
      <c r="G718" s="141"/>
      <c r="H718" s="50"/>
      <c r="I718" s="51"/>
      <c r="J718" s="50"/>
      <c r="K718" s="50"/>
      <c r="L718" s="198"/>
      <c r="M718" s="419"/>
      <c r="N718" s="51"/>
      <c r="O718" s="51"/>
      <c r="P718" s="51"/>
      <c r="Q718" s="50"/>
      <c r="R718" s="199"/>
      <c r="S718" s="399"/>
      <c r="T718" s="236"/>
      <c r="U718" s="236"/>
      <c r="V718" s="237"/>
      <c r="W718" s="199"/>
      <c r="X718" s="199"/>
      <c r="Y718" s="9"/>
      <c r="Z718" s="126"/>
      <c r="AA718" s="411"/>
      <c r="AB718" s="411"/>
      <c r="AC718" s="411"/>
      <c r="AD718" s="411"/>
      <c r="AE718" s="411"/>
      <c r="AF718" s="411"/>
      <c r="AG718" s="411"/>
      <c r="AH718" s="190"/>
      <c r="AI718" s="375"/>
    </row>
    <row r="719" spans="1:35" s="10" customFormat="1" x14ac:dyDescent="0.3">
      <c r="A719" s="58"/>
      <c r="B719" s="58"/>
      <c r="C719" s="157"/>
      <c r="D719" s="58"/>
      <c r="E719" s="148"/>
      <c r="F719" s="50"/>
      <c r="G719" s="141"/>
      <c r="H719" s="50"/>
      <c r="I719" s="51"/>
      <c r="J719" s="50"/>
      <c r="K719" s="50"/>
      <c r="L719" s="198"/>
      <c r="M719" s="419"/>
      <c r="N719" s="51"/>
      <c r="O719" s="51"/>
      <c r="P719" s="51"/>
      <c r="Q719" s="50"/>
      <c r="R719" s="199"/>
      <c r="S719" s="399"/>
      <c r="T719" s="236"/>
      <c r="U719" s="236"/>
      <c r="V719" s="237"/>
      <c r="W719" s="199"/>
      <c r="X719" s="199"/>
      <c r="Y719" s="9"/>
      <c r="Z719" s="126"/>
      <c r="AA719" s="411"/>
      <c r="AB719" s="411"/>
      <c r="AC719" s="411"/>
      <c r="AD719" s="411"/>
      <c r="AE719" s="411"/>
      <c r="AF719" s="411"/>
      <c r="AG719" s="411"/>
      <c r="AH719" s="190"/>
      <c r="AI719" s="375"/>
    </row>
    <row r="720" spans="1:35" s="10" customFormat="1" x14ac:dyDescent="0.3">
      <c r="A720" s="58"/>
      <c r="B720" s="58"/>
      <c r="C720" s="157"/>
      <c r="D720" s="58"/>
      <c r="E720" s="148"/>
      <c r="F720" s="50"/>
      <c r="G720" s="141"/>
      <c r="H720" s="50"/>
      <c r="I720" s="51"/>
      <c r="J720" s="50"/>
      <c r="K720" s="50"/>
      <c r="L720" s="198"/>
      <c r="M720" s="419"/>
      <c r="N720" s="51"/>
      <c r="O720" s="51"/>
      <c r="P720" s="51"/>
      <c r="Q720" s="50"/>
      <c r="R720" s="199"/>
      <c r="S720" s="399"/>
      <c r="T720" s="236"/>
      <c r="U720" s="236"/>
      <c r="V720" s="237"/>
      <c r="W720" s="199"/>
      <c r="X720" s="199"/>
      <c r="Y720" s="9"/>
      <c r="Z720" s="126"/>
      <c r="AA720" s="411"/>
      <c r="AB720" s="411"/>
      <c r="AC720" s="411"/>
      <c r="AD720" s="411"/>
      <c r="AE720" s="411"/>
      <c r="AF720" s="411"/>
      <c r="AG720" s="411"/>
      <c r="AH720" s="190"/>
      <c r="AI720" s="375"/>
    </row>
    <row r="721" spans="1:35" s="10" customFormat="1" x14ac:dyDescent="0.3">
      <c r="A721" s="58"/>
      <c r="B721" s="58"/>
      <c r="C721" s="157"/>
      <c r="D721" s="58"/>
      <c r="E721" s="148"/>
      <c r="F721" s="50"/>
      <c r="G721" s="141"/>
      <c r="H721" s="50"/>
      <c r="I721" s="51"/>
      <c r="J721" s="50"/>
      <c r="K721" s="50"/>
      <c r="L721" s="198"/>
      <c r="M721" s="419"/>
      <c r="N721" s="51"/>
      <c r="O721" s="51"/>
      <c r="P721" s="51"/>
      <c r="Q721" s="50"/>
      <c r="R721" s="199"/>
      <c r="S721" s="399"/>
      <c r="T721" s="236"/>
      <c r="U721" s="236"/>
      <c r="V721" s="237"/>
      <c r="W721" s="199"/>
      <c r="X721" s="199"/>
      <c r="Y721" s="9"/>
      <c r="Z721" s="126"/>
      <c r="AA721" s="411"/>
      <c r="AB721" s="411"/>
      <c r="AC721" s="411"/>
      <c r="AD721" s="411"/>
      <c r="AE721" s="411"/>
      <c r="AF721" s="411"/>
      <c r="AG721" s="411"/>
      <c r="AH721" s="190"/>
      <c r="AI721" s="375"/>
    </row>
    <row r="722" spans="1:35" s="10" customFormat="1" x14ac:dyDescent="0.3">
      <c r="A722" s="58"/>
      <c r="B722" s="58"/>
      <c r="C722" s="157"/>
      <c r="D722" s="58"/>
      <c r="E722" s="148"/>
      <c r="F722" s="50"/>
      <c r="G722" s="141"/>
      <c r="H722" s="50"/>
      <c r="I722" s="51"/>
      <c r="J722" s="50"/>
      <c r="K722" s="50"/>
      <c r="L722" s="198"/>
      <c r="M722" s="419"/>
      <c r="N722" s="51"/>
      <c r="O722" s="51"/>
      <c r="P722" s="51"/>
      <c r="Q722" s="50"/>
      <c r="R722" s="199"/>
      <c r="S722" s="399"/>
      <c r="T722" s="236"/>
      <c r="U722" s="236"/>
      <c r="V722" s="237"/>
      <c r="W722" s="199"/>
      <c r="X722" s="199"/>
      <c r="Y722" s="9"/>
      <c r="Z722" s="126"/>
      <c r="AA722" s="411"/>
      <c r="AB722" s="411"/>
      <c r="AC722" s="411"/>
      <c r="AD722" s="411"/>
      <c r="AE722" s="411"/>
      <c r="AF722" s="411"/>
      <c r="AG722" s="411"/>
      <c r="AH722" s="190"/>
      <c r="AI722" s="375"/>
    </row>
    <row r="723" spans="1:35" s="10" customFormat="1" x14ac:dyDescent="0.3">
      <c r="A723" s="58"/>
      <c r="B723" s="58"/>
      <c r="C723" s="157"/>
      <c r="D723" s="58"/>
      <c r="E723" s="148"/>
      <c r="F723" s="50"/>
      <c r="G723" s="141"/>
      <c r="H723" s="50"/>
      <c r="I723" s="51"/>
      <c r="J723" s="50"/>
      <c r="K723" s="50"/>
      <c r="L723" s="198"/>
      <c r="M723" s="419"/>
      <c r="N723" s="51"/>
      <c r="O723" s="51"/>
      <c r="P723" s="51"/>
      <c r="Q723" s="196"/>
      <c r="R723" s="199"/>
      <c r="S723" s="399"/>
      <c r="T723" s="236"/>
      <c r="U723" s="236"/>
      <c r="V723" s="237"/>
      <c r="W723" s="199"/>
      <c r="X723" s="199"/>
      <c r="Y723" s="9"/>
      <c r="Z723" s="126"/>
      <c r="AA723" s="411"/>
      <c r="AB723" s="411"/>
      <c r="AC723" s="411"/>
      <c r="AD723" s="411"/>
      <c r="AE723" s="411"/>
      <c r="AF723" s="411"/>
      <c r="AG723" s="411"/>
      <c r="AH723" s="190"/>
      <c r="AI723" s="375"/>
    </row>
    <row r="724" spans="1:35" s="10" customFormat="1" x14ac:dyDescent="0.3">
      <c r="A724" s="58"/>
      <c r="B724" s="58"/>
      <c r="C724" s="157"/>
      <c r="D724" s="58"/>
      <c r="E724" s="148"/>
      <c r="F724" s="50"/>
      <c r="G724" s="141"/>
      <c r="H724" s="50"/>
      <c r="I724" s="51"/>
      <c r="J724" s="50"/>
      <c r="K724" s="50"/>
      <c r="L724" s="198"/>
      <c r="M724" s="419"/>
      <c r="N724" s="51"/>
      <c r="O724" s="51"/>
      <c r="P724" s="51"/>
      <c r="Q724" s="196"/>
      <c r="R724" s="199"/>
      <c r="S724" s="399"/>
      <c r="T724" s="236"/>
      <c r="U724" s="236"/>
      <c r="V724" s="237"/>
      <c r="W724" s="199"/>
      <c r="X724" s="199"/>
      <c r="Y724" s="9"/>
      <c r="Z724" s="126"/>
      <c r="AA724" s="411"/>
      <c r="AB724" s="411"/>
      <c r="AC724" s="411"/>
      <c r="AD724" s="411"/>
      <c r="AE724" s="411"/>
      <c r="AF724" s="411"/>
      <c r="AG724" s="411"/>
      <c r="AH724" s="190"/>
      <c r="AI724" s="375"/>
    </row>
    <row r="725" spans="1:35" s="10" customFormat="1" x14ac:dyDescent="0.3">
      <c r="A725" s="58"/>
      <c r="B725" s="58"/>
      <c r="C725" s="157"/>
      <c r="D725" s="58"/>
      <c r="E725" s="148"/>
      <c r="F725" s="50"/>
      <c r="G725" s="141"/>
      <c r="H725" s="50"/>
      <c r="I725" s="51"/>
      <c r="J725" s="50"/>
      <c r="K725" s="50"/>
      <c r="L725" s="198"/>
      <c r="M725" s="419"/>
      <c r="N725" s="51"/>
      <c r="O725" s="51"/>
      <c r="P725" s="51"/>
      <c r="Q725" s="50"/>
      <c r="R725" s="199"/>
      <c r="S725" s="399"/>
      <c r="T725" s="236"/>
      <c r="U725" s="236"/>
      <c r="V725" s="237"/>
      <c r="W725" s="199"/>
      <c r="X725" s="199"/>
      <c r="Y725" s="9"/>
      <c r="Z725" s="126"/>
      <c r="AA725" s="411"/>
      <c r="AB725" s="411"/>
      <c r="AC725" s="411"/>
      <c r="AD725" s="411"/>
      <c r="AE725" s="411"/>
      <c r="AF725" s="411"/>
      <c r="AG725" s="411"/>
      <c r="AH725" s="190"/>
      <c r="AI725" s="375"/>
    </row>
    <row r="726" spans="1:35" s="10" customFormat="1" x14ac:dyDescent="0.3">
      <c r="A726" s="58"/>
      <c r="B726" s="58"/>
      <c r="C726" s="157"/>
      <c r="D726" s="58"/>
      <c r="E726" s="148"/>
      <c r="F726" s="50"/>
      <c r="G726" s="141"/>
      <c r="H726" s="50"/>
      <c r="I726" s="51"/>
      <c r="J726" s="50"/>
      <c r="K726" s="50"/>
      <c r="L726" s="198"/>
      <c r="M726" s="419"/>
      <c r="N726" s="51"/>
      <c r="O726" s="51"/>
      <c r="P726" s="51"/>
      <c r="Q726" s="196"/>
      <c r="R726" s="199"/>
      <c r="S726" s="399"/>
      <c r="T726" s="236"/>
      <c r="U726" s="236"/>
      <c r="V726" s="237"/>
      <c r="W726" s="199"/>
      <c r="X726" s="199"/>
      <c r="Y726" s="9"/>
      <c r="Z726" s="126"/>
      <c r="AA726" s="411"/>
      <c r="AB726" s="411"/>
      <c r="AC726" s="411"/>
      <c r="AD726" s="411"/>
      <c r="AE726" s="411"/>
      <c r="AF726" s="411"/>
      <c r="AG726" s="411"/>
      <c r="AH726" s="190"/>
      <c r="AI726" s="375"/>
    </row>
    <row r="727" spans="1:35" s="10" customFormat="1" x14ac:dyDescent="0.3">
      <c r="A727" s="58"/>
      <c r="B727" s="58"/>
      <c r="C727" s="157"/>
      <c r="D727" s="58"/>
      <c r="E727" s="148"/>
      <c r="F727" s="50"/>
      <c r="G727" s="159"/>
      <c r="H727" s="50"/>
      <c r="I727" s="51"/>
      <c r="J727" s="50"/>
      <c r="K727" s="50"/>
      <c r="L727" s="198"/>
      <c r="M727" s="419"/>
      <c r="N727" s="51"/>
      <c r="O727" s="51"/>
      <c r="P727" s="51"/>
      <c r="Q727" s="50"/>
      <c r="R727" s="199"/>
      <c r="S727" s="399"/>
      <c r="T727" s="236"/>
      <c r="U727" s="236"/>
      <c r="V727" s="237"/>
      <c r="W727" s="199"/>
      <c r="X727" s="199"/>
      <c r="Y727" s="9"/>
      <c r="Z727" s="158"/>
      <c r="AA727" s="411"/>
      <c r="AB727" s="411"/>
      <c r="AC727" s="411"/>
      <c r="AD727" s="411"/>
      <c r="AE727" s="411"/>
      <c r="AF727" s="411"/>
      <c r="AG727" s="411"/>
      <c r="AH727" s="190"/>
      <c r="AI727" s="375"/>
    </row>
    <row r="728" spans="1:35" s="10" customFormat="1" x14ac:dyDescent="0.3">
      <c r="A728" s="58"/>
      <c r="B728" s="58"/>
      <c r="C728" s="157"/>
      <c r="D728" s="58"/>
      <c r="E728" s="148"/>
      <c r="F728" s="50"/>
      <c r="G728" s="141"/>
      <c r="H728" s="50"/>
      <c r="I728" s="51"/>
      <c r="J728" s="50"/>
      <c r="K728" s="50"/>
      <c r="L728" s="198"/>
      <c r="M728" s="419"/>
      <c r="N728" s="51"/>
      <c r="O728" s="51"/>
      <c r="P728" s="51"/>
      <c r="Q728" s="50"/>
      <c r="R728" s="199"/>
      <c r="S728" s="399"/>
      <c r="T728" s="236"/>
      <c r="U728" s="236"/>
      <c r="V728" s="237"/>
      <c r="W728" s="199"/>
      <c r="X728" s="199"/>
      <c r="Y728" s="9"/>
      <c r="Z728" s="126"/>
      <c r="AA728" s="411"/>
      <c r="AB728" s="411"/>
      <c r="AC728" s="411"/>
      <c r="AD728" s="411"/>
      <c r="AE728" s="411"/>
      <c r="AF728" s="411"/>
      <c r="AG728" s="411"/>
      <c r="AH728" s="190"/>
      <c r="AI728" s="375"/>
    </row>
    <row r="729" spans="1:35" s="10" customFormat="1" x14ac:dyDescent="0.3">
      <c r="A729" s="58"/>
      <c r="B729" s="58"/>
      <c r="C729" s="157"/>
      <c r="D729" s="58"/>
      <c r="E729" s="148"/>
      <c r="F729" s="50"/>
      <c r="G729" s="141"/>
      <c r="H729" s="50"/>
      <c r="I729" s="51"/>
      <c r="J729" s="50"/>
      <c r="K729" s="50"/>
      <c r="L729" s="198"/>
      <c r="M729" s="419"/>
      <c r="N729" s="51"/>
      <c r="O729" s="51"/>
      <c r="P729" s="51"/>
      <c r="Q729" s="50"/>
      <c r="R729" s="199"/>
      <c r="S729" s="399"/>
      <c r="T729" s="236"/>
      <c r="U729" s="236"/>
      <c r="V729" s="237"/>
      <c r="W729" s="199"/>
      <c r="X729" s="199"/>
      <c r="Y729" s="9"/>
      <c r="Z729" s="126"/>
      <c r="AA729" s="411"/>
      <c r="AB729" s="411"/>
      <c r="AC729" s="411"/>
      <c r="AD729" s="411"/>
      <c r="AE729" s="411"/>
      <c r="AF729" s="411"/>
      <c r="AG729" s="411"/>
      <c r="AH729" s="190"/>
      <c r="AI729" s="375"/>
    </row>
    <row r="730" spans="1:35" s="10" customFormat="1" x14ac:dyDescent="0.3">
      <c r="A730" s="58"/>
      <c r="B730" s="58"/>
      <c r="C730" s="157"/>
      <c r="D730" s="58"/>
      <c r="E730" s="148"/>
      <c r="F730" s="50"/>
      <c r="G730" s="141"/>
      <c r="H730" s="50"/>
      <c r="I730" s="51"/>
      <c r="J730" s="50"/>
      <c r="K730" s="50"/>
      <c r="L730" s="198"/>
      <c r="M730" s="419"/>
      <c r="N730" s="51"/>
      <c r="O730" s="51"/>
      <c r="P730" s="51"/>
      <c r="Q730" s="50"/>
      <c r="R730" s="199"/>
      <c r="S730" s="399"/>
      <c r="T730" s="236"/>
      <c r="U730" s="236"/>
      <c r="V730" s="237"/>
      <c r="W730" s="199"/>
      <c r="X730" s="199"/>
      <c r="Y730" s="9"/>
      <c r="Z730" s="126"/>
      <c r="AA730" s="411"/>
      <c r="AB730" s="411"/>
      <c r="AC730" s="411"/>
      <c r="AD730" s="411"/>
      <c r="AE730" s="411"/>
      <c r="AF730" s="411"/>
      <c r="AG730" s="411"/>
      <c r="AH730" s="190"/>
      <c r="AI730" s="375"/>
    </row>
    <row r="731" spans="1:35" s="10" customFormat="1" x14ac:dyDescent="0.3">
      <c r="A731" s="58"/>
      <c r="B731" s="58"/>
      <c r="C731" s="157"/>
      <c r="D731" s="58"/>
      <c r="E731" s="148"/>
      <c r="F731" s="50"/>
      <c r="G731" s="141"/>
      <c r="H731" s="50"/>
      <c r="I731" s="51"/>
      <c r="J731" s="50"/>
      <c r="K731" s="50"/>
      <c r="L731" s="198"/>
      <c r="M731" s="419"/>
      <c r="N731" s="51"/>
      <c r="O731" s="51"/>
      <c r="P731" s="51"/>
      <c r="Q731" s="50"/>
      <c r="R731" s="199"/>
      <c r="S731" s="399"/>
      <c r="T731" s="236"/>
      <c r="U731" s="236"/>
      <c r="V731" s="237"/>
      <c r="W731" s="199"/>
      <c r="X731" s="199"/>
      <c r="Y731" s="9"/>
      <c r="Z731" s="126"/>
      <c r="AA731" s="411"/>
      <c r="AB731" s="411"/>
      <c r="AC731" s="411"/>
      <c r="AD731" s="411"/>
      <c r="AE731" s="411"/>
      <c r="AF731" s="411"/>
      <c r="AG731" s="411"/>
      <c r="AH731" s="190"/>
      <c r="AI731" s="375"/>
    </row>
    <row r="732" spans="1:35" s="10" customFormat="1" x14ac:dyDescent="0.3">
      <c r="A732" s="58"/>
      <c r="B732" s="58"/>
      <c r="C732" s="157"/>
      <c r="D732" s="58"/>
      <c r="E732" s="148"/>
      <c r="F732" s="50"/>
      <c r="G732" s="141"/>
      <c r="H732" s="50"/>
      <c r="I732" s="51"/>
      <c r="J732" s="50"/>
      <c r="K732" s="50"/>
      <c r="L732" s="198"/>
      <c r="M732" s="419"/>
      <c r="N732" s="51"/>
      <c r="O732" s="51"/>
      <c r="P732" s="51"/>
      <c r="Q732" s="50"/>
      <c r="R732" s="199"/>
      <c r="S732" s="399"/>
      <c r="T732" s="236"/>
      <c r="U732" s="236"/>
      <c r="V732" s="237"/>
      <c r="W732" s="199"/>
      <c r="X732" s="199"/>
      <c r="Y732" s="9"/>
      <c r="Z732" s="126"/>
      <c r="AA732" s="411"/>
      <c r="AB732" s="411"/>
      <c r="AC732" s="411"/>
      <c r="AD732" s="411"/>
      <c r="AE732" s="411"/>
      <c r="AF732" s="411"/>
      <c r="AG732" s="411"/>
      <c r="AH732" s="190"/>
      <c r="AI732" s="375"/>
    </row>
    <row r="733" spans="1:35" s="10" customFormat="1" x14ac:dyDescent="0.3">
      <c r="A733" s="58"/>
      <c r="B733" s="58"/>
      <c r="C733" s="157"/>
      <c r="D733" s="58"/>
      <c r="E733" s="148"/>
      <c r="F733" s="50"/>
      <c r="G733" s="141"/>
      <c r="H733" s="50"/>
      <c r="I733" s="51"/>
      <c r="J733" s="50"/>
      <c r="K733" s="50"/>
      <c r="L733" s="198"/>
      <c r="M733" s="419"/>
      <c r="N733" s="51"/>
      <c r="O733" s="51"/>
      <c r="P733" s="51"/>
      <c r="Q733" s="50"/>
      <c r="R733" s="199"/>
      <c r="S733" s="399"/>
      <c r="T733" s="236"/>
      <c r="U733" s="236"/>
      <c r="V733" s="237"/>
      <c r="W733" s="199"/>
      <c r="X733" s="199"/>
      <c r="Y733" s="9"/>
      <c r="Z733" s="126"/>
      <c r="AA733" s="411"/>
      <c r="AB733" s="411"/>
      <c r="AC733" s="411"/>
      <c r="AD733" s="411"/>
      <c r="AE733" s="411"/>
      <c r="AF733" s="411"/>
      <c r="AG733" s="411"/>
      <c r="AH733" s="190"/>
      <c r="AI733" s="375"/>
    </row>
    <row r="734" spans="1:35" s="10" customFormat="1" x14ac:dyDescent="0.3">
      <c r="A734" s="58"/>
      <c r="B734" s="58"/>
      <c r="C734" s="157"/>
      <c r="D734" s="58"/>
      <c r="E734" s="148"/>
      <c r="F734" s="50"/>
      <c r="G734" s="141"/>
      <c r="H734" s="50"/>
      <c r="I734" s="51"/>
      <c r="J734" s="50"/>
      <c r="K734" s="50"/>
      <c r="L734" s="198"/>
      <c r="M734" s="419"/>
      <c r="N734" s="51"/>
      <c r="O734" s="51"/>
      <c r="P734" s="51"/>
      <c r="Q734" s="50"/>
      <c r="R734" s="199"/>
      <c r="S734" s="399"/>
      <c r="T734" s="236"/>
      <c r="U734" s="236"/>
      <c r="V734" s="237"/>
      <c r="W734" s="199"/>
      <c r="X734" s="199"/>
      <c r="Y734" s="9"/>
      <c r="Z734" s="126"/>
      <c r="AA734" s="411"/>
      <c r="AB734" s="411"/>
      <c r="AC734" s="411"/>
      <c r="AD734" s="411"/>
      <c r="AE734" s="411"/>
      <c r="AF734" s="411"/>
      <c r="AG734" s="411"/>
      <c r="AH734" s="190"/>
      <c r="AI734" s="375"/>
    </row>
    <row r="735" spans="1:35" s="10" customFormat="1" x14ac:dyDescent="0.3">
      <c r="A735" s="58"/>
      <c r="B735" s="58"/>
      <c r="C735" s="157"/>
      <c r="D735" s="58"/>
      <c r="E735" s="148"/>
      <c r="F735" s="50"/>
      <c r="G735" s="141"/>
      <c r="H735" s="50"/>
      <c r="I735" s="51"/>
      <c r="J735" s="50"/>
      <c r="K735" s="50"/>
      <c r="L735" s="198"/>
      <c r="M735" s="419"/>
      <c r="N735" s="51"/>
      <c r="O735" s="51"/>
      <c r="P735" s="51"/>
      <c r="Q735" s="50"/>
      <c r="R735" s="199"/>
      <c r="S735" s="399"/>
      <c r="T735" s="236"/>
      <c r="U735" s="236"/>
      <c r="V735" s="237"/>
      <c r="W735" s="199"/>
      <c r="X735" s="199"/>
      <c r="Y735" s="9"/>
      <c r="Z735" s="126"/>
      <c r="AA735" s="411"/>
      <c r="AB735" s="411"/>
      <c r="AC735" s="411"/>
      <c r="AD735" s="411"/>
      <c r="AE735" s="411"/>
      <c r="AF735" s="411"/>
      <c r="AG735" s="411"/>
      <c r="AH735" s="190"/>
      <c r="AI735" s="375"/>
    </row>
    <row r="736" spans="1:35" s="10" customFormat="1" x14ac:dyDescent="0.3">
      <c r="A736" s="58"/>
      <c r="B736" s="58"/>
      <c r="C736" s="157"/>
      <c r="D736" s="58"/>
      <c r="E736" s="148"/>
      <c r="F736" s="50"/>
      <c r="G736" s="141"/>
      <c r="H736" s="50"/>
      <c r="I736" s="51"/>
      <c r="J736" s="50"/>
      <c r="K736" s="50"/>
      <c r="L736" s="198"/>
      <c r="M736" s="419"/>
      <c r="N736" s="51"/>
      <c r="O736" s="51"/>
      <c r="P736" s="51"/>
      <c r="Q736" s="196"/>
      <c r="R736" s="199"/>
      <c r="S736" s="399"/>
      <c r="T736" s="236"/>
      <c r="U736" s="236"/>
      <c r="V736" s="237"/>
      <c r="W736" s="199"/>
      <c r="X736" s="199"/>
      <c r="Y736" s="9"/>
      <c r="Z736" s="126"/>
      <c r="AA736" s="411"/>
      <c r="AB736" s="411"/>
      <c r="AC736" s="411"/>
      <c r="AD736" s="411"/>
      <c r="AE736" s="411"/>
      <c r="AF736" s="411"/>
      <c r="AG736" s="411"/>
      <c r="AH736" s="190"/>
      <c r="AI736" s="375"/>
    </row>
    <row r="737" spans="1:35" s="10" customFormat="1" x14ac:dyDescent="0.3">
      <c r="A737" s="58"/>
      <c r="B737" s="58"/>
      <c r="C737" s="157"/>
      <c r="D737" s="58"/>
      <c r="E737" s="148"/>
      <c r="F737" s="50"/>
      <c r="G737" s="141"/>
      <c r="H737" s="50"/>
      <c r="I737" s="51"/>
      <c r="J737" s="50"/>
      <c r="K737" s="50"/>
      <c r="L737" s="198"/>
      <c r="M737" s="419"/>
      <c r="N737" s="51"/>
      <c r="O737" s="51"/>
      <c r="P737" s="51"/>
      <c r="Q737" s="50"/>
      <c r="R737" s="199"/>
      <c r="S737" s="399"/>
      <c r="T737" s="236"/>
      <c r="U737" s="236"/>
      <c r="V737" s="237"/>
      <c r="W737" s="199"/>
      <c r="X737" s="199"/>
      <c r="Y737" s="9"/>
      <c r="Z737" s="126"/>
      <c r="AA737" s="411"/>
      <c r="AB737" s="411"/>
      <c r="AC737" s="411"/>
      <c r="AD737" s="411"/>
      <c r="AE737" s="411"/>
      <c r="AF737" s="411"/>
      <c r="AG737" s="411"/>
      <c r="AH737" s="190"/>
      <c r="AI737" s="375"/>
    </row>
    <row r="738" spans="1:35" s="10" customFormat="1" x14ac:dyDescent="0.3">
      <c r="A738" s="58"/>
      <c r="B738" s="58"/>
      <c r="C738" s="157"/>
      <c r="D738" s="58"/>
      <c r="E738" s="148"/>
      <c r="F738" s="50"/>
      <c r="G738" s="141"/>
      <c r="H738" s="50"/>
      <c r="I738" s="51"/>
      <c r="J738" s="50"/>
      <c r="K738" s="50"/>
      <c r="L738" s="198"/>
      <c r="M738" s="419"/>
      <c r="N738" s="51"/>
      <c r="O738" s="51"/>
      <c r="P738" s="51"/>
      <c r="Q738" s="50"/>
      <c r="R738" s="199"/>
      <c r="S738" s="399"/>
      <c r="T738" s="236"/>
      <c r="U738" s="236"/>
      <c r="V738" s="237"/>
      <c r="W738" s="199"/>
      <c r="X738" s="199"/>
      <c r="Y738" s="9"/>
      <c r="Z738" s="126"/>
      <c r="AA738" s="411"/>
      <c r="AB738" s="411"/>
      <c r="AC738" s="411"/>
      <c r="AD738" s="411"/>
      <c r="AE738" s="411"/>
      <c r="AF738" s="411"/>
      <c r="AG738" s="411"/>
      <c r="AH738" s="190"/>
      <c r="AI738" s="375"/>
    </row>
    <row r="739" spans="1:35" s="10" customFormat="1" x14ac:dyDescent="0.3">
      <c r="A739" s="58"/>
      <c r="B739" s="58"/>
      <c r="C739" s="157"/>
      <c r="D739" s="58"/>
      <c r="E739" s="148"/>
      <c r="F739" s="50"/>
      <c r="G739" s="141"/>
      <c r="H739" s="50"/>
      <c r="I739" s="51"/>
      <c r="J739" s="50"/>
      <c r="K739" s="50"/>
      <c r="L739" s="198"/>
      <c r="M739" s="419"/>
      <c r="N739" s="51"/>
      <c r="O739" s="51"/>
      <c r="P739" s="51"/>
      <c r="Q739" s="50"/>
      <c r="R739" s="199"/>
      <c r="S739" s="399"/>
      <c r="T739" s="236"/>
      <c r="U739" s="236"/>
      <c r="V739" s="237"/>
      <c r="W739" s="199"/>
      <c r="X739" s="199"/>
      <c r="Y739" s="9"/>
      <c r="Z739" s="126"/>
      <c r="AA739" s="411"/>
      <c r="AB739" s="411"/>
      <c r="AC739" s="411"/>
      <c r="AD739" s="411"/>
      <c r="AE739" s="411"/>
      <c r="AF739" s="411"/>
      <c r="AG739" s="411"/>
      <c r="AH739" s="190"/>
      <c r="AI739" s="375"/>
    </row>
    <row r="740" spans="1:35" s="10" customFormat="1" x14ac:dyDescent="0.3">
      <c r="A740" s="58"/>
      <c r="B740" s="58"/>
      <c r="C740" s="157"/>
      <c r="D740" s="58"/>
      <c r="E740" s="148"/>
      <c r="F740" s="50"/>
      <c r="G740" s="141"/>
      <c r="H740" s="50"/>
      <c r="I740" s="51"/>
      <c r="J740" s="50"/>
      <c r="K740" s="50"/>
      <c r="L740" s="198"/>
      <c r="M740" s="419"/>
      <c r="N740" s="51"/>
      <c r="O740" s="51"/>
      <c r="P740" s="51"/>
      <c r="Q740" s="50"/>
      <c r="R740" s="199"/>
      <c r="S740" s="399"/>
      <c r="T740" s="236"/>
      <c r="U740" s="236"/>
      <c r="V740" s="237"/>
      <c r="W740" s="199"/>
      <c r="X740" s="199"/>
      <c r="Y740" s="9"/>
      <c r="Z740" s="126"/>
      <c r="AA740" s="411"/>
      <c r="AB740" s="411"/>
      <c r="AC740" s="411"/>
      <c r="AD740" s="411"/>
      <c r="AE740" s="411"/>
      <c r="AF740" s="411"/>
      <c r="AG740" s="411"/>
      <c r="AH740" s="190"/>
      <c r="AI740" s="375"/>
    </row>
    <row r="741" spans="1:35" s="10" customFormat="1" x14ac:dyDescent="0.3">
      <c r="A741" s="58"/>
      <c r="B741" s="58"/>
      <c r="C741" s="157"/>
      <c r="D741" s="58"/>
      <c r="E741" s="148"/>
      <c r="F741" s="50"/>
      <c r="G741" s="159"/>
      <c r="H741" s="50"/>
      <c r="I741" s="51"/>
      <c r="J741" s="50"/>
      <c r="K741" s="50"/>
      <c r="L741" s="198"/>
      <c r="M741" s="419"/>
      <c r="N741" s="51"/>
      <c r="O741" s="51"/>
      <c r="P741" s="51"/>
      <c r="Q741" s="50"/>
      <c r="R741" s="199"/>
      <c r="S741" s="399"/>
      <c r="T741" s="236"/>
      <c r="U741" s="236"/>
      <c r="V741" s="237"/>
      <c r="W741" s="199"/>
      <c r="X741" s="199"/>
      <c r="Y741" s="9"/>
      <c r="Z741" s="158"/>
      <c r="AA741" s="411"/>
      <c r="AB741" s="411"/>
      <c r="AC741" s="411"/>
      <c r="AD741" s="411"/>
      <c r="AE741" s="411"/>
      <c r="AF741" s="411"/>
      <c r="AG741" s="411"/>
      <c r="AH741" s="190"/>
      <c r="AI741" s="375"/>
    </row>
    <row r="742" spans="1:35" s="10" customFormat="1" x14ac:dyDescent="0.3">
      <c r="A742" s="58"/>
      <c r="B742" s="58"/>
      <c r="C742" s="157"/>
      <c r="D742" s="58"/>
      <c r="E742" s="148"/>
      <c r="F742" s="50"/>
      <c r="G742" s="141"/>
      <c r="H742" s="50"/>
      <c r="I742" s="51"/>
      <c r="J742" s="50"/>
      <c r="K742" s="50"/>
      <c r="L742" s="198"/>
      <c r="M742" s="419"/>
      <c r="N742" s="51"/>
      <c r="O742" s="51"/>
      <c r="P742" s="51"/>
      <c r="Q742" s="50"/>
      <c r="R742" s="199"/>
      <c r="S742" s="399"/>
      <c r="T742" s="236"/>
      <c r="U742" s="236"/>
      <c r="V742" s="237"/>
      <c r="W742" s="199"/>
      <c r="X742" s="199"/>
      <c r="Y742" s="9"/>
      <c r="Z742" s="126"/>
      <c r="AA742" s="411"/>
      <c r="AB742" s="411"/>
      <c r="AC742" s="411"/>
      <c r="AD742" s="411"/>
      <c r="AE742" s="411"/>
      <c r="AF742" s="411"/>
      <c r="AG742" s="411"/>
      <c r="AH742" s="190"/>
      <c r="AI742" s="375"/>
    </row>
    <row r="743" spans="1:35" s="10" customFormat="1" x14ac:dyDescent="0.3">
      <c r="A743" s="58"/>
      <c r="B743" s="58"/>
      <c r="C743" s="157"/>
      <c r="D743" s="58"/>
      <c r="E743" s="148"/>
      <c r="F743" s="50"/>
      <c r="G743" s="159"/>
      <c r="H743" s="50"/>
      <c r="I743" s="51"/>
      <c r="J743" s="50"/>
      <c r="K743" s="50"/>
      <c r="L743" s="198"/>
      <c r="M743" s="419"/>
      <c r="N743" s="51"/>
      <c r="O743" s="51"/>
      <c r="P743" s="51"/>
      <c r="Q743" s="50"/>
      <c r="R743" s="199"/>
      <c r="S743" s="399"/>
      <c r="T743" s="236"/>
      <c r="U743" s="236"/>
      <c r="V743" s="237"/>
      <c r="W743" s="199"/>
      <c r="X743" s="199"/>
      <c r="Y743" s="9"/>
      <c r="Z743" s="158"/>
      <c r="AA743" s="411"/>
      <c r="AB743" s="411"/>
      <c r="AC743" s="411"/>
      <c r="AD743" s="411"/>
      <c r="AE743" s="411"/>
      <c r="AF743" s="411"/>
      <c r="AG743" s="411"/>
      <c r="AH743" s="190"/>
      <c r="AI743" s="375"/>
    </row>
    <row r="744" spans="1:35" s="10" customFormat="1" x14ac:dyDescent="0.3">
      <c r="A744" s="58"/>
      <c r="B744" s="58"/>
      <c r="C744" s="157"/>
      <c r="D744" s="58"/>
      <c r="E744" s="148"/>
      <c r="F744" s="50"/>
      <c r="G744" s="141"/>
      <c r="H744" s="50"/>
      <c r="I744" s="51"/>
      <c r="J744" s="50"/>
      <c r="K744" s="50"/>
      <c r="L744" s="198"/>
      <c r="M744" s="419"/>
      <c r="N744" s="51"/>
      <c r="O744" s="51"/>
      <c r="P744" s="51"/>
      <c r="Q744" s="50"/>
      <c r="R744" s="199"/>
      <c r="S744" s="399"/>
      <c r="T744" s="236"/>
      <c r="U744" s="236"/>
      <c r="V744" s="237"/>
      <c r="W744" s="199"/>
      <c r="X744" s="199"/>
      <c r="Y744" s="9"/>
      <c r="Z744" s="126"/>
      <c r="AA744" s="411"/>
      <c r="AB744" s="411"/>
      <c r="AC744" s="411"/>
      <c r="AD744" s="411"/>
      <c r="AE744" s="411"/>
      <c r="AF744" s="411"/>
      <c r="AG744" s="411"/>
      <c r="AH744" s="190"/>
      <c r="AI744" s="375"/>
    </row>
    <row r="745" spans="1:35" s="10" customFormat="1" x14ac:dyDescent="0.3">
      <c r="A745" s="58"/>
      <c r="B745" s="58"/>
      <c r="C745" s="157"/>
      <c r="D745" s="58"/>
      <c r="E745" s="148"/>
      <c r="F745" s="50"/>
      <c r="G745" s="141"/>
      <c r="H745" s="50"/>
      <c r="I745" s="51"/>
      <c r="J745" s="50"/>
      <c r="K745" s="50"/>
      <c r="L745" s="198"/>
      <c r="M745" s="419"/>
      <c r="N745" s="51"/>
      <c r="O745" s="51"/>
      <c r="P745" s="51"/>
      <c r="Q745" s="50"/>
      <c r="R745" s="199"/>
      <c r="S745" s="399"/>
      <c r="T745" s="236"/>
      <c r="U745" s="236"/>
      <c r="V745" s="237"/>
      <c r="W745" s="199"/>
      <c r="X745" s="199"/>
      <c r="Y745" s="9"/>
      <c r="Z745" s="126"/>
      <c r="AA745" s="411"/>
      <c r="AB745" s="411"/>
      <c r="AC745" s="411"/>
      <c r="AD745" s="411"/>
      <c r="AE745" s="411"/>
      <c r="AF745" s="411"/>
      <c r="AG745" s="411"/>
      <c r="AH745" s="190"/>
      <c r="AI745" s="375"/>
    </row>
    <row r="746" spans="1:35" s="10" customFormat="1" x14ac:dyDescent="0.3">
      <c r="A746" s="58"/>
      <c r="B746" s="58"/>
      <c r="C746" s="157"/>
      <c r="D746" s="58"/>
      <c r="E746" s="148"/>
      <c r="F746" s="50"/>
      <c r="G746" s="141"/>
      <c r="H746" s="50"/>
      <c r="I746" s="51"/>
      <c r="J746" s="50"/>
      <c r="K746" s="50"/>
      <c r="L746" s="198"/>
      <c r="M746" s="419"/>
      <c r="N746" s="51"/>
      <c r="O746" s="51"/>
      <c r="P746" s="51"/>
      <c r="Q746" s="50"/>
      <c r="R746" s="199"/>
      <c r="S746" s="399"/>
      <c r="T746" s="236"/>
      <c r="U746" s="236"/>
      <c r="V746" s="237"/>
      <c r="W746" s="199"/>
      <c r="X746" s="199"/>
      <c r="Y746" s="9"/>
      <c r="Z746" s="126"/>
      <c r="AA746" s="411"/>
      <c r="AB746" s="411"/>
      <c r="AC746" s="411"/>
      <c r="AD746" s="411"/>
      <c r="AE746" s="411"/>
      <c r="AF746" s="411"/>
      <c r="AG746" s="411"/>
      <c r="AH746" s="190"/>
      <c r="AI746" s="375"/>
    </row>
    <row r="747" spans="1:35" s="10" customFormat="1" x14ac:dyDescent="0.3">
      <c r="A747" s="58"/>
      <c r="B747" s="58"/>
      <c r="C747" s="157"/>
      <c r="D747" s="58"/>
      <c r="E747" s="148"/>
      <c r="F747" s="50"/>
      <c r="G747" s="141"/>
      <c r="H747" s="50"/>
      <c r="I747" s="51"/>
      <c r="J747" s="50"/>
      <c r="K747" s="50"/>
      <c r="L747" s="198"/>
      <c r="M747" s="419"/>
      <c r="N747" s="51"/>
      <c r="O747" s="51"/>
      <c r="P747" s="51"/>
      <c r="Q747" s="196"/>
      <c r="R747" s="199"/>
      <c r="S747" s="399"/>
      <c r="T747" s="236"/>
      <c r="U747" s="236"/>
      <c r="V747" s="237"/>
      <c r="W747" s="199"/>
      <c r="X747" s="199"/>
      <c r="Y747" s="9"/>
      <c r="Z747" s="126"/>
      <c r="AA747" s="411"/>
      <c r="AB747" s="411"/>
      <c r="AC747" s="411"/>
      <c r="AD747" s="411"/>
      <c r="AE747" s="411"/>
      <c r="AF747" s="411"/>
      <c r="AG747" s="411"/>
      <c r="AH747" s="190"/>
      <c r="AI747" s="375"/>
    </row>
    <row r="748" spans="1:35" s="10" customFormat="1" x14ac:dyDescent="0.3">
      <c r="A748" s="58"/>
      <c r="B748" s="58"/>
      <c r="C748" s="157"/>
      <c r="D748" s="58"/>
      <c r="E748" s="148"/>
      <c r="F748" s="50"/>
      <c r="G748" s="141"/>
      <c r="H748" s="50"/>
      <c r="I748" s="51"/>
      <c r="J748" s="50"/>
      <c r="K748" s="50"/>
      <c r="L748" s="198"/>
      <c r="M748" s="419"/>
      <c r="N748" s="51"/>
      <c r="O748" s="51"/>
      <c r="P748" s="51"/>
      <c r="Q748" s="50"/>
      <c r="R748" s="199"/>
      <c r="S748" s="399"/>
      <c r="T748" s="236"/>
      <c r="U748" s="236"/>
      <c r="V748" s="237"/>
      <c r="W748" s="199"/>
      <c r="X748" s="199"/>
      <c r="Y748" s="9"/>
      <c r="Z748" s="126"/>
      <c r="AA748" s="411"/>
      <c r="AB748" s="411"/>
      <c r="AC748" s="411"/>
      <c r="AD748" s="411"/>
      <c r="AE748" s="411"/>
      <c r="AF748" s="411"/>
      <c r="AG748" s="411"/>
      <c r="AH748" s="190"/>
      <c r="AI748" s="375"/>
    </row>
    <row r="749" spans="1:35" s="10" customFormat="1" x14ac:dyDescent="0.3">
      <c r="A749" s="58"/>
      <c r="B749" s="58"/>
      <c r="C749" s="157"/>
      <c r="D749" s="58"/>
      <c r="E749" s="148"/>
      <c r="F749" s="50"/>
      <c r="G749" s="141"/>
      <c r="H749" s="50"/>
      <c r="I749" s="51"/>
      <c r="J749" s="50"/>
      <c r="K749" s="50"/>
      <c r="L749" s="198"/>
      <c r="M749" s="419"/>
      <c r="N749" s="51"/>
      <c r="O749" s="51"/>
      <c r="P749" s="51"/>
      <c r="Q749" s="50"/>
      <c r="R749" s="199"/>
      <c r="S749" s="399"/>
      <c r="T749" s="236"/>
      <c r="U749" s="236"/>
      <c r="V749" s="237"/>
      <c r="W749" s="199"/>
      <c r="X749" s="199"/>
      <c r="Y749" s="9"/>
      <c r="Z749" s="126"/>
      <c r="AA749" s="411"/>
      <c r="AB749" s="411"/>
      <c r="AC749" s="411"/>
      <c r="AD749" s="411"/>
      <c r="AE749" s="411"/>
      <c r="AF749" s="411"/>
      <c r="AG749" s="411"/>
      <c r="AH749" s="190"/>
      <c r="AI749" s="375"/>
    </row>
    <row r="750" spans="1:35" s="10" customFormat="1" x14ac:dyDescent="0.3">
      <c r="A750" s="58"/>
      <c r="B750" s="58"/>
      <c r="C750" s="157"/>
      <c r="D750" s="58"/>
      <c r="E750" s="148"/>
      <c r="F750" s="50"/>
      <c r="G750" s="141"/>
      <c r="H750" s="50"/>
      <c r="I750" s="51"/>
      <c r="J750" s="50"/>
      <c r="K750" s="50"/>
      <c r="L750" s="198"/>
      <c r="M750" s="419"/>
      <c r="N750" s="51"/>
      <c r="O750" s="51"/>
      <c r="P750" s="51"/>
      <c r="Q750" s="50"/>
      <c r="R750" s="199"/>
      <c r="S750" s="399"/>
      <c r="T750" s="236"/>
      <c r="U750" s="236"/>
      <c r="V750" s="237"/>
      <c r="W750" s="199"/>
      <c r="X750" s="199"/>
      <c r="Y750" s="9"/>
      <c r="Z750" s="126"/>
      <c r="AA750" s="411"/>
      <c r="AB750" s="411"/>
      <c r="AC750" s="411"/>
      <c r="AD750" s="411"/>
      <c r="AE750" s="411"/>
      <c r="AF750" s="411"/>
      <c r="AG750" s="411"/>
      <c r="AH750" s="190"/>
      <c r="AI750" s="375"/>
    </row>
    <row r="751" spans="1:35" s="10" customFormat="1" x14ac:dyDescent="0.3">
      <c r="A751" s="58"/>
      <c r="B751" s="58"/>
      <c r="C751" s="157"/>
      <c r="D751" s="58"/>
      <c r="E751" s="148"/>
      <c r="F751" s="50"/>
      <c r="G751" s="141"/>
      <c r="H751" s="50"/>
      <c r="I751" s="51"/>
      <c r="J751" s="50"/>
      <c r="K751" s="50"/>
      <c r="L751" s="198"/>
      <c r="M751" s="419"/>
      <c r="N751" s="51"/>
      <c r="O751" s="51"/>
      <c r="P751" s="51"/>
      <c r="Q751" s="50"/>
      <c r="R751" s="199"/>
      <c r="S751" s="399"/>
      <c r="T751" s="236"/>
      <c r="U751" s="236"/>
      <c r="V751" s="237"/>
      <c r="W751" s="199"/>
      <c r="X751" s="199"/>
      <c r="Y751" s="9"/>
      <c r="Z751" s="126"/>
      <c r="AA751" s="411"/>
      <c r="AB751" s="411"/>
      <c r="AC751" s="411"/>
      <c r="AD751" s="411"/>
      <c r="AE751" s="411"/>
      <c r="AF751" s="411"/>
      <c r="AG751" s="411"/>
      <c r="AH751" s="190"/>
      <c r="AI751" s="375"/>
    </row>
    <row r="752" spans="1:35" x14ac:dyDescent="0.3">
      <c r="A752" s="58"/>
      <c r="B752" s="58"/>
      <c r="C752" s="157"/>
      <c r="D752" s="58"/>
      <c r="E752" s="148"/>
      <c r="F752" s="50"/>
      <c r="G752" s="141"/>
      <c r="H752" s="50"/>
      <c r="I752" s="51"/>
      <c r="J752" s="50"/>
      <c r="K752" s="50"/>
      <c r="L752" s="198"/>
      <c r="M752" s="419"/>
      <c r="N752" s="51"/>
      <c r="O752" s="51"/>
      <c r="P752" s="51"/>
      <c r="Q752" s="50"/>
      <c r="R752" s="199"/>
      <c r="S752" s="399"/>
      <c r="T752" s="236"/>
      <c r="U752" s="236"/>
      <c r="V752" s="237"/>
      <c r="W752" s="199"/>
      <c r="X752" s="199"/>
      <c r="Y752" s="9"/>
      <c r="Z752" s="126"/>
      <c r="AA752" s="411"/>
      <c r="AB752" s="411"/>
      <c r="AC752" s="411"/>
      <c r="AD752" s="411"/>
      <c r="AE752" s="411"/>
      <c r="AF752" s="411"/>
      <c r="AG752" s="411"/>
      <c r="AH752" s="190"/>
    </row>
    <row r="753" spans="1:35" s="10" customFormat="1" x14ac:dyDescent="0.3">
      <c r="A753" s="58"/>
      <c r="B753" s="58"/>
      <c r="C753" s="157"/>
      <c r="D753" s="58"/>
      <c r="E753" s="148"/>
      <c r="F753" s="50"/>
      <c r="G753" s="141"/>
      <c r="H753" s="50"/>
      <c r="I753" s="51"/>
      <c r="J753" s="50"/>
      <c r="K753" s="50"/>
      <c r="L753" s="198"/>
      <c r="M753" s="419"/>
      <c r="N753" s="51"/>
      <c r="O753" s="51"/>
      <c r="P753" s="51"/>
      <c r="Q753" s="50"/>
      <c r="R753" s="199"/>
      <c r="S753" s="399"/>
      <c r="T753" s="236"/>
      <c r="U753" s="236"/>
      <c r="V753" s="237"/>
      <c r="W753" s="199"/>
      <c r="X753" s="199"/>
      <c r="Y753" s="9"/>
      <c r="Z753" s="126"/>
      <c r="AA753" s="411"/>
      <c r="AB753" s="411"/>
      <c r="AC753" s="411"/>
      <c r="AD753" s="411"/>
      <c r="AE753" s="411"/>
      <c r="AF753" s="411"/>
      <c r="AG753" s="411"/>
      <c r="AH753" s="190"/>
      <c r="AI753" s="375"/>
    </row>
    <row r="754" spans="1:35" s="10" customFormat="1" x14ac:dyDescent="0.3">
      <c r="A754" s="58"/>
      <c r="B754" s="58"/>
      <c r="C754" s="157"/>
      <c r="D754" s="58"/>
      <c r="E754" s="148"/>
      <c r="F754" s="50"/>
      <c r="G754" s="141"/>
      <c r="H754" s="50"/>
      <c r="I754" s="51"/>
      <c r="J754" s="50"/>
      <c r="K754" s="50"/>
      <c r="L754" s="198"/>
      <c r="M754" s="419"/>
      <c r="N754" s="51"/>
      <c r="O754" s="51"/>
      <c r="P754" s="51"/>
      <c r="Q754" s="50"/>
      <c r="R754" s="199"/>
      <c r="S754" s="399"/>
      <c r="T754" s="236"/>
      <c r="U754" s="236"/>
      <c r="V754" s="237"/>
      <c r="W754" s="199"/>
      <c r="X754" s="199"/>
      <c r="Y754" s="9"/>
      <c r="Z754" s="126"/>
      <c r="AA754" s="411"/>
      <c r="AB754" s="411"/>
      <c r="AC754" s="411"/>
      <c r="AD754" s="411"/>
      <c r="AE754" s="411"/>
      <c r="AF754" s="411"/>
      <c r="AG754" s="411"/>
      <c r="AH754" s="190"/>
      <c r="AI754" s="375"/>
    </row>
    <row r="755" spans="1:35" s="10" customFormat="1" x14ac:dyDescent="0.3">
      <c r="A755" s="58"/>
      <c r="B755" s="58"/>
      <c r="C755" s="157"/>
      <c r="D755" s="58"/>
      <c r="E755" s="148"/>
      <c r="F755" s="50"/>
      <c r="G755" s="141"/>
      <c r="H755" s="50"/>
      <c r="I755" s="51"/>
      <c r="J755" s="50"/>
      <c r="K755" s="50"/>
      <c r="L755" s="198"/>
      <c r="M755" s="419"/>
      <c r="N755" s="51"/>
      <c r="O755" s="51"/>
      <c r="P755" s="51"/>
      <c r="Q755" s="50"/>
      <c r="R755" s="199"/>
      <c r="S755" s="399"/>
      <c r="T755" s="236"/>
      <c r="U755" s="236"/>
      <c r="V755" s="237"/>
      <c r="W755" s="199"/>
      <c r="X755" s="199"/>
      <c r="Y755" s="9"/>
      <c r="Z755" s="126"/>
      <c r="AA755" s="411"/>
      <c r="AB755" s="411"/>
      <c r="AC755" s="411"/>
      <c r="AD755" s="411"/>
      <c r="AE755" s="411"/>
      <c r="AF755" s="411"/>
      <c r="AG755" s="411"/>
      <c r="AH755" s="190"/>
      <c r="AI755" s="375"/>
    </row>
    <row r="756" spans="1:35" s="10" customFormat="1" x14ac:dyDescent="0.3">
      <c r="A756" s="58"/>
      <c r="B756" s="58"/>
      <c r="C756" s="157"/>
      <c r="D756" s="58"/>
      <c r="E756" s="148"/>
      <c r="F756" s="50"/>
      <c r="G756" s="141"/>
      <c r="H756" s="50"/>
      <c r="I756" s="51"/>
      <c r="J756" s="50"/>
      <c r="K756" s="50"/>
      <c r="L756" s="198"/>
      <c r="M756" s="419"/>
      <c r="N756" s="51"/>
      <c r="O756" s="51"/>
      <c r="P756" s="51"/>
      <c r="Q756" s="50"/>
      <c r="R756" s="199"/>
      <c r="S756" s="399"/>
      <c r="T756" s="236"/>
      <c r="U756" s="236"/>
      <c r="V756" s="237"/>
      <c r="W756" s="199"/>
      <c r="X756" s="199"/>
      <c r="Y756" s="9"/>
      <c r="Z756" s="126"/>
      <c r="AA756" s="411"/>
      <c r="AB756" s="411"/>
      <c r="AC756" s="411"/>
      <c r="AD756" s="411"/>
      <c r="AE756" s="411"/>
      <c r="AF756" s="411"/>
      <c r="AG756" s="411"/>
      <c r="AH756" s="190"/>
      <c r="AI756" s="375"/>
    </row>
    <row r="757" spans="1:35" s="10" customFormat="1" x14ac:dyDescent="0.3">
      <c r="A757" s="58"/>
      <c r="B757" s="58"/>
      <c r="C757" s="157"/>
      <c r="D757" s="58"/>
      <c r="E757" s="148"/>
      <c r="F757" s="50"/>
      <c r="G757" s="141"/>
      <c r="H757" s="50"/>
      <c r="I757" s="51"/>
      <c r="J757" s="50"/>
      <c r="K757" s="50"/>
      <c r="L757" s="198"/>
      <c r="M757" s="419"/>
      <c r="N757" s="51"/>
      <c r="O757" s="51"/>
      <c r="P757" s="51"/>
      <c r="Q757" s="50"/>
      <c r="R757" s="199"/>
      <c r="S757" s="399"/>
      <c r="T757" s="236"/>
      <c r="U757" s="236"/>
      <c r="V757" s="237"/>
      <c r="W757" s="199"/>
      <c r="X757" s="199"/>
      <c r="Y757" s="9"/>
      <c r="Z757" s="126"/>
      <c r="AA757" s="411"/>
      <c r="AB757" s="411"/>
      <c r="AC757" s="411"/>
      <c r="AD757" s="411"/>
      <c r="AE757" s="411"/>
      <c r="AF757" s="411"/>
      <c r="AG757" s="411"/>
      <c r="AH757" s="190"/>
      <c r="AI757" s="375"/>
    </row>
    <row r="758" spans="1:35" s="10" customFormat="1" x14ac:dyDescent="0.3">
      <c r="A758" s="58"/>
      <c r="B758" s="58"/>
      <c r="C758" s="157"/>
      <c r="D758" s="58"/>
      <c r="E758" s="148"/>
      <c r="F758" s="50"/>
      <c r="G758" s="141"/>
      <c r="H758" s="50"/>
      <c r="I758" s="51"/>
      <c r="J758" s="50"/>
      <c r="K758" s="50"/>
      <c r="L758" s="198"/>
      <c r="M758" s="419"/>
      <c r="N758" s="51"/>
      <c r="O758" s="51"/>
      <c r="P758" s="51"/>
      <c r="Q758" s="196"/>
      <c r="R758" s="199"/>
      <c r="S758" s="399"/>
      <c r="T758" s="236"/>
      <c r="U758" s="236"/>
      <c r="V758" s="237"/>
      <c r="W758" s="199"/>
      <c r="X758" s="199"/>
      <c r="Y758" s="9"/>
      <c r="Z758" s="126"/>
      <c r="AA758" s="411"/>
      <c r="AB758" s="411"/>
      <c r="AC758" s="411"/>
      <c r="AD758" s="411"/>
      <c r="AE758" s="411"/>
      <c r="AF758" s="411"/>
      <c r="AG758" s="411"/>
      <c r="AH758" s="190"/>
      <c r="AI758" s="375"/>
    </row>
    <row r="759" spans="1:35" x14ac:dyDescent="0.3">
      <c r="A759" s="58"/>
      <c r="B759" s="58"/>
      <c r="C759" s="157"/>
      <c r="D759" s="58"/>
      <c r="E759" s="148"/>
      <c r="F759" s="50"/>
      <c r="G759" s="141"/>
      <c r="H759" s="50"/>
      <c r="I759" s="51"/>
      <c r="J759" s="50"/>
      <c r="K759" s="50"/>
      <c r="L759" s="198"/>
      <c r="M759" s="419"/>
      <c r="N759" s="51"/>
      <c r="O759" s="51"/>
      <c r="P759" s="51"/>
      <c r="Q759" s="50"/>
      <c r="R759" s="199"/>
      <c r="S759" s="399"/>
      <c r="T759" s="236"/>
      <c r="U759" s="236"/>
      <c r="V759" s="237"/>
      <c r="W759" s="199"/>
      <c r="X759" s="199"/>
      <c r="Y759" s="9"/>
      <c r="Z759" s="126"/>
      <c r="AA759" s="411"/>
      <c r="AB759" s="411"/>
      <c r="AC759" s="411"/>
      <c r="AD759" s="411"/>
      <c r="AE759" s="411"/>
      <c r="AF759" s="411"/>
      <c r="AG759" s="411"/>
      <c r="AH759" s="190"/>
    </row>
    <row r="760" spans="1:35" x14ac:dyDescent="0.3">
      <c r="A760" s="58"/>
      <c r="B760" s="58"/>
      <c r="C760" s="157"/>
      <c r="D760" s="58"/>
      <c r="E760" s="148"/>
      <c r="F760" s="50"/>
      <c r="G760" s="141"/>
      <c r="H760" s="50"/>
      <c r="I760" s="51"/>
      <c r="J760" s="50"/>
      <c r="K760" s="50"/>
      <c r="L760" s="198"/>
      <c r="M760" s="419"/>
      <c r="N760" s="51"/>
      <c r="O760" s="51"/>
      <c r="P760" s="51"/>
      <c r="Q760" s="50"/>
      <c r="R760" s="199"/>
      <c r="S760" s="399"/>
      <c r="T760" s="236"/>
      <c r="U760" s="236"/>
      <c r="V760" s="237"/>
      <c r="W760" s="199"/>
      <c r="X760" s="199"/>
      <c r="Y760" s="9"/>
      <c r="Z760" s="126"/>
      <c r="AA760" s="411"/>
      <c r="AB760" s="411"/>
      <c r="AC760" s="411"/>
      <c r="AD760" s="411"/>
      <c r="AE760" s="411"/>
      <c r="AF760" s="411"/>
      <c r="AG760" s="411"/>
      <c r="AH760" s="190"/>
    </row>
    <row r="761" spans="1:35" x14ac:dyDescent="0.3">
      <c r="A761" s="58"/>
      <c r="B761" s="58"/>
      <c r="C761" s="157"/>
      <c r="D761" s="58"/>
      <c r="E761" s="148"/>
      <c r="F761" s="50"/>
      <c r="G761" s="141"/>
      <c r="H761" s="50"/>
      <c r="I761" s="51"/>
      <c r="J761" s="50"/>
      <c r="K761" s="50"/>
      <c r="L761" s="198"/>
      <c r="M761" s="419"/>
      <c r="N761" s="51"/>
      <c r="O761" s="51"/>
      <c r="P761" s="51"/>
      <c r="Q761" s="50"/>
      <c r="R761" s="199"/>
      <c r="S761" s="399"/>
      <c r="T761" s="236"/>
      <c r="U761" s="236"/>
      <c r="V761" s="237"/>
      <c r="W761" s="199"/>
      <c r="X761" s="199"/>
      <c r="Y761" s="9"/>
      <c r="Z761" s="126"/>
      <c r="AA761" s="411"/>
      <c r="AB761" s="411"/>
      <c r="AC761" s="411"/>
      <c r="AD761" s="411"/>
      <c r="AE761" s="411"/>
      <c r="AF761" s="411"/>
      <c r="AG761" s="411"/>
      <c r="AH761" s="190"/>
    </row>
    <row r="762" spans="1:35" x14ac:dyDescent="0.3">
      <c r="A762" s="58"/>
      <c r="B762" s="58"/>
      <c r="C762" s="157"/>
      <c r="D762" s="58"/>
      <c r="E762" s="148"/>
      <c r="F762" s="50"/>
      <c r="G762" s="141"/>
      <c r="H762" s="50"/>
      <c r="I762" s="51"/>
      <c r="J762" s="50"/>
      <c r="K762" s="50"/>
      <c r="L762" s="198"/>
      <c r="M762" s="419"/>
      <c r="N762" s="51"/>
      <c r="O762" s="51"/>
      <c r="P762" s="51"/>
      <c r="Q762" s="50"/>
      <c r="R762" s="199"/>
      <c r="S762" s="399"/>
      <c r="T762" s="236"/>
      <c r="U762" s="236"/>
      <c r="V762" s="237"/>
      <c r="W762" s="199"/>
      <c r="X762" s="199"/>
      <c r="Y762" s="9"/>
      <c r="Z762" s="126"/>
      <c r="AA762" s="411"/>
      <c r="AB762" s="411"/>
      <c r="AC762" s="411"/>
      <c r="AD762" s="411"/>
      <c r="AE762" s="411"/>
      <c r="AF762" s="411"/>
      <c r="AG762" s="411"/>
      <c r="AH762" s="190"/>
    </row>
    <row r="763" spans="1:35" x14ac:dyDescent="0.3">
      <c r="A763" s="58"/>
      <c r="B763" s="58"/>
      <c r="C763" s="157"/>
      <c r="D763" s="58"/>
      <c r="E763" s="148"/>
      <c r="F763" s="50"/>
      <c r="G763" s="141"/>
      <c r="H763" s="50"/>
      <c r="I763" s="51"/>
      <c r="J763" s="50"/>
      <c r="K763" s="50"/>
      <c r="L763" s="198"/>
      <c r="M763" s="419"/>
      <c r="N763" s="51"/>
      <c r="O763" s="51"/>
      <c r="P763" s="51"/>
      <c r="Q763" s="50"/>
      <c r="R763" s="199"/>
      <c r="S763" s="399"/>
      <c r="T763" s="236"/>
      <c r="U763" s="236"/>
      <c r="V763" s="237"/>
      <c r="W763" s="199"/>
      <c r="X763" s="199"/>
      <c r="Y763" s="9"/>
      <c r="Z763" s="126"/>
      <c r="AA763" s="411"/>
      <c r="AB763" s="411"/>
      <c r="AC763" s="411"/>
      <c r="AD763" s="411"/>
      <c r="AE763" s="411"/>
      <c r="AF763" s="411"/>
      <c r="AG763" s="411"/>
      <c r="AH763" s="190"/>
    </row>
    <row r="764" spans="1:35" x14ac:dyDescent="0.3">
      <c r="A764" s="58"/>
      <c r="B764" s="58"/>
      <c r="C764" s="157"/>
      <c r="D764" s="58"/>
      <c r="E764" s="148"/>
      <c r="F764" s="50"/>
      <c r="G764" s="141"/>
      <c r="H764" s="50"/>
      <c r="I764" s="51"/>
      <c r="J764" s="50"/>
      <c r="K764" s="50"/>
      <c r="L764" s="198"/>
      <c r="M764" s="419"/>
      <c r="N764" s="51"/>
      <c r="O764" s="51"/>
      <c r="P764" s="51"/>
      <c r="Q764" s="50"/>
      <c r="R764" s="199"/>
      <c r="S764" s="399"/>
      <c r="T764" s="236"/>
      <c r="U764" s="236"/>
      <c r="V764" s="237"/>
      <c r="W764" s="199"/>
      <c r="X764" s="199"/>
      <c r="Y764" s="9"/>
      <c r="Z764" s="126"/>
      <c r="AA764" s="411"/>
      <c r="AB764" s="411"/>
      <c r="AC764" s="411"/>
      <c r="AD764" s="411"/>
      <c r="AE764" s="411"/>
      <c r="AF764" s="411"/>
      <c r="AG764" s="411"/>
      <c r="AH764" s="190"/>
    </row>
    <row r="765" spans="1:35" x14ac:dyDescent="0.3">
      <c r="A765" s="58"/>
      <c r="B765" s="58"/>
      <c r="C765" s="157"/>
      <c r="D765" s="58"/>
      <c r="E765" s="148"/>
      <c r="F765" s="50"/>
      <c r="G765" s="141"/>
      <c r="H765" s="50"/>
      <c r="I765" s="51"/>
      <c r="J765" s="50"/>
      <c r="K765" s="50"/>
      <c r="L765" s="198"/>
      <c r="M765" s="419"/>
      <c r="N765" s="51"/>
      <c r="O765" s="51"/>
      <c r="P765" s="51"/>
      <c r="Q765" s="50"/>
      <c r="R765" s="199"/>
      <c r="S765" s="399"/>
      <c r="T765" s="236"/>
      <c r="U765" s="236"/>
      <c r="V765" s="237"/>
      <c r="W765" s="199"/>
      <c r="X765" s="199"/>
      <c r="Y765" s="9"/>
      <c r="Z765" s="126"/>
      <c r="AA765" s="411"/>
      <c r="AB765" s="411"/>
      <c r="AC765" s="411"/>
      <c r="AD765" s="411"/>
      <c r="AE765" s="411"/>
      <c r="AF765" s="411"/>
      <c r="AG765" s="411"/>
      <c r="AH765" s="190"/>
    </row>
    <row r="766" spans="1:35" x14ac:dyDescent="0.3">
      <c r="A766" s="58"/>
      <c r="B766" s="58"/>
      <c r="C766" s="157"/>
      <c r="D766" s="58"/>
      <c r="E766" s="148"/>
      <c r="F766" s="50"/>
      <c r="G766" s="141"/>
      <c r="H766" s="50"/>
      <c r="I766" s="51"/>
      <c r="J766" s="50"/>
      <c r="K766" s="50"/>
      <c r="L766" s="198"/>
      <c r="M766" s="419"/>
      <c r="N766" s="51"/>
      <c r="O766" s="51"/>
      <c r="P766" s="51"/>
      <c r="Q766" s="50"/>
      <c r="R766" s="199"/>
      <c r="S766" s="399"/>
      <c r="T766" s="236"/>
      <c r="U766" s="236"/>
      <c r="V766" s="237"/>
      <c r="W766" s="199"/>
      <c r="X766" s="199"/>
      <c r="Y766" s="9"/>
      <c r="Z766" s="126"/>
      <c r="AA766" s="411"/>
      <c r="AB766" s="411"/>
      <c r="AC766" s="411"/>
      <c r="AD766" s="411"/>
      <c r="AE766" s="411"/>
      <c r="AF766" s="411"/>
      <c r="AG766" s="411"/>
      <c r="AH766" s="190"/>
    </row>
    <row r="767" spans="1:35" x14ac:dyDescent="0.3">
      <c r="A767" s="58"/>
      <c r="B767" s="58"/>
      <c r="C767" s="157"/>
      <c r="D767" s="58"/>
      <c r="E767" s="148"/>
      <c r="F767" s="50"/>
      <c r="G767" s="141"/>
      <c r="H767" s="50"/>
      <c r="I767" s="51"/>
      <c r="J767" s="50"/>
      <c r="K767" s="50"/>
      <c r="L767" s="198"/>
      <c r="M767" s="419"/>
      <c r="N767" s="51"/>
      <c r="O767" s="51"/>
      <c r="P767" s="51"/>
      <c r="Q767" s="50"/>
      <c r="R767" s="199"/>
      <c r="S767" s="399"/>
      <c r="T767" s="236"/>
      <c r="U767" s="236"/>
      <c r="V767" s="237"/>
      <c r="W767" s="199"/>
      <c r="X767" s="199"/>
      <c r="Y767" s="9"/>
      <c r="Z767" s="126"/>
      <c r="AA767" s="411"/>
      <c r="AB767" s="411"/>
      <c r="AC767" s="411"/>
      <c r="AD767" s="411"/>
      <c r="AE767" s="411"/>
      <c r="AF767" s="411"/>
      <c r="AG767" s="411"/>
      <c r="AH767" s="190"/>
    </row>
    <row r="768" spans="1:35" x14ac:dyDescent="0.3">
      <c r="A768" s="58"/>
      <c r="B768" s="58"/>
      <c r="C768" s="157"/>
      <c r="D768" s="58"/>
      <c r="E768" s="148"/>
      <c r="F768" s="50"/>
      <c r="G768" s="141"/>
      <c r="H768" s="50"/>
      <c r="I768" s="51"/>
      <c r="J768" s="50"/>
      <c r="K768" s="50"/>
      <c r="L768" s="198"/>
      <c r="M768" s="419"/>
      <c r="N768" s="51"/>
      <c r="O768" s="51"/>
      <c r="P768" s="51"/>
      <c r="Q768" s="50"/>
      <c r="R768" s="199"/>
      <c r="S768" s="399"/>
      <c r="T768" s="236"/>
      <c r="U768" s="236"/>
      <c r="V768" s="237"/>
      <c r="W768" s="199"/>
      <c r="X768" s="199"/>
      <c r="Y768" s="9"/>
      <c r="Z768" s="126"/>
      <c r="AA768" s="411"/>
      <c r="AB768" s="411"/>
      <c r="AC768" s="411"/>
      <c r="AD768" s="411"/>
      <c r="AE768" s="411"/>
      <c r="AF768" s="411"/>
      <c r="AG768" s="411"/>
      <c r="AH768" s="190"/>
    </row>
    <row r="769" spans="1:34" x14ac:dyDescent="0.3">
      <c r="A769" s="58"/>
      <c r="B769" s="58"/>
      <c r="C769" s="157"/>
      <c r="D769" s="58"/>
      <c r="E769" s="148"/>
      <c r="F769" s="50"/>
      <c r="G769" s="141"/>
      <c r="H769" s="50"/>
      <c r="I769" s="51"/>
      <c r="J769" s="50"/>
      <c r="K769" s="50"/>
      <c r="L769" s="198"/>
      <c r="M769" s="419"/>
      <c r="N769" s="51"/>
      <c r="O769" s="51"/>
      <c r="P769" s="51"/>
      <c r="Q769" s="196"/>
      <c r="R769" s="199"/>
      <c r="S769" s="399"/>
      <c r="T769" s="236"/>
      <c r="U769" s="236"/>
      <c r="V769" s="237"/>
      <c r="W769" s="199"/>
      <c r="X769" s="199"/>
      <c r="Y769" s="9"/>
      <c r="Z769" s="126"/>
      <c r="AA769" s="411"/>
      <c r="AB769" s="411"/>
      <c r="AC769" s="411"/>
      <c r="AD769" s="411"/>
      <c r="AE769" s="411"/>
      <c r="AF769" s="411"/>
      <c r="AG769" s="411"/>
      <c r="AH769" s="190"/>
    </row>
    <row r="770" spans="1:34" x14ac:dyDescent="0.3">
      <c r="A770" s="58"/>
      <c r="B770" s="58"/>
      <c r="C770" s="157"/>
      <c r="D770" s="58"/>
      <c r="E770" s="148"/>
      <c r="F770" s="50"/>
      <c r="G770" s="141"/>
      <c r="H770" s="50"/>
      <c r="I770" s="51"/>
      <c r="J770" s="50"/>
      <c r="K770" s="50"/>
      <c r="L770" s="198"/>
      <c r="M770" s="419"/>
      <c r="N770" s="51"/>
      <c r="O770" s="51"/>
      <c r="P770" s="51"/>
      <c r="Q770" s="50"/>
      <c r="R770" s="199"/>
      <c r="S770" s="399"/>
      <c r="T770" s="236"/>
      <c r="U770" s="236"/>
      <c r="V770" s="237"/>
      <c r="W770" s="199"/>
      <c r="X770" s="199"/>
      <c r="Y770" s="9"/>
      <c r="Z770" s="126"/>
      <c r="AA770" s="411"/>
      <c r="AB770" s="411"/>
      <c r="AC770" s="411"/>
      <c r="AD770" s="411"/>
      <c r="AE770" s="411"/>
      <c r="AF770" s="411"/>
      <c r="AG770" s="411"/>
      <c r="AH770" s="190"/>
    </row>
    <row r="771" spans="1:34" x14ac:dyDescent="0.3">
      <c r="A771" s="58"/>
      <c r="B771" s="58"/>
      <c r="C771" s="157"/>
      <c r="D771" s="58"/>
      <c r="E771" s="148"/>
      <c r="F771" s="50"/>
      <c r="G771" s="141"/>
      <c r="H771" s="50"/>
      <c r="I771" s="51"/>
      <c r="J771" s="50"/>
      <c r="K771" s="50"/>
      <c r="L771" s="198"/>
      <c r="M771" s="419"/>
      <c r="N771" s="51"/>
      <c r="O771" s="51"/>
      <c r="P771" s="51"/>
      <c r="Q771" s="50"/>
      <c r="R771" s="199"/>
      <c r="S771" s="399"/>
      <c r="T771" s="236"/>
      <c r="U771" s="236"/>
      <c r="V771" s="237"/>
      <c r="W771" s="199"/>
      <c r="X771" s="199"/>
      <c r="Y771" s="9"/>
      <c r="Z771" s="126"/>
      <c r="AA771" s="411"/>
      <c r="AB771" s="411"/>
      <c r="AC771" s="411"/>
      <c r="AD771" s="411"/>
      <c r="AE771" s="411"/>
      <c r="AF771" s="411"/>
      <c r="AG771" s="411"/>
      <c r="AH771" s="190"/>
    </row>
    <row r="772" spans="1:34" x14ac:dyDescent="0.3">
      <c r="A772" s="58"/>
      <c r="B772" s="58"/>
      <c r="C772" s="157"/>
      <c r="D772" s="58"/>
      <c r="E772" s="148"/>
      <c r="F772" s="50"/>
      <c r="G772" s="141"/>
      <c r="H772" s="50"/>
      <c r="I772" s="51"/>
      <c r="J772" s="50"/>
      <c r="K772" s="50"/>
      <c r="L772" s="198"/>
      <c r="M772" s="419"/>
      <c r="N772" s="51"/>
      <c r="O772" s="51"/>
      <c r="P772" s="51"/>
      <c r="Q772" s="50"/>
      <c r="R772" s="199"/>
      <c r="S772" s="399"/>
      <c r="T772" s="236"/>
      <c r="U772" s="236"/>
      <c r="V772" s="237"/>
      <c r="W772" s="199"/>
      <c r="X772" s="199"/>
      <c r="Y772" s="9"/>
      <c r="Z772" s="126"/>
      <c r="AA772" s="411"/>
      <c r="AB772" s="411"/>
      <c r="AC772" s="411"/>
      <c r="AD772" s="411"/>
      <c r="AE772" s="411"/>
      <c r="AF772" s="411"/>
      <c r="AG772" s="411"/>
      <c r="AH772" s="190"/>
    </row>
    <row r="773" spans="1:34" x14ac:dyDescent="0.3">
      <c r="A773" s="58"/>
      <c r="B773" s="58"/>
      <c r="C773" s="157"/>
      <c r="D773" s="58"/>
      <c r="E773" s="148"/>
      <c r="F773" s="50"/>
      <c r="G773" s="141"/>
      <c r="H773" s="50"/>
      <c r="I773" s="51"/>
      <c r="J773" s="50"/>
      <c r="K773" s="50"/>
      <c r="L773" s="198"/>
      <c r="M773" s="419"/>
      <c r="N773" s="51"/>
      <c r="O773" s="51"/>
      <c r="P773" s="51"/>
      <c r="Q773" s="50"/>
      <c r="R773" s="199"/>
      <c r="S773" s="399"/>
      <c r="T773" s="236"/>
      <c r="U773" s="236"/>
      <c r="V773" s="237"/>
      <c r="W773" s="199"/>
      <c r="X773" s="199"/>
      <c r="Y773" s="9"/>
      <c r="Z773" s="126"/>
      <c r="AA773" s="411"/>
      <c r="AB773" s="411"/>
      <c r="AC773" s="411"/>
      <c r="AD773" s="411"/>
      <c r="AE773" s="411"/>
      <c r="AF773" s="411"/>
      <c r="AG773" s="411"/>
      <c r="AH773" s="190"/>
    </row>
    <row r="774" spans="1:34" x14ac:dyDescent="0.3">
      <c r="A774" s="58"/>
      <c r="B774" s="58"/>
      <c r="C774" s="157"/>
      <c r="D774" s="58"/>
      <c r="E774" s="148"/>
      <c r="F774" s="50"/>
      <c r="G774" s="141"/>
      <c r="H774" s="50"/>
      <c r="I774" s="51"/>
      <c r="J774" s="50"/>
      <c r="K774" s="50"/>
      <c r="L774" s="198"/>
      <c r="M774" s="419"/>
      <c r="N774" s="51"/>
      <c r="O774" s="51"/>
      <c r="P774" s="51"/>
      <c r="Q774" s="196"/>
      <c r="R774" s="199"/>
      <c r="S774" s="399"/>
      <c r="T774" s="236"/>
      <c r="U774" s="236"/>
      <c r="V774" s="237"/>
      <c r="W774" s="199"/>
      <c r="X774" s="199"/>
      <c r="Y774" s="9"/>
      <c r="Z774" s="126"/>
      <c r="AA774" s="411"/>
      <c r="AB774" s="411"/>
      <c r="AC774" s="411"/>
      <c r="AD774" s="411"/>
      <c r="AE774" s="411"/>
      <c r="AF774" s="411"/>
      <c r="AG774" s="411"/>
      <c r="AH774" s="190"/>
    </row>
    <row r="775" spans="1:34" x14ac:dyDescent="0.3">
      <c r="A775" s="58"/>
      <c r="B775" s="58"/>
      <c r="C775" s="157"/>
      <c r="D775" s="58"/>
      <c r="E775" s="148"/>
      <c r="F775" s="50"/>
      <c r="G775" s="141"/>
      <c r="H775" s="50"/>
      <c r="I775" s="51"/>
      <c r="J775" s="50"/>
      <c r="K775" s="50"/>
      <c r="L775" s="198"/>
      <c r="M775" s="419"/>
      <c r="N775" s="51"/>
      <c r="O775" s="51"/>
      <c r="P775" s="51"/>
      <c r="Q775" s="50"/>
      <c r="R775" s="199"/>
      <c r="S775" s="399"/>
      <c r="T775" s="236"/>
      <c r="U775" s="236"/>
      <c r="V775" s="237"/>
      <c r="W775" s="199"/>
      <c r="X775" s="199"/>
      <c r="Y775" s="9"/>
      <c r="Z775" s="126"/>
      <c r="AA775" s="411"/>
      <c r="AB775" s="411"/>
      <c r="AC775" s="411"/>
      <c r="AD775" s="411"/>
      <c r="AE775" s="411"/>
      <c r="AF775" s="411"/>
      <c r="AG775" s="411"/>
      <c r="AH775" s="190"/>
    </row>
    <row r="776" spans="1:34" x14ac:dyDescent="0.3">
      <c r="A776" s="58"/>
      <c r="B776" s="58"/>
      <c r="C776" s="157"/>
      <c r="D776" s="58"/>
      <c r="E776" s="148"/>
      <c r="F776" s="50"/>
      <c r="G776" s="141"/>
      <c r="H776" s="50"/>
      <c r="I776" s="51"/>
      <c r="J776" s="50"/>
      <c r="K776" s="50"/>
      <c r="L776" s="198"/>
      <c r="M776" s="419"/>
      <c r="N776" s="51"/>
      <c r="O776" s="51"/>
      <c r="P776" s="51"/>
      <c r="Q776" s="196"/>
      <c r="R776" s="199"/>
      <c r="S776" s="399"/>
      <c r="T776" s="236"/>
      <c r="U776" s="236"/>
      <c r="V776" s="237"/>
      <c r="W776" s="199"/>
      <c r="X776" s="199"/>
      <c r="Y776" s="9"/>
      <c r="Z776" s="126"/>
      <c r="AA776" s="411"/>
      <c r="AB776" s="411"/>
      <c r="AC776" s="411"/>
      <c r="AD776" s="411"/>
      <c r="AE776" s="411"/>
      <c r="AF776" s="411"/>
      <c r="AG776" s="411"/>
      <c r="AH776" s="190"/>
    </row>
    <row r="777" spans="1:34" x14ac:dyDescent="0.3">
      <c r="A777" s="58"/>
      <c r="B777" s="58"/>
      <c r="C777" s="157"/>
      <c r="D777" s="58"/>
      <c r="E777" s="148"/>
      <c r="F777" s="50"/>
      <c r="G777" s="141"/>
      <c r="H777" s="50"/>
      <c r="I777" s="51"/>
      <c r="J777" s="50"/>
      <c r="K777" s="50"/>
      <c r="L777" s="198"/>
      <c r="M777" s="419"/>
      <c r="N777" s="51"/>
      <c r="O777" s="51"/>
      <c r="P777" s="51"/>
      <c r="Q777" s="50"/>
      <c r="R777" s="199"/>
      <c r="S777" s="399"/>
      <c r="T777" s="236"/>
      <c r="U777" s="236"/>
      <c r="V777" s="237"/>
      <c r="W777" s="199"/>
      <c r="X777" s="199"/>
      <c r="Y777" s="9"/>
      <c r="Z777" s="126"/>
      <c r="AA777" s="411"/>
      <c r="AB777" s="411"/>
      <c r="AC777" s="411"/>
      <c r="AD777" s="411"/>
      <c r="AE777" s="411"/>
      <c r="AF777" s="411"/>
      <c r="AG777" s="411"/>
      <c r="AH777" s="190"/>
    </row>
    <row r="778" spans="1:34" x14ac:dyDescent="0.3">
      <c r="A778" s="58"/>
      <c r="B778" s="58"/>
      <c r="C778" s="157"/>
      <c r="D778" s="58"/>
      <c r="E778" s="148"/>
      <c r="F778" s="50"/>
      <c r="G778" s="141"/>
      <c r="H778" s="50"/>
      <c r="I778" s="51"/>
      <c r="J778" s="50"/>
      <c r="K778" s="50"/>
      <c r="L778" s="198"/>
      <c r="M778" s="419"/>
      <c r="N778" s="51"/>
      <c r="O778" s="51"/>
      <c r="P778" s="51"/>
      <c r="Q778" s="50"/>
      <c r="R778" s="199"/>
      <c r="S778" s="399"/>
      <c r="T778" s="236"/>
      <c r="U778" s="236"/>
      <c r="V778" s="237"/>
      <c r="W778" s="199"/>
      <c r="X778" s="199"/>
      <c r="Y778" s="9"/>
      <c r="Z778" s="126"/>
      <c r="AA778" s="411"/>
      <c r="AB778" s="411"/>
      <c r="AC778" s="411"/>
      <c r="AD778" s="411"/>
      <c r="AE778" s="411"/>
      <c r="AF778" s="411"/>
      <c r="AG778" s="411"/>
      <c r="AH778" s="190"/>
    </row>
    <row r="779" spans="1:34" x14ac:dyDescent="0.3">
      <c r="A779" s="58"/>
      <c r="B779" s="58"/>
      <c r="C779" s="157"/>
      <c r="D779" s="58"/>
      <c r="E779" s="148"/>
      <c r="F779" s="50"/>
      <c r="G779" s="141"/>
      <c r="H779" s="50"/>
      <c r="I779" s="51"/>
      <c r="J779" s="50"/>
      <c r="K779" s="50"/>
      <c r="L779" s="198"/>
      <c r="M779" s="419"/>
      <c r="N779" s="51"/>
      <c r="O779" s="51"/>
      <c r="P779" s="51"/>
      <c r="Q779" s="196"/>
      <c r="R779" s="199"/>
      <c r="S779" s="399"/>
      <c r="T779" s="236"/>
      <c r="U779" s="236"/>
      <c r="V779" s="237"/>
      <c r="W779" s="199"/>
      <c r="X779" s="199"/>
      <c r="Y779" s="9"/>
      <c r="Z779" s="126"/>
      <c r="AA779" s="411"/>
      <c r="AB779" s="411"/>
      <c r="AC779" s="411"/>
      <c r="AD779" s="411"/>
      <c r="AE779" s="411"/>
      <c r="AF779" s="411"/>
      <c r="AG779" s="411"/>
      <c r="AH779" s="190"/>
    </row>
    <row r="780" spans="1:34" x14ac:dyDescent="0.3">
      <c r="A780" s="58"/>
      <c r="B780" s="58"/>
      <c r="C780" s="157"/>
      <c r="D780" s="58"/>
      <c r="E780" s="148"/>
      <c r="F780" s="50"/>
      <c r="G780" s="141"/>
      <c r="H780" s="50"/>
      <c r="I780" s="51"/>
      <c r="J780" s="50"/>
      <c r="K780" s="50"/>
      <c r="L780" s="198"/>
      <c r="M780" s="419"/>
      <c r="N780" s="51"/>
      <c r="O780" s="51"/>
      <c r="P780" s="51"/>
      <c r="Q780" s="50"/>
      <c r="R780" s="199"/>
      <c r="S780" s="399"/>
      <c r="T780" s="236"/>
      <c r="U780" s="236"/>
      <c r="V780" s="237"/>
      <c r="W780" s="199"/>
      <c r="X780" s="199"/>
      <c r="Y780" s="9"/>
      <c r="Z780" s="126"/>
      <c r="AA780" s="411"/>
      <c r="AB780" s="411"/>
      <c r="AC780" s="411"/>
      <c r="AD780" s="411"/>
      <c r="AE780" s="411"/>
      <c r="AF780" s="411"/>
      <c r="AG780" s="411"/>
      <c r="AH780" s="190"/>
    </row>
    <row r="781" spans="1:34" x14ac:dyDescent="0.3">
      <c r="A781" s="58"/>
      <c r="B781" s="58"/>
      <c r="C781" s="157"/>
      <c r="D781" s="58"/>
      <c r="E781" s="148"/>
      <c r="F781" s="50"/>
      <c r="G781" s="141"/>
      <c r="H781" s="50"/>
      <c r="I781" s="51"/>
      <c r="J781" s="50"/>
      <c r="K781" s="50"/>
      <c r="L781" s="198"/>
      <c r="M781" s="419"/>
      <c r="N781" s="51"/>
      <c r="O781" s="51"/>
      <c r="P781" s="51"/>
      <c r="Q781" s="50"/>
      <c r="R781" s="199"/>
      <c r="S781" s="399"/>
      <c r="T781" s="236"/>
      <c r="U781" s="236"/>
      <c r="V781" s="237"/>
      <c r="W781" s="199"/>
      <c r="X781" s="199"/>
      <c r="Y781" s="9"/>
      <c r="Z781" s="126"/>
      <c r="AA781" s="411"/>
      <c r="AB781" s="411"/>
      <c r="AC781" s="411"/>
      <c r="AD781" s="411"/>
      <c r="AE781" s="411"/>
      <c r="AF781" s="411"/>
      <c r="AG781" s="411"/>
      <c r="AH781" s="190"/>
    </row>
    <row r="782" spans="1:34" x14ac:dyDescent="0.3">
      <c r="A782" s="58"/>
      <c r="B782" s="58"/>
      <c r="C782" s="175"/>
      <c r="D782" s="58"/>
      <c r="E782" s="148"/>
      <c r="F782" s="50"/>
      <c r="G782" s="182"/>
      <c r="H782" s="191"/>
      <c r="I782" s="115"/>
      <c r="J782" s="180"/>
      <c r="K782" s="50"/>
      <c r="L782" s="198"/>
      <c r="M782" s="419"/>
      <c r="N782" s="51"/>
      <c r="O782" s="51"/>
      <c r="P782" s="51"/>
      <c r="Q782" s="192"/>
      <c r="R782" s="199"/>
      <c r="S782" s="399"/>
      <c r="T782" s="236"/>
      <c r="U782" s="236"/>
      <c r="V782" s="237"/>
      <c r="W782" s="199"/>
      <c r="X782" s="199"/>
      <c r="Y782" s="9"/>
      <c r="Z782" s="183"/>
      <c r="AA782" s="411"/>
      <c r="AB782" s="411"/>
      <c r="AC782" s="411"/>
      <c r="AD782" s="411"/>
      <c r="AE782" s="411"/>
      <c r="AF782" s="411"/>
      <c r="AG782" s="411"/>
      <c r="AH782" s="190"/>
    </row>
    <row r="783" spans="1:34" x14ac:dyDescent="0.3">
      <c r="A783" s="58"/>
      <c r="B783" s="58"/>
      <c r="C783" s="175"/>
      <c r="D783" s="58"/>
      <c r="E783" s="148"/>
      <c r="F783" s="50"/>
      <c r="G783" s="182"/>
      <c r="H783" s="191"/>
      <c r="I783" s="51"/>
      <c r="J783" s="180"/>
      <c r="K783" s="50"/>
      <c r="L783" s="198"/>
      <c r="M783" s="419"/>
      <c r="N783" s="51"/>
      <c r="O783" s="51"/>
      <c r="P783" s="51"/>
      <c r="Q783" s="196"/>
      <c r="R783" s="199"/>
      <c r="S783" s="399"/>
      <c r="T783" s="236"/>
      <c r="U783" s="236"/>
      <c r="V783" s="237"/>
      <c r="W783" s="199"/>
      <c r="X783" s="199"/>
      <c r="Y783" s="9"/>
      <c r="Z783" s="183"/>
      <c r="AA783" s="411"/>
      <c r="AB783" s="411"/>
      <c r="AC783" s="411"/>
      <c r="AD783" s="411"/>
      <c r="AE783" s="411"/>
      <c r="AF783" s="411"/>
      <c r="AG783" s="411"/>
      <c r="AH783" s="190"/>
    </row>
    <row r="784" spans="1:34" x14ac:dyDescent="0.3">
      <c r="A784" s="58"/>
      <c r="B784" s="58"/>
      <c r="C784" s="175"/>
      <c r="D784" s="58"/>
      <c r="E784" s="148"/>
      <c r="F784" s="50"/>
      <c r="G784" s="182"/>
      <c r="H784" s="191"/>
      <c r="I784" s="51"/>
      <c r="J784" s="180"/>
      <c r="K784" s="50"/>
      <c r="L784" s="198"/>
      <c r="M784" s="419"/>
      <c r="N784" s="51"/>
      <c r="O784" s="51"/>
      <c r="P784" s="51"/>
      <c r="Q784" s="192"/>
      <c r="R784" s="199"/>
      <c r="S784" s="399"/>
      <c r="T784" s="238"/>
      <c r="U784" s="238"/>
      <c r="V784" s="237"/>
      <c r="W784" s="199"/>
      <c r="X784" s="199"/>
      <c r="Y784" s="9"/>
      <c r="Z784" s="183"/>
      <c r="AA784" s="411"/>
      <c r="AB784" s="411"/>
      <c r="AC784" s="411"/>
      <c r="AD784" s="411"/>
      <c r="AE784" s="411"/>
      <c r="AF784" s="411"/>
      <c r="AG784" s="411"/>
      <c r="AH784" s="190"/>
    </row>
    <row r="785" spans="1:34" x14ac:dyDescent="0.3">
      <c r="A785" s="58"/>
      <c r="B785" s="58"/>
      <c r="C785" s="175"/>
      <c r="D785" s="58"/>
      <c r="E785" s="148"/>
      <c r="F785" s="50"/>
      <c r="G785" s="182"/>
      <c r="H785" s="191"/>
      <c r="I785" s="51"/>
      <c r="J785" s="180"/>
      <c r="K785" s="50"/>
      <c r="L785" s="198"/>
      <c r="M785" s="419"/>
      <c r="N785" s="51"/>
      <c r="O785" s="51"/>
      <c r="P785" s="51"/>
      <c r="Q785" s="196"/>
      <c r="R785" s="199"/>
      <c r="S785" s="399"/>
      <c r="T785" s="238"/>
      <c r="U785" s="238"/>
      <c r="V785" s="237"/>
      <c r="W785" s="199"/>
      <c r="X785" s="199"/>
      <c r="Y785" s="9"/>
      <c r="Z785" s="183"/>
      <c r="AA785" s="411"/>
      <c r="AB785" s="411"/>
      <c r="AC785" s="411"/>
      <c r="AD785" s="411"/>
      <c r="AE785" s="411"/>
      <c r="AF785" s="411"/>
      <c r="AG785" s="411"/>
      <c r="AH785" s="190"/>
    </row>
    <row r="786" spans="1:34" x14ac:dyDescent="0.3">
      <c r="A786" s="58"/>
      <c r="B786" s="58"/>
      <c r="C786" s="175"/>
      <c r="D786" s="58"/>
      <c r="E786" s="148"/>
      <c r="F786" s="50"/>
      <c r="G786" s="182"/>
      <c r="H786" s="191"/>
      <c r="I786" s="51"/>
      <c r="J786" s="180"/>
      <c r="K786" s="50"/>
      <c r="L786" s="198"/>
      <c r="M786" s="419"/>
      <c r="N786" s="51"/>
      <c r="O786" s="51"/>
      <c r="P786" s="51"/>
      <c r="Q786" s="192"/>
      <c r="R786" s="199"/>
      <c r="S786" s="399"/>
      <c r="T786" s="238"/>
      <c r="U786" s="238"/>
      <c r="V786" s="237"/>
      <c r="W786" s="199"/>
      <c r="X786" s="199"/>
      <c r="Y786" s="9"/>
      <c r="Z786" s="183"/>
      <c r="AA786" s="411"/>
      <c r="AB786" s="411"/>
      <c r="AC786" s="411"/>
      <c r="AD786" s="411"/>
      <c r="AE786" s="411"/>
      <c r="AF786" s="411"/>
      <c r="AG786" s="411"/>
      <c r="AH786" s="190"/>
    </row>
    <row r="787" spans="1:34" x14ac:dyDescent="0.3">
      <c r="A787" s="58"/>
      <c r="B787" s="58"/>
      <c r="C787" s="175"/>
      <c r="D787" s="58"/>
      <c r="E787" s="148"/>
      <c r="F787" s="50"/>
      <c r="G787" s="182"/>
      <c r="H787" s="191"/>
      <c r="I787" s="51"/>
      <c r="J787" s="180"/>
      <c r="K787" s="50"/>
      <c r="L787" s="198"/>
      <c r="M787" s="419"/>
      <c r="N787" s="51"/>
      <c r="O787" s="51"/>
      <c r="P787" s="51"/>
      <c r="Q787" s="196"/>
      <c r="R787" s="199"/>
      <c r="S787" s="399"/>
      <c r="T787" s="238"/>
      <c r="U787" s="238"/>
      <c r="V787" s="237"/>
      <c r="W787" s="199"/>
      <c r="X787" s="199"/>
      <c r="Y787" s="9"/>
      <c r="Z787" s="183"/>
      <c r="AA787" s="411"/>
      <c r="AB787" s="411"/>
      <c r="AC787" s="411"/>
      <c r="AD787" s="411"/>
      <c r="AE787" s="411"/>
      <c r="AF787" s="411"/>
      <c r="AG787" s="411"/>
      <c r="AH787" s="190"/>
    </row>
    <row r="788" spans="1:34" x14ac:dyDescent="0.3">
      <c r="A788" s="58"/>
      <c r="B788" s="58"/>
      <c r="C788" s="175"/>
      <c r="D788" s="58"/>
      <c r="E788" s="148"/>
      <c r="F788" s="50"/>
      <c r="G788" s="182"/>
      <c r="H788" s="191"/>
      <c r="I788" s="51"/>
      <c r="J788" s="180"/>
      <c r="K788" s="50"/>
      <c r="L788" s="198"/>
      <c r="M788" s="419"/>
      <c r="N788" s="51"/>
      <c r="O788" s="51"/>
      <c r="P788" s="51"/>
      <c r="Q788" s="192"/>
      <c r="R788" s="199"/>
      <c r="S788" s="399"/>
      <c r="T788" s="238"/>
      <c r="U788" s="238"/>
      <c r="V788" s="237"/>
      <c r="W788" s="199"/>
      <c r="X788" s="199"/>
      <c r="Y788" s="9"/>
      <c r="Z788" s="183"/>
      <c r="AA788" s="411"/>
      <c r="AB788" s="411"/>
      <c r="AC788" s="411"/>
      <c r="AD788" s="411"/>
      <c r="AE788" s="411"/>
      <c r="AF788" s="411"/>
      <c r="AG788" s="411"/>
      <c r="AH788" s="190"/>
    </row>
    <row r="789" spans="1:34" x14ac:dyDescent="0.3">
      <c r="A789" s="58"/>
      <c r="B789" s="58"/>
      <c r="C789" s="175"/>
      <c r="D789" s="58"/>
      <c r="E789" s="148"/>
      <c r="F789" s="50"/>
      <c r="G789" s="182"/>
      <c r="H789" s="191"/>
      <c r="I789" s="51"/>
      <c r="J789" s="180"/>
      <c r="K789" s="50"/>
      <c r="L789" s="198"/>
      <c r="M789" s="419"/>
      <c r="N789" s="51"/>
      <c r="O789" s="51"/>
      <c r="P789" s="51"/>
      <c r="Q789" s="192"/>
      <c r="R789" s="199"/>
      <c r="S789" s="399"/>
      <c r="T789" s="236"/>
      <c r="U789" s="236"/>
      <c r="V789" s="237"/>
      <c r="W789" s="199"/>
      <c r="X789" s="199"/>
      <c r="Y789" s="9"/>
      <c r="Z789" s="183"/>
      <c r="AA789" s="411"/>
      <c r="AB789" s="411"/>
      <c r="AC789" s="411"/>
      <c r="AD789" s="411"/>
      <c r="AE789" s="411"/>
      <c r="AF789" s="411"/>
      <c r="AG789" s="411"/>
      <c r="AH789" s="190"/>
    </row>
    <row r="790" spans="1:34" x14ac:dyDescent="0.3">
      <c r="A790" s="58"/>
      <c r="B790" s="58"/>
      <c r="C790" s="175"/>
      <c r="D790" s="58"/>
      <c r="E790" s="148"/>
      <c r="F790" s="50"/>
      <c r="G790" s="182"/>
      <c r="H790" s="191"/>
      <c r="I790" s="51"/>
      <c r="J790" s="180"/>
      <c r="K790" s="50"/>
      <c r="L790" s="198"/>
      <c r="M790" s="419"/>
      <c r="N790" s="51"/>
      <c r="O790" s="51"/>
      <c r="P790" s="51"/>
      <c r="Q790" s="196"/>
      <c r="R790" s="199"/>
      <c r="S790" s="399"/>
      <c r="T790" s="236"/>
      <c r="U790" s="236"/>
      <c r="V790" s="237"/>
      <c r="W790" s="199"/>
      <c r="X790" s="199"/>
      <c r="Y790" s="9"/>
      <c r="Z790" s="183"/>
      <c r="AA790" s="411"/>
      <c r="AB790" s="411"/>
      <c r="AC790" s="411"/>
      <c r="AD790" s="411"/>
      <c r="AE790" s="411"/>
      <c r="AF790" s="411"/>
      <c r="AG790" s="411"/>
      <c r="AH790" s="190"/>
    </row>
    <row r="791" spans="1:34" x14ac:dyDescent="0.3">
      <c r="A791" s="58"/>
      <c r="B791" s="58"/>
      <c r="C791" s="175"/>
      <c r="D791" s="58"/>
      <c r="E791" s="148"/>
      <c r="F791" s="50"/>
      <c r="G791" s="182"/>
      <c r="H791" s="191"/>
      <c r="I791" s="51"/>
      <c r="J791" s="180"/>
      <c r="K791" s="50"/>
      <c r="L791" s="198"/>
      <c r="M791" s="419"/>
      <c r="N791" s="51"/>
      <c r="O791" s="51"/>
      <c r="P791" s="51"/>
      <c r="Q791" s="196"/>
      <c r="R791" s="199"/>
      <c r="S791" s="399"/>
      <c r="T791" s="236"/>
      <c r="U791" s="236"/>
      <c r="V791" s="237"/>
      <c r="W791" s="199"/>
      <c r="X791" s="199"/>
      <c r="Y791" s="9"/>
      <c r="Z791" s="183"/>
      <c r="AA791" s="411"/>
      <c r="AB791" s="411"/>
      <c r="AC791" s="411"/>
      <c r="AD791" s="411"/>
      <c r="AE791" s="411"/>
      <c r="AF791" s="411"/>
      <c r="AG791" s="411"/>
      <c r="AH791" s="190"/>
    </row>
    <row r="792" spans="1:34" x14ac:dyDescent="0.3">
      <c r="A792" s="58"/>
      <c r="B792" s="58"/>
      <c r="C792" s="175"/>
      <c r="D792" s="58"/>
      <c r="E792" s="148"/>
      <c r="F792" s="50"/>
      <c r="G792" s="182"/>
      <c r="H792" s="191"/>
      <c r="I792" s="51"/>
      <c r="J792" s="180"/>
      <c r="K792" s="50"/>
      <c r="L792" s="198"/>
      <c r="M792" s="419"/>
      <c r="N792" s="51"/>
      <c r="O792" s="51"/>
      <c r="P792" s="51"/>
      <c r="Q792" s="192"/>
      <c r="R792" s="199"/>
      <c r="S792" s="399"/>
      <c r="T792" s="236"/>
      <c r="U792" s="236"/>
      <c r="V792" s="237"/>
      <c r="W792" s="199"/>
      <c r="X792" s="199"/>
      <c r="Y792" s="9"/>
      <c r="Z792" s="183"/>
      <c r="AA792" s="411"/>
      <c r="AB792" s="411"/>
      <c r="AC792" s="411"/>
      <c r="AD792" s="411"/>
      <c r="AE792" s="411"/>
      <c r="AF792" s="411"/>
      <c r="AG792" s="411"/>
      <c r="AH792" s="190"/>
    </row>
    <row r="793" spans="1:34" x14ac:dyDescent="0.3">
      <c r="A793" s="58"/>
      <c r="B793" s="58"/>
      <c r="C793" s="175"/>
      <c r="D793" s="58"/>
      <c r="E793" s="148"/>
      <c r="F793" s="50"/>
      <c r="G793" s="182"/>
      <c r="H793" s="191"/>
      <c r="I793" s="51"/>
      <c r="J793" s="180"/>
      <c r="K793" s="50"/>
      <c r="L793" s="198"/>
      <c r="M793" s="419"/>
      <c r="N793" s="51"/>
      <c r="O793" s="51"/>
      <c r="P793" s="51"/>
      <c r="Q793" s="196"/>
      <c r="R793" s="199"/>
      <c r="S793" s="399"/>
      <c r="T793" s="236"/>
      <c r="U793" s="236"/>
      <c r="V793" s="237"/>
      <c r="W793" s="199"/>
      <c r="X793" s="199"/>
      <c r="Y793" s="9"/>
      <c r="Z793" s="183"/>
      <c r="AA793" s="411"/>
      <c r="AB793" s="411"/>
      <c r="AC793" s="411"/>
      <c r="AD793" s="411"/>
      <c r="AE793" s="411"/>
      <c r="AF793" s="411"/>
      <c r="AG793" s="411"/>
      <c r="AH793" s="190"/>
    </row>
    <row r="794" spans="1:34" x14ac:dyDescent="0.3">
      <c r="A794" s="58"/>
      <c r="B794" s="58"/>
      <c r="C794" s="175"/>
      <c r="D794" s="58"/>
      <c r="E794" s="148"/>
      <c r="F794" s="50"/>
      <c r="G794" s="182"/>
      <c r="H794" s="191"/>
      <c r="I794" s="51"/>
      <c r="J794" s="180"/>
      <c r="K794" s="50"/>
      <c r="L794" s="198"/>
      <c r="M794" s="419"/>
      <c r="N794" s="51"/>
      <c r="O794" s="51"/>
      <c r="P794" s="51"/>
      <c r="Q794" s="192"/>
      <c r="R794" s="199"/>
      <c r="S794" s="399"/>
      <c r="T794" s="236"/>
      <c r="U794" s="236"/>
      <c r="V794" s="237"/>
      <c r="W794" s="199"/>
      <c r="X794" s="199"/>
      <c r="Y794" s="9"/>
      <c r="Z794" s="183"/>
      <c r="AA794" s="411"/>
      <c r="AB794" s="411"/>
      <c r="AC794" s="411"/>
      <c r="AD794" s="411"/>
      <c r="AE794" s="411"/>
      <c r="AF794" s="411"/>
      <c r="AG794" s="411"/>
      <c r="AH794" s="190"/>
    </row>
    <row r="795" spans="1:34" x14ac:dyDescent="0.3">
      <c r="A795" s="58"/>
      <c r="B795" s="58"/>
      <c r="C795" s="175"/>
      <c r="D795" s="58"/>
      <c r="E795" s="148"/>
      <c r="F795" s="50"/>
      <c r="G795" s="182"/>
      <c r="H795" s="191"/>
      <c r="I795" s="51"/>
      <c r="J795" s="180"/>
      <c r="K795" s="50"/>
      <c r="L795" s="198"/>
      <c r="M795" s="419"/>
      <c r="N795" s="51"/>
      <c r="O795" s="51"/>
      <c r="P795" s="51"/>
      <c r="Q795" s="192"/>
      <c r="R795" s="199"/>
      <c r="S795" s="399"/>
      <c r="T795" s="236"/>
      <c r="U795" s="236"/>
      <c r="V795" s="237"/>
      <c r="W795" s="199"/>
      <c r="X795" s="199"/>
      <c r="Y795" s="9"/>
      <c r="Z795" s="183"/>
      <c r="AA795" s="411"/>
      <c r="AB795" s="411"/>
      <c r="AC795" s="411"/>
      <c r="AD795" s="411"/>
      <c r="AE795" s="411"/>
      <c r="AF795" s="411"/>
      <c r="AG795" s="411"/>
      <c r="AH795" s="190"/>
    </row>
    <row r="796" spans="1:34" x14ac:dyDescent="0.3">
      <c r="A796" s="58"/>
      <c r="B796" s="58"/>
      <c r="C796" s="175"/>
      <c r="D796" s="58"/>
      <c r="E796" s="148"/>
      <c r="F796" s="50"/>
      <c r="G796" s="182"/>
      <c r="H796" s="191"/>
      <c r="I796" s="51"/>
      <c r="J796" s="180"/>
      <c r="K796" s="50"/>
      <c r="L796" s="198"/>
      <c r="M796" s="419"/>
      <c r="N796" s="51"/>
      <c r="O796" s="51"/>
      <c r="P796" s="51"/>
      <c r="Q796" s="192"/>
      <c r="R796" s="199"/>
      <c r="S796" s="399"/>
      <c r="T796" s="236"/>
      <c r="U796" s="236"/>
      <c r="V796" s="237"/>
      <c r="W796" s="199"/>
      <c r="X796" s="199"/>
      <c r="Y796" s="9"/>
      <c r="Z796" s="183"/>
      <c r="AA796" s="411"/>
      <c r="AB796" s="411"/>
      <c r="AC796" s="411"/>
      <c r="AD796" s="411"/>
      <c r="AE796" s="411"/>
      <c r="AF796" s="411"/>
      <c r="AG796" s="411"/>
      <c r="AH796" s="190"/>
    </row>
    <row r="797" spans="1:34" x14ac:dyDescent="0.3">
      <c r="A797" s="58"/>
      <c r="B797" s="58"/>
      <c r="C797" s="175"/>
      <c r="D797" s="58"/>
      <c r="E797" s="148"/>
      <c r="F797" s="50"/>
      <c r="G797" s="182"/>
      <c r="H797" s="191"/>
      <c r="I797" s="51"/>
      <c r="J797" s="180"/>
      <c r="K797" s="50"/>
      <c r="L797" s="198"/>
      <c r="M797" s="419"/>
      <c r="N797" s="51"/>
      <c r="O797" s="51"/>
      <c r="P797" s="51"/>
      <c r="Q797" s="192"/>
      <c r="R797" s="199"/>
      <c r="S797" s="399"/>
      <c r="T797" s="236"/>
      <c r="U797" s="236"/>
      <c r="V797" s="237"/>
      <c r="W797" s="199"/>
      <c r="X797" s="199"/>
      <c r="Y797" s="9"/>
      <c r="Z797" s="183"/>
      <c r="AA797" s="411"/>
      <c r="AB797" s="411"/>
      <c r="AC797" s="411"/>
      <c r="AD797" s="411"/>
      <c r="AE797" s="411"/>
      <c r="AF797" s="411"/>
      <c r="AG797" s="411"/>
      <c r="AH797" s="190"/>
    </row>
    <row r="798" spans="1:34" x14ac:dyDescent="0.3">
      <c r="A798" s="58"/>
      <c r="B798" s="58"/>
      <c r="C798" s="175"/>
      <c r="D798" s="58"/>
      <c r="E798" s="148"/>
      <c r="F798" s="50"/>
      <c r="G798" s="182"/>
      <c r="H798" s="191"/>
      <c r="I798" s="51"/>
      <c r="J798" s="180"/>
      <c r="K798" s="50"/>
      <c r="L798" s="198"/>
      <c r="M798" s="419"/>
      <c r="N798" s="51"/>
      <c r="O798" s="51"/>
      <c r="P798" s="51"/>
      <c r="Q798" s="192"/>
      <c r="R798" s="199"/>
      <c r="S798" s="399"/>
      <c r="T798" s="236"/>
      <c r="U798" s="236"/>
      <c r="V798" s="237"/>
      <c r="W798" s="199"/>
      <c r="X798" s="199"/>
      <c r="Y798" s="9"/>
      <c r="Z798" s="183"/>
      <c r="AA798" s="411"/>
      <c r="AB798" s="411"/>
      <c r="AC798" s="411"/>
      <c r="AD798" s="411"/>
      <c r="AE798" s="411"/>
      <c r="AF798" s="411"/>
      <c r="AG798" s="411"/>
      <c r="AH798" s="190"/>
    </row>
    <row r="799" spans="1:34" x14ac:dyDescent="0.3">
      <c r="A799" s="58"/>
      <c r="B799" s="58"/>
      <c r="C799" s="175"/>
      <c r="D799" s="58"/>
      <c r="E799" s="148"/>
      <c r="F799" s="50"/>
      <c r="G799" s="182"/>
      <c r="H799" s="191"/>
      <c r="I799" s="51"/>
      <c r="J799" s="180"/>
      <c r="K799" s="50"/>
      <c r="L799" s="198"/>
      <c r="M799" s="419"/>
      <c r="N799" s="51"/>
      <c r="O799" s="51"/>
      <c r="P799" s="51"/>
      <c r="Q799" s="192"/>
      <c r="R799" s="199"/>
      <c r="S799" s="399"/>
      <c r="T799" s="236"/>
      <c r="U799" s="236"/>
      <c r="V799" s="237"/>
      <c r="W799" s="199"/>
      <c r="X799" s="199"/>
      <c r="Y799" s="9"/>
      <c r="Z799" s="183"/>
      <c r="AA799" s="411"/>
      <c r="AB799" s="411"/>
      <c r="AC799" s="411"/>
      <c r="AD799" s="411"/>
      <c r="AE799" s="411"/>
      <c r="AF799" s="411"/>
      <c r="AG799" s="411"/>
      <c r="AH799" s="190"/>
    </row>
    <row r="800" spans="1:34" x14ac:dyDescent="0.3">
      <c r="A800" s="58"/>
      <c r="B800" s="58"/>
      <c r="C800" s="175"/>
      <c r="D800" s="58"/>
      <c r="E800" s="148"/>
      <c r="F800" s="50"/>
      <c r="G800" s="182"/>
      <c r="H800" s="191"/>
      <c r="I800" s="51"/>
      <c r="J800" s="180"/>
      <c r="K800" s="50"/>
      <c r="L800" s="198"/>
      <c r="M800" s="419"/>
      <c r="N800" s="51"/>
      <c r="O800" s="51"/>
      <c r="P800" s="51"/>
      <c r="Q800" s="192"/>
      <c r="R800" s="199"/>
      <c r="S800" s="399"/>
      <c r="T800" s="236"/>
      <c r="U800" s="236"/>
      <c r="V800" s="237"/>
      <c r="W800" s="199"/>
      <c r="X800" s="199"/>
      <c r="Y800" s="9"/>
      <c r="Z800" s="183"/>
      <c r="AA800" s="411"/>
      <c r="AB800" s="411"/>
      <c r="AC800" s="411"/>
      <c r="AD800" s="411"/>
      <c r="AE800" s="411"/>
      <c r="AF800" s="411"/>
      <c r="AG800" s="411"/>
      <c r="AH800" s="190"/>
    </row>
    <row r="801" spans="1:34" x14ac:dyDescent="0.3">
      <c r="A801" s="58"/>
      <c r="B801" s="58"/>
      <c r="C801" s="175"/>
      <c r="D801" s="58"/>
      <c r="E801" s="148"/>
      <c r="F801" s="50"/>
      <c r="G801" s="182"/>
      <c r="H801" s="191"/>
      <c r="I801" s="51"/>
      <c r="J801" s="180"/>
      <c r="K801" s="50"/>
      <c r="L801" s="198"/>
      <c r="M801" s="419"/>
      <c r="N801" s="51"/>
      <c r="O801" s="51"/>
      <c r="P801" s="51"/>
      <c r="Q801" s="192"/>
      <c r="R801" s="199"/>
      <c r="S801" s="399"/>
      <c r="T801" s="236"/>
      <c r="U801" s="236"/>
      <c r="V801" s="237"/>
      <c r="W801" s="199"/>
      <c r="X801" s="199"/>
      <c r="Y801" s="9"/>
      <c r="Z801" s="183"/>
      <c r="AA801" s="411"/>
      <c r="AB801" s="411"/>
      <c r="AC801" s="411"/>
      <c r="AD801" s="411"/>
      <c r="AE801" s="411"/>
      <c r="AF801" s="411"/>
      <c r="AG801" s="411"/>
      <c r="AH801" s="190"/>
    </row>
    <row r="802" spans="1:34" x14ac:dyDescent="0.3">
      <c r="A802" s="58"/>
      <c r="B802" s="58"/>
      <c r="C802" s="175"/>
      <c r="D802" s="58"/>
      <c r="E802" s="148"/>
      <c r="F802" s="50"/>
      <c r="G802" s="182"/>
      <c r="H802" s="191"/>
      <c r="I802" s="51"/>
      <c r="J802" s="180"/>
      <c r="K802" s="50"/>
      <c r="L802" s="198"/>
      <c r="M802" s="419"/>
      <c r="N802" s="51"/>
      <c r="O802" s="51"/>
      <c r="P802" s="51"/>
      <c r="Q802" s="192"/>
      <c r="R802" s="199"/>
      <c r="S802" s="399"/>
      <c r="T802" s="236"/>
      <c r="U802" s="236"/>
      <c r="V802" s="237"/>
      <c r="W802" s="199"/>
      <c r="X802" s="199"/>
      <c r="Y802" s="9"/>
      <c r="Z802" s="183"/>
      <c r="AA802" s="411"/>
      <c r="AB802" s="411"/>
      <c r="AC802" s="411"/>
      <c r="AD802" s="411"/>
      <c r="AE802" s="411"/>
      <c r="AF802" s="411"/>
      <c r="AG802" s="411"/>
      <c r="AH802" s="190"/>
    </row>
    <row r="803" spans="1:34" x14ac:dyDescent="0.3">
      <c r="A803" s="58"/>
      <c r="B803" s="58"/>
      <c r="C803" s="175"/>
      <c r="D803" s="58"/>
      <c r="E803" s="148"/>
      <c r="F803" s="50"/>
      <c r="G803" s="182"/>
      <c r="H803" s="191"/>
      <c r="I803" s="51"/>
      <c r="J803" s="180"/>
      <c r="K803" s="50"/>
      <c r="L803" s="198"/>
      <c r="M803" s="419"/>
      <c r="N803" s="51"/>
      <c r="O803" s="51"/>
      <c r="P803" s="51"/>
      <c r="Q803" s="196"/>
      <c r="R803" s="199"/>
      <c r="S803" s="399"/>
      <c r="T803" s="236"/>
      <c r="U803" s="236"/>
      <c r="V803" s="237"/>
      <c r="W803" s="199"/>
      <c r="X803" s="199"/>
      <c r="Y803" s="9"/>
      <c r="Z803" s="183"/>
      <c r="AA803" s="411"/>
      <c r="AB803" s="411"/>
      <c r="AC803" s="411"/>
      <c r="AD803" s="411"/>
      <c r="AE803" s="411"/>
      <c r="AF803" s="411"/>
      <c r="AG803" s="411"/>
      <c r="AH803" s="190"/>
    </row>
    <row r="804" spans="1:34" x14ac:dyDescent="0.3">
      <c r="A804" s="58"/>
      <c r="B804" s="58"/>
      <c r="C804" s="175"/>
      <c r="D804" s="58"/>
      <c r="E804" s="148"/>
      <c r="F804" s="50"/>
      <c r="G804" s="182"/>
      <c r="H804" s="191"/>
      <c r="I804" s="51"/>
      <c r="J804" s="180"/>
      <c r="K804" s="50"/>
      <c r="L804" s="198"/>
      <c r="M804" s="419"/>
      <c r="N804" s="51"/>
      <c r="O804" s="51"/>
      <c r="P804" s="51"/>
      <c r="Q804" s="192"/>
      <c r="R804" s="199"/>
      <c r="S804" s="399"/>
      <c r="T804" s="236"/>
      <c r="U804" s="236"/>
      <c r="V804" s="237"/>
      <c r="W804" s="199"/>
      <c r="X804" s="199"/>
      <c r="Y804" s="9"/>
      <c r="Z804" s="183"/>
      <c r="AA804" s="411"/>
      <c r="AB804" s="411"/>
      <c r="AC804" s="411"/>
      <c r="AD804" s="411"/>
      <c r="AE804" s="411"/>
      <c r="AF804" s="411"/>
      <c r="AG804" s="411"/>
      <c r="AH804" s="190"/>
    </row>
    <row r="805" spans="1:34" x14ac:dyDescent="0.3">
      <c r="A805" s="58"/>
      <c r="B805" s="58"/>
      <c r="C805" s="175"/>
      <c r="D805" s="58"/>
      <c r="E805" s="148"/>
      <c r="F805" s="50"/>
      <c r="G805" s="182"/>
      <c r="H805" s="191"/>
      <c r="I805" s="51"/>
      <c r="J805" s="180"/>
      <c r="K805" s="50"/>
      <c r="L805" s="198"/>
      <c r="M805" s="419"/>
      <c r="N805" s="51"/>
      <c r="O805" s="51"/>
      <c r="P805" s="51"/>
      <c r="Q805" s="192"/>
      <c r="R805" s="199"/>
      <c r="S805" s="399"/>
      <c r="T805" s="236"/>
      <c r="U805" s="236"/>
      <c r="V805" s="237"/>
      <c r="W805" s="199"/>
      <c r="X805" s="199"/>
      <c r="Y805" s="9"/>
      <c r="Z805" s="183"/>
      <c r="AA805" s="411"/>
      <c r="AB805" s="411"/>
      <c r="AC805" s="411"/>
      <c r="AD805" s="411"/>
      <c r="AE805" s="411"/>
      <c r="AF805" s="411"/>
      <c r="AG805" s="411"/>
      <c r="AH805" s="190"/>
    </row>
    <row r="806" spans="1:34" x14ac:dyDescent="0.3">
      <c r="A806" s="58"/>
      <c r="B806" s="58"/>
      <c r="C806" s="175"/>
      <c r="D806" s="58"/>
      <c r="E806" s="148"/>
      <c r="F806" s="50"/>
      <c r="G806" s="182"/>
      <c r="H806" s="191"/>
      <c r="I806" s="51"/>
      <c r="J806" s="180"/>
      <c r="K806" s="50"/>
      <c r="L806" s="198"/>
      <c r="M806" s="419"/>
      <c r="N806" s="51"/>
      <c r="O806" s="51"/>
      <c r="P806" s="51"/>
      <c r="Q806" s="192"/>
      <c r="R806" s="199"/>
      <c r="S806" s="399"/>
      <c r="T806" s="236"/>
      <c r="U806" s="236"/>
      <c r="V806" s="237"/>
      <c r="W806" s="199"/>
      <c r="X806" s="199"/>
      <c r="Y806" s="9"/>
      <c r="Z806" s="183"/>
      <c r="AA806" s="411"/>
      <c r="AB806" s="411"/>
      <c r="AC806" s="411"/>
      <c r="AD806" s="411"/>
      <c r="AE806" s="411"/>
      <c r="AF806" s="411"/>
      <c r="AG806" s="411"/>
      <c r="AH806" s="190"/>
    </row>
    <row r="807" spans="1:34" x14ac:dyDescent="0.3">
      <c r="A807" s="58"/>
      <c r="B807" s="58"/>
      <c r="C807" s="175"/>
      <c r="D807" s="58"/>
      <c r="E807" s="148"/>
      <c r="F807" s="50"/>
      <c r="G807" s="182"/>
      <c r="H807" s="191"/>
      <c r="I807" s="51"/>
      <c r="J807" s="180"/>
      <c r="K807" s="50"/>
      <c r="L807" s="198"/>
      <c r="M807" s="419"/>
      <c r="N807" s="51"/>
      <c r="O807" s="51"/>
      <c r="P807" s="51"/>
      <c r="Q807" s="192"/>
      <c r="R807" s="199"/>
      <c r="S807" s="399"/>
      <c r="T807" s="236"/>
      <c r="U807" s="236"/>
      <c r="V807" s="237"/>
      <c r="W807" s="199"/>
      <c r="X807" s="199"/>
      <c r="Y807" s="9"/>
      <c r="Z807" s="183"/>
      <c r="AA807" s="411"/>
      <c r="AB807" s="411"/>
      <c r="AC807" s="411"/>
      <c r="AD807" s="411"/>
      <c r="AE807" s="411"/>
      <c r="AF807" s="411"/>
      <c r="AG807" s="411"/>
      <c r="AH807" s="190"/>
    </row>
    <row r="808" spans="1:34" x14ac:dyDescent="0.3">
      <c r="A808" s="58"/>
      <c r="B808" s="58"/>
      <c r="C808" s="175"/>
      <c r="D808" s="58"/>
      <c r="E808" s="148"/>
      <c r="F808" s="50"/>
      <c r="G808" s="182"/>
      <c r="H808" s="191"/>
      <c r="I808" s="51"/>
      <c r="J808" s="180"/>
      <c r="K808" s="50"/>
      <c r="L808" s="198"/>
      <c r="M808" s="419"/>
      <c r="N808" s="51"/>
      <c r="O808" s="51"/>
      <c r="P808" s="51"/>
      <c r="Q808" s="192"/>
      <c r="R808" s="199"/>
      <c r="S808" s="399"/>
      <c r="T808" s="236"/>
      <c r="U808" s="236"/>
      <c r="V808" s="237"/>
      <c r="W808" s="199"/>
      <c r="X808" s="199"/>
      <c r="Y808" s="9"/>
      <c r="Z808" s="183"/>
      <c r="AA808" s="411"/>
      <c r="AB808" s="411"/>
      <c r="AC808" s="411"/>
      <c r="AD808" s="411"/>
      <c r="AE808" s="411"/>
      <c r="AF808" s="411"/>
      <c r="AG808" s="411"/>
      <c r="AH808" s="190"/>
    </row>
    <row r="809" spans="1:34" x14ac:dyDescent="0.3">
      <c r="A809" s="58"/>
      <c r="B809" s="58"/>
      <c r="C809" s="175"/>
      <c r="D809" s="58"/>
      <c r="E809" s="148"/>
      <c r="F809" s="50"/>
      <c r="G809" s="182"/>
      <c r="H809" s="191"/>
      <c r="I809" s="51"/>
      <c r="J809" s="180"/>
      <c r="K809" s="50"/>
      <c r="L809" s="198"/>
      <c r="M809" s="419"/>
      <c r="N809" s="51"/>
      <c r="O809" s="51"/>
      <c r="P809" s="51"/>
      <c r="Q809" s="192"/>
      <c r="R809" s="199"/>
      <c r="S809" s="399"/>
      <c r="T809" s="236"/>
      <c r="U809" s="236"/>
      <c r="V809" s="237"/>
      <c r="W809" s="199"/>
      <c r="X809" s="199"/>
      <c r="Y809" s="9"/>
      <c r="Z809" s="183"/>
      <c r="AA809" s="411"/>
      <c r="AB809" s="411"/>
      <c r="AC809" s="411"/>
      <c r="AD809" s="411"/>
      <c r="AE809" s="411"/>
      <c r="AF809" s="411"/>
      <c r="AG809" s="411"/>
      <c r="AH809" s="190"/>
    </row>
    <row r="810" spans="1:34" x14ac:dyDescent="0.3">
      <c r="A810" s="58"/>
      <c r="B810" s="58"/>
      <c r="C810" s="175"/>
      <c r="D810" s="58"/>
      <c r="E810" s="148"/>
      <c r="F810" s="50"/>
      <c r="G810" s="182"/>
      <c r="H810" s="191"/>
      <c r="I810" s="51"/>
      <c r="J810" s="180"/>
      <c r="K810" s="50"/>
      <c r="L810" s="198"/>
      <c r="M810" s="419"/>
      <c r="N810" s="51"/>
      <c r="O810" s="51"/>
      <c r="P810" s="51"/>
      <c r="Q810" s="192"/>
      <c r="R810" s="199"/>
      <c r="S810" s="399"/>
      <c r="T810" s="236"/>
      <c r="U810" s="236"/>
      <c r="V810" s="237"/>
      <c r="W810" s="199"/>
      <c r="X810" s="199"/>
      <c r="Y810" s="9"/>
      <c r="Z810" s="183"/>
      <c r="AA810" s="411"/>
      <c r="AB810" s="411"/>
      <c r="AC810" s="411"/>
      <c r="AD810" s="411"/>
      <c r="AE810" s="411"/>
      <c r="AF810" s="411"/>
      <c r="AG810" s="411"/>
      <c r="AH810" s="190"/>
    </row>
    <row r="811" spans="1:34" x14ac:dyDescent="0.3">
      <c r="A811" s="58"/>
      <c r="B811" s="58"/>
      <c r="C811" s="175"/>
      <c r="D811" s="58"/>
      <c r="E811" s="148"/>
      <c r="F811" s="50"/>
      <c r="G811" s="182"/>
      <c r="H811" s="191"/>
      <c r="I811" s="51"/>
      <c r="J811" s="180"/>
      <c r="K811" s="50"/>
      <c r="L811" s="198"/>
      <c r="M811" s="419"/>
      <c r="N811" s="51"/>
      <c r="O811" s="51"/>
      <c r="P811" s="51"/>
      <c r="Q811" s="192"/>
      <c r="R811" s="199"/>
      <c r="S811" s="399"/>
      <c r="T811" s="236"/>
      <c r="U811" s="236"/>
      <c r="V811" s="237"/>
      <c r="W811" s="199"/>
      <c r="X811" s="199"/>
      <c r="Y811" s="9"/>
      <c r="Z811" s="183"/>
      <c r="AA811" s="411"/>
      <c r="AB811" s="411"/>
      <c r="AC811" s="411"/>
      <c r="AD811" s="411"/>
      <c r="AE811" s="411"/>
      <c r="AF811" s="411"/>
      <c r="AG811" s="411"/>
      <c r="AH811" s="190"/>
    </row>
    <row r="812" spans="1:34" x14ac:dyDescent="0.3">
      <c r="A812" s="58"/>
      <c r="B812" s="58"/>
      <c r="C812" s="175"/>
      <c r="D812" s="58"/>
      <c r="E812" s="148"/>
      <c r="F812" s="50"/>
      <c r="G812" s="182"/>
      <c r="H812" s="191"/>
      <c r="I812" s="51"/>
      <c r="J812" s="180"/>
      <c r="K812" s="50"/>
      <c r="L812" s="198"/>
      <c r="M812" s="419"/>
      <c r="N812" s="51"/>
      <c r="O812" s="51"/>
      <c r="P812" s="51"/>
      <c r="Q812" s="196"/>
      <c r="R812" s="199"/>
      <c r="S812" s="399"/>
      <c r="T812" s="236"/>
      <c r="U812" s="236"/>
      <c r="V812" s="237"/>
      <c r="W812" s="199"/>
      <c r="X812" s="199"/>
      <c r="Y812" s="9"/>
      <c r="Z812" s="183"/>
      <c r="AA812" s="411"/>
      <c r="AB812" s="411"/>
      <c r="AC812" s="411"/>
      <c r="AD812" s="411"/>
      <c r="AE812" s="411"/>
      <c r="AF812" s="411"/>
      <c r="AG812" s="411"/>
      <c r="AH812" s="190"/>
    </row>
    <row r="813" spans="1:34" x14ac:dyDescent="0.3">
      <c r="A813" s="58"/>
      <c r="B813" s="58"/>
      <c r="C813" s="175"/>
      <c r="D813" s="58"/>
      <c r="E813" s="148"/>
      <c r="F813" s="50"/>
      <c r="G813" s="182"/>
      <c r="H813" s="191"/>
      <c r="I813" s="51"/>
      <c r="J813" s="180"/>
      <c r="K813" s="50"/>
      <c r="L813" s="198"/>
      <c r="M813" s="419"/>
      <c r="N813" s="51"/>
      <c r="O813" s="51"/>
      <c r="P813" s="51"/>
      <c r="Q813" s="192"/>
      <c r="R813" s="199"/>
      <c r="S813" s="399"/>
      <c r="T813" s="236"/>
      <c r="U813" s="236"/>
      <c r="V813" s="237"/>
      <c r="W813" s="199"/>
      <c r="X813" s="199"/>
      <c r="Y813" s="9"/>
      <c r="Z813" s="183"/>
      <c r="AA813" s="411"/>
      <c r="AB813" s="411"/>
      <c r="AC813" s="411"/>
      <c r="AD813" s="411"/>
      <c r="AE813" s="411"/>
      <c r="AF813" s="411"/>
      <c r="AG813" s="411"/>
      <c r="AH813" s="190"/>
    </row>
    <row r="814" spans="1:34" x14ac:dyDescent="0.3">
      <c r="A814" s="58"/>
      <c r="B814" s="58"/>
      <c r="C814" s="175"/>
      <c r="D814" s="58"/>
      <c r="E814" s="148"/>
      <c r="F814" s="50"/>
      <c r="G814" s="182"/>
      <c r="H814" s="191"/>
      <c r="I814" s="51"/>
      <c r="J814" s="180"/>
      <c r="K814" s="50"/>
      <c r="L814" s="198"/>
      <c r="M814" s="419"/>
      <c r="N814" s="51"/>
      <c r="O814" s="51"/>
      <c r="P814" s="51"/>
      <c r="Q814" s="192"/>
      <c r="R814" s="199"/>
      <c r="S814" s="399"/>
      <c r="T814" s="236"/>
      <c r="U814" s="236"/>
      <c r="V814" s="237"/>
      <c r="W814" s="199"/>
      <c r="X814" s="199"/>
      <c r="Y814" s="9"/>
      <c r="Z814" s="183"/>
      <c r="AA814" s="411"/>
      <c r="AB814" s="411"/>
      <c r="AC814" s="411"/>
      <c r="AD814" s="411"/>
      <c r="AE814" s="411"/>
      <c r="AF814" s="411"/>
      <c r="AG814" s="411"/>
      <c r="AH814" s="190"/>
    </row>
    <row r="815" spans="1:34" x14ac:dyDescent="0.3">
      <c r="A815" s="58"/>
      <c r="B815" s="58"/>
      <c r="C815" s="175"/>
      <c r="D815" s="58"/>
      <c r="E815" s="148"/>
      <c r="F815" s="50"/>
      <c r="G815" s="182"/>
      <c r="H815" s="191"/>
      <c r="I815" s="51"/>
      <c r="J815" s="180"/>
      <c r="K815" s="50"/>
      <c r="L815" s="198"/>
      <c r="M815" s="419"/>
      <c r="N815" s="51"/>
      <c r="O815" s="51"/>
      <c r="P815" s="51"/>
      <c r="Q815" s="192"/>
      <c r="R815" s="199"/>
      <c r="S815" s="399"/>
      <c r="T815" s="236"/>
      <c r="U815" s="236"/>
      <c r="V815" s="237"/>
      <c r="W815" s="199"/>
      <c r="X815" s="199"/>
      <c r="Y815" s="9"/>
      <c r="Z815" s="183"/>
      <c r="AA815" s="411"/>
      <c r="AB815" s="411"/>
      <c r="AC815" s="411"/>
      <c r="AD815" s="411"/>
      <c r="AE815" s="411"/>
      <c r="AF815" s="411"/>
      <c r="AG815" s="411"/>
      <c r="AH815" s="190"/>
    </row>
    <row r="816" spans="1:34" x14ac:dyDescent="0.3">
      <c r="A816" s="58"/>
      <c r="B816" s="58"/>
      <c r="C816" s="175"/>
      <c r="D816" s="58"/>
      <c r="E816" s="148"/>
      <c r="F816" s="50"/>
      <c r="G816" s="182"/>
      <c r="H816" s="191"/>
      <c r="I816" s="51"/>
      <c r="J816" s="180"/>
      <c r="K816" s="50"/>
      <c r="L816" s="198"/>
      <c r="M816" s="419"/>
      <c r="N816" s="51"/>
      <c r="O816" s="51"/>
      <c r="P816" s="51"/>
      <c r="Q816" s="192"/>
      <c r="R816" s="199"/>
      <c r="S816" s="399"/>
      <c r="T816" s="236"/>
      <c r="U816" s="236"/>
      <c r="V816" s="237"/>
      <c r="W816" s="199"/>
      <c r="X816" s="199"/>
      <c r="Y816" s="9"/>
      <c r="Z816" s="183"/>
      <c r="AA816" s="411"/>
      <c r="AB816" s="411"/>
      <c r="AC816" s="411"/>
      <c r="AD816" s="411"/>
      <c r="AE816" s="411"/>
      <c r="AF816" s="411"/>
      <c r="AG816" s="411"/>
      <c r="AH816" s="190"/>
    </row>
    <row r="817" spans="1:34" x14ac:dyDescent="0.3">
      <c r="A817" s="58"/>
      <c r="B817" s="58"/>
      <c r="C817" s="175"/>
      <c r="D817" s="58"/>
      <c r="E817" s="148"/>
      <c r="F817" s="50"/>
      <c r="G817" s="182"/>
      <c r="H817" s="191"/>
      <c r="I817" s="51"/>
      <c r="J817" s="180"/>
      <c r="K817" s="50"/>
      <c r="L817" s="198"/>
      <c r="M817" s="419"/>
      <c r="N817" s="51"/>
      <c r="O817" s="51"/>
      <c r="P817" s="51"/>
      <c r="Q817" s="192"/>
      <c r="R817" s="199"/>
      <c r="S817" s="399"/>
      <c r="T817" s="236"/>
      <c r="U817" s="236"/>
      <c r="V817" s="237"/>
      <c r="W817" s="199"/>
      <c r="X817" s="199"/>
      <c r="Y817" s="9"/>
      <c r="Z817" s="183"/>
      <c r="AA817" s="411"/>
      <c r="AB817" s="411"/>
      <c r="AC817" s="411"/>
      <c r="AD817" s="411"/>
      <c r="AE817" s="411"/>
      <c r="AF817" s="411"/>
      <c r="AG817" s="411"/>
      <c r="AH817" s="190"/>
    </row>
    <row r="818" spans="1:34" x14ac:dyDescent="0.3">
      <c r="A818" s="58"/>
      <c r="B818" s="58"/>
      <c r="C818" s="175"/>
      <c r="D818" s="58"/>
      <c r="E818" s="148"/>
      <c r="F818" s="50"/>
      <c r="G818" s="182"/>
      <c r="H818" s="191"/>
      <c r="I818" s="51"/>
      <c r="J818" s="180"/>
      <c r="K818" s="50"/>
      <c r="L818" s="198"/>
      <c r="M818" s="419"/>
      <c r="N818" s="51"/>
      <c r="O818" s="51"/>
      <c r="P818" s="51"/>
      <c r="Q818" s="192"/>
      <c r="R818" s="199"/>
      <c r="S818" s="399"/>
      <c r="T818" s="236"/>
      <c r="U818" s="236"/>
      <c r="V818" s="237"/>
      <c r="W818" s="199"/>
      <c r="X818" s="199"/>
      <c r="Y818" s="9"/>
      <c r="Z818" s="183"/>
      <c r="AA818" s="411"/>
      <c r="AB818" s="411"/>
      <c r="AC818" s="411"/>
      <c r="AD818" s="411"/>
      <c r="AE818" s="411"/>
      <c r="AF818" s="411"/>
      <c r="AG818" s="411"/>
      <c r="AH818" s="190"/>
    </row>
    <row r="819" spans="1:34" x14ac:dyDescent="0.3">
      <c r="A819" s="58"/>
      <c r="B819" s="58"/>
      <c r="C819" s="175"/>
      <c r="D819" s="58"/>
      <c r="E819" s="148"/>
      <c r="F819" s="50"/>
      <c r="G819" s="182"/>
      <c r="H819" s="191"/>
      <c r="I819" s="51"/>
      <c r="J819" s="180"/>
      <c r="K819" s="50"/>
      <c r="L819" s="198"/>
      <c r="M819" s="419"/>
      <c r="N819" s="51"/>
      <c r="O819" s="51"/>
      <c r="P819" s="51"/>
      <c r="Q819" s="196"/>
      <c r="R819" s="199"/>
      <c r="S819" s="399"/>
      <c r="T819" s="236"/>
      <c r="U819" s="236"/>
      <c r="V819" s="237"/>
      <c r="W819" s="199"/>
      <c r="X819" s="199"/>
      <c r="Y819" s="9"/>
      <c r="Z819" s="183"/>
      <c r="AA819" s="411"/>
      <c r="AB819" s="411"/>
      <c r="AC819" s="411"/>
      <c r="AD819" s="411"/>
      <c r="AE819" s="411"/>
      <c r="AF819" s="411"/>
      <c r="AG819" s="411"/>
      <c r="AH819" s="190"/>
    </row>
    <row r="820" spans="1:34" x14ac:dyDescent="0.3">
      <c r="A820" s="58"/>
      <c r="B820" s="58"/>
      <c r="C820" s="175"/>
      <c r="D820" s="58"/>
      <c r="E820" s="148"/>
      <c r="F820" s="50"/>
      <c r="G820" s="182"/>
      <c r="H820" s="191"/>
      <c r="I820" s="51"/>
      <c r="J820" s="180"/>
      <c r="K820" s="50"/>
      <c r="L820" s="198"/>
      <c r="M820" s="419"/>
      <c r="N820" s="51"/>
      <c r="O820" s="51"/>
      <c r="P820" s="51"/>
      <c r="Q820" s="192"/>
      <c r="R820" s="199"/>
      <c r="S820" s="399"/>
      <c r="T820" s="236"/>
      <c r="U820" s="236"/>
      <c r="V820" s="237"/>
      <c r="W820" s="199"/>
      <c r="X820" s="199"/>
      <c r="Y820" s="9"/>
      <c r="Z820" s="183"/>
      <c r="AA820" s="411"/>
      <c r="AB820" s="411"/>
      <c r="AC820" s="411"/>
      <c r="AD820" s="411"/>
      <c r="AE820" s="411"/>
      <c r="AF820" s="411"/>
      <c r="AG820" s="411"/>
      <c r="AH820" s="190"/>
    </row>
    <row r="821" spans="1:34" x14ac:dyDescent="0.3">
      <c r="A821" s="58"/>
      <c r="B821" s="58"/>
      <c r="C821" s="175"/>
      <c r="D821" s="58"/>
      <c r="E821" s="148"/>
      <c r="F821" s="50"/>
      <c r="G821" s="182"/>
      <c r="H821" s="191"/>
      <c r="I821" s="51"/>
      <c r="J821" s="180"/>
      <c r="K821" s="50"/>
      <c r="L821" s="198"/>
      <c r="M821" s="419"/>
      <c r="N821" s="51"/>
      <c r="O821" s="51"/>
      <c r="P821" s="51"/>
      <c r="Q821" s="192"/>
      <c r="R821" s="199"/>
      <c r="S821" s="399"/>
      <c r="T821" s="236"/>
      <c r="U821" s="236"/>
      <c r="V821" s="237"/>
      <c r="W821" s="199"/>
      <c r="X821" s="199"/>
      <c r="Y821" s="9"/>
      <c r="Z821" s="183"/>
      <c r="AA821" s="411"/>
      <c r="AB821" s="411"/>
      <c r="AC821" s="411"/>
      <c r="AD821" s="411"/>
      <c r="AE821" s="411"/>
      <c r="AF821" s="411"/>
      <c r="AG821" s="411"/>
      <c r="AH821" s="190"/>
    </row>
    <row r="822" spans="1:34" x14ac:dyDescent="0.3">
      <c r="A822" s="58"/>
      <c r="B822" s="58"/>
      <c r="C822" s="175"/>
      <c r="D822" s="58"/>
      <c r="E822" s="148"/>
      <c r="F822" s="50"/>
      <c r="G822" s="182"/>
      <c r="H822" s="191"/>
      <c r="I822" s="51"/>
      <c r="J822" s="180"/>
      <c r="K822" s="50"/>
      <c r="L822" s="198"/>
      <c r="M822" s="419"/>
      <c r="N822" s="51"/>
      <c r="O822" s="51"/>
      <c r="P822" s="51"/>
      <c r="Q822" s="196"/>
      <c r="R822" s="199"/>
      <c r="S822" s="399"/>
      <c r="T822" s="236"/>
      <c r="U822" s="236"/>
      <c r="V822" s="237"/>
      <c r="W822" s="199"/>
      <c r="X822" s="199"/>
      <c r="Y822" s="9"/>
      <c r="Z822" s="183"/>
      <c r="AA822" s="411"/>
      <c r="AB822" s="411"/>
      <c r="AC822" s="411"/>
      <c r="AD822" s="411"/>
      <c r="AE822" s="411"/>
      <c r="AF822" s="411"/>
      <c r="AG822" s="411"/>
      <c r="AH822" s="190"/>
    </row>
    <row r="823" spans="1:34" x14ac:dyDescent="0.3">
      <c r="A823" s="58"/>
      <c r="B823" s="58"/>
      <c r="C823" s="175"/>
      <c r="D823" s="58"/>
      <c r="E823" s="148"/>
      <c r="F823" s="50"/>
      <c r="G823" s="182"/>
      <c r="H823" s="191"/>
      <c r="I823" s="51"/>
      <c r="J823" s="180"/>
      <c r="K823" s="50"/>
      <c r="L823" s="198"/>
      <c r="M823" s="419"/>
      <c r="N823" s="51"/>
      <c r="O823" s="51"/>
      <c r="P823" s="51"/>
      <c r="Q823" s="192"/>
      <c r="R823" s="199"/>
      <c r="S823" s="399"/>
      <c r="T823" s="236"/>
      <c r="U823" s="236"/>
      <c r="V823" s="237"/>
      <c r="W823" s="199"/>
      <c r="X823" s="199"/>
      <c r="Y823" s="9"/>
      <c r="Z823" s="183"/>
      <c r="AA823" s="411"/>
      <c r="AB823" s="411"/>
      <c r="AC823" s="411"/>
      <c r="AD823" s="411"/>
      <c r="AE823" s="411"/>
      <c r="AF823" s="411"/>
      <c r="AG823" s="411"/>
      <c r="AH823" s="190"/>
    </row>
    <row r="824" spans="1:34" x14ac:dyDescent="0.3">
      <c r="A824" s="58"/>
      <c r="B824" s="58"/>
      <c r="C824" s="175"/>
      <c r="D824" s="58"/>
      <c r="E824" s="148"/>
      <c r="F824" s="50"/>
      <c r="G824" s="182"/>
      <c r="H824" s="191"/>
      <c r="I824" s="51"/>
      <c r="J824" s="180"/>
      <c r="K824" s="50"/>
      <c r="L824" s="198"/>
      <c r="M824" s="419"/>
      <c r="N824" s="51"/>
      <c r="O824" s="51"/>
      <c r="P824" s="51"/>
      <c r="Q824" s="192"/>
      <c r="R824" s="199"/>
      <c r="S824" s="399"/>
      <c r="T824" s="236"/>
      <c r="U824" s="236"/>
      <c r="V824" s="237"/>
      <c r="W824" s="199"/>
      <c r="X824" s="199"/>
      <c r="Y824" s="9"/>
      <c r="Z824" s="183"/>
      <c r="AA824" s="411"/>
      <c r="AB824" s="411"/>
      <c r="AC824" s="411"/>
      <c r="AD824" s="411"/>
      <c r="AE824" s="411"/>
      <c r="AF824" s="411"/>
      <c r="AG824" s="411"/>
      <c r="AH824" s="190"/>
    </row>
    <row r="825" spans="1:34" x14ac:dyDescent="0.3">
      <c r="A825" s="58"/>
      <c r="B825" s="58"/>
      <c r="C825" s="175"/>
      <c r="D825" s="58"/>
      <c r="E825" s="148"/>
      <c r="F825" s="50"/>
      <c r="G825" s="182"/>
      <c r="H825" s="191"/>
      <c r="I825" s="51"/>
      <c r="J825" s="180"/>
      <c r="K825" s="50"/>
      <c r="L825" s="198"/>
      <c r="M825" s="419"/>
      <c r="N825" s="51"/>
      <c r="O825" s="51"/>
      <c r="P825" s="51"/>
      <c r="Q825" s="196"/>
      <c r="R825" s="199"/>
      <c r="S825" s="399"/>
      <c r="T825" s="236"/>
      <c r="U825" s="236"/>
      <c r="V825" s="237"/>
      <c r="W825" s="199"/>
      <c r="X825" s="199"/>
      <c r="Y825" s="9"/>
      <c r="Z825" s="183"/>
      <c r="AA825" s="411"/>
      <c r="AB825" s="411"/>
      <c r="AC825" s="411"/>
      <c r="AD825" s="411"/>
      <c r="AE825" s="411"/>
      <c r="AF825" s="411"/>
      <c r="AG825" s="411"/>
      <c r="AH825" s="190"/>
    </row>
    <row r="826" spans="1:34" x14ac:dyDescent="0.3">
      <c r="A826" s="58"/>
      <c r="B826" s="58"/>
      <c r="C826" s="175"/>
      <c r="D826" s="58"/>
      <c r="E826" s="148"/>
      <c r="F826" s="50"/>
      <c r="G826" s="182"/>
      <c r="H826" s="191"/>
      <c r="I826" s="51"/>
      <c r="J826" s="180"/>
      <c r="K826" s="50"/>
      <c r="L826" s="198"/>
      <c r="M826" s="419"/>
      <c r="N826" s="51"/>
      <c r="O826" s="51"/>
      <c r="P826" s="51"/>
      <c r="Q826" s="192"/>
      <c r="R826" s="199"/>
      <c r="S826" s="399"/>
      <c r="T826" s="236"/>
      <c r="U826" s="236"/>
      <c r="V826" s="237"/>
      <c r="W826" s="199"/>
      <c r="X826" s="199"/>
      <c r="Y826" s="9"/>
      <c r="Z826" s="183"/>
      <c r="AA826" s="411"/>
      <c r="AB826" s="411"/>
      <c r="AC826" s="411"/>
      <c r="AD826" s="411"/>
      <c r="AE826" s="411"/>
      <c r="AF826" s="411"/>
      <c r="AG826" s="411"/>
      <c r="AH826" s="190"/>
    </row>
    <row r="827" spans="1:34" x14ac:dyDescent="0.3">
      <c r="A827" s="58"/>
      <c r="B827" s="58"/>
      <c r="C827" s="175"/>
      <c r="D827" s="58"/>
      <c r="E827" s="148"/>
      <c r="F827" s="50"/>
      <c r="G827" s="182"/>
      <c r="H827" s="191"/>
      <c r="I827" s="51"/>
      <c r="J827" s="180"/>
      <c r="K827" s="50"/>
      <c r="L827" s="198"/>
      <c r="M827" s="419"/>
      <c r="N827" s="51"/>
      <c r="O827" s="51"/>
      <c r="P827" s="51"/>
      <c r="Q827" s="192"/>
      <c r="R827" s="199"/>
      <c r="S827" s="399"/>
      <c r="T827" s="236"/>
      <c r="U827" s="236"/>
      <c r="V827" s="237"/>
      <c r="W827" s="199"/>
      <c r="X827" s="199"/>
      <c r="Y827" s="9"/>
      <c r="Z827" s="183"/>
      <c r="AA827" s="411"/>
      <c r="AB827" s="411"/>
      <c r="AC827" s="411"/>
      <c r="AD827" s="411"/>
      <c r="AE827" s="411"/>
      <c r="AF827" s="411"/>
      <c r="AG827" s="411"/>
      <c r="AH827" s="190"/>
    </row>
    <row r="828" spans="1:34" x14ac:dyDescent="0.3">
      <c r="A828" s="58"/>
      <c r="B828" s="58"/>
      <c r="C828" s="175"/>
      <c r="D828" s="58"/>
      <c r="E828" s="148"/>
      <c r="F828" s="50"/>
      <c r="G828" s="182"/>
      <c r="H828" s="191"/>
      <c r="I828" s="51"/>
      <c r="J828" s="180"/>
      <c r="K828" s="50"/>
      <c r="L828" s="198"/>
      <c r="M828" s="419"/>
      <c r="N828" s="51"/>
      <c r="O828" s="51"/>
      <c r="P828" s="51"/>
      <c r="Q828" s="196"/>
      <c r="R828" s="199"/>
      <c r="S828" s="399"/>
      <c r="T828" s="236"/>
      <c r="U828" s="236"/>
      <c r="V828" s="237"/>
      <c r="W828" s="199"/>
      <c r="X828" s="199"/>
      <c r="Y828" s="9"/>
      <c r="Z828" s="183"/>
      <c r="AA828" s="411"/>
      <c r="AB828" s="411"/>
      <c r="AC828" s="411"/>
      <c r="AD828" s="411"/>
      <c r="AE828" s="411"/>
      <c r="AF828" s="411"/>
      <c r="AG828" s="411"/>
      <c r="AH828" s="190"/>
    </row>
    <row r="829" spans="1:34" x14ac:dyDescent="0.3">
      <c r="A829" s="58"/>
      <c r="B829" s="58"/>
      <c r="C829" s="175"/>
      <c r="D829" s="58"/>
      <c r="E829" s="148"/>
      <c r="F829" s="50"/>
      <c r="G829" s="182"/>
      <c r="H829" s="50"/>
      <c r="I829" s="51"/>
      <c r="J829" s="180"/>
      <c r="K829" s="50"/>
      <c r="L829" s="198"/>
      <c r="M829" s="419"/>
      <c r="N829" s="51"/>
      <c r="O829" s="51"/>
      <c r="P829" s="51"/>
      <c r="Q829" s="192"/>
      <c r="R829" s="199"/>
      <c r="S829" s="399"/>
      <c r="T829" s="236"/>
      <c r="U829" s="236"/>
      <c r="V829" s="237"/>
      <c r="W829" s="199"/>
      <c r="X829" s="199"/>
      <c r="Y829" s="9"/>
      <c r="Z829" s="183"/>
      <c r="AA829" s="411"/>
      <c r="AB829" s="411"/>
      <c r="AC829" s="411"/>
      <c r="AD829" s="411"/>
      <c r="AE829" s="411"/>
      <c r="AF829" s="411"/>
      <c r="AG829" s="411"/>
      <c r="AH829" s="190"/>
    </row>
    <row r="830" spans="1:34" x14ac:dyDescent="0.3">
      <c r="A830" s="58"/>
      <c r="B830" s="58"/>
      <c r="C830" s="175"/>
      <c r="D830" s="58"/>
      <c r="E830" s="148"/>
      <c r="F830" s="50"/>
      <c r="G830" s="182"/>
      <c r="H830" s="50"/>
      <c r="I830" s="51"/>
      <c r="J830" s="180"/>
      <c r="K830" s="50"/>
      <c r="L830" s="198"/>
      <c r="M830" s="419"/>
      <c r="N830" s="51"/>
      <c r="O830" s="51"/>
      <c r="P830" s="51"/>
      <c r="Q830" s="192"/>
      <c r="R830" s="199"/>
      <c r="S830" s="399"/>
      <c r="T830" s="236"/>
      <c r="U830" s="236"/>
      <c r="V830" s="237"/>
      <c r="W830" s="199"/>
      <c r="X830" s="199"/>
      <c r="Y830" s="9"/>
      <c r="Z830" s="183"/>
      <c r="AA830" s="411"/>
      <c r="AB830" s="411"/>
      <c r="AC830" s="411"/>
      <c r="AD830" s="411"/>
      <c r="AE830" s="411"/>
      <c r="AF830" s="411"/>
      <c r="AG830" s="411"/>
      <c r="AH830" s="190"/>
    </row>
    <row r="831" spans="1:34" x14ac:dyDescent="0.3">
      <c r="A831" s="58"/>
      <c r="B831" s="58"/>
      <c r="C831" s="175"/>
      <c r="D831" s="58"/>
      <c r="E831" s="148"/>
      <c r="F831" s="50"/>
      <c r="G831" s="182"/>
      <c r="H831" s="50"/>
      <c r="I831" s="51"/>
      <c r="J831" s="180"/>
      <c r="K831" s="50"/>
      <c r="L831" s="198"/>
      <c r="M831" s="419"/>
      <c r="N831" s="51"/>
      <c r="O831" s="51"/>
      <c r="P831" s="51"/>
      <c r="Q831" s="196"/>
      <c r="R831" s="199"/>
      <c r="S831" s="399"/>
      <c r="T831" s="236"/>
      <c r="U831" s="236"/>
      <c r="V831" s="237"/>
      <c r="W831" s="199"/>
      <c r="X831" s="199"/>
      <c r="Y831" s="9"/>
      <c r="Z831" s="183"/>
      <c r="AA831" s="411"/>
      <c r="AB831" s="411"/>
      <c r="AC831" s="411"/>
      <c r="AD831" s="411"/>
      <c r="AE831" s="411"/>
      <c r="AF831" s="411"/>
      <c r="AG831" s="411"/>
      <c r="AH831" s="190"/>
    </row>
    <row r="832" spans="1:34" x14ac:dyDescent="0.3">
      <c r="A832" s="58"/>
      <c r="B832" s="58"/>
      <c r="C832" s="175"/>
      <c r="D832" s="58"/>
      <c r="E832" s="148"/>
      <c r="F832" s="50"/>
      <c r="G832" s="182"/>
      <c r="H832" s="50"/>
      <c r="I832" s="51"/>
      <c r="J832" s="180"/>
      <c r="K832" s="50"/>
      <c r="L832" s="198"/>
      <c r="M832" s="419"/>
      <c r="N832" s="51"/>
      <c r="O832" s="51"/>
      <c r="P832" s="51"/>
      <c r="Q832" s="192"/>
      <c r="R832" s="199"/>
      <c r="S832" s="399"/>
      <c r="T832" s="236"/>
      <c r="U832" s="236"/>
      <c r="V832" s="237"/>
      <c r="W832" s="199"/>
      <c r="X832" s="199"/>
      <c r="Y832" s="9"/>
      <c r="Z832" s="183"/>
      <c r="AA832" s="411"/>
      <c r="AB832" s="411"/>
      <c r="AC832" s="411"/>
      <c r="AD832" s="411"/>
      <c r="AE832" s="411"/>
      <c r="AF832" s="411"/>
      <c r="AG832" s="411"/>
      <c r="AH832" s="190"/>
    </row>
    <row r="833" spans="1:34" x14ac:dyDescent="0.3">
      <c r="A833" s="58"/>
      <c r="B833" s="58"/>
      <c r="C833" s="175"/>
      <c r="D833" s="58"/>
      <c r="E833" s="148"/>
      <c r="F833" s="50"/>
      <c r="G833" s="182"/>
      <c r="H833" s="50"/>
      <c r="I833" s="51"/>
      <c r="J833" s="180"/>
      <c r="K833" s="50"/>
      <c r="L833" s="198"/>
      <c r="M833" s="419"/>
      <c r="N833" s="51"/>
      <c r="O833" s="51"/>
      <c r="P833" s="51"/>
      <c r="Q833" s="192"/>
      <c r="R833" s="199"/>
      <c r="S833" s="399"/>
      <c r="T833" s="236"/>
      <c r="U833" s="236"/>
      <c r="V833" s="237"/>
      <c r="W833" s="199"/>
      <c r="X833" s="199"/>
      <c r="Y833" s="9"/>
      <c r="Z833" s="183"/>
      <c r="AA833" s="411"/>
      <c r="AB833" s="411"/>
      <c r="AC833" s="411"/>
      <c r="AD833" s="411"/>
      <c r="AE833" s="411"/>
      <c r="AF833" s="411"/>
      <c r="AG833" s="411"/>
      <c r="AH833" s="190"/>
    </row>
    <row r="834" spans="1:34" x14ac:dyDescent="0.3">
      <c r="A834" s="58"/>
      <c r="B834" s="58"/>
      <c r="C834" s="175"/>
      <c r="D834" s="58"/>
      <c r="E834" s="148"/>
      <c r="F834" s="50"/>
      <c r="G834" s="182"/>
      <c r="H834" s="50"/>
      <c r="I834" s="51"/>
      <c r="J834" s="180"/>
      <c r="K834" s="50"/>
      <c r="L834" s="198"/>
      <c r="M834" s="419"/>
      <c r="N834" s="51"/>
      <c r="O834" s="51"/>
      <c r="P834" s="51"/>
      <c r="Q834" s="192"/>
      <c r="R834" s="199"/>
      <c r="S834" s="399"/>
      <c r="T834" s="236"/>
      <c r="U834" s="236"/>
      <c r="V834" s="237"/>
      <c r="W834" s="199"/>
      <c r="X834" s="199"/>
      <c r="Y834" s="9"/>
      <c r="Z834" s="183"/>
      <c r="AA834" s="411"/>
      <c r="AB834" s="411"/>
      <c r="AC834" s="411"/>
      <c r="AD834" s="411"/>
      <c r="AE834" s="411"/>
      <c r="AF834" s="411"/>
      <c r="AG834" s="411"/>
      <c r="AH834" s="190"/>
    </row>
    <row r="835" spans="1:34" x14ac:dyDescent="0.3">
      <c r="A835" s="58"/>
      <c r="B835" s="58"/>
      <c r="C835" s="175"/>
      <c r="D835" s="58"/>
      <c r="E835" s="148"/>
      <c r="F835" s="50"/>
      <c r="G835" s="182"/>
      <c r="H835" s="50"/>
      <c r="I835" s="51"/>
      <c r="J835" s="180"/>
      <c r="K835" s="50"/>
      <c r="L835" s="198"/>
      <c r="M835" s="419"/>
      <c r="N835" s="51"/>
      <c r="O835" s="51"/>
      <c r="P835" s="51"/>
      <c r="Q835" s="192"/>
      <c r="R835" s="199"/>
      <c r="S835" s="399"/>
      <c r="T835" s="236"/>
      <c r="U835" s="236"/>
      <c r="V835" s="237"/>
      <c r="W835" s="199"/>
      <c r="X835" s="199"/>
      <c r="Y835" s="9"/>
      <c r="Z835" s="183"/>
      <c r="AA835" s="411"/>
      <c r="AB835" s="411"/>
      <c r="AC835" s="411"/>
      <c r="AD835" s="411"/>
      <c r="AE835" s="411"/>
      <c r="AF835" s="411"/>
      <c r="AG835" s="411"/>
      <c r="AH835" s="190"/>
    </row>
    <row r="836" spans="1:34" x14ac:dyDescent="0.3">
      <c r="A836" s="58"/>
      <c r="B836" s="58"/>
      <c r="C836" s="175"/>
      <c r="D836" s="58"/>
      <c r="E836" s="148"/>
      <c r="F836" s="50"/>
      <c r="G836" s="182"/>
      <c r="H836" s="50"/>
      <c r="I836" s="51"/>
      <c r="J836" s="180"/>
      <c r="K836" s="50"/>
      <c r="L836" s="198"/>
      <c r="M836" s="419"/>
      <c r="N836" s="51"/>
      <c r="O836" s="51"/>
      <c r="P836" s="51"/>
      <c r="Q836" s="192"/>
      <c r="R836" s="199"/>
      <c r="S836" s="399"/>
      <c r="T836" s="236"/>
      <c r="U836" s="236"/>
      <c r="V836" s="237"/>
      <c r="W836" s="199"/>
      <c r="X836" s="199"/>
      <c r="Y836" s="9"/>
      <c r="Z836" s="183"/>
      <c r="AA836" s="411"/>
      <c r="AB836" s="411"/>
      <c r="AC836" s="411"/>
      <c r="AD836" s="411"/>
      <c r="AE836" s="411"/>
      <c r="AF836" s="411"/>
      <c r="AG836" s="411"/>
      <c r="AH836" s="190"/>
    </row>
    <row r="837" spans="1:34" x14ac:dyDescent="0.3">
      <c r="A837" s="58"/>
      <c r="B837" s="58"/>
      <c r="C837" s="175"/>
      <c r="D837" s="58"/>
      <c r="E837" s="148"/>
      <c r="F837" s="50"/>
      <c r="G837" s="182"/>
      <c r="H837" s="50"/>
      <c r="I837" s="51"/>
      <c r="J837" s="180"/>
      <c r="K837" s="50"/>
      <c r="L837" s="198"/>
      <c r="M837" s="419"/>
      <c r="N837" s="51"/>
      <c r="O837" s="51"/>
      <c r="P837" s="51"/>
      <c r="Q837" s="196"/>
      <c r="R837" s="199"/>
      <c r="S837" s="399"/>
      <c r="T837" s="236"/>
      <c r="U837" s="236"/>
      <c r="V837" s="237"/>
      <c r="W837" s="199"/>
      <c r="X837" s="199"/>
      <c r="Y837" s="9"/>
      <c r="Z837" s="183"/>
      <c r="AA837" s="411"/>
      <c r="AB837" s="411"/>
      <c r="AC837" s="411"/>
      <c r="AD837" s="411"/>
      <c r="AE837" s="411"/>
      <c r="AF837" s="411"/>
      <c r="AG837" s="411"/>
      <c r="AH837" s="190"/>
    </row>
    <row r="838" spans="1:34" x14ac:dyDescent="0.3">
      <c r="A838" s="58"/>
      <c r="B838" s="58"/>
      <c r="C838" s="175"/>
      <c r="D838" s="58"/>
      <c r="E838" s="148"/>
      <c r="F838" s="50"/>
      <c r="G838" s="182"/>
      <c r="H838" s="50"/>
      <c r="I838" s="51"/>
      <c r="J838" s="180"/>
      <c r="K838" s="50"/>
      <c r="L838" s="198"/>
      <c r="M838" s="419"/>
      <c r="N838" s="51"/>
      <c r="O838" s="51"/>
      <c r="P838" s="51"/>
      <c r="Q838" s="192"/>
      <c r="R838" s="199"/>
      <c r="S838" s="399"/>
      <c r="T838" s="236"/>
      <c r="U838" s="236"/>
      <c r="V838" s="237"/>
      <c r="W838" s="199"/>
      <c r="X838" s="199"/>
      <c r="Y838" s="9"/>
      <c r="Z838" s="183"/>
      <c r="AA838" s="411"/>
      <c r="AB838" s="411"/>
      <c r="AC838" s="411"/>
      <c r="AD838" s="411"/>
      <c r="AE838" s="411"/>
      <c r="AF838" s="411"/>
      <c r="AG838" s="411"/>
      <c r="AH838" s="190"/>
    </row>
    <row r="839" spans="1:34" x14ac:dyDescent="0.3">
      <c r="A839" s="58"/>
      <c r="B839" s="58"/>
      <c r="C839" s="175"/>
      <c r="D839" s="58"/>
      <c r="E839" s="148"/>
      <c r="F839" s="50"/>
      <c r="G839" s="182"/>
      <c r="H839" s="50"/>
      <c r="I839" s="51"/>
      <c r="J839" s="180"/>
      <c r="K839" s="50"/>
      <c r="L839" s="198"/>
      <c r="M839" s="419"/>
      <c r="N839" s="51"/>
      <c r="O839" s="51"/>
      <c r="P839" s="51"/>
      <c r="Q839" s="192"/>
      <c r="R839" s="199"/>
      <c r="S839" s="399"/>
      <c r="T839" s="236"/>
      <c r="U839" s="236"/>
      <c r="V839" s="237"/>
      <c r="W839" s="199"/>
      <c r="X839" s="199"/>
      <c r="Y839" s="9"/>
      <c r="Z839" s="183"/>
      <c r="AA839" s="411"/>
      <c r="AB839" s="411"/>
      <c r="AC839" s="411"/>
      <c r="AD839" s="411"/>
      <c r="AE839" s="411"/>
      <c r="AF839" s="411"/>
      <c r="AG839" s="411"/>
      <c r="AH839" s="190"/>
    </row>
    <row r="840" spans="1:34" x14ac:dyDescent="0.3">
      <c r="A840" s="58"/>
      <c r="B840" s="58"/>
      <c r="C840" s="175"/>
      <c r="D840" s="58"/>
      <c r="E840" s="148"/>
      <c r="F840" s="50"/>
      <c r="G840" s="182"/>
      <c r="H840" s="191"/>
      <c r="I840" s="51"/>
      <c r="J840" s="180"/>
      <c r="K840" s="50"/>
      <c r="L840" s="198"/>
      <c r="M840" s="419"/>
      <c r="N840" s="51"/>
      <c r="O840" s="51"/>
      <c r="P840" s="51"/>
      <c r="Q840" s="196"/>
      <c r="R840" s="199"/>
      <c r="S840" s="399"/>
      <c r="T840" s="236"/>
      <c r="U840" s="236"/>
      <c r="V840" s="237"/>
      <c r="W840" s="199"/>
      <c r="X840" s="199"/>
      <c r="Y840" s="9"/>
      <c r="Z840" s="183"/>
      <c r="AA840" s="411"/>
      <c r="AB840" s="411"/>
      <c r="AC840" s="411"/>
      <c r="AD840" s="411"/>
      <c r="AE840" s="411"/>
      <c r="AF840" s="411"/>
      <c r="AG840" s="411"/>
      <c r="AH840" s="190"/>
    </row>
    <row r="841" spans="1:34" x14ac:dyDescent="0.3">
      <c r="A841" s="58"/>
      <c r="B841" s="58"/>
      <c r="C841" s="175"/>
      <c r="D841" s="58"/>
      <c r="E841" s="148"/>
      <c r="F841" s="50"/>
      <c r="G841" s="182"/>
      <c r="H841" s="50"/>
      <c r="I841" s="51"/>
      <c r="J841" s="180"/>
      <c r="K841" s="50"/>
      <c r="L841" s="198"/>
      <c r="M841" s="419"/>
      <c r="N841" s="51"/>
      <c r="O841" s="51"/>
      <c r="P841" s="51"/>
      <c r="Q841" s="192"/>
      <c r="R841" s="199"/>
      <c r="S841" s="399"/>
      <c r="T841" s="236"/>
      <c r="U841" s="236"/>
      <c r="V841" s="237"/>
      <c r="W841" s="199"/>
      <c r="X841" s="199"/>
      <c r="Y841" s="9"/>
      <c r="Z841" s="183"/>
      <c r="AA841" s="411"/>
      <c r="AB841" s="411"/>
      <c r="AC841" s="411"/>
      <c r="AD841" s="411"/>
      <c r="AE841" s="411"/>
      <c r="AF841" s="411"/>
      <c r="AG841" s="411"/>
      <c r="AH841" s="190"/>
    </row>
    <row r="842" spans="1:34" x14ac:dyDescent="0.3">
      <c r="A842" s="58"/>
      <c r="B842" s="58"/>
      <c r="C842" s="175"/>
      <c r="D842" s="58"/>
      <c r="E842" s="148"/>
      <c r="F842" s="50"/>
      <c r="G842" s="182"/>
      <c r="H842" s="50"/>
      <c r="I842" s="51"/>
      <c r="J842" s="180"/>
      <c r="K842" s="50"/>
      <c r="L842" s="198"/>
      <c r="M842" s="419"/>
      <c r="N842" s="51"/>
      <c r="O842" s="51"/>
      <c r="P842" s="51"/>
      <c r="Q842" s="196"/>
      <c r="R842" s="199"/>
      <c r="S842" s="399"/>
      <c r="T842" s="236"/>
      <c r="U842" s="236"/>
      <c r="V842" s="237"/>
      <c r="W842" s="199"/>
      <c r="X842" s="199"/>
      <c r="Y842" s="9"/>
      <c r="Z842" s="183"/>
      <c r="AA842" s="411"/>
      <c r="AB842" s="411"/>
      <c r="AC842" s="411"/>
      <c r="AD842" s="411"/>
      <c r="AE842" s="411"/>
      <c r="AF842" s="411"/>
      <c r="AG842" s="411"/>
      <c r="AH842" s="190"/>
    </row>
    <row r="843" spans="1:34" x14ac:dyDescent="0.3">
      <c r="A843" s="58"/>
      <c r="B843" s="58"/>
      <c r="C843" s="175"/>
      <c r="D843" s="58"/>
      <c r="E843" s="148"/>
      <c r="F843" s="50"/>
      <c r="G843" s="182"/>
      <c r="H843" s="50"/>
      <c r="I843" s="51"/>
      <c r="J843" s="180"/>
      <c r="K843" s="50"/>
      <c r="L843" s="198"/>
      <c r="M843" s="419"/>
      <c r="N843" s="51"/>
      <c r="O843" s="51"/>
      <c r="P843" s="51"/>
      <c r="Q843" s="192"/>
      <c r="R843" s="199"/>
      <c r="S843" s="399"/>
      <c r="T843" s="236"/>
      <c r="U843" s="236"/>
      <c r="V843" s="237"/>
      <c r="W843" s="199"/>
      <c r="X843" s="199"/>
      <c r="Y843" s="9"/>
      <c r="Z843" s="183"/>
      <c r="AA843" s="411"/>
      <c r="AB843" s="411"/>
      <c r="AC843" s="411"/>
      <c r="AD843" s="411"/>
      <c r="AE843" s="411"/>
      <c r="AF843" s="411"/>
      <c r="AG843" s="411"/>
      <c r="AH843" s="190"/>
    </row>
    <row r="844" spans="1:34" x14ac:dyDescent="0.3">
      <c r="A844" s="58"/>
      <c r="B844" s="58"/>
      <c r="C844" s="175"/>
      <c r="D844" s="58"/>
      <c r="E844" s="148"/>
      <c r="F844" s="50"/>
      <c r="G844" s="182"/>
      <c r="H844" s="50"/>
      <c r="I844" s="51"/>
      <c r="J844" s="180"/>
      <c r="K844" s="50"/>
      <c r="L844" s="198"/>
      <c r="M844" s="419"/>
      <c r="N844" s="51"/>
      <c r="O844" s="51"/>
      <c r="P844" s="51"/>
      <c r="Q844" s="192"/>
      <c r="R844" s="199"/>
      <c r="S844" s="399"/>
      <c r="T844" s="236"/>
      <c r="U844" s="236"/>
      <c r="V844" s="237"/>
      <c r="W844" s="199"/>
      <c r="X844" s="199"/>
      <c r="Y844" s="9"/>
      <c r="Z844" s="183"/>
      <c r="AA844" s="411"/>
      <c r="AB844" s="411"/>
      <c r="AC844" s="411"/>
      <c r="AD844" s="411"/>
      <c r="AE844" s="411"/>
      <c r="AF844" s="411"/>
      <c r="AG844" s="411"/>
      <c r="AH844" s="190"/>
    </row>
    <row r="845" spans="1:34" x14ac:dyDescent="0.3">
      <c r="A845" s="58"/>
      <c r="B845" s="58"/>
      <c r="C845" s="175"/>
      <c r="D845" s="58"/>
      <c r="E845" s="148"/>
      <c r="F845" s="50"/>
      <c r="G845" s="182"/>
      <c r="H845" s="50"/>
      <c r="I845" s="51"/>
      <c r="J845" s="180"/>
      <c r="K845" s="50"/>
      <c r="L845" s="198"/>
      <c r="M845" s="419"/>
      <c r="N845" s="51"/>
      <c r="O845" s="51"/>
      <c r="P845" s="51"/>
      <c r="Q845" s="192"/>
      <c r="R845" s="199"/>
      <c r="S845" s="399"/>
      <c r="T845" s="236"/>
      <c r="U845" s="236"/>
      <c r="V845" s="237"/>
      <c r="W845" s="199"/>
      <c r="X845" s="199"/>
      <c r="Y845" s="9"/>
      <c r="Z845" s="183"/>
      <c r="AA845" s="411"/>
      <c r="AB845" s="411"/>
      <c r="AC845" s="411"/>
      <c r="AD845" s="411"/>
      <c r="AE845" s="411"/>
      <c r="AF845" s="411"/>
      <c r="AG845" s="411"/>
      <c r="AH845" s="190"/>
    </row>
    <row r="846" spans="1:34" x14ac:dyDescent="0.3">
      <c r="A846" s="58"/>
      <c r="B846" s="58"/>
      <c r="C846" s="175"/>
      <c r="D846" s="58"/>
      <c r="E846" s="148"/>
      <c r="F846" s="50"/>
      <c r="G846" s="182"/>
      <c r="H846" s="50"/>
      <c r="I846" s="51"/>
      <c r="J846" s="180"/>
      <c r="K846" s="50"/>
      <c r="L846" s="198"/>
      <c r="M846" s="419"/>
      <c r="N846" s="51"/>
      <c r="O846" s="51"/>
      <c r="P846" s="51"/>
      <c r="Q846" s="196"/>
      <c r="R846" s="199"/>
      <c r="S846" s="399"/>
      <c r="T846" s="236"/>
      <c r="U846" s="236"/>
      <c r="V846" s="237"/>
      <c r="W846" s="199"/>
      <c r="X846" s="199"/>
      <c r="Y846" s="9"/>
      <c r="Z846" s="183"/>
      <c r="AA846" s="411"/>
      <c r="AB846" s="411"/>
      <c r="AC846" s="411"/>
      <c r="AD846" s="411"/>
      <c r="AE846" s="411"/>
      <c r="AF846" s="411"/>
      <c r="AG846" s="411"/>
      <c r="AH846" s="190"/>
    </row>
    <row r="847" spans="1:34" x14ac:dyDescent="0.3">
      <c r="A847" s="58"/>
      <c r="B847" s="58"/>
      <c r="C847" s="175"/>
      <c r="D847" s="58"/>
      <c r="E847" s="148"/>
      <c r="F847" s="50"/>
      <c r="G847" s="182"/>
      <c r="H847" s="50"/>
      <c r="I847" s="51"/>
      <c r="J847" s="180"/>
      <c r="K847" s="50"/>
      <c r="L847" s="198"/>
      <c r="M847" s="419"/>
      <c r="N847" s="51"/>
      <c r="O847" s="51"/>
      <c r="P847" s="51"/>
      <c r="Q847" s="192"/>
      <c r="R847" s="199"/>
      <c r="S847" s="399"/>
      <c r="T847" s="236"/>
      <c r="U847" s="236"/>
      <c r="V847" s="237"/>
      <c r="W847" s="199"/>
      <c r="X847" s="199"/>
      <c r="Y847" s="9"/>
      <c r="Z847" s="183"/>
      <c r="AA847" s="411"/>
      <c r="AB847" s="411"/>
      <c r="AC847" s="411"/>
      <c r="AD847" s="411"/>
      <c r="AE847" s="411"/>
      <c r="AF847" s="411"/>
      <c r="AG847" s="411"/>
      <c r="AH847" s="190"/>
    </row>
    <row r="848" spans="1:34" x14ac:dyDescent="0.3">
      <c r="A848" s="58"/>
      <c r="B848" s="58"/>
      <c r="C848" s="175"/>
      <c r="D848" s="58"/>
      <c r="E848" s="148"/>
      <c r="F848" s="50"/>
      <c r="G848" s="182"/>
      <c r="H848" s="50"/>
      <c r="I848" s="51"/>
      <c r="J848" s="180"/>
      <c r="K848" s="50"/>
      <c r="L848" s="198"/>
      <c r="M848" s="419"/>
      <c r="N848" s="51"/>
      <c r="O848" s="51"/>
      <c r="P848" s="51"/>
      <c r="Q848" s="192"/>
      <c r="R848" s="199"/>
      <c r="S848" s="399"/>
      <c r="T848" s="236"/>
      <c r="U848" s="236"/>
      <c r="V848" s="237"/>
      <c r="W848" s="199"/>
      <c r="X848" s="199"/>
      <c r="Y848" s="9"/>
      <c r="Z848" s="183"/>
      <c r="AA848" s="411"/>
      <c r="AB848" s="411"/>
      <c r="AC848" s="411"/>
      <c r="AD848" s="411"/>
      <c r="AE848" s="411"/>
      <c r="AF848" s="411"/>
      <c r="AG848" s="411"/>
      <c r="AH848" s="190"/>
    </row>
    <row r="849" spans="1:34" x14ac:dyDescent="0.3">
      <c r="A849" s="58"/>
      <c r="B849" s="58"/>
      <c r="C849" s="175"/>
      <c r="D849" s="58"/>
      <c r="E849" s="148"/>
      <c r="F849" s="50"/>
      <c r="G849" s="182"/>
      <c r="H849" s="191"/>
      <c r="I849" s="51"/>
      <c r="J849" s="180"/>
      <c r="K849" s="50"/>
      <c r="L849" s="198"/>
      <c r="M849" s="419"/>
      <c r="N849" s="51"/>
      <c r="O849" s="51"/>
      <c r="P849" s="51"/>
      <c r="Q849" s="196"/>
      <c r="R849" s="199"/>
      <c r="S849" s="399"/>
      <c r="T849" s="236"/>
      <c r="U849" s="236"/>
      <c r="V849" s="237"/>
      <c r="W849" s="199"/>
      <c r="X849" s="199"/>
      <c r="Y849" s="9"/>
      <c r="Z849" s="183"/>
      <c r="AA849" s="411"/>
      <c r="AB849" s="411"/>
      <c r="AC849" s="411"/>
      <c r="AD849" s="411"/>
      <c r="AE849" s="411"/>
      <c r="AF849" s="411"/>
      <c r="AG849" s="411"/>
      <c r="AH849" s="190"/>
    </row>
    <row r="850" spans="1:34" x14ac:dyDescent="0.3">
      <c r="A850" s="58"/>
      <c r="B850" s="58"/>
      <c r="C850" s="175"/>
      <c r="D850" s="58"/>
      <c r="E850" s="148"/>
      <c r="F850" s="50"/>
      <c r="G850" s="182"/>
      <c r="H850" s="50"/>
      <c r="I850" s="51"/>
      <c r="J850" s="180"/>
      <c r="K850" s="50"/>
      <c r="L850" s="198"/>
      <c r="M850" s="419"/>
      <c r="N850" s="51"/>
      <c r="O850" s="51"/>
      <c r="P850" s="51"/>
      <c r="Q850" s="192"/>
      <c r="R850" s="199"/>
      <c r="S850" s="399"/>
      <c r="T850" s="236"/>
      <c r="U850" s="236"/>
      <c r="V850" s="237"/>
      <c r="W850" s="199"/>
      <c r="X850" s="199"/>
      <c r="Y850" s="9"/>
      <c r="Z850" s="183"/>
      <c r="AA850" s="411"/>
      <c r="AB850" s="411"/>
      <c r="AC850" s="411"/>
      <c r="AD850" s="411"/>
      <c r="AE850" s="411"/>
      <c r="AF850" s="411"/>
      <c r="AG850" s="411"/>
      <c r="AH850" s="190"/>
    </row>
    <row r="851" spans="1:34" x14ac:dyDescent="0.3">
      <c r="A851" s="58"/>
      <c r="B851" s="58"/>
      <c r="C851" s="175"/>
      <c r="D851" s="58"/>
      <c r="E851" s="148"/>
      <c r="F851" s="50"/>
      <c r="G851" s="182"/>
      <c r="H851" s="50"/>
      <c r="I851" s="51"/>
      <c r="J851" s="180"/>
      <c r="K851" s="50"/>
      <c r="L851" s="198"/>
      <c r="M851" s="419"/>
      <c r="N851" s="51"/>
      <c r="O851" s="51"/>
      <c r="P851" s="51"/>
      <c r="Q851" s="196"/>
      <c r="R851" s="199"/>
      <c r="S851" s="399"/>
      <c r="T851" s="236"/>
      <c r="U851" s="236"/>
      <c r="V851" s="237"/>
      <c r="W851" s="199"/>
      <c r="X851" s="199"/>
      <c r="Y851" s="9"/>
      <c r="Z851" s="183"/>
      <c r="AA851" s="411"/>
      <c r="AB851" s="411"/>
      <c r="AC851" s="411"/>
      <c r="AD851" s="411"/>
      <c r="AE851" s="411"/>
      <c r="AF851" s="411"/>
      <c r="AG851" s="411"/>
      <c r="AH851" s="190"/>
    </row>
    <row r="852" spans="1:34" x14ac:dyDescent="0.3">
      <c r="A852" s="58"/>
      <c r="B852" s="58"/>
      <c r="C852" s="175"/>
      <c r="D852" s="58"/>
      <c r="E852" s="148"/>
      <c r="F852" s="50"/>
      <c r="G852" s="182"/>
      <c r="H852" s="50"/>
      <c r="I852" s="51"/>
      <c r="J852" s="180"/>
      <c r="K852" s="50"/>
      <c r="L852" s="198"/>
      <c r="M852" s="419"/>
      <c r="N852" s="51"/>
      <c r="O852" s="51"/>
      <c r="P852" s="51"/>
      <c r="Q852" s="192"/>
      <c r="R852" s="199"/>
      <c r="S852" s="399"/>
      <c r="T852" s="236"/>
      <c r="U852" s="236"/>
      <c r="V852" s="237"/>
      <c r="W852" s="199"/>
      <c r="X852" s="199"/>
      <c r="Y852" s="9"/>
      <c r="Z852" s="183"/>
      <c r="AA852" s="411"/>
      <c r="AB852" s="411"/>
      <c r="AC852" s="411"/>
      <c r="AD852" s="411"/>
      <c r="AE852" s="411"/>
      <c r="AF852" s="411"/>
      <c r="AG852" s="411"/>
      <c r="AH852" s="190"/>
    </row>
    <row r="853" spans="1:34" x14ac:dyDescent="0.3">
      <c r="A853" s="58"/>
      <c r="B853" s="58"/>
      <c r="C853" s="175"/>
      <c r="D853" s="58"/>
      <c r="E853" s="148"/>
      <c r="F853" s="50"/>
      <c r="G853" s="182"/>
      <c r="H853" s="50"/>
      <c r="I853" s="51"/>
      <c r="J853" s="180"/>
      <c r="K853" s="50"/>
      <c r="L853" s="198"/>
      <c r="M853" s="419"/>
      <c r="N853" s="51"/>
      <c r="O853" s="51"/>
      <c r="P853" s="51"/>
      <c r="Q853" s="192"/>
      <c r="R853" s="199"/>
      <c r="S853" s="399"/>
      <c r="T853" s="236"/>
      <c r="U853" s="236"/>
      <c r="V853" s="237"/>
      <c r="W853" s="199"/>
      <c r="X853" s="199"/>
      <c r="Y853" s="9"/>
      <c r="Z853" s="183"/>
      <c r="AA853" s="411"/>
      <c r="AB853" s="411"/>
      <c r="AC853" s="411"/>
      <c r="AD853" s="411"/>
      <c r="AE853" s="411"/>
      <c r="AF853" s="411"/>
      <c r="AG853" s="411"/>
      <c r="AH853" s="190"/>
    </row>
    <row r="854" spans="1:34" x14ac:dyDescent="0.3">
      <c r="A854" s="58"/>
      <c r="B854" s="58"/>
      <c r="C854" s="175"/>
      <c r="D854" s="58"/>
      <c r="E854" s="148"/>
      <c r="F854" s="50"/>
      <c r="G854" s="182"/>
      <c r="H854" s="50"/>
      <c r="I854" s="51"/>
      <c r="J854" s="180"/>
      <c r="K854" s="50"/>
      <c r="L854" s="198"/>
      <c r="M854" s="419"/>
      <c r="N854" s="51"/>
      <c r="O854" s="51"/>
      <c r="P854" s="51"/>
      <c r="Q854" s="192"/>
      <c r="R854" s="199"/>
      <c r="S854" s="399"/>
      <c r="T854" s="236"/>
      <c r="U854" s="236"/>
      <c r="V854" s="237"/>
      <c r="W854" s="199"/>
      <c r="X854" s="199"/>
      <c r="Y854" s="9"/>
      <c r="Z854" s="183"/>
      <c r="AA854" s="411"/>
      <c r="AB854" s="411"/>
      <c r="AC854" s="411"/>
      <c r="AD854" s="411"/>
      <c r="AE854" s="411"/>
      <c r="AF854" s="411"/>
      <c r="AG854" s="411"/>
      <c r="AH854" s="190"/>
    </row>
    <row r="855" spans="1:34" x14ac:dyDescent="0.3">
      <c r="A855" s="58"/>
      <c r="B855" s="58"/>
      <c r="C855" s="175"/>
      <c r="D855" s="58"/>
      <c r="E855" s="148"/>
      <c r="F855" s="50"/>
      <c r="G855" s="182"/>
      <c r="H855" s="50"/>
      <c r="I855" s="51"/>
      <c r="J855" s="180"/>
      <c r="K855" s="50"/>
      <c r="L855" s="198"/>
      <c r="M855" s="419"/>
      <c r="N855" s="51"/>
      <c r="O855" s="51"/>
      <c r="P855" s="51"/>
      <c r="Q855" s="192"/>
      <c r="R855" s="199"/>
      <c r="S855" s="399"/>
      <c r="T855" s="236"/>
      <c r="U855" s="236"/>
      <c r="V855" s="237"/>
      <c r="W855" s="199"/>
      <c r="X855" s="199"/>
      <c r="Y855" s="9"/>
      <c r="Z855" s="183"/>
      <c r="AA855" s="411"/>
      <c r="AB855" s="411"/>
      <c r="AC855" s="411"/>
      <c r="AD855" s="411"/>
      <c r="AE855" s="411"/>
      <c r="AF855" s="411"/>
      <c r="AG855" s="411"/>
      <c r="AH855" s="190"/>
    </row>
    <row r="856" spans="1:34" x14ac:dyDescent="0.3">
      <c r="A856" s="58"/>
      <c r="B856" s="58"/>
      <c r="C856" s="175"/>
      <c r="D856" s="58"/>
      <c r="E856" s="148"/>
      <c r="F856" s="50"/>
      <c r="G856" s="182"/>
      <c r="H856" s="50"/>
      <c r="I856" s="51"/>
      <c r="J856" s="180"/>
      <c r="K856" s="50"/>
      <c r="L856" s="198"/>
      <c r="M856" s="419"/>
      <c r="N856" s="51"/>
      <c r="O856" s="51"/>
      <c r="P856" s="51"/>
      <c r="Q856" s="192"/>
      <c r="R856" s="199"/>
      <c r="S856" s="399"/>
      <c r="T856" s="236"/>
      <c r="U856" s="236"/>
      <c r="V856" s="237"/>
      <c r="W856" s="199"/>
      <c r="X856" s="199"/>
      <c r="Y856" s="9"/>
      <c r="Z856" s="183"/>
      <c r="AA856" s="411"/>
      <c r="AB856" s="411"/>
      <c r="AC856" s="411"/>
      <c r="AD856" s="411"/>
      <c r="AE856" s="411"/>
      <c r="AF856" s="411"/>
      <c r="AG856" s="411"/>
      <c r="AH856" s="190"/>
    </row>
    <row r="857" spans="1:34" x14ac:dyDescent="0.3">
      <c r="A857" s="58"/>
      <c r="B857" s="58"/>
      <c r="C857" s="175"/>
      <c r="D857" s="58"/>
      <c r="E857" s="148"/>
      <c r="F857" s="50"/>
      <c r="G857" s="182"/>
      <c r="H857" s="50"/>
      <c r="I857" s="51"/>
      <c r="J857" s="180"/>
      <c r="K857" s="50"/>
      <c r="L857" s="198"/>
      <c r="M857" s="419"/>
      <c r="N857" s="51"/>
      <c r="O857" s="51"/>
      <c r="P857" s="51"/>
      <c r="Q857" s="192"/>
      <c r="R857" s="199"/>
      <c r="S857" s="399"/>
      <c r="T857" s="236"/>
      <c r="U857" s="236"/>
      <c r="V857" s="237"/>
      <c r="W857" s="199"/>
      <c r="X857" s="199"/>
      <c r="Y857" s="9"/>
      <c r="Z857" s="183"/>
      <c r="AA857" s="411"/>
      <c r="AB857" s="411"/>
      <c r="AC857" s="411"/>
      <c r="AD857" s="411"/>
      <c r="AE857" s="411"/>
      <c r="AF857" s="411"/>
      <c r="AG857" s="411"/>
      <c r="AH857" s="190"/>
    </row>
    <row r="858" spans="1:34" x14ac:dyDescent="0.3">
      <c r="A858" s="58"/>
      <c r="B858" s="58"/>
      <c r="C858" s="175"/>
      <c r="D858" s="58"/>
      <c r="E858" s="148"/>
      <c r="F858" s="50"/>
      <c r="G858" s="182"/>
      <c r="H858" s="50"/>
      <c r="I858" s="51"/>
      <c r="J858" s="180"/>
      <c r="K858" s="50"/>
      <c r="L858" s="198"/>
      <c r="M858" s="419"/>
      <c r="N858" s="51"/>
      <c r="O858" s="51"/>
      <c r="P858" s="51"/>
      <c r="Q858" s="192"/>
      <c r="R858" s="199"/>
      <c r="S858" s="399"/>
      <c r="T858" s="236"/>
      <c r="U858" s="236"/>
      <c r="V858" s="237"/>
      <c r="W858" s="199"/>
      <c r="X858" s="199"/>
      <c r="Y858" s="9"/>
      <c r="Z858" s="183"/>
      <c r="AA858" s="411"/>
      <c r="AB858" s="411"/>
      <c r="AC858" s="411"/>
      <c r="AD858" s="411"/>
      <c r="AE858" s="411"/>
      <c r="AF858" s="411"/>
      <c r="AG858" s="411"/>
      <c r="AH858" s="190"/>
    </row>
    <row r="859" spans="1:34" x14ac:dyDescent="0.3">
      <c r="A859" s="58"/>
      <c r="B859" s="58"/>
      <c r="C859" s="175"/>
      <c r="D859" s="58"/>
      <c r="E859" s="148"/>
      <c r="F859" s="50"/>
      <c r="G859" s="182"/>
      <c r="H859" s="50"/>
      <c r="I859" s="51"/>
      <c r="J859" s="180"/>
      <c r="K859" s="50"/>
      <c r="L859" s="198"/>
      <c r="M859" s="419"/>
      <c r="N859" s="51"/>
      <c r="O859" s="51"/>
      <c r="P859" s="51"/>
      <c r="Q859" s="192"/>
      <c r="R859" s="199"/>
      <c r="S859" s="399"/>
      <c r="T859" s="236"/>
      <c r="U859" s="236"/>
      <c r="V859" s="237"/>
      <c r="W859" s="199"/>
      <c r="X859" s="199"/>
      <c r="Y859" s="9"/>
      <c r="Z859" s="183"/>
      <c r="AA859" s="411"/>
      <c r="AB859" s="411"/>
      <c r="AC859" s="411"/>
      <c r="AD859" s="411"/>
      <c r="AE859" s="411"/>
      <c r="AF859" s="411"/>
      <c r="AG859" s="411"/>
      <c r="AH859" s="190"/>
    </row>
    <row r="860" spans="1:34" x14ac:dyDescent="0.3">
      <c r="A860" s="58"/>
      <c r="B860" s="58"/>
      <c r="C860" s="175"/>
      <c r="D860" s="58"/>
      <c r="E860" s="148"/>
      <c r="F860" s="50"/>
      <c r="G860" s="182"/>
      <c r="H860" s="50"/>
      <c r="I860" s="51"/>
      <c r="J860" s="180"/>
      <c r="K860" s="50"/>
      <c r="L860" s="198"/>
      <c r="M860" s="419"/>
      <c r="N860" s="51"/>
      <c r="O860" s="51"/>
      <c r="P860" s="51"/>
      <c r="Q860" s="196"/>
      <c r="R860" s="199"/>
      <c r="S860" s="399"/>
      <c r="T860" s="236"/>
      <c r="U860" s="236"/>
      <c r="V860" s="237"/>
      <c r="W860" s="199"/>
      <c r="X860" s="199"/>
      <c r="Y860" s="9"/>
      <c r="Z860" s="183"/>
      <c r="AA860" s="411"/>
      <c r="AB860" s="411"/>
      <c r="AC860" s="411"/>
      <c r="AD860" s="411"/>
      <c r="AE860" s="411"/>
      <c r="AF860" s="411"/>
      <c r="AG860" s="411"/>
      <c r="AH860" s="190"/>
    </row>
    <row r="861" spans="1:34" x14ac:dyDescent="0.3">
      <c r="A861" s="58"/>
      <c r="B861" s="58"/>
      <c r="C861" s="175"/>
      <c r="D861" s="58"/>
      <c r="E861" s="148"/>
      <c r="F861" s="50"/>
      <c r="G861" s="182"/>
      <c r="H861" s="50"/>
      <c r="I861" s="51"/>
      <c r="J861" s="180"/>
      <c r="K861" s="50"/>
      <c r="L861" s="198"/>
      <c r="M861" s="419"/>
      <c r="N861" s="51"/>
      <c r="O861" s="51"/>
      <c r="P861" s="51"/>
      <c r="Q861" s="192"/>
      <c r="R861" s="199"/>
      <c r="S861" s="399"/>
      <c r="T861" s="236"/>
      <c r="U861" s="236"/>
      <c r="V861" s="237"/>
      <c r="W861" s="199"/>
      <c r="X861" s="199"/>
      <c r="Y861" s="9"/>
      <c r="Z861" s="183"/>
      <c r="AA861" s="411"/>
      <c r="AB861" s="411"/>
      <c r="AC861" s="411"/>
      <c r="AD861" s="411"/>
      <c r="AE861" s="411"/>
      <c r="AF861" s="411"/>
      <c r="AG861" s="411"/>
      <c r="AH861" s="190"/>
    </row>
    <row r="862" spans="1:34" x14ac:dyDescent="0.3">
      <c r="A862" s="58"/>
      <c r="B862" s="58"/>
      <c r="C862" s="175"/>
      <c r="D862" s="58"/>
      <c r="E862" s="148"/>
      <c r="F862" s="50"/>
      <c r="G862" s="182"/>
      <c r="H862" s="50"/>
      <c r="I862" s="51"/>
      <c r="J862" s="180"/>
      <c r="K862" s="50"/>
      <c r="L862" s="198"/>
      <c r="M862" s="419"/>
      <c r="N862" s="51"/>
      <c r="O862" s="51"/>
      <c r="P862" s="51"/>
      <c r="Q862" s="192"/>
      <c r="R862" s="199"/>
      <c r="S862" s="399"/>
      <c r="T862" s="236"/>
      <c r="U862" s="236"/>
      <c r="V862" s="237"/>
      <c r="W862" s="199"/>
      <c r="X862" s="199"/>
      <c r="Y862" s="9"/>
      <c r="Z862" s="183"/>
      <c r="AA862" s="411"/>
      <c r="AB862" s="411"/>
      <c r="AC862" s="411"/>
      <c r="AD862" s="411"/>
      <c r="AE862" s="411"/>
      <c r="AF862" s="411"/>
      <c r="AG862" s="411"/>
      <c r="AH862" s="190"/>
    </row>
    <row r="863" spans="1:34" x14ac:dyDescent="0.3">
      <c r="A863" s="58"/>
      <c r="B863" s="58"/>
      <c r="C863" s="175"/>
      <c r="D863" s="58"/>
      <c r="E863" s="148"/>
      <c r="F863" s="50"/>
      <c r="G863" s="182"/>
      <c r="H863" s="50"/>
      <c r="I863" s="51"/>
      <c r="J863" s="180"/>
      <c r="K863" s="50"/>
      <c r="L863" s="198"/>
      <c r="M863" s="419"/>
      <c r="N863" s="51"/>
      <c r="O863" s="51"/>
      <c r="P863" s="51"/>
      <c r="Q863" s="192"/>
      <c r="R863" s="199"/>
      <c r="S863" s="399"/>
      <c r="T863" s="236"/>
      <c r="U863" s="236"/>
      <c r="V863" s="237"/>
      <c r="W863" s="199"/>
      <c r="X863" s="199"/>
      <c r="Y863" s="9"/>
      <c r="Z863" s="183"/>
      <c r="AA863" s="411"/>
      <c r="AB863" s="411"/>
      <c r="AC863" s="411"/>
      <c r="AD863" s="411"/>
      <c r="AE863" s="411"/>
      <c r="AF863" s="411"/>
      <c r="AG863" s="411"/>
      <c r="AH863" s="190"/>
    </row>
    <row r="864" spans="1:34" x14ac:dyDescent="0.3">
      <c r="A864" s="58"/>
      <c r="B864" s="58"/>
      <c r="C864" s="175"/>
      <c r="D864" s="58"/>
      <c r="E864" s="148"/>
      <c r="F864" s="50"/>
      <c r="G864" s="182"/>
      <c r="H864" s="50"/>
      <c r="I864" s="51"/>
      <c r="J864" s="180"/>
      <c r="K864" s="50"/>
      <c r="L864" s="198"/>
      <c r="M864" s="419"/>
      <c r="N864" s="51"/>
      <c r="O864" s="51"/>
      <c r="P864" s="51"/>
      <c r="Q864" s="192"/>
      <c r="R864" s="199"/>
      <c r="S864" s="399"/>
      <c r="T864" s="236"/>
      <c r="U864" s="236"/>
      <c r="V864" s="237"/>
      <c r="W864" s="199"/>
      <c r="X864" s="199"/>
      <c r="Y864" s="9"/>
      <c r="Z864" s="183"/>
      <c r="AA864" s="411"/>
      <c r="AB864" s="411"/>
      <c r="AC864" s="411"/>
      <c r="AD864" s="411"/>
      <c r="AE864" s="411"/>
      <c r="AF864" s="411"/>
      <c r="AG864" s="411"/>
      <c r="AH864" s="190"/>
    </row>
    <row r="865" spans="1:34" x14ac:dyDescent="0.3">
      <c r="A865" s="58"/>
      <c r="B865" s="58"/>
      <c r="C865" s="175"/>
      <c r="D865" s="58"/>
      <c r="E865" s="148"/>
      <c r="F865" s="50"/>
      <c r="G865" s="182"/>
      <c r="H865" s="50"/>
      <c r="I865" s="51"/>
      <c r="J865" s="180"/>
      <c r="K865" s="50"/>
      <c r="L865" s="198"/>
      <c r="M865" s="419"/>
      <c r="N865" s="51"/>
      <c r="O865" s="51"/>
      <c r="P865" s="51"/>
      <c r="Q865" s="192"/>
      <c r="R865" s="199"/>
      <c r="S865" s="399"/>
      <c r="T865" s="236"/>
      <c r="U865" s="236"/>
      <c r="V865" s="237"/>
      <c r="W865" s="199"/>
      <c r="X865" s="199"/>
      <c r="Y865" s="9"/>
      <c r="Z865" s="183"/>
      <c r="AA865" s="411"/>
      <c r="AB865" s="411"/>
      <c r="AC865" s="411"/>
      <c r="AD865" s="411"/>
      <c r="AE865" s="411"/>
      <c r="AF865" s="411"/>
      <c r="AG865" s="411"/>
      <c r="AH865" s="190"/>
    </row>
    <row r="866" spans="1:34" x14ac:dyDescent="0.3">
      <c r="A866" s="58"/>
      <c r="B866" s="58"/>
      <c r="C866" s="175"/>
      <c r="D866" s="58"/>
      <c r="E866" s="148"/>
      <c r="F866" s="50"/>
      <c r="G866" s="182"/>
      <c r="H866" s="50"/>
      <c r="I866" s="51"/>
      <c r="J866" s="180"/>
      <c r="K866" s="50"/>
      <c r="L866" s="198"/>
      <c r="M866" s="419"/>
      <c r="N866" s="51"/>
      <c r="O866" s="51"/>
      <c r="P866" s="51"/>
      <c r="Q866" s="196"/>
      <c r="R866" s="199"/>
      <c r="S866" s="399"/>
      <c r="T866" s="236"/>
      <c r="U866" s="236"/>
      <c r="V866" s="237"/>
      <c r="W866" s="199"/>
      <c r="X866" s="199"/>
      <c r="Y866" s="9"/>
      <c r="Z866" s="183"/>
      <c r="AA866" s="411"/>
      <c r="AB866" s="411"/>
      <c r="AC866" s="411"/>
      <c r="AD866" s="411"/>
      <c r="AE866" s="411"/>
      <c r="AF866" s="411"/>
      <c r="AG866" s="411"/>
      <c r="AH866" s="190"/>
    </row>
    <row r="867" spans="1:34" x14ac:dyDescent="0.3">
      <c r="A867" s="58"/>
      <c r="B867" s="58"/>
      <c r="C867" s="175"/>
      <c r="D867" s="58"/>
      <c r="E867" s="148"/>
      <c r="F867" s="50"/>
      <c r="G867" s="182"/>
      <c r="H867" s="50"/>
      <c r="I867" s="51"/>
      <c r="J867" s="180"/>
      <c r="K867" s="50"/>
      <c r="L867" s="198"/>
      <c r="M867" s="419"/>
      <c r="N867" s="51"/>
      <c r="O867" s="51"/>
      <c r="P867" s="51"/>
      <c r="Q867" s="196"/>
      <c r="R867" s="199"/>
      <c r="S867" s="399"/>
      <c r="T867" s="236"/>
      <c r="U867" s="236"/>
      <c r="V867" s="237"/>
      <c r="W867" s="199"/>
      <c r="X867" s="199"/>
      <c r="Y867" s="9"/>
      <c r="Z867" s="183"/>
      <c r="AA867" s="411"/>
      <c r="AB867" s="411"/>
      <c r="AC867" s="411"/>
      <c r="AD867" s="411"/>
      <c r="AE867" s="411"/>
      <c r="AF867" s="411"/>
      <c r="AG867" s="411"/>
      <c r="AH867" s="190"/>
    </row>
    <row r="868" spans="1:34" x14ac:dyDescent="0.3">
      <c r="A868" s="58"/>
      <c r="B868" s="58"/>
      <c r="C868" s="175"/>
      <c r="D868" s="58"/>
      <c r="E868" s="148"/>
      <c r="F868" s="50"/>
      <c r="G868" s="182"/>
      <c r="H868" s="50"/>
      <c r="I868" s="51"/>
      <c r="J868" s="180"/>
      <c r="K868" s="50"/>
      <c r="L868" s="198"/>
      <c r="M868" s="419"/>
      <c r="N868" s="51"/>
      <c r="O868" s="51"/>
      <c r="P868" s="51"/>
      <c r="Q868" s="192"/>
      <c r="R868" s="199"/>
      <c r="S868" s="399"/>
      <c r="T868" s="236"/>
      <c r="U868" s="236"/>
      <c r="V868" s="237"/>
      <c r="W868" s="199"/>
      <c r="X868" s="199"/>
      <c r="Y868" s="9"/>
      <c r="Z868" s="183"/>
      <c r="AA868" s="411"/>
      <c r="AB868" s="411"/>
      <c r="AC868" s="411"/>
      <c r="AD868" s="411"/>
      <c r="AE868" s="411"/>
      <c r="AF868" s="411"/>
      <c r="AG868" s="411"/>
      <c r="AH868" s="190"/>
    </row>
    <row r="869" spans="1:34" x14ac:dyDescent="0.3">
      <c r="A869" s="58"/>
      <c r="B869" s="58"/>
      <c r="C869" s="175"/>
      <c r="D869" s="58"/>
      <c r="E869" s="148"/>
      <c r="F869" s="50"/>
      <c r="G869" s="182"/>
      <c r="H869" s="191"/>
      <c r="I869" s="51"/>
      <c r="J869" s="180"/>
      <c r="K869" s="50"/>
      <c r="L869" s="198"/>
      <c r="M869" s="419"/>
      <c r="N869" s="51"/>
      <c r="O869" s="51"/>
      <c r="P869" s="51"/>
      <c r="Q869" s="196"/>
      <c r="R869" s="199"/>
      <c r="S869" s="399"/>
      <c r="T869" s="236"/>
      <c r="U869" s="236"/>
      <c r="V869" s="237"/>
      <c r="W869" s="199"/>
      <c r="X869" s="199"/>
      <c r="Y869" s="9"/>
      <c r="Z869" s="183"/>
      <c r="AA869" s="411"/>
      <c r="AB869" s="411"/>
      <c r="AC869" s="411"/>
      <c r="AD869" s="411"/>
      <c r="AE869" s="411"/>
      <c r="AF869" s="411"/>
      <c r="AG869" s="411"/>
      <c r="AH869" s="190"/>
    </row>
    <row r="870" spans="1:34" x14ac:dyDescent="0.3">
      <c r="A870" s="58"/>
      <c r="B870" s="58"/>
      <c r="C870" s="175"/>
      <c r="D870" s="58"/>
      <c r="E870" s="148"/>
      <c r="F870" s="50"/>
      <c r="G870" s="182"/>
      <c r="H870" s="50"/>
      <c r="I870" s="51"/>
      <c r="J870" s="180"/>
      <c r="K870" s="50"/>
      <c r="L870" s="198"/>
      <c r="M870" s="419"/>
      <c r="N870" s="51"/>
      <c r="O870" s="51"/>
      <c r="P870" s="51"/>
      <c r="Q870" s="192"/>
      <c r="R870" s="199"/>
      <c r="S870" s="399"/>
      <c r="T870" s="236"/>
      <c r="U870" s="236"/>
      <c r="V870" s="237"/>
      <c r="W870" s="199"/>
      <c r="X870" s="199"/>
      <c r="Y870" s="9"/>
      <c r="Z870" s="183"/>
      <c r="AA870" s="411"/>
      <c r="AB870" s="411"/>
      <c r="AC870" s="411"/>
      <c r="AD870" s="411"/>
      <c r="AE870" s="411"/>
      <c r="AF870" s="411"/>
      <c r="AG870" s="411"/>
      <c r="AH870" s="190"/>
    </row>
    <row r="871" spans="1:34" x14ac:dyDescent="0.3">
      <c r="A871" s="58"/>
      <c r="B871" s="58"/>
      <c r="C871" s="175"/>
      <c r="D871" s="58"/>
      <c r="E871" s="148"/>
      <c r="F871" s="50"/>
      <c r="G871" s="182"/>
      <c r="H871" s="50"/>
      <c r="I871" s="51"/>
      <c r="J871" s="180"/>
      <c r="K871" s="50"/>
      <c r="L871" s="198"/>
      <c r="M871" s="419"/>
      <c r="N871" s="51"/>
      <c r="O871" s="51"/>
      <c r="P871" s="51"/>
      <c r="Q871" s="196"/>
      <c r="R871" s="199"/>
      <c r="S871" s="399"/>
      <c r="T871" s="236"/>
      <c r="U871" s="236"/>
      <c r="V871" s="237"/>
      <c r="W871" s="199"/>
      <c r="X871" s="199"/>
      <c r="Y871" s="9"/>
      <c r="Z871" s="183"/>
      <c r="AA871" s="411"/>
      <c r="AB871" s="411"/>
      <c r="AC871" s="411"/>
      <c r="AD871" s="411"/>
      <c r="AE871" s="411"/>
      <c r="AF871" s="411"/>
      <c r="AG871" s="411"/>
      <c r="AH871" s="190"/>
    </row>
    <row r="872" spans="1:34" x14ac:dyDescent="0.3">
      <c r="A872" s="58"/>
      <c r="B872" s="58"/>
      <c r="C872" s="175"/>
      <c r="D872" s="58"/>
      <c r="E872" s="148"/>
      <c r="F872" s="50"/>
      <c r="G872" s="182"/>
      <c r="H872" s="50"/>
      <c r="I872" s="51"/>
      <c r="J872" s="180"/>
      <c r="K872" s="50"/>
      <c r="L872" s="198"/>
      <c r="M872" s="419"/>
      <c r="N872" s="51"/>
      <c r="O872" s="51"/>
      <c r="P872" s="51"/>
      <c r="Q872" s="192"/>
      <c r="R872" s="199"/>
      <c r="S872" s="399"/>
      <c r="T872" s="236"/>
      <c r="U872" s="236"/>
      <c r="V872" s="237"/>
      <c r="W872" s="199"/>
      <c r="X872" s="199"/>
      <c r="Y872" s="9"/>
      <c r="Z872" s="183"/>
      <c r="AA872" s="411"/>
      <c r="AB872" s="411"/>
      <c r="AC872" s="411"/>
      <c r="AD872" s="411"/>
      <c r="AE872" s="411"/>
      <c r="AF872" s="411"/>
      <c r="AG872" s="411"/>
      <c r="AH872" s="190"/>
    </row>
    <row r="873" spans="1:34" x14ac:dyDescent="0.3">
      <c r="A873" s="58"/>
      <c r="B873" s="58"/>
      <c r="C873" s="175"/>
      <c r="D873" s="58"/>
      <c r="E873" s="148"/>
      <c r="F873" s="50"/>
      <c r="G873" s="182"/>
      <c r="H873" s="50"/>
      <c r="I873" s="51"/>
      <c r="J873" s="180"/>
      <c r="K873" s="50"/>
      <c r="L873" s="198"/>
      <c r="M873" s="419"/>
      <c r="N873" s="51"/>
      <c r="O873" s="51"/>
      <c r="P873" s="51"/>
      <c r="Q873" s="192"/>
      <c r="R873" s="199"/>
      <c r="S873" s="399"/>
      <c r="T873" s="236"/>
      <c r="U873" s="236"/>
      <c r="V873" s="237"/>
      <c r="W873" s="199"/>
      <c r="X873" s="199"/>
      <c r="Y873" s="9"/>
      <c r="Z873" s="183"/>
      <c r="AA873" s="411"/>
      <c r="AB873" s="411"/>
      <c r="AC873" s="411"/>
      <c r="AD873" s="411"/>
      <c r="AE873" s="411"/>
      <c r="AF873" s="411"/>
      <c r="AG873" s="411"/>
      <c r="AH873" s="190"/>
    </row>
    <row r="874" spans="1:34" x14ac:dyDescent="0.3">
      <c r="A874" s="58"/>
      <c r="B874" s="58"/>
      <c r="C874" s="175"/>
      <c r="D874" s="58"/>
      <c r="E874" s="148"/>
      <c r="F874" s="50"/>
      <c r="G874" s="182"/>
      <c r="H874" s="50"/>
      <c r="I874" s="51"/>
      <c r="J874" s="180"/>
      <c r="K874" s="50"/>
      <c r="L874" s="198"/>
      <c r="M874" s="419"/>
      <c r="N874" s="51"/>
      <c r="O874" s="51"/>
      <c r="P874" s="51"/>
      <c r="Q874" s="192"/>
      <c r="R874" s="199"/>
      <c r="S874" s="399"/>
      <c r="T874" s="236"/>
      <c r="U874" s="236"/>
      <c r="V874" s="237"/>
      <c r="W874" s="199"/>
      <c r="X874" s="199"/>
      <c r="Y874" s="9"/>
      <c r="Z874" s="183"/>
      <c r="AA874" s="411"/>
      <c r="AB874" s="411"/>
      <c r="AC874" s="411"/>
      <c r="AD874" s="411"/>
      <c r="AE874" s="411"/>
      <c r="AF874" s="411"/>
      <c r="AG874" s="411"/>
      <c r="AH874" s="190"/>
    </row>
    <row r="875" spans="1:34" x14ac:dyDescent="0.3">
      <c r="A875" s="58"/>
      <c r="B875" s="58"/>
      <c r="C875" s="175"/>
      <c r="D875" s="58"/>
      <c r="E875" s="148"/>
      <c r="F875" s="50"/>
      <c r="G875" s="182"/>
      <c r="H875" s="50"/>
      <c r="I875" s="51"/>
      <c r="J875" s="180"/>
      <c r="K875" s="50"/>
      <c r="L875" s="198"/>
      <c r="M875" s="419"/>
      <c r="N875" s="51"/>
      <c r="O875" s="51"/>
      <c r="P875" s="51"/>
      <c r="Q875" s="192"/>
      <c r="R875" s="199"/>
      <c r="S875" s="399"/>
      <c r="T875" s="236"/>
      <c r="U875" s="236"/>
      <c r="V875" s="237"/>
      <c r="W875" s="199"/>
      <c r="X875" s="199"/>
      <c r="Y875" s="9"/>
      <c r="Z875" s="183"/>
      <c r="AA875" s="411"/>
      <c r="AB875" s="411"/>
      <c r="AC875" s="411"/>
      <c r="AD875" s="411"/>
      <c r="AE875" s="411"/>
      <c r="AF875" s="411"/>
      <c r="AG875" s="411"/>
      <c r="AH875" s="190"/>
    </row>
    <row r="876" spans="1:34" x14ac:dyDescent="0.3">
      <c r="A876" s="58"/>
      <c r="B876" s="58"/>
      <c r="C876" s="175"/>
      <c r="D876" s="58"/>
      <c r="E876" s="148"/>
      <c r="F876" s="50"/>
      <c r="G876" s="182"/>
      <c r="H876" s="50"/>
      <c r="I876" s="51"/>
      <c r="J876" s="180"/>
      <c r="K876" s="50"/>
      <c r="L876" s="198"/>
      <c r="M876" s="419"/>
      <c r="N876" s="51"/>
      <c r="O876" s="51"/>
      <c r="P876" s="51"/>
      <c r="Q876" s="196"/>
      <c r="R876" s="199"/>
      <c r="S876" s="399"/>
      <c r="T876" s="236"/>
      <c r="U876" s="236"/>
      <c r="V876" s="237"/>
      <c r="W876" s="199"/>
      <c r="X876" s="199"/>
      <c r="Y876" s="9"/>
      <c r="Z876" s="183"/>
      <c r="AA876" s="411"/>
      <c r="AB876" s="411"/>
      <c r="AC876" s="411"/>
      <c r="AD876" s="411"/>
      <c r="AE876" s="411"/>
      <c r="AF876" s="411"/>
      <c r="AG876" s="411"/>
      <c r="AH876" s="190"/>
    </row>
    <row r="877" spans="1:34" x14ac:dyDescent="0.3">
      <c r="A877" s="58"/>
      <c r="B877" s="58"/>
      <c r="C877" s="175"/>
      <c r="D877" s="58"/>
      <c r="E877" s="148"/>
      <c r="F877" s="50"/>
      <c r="G877" s="182"/>
      <c r="H877" s="50"/>
      <c r="I877" s="51"/>
      <c r="J877" s="180"/>
      <c r="K877" s="50"/>
      <c r="L877" s="198"/>
      <c r="M877" s="419"/>
      <c r="N877" s="51"/>
      <c r="O877" s="51"/>
      <c r="P877" s="51"/>
      <c r="Q877" s="192"/>
      <c r="R877" s="199"/>
      <c r="S877" s="399"/>
      <c r="T877" s="236"/>
      <c r="U877" s="236"/>
      <c r="V877" s="237"/>
      <c r="W877" s="199"/>
      <c r="X877" s="199"/>
      <c r="Y877" s="9"/>
      <c r="Z877" s="183"/>
      <c r="AA877" s="411"/>
      <c r="AB877" s="411"/>
      <c r="AC877" s="411"/>
      <c r="AD877" s="411"/>
      <c r="AE877" s="411"/>
      <c r="AF877" s="411"/>
      <c r="AG877" s="411"/>
      <c r="AH877" s="190"/>
    </row>
    <row r="878" spans="1:34" x14ac:dyDescent="0.3">
      <c r="A878" s="58"/>
      <c r="B878" s="58"/>
      <c r="C878" s="175"/>
      <c r="D878" s="58"/>
      <c r="E878" s="148"/>
      <c r="F878" s="50"/>
      <c r="G878" s="182"/>
      <c r="H878" s="50"/>
      <c r="I878" s="51"/>
      <c r="J878" s="180"/>
      <c r="K878" s="50"/>
      <c r="L878" s="198"/>
      <c r="M878" s="419"/>
      <c r="N878" s="51"/>
      <c r="O878" s="51"/>
      <c r="P878" s="51"/>
      <c r="Q878" s="192"/>
      <c r="R878" s="199"/>
      <c r="S878" s="399"/>
      <c r="T878" s="236"/>
      <c r="U878" s="236"/>
      <c r="V878" s="237"/>
      <c r="W878" s="199"/>
      <c r="X878" s="199"/>
      <c r="Y878" s="9"/>
      <c r="Z878" s="183"/>
      <c r="AA878" s="411"/>
      <c r="AB878" s="411"/>
      <c r="AC878" s="411"/>
      <c r="AD878" s="411"/>
      <c r="AE878" s="411"/>
      <c r="AF878" s="411"/>
      <c r="AG878" s="411"/>
      <c r="AH878" s="190"/>
    </row>
    <row r="879" spans="1:34" x14ac:dyDescent="0.3">
      <c r="A879" s="58"/>
      <c r="B879" s="58"/>
      <c r="C879" s="175"/>
      <c r="D879" s="58"/>
      <c r="E879" s="148"/>
      <c r="F879" s="50"/>
      <c r="G879" s="182"/>
      <c r="H879" s="50"/>
      <c r="I879" s="51"/>
      <c r="J879" s="180"/>
      <c r="K879" s="50"/>
      <c r="L879" s="198"/>
      <c r="M879" s="419"/>
      <c r="N879" s="51"/>
      <c r="O879" s="51"/>
      <c r="P879" s="51"/>
      <c r="Q879" s="192"/>
      <c r="R879" s="199"/>
      <c r="S879" s="399"/>
      <c r="T879" s="236"/>
      <c r="U879" s="236"/>
      <c r="V879" s="237"/>
      <c r="W879" s="199"/>
      <c r="X879" s="199"/>
      <c r="Y879" s="9"/>
      <c r="Z879" s="183"/>
      <c r="AA879" s="411"/>
      <c r="AB879" s="411"/>
      <c r="AC879" s="411"/>
      <c r="AD879" s="411"/>
      <c r="AE879" s="411"/>
      <c r="AF879" s="411"/>
      <c r="AG879" s="411"/>
      <c r="AH879" s="190"/>
    </row>
    <row r="880" spans="1:34" x14ac:dyDescent="0.3">
      <c r="A880" s="58"/>
      <c r="B880" s="58"/>
      <c r="C880" s="175"/>
      <c r="D880" s="58"/>
      <c r="E880" s="148"/>
      <c r="F880" s="50"/>
      <c r="G880" s="182"/>
      <c r="H880" s="50"/>
      <c r="I880" s="51"/>
      <c r="J880" s="180"/>
      <c r="K880" s="50"/>
      <c r="L880" s="198"/>
      <c r="M880" s="419"/>
      <c r="N880" s="51"/>
      <c r="O880" s="51"/>
      <c r="P880" s="51"/>
      <c r="Q880" s="192"/>
      <c r="R880" s="199"/>
      <c r="S880" s="399"/>
      <c r="T880" s="236"/>
      <c r="U880" s="236"/>
      <c r="V880" s="237"/>
      <c r="W880" s="199"/>
      <c r="X880" s="199"/>
      <c r="Y880" s="9"/>
      <c r="Z880" s="183"/>
      <c r="AA880" s="411"/>
      <c r="AB880" s="411"/>
      <c r="AC880" s="411"/>
      <c r="AD880" s="411"/>
      <c r="AE880" s="411"/>
      <c r="AF880" s="411"/>
      <c r="AG880" s="411"/>
      <c r="AH880" s="190"/>
    </row>
    <row r="881" spans="1:34" x14ac:dyDescent="0.3">
      <c r="A881" s="58"/>
      <c r="B881" s="58"/>
      <c r="C881" s="175"/>
      <c r="D881" s="58"/>
      <c r="E881" s="148"/>
      <c r="F881" s="50"/>
      <c r="G881" s="182"/>
      <c r="H881" s="50"/>
      <c r="I881" s="51"/>
      <c r="J881" s="180"/>
      <c r="K881" s="50"/>
      <c r="L881" s="198"/>
      <c r="M881" s="419"/>
      <c r="N881" s="51"/>
      <c r="O881" s="51"/>
      <c r="P881" s="51"/>
      <c r="Q881" s="192"/>
      <c r="R881" s="199"/>
      <c r="S881" s="399"/>
      <c r="T881" s="236"/>
      <c r="U881" s="236"/>
      <c r="V881" s="237"/>
      <c r="W881" s="199"/>
      <c r="X881" s="199"/>
      <c r="Y881" s="9"/>
      <c r="Z881" s="183"/>
      <c r="AA881" s="411"/>
      <c r="AB881" s="411"/>
      <c r="AC881" s="411"/>
      <c r="AD881" s="411"/>
      <c r="AE881" s="411"/>
      <c r="AF881" s="411"/>
      <c r="AG881" s="411"/>
      <c r="AH881" s="190"/>
    </row>
    <row r="882" spans="1:34" x14ac:dyDescent="0.3">
      <c r="A882" s="58"/>
      <c r="B882" s="58"/>
      <c r="C882" s="175"/>
      <c r="D882" s="58"/>
      <c r="E882" s="148"/>
      <c r="F882" s="50"/>
      <c r="G882" s="182"/>
      <c r="H882" s="50"/>
      <c r="I882" s="51"/>
      <c r="J882" s="180"/>
      <c r="K882" s="50"/>
      <c r="L882" s="198"/>
      <c r="M882" s="419"/>
      <c r="N882" s="51"/>
      <c r="O882" s="51"/>
      <c r="P882" s="51"/>
      <c r="Q882" s="192"/>
      <c r="R882" s="199"/>
      <c r="S882" s="399"/>
      <c r="T882" s="236"/>
      <c r="U882" s="236"/>
      <c r="V882" s="237"/>
      <c r="W882" s="199"/>
      <c r="X882" s="199"/>
      <c r="Y882" s="9"/>
      <c r="Z882" s="183"/>
      <c r="AA882" s="411"/>
      <c r="AB882" s="411"/>
      <c r="AC882" s="411"/>
      <c r="AD882" s="411"/>
      <c r="AE882" s="411"/>
      <c r="AF882" s="411"/>
      <c r="AG882" s="411"/>
      <c r="AH882" s="190"/>
    </row>
    <row r="883" spans="1:34" x14ac:dyDescent="0.3">
      <c r="A883" s="58"/>
      <c r="B883" s="58"/>
      <c r="C883" s="175"/>
      <c r="D883" s="58"/>
      <c r="E883" s="148"/>
      <c r="F883" s="50"/>
      <c r="G883" s="182"/>
      <c r="H883" s="50"/>
      <c r="I883" s="51"/>
      <c r="J883" s="180"/>
      <c r="K883" s="50"/>
      <c r="L883" s="198"/>
      <c r="M883" s="419"/>
      <c r="N883" s="51"/>
      <c r="O883" s="51"/>
      <c r="P883" s="51"/>
      <c r="Q883" s="192"/>
      <c r="R883" s="199"/>
      <c r="S883" s="399"/>
      <c r="T883" s="236"/>
      <c r="U883" s="236"/>
      <c r="V883" s="237"/>
      <c r="W883" s="199"/>
      <c r="X883" s="199"/>
      <c r="Y883" s="9"/>
      <c r="Z883" s="183"/>
      <c r="AA883" s="411"/>
      <c r="AB883" s="411"/>
      <c r="AC883" s="411"/>
      <c r="AD883" s="411"/>
      <c r="AE883" s="411"/>
      <c r="AF883" s="411"/>
      <c r="AG883" s="411"/>
      <c r="AH883" s="190"/>
    </row>
    <row r="884" spans="1:34" x14ac:dyDescent="0.3">
      <c r="A884" s="58"/>
      <c r="B884" s="58"/>
      <c r="C884" s="175"/>
      <c r="D884" s="58"/>
      <c r="E884" s="148"/>
      <c r="F884" s="50"/>
      <c r="G884" s="182"/>
      <c r="H884" s="50"/>
      <c r="I884" s="51"/>
      <c r="J884" s="180"/>
      <c r="K884" s="50"/>
      <c r="L884" s="198"/>
      <c r="M884" s="419"/>
      <c r="N884" s="51"/>
      <c r="O884" s="51"/>
      <c r="P884" s="51"/>
      <c r="Q884" s="196"/>
      <c r="R884" s="199"/>
      <c r="S884" s="399"/>
      <c r="T884" s="236"/>
      <c r="U884" s="236"/>
      <c r="V884" s="237"/>
      <c r="W884" s="199"/>
      <c r="X884" s="199"/>
      <c r="Y884" s="9"/>
      <c r="Z884" s="183"/>
      <c r="AA884" s="411"/>
      <c r="AB884" s="411"/>
      <c r="AC884" s="411"/>
      <c r="AD884" s="411"/>
      <c r="AE884" s="411"/>
      <c r="AF884" s="411"/>
      <c r="AG884" s="411"/>
      <c r="AH884" s="190"/>
    </row>
    <row r="885" spans="1:34" x14ac:dyDescent="0.3">
      <c r="A885" s="58"/>
      <c r="B885" s="58"/>
      <c r="C885" s="175"/>
      <c r="D885" s="58"/>
      <c r="E885" s="148"/>
      <c r="F885" s="50"/>
      <c r="G885" s="182"/>
      <c r="H885" s="50"/>
      <c r="I885" s="51"/>
      <c r="J885" s="180"/>
      <c r="K885" s="50"/>
      <c r="L885" s="198"/>
      <c r="M885" s="419"/>
      <c r="N885" s="51"/>
      <c r="O885" s="51"/>
      <c r="P885" s="51"/>
      <c r="Q885" s="192"/>
      <c r="R885" s="199"/>
      <c r="S885" s="399"/>
      <c r="T885" s="236"/>
      <c r="U885" s="236"/>
      <c r="V885" s="237"/>
      <c r="W885" s="199"/>
      <c r="X885" s="199"/>
      <c r="Y885" s="9"/>
      <c r="Z885" s="183"/>
      <c r="AA885" s="411"/>
      <c r="AB885" s="411"/>
      <c r="AC885" s="411"/>
      <c r="AD885" s="411"/>
      <c r="AE885" s="411"/>
      <c r="AF885" s="411"/>
      <c r="AG885" s="411"/>
      <c r="AH885" s="190"/>
    </row>
    <row r="886" spans="1:34" x14ac:dyDescent="0.3">
      <c r="A886" s="58"/>
      <c r="B886" s="58"/>
      <c r="C886" s="175"/>
      <c r="D886" s="58"/>
      <c r="E886" s="148"/>
      <c r="F886" s="50"/>
      <c r="G886" s="182"/>
      <c r="H886" s="50"/>
      <c r="I886" s="51"/>
      <c r="J886" s="180"/>
      <c r="K886" s="50"/>
      <c r="L886" s="198"/>
      <c r="M886" s="419"/>
      <c r="N886" s="51"/>
      <c r="O886" s="51"/>
      <c r="P886" s="51"/>
      <c r="Q886" s="192"/>
      <c r="R886" s="199"/>
      <c r="S886" s="399"/>
      <c r="T886" s="236"/>
      <c r="U886" s="236"/>
      <c r="V886" s="237"/>
      <c r="W886" s="199"/>
      <c r="X886" s="199"/>
      <c r="Y886" s="9"/>
      <c r="Z886" s="183"/>
      <c r="AA886" s="411"/>
      <c r="AB886" s="411"/>
      <c r="AC886" s="411"/>
      <c r="AD886" s="411"/>
      <c r="AE886" s="411"/>
      <c r="AF886" s="411"/>
      <c r="AG886" s="411"/>
      <c r="AH886" s="190"/>
    </row>
    <row r="887" spans="1:34" x14ac:dyDescent="0.3">
      <c r="A887" s="58"/>
      <c r="B887" s="58"/>
      <c r="C887" s="175"/>
      <c r="D887" s="58"/>
      <c r="E887" s="148"/>
      <c r="F887" s="50"/>
      <c r="G887" s="182"/>
      <c r="H887" s="50"/>
      <c r="I887" s="51"/>
      <c r="J887" s="180"/>
      <c r="K887" s="50"/>
      <c r="L887" s="198"/>
      <c r="M887" s="419"/>
      <c r="N887" s="51"/>
      <c r="O887" s="51"/>
      <c r="P887" s="51"/>
      <c r="Q887" s="192"/>
      <c r="R887" s="199"/>
      <c r="S887" s="399"/>
      <c r="T887" s="236"/>
      <c r="U887" s="236"/>
      <c r="V887" s="237"/>
      <c r="W887" s="199"/>
      <c r="X887" s="199"/>
      <c r="Y887" s="9"/>
      <c r="Z887" s="183"/>
      <c r="AA887" s="411"/>
      <c r="AB887" s="411"/>
      <c r="AC887" s="411"/>
      <c r="AD887" s="411"/>
      <c r="AE887" s="411"/>
      <c r="AF887" s="411"/>
      <c r="AG887" s="411"/>
      <c r="AH887" s="190"/>
    </row>
    <row r="888" spans="1:34" x14ac:dyDescent="0.3">
      <c r="A888" s="58"/>
      <c r="B888" s="58"/>
      <c r="C888" s="175"/>
      <c r="D888" s="58"/>
      <c r="E888" s="148"/>
      <c r="F888" s="50"/>
      <c r="G888" s="182"/>
      <c r="H888" s="50"/>
      <c r="I888" s="51"/>
      <c r="J888" s="180"/>
      <c r="K888" s="50"/>
      <c r="L888" s="198"/>
      <c r="M888" s="419"/>
      <c r="N888" s="51"/>
      <c r="O888" s="51"/>
      <c r="P888" s="51"/>
      <c r="Q888" s="196"/>
      <c r="R888" s="199"/>
      <c r="S888" s="399"/>
      <c r="T888" s="236"/>
      <c r="U888" s="236"/>
      <c r="V888" s="237"/>
      <c r="W888" s="199"/>
      <c r="X888" s="199"/>
      <c r="Y888" s="9"/>
      <c r="Z888" s="183"/>
      <c r="AA888" s="411"/>
      <c r="AB888" s="411"/>
      <c r="AC888" s="411"/>
      <c r="AD888" s="411"/>
      <c r="AE888" s="411"/>
      <c r="AF888" s="411"/>
      <c r="AG888" s="411"/>
      <c r="AH888" s="190"/>
    </row>
    <row r="889" spans="1:34" x14ac:dyDescent="0.3">
      <c r="A889" s="58"/>
      <c r="B889" s="58"/>
      <c r="C889" s="175"/>
      <c r="D889" s="58"/>
      <c r="E889" s="148"/>
      <c r="F889" s="50"/>
      <c r="G889" s="182"/>
      <c r="H889" s="50"/>
      <c r="I889" s="51"/>
      <c r="J889" s="180"/>
      <c r="K889" s="50"/>
      <c r="L889" s="198"/>
      <c r="M889" s="419"/>
      <c r="N889" s="51"/>
      <c r="O889" s="51"/>
      <c r="P889" s="51"/>
      <c r="Q889" s="192"/>
      <c r="R889" s="199"/>
      <c r="S889" s="399"/>
      <c r="T889" s="236"/>
      <c r="U889" s="236"/>
      <c r="V889" s="237"/>
      <c r="W889" s="199"/>
      <c r="X889" s="199"/>
      <c r="Y889" s="9"/>
      <c r="Z889" s="183"/>
      <c r="AA889" s="411"/>
      <c r="AB889" s="411"/>
      <c r="AC889" s="411"/>
      <c r="AD889" s="411"/>
      <c r="AE889" s="411"/>
      <c r="AF889" s="411"/>
      <c r="AG889" s="411"/>
      <c r="AH889" s="190"/>
    </row>
    <row r="890" spans="1:34" x14ac:dyDescent="0.3">
      <c r="A890" s="58"/>
      <c r="B890" s="58"/>
      <c r="C890" s="175"/>
      <c r="D890" s="58"/>
      <c r="E890" s="148"/>
      <c r="F890" s="50"/>
      <c r="G890" s="182"/>
      <c r="H890" s="50"/>
      <c r="I890" s="51"/>
      <c r="J890" s="180"/>
      <c r="K890" s="50"/>
      <c r="L890" s="198"/>
      <c r="M890" s="419"/>
      <c r="N890" s="51"/>
      <c r="O890" s="51"/>
      <c r="P890" s="51"/>
      <c r="Q890" s="192"/>
      <c r="R890" s="199"/>
      <c r="S890" s="399"/>
      <c r="T890" s="236"/>
      <c r="U890" s="236"/>
      <c r="V890" s="237"/>
      <c r="W890" s="199"/>
      <c r="X890" s="199"/>
      <c r="Y890" s="9"/>
      <c r="Z890" s="183"/>
      <c r="AA890" s="411"/>
      <c r="AB890" s="411"/>
      <c r="AC890" s="411"/>
      <c r="AD890" s="411"/>
      <c r="AE890" s="411"/>
      <c r="AF890" s="411"/>
      <c r="AG890" s="411"/>
      <c r="AH890" s="190"/>
    </row>
    <row r="891" spans="1:34" x14ac:dyDescent="0.3">
      <c r="A891" s="58"/>
      <c r="B891" s="58"/>
      <c r="C891" s="175"/>
      <c r="D891" s="58"/>
      <c r="E891" s="148"/>
      <c r="F891" s="50"/>
      <c r="G891" s="182"/>
      <c r="H891" s="191"/>
      <c r="I891" s="51"/>
      <c r="J891" s="180"/>
      <c r="K891" s="50"/>
      <c r="L891" s="198"/>
      <c r="M891" s="419"/>
      <c r="N891" s="51"/>
      <c r="O891" s="51"/>
      <c r="P891" s="51"/>
      <c r="Q891" s="196"/>
      <c r="R891" s="199"/>
      <c r="S891" s="399"/>
      <c r="T891" s="236"/>
      <c r="U891" s="236"/>
      <c r="V891" s="237"/>
      <c r="W891" s="199"/>
      <c r="X891" s="199"/>
      <c r="Y891" s="9"/>
      <c r="Z891" s="183"/>
      <c r="AA891" s="411"/>
      <c r="AB891" s="411"/>
      <c r="AC891" s="411"/>
      <c r="AD891" s="411"/>
      <c r="AE891" s="411"/>
      <c r="AF891" s="411"/>
      <c r="AG891" s="411"/>
      <c r="AH891" s="190"/>
    </row>
    <row r="892" spans="1:34" x14ac:dyDescent="0.3">
      <c r="A892" s="58"/>
      <c r="B892" s="58"/>
      <c r="C892" s="175"/>
      <c r="D892" s="58"/>
      <c r="E892" s="148"/>
      <c r="F892" s="50"/>
      <c r="G892" s="182"/>
      <c r="H892" s="50"/>
      <c r="I892" s="51"/>
      <c r="J892" s="180"/>
      <c r="K892" s="50"/>
      <c r="L892" s="198"/>
      <c r="M892" s="419"/>
      <c r="N892" s="51"/>
      <c r="O892" s="51"/>
      <c r="P892" s="51"/>
      <c r="Q892" s="192"/>
      <c r="R892" s="199"/>
      <c r="S892" s="399"/>
      <c r="T892" s="236"/>
      <c r="U892" s="236"/>
      <c r="V892" s="237"/>
      <c r="W892" s="199"/>
      <c r="X892" s="199"/>
      <c r="Y892" s="9"/>
      <c r="Z892" s="183"/>
      <c r="AA892" s="411"/>
      <c r="AB892" s="411"/>
      <c r="AC892" s="411"/>
      <c r="AD892" s="411"/>
      <c r="AE892" s="411"/>
      <c r="AF892" s="411"/>
      <c r="AG892" s="411"/>
      <c r="AH892" s="190"/>
    </row>
    <row r="893" spans="1:34" x14ac:dyDescent="0.3">
      <c r="A893" s="58"/>
      <c r="B893" s="58"/>
      <c r="C893" s="175"/>
      <c r="D893" s="58"/>
      <c r="E893" s="148"/>
      <c r="F893" s="50"/>
      <c r="G893" s="182"/>
      <c r="H893" s="50"/>
      <c r="I893" s="51"/>
      <c r="J893" s="180"/>
      <c r="K893" s="50"/>
      <c r="L893" s="198"/>
      <c r="M893" s="419"/>
      <c r="N893" s="51"/>
      <c r="O893" s="51"/>
      <c r="P893" s="51"/>
      <c r="Q893" s="196"/>
      <c r="R893" s="199"/>
      <c r="S893" s="399"/>
      <c r="T893" s="236"/>
      <c r="U893" s="236"/>
      <c r="V893" s="237"/>
      <c r="W893" s="199"/>
      <c r="X893" s="199"/>
      <c r="Y893" s="9"/>
      <c r="Z893" s="183"/>
      <c r="AA893" s="411"/>
      <c r="AB893" s="411"/>
      <c r="AC893" s="411"/>
      <c r="AD893" s="411"/>
      <c r="AE893" s="411"/>
      <c r="AF893" s="411"/>
      <c r="AG893" s="411"/>
      <c r="AH893" s="190"/>
    </row>
    <row r="894" spans="1:34" x14ac:dyDescent="0.3">
      <c r="A894" s="58"/>
      <c r="B894" s="58"/>
      <c r="C894" s="175"/>
      <c r="D894" s="58"/>
      <c r="E894" s="148"/>
      <c r="F894" s="50"/>
      <c r="G894" s="182"/>
      <c r="H894" s="50"/>
      <c r="I894" s="51"/>
      <c r="J894" s="180"/>
      <c r="K894" s="50"/>
      <c r="L894" s="198"/>
      <c r="M894" s="419"/>
      <c r="N894" s="51"/>
      <c r="O894" s="51"/>
      <c r="P894" s="51"/>
      <c r="Q894" s="192"/>
      <c r="R894" s="199"/>
      <c r="S894" s="399"/>
      <c r="T894" s="236"/>
      <c r="U894" s="236"/>
      <c r="V894" s="237"/>
      <c r="W894" s="199"/>
      <c r="X894" s="199"/>
      <c r="Y894" s="9"/>
      <c r="Z894" s="183"/>
      <c r="AA894" s="411"/>
      <c r="AB894" s="411"/>
      <c r="AC894" s="411"/>
      <c r="AD894" s="411"/>
      <c r="AE894" s="411"/>
      <c r="AF894" s="411"/>
      <c r="AG894" s="411"/>
      <c r="AH894" s="190"/>
    </row>
    <row r="895" spans="1:34" x14ac:dyDescent="0.3">
      <c r="A895" s="58"/>
      <c r="B895" s="58"/>
      <c r="C895" s="175"/>
      <c r="D895" s="58"/>
      <c r="E895" s="148"/>
      <c r="F895" s="50"/>
      <c r="G895" s="182"/>
      <c r="H895" s="50"/>
      <c r="I895" s="51"/>
      <c r="J895" s="180"/>
      <c r="K895" s="50"/>
      <c r="L895" s="198"/>
      <c r="M895" s="419"/>
      <c r="N895" s="51"/>
      <c r="O895" s="51"/>
      <c r="P895" s="51"/>
      <c r="Q895" s="192"/>
      <c r="R895" s="199"/>
      <c r="S895" s="399"/>
      <c r="T895" s="236"/>
      <c r="U895" s="236"/>
      <c r="V895" s="237"/>
      <c r="W895" s="199"/>
      <c r="X895" s="199"/>
      <c r="Y895" s="9"/>
      <c r="Z895" s="183"/>
      <c r="AA895" s="411"/>
      <c r="AB895" s="411"/>
      <c r="AC895" s="411"/>
      <c r="AD895" s="411"/>
      <c r="AE895" s="411"/>
      <c r="AF895" s="411"/>
      <c r="AG895" s="411"/>
      <c r="AH895" s="190"/>
    </row>
    <row r="896" spans="1:34" x14ac:dyDescent="0.3">
      <c r="A896" s="58"/>
      <c r="B896" s="58"/>
      <c r="C896" s="175"/>
      <c r="D896" s="58"/>
      <c r="E896" s="148"/>
      <c r="F896" s="50"/>
      <c r="G896" s="182"/>
      <c r="H896" s="50"/>
      <c r="I896" s="51"/>
      <c r="J896" s="180"/>
      <c r="K896" s="50"/>
      <c r="L896" s="198"/>
      <c r="M896" s="419"/>
      <c r="N896" s="51"/>
      <c r="O896" s="51"/>
      <c r="P896" s="51"/>
      <c r="Q896" s="192"/>
      <c r="R896" s="199"/>
      <c r="S896" s="399"/>
      <c r="T896" s="236"/>
      <c r="U896" s="236"/>
      <c r="V896" s="237"/>
      <c r="W896" s="199"/>
      <c r="X896" s="199"/>
      <c r="Y896" s="9"/>
      <c r="Z896" s="183"/>
      <c r="AA896" s="411"/>
      <c r="AB896" s="411"/>
      <c r="AC896" s="411"/>
      <c r="AD896" s="411"/>
      <c r="AE896" s="411"/>
      <c r="AF896" s="411"/>
      <c r="AG896" s="411"/>
      <c r="AH896" s="190"/>
    </row>
    <row r="897" spans="1:34" x14ac:dyDescent="0.3">
      <c r="A897" s="58"/>
      <c r="B897" s="58"/>
      <c r="C897" s="175"/>
      <c r="D897" s="58"/>
      <c r="E897" s="148"/>
      <c r="F897" s="50"/>
      <c r="G897" s="182"/>
      <c r="H897" s="50"/>
      <c r="I897" s="51"/>
      <c r="J897" s="180"/>
      <c r="K897" s="50"/>
      <c r="L897" s="198"/>
      <c r="M897" s="419"/>
      <c r="N897" s="51"/>
      <c r="O897" s="51"/>
      <c r="P897" s="51"/>
      <c r="Q897" s="192"/>
      <c r="R897" s="199"/>
      <c r="S897" s="399"/>
      <c r="T897" s="236"/>
      <c r="U897" s="236"/>
      <c r="V897" s="237"/>
      <c r="W897" s="199"/>
      <c r="X897" s="199"/>
      <c r="Y897" s="9"/>
      <c r="Z897" s="183"/>
      <c r="AA897" s="411"/>
      <c r="AB897" s="411"/>
      <c r="AC897" s="411"/>
      <c r="AD897" s="411"/>
      <c r="AE897" s="411"/>
      <c r="AF897" s="411"/>
      <c r="AG897" s="411"/>
      <c r="AH897" s="190"/>
    </row>
    <row r="898" spans="1:34" x14ac:dyDescent="0.3">
      <c r="A898" s="58"/>
      <c r="B898" s="58"/>
      <c r="C898" s="175"/>
      <c r="D898" s="58"/>
      <c r="E898" s="148"/>
      <c r="F898" s="50"/>
      <c r="G898" s="182"/>
      <c r="H898" s="50"/>
      <c r="I898" s="51"/>
      <c r="J898" s="180"/>
      <c r="K898" s="50"/>
      <c r="L898" s="198"/>
      <c r="M898" s="419"/>
      <c r="N898" s="51"/>
      <c r="O898" s="51"/>
      <c r="P898" s="51"/>
      <c r="Q898" s="196"/>
      <c r="R898" s="199"/>
      <c r="S898" s="399"/>
      <c r="T898" s="236"/>
      <c r="U898" s="236"/>
      <c r="V898" s="237"/>
      <c r="W898" s="199"/>
      <c r="X898" s="199"/>
      <c r="Y898" s="9"/>
      <c r="Z898" s="183"/>
      <c r="AA898" s="411"/>
      <c r="AB898" s="411"/>
      <c r="AC898" s="411"/>
      <c r="AD898" s="411"/>
      <c r="AE898" s="411"/>
      <c r="AF898" s="411"/>
      <c r="AG898" s="411"/>
      <c r="AH898" s="190"/>
    </row>
    <row r="899" spans="1:34" x14ac:dyDescent="0.3">
      <c r="A899" s="58"/>
      <c r="B899" s="58"/>
      <c r="C899" s="175"/>
      <c r="D899" s="58"/>
      <c r="E899" s="148"/>
      <c r="F899" s="50"/>
      <c r="G899" s="182"/>
      <c r="H899" s="50"/>
      <c r="I899" s="51"/>
      <c r="J899" s="180"/>
      <c r="K899" s="50"/>
      <c r="L899" s="198"/>
      <c r="M899" s="419"/>
      <c r="N899" s="51"/>
      <c r="O899" s="51"/>
      <c r="P899" s="51"/>
      <c r="Q899" s="192"/>
      <c r="R899" s="199"/>
      <c r="S899" s="399"/>
      <c r="T899" s="236"/>
      <c r="U899" s="236"/>
      <c r="V899" s="237"/>
      <c r="W899" s="199"/>
      <c r="X899" s="199"/>
      <c r="Y899" s="9"/>
      <c r="Z899" s="183"/>
      <c r="AA899" s="411"/>
      <c r="AB899" s="411"/>
      <c r="AC899" s="411"/>
      <c r="AD899" s="411"/>
      <c r="AE899" s="411"/>
      <c r="AF899" s="411"/>
      <c r="AG899" s="411"/>
      <c r="AH899" s="190"/>
    </row>
    <row r="900" spans="1:34" x14ac:dyDescent="0.3">
      <c r="A900" s="58"/>
      <c r="B900" s="58"/>
      <c r="C900" s="175"/>
      <c r="D900" s="58"/>
      <c r="E900" s="148"/>
      <c r="F900" s="50"/>
      <c r="G900" s="182"/>
      <c r="H900" s="50"/>
      <c r="I900" s="51"/>
      <c r="J900" s="180"/>
      <c r="K900" s="50"/>
      <c r="L900" s="198"/>
      <c r="M900" s="419"/>
      <c r="N900" s="51"/>
      <c r="O900" s="51"/>
      <c r="P900" s="51"/>
      <c r="Q900" s="192"/>
      <c r="R900" s="199"/>
      <c r="S900" s="399"/>
      <c r="T900" s="236"/>
      <c r="U900" s="236"/>
      <c r="V900" s="237"/>
      <c r="W900" s="199"/>
      <c r="X900" s="199"/>
      <c r="Y900" s="9"/>
      <c r="Z900" s="183"/>
      <c r="AA900" s="411"/>
      <c r="AB900" s="411"/>
      <c r="AC900" s="411"/>
      <c r="AD900" s="411"/>
      <c r="AE900" s="411"/>
      <c r="AF900" s="411"/>
      <c r="AG900" s="411"/>
      <c r="AH900" s="190"/>
    </row>
    <row r="901" spans="1:34" x14ac:dyDescent="0.3">
      <c r="A901" s="58"/>
      <c r="B901" s="58"/>
      <c r="C901" s="175"/>
      <c r="D901" s="58"/>
      <c r="E901" s="148"/>
      <c r="F901" s="50"/>
      <c r="G901" s="182"/>
      <c r="H901" s="50"/>
      <c r="I901" s="51"/>
      <c r="J901" s="180"/>
      <c r="K901" s="50"/>
      <c r="L901" s="198"/>
      <c r="M901" s="419"/>
      <c r="N901" s="51"/>
      <c r="O901" s="51"/>
      <c r="P901" s="51"/>
      <c r="Q901" s="196"/>
      <c r="R901" s="199"/>
      <c r="S901" s="399"/>
      <c r="T901" s="236"/>
      <c r="U901" s="236"/>
      <c r="V901" s="237"/>
      <c r="W901" s="199"/>
      <c r="X901" s="199"/>
      <c r="Y901" s="9"/>
      <c r="Z901" s="183"/>
      <c r="AA901" s="411"/>
      <c r="AB901" s="411"/>
      <c r="AC901" s="411"/>
      <c r="AD901" s="411"/>
      <c r="AE901" s="411"/>
      <c r="AF901" s="411"/>
      <c r="AG901" s="411"/>
      <c r="AH901" s="190"/>
    </row>
    <row r="902" spans="1:34" x14ac:dyDescent="0.3">
      <c r="A902" s="58"/>
      <c r="B902" s="58"/>
      <c r="C902" s="175"/>
      <c r="D902" s="58"/>
      <c r="E902" s="148"/>
      <c r="F902" s="50"/>
      <c r="G902" s="182"/>
      <c r="H902" s="50"/>
      <c r="I902" s="51"/>
      <c r="J902" s="180"/>
      <c r="K902" s="50"/>
      <c r="L902" s="198"/>
      <c r="M902" s="419"/>
      <c r="N902" s="51"/>
      <c r="O902" s="51"/>
      <c r="P902" s="51"/>
      <c r="Q902" s="196"/>
      <c r="R902" s="199"/>
      <c r="S902" s="399"/>
      <c r="T902" s="236"/>
      <c r="U902" s="236"/>
      <c r="V902" s="237"/>
      <c r="W902" s="199"/>
      <c r="X902" s="199"/>
      <c r="Y902" s="9"/>
      <c r="Z902" s="183"/>
      <c r="AA902" s="411"/>
      <c r="AB902" s="411"/>
      <c r="AC902" s="411"/>
      <c r="AD902" s="411"/>
      <c r="AE902" s="411"/>
      <c r="AF902" s="411"/>
      <c r="AG902" s="411"/>
      <c r="AH902" s="190"/>
    </row>
    <row r="903" spans="1:34" x14ac:dyDescent="0.3">
      <c r="A903" s="58"/>
      <c r="B903" s="58"/>
      <c r="C903" s="175"/>
      <c r="D903" s="58"/>
      <c r="E903" s="148"/>
      <c r="F903" s="50"/>
      <c r="G903" s="182"/>
      <c r="H903" s="50"/>
      <c r="I903" s="51"/>
      <c r="J903" s="180"/>
      <c r="K903" s="50"/>
      <c r="L903" s="198"/>
      <c r="M903" s="419"/>
      <c r="N903" s="51"/>
      <c r="O903" s="51"/>
      <c r="P903" s="51"/>
      <c r="Q903" s="192"/>
      <c r="R903" s="199"/>
      <c r="S903" s="399"/>
      <c r="T903" s="236"/>
      <c r="U903" s="236"/>
      <c r="V903" s="237"/>
      <c r="W903" s="199"/>
      <c r="X903" s="199"/>
      <c r="Y903" s="9"/>
      <c r="Z903" s="183"/>
      <c r="AA903" s="411"/>
      <c r="AB903" s="411"/>
      <c r="AC903" s="411"/>
      <c r="AD903" s="411"/>
      <c r="AE903" s="411"/>
      <c r="AF903" s="411"/>
      <c r="AG903" s="411"/>
      <c r="AH903" s="190"/>
    </row>
    <row r="904" spans="1:34" x14ac:dyDescent="0.3">
      <c r="A904" s="58"/>
      <c r="B904" s="58"/>
      <c r="C904" s="175"/>
      <c r="D904" s="58"/>
      <c r="E904" s="148"/>
      <c r="F904" s="50"/>
      <c r="G904" s="182"/>
      <c r="H904" s="50"/>
      <c r="I904" s="51"/>
      <c r="J904" s="180"/>
      <c r="K904" s="50"/>
      <c r="L904" s="198"/>
      <c r="M904" s="419"/>
      <c r="N904" s="51"/>
      <c r="O904" s="51"/>
      <c r="P904" s="51"/>
      <c r="Q904" s="196"/>
      <c r="R904" s="199"/>
      <c r="S904" s="399"/>
      <c r="T904" s="236"/>
      <c r="U904" s="236"/>
      <c r="V904" s="237"/>
      <c r="W904" s="199"/>
      <c r="X904" s="199"/>
      <c r="Y904" s="9"/>
      <c r="Z904" s="183"/>
      <c r="AA904" s="411"/>
      <c r="AB904" s="411"/>
      <c r="AC904" s="411"/>
      <c r="AD904" s="411"/>
      <c r="AE904" s="411"/>
      <c r="AF904" s="411"/>
      <c r="AG904" s="411"/>
      <c r="AH904" s="190"/>
    </row>
    <row r="905" spans="1:34" x14ac:dyDescent="0.3">
      <c r="A905" s="58"/>
      <c r="B905" s="58"/>
      <c r="C905" s="175"/>
      <c r="D905" s="58"/>
      <c r="E905" s="148"/>
      <c r="F905" s="50"/>
      <c r="G905" s="182"/>
      <c r="H905" s="50"/>
      <c r="I905" s="51"/>
      <c r="J905" s="180"/>
      <c r="K905" s="50"/>
      <c r="L905" s="198"/>
      <c r="M905" s="419"/>
      <c r="N905" s="51"/>
      <c r="O905" s="51"/>
      <c r="P905" s="51"/>
      <c r="Q905" s="192"/>
      <c r="R905" s="199"/>
      <c r="S905" s="399"/>
      <c r="T905" s="236"/>
      <c r="U905" s="236"/>
      <c r="V905" s="237"/>
      <c r="W905" s="199"/>
      <c r="X905" s="199"/>
      <c r="Y905" s="9"/>
      <c r="Z905" s="183"/>
      <c r="AA905" s="411"/>
      <c r="AB905" s="411"/>
      <c r="AC905" s="411"/>
      <c r="AD905" s="411"/>
      <c r="AE905" s="411"/>
      <c r="AF905" s="411"/>
      <c r="AG905" s="411"/>
      <c r="AH905" s="190"/>
    </row>
    <row r="906" spans="1:34" x14ac:dyDescent="0.3">
      <c r="A906" s="58"/>
      <c r="B906" s="58"/>
      <c r="C906" s="175"/>
      <c r="D906" s="58"/>
      <c r="E906" s="148"/>
      <c r="F906" s="50"/>
      <c r="G906" s="182"/>
      <c r="H906" s="50"/>
      <c r="I906" s="51"/>
      <c r="J906" s="180"/>
      <c r="K906" s="50"/>
      <c r="L906" s="198"/>
      <c r="M906" s="419"/>
      <c r="N906" s="51"/>
      <c r="O906" s="51"/>
      <c r="P906" s="51"/>
      <c r="Q906" s="192"/>
      <c r="R906" s="199"/>
      <c r="S906" s="399"/>
      <c r="T906" s="236"/>
      <c r="U906" s="236"/>
      <c r="V906" s="237"/>
      <c r="W906" s="199"/>
      <c r="X906" s="199"/>
      <c r="Y906" s="9"/>
      <c r="Z906" s="183"/>
      <c r="AA906" s="411"/>
      <c r="AB906" s="411"/>
      <c r="AC906" s="411"/>
      <c r="AD906" s="411"/>
      <c r="AE906" s="411"/>
      <c r="AF906" s="411"/>
      <c r="AG906" s="411"/>
      <c r="AH906" s="190"/>
    </row>
    <row r="907" spans="1:34" x14ac:dyDescent="0.3">
      <c r="A907" s="58"/>
      <c r="B907" s="58"/>
      <c r="C907" s="175"/>
      <c r="D907" s="58"/>
      <c r="E907" s="148"/>
      <c r="F907" s="50"/>
      <c r="G907" s="182"/>
      <c r="H907" s="50"/>
      <c r="I907" s="51"/>
      <c r="J907" s="180"/>
      <c r="K907" s="50"/>
      <c r="L907" s="198"/>
      <c r="M907" s="419"/>
      <c r="N907" s="51"/>
      <c r="O907" s="51"/>
      <c r="P907" s="51"/>
      <c r="Q907" s="192"/>
      <c r="R907" s="199"/>
      <c r="S907" s="399"/>
      <c r="T907" s="236"/>
      <c r="U907" s="236"/>
      <c r="V907" s="237"/>
      <c r="W907" s="199"/>
      <c r="X907" s="199"/>
      <c r="Y907" s="9"/>
      <c r="Z907" s="183"/>
      <c r="AA907" s="411"/>
      <c r="AB907" s="411"/>
      <c r="AC907" s="411"/>
      <c r="AD907" s="411"/>
      <c r="AE907" s="411"/>
      <c r="AF907" s="411"/>
      <c r="AG907" s="411"/>
      <c r="AH907" s="190"/>
    </row>
    <row r="908" spans="1:34" x14ac:dyDescent="0.3">
      <c r="A908" s="58"/>
      <c r="B908" s="58"/>
      <c r="C908" s="175"/>
      <c r="D908" s="58"/>
      <c r="E908" s="148"/>
      <c r="F908" s="50"/>
      <c r="G908" s="182"/>
      <c r="H908" s="50"/>
      <c r="I908" s="51"/>
      <c r="J908" s="180"/>
      <c r="K908" s="50"/>
      <c r="L908" s="198"/>
      <c r="M908" s="419"/>
      <c r="N908" s="51"/>
      <c r="O908" s="51"/>
      <c r="P908" s="51"/>
      <c r="Q908" s="192"/>
      <c r="R908" s="199"/>
      <c r="S908" s="399"/>
      <c r="T908" s="236"/>
      <c r="U908" s="236"/>
      <c r="V908" s="237"/>
      <c r="W908" s="199"/>
      <c r="X908" s="199"/>
      <c r="Y908" s="9"/>
      <c r="Z908" s="183"/>
      <c r="AA908" s="411"/>
      <c r="AB908" s="411"/>
      <c r="AC908" s="411"/>
      <c r="AD908" s="411"/>
      <c r="AE908" s="411"/>
      <c r="AF908" s="411"/>
      <c r="AG908" s="411"/>
      <c r="AH908" s="190"/>
    </row>
    <row r="909" spans="1:34" x14ac:dyDescent="0.3">
      <c r="A909" s="58"/>
      <c r="B909" s="58"/>
      <c r="C909" s="175"/>
      <c r="D909" s="58"/>
      <c r="E909" s="148"/>
      <c r="F909" s="50"/>
      <c r="G909" s="182"/>
      <c r="H909" s="50"/>
      <c r="I909" s="51"/>
      <c r="J909" s="180"/>
      <c r="K909" s="50"/>
      <c r="L909" s="198"/>
      <c r="M909" s="419"/>
      <c r="N909" s="51"/>
      <c r="O909" s="51"/>
      <c r="P909" s="51"/>
      <c r="Q909" s="192"/>
      <c r="R909" s="199"/>
      <c r="S909" s="399"/>
      <c r="T909" s="236"/>
      <c r="U909" s="236"/>
      <c r="V909" s="237"/>
      <c r="W909" s="199"/>
      <c r="X909" s="199"/>
      <c r="Y909" s="9"/>
      <c r="Z909" s="183"/>
      <c r="AA909" s="411"/>
      <c r="AB909" s="411"/>
      <c r="AC909" s="411"/>
      <c r="AD909" s="411"/>
      <c r="AE909" s="411"/>
      <c r="AF909" s="411"/>
      <c r="AG909" s="411"/>
      <c r="AH909" s="190"/>
    </row>
    <row r="910" spans="1:34" x14ac:dyDescent="0.3">
      <c r="A910" s="58"/>
      <c r="B910" s="58"/>
      <c r="C910" s="175"/>
      <c r="D910" s="58"/>
      <c r="E910" s="148"/>
      <c r="F910" s="50"/>
      <c r="G910" s="182"/>
      <c r="H910" s="50"/>
      <c r="I910" s="51"/>
      <c r="J910" s="180"/>
      <c r="K910" s="50"/>
      <c r="L910" s="198"/>
      <c r="M910" s="419"/>
      <c r="N910" s="51"/>
      <c r="O910" s="51"/>
      <c r="P910" s="51"/>
      <c r="Q910" s="192"/>
      <c r="R910" s="199"/>
      <c r="S910" s="399"/>
      <c r="T910" s="236"/>
      <c r="U910" s="236"/>
      <c r="V910" s="237"/>
      <c r="W910" s="199"/>
      <c r="X910" s="199"/>
      <c r="Y910" s="9"/>
      <c r="Z910" s="183"/>
      <c r="AA910" s="411"/>
      <c r="AB910" s="411"/>
      <c r="AC910" s="411"/>
      <c r="AD910" s="411"/>
      <c r="AE910" s="411"/>
      <c r="AF910" s="411"/>
      <c r="AG910" s="411"/>
      <c r="AH910" s="190"/>
    </row>
    <row r="911" spans="1:34" ht="31.5" customHeight="1" x14ac:dyDescent="0.3">
      <c r="A911" s="58"/>
      <c r="B911" s="58"/>
      <c r="C911" s="175"/>
      <c r="D911" s="58"/>
      <c r="E911" s="148"/>
      <c r="F911" s="50"/>
      <c r="G911" s="182"/>
      <c r="H911" s="50"/>
      <c r="I911" s="51"/>
      <c r="J911" s="180"/>
      <c r="K911" s="50"/>
      <c r="L911" s="198"/>
      <c r="M911" s="419"/>
      <c r="N911" s="51"/>
      <c r="O911" s="51"/>
      <c r="P911" s="51"/>
      <c r="Q911" s="196"/>
      <c r="R911" s="199"/>
      <c r="S911" s="399"/>
      <c r="T911" s="236"/>
      <c r="U911" s="236"/>
      <c r="V911" s="237"/>
      <c r="W911" s="199"/>
      <c r="X911" s="199"/>
      <c r="Y911" s="9"/>
      <c r="Z911" s="183"/>
      <c r="AA911" s="411"/>
      <c r="AB911" s="411"/>
      <c r="AC911" s="411"/>
      <c r="AD911" s="411"/>
      <c r="AE911" s="411"/>
      <c r="AF911" s="411"/>
      <c r="AG911" s="411"/>
      <c r="AH911" s="190"/>
    </row>
    <row r="912" spans="1:34" ht="31.5" customHeight="1" x14ac:dyDescent="0.3">
      <c r="A912" s="58"/>
      <c r="B912" s="58"/>
      <c r="C912" s="175"/>
      <c r="D912" s="58"/>
      <c r="E912" s="148"/>
      <c r="F912" s="50"/>
      <c r="G912" s="182"/>
      <c r="H912" s="50"/>
      <c r="I912" s="51"/>
      <c r="J912" s="180"/>
      <c r="K912" s="50"/>
      <c r="L912" s="198"/>
      <c r="M912" s="419"/>
      <c r="N912" s="51"/>
      <c r="O912" s="51"/>
      <c r="P912" s="51"/>
      <c r="Q912" s="192"/>
      <c r="R912" s="199"/>
      <c r="S912" s="399"/>
      <c r="T912" s="236"/>
      <c r="U912" s="236"/>
      <c r="V912" s="237"/>
      <c r="W912" s="199"/>
      <c r="X912" s="199"/>
      <c r="Y912" s="9"/>
      <c r="Z912" s="183"/>
      <c r="AA912" s="411"/>
      <c r="AB912" s="411"/>
      <c r="AC912" s="411"/>
      <c r="AD912" s="411"/>
      <c r="AE912" s="411"/>
      <c r="AF912" s="411"/>
      <c r="AG912" s="411"/>
      <c r="AH912" s="190"/>
    </row>
    <row r="913" spans="1:34" ht="31.5" customHeight="1" x14ac:dyDescent="0.3">
      <c r="A913" s="58"/>
      <c r="B913" s="58"/>
      <c r="C913" s="175"/>
      <c r="D913" s="58"/>
      <c r="E913" s="148"/>
      <c r="F913" s="50"/>
      <c r="G913" s="182"/>
      <c r="H913" s="50"/>
      <c r="I913" s="51"/>
      <c r="J913" s="180"/>
      <c r="K913" s="50"/>
      <c r="L913" s="198"/>
      <c r="M913" s="419"/>
      <c r="N913" s="51"/>
      <c r="O913" s="51"/>
      <c r="P913" s="51"/>
      <c r="Q913" s="192"/>
      <c r="R913" s="199"/>
      <c r="S913" s="399"/>
      <c r="T913" s="236"/>
      <c r="U913" s="236"/>
      <c r="V913" s="237"/>
      <c r="W913" s="199"/>
      <c r="X913" s="199"/>
      <c r="Y913" s="9"/>
      <c r="Z913" s="183"/>
      <c r="AA913" s="411"/>
      <c r="AB913" s="411"/>
      <c r="AC913" s="411"/>
      <c r="AD913" s="411"/>
      <c r="AE913" s="411"/>
      <c r="AF913" s="411"/>
      <c r="AG913" s="411"/>
      <c r="AH913" s="190"/>
    </row>
    <row r="914" spans="1:34" ht="31.5" customHeight="1" x14ac:dyDescent="0.3">
      <c r="A914" s="58"/>
      <c r="B914" s="58"/>
      <c r="C914" s="175"/>
      <c r="D914" s="58"/>
      <c r="E914" s="148"/>
      <c r="F914" s="50"/>
      <c r="G914" s="182"/>
      <c r="H914" s="50"/>
      <c r="I914" s="51"/>
      <c r="J914" s="180"/>
      <c r="K914" s="50"/>
      <c r="L914" s="198"/>
      <c r="M914" s="419"/>
      <c r="N914" s="51"/>
      <c r="O914" s="51"/>
      <c r="P914" s="51"/>
      <c r="Q914" s="192"/>
      <c r="R914" s="199"/>
      <c r="S914" s="399"/>
      <c r="T914" s="236"/>
      <c r="U914" s="236"/>
      <c r="V914" s="237"/>
      <c r="W914" s="199"/>
      <c r="X914" s="199"/>
      <c r="Y914" s="9"/>
      <c r="Z914" s="183"/>
      <c r="AA914" s="411"/>
      <c r="AB914" s="411"/>
      <c r="AC914" s="411"/>
      <c r="AD914" s="411"/>
      <c r="AE914" s="411"/>
      <c r="AF914" s="411"/>
      <c r="AG914" s="411"/>
      <c r="AH914" s="190"/>
    </row>
    <row r="915" spans="1:34" ht="31.5" customHeight="1" x14ac:dyDescent="0.3">
      <c r="A915" s="58"/>
      <c r="B915" s="58"/>
      <c r="C915" s="175"/>
      <c r="D915" s="58"/>
      <c r="E915" s="148"/>
      <c r="F915" s="50"/>
      <c r="G915" s="182"/>
      <c r="H915" s="50"/>
      <c r="I915" s="51"/>
      <c r="J915" s="180"/>
      <c r="K915" s="50"/>
      <c r="L915" s="198"/>
      <c r="M915" s="419"/>
      <c r="N915" s="51"/>
      <c r="O915" s="51"/>
      <c r="P915" s="51"/>
      <c r="Q915" s="192"/>
      <c r="R915" s="199"/>
      <c r="S915" s="399"/>
      <c r="T915" s="236"/>
      <c r="U915" s="236"/>
      <c r="V915" s="237"/>
      <c r="W915" s="199"/>
      <c r="X915" s="199"/>
      <c r="Y915" s="9"/>
      <c r="Z915" s="183"/>
      <c r="AA915" s="411"/>
      <c r="AB915" s="411"/>
      <c r="AC915" s="411"/>
      <c r="AD915" s="411"/>
      <c r="AE915" s="411"/>
      <c r="AF915" s="411"/>
      <c r="AG915" s="411"/>
      <c r="AH915" s="190"/>
    </row>
    <row r="916" spans="1:34" x14ac:dyDescent="0.3">
      <c r="A916" s="58"/>
      <c r="B916" s="58"/>
      <c r="C916" s="175"/>
      <c r="D916" s="58"/>
      <c r="E916" s="148"/>
      <c r="F916" s="50"/>
      <c r="G916" s="182"/>
      <c r="H916" s="50"/>
      <c r="I916" s="51"/>
      <c r="J916" s="180"/>
      <c r="K916" s="50"/>
      <c r="L916" s="198"/>
      <c r="M916" s="419"/>
      <c r="N916" s="51"/>
      <c r="O916" s="51"/>
      <c r="P916" s="51"/>
      <c r="Q916" s="192"/>
      <c r="R916" s="199"/>
      <c r="S916" s="399"/>
      <c r="T916" s="236"/>
      <c r="U916" s="236"/>
      <c r="V916" s="237"/>
      <c r="W916" s="199"/>
      <c r="X916" s="199"/>
      <c r="Y916" s="9"/>
      <c r="Z916" s="183"/>
      <c r="AA916" s="411"/>
      <c r="AB916" s="411"/>
      <c r="AC916" s="411"/>
      <c r="AD916" s="411"/>
      <c r="AE916" s="411"/>
      <c r="AF916" s="411"/>
      <c r="AG916" s="411"/>
      <c r="AH916" s="190"/>
    </row>
    <row r="917" spans="1:34" ht="31.5" customHeight="1" x14ac:dyDescent="0.3">
      <c r="A917" s="58"/>
      <c r="B917" s="58"/>
      <c r="C917" s="175"/>
      <c r="D917" s="58"/>
      <c r="E917" s="148"/>
      <c r="F917" s="50"/>
      <c r="G917" s="182"/>
      <c r="H917" s="50"/>
      <c r="I917" s="51"/>
      <c r="J917" s="180"/>
      <c r="K917" s="50"/>
      <c r="L917" s="198"/>
      <c r="M917" s="419"/>
      <c r="N917" s="51"/>
      <c r="O917" s="51"/>
      <c r="P917" s="51"/>
      <c r="Q917" s="192"/>
      <c r="R917" s="199"/>
      <c r="S917" s="399"/>
      <c r="T917" s="236"/>
      <c r="U917" s="236"/>
      <c r="V917" s="237"/>
      <c r="W917" s="199"/>
      <c r="X917" s="199"/>
      <c r="Y917" s="9"/>
      <c r="Z917" s="183"/>
      <c r="AA917" s="411"/>
      <c r="AB917" s="411"/>
      <c r="AC917" s="411"/>
      <c r="AD917" s="411"/>
      <c r="AE917" s="411"/>
      <c r="AF917" s="411"/>
      <c r="AG917" s="411"/>
      <c r="AH917" s="190"/>
    </row>
    <row r="918" spans="1:34" ht="31.5" customHeight="1" x14ac:dyDescent="0.3">
      <c r="A918" s="58"/>
      <c r="B918" s="58"/>
      <c r="C918" s="175"/>
      <c r="D918" s="58"/>
      <c r="E918" s="148"/>
      <c r="F918" s="50"/>
      <c r="G918" s="182"/>
      <c r="H918" s="50"/>
      <c r="I918" s="51"/>
      <c r="J918" s="180"/>
      <c r="K918" s="50"/>
      <c r="L918" s="198"/>
      <c r="M918" s="419"/>
      <c r="N918" s="51"/>
      <c r="O918" s="51"/>
      <c r="P918" s="51"/>
      <c r="Q918" s="192"/>
      <c r="R918" s="199"/>
      <c r="S918" s="399"/>
      <c r="T918" s="236"/>
      <c r="U918" s="236"/>
      <c r="V918" s="237"/>
      <c r="W918" s="199"/>
      <c r="X918" s="199"/>
      <c r="Y918" s="9"/>
      <c r="Z918" s="183"/>
      <c r="AA918" s="411"/>
      <c r="AB918" s="411"/>
      <c r="AC918" s="411"/>
      <c r="AD918" s="411"/>
      <c r="AE918" s="411"/>
      <c r="AF918" s="411"/>
      <c r="AG918" s="411"/>
      <c r="AH918" s="190"/>
    </row>
    <row r="919" spans="1:34" ht="31.5" customHeight="1" x14ac:dyDescent="0.3">
      <c r="A919" s="58"/>
      <c r="B919" s="58"/>
      <c r="C919" s="175"/>
      <c r="D919" s="58"/>
      <c r="E919" s="148"/>
      <c r="F919" s="50"/>
      <c r="G919" s="182"/>
      <c r="H919" s="50"/>
      <c r="I919" s="51"/>
      <c r="J919" s="180"/>
      <c r="K919" s="50"/>
      <c r="L919" s="198"/>
      <c r="M919" s="419"/>
      <c r="N919" s="51"/>
      <c r="O919" s="51"/>
      <c r="P919" s="51"/>
      <c r="Q919" s="192"/>
      <c r="R919" s="199"/>
      <c r="S919" s="399"/>
      <c r="T919" s="236"/>
      <c r="U919" s="236"/>
      <c r="V919" s="237"/>
      <c r="W919" s="199"/>
      <c r="X919" s="199"/>
      <c r="Y919" s="9"/>
      <c r="Z919" s="183"/>
      <c r="AA919" s="411"/>
      <c r="AB919" s="411"/>
      <c r="AC919" s="411"/>
      <c r="AD919" s="411"/>
      <c r="AE919" s="411"/>
      <c r="AF919" s="411"/>
      <c r="AG919" s="411"/>
      <c r="AH919" s="190"/>
    </row>
    <row r="920" spans="1:34" ht="31.5" customHeight="1" x14ac:dyDescent="0.3">
      <c r="A920" s="58"/>
      <c r="B920" s="58"/>
      <c r="C920" s="175"/>
      <c r="D920" s="58"/>
      <c r="E920" s="148"/>
      <c r="F920" s="50"/>
      <c r="G920" s="182"/>
      <c r="H920" s="50"/>
      <c r="I920" s="51"/>
      <c r="J920" s="180"/>
      <c r="K920" s="50"/>
      <c r="L920" s="198"/>
      <c r="M920" s="419"/>
      <c r="N920" s="51"/>
      <c r="O920" s="51"/>
      <c r="P920" s="51"/>
      <c r="Q920" s="192"/>
      <c r="R920" s="199"/>
      <c r="S920" s="399"/>
      <c r="T920" s="236"/>
      <c r="U920" s="236"/>
      <c r="V920" s="237"/>
      <c r="W920" s="199"/>
      <c r="X920" s="199"/>
      <c r="Y920" s="9"/>
      <c r="Z920" s="183"/>
      <c r="AA920" s="411"/>
      <c r="AB920" s="411"/>
      <c r="AC920" s="411"/>
      <c r="AD920" s="411"/>
      <c r="AE920" s="411"/>
      <c r="AF920" s="411"/>
      <c r="AG920" s="411"/>
      <c r="AH920" s="190"/>
    </row>
    <row r="921" spans="1:34" x14ac:dyDescent="0.3">
      <c r="A921" s="58"/>
      <c r="B921" s="58"/>
      <c r="C921" s="175"/>
      <c r="D921" s="58"/>
      <c r="E921" s="148"/>
      <c r="F921" s="50"/>
      <c r="G921" s="182"/>
      <c r="H921" s="50"/>
      <c r="I921" s="51"/>
      <c r="J921" s="180"/>
      <c r="K921" s="50"/>
      <c r="L921" s="198"/>
      <c r="M921" s="419"/>
      <c r="N921" s="51"/>
      <c r="O921" s="51"/>
      <c r="P921" s="51"/>
      <c r="Q921" s="196"/>
      <c r="R921" s="199"/>
      <c r="S921" s="399"/>
      <c r="T921" s="236"/>
      <c r="U921" s="236"/>
      <c r="V921" s="237"/>
      <c r="W921" s="199"/>
      <c r="X921" s="199"/>
      <c r="Y921" s="9"/>
      <c r="Z921" s="183"/>
      <c r="AA921" s="411"/>
      <c r="AB921" s="411"/>
      <c r="AC921" s="411"/>
      <c r="AD921" s="411"/>
      <c r="AE921" s="411"/>
      <c r="AF921" s="411"/>
      <c r="AG921" s="411"/>
      <c r="AH921" s="190"/>
    </row>
    <row r="922" spans="1:34" x14ac:dyDescent="0.3">
      <c r="A922" s="58"/>
      <c r="B922" s="58"/>
      <c r="C922" s="175"/>
      <c r="D922" s="58"/>
      <c r="E922" s="148"/>
      <c r="F922" s="50"/>
      <c r="G922" s="182"/>
      <c r="H922" s="50"/>
      <c r="I922" s="51"/>
      <c r="J922" s="180"/>
      <c r="K922" s="50"/>
      <c r="L922" s="198"/>
      <c r="M922" s="419"/>
      <c r="N922" s="51"/>
      <c r="O922" s="51"/>
      <c r="P922" s="51"/>
      <c r="Q922" s="192"/>
      <c r="R922" s="199"/>
      <c r="S922" s="399"/>
      <c r="T922" s="236"/>
      <c r="U922" s="236"/>
      <c r="V922" s="237"/>
      <c r="W922" s="199"/>
      <c r="X922" s="199"/>
      <c r="Y922" s="9"/>
      <c r="Z922" s="183"/>
      <c r="AA922" s="411"/>
      <c r="AB922" s="411"/>
      <c r="AC922" s="411"/>
      <c r="AD922" s="411"/>
      <c r="AE922" s="411"/>
      <c r="AF922" s="411"/>
      <c r="AG922" s="411"/>
      <c r="AH922" s="190"/>
    </row>
    <row r="923" spans="1:34" x14ac:dyDescent="0.3">
      <c r="A923" s="58"/>
      <c r="B923" s="58"/>
      <c r="C923" s="175"/>
      <c r="D923" s="58"/>
      <c r="E923" s="148"/>
      <c r="F923" s="50"/>
      <c r="G923" s="182"/>
      <c r="H923" s="50"/>
      <c r="I923" s="51"/>
      <c r="J923" s="180"/>
      <c r="K923" s="50"/>
      <c r="L923" s="198"/>
      <c r="M923" s="419"/>
      <c r="N923" s="51"/>
      <c r="O923" s="51"/>
      <c r="P923" s="51"/>
      <c r="Q923" s="192"/>
      <c r="R923" s="199"/>
      <c r="S923" s="399"/>
      <c r="T923" s="236"/>
      <c r="U923" s="236"/>
      <c r="V923" s="237"/>
      <c r="W923" s="199"/>
      <c r="X923" s="199"/>
      <c r="Y923" s="9"/>
      <c r="Z923" s="183"/>
      <c r="AA923" s="411"/>
      <c r="AB923" s="411"/>
      <c r="AC923" s="411"/>
      <c r="AD923" s="411"/>
      <c r="AE923" s="411"/>
      <c r="AF923" s="411"/>
      <c r="AG923" s="411"/>
      <c r="AH923" s="190"/>
    </row>
    <row r="924" spans="1:34" x14ac:dyDescent="0.3">
      <c r="A924" s="58"/>
      <c r="B924" s="58"/>
      <c r="C924" s="175"/>
      <c r="D924" s="58"/>
      <c r="E924" s="148"/>
      <c r="F924" s="50"/>
      <c r="G924" s="182"/>
      <c r="H924" s="50"/>
      <c r="I924" s="51"/>
      <c r="J924" s="180"/>
      <c r="K924" s="50"/>
      <c r="L924" s="198"/>
      <c r="M924" s="419"/>
      <c r="N924" s="51"/>
      <c r="O924" s="51"/>
      <c r="P924" s="51"/>
      <c r="Q924" s="192"/>
      <c r="R924" s="199"/>
      <c r="S924" s="399"/>
      <c r="T924" s="236"/>
      <c r="U924" s="236"/>
      <c r="V924" s="237"/>
      <c r="W924" s="199"/>
      <c r="X924" s="199"/>
      <c r="Y924" s="9"/>
      <c r="Z924" s="183"/>
      <c r="AA924" s="411"/>
      <c r="AB924" s="411"/>
      <c r="AC924" s="411"/>
      <c r="AD924" s="411"/>
      <c r="AE924" s="411"/>
      <c r="AF924" s="411"/>
      <c r="AG924" s="411"/>
      <c r="AH924" s="190"/>
    </row>
    <row r="925" spans="1:34" x14ac:dyDescent="0.3">
      <c r="A925" s="58"/>
      <c r="B925" s="58"/>
      <c r="C925" s="175"/>
      <c r="D925" s="58"/>
      <c r="E925" s="148"/>
      <c r="F925" s="50"/>
      <c r="G925" s="182"/>
      <c r="H925" s="50"/>
      <c r="I925" s="51"/>
      <c r="J925" s="180"/>
      <c r="K925" s="50"/>
      <c r="L925" s="198"/>
      <c r="M925" s="419"/>
      <c r="N925" s="51"/>
      <c r="O925" s="51"/>
      <c r="P925" s="51"/>
      <c r="Q925" s="192"/>
      <c r="R925" s="199"/>
      <c r="S925" s="399"/>
      <c r="T925" s="236"/>
      <c r="U925" s="236"/>
      <c r="V925" s="237"/>
      <c r="W925" s="199"/>
      <c r="X925" s="199"/>
      <c r="Y925" s="9"/>
      <c r="Z925" s="183"/>
      <c r="AA925" s="411"/>
      <c r="AB925" s="411"/>
      <c r="AC925" s="411"/>
      <c r="AD925" s="411"/>
      <c r="AE925" s="411"/>
      <c r="AF925" s="411"/>
      <c r="AG925" s="411"/>
      <c r="AH925" s="190"/>
    </row>
    <row r="926" spans="1:34" x14ac:dyDescent="0.3">
      <c r="A926" s="58"/>
      <c r="B926" s="58"/>
      <c r="C926" s="175"/>
      <c r="D926" s="58"/>
      <c r="E926" s="148"/>
      <c r="F926" s="50"/>
      <c r="G926" s="182"/>
      <c r="H926" s="50"/>
      <c r="I926" s="51"/>
      <c r="J926" s="180"/>
      <c r="K926" s="50"/>
      <c r="L926" s="198"/>
      <c r="M926" s="419"/>
      <c r="N926" s="51"/>
      <c r="O926" s="51"/>
      <c r="P926" s="51"/>
      <c r="Q926" s="192"/>
      <c r="R926" s="199"/>
      <c r="S926" s="399"/>
      <c r="T926" s="236"/>
      <c r="U926" s="236"/>
      <c r="V926" s="237"/>
      <c r="W926" s="199"/>
      <c r="X926" s="199"/>
      <c r="Y926" s="9"/>
      <c r="Z926" s="183"/>
      <c r="AA926" s="411"/>
      <c r="AB926" s="411"/>
      <c r="AC926" s="411"/>
      <c r="AD926" s="411"/>
      <c r="AE926" s="411"/>
      <c r="AF926" s="411"/>
      <c r="AG926" s="411"/>
      <c r="AH926" s="190"/>
    </row>
    <row r="927" spans="1:34" x14ac:dyDescent="0.3">
      <c r="A927" s="58"/>
      <c r="B927" s="58"/>
      <c r="C927" s="175"/>
      <c r="D927" s="58"/>
      <c r="E927" s="148"/>
      <c r="F927" s="50"/>
      <c r="G927" s="182"/>
      <c r="H927" s="50"/>
      <c r="I927" s="51"/>
      <c r="J927" s="180"/>
      <c r="K927" s="50"/>
      <c r="L927" s="198"/>
      <c r="M927" s="419"/>
      <c r="N927" s="51"/>
      <c r="O927" s="51"/>
      <c r="P927" s="51"/>
      <c r="Q927" s="192"/>
      <c r="R927" s="199"/>
      <c r="S927" s="399"/>
      <c r="T927" s="236"/>
      <c r="U927" s="236"/>
      <c r="V927" s="237"/>
      <c r="W927" s="199"/>
      <c r="X927" s="199"/>
      <c r="Y927" s="9"/>
      <c r="Z927" s="183"/>
      <c r="AA927" s="411"/>
      <c r="AB927" s="411"/>
      <c r="AC927" s="411"/>
      <c r="AD927" s="411"/>
      <c r="AE927" s="411"/>
      <c r="AF927" s="411"/>
      <c r="AG927" s="411"/>
      <c r="AH927" s="190"/>
    </row>
    <row r="928" spans="1:34" x14ac:dyDescent="0.3">
      <c r="A928" s="58"/>
      <c r="B928" s="58"/>
      <c r="C928" s="175"/>
      <c r="D928" s="58"/>
      <c r="E928" s="148"/>
      <c r="F928" s="50"/>
      <c r="G928" s="182"/>
      <c r="H928" s="50"/>
      <c r="I928" s="51"/>
      <c r="J928" s="180"/>
      <c r="K928" s="50"/>
      <c r="L928" s="198"/>
      <c r="M928" s="419"/>
      <c r="N928" s="51"/>
      <c r="O928" s="51"/>
      <c r="P928" s="51"/>
      <c r="Q928" s="192"/>
      <c r="R928" s="199"/>
      <c r="S928" s="399"/>
      <c r="T928" s="236"/>
      <c r="U928" s="236"/>
      <c r="V928" s="237"/>
      <c r="W928" s="199"/>
      <c r="X928" s="199"/>
      <c r="Y928" s="9"/>
      <c r="Z928" s="183"/>
      <c r="AA928" s="411"/>
      <c r="AB928" s="411"/>
      <c r="AC928" s="411"/>
      <c r="AD928" s="411"/>
      <c r="AE928" s="411"/>
      <c r="AF928" s="411"/>
      <c r="AG928" s="411"/>
      <c r="AH928" s="190"/>
    </row>
    <row r="929" spans="1:34" x14ac:dyDescent="0.3">
      <c r="A929" s="58"/>
      <c r="B929" s="58"/>
      <c r="C929" s="175"/>
      <c r="D929" s="58"/>
      <c r="E929" s="148"/>
      <c r="F929" s="50"/>
      <c r="G929" s="182"/>
      <c r="H929" s="50"/>
      <c r="I929" s="51"/>
      <c r="J929" s="180"/>
      <c r="K929" s="50"/>
      <c r="L929" s="198"/>
      <c r="M929" s="419"/>
      <c r="N929" s="51"/>
      <c r="O929" s="51"/>
      <c r="P929" s="51"/>
      <c r="Q929" s="192"/>
      <c r="R929" s="199"/>
      <c r="S929" s="399"/>
      <c r="T929" s="236"/>
      <c r="U929" s="236"/>
      <c r="V929" s="237"/>
      <c r="W929" s="199"/>
      <c r="X929" s="199"/>
      <c r="Y929" s="9"/>
      <c r="Z929" s="183"/>
      <c r="AA929" s="411"/>
      <c r="AB929" s="411"/>
      <c r="AC929" s="411"/>
      <c r="AD929" s="411"/>
      <c r="AE929" s="411"/>
      <c r="AF929" s="411"/>
      <c r="AG929" s="411"/>
      <c r="AH929" s="190"/>
    </row>
    <row r="930" spans="1:34" x14ac:dyDescent="0.3">
      <c r="A930" s="58"/>
      <c r="B930" s="58"/>
      <c r="C930" s="175"/>
      <c r="D930" s="58"/>
      <c r="E930" s="148"/>
      <c r="F930" s="50"/>
      <c r="G930" s="182"/>
      <c r="H930" s="50"/>
      <c r="I930" s="51"/>
      <c r="J930" s="180"/>
      <c r="K930" s="50"/>
      <c r="L930" s="198"/>
      <c r="M930" s="419"/>
      <c r="N930" s="51"/>
      <c r="O930" s="51"/>
      <c r="P930" s="51"/>
      <c r="Q930" s="192"/>
      <c r="R930" s="199"/>
      <c r="S930" s="399"/>
      <c r="T930" s="236"/>
      <c r="U930" s="236"/>
      <c r="V930" s="237"/>
      <c r="W930" s="199"/>
      <c r="X930" s="199"/>
      <c r="Y930" s="9"/>
      <c r="Z930" s="183"/>
      <c r="AA930" s="411"/>
      <c r="AB930" s="411"/>
      <c r="AC930" s="411"/>
      <c r="AD930" s="411"/>
      <c r="AE930" s="411"/>
      <c r="AF930" s="411"/>
      <c r="AG930" s="411"/>
      <c r="AH930" s="190"/>
    </row>
    <row r="931" spans="1:34" x14ac:dyDescent="0.3">
      <c r="A931" s="58"/>
      <c r="B931" s="58"/>
      <c r="C931" s="175"/>
      <c r="D931" s="58"/>
      <c r="E931" s="148"/>
      <c r="F931" s="50"/>
      <c r="G931" s="182"/>
      <c r="H931" s="50"/>
      <c r="I931" s="51"/>
      <c r="J931" s="180"/>
      <c r="K931" s="50"/>
      <c r="L931" s="198"/>
      <c r="M931" s="419"/>
      <c r="N931" s="51"/>
      <c r="O931" s="51"/>
      <c r="P931" s="51"/>
      <c r="Q931" s="196"/>
      <c r="R931" s="199"/>
      <c r="S931" s="399"/>
      <c r="T931" s="236"/>
      <c r="U931" s="236"/>
      <c r="V931" s="237"/>
      <c r="W931" s="199"/>
      <c r="X931" s="199"/>
      <c r="Y931" s="9"/>
      <c r="Z931" s="183"/>
      <c r="AA931" s="411"/>
      <c r="AB931" s="411"/>
      <c r="AC931" s="411"/>
      <c r="AD931" s="411"/>
      <c r="AE931" s="411"/>
      <c r="AF931" s="411"/>
      <c r="AG931" s="411"/>
      <c r="AH931" s="190"/>
    </row>
    <row r="932" spans="1:34" x14ac:dyDescent="0.3">
      <c r="A932" s="58"/>
      <c r="B932" s="58"/>
      <c r="C932" s="175"/>
      <c r="D932" s="58"/>
      <c r="E932" s="148"/>
      <c r="F932" s="50"/>
      <c r="G932" s="182"/>
      <c r="H932" s="50"/>
      <c r="I932" s="51"/>
      <c r="J932" s="180"/>
      <c r="K932" s="50"/>
      <c r="L932" s="198"/>
      <c r="M932" s="419"/>
      <c r="N932" s="51"/>
      <c r="O932" s="51"/>
      <c r="P932" s="51"/>
      <c r="Q932" s="192"/>
      <c r="R932" s="199"/>
      <c r="S932" s="399"/>
      <c r="T932" s="236"/>
      <c r="U932" s="236"/>
      <c r="V932" s="237"/>
      <c r="W932" s="199"/>
      <c r="X932" s="199"/>
      <c r="Y932" s="9"/>
      <c r="Z932" s="183"/>
      <c r="AA932" s="411"/>
      <c r="AB932" s="411"/>
      <c r="AC932" s="411"/>
      <c r="AD932" s="411"/>
      <c r="AE932" s="411"/>
      <c r="AF932" s="411"/>
      <c r="AG932" s="411"/>
      <c r="AH932" s="190"/>
    </row>
    <row r="933" spans="1:34" x14ac:dyDescent="0.3">
      <c r="A933" s="58"/>
      <c r="B933" s="58"/>
      <c r="C933" s="175"/>
      <c r="D933" s="58"/>
      <c r="E933" s="148"/>
      <c r="F933" s="50"/>
      <c r="G933" s="182"/>
      <c r="H933" s="50"/>
      <c r="I933" s="51"/>
      <c r="J933" s="180"/>
      <c r="K933" s="50"/>
      <c r="L933" s="198"/>
      <c r="M933" s="419"/>
      <c r="N933" s="51"/>
      <c r="O933" s="51"/>
      <c r="P933" s="51"/>
      <c r="Q933" s="192"/>
      <c r="R933" s="199"/>
      <c r="S933" s="399"/>
      <c r="T933" s="236"/>
      <c r="U933" s="236"/>
      <c r="V933" s="237"/>
      <c r="W933" s="199"/>
      <c r="X933" s="199"/>
      <c r="Y933" s="9"/>
      <c r="Z933" s="183"/>
      <c r="AA933" s="411"/>
      <c r="AB933" s="411"/>
      <c r="AC933" s="411"/>
      <c r="AD933" s="411"/>
      <c r="AE933" s="411"/>
      <c r="AF933" s="411"/>
      <c r="AG933" s="411"/>
      <c r="AH933" s="190"/>
    </row>
    <row r="934" spans="1:34" ht="32.25" customHeight="1" x14ac:dyDescent="0.3">
      <c r="A934" s="58"/>
      <c r="B934" s="58"/>
      <c r="C934" s="175"/>
      <c r="D934" s="58"/>
      <c r="E934" s="148"/>
      <c r="F934" s="50"/>
      <c r="G934" s="182"/>
      <c r="H934" s="50"/>
      <c r="I934" s="51"/>
      <c r="J934" s="180"/>
      <c r="K934" s="50"/>
      <c r="L934" s="198"/>
      <c r="M934" s="419"/>
      <c r="N934" s="51"/>
      <c r="O934" s="51"/>
      <c r="P934" s="51"/>
      <c r="Q934" s="192"/>
      <c r="R934" s="199"/>
      <c r="S934" s="399"/>
      <c r="T934" s="236"/>
      <c r="U934" s="236"/>
      <c r="V934" s="237"/>
      <c r="W934" s="199"/>
      <c r="X934" s="199"/>
      <c r="Y934" s="9"/>
      <c r="Z934" s="183"/>
      <c r="AA934" s="411"/>
      <c r="AB934" s="411"/>
      <c r="AC934" s="411"/>
      <c r="AD934" s="411"/>
      <c r="AE934" s="411"/>
      <c r="AF934" s="411"/>
      <c r="AG934" s="411"/>
      <c r="AH934" s="190"/>
    </row>
    <row r="935" spans="1:34" ht="32.25" customHeight="1" x14ac:dyDescent="0.3">
      <c r="A935" s="58"/>
      <c r="B935" s="58"/>
      <c r="C935" s="175"/>
      <c r="D935" s="58"/>
      <c r="E935" s="148"/>
      <c r="F935" s="50"/>
      <c r="G935" s="182"/>
      <c r="H935" s="50"/>
      <c r="I935" s="51"/>
      <c r="J935" s="180"/>
      <c r="K935" s="50"/>
      <c r="L935" s="198"/>
      <c r="M935" s="419"/>
      <c r="N935" s="51"/>
      <c r="O935" s="51"/>
      <c r="P935" s="51"/>
      <c r="Q935" s="192"/>
      <c r="R935" s="199"/>
      <c r="S935" s="399"/>
      <c r="T935" s="236"/>
      <c r="U935" s="236"/>
      <c r="V935" s="237"/>
      <c r="W935" s="199"/>
      <c r="X935" s="199"/>
      <c r="Y935" s="9"/>
      <c r="Z935" s="183"/>
      <c r="AA935" s="411"/>
      <c r="AB935" s="411"/>
      <c r="AC935" s="411"/>
      <c r="AD935" s="411"/>
      <c r="AE935" s="411"/>
      <c r="AF935" s="411"/>
      <c r="AG935" s="411"/>
      <c r="AH935" s="190"/>
    </row>
    <row r="936" spans="1:34" ht="32.25" customHeight="1" x14ac:dyDescent="0.3">
      <c r="A936" s="58"/>
      <c r="B936" s="58"/>
      <c r="C936" s="175"/>
      <c r="D936" s="58"/>
      <c r="E936" s="148"/>
      <c r="F936" s="50"/>
      <c r="G936" s="182"/>
      <c r="H936" s="50"/>
      <c r="I936" s="51"/>
      <c r="J936" s="180"/>
      <c r="K936" s="50"/>
      <c r="L936" s="198"/>
      <c r="M936" s="419"/>
      <c r="N936" s="51"/>
      <c r="O936" s="51"/>
      <c r="P936" s="51"/>
      <c r="Q936" s="192"/>
      <c r="R936" s="199"/>
      <c r="S936" s="399"/>
      <c r="T936" s="236"/>
      <c r="U936" s="236"/>
      <c r="V936" s="237"/>
      <c r="W936" s="199"/>
      <c r="X936" s="199"/>
      <c r="Y936" s="9"/>
      <c r="Z936" s="183"/>
      <c r="AA936" s="411"/>
      <c r="AB936" s="411"/>
      <c r="AC936" s="411"/>
      <c r="AD936" s="411"/>
      <c r="AE936" s="411"/>
      <c r="AF936" s="411"/>
      <c r="AG936" s="411"/>
      <c r="AH936" s="190"/>
    </row>
    <row r="937" spans="1:34" ht="32.25" customHeight="1" x14ac:dyDescent="0.3">
      <c r="A937" s="58"/>
      <c r="B937" s="58"/>
      <c r="C937" s="175"/>
      <c r="D937" s="58"/>
      <c r="E937" s="148"/>
      <c r="F937" s="50"/>
      <c r="G937" s="182"/>
      <c r="H937" s="50"/>
      <c r="I937" s="51"/>
      <c r="J937" s="180"/>
      <c r="K937" s="50"/>
      <c r="L937" s="198"/>
      <c r="M937" s="419"/>
      <c r="N937" s="51"/>
      <c r="O937" s="51"/>
      <c r="P937" s="51"/>
      <c r="Q937" s="192"/>
      <c r="R937" s="199"/>
      <c r="S937" s="399"/>
      <c r="T937" s="236"/>
      <c r="U937" s="236"/>
      <c r="V937" s="237"/>
      <c r="W937" s="199"/>
      <c r="X937" s="199"/>
      <c r="Y937" s="9"/>
      <c r="Z937" s="183"/>
      <c r="AA937" s="411"/>
      <c r="AB937" s="411"/>
      <c r="AC937" s="411"/>
      <c r="AD937" s="411"/>
      <c r="AE937" s="411"/>
      <c r="AF937" s="411"/>
      <c r="AG937" s="411"/>
      <c r="AH937" s="190"/>
    </row>
    <row r="938" spans="1:34" ht="32.25" customHeight="1" x14ac:dyDescent="0.3">
      <c r="A938" s="58"/>
      <c r="B938" s="58"/>
      <c r="C938" s="175"/>
      <c r="D938" s="58"/>
      <c r="E938" s="148"/>
      <c r="F938" s="50"/>
      <c r="G938" s="182"/>
      <c r="H938" s="50"/>
      <c r="I938" s="51"/>
      <c r="J938" s="180"/>
      <c r="K938" s="50"/>
      <c r="L938" s="198"/>
      <c r="M938" s="419"/>
      <c r="N938" s="51"/>
      <c r="O938" s="51"/>
      <c r="P938" s="51"/>
      <c r="Q938" s="192"/>
      <c r="R938" s="199"/>
      <c r="S938" s="399"/>
      <c r="T938" s="236"/>
      <c r="U938" s="236"/>
      <c r="V938" s="237"/>
      <c r="W938" s="199"/>
      <c r="X938" s="199"/>
      <c r="Y938" s="9"/>
      <c r="Z938" s="183"/>
      <c r="AA938" s="411"/>
      <c r="AB938" s="411"/>
      <c r="AC938" s="411"/>
      <c r="AD938" s="411"/>
      <c r="AE938" s="411"/>
      <c r="AF938" s="411"/>
      <c r="AG938" s="411"/>
      <c r="AH938" s="190"/>
    </row>
    <row r="939" spans="1:34" ht="32.25" customHeight="1" x14ac:dyDescent="0.3">
      <c r="A939" s="58"/>
      <c r="B939" s="58"/>
      <c r="C939" s="175"/>
      <c r="D939" s="58"/>
      <c r="E939" s="148"/>
      <c r="F939" s="50"/>
      <c r="G939" s="182"/>
      <c r="H939" s="50"/>
      <c r="I939" s="51"/>
      <c r="J939" s="180"/>
      <c r="K939" s="50"/>
      <c r="L939" s="198"/>
      <c r="M939" s="419"/>
      <c r="N939" s="51"/>
      <c r="O939" s="51"/>
      <c r="P939" s="51"/>
      <c r="Q939" s="196"/>
      <c r="R939" s="199"/>
      <c r="S939" s="399"/>
      <c r="T939" s="236"/>
      <c r="U939" s="236"/>
      <c r="V939" s="237"/>
      <c r="W939" s="199"/>
      <c r="X939" s="199"/>
      <c r="Y939" s="9"/>
      <c r="Z939" s="183"/>
      <c r="AA939" s="411"/>
      <c r="AB939" s="411"/>
      <c r="AC939" s="411"/>
      <c r="AD939" s="411"/>
      <c r="AE939" s="411"/>
      <c r="AF939" s="411"/>
      <c r="AG939" s="411"/>
      <c r="AH939" s="190"/>
    </row>
    <row r="940" spans="1:34" ht="32.25" customHeight="1" x14ac:dyDescent="0.3">
      <c r="A940" s="58"/>
      <c r="B940" s="58"/>
      <c r="C940" s="175"/>
      <c r="D940" s="58"/>
      <c r="E940" s="148"/>
      <c r="F940" s="50"/>
      <c r="G940" s="182"/>
      <c r="H940" s="50"/>
      <c r="I940" s="51"/>
      <c r="J940" s="180"/>
      <c r="K940" s="50"/>
      <c r="L940" s="198"/>
      <c r="M940" s="419"/>
      <c r="N940" s="51"/>
      <c r="O940" s="51"/>
      <c r="P940" s="51"/>
      <c r="Q940" s="192"/>
      <c r="R940" s="199"/>
      <c r="S940" s="399"/>
      <c r="T940" s="236"/>
      <c r="U940" s="236"/>
      <c r="V940" s="237"/>
      <c r="W940" s="199"/>
      <c r="X940" s="199"/>
      <c r="Y940" s="9"/>
      <c r="Z940" s="183"/>
      <c r="AA940" s="411"/>
      <c r="AB940" s="411"/>
      <c r="AC940" s="411"/>
      <c r="AD940" s="411"/>
      <c r="AE940" s="411"/>
      <c r="AF940" s="411"/>
      <c r="AG940" s="411"/>
      <c r="AH940" s="190"/>
    </row>
    <row r="941" spans="1:34" x14ac:dyDescent="0.3">
      <c r="A941" s="58"/>
      <c r="B941" s="58"/>
      <c r="C941" s="175"/>
      <c r="D941" s="58"/>
      <c r="E941" s="148"/>
      <c r="F941" s="50"/>
      <c r="G941" s="182"/>
      <c r="H941" s="50"/>
      <c r="I941" s="51"/>
      <c r="J941" s="180"/>
      <c r="K941" s="50"/>
      <c r="L941" s="198"/>
      <c r="M941" s="419"/>
      <c r="N941" s="51"/>
      <c r="O941" s="51"/>
      <c r="P941" s="51"/>
      <c r="Q941" s="192"/>
      <c r="R941" s="199"/>
      <c r="S941" s="399"/>
      <c r="T941" s="236"/>
      <c r="U941" s="236"/>
      <c r="V941" s="237"/>
      <c r="W941" s="199"/>
      <c r="X941" s="199"/>
      <c r="Y941" s="9"/>
      <c r="Z941" s="183"/>
      <c r="AA941" s="411"/>
      <c r="AB941" s="411"/>
      <c r="AC941" s="411"/>
      <c r="AD941" s="411"/>
      <c r="AE941" s="411"/>
      <c r="AF941" s="411"/>
      <c r="AG941" s="411"/>
      <c r="AH941" s="190"/>
    </row>
    <row r="942" spans="1:34" x14ac:dyDescent="0.3">
      <c r="A942" s="58"/>
      <c r="B942" s="58"/>
      <c r="C942" s="175"/>
      <c r="D942" s="58"/>
      <c r="E942" s="148"/>
      <c r="F942" s="50"/>
      <c r="G942" s="182"/>
      <c r="H942" s="50"/>
      <c r="I942" s="51"/>
      <c r="J942" s="180"/>
      <c r="K942" s="50"/>
      <c r="L942" s="198"/>
      <c r="M942" s="419"/>
      <c r="N942" s="51"/>
      <c r="O942" s="51"/>
      <c r="P942" s="51"/>
      <c r="Q942" s="192"/>
      <c r="R942" s="199"/>
      <c r="S942" s="399"/>
      <c r="T942" s="236"/>
      <c r="U942" s="236"/>
      <c r="V942" s="237"/>
      <c r="W942" s="199"/>
      <c r="X942" s="199"/>
      <c r="Y942" s="9"/>
      <c r="Z942" s="183"/>
      <c r="AA942" s="411"/>
      <c r="AB942" s="411"/>
      <c r="AC942" s="411"/>
      <c r="AD942" s="411"/>
      <c r="AE942" s="411"/>
      <c r="AF942" s="411"/>
      <c r="AG942" s="411"/>
      <c r="AH942" s="190"/>
    </row>
    <row r="943" spans="1:34" x14ac:dyDescent="0.3">
      <c r="A943" s="58"/>
      <c r="B943" s="58"/>
      <c r="C943" s="175"/>
      <c r="D943" s="58"/>
      <c r="E943" s="148"/>
      <c r="F943" s="50"/>
      <c r="G943" s="182"/>
      <c r="H943" s="50"/>
      <c r="I943" s="51"/>
      <c r="J943" s="180"/>
      <c r="K943" s="50"/>
      <c r="L943" s="198"/>
      <c r="M943" s="419"/>
      <c r="N943" s="51"/>
      <c r="O943" s="51"/>
      <c r="P943" s="51"/>
      <c r="Q943" s="196"/>
      <c r="R943" s="199"/>
      <c r="S943" s="399"/>
      <c r="T943" s="236"/>
      <c r="U943" s="236"/>
      <c r="V943" s="237"/>
      <c r="W943" s="199"/>
      <c r="X943" s="199"/>
      <c r="Y943" s="9"/>
      <c r="Z943" s="183"/>
      <c r="AA943" s="411"/>
      <c r="AB943" s="411"/>
      <c r="AC943" s="411"/>
      <c r="AD943" s="411"/>
      <c r="AE943" s="411"/>
      <c r="AF943" s="411"/>
      <c r="AG943" s="411"/>
      <c r="AH943" s="190"/>
    </row>
    <row r="944" spans="1:34" x14ac:dyDescent="0.3">
      <c r="A944" s="58"/>
      <c r="B944" s="58"/>
      <c r="C944" s="175"/>
      <c r="D944" s="58"/>
      <c r="E944" s="148"/>
      <c r="F944" s="50"/>
      <c r="G944" s="182"/>
      <c r="H944" s="50"/>
      <c r="I944" s="51"/>
      <c r="J944" s="180"/>
      <c r="K944" s="50"/>
      <c r="L944" s="198"/>
      <c r="M944" s="419"/>
      <c r="N944" s="51"/>
      <c r="O944" s="51"/>
      <c r="P944" s="51"/>
      <c r="Q944" s="192"/>
      <c r="R944" s="199"/>
      <c r="S944" s="399"/>
      <c r="T944" s="236"/>
      <c r="U944" s="236"/>
      <c r="V944" s="237"/>
      <c r="W944" s="199"/>
      <c r="X944" s="199"/>
      <c r="Y944" s="9"/>
      <c r="Z944" s="183"/>
      <c r="AA944" s="411"/>
      <c r="AB944" s="411"/>
      <c r="AC944" s="411"/>
      <c r="AD944" s="411"/>
      <c r="AE944" s="411"/>
      <c r="AF944" s="411"/>
      <c r="AG944" s="411"/>
      <c r="AH944" s="190"/>
    </row>
    <row r="945" spans="1:34" x14ac:dyDescent="0.3">
      <c r="A945" s="58"/>
      <c r="B945" s="58"/>
      <c r="C945" s="175"/>
      <c r="D945" s="58"/>
      <c r="E945" s="148"/>
      <c r="F945" s="50"/>
      <c r="G945" s="182"/>
      <c r="H945" s="50"/>
      <c r="I945" s="51"/>
      <c r="J945" s="180"/>
      <c r="K945" s="50"/>
      <c r="L945" s="198"/>
      <c r="M945" s="419"/>
      <c r="N945" s="51"/>
      <c r="O945" s="51"/>
      <c r="P945" s="51"/>
      <c r="Q945" s="192"/>
      <c r="R945" s="199"/>
      <c r="S945" s="399"/>
      <c r="T945" s="236"/>
      <c r="U945" s="236"/>
      <c r="V945" s="237"/>
      <c r="W945" s="199"/>
      <c r="X945" s="199"/>
      <c r="Y945" s="9"/>
      <c r="Z945" s="183"/>
      <c r="AA945" s="411"/>
      <c r="AB945" s="411"/>
      <c r="AC945" s="411"/>
      <c r="AD945" s="411"/>
      <c r="AE945" s="411"/>
      <c r="AF945" s="411"/>
      <c r="AG945" s="411"/>
      <c r="AH945" s="190"/>
    </row>
    <row r="946" spans="1:34" x14ac:dyDescent="0.3">
      <c r="A946" s="58"/>
      <c r="B946" s="58"/>
      <c r="C946" s="175"/>
      <c r="D946" s="58"/>
      <c r="E946" s="148"/>
      <c r="F946" s="50"/>
      <c r="G946" s="182"/>
      <c r="H946" s="50"/>
      <c r="I946" s="51"/>
      <c r="J946" s="180"/>
      <c r="K946" s="50"/>
      <c r="L946" s="198"/>
      <c r="M946" s="419"/>
      <c r="N946" s="51"/>
      <c r="O946" s="51"/>
      <c r="P946" s="51"/>
      <c r="Q946" s="196"/>
      <c r="R946" s="199"/>
      <c r="S946" s="399"/>
      <c r="T946" s="236"/>
      <c r="U946" s="236"/>
      <c r="V946" s="237"/>
      <c r="W946" s="199"/>
      <c r="X946" s="199"/>
      <c r="Y946" s="9"/>
      <c r="Z946" s="183"/>
      <c r="AA946" s="411"/>
      <c r="AB946" s="411"/>
      <c r="AC946" s="411"/>
      <c r="AD946" s="411"/>
      <c r="AE946" s="411"/>
      <c r="AF946" s="411"/>
      <c r="AG946" s="411"/>
      <c r="AH946" s="190"/>
    </row>
    <row r="947" spans="1:34" x14ac:dyDescent="0.3">
      <c r="A947" s="58"/>
      <c r="B947" s="58"/>
      <c r="C947" s="175"/>
      <c r="D947" s="58"/>
      <c r="E947" s="148"/>
      <c r="F947" s="50"/>
      <c r="G947" s="182"/>
      <c r="H947" s="50"/>
      <c r="I947" s="51"/>
      <c r="J947" s="180"/>
      <c r="K947" s="50"/>
      <c r="L947" s="198"/>
      <c r="M947" s="419"/>
      <c r="N947" s="51"/>
      <c r="O947" s="51"/>
      <c r="P947" s="51"/>
      <c r="Q947" s="192"/>
      <c r="R947" s="199"/>
      <c r="S947" s="399"/>
      <c r="T947" s="236"/>
      <c r="U947" s="236"/>
      <c r="V947" s="237"/>
      <c r="W947" s="199"/>
      <c r="X947" s="199"/>
      <c r="Y947" s="9"/>
      <c r="Z947" s="183"/>
      <c r="AA947" s="411"/>
      <c r="AB947" s="411"/>
      <c r="AC947" s="411"/>
      <c r="AD947" s="411"/>
      <c r="AE947" s="411"/>
      <c r="AF947" s="411"/>
      <c r="AG947" s="411"/>
      <c r="AH947" s="190"/>
    </row>
    <row r="948" spans="1:34" x14ac:dyDescent="0.3">
      <c r="A948" s="58"/>
      <c r="B948" s="58"/>
      <c r="C948" s="175"/>
      <c r="D948" s="58"/>
      <c r="E948" s="148"/>
      <c r="F948" s="50"/>
      <c r="G948" s="182"/>
      <c r="H948" s="50"/>
      <c r="I948" s="51"/>
      <c r="J948" s="180"/>
      <c r="K948" s="50"/>
      <c r="L948" s="198"/>
      <c r="M948" s="419"/>
      <c r="N948" s="51"/>
      <c r="O948" s="51"/>
      <c r="P948" s="51"/>
      <c r="Q948" s="192"/>
      <c r="R948" s="199"/>
      <c r="S948" s="399"/>
      <c r="T948" s="236"/>
      <c r="U948" s="236"/>
      <c r="V948" s="237"/>
      <c r="W948" s="199"/>
      <c r="X948" s="199"/>
      <c r="Y948" s="9"/>
      <c r="Z948" s="183"/>
      <c r="AA948" s="411"/>
      <c r="AB948" s="411"/>
      <c r="AC948" s="411"/>
      <c r="AD948" s="411"/>
      <c r="AE948" s="411"/>
      <c r="AF948" s="411"/>
      <c r="AG948" s="411"/>
      <c r="AH948" s="190"/>
    </row>
    <row r="949" spans="1:34" x14ac:dyDescent="0.3">
      <c r="A949" s="58"/>
      <c r="B949" s="58"/>
      <c r="C949" s="175"/>
      <c r="D949" s="58"/>
      <c r="E949" s="148"/>
      <c r="F949" s="50"/>
      <c r="G949" s="182"/>
      <c r="H949" s="50"/>
      <c r="I949" s="51"/>
      <c r="J949" s="180"/>
      <c r="K949" s="50"/>
      <c r="L949" s="198"/>
      <c r="M949" s="419"/>
      <c r="N949" s="51"/>
      <c r="O949" s="51"/>
      <c r="P949" s="51"/>
      <c r="Q949" s="196"/>
      <c r="R949" s="199"/>
      <c r="S949" s="399"/>
      <c r="T949" s="236"/>
      <c r="U949" s="236"/>
      <c r="V949" s="237"/>
      <c r="W949" s="199"/>
      <c r="X949" s="199"/>
      <c r="Y949" s="9"/>
      <c r="Z949" s="183"/>
      <c r="AA949" s="411"/>
      <c r="AB949" s="411"/>
      <c r="AC949" s="411"/>
      <c r="AD949" s="411"/>
      <c r="AE949" s="411"/>
      <c r="AF949" s="411"/>
      <c r="AG949" s="411"/>
      <c r="AH949" s="190"/>
    </row>
    <row r="950" spans="1:34" x14ac:dyDescent="0.3">
      <c r="A950" s="58"/>
      <c r="B950" s="58"/>
      <c r="C950" s="175"/>
      <c r="D950" s="58"/>
      <c r="E950" s="148"/>
      <c r="F950" s="50"/>
      <c r="G950" s="182"/>
      <c r="H950" s="50"/>
      <c r="I950" s="51"/>
      <c r="J950" s="180"/>
      <c r="K950" s="50"/>
      <c r="L950" s="198"/>
      <c r="M950" s="419"/>
      <c r="N950" s="51"/>
      <c r="O950" s="51"/>
      <c r="P950" s="51"/>
      <c r="Q950" s="192"/>
      <c r="R950" s="199"/>
      <c r="S950" s="399"/>
      <c r="T950" s="236"/>
      <c r="U950" s="236"/>
      <c r="V950" s="237"/>
      <c r="W950" s="199"/>
      <c r="X950" s="199"/>
      <c r="Y950" s="9"/>
      <c r="Z950" s="183"/>
      <c r="AA950" s="411"/>
      <c r="AB950" s="411"/>
      <c r="AC950" s="411"/>
      <c r="AD950" s="411"/>
      <c r="AE950" s="411"/>
      <c r="AF950" s="411"/>
      <c r="AG950" s="411"/>
      <c r="AH950" s="190"/>
    </row>
    <row r="951" spans="1:34" x14ac:dyDescent="0.3">
      <c r="A951" s="58"/>
      <c r="B951" s="58"/>
      <c r="C951" s="175"/>
      <c r="D951" s="58"/>
      <c r="E951" s="148"/>
      <c r="F951" s="50"/>
      <c r="G951" s="182"/>
      <c r="H951" s="50"/>
      <c r="I951" s="51"/>
      <c r="J951" s="180"/>
      <c r="K951" s="50"/>
      <c r="L951" s="198"/>
      <c r="M951" s="419"/>
      <c r="N951" s="51"/>
      <c r="O951" s="51"/>
      <c r="P951" s="51"/>
      <c r="Q951" s="196"/>
      <c r="R951" s="199"/>
      <c r="S951" s="399"/>
      <c r="T951" s="236"/>
      <c r="U951" s="236"/>
      <c r="V951" s="237"/>
      <c r="W951" s="199"/>
      <c r="X951" s="199"/>
      <c r="Y951" s="9"/>
      <c r="Z951" s="183"/>
      <c r="AA951" s="411"/>
      <c r="AB951" s="411"/>
      <c r="AC951" s="411"/>
      <c r="AD951" s="411"/>
      <c r="AE951" s="411"/>
      <c r="AF951" s="411"/>
      <c r="AG951" s="411"/>
      <c r="AH951" s="190"/>
    </row>
    <row r="952" spans="1:34" x14ac:dyDescent="0.3">
      <c r="A952" s="58"/>
      <c r="B952" s="58"/>
      <c r="C952" s="175"/>
      <c r="D952" s="58"/>
      <c r="E952" s="148"/>
      <c r="F952" s="50"/>
      <c r="G952" s="182"/>
      <c r="H952" s="50"/>
      <c r="I952" s="51"/>
      <c r="J952" s="180"/>
      <c r="K952" s="50"/>
      <c r="L952" s="198"/>
      <c r="M952" s="419"/>
      <c r="N952" s="51"/>
      <c r="O952" s="51"/>
      <c r="P952" s="51"/>
      <c r="Q952" s="192"/>
      <c r="R952" s="199"/>
      <c r="S952" s="399"/>
      <c r="T952" s="236"/>
      <c r="U952" s="236"/>
      <c r="V952" s="237"/>
      <c r="W952" s="199"/>
      <c r="X952" s="199"/>
      <c r="Y952" s="9"/>
      <c r="Z952" s="183"/>
      <c r="AA952" s="411"/>
      <c r="AB952" s="411"/>
      <c r="AC952" s="411"/>
      <c r="AD952" s="411"/>
      <c r="AE952" s="411"/>
      <c r="AF952" s="411"/>
      <c r="AG952" s="411"/>
      <c r="AH952" s="190"/>
    </row>
    <row r="953" spans="1:34" x14ac:dyDescent="0.3">
      <c r="A953" s="58"/>
      <c r="B953" s="58"/>
      <c r="C953" s="175"/>
      <c r="D953" s="58"/>
      <c r="E953" s="148"/>
      <c r="F953" s="50"/>
      <c r="G953" s="182"/>
      <c r="H953" s="50"/>
      <c r="I953" s="51"/>
      <c r="J953" s="180"/>
      <c r="K953" s="50"/>
      <c r="L953" s="198"/>
      <c r="M953" s="419"/>
      <c r="N953" s="51"/>
      <c r="O953" s="51"/>
      <c r="P953" s="51"/>
      <c r="Q953" s="192"/>
      <c r="R953" s="199"/>
      <c r="S953" s="399"/>
      <c r="T953" s="236"/>
      <c r="U953" s="236"/>
      <c r="V953" s="237"/>
      <c r="W953" s="199"/>
      <c r="X953" s="199"/>
      <c r="Y953" s="9"/>
      <c r="Z953" s="183"/>
      <c r="AA953" s="411"/>
      <c r="AB953" s="411"/>
      <c r="AC953" s="411"/>
      <c r="AD953" s="411"/>
      <c r="AE953" s="411"/>
      <c r="AF953" s="411"/>
      <c r="AG953" s="411"/>
      <c r="AH953" s="190"/>
    </row>
    <row r="954" spans="1:34" x14ac:dyDescent="0.3">
      <c r="A954" s="58"/>
      <c r="B954" s="58"/>
      <c r="C954" s="175"/>
      <c r="D954" s="58"/>
      <c r="E954" s="148"/>
      <c r="F954" s="50"/>
      <c r="G954" s="182"/>
      <c r="H954" s="50"/>
      <c r="I954" s="51"/>
      <c r="J954" s="180"/>
      <c r="K954" s="50"/>
      <c r="L954" s="198"/>
      <c r="M954" s="419"/>
      <c r="N954" s="51"/>
      <c r="O954" s="51"/>
      <c r="P954" s="51"/>
      <c r="Q954" s="192"/>
      <c r="R954" s="199"/>
      <c r="S954" s="399"/>
      <c r="T954" s="236"/>
      <c r="U954" s="236"/>
      <c r="V954" s="237"/>
      <c r="W954" s="199"/>
      <c r="X954" s="199"/>
      <c r="Y954" s="9"/>
      <c r="Z954" s="183"/>
      <c r="AA954" s="411"/>
      <c r="AB954" s="411"/>
      <c r="AC954" s="411"/>
      <c r="AD954" s="411"/>
      <c r="AE954" s="411"/>
      <c r="AF954" s="411"/>
      <c r="AG954" s="411"/>
      <c r="AH954" s="190"/>
    </row>
    <row r="955" spans="1:34" x14ac:dyDescent="0.3">
      <c r="A955" s="58"/>
      <c r="B955" s="58"/>
      <c r="C955" s="175"/>
      <c r="D955" s="58"/>
      <c r="E955" s="148"/>
      <c r="F955" s="50"/>
      <c r="G955" s="182"/>
      <c r="H955" s="50"/>
      <c r="I955" s="51"/>
      <c r="J955" s="180"/>
      <c r="K955" s="50"/>
      <c r="L955" s="198"/>
      <c r="M955" s="419"/>
      <c r="N955" s="51"/>
      <c r="O955" s="51"/>
      <c r="P955" s="51"/>
      <c r="Q955" s="192"/>
      <c r="R955" s="199"/>
      <c r="S955" s="399"/>
      <c r="T955" s="236"/>
      <c r="U955" s="236"/>
      <c r="V955" s="237"/>
      <c r="W955" s="199"/>
      <c r="X955" s="199"/>
      <c r="Y955" s="9"/>
      <c r="Z955" s="183"/>
      <c r="AA955" s="411"/>
      <c r="AB955" s="411"/>
      <c r="AC955" s="411"/>
      <c r="AD955" s="411"/>
      <c r="AE955" s="411"/>
      <c r="AF955" s="411"/>
      <c r="AG955" s="411"/>
      <c r="AH955" s="190"/>
    </row>
    <row r="956" spans="1:34" x14ac:dyDescent="0.3">
      <c r="A956" s="58"/>
      <c r="B956" s="58"/>
      <c r="C956" s="175"/>
      <c r="D956" s="58"/>
      <c r="E956" s="148"/>
      <c r="F956" s="50"/>
      <c r="G956" s="182"/>
      <c r="H956" s="50"/>
      <c r="I956" s="51"/>
      <c r="J956" s="180"/>
      <c r="K956" s="50"/>
      <c r="L956" s="198"/>
      <c r="M956" s="419"/>
      <c r="N956" s="51"/>
      <c r="O956" s="51"/>
      <c r="P956" s="51"/>
      <c r="Q956" s="192"/>
      <c r="R956" s="199"/>
      <c r="S956" s="399"/>
      <c r="T956" s="236"/>
      <c r="U956" s="236"/>
      <c r="V956" s="237"/>
      <c r="W956" s="199"/>
      <c r="X956" s="199"/>
      <c r="Y956" s="9"/>
      <c r="Z956" s="183"/>
      <c r="AA956" s="411"/>
      <c r="AB956" s="411"/>
      <c r="AC956" s="411"/>
      <c r="AD956" s="411"/>
      <c r="AE956" s="411"/>
      <c r="AF956" s="411"/>
      <c r="AG956" s="411"/>
      <c r="AH956" s="190"/>
    </row>
    <row r="957" spans="1:34" x14ac:dyDescent="0.3">
      <c r="A957" s="58"/>
      <c r="B957" s="58"/>
      <c r="C957" s="175"/>
      <c r="D957" s="58"/>
      <c r="E957" s="148"/>
      <c r="F957" s="50"/>
      <c r="G957" s="182"/>
      <c r="H957" s="50"/>
      <c r="I957" s="51"/>
      <c r="J957" s="180"/>
      <c r="K957" s="50"/>
      <c r="L957" s="198"/>
      <c r="M957" s="419"/>
      <c r="N957" s="51"/>
      <c r="O957" s="51"/>
      <c r="P957" s="51"/>
      <c r="Q957" s="192"/>
      <c r="R957" s="199"/>
      <c r="S957" s="399"/>
      <c r="T957" s="236"/>
      <c r="U957" s="236"/>
      <c r="V957" s="237"/>
      <c r="W957" s="199"/>
      <c r="X957" s="199"/>
      <c r="Y957" s="9"/>
      <c r="Z957" s="183"/>
      <c r="AA957" s="411"/>
      <c r="AB957" s="411"/>
      <c r="AC957" s="411"/>
      <c r="AD957" s="411"/>
      <c r="AE957" s="411"/>
      <c r="AF957" s="411"/>
      <c r="AG957" s="411"/>
      <c r="AH957" s="190"/>
    </row>
    <row r="958" spans="1:34" x14ac:dyDescent="0.3">
      <c r="A958" s="58"/>
      <c r="B958" s="58"/>
      <c r="C958" s="175"/>
      <c r="D958" s="58"/>
      <c r="E958" s="148"/>
      <c r="F958" s="50"/>
      <c r="G958" s="182"/>
      <c r="H958" s="50"/>
      <c r="I958" s="51"/>
      <c r="J958" s="180"/>
      <c r="K958" s="50"/>
      <c r="L958" s="198"/>
      <c r="M958" s="419"/>
      <c r="N958" s="51"/>
      <c r="O958" s="51"/>
      <c r="P958" s="51"/>
      <c r="Q958" s="192"/>
      <c r="R958" s="199"/>
      <c r="S958" s="399"/>
      <c r="T958" s="236"/>
      <c r="U958" s="236"/>
      <c r="V958" s="237"/>
      <c r="W958" s="199"/>
      <c r="X958" s="199"/>
      <c r="Y958" s="9"/>
      <c r="Z958" s="183"/>
      <c r="AA958" s="411"/>
      <c r="AB958" s="411"/>
      <c r="AC958" s="411"/>
      <c r="AD958" s="411"/>
      <c r="AE958" s="411"/>
      <c r="AF958" s="411"/>
      <c r="AG958" s="411"/>
      <c r="AH958" s="190"/>
    </row>
    <row r="959" spans="1:34" x14ac:dyDescent="0.3">
      <c r="A959" s="58"/>
      <c r="B959" s="58"/>
      <c r="C959" s="175"/>
      <c r="D959" s="58"/>
      <c r="E959" s="148"/>
      <c r="F959" s="50"/>
      <c r="G959" s="182"/>
      <c r="H959" s="50"/>
      <c r="I959" s="51"/>
      <c r="J959" s="180"/>
      <c r="K959" s="50"/>
      <c r="L959" s="198"/>
      <c r="M959" s="419"/>
      <c r="N959" s="51"/>
      <c r="O959" s="51"/>
      <c r="P959" s="51"/>
      <c r="Q959" s="196"/>
      <c r="R959" s="199"/>
      <c r="S959" s="399"/>
      <c r="T959" s="236"/>
      <c r="U959" s="236"/>
      <c r="V959" s="237"/>
      <c r="W959" s="199"/>
      <c r="X959" s="199"/>
      <c r="Y959" s="9"/>
      <c r="Z959" s="183"/>
      <c r="AA959" s="411"/>
      <c r="AB959" s="411"/>
      <c r="AC959" s="411"/>
      <c r="AD959" s="411"/>
      <c r="AE959" s="411"/>
      <c r="AF959" s="411"/>
      <c r="AG959" s="411"/>
      <c r="AH959" s="190"/>
    </row>
    <row r="960" spans="1:34" x14ac:dyDescent="0.3">
      <c r="A960" s="58"/>
      <c r="B960" s="58"/>
      <c r="C960" s="175"/>
      <c r="D960" s="58"/>
      <c r="E960" s="148"/>
      <c r="F960" s="50"/>
      <c r="G960" s="182"/>
      <c r="H960" s="50"/>
      <c r="I960" s="51"/>
      <c r="J960" s="180"/>
      <c r="K960" s="50"/>
      <c r="L960" s="198"/>
      <c r="M960" s="419"/>
      <c r="N960" s="51"/>
      <c r="O960" s="51"/>
      <c r="P960" s="51"/>
      <c r="Q960" s="192"/>
      <c r="R960" s="199"/>
      <c r="S960" s="399"/>
      <c r="T960" s="236"/>
      <c r="U960" s="236"/>
      <c r="V960" s="237"/>
      <c r="W960" s="199"/>
      <c r="X960" s="199"/>
      <c r="Y960" s="9"/>
      <c r="Z960" s="183"/>
      <c r="AA960" s="411"/>
      <c r="AB960" s="411"/>
      <c r="AC960" s="411"/>
      <c r="AD960" s="411"/>
      <c r="AE960" s="411"/>
      <c r="AF960" s="411"/>
      <c r="AG960" s="411"/>
      <c r="AH960" s="190"/>
    </row>
    <row r="961" spans="1:34" x14ac:dyDescent="0.3">
      <c r="A961" s="58"/>
      <c r="B961" s="58"/>
      <c r="C961" s="175"/>
      <c r="D961" s="58"/>
      <c r="E961" s="148"/>
      <c r="F961" s="50"/>
      <c r="G961" s="182"/>
      <c r="H961" s="50"/>
      <c r="I961" s="51"/>
      <c r="J961" s="180"/>
      <c r="K961" s="50"/>
      <c r="L961" s="198"/>
      <c r="M961" s="419"/>
      <c r="N961" s="51"/>
      <c r="O961" s="51"/>
      <c r="P961" s="51"/>
      <c r="Q961" s="192"/>
      <c r="R961" s="199"/>
      <c r="S961" s="399"/>
      <c r="T961" s="236"/>
      <c r="U961" s="236"/>
      <c r="V961" s="237"/>
      <c r="W961" s="199"/>
      <c r="X961" s="199"/>
      <c r="Y961" s="9"/>
      <c r="Z961" s="183"/>
      <c r="AA961" s="411"/>
      <c r="AB961" s="411"/>
      <c r="AC961" s="411"/>
      <c r="AD961" s="411"/>
      <c r="AE961" s="411"/>
      <c r="AF961" s="411"/>
      <c r="AG961" s="411"/>
      <c r="AH961" s="190"/>
    </row>
    <row r="962" spans="1:34" x14ac:dyDescent="0.3">
      <c r="A962" s="58"/>
      <c r="B962" s="58"/>
      <c r="C962" s="175"/>
      <c r="D962" s="58"/>
      <c r="E962" s="148"/>
      <c r="F962" s="50"/>
      <c r="G962" s="182"/>
      <c r="H962" s="50"/>
      <c r="I962" s="51"/>
      <c r="J962" s="180"/>
      <c r="K962" s="50"/>
      <c r="L962" s="198"/>
      <c r="M962" s="419"/>
      <c r="N962" s="51"/>
      <c r="O962" s="51"/>
      <c r="P962" s="51"/>
      <c r="Q962" s="192"/>
      <c r="R962" s="199"/>
      <c r="S962" s="399"/>
      <c r="T962" s="236"/>
      <c r="U962" s="236"/>
      <c r="V962" s="237"/>
      <c r="W962" s="199"/>
      <c r="X962" s="199"/>
      <c r="Y962" s="9"/>
      <c r="Z962" s="183"/>
      <c r="AA962" s="411"/>
      <c r="AB962" s="411"/>
      <c r="AC962" s="411"/>
      <c r="AD962" s="411"/>
      <c r="AE962" s="411"/>
      <c r="AF962" s="411"/>
      <c r="AG962" s="411"/>
      <c r="AH962" s="190"/>
    </row>
    <row r="963" spans="1:34" x14ac:dyDescent="0.3">
      <c r="A963" s="58"/>
      <c r="B963" s="58"/>
      <c r="C963" s="175"/>
      <c r="D963" s="58"/>
      <c r="E963" s="148"/>
      <c r="F963" s="50"/>
      <c r="G963" s="182"/>
      <c r="H963" s="50"/>
      <c r="I963" s="51"/>
      <c r="J963" s="180"/>
      <c r="K963" s="50"/>
      <c r="L963" s="198"/>
      <c r="M963" s="419"/>
      <c r="N963" s="51"/>
      <c r="O963" s="51"/>
      <c r="P963" s="51"/>
      <c r="Q963" s="192"/>
      <c r="R963" s="199"/>
      <c r="S963" s="399"/>
      <c r="T963" s="236"/>
      <c r="U963" s="236"/>
      <c r="V963" s="237"/>
      <c r="W963" s="199"/>
      <c r="X963" s="199"/>
      <c r="Y963" s="9"/>
      <c r="Z963" s="183"/>
      <c r="AA963" s="411"/>
      <c r="AB963" s="411"/>
      <c r="AC963" s="411"/>
      <c r="AD963" s="411"/>
      <c r="AE963" s="411"/>
      <c r="AF963" s="411"/>
      <c r="AG963" s="411"/>
      <c r="AH963" s="190"/>
    </row>
    <row r="964" spans="1:34" x14ac:dyDescent="0.3">
      <c r="A964" s="58"/>
      <c r="B964" s="58"/>
      <c r="C964" s="175"/>
      <c r="D964" s="58"/>
      <c r="E964" s="148"/>
      <c r="F964" s="50"/>
      <c r="G964" s="182"/>
      <c r="H964" s="50"/>
      <c r="I964" s="51"/>
      <c r="J964" s="180"/>
      <c r="K964" s="50"/>
      <c r="L964" s="198"/>
      <c r="M964" s="419"/>
      <c r="N964" s="51"/>
      <c r="O964" s="51"/>
      <c r="P964" s="51"/>
      <c r="Q964" s="192"/>
      <c r="R964" s="199"/>
      <c r="S964" s="399"/>
      <c r="T964" s="236"/>
      <c r="U964" s="236"/>
      <c r="V964" s="237"/>
      <c r="W964" s="199"/>
      <c r="X964" s="199"/>
      <c r="Y964" s="9"/>
      <c r="Z964" s="183"/>
      <c r="AA964" s="411"/>
      <c r="AB964" s="411"/>
      <c r="AC964" s="411"/>
      <c r="AD964" s="411"/>
      <c r="AE964" s="411"/>
      <c r="AF964" s="411"/>
      <c r="AG964" s="411"/>
      <c r="AH964" s="190"/>
    </row>
    <row r="965" spans="1:34" x14ac:dyDescent="0.3">
      <c r="A965" s="58"/>
      <c r="B965" s="58"/>
      <c r="C965" s="175"/>
      <c r="D965" s="58"/>
      <c r="E965" s="148"/>
      <c r="F965" s="50"/>
      <c r="G965" s="182"/>
      <c r="H965" s="50"/>
      <c r="I965" s="51"/>
      <c r="J965" s="180"/>
      <c r="K965" s="50"/>
      <c r="L965" s="198"/>
      <c r="M965" s="419"/>
      <c r="N965" s="51"/>
      <c r="O965" s="51"/>
      <c r="P965" s="51"/>
      <c r="Q965" s="192"/>
      <c r="R965" s="199"/>
      <c r="S965" s="399"/>
      <c r="T965" s="236"/>
      <c r="U965" s="236"/>
      <c r="V965" s="237"/>
      <c r="W965" s="199"/>
      <c r="X965" s="199"/>
      <c r="Y965" s="9"/>
      <c r="Z965" s="183"/>
      <c r="AA965" s="411"/>
      <c r="AB965" s="411"/>
      <c r="AC965" s="411"/>
      <c r="AD965" s="411"/>
      <c r="AE965" s="411"/>
      <c r="AF965" s="411"/>
      <c r="AG965" s="411"/>
      <c r="AH965" s="190"/>
    </row>
    <row r="966" spans="1:34" x14ac:dyDescent="0.3">
      <c r="A966" s="58"/>
      <c r="B966" s="58"/>
      <c r="C966" s="175"/>
      <c r="D966" s="58"/>
      <c r="E966" s="148"/>
      <c r="F966" s="50"/>
      <c r="G966" s="182"/>
      <c r="H966" s="50"/>
      <c r="I966" s="115"/>
      <c r="J966" s="180"/>
      <c r="K966" s="50"/>
      <c r="L966" s="198"/>
      <c r="M966" s="419"/>
      <c r="N966" s="51"/>
      <c r="O966" s="51"/>
      <c r="P966" s="51"/>
      <c r="Q966" s="192"/>
      <c r="R966" s="199"/>
      <c r="S966" s="399"/>
      <c r="T966" s="236"/>
      <c r="U966" s="236"/>
      <c r="V966" s="237"/>
      <c r="W966" s="199"/>
      <c r="X966" s="199"/>
      <c r="Y966" s="9"/>
      <c r="Z966" s="183"/>
      <c r="AA966" s="411"/>
      <c r="AB966" s="411"/>
      <c r="AC966" s="411"/>
      <c r="AD966" s="411"/>
      <c r="AE966" s="411"/>
      <c r="AF966" s="411"/>
      <c r="AG966" s="411"/>
      <c r="AH966" s="190"/>
    </row>
    <row r="967" spans="1:34" x14ac:dyDescent="0.3">
      <c r="A967" s="58"/>
      <c r="B967" s="58"/>
      <c r="C967" s="175"/>
      <c r="D967" s="58"/>
      <c r="E967" s="148"/>
      <c r="F967" s="50"/>
      <c r="G967" s="182"/>
      <c r="H967" s="50"/>
      <c r="I967" s="51"/>
      <c r="J967" s="180"/>
      <c r="K967" s="50"/>
      <c r="L967" s="198"/>
      <c r="M967" s="419"/>
      <c r="N967" s="51"/>
      <c r="O967" s="51"/>
      <c r="P967" s="51"/>
      <c r="Q967" s="192"/>
      <c r="R967" s="199"/>
      <c r="S967" s="399"/>
      <c r="T967" s="236"/>
      <c r="U967" s="236"/>
      <c r="V967" s="237"/>
      <c r="W967" s="199"/>
      <c r="X967" s="199"/>
      <c r="Y967" s="9"/>
      <c r="Z967" s="183"/>
      <c r="AA967" s="411"/>
      <c r="AB967" s="411"/>
      <c r="AC967" s="411"/>
      <c r="AD967" s="411"/>
      <c r="AE967" s="411"/>
      <c r="AF967" s="411"/>
      <c r="AG967" s="411"/>
      <c r="AH967" s="190"/>
    </row>
    <row r="968" spans="1:34" x14ac:dyDescent="0.3">
      <c r="A968" s="58"/>
      <c r="B968" s="58"/>
      <c r="C968" s="175"/>
      <c r="D968" s="58"/>
      <c r="E968" s="148"/>
      <c r="F968" s="50"/>
      <c r="G968" s="182"/>
      <c r="H968" s="50"/>
      <c r="I968" s="51"/>
      <c r="J968" s="180"/>
      <c r="K968" s="50"/>
      <c r="L968" s="198"/>
      <c r="M968" s="419"/>
      <c r="N968" s="51"/>
      <c r="O968" s="51"/>
      <c r="P968" s="51"/>
      <c r="Q968" s="192"/>
      <c r="R968" s="199"/>
      <c r="S968" s="399"/>
      <c r="T968" s="236"/>
      <c r="U968" s="236"/>
      <c r="V968" s="237"/>
      <c r="W968" s="199"/>
      <c r="X968" s="199"/>
      <c r="Y968" s="9"/>
      <c r="Z968" s="183"/>
      <c r="AA968" s="411"/>
      <c r="AB968" s="411"/>
      <c r="AC968" s="411"/>
      <c r="AD968" s="411"/>
      <c r="AE968" s="411"/>
      <c r="AF968" s="411"/>
      <c r="AG968" s="411"/>
      <c r="AH968" s="190"/>
    </row>
    <row r="969" spans="1:34" x14ac:dyDescent="0.3">
      <c r="A969" s="58"/>
      <c r="B969" s="58"/>
      <c r="C969" s="175"/>
      <c r="D969" s="58"/>
      <c r="E969" s="148"/>
      <c r="F969" s="50"/>
      <c r="G969" s="182"/>
      <c r="H969" s="50"/>
      <c r="I969" s="51"/>
      <c r="J969" s="180"/>
      <c r="K969" s="50"/>
      <c r="L969" s="198"/>
      <c r="M969" s="419"/>
      <c r="N969" s="51"/>
      <c r="O969" s="51"/>
      <c r="P969" s="51"/>
      <c r="Q969" s="192"/>
      <c r="R969" s="199"/>
      <c r="S969" s="399"/>
      <c r="T969" s="236"/>
      <c r="U969" s="236"/>
      <c r="V969" s="237"/>
      <c r="W969" s="199"/>
      <c r="X969" s="199"/>
      <c r="Y969" s="9"/>
      <c r="Z969" s="183"/>
      <c r="AA969" s="411"/>
      <c r="AB969" s="411"/>
      <c r="AC969" s="411"/>
      <c r="AD969" s="411"/>
      <c r="AE969" s="411"/>
      <c r="AF969" s="411"/>
      <c r="AG969" s="411"/>
      <c r="AH969" s="190"/>
    </row>
    <row r="970" spans="1:34" x14ac:dyDescent="0.3">
      <c r="A970" s="58"/>
      <c r="B970" s="58"/>
      <c r="C970" s="175"/>
      <c r="D970" s="58"/>
      <c r="E970" s="148"/>
      <c r="F970" s="50"/>
      <c r="G970" s="182"/>
      <c r="H970" s="50"/>
      <c r="I970" s="51"/>
      <c r="J970" s="180"/>
      <c r="K970" s="50"/>
      <c r="L970" s="198"/>
      <c r="M970" s="419"/>
      <c r="N970" s="51"/>
      <c r="O970" s="51"/>
      <c r="P970" s="51"/>
      <c r="Q970" s="196"/>
      <c r="R970" s="199"/>
      <c r="S970" s="399"/>
      <c r="T970" s="236"/>
      <c r="U970" s="236"/>
      <c r="V970" s="237"/>
      <c r="W970" s="199"/>
      <c r="X970" s="199"/>
      <c r="Y970" s="9"/>
      <c r="Z970" s="183"/>
      <c r="AA970" s="411"/>
      <c r="AB970" s="411"/>
      <c r="AC970" s="411"/>
      <c r="AD970" s="411"/>
      <c r="AE970" s="411"/>
      <c r="AF970" s="411"/>
      <c r="AG970" s="411"/>
      <c r="AH970" s="190"/>
    </row>
    <row r="971" spans="1:34" x14ac:dyDescent="0.3">
      <c r="A971" s="58"/>
      <c r="B971" s="58"/>
      <c r="C971" s="175"/>
      <c r="D971" s="58"/>
      <c r="E971" s="148"/>
      <c r="F971" s="50"/>
      <c r="G971" s="182"/>
      <c r="H971" s="50"/>
      <c r="I971" s="51"/>
      <c r="J971" s="180"/>
      <c r="K971" s="50"/>
      <c r="L971" s="198"/>
      <c r="M971" s="419"/>
      <c r="N971" s="51"/>
      <c r="O971" s="51"/>
      <c r="P971" s="51"/>
      <c r="Q971" s="192"/>
      <c r="R971" s="199"/>
      <c r="S971" s="399"/>
      <c r="T971" s="236"/>
      <c r="U971" s="236"/>
      <c r="V971" s="237"/>
      <c r="W971" s="199"/>
      <c r="X971" s="199"/>
      <c r="Y971" s="9"/>
      <c r="Z971" s="183"/>
      <c r="AA971" s="411"/>
      <c r="AB971" s="411"/>
      <c r="AC971" s="411"/>
      <c r="AD971" s="411"/>
      <c r="AE971" s="411"/>
      <c r="AF971" s="411"/>
      <c r="AG971" s="411"/>
      <c r="AH971" s="190"/>
    </row>
    <row r="972" spans="1:34" x14ac:dyDescent="0.3">
      <c r="A972" s="58"/>
      <c r="B972" s="58"/>
      <c r="C972" s="175"/>
      <c r="D972" s="58"/>
      <c r="E972" s="148"/>
      <c r="F972" s="50"/>
      <c r="G972" s="182"/>
      <c r="H972" s="50"/>
      <c r="I972" s="51"/>
      <c r="J972" s="180"/>
      <c r="K972" s="50"/>
      <c r="L972" s="198"/>
      <c r="M972" s="419"/>
      <c r="N972" s="51"/>
      <c r="O972" s="51"/>
      <c r="P972" s="51"/>
      <c r="Q972" s="192"/>
      <c r="R972" s="199"/>
      <c r="S972" s="399"/>
      <c r="T972" s="236"/>
      <c r="U972" s="236"/>
      <c r="V972" s="237"/>
      <c r="W972" s="199"/>
      <c r="X972" s="199"/>
      <c r="Y972" s="9"/>
      <c r="Z972" s="183"/>
      <c r="AA972" s="411"/>
      <c r="AB972" s="411"/>
      <c r="AC972" s="411"/>
      <c r="AD972" s="411"/>
      <c r="AE972" s="411"/>
      <c r="AF972" s="411"/>
      <c r="AG972" s="411"/>
      <c r="AH972" s="190"/>
    </row>
    <row r="973" spans="1:34" x14ac:dyDescent="0.3">
      <c r="A973" s="58"/>
      <c r="B973" s="58"/>
      <c r="C973" s="175"/>
      <c r="D973" s="58"/>
      <c r="E973" s="148"/>
      <c r="F973" s="50"/>
      <c r="G973" s="182"/>
      <c r="H973" s="50"/>
      <c r="I973" s="51"/>
      <c r="J973" s="180"/>
      <c r="K973" s="50"/>
      <c r="L973" s="198"/>
      <c r="M973" s="419"/>
      <c r="N973" s="51"/>
      <c r="O973" s="51"/>
      <c r="P973" s="51"/>
      <c r="Q973" s="192"/>
      <c r="R973" s="199"/>
      <c r="S973" s="399"/>
      <c r="T973" s="236"/>
      <c r="U973" s="236"/>
      <c r="V973" s="237"/>
      <c r="W973" s="199"/>
      <c r="X973" s="199"/>
      <c r="Y973" s="9"/>
      <c r="Z973" s="183"/>
      <c r="AA973" s="411"/>
      <c r="AB973" s="411"/>
      <c r="AC973" s="411"/>
      <c r="AD973" s="411"/>
      <c r="AE973" s="411"/>
      <c r="AF973" s="411"/>
      <c r="AG973" s="411"/>
      <c r="AH973" s="190"/>
    </row>
    <row r="974" spans="1:34" x14ac:dyDescent="0.3">
      <c r="A974" s="58"/>
      <c r="B974" s="58"/>
      <c r="C974" s="175"/>
      <c r="D974" s="58"/>
      <c r="E974" s="148"/>
      <c r="F974" s="50"/>
      <c r="G974" s="182"/>
      <c r="H974" s="50"/>
      <c r="I974" s="51"/>
      <c r="J974" s="180"/>
      <c r="K974" s="50"/>
      <c r="L974" s="198"/>
      <c r="M974" s="419"/>
      <c r="N974" s="51"/>
      <c r="O974" s="51"/>
      <c r="P974" s="51"/>
      <c r="Q974" s="192"/>
      <c r="R974" s="199"/>
      <c r="S974" s="399"/>
      <c r="T974" s="236"/>
      <c r="U974" s="236"/>
      <c r="V974" s="237"/>
      <c r="W974" s="199"/>
      <c r="X974" s="199"/>
      <c r="Y974" s="9"/>
      <c r="Z974" s="183"/>
      <c r="AA974" s="411"/>
      <c r="AB974" s="411"/>
      <c r="AC974" s="411"/>
      <c r="AD974" s="411"/>
      <c r="AE974" s="411"/>
      <c r="AF974" s="411"/>
      <c r="AG974" s="411"/>
      <c r="AH974" s="190"/>
    </row>
    <row r="975" spans="1:34" x14ac:dyDescent="0.3">
      <c r="A975" s="58"/>
      <c r="B975" s="58"/>
      <c r="C975" s="175"/>
      <c r="D975" s="58"/>
      <c r="E975" s="148"/>
      <c r="F975" s="50"/>
      <c r="G975" s="182"/>
      <c r="H975" s="50"/>
      <c r="I975" s="51"/>
      <c r="J975" s="180"/>
      <c r="K975" s="50"/>
      <c r="L975" s="198"/>
      <c r="M975" s="419"/>
      <c r="N975" s="51"/>
      <c r="O975" s="51"/>
      <c r="P975" s="51"/>
      <c r="Q975" s="192"/>
      <c r="R975" s="199"/>
      <c r="S975" s="399"/>
      <c r="T975" s="236"/>
      <c r="U975" s="236"/>
      <c r="V975" s="237"/>
      <c r="W975" s="199"/>
      <c r="X975" s="199"/>
      <c r="Y975" s="9"/>
      <c r="Z975" s="183"/>
      <c r="AA975" s="411"/>
      <c r="AB975" s="411"/>
      <c r="AC975" s="411"/>
      <c r="AD975" s="411"/>
      <c r="AE975" s="411"/>
      <c r="AF975" s="411"/>
      <c r="AG975" s="411"/>
      <c r="AH975" s="190"/>
    </row>
    <row r="976" spans="1:34" x14ac:dyDescent="0.3">
      <c r="A976" s="58"/>
      <c r="B976" s="58"/>
      <c r="C976" s="175"/>
      <c r="D976" s="58"/>
      <c r="E976" s="148"/>
      <c r="F976" s="50"/>
      <c r="G976" s="182"/>
      <c r="H976" s="50"/>
      <c r="I976" s="51"/>
      <c r="J976" s="180"/>
      <c r="K976" s="50"/>
      <c r="L976" s="198"/>
      <c r="M976" s="419"/>
      <c r="N976" s="51"/>
      <c r="O976" s="51"/>
      <c r="P976" s="51"/>
      <c r="Q976" s="192"/>
      <c r="R976" s="199"/>
      <c r="S976" s="399"/>
      <c r="T976" s="236"/>
      <c r="U976" s="236"/>
      <c r="V976" s="237"/>
      <c r="W976" s="199"/>
      <c r="X976" s="199"/>
      <c r="Y976" s="9"/>
      <c r="Z976" s="183"/>
      <c r="AA976" s="411"/>
      <c r="AB976" s="411"/>
      <c r="AC976" s="411"/>
      <c r="AD976" s="411"/>
      <c r="AE976" s="411"/>
      <c r="AF976" s="411"/>
      <c r="AG976" s="411"/>
      <c r="AH976" s="190"/>
    </row>
    <row r="977" spans="1:34" x14ac:dyDescent="0.3">
      <c r="A977" s="58"/>
      <c r="B977" s="58"/>
      <c r="C977" s="175"/>
      <c r="D977" s="58"/>
      <c r="E977" s="148"/>
      <c r="F977" s="50"/>
      <c r="G977" s="182"/>
      <c r="H977" s="50"/>
      <c r="I977" s="51"/>
      <c r="J977" s="180"/>
      <c r="K977" s="50"/>
      <c r="L977" s="198"/>
      <c r="M977" s="419"/>
      <c r="N977" s="51"/>
      <c r="O977" s="51"/>
      <c r="P977" s="51"/>
      <c r="Q977" s="196"/>
      <c r="R977" s="199"/>
      <c r="S977" s="399"/>
      <c r="T977" s="236"/>
      <c r="U977" s="236"/>
      <c r="V977" s="237"/>
      <c r="W977" s="199"/>
      <c r="X977" s="199"/>
      <c r="Y977" s="9"/>
      <c r="Z977" s="183"/>
      <c r="AA977" s="411"/>
      <c r="AB977" s="411"/>
      <c r="AC977" s="411"/>
      <c r="AD977" s="411"/>
      <c r="AE977" s="411"/>
      <c r="AF977" s="411"/>
      <c r="AG977" s="411"/>
      <c r="AH977" s="190"/>
    </row>
    <row r="978" spans="1:34" x14ac:dyDescent="0.3">
      <c r="A978" s="58"/>
      <c r="B978" s="58"/>
      <c r="C978" s="175"/>
      <c r="D978" s="58"/>
      <c r="E978" s="148"/>
      <c r="F978" s="50"/>
      <c r="G978" s="182"/>
      <c r="H978" s="50"/>
      <c r="I978" s="51"/>
      <c r="J978" s="180"/>
      <c r="K978" s="50"/>
      <c r="L978" s="198"/>
      <c r="M978" s="419"/>
      <c r="N978" s="51"/>
      <c r="O978" s="51"/>
      <c r="P978" s="51"/>
      <c r="Q978" s="192"/>
      <c r="R978" s="199"/>
      <c r="S978" s="399"/>
      <c r="T978" s="236"/>
      <c r="U978" s="236"/>
      <c r="V978" s="237"/>
      <c r="W978" s="199"/>
      <c r="X978" s="199"/>
      <c r="Y978" s="9"/>
      <c r="Z978" s="183"/>
      <c r="AA978" s="411"/>
      <c r="AB978" s="411"/>
      <c r="AC978" s="411"/>
      <c r="AD978" s="411"/>
      <c r="AE978" s="411"/>
      <c r="AF978" s="411"/>
      <c r="AG978" s="411"/>
      <c r="AH978" s="190"/>
    </row>
    <row r="979" spans="1:34" x14ac:dyDescent="0.3">
      <c r="A979" s="58"/>
      <c r="B979" s="58"/>
      <c r="C979" s="175"/>
      <c r="D979" s="58"/>
      <c r="E979" s="148"/>
      <c r="F979" s="50"/>
      <c r="G979" s="182"/>
      <c r="H979" s="50"/>
      <c r="I979" s="51"/>
      <c r="J979" s="180"/>
      <c r="K979" s="50"/>
      <c r="L979" s="198"/>
      <c r="M979" s="419"/>
      <c r="N979" s="51"/>
      <c r="O979" s="51"/>
      <c r="P979" s="51"/>
      <c r="Q979" s="192"/>
      <c r="R979" s="199"/>
      <c r="S979" s="399"/>
      <c r="T979" s="236"/>
      <c r="U979" s="236"/>
      <c r="V979" s="237"/>
      <c r="W979" s="199"/>
      <c r="X979" s="199"/>
      <c r="Y979" s="9"/>
      <c r="Z979" s="183"/>
      <c r="AA979" s="411"/>
      <c r="AB979" s="411"/>
      <c r="AC979" s="411"/>
      <c r="AD979" s="411"/>
      <c r="AE979" s="411"/>
      <c r="AF979" s="411"/>
      <c r="AG979" s="411"/>
      <c r="AH979" s="190"/>
    </row>
    <row r="980" spans="1:34" x14ac:dyDescent="0.3">
      <c r="A980" s="58"/>
      <c r="B980" s="58"/>
      <c r="C980" s="175"/>
      <c r="D980" s="58"/>
      <c r="E980" s="148"/>
      <c r="F980" s="50"/>
      <c r="G980" s="182"/>
      <c r="H980" s="50"/>
      <c r="I980" s="51"/>
      <c r="J980" s="180"/>
      <c r="K980" s="50"/>
      <c r="L980" s="198"/>
      <c r="M980" s="419"/>
      <c r="N980" s="51"/>
      <c r="O980" s="51"/>
      <c r="P980" s="51"/>
      <c r="Q980" s="192"/>
      <c r="R980" s="199"/>
      <c r="S980" s="399"/>
      <c r="T980" s="236"/>
      <c r="U980" s="236"/>
      <c r="V980" s="237"/>
      <c r="W980" s="199"/>
      <c r="X980" s="199"/>
      <c r="Y980" s="9"/>
      <c r="Z980" s="183"/>
      <c r="AA980" s="411"/>
      <c r="AB980" s="411"/>
      <c r="AC980" s="411"/>
      <c r="AD980" s="411"/>
      <c r="AE980" s="411"/>
      <c r="AF980" s="411"/>
      <c r="AG980" s="411"/>
      <c r="AH980" s="190"/>
    </row>
    <row r="981" spans="1:34" x14ac:dyDescent="0.3">
      <c r="A981" s="58"/>
      <c r="B981" s="58"/>
      <c r="C981" s="175"/>
      <c r="D981" s="58"/>
      <c r="E981" s="148"/>
      <c r="F981" s="50"/>
      <c r="G981" s="182"/>
      <c r="H981" s="50"/>
      <c r="I981" s="51"/>
      <c r="J981" s="180"/>
      <c r="K981" s="50"/>
      <c r="L981" s="198"/>
      <c r="M981" s="419"/>
      <c r="N981" s="51"/>
      <c r="O981" s="51"/>
      <c r="P981" s="51"/>
      <c r="Q981" s="192"/>
      <c r="R981" s="199"/>
      <c r="S981" s="399"/>
      <c r="T981" s="236"/>
      <c r="U981" s="236"/>
      <c r="V981" s="237"/>
      <c r="W981" s="199"/>
      <c r="X981" s="199"/>
      <c r="Y981" s="9"/>
      <c r="Z981" s="183"/>
      <c r="AA981" s="411"/>
      <c r="AB981" s="411"/>
      <c r="AC981" s="411"/>
      <c r="AD981" s="411"/>
      <c r="AE981" s="411"/>
      <c r="AF981" s="411"/>
      <c r="AG981" s="411"/>
      <c r="AH981" s="190"/>
    </row>
    <row r="982" spans="1:34" x14ac:dyDescent="0.3">
      <c r="A982" s="58"/>
      <c r="B982" s="58"/>
      <c r="C982" s="175"/>
      <c r="D982" s="58"/>
      <c r="E982" s="148"/>
      <c r="F982" s="50"/>
      <c r="G982" s="182"/>
      <c r="H982" s="50"/>
      <c r="I982" s="51"/>
      <c r="J982" s="180"/>
      <c r="K982" s="50"/>
      <c r="L982" s="198"/>
      <c r="M982" s="419"/>
      <c r="N982" s="51"/>
      <c r="O982" s="51"/>
      <c r="P982" s="51"/>
      <c r="Q982" s="192"/>
      <c r="R982" s="199"/>
      <c r="S982" s="399"/>
      <c r="T982" s="236"/>
      <c r="U982" s="236"/>
      <c r="V982" s="237"/>
      <c r="W982" s="199"/>
      <c r="X982" s="199"/>
      <c r="Y982" s="9"/>
      <c r="Z982" s="183"/>
      <c r="AA982" s="411"/>
      <c r="AB982" s="411"/>
      <c r="AC982" s="411"/>
      <c r="AD982" s="411"/>
      <c r="AE982" s="411"/>
      <c r="AF982" s="411"/>
      <c r="AG982" s="411"/>
      <c r="AH982" s="190"/>
    </row>
    <row r="983" spans="1:34" x14ac:dyDescent="0.3">
      <c r="A983" s="58"/>
      <c r="B983" s="58"/>
      <c r="C983" s="175"/>
      <c r="D983" s="58"/>
      <c r="E983" s="148"/>
      <c r="F983" s="50"/>
      <c r="G983" s="182"/>
      <c r="H983" s="50"/>
      <c r="I983" s="51"/>
      <c r="J983" s="180"/>
      <c r="K983" s="50"/>
      <c r="L983" s="198"/>
      <c r="M983" s="419"/>
      <c r="N983" s="51"/>
      <c r="O983" s="51"/>
      <c r="P983" s="51"/>
      <c r="Q983" s="192"/>
      <c r="R983" s="199"/>
      <c r="S983" s="399"/>
      <c r="T983" s="236"/>
      <c r="U983" s="236"/>
      <c r="V983" s="237"/>
      <c r="W983" s="199"/>
      <c r="X983" s="199"/>
      <c r="Y983" s="9"/>
      <c r="Z983" s="183"/>
      <c r="AA983" s="411"/>
      <c r="AB983" s="411"/>
      <c r="AC983" s="411"/>
      <c r="AD983" s="411"/>
      <c r="AE983" s="411"/>
      <c r="AF983" s="411"/>
      <c r="AG983" s="411"/>
      <c r="AH983" s="190"/>
    </row>
    <row r="984" spans="1:34" x14ac:dyDescent="0.3">
      <c r="A984" s="58"/>
      <c r="B984" s="58"/>
      <c r="C984" s="175"/>
      <c r="D984" s="58"/>
      <c r="E984" s="148"/>
      <c r="F984" s="50"/>
      <c r="G984" s="182"/>
      <c r="H984" s="50"/>
      <c r="I984" s="51"/>
      <c r="J984" s="180"/>
      <c r="K984" s="50"/>
      <c r="L984" s="198"/>
      <c r="M984" s="419"/>
      <c r="N984" s="51"/>
      <c r="O984" s="51"/>
      <c r="P984" s="51"/>
      <c r="Q984" s="192"/>
      <c r="R984" s="199"/>
      <c r="S984" s="399"/>
      <c r="T984" s="236"/>
      <c r="U984" s="236"/>
      <c r="V984" s="237"/>
      <c r="W984" s="199"/>
      <c r="X984" s="199"/>
      <c r="Y984" s="9"/>
      <c r="Z984" s="183"/>
      <c r="AA984" s="411"/>
      <c r="AB984" s="411"/>
      <c r="AC984" s="411"/>
      <c r="AD984" s="411"/>
      <c r="AE984" s="411"/>
      <c r="AF984" s="411"/>
      <c r="AG984" s="411"/>
      <c r="AH984" s="190"/>
    </row>
    <row r="985" spans="1:34" x14ac:dyDescent="0.3">
      <c r="A985" s="58"/>
      <c r="B985" s="58"/>
      <c r="C985" s="175"/>
      <c r="D985" s="58"/>
      <c r="E985" s="148"/>
      <c r="F985" s="50"/>
      <c r="G985" s="182"/>
      <c r="H985" s="50"/>
      <c r="I985" s="51"/>
      <c r="J985" s="180"/>
      <c r="K985" s="50"/>
      <c r="L985" s="198"/>
      <c r="M985" s="419"/>
      <c r="N985" s="51"/>
      <c r="O985" s="51"/>
      <c r="P985" s="51"/>
      <c r="Q985" s="192"/>
      <c r="R985" s="199"/>
      <c r="S985" s="399"/>
      <c r="T985" s="236"/>
      <c r="U985" s="236"/>
      <c r="V985" s="237"/>
      <c r="W985" s="199"/>
      <c r="X985" s="199"/>
      <c r="Y985" s="9"/>
      <c r="Z985" s="183"/>
      <c r="AA985" s="411"/>
      <c r="AB985" s="411"/>
      <c r="AC985" s="411"/>
      <c r="AD985" s="411"/>
      <c r="AE985" s="411"/>
      <c r="AF985" s="411"/>
      <c r="AG985" s="411"/>
      <c r="AH985" s="190"/>
    </row>
    <row r="986" spans="1:34" x14ac:dyDescent="0.3">
      <c r="A986" s="58"/>
      <c r="B986" s="58"/>
      <c r="C986" s="175"/>
      <c r="D986" s="58"/>
      <c r="E986" s="148"/>
      <c r="F986" s="50"/>
      <c r="G986" s="182"/>
      <c r="H986" s="50"/>
      <c r="I986" s="51"/>
      <c r="J986" s="180"/>
      <c r="K986" s="50"/>
      <c r="L986" s="198"/>
      <c r="M986" s="419"/>
      <c r="N986" s="51"/>
      <c r="O986" s="51"/>
      <c r="P986" s="51"/>
      <c r="Q986" s="192"/>
      <c r="R986" s="199"/>
      <c r="S986" s="399"/>
      <c r="T986" s="236"/>
      <c r="U986" s="236"/>
      <c r="V986" s="237"/>
      <c r="W986" s="199"/>
      <c r="X986" s="199"/>
      <c r="Y986" s="9"/>
      <c r="Z986" s="183"/>
      <c r="AA986" s="411"/>
      <c r="AB986" s="411"/>
      <c r="AC986" s="411"/>
      <c r="AD986" s="411"/>
      <c r="AE986" s="411"/>
      <c r="AF986" s="411"/>
      <c r="AG986" s="411"/>
      <c r="AH986" s="190"/>
    </row>
    <row r="987" spans="1:34" x14ac:dyDescent="0.3">
      <c r="A987" s="58"/>
      <c r="B987" s="58"/>
      <c r="C987" s="175"/>
      <c r="D987" s="58"/>
      <c r="E987" s="148"/>
      <c r="F987" s="50"/>
      <c r="G987" s="182"/>
      <c r="H987" s="50"/>
      <c r="I987" s="51"/>
      <c r="J987" s="180"/>
      <c r="K987" s="50"/>
      <c r="L987" s="198"/>
      <c r="M987" s="419"/>
      <c r="N987" s="51"/>
      <c r="O987" s="51"/>
      <c r="P987" s="51"/>
      <c r="Q987" s="192"/>
      <c r="R987" s="199"/>
      <c r="S987" s="399"/>
      <c r="T987" s="236"/>
      <c r="U987" s="236"/>
      <c r="V987" s="237"/>
      <c r="W987" s="199"/>
      <c r="X987" s="199"/>
      <c r="Y987" s="9"/>
      <c r="Z987" s="183"/>
      <c r="AA987" s="411"/>
      <c r="AB987" s="411"/>
      <c r="AC987" s="411"/>
      <c r="AD987" s="411"/>
      <c r="AE987" s="411"/>
      <c r="AF987" s="411"/>
      <c r="AG987" s="411"/>
      <c r="AH987" s="190"/>
    </row>
    <row r="988" spans="1:34" x14ac:dyDescent="0.3">
      <c r="A988" s="58"/>
      <c r="B988" s="58"/>
      <c r="C988" s="175"/>
      <c r="D988" s="58"/>
      <c r="E988" s="148"/>
      <c r="F988" s="50"/>
      <c r="G988" s="182"/>
      <c r="H988" s="50"/>
      <c r="I988" s="51"/>
      <c r="J988" s="180"/>
      <c r="K988" s="50"/>
      <c r="L988" s="198"/>
      <c r="M988" s="419"/>
      <c r="N988" s="51"/>
      <c r="O988" s="51"/>
      <c r="P988" s="51"/>
      <c r="Q988" s="196"/>
      <c r="R988" s="199"/>
      <c r="S988" s="399"/>
      <c r="T988" s="236"/>
      <c r="U988" s="236"/>
      <c r="V988" s="237"/>
      <c r="W988" s="199"/>
      <c r="X988" s="199"/>
      <c r="Y988" s="9"/>
      <c r="Z988" s="183"/>
      <c r="AA988" s="411"/>
      <c r="AB988" s="411"/>
      <c r="AC988" s="411"/>
      <c r="AD988" s="411"/>
      <c r="AE988" s="411"/>
      <c r="AF988" s="411"/>
      <c r="AG988" s="411"/>
      <c r="AH988" s="190"/>
    </row>
    <row r="989" spans="1:34" x14ac:dyDescent="0.3">
      <c r="A989" s="58"/>
      <c r="B989" s="58"/>
      <c r="C989" s="175"/>
      <c r="D989" s="58"/>
      <c r="E989" s="148"/>
      <c r="F989" s="50"/>
      <c r="G989" s="182"/>
      <c r="H989" s="50"/>
      <c r="I989" s="51"/>
      <c r="J989" s="180"/>
      <c r="K989" s="50"/>
      <c r="L989" s="198"/>
      <c r="M989" s="419"/>
      <c r="N989" s="51"/>
      <c r="O989" s="51"/>
      <c r="P989" s="51"/>
      <c r="Q989" s="192"/>
      <c r="R989" s="199"/>
      <c r="S989" s="399"/>
      <c r="T989" s="236"/>
      <c r="U989" s="236"/>
      <c r="V989" s="237"/>
      <c r="W989" s="199"/>
      <c r="X989" s="199"/>
      <c r="Y989" s="9"/>
      <c r="Z989" s="183"/>
      <c r="AA989" s="411"/>
      <c r="AB989" s="411"/>
      <c r="AC989" s="411"/>
      <c r="AD989" s="411"/>
      <c r="AE989" s="411"/>
      <c r="AF989" s="411"/>
      <c r="AG989" s="411"/>
      <c r="AH989" s="190"/>
    </row>
    <row r="990" spans="1:34" x14ac:dyDescent="0.3">
      <c r="A990" s="58"/>
      <c r="B990" s="58"/>
      <c r="C990" s="175"/>
      <c r="D990" s="58"/>
      <c r="E990" s="148"/>
      <c r="F990" s="50"/>
      <c r="G990" s="182"/>
      <c r="H990" s="50"/>
      <c r="I990" s="51"/>
      <c r="J990" s="180"/>
      <c r="K990" s="50"/>
      <c r="L990" s="198"/>
      <c r="M990" s="419"/>
      <c r="N990" s="51"/>
      <c r="O990" s="51"/>
      <c r="P990" s="51"/>
      <c r="Q990" s="192"/>
      <c r="R990" s="199"/>
      <c r="S990" s="399"/>
      <c r="T990" s="236"/>
      <c r="U990" s="236"/>
      <c r="V990" s="237"/>
      <c r="W990" s="199"/>
      <c r="X990" s="199"/>
      <c r="Y990" s="9"/>
      <c r="Z990" s="183"/>
      <c r="AA990" s="411"/>
      <c r="AB990" s="411"/>
      <c r="AC990" s="411"/>
      <c r="AD990" s="411"/>
      <c r="AE990" s="411"/>
      <c r="AF990" s="411"/>
      <c r="AG990" s="411"/>
      <c r="AH990" s="190"/>
    </row>
    <row r="991" spans="1:34" x14ac:dyDescent="0.3">
      <c r="A991" s="58"/>
      <c r="B991" s="58"/>
      <c r="C991" s="175"/>
      <c r="D991" s="58"/>
      <c r="E991" s="148"/>
      <c r="F991" s="50"/>
      <c r="G991" s="182"/>
      <c r="H991" s="50"/>
      <c r="I991" s="51"/>
      <c r="J991" s="180"/>
      <c r="K991" s="50"/>
      <c r="L991" s="198"/>
      <c r="M991" s="419"/>
      <c r="N991" s="51"/>
      <c r="O991" s="51"/>
      <c r="P991" s="51"/>
      <c r="Q991" s="192"/>
      <c r="R991" s="199"/>
      <c r="S991" s="399"/>
      <c r="T991" s="236"/>
      <c r="U991" s="236"/>
      <c r="V991" s="237"/>
      <c r="W991" s="199"/>
      <c r="X991" s="199"/>
      <c r="Y991" s="9"/>
      <c r="Z991" s="183"/>
      <c r="AA991" s="411"/>
      <c r="AB991" s="411"/>
      <c r="AC991" s="411"/>
      <c r="AD991" s="411"/>
      <c r="AE991" s="411"/>
      <c r="AF991" s="411"/>
      <c r="AG991" s="411"/>
      <c r="AH991" s="190"/>
    </row>
    <row r="992" spans="1:34" x14ac:dyDescent="0.3">
      <c r="A992" s="58"/>
      <c r="B992" s="58"/>
      <c r="C992" s="175"/>
      <c r="D992" s="58"/>
      <c r="E992" s="148"/>
      <c r="F992" s="50"/>
      <c r="G992" s="182"/>
      <c r="H992" s="50"/>
      <c r="I992" s="51"/>
      <c r="J992" s="180"/>
      <c r="K992" s="50"/>
      <c r="L992" s="198"/>
      <c r="M992" s="419"/>
      <c r="N992" s="51"/>
      <c r="O992" s="51"/>
      <c r="P992" s="51"/>
      <c r="Q992" s="192"/>
      <c r="R992" s="199"/>
      <c r="S992" s="399"/>
      <c r="T992" s="236"/>
      <c r="U992" s="236"/>
      <c r="V992" s="237"/>
      <c r="W992" s="199"/>
      <c r="X992" s="199"/>
      <c r="Y992" s="9"/>
      <c r="Z992" s="183"/>
      <c r="AA992" s="411"/>
      <c r="AB992" s="411"/>
      <c r="AC992" s="411"/>
      <c r="AD992" s="411"/>
      <c r="AE992" s="411"/>
      <c r="AF992" s="411"/>
      <c r="AG992" s="411"/>
      <c r="AH992" s="190"/>
    </row>
    <row r="993" spans="1:34" x14ac:dyDescent="0.3">
      <c r="A993" s="58"/>
      <c r="B993" s="58"/>
      <c r="C993" s="175"/>
      <c r="D993" s="58"/>
      <c r="E993" s="148"/>
      <c r="F993" s="50"/>
      <c r="G993" s="182"/>
      <c r="H993" s="50"/>
      <c r="I993" s="51"/>
      <c r="J993" s="180"/>
      <c r="K993" s="50"/>
      <c r="L993" s="198"/>
      <c r="M993" s="419"/>
      <c r="N993" s="51"/>
      <c r="O993" s="51"/>
      <c r="P993" s="51"/>
      <c r="Q993" s="192"/>
      <c r="R993" s="199"/>
      <c r="S993" s="399"/>
      <c r="T993" s="236"/>
      <c r="U993" s="236"/>
      <c r="V993" s="237"/>
      <c r="W993" s="199"/>
      <c r="X993" s="199"/>
      <c r="Y993" s="9"/>
      <c r="Z993" s="183"/>
      <c r="AA993" s="411"/>
      <c r="AB993" s="411"/>
      <c r="AC993" s="411"/>
      <c r="AD993" s="411"/>
      <c r="AE993" s="411"/>
      <c r="AF993" s="411"/>
      <c r="AG993" s="411"/>
      <c r="AH993" s="190"/>
    </row>
    <row r="994" spans="1:34" x14ac:dyDescent="0.3">
      <c r="A994" s="58"/>
      <c r="B994" s="58"/>
      <c r="C994" s="175"/>
      <c r="D994" s="58"/>
      <c r="E994" s="148"/>
      <c r="F994" s="50"/>
      <c r="G994" s="182"/>
      <c r="H994" s="50"/>
      <c r="I994" s="51"/>
      <c r="J994" s="180"/>
      <c r="K994" s="50"/>
      <c r="L994" s="198"/>
      <c r="M994" s="419"/>
      <c r="N994" s="51"/>
      <c r="O994" s="51"/>
      <c r="P994" s="51"/>
      <c r="Q994" s="192"/>
      <c r="R994" s="199"/>
      <c r="S994" s="399"/>
      <c r="T994" s="236"/>
      <c r="U994" s="236"/>
      <c r="V994" s="237"/>
      <c r="W994" s="199"/>
      <c r="X994" s="199"/>
      <c r="Y994" s="9"/>
      <c r="Z994" s="183"/>
      <c r="AA994" s="411"/>
      <c r="AB994" s="411"/>
      <c r="AC994" s="411"/>
      <c r="AD994" s="411"/>
      <c r="AE994" s="411"/>
      <c r="AF994" s="411"/>
      <c r="AG994" s="411"/>
      <c r="AH994" s="190"/>
    </row>
    <row r="995" spans="1:34" x14ac:dyDescent="0.3">
      <c r="A995" s="58"/>
      <c r="B995" s="58"/>
      <c r="C995" s="175"/>
      <c r="D995" s="58"/>
      <c r="E995" s="148"/>
      <c r="F995" s="50"/>
      <c r="G995" s="182"/>
      <c r="H995" s="50"/>
      <c r="I995" s="51"/>
      <c r="J995" s="180"/>
      <c r="K995" s="50"/>
      <c r="L995" s="198"/>
      <c r="M995" s="419"/>
      <c r="N995" s="51"/>
      <c r="O995" s="51"/>
      <c r="P995" s="51"/>
      <c r="Q995" s="192"/>
      <c r="R995" s="199"/>
      <c r="S995" s="399"/>
      <c r="T995" s="236"/>
      <c r="U995" s="236"/>
      <c r="V995" s="237"/>
      <c r="W995" s="199"/>
      <c r="X995" s="199"/>
      <c r="Y995" s="9"/>
      <c r="Z995" s="183"/>
      <c r="AA995" s="411"/>
      <c r="AB995" s="411"/>
      <c r="AC995" s="411"/>
      <c r="AD995" s="411"/>
      <c r="AE995" s="411"/>
      <c r="AF995" s="411"/>
      <c r="AG995" s="411"/>
      <c r="AH995" s="190"/>
    </row>
    <row r="996" spans="1:34" x14ac:dyDescent="0.3">
      <c r="A996" s="58"/>
      <c r="B996" s="58"/>
      <c r="C996" s="175"/>
      <c r="D996" s="58"/>
      <c r="E996" s="148"/>
      <c r="F996" s="50"/>
      <c r="G996" s="182"/>
      <c r="H996" s="50"/>
      <c r="I996" s="51"/>
      <c r="J996" s="180"/>
      <c r="K996" s="50"/>
      <c r="L996" s="198"/>
      <c r="M996" s="419"/>
      <c r="N996" s="51"/>
      <c r="O996" s="51"/>
      <c r="P996" s="51"/>
      <c r="Q996" s="192"/>
      <c r="R996" s="199"/>
      <c r="S996" s="399"/>
      <c r="T996" s="236"/>
      <c r="U996" s="236"/>
      <c r="V996" s="237"/>
      <c r="W996" s="199"/>
      <c r="X996" s="199"/>
      <c r="Y996" s="9"/>
      <c r="Z996" s="183"/>
      <c r="AA996" s="411"/>
      <c r="AB996" s="411"/>
      <c r="AC996" s="411"/>
      <c r="AD996" s="411"/>
      <c r="AE996" s="411"/>
      <c r="AF996" s="411"/>
      <c r="AG996" s="411"/>
      <c r="AH996" s="190"/>
    </row>
    <row r="997" spans="1:34" x14ac:dyDescent="0.3">
      <c r="A997" s="58"/>
      <c r="B997" s="58"/>
      <c r="C997" s="175"/>
      <c r="D997" s="58"/>
      <c r="E997" s="148"/>
      <c r="F997" s="50"/>
      <c r="G997" s="182"/>
      <c r="H997" s="50"/>
      <c r="I997" s="51"/>
      <c r="J997" s="180"/>
      <c r="K997" s="50"/>
      <c r="L997" s="198"/>
      <c r="M997" s="419"/>
      <c r="N997" s="51"/>
      <c r="O997" s="51"/>
      <c r="P997" s="51"/>
      <c r="Q997" s="192"/>
      <c r="R997" s="199"/>
      <c r="S997" s="399"/>
      <c r="T997" s="236"/>
      <c r="U997" s="236"/>
      <c r="V997" s="237"/>
      <c r="W997" s="199"/>
      <c r="X997" s="199"/>
      <c r="Y997" s="9"/>
      <c r="Z997" s="183"/>
      <c r="AA997" s="411"/>
      <c r="AB997" s="411"/>
      <c r="AC997" s="411"/>
      <c r="AD997" s="411"/>
      <c r="AE997" s="411"/>
      <c r="AF997" s="411"/>
      <c r="AG997" s="411"/>
      <c r="AH997" s="190"/>
    </row>
    <row r="998" spans="1:34" x14ac:dyDescent="0.3">
      <c r="A998" s="58"/>
      <c r="B998" s="58"/>
      <c r="C998" s="175"/>
      <c r="D998" s="58"/>
      <c r="E998" s="148"/>
      <c r="F998" s="50"/>
      <c r="G998" s="182"/>
      <c r="H998" s="50"/>
      <c r="I998" s="51"/>
      <c r="J998" s="180"/>
      <c r="K998" s="50"/>
      <c r="L998" s="198"/>
      <c r="M998" s="419"/>
      <c r="N998" s="51"/>
      <c r="O998" s="51"/>
      <c r="P998" s="51"/>
      <c r="Q998" s="192"/>
      <c r="R998" s="199"/>
      <c r="S998" s="399"/>
      <c r="T998" s="236"/>
      <c r="U998" s="236"/>
      <c r="V998" s="237"/>
      <c r="W998" s="199"/>
      <c r="X998" s="199"/>
      <c r="Y998" s="9"/>
      <c r="Z998" s="183"/>
      <c r="AA998" s="411"/>
      <c r="AB998" s="411"/>
      <c r="AC998" s="411"/>
      <c r="AD998" s="411"/>
      <c r="AE998" s="411"/>
      <c r="AF998" s="411"/>
      <c r="AG998" s="411"/>
      <c r="AH998" s="190"/>
    </row>
    <row r="999" spans="1:34" x14ac:dyDescent="0.3">
      <c r="A999" s="58"/>
      <c r="B999" s="58"/>
      <c r="C999" s="175"/>
      <c r="D999" s="58"/>
      <c r="E999" s="148"/>
      <c r="F999" s="50"/>
      <c r="G999" s="182"/>
      <c r="H999" s="50"/>
      <c r="I999" s="51"/>
      <c r="J999" s="180"/>
      <c r="K999" s="50"/>
      <c r="L999" s="198"/>
      <c r="M999" s="419"/>
      <c r="N999" s="51"/>
      <c r="O999" s="51"/>
      <c r="P999" s="51"/>
      <c r="Q999" s="196"/>
      <c r="R999" s="199"/>
      <c r="S999" s="399"/>
      <c r="T999" s="236"/>
      <c r="U999" s="236"/>
      <c r="V999" s="237"/>
      <c r="W999" s="199"/>
      <c r="X999" s="199"/>
      <c r="Y999" s="9"/>
      <c r="Z999" s="183"/>
      <c r="AA999" s="411"/>
      <c r="AB999" s="411"/>
      <c r="AC999" s="411"/>
      <c r="AD999" s="411"/>
      <c r="AE999" s="411"/>
      <c r="AF999" s="411"/>
      <c r="AG999" s="411"/>
      <c r="AH999" s="190"/>
    </row>
    <row r="1000" spans="1:34" x14ac:dyDescent="0.3">
      <c r="A1000" s="58"/>
      <c r="B1000" s="58"/>
      <c r="C1000" s="175"/>
      <c r="D1000" s="58"/>
      <c r="E1000" s="148"/>
      <c r="F1000" s="50"/>
      <c r="G1000" s="182"/>
      <c r="H1000" s="50"/>
      <c r="I1000" s="51"/>
      <c r="J1000" s="180"/>
      <c r="K1000" s="50"/>
      <c r="L1000" s="198"/>
      <c r="M1000" s="419"/>
      <c r="N1000" s="51"/>
      <c r="O1000" s="51"/>
      <c r="P1000" s="51"/>
      <c r="Q1000" s="192"/>
      <c r="R1000" s="199"/>
      <c r="S1000" s="399"/>
      <c r="T1000" s="236"/>
      <c r="U1000" s="236"/>
      <c r="V1000" s="237"/>
      <c r="W1000" s="199"/>
      <c r="X1000" s="199"/>
      <c r="Y1000" s="9"/>
      <c r="Z1000" s="183"/>
      <c r="AA1000" s="411"/>
      <c r="AB1000" s="411"/>
      <c r="AC1000" s="411"/>
      <c r="AD1000" s="411"/>
      <c r="AE1000" s="411"/>
      <c r="AF1000" s="411"/>
      <c r="AG1000" s="411"/>
      <c r="AH1000" s="190"/>
    </row>
    <row r="1001" spans="1:34" x14ac:dyDescent="0.3">
      <c r="A1001" s="58"/>
      <c r="B1001" s="58"/>
      <c r="C1001" s="175"/>
      <c r="D1001" s="58"/>
      <c r="E1001" s="148"/>
      <c r="F1001" s="50"/>
      <c r="G1001" s="182"/>
      <c r="H1001" s="50"/>
      <c r="I1001" s="51"/>
      <c r="J1001" s="180"/>
      <c r="K1001" s="50"/>
      <c r="L1001" s="198"/>
      <c r="M1001" s="419"/>
      <c r="N1001" s="51"/>
      <c r="O1001" s="51"/>
      <c r="P1001" s="51"/>
      <c r="Q1001" s="192"/>
      <c r="R1001" s="199"/>
      <c r="S1001" s="399"/>
      <c r="T1001" s="236"/>
      <c r="U1001" s="236"/>
      <c r="V1001" s="237"/>
      <c r="W1001" s="199"/>
      <c r="X1001" s="199"/>
      <c r="Y1001" s="9"/>
      <c r="Z1001" s="183"/>
      <c r="AA1001" s="411"/>
      <c r="AB1001" s="411"/>
      <c r="AC1001" s="411"/>
      <c r="AD1001" s="411"/>
      <c r="AE1001" s="411"/>
      <c r="AF1001" s="411"/>
      <c r="AG1001" s="411"/>
      <c r="AH1001" s="190"/>
    </row>
    <row r="1002" spans="1:34" x14ac:dyDescent="0.3">
      <c r="A1002" s="58"/>
      <c r="B1002" s="58"/>
      <c r="C1002" s="175"/>
      <c r="D1002" s="58"/>
      <c r="E1002" s="148"/>
      <c r="F1002" s="50"/>
      <c r="G1002" s="182"/>
      <c r="H1002" s="50"/>
      <c r="I1002" s="51"/>
      <c r="J1002" s="180"/>
      <c r="K1002" s="50"/>
      <c r="L1002" s="198"/>
      <c r="M1002" s="419"/>
      <c r="N1002" s="51"/>
      <c r="O1002" s="51"/>
      <c r="P1002" s="51"/>
      <c r="Q1002" s="192"/>
      <c r="R1002" s="199"/>
      <c r="S1002" s="399"/>
      <c r="T1002" s="236"/>
      <c r="U1002" s="236"/>
      <c r="V1002" s="237"/>
      <c r="W1002" s="199"/>
      <c r="X1002" s="199"/>
      <c r="Y1002" s="9"/>
      <c r="Z1002" s="183"/>
      <c r="AA1002" s="411"/>
      <c r="AB1002" s="411"/>
      <c r="AC1002" s="411"/>
      <c r="AD1002" s="411"/>
      <c r="AE1002" s="411"/>
      <c r="AF1002" s="411"/>
      <c r="AG1002" s="411"/>
      <c r="AH1002" s="190"/>
    </row>
    <row r="1003" spans="1:34" x14ac:dyDescent="0.3">
      <c r="A1003" s="58"/>
      <c r="B1003" s="58"/>
      <c r="C1003" s="175"/>
      <c r="D1003" s="58"/>
      <c r="E1003" s="148"/>
      <c r="F1003" s="50"/>
      <c r="G1003" s="182"/>
      <c r="H1003" s="50"/>
      <c r="I1003" s="51"/>
      <c r="J1003" s="180"/>
      <c r="K1003" s="50"/>
      <c r="L1003" s="198"/>
      <c r="M1003" s="419"/>
      <c r="N1003" s="51"/>
      <c r="O1003" s="51"/>
      <c r="P1003" s="51"/>
      <c r="Q1003" s="192"/>
      <c r="R1003" s="199"/>
      <c r="S1003" s="399"/>
      <c r="T1003" s="236"/>
      <c r="U1003" s="236"/>
      <c r="V1003" s="237"/>
      <c r="W1003" s="199"/>
      <c r="X1003" s="199"/>
      <c r="Y1003" s="9"/>
      <c r="Z1003" s="183"/>
      <c r="AA1003" s="411"/>
      <c r="AB1003" s="411"/>
      <c r="AC1003" s="411"/>
      <c r="AD1003" s="411"/>
      <c r="AE1003" s="411"/>
      <c r="AF1003" s="411"/>
      <c r="AG1003" s="411"/>
      <c r="AH1003" s="190"/>
    </row>
    <row r="1004" spans="1:34" x14ac:dyDescent="0.3">
      <c r="A1004" s="58"/>
      <c r="B1004" s="58"/>
      <c r="C1004" s="194"/>
      <c r="D1004" s="58"/>
      <c r="E1004" s="148"/>
      <c r="F1004" s="50"/>
      <c r="G1004" s="182"/>
      <c r="H1004" s="50"/>
      <c r="I1004" s="51"/>
      <c r="J1004" s="180"/>
      <c r="K1004" s="50"/>
      <c r="L1004" s="198"/>
      <c r="M1004" s="419"/>
      <c r="N1004" s="51"/>
      <c r="O1004" s="51"/>
      <c r="P1004" s="51"/>
      <c r="Q1004" s="192"/>
      <c r="R1004" s="199"/>
      <c r="S1004" s="399"/>
      <c r="T1004" s="236"/>
      <c r="U1004" s="236"/>
      <c r="V1004" s="237"/>
      <c r="W1004" s="199"/>
      <c r="X1004" s="199"/>
      <c r="Y1004" s="9"/>
      <c r="Z1004" s="183"/>
      <c r="AA1004" s="411"/>
      <c r="AB1004" s="411"/>
      <c r="AC1004" s="411"/>
      <c r="AD1004" s="411"/>
      <c r="AE1004" s="411"/>
      <c r="AF1004" s="411"/>
      <c r="AG1004" s="411"/>
      <c r="AH1004" s="190"/>
    </row>
    <row r="1005" spans="1:34" x14ac:dyDescent="0.3">
      <c r="A1005" s="58"/>
      <c r="B1005" s="58"/>
      <c r="C1005" s="194"/>
      <c r="D1005" s="58"/>
      <c r="E1005" s="148"/>
      <c r="F1005" s="50"/>
      <c r="G1005" s="182"/>
      <c r="H1005" s="50"/>
      <c r="I1005" s="51"/>
      <c r="J1005" s="180"/>
      <c r="K1005" s="50"/>
      <c r="L1005" s="198"/>
      <c r="M1005" s="419"/>
      <c r="N1005" s="51"/>
      <c r="O1005" s="51"/>
      <c r="P1005" s="51"/>
      <c r="Q1005" s="192"/>
      <c r="R1005" s="199"/>
      <c r="S1005" s="399"/>
      <c r="T1005" s="236"/>
      <c r="U1005" s="236"/>
      <c r="V1005" s="237"/>
      <c r="W1005" s="199"/>
      <c r="X1005" s="199"/>
      <c r="Y1005" s="9"/>
      <c r="Z1005" s="183"/>
      <c r="AA1005" s="411"/>
      <c r="AB1005" s="411"/>
      <c r="AC1005" s="411"/>
      <c r="AD1005" s="411"/>
      <c r="AE1005" s="411"/>
      <c r="AF1005" s="411"/>
      <c r="AG1005" s="411"/>
      <c r="AH1005" s="190"/>
    </row>
    <row r="1006" spans="1:34" x14ac:dyDescent="0.3">
      <c r="A1006" s="58"/>
      <c r="B1006" s="58"/>
      <c r="C1006" s="194"/>
      <c r="D1006" s="58"/>
      <c r="E1006" s="148"/>
      <c r="F1006" s="50"/>
      <c r="G1006" s="182"/>
      <c r="H1006" s="50"/>
      <c r="I1006" s="51"/>
      <c r="J1006" s="180"/>
      <c r="K1006" s="50"/>
      <c r="L1006" s="198"/>
      <c r="M1006" s="419"/>
      <c r="N1006" s="51"/>
      <c r="O1006" s="51"/>
      <c r="P1006" s="51"/>
      <c r="Q1006" s="192"/>
      <c r="R1006" s="199"/>
      <c r="S1006" s="399"/>
      <c r="T1006" s="236"/>
      <c r="U1006" s="236"/>
      <c r="V1006" s="237"/>
      <c r="W1006" s="199"/>
      <c r="X1006" s="199"/>
      <c r="Y1006" s="9"/>
      <c r="Z1006" s="183"/>
      <c r="AA1006" s="411"/>
      <c r="AB1006" s="411"/>
      <c r="AC1006" s="411"/>
      <c r="AD1006" s="411"/>
      <c r="AE1006" s="411"/>
      <c r="AF1006" s="411"/>
      <c r="AG1006" s="411"/>
      <c r="AH1006" s="190"/>
    </row>
    <row r="1007" spans="1:34" x14ac:dyDescent="0.3">
      <c r="A1007" s="58"/>
      <c r="B1007" s="58"/>
      <c r="C1007" s="194"/>
      <c r="D1007" s="58"/>
      <c r="E1007" s="148"/>
      <c r="F1007" s="50"/>
      <c r="G1007" s="182"/>
      <c r="H1007" s="50"/>
      <c r="I1007" s="51"/>
      <c r="J1007" s="180"/>
      <c r="K1007" s="50"/>
      <c r="L1007" s="198"/>
      <c r="M1007" s="419"/>
      <c r="N1007" s="51"/>
      <c r="O1007" s="51"/>
      <c r="P1007" s="51"/>
      <c r="Q1007" s="192"/>
      <c r="R1007" s="199"/>
      <c r="S1007" s="399"/>
      <c r="T1007" s="236"/>
      <c r="U1007" s="236"/>
      <c r="V1007" s="237"/>
      <c r="W1007" s="199"/>
      <c r="X1007" s="199"/>
      <c r="Y1007" s="9"/>
      <c r="Z1007" s="183"/>
      <c r="AA1007" s="411"/>
      <c r="AB1007" s="411"/>
      <c r="AC1007" s="411"/>
      <c r="AD1007" s="411"/>
      <c r="AE1007" s="411"/>
      <c r="AF1007" s="411"/>
      <c r="AG1007" s="411"/>
      <c r="AH1007" s="190"/>
    </row>
    <row r="1008" spans="1:34" x14ac:dyDescent="0.3">
      <c r="A1008" s="58"/>
      <c r="B1008" s="58"/>
      <c r="C1008" s="194"/>
      <c r="D1008" s="58"/>
      <c r="E1008" s="148"/>
      <c r="F1008" s="50"/>
      <c r="G1008" s="182"/>
      <c r="H1008" s="50"/>
      <c r="I1008" s="51"/>
      <c r="J1008" s="180"/>
      <c r="K1008" s="50"/>
      <c r="L1008" s="198"/>
      <c r="M1008" s="419"/>
      <c r="N1008" s="51"/>
      <c r="O1008" s="51"/>
      <c r="P1008" s="51"/>
      <c r="Q1008" s="192"/>
      <c r="R1008" s="199"/>
      <c r="S1008" s="399"/>
      <c r="T1008" s="236"/>
      <c r="U1008" s="236"/>
      <c r="V1008" s="237"/>
      <c r="W1008" s="199"/>
      <c r="X1008" s="199"/>
      <c r="Y1008" s="9"/>
      <c r="Z1008" s="183"/>
      <c r="AA1008" s="411"/>
      <c r="AB1008" s="411"/>
      <c r="AC1008" s="411"/>
      <c r="AD1008" s="411"/>
      <c r="AE1008" s="411"/>
      <c r="AF1008" s="411"/>
      <c r="AG1008" s="411"/>
      <c r="AH1008" s="190"/>
    </row>
    <row r="1009" spans="1:34" x14ac:dyDescent="0.3">
      <c r="A1009" s="58"/>
      <c r="B1009" s="58"/>
      <c r="C1009" s="194"/>
      <c r="D1009" s="58"/>
      <c r="E1009" s="148"/>
      <c r="F1009" s="50"/>
      <c r="G1009" s="182"/>
      <c r="H1009" s="50"/>
      <c r="I1009" s="51"/>
      <c r="J1009" s="180"/>
      <c r="K1009" s="50"/>
      <c r="L1009" s="198"/>
      <c r="M1009" s="419"/>
      <c r="N1009" s="51"/>
      <c r="O1009" s="51"/>
      <c r="P1009" s="51"/>
      <c r="Q1009" s="192"/>
      <c r="R1009" s="199"/>
      <c r="S1009" s="399"/>
      <c r="T1009" s="236"/>
      <c r="U1009" s="236"/>
      <c r="V1009" s="237"/>
      <c r="W1009" s="199"/>
      <c r="X1009" s="199"/>
      <c r="Y1009" s="9"/>
      <c r="Z1009" s="183"/>
      <c r="AA1009" s="411"/>
      <c r="AB1009" s="411"/>
      <c r="AC1009" s="411"/>
      <c r="AD1009" s="411"/>
      <c r="AE1009" s="411"/>
      <c r="AF1009" s="411"/>
      <c r="AG1009" s="411"/>
      <c r="AH1009" s="190"/>
    </row>
    <row r="1010" spans="1:34" x14ac:dyDescent="0.3">
      <c r="A1010" s="58"/>
      <c r="B1010" s="58"/>
      <c r="C1010" s="194"/>
      <c r="D1010" s="58"/>
      <c r="E1010" s="148"/>
      <c r="F1010" s="50"/>
      <c r="G1010" s="182"/>
      <c r="H1010" s="50"/>
      <c r="I1010" s="51"/>
      <c r="J1010" s="180"/>
      <c r="K1010" s="50"/>
      <c r="L1010" s="198"/>
      <c r="M1010" s="419"/>
      <c r="N1010" s="51"/>
      <c r="O1010" s="51"/>
      <c r="P1010" s="51"/>
      <c r="Q1010" s="196"/>
      <c r="R1010" s="199"/>
      <c r="S1010" s="399"/>
      <c r="T1010" s="236"/>
      <c r="U1010" s="236"/>
      <c r="V1010" s="237"/>
      <c r="W1010" s="199"/>
      <c r="X1010" s="199"/>
      <c r="Y1010" s="9"/>
      <c r="Z1010" s="183"/>
      <c r="AA1010" s="411"/>
      <c r="AB1010" s="411"/>
      <c r="AC1010" s="411"/>
      <c r="AD1010" s="411"/>
      <c r="AE1010" s="411"/>
      <c r="AF1010" s="411"/>
      <c r="AG1010" s="411"/>
      <c r="AH1010" s="190"/>
    </row>
    <row r="1011" spans="1:34" x14ac:dyDescent="0.3">
      <c r="A1011" s="58"/>
      <c r="B1011" s="58"/>
      <c r="C1011" s="194"/>
      <c r="D1011" s="58"/>
      <c r="E1011" s="148"/>
      <c r="F1011" s="50"/>
      <c r="G1011" s="182"/>
      <c r="H1011" s="50"/>
      <c r="I1011" s="51"/>
      <c r="J1011" s="180"/>
      <c r="K1011" s="50"/>
      <c r="L1011" s="198"/>
      <c r="M1011" s="419"/>
      <c r="N1011" s="51"/>
      <c r="O1011" s="51"/>
      <c r="P1011" s="51"/>
      <c r="Q1011" s="192"/>
      <c r="R1011" s="199"/>
      <c r="S1011" s="399"/>
      <c r="T1011" s="236"/>
      <c r="U1011" s="236"/>
      <c r="V1011" s="237"/>
      <c r="W1011" s="199"/>
      <c r="X1011" s="199"/>
      <c r="Y1011" s="9"/>
      <c r="Z1011" s="183"/>
      <c r="AA1011" s="411"/>
      <c r="AB1011" s="411"/>
      <c r="AC1011" s="411"/>
      <c r="AD1011" s="411"/>
      <c r="AE1011" s="411"/>
      <c r="AF1011" s="411"/>
      <c r="AG1011" s="411"/>
      <c r="AH1011" s="190"/>
    </row>
    <row r="1012" spans="1:34" x14ac:dyDescent="0.3">
      <c r="A1012" s="58"/>
      <c r="B1012" s="58"/>
      <c r="C1012" s="194"/>
      <c r="D1012" s="58"/>
      <c r="E1012" s="148"/>
      <c r="F1012" s="50"/>
      <c r="G1012" s="182"/>
      <c r="H1012" s="50"/>
      <c r="I1012" s="51"/>
      <c r="J1012" s="180"/>
      <c r="K1012" s="50"/>
      <c r="L1012" s="198"/>
      <c r="M1012" s="419"/>
      <c r="N1012" s="51"/>
      <c r="O1012" s="51"/>
      <c r="P1012" s="51"/>
      <c r="Q1012" s="192"/>
      <c r="R1012" s="199"/>
      <c r="S1012" s="399"/>
      <c r="T1012" s="236"/>
      <c r="U1012" s="236"/>
      <c r="V1012" s="237"/>
      <c r="W1012" s="199"/>
      <c r="X1012" s="199"/>
      <c r="Y1012" s="9"/>
      <c r="Z1012" s="183"/>
      <c r="AA1012" s="411"/>
      <c r="AB1012" s="411"/>
      <c r="AC1012" s="411"/>
      <c r="AD1012" s="411"/>
      <c r="AE1012" s="411"/>
      <c r="AF1012" s="411"/>
      <c r="AG1012" s="411"/>
      <c r="AH1012" s="190"/>
    </row>
    <row r="1013" spans="1:34" x14ac:dyDescent="0.3">
      <c r="A1013" s="58"/>
      <c r="B1013" s="58"/>
      <c r="C1013" s="194"/>
      <c r="D1013" s="58"/>
      <c r="E1013" s="148"/>
      <c r="F1013" s="50"/>
      <c r="G1013" s="182"/>
      <c r="H1013" s="50"/>
      <c r="I1013" s="51"/>
      <c r="J1013" s="180"/>
      <c r="K1013" s="50"/>
      <c r="L1013" s="198"/>
      <c r="M1013" s="419"/>
      <c r="N1013" s="51"/>
      <c r="O1013" s="51"/>
      <c r="P1013" s="51"/>
      <c r="Q1013" s="192"/>
      <c r="R1013" s="199"/>
      <c r="S1013" s="399"/>
      <c r="T1013" s="236"/>
      <c r="U1013" s="236"/>
      <c r="V1013" s="237"/>
      <c r="W1013" s="199"/>
      <c r="X1013" s="199"/>
      <c r="Y1013" s="9"/>
      <c r="Z1013" s="183"/>
      <c r="AA1013" s="411"/>
      <c r="AB1013" s="411"/>
      <c r="AC1013" s="411"/>
      <c r="AD1013" s="411"/>
      <c r="AE1013" s="411"/>
      <c r="AF1013" s="411"/>
      <c r="AG1013" s="411"/>
      <c r="AH1013" s="190"/>
    </row>
    <row r="1014" spans="1:34" x14ac:dyDescent="0.3">
      <c r="A1014" s="58"/>
      <c r="B1014" s="58"/>
      <c r="C1014" s="194"/>
      <c r="D1014" s="58"/>
      <c r="E1014" s="148"/>
      <c r="F1014" s="50"/>
      <c r="G1014" s="182"/>
      <c r="H1014" s="50"/>
      <c r="I1014" s="51"/>
      <c r="J1014" s="180"/>
      <c r="K1014" s="50"/>
      <c r="L1014" s="198"/>
      <c r="M1014" s="419"/>
      <c r="N1014" s="51"/>
      <c r="O1014" s="51"/>
      <c r="P1014" s="51"/>
      <c r="Q1014" s="192"/>
      <c r="R1014" s="199"/>
      <c r="S1014" s="399"/>
      <c r="T1014" s="236"/>
      <c r="U1014" s="236"/>
      <c r="V1014" s="237"/>
      <c r="W1014" s="199"/>
      <c r="X1014" s="199"/>
      <c r="Y1014" s="9"/>
      <c r="Z1014" s="183"/>
      <c r="AA1014" s="411"/>
      <c r="AB1014" s="411"/>
      <c r="AC1014" s="411"/>
      <c r="AD1014" s="411"/>
      <c r="AE1014" s="411"/>
      <c r="AF1014" s="411"/>
      <c r="AG1014" s="411"/>
      <c r="AH1014" s="190"/>
    </row>
    <row r="1015" spans="1:34" x14ac:dyDescent="0.3">
      <c r="A1015" s="58"/>
      <c r="B1015" s="58"/>
      <c r="C1015" s="194"/>
      <c r="D1015" s="58"/>
      <c r="E1015" s="148"/>
      <c r="F1015" s="50"/>
      <c r="G1015" s="182"/>
      <c r="H1015" s="50"/>
      <c r="I1015" s="51"/>
      <c r="J1015" s="180"/>
      <c r="K1015" s="50"/>
      <c r="L1015" s="198"/>
      <c r="M1015" s="419"/>
      <c r="N1015" s="51"/>
      <c r="O1015" s="51"/>
      <c r="P1015" s="51"/>
      <c r="Q1015" s="192"/>
      <c r="R1015" s="199"/>
      <c r="S1015" s="399"/>
      <c r="T1015" s="236"/>
      <c r="U1015" s="236"/>
      <c r="V1015" s="237"/>
      <c r="W1015" s="199"/>
      <c r="X1015" s="199"/>
      <c r="Y1015" s="9"/>
      <c r="Z1015" s="183"/>
      <c r="AA1015" s="411"/>
      <c r="AB1015" s="411"/>
      <c r="AC1015" s="411"/>
      <c r="AD1015" s="411"/>
      <c r="AE1015" s="411"/>
      <c r="AF1015" s="411"/>
      <c r="AG1015" s="411"/>
      <c r="AH1015" s="190"/>
    </row>
    <row r="1016" spans="1:34" x14ac:dyDescent="0.3">
      <c r="A1016" s="58"/>
      <c r="B1016" s="58"/>
      <c r="C1016" s="194"/>
      <c r="D1016" s="58"/>
      <c r="E1016" s="148"/>
      <c r="F1016" s="50"/>
      <c r="G1016" s="182"/>
      <c r="H1016" s="50"/>
      <c r="I1016" s="51"/>
      <c r="J1016" s="180"/>
      <c r="K1016" s="50"/>
      <c r="L1016" s="198"/>
      <c r="M1016" s="419"/>
      <c r="N1016" s="51"/>
      <c r="O1016" s="51"/>
      <c r="P1016" s="51"/>
      <c r="Q1016" s="192"/>
      <c r="R1016" s="199"/>
      <c r="S1016" s="399"/>
      <c r="T1016" s="236"/>
      <c r="U1016" s="236"/>
      <c r="V1016" s="237"/>
      <c r="W1016" s="199"/>
      <c r="X1016" s="199"/>
      <c r="Y1016" s="9"/>
      <c r="Z1016" s="183"/>
      <c r="AA1016" s="411"/>
      <c r="AB1016" s="411"/>
      <c r="AC1016" s="411"/>
      <c r="AD1016" s="411"/>
      <c r="AE1016" s="411"/>
      <c r="AF1016" s="411"/>
      <c r="AG1016" s="411"/>
      <c r="AH1016" s="190"/>
    </row>
    <row r="1017" spans="1:34" x14ac:dyDescent="0.3">
      <c r="A1017" s="58"/>
      <c r="B1017" s="58"/>
      <c r="C1017" s="194"/>
      <c r="D1017" s="58"/>
      <c r="E1017" s="148"/>
      <c r="F1017" s="50"/>
      <c r="G1017" s="182"/>
      <c r="H1017" s="50"/>
      <c r="I1017" s="51"/>
      <c r="J1017" s="180"/>
      <c r="K1017" s="50"/>
      <c r="L1017" s="198"/>
      <c r="M1017" s="419"/>
      <c r="N1017" s="51"/>
      <c r="O1017" s="51"/>
      <c r="P1017" s="51"/>
      <c r="Q1017" s="192"/>
      <c r="R1017" s="199"/>
      <c r="S1017" s="399"/>
      <c r="T1017" s="236"/>
      <c r="U1017" s="236"/>
      <c r="V1017" s="237"/>
      <c r="W1017" s="199"/>
      <c r="X1017" s="199"/>
      <c r="Y1017" s="9"/>
      <c r="Z1017" s="183"/>
      <c r="AA1017" s="411"/>
      <c r="AB1017" s="411"/>
      <c r="AC1017" s="411"/>
      <c r="AD1017" s="411"/>
      <c r="AE1017" s="411"/>
      <c r="AF1017" s="411"/>
      <c r="AG1017" s="411"/>
      <c r="AH1017" s="190"/>
    </row>
    <row r="1018" spans="1:34" x14ac:dyDescent="0.3">
      <c r="A1018" s="58"/>
      <c r="B1018" s="58"/>
      <c r="C1018" s="194"/>
      <c r="D1018" s="58"/>
      <c r="E1018" s="148"/>
      <c r="F1018" s="50"/>
      <c r="G1018" s="182"/>
      <c r="H1018" s="50"/>
      <c r="I1018" s="51"/>
      <c r="J1018" s="180"/>
      <c r="K1018" s="50"/>
      <c r="L1018" s="198"/>
      <c r="M1018" s="419"/>
      <c r="N1018" s="51"/>
      <c r="O1018" s="51"/>
      <c r="P1018" s="51"/>
      <c r="Q1018" s="192"/>
      <c r="R1018" s="199"/>
      <c r="S1018" s="399"/>
      <c r="T1018" s="236"/>
      <c r="U1018" s="236"/>
      <c r="V1018" s="237"/>
      <c r="W1018" s="199"/>
      <c r="X1018" s="199"/>
      <c r="Y1018" s="9"/>
      <c r="Z1018" s="183"/>
      <c r="AA1018" s="411"/>
      <c r="AB1018" s="411"/>
      <c r="AC1018" s="411"/>
      <c r="AD1018" s="411"/>
      <c r="AE1018" s="411"/>
      <c r="AF1018" s="411"/>
      <c r="AG1018" s="411"/>
      <c r="AH1018" s="190"/>
    </row>
    <row r="1019" spans="1:34" x14ac:dyDescent="0.3">
      <c r="A1019" s="58"/>
      <c r="B1019" s="58"/>
      <c r="C1019" s="194"/>
      <c r="D1019" s="58"/>
      <c r="E1019" s="148"/>
      <c r="F1019" s="50"/>
      <c r="G1019" s="182"/>
      <c r="H1019" s="50"/>
      <c r="I1019" s="51"/>
      <c r="J1019" s="180"/>
      <c r="K1019" s="50"/>
      <c r="L1019" s="198"/>
      <c r="M1019" s="419"/>
      <c r="N1019" s="51"/>
      <c r="O1019" s="51"/>
      <c r="P1019" s="51"/>
      <c r="Q1019" s="192"/>
      <c r="R1019" s="199"/>
      <c r="S1019" s="399"/>
      <c r="T1019" s="236"/>
      <c r="U1019" s="236"/>
      <c r="V1019" s="237"/>
      <c r="W1019" s="199"/>
      <c r="X1019" s="199"/>
      <c r="Y1019" s="9"/>
      <c r="Z1019" s="183"/>
      <c r="AA1019" s="411"/>
      <c r="AB1019" s="411"/>
      <c r="AC1019" s="411"/>
      <c r="AD1019" s="411"/>
      <c r="AE1019" s="411"/>
      <c r="AF1019" s="411"/>
      <c r="AG1019" s="411"/>
      <c r="AH1019" s="190"/>
    </row>
    <row r="1020" spans="1:34" x14ac:dyDescent="0.3">
      <c r="A1020" s="58"/>
      <c r="B1020" s="58"/>
      <c r="C1020" s="194"/>
      <c r="D1020" s="58"/>
      <c r="E1020" s="148"/>
      <c r="F1020" s="50"/>
      <c r="G1020" s="182"/>
      <c r="H1020" s="50"/>
      <c r="I1020" s="51"/>
      <c r="J1020" s="180"/>
      <c r="K1020" s="50"/>
      <c r="L1020" s="198"/>
      <c r="M1020" s="419"/>
      <c r="N1020" s="51"/>
      <c r="O1020" s="51"/>
      <c r="P1020" s="51"/>
      <c r="Q1020" s="192"/>
      <c r="R1020" s="199"/>
      <c r="S1020" s="399"/>
      <c r="T1020" s="236"/>
      <c r="U1020" s="236"/>
      <c r="V1020" s="237"/>
      <c r="W1020" s="199"/>
      <c r="X1020" s="199"/>
      <c r="Y1020" s="9"/>
      <c r="Z1020" s="183"/>
      <c r="AA1020" s="411"/>
      <c r="AB1020" s="411"/>
      <c r="AC1020" s="411"/>
      <c r="AD1020" s="411"/>
      <c r="AE1020" s="411"/>
      <c r="AF1020" s="411"/>
      <c r="AG1020" s="411"/>
      <c r="AH1020" s="190"/>
    </row>
    <row r="1021" spans="1:34" x14ac:dyDescent="0.3">
      <c r="A1021" s="58"/>
      <c r="B1021" s="58"/>
      <c r="C1021" s="194"/>
      <c r="D1021" s="58"/>
      <c r="E1021" s="148"/>
      <c r="F1021" s="50"/>
      <c r="G1021" s="182"/>
      <c r="H1021" s="50"/>
      <c r="I1021" s="51"/>
      <c r="J1021" s="180"/>
      <c r="K1021" s="50"/>
      <c r="L1021" s="198"/>
      <c r="M1021" s="419"/>
      <c r="N1021" s="51"/>
      <c r="O1021" s="51"/>
      <c r="P1021" s="51"/>
      <c r="Q1021" s="196"/>
      <c r="R1021" s="199"/>
      <c r="S1021" s="399"/>
      <c r="T1021" s="236"/>
      <c r="U1021" s="236"/>
      <c r="V1021" s="237"/>
      <c r="W1021" s="199"/>
      <c r="X1021" s="199"/>
      <c r="Y1021" s="9"/>
      <c r="Z1021" s="183"/>
      <c r="AA1021" s="411"/>
      <c r="AB1021" s="411"/>
      <c r="AC1021" s="411"/>
      <c r="AD1021" s="411"/>
      <c r="AE1021" s="411"/>
      <c r="AF1021" s="411"/>
      <c r="AG1021" s="411"/>
      <c r="AH1021" s="190"/>
    </row>
    <row r="1022" spans="1:34" x14ac:dyDescent="0.3">
      <c r="A1022" s="58"/>
      <c r="B1022" s="58"/>
      <c r="C1022" s="194"/>
      <c r="D1022" s="58"/>
      <c r="E1022" s="148"/>
      <c r="F1022" s="50"/>
      <c r="G1022" s="182"/>
      <c r="H1022" s="50"/>
      <c r="I1022" s="51"/>
      <c r="J1022" s="180"/>
      <c r="K1022" s="50"/>
      <c r="L1022" s="198"/>
      <c r="M1022" s="419"/>
      <c r="N1022" s="51"/>
      <c r="O1022" s="51"/>
      <c r="P1022" s="51"/>
      <c r="Q1022" s="192"/>
      <c r="R1022" s="199"/>
      <c r="S1022" s="399"/>
      <c r="T1022" s="236"/>
      <c r="U1022" s="236"/>
      <c r="V1022" s="237"/>
      <c r="W1022" s="199"/>
      <c r="X1022" s="199"/>
      <c r="Y1022" s="9"/>
      <c r="Z1022" s="183"/>
      <c r="AA1022" s="411"/>
      <c r="AB1022" s="411"/>
      <c r="AC1022" s="411"/>
      <c r="AD1022" s="411"/>
      <c r="AE1022" s="411"/>
      <c r="AF1022" s="411"/>
      <c r="AG1022" s="411"/>
      <c r="AH1022" s="190"/>
    </row>
    <row r="1023" spans="1:34" x14ac:dyDescent="0.3">
      <c r="A1023" s="58"/>
      <c r="B1023" s="58"/>
      <c r="C1023" s="194"/>
      <c r="D1023" s="58"/>
      <c r="E1023" s="148"/>
      <c r="F1023" s="50"/>
      <c r="G1023" s="182"/>
      <c r="H1023" s="50"/>
      <c r="I1023" s="51"/>
      <c r="J1023" s="180"/>
      <c r="K1023" s="50"/>
      <c r="L1023" s="198"/>
      <c r="M1023" s="419"/>
      <c r="N1023" s="51"/>
      <c r="O1023" s="51"/>
      <c r="P1023" s="51"/>
      <c r="Q1023" s="192"/>
      <c r="R1023" s="199"/>
      <c r="S1023" s="399"/>
      <c r="T1023" s="236"/>
      <c r="U1023" s="236"/>
      <c r="V1023" s="237"/>
      <c r="W1023" s="199"/>
      <c r="X1023" s="199"/>
      <c r="Y1023" s="9"/>
      <c r="Z1023" s="183"/>
      <c r="AA1023" s="411"/>
      <c r="AB1023" s="411"/>
      <c r="AC1023" s="411"/>
      <c r="AD1023" s="411"/>
      <c r="AE1023" s="411"/>
      <c r="AF1023" s="411"/>
      <c r="AG1023" s="411"/>
      <c r="AH1023" s="190"/>
    </row>
    <row r="1024" spans="1:34" x14ac:dyDescent="0.3">
      <c r="A1024" s="58"/>
      <c r="B1024" s="58"/>
      <c r="C1024" s="194"/>
      <c r="D1024" s="58"/>
      <c r="E1024" s="148"/>
      <c r="F1024" s="50"/>
      <c r="G1024" s="182"/>
      <c r="H1024" s="50"/>
      <c r="I1024" s="51"/>
      <c r="J1024" s="180"/>
      <c r="K1024" s="50"/>
      <c r="L1024" s="198"/>
      <c r="M1024" s="419"/>
      <c r="N1024" s="51"/>
      <c r="O1024" s="51"/>
      <c r="P1024" s="51"/>
      <c r="Q1024" s="192"/>
      <c r="R1024" s="199"/>
      <c r="S1024" s="399"/>
      <c r="T1024" s="236"/>
      <c r="U1024" s="236"/>
      <c r="V1024" s="237"/>
      <c r="W1024" s="199"/>
      <c r="X1024" s="199"/>
      <c r="Y1024" s="9"/>
      <c r="Z1024" s="183"/>
      <c r="AA1024" s="411"/>
      <c r="AB1024" s="411"/>
      <c r="AC1024" s="411"/>
      <c r="AD1024" s="411"/>
      <c r="AE1024" s="411"/>
      <c r="AF1024" s="411"/>
      <c r="AG1024" s="411"/>
      <c r="AH1024" s="190"/>
    </row>
    <row r="1025" spans="1:34" x14ac:dyDescent="0.3">
      <c r="A1025" s="58"/>
      <c r="B1025" s="58"/>
      <c r="C1025" s="194"/>
      <c r="D1025" s="58"/>
      <c r="E1025" s="148"/>
      <c r="F1025" s="50"/>
      <c r="G1025" s="182"/>
      <c r="H1025" s="50"/>
      <c r="I1025" s="51"/>
      <c r="J1025" s="180"/>
      <c r="K1025" s="50"/>
      <c r="L1025" s="198"/>
      <c r="M1025" s="419"/>
      <c r="N1025" s="51"/>
      <c r="O1025" s="51"/>
      <c r="P1025" s="51"/>
      <c r="Q1025" s="192"/>
      <c r="R1025" s="199"/>
      <c r="S1025" s="399"/>
      <c r="T1025" s="236"/>
      <c r="U1025" s="236"/>
      <c r="V1025" s="237"/>
      <c r="W1025" s="199"/>
      <c r="X1025" s="199"/>
      <c r="Y1025" s="9"/>
      <c r="Z1025" s="183"/>
      <c r="AA1025" s="411"/>
      <c r="AB1025" s="411"/>
      <c r="AC1025" s="411"/>
      <c r="AD1025" s="411"/>
      <c r="AE1025" s="411"/>
      <c r="AF1025" s="411"/>
      <c r="AG1025" s="411"/>
      <c r="AH1025" s="190"/>
    </row>
    <row r="1026" spans="1:34" x14ac:dyDescent="0.3">
      <c r="A1026" s="58"/>
      <c r="B1026" s="58"/>
      <c r="C1026" s="194"/>
      <c r="D1026" s="58"/>
      <c r="E1026" s="148"/>
      <c r="F1026" s="50"/>
      <c r="G1026" s="182"/>
      <c r="H1026" s="50"/>
      <c r="I1026" s="51"/>
      <c r="J1026" s="180"/>
      <c r="K1026" s="50"/>
      <c r="L1026" s="198"/>
      <c r="M1026" s="419"/>
      <c r="N1026" s="51"/>
      <c r="O1026" s="51"/>
      <c r="P1026" s="51"/>
      <c r="Q1026" s="192"/>
      <c r="R1026" s="199"/>
      <c r="S1026" s="399"/>
      <c r="T1026" s="236"/>
      <c r="U1026" s="236"/>
      <c r="V1026" s="237"/>
      <c r="W1026" s="199"/>
      <c r="X1026" s="199"/>
      <c r="Y1026" s="9"/>
      <c r="Z1026" s="183"/>
      <c r="AA1026" s="411"/>
      <c r="AB1026" s="411"/>
      <c r="AC1026" s="411"/>
      <c r="AD1026" s="411"/>
      <c r="AE1026" s="411"/>
      <c r="AF1026" s="411"/>
      <c r="AG1026" s="411"/>
      <c r="AH1026" s="190"/>
    </row>
    <row r="1027" spans="1:34" x14ac:dyDescent="0.3">
      <c r="A1027" s="58"/>
      <c r="B1027" s="58"/>
      <c r="C1027" s="194"/>
      <c r="D1027" s="58"/>
      <c r="E1027" s="148"/>
      <c r="F1027" s="50"/>
      <c r="G1027" s="182"/>
      <c r="H1027" s="50"/>
      <c r="I1027" s="51"/>
      <c r="J1027" s="180"/>
      <c r="K1027" s="50"/>
      <c r="L1027" s="198"/>
      <c r="M1027" s="419"/>
      <c r="N1027" s="51"/>
      <c r="O1027" s="51"/>
      <c r="P1027" s="51"/>
      <c r="Q1027" s="192"/>
      <c r="R1027" s="199"/>
      <c r="S1027" s="399"/>
      <c r="T1027" s="236"/>
      <c r="U1027" s="236"/>
      <c r="V1027" s="237"/>
      <c r="W1027" s="199"/>
      <c r="X1027" s="199"/>
      <c r="Y1027" s="9"/>
      <c r="Z1027" s="183"/>
      <c r="AA1027" s="411"/>
      <c r="AB1027" s="411"/>
      <c r="AC1027" s="411"/>
      <c r="AD1027" s="411"/>
      <c r="AE1027" s="411"/>
      <c r="AF1027" s="411"/>
      <c r="AG1027" s="411"/>
      <c r="AH1027" s="190"/>
    </row>
    <row r="1028" spans="1:34" x14ac:dyDescent="0.3">
      <c r="A1028" s="58"/>
      <c r="B1028" s="58"/>
      <c r="C1028" s="194"/>
      <c r="D1028" s="58"/>
      <c r="E1028" s="148"/>
      <c r="F1028" s="50"/>
      <c r="G1028" s="182"/>
      <c r="H1028" s="50"/>
      <c r="I1028" s="51"/>
      <c r="J1028" s="180"/>
      <c r="K1028" s="50"/>
      <c r="L1028" s="198"/>
      <c r="M1028" s="419"/>
      <c r="N1028" s="51"/>
      <c r="O1028" s="51"/>
      <c r="P1028" s="51"/>
      <c r="Q1028" s="192"/>
      <c r="R1028" s="199"/>
      <c r="S1028" s="399"/>
      <c r="T1028" s="236"/>
      <c r="U1028" s="236"/>
      <c r="V1028" s="237"/>
      <c r="W1028" s="199"/>
      <c r="X1028" s="199"/>
      <c r="Y1028" s="9"/>
      <c r="Z1028" s="183"/>
      <c r="AA1028" s="411"/>
      <c r="AB1028" s="411"/>
      <c r="AC1028" s="411"/>
      <c r="AD1028" s="411"/>
      <c r="AE1028" s="411"/>
      <c r="AF1028" s="411"/>
      <c r="AG1028" s="411"/>
      <c r="AH1028" s="190"/>
    </row>
    <row r="1029" spans="1:34" x14ac:dyDescent="0.3">
      <c r="A1029" s="58"/>
      <c r="B1029" s="58"/>
      <c r="C1029" s="194"/>
      <c r="D1029" s="58"/>
      <c r="E1029" s="148"/>
      <c r="F1029" s="50"/>
      <c r="G1029" s="182"/>
      <c r="H1029" s="50"/>
      <c r="I1029" s="51"/>
      <c r="J1029" s="180"/>
      <c r="K1029" s="50"/>
      <c r="L1029" s="198"/>
      <c r="M1029" s="419"/>
      <c r="N1029" s="51"/>
      <c r="O1029" s="51"/>
      <c r="P1029" s="51"/>
      <c r="Q1029" s="192"/>
      <c r="R1029" s="199"/>
      <c r="S1029" s="399"/>
      <c r="T1029" s="236"/>
      <c r="U1029" s="236"/>
      <c r="V1029" s="237"/>
      <c r="W1029" s="199"/>
      <c r="X1029" s="199"/>
      <c r="Y1029" s="9"/>
      <c r="Z1029" s="183"/>
      <c r="AA1029" s="411"/>
      <c r="AB1029" s="411"/>
      <c r="AC1029" s="411"/>
      <c r="AD1029" s="411"/>
      <c r="AE1029" s="411"/>
      <c r="AF1029" s="411"/>
      <c r="AG1029" s="411"/>
      <c r="AH1029" s="190"/>
    </row>
    <row r="1030" spans="1:34" x14ac:dyDescent="0.3">
      <c r="A1030" s="58"/>
      <c r="B1030" s="58"/>
      <c r="C1030" s="194"/>
      <c r="D1030" s="58"/>
      <c r="E1030" s="148"/>
      <c r="F1030" s="50"/>
      <c r="G1030" s="182"/>
      <c r="H1030" s="50"/>
      <c r="I1030" s="51"/>
      <c r="J1030" s="180"/>
      <c r="K1030" s="50"/>
      <c r="L1030" s="198"/>
      <c r="M1030" s="419"/>
      <c r="N1030" s="51"/>
      <c r="O1030" s="51"/>
      <c r="P1030" s="51"/>
      <c r="Q1030" s="192"/>
      <c r="R1030" s="199"/>
      <c r="S1030" s="399"/>
      <c r="T1030" s="236"/>
      <c r="U1030" s="236"/>
      <c r="V1030" s="237"/>
      <c r="W1030" s="199"/>
      <c r="X1030" s="199"/>
      <c r="Y1030" s="9"/>
      <c r="Z1030" s="183"/>
      <c r="AA1030" s="411"/>
      <c r="AB1030" s="411"/>
      <c r="AC1030" s="411"/>
      <c r="AD1030" s="411"/>
      <c r="AE1030" s="411"/>
      <c r="AF1030" s="411"/>
      <c r="AG1030" s="411"/>
      <c r="AH1030" s="190"/>
    </row>
    <row r="1031" spans="1:34" x14ac:dyDescent="0.3">
      <c r="A1031" s="58"/>
      <c r="B1031" s="58"/>
      <c r="C1031" s="194"/>
      <c r="D1031" s="58"/>
      <c r="E1031" s="148"/>
      <c r="F1031" s="50"/>
      <c r="G1031" s="182"/>
      <c r="H1031" s="50"/>
      <c r="I1031" s="51"/>
      <c r="J1031" s="180"/>
      <c r="K1031" s="50"/>
      <c r="L1031" s="198"/>
      <c r="M1031" s="419"/>
      <c r="N1031" s="51"/>
      <c r="O1031" s="51"/>
      <c r="P1031" s="51"/>
      <c r="Q1031" s="192"/>
      <c r="R1031" s="199"/>
      <c r="S1031" s="399"/>
      <c r="T1031" s="236"/>
      <c r="U1031" s="236"/>
      <c r="V1031" s="237"/>
      <c r="W1031" s="199"/>
      <c r="X1031" s="199"/>
      <c r="Y1031" s="9"/>
      <c r="Z1031" s="183"/>
      <c r="AA1031" s="411"/>
      <c r="AB1031" s="411"/>
      <c r="AC1031" s="411"/>
      <c r="AD1031" s="411"/>
      <c r="AE1031" s="411"/>
      <c r="AF1031" s="411"/>
      <c r="AG1031" s="411"/>
      <c r="AH1031" s="190"/>
    </row>
    <row r="1032" spans="1:34" x14ac:dyDescent="0.3">
      <c r="A1032" s="58"/>
      <c r="B1032" s="58"/>
      <c r="C1032" s="194"/>
      <c r="D1032" s="58"/>
      <c r="E1032" s="148"/>
      <c r="F1032" s="50"/>
      <c r="G1032" s="182"/>
      <c r="H1032" s="50"/>
      <c r="I1032" s="51"/>
      <c r="J1032" s="180"/>
      <c r="K1032" s="50"/>
      <c r="L1032" s="198"/>
      <c r="M1032" s="419"/>
      <c r="N1032" s="51"/>
      <c r="O1032" s="51"/>
      <c r="P1032" s="51"/>
      <c r="Q1032" s="196"/>
      <c r="R1032" s="199"/>
      <c r="S1032" s="399"/>
      <c r="T1032" s="236"/>
      <c r="U1032" s="236"/>
      <c r="V1032" s="237"/>
      <c r="W1032" s="199"/>
      <c r="X1032" s="199"/>
      <c r="Y1032" s="9"/>
      <c r="Z1032" s="183"/>
      <c r="AA1032" s="411"/>
      <c r="AB1032" s="411"/>
      <c r="AC1032" s="411"/>
      <c r="AD1032" s="411"/>
      <c r="AE1032" s="411"/>
      <c r="AF1032" s="411"/>
      <c r="AG1032" s="411"/>
      <c r="AH1032" s="190"/>
    </row>
    <row r="1033" spans="1:34" x14ac:dyDescent="0.3">
      <c r="A1033" s="58"/>
      <c r="B1033" s="58"/>
      <c r="C1033" s="194"/>
      <c r="D1033" s="58"/>
      <c r="E1033" s="148"/>
      <c r="F1033" s="50"/>
      <c r="G1033" s="182"/>
      <c r="H1033" s="50"/>
      <c r="I1033" s="51"/>
      <c r="J1033" s="180"/>
      <c r="K1033" s="50"/>
      <c r="L1033" s="198"/>
      <c r="M1033" s="419"/>
      <c r="N1033" s="51"/>
      <c r="O1033" s="51"/>
      <c r="P1033" s="51"/>
      <c r="Q1033" s="192"/>
      <c r="R1033" s="199"/>
      <c r="S1033" s="399"/>
      <c r="T1033" s="236"/>
      <c r="U1033" s="236"/>
      <c r="V1033" s="237"/>
      <c r="W1033" s="199"/>
      <c r="X1033" s="199"/>
      <c r="Y1033" s="9"/>
      <c r="Z1033" s="183"/>
      <c r="AA1033" s="411"/>
      <c r="AB1033" s="411"/>
      <c r="AC1033" s="411"/>
      <c r="AD1033" s="411"/>
      <c r="AE1033" s="411"/>
      <c r="AF1033" s="411"/>
      <c r="AG1033" s="411"/>
      <c r="AH1033" s="190"/>
    </row>
    <row r="1034" spans="1:34" x14ac:dyDescent="0.3">
      <c r="A1034" s="58"/>
      <c r="B1034" s="58"/>
      <c r="C1034" s="194"/>
      <c r="D1034" s="58"/>
      <c r="E1034" s="148"/>
      <c r="F1034" s="50"/>
      <c r="G1034" s="182"/>
      <c r="H1034" s="50"/>
      <c r="I1034" s="51"/>
      <c r="J1034" s="180"/>
      <c r="K1034" s="50"/>
      <c r="L1034" s="198"/>
      <c r="M1034" s="419"/>
      <c r="N1034" s="51"/>
      <c r="O1034" s="51"/>
      <c r="P1034" s="51"/>
      <c r="Q1034" s="192"/>
      <c r="R1034" s="199"/>
      <c r="S1034" s="399"/>
      <c r="T1034" s="236"/>
      <c r="U1034" s="236"/>
      <c r="V1034" s="237"/>
      <c r="W1034" s="199"/>
      <c r="X1034" s="199"/>
      <c r="Y1034" s="9"/>
      <c r="Z1034" s="183"/>
      <c r="AA1034" s="411"/>
      <c r="AB1034" s="411"/>
      <c r="AC1034" s="411"/>
      <c r="AD1034" s="411"/>
      <c r="AE1034" s="411"/>
      <c r="AF1034" s="411"/>
      <c r="AG1034" s="411"/>
      <c r="AH1034" s="190"/>
    </row>
    <row r="1035" spans="1:34" x14ac:dyDescent="0.3">
      <c r="A1035" s="58"/>
      <c r="B1035" s="58"/>
      <c r="C1035" s="194"/>
      <c r="D1035" s="58"/>
      <c r="E1035" s="148"/>
      <c r="F1035" s="50"/>
      <c r="G1035" s="182"/>
      <c r="H1035" s="50"/>
      <c r="I1035" s="51"/>
      <c r="J1035" s="180"/>
      <c r="K1035" s="50"/>
      <c r="L1035" s="198"/>
      <c r="M1035" s="419"/>
      <c r="N1035" s="51"/>
      <c r="O1035" s="51"/>
      <c r="P1035" s="51"/>
      <c r="Q1035" s="192"/>
      <c r="R1035" s="199"/>
      <c r="S1035" s="399"/>
      <c r="T1035" s="236"/>
      <c r="U1035" s="236"/>
      <c r="V1035" s="237"/>
      <c r="W1035" s="199"/>
      <c r="X1035" s="199"/>
      <c r="Y1035" s="9"/>
      <c r="Z1035" s="183"/>
      <c r="AA1035" s="411"/>
      <c r="AB1035" s="411"/>
      <c r="AC1035" s="411"/>
      <c r="AD1035" s="411"/>
      <c r="AE1035" s="411"/>
      <c r="AF1035" s="411"/>
      <c r="AG1035" s="411"/>
      <c r="AH1035" s="190"/>
    </row>
    <row r="1036" spans="1:34" x14ac:dyDescent="0.3">
      <c r="A1036" s="58"/>
      <c r="B1036" s="58"/>
      <c r="C1036" s="194"/>
      <c r="D1036" s="58"/>
      <c r="E1036" s="148"/>
      <c r="F1036" s="50"/>
      <c r="G1036" s="182"/>
      <c r="H1036" s="50"/>
      <c r="I1036" s="51"/>
      <c r="J1036" s="180"/>
      <c r="K1036" s="50"/>
      <c r="L1036" s="198"/>
      <c r="M1036" s="419"/>
      <c r="N1036" s="51"/>
      <c r="O1036" s="51"/>
      <c r="P1036" s="51"/>
      <c r="Q1036" s="192"/>
      <c r="R1036" s="199"/>
      <c r="S1036" s="399"/>
      <c r="T1036" s="236"/>
      <c r="U1036" s="236"/>
      <c r="V1036" s="237"/>
      <c r="W1036" s="199"/>
      <c r="X1036" s="199"/>
      <c r="Y1036" s="9"/>
      <c r="Z1036" s="183"/>
      <c r="AA1036" s="411"/>
      <c r="AB1036" s="411"/>
      <c r="AC1036" s="411"/>
      <c r="AD1036" s="411"/>
      <c r="AE1036" s="411"/>
      <c r="AF1036" s="411"/>
      <c r="AG1036" s="411"/>
      <c r="AH1036" s="190"/>
    </row>
    <row r="1037" spans="1:34" x14ac:dyDescent="0.3">
      <c r="A1037" s="58"/>
      <c r="B1037" s="58"/>
      <c r="C1037" s="194"/>
      <c r="D1037" s="58"/>
      <c r="E1037" s="148"/>
      <c r="F1037" s="50"/>
      <c r="G1037" s="182"/>
      <c r="H1037" s="50"/>
      <c r="I1037" s="51"/>
      <c r="J1037" s="180"/>
      <c r="K1037" s="50"/>
      <c r="L1037" s="198"/>
      <c r="M1037" s="419"/>
      <c r="N1037" s="51"/>
      <c r="O1037" s="51"/>
      <c r="P1037" s="51"/>
      <c r="Q1037" s="192"/>
      <c r="R1037" s="199"/>
      <c r="S1037" s="399"/>
      <c r="T1037" s="236"/>
      <c r="U1037" s="236"/>
      <c r="V1037" s="237"/>
      <c r="W1037" s="199"/>
      <c r="X1037" s="199"/>
      <c r="Y1037" s="9"/>
      <c r="Z1037" s="183"/>
      <c r="AA1037" s="411"/>
      <c r="AB1037" s="411"/>
      <c r="AC1037" s="411"/>
      <c r="AD1037" s="411"/>
      <c r="AE1037" s="411"/>
      <c r="AF1037" s="411"/>
      <c r="AG1037" s="411"/>
      <c r="AH1037" s="190"/>
    </row>
    <row r="1038" spans="1:34" x14ac:dyDescent="0.3">
      <c r="A1038" s="58"/>
      <c r="B1038" s="58"/>
      <c r="C1038" s="194"/>
      <c r="D1038" s="58"/>
      <c r="E1038" s="148"/>
      <c r="F1038" s="50"/>
      <c r="G1038" s="182"/>
      <c r="H1038" s="50"/>
      <c r="I1038" s="51"/>
      <c r="J1038" s="180"/>
      <c r="K1038" s="50"/>
      <c r="L1038" s="198"/>
      <c r="M1038" s="419"/>
      <c r="N1038" s="51"/>
      <c r="O1038" s="51"/>
      <c r="P1038" s="51"/>
      <c r="Q1038" s="192"/>
      <c r="R1038" s="199"/>
      <c r="S1038" s="399"/>
      <c r="T1038" s="236"/>
      <c r="U1038" s="236"/>
      <c r="V1038" s="237"/>
      <c r="W1038" s="199"/>
      <c r="X1038" s="199"/>
      <c r="Y1038" s="9"/>
      <c r="Z1038" s="183"/>
      <c r="AA1038" s="411"/>
      <c r="AB1038" s="411"/>
      <c r="AC1038" s="411"/>
      <c r="AD1038" s="411"/>
      <c r="AE1038" s="411"/>
      <c r="AF1038" s="411"/>
      <c r="AG1038" s="411"/>
      <c r="AH1038" s="190"/>
    </row>
    <row r="1039" spans="1:34" x14ac:dyDescent="0.3">
      <c r="A1039" s="58"/>
      <c r="B1039" s="58"/>
      <c r="C1039" s="194"/>
      <c r="D1039" s="58"/>
      <c r="E1039" s="148"/>
      <c r="F1039" s="50"/>
      <c r="G1039" s="182"/>
      <c r="H1039" s="50"/>
      <c r="I1039" s="51"/>
      <c r="J1039" s="180"/>
      <c r="K1039" s="50"/>
      <c r="L1039" s="198"/>
      <c r="M1039" s="419"/>
      <c r="N1039" s="51"/>
      <c r="O1039" s="51"/>
      <c r="P1039" s="51"/>
      <c r="Q1039" s="192"/>
      <c r="R1039" s="199"/>
      <c r="S1039" s="399"/>
      <c r="T1039" s="239"/>
      <c r="U1039" s="236"/>
      <c r="V1039" s="237"/>
      <c r="W1039" s="199"/>
      <c r="X1039" s="199"/>
      <c r="Y1039" s="9"/>
      <c r="Z1039" s="183"/>
      <c r="AA1039" s="411"/>
      <c r="AB1039" s="411"/>
      <c r="AC1039" s="411"/>
      <c r="AD1039" s="411"/>
      <c r="AE1039" s="411"/>
      <c r="AF1039" s="411"/>
      <c r="AG1039" s="411"/>
      <c r="AH1039" s="193"/>
    </row>
    <row r="1040" spans="1:34" x14ac:dyDescent="0.3">
      <c r="A1040" s="58"/>
      <c r="B1040" s="58"/>
      <c r="C1040" s="194"/>
      <c r="D1040" s="58"/>
      <c r="E1040" s="148"/>
      <c r="F1040" s="50"/>
      <c r="G1040" s="182"/>
      <c r="H1040" s="50"/>
      <c r="I1040" s="51"/>
      <c r="J1040" s="180"/>
      <c r="K1040" s="50"/>
      <c r="L1040" s="198"/>
      <c r="M1040" s="419"/>
      <c r="N1040" s="51"/>
      <c r="O1040" s="51"/>
      <c r="P1040" s="51"/>
      <c r="Q1040" s="192"/>
      <c r="R1040" s="199"/>
      <c r="S1040" s="399"/>
      <c r="T1040" s="236"/>
      <c r="U1040" s="236"/>
      <c r="V1040" s="237"/>
      <c r="W1040" s="199"/>
      <c r="X1040" s="199"/>
      <c r="Y1040" s="9"/>
      <c r="Z1040" s="183"/>
      <c r="AA1040" s="411"/>
      <c r="AB1040" s="411"/>
      <c r="AC1040" s="411"/>
      <c r="AD1040" s="411"/>
      <c r="AE1040" s="411"/>
      <c r="AF1040" s="411"/>
      <c r="AG1040" s="411"/>
      <c r="AH1040" s="190"/>
    </row>
    <row r="1041" spans="1:34" x14ac:dyDescent="0.3">
      <c r="A1041" s="58"/>
      <c r="B1041" s="58"/>
      <c r="C1041" s="194"/>
      <c r="D1041" s="58"/>
      <c r="E1041" s="148"/>
      <c r="F1041" s="50"/>
      <c r="G1041" s="182"/>
      <c r="H1041" s="50"/>
      <c r="I1041" s="51"/>
      <c r="J1041" s="180"/>
      <c r="K1041" s="50"/>
      <c r="L1041" s="198"/>
      <c r="M1041" s="419"/>
      <c r="N1041" s="51"/>
      <c r="O1041" s="51"/>
      <c r="P1041" s="51"/>
      <c r="Q1041" s="192"/>
      <c r="R1041" s="199"/>
      <c r="S1041" s="399"/>
      <c r="T1041" s="236"/>
      <c r="U1041" s="236"/>
      <c r="V1041" s="237"/>
      <c r="W1041" s="199"/>
      <c r="X1041" s="199"/>
      <c r="Y1041" s="9"/>
      <c r="Z1041" s="183"/>
      <c r="AA1041" s="411"/>
      <c r="AB1041" s="411"/>
      <c r="AC1041" s="411"/>
      <c r="AD1041" s="411"/>
      <c r="AE1041" s="411"/>
      <c r="AF1041" s="411"/>
      <c r="AG1041" s="411"/>
      <c r="AH1041" s="190"/>
    </row>
    <row r="1042" spans="1:34" x14ac:dyDescent="0.3">
      <c r="A1042" s="58"/>
      <c r="B1042" s="58"/>
      <c r="C1042" s="194"/>
      <c r="D1042" s="58"/>
      <c r="E1042" s="148"/>
      <c r="F1042" s="50"/>
      <c r="G1042" s="182"/>
      <c r="H1042" s="50"/>
      <c r="I1042" s="51"/>
      <c r="J1042" s="180"/>
      <c r="K1042" s="50"/>
      <c r="L1042" s="198"/>
      <c r="M1042" s="419"/>
      <c r="N1042" s="51"/>
      <c r="O1042" s="51"/>
      <c r="P1042" s="51"/>
      <c r="Q1042" s="192"/>
      <c r="R1042" s="199"/>
      <c r="S1042" s="399"/>
      <c r="T1042" s="236"/>
      <c r="U1042" s="236"/>
      <c r="V1042" s="237"/>
      <c r="W1042" s="199"/>
      <c r="X1042" s="199"/>
      <c r="Y1042" s="9"/>
      <c r="Z1042" s="183"/>
      <c r="AA1042" s="411"/>
      <c r="AB1042" s="411"/>
      <c r="AC1042" s="411"/>
      <c r="AD1042" s="411"/>
      <c r="AE1042" s="411"/>
      <c r="AF1042" s="411"/>
      <c r="AG1042" s="411"/>
      <c r="AH1042" s="190"/>
    </row>
    <row r="1043" spans="1:34" x14ac:dyDescent="0.3">
      <c r="A1043" s="58"/>
      <c r="B1043" s="58"/>
      <c r="C1043" s="194"/>
      <c r="D1043" s="58"/>
      <c r="E1043" s="148"/>
      <c r="F1043" s="50"/>
      <c r="G1043" s="182"/>
      <c r="H1043" s="50"/>
      <c r="I1043" s="51"/>
      <c r="J1043" s="180"/>
      <c r="K1043" s="50"/>
      <c r="L1043" s="198"/>
      <c r="M1043" s="419"/>
      <c r="N1043" s="51"/>
      <c r="O1043" s="51"/>
      <c r="P1043" s="51"/>
      <c r="Q1043" s="196"/>
      <c r="R1043" s="199"/>
      <c r="S1043" s="399"/>
      <c r="T1043" s="236"/>
      <c r="U1043" s="236"/>
      <c r="V1043" s="237"/>
      <c r="W1043" s="199"/>
      <c r="X1043" s="199"/>
      <c r="Y1043" s="9"/>
      <c r="Z1043" s="183"/>
      <c r="AA1043" s="411"/>
      <c r="AB1043" s="411"/>
      <c r="AC1043" s="411"/>
      <c r="AD1043" s="411"/>
      <c r="AE1043" s="411"/>
      <c r="AF1043" s="411"/>
      <c r="AG1043" s="411"/>
      <c r="AH1043" s="190"/>
    </row>
    <row r="1044" spans="1:34" x14ac:dyDescent="0.3">
      <c r="A1044" s="58"/>
      <c r="B1044" s="58"/>
      <c r="C1044" s="194"/>
      <c r="D1044" s="58"/>
      <c r="E1044" s="148"/>
      <c r="F1044" s="50"/>
      <c r="G1044" s="182"/>
      <c r="H1044" s="50"/>
      <c r="I1044" s="51"/>
      <c r="J1044" s="180"/>
      <c r="K1044" s="50"/>
      <c r="L1044" s="198"/>
      <c r="M1044" s="419"/>
      <c r="N1044" s="51"/>
      <c r="O1044" s="51"/>
      <c r="P1044" s="51"/>
      <c r="Q1044" s="192"/>
      <c r="R1044" s="199"/>
      <c r="S1044" s="399"/>
      <c r="T1044" s="236"/>
      <c r="U1044" s="236"/>
      <c r="V1044" s="237"/>
      <c r="W1044" s="199"/>
      <c r="X1044" s="199"/>
      <c r="Y1044" s="9"/>
      <c r="Z1044" s="183"/>
      <c r="AA1044" s="411"/>
      <c r="AB1044" s="411"/>
      <c r="AC1044" s="411"/>
      <c r="AD1044" s="411"/>
      <c r="AE1044" s="411"/>
      <c r="AF1044" s="411"/>
      <c r="AG1044" s="411"/>
      <c r="AH1044" s="190"/>
    </row>
    <row r="1045" spans="1:34" x14ac:dyDescent="0.3">
      <c r="A1045" s="58"/>
      <c r="B1045" s="58"/>
      <c r="C1045" s="194"/>
      <c r="D1045" s="58"/>
      <c r="E1045" s="148"/>
      <c r="F1045" s="50"/>
      <c r="G1045" s="182"/>
      <c r="H1045" s="50"/>
      <c r="I1045" s="51"/>
      <c r="J1045" s="180"/>
      <c r="K1045" s="50"/>
      <c r="L1045" s="198"/>
      <c r="M1045" s="419"/>
      <c r="N1045" s="51"/>
      <c r="O1045" s="51"/>
      <c r="P1045" s="51"/>
      <c r="Q1045" s="192"/>
      <c r="R1045" s="199"/>
      <c r="S1045" s="399"/>
      <c r="T1045" s="236"/>
      <c r="U1045" s="236"/>
      <c r="V1045" s="237"/>
      <c r="W1045" s="199"/>
      <c r="X1045" s="199"/>
      <c r="Y1045" s="9"/>
      <c r="Z1045" s="183"/>
      <c r="AA1045" s="411"/>
      <c r="AB1045" s="411"/>
      <c r="AC1045" s="411"/>
      <c r="AD1045" s="411"/>
      <c r="AE1045" s="411"/>
      <c r="AF1045" s="411"/>
      <c r="AG1045" s="411"/>
      <c r="AH1045" s="190"/>
    </row>
    <row r="1046" spans="1:34" x14ac:dyDescent="0.3">
      <c r="A1046" s="58"/>
      <c r="B1046" s="58"/>
      <c r="C1046" s="194"/>
      <c r="D1046" s="58"/>
      <c r="E1046" s="148"/>
      <c r="F1046" s="50"/>
      <c r="G1046" s="182"/>
      <c r="H1046" s="50"/>
      <c r="I1046" s="51"/>
      <c r="J1046" s="180"/>
      <c r="K1046" s="50"/>
      <c r="L1046" s="198"/>
      <c r="M1046" s="419"/>
      <c r="N1046" s="51"/>
      <c r="O1046" s="51"/>
      <c r="P1046" s="51"/>
      <c r="Q1046" s="192"/>
      <c r="R1046" s="199"/>
      <c r="S1046" s="399"/>
      <c r="T1046" s="236"/>
      <c r="U1046" s="236"/>
      <c r="V1046" s="237"/>
      <c r="W1046" s="199"/>
      <c r="X1046" s="199"/>
      <c r="Y1046" s="9"/>
      <c r="Z1046" s="183"/>
      <c r="AA1046" s="411"/>
      <c r="AB1046" s="411"/>
      <c r="AC1046" s="411"/>
      <c r="AD1046" s="411"/>
      <c r="AE1046" s="411"/>
      <c r="AF1046" s="411"/>
      <c r="AG1046" s="411"/>
      <c r="AH1046" s="190"/>
    </row>
    <row r="1047" spans="1:34" x14ac:dyDescent="0.3">
      <c r="A1047" s="58"/>
      <c r="B1047" s="58"/>
      <c r="C1047" s="194"/>
      <c r="D1047" s="58"/>
      <c r="E1047" s="148"/>
      <c r="F1047" s="50"/>
      <c r="G1047" s="182"/>
      <c r="H1047" s="50"/>
      <c r="I1047" s="51"/>
      <c r="J1047" s="180"/>
      <c r="K1047" s="50"/>
      <c r="L1047" s="198"/>
      <c r="M1047" s="419"/>
      <c r="N1047" s="51"/>
      <c r="O1047" s="51"/>
      <c r="P1047" s="51"/>
      <c r="Q1047" s="192"/>
      <c r="R1047" s="199"/>
      <c r="S1047" s="399"/>
      <c r="T1047" s="236"/>
      <c r="U1047" s="236"/>
      <c r="V1047" s="237"/>
      <c r="W1047" s="199"/>
      <c r="X1047" s="199"/>
      <c r="Y1047" s="9"/>
      <c r="Z1047" s="183"/>
      <c r="AA1047" s="411"/>
      <c r="AB1047" s="411"/>
      <c r="AC1047" s="411"/>
      <c r="AD1047" s="411"/>
      <c r="AE1047" s="411"/>
      <c r="AF1047" s="411"/>
      <c r="AG1047" s="411"/>
      <c r="AH1047" s="190"/>
    </row>
    <row r="1048" spans="1:34" x14ac:dyDescent="0.3">
      <c r="A1048" s="58"/>
      <c r="B1048" s="58"/>
      <c r="C1048" s="194"/>
      <c r="D1048" s="58"/>
      <c r="E1048" s="148"/>
      <c r="F1048" s="50"/>
      <c r="G1048" s="182"/>
      <c r="H1048" s="50"/>
      <c r="I1048" s="51"/>
      <c r="J1048" s="180"/>
      <c r="K1048" s="50"/>
      <c r="L1048" s="198"/>
      <c r="M1048" s="419"/>
      <c r="N1048" s="51"/>
      <c r="O1048" s="51"/>
      <c r="P1048" s="51"/>
      <c r="Q1048" s="192"/>
      <c r="R1048" s="199"/>
      <c r="S1048" s="399"/>
      <c r="T1048" s="236"/>
      <c r="U1048" s="236"/>
      <c r="V1048" s="237"/>
      <c r="W1048" s="199"/>
      <c r="X1048" s="199"/>
      <c r="Y1048" s="9"/>
      <c r="Z1048" s="183"/>
      <c r="AA1048" s="411"/>
      <c r="AB1048" s="411"/>
      <c r="AC1048" s="411"/>
      <c r="AD1048" s="411"/>
      <c r="AE1048" s="411"/>
      <c r="AF1048" s="411"/>
      <c r="AG1048" s="411"/>
      <c r="AH1048" s="190"/>
    </row>
    <row r="1049" spans="1:34" x14ac:dyDescent="0.3">
      <c r="A1049" s="58"/>
      <c r="B1049" s="58"/>
      <c r="C1049" s="194"/>
      <c r="D1049" s="58"/>
      <c r="E1049" s="148"/>
      <c r="F1049" s="50"/>
      <c r="G1049" s="182"/>
      <c r="H1049" s="50"/>
      <c r="I1049" s="51"/>
      <c r="J1049" s="180"/>
      <c r="K1049" s="50"/>
      <c r="L1049" s="198"/>
      <c r="M1049" s="419"/>
      <c r="N1049" s="51"/>
      <c r="O1049" s="51"/>
      <c r="P1049" s="51"/>
      <c r="Q1049" s="192"/>
      <c r="R1049" s="199"/>
      <c r="S1049" s="399"/>
      <c r="T1049" s="236"/>
      <c r="U1049" s="236"/>
      <c r="V1049" s="237"/>
      <c r="W1049" s="199"/>
      <c r="X1049" s="199"/>
      <c r="Y1049" s="9"/>
      <c r="Z1049" s="183"/>
      <c r="AA1049" s="411"/>
      <c r="AB1049" s="411"/>
      <c r="AC1049" s="411"/>
      <c r="AD1049" s="411"/>
      <c r="AE1049" s="411"/>
      <c r="AF1049" s="411"/>
      <c r="AG1049" s="411"/>
      <c r="AH1049" s="190"/>
    </row>
    <row r="1050" spans="1:34" x14ac:dyDescent="0.3">
      <c r="A1050" s="58"/>
      <c r="B1050" s="58"/>
      <c r="C1050" s="194"/>
      <c r="D1050" s="58"/>
      <c r="E1050" s="148"/>
      <c r="F1050" s="50"/>
      <c r="G1050" s="182"/>
      <c r="H1050" s="50"/>
      <c r="I1050" s="51"/>
      <c r="J1050" s="180"/>
      <c r="K1050" s="50"/>
      <c r="L1050" s="198"/>
      <c r="M1050" s="419"/>
      <c r="N1050" s="51"/>
      <c r="O1050" s="51"/>
      <c r="P1050" s="51"/>
      <c r="Q1050" s="192"/>
      <c r="R1050" s="199"/>
      <c r="S1050" s="399"/>
      <c r="T1050" s="236"/>
      <c r="U1050" s="236"/>
      <c r="V1050" s="237"/>
      <c r="W1050" s="199"/>
      <c r="X1050" s="199"/>
      <c r="Y1050" s="9"/>
      <c r="Z1050" s="183"/>
      <c r="AA1050" s="411"/>
      <c r="AB1050" s="411"/>
      <c r="AC1050" s="411"/>
      <c r="AD1050" s="411"/>
      <c r="AE1050" s="411"/>
      <c r="AF1050" s="411"/>
      <c r="AG1050" s="411"/>
      <c r="AH1050" s="190"/>
    </row>
    <row r="1051" spans="1:34" x14ac:dyDescent="0.3">
      <c r="A1051" s="58"/>
      <c r="B1051" s="58"/>
      <c r="C1051" s="194"/>
      <c r="D1051" s="58"/>
      <c r="E1051" s="148"/>
      <c r="F1051" s="50"/>
      <c r="G1051" s="182"/>
      <c r="H1051" s="50"/>
      <c r="I1051" s="51"/>
      <c r="J1051" s="180"/>
      <c r="K1051" s="50"/>
      <c r="L1051" s="198"/>
      <c r="M1051" s="419"/>
      <c r="N1051" s="51"/>
      <c r="O1051" s="51"/>
      <c r="P1051" s="51"/>
      <c r="Q1051" s="192"/>
      <c r="R1051" s="199"/>
      <c r="S1051" s="399"/>
      <c r="T1051" s="236"/>
      <c r="U1051" s="236"/>
      <c r="V1051" s="237"/>
      <c r="W1051" s="199"/>
      <c r="X1051" s="199"/>
      <c r="Y1051" s="9"/>
      <c r="Z1051" s="183"/>
      <c r="AA1051" s="411"/>
      <c r="AB1051" s="411"/>
      <c r="AC1051" s="411"/>
      <c r="AD1051" s="411"/>
      <c r="AE1051" s="411"/>
      <c r="AF1051" s="411"/>
      <c r="AG1051" s="411"/>
      <c r="AH1051" s="190"/>
    </row>
    <row r="1052" spans="1:34" x14ac:dyDescent="0.3">
      <c r="A1052" s="58"/>
      <c r="B1052" s="58"/>
      <c r="C1052" s="194"/>
      <c r="D1052" s="58"/>
      <c r="E1052" s="148"/>
      <c r="F1052" s="50"/>
      <c r="G1052" s="182"/>
      <c r="H1052" s="50"/>
      <c r="I1052" s="51"/>
      <c r="J1052" s="180"/>
      <c r="K1052" s="50"/>
      <c r="L1052" s="198"/>
      <c r="M1052" s="419"/>
      <c r="N1052" s="51"/>
      <c r="O1052" s="51"/>
      <c r="P1052" s="51"/>
      <c r="Q1052" s="192"/>
      <c r="R1052" s="199"/>
      <c r="S1052" s="399"/>
      <c r="T1052" s="236"/>
      <c r="U1052" s="236"/>
      <c r="V1052" s="237"/>
      <c r="W1052" s="199"/>
      <c r="X1052" s="199"/>
      <c r="Y1052" s="9"/>
      <c r="Z1052" s="183"/>
      <c r="AA1052" s="411"/>
      <c r="AB1052" s="411"/>
      <c r="AC1052" s="411"/>
      <c r="AD1052" s="411"/>
      <c r="AE1052" s="411"/>
      <c r="AF1052" s="411"/>
      <c r="AG1052" s="411"/>
      <c r="AH1052" s="190"/>
    </row>
    <row r="1053" spans="1:34" x14ac:dyDescent="0.3">
      <c r="A1053" s="58"/>
      <c r="B1053" s="58"/>
      <c r="C1053" s="194"/>
      <c r="D1053" s="58"/>
      <c r="E1053" s="148"/>
      <c r="F1053" s="50"/>
      <c r="G1053" s="182"/>
      <c r="H1053" s="50"/>
      <c r="I1053" s="51"/>
      <c r="J1053" s="180"/>
      <c r="K1053" s="50"/>
      <c r="L1053" s="198"/>
      <c r="M1053" s="419"/>
      <c r="N1053" s="51"/>
      <c r="O1053" s="51"/>
      <c r="P1053" s="51"/>
      <c r="Q1053" s="192"/>
      <c r="R1053" s="199"/>
      <c r="S1053" s="399"/>
      <c r="T1053" s="236"/>
      <c r="U1053" s="236"/>
      <c r="V1053" s="237"/>
      <c r="W1053" s="199"/>
      <c r="X1053" s="199"/>
      <c r="Y1053" s="9"/>
      <c r="Z1053" s="183"/>
      <c r="AA1053" s="411"/>
      <c r="AB1053" s="411"/>
      <c r="AC1053" s="411"/>
      <c r="AD1053" s="411"/>
      <c r="AE1053" s="411"/>
      <c r="AF1053" s="411"/>
      <c r="AG1053" s="411"/>
      <c r="AH1053" s="190"/>
    </row>
    <row r="1054" spans="1:34" x14ac:dyDescent="0.3">
      <c r="A1054" s="58"/>
      <c r="B1054" s="58"/>
      <c r="C1054" s="194"/>
      <c r="D1054" s="58"/>
      <c r="E1054" s="148"/>
      <c r="F1054" s="50"/>
      <c r="G1054" s="182"/>
      <c r="H1054" s="50"/>
      <c r="I1054" s="51"/>
      <c r="J1054" s="180"/>
      <c r="K1054" s="50"/>
      <c r="L1054" s="198"/>
      <c r="M1054" s="419"/>
      <c r="N1054" s="51"/>
      <c r="O1054" s="51"/>
      <c r="P1054" s="51"/>
      <c r="Q1054" s="196"/>
      <c r="R1054" s="199"/>
      <c r="S1054" s="399"/>
      <c r="T1054" s="236"/>
      <c r="U1054" s="236"/>
      <c r="V1054" s="237"/>
      <c r="W1054" s="199"/>
      <c r="X1054" s="199"/>
      <c r="Y1054" s="9"/>
      <c r="Z1054" s="183"/>
      <c r="AA1054" s="411"/>
      <c r="AB1054" s="411"/>
      <c r="AC1054" s="411"/>
      <c r="AD1054" s="411"/>
      <c r="AE1054" s="411"/>
      <c r="AF1054" s="411"/>
      <c r="AG1054" s="411"/>
      <c r="AH1054" s="190"/>
    </row>
    <row r="1055" spans="1:34" x14ac:dyDescent="0.3">
      <c r="A1055" s="58"/>
      <c r="B1055" s="58"/>
      <c r="C1055" s="194"/>
      <c r="D1055" s="58"/>
      <c r="E1055" s="148"/>
      <c r="F1055" s="50"/>
      <c r="G1055" s="182"/>
      <c r="H1055" s="50"/>
      <c r="I1055" s="51"/>
      <c r="J1055" s="180"/>
      <c r="K1055" s="50"/>
      <c r="L1055" s="198"/>
      <c r="M1055" s="419"/>
      <c r="N1055" s="51"/>
      <c r="O1055" s="51"/>
      <c r="P1055" s="51"/>
      <c r="Q1055" s="192"/>
      <c r="R1055" s="199"/>
      <c r="S1055" s="399"/>
      <c r="T1055" s="236"/>
      <c r="U1055" s="236"/>
      <c r="V1055" s="237"/>
      <c r="W1055" s="199"/>
      <c r="X1055" s="199"/>
      <c r="Y1055" s="9"/>
      <c r="Z1055" s="183"/>
      <c r="AA1055" s="411"/>
      <c r="AB1055" s="411"/>
      <c r="AC1055" s="411"/>
      <c r="AD1055" s="411"/>
      <c r="AE1055" s="411"/>
      <c r="AF1055" s="411"/>
      <c r="AG1055" s="411"/>
      <c r="AH1055" s="190"/>
    </row>
    <row r="1056" spans="1:34" x14ac:dyDescent="0.3">
      <c r="A1056" s="58"/>
      <c r="B1056" s="58"/>
      <c r="C1056" s="194"/>
      <c r="D1056" s="58"/>
      <c r="E1056" s="148"/>
      <c r="F1056" s="50"/>
      <c r="G1056" s="182"/>
      <c r="H1056" s="50"/>
      <c r="I1056" s="51"/>
      <c r="J1056" s="180"/>
      <c r="K1056" s="50"/>
      <c r="L1056" s="198"/>
      <c r="M1056" s="419"/>
      <c r="N1056" s="51"/>
      <c r="O1056" s="51"/>
      <c r="P1056" s="51"/>
      <c r="Q1056" s="192"/>
      <c r="R1056" s="199"/>
      <c r="S1056" s="399"/>
      <c r="T1056" s="236"/>
      <c r="U1056" s="236"/>
      <c r="V1056" s="237"/>
      <c r="W1056" s="199"/>
      <c r="X1056" s="199"/>
      <c r="Y1056" s="9"/>
      <c r="Z1056" s="183"/>
      <c r="AA1056" s="411"/>
      <c r="AB1056" s="411"/>
      <c r="AC1056" s="411"/>
      <c r="AD1056" s="411"/>
      <c r="AE1056" s="411"/>
      <c r="AF1056" s="411"/>
      <c r="AG1056" s="411"/>
      <c r="AH1056" s="190"/>
    </row>
    <row r="1057" spans="1:34" x14ac:dyDescent="0.3">
      <c r="A1057" s="58"/>
      <c r="B1057" s="58"/>
      <c r="C1057" s="194"/>
      <c r="D1057" s="58"/>
      <c r="E1057" s="148"/>
      <c r="F1057" s="50"/>
      <c r="G1057" s="182"/>
      <c r="H1057" s="50"/>
      <c r="I1057" s="51"/>
      <c r="J1057" s="180"/>
      <c r="K1057" s="50"/>
      <c r="L1057" s="198"/>
      <c r="M1057" s="419"/>
      <c r="N1057" s="51"/>
      <c r="O1057" s="51"/>
      <c r="P1057" s="51"/>
      <c r="Q1057" s="192"/>
      <c r="R1057" s="199"/>
      <c r="S1057" s="399"/>
      <c r="T1057" s="236"/>
      <c r="U1057" s="236"/>
      <c r="V1057" s="237"/>
      <c r="W1057" s="199"/>
      <c r="X1057" s="199"/>
      <c r="Y1057" s="9"/>
      <c r="Z1057" s="183"/>
      <c r="AA1057" s="411"/>
      <c r="AB1057" s="411"/>
      <c r="AC1057" s="411"/>
      <c r="AD1057" s="411"/>
      <c r="AE1057" s="411"/>
      <c r="AF1057" s="411"/>
      <c r="AG1057" s="411"/>
      <c r="AH1057" s="190"/>
    </row>
    <row r="1058" spans="1:34" x14ac:dyDescent="0.3">
      <c r="A1058" s="58"/>
      <c r="B1058" s="58"/>
      <c r="C1058" s="194"/>
      <c r="D1058" s="58"/>
      <c r="E1058" s="148"/>
      <c r="F1058" s="50"/>
      <c r="G1058" s="182"/>
      <c r="H1058" s="50"/>
      <c r="I1058" s="51"/>
      <c r="J1058" s="180"/>
      <c r="K1058" s="50"/>
      <c r="L1058" s="198"/>
      <c r="M1058" s="419"/>
      <c r="N1058" s="51"/>
      <c r="O1058" s="51"/>
      <c r="P1058" s="51"/>
      <c r="Q1058" s="192"/>
      <c r="R1058" s="199"/>
      <c r="S1058" s="399"/>
      <c r="T1058" s="236"/>
      <c r="U1058" s="236"/>
      <c r="V1058" s="237"/>
      <c r="W1058" s="199"/>
      <c r="X1058" s="199"/>
      <c r="Y1058" s="9"/>
      <c r="Z1058" s="183"/>
      <c r="AA1058" s="411"/>
      <c r="AB1058" s="411"/>
      <c r="AC1058" s="411"/>
      <c r="AD1058" s="411"/>
      <c r="AE1058" s="411"/>
      <c r="AF1058" s="411"/>
      <c r="AG1058" s="411"/>
      <c r="AH1058" s="190"/>
    </row>
    <row r="1059" spans="1:34" x14ac:dyDescent="0.3">
      <c r="A1059" s="58"/>
      <c r="B1059" s="58"/>
      <c r="C1059" s="194"/>
      <c r="D1059" s="58"/>
      <c r="E1059" s="148"/>
      <c r="F1059" s="50"/>
      <c r="G1059" s="182"/>
      <c r="H1059" s="50"/>
      <c r="I1059" s="51"/>
      <c r="J1059" s="180"/>
      <c r="K1059" s="50"/>
      <c r="L1059" s="198"/>
      <c r="M1059" s="419"/>
      <c r="N1059" s="51"/>
      <c r="O1059" s="51"/>
      <c r="P1059" s="51"/>
      <c r="Q1059" s="192"/>
      <c r="R1059" s="199"/>
      <c r="S1059" s="399"/>
      <c r="T1059" s="236"/>
      <c r="U1059" s="236"/>
      <c r="V1059" s="237"/>
      <c r="W1059" s="199"/>
      <c r="X1059" s="199"/>
      <c r="Y1059" s="9"/>
      <c r="Z1059" s="183"/>
      <c r="AA1059" s="411"/>
      <c r="AB1059" s="411"/>
      <c r="AC1059" s="411"/>
      <c r="AD1059" s="411"/>
      <c r="AE1059" s="411"/>
      <c r="AF1059" s="411"/>
      <c r="AG1059" s="411"/>
      <c r="AH1059" s="190"/>
    </row>
    <row r="1060" spans="1:34" x14ac:dyDescent="0.3">
      <c r="A1060" s="58"/>
      <c r="B1060" s="58"/>
      <c r="C1060" s="194"/>
      <c r="D1060" s="58"/>
      <c r="E1060" s="148"/>
      <c r="F1060" s="50"/>
      <c r="G1060" s="182"/>
      <c r="H1060" s="50"/>
      <c r="I1060" s="51"/>
      <c r="J1060" s="180"/>
      <c r="K1060" s="50"/>
      <c r="L1060" s="198"/>
      <c r="M1060" s="419"/>
      <c r="N1060" s="51"/>
      <c r="O1060" s="51"/>
      <c r="P1060" s="51"/>
      <c r="Q1060" s="192"/>
      <c r="R1060" s="199"/>
      <c r="S1060" s="399"/>
      <c r="T1060" s="236"/>
      <c r="U1060" s="236"/>
      <c r="V1060" s="237"/>
      <c r="W1060" s="199"/>
      <c r="X1060" s="199"/>
      <c r="Y1060" s="9"/>
      <c r="Z1060" s="183"/>
      <c r="AA1060" s="411"/>
      <c r="AB1060" s="411"/>
      <c r="AC1060" s="411"/>
      <c r="AD1060" s="411"/>
      <c r="AE1060" s="411"/>
      <c r="AF1060" s="411"/>
      <c r="AG1060" s="411"/>
      <c r="AH1060" s="190"/>
    </row>
    <row r="1061" spans="1:34" x14ac:dyDescent="0.3">
      <c r="A1061" s="58"/>
      <c r="B1061" s="58"/>
      <c r="C1061" s="194"/>
      <c r="D1061" s="58"/>
      <c r="E1061" s="148"/>
      <c r="F1061" s="50"/>
      <c r="G1061" s="182"/>
      <c r="H1061" s="50"/>
      <c r="I1061" s="51"/>
      <c r="J1061" s="180"/>
      <c r="K1061" s="50"/>
      <c r="L1061" s="198"/>
      <c r="M1061" s="419"/>
      <c r="N1061" s="51"/>
      <c r="O1061" s="51"/>
      <c r="P1061" s="51"/>
      <c r="Q1061" s="192"/>
      <c r="R1061" s="199"/>
      <c r="S1061" s="399"/>
      <c r="T1061" s="236"/>
      <c r="U1061" s="236"/>
      <c r="V1061" s="237"/>
      <c r="W1061" s="199"/>
      <c r="X1061" s="199"/>
      <c r="Y1061" s="9"/>
      <c r="Z1061" s="183"/>
      <c r="AA1061" s="411"/>
      <c r="AB1061" s="411"/>
      <c r="AC1061" s="411"/>
      <c r="AD1061" s="411"/>
      <c r="AE1061" s="411"/>
      <c r="AF1061" s="411"/>
      <c r="AG1061" s="411"/>
      <c r="AH1061" s="190"/>
    </row>
    <row r="1062" spans="1:34" x14ac:dyDescent="0.3">
      <c r="A1062" s="58"/>
      <c r="B1062" s="58"/>
      <c r="C1062" s="194"/>
      <c r="D1062" s="58"/>
      <c r="E1062" s="148"/>
      <c r="F1062" s="50"/>
      <c r="G1062" s="182"/>
      <c r="H1062" s="50"/>
      <c r="I1062" s="51"/>
      <c r="J1062" s="180"/>
      <c r="K1062" s="50"/>
      <c r="L1062" s="198"/>
      <c r="M1062" s="419"/>
      <c r="N1062" s="51"/>
      <c r="O1062" s="51"/>
      <c r="P1062" s="51"/>
      <c r="Q1062" s="192"/>
      <c r="R1062" s="199"/>
      <c r="S1062" s="399"/>
      <c r="T1062" s="236"/>
      <c r="U1062" s="236"/>
      <c r="V1062" s="237"/>
      <c r="W1062" s="199"/>
      <c r="X1062" s="199"/>
      <c r="Y1062" s="9"/>
      <c r="Z1062" s="183"/>
      <c r="AA1062" s="411"/>
      <c r="AB1062" s="411"/>
      <c r="AC1062" s="411"/>
      <c r="AD1062" s="411"/>
      <c r="AE1062" s="411"/>
      <c r="AF1062" s="411"/>
      <c r="AG1062" s="411"/>
      <c r="AH1062" s="190"/>
    </row>
    <row r="1063" spans="1:34" x14ac:dyDescent="0.3">
      <c r="A1063" s="58"/>
      <c r="B1063" s="58"/>
      <c r="C1063" s="194"/>
      <c r="D1063" s="58"/>
      <c r="E1063" s="148"/>
      <c r="F1063" s="50"/>
      <c r="G1063" s="182"/>
      <c r="H1063" s="50"/>
      <c r="I1063" s="51"/>
      <c r="J1063" s="180"/>
      <c r="K1063" s="50"/>
      <c r="L1063" s="198"/>
      <c r="M1063" s="419"/>
      <c r="N1063" s="51"/>
      <c r="O1063" s="51"/>
      <c r="P1063" s="51"/>
      <c r="Q1063" s="192"/>
      <c r="R1063" s="199"/>
      <c r="S1063" s="399"/>
      <c r="T1063" s="236"/>
      <c r="U1063" s="236"/>
      <c r="V1063" s="237"/>
      <c r="W1063" s="199"/>
      <c r="X1063" s="199"/>
      <c r="Y1063" s="9"/>
      <c r="Z1063" s="183"/>
      <c r="AA1063" s="411"/>
      <c r="AB1063" s="411"/>
      <c r="AC1063" s="411"/>
      <c r="AD1063" s="411"/>
      <c r="AE1063" s="411"/>
      <c r="AF1063" s="411"/>
      <c r="AG1063" s="411"/>
      <c r="AH1063" s="190"/>
    </row>
    <row r="1064" spans="1:34" x14ac:dyDescent="0.3">
      <c r="A1064" s="58"/>
      <c r="B1064" s="58"/>
      <c r="C1064" s="194"/>
      <c r="D1064" s="58"/>
      <c r="E1064" s="148"/>
      <c r="F1064" s="50"/>
      <c r="G1064" s="182"/>
      <c r="H1064" s="50"/>
      <c r="I1064" s="51"/>
      <c r="J1064" s="180"/>
      <c r="K1064" s="50"/>
      <c r="L1064" s="198"/>
      <c r="M1064" s="419"/>
      <c r="N1064" s="51"/>
      <c r="O1064" s="51"/>
      <c r="P1064" s="51"/>
      <c r="Q1064" s="192"/>
      <c r="R1064" s="199"/>
      <c r="S1064" s="399"/>
      <c r="T1064" s="236"/>
      <c r="U1064" s="236"/>
      <c r="V1064" s="237"/>
      <c r="W1064" s="199"/>
      <c r="X1064" s="199"/>
      <c r="Y1064" s="9"/>
      <c r="Z1064" s="183"/>
      <c r="AA1064" s="411"/>
      <c r="AB1064" s="411"/>
      <c r="AC1064" s="411"/>
      <c r="AD1064" s="411"/>
      <c r="AE1064" s="411"/>
      <c r="AF1064" s="411"/>
      <c r="AG1064" s="411"/>
      <c r="AH1064" s="190"/>
    </row>
    <row r="1065" spans="1:34" x14ac:dyDescent="0.3">
      <c r="A1065" s="58"/>
      <c r="B1065" s="58"/>
      <c r="C1065" s="194"/>
      <c r="D1065" s="58"/>
      <c r="E1065" s="148"/>
      <c r="F1065" s="50"/>
      <c r="G1065" s="182"/>
      <c r="H1065" s="50"/>
      <c r="I1065" s="51"/>
      <c r="J1065" s="180"/>
      <c r="K1065" s="50"/>
      <c r="L1065" s="198"/>
      <c r="M1065" s="419"/>
      <c r="N1065" s="51"/>
      <c r="O1065" s="51"/>
      <c r="P1065" s="51"/>
      <c r="Q1065" s="196"/>
      <c r="R1065" s="199"/>
      <c r="S1065" s="399"/>
      <c r="T1065" s="236"/>
      <c r="U1065" s="236"/>
      <c r="V1065" s="237"/>
      <c r="W1065" s="199"/>
      <c r="X1065" s="199"/>
      <c r="Y1065" s="9"/>
      <c r="Z1065" s="183"/>
      <c r="AA1065" s="411"/>
      <c r="AB1065" s="411"/>
      <c r="AC1065" s="411"/>
      <c r="AD1065" s="411"/>
      <c r="AE1065" s="411"/>
      <c r="AF1065" s="411"/>
      <c r="AG1065" s="411"/>
      <c r="AH1065" s="190"/>
    </row>
    <row r="1066" spans="1:34" x14ac:dyDescent="0.3">
      <c r="A1066" s="58"/>
      <c r="B1066" s="58"/>
      <c r="C1066" s="194"/>
      <c r="D1066" s="58"/>
      <c r="E1066" s="148"/>
      <c r="F1066" s="50"/>
      <c r="G1066" s="182"/>
      <c r="H1066" s="50"/>
      <c r="I1066" s="51"/>
      <c r="J1066" s="180"/>
      <c r="K1066" s="50"/>
      <c r="L1066" s="198"/>
      <c r="M1066" s="419"/>
      <c r="N1066" s="51"/>
      <c r="O1066" s="51"/>
      <c r="P1066" s="51"/>
      <c r="Q1066" s="192"/>
      <c r="R1066" s="199"/>
      <c r="S1066" s="399"/>
      <c r="T1066" s="236"/>
      <c r="U1066" s="236"/>
      <c r="V1066" s="237"/>
      <c r="W1066" s="199"/>
      <c r="X1066" s="199"/>
      <c r="Y1066" s="9"/>
      <c r="Z1066" s="183"/>
      <c r="AA1066" s="411"/>
      <c r="AB1066" s="411"/>
      <c r="AC1066" s="411"/>
      <c r="AD1066" s="411"/>
      <c r="AE1066" s="411"/>
      <c r="AF1066" s="411"/>
      <c r="AG1066" s="411"/>
      <c r="AH1066" s="190"/>
    </row>
    <row r="1067" spans="1:34" x14ac:dyDescent="0.3">
      <c r="A1067" s="58"/>
      <c r="B1067" s="58"/>
      <c r="C1067" s="194"/>
      <c r="D1067" s="58"/>
      <c r="E1067" s="148"/>
      <c r="F1067" s="50"/>
      <c r="G1067" s="182"/>
      <c r="H1067" s="50"/>
      <c r="I1067" s="51"/>
      <c r="J1067" s="180"/>
      <c r="K1067" s="50"/>
      <c r="L1067" s="198"/>
      <c r="M1067" s="419"/>
      <c r="N1067" s="51"/>
      <c r="O1067" s="51"/>
      <c r="P1067" s="51"/>
      <c r="Q1067" s="192"/>
      <c r="R1067" s="199"/>
      <c r="S1067" s="399"/>
      <c r="T1067" s="236"/>
      <c r="U1067" s="236"/>
      <c r="V1067" s="237"/>
      <c r="W1067" s="199"/>
      <c r="X1067" s="199"/>
      <c r="Y1067" s="9"/>
      <c r="Z1067" s="183"/>
      <c r="AA1067" s="411"/>
      <c r="AB1067" s="411"/>
      <c r="AC1067" s="411"/>
      <c r="AD1067" s="411"/>
      <c r="AE1067" s="411"/>
      <c r="AF1067" s="411"/>
      <c r="AG1067" s="411"/>
      <c r="AH1067" s="190"/>
    </row>
    <row r="1068" spans="1:34" x14ac:dyDescent="0.3">
      <c r="A1068" s="58"/>
      <c r="B1068" s="58"/>
      <c r="C1068" s="194"/>
      <c r="D1068" s="58"/>
      <c r="E1068" s="148"/>
      <c r="F1068" s="50"/>
      <c r="G1068" s="182"/>
      <c r="H1068" s="50"/>
      <c r="I1068" s="51"/>
      <c r="J1068" s="180"/>
      <c r="K1068" s="50"/>
      <c r="L1068" s="198"/>
      <c r="M1068" s="419"/>
      <c r="N1068" s="51"/>
      <c r="O1068" s="51"/>
      <c r="P1068" s="51"/>
      <c r="Q1068" s="192"/>
      <c r="R1068" s="199"/>
      <c r="S1068" s="399"/>
      <c r="T1068" s="236"/>
      <c r="U1068" s="236"/>
      <c r="V1068" s="237"/>
      <c r="W1068" s="199"/>
      <c r="X1068" s="199"/>
      <c r="Y1068" s="9"/>
      <c r="Z1068" s="183"/>
      <c r="AA1068" s="411"/>
      <c r="AB1068" s="411"/>
      <c r="AC1068" s="411"/>
      <c r="AD1068" s="411"/>
      <c r="AE1068" s="411"/>
      <c r="AF1068" s="411"/>
      <c r="AG1068" s="411"/>
      <c r="AH1068" s="190"/>
    </row>
    <row r="1069" spans="1:34" x14ac:dyDescent="0.3">
      <c r="A1069" s="58"/>
      <c r="B1069" s="58"/>
      <c r="C1069" s="194"/>
      <c r="D1069" s="58"/>
      <c r="E1069" s="148"/>
      <c r="F1069" s="50"/>
      <c r="G1069" s="182"/>
      <c r="H1069" s="50"/>
      <c r="I1069" s="51"/>
      <c r="J1069" s="180"/>
      <c r="K1069" s="50"/>
      <c r="L1069" s="198"/>
      <c r="M1069" s="419"/>
      <c r="N1069" s="51"/>
      <c r="O1069" s="51"/>
      <c r="P1069" s="51"/>
      <c r="Q1069" s="192"/>
      <c r="R1069" s="199"/>
      <c r="S1069" s="399"/>
      <c r="T1069" s="236"/>
      <c r="U1069" s="236"/>
      <c r="V1069" s="237"/>
      <c r="W1069" s="199"/>
      <c r="X1069" s="199"/>
      <c r="Y1069" s="9"/>
      <c r="Z1069" s="183"/>
      <c r="AA1069" s="411"/>
      <c r="AB1069" s="411"/>
      <c r="AC1069" s="411"/>
      <c r="AD1069" s="411"/>
      <c r="AE1069" s="411"/>
      <c r="AF1069" s="411"/>
      <c r="AG1069" s="411"/>
      <c r="AH1069" s="190"/>
    </row>
    <row r="1070" spans="1:34" x14ac:dyDescent="0.3">
      <c r="A1070" s="58"/>
      <c r="B1070" s="58"/>
      <c r="C1070" s="194"/>
      <c r="D1070" s="58"/>
      <c r="E1070" s="148"/>
      <c r="F1070" s="50"/>
      <c r="G1070" s="182"/>
      <c r="H1070" s="50"/>
      <c r="I1070" s="51"/>
      <c r="J1070" s="180"/>
      <c r="K1070" s="50"/>
      <c r="L1070" s="198"/>
      <c r="M1070" s="419"/>
      <c r="N1070" s="51"/>
      <c r="O1070" s="51"/>
      <c r="P1070" s="51"/>
      <c r="Q1070" s="192"/>
      <c r="R1070" s="199"/>
      <c r="S1070" s="399"/>
      <c r="T1070" s="236"/>
      <c r="U1070" s="236"/>
      <c r="V1070" s="237"/>
      <c r="W1070" s="199"/>
      <c r="X1070" s="199"/>
      <c r="Y1070" s="9"/>
      <c r="Z1070" s="183"/>
      <c r="AA1070" s="411"/>
      <c r="AB1070" s="411"/>
      <c r="AC1070" s="411"/>
      <c r="AD1070" s="411"/>
      <c r="AE1070" s="411"/>
      <c r="AF1070" s="411"/>
      <c r="AG1070" s="411"/>
      <c r="AH1070" s="190"/>
    </row>
    <row r="1071" spans="1:34" x14ac:dyDescent="0.3">
      <c r="A1071" s="58"/>
      <c r="B1071" s="58"/>
      <c r="C1071" s="194"/>
      <c r="D1071" s="58"/>
      <c r="E1071" s="148"/>
      <c r="F1071" s="50"/>
      <c r="G1071" s="182"/>
      <c r="H1071" s="50"/>
      <c r="I1071" s="51"/>
      <c r="J1071" s="180"/>
      <c r="K1071" s="50"/>
      <c r="L1071" s="198"/>
      <c r="M1071" s="419"/>
      <c r="N1071" s="51"/>
      <c r="O1071" s="51"/>
      <c r="P1071" s="51"/>
      <c r="Q1071" s="192"/>
      <c r="R1071" s="199"/>
      <c r="S1071" s="399"/>
      <c r="T1071" s="236"/>
      <c r="U1071" s="236"/>
      <c r="V1071" s="237"/>
      <c r="W1071" s="199"/>
      <c r="X1071" s="199"/>
      <c r="Y1071" s="9"/>
      <c r="Z1071" s="183"/>
      <c r="AA1071" s="411"/>
      <c r="AB1071" s="411"/>
      <c r="AC1071" s="411"/>
      <c r="AD1071" s="411"/>
      <c r="AE1071" s="411"/>
      <c r="AF1071" s="411"/>
      <c r="AG1071" s="411"/>
      <c r="AH1071" s="190"/>
    </row>
    <row r="1072" spans="1:34" x14ac:dyDescent="0.3">
      <c r="A1072" s="58"/>
      <c r="B1072" s="58"/>
      <c r="C1072" s="194"/>
      <c r="D1072" s="58"/>
      <c r="E1072" s="148"/>
      <c r="F1072" s="50"/>
      <c r="G1072" s="182"/>
      <c r="H1072" s="50"/>
      <c r="I1072" s="51"/>
      <c r="J1072" s="180"/>
      <c r="K1072" s="50"/>
      <c r="L1072" s="198"/>
      <c r="M1072" s="419"/>
      <c r="N1072" s="51"/>
      <c r="O1072" s="51"/>
      <c r="P1072" s="51"/>
      <c r="Q1072" s="192"/>
      <c r="R1072" s="199"/>
      <c r="S1072" s="399"/>
      <c r="T1072" s="236"/>
      <c r="U1072" s="236"/>
      <c r="V1072" s="237"/>
      <c r="W1072" s="199"/>
      <c r="X1072" s="199"/>
      <c r="Y1072" s="9"/>
      <c r="Z1072" s="183"/>
      <c r="AA1072" s="411"/>
      <c r="AB1072" s="411"/>
      <c r="AC1072" s="411"/>
      <c r="AD1072" s="411"/>
      <c r="AE1072" s="411"/>
      <c r="AF1072" s="411"/>
      <c r="AG1072" s="411"/>
      <c r="AH1072" s="190"/>
    </row>
    <row r="1073" spans="1:34" x14ac:dyDescent="0.3">
      <c r="A1073" s="58"/>
      <c r="B1073" s="58"/>
      <c r="C1073" s="194"/>
      <c r="D1073" s="58"/>
      <c r="E1073" s="148"/>
      <c r="F1073" s="50"/>
      <c r="G1073" s="182"/>
      <c r="H1073" s="50"/>
      <c r="I1073" s="51"/>
      <c r="J1073" s="180"/>
      <c r="K1073" s="50"/>
      <c r="L1073" s="198"/>
      <c r="M1073" s="419"/>
      <c r="N1073" s="51"/>
      <c r="O1073" s="51"/>
      <c r="P1073" s="51"/>
      <c r="Q1073" s="192"/>
      <c r="R1073" s="199"/>
      <c r="S1073" s="399"/>
      <c r="T1073" s="236"/>
      <c r="U1073" s="236"/>
      <c r="V1073" s="237"/>
      <c r="W1073" s="199"/>
      <c r="X1073" s="199"/>
      <c r="Y1073" s="9"/>
      <c r="Z1073" s="183"/>
      <c r="AA1073" s="411"/>
      <c r="AB1073" s="411"/>
      <c r="AC1073" s="411"/>
      <c r="AD1073" s="411"/>
      <c r="AE1073" s="411"/>
      <c r="AF1073" s="411"/>
      <c r="AG1073" s="411"/>
      <c r="AH1073" s="190"/>
    </row>
    <row r="1074" spans="1:34" x14ac:dyDescent="0.3">
      <c r="A1074" s="58"/>
      <c r="B1074" s="58"/>
      <c r="C1074" s="194"/>
      <c r="D1074" s="58"/>
      <c r="E1074" s="148"/>
      <c r="F1074" s="50"/>
      <c r="G1074" s="182"/>
      <c r="H1074" s="50"/>
      <c r="I1074" s="51"/>
      <c r="J1074" s="180"/>
      <c r="K1074" s="50"/>
      <c r="L1074" s="198"/>
      <c r="M1074" s="419"/>
      <c r="N1074" s="51"/>
      <c r="O1074" s="51"/>
      <c r="P1074" s="51"/>
      <c r="Q1074" s="192"/>
      <c r="R1074" s="199"/>
      <c r="S1074" s="399"/>
      <c r="T1074" s="236"/>
      <c r="U1074" s="236"/>
      <c r="V1074" s="237"/>
      <c r="W1074" s="199"/>
      <c r="X1074" s="199"/>
      <c r="Y1074" s="9"/>
      <c r="Z1074" s="183"/>
      <c r="AA1074" s="411"/>
      <c r="AB1074" s="411"/>
      <c r="AC1074" s="411"/>
      <c r="AD1074" s="411"/>
      <c r="AE1074" s="411"/>
      <c r="AF1074" s="411"/>
      <c r="AG1074" s="411"/>
      <c r="AH1074" s="190"/>
    </row>
    <row r="1075" spans="1:34" x14ac:dyDescent="0.3">
      <c r="A1075" s="58"/>
      <c r="B1075" s="58"/>
      <c r="C1075" s="194"/>
      <c r="D1075" s="58"/>
      <c r="E1075" s="148"/>
      <c r="F1075" s="50"/>
      <c r="G1075" s="182"/>
      <c r="H1075" s="50"/>
      <c r="I1075" s="51"/>
      <c r="J1075" s="180"/>
      <c r="K1075" s="50"/>
      <c r="L1075" s="198"/>
      <c r="M1075" s="419"/>
      <c r="N1075" s="51"/>
      <c r="O1075" s="51"/>
      <c r="P1075" s="51"/>
      <c r="Q1075" s="192"/>
      <c r="R1075" s="199"/>
      <c r="S1075" s="399"/>
      <c r="T1075" s="236"/>
      <c r="U1075" s="236"/>
      <c r="V1075" s="237"/>
      <c r="W1075" s="199"/>
      <c r="X1075" s="199"/>
      <c r="Y1075" s="9"/>
      <c r="Z1075" s="183"/>
      <c r="AA1075" s="411"/>
      <c r="AB1075" s="411"/>
      <c r="AC1075" s="411"/>
      <c r="AD1075" s="411"/>
      <c r="AE1075" s="411"/>
      <c r="AF1075" s="411"/>
      <c r="AG1075" s="411"/>
      <c r="AH1075" s="190"/>
    </row>
    <row r="1076" spans="1:34" x14ac:dyDescent="0.3">
      <c r="A1076" s="58"/>
      <c r="B1076" s="58"/>
      <c r="C1076" s="194"/>
      <c r="D1076" s="58"/>
      <c r="E1076" s="148"/>
      <c r="F1076" s="50"/>
      <c r="G1076" s="182"/>
      <c r="H1076" s="50"/>
      <c r="I1076" s="51"/>
      <c r="J1076" s="180"/>
      <c r="K1076" s="50"/>
      <c r="L1076" s="198"/>
      <c r="M1076" s="419"/>
      <c r="N1076" s="51"/>
      <c r="O1076" s="51"/>
      <c r="P1076" s="51"/>
      <c r="Q1076" s="196"/>
      <c r="R1076" s="199"/>
      <c r="S1076" s="399"/>
      <c r="T1076" s="236"/>
      <c r="U1076" s="236"/>
      <c r="V1076" s="237"/>
      <c r="W1076" s="199"/>
      <c r="X1076" s="199"/>
      <c r="Y1076" s="9"/>
      <c r="Z1076" s="183"/>
      <c r="AA1076" s="411"/>
      <c r="AB1076" s="411"/>
      <c r="AC1076" s="411"/>
      <c r="AD1076" s="411"/>
      <c r="AE1076" s="411"/>
      <c r="AF1076" s="411"/>
      <c r="AG1076" s="411"/>
      <c r="AH1076" s="190"/>
    </row>
    <row r="1077" spans="1:34" x14ac:dyDescent="0.3">
      <c r="A1077" s="58"/>
      <c r="B1077" s="58"/>
      <c r="C1077" s="194"/>
      <c r="D1077" s="58"/>
      <c r="E1077" s="148"/>
      <c r="F1077" s="50"/>
      <c r="G1077" s="182"/>
      <c r="H1077" s="50"/>
      <c r="I1077" s="51"/>
      <c r="J1077" s="180"/>
      <c r="K1077" s="50"/>
      <c r="L1077" s="198"/>
      <c r="M1077" s="419"/>
      <c r="N1077" s="51"/>
      <c r="O1077" s="51"/>
      <c r="P1077" s="51"/>
      <c r="Q1077" s="192"/>
      <c r="R1077" s="199"/>
      <c r="S1077" s="399"/>
      <c r="T1077" s="236"/>
      <c r="U1077" s="236"/>
      <c r="V1077" s="237"/>
      <c r="W1077" s="199"/>
      <c r="X1077" s="199"/>
      <c r="Y1077" s="9"/>
      <c r="Z1077" s="183"/>
      <c r="AA1077" s="411"/>
      <c r="AB1077" s="411"/>
      <c r="AC1077" s="411"/>
      <c r="AD1077" s="411"/>
      <c r="AE1077" s="411"/>
      <c r="AF1077" s="411"/>
      <c r="AG1077" s="411"/>
      <c r="AH1077" s="190"/>
    </row>
    <row r="1078" spans="1:34" x14ac:dyDescent="0.3">
      <c r="A1078" s="58"/>
      <c r="B1078" s="58"/>
      <c r="C1078" s="194"/>
      <c r="D1078" s="58"/>
      <c r="E1078" s="148"/>
      <c r="F1078" s="50"/>
      <c r="G1078" s="182"/>
      <c r="H1078" s="50"/>
      <c r="I1078" s="51"/>
      <c r="J1078" s="180"/>
      <c r="K1078" s="50"/>
      <c r="L1078" s="198"/>
      <c r="M1078" s="419"/>
      <c r="N1078" s="51"/>
      <c r="O1078" s="51"/>
      <c r="P1078" s="51"/>
      <c r="Q1078" s="192"/>
      <c r="R1078" s="199"/>
      <c r="S1078" s="399"/>
      <c r="T1078" s="236"/>
      <c r="U1078" s="236"/>
      <c r="V1078" s="237"/>
      <c r="W1078" s="199"/>
      <c r="X1078" s="199"/>
      <c r="Y1078" s="9"/>
      <c r="Z1078" s="183"/>
      <c r="AA1078" s="411"/>
      <c r="AB1078" s="411"/>
      <c r="AC1078" s="411"/>
      <c r="AD1078" s="411"/>
      <c r="AE1078" s="411"/>
      <c r="AF1078" s="411"/>
      <c r="AG1078" s="411"/>
      <c r="AH1078" s="190"/>
    </row>
    <row r="1079" spans="1:34" x14ac:dyDescent="0.3">
      <c r="A1079" s="58"/>
      <c r="B1079" s="58"/>
      <c r="C1079" s="194"/>
      <c r="D1079" s="58"/>
      <c r="E1079" s="148"/>
      <c r="F1079" s="50"/>
      <c r="G1079" s="182"/>
      <c r="H1079" s="50"/>
      <c r="I1079" s="51"/>
      <c r="J1079" s="180"/>
      <c r="K1079" s="50"/>
      <c r="L1079" s="198"/>
      <c r="M1079" s="419"/>
      <c r="N1079" s="51"/>
      <c r="O1079" s="51"/>
      <c r="P1079" s="51"/>
      <c r="Q1079" s="192"/>
      <c r="R1079" s="199"/>
      <c r="S1079" s="399"/>
      <c r="T1079" s="236"/>
      <c r="U1079" s="236"/>
      <c r="V1079" s="237"/>
      <c r="W1079" s="199"/>
      <c r="X1079" s="199"/>
      <c r="Y1079" s="9"/>
      <c r="Z1079" s="183"/>
      <c r="AA1079" s="411"/>
      <c r="AB1079" s="411"/>
      <c r="AC1079" s="411"/>
      <c r="AD1079" s="411"/>
      <c r="AE1079" s="411"/>
      <c r="AF1079" s="411"/>
      <c r="AG1079" s="411"/>
      <c r="AH1079" s="190"/>
    </row>
    <row r="1080" spans="1:34" x14ac:dyDescent="0.3">
      <c r="A1080" s="58"/>
      <c r="B1080" s="58"/>
      <c r="C1080" s="194"/>
      <c r="D1080" s="58"/>
      <c r="E1080" s="148"/>
      <c r="F1080" s="50"/>
      <c r="G1080" s="182"/>
      <c r="H1080" s="50"/>
      <c r="I1080" s="51"/>
      <c r="J1080" s="180"/>
      <c r="K1080" s="50"/>
      <c r="L1080" s="198"/>
      <c r="M1080" s="419"/>
      <c r="N1080" s="51"/>
      <c r="O1080" s="51"/>
      <c r="P1080" s="51"/>
      <c r="Q1080" s="192"/>
      <c r="R1080" s="199"/>
      <c r="S1080" s="399"/>
      <c r="T1080" s="236"/>
      <c r="U1080" s="236"/>
      <c r="V1080" s="237"/>
      <c r="W1080" s="199"/>
      <c r="X1080" s="199"/>
      <c r="Y1080" s="9"/>
      <c r="Z1080" s="183"/>
      <c r="AA1080" s="411"/>
      <c r="AB1080" s="411"/>
      <c r="AC1080" s="411"/>
      <c r="AD1080" s="411"/>
      <c r="AE1080" s="411"/>
      <c r="AF1080" s="411"/>
      <c r="AG1080" s="411"/>
      <c r="AH1080" s="190"/>
    </row>
    <row r="1081" spans="1:34" x14ac:dyDescent="0.3">
      <c r="A1081" s="58"/>
      <c r="B1081" s="58"/>
      <c r="C1081" s="194"/>
      <c r="D1081" s="58"/>
      <c r="E1081" s="148"/>
      <c r="F1081" s="50"/>
      <c r="G1081" s="182"/>
      <c r="H1081" s="50"/>
      <c r="I1081" s="51"/>
      <c r="J1081" s="180"/>
      <c r="K1081" s="50"/>
      <c r="L1081" s="198"/>
      <c r="M1081" s="419"/>
      <c r="N1081" s="51"/>
      <c r="O1081" s="51"/>
      <c r="P1081" s="51"/>
      <c r="Q1081" s="192"/>
      <c r="R1081" s="199"/>
      <c r="S1081" s="399"/>
      <c r="T1081" s="236"/>
      <c r="U1081" s="236"/>
      <c r="V1081" s="237"/>
      <c r="W1081" s="199"/>
      <c r="X1081" s="199"/>
      <c r="Y1081" s="9"/>
      <c r="Z1081" s="183"/>
      <c r="AA1081" s="411"/>
      <c r="AB1081" s="411"/>
      <c r="AC1081" s="411"/>
      <c r="AD1081" s="411"/>
      <c r="AE1081" s="411"/>
      <c r="AF1081" s="411"/>
      <c r="AG1081" s="411"/>
      <c r="AH1081" s="190"/>
    </row>
    <row r="1082" spans="1:34" x14ac:dyDescent="0.3">
      <c r="A1082" s="58"/>
      <c r="B1082" s="58"/>
      <c r="C1082" s="194"/>
      <c r="D1082" s="58"/>
      <c r="E1082" s="148"/>
      <c r="F1082" s="50"/>
      <c r="G1082" s="182"/>
      <c r="H1082" s="50"/>
      <c r="I1082" s="51"/>
      <c r="J1082" s="180"/>
      <c r="K1082" s="50"/>
      <c r="L1082" s="198"/>
      <c r="M1082" s="419"/>
      <c r="N1082" s="51"/>
      <c r="O1082" s="51"/>
      <c r="P1082" s="51"/>
      <c r="Q1082" s="192"/>
      <c r="R1082" s="199"/>
      <c r="S1082" s="399"/>
      <c r="T1082" s="236"/>
      <c r="U1082" s="236"/>
      <c r="V1082" s="237"/>
      <c r="W1082" s="199"/>
      <c r="X1082" s="199"/>
      <c r="Y1082" s="9"/>
      <c r="Z1082" s="183"/>
      <c r="AA1082" s="411"/>
      <c r="AB1082" s="411"/>
      <c r="AC1082" s="411"/>
      <c r="AD1082" s="411"/>
      <c r="AE1082" s="411"/>
      <c r="AF1082" s="411"/>
      <c r="AG1082" s="411"/>
      <c r="AH1082" s="190"/>
    </row>
    <row r="1083" spans="1:34" x14ac:dyDescent="0.3">
      <c r="A1083" s="58"/>
      <c r="B1083" s="58"/>
      <c r="C1083" s="194"/>
      <c r="D1083" s="58"/>
      <c r="E1083" s="148"/>
      <c r="F1083" s="50"/>
      <c r="G1083" s="182"/>
      <c r="H1083" s="50"/>
      <c r="I1083" s="51"/>
      <c r="J1083" s="180"/>
      <c r="K1083" s="50"/>
      <c r="L1083" s="198"/>
      <c r="M1083" s="419"/>
      <c r="N1083" s="51"/>
      <c r="O1083" s="51"/>
      <c r="P1083" s="51"/>
      <c r="Q1083" s="192"/>
      <c r="R1083" s="199"/>
      <c r="S1083" s="399"/>
      <c r="T1083" s="236"/>
      <c r="U1083" s="236"/>
      <c r="V1083" s="237"/>
      <c r="W1083" s="199"/>
      <c r="X1083" s="199"/>
      <c r="Y1083" s="9"/>
      <c r="Z1083" s="183"/>
      <c r="AA1083" s="411"/>
      <c r="AB1083" s="411"/>
      <c r="AC1083" s="411"/>
      <c r="AD1083" s="411"/>
      <c r="AE1083" s="411"/>
      <c r="AF1083" s="411"/>
      <c r="AG1083" s="411"/>
      <c r="AH1083" s="190"/>
    </row>
    <row r="1084" spans="1:34" x14ac:dyDescent="0.3">
      <c r="A1084" s="58"/>
      <c r="B1084" s="58"/>
      <c r="C1084" s="194"/>
      <c r="D1084" s="58"/>
      <c r="E1084" s="148"/>
      <c r="F1084" s="50"/>
      <c r="G1084" s="182"/>
      <c r="H1084" s="50"/>
      <c r="I1084" s="51"/>
      <c r="J1084" s="180"/>
      <c r="K1084" s="50"/>
      <c r="L1084" s="198"/>
      <c r="M1084" s="419"/>
      <c r="N1084" s="51"/>
      <c r="O1084" s="51"/>
      <c r="P1084" s="51"/>
      <c r="Q1084" s="192"/>
      <c r="R1084" s="199"/>
      <c r="S1084" s="399"/>
      <c r="T1084" s="236"/>
      <c r="U1084" s="236"/>
      <c r="V1084" s="237"/>
      <c r="W1084" s="199"/>
      <c r="X1084" s="199"/>
      <c r="Y1084" s="9"/>
      <c r="Z1084" s="183"/>
      <c r="AA1084" s="411"/>
      <c r="AB1084" s="411"/>
      <c r="AC1084" s="411"/>
      <c r="AD1084" s="411"/>
      <c r="AE1084" s="411"/>
      <c r="AF1084" s="411"/>
      <c r="AG1084" s="411"/>
      <c r="AH1084" s="190"/>
    </row>
    <row r="1085" spans="1:34" x14ac:dyDescent="0.3">
      <c r="A1085" s="58"/>
      <c r="B1085" s="58"/>
      <c r="C1085" s="194"/>
      <c r="D1085" s="58"/>
      <c r="E1085" s="148"/>
      <c r="F1085" s="50"/>
      <c r="G1085" s="182"/>
      <c r="H1085" s="50"/>
      <c r="I1085" s="51"/>
      <c r="J1085" s="180"/>
      <c r="K1085" s="50"/>
      <c r="L1085" s="198"/>
      <c r="M1085" s="419"/>
      <c r="N1085" s="51"/>
      <c r="O1085" s="51"/>
      <c r="P1085" s="51"/>
      <c r="Q1085" s="192"/>
      <c r="R1085" s="199"/>
      <c r="S1085" s="399"/>
      <c r="T1085" s="236"/>
      <c r="U1085" s="236"/>
      <c r="V1085" s="237"/>
      <c r="W1085" s="199"/>
      <c r="X1085" s="199"/>
      <c r="Y1085" s="9"/>
      <c r="Z1085" s="183"/>
      <c r="AA1085" s="411"/>
      <c r="AB1085" s="411"/>
      <c r="AC1085" s="411"/>
      <c r="AD1085" s="411"/>
      <c r="AE1085" s="411"/>
      <c r="AF1085" s="411"/>
      <c r="AG1085" s="411"/>
      <c r="AH1085" s="190"/>
    </row>
    <row r="1086" spans="1:34" x14ac:dyDescent="0.3">
      <c r="A1086" s="58"/>
      <c r="B1086" s="58"/>
      <c r="C1086" s="194"/>
      <c r="D1086" s="58"/>
      <c r="E1086" s="148"/>
      <c r="F1086" s="50"/>
      <c r="G1086" s="182"/>
      <c r="H1086" s="50"/>
      <c r="I1086" s="51"/>
      <c r="J1086" s="180"/>
      <c r="K1086" s="50"/>
      <c r="L1086" s="198"/>
      <c r="M1086" s="419"/>
      <c r="N1086" s="51"/>
      <c r="O1086" s="51"/>
      <c r="P1086" s="51"/>
      <c r="Q1086" s="192"/>
      <c r="R1086" s="199"/>
      <c r="S1086" s="399"/>
      <c r="T1086" s="236"/>
      <c r="U1086" s="236"/>
      <c r="V1086" s="237"/>
      <c r="W1086" s="199"/>
      <c r="X1086" s="199"/>
      <c r="Y1086" s="9"/>
      <c r="Z1086" s="183"/>
      <c r="AA1086" s="411"/>
      <c r="AB1086" s="411"/>
      <c r="AC1086" s="411"/>
      <c r="AD1086" s="411"/>
      <c r="AE1086" s="411"/>
      <c r="AF1086" s="411"/>
      <c r="AG1086" s="411"/>
      <c r="AH1086" s="190"/>
    </row>
    <row r="1087" spans="1:34" x14ac:dyDescent="0.3">
      <c r="A1087" s="58"/>
      <c r="B1087" s="58"/>
      <c r="C1087" s="194"/>
      <c r="D1087" s="58"/>
      <c r="E1087" s="148"/>
      <c r="F1087" s="50"/>
      <c r="G1087" s="182"/>
      <c r="H1087" s="50"/>
      <c r="I1087" s="51"/>
      <c r="J1087" s="180"/>
      <c r="K1087" s="50"/>
      <c r="L1087" s="198"/>
      <c r="M1087" s="419"/>
      <c r="N1087" s="51"/>
      <c r="O1087" s="51"/>
      <c r="P1087" s="51"/>
      <c r="Q1087" s="196"/>
      <c r="R1087" s="199"/>
      <c r="S1087" s="399"/>
      <c r="T1087" s="236"/>
      <c r="U1087" s="236"/>
      <c r="V1087" s="237"/>
      <c r="W1087" s="199"/>
      <c r="X1087" s="199"/>
      <c r="Y1087" s="9"/>
      <c r="Z1087" s="183"/>
      <c r="AA1087" s="411"/>
      <c r="AB1087" s="411"/>
      <c r="AC1087" s="411"/>
      <c r="AD1087" s="411"/>
      <c r="AE1087" s="411"/>
      <c r="AF1087" s="411"/>
      <c r="AG1087" s="411"/>
      <c r="AH1087" s="190"/>
    </row>
    <row r="1088" spans="1:34" x14ac:dyDescent="0.3">
      <c r="A1088" s="58"/>
      <c r="B1088" s="58"/>
      <c r="C1088" s="194"/>
      <c r="D1088" s="58"/>
      <c r="E1088" s="148"/>
      <c r="F1088" s="50"/>
      <c r="G1088" s="182"/>
      <c r="H1088" s="50"/>
      <c r="I1088" s="51"/>
      <c r="J1088" s="180"/>
      <c r="K1088" s="50"/>
      <c r="L1088" s="198"/>
      <c r="M1088" s="419"/>
      <c r="N1088" s="51"/>
      <c r="O1088" s="51"/>
      <c r="P1088" s="51"/>
      <c r="Q1088" s="192"/>
      <c r="R1088" s="199"/>
      <c r="S1088" s="399"/>
      <c r="T1088" s="236"/>
      <c r="U1088" s="236"/>
      <c r="V1088" s="237"/>
      <c r="W1088" s="199"/>
      <c r="X1088" s="199"/>
      <c r="Y1088" s="9"/>
      <c r="Z1088" s="183"/>
      <c r="AA1088" s="411"/>
      <c r="AB1088" s="411"/>
      <c r="AC1088" s="411"/>
      <c r="AD1088" s="411"/>
      <c r="AE1088" s="411"/>
      <c r="AF1088" s="411"/>
      <c r="AG1088" s="411"/>
      <c r="AH1088" s="190"/>
    </row>
    <row r="1089" spans="1:34" x14ac:dyDescent="0.3">
      <c r="A1089" s="58"/>
      <c r="B1089" s="58"/>
      <c r="C1089" s="194"/>
      <c r="D1089" s="58"/>
      <c r="E1089" s="148"/>
      <c r="F1089" s="50"/>
      <c r="G1089" s="182"/>
      <c r="H1089" s="50"/>
      <c r="I1089" s="51"/>
      <c r="J1089" s="180"/>
      <c r="K1089" s="50"/>
      <c r="L1089" s="198"/>
      <c r="M1089" s="419"/>
      <c r="N1089" s="51"/>
      <c r="O1089" s="51"/>
      <c r="P1089" s="51"/>
      <c r="Q1089" s="192"/>
      <c r="R1089" s="199"/>
      <c r="S1089" s="399"/>
      <c r="T1089" s="236"/>
      <c r="U1089" s="236"/>
      <c r="V1089" s="237"/>
      <c r="W1089" s="199"/>
      <c r="X1089" s="199"/>
      <c r="Y1089" s="9"/>
      <c r="Z1089" s="183"/>
      <c r="AA1089" s="411"/>
      <c r="AB1089" s="411"/>
      <c r="AC1089" s="411"/>
      <c r="AD1089" s="411"/>
      <c r="AE1089" s="411"/>
      <c r="AF1089" s="411"/>
      <c r="AG1089" s="411"/>
      <c r="AH1089" s="190"/>
    </row>
    <row r="1090" spans="1:34" x14ac:dyDescent="0.3">
      <c r="A1090" s="58"/>
      <c r="B1090" s="58"/>
      <c r="C1090" s="194"/>
      <c r="D1090" s="58"/>
      <c r="E1090" s="148"/>
      <c r="F1090" s="50"/>
      <c r="G1090" s="182"/>
      <c r="H1090" s="50"/>
      <c r="I1090" s="51"/>
      <c r="J1090" s="180"/>
      <c r="K1090" s="50"/>
      <c r="L1090" s="198"/>
      <c r="M1090" s="419"/>
      <c r="N1090" s="51"/>
      <c r="O1090" s="51"/>
      <c r="P1090" s="51"/>
      <c r="Q1090" s="192"/>
      <c r="R1090" s="199"/>
      <c r="S1090" s="399"/>
      <c r="T1090" s="236"/>
      <c r="U1090" s="236"/>
      <c r="V1090" s="237"/>
      <c r="W1090" s="199"/>
      <c r="X1090" s="199"/>
      <c r="Y1090" s="9"/>
      <c r="Z1090" s="183"/>
      <c r="AA1090" s="411"/>
      <c r="AB1090" s="411"/>
      <c r="AC1090" s="411"/>
      <c r="AD1090" s="411"/>
      <c r="AE1090" s="411"/>
      <c r="AF1090" s="411"/>
      <c r="AG1090" s="411"/>
      <c r="AH1090" s="190"/>
    </row>
    <row r="1091" spans="1:34" x14ac:dyDescent="0.3">
      <c r="A1091" s="58"/>
      <c r="B1091" s="58"/>
      <c r="C1091" s="194"/>
      <c r="D1091" s="58"/>
      <c r="E1091" s="148"/>
      <c r="F1091" s="50"/>
      <c r="G1091" s="182"/>
      <c r="H1091" s="50"/>
      <c r="I1091" s="51"/>
      <c r="J1091" s="180"/>
      <c r="K1091" s="50"/>
      <c r="L1091" s="198"/>
      <c r="M1091" s="419"/>
      <c r="N1091" s="51"/>
      <c r="O1091" s="51"/>
      <c r="P1091" s="51"/>
      <c r="Q1091" s="192"/>
      <c r="R1091" s="199"/>
      <c r="S1091" s="399"/>
      <c r="T1091" s="236"/>
      <c r="U1091" s="236"/>
      <c r="V1091" s="237"/>
      <c r="W1091" s="199"/>
      <c r="X1091" s="199"/>
      <c r="Y1091" s="9"/>
      <c r="Z1091" s="183"/>
      <c r="AA1091" s="411"/>
      <c r="AB1091" s="411"/>
      <c r="AC1091" s="411"/>
      <c r="AD1091" s="411"/>
      <c r="AE1091" s="411"/>
      <c r="AF1091" s="411"/>
      <c r="AG1091" s="411"/>
      <c r="AH1091" s="190"/>
    </row>
    <row r="1092" spans="1:34" x14ac:dyDescent="0.3">
      <c r="A1092" s="58"/>
      <c r="B1092" s="58"/>
      <c r="C1092" s="194"/>
      <c r="D1092" s="58"/>
      <c r="E1092" s="148"/>
      <c r="F1092" s="50"/>
      <c r="G1092" s="182"/>
      <c r="H1092" s="50"/>
      <c r="I1092" s="51"/>
      <c r="J1092" s="180"/>
      <c r="K1092" s="50"/>
      <c r="L1092" s="198"/>
      <c r="M1092" s="419"/>
      <c r="N1092" s="51"/>
      <c r="O1092" s="51"/>
      <c r="P1092" s="51"/>
      <c r="Q1092" s="192"/>
      <c r="R1092" s="199"/>
      <c r="S1092" s="399"/>
      <c r="T1092" s="236"/>
      <c r="U1092" s="236"/>
      <c r="V1092" s="237"/>
      <c r="W1092" s="199"/>
      <c r="X1092" s="199"/>
      <c r="Y1092" s="9"/>
      <c r="Z1092" s="183"/>
      <c r="AA1092" s="411"/>
      <c r="AB1092" s="411"/>
      <c r="AC1092" s="411"/>
      <c r="AD1092" s="411"/>
      <c r="AE1092" s="411"/>
      <c r="AF1092" s="411"/>
      <c r="AG1092" s="411"/>
      <c r="AH1092" s="190"/>
    </row>
    <row r="1093" spans="1:34" x14ac:dyDescent="0.3">
      <c r="A1093" s="58"/>
      <c r="B1093" s="58"/>
      <c r="C1093" s="194"/>
      <c r="D1093" s="58"/>
      <c r="E1093" s="148"/>
      <c r="F1093" s="50"/>
      <c r="G1093" s="182"/>
      <c r="H1093" s="50"/>
      <c r="I1093" s="51"/>
      <c r="J1093" s="180"/>
      <c r="K1093" s="50"/>
      <c r="L1093" s="198"/>
      <c r="M1093" s="419"/>
      <c r="N1093" s="51"/>
      <c r="O1093" s="51"/>
      <c r="P1093" s="51"/>
      <c r="Q1093" s="192"/>
      <c r="R1093" s="199"/>
      <c r="S1093" s="399"/>
      <c r="T1093" s="236"/>
      <c r="U1093" s="236"/>
      <c r="V1093" s="237"/>
      <c r="W1093" s="199"/>
      <c r="X1093" s="199"/>
      <c r="Y1093" s="9"/>
      <c r="Z1093" s="183"/>
      <c r="AA1093" s="411"/>
      <c r="AB1093" s="411"/>
      <c r="AC1093" s="411"/>
      <c r="AD1093" s="411"/>
      <c r="AE1093" s="411"/>
      <c r="AF1093" s="411"/>
      <c r="AG1093" s="411"/>
      <c r="AH1093" s="190"/>
    </row>
    <row r="1094" spans="1:34" x14ac:dyDescent="0.3">
      <c r="A1094" s="58"/>
      <c r="B1094" s="58"/>
      <c r="C1094" s="194"/>
      <c r="D1094" s="58"/>
      <c r="E1094" s="148"/>
      <c r="F1094" s="50"/>
      <c r="G1094" s="182"/>
      <c r="H1094" s="50"/>
      <c r="I1094" s="51"/>
      <c r="J1094" s="180"/>
      <c r="K1094" s="50"/>
      <c r="L1094" s="198"/>
      <c r="M1094" s="419"/>
      <c r="N1094" s="51"/>
      <c r="O1094" s="51"/>
      <c r="P1094" s="51"/>
      <c r="Q1094" s="192"/>
      <c r="R1094" s="199"/>
      <c r="S1094" s="399"/>
      <c r="T1094" s="236"/>
      <c r="U1094" s="236"/>
      <c r="V1094" s="237"/>
      <c r="W1094" s="199"/>
      <c r="X1094" s="199"/>
      <c r="Y1094" s="9"/>
      <c r="Z1094" s="183"/>
      <c r="AA1094" s="411"/>
      <c r="AB1094" s="411"/>
      <c r="AC1094" s="411"/>
      <c r="AD1094" s="411"/>
      <c r="AE1094" s="411"/>
      <c r="AF1094" s="411"/>
      <c r="AG1094" s="411"/>
      <c r="AH1094" s="190"/>
    </row>
    <row r="1095" spans="1:34" x14ac:dyDescent="0.3">
      <c r="A1095" s="58"/>
      <c r="B1095" s="58"/>
      <c r="C1095" s="194"/>
      <c r="D1095" s="58"/>
      <c r="E1095" s="148"/>
      <c r="F1095" s="50"/>
      <c r="G1095" s="182"/>
      <c r="H1095" s="50"/>
      <c r="I1095" s="51"/>
      <c r="J1095" s="180"/>
      <c r="K1095" s="50"/>
      <c r="L1095" s="198"/>
      <c r="M1095" s="419"/>
      <c r="N1095" s="51"/>
      <c r="O1095" s="51"/>
      <c r="P1095" s="51"/>
      <c r="Q1095" s="192"/>
      <c r="R1095" s="199"/>
      <c r="S1095" s="399"/>
      <c r="T1095" s="236"/>
      <c r="U1095" s="236"/>
      <c r="V1095" s="237"/>
      <c r="W1095" s="199"/>
      <c r="X1095" s="199"/>
      <c r="Y1095" s="9"/>
      <c r="Z1095" s="183"/>
      <c r="AA1095" s="411"/>
      <c r="AB1095" s="411"/>
      <c r="AC1095" s="411"/>
      <c r="AD1095" s="411"/>
      <c r="AE1095" s="411"/>
      <c r="AF1095" s="411"/>
      <c r="AG1095" s="411"/>
      <c r="AH1095" s="190"/>
    </row>
    <row r="1096" spans="1:34" x14ac:dyDescent="0.3">
      <c r="A1096" s="58"/>
      <c r="B1096" s="58"/>
      <c r="C1096" s="194"/>
      <c r="D1096" s="58"/>
      <c r="E1096" s="148"/>
      <c r="F1096" s="50"/>
      <c r="G1096" s="182"/>
      <c r="H1096" s="50"/>
      <c r="I1096" s="51"/>
      <c r="J1096" s="180"/>
      <c r="K1096" s="50"/>
      <c r="L1096" s="198"/>
      <c r="M1096" s="419"/>
      <c r="N1096" s="51"/>
      <c r="O1096" s="51"/>
      <c r="P1096" s="51"/>
      <c r="Q1096" s="192"/>
      <c r="R1096" s="199"/>
      <c r="S1096" s="399"/>
      <c r="T1096" s="236"/>
      <c r="U1096" s="236"/>
      <c r="V1096" s="237"/>
      <c r="W1096" s="199"/>
      <c r="X1096" s="199"/>
      <c r="Y1096" s="9"/>
      <c r="Z1096" s="183"/>
      <c r="AA1096" s="411"/>
      <c r="AB1096" s="411"/>
      <c r="AC1096" s="411"/>
      <c r="AD1096" s="411"/>
      <c r="AE1096" s="411"/>
      <c r="AF1096" s="411"/>
      <c r="AG1096" s="411"/>
      <c r="AH1096" s="190"/>
    </row>
    <row r="1097" spans="1:34" x14ac:dyDescent="0.3">
      <c r="A1097" s="58"/>
      <c r="B1097" s="58"/>
      <c r="C1097" s="194"/>
      <c r="D1097" s="58"/>
      <c r="E1097" s="148"/>
      <c r="F1097" s="50"/>
      <c r="G1097" s="182"/>
      <c r="H1097" s="50"/>
      <c r="I1097" s="51"/>
      <c r="J1097" s="180"/>
      <c r="K1097" s="50"/>
      <c r="L1097" s="198"/>
      <c r="M1097" s="419"/>
      <c r="N1097" s="51"/>
      <c r="O1097" s="51"/>
      <c r="P1097" s="51"/>
      <c r="Q1097" s="192"/>
      <c r="R1097" s="199"/>
      <c r="S1097" s="399"/>
      <c r="T1097" s="236"/>
      <c r="U1097" s="236"/>
      <c r="V1097" s="237"/>
      <c r="W1097" s="199"/>
      <c r="X1097" s="199"/>
      <c r="Y1097" s="9"/>
      <c r="Z1097" s="183"/>
      <c r="AA1097" s="411"/>
      <c r="AB1097" s="411"/>
      <c r="AC1097" s="411"/>
      <c r="AD1097" s="411"/>
      <c r="AE1097" s="411"/>
      <c r="AF1097" s="411"/>
      <c r="AG1097" s="411"/>
      <c r="AH1097" s="190"/>
    </row>
    <row r="1098" spans="1:34" x14ac:dyDescent="0.3">
      <c r="A1098" s="58"/>
      <c r="B1098" s="58"/>
      <c r="C1098" s="194"/>
      <c r="D1098" s="58"/>
      <c r="E1098" s="148"/>
      <c r="F1098" s="50"/>
      <c r="G1098" s="182"/>
      <c r="H1098" s="50"/>
      <c r="I1098" s="51"/>
      <c r="J1098" s="180"/>
      <c r="K1098" s="50"/>
      <c r="L1098" s="198"/>
      <c r="M1098" s="419"/>
      <c r="N1098" s="51"/>
      <c r="O1098" s="51"/>
      <c r="P1098" s="51"/>
      <c r="Q1098" s="196"/>
      <c r="R1098" s="199"/>
      <c r="S1098" s="399"/>
      <c r="T1098" s="236"/>
      <c r="U1098" s="236"/>
      <c r="V1098" s="237"/>
      <c r="W1098" s="199"/>
      <c r="X1098" s="199"/>
      <c r="Y1098" s="9"/>
      <c r="Z1098" s="183"/>
      <c r="AA1098" s="411"/>
      <c r="AB1098" s="411"/>
      <c r="AC1098" s="411"/>
      <c r="AD1098" s="411"/>
      <c r="AE1098" s="411"/>
      <c r="AF1098" s="411"/>
      <c r="AG1098" s="411"/>
      <c r="AH1098" s="190"/>
    </row>
    <row r="1099" spans="1:34" x14ac:dyDescent="0.3">
      <c r="A1099" s="58"/>
      <c r="B1099" s="58"/>
      <c r="C1099" s="194"/>
      <c r="D1099" s="58"/>
      <c r="E1099" s="148"/>
      <c r="F1099" s="50"/>
      <c r="G1099" s="182"/>
      <c r="H1099" s="50"/>
      <c r="I1099" s="51"/>
      <c r="J1099" s="180"/>
      <c r="K1099" s="50"/>
      <c r="L1099" s="198"/>
      <c r="M1099" s="419"/>
      <c r="N1099" s="51"/>
      <c r="O1099" s="51"/>
      <c r="P1099" s="51"/>
      <c r="Q1099" s="192"/>
      <c r="R1099" s="199"/>
      <c r="S1099" s="399"/>
      <c r="T1099" s="236"/>
      <c r="U1099" s="236"/>
      <c r="V1099" s="237"/>
      <c r="W1099" s="199"/>
      <c r="X1099" s="199"/>
      <c r="Y1099" s="9"/>
      <c r="Z1099" s="183"/>
      <c r="AA1099" s="411"/>
      <c r="AB1099" s="411"/>
      <c r="AC1099" s="411"/>
      <c r="AD1099" s="411"/>
      <c r="AE1099" s="411"/>
      <c r="AF1099" s="411"/>
      <c r="AG1099" s="411"/>
      <c r="AH1099" s="190"/>
    </row>
    <row r="1100" spans="1:34" x14ac:dyDescent="0.3">
      <c r="A1100" s="58"/>
      <c r="B1100" s="58"/>
      <c r="C1100" s="194"/>
      <c r="D1100" s="58"/>
      <c r="E1100" s="148"/>
      <c r="F1100" s="50"/>
      <c r="G1100" s="182"/>
      <c r="H1100" s="50"/>
      <c r="I1100" s="51"/>
      <c r="J1100" s="180"/>
      <c r="K1100" s="50"/>
      <c r="L1100" s="198"/>
      <c r="M1100" s="419"/>
      <c r="N1100" s="51"/>
      <c r="O1100" s="51"/>
      <c r="P1100" s="51"/>
      <c r="Q1100" s="192"/>
      <c r="R1100" s="199"/>
      <c r="S1100" s="399"/>
      <c r="T1100" s="236"/>
      <c r="U1100" s="236"/>
      <c r="V1100" s="237"/>
      <c r="W1100" s="199"/>
      <c r="X1100" s="199"/>
      <c r="Y1100" s="9"/>
      <c r="Z1100" s="183"/>
      <c r="AA1100" s="411"/>
      <c r="AB1100" s="411"/>
      <c r="AC1100" s="411"/>
      <c r="AD1100" s="411"/>
      <c r="AE1100" s="411"/>
      <c r="AF1100" s="411"/>
      <c r="AG1100" s="411"/>
      <c r="AH1100" s="190"/>
    </row>
    <row r="1101" spans="1:34" x14ac:dyDescent="0.3">
      <c r="A1101" s="58"/>
      <c r="B1101" s="58"/>
      <c r="C1101" s="194"/>
      <c r="D1101" s="58"/>
      <c r="E1101" s="148"/>
      <c r="F1101" s="50"/>
      <c r="G1101" s="182"/>
      <c r="H1101" s="50"/>
      <c r="I1101" s="51"/>
      <c r="J1101" s="180"/>
      <c r="K1101" s="50"/>
      <c r="L1101" s="198"/>
      <c r="M1101" s="419"/>
      <c r="N1101" s="51"/>
      <c r="O1101" s="51"/>
      <c r="P1101" s="51"/>
      <c r="Q1101" s="192"/>
      <c r="R1101" s="199"/>
      <c r="S1101" s="399"/>
      <c r="T1101" s="236"/>
      <c r="U1101" s="236"/>
      <c r="V1101" s="237"/>
      <c r="W1101" s="199"/>
      <c r="X1101" s="199"/>
      <c r="Y1101" s="9"/>
      <c r="Z1101" s="183"/>
      <c r="AA1101" s="411"/>
      <c r="AB1101" s="411"/>
      <c r="AC1101" s="411"/>
      <c r="AD1101" s="411"/>
      <c r="AE1101" s="411"/>
      <c r="AF1101" s="411"/>
      <c r="AG1101" s="411"/>
      <c r="AH1101" s="190"/>
    </row>
    <row r="1102" spans="1:34" x14ac:dyDescent="0.3">
      <c r="A1102" s="58"/>
      <c r="B1102" s="58"/>
      <c r="C1102" s="194"/>
      <c r="D1102" s="58"/>
      <c r="E1102" s="148"/>
      <c r="F1102" s="50"/>
      <c r="G1102" s="182"/>
      <c r="H1102" s="50"/>
      <c r="I1102" s="51"/>
      <c r="J1102" s="180"/>
      <c r="K1102" s="50"/>
      <c r="L1102" s="198"/>
      <c r="M1102" s="419"/>
      <c r="N1102" s="51"/>
      <c r="O1102" s="51"/>
      <c r="P1102" s="51"/>
      <c r="Q1102" s="192"/>
      <c r="R1102" s="199"/>
      <c r="S1102" s="399"/>
      <c r="T1102" s="236"/>
      <c r="U1102" s="236"/>
      <c r="V1102" s="237"/>
      <c r="W1102" s="199"/>
      <c r="X1102" s="199"/>
      <c r="Y1102" s="9"/>
      <c r="Z1102" s="183"/>
      <c r="AA1102" s="411"/>
      <c r="AB1102" s="411"/>
      <c r="AC1102" s="411"/>
      <c r="AD1102" s="411"/>
      <c r="AE1102" s="411"/>
      <c r="AF1102" s="411"/>
      <c r="AG1102" s="411"/>
      <c r="AH1102" s="190"/>
    </row>
    <row r="1103" spans="1:34" x14ac:dyDescent="0.3">
      <c r="A1103" s="58"/>
      <c r="B1103" s="58"/>
      <c r="C1103" s="194"/>
      <c r="D1103" s="58"/>
      <c r="E1103" s="148"/>
      <c r="F1103" s="50"/>
      <c r="G1103" s="182"/>
      <c r="H1103" s="50"/>
      <c r="I1103" s="51"/>
      <c r="J1103" s="180"/>
      <c r="K1103" s="50"/>
      <c r="L1103" s="198"/>
      <c r="M1103" s="419"/>
      <c r="N1103" s="51"/>
      <c r="O1103" s="51"/>
      <c r="P1103" s="51"/>
      <c r="Q1103" s="192"/>
      <c r="R1103" s="199"/>
      <c r="S1103" s="399"/>
      <c r="T1103" s="236"/>
      <c r="U1103" s="236"/>
      <c r="V1103" s="237"/>
      <c r="W1103" s="199"/>
      <c r="X1103" s="199"/>
      <c r="Y1103" s="9"/>
      <c r="Z1103" s="183"/>
      <c r="AA1103" s="411"/>
      <c r="AB1103" s="411"/>
      <c r="AC1103" s="411"/>
      <c r="AD1103" s="411"/>
      <c r="AE1103" s="411"/>
      <c r="AF1103" s="411"/>
      <c r="AG1103" s="411"/>
      <c r="AH1103" s="190"/>
    </row>
    <row r="1104" spans="1:34" x14ac:dyDescent="0.3">
      <c r="A1104" s="58"/>
      <c r="B1104" s="58"/>
      <c r="C1104" s="194"/>
      <c r="D1104" s="58"/>
      <c r="E1104" s="148"/>
      <c r="F1104" s="50"/>
      <c r="G1104" s="182"/>
      <c r="H1104" s="50"/>
      <c r="I1104" s="51"/>
      <c r="J1104" s="180"/>
      <c r="K1104" s="50"/>
      <c r="L1104" s="198"/>
      <c r="M1104" s="419"/>
      <c r="N1104" s="51"/>
      <c r="O1104" s="51"/>
      <c r="P1104" s="51"/>
      <c r="Q1104" s="192"/>
      <c r="R1104" s="199"/>
      <c r="S1104" s="399"/>
      <c r="T1104" s="236"/>
      <c r="U1104" s="236"/>
      <c r="V1104" s="237"/>
      <c r="W1104" s="199"/>
      <c r="X1104" s="199"/>
      <c r="Y1104" s="9"/>
      <c r="Z1104" s="183"/>
      <c r="AA1104" s="411"/>
      <c r="AB1104" s="411"/>
      <c r="AC1104" s="411"/>
      <c r="AD1104" s="411"/>
      <c r="AE1104" s="411"/>
      <c r="AF1104" s="411"/>
      <c r="AG1104" s="411"/>
      <c r="AH1104" s="190"/>
    </row>
    <row r="1105" spans="1:34" x14ac:dyDescent="0.3">
      <c r="A1105" s="58"/>
      <c r="B1105" s="58"/>
      <c r="C1105" s="194"/>
      <c r="D1105" s="58"/>
      <c r="E1105" s="148"/>
      <c r="F1105" s="50"/>
      <c r="G1105" s="182"/>
      <c r="H1105" s="50"/>
      <c r="I1105" s="51"/>
      <c r="J1105" s="180"/>
      <c r="K1105" s="50"/>
      <c r="L1105" s="198"/>
      <c r="M1105" s="419"/>
      <c r="N1105" s="51"/>
      <c r="O1105" s="51"/>
      <c r="P1105" s="51"/>
      <c r="Q1105" s="192"/>
      <c r="R1105" s="199"/>
      <c r="S1105" s="399"/>
      <c r="T1105" s="236"/>
      <c r="U1105" s="236"/>
      <c r="V1105" s="237"/>
      <c r="W1105" s="199"/>
      <c r="X1105" s="199"/>
      <c r="Y1105" s="9"/>
      <c r="Z1105" s="183"/>
      <c r="AA1105" s="411"/>
      <c r="AB1105" s="411"/>
      <c r="AC1105" s="411"/>
      <c r="AD1105" s="411"/>
      <c r="AE1105" s="411"/>
      <c r="AF1105" s="411"/>
      <c r="AG1105" s="411"/>
      <c r="AH1105" s="190"/>
    </row>
    <row r="1106" spans="1:34" x14ac:dyDescent="0.3">
      <c r="A1106" s="58"/>
      <c r="B1106" s="58"/>
      <c r="C1106" s="194"/>
      <c r="D1106" s="58"/>
      <c r="E1106" s="148"/>
      <c r="F1106" s="50"/>
      <c r="G1106" s="182"/>
      <c r="H1106" s="50"/>
      <c r="I1106" s="51"/>
      <c r="J1106" s="180"/>
      <c r="K1106" s="50"/>
      <c r="L1106" s="198"/>
      <c r="M1106" s="419"/>
      <c r="N1106" s="51"/>
      <c r="O1106" s="51"/>
      <c r="P1106" s="51"/>
      <c r="Q1106" s="192"/>
      <c r="R1106" s="199"/>
      <c r="S1106" s="399"/>
      <c r="T1106" s="236"/>
      <c r="U1106" s="236"/>
      <c r="V1106" s="237"/>
      <c r="W1106" s="199"/>
      <c r="X1106" s="199"/>
      <c r="Y1106" s="9"/>
      <c r="Z1106" s="183"/>
      <c r="AA1106" s="411"/>
      <c r="AB1106" s="411"/>
      <c r="AC1106" s="411"/>
      <c r="AD1106" s="411"/>
      <c r="AE1106" s="411"/>
      <c r="AF1106" s="411"/>
      <c r="AG1106" s="411"/>
      <c r="AH1106" s="190"/>
    </row>
    <row r="1107" spans="1:34" x14ac:dyDescent="0.3">
      <c r="A1107" s="58"/>
      <c r="B1107" s="58"/>
      <c r="C1107" s="194"/>
      <c r="D1107" s="58"/>
      <c r="E1107" s="148"/>
      <c r="F1107" s="50"/>
      <c r="G1107" s="182"/>
      <c r="H1107" s="50"/>
      <c r="I1107" s="51"/>
      <c r="J1107" s="180"/>
      <c r="K1107" s="50"/>
      <c r="L1107" s="198"/>
      <c r="M1107" s="419"/>
      <c r="N1107" s="51"/>
      <c r="O1107" s="51"/>
      <c r="P1107" s="51"/>
      <c r="Q1107" s="192"/>
      <c r="R1107" s="199"/>
      <c r="S1107" s="399"/>
      <c r="T1107" s="236"/>
      <c r="U1107" s="236"/>
      <c r="V1107" s="237"/>
      <c r="W1107" s="199"/>
      <c r="X1107" s="199"/>
      <c r="Y1107" s="9"/>
      <c r="Z1107" s="183"/>
      <c r="AA1107" s="411"/>
      <c r="AB1107" s="411"/>
      <c r="AC1107" s="411"/>
      <c r="AD1107" s="411"/>
      <c r="AE1107" s="411"/>
      <c r="AF1107" s="411"/>
      <c r="AG1107" s="411"/>
      <c r="AH1107" s="190"/>
    </row>
    <row r="1108" spans="1:34" x14ac:dyDescent="0.3">
      <c r="A1108" s="58"/>
      <c r="B1108" s="58"/>
      <c r="C1108" s="194"/>
      <c r="D1108" s="58"/>
      <c r="E1108" s="148"/>
      <c r="F1108" s="50"/>
      <c r="G1108" s="182"/>
      <c r="H1108" s="50"/>
      <c r="I1108" s="51"/>
      <c r="J1108" s="180"/>
      <c r="K1108" s="50"/>
      <c r="L1108" s="198"/>
      <c r="M1108" s="419"/>
      <c r="N1108" s="51"/>
      <c r="O1108" s="51"/>
      <c r="P1108" s="51"/>
      <c r="Q1108" s="192"/>
      <c r="R1108" s="199"/>
      <c r="S1108" s="399"/>
      <c r="T1108" s="236"/>
      <c r="U1108" s="236"/>
      <c r="V1108" s="237"/>
      <c r="W1108" s="199"/>
      <c r="X1108" s="199"/>
      <c r="Y1108" s="9"/>
      <c r="Z1108" s="183"/>
      <c r="AA1108" s="411"/>
      <c r="AB1108" s="411"/>
      <c r="AC1108" s="411"/>
      <c r="AD1108" s="411"/>
      <c r="AE1108" s="411"/>
      <c r="AF1108" s="411"/>
      <c r="AG1108" s="411"/>
      <c r="AH1108" s="190"/>
    </row>
    <row r="1109" spans="1:34" x14ac:dyDescent="0.3">
      <c r="A1109" s="58"/>
      <c r="B1109" s="58"/>
      <c r="C1109" s="194"/>
      <c r="D1109" s="58"/>
      <c r="E1109" s="148"/>
      <c r="F1109" s="50"/>
      <c r="G1109" s="182"/>
      <c r="H1109" s="50"/>
      <c r="I1109" s="51"/>
      <c r="J1109" s="180"/>
      <c r="K1109" s="50"/>
      <c r="L1109" s="198"/>
      <c r="M1109" s="419"/>
      <c r="N1109" s="51"/>
      <c r="O1109" s="51"/>
      <c r="P1109" s="51"/>
      <c r="Q1109" s="196"/>
      <c r="R1109" s="199"/>
      <c r="S1109" s="399"/>
      <c r="T1109" s="236"/>
      <c r="U1109" s="236"/>
      <c r="V1109" s="237"/>
      <c r="W1109" s="199"/>
      <c r="X1109" s="199"/>
      <c r="Y1109" s="9"/>
      <c r="Z1109" s="183"/>
      <c r="AA1109" s="411"/>
      <c r="AB1109" s="411"/>
      <c r="AC1109" s="411"/>
      <c r="AD1109" s="411"/>
      <c r="AE1109" s="411"/>
      <c r="AF1109" s="411"/>
      <c r="AG1109" s="411"/>
      <c r="AH1109" s="190"/>
    </row>
    <row r="1110" spans="1:34" x14ac:dyDescent="0.3">
      <c r="A1110" s="58"/>
      <c r="B1110" s="58"/>
      <c r="C1110" s="194"/>
      <c r="D1110" s="58"/>
      <c r="E1110" s="148"/>
      <c r="F1110" s="50"/>
      <c r="G1110" s="182"/>
      <c r="H1110" s="50"/>
      <c r="I1110" s="51"/>
      <c r="J1110" s="180"/>
      <c r="K1110" s="50"/>
      <c r="L1110" s="198"/>
      <c r="M1110" s="419"/>
      <c r="N1110" s="51"/>
      <c r="O1110" s="51"/>
      <c r="P1110" s="51"/>
      <c r="Q1110" s="192"/>
      <c r="R1110" s="199"/>
      <c r="S1110" s="399"/>
      <c r="T1110" s="236"/>
      <c r="U1110" s="236"/>
      <c r="V1110" s="237"/>
      <c r="W1110" s="199"/>
      <c r="X1110" s="199"/>
      <c r="Y1110" s="9"/>
      <c r="Z1110" s="183"/>
      <c r="AA1110" s="411"/>
      <c r="AB1110" s="411"/>
      <c r="AC1110" s="411"/>
      <c r="AD1110" s="411"/>
      <c r="AE1110" s="411"/>
      <c r="AF1110" s="411"/>
      <c r="AG1110" s="411"/>
      <c r="AH1110" s="190"/>
    </row>
    <row r="1111" spans="1:34" x14ac:dyDescent="0.3">
      <c r="A1111" s="58"/>
      <c r="B1111" s="58"/>
      <c r="C1111" s="194"/>
      <c r="D1111" s="58"/>
      <c r="E1111" s="148"/>
      <c r="F1111" s="50"/>
      <c r="G1111" s="182"/>
      <c r="H1111" s="50"/>
      <c r="I1111" s="51"/>
      <c r="J1111" s="180"/>
      <c r="K1111" s="50"/>
      <c r="L1111" s="198"/>
      <c r="M1111" s="419"/>
      <c r="N1111" s="51"/>
      <c r="O1111" s="51"/>
      <c r="P1111" s="51"/>
      <c r="Q1111" s="192"/>
      <c r="R1111" s="199"/>
      <c r="S1111" s="399"/>
      <c r="T1111" s="236"/>
      <c r="U1111" s="236"/>
      <c r="V1111" s="237"/>
      <c r="W1111" s="199"/>
      <c r="X1111" s="199"/>
      <c r="Y1111" s="9"/>
      <c r="Z1111" s="183"/>
      <c r="AA1111" s="411"/>
      <c r="AB1111" s="411"/>
      <c r="AC1111" s="411"/>
      <c r="AD1111" s="411"/>
      <c r="AE1111" s="411"/>
      <c r="AF1111" s="411"/>
      <c r="AG1111" s="411"/>
      <c r="AH1111" s="190"/>
    </row>
    <row r="1112" spans="1:34" x14ac:dyDescent="0.3">
      <c r="A1112" s="58"/>
      <c r="B1112" s="58"/>
      <c r="C1112" s="194"/>
      <c r="D1112" s="58"/>
      <c r="E1112" s="148"/>
      <c r="F1112" s="50"/>
      <c r="G1112" s="182"/>
      <c r="H1112" s="50"/>
      <c r="I1112" s="51"/>
      <c r="J1112" s="180"/>
      <c r="K1112" s="50"/>
      <c r="L1112" s="198"/>
      <c r="M1112" s="419"/>
      <c r="N1112" s="51"/>
      <c r="O1112" s="51"/>
      <c r="P1112" s="51"/>
      <c r="Q1112" s="192"/>
      <c r="R1112" s="199"/>
      <c r="S1112" s="399"/>
      <c r="T1112" s="236"/>
      <c r="U1112" s="236"/>
      <c r="V1112" s="237"/>
      <c r="W1112" s="199"/>
      <c r="X1112" s="199"/>
      <c r="Y1112" s="9"/>
      <c r="Z1112" s="183"/>
      <c r="AA1112" s="411"/>
      <c r="AB1112" s="411"/>
      <c r="AC1112" s="411"/>
      <c r="AD1112" s="411"/>
      <c r="AE1112" s="411"/>
      <c r="AF1112" s="411"/>
      <c r="AG1112" s="411"/>
      <c r="AH1112" s="190"/>
    </row>
    <row r="1113" spans="1:34" x14ac:dyDescent="0.3">
      <c r="A1113" s="58"/>
      <c r="B1113" s="58"/>
      <c r="C1113" s="194"/>
      <c r="D1113" s="58"/>
      <c r="E1113" s="148"/>
      <c r="F1113" s="50"/>
      <c r="G1113" s="182"/>
      <c r="H1113" s="50"/>
      <c r="I1113" s="51"/>
      <c r="J1113" s="180"/>
      <c r="K1113" s="50"/>
      <c r="L1113" s="198"/>
      <c r="M1113" s="419"/>
      <c r="N1113" s="51"/>
      <c r="O1113" s="51"/>
      <c r="P1113" s="51"/>
      <c r="Q1113" s="192"/>
      <c r="R1113" s="199"/>
      <c r="S1113" s="399"/>
      <c r="T1113" s="236"/>
      <c r="U1113" s="236"/>
      <c r="V1113" s="237"/>
      <c r="W1113" s="199"/>
      <c r="X1113" s="199"/>
      <c r="Y1113" s="9"/>
      <c r="Z1113" s="183"/>
      <c r="AA1113" s="411"/>
      <c r="AB1113" s="411"/>
      <c r="AC1113" s="411"/>
      <c r="AD1113" s="411"/>
      <c r="AE1113" s="411"/>
      <c r="AF1113" s="411"/>
      <c r="AG1113" s="411"/>
      <c r="AH1113" s="190"/>
    </row>
    <row r="1114" spans="1:34" x14ac:dyDescent="0.3">
      <c r="A1114" s="58"/>
      <c r="B1114" s="58"/>
      <c r="C1114" s="194"/>
      <c r="D1114" s="58"/>
      <c r="E1114" s="148"/>
      <c r="F1114" s="50"/>
      <c r="G1114" s="182"/>
      <c r="H1114" s="50"/>
      <c r="I1114" s="51"/>
      <c r="J1114" s="180"/>
      <c r="K1114" s="50"/>
      <c r="L1114" s="198"/>
      <c r="M1114" s="419"/>
      <c r="N1114" s="51"/>
      <c r="O1114" s="51"/>
      <c r="P1114" s="51"/>
      <c r="Q1114" s="192"/>
      <c r="R1114" s="199"/>
      <c r="S1114" s="399"/>
      <c r="T1114" s="236"/>
      <c r="U1114" s="236"/>
      <c r="V1114" s="237"/>
      <c r="W1114" s="199"/>
      <c r="X1114" s="199"/>
      <c r="Y1114" s="9"/>
      <c r="Z1114" s="183"/>
      <c r="AA1114" s="411"/>
      <c r="AB1114" s="411"/>
      <c r="AC1114" s="411"/>
      <c r="AD1114" s="411"/>
      <c r="AE1114" s="411"/>
      <c r="AF1114" s="411"/>
      <c r="AG1114" s="411"/>
      <c r="AH1114" s="190"/>
    </row>
    <row r="1115" spans="1:34" x14ac:dyDescent="0.3">
      <c r="A1115" s="58"/>
      <c r="B1115" s="58"/>
      <c r="C1115" s="194"/>
      <c r="D1115" s="58"/>
      <c r="E1115" s="148"/>
      <c r="F1115" s="50"/>
      <c r="G1115" s="182"/>
      <c r="H1115" s="50"/>
      <c r="I1115" s="51"/>
      <c r="J1115" s="180"/>
      <c r="K1115" s="50"/>
      <c r="L1115" s="198"/>
      <c r="M1115" s="419"/>
      <c r="N1115" s="51"/>
      <c r="O1115" s="51"/>
      <c r="P1115" s="51"/>
      <c r="Q1115" s="192"/>
      <c r="R1115" s="199"/>
      <c r="S1115" s="399"/>
      <c r="T1115" s="236"/>
      <c r="U1115" s="236"/>
      <c r="V1115" s="237"/>
      <c r="W1115" s="199"/>
      <c r="X1115" s="199"/>
      <c r="Y1115" s="9"/>
      <c r="Z1115" s="183"/>
      <c r="AA1115" s="411"/>
      <c r="AB1115" s="411"/>
      <c r="AC1115" s="411"/>
      <c r="AD1115" s="411"/>
      <c r="AE1115" s="411"/>
      <c r="AF1115" s="411"/>
      <c r="AG1115" s="411"/>
      <c r="AH1115" s="190"/>
    </row>
    <row r="1116" spans="1:34" x14ac:dyDescent="0.3">
      <c r="A1116" s="58"/>
      <c r="B1116" s="58"/>
      <c r="C1116" s="194"/>
      <c r="D1116" s="58"/>
      <c r="E1116" s="148"/>
      <c r="F1116" s="50"/>
      <c r="G1116" s="182"/>
      <c r="H1116" s="50"/>
      <c r="I1116" s="51"/>
      <c r="J1116" s="180"/>
      <c r="K1116" s="50"/>
      <c r="L1116" s="198"/>
      <c r="M1116" s="419"/>
      <c r="N1116" s="51"/>
      <c r="O1116" s="51"/>
      <c r="P1116" s="51"/>
      <c r="Q1116" s="192"/>
      <c r="R1116" s="199"/>
      <c r="S1116" s="399"/>
      <c r="T1116" s="236"/>
      <c r="U1116" s="236"/>
      <c r="V1116" s="237"/>
      <c r="W1116" s="199"/>
      <c r="X1116" s="199"/>
      <c r="Y1116" s="9"/>
      <c r="Z1116" s="183"/>
      <c r="AA1116" s="411"/>
      <c r="AB1116" s="411"/>
      <c r="AC1116" s="411"/>
      <c r="AD1116" s="411"/>
      <c r="AE1116" s="411"/>
      <c r="AF1116" s="411"/>
      <c r="AG1116" s="411"/>
      <c r="AH1116" s="190"/>
    </row>
    <row r="1117" spans="1:34" x14ac:dyDescent="0.3">
      <c r="A1117" s="58"/>
      <c r="B1117" s="58"/>
      <c r="C1117" s="194"/>
      <c r="D1117" s="58"/>
      <c r="E1117" s="148"/>
      <c r="F1117" s="50"/>
      <c r="G1117" s="182"/>
      <c r="H1117" s="50"/>
      <c r="I1117" s="51"/>
      <c r="J1117" s="180"/>
      <c r="K1117" s="50"/>
      <c r="L1117" s="198"/>
      <c r="M1117" s="419"/>
      <c r="N1117" s="51"/>
      <c r="O1117" s="51"/>
      <c r="P1117" s="51"/>
      <c r="Q1117" s="192"/>
      <c r="R1117" s="199"/>
      <c r="S1117" s="399"/>
      <c r="T1117" s="236"/>
      <c r="U1117" s="236"/>
      <c r="V1117" s="237"/>
      <c r="W1117" s="199"/>
      <c r="X1117" s="199"/>
      <c r="Y1117" s="9"/>
      <c r="Z1117" s="183"/>
      <c r="AA1117" s="411"/>
      <c r="AB1117" s="411"/>
      <c r="AC1117" s="411"/>
      <c r="AD1117" s="411"/>
      <c r="AE1117" s="411"/>
      <c r="AF1117" s="411"/>
      <c r="AG1117" s="411"/>
      <c r="AH1117" s="190"/>
    </row>
    <row r="1118" spans="1:34" x14ac:dyDescent="0.3">
      <c r="A1118" s="58"/>
      <c r="B1118" s="58"/>
      <c r="C1118" s="194"/>
      <c r="D1118" s="58"/>
      <c r="E1118" s="148"/>
      <c r="F1118" s="50"/>
      <c r="G1118" s="182"/>
      <c r="H1118" s="50"/>
      <c r="I1118" s="51"/>
      <c r="J1118" s="180"/>
      <c r="K1118" s="50"/>
      <c r="L1118" s="198"/>
      <c r="M1118" s="419"/>
      <c r="N1118" s="51"/>
      <c r="O1118" s="51"/>
      <c r="P1118" s="51"/>
      <c r="Q1118" s="192"/>
      <c r="R1118" s="199"/>
      <c r="S1118" s="399"/>
      <c r="T1118" s="236"/>
      <c r="U1118" s="236"/>
      <c r="V1118" s="237"/>
      <c r="W1118" s="199"/>
      <c r="X1118" s="199"/>
      <c r="Y1118" s="9"/>
      <c r="Z1118" s="183"/>
      <c r="AA1118" s="411"/>
      <c r="AB1118" s="411"/>
      <c r="AC1118" s="411"/>
      <c r="AD1118" s="411"/>
      <c r="AE1118" s="411"/>
      <c r="AF1118" s="411"/>
      <c r="AG1118" s="411"/>
      <c r="AH1118" s="190"/>
    </row>
    <row r="1119" spans="1:34" x14ac:dyDescent="0.3">
      <c r="A1119" s="58"/>
      <c r="B1119" s="58"/>
      <c r="C1119" s="194"/>
      <c r="D1119" s="58"/>
      <c r="E1119" s="148"/>
      <c r="F1119" s="50"/>
      <c r="G1119" s="182"/>
      <c r="H1119" s="50"/>
      <c r="I1119" s="51"/>
      <c r="J1119" s="180"/>
      <c r="K1119" s="50"/>
      <c r="L1119" s="198"/>
      <c r="M1119" s="419"/>
      <c r="N1119" s="51"/>
      <c r="O1119" s="51"/>
      <c r="P1119" s="51"/>
      <c r="Q1119" s="192"/>
      <c r="R1119" s="199"/>
      <c r="S1119" s="399"/>
      <c r="T1119" s="236"/>
      <c r="U1119" s="236"/>
      <c r="V1119" s="237"/>
      <c r="W1119" s="199"/>
      <c r="X1119" s="199"/>
      <c r="Y1119" s="9"/>
      <c r="Z1119" s="183"/>
      <c r="AA1119" s="411"/>
      <c r="AB1119" s="411"/>
      <c r="AC1119" s="411"/>
      <c r="AD1119" s="411"/>
      <c r="AE1119" s="411"/>
      <c r="AF1119" s="411"/>
      <c r="AG1119" s="411"/>
      <c r="AH1119" s="190"/>
    </row>
    <row r="1120" spans="1:34" x14ac:dyDescent="0.3">
      <c r="A1120" s="58"/>
      <c r="B1120" s="58"/>
      <c r="C1120" s="194"/>
      <c r="D1120" s="58"/>
      <c r="E1120" s="148"/>
      <c r="F1120" s="50"/>
      <c r="G1120" s="182"/>
      <c r="H1120" s="50"/>
      <c r="I1120" s="51"/>
      <c r="J1120" s="180"/>
      <c r="K1120" s="50"/>
      <c r="L1120" s="198"/>
      <c r="M1120" s="419"/>
      <c r="N1120" s="51"/>
      <c r="O1120" s="51"/>
      <c r="P1120" s="51"/>
      <c r="Q1120" s="196"/>
      <c r="R1120" s="199"/>
      <c r="S1120" s="399"/>
      <c r="T1120" s="236"/>
      <c r="U1120" s="236"/>
      <c r="V1120" s="237"/>
      <c r="W1120" s="199"/>
      <c r="X1120" s="199"/>
      <c r="Y1120" s="9"/>
      <c r="Z1120" s="183"/>
      <c r="AA1120" s="411"/>
      <c r="AB1120" s="411"/>
      <c r="AC1120" s="411"/>
      <c r="AD1120" s="411"/>
      <c r="AE1120" s="411"/>
      <c r="AF1120" s="411"/>
      <c r="AG1120" s="411"/>
      <c r="AH1120" s="190"/>
    </row>
    <row r="1121" spans="1:34" x14ac:dyDescent="0.3">
      <c r="A1121" s="58"/>
      <c r="B1121" s="58"/>
      <c r="C1121" s="194"/>
      <c r="D1121" s="58"/>
      <c r="E1121" s="148"/>
      <c r="F1121" s="50"/>
      <c r="G1121" s="182"/>
      <c r="H1121" s="50"/>
      <c r="I1121" s="51"/>
      <c r="J1121" s="180"/>
      <c r="K1121" s="50"/>
      <c r="L1121" s="198"/>
      <c r="M1121" s="419"/>
      <c r="N1121" s="51"/>
      <c r="O1121" s="51"/>
      <c r="P1121" s="51"/>
      <c r="Q1121" s="192"/>
      <c r="R1121" s="199"/>
      <c r="S1121" s="399"/>
      <c r="T1121" s="236"/>
      <c r="U1121" s="236"/>
      <c r="V1121" s="237"/>
      <c r="W1121" s="199"/>
      <c r="X1121" s="199"/>
      <c r="Y1121" s="9"/>
      <c r="Z1121" s="183"/>
      <c r="AA1121" s="411"/>
      <c r="AB1121" s="411"/>
      <c r="AC1121" s="411"/>
      <c r="AD1121" s="411"/>
      <c r="AE1121" s="411"/>
      <c r="AF1121" s="411"/>
      <c r="AG1121" s="411"/>
      <c r="AH1121" s="190"/>
    </row>
    <row r="1122" spans="1:34" x14ac:dyDescent="0.3">
      <c r="A1122" s="58"/>
      <c r="B1122" s="58"/>
      <c r="C1122" s="194"/>
      <c r="D1122" s="58"/>
      <c r="E1122" s="148"/>
      <c r="F1122" s="50"/>
      <c r="G1122" s="182"/>
      <c r="H1122" s="50"/>
      <c r="I1122" s="51"/>
      <c r="J1122" s="180"/>
      <c r="K1122" s="50"/>
      <c r="L1122" s="198"/>
      <c r="M1122" s="419"/>
      <c r="N1122" s="51"/>
      <c r="O1122" s="51"/>
      <c r="P1122" s="51"/>
      <c r="Q1122" s="192"/>
      <c r="R1122" s="199"/>
      <c r="S1122" s="399"/>
      <c r="T1122" s="236"/>
      <c r="U1122" s="236"/>
      <c r="V1122" s="237"/>
      <c r="W1122" s="199"/>
      <c r="X1122" s="199"/>
      <c r="Y1122" s="9"/>
      <c r="Z1122" s="183"/>
      <c r="AA1122" s="411"/>
      <c r="AB1122" s="411"/>
      <c r="AC1122" s="411"/>
      <c r="AD1122" s="411"/>
      <c r="AE1122" s="411"/>
      <c r="AF1122" s="411"/>
      <c r="AG1122" s="411"/>
      <c r="AH1122" s="190"/>
    </row>
    <row r="1123" spans="1:34" x14ac:dyDescent="0.3">
      <c r="A1123" s="58"/>
      <c r="B1123" s="58"/>
      <c r="C1123" s="194"/>
      <c r="D1123" s="58"/>
      <c r="E1123" s="148"/>
      <c r="F1123" s="50"/>
      <c r="G1123" s="182"/>
      <c r="H1123" s="50"/>
      <c r="I1123" s="51"/>
      <c r="J1123" s="180"/>
      <c r="K1123" s="50"/>
      <c r="L1123" s="198"/>
      <c r="M1123" s="419"/>
      <c r="N1123" s="51"/>
      <c r="O1123" s="51"/>
      <c r="P1123" s="51"/>
      <c r="Q1123" s="192"/>
      <c r="R1123" s="199"/>
      <c r="S1123" s="399"/>
      <c r="T1123" s="236"/>
      <c r="U1123" s="236"/>
      <c r="V1123" s="237"/>
      <c r="W1123" s="199"/>
      <c r="X1123" s="199"/>
      <c r="Y1123" s="9"/>
      <c r="Z1123" s="183"/>
      <c r="AA1123" s="411"/>
      <c r="AB1123" s="411"/>
      <c r="AC1123" s="411"/>
      <c r="AD1123" s="411"/>
      <c r="AE1123" s="411"/>
      <c r="AF1123" s="411"/>
      <c r="AG1123" s="411"/>
      <c r="AH1123" s="190"/>
    </row>
    <row r="1124" spans="1:34" x14ac:dyDescent="0.3">
      <c r="A1124" s="58"/>
      <c r="B1124" s="58"/>
      <c r="C1124" s="194"/>
      <c r="D1124" s="58"/>
      <c r="E1124" s="148"/>
      <c r="F1124" s="50"/>
      <c r="G1124" s="182"/>
      <c r="H1124" s="50"/>
      <c r="I1124" s="51"/>
      <c r="J1124" s="180"/>
      <c r="K1124" s="50"/>
      <c r="L1124" s="198"/>
      <c r="M1124" s="419"/>
      <c r="N1124" s="51"/>
      <c r="O1124" s="51"/>
      <c r="P1124" s="51"/>
      <c r="Q1124" s="192"/>
      <c r="R1124" s="199"/>
      <c r="S1124" s="399"/>
      <c r="T1124" s="236"/>
      <c r="U1124" s="236"/>
      <c r="V1124" s="237"/>
      <c r="W1124" s="199"/>
      <c r="X1124" s="199"/>
      <c r="Y1124" s="9"/>
      <c r="Z1124" s="183"/>
      <c r="AA1124" s="411"/>
      <c r="AB1124" s="411"/>
      <c r="AC1124" s="411"/>
      <c r="AD1124" s="411"/>
      <c r="AE1124" s="411"/>
      <c r="AF1124" s="411"/>
      <c r="AG1124" s="411"/>
      <c r="AH1124" s="190"/>
    </row>
    <row r="1125" spans="1:34" x14ac:dyDescent="0.3">
      <c r="A1125" s="58"/>
      <c r="B1125" s="58"/>
      <c r="C1125" s="194"/>
      <c r="D1125" s="58"/>
      <c r="E1125" s="148"/>
      <c r="F1125" s="50"/>
      <c r="G1125" s="182"/>
      <c r="H1125" s="50"/>
      <c r="I1125" s="51"/>
      <c r="J1125" s="180"/>
      <c r="K1125" s="50"/>
      <c r="L1125" s="198"/>
      <c r="M1125" s="419"/>
      <c r="N1125" s="51"/>
      <c r="O1125" s="51"/>
      <c r="P1125" s="51"/>
      <c r="Q1125" s="192"/>
      <c r="R1125" s="199"/>
      <c r="S1125" s="399"/>
      <c r="T1125" s="236"/>
      <c r="U1125" s="236"/>
      <c r="V1125" s="237"/>
      <c r="W1125" s="199"/>
      <c r="X1125" s="199"/>
      <c r="Y1125" s="9"/>
      <c r="Z1125" s="183"/>
      <c r="AA1125" s="411"/>
      <c r="AB1125" s="411"/>
      <c r="AC1125" s="411"/>
      <c r="AD1125" s="411"/>
      <c r="AE1125" s="411"/>
      <c r="AF1125" s="411"/>
      <c r="AG1125" s="411"/>
      <c r="AH1125" s="190"/>
    </row>
    <row r="1126" spans="1:34" x14ac:dyDescent="0.3">
      <c r="A1126" s="58"/>
      <c r="B1126" s="58"/>
      <c r="C1126" s="194"/>
      <c r="D1126" s="58"/>
      <c r="E1126" s="148"/>
      <c r="F1126" s="50"/>
      <c r="G1126" s="182"/>
      <c r="H1126" s="50"/>
      <c r="I1126" s="51"/>
      <c r="J1126" s="180"/>
      <c r="K1126" s="50"/>
      <c r="L1126" s="198"/>
      <c r="M1126" s="419"/>
      <c r="N1126" s="51"/>
      <c r="O1126" s="51"/>
      <c r="P1126" s="51"/>
      <c r="Q1126" s="192"/>
      <c r="R1126" s="199"/>
      <c r="S1126" s="399"/>
      <c r="T1126" s="236"/>
      <c r="U1126" s="236"/>
      <c r="V1126" s="237"/>
      <c r="W1126" s="199"/>
      <c r="X1126" s="199"/>
      <c r="Y1126" s="9"/>
      <c r="Z1126" s="183"/>
      <c r="AA1126" s="411"/>
      <c r="AB1126" s="411"/>
      <c r="AC1126" s="411"/>
      <c r="AD1126" s="411"/>
      <c r="AE1126" s="411"/>
      <c r="AF1126" s="411"/>
      <c r="AG1126" s="411"/>
      <c r="AH1126" s="190"/>
    </row>
    <row r="1127" spans="1:34" x14ac:dyDescent="0.3">
      <c r="A1127" s="58"/>
      <c r="B1127" s="58"/>
      <c r="C1127" s="194"/>
      <c r="D1127" s="58"/>
      <c r="E1127" s="148"/>
      <c r="F1127" s="50"/>
      <c r="G1127" s="182"/>
      <c r="H1127" s="50"/>
      <c r="I1127" s="51"/>
      <c r="J1127" s="180"/>
      <c r="K1127" s="50"/>
      <c r="L1127" s="198"/>
      <c r="M1127" s="419"/>
      <c r="N1127" s="51"/>
      <c r="O1127" s="51"/>
      <c r="P1127" s="51"/>
      <c r="Q1127" s="192"/>
      <c r="R1127" s="199"/>
      <c r="S1127" s="399"/>
      <c r="T1127" s="236"/>
      <c r="U1127" s="236"/>
      <c r="V1127" s="237"/>
      <c r="W1127" s="199"/>
      <c r="X1127" s="199"/>
      <c r="Y1127" s="9"/>
      <c r="Z1127" s="183"/>
      <c r="AA1127" s="411"/>
      <c r="AB1127" s="411"/>
      <c r="AC1127" s="411"/>
      <c r="AD1127" s="411"/>
      <c r="AE1127" s="411"/>
      <c r="AF1127" s="411"/>
      <c r="AG1127" s="411"/>
      <c r="AH1127" s="190"/>
    </row>
    <row r="1128" spans="1:34" x14ac:dyDescent="0.3">
      <c r="A1128" s="58"/>
      <c r="B1128" s="58"/>
      <c r="C1128" s="194"/>
      <c r="D1128" s="58"/>
      <c r="E1128" s="148"/>
      <c r="F1128" s="50"/>
      <c r="G1128" s="182"/>
      <c r="H1128" s="50"/>
      <c r="I1128" s="51"/>
      <c r="J1128" s="180"/>
      <c r="K1128" s="50"/>
      <c r="L1128" s="198"/>
      <c r="M1128" s="419"/>
      <c r="N1128" s="51"/>
      <c r="O1128" s="51"/>
      <c r="P1128" s="51"/>
      <c r="Q1128" s="192"/>
      <c r="R1128" s="199"/>
      <c r="S1128" s="399"/>
      <c r="T1128" s="236"/>
      <c r="U1128" s="236"/>
      <c r="V1128" s="237"/>
      <c r="W1128" s="199"/>
      <c r="X1128" s="199"/>
      <c r="Y1128" s="9"/>
      <c r="Z1128" s="183"/>
      <c r="AA1128" s="411"/>
      <c r="AB1128" s="411"/>
      <c r="AC1128" s="411"/>
      <c r="AD1128" s="411"/>
      <c r="AE1128" s="411"/>
      <c r="AF1128" s="411"/>
      <c r="AG1128" s="411"/>
      <c r="AH1128" s="190"/>
    </row>
    <row r="1129" spans="1:34" x14ac:dyDescent="0.3">
      <c r="A1129" s="58"/>
      <c r="B1129" s="58"/>
      <c r="C1129" s="194"/>
      <c r="D1129" s="58"/>
      <c r="E1129" s="148"/>
      <c r="F1129" s="50"/>
      <c r="G1129" s="182"/>
      <c r="H1129" s="50"/>
      <c r="I1129" s="51"/>
      <c r="J1129" s="180"/>
      <c r="K1129" s="50"/>
      <c r="L1129" s="198"/>
      <c r="M1129" s="419"/>
      <c r="N1129" s="51"/>
      <c r="O1129" s="51"/>
      <c r="P1129" s="51"/>
      <c r="Q1129" s="192"/>
      <c r="R1129" s="199"/>
      <c r="S1129" s="399"/>
      <c r="T1129" s="236"/>
      <c r="U1129" s="236"/>
      <c r="V1129" s="237"/>
      <c r="W1129" s="199"/>
      <c r="X1129" s="199"/>
      <c r="Y1129" s="9"/>
      <c r="Z1129" s="183"/>
      <c r="AA1129" s="411"/>
      <c r="AB1129" s="411"/>
      <c r="AC1129" s="411"/>
      <c r="AD1129" s="411"/>
      <c r="AE1129" s="411"/>
      <c r="AF1129" s="411"/>
      <c r="AG1129" s="411"/>
      <c r="AH1129" s="190"/>
    </row>
    <row r="1130" spans="1:34" x14ac:dyDescent="0.3">
      <c r="A1130" s="58"/>
      <c r="B1130" s="58"/>
      <c r="C1130" s="194"/>
      <c r="D1130" s="58"/>
      <c r="E1130" s="148"/>
      <c r="F1130" s="50"/>
      <c r="G1130" s="182"/>
      <c r="H1130" s="50"/>
      <c r="I1130" s="51"/>
      <c r="J1130" s="180"/>
      <c r="K1130" s="50"/>
      <c r="L1130" s="198"/>
      <c r="M1130" s="419"/>
      <c r="N1130" s="51"/>
      <c r="O1130" s="51"/>
      <c r="P1130" s="51"/>
      <c r="Q1130" s="192"/>
      <c r="R1130" s="199"/>
      <c r="S1130" s="399"/>
      <c r="T1130" s="236"/>
      <c r="U1130" s="236"/>
      <c r="V1130" s="237"/>
      <c r="W1130" s="199"/>
      <c r="X1130" s="199"/>
      <c r="Y1130" s="9"/>
      <c r="Z1130" s="183"/>
      <c r="AA1130" s="411"/>
      <c r="AB1130" s="411"/>
      <c r="AC1130" s="411"/>
      <c r="AD1130" s="411"/>
      <c r="AE1130" s="411"/>
      <c r="AF1130" s="411"/>
      <c r="AG1130" s="411"/>
      <c r="AH1130" s="190"/>
    </row>
    <row r="1131" spans="1:34" x14ac:dyDescent="0.3">
      <c r="A1131" s="58"/>
      <c r="B1131" s="58"/>
      <c r="C1131" s="194"/>
      <c r="D1131" s="58"/>
      <c r="E1131" s="148"/>
      <c r="F1131" s="50"/>
      <c r="G1131" s="182"/>
      <c r="H1131" s="50"/>
      <c r="I1131" s="51"/>
      <c r="J1131" s="180"/>
      <c r="K1131" s="50"/>
      <c r="L1131" s="198"/>
      <c r="M1131" s="419"/>
      <c r="N1131" s="51"/>
      <c r="O1131" s="51"/>
      <c r="P1131" s="51"/>
      <c r="Q1131" s="196"/>
      <c r="R1131" s="199"/>
      <c r="S1131" s="399"/>
      <c r="T1131" s="236"/>
      <c r="U1131" s="236"/>
      <c r="V1131" s="237"/>
      <c r="W1131" s="199"/>
      <c r="X1131" s="199"/>
      <c r="Y1131" s="9"/>
      <c r="Z1131" s="183"/>
      <c r="AA1131" s="411"/>
      <c r="AB1131" s="411"/>
      <c r="AC1131" s="411"/>
      <c r="AD1131" s="411"/>
      <c r="AE1131" s="411"/>
      <c r="AF1131" s="411"/>
      <c r="AG1131" s="411"/>
      <c r="AH1131" s="190"/>
    </row>
    <row r="1132" spans="1:34" x14ac:dyDescent="0.3">
      <c r="A1132" s="58"/>
      <c r="B1132" s="58"/>
      <c r="C1132" s="194"/>
      <c r="D1132" s="58"/>
      <c r="E1132" s="148"/>
      <c r="F1132" s="50"/>
      <c r="G1132" s="182"/>
      <c r="H1132" s="50"/>
      <c r="I1132" s="51"/>
      <c r="J1132" s="180"/>
      <c r="K1132" s="50"/>
      <c r="L1132" s="198"/>
      <c r="M1132" s="419"/>
      <c r="N1132" s="51"/>
      <c r="O1132" s="51"/>
      <c r="P1132" s="51"/>
      <c r="Q1132" s="192"/>
      <c r="R1132" s="199"/>
      <c r="S1132" s="399"/>
      <c r="T1132" s="236"/>
      <c r="U1132" s="236"/>
      <c r="V1132" s="237"/>
      <c r="W1132" s="199"/>
      <c r="X1132" s="199"/>
      <c r="Y1132" s="9"/>
      <c r="Z1132" s="183"/>
      <c r="AA1132" s="411"/>
      <c r="AB1132" s="411"/>
      <c r="AC1132" s="411"/>
      <c r="AD1132" s="411"/>
      <c r="AE1132" s="411"/>
      <c r="AF1132" s="411"/>
      <c r="AG1132" s="411"/>
      <c r="AH1132" s="190"/>
    </row>
    <row r="1133" spans="1:34" x14ac:dyDescent="0.3">
      <c r="A1133" s="58"/>
      <c r="B1133" s="58"/>
      <c r="C1133" s="194"/>
      <c r="D1133" s="58"/>
      <c r="E1133" s="148"/>
      <c r="F1133" s="50"/>
      <c r="G1133" s="182"/>
      <c r="H1133" s="50"/>
      <c r="I1133" s="51"/>
      <c r="J1133" s="180"/>
      <c r="K1133" s="50"/>
      <c r="L1133" s="198"/>
      <c r="M1133" s="419"/>
      <c r="N1133" s="51"/>
      <c r="O1133" s="51"/>
      <c r="P1133" s="51"/>
      <c r="Q1133" s="192"/>
      <c r="R1133" s="199"/>
      <c r="S1133" s="399"/>
      <c r="T1133" s="236"/>
      <c r="U1133" s="236"/>
      <c r="V1133" s="237"/>
      <c r="W1133" s="199"/>
      <c r="X1133" s="199"/>
      <c r="Y1133" s="9"/>
      <c r="Z1133" s="183"/>
      <c r="AA1133" s="411"/>
      <c r="AB1133" s="411"/>
      <c r="AC1133" s="411"/>
      <c r="AD1133" s="411"/>
      <c r="AE1133" s="411"/>
      <c r="AF1133" s="411"/>
      <c r="AG1133" s="411"/>
      <c r="AH1133" s="190"/>
    </row>
    <row r="1134" spans="1:34" x14ac:dyDescent="0.3">
      <c r="A1134" s="58"/>
      <c r="B1134" s="58"/>
      <c r="C1134" s="194"/>
      <c r="D1134" s="58"/>
      <c r="E1134" s="148"/>
      <c r="F1134" s="50"/>
      <c r="G1134" s="182"/>
      <c r="H1134" s="50"/>
      <c r="I1134" s="51"/>
      <c r="J1134" s="180"/>
      <c r="K1134" s="50"/>
      <c r="L1134" s="198"/>
      <c r="M1134" s="419"/>
      <c r="N1134" s="51"/>
      <c r="O1134" s="51"/>
      <c r="P1134" s="51"/>
      <c r="Q1134" s="192"/>
      <c r="R1134" s="199"/>
      <c r="S1134" s="399"/>
      <c r="T1134" s="236"/>
      <c r="U1134" s="236"/>
      <c r="V1134" s="237"/>
      <c r="W1134" s="199"/>
      <c r="X1134" s="199"/>
      <c r="Y1134" s="9"/>
      <c r="Z1134" s="183"/>
      <c r="AA1134" s="411"/>
      <c r="AB1134" s="411"/>
      <c r="AC1134" s="411"/>
      <c r="AD1134" s="411"/>
      <c r="AE1134" s="411"/>
      <c r="AF1134" s="411"/>
      <c r="AG1134" s="411"/>
      <c r="AH1134" s="190"/>
    </row>
    <row r="1135" spans="1:34" x14ac:dyDescent="0.3">
      <c r="A1135" s="58"/>
      <c r="B1135" s="58"/>
      <c r="C1135" s="194"/>
      <c r="D1135" s="58"/>
      <c r="E1135" s="148"/>
      <c r="F1135" s="50"/>
      <c r="G1135" s="182"/>
      <c r="H1135" s="50"/>
      <c r="I1135" s="51"/>
      <c r="J1135" s="180"/>
      <c r="K1135" s="50"/>
      <c r="L1135" s="198"/>
      <c r="M1135" s="419"/>
      <c r="N1135" s="51"/>
      <c r="O1135" s="51"/>
      <c r="P1135" s="51"/>
      <c r="Q1135" s="192"/>
      <c r="R1135" s="199"/>
      <c r="S1135" s="399"/>
      <c r="T1135" s="236"/>
      <c r="U1135" s="236"/>
      <c r="V1135" s="237"/>
      <c r="W1135" s="199"/>
      <c r="X1135" s="199"/>
      <c r="Y1135" s="9"/>
      <c r="Z1135" s="183"/>
      <c r="AA1135" s="411"/>
      <c r="AB1135" s="411"/>
      <c r="AC1135" s="411"/>
      <c r="AD1135" s="411"/>
      <c r="AE1135" s="411"/>
      <c r="AF1135" s="411"/>
      <c r="AG1135" s="411"/>
      <c r="AH1135" s="190"/>
    </row>
    <row r="1136" spans="1:34" x14ac:dyDescent="0.3">
      <c r="A1136" s="58"/>
      <c r="B1136" s="58"/>
      <c r="C1136" s="194"/>
      <c r="D1136" s="58"/>
      <c r="E1136" s="148"/>
      <c r="F1136" s="50"/>
      <c r="G1136" s="182"/>
      <c r="H1136" s="50"/>
      <c r="I1136" s="51"/>
      <c r="J1136" s="180"/>
      <c r="K1136" s="50"/>
      <c r="L1136" s="198"/>
      <c r="M1136" s="419"/>
      <c r="N1136" s="51"/>
      <c r="O1136" s="51"/>
      <c r="P1136" s="51"/>
      <c r="Q1136" s="192"/>
      <c r="R1136" s="199"/>
      <c r="S1136" s="399"/>
      <c r="T1136" s="236"/>
      <c r="U1136" s="236"/>
      <c r="V1136" s="237"/>
      <c r="W1136" s="199"/>
      <c r="X1136" s="199"/>
      <c r="Y1136" s="9"/>
      <c r="Z1136" s="183"/>
      <c r="AA1136" s="411"/>
      <c r="AB1136" s="411"/>
      <c r="AC1136" s="411"/>
      <c r="AD1136" s="411"/>
      <c r="AE1136" s="411"/>
      <c r="AF1136" s="411"/>
      <c r="AG1136" s="411"/>
      <c r="AH1136" s="190"/>
    </row>
    <row r="1137" spans="1:35" x14ac:dyDescent="0.3">
      <c r="A1137" s="58"/>
      <c r="B1137" s="58"/>
      <c r="C1137" s="194"/>
      <c r="D1137" s="58"/>
      <c r="E1137" s="148"/>
      <c r="F1137" s="50"/>
      <c r="G1137" s="182"/>
      <c r="H1137" s="50"/>
      <c r="I1137" s="51"/>
      <c r="J1137" s="180"/>
      <c r="K1137" s="50"/>
      <c r="L1137" s="198"/>
      <c r="M1137" s="419"/>
      <c r="N1137" s="51"/>
      <c r="O1137" s="51"/>
      <c r="P1137" s="51"/>
      <c r="Q1137" s="192"/>
      <c r="R1137" s="199"/>
      <c r="S1137" s="399"/>
      <c r="T1137" s="236"/>
      <c r="U1137" s="236"/>
      <c r="V1137" s="237"/>
      <c r="W1137" s="199"/>
      <c r="X1137" s="199"/>
      <c r="Y1137" s="9"/>
      <c r="Z1137" s="183"/>
      <c r="AA1137" s="411"/>
      <c r="AB1137" s="411"/>
      <c r="AC1137" s="411"/>
      <c r="AD1137" s="411"/>
      <c r="AE1137" s="411"/>
      <c r="AF1137" s="411"/>
      <c r="AG1137" s="411"/>
      <c r="AH1137" s="190"/>
    </row>
    <row r="1138" spans="1:35" x14ac:dyDescent="0.3">
      <c r="A1138" s="58"/>
      <c r="B1138" s="58"/>
      <c r="C1138" s="194"/>
      <c r="D1138" s="58"/>
      <c r="E1138" s="148"/>
      <c r="F1138" s="50"/>
      <c r="G1138" s="182"/>
      <c r="H1138" s="50"/>
      <c r="I1138" s="51"/>
      <c r="J1138" s="180"/>
      <c r="K1138" s="50"/>
      <c r="L1138" s="198"/>
      <c r="M1138" s="419"/>
      <c r="N1138" s="51"/>
      <c r="O1138" s="51"/>
      <c r="P1138" s="51"/>
      <c r="Q1138" s="192"/>
      <c r="R1138" s="199"/>
      <c r="S1138" s="399"/>
      <c r="T1138" s="236"/>
      <c r="U1138" s="236"/>
      <c r="V1138" s="237"/>
      <c r="W1138" s="199"/>
      <c r="X1138" s="199"/>
      <c r="Y1138" s="9"/>
      <c r="Z1138" s="183"/>
      <c r="AA1138" s="411"/>
      <c r="AB1138" s="411"/>
      <c r="AC1138" s="411"/>
      <c r="AD1138" s="411"/>
      <c r="AE1138" s="411"/>
      <c r="AF1138" s="411"/>
      <c r="AG1138" s="411"/>
      <c r="AH1138" s="190"/>
    </row>
    <row r="1139" spans="1:35" x14ac:dyDescent="0.3">
      <c r="A1139" s="58"/>
      <c r="B1139" s="58"/>
      <c r="C1139" s="194"/>
      <c r="D1139" s="58"/>
      <c r="E1139" s="148"/>
      <c r="F1139" s="50"/>
      <c r="G1139" s="182"/>
      <c r="H1139" s="50"/>
      <c r="I1139" s="51"/>
      <c r="J1139" s="180"/>
      <c r="K1139" s="50"/>
      <c r="L1139" s="198"/>
      <c r="M1139" s="419"/>
      <c r="N1139" s="51"/>
      <c r="O1139" s="51"/>
      <c r="P1139" s="51"/>
      <c r="Q1139" s="192"/>
      <c r="R1139" s="199"/>
      <c r="S1139" s="399"/>
      <c r="T1139" s="236"/>
      <c r="U1139" s="236"/>
      <c r="V1139" s="237"/>
      <c r="W1139" s="199"/>
      <c r="X1139" s="199"/>
      <c r="Y1139" s="9"/>
      <c r="Z1139" s="183"/>
      <c r="AA1139" s="411"/>
      <c r="AB1139" s="411"/>
      <c r="AC1139" s="411"/>
      <c r="AD1139" s="411"/>
      <c r="AE1139" s="411"/>
      <c r="AF1139" s="411"/>
      <c r="AG1139" s="411"/>
      <c r="AH1139" s="190"/>
    </row>
    <row r="1140" spans="1:35" x14ac:dyDescent="0.3">
      <c r="A1140" s="58"/>
      <c r="B1140" s="58"/>
      <c r="C1140" s="194"/>
      <c r="D1140" s="58"/>
      <c r="E1140" s="148"/>
      <c r="F1140" s="50"/>
      <c r="G1140" s="182"/>
      <c r="H1140" s="50"/>
      <c r="I1140" s="51"/>
      <c r="J1140" s="180"/>
      <c r="K1140" s="50"/>
      <c r="L1140" s="198"/>
      <c r="M1140" s="419"/>
      <c r="N1140" s="51"/>
      <c r="O1140" s="51"/>
      <c r="P1140" s="51"/>
      <c r="Q1140" s="192"/>
      <c r="R1140" s="199"/>
      <c r="S1140" s="399"/>
      <c r="T1140" s="236"/>
      <c r="U1140" s="236"/>
      <c r="V1140" s="237"/>
      <c r="W1140" s="199"/>
      <c r="X1140" s="199"/>
      <c r="Y1140" s="9"/>
      <c r="Z1140" s="183"/>
      <c r="AA1140" s="411"/>
      <c r="AB1140" s="411"/>
      <c r="AC1140" s="411"/>
      <c r="AD1140" s="411"/>
      <c r="AE1140" s="411"/>
      <c r="AF1140" s="411"/>
      <c r="AG1140" s="411"/>
      <c r="AH1140" s="190"/>
    </row>
    <row r="1141" spans="1:35" x14ac:dyDescent="0.3">
      <c r="A1141" s="58"/>
      <c r="B1141" s="58"/>
      <c r="C1141" s="194"/>
      <c r="D1141" s="58"/>
      <c r="E1141" s="148"/>
      <c r="F1141" s="50"/>
      <c r="G1141" s="182"/>
      <c r="H1141" s="50"/>
      <c r="I1141" s="51"/>
      <c r="J1141" s="180"/>
      <c r="K1141" s="50"/>
      <c r="L1141" s="198"/>
      <c r="M1141" s="419"/>
      <c r="N1141" s="51"/>
      <c r="O1141" s="51"/>
      <c r="P1141" s="51"/>
      <c r="Q1141" s="192"/>
      <c r="R1141" s="199"/>
      <c r="S1141" s="399"/>
      <c r="T1141" s="236"/>
      <c r="U1141" s="236"/>
      <c r="V1141" s="237"/>
      <c r="W1141" s="199"/>
      <c r="X1141" s="199"/>
      <c r="Y1141" s="9"/>
      <c r="Z1141" s="183"/>
      <c r="AA1141" s="411"/>
      <c r="AB1141" s="411"/>
      <c r="AC1141" s="411"/>
      <c r="AD1141" s="411"/>
      <c r="AE1141" s="411"/>
      <c r="AF1141" s="411"/>
      <c r="AG1141" s="411"/>
      <c r="AH1141" s="190"/>
    </row>
    <row r="1142" spans="1:35" x14ac:dyDescent="0.3">
      <c r="A1142" s="58"/>
      <c r="B1142" s="58"/>
      <c r="C1142" s="194"/>
      <c r="D1142" s="58"/>
      <c r="E1142" s="148"/>
      <c r="F1142" s="50"/>
      <c r="G1142" s="182"/>
      <c r="H1142" s="50"/>
      <c r="I1142" s="51"/>
      <c r="J1142" s="180"/>
      <c r="K1142" s="50"/>
      <c r="L1142" s="198"/>
      <c r="M1142" s="419"/>
      <c r="N1142" s="51"/>
      <c r="O1142" s="51"/>
      <c r="P1142" s="51"/>
      <c r="Q1142" s="196"/>
      <c r="R1142" s="199"/>
      <c r="S1142" s="399"/>
      <c r="T1142" s="236"/>
      <c r="U1142" s="236"/>
      <c r="V1142" s="237"/>
      <c r="W1142" s="199"/>
      <c r="X1142" s="199"/>
      <c r="Y1142" s="9"/>
      <c r="Z1142" s="183"/>
      <c r="AA1142" s="411"/>
      <c r="AB1142" s="411"/>
      <c r="AC1142" s="411"/>
      <c r="AD1142" s="411"/>
      <c r="AE1142" s="411"/>
      <c r="AF1142" s="411"/>
      <c r="AG1142" s="411"/>
      <c r="AH1142" s="190"/>
    </row>
    <row r="1143" spans="1:35" x14ac:dyDescent="0.3">
      <c r="A1143" s="58"/>
      <c r="B1143" s="58"/>
      <c r="C1143" s="194"/>
      <c r="D1143" s="58"/>
      <c r="E1143" s="148"/>
      <c r="F1143" s="50"/>
      <c r="G1143" s="182"/>
      <c r="H1143" s="50"/>
      <c r="I1143" s="51"/>
      <c r="J1143" s="180"/>
      <c r="K1143" s="50"/>
      <c r="L1143" s="198"/>
      <c r="M1143" s="419"/>
      <c r="N1143" s="51"/>
      <c r="O1143" s="51"/>
      <c r="P1143" s="51"/>
      <c r="Q1143" s="192"/>
      <c r="R1143" s="199"/>
      <c r="S1143" s="399"/>
      <c r="T1143" s="236"/>
      <c r="U1143" s="236"/>
      <c r="V1143" s="237"/>
      <c r="W1143" s="199"/>
      <c r="X1143" s="199"/>
      <c r="Y1143" s="9"/>
      <c r="Z1143" s="183"/>
      <c r="AA1143" s="411"/>
      <c r="AB1143" s="411"/>
      <c r="AC1143" s="411"/>
      <c r="AD1143" s="411"/>
      <c r="AE1143" s="411"/>
      <c r="AF1143" s="411"/>
      <c r="AG1143" s="411"/>
      <c r="AH1143" s="190"/>
    </row>
    <row r="1144" spans="1:35" x14ac:dyDescent="0.3">
      <c r="A1144" s="58"/>
      <c r="B1144" s="58"/>
      <c r="C1144" s="194"/>
      <c r="D1144" s="58"/>
      <c r="E1144" s="148"/>
      <c r="F1144" s="50"/>
      <c r="G1144" s="182"/>
      <c r="H1144" s="50"/>
      <c r="I1144" s="51"/>
      <c r="J1144" s="180"/>
      <c r="K1144" s="50"/>
      <c r="L1144" s="198"/>
      <c r="M1144" s="419"/>
      <c r="N1144" s="51"/>
      <c r="O1144" s="51"/>
      <c r="P1144" s="51"/>
      <c r="Q1144" s="192"/>
      <c r="R1144" s="199"/>
      <c r="S1144" s="399"/>
      <c r="T1144" s="236"/>
      <c r="U1144" s="236"/>
      <c r="V1144" s="237"/>
      <c r="W1144" s="199"/>
      <c r="X1144" s="199"/>
      <c r="Y1144" s="9"/>
      <c r="Z1144" s="183"/>
      <c r="AA1144" s="411"/>
      <c r="AB1144" s="411"/>
      <c r="AC1144" s="411"/>
      <c r="AD1144" s="411"/>
      <c r="AE1144" s="411"/>
      <c r="AF1144" s="411"/>
      <c r="AG1144" s="411"/>
      <c r="AH1144" s="190"/>
    </row>
    <row r="1145" spans="1:35" x14ac:dyDescent="0.3">
      <c r="A1145" s="58"/>
      <c r="B1145" s="58"/>
      <c r="C1145" s="194"/>
      <c r="D1145" s="58"/>
      <c r="E1145" s="148"/>
      <c r="F1145" s="50"/>
      <c r="G1145" s="182"/>
      <c r="H1145" s="50"/>
      <c r="I1145" s="51"/>
      <c r="J1145" s="180"/>
      <c r="K1145" s="50"/>
      <c r="L1145" s="198"/>
      <c r="M1145" s="419"/>
      <c r="N1145" s="51"/>
      <c r="O1145" s="51"/>
      <c r="P1145" s="51"/>
      <c r="Q1145" s="192"/>
      <c r="R1145" s="199"/>
      <c r="S1145" s="399"/>
      <c r="T1145" s="236"/>
      <c r="U1145" s="236"/>
      <c r="V1145" s="237"/>
      <c r="W1145" s="199"/>
      <c r="X1145" s="199"/>
      <c r="Y1145" s="9"/>
      <c r="Z1145" s="183"/>
      <c r="AA1145" s="411"/>
      <c r="AB1145" s="411"/>
      <c r="AC1145" s="411"/>
      <c r="AD1145" s="411"/>
      <c r="AE1145" s="411"/>
      <c r="AF1145" s="411"/>
      <c r="AG1145" s="411"/>
      <c r="AH1145" s="190"/>
    </row>
    <row r="1146" spans="1:35" x14ac:dyDescent="0.3">
      <c r="A1146" s="58"/>
      <c r="B1146" s="58"/>
      <c r="C1146" s="194"/>
      <c r="D1146" s="58"/>
      <c r="E1146" s="148"/>
      <c r="F1146" s="50"/>
      <c r="G1146" s="182"/>
      <c r="H1146" s="50"/>
      <c r="I1146" s="51"/>
      <c r="J1146" s="180"/>
      <c r="K1146" s="50"/>
      <c r="L1146" s="198"/>
      <c r="M1146" s="419"/>
      <c r="N1146" s="51"/>
      <c r="O1146" s="51"/>
      <c r="P1146" s="51"/>
      <c r="Q1146" s="192"/>
      <c r="R1146" s="199"/>
      <c r="S1146" s="399"/>
      <c r="T1146" s="236"/>
      <c r="U1146" s="236"/>
      <c r="V1146" s="237"/>
      <c r="W1146" s="199"/>
      <c r="X1146" s="199"/>
      <c r="Y1146" s="9"/>
      <c r="Z1146" s="183"/>
      <c r="AA1146" s="411"/>
      <c r="AB1146" s="411"/>
      <c r="AC1146" s="411"/>
      <c r="AD1146" s="411"/>
      <c r="AE1146" s="411"/>
      <c r="AF1146" s="411"/>
      <c r="AG1146" s="411"/>
      <c r="AH1146" s="190"/>
    </row>
    <row r="1147" spans="1:35" s="10" customFormat="1" x14ac:dyDescent="0.3">
      <c r="A1147" s="58"/>
      <c r="B1147" s="58"/>
      <c r="C1147" s="194"/>
      <c r="D1147" s="58"/>
      <c r="E1147" s="148"/>
      <c r="F1147" s="50"/>
      <c r="G1147" s="182"/>
      <c r="H1147" s="50"/>
      <c r="I1147" s="51"/>
      <c r="J1147" s="180"/>
      <c r="K1147" s="50"/>
      <c r="L1147" s="198"/>
      <c r="M1147" s="419"/>
      <c r="N1147" s="51"/>
      <c r="O1147" s="51"/>
      <c r="P1147" s="51"/>
      <c r="Q1147" s="50"/>
      <c r="R1147" s="199"/>
      <c r="S1147" s="399"/>
      <c r="T1147" s="236"/>
      <c r="U1147" s="236"/>
      <c r="V1147" s="237"/>
      <c r="W1147" s="199"/>
      <c r="X1147" s="199"/>
      <c r="Y1147" s="9"/>
      <c r="Z1147" s="183"/>
      <c r="AA1147" s="411"/>
      <c r="AB1147" s="411"/>
      <c r="AC1147" s="411"/>
      <c r="AD1147" s="411"/>
      <c r="AE1147" s="411"/>
      <c r="AF1147" s="411"/>
      <c r="AG1147" s="411"/>
      <c r="AH1147" s="190"/>
      <c r="AI1147" s="375"/>
    </row>
    <row r="1148" spans="1:35" x14ac:dyDescent="0.3">
      <c r="A1148" s="58"/>
      <c r="B1148" s="58"/>
      <c r="C1148" s="194"/>
      <c r="D1148" s="58"/>
      <c r="E1148" s="148"/>
      <c r="F1148" s="50"/>
      <c r="G1148" s="182"/>
      <c r="H1148" s="50"/>
      <c r="I1148" s="51"/>
      <c r="J1148" s="180"/>
      <c r="K1148" s="50"/>
      <c r="L1148" s="198"/>
      <c r="M1148" s="419"/>
      <c r="N1148" s="51"/>
      <c r="O1148" s="51"/>
      <c r="P1148" s="51"/>
      <c r="Q1148" s="50"/>
      <c r="R1148" s="199"/>
      <c r="S1148" s="399"/>
      <c r="T1148" s="236"/>
      <c r="U1148" s="236"/>
      <c r="V1148" s="237"/>
      <c r="W1148" s="199"/>
      <c r="X1148" s="199"/>
      <c r="Y1148" s="9"/>
      <c r="Z1148" s="183"/>
      <c r="AA1148" s="411"/>
      <c r="AB1148" s="411"/>
      <c r="AC1148" s="411"/>
      <c r="AD1148" s="411"/>
      <c r="AE1148" s="411"/>
      <c r="AF1148" s="411"/>
      <c r="AG1148" s="411"/>
      <c r="AH1148" s="190"/>
    </row>
    <row r="1149" spans="1:35" x14ac:dyDescent="0.3">
      <c r="A1149" s="58"/>
      <c r="B1149" s="58"/>
      <c r="C1149" s="194"/>
      <c r="D1149" s="58"/>
      <c r="E1149" s="148"/>
      <c r="F1149" s="50"/>
      <c r="G1149" s="182"/>
      <c r="H1149" s="50"/>
      <c r="I1149" s="51"/>
      <c r="J1149" s="180"/>
      <c r="K1149" s="50"/>
      <c r="L1149" s="198"/>
      <c r="M1149" s="419"/>
      <c r="N1149" s="51"/>
      <c r="O1149" s="51"/>
      <c r="P1149" s="51"/>
      <c r="Q1149" s="50"/>
      <c r="R1149" s="199"/>
      <c r="S1149" s="399"/>
      <c r="T1149" s="236"/>
      <c r="U1149" s="236"/>
      <c r="V1149" s="237"/>
      <c r="W1149" s="199"/>
      <c r="X1149" s="199"/>
      <c r="Y1149" s="9"/>
      <c r="Z1149" s="183"/>
      <c r="AA1149" s="411"/>
      <c r="AB1149" s="411"/>
      <c r="AC1149" s="411"/>
      <c r="AD1149" s="411"/>
      <c r="AE1149" s="411"/>
      <c r="AF1149" s="411"/>
      <c r="AG1149" s="411"/>
      <c r="AH1149" s="190"/>
    </row>
    <row r="1150" spans="1:35" x14ac:dyDescent="0.3">
      <c r="A1150" s="58"/>
      <c r="B1150" s="58"/>
      <c r="C1150" s="194"/>
      <c r="D1150" s="58"/>
      <c r="E1150" s="148"/>
      <c r="F1150" s="50"/>
      <c r="G1150" s="182"/>
      <c r="H1150" s="50"/>
      <c r="I1150" s="51"/>
      <c r="J1150" s="180"/>
      <c r="K1150" s="50"/>
      <c r="L1150" s="198"/>
      <c r="M1150" s="419"/>
      <c r="N1150" s="51"/>
      <c r="O1150" s="51"/>
      <c r="P1150" s="51"/>
      <c r="Q1150" s="196"/>
      <c r="R1150" s="199"/>
      <c r="S1150" s="399"/>
      <c r="T1150" s="236"/>
      <c r="U1150" s="236"/>
      <c r="V1150" s="237"/>
      <c r="W1150" s="199"/>
      <c r="X1150" s="199"/>
      <c r="Y1150" s="9"/>
      <c r="Z1150" s="183"/>
      <c r="AA1150" s="411"/>
      <c r="AB1150" s="411"/>
      <c r="AC1150" s="411"/>
      <c r="AD1150" s="411"/>
      <c r="AE1150" s="411"/>
      <c r="AF1150" s="411"/>
      <c r="AG1150" s="411"/>
      <c r="AH1150" s="190"/>
    </row>
    <row r="1151" spans="1:35" x14ac:dyDescent="0.3">
      <c r="A1151" s="58"/>
      <c r="B1151" s="58"/>
      <c r="C1151" s="194"/>
      <c r="D1151" s="58"/>
      <c r="E1151" s="148"/>
      <c r="F1151" s="50"/>
      <c r="G1151" s="182"/>
      <c r="H1151" s="50"/>
      <c r="I1151" s="51"/>
      <c r="J1151" s="180"/>
      <c r="K1151" s="50"/>
      <c r="L1151" s="198"/>
      <c r="M1151" s="419"/>
      <c r="N1151" s="51"/>
      <c r="O1151" s="51"/>
      <c r="P1151" s="51"/>
      <c r="Q1151" s="50"/>
      <c r="R1151" s="199"/>
      <c r="S1151" s="399"/>
      <c r="T1151" s="236"/>
      <c r="U1151" s="236"/>
      <c r="V1151" s="237"/>
      <c r="W1151" s="199"/>
      <c r="X1151" s="199"/>
      <c r="Y1151" s="9"/>
      <c r="Z1151" s="183"/>
      <c r="AA1151" s="411"/>
      <c r="AB1151" s="411"/>
      <c r="AC1151" s="411"/>
      <c r="AD1151" s="411"/>
      <c r="AE1151" s="411"/>
      <c r="AF1151" s="411"/>
      <c r="AG1151" s="411"/>
      <c r="AH1151" s="190"/>
    </row>
    <row r="1152" spans="1:35" x14ac:dyDescent="0.3">
      <c r="A1152" s="58"/>
      <c r="B1152" s="58"/>
      <c r="C1152" s="194"/>
      <c r="D1152" s="58"/>
      <c r="E1152" s="148"/>
      <c r="F1152" s="50"/>
      <c r="G1152" s="182"/>
      <c r="H1152" s="50"/>
      <c r="I1152" s="51"/>
      <c r="J1152" s="180"/>
      <c r="K1152" s="50"/>
      <c r="L1152" s="198"/>
      <c r="M1152" s="419"/>
      <c r="N1152" s="51"/>
      <c r="O1152" s="51"/>
      <c r="P1152" s="51"/>
      <c r="Q1152" s="50"/>
      <c r="R1152" s="199"/>
      <c r="S1152" s="399"/>
      <c r="T1152" s="236"/>
      <c r="U1152" s="236"/>
      <c r="V1152" s="237"/>
      <c r="W1152" s="199"/>
      <c r="X1152" s="199"/>
      <c r="Y1152" s="9"/>
      <c r="Z1152" s="183"/>
      <c r="AA1152" s="411"/>
      <c r="AB1152" s="411"/>
      <c r="AC1152" s="411"/>
      <c r="AD1152" s="411"/>
      <c r="AE1152" s="411"/>
      <c r="AF1152" s="411"/>
      <c r="AG1152" s="411"/>
      <c r="AH1152" s="190"/>
    </row>
    <row r="1153" spans="1:34" x14ac:dyDescent="0.3">
      <c r="A1153" s="58"/>
      <c r="B1153" s="58"/>
      <c r="C1153" s="194"/>
      <c r="D1153" s="58"/>
      <c r="E1153" s="148"/>
      <c r="F1153" s="50"/>
      <c r="G1153" s="182"/>
      <c r="H1153" s="50"/>
      <c r="I1153" s="51"/>
      <c r="J1153" s="180"/>
      <c r="K1153" s="50"/>
      <c r="L1153" s="198"/>
      <c r="M1153" s="419"/>
      <c r="N1153" s="51"/>
      <c r="O1153" s="51"/>
      <c r="P1153" s="51"/>
      <c r="Q1153" s="196"/>
      <c r="R1153" s="199"/>
      <c r="S1153" s="399"/>
      <c r="T1153" s="236"/>
      <c r="U1153" s="236"/>
      <c r="V1153" s="237"/>
      <c r="W1153" s="199"/>
      <c r="X1153" s="199"/>
      <c r="Y1153" s="9"/>
      <c r="Z1153" s="183"/>
      <c r="AA1153" s="411"/>
      <c r="AB1153" s="411"/>
      <c r="AC1153" s="411"/>
      <c r="AD1153" s="411"/>
      <c r="AE1153" s="411"/>
      <c r="AF1153" s="411"/>
      <c r="AG1153" s="411"/>
      <c r="AH1153" s="190"/>
    </row>
    <row r="1154" spans="1:34" x14ac:dyDescent="0.3">
      <c r="A1154" s="58"/>
      <c r="B1154" s="58"/>
      <c r="C1154" s="194"/>
      <c r="D1154" s="58"/>
      <c r="E1154" s="148"/>
      <c r="F1154" s="50"/>
      <c r="G1154" s="182"/>
      <c r="H1154" s="50"/>
      <c r="I1154" s="51"/>
      <c r="J1154" s="180"/>
      <c r="K1154" s="50"/>
      <c r="L1154" s="198"/>
      <c r="M1154" s="419"/>
      <c r="N1154" s="51"/>
      <c r="O1154" s="51"/>
      <c r="P1154" s="51"/>
      <c r="Q1154" s="50"/>
      <c r="R1154" s="199"/>
      <c r="S1154" s="399"/>
      <c r="T1154" s="236"/>
      <c r="U1154" s="236"/>
      <c r="V1154" s="237"/>
      <c r="W1154" s="199"/>
      <c r="X1154" s="199"/>
      <c r="Y1154" s="9"/>
      <c r="Z1154" s="183"/>
      <c r="AA1154" s="411"/>
      <c r="AB1154" s="411"/>
      <c r="AC1154" s="411"/>
      <c r="AD1154" s="411"/>
      <c r="AE1154" s="411"/>
      <c r="AF1154" s="411"/>
      <c r="AG1154" s="411"/>
      <c r="AH1154" s="190"/>
    </row>
    <row r="1155" spans="1:34" x14ac:dyDescent="0.3">
      <c r="A1155" s="58"/>
      <c r="B1155" s="58"/>
      <c r="C1155" s="194"/>
      <c r="D1155" s="58"/>
      <c r="E1155" s="148"/>
      <c r="F1155" s="50"/>
      <c r="G1155" s="182"/>
      <c r="H1155" s="50"/>
      <c r="I1155" s="51"/>
      <c r="J1155" s="180"/>
      <c r="K1155" s="50"/>
      <c r="L1155" s="198"/>
      <c r="M1155" s="419"/>
      <c r="N1155" s="51"/>
      <c r="O1155" s="51"/>
      <c r="P1155" s="51"/>
      <c r="Q1155" s="196"/>
      <c r="R1155" s="199"/>
      <c r="S1155" s="399"/>
      <c r="T1155" s="236"/>
      <c r="U1155" s="236"/>
      <c r="V1155" s="237"/>
      <c r="W1155" s="199"/>
      <c r="X1155" s="199"/>
      <c r="Y1155" s="9"/>
      <c r="Z1155" s="183"/>
      <c r="AA1155" s="411"/>
      <c r="AB1155" s="411"/>
      <c r="AC1155" s="411"/>
      <c r="AD1155" s="411"/>
      <c r="AE1155" s="411"/>
      <c r="AF1155" s="411"/>
      <c r="AG1155" s="411"/>
      <c r="AH1155" s="190"/>
    </row>
    <row r="1156" spans="1:34" x14ac:dyDescent="0.3">
      <c r="A1156" s="58"/>
      <c r="B1156" s="58"/>
      <c r="C1156" s="194"/>
      <c r="D1156" s="58"/>
      <c r="E1156" s="148"/>
      <c r="F1156" s="50"/>
      <c r="G1156" s="182"/>
      <c r="H1156" s="50"/>
      <c r="I1156" s="51"/>
      <c r="J1156" s="180"/>
      <c r="K1156" s="50"/>
      <c r="L1156" s="198"/>
      <c r="M1156" s="419"/>
      <c r="N1156" s="51"/>
      <c r="O1156" s="51"/>
      <c r="P1156" s="51"/>
      <c r="Q1156" s="50"/>
      <c r="R1156" s="199"/>
      <c r="S1156" s="399"/>
      <c r="T1156" s="236"/>
      <c r="U1156" s="236"/>
      <c r="V1156" s="237"/>
      <c r="W1156" s="199"/>
      <c r="X1156" s="199"/>
      <c r="Y1156" s="9"/>
      <c r="Z1156" s="183"/>
      <c r="AA1156" s="411"/>
      <c r="AB1156" s="411"/>
      <c r="AC1156" s="411"/>
      <c r="AD1156" s="411"/>
      <c r="AE1156" s="411"/>
      <c r="AF1156" s="411"/>
      <c r="AG1156" s="411"/>
      <c r="AH1156" s="190"/>
    </row>
    <row r="1157" spans="1:34" x14ac:dyDescent="0.3">
      <c r="A1157" s="58"/>
      <c r="B1157" s="58"/>
      <c r="C1157" s="194"/>
      <c r="D1157" s="58"/>
      <c r="E1157" s="148"/>
      <c r="F1157" s="50"/>
      <c r="G1157" s="182"/>
      <c r="H1157" s="50"/>
      <c r="I1157" s="51"/>
      <c r="J1157" s="180"/>
      <c r="K1157" s="50"/>
      <c r="L1157" s="198"/>
      <c r="M1157" s="419"/>
      <c r="N1157" s="51"/>
      <c r="O1157" s="51"/>
      <c r="P1157" s="51"/>
      <c r="Q1157" s="50"/>
      <c r="R1157" s="199"/>
      <c r="S1157" s="399"/>
      <c r="T1157" s="236"/>
      <c r="U1157" s="236"/>
      <c r="V1157" s="237"/>
      <c r="W1157" s="199"/>
      <c r="X1157" s="199"/>
      <c r="Y1157" s="9"/>
      <c r="Z1157" s="183"/>
      <c r="AA1157" s="411"/>
      <c r="AB1157" s="411"/>
      <c r="AC1157" s="411"/>
      <c r="AD1157" s="411"/>
      <c r="AE1157" s="411"/>
      <c r="AF1157" s="411"/>
      <c r="AG1157" s="411"/>
      <c r="AH1157" s="190"/>
    </row>
    <row r="1158" spans="1:34" x14ac:dyDescent="0.3">
      <c r="A1158" s="58"/>
      <c r="B1158" s="58"/>
      <c r="C1158" s="194"/>
      <c r="D1158" s="58"/>
      <c r="E1158" s="148"/>
      <c r="F1158" s="50"/>
      <c r="G1158" s="182"/>
      <c r="H1158" s="50"/>
      <c r="I1158" s="51"/>
      <c r="J1158" s="180"/>
      <c r="K1158" s="50"/>
      <c r="L1158" s="198"/>
      <c r="M1158" s="419"/>
      <c r="N1158" s="51"/>
      <c r="O1158" s="51"/>
      <c r="P1158" s="51"/>
      <c r="Q1158" s="50"/>
      <c r="R1158" s="199"/>
      <c r="S1158" s="399"/>
      <c r="T1158" s="236"/>
      <c r="U1158" s="236"/>
      <c r="V1158" s="237"/>
      <c r="W1158" s="199"/>
      <c r="X1158" s="199"/>
      <c r="Y1158" s="9"/>
      <c r="Z1158" s="183"/>
      <c r="AA1158" s="411"/>
      <c r="AB1158" s="411"/>
      <c r="AC1158" s="411"/>
      <c r="AD1158" s="411"/>
      <c r="AE1158" s="411"/>
      <c r="AF1158" s="411"/>
      <c r="AG1158" s="411"/>
      <c r="AH1158" s="190"/>
    </row>
    <row r="1159" spans="1:34" x14ac:dyDescent="0.3">
      <c r="A1159" s="58"/>
      <c r="B1159" s="58"/>
      <c r="C1159" s="194"/>
      <c r="D1159" s="58"/>
      <c r="E1159" s="148"/>
      <c r="F1159" s="50"/>
      <c r="G1159" s="182"/>
      <c r="H1159" s="50"/>
      <c r="I1159" s="51"/>
      <c r="J1159" s="180"/>
      <c r="K1159" s="50"/>
      <c r="L1159" s="198"/>
      <c r="M1159" s="419"/>
      <c r="N1159" s="51"/>
      <c r="O1159" s="51"/>
      <c r="P1159" s="51"/>
      <c r="Q1159" s="50"/>
      <c r="R1159" s="199"/>
      <c r="S1159" s="399"/>
      <c r="T1159" s="236"/>
      <c r="U1159" s="236"/>
      <c r="V1159" s="237"/>
      <c r="W1159" s="199"/>
      <c r="X1159" s="199"/>
      <c r="Y1159" s="9"/>
      <c r="Z1159" s="183"/>
      <c r="AA1159" s="411"/>
      <c r="AB1159" s="411"/>
      <c r="AC1159" s="411"/>
      <c r="AD1159" s="411"/>
      <c r="AE1159" s="411"/>
      <c r="AF1159" s="411"/>
      <c r="AG1159" s="411"/>
      <c r="AH1159" s="190"/>
    </row>
    <row r="1160" spans="1:34" x14ac:dyDescent="0.3">
      <c r="A1160" s="58"/>
      <c r="B1160" s="58"/>
      <c r="C1160" s="194"/>
      <c r="D1160" s="58"/>
      <c r="E1160" s="148"/>
      <c r="F1160" s="50"/>
      <c r="G1160" s="182"/>
      <c r="H1160" s="50"/>
      <c r="I1160" s="51"/>
      <c r="J1160" s="180"/>
      <c r="K1160" s="50"/>
      <c r="L1160" s="198"/>
      <c r="M1160" s="419"/>
      <c r="N1160" s="51"/>
      <c r="O1160" s="51"/>
      <c r="P1160" s="51"/>
      <c r="Q1160" s="50"/>
      <c r="R1160" s="199"/>
      <c r="S1160" s="399"/>
      <c r="T1160" s="236"/>
      <c r="U1160" s="236"/>
      <c r="V1160" s="237"/>
      <c r="W1160" s="199"/>
      <c r="X1160" s="199"/>
      <c r="Y1160" s="9"/>
      <c r="Z1160" s="183"/>
      <c r="AA1160" s="411"/>
      <c r="AB1160" s="411"/>
      <c r="AC1160" s="411"/>
      <c r="AD1160" s="411"/>
      <c r="AE1160" s="411"/>
      <c r="AF1160" s="411"/>
      <c r="AG1160" s="411"/>
      <c r="AH1160" s="190"/>
    </row>
    <row r="1161" spans="1:34" x14ac:dyDescent="0.3">
      <c r="A1161" s="58"/>
      <c r="B1161" s="58"/>
      <c r="C1161" s="194"/>
      <c r="D1161" s="58"/>
      <c r="E1161" s="148"/>
      <c r="F1161" s="50"/>
      <c r="G1161" s="182"/>
      <c r="H1161" s="50"/>
      <c r="I1161" s="51"/>
      <c r="J1161" s="180"/>
      <c r="K1161" s="50"/>
      <c r="L1161" s="198"/>
      <c r="M1161" s="419"/>
      <c r="N1161" s="51"/>
      <c r="O1161" s="51"/>
      <c r="P1161" s="51"/>
      <c r="Q1161" s="196"/>
      <c r="R1161" s="199"/>
      <c r="S1161" s="399"/>
      <c r="T1161" s="236"/>
      <c r="U1161" s="236"/>
      <c r="V1161" s="237"/>
      <c r="W1161" s="199"/>
      <c r="X1161" s="199"/>
      <c r="Y1161" s="9"/>
      <c r="Z1161" s="183"/>
      <c r="AA1161" s="411"/>
      <c r="AB1161" s="411"/>
      <c r="AC1161" s="411"/>
      <c r="AD1161" s="411"/>
      <c r="AE1161" s="411"/>
      <c r="AF1161" s="411"/>
      <c r="AG1161" s="411"/>
      <c r="AH1161" s="190"/>
    </row>
    <row r="1162" spans="1:34" x14ac:dyDescent="0.3">
      <c r="A1162" s="58"/>
      <c r="B1162" s="58"/>
      <c r="C1162" s="194"/>
      <c r="D1162" s="58"/>
      <c r="E1162" s="148"/>
      <c r="F1162" s="50"/>
      <c r="G1162" s="182"/>
      <c r="H1162" s="50"/>
      <c r="I1162" s="51"/>
      <c r="J1162" s="180"/>
      <c r="K1162" s="50"/>
      <c r="L1162" s="198"/>
      <c r="M1162" s="419"/>
      <c r="N1162" s="51"/>
      <c r="O1162" s="51"/>
      <c r="P1162" s="51"/>
      <c r="Q1162" s="50"/>
      <c r="R1162" s="199"/>
      <c r="S1162" s="399"/>
      <c r="T1162" s="236"/>
      <c r="U1162" s="236"/>
      <c r="V1162" s="237"/>
      <c r="W1162" s="199"/>
      <c r="X1162" s="199"/>
      <c r="Y1162" s="9"/>
      <c r="Z1162" s="183"/>
      <c r="AA1162" s="411"/>
      <c r="AB1162" s="411"/>
      <c r="AC1162" s="411"/>
      <c r="AD1162" s="411"/>
      <c r="AE1162" s="411"/>
      <c r="AF1162" s="411"/>
      <c r="AG1162" s="411"/>
      <c r="AH1162" s="190"/>
    </row>
    <row r="1163" spans="1:34" x14ac:dyDescent="0.3">
      <c r="A1163" s="58"/>
      <c r="B1163" s="58"/>
      <c r="C1163" s="194"/>
      <c r="D1163" s="58"/>
      <c r="E1163" s="148"/>
      <c r="F1163" s="50"/>
      <c r="G1163" s="182"/>
      <c r="H1163" s="50"/>
      <c r="I1163" s="51"/>
      <c r="J1163" s="180"/>
      <c r="K1163" s="50"/>
      <c r="L1163" s="198"/>
      <c r="M1163" s="419"/>
      <c r="N1163" s="51"/>
      <c r="O1163" s="51"/>
      <c r="P1163" s="51"/>
      <c r="Q1163" s="196"/>
      <c r="R1163" s="199"/>
      <c r="S1163" s="399"/>
      <c r="T1163" s="236"/>
      <c r="U1163" s="236"/>
      <c r="V1163" s="240"/>
      <c r="W1163" s="199"/>
      <c r="X1163" s="199"/>
      <c r="Y1163" s="9"/>
      <c r="Z1163" s="183"/>
      <c r="AA1163" s="411"/>
      <c r="AB1163" s="411"/>
      <c r="AC1163" s="411"/>
      <c r="AD1163" s="411"/>
      <c r="AE1163" s="411"/>
      <c r="AF1163" s="411"/>
      <c r="AG1163" s="411"/>
      <c r="AH1163" s="190"/>
    </row>
    <row r="1164" spans="1:34" x14ac:dyDescent="0.3">
      <c r="A1164" s="58"/>
      <c r="B1164" s="58"/>
      <c r="C1164" s="194"/>
      <c r="D1164" s="58"/>
      <c r="E1164" s="148"/>
      <c r="F1164" s="50"/>
      <c r="G1164" s="182"/>
      <c r="H1164" s="50"/>
      <c r="I1164" s="51"/>
      <c r="J1164" s="180"/>
      <c r="K1164" s="50"/>
      <c r="L1164" s="198"/>
      <c r="M1164" s="419"/>
      <c r="N1164" s="51"/>
      <c r="O1164" s="51"/>
      <c r="P1164" s="51"/>
      <c r="Q1164" s="50"/>
      <c r="R1164" s="199"/>
      <c r="S1164" s="399"/>
      <c r="T1164" s="236"/>
      <c r="U1164" s="236"/>
      <c r="V1164" s="237"/>
      <c r="W1164" s="199"/>
      <c r="X1164" s="199"/>
      <c r="Y1164" s="9"/>
      <c r="Z1164" s="183"/>
      <c r="AA1164" s="411"/>
      <c r="AB1164" s="411"/>
      <c r="AC1164" s="411"/>
      <c r="AD1164" s="411"/>
      <c r="AE1164" s="411"/>
      <c r="AF1164" s="411"/>
      <c r="AG1164" s="411"/>
      <c r="AH1164" s="190"/>
    </row>
    <row r="1165" spans="1:34" x14ac:dyDescent="0.3">
      <c r="A1165" s="58"/>
      <c r="B1165" s="58"/>
      <c r="C1165" s="194"/>
      <c r="D1165" s="58"/>
      <c r="E1165" s="148"/>
      <c r="F1165" s="50"/>
      <c r="G1165" s="182"/>
      <c r="H1165" s="50"/>
      <c r="I1165" s="51"/>
      <c r="J1165" s="180"/>
      <c r="K1165" s="50"/>
      <c r="L1165" s="198"/>
      <c r="M1165" s="419"/>
      <c r="N1165" s="51"/>
      <c r="O1165" s="51"/>
      <c r="P1165" s="51"/>
      <c r="Q1165" s="50"/>
      <c r="R1165" s="199"/>
      <c r="S1165" s="399"/>
      <c r="T1165" s="236"/>
      <c r="U1165" s="236"/>
      <c r="V1165" s="237"/>
      <c r="W1165" s="199"/>
      <c r="X1165" s="199"/>
      <c r="Y1165" s="9"/>
      <c r="Z1165" s="183"/>
      <c r="AA1165" s="411"/>
      <c r="AB1165" s="411"/>
      <c r="AC1165" s="411"/>
      <c r="AD1165" s="411"/>
      <c r="AE1165" s="411"/>
      <c r="AF1165" s="411"/>
      <c r="AG1165" s="411"/>
      <c r="AH1165" s="190"/>
    </row>
    <row r="1166" spans="1:34" x14ac:dyDescent="0.3">
      <c r="A1166" s="58"/>
      <c r="B1166" s="58"/>
      <c r="C1166" s="194"/>
      <c r="D1166" s="58"/>
      <c r="E1166" s="148"/>
      <c r="F1166" s="50"/>
      <c r="G1166" s="182"/>
      <c r="H1166" s="50"/>
      <c r="I1166" s="51"/>
      <c r="J1166" s="180"/>
      <c r="K1166" s="50"/>
      <c r="L1166" s="198"/>
      <c r="M1166" s="419"/>
      <c r="N1166" s="51"/>
      <c r="O1166" s="51"/>
      <c r="P1166" s="51"/>
      <c r="Q1166" s="50"/>
      <c r="R1166" s="199"/>
      <c r="S1166" s="399"/>
      <c r="T1166" s="236"/>
      <c r="U1166" s="236"/>
      <c r="V1166" s="237"/>
      <c r="W1166" s="199"/>
      <c r="X1166" s="199"/>
      <c r="Y1166" s="9"/>
      <c r="Z1166" s="183"/>
      <c r="AA1166" s="411"/>
      <c r="AB1166" s="411"/>
      <c r="AC1166" s="411"/>
      <c r="AD1166" s="411"/>
      <c r="AE1166" s="411"/>
      <c r="AF1166" s="411"/>
      <c r="AG1166" s="411"/>
      <c r="AH1166" s="190"/>
    </row>
    <row r="1167" spans="1:34" x14ac:dyDescent="0.3">
      <c r="A1167" s="58"/>
      <c r="B1167" s="58"/>
      <c r="C1167" s="194"/>
      <c r="D1167" s="58"/>
      <c r="E1167" s="148"/>
      <c r="F1167" s="50"/>
      <c r="G1167" s="182"/>
      <c r="H1167" s="50"/>
      <c r="I1167" s="51"/>
      <c r="J1167" s="180"/>
      <c r="K1167" s="50"/>
      <c r="L1167" s="198"/>
      <c r="M1167" s="419"/>
      <c r="N1167" s="51"/>
      <c r="O1167" s="51"/>
      <c r="P1167" s="51"/>
      <c r="Q1167" s="50"/>
      <c r="R1167" s="199"/>
      <c r="S1167" s="399"/>
      <c r="T1167" s="236"/>
      <c r="U1167" s="236"/>
      <c r="V1167" s="237"/>
      <c r="W1167" s="199"/>
      <c r="X1167" s="199"/>
      <c r="Y1167" s="9"/>
      <c r="Z1167" s="183"/>
      <c r="AA1167" s="411"/>
      <c r="AB1167" s="411"/>
      <c r="AC1167" s="411"/>
      <c r="AD1167" s="411"/>
      <c r="AE1167" s="411"/>
      <c r="AF1167" s="411"/>
      <c r="AG1167" s="411"/>
      <c r="AH1167" s="190"/>
    </row>
    <row r="1168" spans="1:34" x14ac:dyDescent="0.3">
      <c r="A1168" s="58"/>
      <c r="B1168" s="58"/>
      <c r="C1168" s="194"/>
      <c r="D1168" s="58"/>
      <c r="E1168" s="148"/>
      <c r="F1168" s="50"/>
      <c r="G1168" s="182"/>
      <c r="H1168" s="50"/>
      <c r="I1168" s="51"/>
      <c r="J1168" s="180"/>
      <c r="K1168" s="50"/>
      <c r="L1168" s="198"/>
      <c r="M1168" s="419"/>
      <c r="N1168" s="51"/>
      <c r="O1168" s="51"/>
      <c r="P1168" s="51"/>
      <c r="Q1168" s="50"/>
      <c r="R1168" s="199"/>
      <c r="S1168" s="399"/>
      <c r="T1168" s="236"/>
      <c r="U1168" s="236"/>
      <c r="V1168" s="237"/>
      <c r="W1168" s="199"/>
      <c r="X1168" s="199"/>
      <c r="Y1168" s="9"/>
      <c r="Z1168" s="183"/>
      <c r="AA1168" s="411"/>
      <c r="AB1168" s="411"/>
      <c r="AC1168" s="411"/>
      <c r="AD1168" s="411"/>
      <c r="AE1168" s="411"/>
      <c r="AF1168" s="411"/>
      <c r="AG1168" s="411"/>
      <c r="AH1168" s="190"/>
    </row>
    <row r="1169" spans="1:34" x14ac:dyDescent="0.3">
      <c r="A1169" s="58"/>
      <c r="B1169" s="58"/>
      <c r="C1169" s="194"/>
      <c r="D1169" s="58"/>
      <c r="E1169" s="148"/>
      <c r="F1169" s="50"/>
      <c r="G1169" s="182"/>
      <c r="H1169" s="50"/>
      <c r="I1169" s="51"/>
      <c r="J1169" s="180"/>
      <c r="K1169" s="50"/>
      <c r="L1169" s="198"/>
      <c r="M1169" s="419"/>
      <c r="N1169" s="51"/>
      <c r="O1169" s="51"/>
      <c r="P1169" s="51"/>
      <c r="Q1169" s="196"/>
      <c r="R1169" s="199"/>
      <c r="S1169" s="399"/>
      <c r="T1169" s="236"/>
      <c r="U1169" s="236"/>
      <c r="V1169" s="237"/>
      <c r="W1169" s="199"/>
      <c r="X1169" s="199"/>
      <c r="Y1169" s="9"/>
      <c r="Z1169" s="183"/>
      <c r="AA1169" s="411"/>
      <c r="AB1169" s="411"/>
      <c r="AC1169" s="411"/>
      <c r="AD1169" s="411"/>
      <c r="AE1169" s="411"/>
      <c r="AF1169" s="411"/>
      <c r="AG1169" s="411"/>
      <c r="AH1169" s="190"/>
    </row>
    <row r="1170" spans="1:34" x14ac:dyDescent="0.3">
      <c r="A1170" s="58"/>
      <c r="B1170" s="58"/>
      <c r="C1170" s="194"/>
      <c r="D1170" s="58"/>
      <c r="E1170" s="148"/>
      <c r="F1170" s="50"/>
      <c r="G1170" s="182"/>
      <c r="H1170" s="50"/>
      <c r="I1170" s="51"/>
      <c r="J1170" s="180"/>
      <c r="K1170" s="50"/>
      <c r="L1170" s="198"/>
      <c r="M1170" s="419"/>
      <c r="N1170" s="51"/>
      <c r="O1170" s="51"/>
      <c r="P1170" s="51"/>
      <c r="Q1170" s="50"/>
      <c r="R1170" s="199"/>
      <c r="S1170" s="399"/>
      <c r="T1170" s="236"/>
      <c r="U1170" s="236"/>
      <c r="V1170" s="237"/>
      <c r="W1170" s="199"/>
      <c r="X1170" s="199"/>
      <c r="Y1170" s="9"/>
      <c r="Z1170" s="183"/>
      <c r="AA1170" s="411"/>
      <c r="AB1170" s="411"/>
      <c r="AC1170" s="411"/>
      <c r="AD1170" s="411"/>
      <c r="AE1170" s="411"/>
      <c r="AF1170" s="411"/>
      <c r="AG1170" s="411"/>
      <c r="AH1170" s="190"/>
    </row>
    <row r="1171" spans="1:34" x14ac:dyDescent="0.3">
      <c r="A1171" s="58"/>
      <c r="B1171" s="58"/>
      <c r="C1171" s="194"/>
      <c r="D1171" s="58"/>
      <c r="E1171" s="148"/>
      <c r="F1171" s="50"/>
      <c r="G1171" s="182"/>
      <c r="H1171" s="50"/>
      <c r="I1171" s="51"/>
      <c r="J1171" s="180"/>
      <c r="K1171" s="50"/>
      <c r="L1171" s="198"/>
      <c r="M1171" s="419"/>
      <c r="N1171" s="51"/>
      <c r="O1171" s="51"/>
      <c r="P1171" s="51"/>
      <c r="Q1171" s="196"/>
      <c r="R1171" s="199"/>
      <c r="S1171" s="399"/>
      <c r="T1171" s="236"/>
      <c r="U1171" s="236"/>
      <c r="V1171" s="240"/>
      <c r="W1171" s="199"/>
      <c r="X1171" s="199"/>
      <c r="Y1171" s="9"/>
      <c r="Z1171" s="183"/>
      <c r="AA1171" s="411"/>
      <c r="AB1171" s="411"/>
      <c r="AC1171" s="411"/>
      <c r="AD1171" s="411"/>
      <c r="AE1171" s="411"/>
      <c r="AF1171" s="411"/>
      <c r="AG1171" s="411"/>
      <c r="AH1171" s="190"/>
    </row>
    <row r="1172" spans="1:34" x14ac:dyDescent="0.3">
      <c r="A1172" s="58"/>
      <c r="B1172" s="58"/>
      <c r="C1172" s="194"/>
      <c r="D1172" s="58"/>
      <c r="E1172" s="148"/>
      <c r="F1172" s="50"/>
      <c r="G1172" s="182"/>
      <c r="H1172" s="50"/>
      <c r="I1172" s="51"/>
      <c r="J1172" s="180"/>
      <c r="K1172" s="50"/>
      <c r="L1172" s="198"/>
      <c r="M1172" s="419"/>
      <c r="N1172" s="51"/>
      <c r="O1172" s="51"/>
      <c r="P1172" s="51"/>
      <c r="Q1172" s="50"/>
      <c r="R1172" s="199"/>
      <c r="S1172" s="399"/>
      <c r="T1172" s="236"/>
      <c r="U1172" s="236"/>
      <c r="V1172" s="237"/>
      <c r="W1172" s="199"/>
      <c r="X1172" s="199"/>
      <c r="Y1172" s="9"/>
      <c r="Z1172" s="183"/>
      <c r="AA1172" s="411"/>
      <c r="AB1172" s="411"/>
      <c r="AC1172" s="411"/>
      <c r="AD1172" s="411"/>
      <c r="AE1172" s="411"/>
      <c r="AF1172" s="411"/>
      <c r="AG1172" s="411"/>
      <c r="AH1172" s="190"/>
    </row>
    <row r="1173" spans="1:34" x14ac:dyDescent="0.3">
      <c r="A1173" s="58"/>
      <c r="B1173" s="58"/>
      <c r="C1173" s="194"/>
      <c r="D1173" s="58"/>
      <c r="E1173" s="148"/>
      <c r="F1173" s="50"/>
      <c r="G1173" s="182"/>
      <c r="H1173" s="50"/>
      <c r="I1173" s="51"/>
      <c r="J1173" s="180"/>
      <c r="K1173" s="50"/>
      <c r="L1173" s="198"/>
      <c r="M1173" s="419"/>
      <c r="N1173" s="51"/>
      <c r="O1173" s="51"/>
      <c r="P1173" s="51"/>
      <c r="Q1173" s="50"/>
      <c r="R1173" s="199"/>
      <c r="S1173" s="399"/>
      <c r="T1173" s="236"/>
      <c r="U1173" s="236"/>
      <c r="V1173" s="237"/>
      <c r="W1173" s="199"/>
      <c r="X1173" s="199"/>
      <c r="Y1173" s="9"/>
      <c r="Z1173" s="183"/>
      <c r="AA1173" s="411"/>
      <c r="AB1173" s="411"/>
      <c r="AC1173" s="411"/>
      <c r="AD1173" s="411"/>
      <c r="AE1173" s="411"/>
      <c r="AF1173" s="411"/>
      <c r="AG1173" s="411"/>
      <c r="AH1173" s="190"/>
    </row>
    <row r="1174" spans="1:34" x14ac:dyDescent="0.3">
      <c r="A1174" s="58"/>
      <c r="B1174" s="58"/>
      <c r="C1174" s="194"/>
      <c r="D1174" s="58"/>
      <c r="E1174" s="148"/>
      <c r="F1174" s="50"/>
      <c r="G1174" s="182"/>
      <c r="H1174" s="50"/>
      <c r="I1174" s="51"/>
      <c r="J1174" s="180"/>
      <c r="K1174" s="50"/>
      <c r="L1174" s="198"/>
      <c r="M1174" s="419"/>
      <c r="N1174" s="51"/>
      <c r="O1174" s="51"/>
      <c r="P1174" s="51"/>
      <c r="Q1174" s="50"/>
      <c r="R1174" s="199"/>
      <c r="S1174" s="399"/>
      <c r="T1174" s="236"/>
      <c r="U1174" s="236"/>
      <c r="V1174" s="237"/>
      <c r="W1174" s="199"/>
      <c r="X1174" s="199"/>
      <c r="Y1174" s="9"/>
      <c r="Z1174" s="183"/>
      <c r="AA1174" s="411"/>
      <c r="AB1174" s="411"/>
      <c r="AC1174" s="411"/>
      <c r="AD1174" s="411"/>
      <c r="AE1174" s="411"/>
      <c r="AF1174" s="411"/>
      <c r="AG1174" s="411"/>
      <c r="AH1174" s="190"/>
    </row>
    <row r="1175" spans="1:34" x14ac:dyDescent="0.3">
      <c r="A1175" s="58"/>
      <c r="B1175" s="58"/>
      <c r="C1175" s="194"/>
      <c r="D1175" s="58"/>
      <c r="E1175" s="148"/>
      <c r="F1175" s="50"/>
      <c r="G1175" s="182"/>
      <c r="H1175" s="50"/>
      <c r="I1175" s="51"/>
      <c r="J1175" s="180"/>
      <c r="K1175" s="50"/>
      <c r="L1175" s="198"/>
      <c r="M1175" s="419"/>
      <c r="N1175" s="51"/>
      <c r="O1175" s="51"/>
      <c r="P1175" s="51"/>
      <c r="Q1175" s="50"/>
      <c r="R1175" s="199"/>
      <c r="S1175" s="399"/>
      <c r="T1175" s="236"/>
      <c r="U1175" s="236"/>
      <c r="V1175" s="237"/>
      <c r="W1175" s="199"/>
      <c r="X1175" s="199"/>
      <c r="Y1175" s="9"/>
      <c r="Z1175" s="183"/>
      <c r="AA1175" s="411"/>
      <c r="AB1175" s="411"/>
      <c r="AC1175" s="411"/>
      <c r="AD1175" s="411"/>
      <c r="AE1175" s="411"/>
      <c r="AF1175" s="411"/>
      <c r="AG1175" s="411"/>
      <c r="AH1175" s="190"/>
    </row>
    <row r="1176" spans="1:34" x14ac:dyDescent="0.3">
      <c r="A1176" s="58"/>
      <c r="B1176" s="58"/>
      <c r="C1176" s="194"/>
      <c r="D1176" s="58"/>
      <c r="E1176" s="148"/>
      <c r="F1176" s="50"/>
      <c r="G1176" s="182"/>
      <c r="H1176" s="50"/>
      <c r="I1176" s="51"/>
      <c r="J1176" s="180"/>
      <c r="K1176" s="50"/>
      <c r="L1176" s="198"/>
      <c r="M1176" s="419"/>
      <c r="N1176" s="51"/>
      <c r="O1176" s="51"/>
      <c r="P1176" s="51"/>
      <c r="Q1176" s="50"/>
      <c r="R1176" s="199"/>
      <c r="S1176" s="399"/>
      <c r="T1176" s="236"/>
      <c r="U1176" s="236"/>
      <c r="V1176" s="237"/>
      <c r="W1176" s="199"/>
      <c r="X1176" s="199"/>
      <c r="Y1176" s="9"/>
      <c r="Z1176" s="183"/>
      <c r="AA1176" s="411"/>
      <c r="AB1176" s="411"/>
      <c r="AC1176" s="411"/>
      <c r="AD1176" s="411"/>
      <c r="AE1176" s="411"/>
      <c r="AF1176" s="411"/>
      <c r="AG1176" s="411"/>
      <c r="AH1176" s="190"/>
    </row>
    <row r="1177" spans="1:34" x14ac:dyDescent="0.3">
      <c r="A1177" s="58"/>
      <c r="B1177" s="58"/>
      <c r="C1177" s="194"/>
      <c r="D1177" s="58"/>
      <c r="E1177" s="148"/>
      <c r="F1177" s="50"/>
      <c r="G1177" s="256"/>
      <c r="H1177" s="50"/>
      <c r="I1177" s="51"/>
      <c r="J1177" s="180"/>
      <c r="K1177" s="50"/>
      <c r="L1177" s="198"/>
      <c r="M1177" s="419"/>
      <c r="N1177" s="51"/>
      <c r="O1177" s="51"/>
      <c r="P1177" s="51"/>
      <c r="Q1177" s="50"/>
      <c r="R1177" s="199"/>
      <c r="S1177" s="399"/>
      <c r="T1177" s="236"/>
      <c r="U1177" s="236"/>
      <c r="V1177" s="237"/>
      <c r="W1177" s="199"/>
      <c r="X1177" s="199"/>
      <c r="Y1177" s="9"/>
      <c r="Z1177" s="255"/>
      <c r="AA1177" s="411"/>
      <c r="AB1177" s="411"/>
      <c r="AC1177" s="411"/>
      <c r="AD1177" s="411"/>
      <c r="AE1177" s="411"/>
      <c r="AF1177" s="411"/>
      <c r="AG1177" s="411"/>
      <c r="AH1177" s="190"/>
    </row>
    <row r="1178" spans="1:34" x14ac:dyDescent="0.3">
      <c r="A1178" s="58"/>
      <c r="B1178" s="58"/>
      <c r="C1178" s="194"/>
      <c r="D1178" s="58"/>
      <c r="E1178" s="148"/>
      <c r="F1178" s="50"/>
      <c r="G1178" s="182"/>
      <c r="H1178" s="50"/>
      <c r="I1178" s="51"/>
      <c r="J1178" s="180"/>
      <c r="K1178" s="50"/>
      <c r="L1178" s="198"/>
      <c r="M1178" s="419"/>
      <c r="N1178" s="51"/>
      <c r="O1178" s="51"/>
      <c r="P1178" s="51"/>
      <c r="Q1178" s="50"/>
      <c r="R1178" s="199"/>
      <c r="S1178" s="399"/>
      <c r="T1178" s="236"/>
      <c r="U1178" s="236"/>
      <c r="V1178" s="237"/>
      <c r="W1178" s="199"/>
      <c r="X1178" s="199"/>
      <c r="Y1178" s="9"/>
      <c r="Z1178" s="255"/>
      <c r="AA1178" s="411"/>
      <c r="AB1178" s="411"/>
      <c r="AC1178" s="411"/>
      <c r="AD1178" s="411"/>
      <c r="AE1178" s="411"/>
      <c r="AF1178" s="411"/>
      <c r="AG1178" s="411"/>
      <c r="AH1178" s="190"/>
    </row>
    <row r="1179" spans="1:34" x14ac:dyDescent="0.3">
      <c r="A1179" s="58"/>
      <c r="B1179" s="58"/>
      <c r="C1179" s="194"/>
      <c r="D1179" s="58"/>
      <c r="E1179" s="148"/>
      <c r="F1179" s="50"/>
      <c r="G1179" s="182"/>
      <c r="H1179" s="50"/>
      <c r="I1179" s="51"/>
      <c r="J1179" s="180"/>
      <c r="K1179" s="50"/>
      <c r="L1179" s="198"/>
      <c r="M1179" s="419"/>
      <c r="N1179" s="51"/>
      <c r="O1179" s="51"/>
      <c r="P1179" s="51"/>
      <c r="Q1179" s="50"/>
      <c r="R1179" s="199"/>
      <c r="S1179" s="399"/>
      <c r="T1179" s="236"/>
      <c r="U1179" s="236"/>
      <c r="V1179" s="237"/>
      <c r="W1179" s="199"/>
      <c r="X1179" s="199"/>
      <c r="Y1179" s="9"/>
      <c r="Z1179" s="255"/>
      <c r="AA1179" s="411"/>
      <c r="AB1179" s="411"/>
      <c r="AC1179" s="411"/>
      <c r="AD1179" s="411"/>
      <c r="AE1179" s="411"/>
      <c r="AF1179" s="411"/>
      <c r="AG1179" s="411"/>
      <c r="AH1179" s="190"/>
    </row>
    <row r="1180" spans="1:34" x14ac:dyDescent="0.3">
      <c r="A1180" s="58"/>
      <c r="B1180" s="58"/>
      <c r="C1180" s="194"/>
      <c r="D1180" s="58"/>
      <c r="E1180" s="148"/>
      <c r="F1180" s="50"/>
      <c r="G1180" s="182"/>
      <c r="H1180" s="50"/>
      <c r="I1180" s="51"/>
      <c r="J1180" s="180"/>
      <c r="K1180" s="50"/>
      <c r="L1180" s="198"/>
      <c r="M1180" s="419"/>
      <c r="N1180" s="51"/>
      <c r="O1180" s="51"/>
      <c r="P1180" s="51"/>
      <c r="Q1180" s="50"/>
      <c r="R1180" s="199"/>
      <c r="S1180" s="399"/>
      <c r="T1180" s="236"/>
      <c r="U1180" s="236"/>
      <c r="V1180" s="237"/>
      <c r="W1180" s="199"/>
      <c r="X1180" s="199"/>
      <c r="Y1180" s="9"/>
      <c r="Z1180" s="255"/>
      <c r="AA1180" s="411"/>
      <c r="AB1180" s="411"/>
      <c r="AC1180" s="411"/>
      <c r="AD1180" s="411"/>
      <c r="AE1180" s="411"/>
      <c r="AF1180" s="411"/>
      <c r="AG1180" s="411"/>
      <c r="AH1180" s="190"/>
    </row>
    <row r="1181" spans="1:34" x14ac:dyDescent="0.3">
      <c r="A1181" s="58"/>
      <c r="B1181" s="58"/>
      <c r="C1181" s="194"/>
      <c r="D1181" s="58"/>
      <c r="E1181" s="148"/>
      <c r="F1181" s="50"/>
      <c r="G1181" s="182"/>
      <c r="H1181" s="50"/>
      <c r="I1181" s="51"/>
      <c r="J1181" s="180"/>
      <c r="K1181" s="50"/>
      <c r="L1181" s="198"/>
      <c r="M1181" s="419"/>
      <c r="N1181" s="51"/>
      <c r="O1181" s="51"/>
      <c r="P1181" s="51"/>
      <c r="Q1181" s="196"/>
      <c r="R1181" s="199"/>
      <c r="S1181" s="399"/>
      <c r="T1181" s="236"/>
      <c r="U1181" s="236"/>
      <c r="V1181" s="240"/>
      <c r="W1181" s="199"/>
      <c r="X1181" s="199"/>
      <c r="Y1181" s="9"/>
      <c r="Z1181" s="183"/>
      <c r="AA1181" s="411"/>
      <c r="AB1181" s="411"/>
      <c r="AC1181" s="411"/>
      <c r="AD1181" s="411"/>
      <c r="AE1181" s="411"/>
      <c r="AF1181" s="411"/>
      <c r="AG1181" s="411"/>
      <c r="AH1181" s="190"/>
    </row>
    <row r="1182" spans="1:34" x14ac:dyDescent="0.3">
      <c r="A1182" s="58"/>
      <c r="B1182" s="58"/>
      <c r="C1182" s="194"/>
      <c r="D1182" s="58"/>
      <c r="E1182" s="148"/>
      <c r="F1182" s="50"/>
      <c r="G1182" s="182"/>
      <c r="H1182" s="50"/>
      <c r="I1182" s="51"/>
      <c r="J1182" s="180"/>
      <c r="K1182" s="50"/>
      <c r="L1182" s="198"/>
      <c r="M1182" s="419"/>
      <c r="N1182" s="51"/>
      <c r="O1182" s="51"/>
      <c r="P1182" s="51"/>
      <c r="Q1182" s="50"/>
      <c r="R1182" s="199"/>
      <c r="S1182" s="399"/>
      <c r="T1182" s="236"/>
      <c r="U1182" s="236"/>
      <c r="V1182" s="237"/>
      <c r="W1182" s="199"/>
      <c r="X1182" s="199"/>
      <c r="Y1182" s="9"/>
      <c r="Z1182" s="183"/>
      <c r="AA1182" s="411"/>
      <c r="AB1182" s="411"/>
      <c r="AC1182" s="411"/>
      <c r="AD1182" s="411"/>
      <c r="AE1182" s="411"/>
      <c r="AF1182" s="411"/>
      <c r="AG1182" s="411"/>
      <c r="AH1182" s="190"/>
    </row>
    <row r="1183" spans="1:34" x14ac:dyDescent="0.3">
      <c r="A1183" s="58"/>
      <c r="B1183" s="58"/>
      <c r="C1183" s="194"/>
      <c r="D1183" s="58"/>
      <c r="E1183" s="148"/>
      <c r="F1183" s="50"/>
      <c r="G1183" s="182"/>
      <c r="H1183" s="50"/>
      <c r="I1183" s="51"/>
      <c r="J1183" s="180"/>
      <c r="K1183" s="50"/>
      <c r="L1183" s="198"/>
      <c r="M1183" s="419"/>
      <c r="N1183" s="51"/>
      <c r="O1183" s="51"/>
      <c r="P1183" s="51"/>
      <c r="Q1183" s="50"/>
      <c r="R1183" s="199"/>
      <c r="S1183" s="399"/>
      <c r="T1183" s="236"/>
      <c r="U1183" s="236"/>
      <c r="V1183" s="237"/>
      <c r="W1183" s="199"/>
      <c r="X1183" s="199"/>
      <c r="Y1183" s="9"/>
      <c r="Z1183" s="183"/>
      <c r="AA1183" s="411"/>
      <c r="AB1183" s="411"/>
      <c r="AC1183" s="411"/>
      <c r="AD1183" s="411"/>
      <c r="AE1183" s="411"/>
      <c r="AF1183" s="411"/>
      <c r="AG1183" s="411"/>
      <c r="AH1183" s="190"/>
    </row>
    <row r="1184" spans="1:34" x14ac:dyDescent="0.3">
      <c r="A1184" s="58"/>
      <c r="B1184" s="58"/>
      <c r="C1184" s="194"/>
      <c r="D1184" s="58"/>
      <c r="E1184" s="148"/>
      <c r="F1184" s="50"/>
      <c r="G1184" s="182"/>
      <c r="H1184" s="50"/>
      <c r="I1184" s="51"/>
      <c r="J1184" s="180"/>
      <c r="K1184" s="50"/>
      <c r="L1184" s="198"/>
      <c r="M1184" s="419"/>
      <c r="N1184" s="51"/>
      <c r="O1184" s="51"/>
      <c r="P1184" s="51"/>
      <c r="Q1184" s="50"/>
      <c r="R1184" s="199"/>
      <c r="S1184" s="399"/>
      <c r="T1184" s="236"/>
      <c r="U1184" s="236"/>
      <c r="V1184" s="237"/>
      <c r="W1184" s="199"/>
      <c r="X1184" s="199"/>
      <c r="Y1184" s="9"/>
      <c r="Z1184" s="183"/>
      <c r="AA1184" s="411"/>
      <c r="AB1184" s="411"/>
      <c r="AC1184" s="411"/>
      <c r="AD1184" s="411"/>
      <c r="AE1184" s="411"/>
      <c r="AF1184" s="411"/>
      <c r="AG1184" s="411"/>
      <c r="AH1184" s="190"/>
    </row>
    <row r="1185" spans="1:34" x14ac:dyDescent="0.3">
      <c r="A1185" s="58"/>
      <c r="B1185" s="58"/>
      <c r="C1185" s="194"/>
      <c r="D1185" s="58"/>
      <c r="E1185" s="148"/>
      <c r="F1185" s="50"/>
      <c r="G1185" s="182"/>
      <c r="H1185" s="50"/>
      <c r="I1185" s="51"/>
      <c r="J1185" s="180"/>
      <c r="K1185" s="50"/>
      <c r="L1185" s="198"/>
      <c r="M1185" s="419"/>
      <c r="N1185" s="51"/>
      <c r="O1185" s="51"/>
      <c r="P1185" s="51"/>
      <c r="Q1185" s="50"/>
      <c r="R1185" s="199"/>
      <c r="S1185" s="399"/>
      <c r="T1185" s="236"/>
      <c r="U1185" s="236"/>
      <c r="V1185" s="237"/>
      <c r="W1185" s="199"/>
      <c r="X1185" s="199"/>
      <c r="Y1185" s="9"/>
      <c r="Z1185" s="183"/>
      <c r="AA1185" s="411"/>
      <c r="AB1185" s="411"/>
      <c r="AC1185" s="411"/>
      <c r="AD1185" s="411"/>
      <c r="AE1185" s="411"/>
      <c r="AF1185" s="411"/>
      <c r="AG1185" s="411"/>
      <c r="AH1185" s="190"/>
    </row>
    <row r="1186" spans="1:34" x14ac:dyDescent="0.3">
      <c r="A1186" s="58"/>
      <c r="B1186" s="58"/>
      <c r="C1186" s="194"/>
      <c r="D1186" s="58"/>
      <c r="E1186" s="148"/>
      <c r="F1186" s="50"/>
      <c r="G1186" s="182"/>
      <c r="H1186" s="50"/>
      <c r="I1186" s="51"/>
      <c r="J1186" s="180"/>
      <c r="K1186" s="50"/>
      <c r="L1186" s="198"/>
      <c r="M1186" s="419"/>
      <c r="N1186" s="51"/>
      <c r="O1186" s="51"/>
      <c r="P1186" s="51"/>
      <c r="Q1186" s="50"/>
      <c r="R1186" s="199"/>
      <c r="S1186" s="399"/>
      <c r="T1186" s="236"/>
      <c r="U1186" s="236"/>
      <c r="V1186" s="237"/>
      <c r="W1186" s="199"/>
      <c r="X1186" s="199"/>
      <c r="Y1186" s="9"/>
      <c r="Z1186" s="183"/>
      <c r="AA1186" s="411"/>
      <c r="AB1186" s="411"/>
      <c r="AC1186" s="411"/>
      <c r="AD1186" s="411"/>
      <c r="AE1186" s="411"/>
      <c r="AF1186" s="411"/>
      <c r="AG1186" s="411"/>
      <c r="AH1186" s="190"/>
    </row>
    <row r="1187" spans="1:34" x14ac:dyDescent="0.3">
      <c r="A1187" s="58"/>
      <c r="B1187" s="58"/>
      <c r="C1187" s="194"/>
      <c r="D1187" s="58"/>
      <c r="E1187" s="148"/>
      <c r="F1187" s="50"/>
      <c r="G1187" s="182"/>
      <c r="H1187" s="50"/>
      <c r="I1187" s="51"/>
      <c r="J1187" s="180"/>
      <c r="K1187" s="50"/>
      <c r="L1187" s="198"/>
      <c r="M1187" s="419"/>
      <c r="N1187" s="51"/>
      <c r="O1187" s="51"/>
      <c r="P1187" s="51"/>
      <c r="Q1187" s="50"/>
      <c r="R1187" s="199"/>
      <c r="S1187" s="399"/>
      <c r="T1187" s="236"/>
      <c r="U1187" s="236"/>
      <c r="V1187" s="237"/>
      <c r="W1187" s="199"/>
      <c r="X1187" s="199"/>
      <c r="Y1187" s="9"/>
      <c r="Z1187" s="183"/>
      <c r="AA1187" s="411"/>
      <c r="AB1187" s="411"/>
      <c r="AC1187" s="411"/>
      <c r="AD1187" s="411"/>
      <c r="AE1187" s="411"/>
      <c r="AF1187" s="411"/>
      <c r="AG1187" s="411"/>
      <c r="AH1187" s="190"/>
    </row>
    <row r="1188" spans="1:34" x14ac:dyDescent="0.3">
      <c r="A1188" s="58"/>
      <c r="B1188" s="58"/>
      <c r="C1188" s="194"/>
      <c r="D1188" s="58"/>
      <c r="E1188" s="148"/>
      <c r="F1188" s="50"/>
      <c r="G1188" s="182"/>
      <c r="H1188" s="50"/>
      <c r="I1188" s="51"/>
      <c r="J1188" s="180"/>
      <c r="K1188" s="50"/>
      <c r="L1188" s="198"/>
      <c r="M1188" s="419"/>
      <c r="N1188" s="51"/>
      <c r="O1188" s="51"/>
      <c r="P1188" s="51"/>
      <c r="Q1188" s="196"/>
      <c r="R1188" s="199"/>
      <c r="S1188" s="399"/>
      <c r="T1188" s="236"/>
      <c r="U1188" s="236"/>
      <c r="V1188" s="237"/>
      <c r="W1188" s="199"/>
      <c r="X1188" s="199"/>
      <c r="Y1188" s="9"/>
      <c r="Z1188" s="183"/>
      <c r="AA1188" s="411"/>
      <c r="AB1188" s="411"/>
      <c r="AC1188" s="411"/>
      <c r="AD1188" s="411"/>
      <c r="AE1188" s="411"/>
      <c r="AF1188" s="411"/>
      <c r="AG1188" s="411"/>
      <c r="AH1188" s="190"/>
    </row>
    <row r="1189" spans="1:34" x14ac:dyDescent="0.3">
      <c r="A1189" s="58"/>
      <c r="B1189" s="58"/>
      <c r="C1189" s="194"/>
      <c r="D1189" s="58"/>
      <c r="E1189" s="148"/>
      <c r="F1189" s="50"/>
      <c r="G1189" s="182"/>
      <c r="H1189" s="50"/>
      <c r="I1189" s="51"/>
      <c r="J1189" s="180"/>
      <c r="K1189" s="50"/>
      <c r="L1189" s="198"/>
      <c r="M1189" s="419"/>
      <c r="N1189" s="51"/>
      <c r="O1189" s="51"/>
      <c r="P1189" s="51"/>
      <c r="Q1189" s="50"/>
      <c r="R1189" s="199"/>
      <c r="S1189" s="399"/>
      <c r="T1189" s="236"/>
      <c r="U1189" s="236"/>
      <c r="V1189" s="237"/>
      <c r="W1189" s="199"/>
      <c r="X1189" s="199"/>
      <c r="Y1189" s="9"/>
      <c r="Z1189" s="183"/>
      <c r="AA1189" s="411"/>
      <c r="AB1189" s="411"/>
      <c r="AC1189" s="411"/>
      <c r="AD1189" s="411"/>
      <c r="AE1189" s="411"/>
      <c r="AF1189" s="411"/>
      <c r="AG1189" s="411"/>
      <c r="AH1189" s="190"/>
    </row>
    <row r="1190" spans="1:34" x14ac:dyDescent="0.3">
      <c r="A1190" s="58"/>
      <c r="B1190" s="58"/>
      <c r="C1190" s="194"/>
      <c r="D1190" s="58"/>
      <c r="E1190" s="148"/>
      <c r="F1190" s="50"/>
      <c r="G1190" s="182"/>
      <c r="H1190" s="50"/>
      <c r="I1190" s="51"/>
      <c r="J1190" s="180"/>
      <c r="K1190" s="50"/>
      <c r="L1190" s="198"/>
      <c r="M1190" s="419"/>
      <c r="N1190" s="51"/>
      <c r="O1190" s="51"/>
      <c r="P1190" s="51"/>
      <c r="Q1190" s="50"/>
      <c r="R1190" s="199"/>
      <c r="S1190" s="399"/>
      <c r="T1190" s="236"/>
      <c r="U1190" s="236"/>
      <c r="V1190" s="237"/>
      <c r="W1190" s="199"/>
      <c r="X1190" s="199"/>
      <c r="Y1190" s="9"/>
      <c r="Z1190" s="183"/>
      <c r="AA1190" s="411"/>
      <c r="AB1190" s="411"/>
      <c r="AC1190" s="411"/>
      <c r="AD1190" s="411"/>
      <c r="AE1190" s="411"/>
      <c r="AF1190" s="411"/>
      <c r="AG1190" s="411"/>
      <c r="AH1190" s="190"/>
    </row>
    <row r="1191" spans="1:34" x14ac:dyDescent="0.3">
      <c r="A1191" s="58"/>
      <c r="B1191" s="58"/>
      <c r="C1191" s="194"/>
      <c r="D1191" s="58"/>
      <c r="E1191" s="148"/>
      <c r="F1191" s="50"/>
      <c r="G1191" s="182"/>
      <c r="H1191" s="50"/>
      <c r="I1191" s="51"/>
      <c r="J1191" s="180"/>
      <c r="K1191" s="50"/>
      <c r="L1191" s="198"/>
      <c r="M1191" s="419"/>
      <c r="N1191" s="51"/>
      <c r="O1191" s="51"/>
      <c r="P1191" s="51"/>
      <c r="Q1191" s="50"/>
      <c r="R1191" s="199"/>
      <c r="S1191" s="399"/>
      <c r="T1191" s="236"/>
      <c r="U1191" s="236"/>
      <c r="V1191" s="237"/>
      <c r="W1191" s="199"/>
      <c r="X1191" s="199"/>
      <c r="Y1191" s="9"/>
      <c r="Z1191" s="183"/>
      <c r="AA1191" s="411"/>
      <c r="AB1191" s="411"/>
      <c r="AC1191" s="411"/>
      <c r="AD1191" s="411"/>
      <c r="AE1191" s="411"/>
      <c r="AF1191" s="411"/>
      <c r="AG1191" s="411"/>
      <c r="AH1191" s="190"/>
    </row>
    <row r="1192" spans="1:34" x14ac:dyDescent="0.3">
      <c r="A1192" s="58"/>
      <c r="B1192" s="58"/>
      <c r="C1192" s="194"/>
      <c r="D1192" s="58"/>
      <c r="E1192" s="148"/>
      <c r="F1192" s="50"/>
      <c r="G1192" s="182"/>
      <c r="H1192" s="50"/>
      <c r="I1192" s="51"/>
      <c r="J1192" s="180"/>
      <c r="K1192" s="50"/>
      <c r="L1192" s="198"/>
      <c r="M1192" s="419"/>
      <c r="N1192" s="51"/>
      <c r="O1192" s="51"/>
      <c r="P1192" s="51"/>
      <c r="Q1192" s="50"/>
      <c r="R1192" s="199"/>
      <c r="S1192" s="399"/>
      <c r="T1192" s="236"/>
      <c r="U1192" s="236"/>
      <c r="V1192" s="237"/>
      <c r="W1192" s="199"/>
      <c r="X1192" s="199"/>
      <c r="Y1192" s="9"/>
      <c r="Z1192" s="183"/>
      <c r="AA1192" s="411"/>
      <c r="AB1192" s="411"/>
      <c r="AC1192" s="411"/>
      <c r="AD1192" s="411"/>
      <c r="AE1192" s="411"/>
      <c r="AF1192" s="411"/>
      <c r="AG1192" s="411"/>
      <c r="AH1192" s="190"/>
    </row>
    <row r="1193" spans="1:34" x14ac:dyDescent="0.3">
      <c r="A1193" s="58"/>
      <c r="B1193" s="58"/>
      <c r="C1193" s="194"/>
      <c r="D1193" s="58"/>
      <c r="E1193" s="148"/>
      <c r="F1193" s="50"/>
      <c r="G1193" s="182"/>
      <c r="H1193" s="50"/>
      <c r="I1193" s="51"/>
      <c r="J1193" s="180"/>
      <c r="K1193" s="50"/>
      <c r="L1193" s="198"/>
      <c r="M1193" s="419"/>
      <c r="N1193" s="51"/>
      <c r="O1193" s="51"/>
      <c r="P1193" s="51"/>
      <c r="Q1193" s="50"/>
      <c r="R1193" s="199"/>
      <c r="S1193" s="399"/>
      <c r="T1193" s="236"/>
      <c r="U1193" s="236"/>
      <c r="V1193" s="237"/>
      <c r="W1193" s="199"/>
      <c r="X1193" s="199"/>
      <c r="Y1193" s="9"/>
      <c r="Z1193" s="183"/>
      <c r="AA1193" s="411"/>
      <c r="AB1193" s="411"/>
      <c r="AC1193" s="411"/>
      <c r="AD1193" s="411"/>
      <c r="AE1193" s="411"/>
      <c r="AF1193" s="411"/>
      <c r="AG1193" s="411"/>
      <c r="AH1193" s="190"/>
    </row>
    <row r="1194" spans="1:34" x14ac:dyDescent="0.3">
      <c r="A1194" s="58"/>
      <c r="B1194" s="58"/>
      <c r="C1194" s="194"/>
      <c r="D1194" s="58"/>
      <c r="E1194" s="148"/>
      <c r="F1194" s="50"/>
      <c r="G1194" s="182"/>
      <c r="H1194" s="50"/>
      <c r="I1194" s="51"/>
      <c r="J1194" s="180"/>
      <c r="K1194" s="50"/>
      <c r="L1194" s="198"/>
      <c r="M1194" s="419"/>
      <c r="N1194" s="51"/>
      <c r="O1194" s="51"/>
      <c r="P1194" s="51"/>
      <c r="Q1194" s="50"/>
      <c r="R1194" s="199"/>
      <c r="S1194" s="399"/>
      <c r="T1194" s="236"/>
      <c r="U1194" s="236"/>
      <c r="V1194" s="237"/>
      <c r="W1194" s="199"/>
      <c r="X1194" s="199"/>
      <c r="Y1194" s="9"/>
      <c r="Z1194" s="183"/>
      <c r="AA1194" s="411"/>
      <c r="AB1194" s="411"/>
      <c r="AC1194" s="411"/>
      <c r="AD1194" s="411"/>
      <c r="AE1194" s="411"/>
      <c r="AF1194" s="411"/>
      <c r="AG1194" s="411"/>
      <c r="AH1194" s="190"/>
    </row>
    <row r="1195" spans="1:34" x14ac:dyDescent="0.3">
      <c r="A1195" s="58"/>
      <c r="B1195" s="58"/>
      <c r="C1195" s="194"/>
      <c r="D1195" s="58"/>
      <c r="E1195" s="148"/>
      <c r="F1195" s="50"/>
      <c r="G1195" s="182"/>
      <c r="H1195" s="50"/>
      <c r="I1195" s="51"/>
      <c r="J1195" s="180"/>
      <c r="K1195" s="50"/>
      <c r="L1195" s="198"/>
      <c r="M1195" s="419"/>
      <c r="N1195" s="51"/>
      <c r="O1195" s="51"/>
      <c r="P1195" s="51"/>
      <c r="Q1195" s="196"/>
      <c r="R1195" s="199"/>
      <c r="S1195" s="399"/>
      <c r="T1195" s="236"/>
      <c r="U1195" s="236"/>
      <c r="V1195" s="237"/>
      <c r="W1195" s="199"/>
      <c r="X1195" s="199"/>
      <c r="Y1195" s="9"/>
      <c r="Z1195" s="183"/>
      <c r="AA1195" s="411"/>
      <c r="AB1195" s="411"/>
      <c r="AC1195" s="411"/>
      <c r="AD1195" s="411"/>
      <c r="AE1195" s="411"/>
      <c r="AF1195" s="411"/>
      <c r="AG1195" s="411"/>
      <c r="AH1195" s="190"/>
    </row>
    <row r="1196" spans="1:34" x14ac:dyDescent="0.3">
      <c r="A1196" s="58"/>
      <c r="B1196" s="58"/>
      <c r="C1196" s="194"/>
      <c r="D1196" s="58"/>
      <c r="E1196" s="148"/>
      <c r="F1196" s="50"/>
      <c r="G1196" s="182"/>
      <c r="H1196" s="50"/>
      <c r="I1196" s="51"/>
      <c r="J1196" s="180"/>
      <c r="K1196" s="50"/>
      <c r="L1196" s="198"/>
      <c r="M1196" s="419"/>
      <c r="N1196" s="51"/>
      <c r="O1196" s="51"/>
      <c r="P1196" s="51"/>
      <c r="Q1196" s="50"/>
      <c r="R1196" s="199"/>
      <c r="S1196" s="399"/>
      <c r="T1196" s="236"/>
      <c r="U1196" s="236"/>
      <c r="V1196" s="237"/>
      <c r="W1196" s="199"/>
      <c r="X1196" s="199"/>
      <c r="Y1196" s="9"/>
      <c r="Z1196" s="183"/>
      <c r="AA1196" s="411"/>
      <c r="AB1196" s="411"/>
      <c r="AC1196" s="411"/>
      <c r="AD1196" s="411"/>
      <c r="AE1196" s="411"/>
      <c r="AF1196" s="411"/>
      <c r="AG1196" s="411"/>
      <c r="AH1196" s="190"/>
    </row>
    <row r="1197" spans="1:34" x14ac:dyDescent="0.3">
      <c r="A1197" s="58"/>
      <c r="B1197" s="58"/>
      <c r="C1197" s="194"/>
      <c r="D1197" s="58"/>
      <c r="E1197" s="148"/>
      <c r="F1197" s="50"/>
      <c r="G1197" s="182"/>
      <c r="H1197" s="50"/>
      <c r="I1197" s="51"/>
      <c r="J1197" s="180"/>
      <c r="K1197" s="50"/>
      <c r="L1197" s="198"/>
      <c r="M1197" s="419"/>
      <c r="N1197" s="51"/>
      <c r="O1197" s="51"/>
      <c r="P1197" s="51"/>
      <c r="Q1197" s="50"/>
      <c r="R1197" s="199"/>
      <c r="S1197" s="399"/>
      <c r="T1197" s="236"/>
      <c r="U1197" s="236"/>
      <c r="V1197" s="237"/>
      <c r="W1197" s="199"/>
      <c r="X1197" s="199"/>
      <c r="Y1197" s="9"/>
      <c r="Z1197" s="183"/>
      <c r="AA1197" s="411"/>
      <c r="AB1197" s="411"/>
      <c r="AC1197" s="411"/>
      <c r="AD1197" s="411"/>
      <c r="AE1197" s="411"/>
      <c r="AF1197" s="411"/>
      <c r="AG1197" s="411"/>
      <c r="AH1197" s="190"/>
    </row>
    <row r="1198" spans="1:34" x14ac:dyDescent="0.3">
      <c r="A1198" s="58"/>
      <c r="B1198" s="58"/>
      <c r="C1198" s="194"/>
      <c r="D1198" s="58"/>
      <c r="E1198" s="148"/>
      <c r="F1198" s="50"/>
      <c r="G1198" s="182"/>
      <c r="H1198" s="50"/>
      <c r="I1198" s="51"/>
      <c r="J1198" s="180"/>
      <c r="K1198" s="50"/>
      <c r="L1198" s="198"/>
      <c r="M1198" s="419"/>
      <c r="N1198" s="51"/>
      <c r="O1198" s="51"/>
      <c r="P1198" s="51"/>
      <c r="Q1198" s="50"/>
      <c r="R1198" s="199"/>
      <c r="S1198" s="399"/>
      <c r="T1198" s="236"/>
      <c r="U1198" s="236"/>
      <c r="V1198" s="237"/>
      <c r="W1198" s="199"/>
      <c r="X1198" s="199"/>
      <c r="Y1198" s="9"/>
      <c r="Z1198" s="183"/>
      <c r="AA1198" s="411"/>
      <c r="AB1198" s="411"/>
      <c r="AC1198" s="411"/>
      <c r="AD1198" s="411"/>
      <c r="AE1198" s="411"/>
      <c r="AF1198" s="411"/>
      <c r="AG1198" s="411"/>
      <c r="AH1198" s="190"/>
    </row>
    <row r="1199" spans="1:34" x14ac:dyDescent="0.3">
      <c r="A1199" s="58"/>
      <c r="B1199" s="58"/>
      <c r="C1199" s="194"/>
      <c r="D1199" s="58"/>
      <c r="E1199" s="148"/>
      <c r="F1199" s="50"/>
      <c r="G1199" s="182"/>
      <c r="H1199" s="50"/>
      <c r="I1199" s="51"/>
      <c r="J1199" s="180"/>
      <c r="K1199" s="50"/>
      <c r="L1199" s="198"/>
      <c r="M1199" s="419"/>
      <c r="N1199" s="51"/>
      <c r="O1199" s="51"/>
      <c r="P1199" s="51"/>
      <c r="Q1199" s="50"/>
      <c r="R1199" s="199"/>
      <c r="S1199" s="399"/>
      <c r="T1199" s="236"/>
      <c r="U1199" s="236"/>
      <c r="V1199" s="237"/>
      <c r="W1199" s="199"/>
      <c r="X1199" s="199"/>
      <c r="Y1199" s="9"/>
      <c r="Z1199" s="183"/>
      <c r="AA1199" s="411"/>
      <c r="AB1199" s="411"/>
      <c r="AC1199" s="411"/>
      <c r="AD1199" s="411"/>
      <c r="AE1199" s="411"/>
      <c r="AF1199" s="411"/>
      <c r="AG1199" s="411"/>
      <c r="AH1199" s="190"/>
    </row>
    <row r="1200" spans="1:34" x14ac:dyDescent="0.3">
      <c r="A1200" s="58"/>
      <c r="B1200" s="58"/>
      <c r="C1200" s="194"/>
      <c r="D1200" s="58"/>
      <c r="E1200" s="148"/>
      <c r="F1200" s="50"/>
      <c r="G1200" s="182"/>
      <c r="H1200" s="50"/>
      <c r="I1200" s="51"/>
      <c r="J1200" s="180"/>
      <c r="K1200" s="50"/>
      <c r="L1200" s="198"/>
      <c r="M1200" s="419"/>
      <c r="N1200" s="51"/>
      <c r="O1200" s="51"/>
      <c r="P1200" s="51"/>
      <c r="Q1200" s="50"/>
      <c r="R1200" s="199"/>
      <c r="S1200" s="399"/>
      <c r="T1200" s="236"/>
      <c r="U1200" s="236"/>
      <c r="V1200" s="237"/>
      <c r="W1200" s="199"/>
      <c r="X1200" s="199"/>
      <c r="Y1200" s="9"/>
      <c r="Z1200" s="183"/>
      <c r="AA1200" s="411"/>
      <c r="AB1200" s="411"/>
      <c r="AC1200" s="411"/>
      <c r="AD1200" s="411"/>
      <c r="AE1200" s="411"/>
      <c r="AF1200" s="411"/>
      <c r="AG1200" s="411"/>
      <c r="AH1200" s="190"/>
    </row>
    <row r="1201" spans="1:34" ht="28.5" customHeight="1" x14ac:dyDescent="0.3">
      <c r="A1201" s="58"/>
      <c r="B1201" s="58"/>
      <c r="C1201" s="194"/>
      <c r="D1201" s="58"/>
      <c r="E1201" s="148"/>
      <c r="F1201" s="50"/>
      <c r="G1201" s="182"/>
      <c r="H1201" s="50"/>
      <c r="I1201" s="51"/>
      <c r="J1201" s="180"/>
      <c r="K1201" s="50"/>
      <c r="L1201" s="198"/>
      <c r="M1201" s="419"/>
      <c r="N1201" s="51"/>
      <c r="O1201" s="51"/>
      <c r="P1201" s="51"/>
      <c r="Q1201" s="50"/>
      <c r="R1201" s="199"/>
      <c r="S1201" s="399"/>
      <c r="T1201" s="236"/>
      <c r="U1201" s="236"/>
      <c r="V1201" s="237"/>
      <c r="W1201" s="199"/>
      <c r="X1201" s="199"/>
      <c r="Y1201" s="9"/>
      <c r="Z1201" s="183"/>
      <c r="AA1201" s="411"/>
      <c r="AB1201" s="411"/>
      <c r="AC1201" s="411"/>
      <c r="AD1201" s="411"/>
      <c r="AE1201" s="411"/>
      <c r="AF1201" s="411"/>
      <c r="AG1201" s="411"/>
      <c r="AH1201" s="190"/>
    </row>
    <row r="1202" spans="1:34" ht="28.5" customHeight="1" x14ac:dyDescent="0.3">
      <c r="A1202" s="58"/>
      <c r="B1202" s="58"/>
      <c r="C1202" s="194"/>
      <c r="D1202" s="58"/>
      <c r="E1202" s="148"/>
      <c r="F1202" s="50"/>
      <c r="G1202" s="182"/>
      <c r="H1202" s="50"/>
      <c r="I1202" s="51"/>
      <c r="J1202" s="180"/>
      <c r="K1202" s="50"/>
      <c r="L1202" s="198"/>
      <c r="M1202" s="419"/>
      <c r="N1202" s="51"/>
      <c r="O1202" s="51"/>
      <c r="P1202" s="51"/>
      <c r="Q1202" s="196"/>
      <c r="R1202" s="199"/>
      <c r="S1202" s="399"/>
      <c r="T1202" s="236"/>
      <c r="U1202" s="236"/>
      <c r="V1202" s="237"/>
      <c r="W1202" s="199"/>
      <c r="X1202" s="199"/>
      <c r="Y1202" s="9"/>
      <c r="Z1202" s="183"/>
      <c r="AA1202" s="411"/>
      <c r="AB1202" s="411"/>
      <c r="AC1202" s="411"/>
      <c r="AD1202" s="411"/>
      <c r="AE1202" s="411"/>
      <c r="AF1202" s="411"/>
      <c r="AG1202" s="411"/>
      <c r="AH1202" s="190"/>
    </row>
    <row r="1203" spans="1:34" ht="28.5" customHeight="1" x14ac:dyDescent="0.3">
      <c r="A1203" s="58"/>
      <c r="B1203" s="58"/>
      <c r="C1203" s="194"/>
      <c r="D1203" s="58"/>
      <c r="E1203" s="148"/>
      <c r="F1203" s="50"/>
      <c r="G1203" s="182"/>
      <c r="H1203" s="50"/>
      <c r="I1203" s="51"/>
      <c r="J1203" s="180"/>
      <c r="K1203" s="50"/>
      <c r="L1203" s="198"/>
      <c r="M1203" s="419"/>
      <c r="N1203" s="51"/>
      <c r="O1203" s="51"/>
      <c r="P1203" s="51"/>
      <c r="Q1203" s="50"/>
      <c r="R1203" s="199"/>
      <c r="S1203" s="399"/>
      <c r="T1203" s="236"/>
      <c r="U1203" s="236"/>
      <c r="V1203" s="237"/>
      <c r="W1203" s="199"/>
      <c r="X1203" s="199"/>
      <c r="Y1203" s="9"/>
      <c r="Z1203" s="183"/>
      <c r="AA1203" s="411"/>
      <c r="AB1203" s="411"/>
      <c r="AC1203" s="411"/>
      <c r="AD1203" s="411"/>
      <c r="AE1203" s="411"/>
      <c r="AF1203" s="411"/>
      <c r="AG1203" s="411"/>
      <c r="AH1203" s="190"/>
    </row>
    <row r="1204" spans="1:34" ht="28.5" customHeight="1" x14ac:dyDescent="0.3">
      <c r="A1204" s="58"/>
      <c r="B1204" s="58"/>
      <c r="C1204" s="194"/>
      <c r="D1204" s="58"/>
      <c r="E1204" s="148"/>
      <c r="F1204" s="50"/>
      <c r="G1204" s="182"/>
      <c r="H1204" s="50"/>
      <c r="I1204" s="51"/>
      <c r="J1204" s="180"/>
      <c r="K1204" s="50"/>
      <c r="L1204" s="198"/>
      <c r="M1204" s="419"/>
      <c r="N1204" s="51"/>
      <c r="O1204" s="51"/>
      <c r="P1204" s="51"/>
      <c r="Q1204" s="50"/>
      <c r="R1204" s="199"/>
      <c r="S1204" s="399"/>
      <c r="T1204" s="236"/>
      <c r="U1204" s="236"/>
      <c r="V1204" s="237"/>
      <c r="W1204" s="199"/>
      <c r="X1204" s="199"/>
      <c r="Y1204" s="9"/>
      <c r="Z1204" s="183"/>
      <c r="AA1204" s="411"/>
      <c r="AB1204" s="411"/>
      <c r="AC1204" s="411"/>
      <c r="AD1204" s="411"/>
      <c r="AE1204" s="411"/>
      <c r="AF1204" s="411"/>
      <c r="AG1204" s="411"/>
      <c r="AH1204" s="190"/>
    </row>
    <row r="1205" spans="1:34" ht="28.5" customHeight="1" x14ac:dyDescent="0.3">
      <c r="A1205" s="58"/>
      <c r="B1205" s="58"/>
      <c r="C1205" s="194"/>
      <c r="D1205" s="58"/>
      <c r="E1205" s="148"/>
      <c r="F1205" s="50"/>
      <c r="G1205" s="182"/>
      <c r="H1205" s="50"/>
      <c r="I1205" s="51"/>
      <c r="J1205" s="180"/>
      <c r="K1205" s="50"/>
      <c r="L1205" s="198"/>
      <c r="M1205" s="419"/>
      <c r="N1205" s="51"/>
      <c r="O1205" s="51"/>
      <c r="P1205" s="51"/>
      <c r="Q1205" s="50"/>
      <c r="R1205" s="199"/>
      <c r="S1205" s="399"/>
      <c r="T1205" s="236"/>
      <c r="U1205" s="236"/>
      <c r="V1205" s="237"/>
      <c r="W1205" s="199"/>
      <c r="X1205" s="199"/>
      <c r="Y1205" s="9"/>
      <c r="Z1205" s="183"/>
      <c r="AA1205" s="411"/>
      <c r="AB1205" s="411"/>
      <c r="AC1205" s="411"/>
      <c r="AD1205" s="411"/>
      <c r="AE1205" s="411"/>
      <c r="AF1205" s="411"/>
      <c r="AG1205" s="411"/>
      <c r="AH1205" s="190"/>
    </row>
    <row r="1206" spans="1:34" ht="28.5" customHeight="1" x14ac:dyDescent="0.3">
      <c r="A1206" s="58"/>
      <c r="B1206" s="58"/>
      <c r="C1206" s="194"/>
      <c r="D1206" s="58"/>
      <c r="E1206" s="148"/>
      <c r="F1206" s="50"/>
      <c r="G1206" s="182"/>
      <c r="H1206" s="50"/>
      <c r="I1206" s="51"/>
      <c r="J1206" s="180"/>
      <c r="K1206" s="50"/>
      <c r="L1206" s="198"/>
      <c r="M1206" s="419"/>
      <c r="N1206" s="51"/>
      <c r="O1206" s="51"/>
      <c r="P1206" s="51"/>
      <c r="Q1206" s="50"/>
      <c r="R1206" s="199"/>
      <c r="S1206" s="399"/>
      <c r="T1206" s="236"/>
      <c r="U1206" s="236"/>
      <c r="V1206" s="237"/>
      <c r="W1206" s="199"/>
      <c r="X1206" s="199"/>
      <c r="Y1206" s="9"/>
      <c r="Z1206" s="183"/>
      <c r="AA1206" s="411"/>
      <c r="AB1206" s="411"/>
      <c r="AC1206" s="411"/>
      <c r="AD1206" s="411"/>
      <c r="AE1206" s="411"/>
      <c r="AF1206" s="411"/>
      <c r="AG1206" s="411"/>
      <c r="AH1206" s="190"/>
    </row>
    <row r="1207" spans="1:34" ht="28.5" customHeight="1" x14ac:dyDescent="0.3">
      <c r="A1207" s="58"/>
      <c r="B1207" s="58"/>
      <c r="C1207" s="194"/>
      <c r="D1207" s="58"/>
      <c r="E1207" s="148"/>
      <c r="F1207" s="50"/>
      <c r="G1207" s="182"/>
      <c r="H1207" s="50"/>
      <c r="I1207" s="51"/>
      <c r="J1207" s="180"/>
      <c r="K1207" s="50"/>
      <c r="L1207" s="198"/>
      <c r="M1207" s="419"/>
      <c r="N1207" s="51"/>
      <c r="O1207" s="51"/>
      <c r="P1207" s="51"/>
      <c r="Q1207" s="50"/>
      <c r="R1207" s="199"/>
      <c r="S1207" s="399"/>
      <c r="T1207" s="236"/>
      <c r="U1207" s="236"/>
      <c r="V1207" s="237"/>
      <c r="W1207" s="199"/>
      <c r="X1207" s="199"/>
      <c r="Y1207" s="9"/>
      <c r="Z1207" s="183"/>
      <c r="AA1207" s="411"/>
      <c r="AB1207" s="411"/>
      <c r="AC1207" s="411"/>
      <c r="AD1207" s="411"/>
      <c r="AE1207" s="411"/>
      <c r="AF1207" s="411"/>
      <c r="AG1207" s="411"/>
      <c r="AH1207" s="190"/>
    </row>
    <row r="1208" spans="1:34" ht="28.5" customHeight="1" x14ac:dyDescent="0.3">
      <c r="A1208" s="58"/>
      <c r="B1208" s="58"/>
      <c r="C1208" s="194"/>
      <c r="D1208" s="58"/>
      <c r="E1208" s="148"/>
      <c r="F1208" s="50"/>
      <c r="G1208" s="182"/>
      <c r="H1208" s="50"/>
      <c r="I1208" s="51"/>
      <c r="J1208" s="180"/>
      <c r="K1208" s="50"/>
      <c r="L1208" s="198"/>
      <c r="M1208" s="419"/>
      <c r="N1208" s="51"/>
      <c r="O1208" s="51"/>
      <c r="P1208" s="51"/>
      <c r="Q1208" s="50"/>
      <c r="R1208" s="199"/>
      <c r="S1208" s="399"/>
      <c r="T1208" s="236"/>
      <c r="U1208" s="236"/>
      <c r="V1208" s="237"/>
      <c r="W1208" s="199"/>
      <c r="X1208" s="199"/>
      <c r="Y1208" s="9"/>
      <c r="Z1208" s="183"/>
      <c r="AA1208" s="411"/>
      <c r="AB1208" s="411"/>
      <c r="AC1208" s="411"/>
      <c r="AD1208" s="411"/>
      <c r="AE1208" s="411"/>
      <c r="AF1208" s="411"/>
      <c r="AG1208" s="411"/>
      <c r="AH1208" s="190"/>
    </row>
    <row r="1209" spans="1:34" ht="28.5" customHeight="1" x14ac:dyDescent="0.3">
      <c r="A1209" s="58"/>
      <c r="B1209" s="58"/>
      <c r="C1209" s="194"/>
      <c r="D1209" s="58"/>
      <c r="E1209" s="148"/>
      <c r="F1209" s="50"/>
      <c r="G1209" s="182"/>
      <c r="H1209" s="50"/>
      <c r="I1209" s="51"/>
      <c r="J1209" s="180"/>
      <c r="K1209" s="50"/>
      <c r="L1209" s="198"/>
      <c r="M1209" s="419"/>
      <c r="N1209" s="51"/>
      <c r="O1209" s="51"/>
      <c r="P1209" s="51"/>
      <c r="Q1209" s="196"/>
      <c r="R1209" s="199"/>
      <c r="S1209" s="399"/>
      <c r="T1209" s="236"/>
      <c r="U1209" s="236"/>
      <c r="V1209" s="237"/>
      <c r="W1209" s="199"/>
      <c r="X1209" s="199"/>
      <c r="Y1209" s="9"/>
      <c r="Z1209" s="183"/>
      <c r="AA1209" s="411"/>
      <c r="AB1209" s="411"/>
      <c r="AC1209" s="411"/>
      <c r="AD1209" s="411"/>
      <c r="AE1209" s="411"/>
      <c r="AF1209" s="411"/>
      <c r="AG1209" s="411"/>
      <c r="AH1209" s="190"/>
    </row>
    <row r="1210" spans="1:34" ht="28.5" customHeight="1" x14ac:dyDescent="0.3">
      <c r="A1210" s="58"/>
      <c r="B1210" s="58"/>
      <c r="C1210" s="194"/>
      <c r="D1210" s="58"/>
      <c r="E1210" s="148"/>
      <c r="F1210" s="50"/>
      <c r="G1210" s="182"/>
      <c r="H1210" s="50"/>
      <c r="I1210" s="51"/>
      <c r="J1210" s="180"/>
      <c r="K1210" s="50"/>
      <c r="L1210" s="198"/>
      <c r="M1210" s="419"/>
      <c r="N1210" s="51"/>
      <c r="O1210" s="51"/>
      <c r="P1210" s="51"/>
      <c r="Q1210" s="50"/>
      <c r="R1210" s="199"/>
      <c r="S1210" s="399"/>
      <c r="T1210" s="236"/>
      <c r="U1210" s="236"/>
      <c r="V1210" s="237"/>
      <c r="W1210" s="199"/>
      <c r="X1210" s="199"/>
      <c r="Y1210" s="9"/>
      <c r="Z1210" s="183"/>
      <c r="AA1210" s="411"/>
      <c r="AB1210" s="411"/>
      <c r="AC1210" s="411"/>
      <c r="AD1210" s="411"/>
      <c r="AE1210" s="411"/>
      <c r="AF1210" s="411"/>
      <c r="AG1210" s="411"/>
      <c r="AH1210" s="190"/>
    </row>
    <row r="1211" spans="1:34" x14ac:dyDescent="0.3">
      <c r="A1211" s="58"/>
      <c r="B1211" s="58"/>
      <c r="C1211" s="194"/>
      <c r="D1211" s="58"/>
      <c r="E1211" s="148"/>
      <c r="F1211" s="50"/>
      <c r="G1211" s="182"/>
      <c r="H1211" s="50"/>
      <c r="I1211" s="51"/>
      <c r="J1211" s="180"/>
      <c r="K1211" s="50"/>
      <c r="L1211" s="198"/>
      <c r="M1211" s="419"/>
      <c r="N1211" s="51"/>
      <c r="O1211" s="51"/>
      <c r="P1211" s="51"/>
      <c r="Q1211" s="50"/>
      <c r="R1211" s="199"/>
      <c r="S1211" s="399"/>
      <c r="T1211" s="236"/>
      <c r="U1211" s="236"/>
      <c r="V1211" s="237"/>
      <c r="W1211" s="199"/>
      <c r="X1211" s="199"/>
      <c r="Y1211" s="9"/>
      <c r="Z1211" s="183"/>
      <c r="AA1211" s="411"/>
      <c r="AB1211" s="411"/>
      <c r="AC1211" s="411"/>
      <c r="AD1211" s="411"/>
      <c r="AE1211" s="411"/>
      <c r="AF1211" s="411"/>
      <c r="AG1211" s="411"/>
      <c r="AH1211" s="190"/>
    </row>
    <row r="1212" spans="1:34" x14ac:dyDescent="0.3">
      <c r="A1212" s="58"/>
      <c r="B1212" s="58"/>
      <c r="C1212" s="194"/>
      <c r="D1212" s="58"/>
      <c r="E1212" s="148"/>
      <c r="F1212" s="50"/>
      <c r="G1212" s="182"/>
      <c r="H1212" s="50"/>
      <c r="I1212" s="51"/>
      <c r="J1212" s="180"/>
      <c r="K1212" s="50"/>
      <c r="L1212" s="198"/>
      <c r="M1212" s="419"/>
      <c r="N1212" s="51"/>
      <c r="O1212" s="51"/>
      <c r="P1212" s="51"/>
      <c r="Q1212" s="50"/>
      <c r="R1212" s="199"/>
      <c r="S1212" s="399"/>
      <c r="T1212" s="236"/>
      <c r="U1212" s="236"/>
      <c r="V1212" s="237"/>
      <c r="W1212" s="199"/>
      <c r="X1212" s="199"/>
      <c r="Y1212" s="9"/>
      <c r="Z1212" s="183"/>
      <c r="AA1212" s="411"/>
      <c r="AB1212" s="411"/>
      <c r="AC1212" s="411"/>
      <c r="AD1212" s="411"/>
      <c r="AE1212" s="411"/>
      <c r="AF1212" s="411"/>
      <c r="AG1212" s="411"/>
      <c r="AH1212" s="190"/>
    </row>
    <row r="1213" spans="1:34" x14ac:dyDescent="0.3">
      <c r="A1213" s="58"/>
      <c r="B1213" s="58"/>
      <c r="C1213" s="194"/>
      <c r="D1213" s="58"/>
      <c r="E1213" s="148"/>
      <c r="F1213" s="50"/>
      <c r="G1213" s="182"/>
      <c r="H1213" s="50"/>
      <c r="I1213" s="51"/>
      <c r="J1213" s="180"/>
      <c r="K1213" s="50"/>
      <c r="L1213" s="198"/>
      <c r="M1213" s="419"/>
      <c r="N1213" s="51"/>
      <c r="O1213" s="51"/>
      <c r="P1213" s="51"/>
      <c r="Q1213" s="50"/>
      <c r="R1213" s="199"/>
      <c r="S1213" s="399"/>
      <c r="T1213" s="236"/>
      <c r="U1213" s="236"/>
      <c r="V1213" s="237"/>
      <c r="W1213" s="199"/>
      <c r="X1213" s="199"/>
      <c r="Y1213" s="9"/>
      <c r="Z1213" s="183"/>
      <c r="AA1213" s="411"/>
      <c r="AB1213" s="411"/>
      <c r="AC1213" s="411"/>
      <c r="AD1213" s="411"/>
      <c r="AE1213" s="411"/>
      <c r="AF1213" s="411"/>
      <c r="AG1213" s="411"/>
      <c r="AH1213" s="190"/>
    </row>
    <row r="1214" spans="1:34" x14ac:dyDescent="0.3">
      <c r="A1214" s="58"/>
      <c r="B1214" s="58"/>
      <c r="C1214" s="194"/>
      <c r="D1214" s="58"/>
      <c r="E1214" s="148"/>
      <c r="F1214" s="50"/>
      <c r="G1214" s="182"/>
      <c r="H1214" s="50"/>
      <c r="I1214" s="51"/>
      <c r="J1214" s="180"/>
      <c r="K1214" s="50"/>
      <c r="L1214" s="198"/>
      <c r="M1214" s="419"/>
      <c r="N1214" s="51"/>
      <c r="O1214" s="51"/>
      <c r="P1214" s="51"/>
      <c r="Q1214" s="50"/>
      <c r="R1214" s="199"/>
      <c r="S1214" s="399"/>
      <c r="T1214" s="236"/>
      <c r="U1214" s="236"/>
      <c r="V1214" s="237"/>
      <c r="W1214" s="199"/>
      <c r="X1214" s="199"/>
      <c r="Y1214" s="9"/>
      <c r="Z1214" s="183"/>
      <c r="AA1214" s="411"/>
      <c r="AB1214" s="411"/>
      <c r="AC1214" s="411"/>
      <c r="AD1214" s="411"/>
      <c r="AE1214" s="411"/>
      <c r="AF1214" s="411"/>
      <c r="AG1214" s="411"/>
      <c r="AH1214" s="190"/>
    </row>
    <row r="1215" spans="1:34" x14ac:dyDescent="0.3">
      <c r="A1215" s="58"/>
      <c r="B1215" s="58"/>
      <c r="C1215" s="194"/>
      <c r="D1215" s="58"/>
      <c r="E1215" s="148"/>
      <c r="F1215" s="50"/>
      <c r="G1215" s="182"/>
      <c r="H1215" s="50"/>
      <c r="I1215" s="51"/>
      <c r="J1215" s="180"/>
      <c r="K1215" s="50"/>
      <c r="L1215" s="198"/>
      <c r="M1215" s="419"/>
      <c r="N1215" s="51"/>
      <c r="O1215" s="51"/>
      <c r="P1215" s="51"/>
      <c r="Q1215" s="196"/>
      <c r="R1215" s="199"/>
      <c r="S1215" s="399"/>
      <c r="T1215" s="236"/>
      <c r="U1215" s="236"/>
      <c r="V1215" s="237"/>
      <c r="W1215" s="199"/>
      <c r="X1215" s="199"/>
      <c r="Y1215" s="9"/>
      <c r="Z1215" s="183"/>
      <c r="AA1215" s="411"/>
      <c r="AB1215" s="411"/>
      <c r="AC1215" s="411"/>
      <c r="AD1215" s="411"/>
      <c r="AE1215" s="411"/>
      <c r="AF1215" s="411"/>
      <c r="AG1215" s="411"/>
      <c r="AH1215" s="190"/>
    </row>
    <row r="1216" spans="1:34" x14ac:dyDescent="0.3">
      <c r="A1216" s="58"/>
      <c r="B1216" s="58"/>
      <c r="C1216" s="194"/>
      <c r="D1216" s="58"/>
      <c r="E1216" s="148"/>
      <c r="F1216" s="50"/>
      <c r="G1216" s="182"/>
      <c r="H1216" s="50"/>
      <c r="I1216" s="51"/>
      <c r="J1216" s="180"/>
      <c r="K1216" s="50"/>
      <c r="L1216" s="198"/>
      <c r="M1216" s="419"/>
      <c r="N1216" s="51"/>
      <c r="O1216" s="51"/>
      <c r="P1216" s="51"/>
      <c r="Q1216" s="50"/>
      <c r="R1216" s="199"/>
      <c r="S1216" s="399"/>
      <c r="T1216" s="236"/>
      <c r="U1216" s="236"/>
      <c r="V1216" s="237"/>
      <c r="W1216" s="199"/>
      <c r="X1216" s="199"/>
      <c r="Y1216" s="9"/>
      <c r="Z1216" s="183"/>
      <c r="AA1216" s="411"/>
      <c r="AB1216" s="411"/>
      <c r="AC1216" s="411"/>
      <c r="AD1216" s="411"/>
      <c r="AE1216" s="411"/>
      <c r="AF1216" s="411"/>
      <c r="AG1216" s="411"/>
      <c r="AH1216" s="190"/>
    </row>
    <row r="1217" spans="1:34" x14ac:dyDescent="0.3">
      <c r="A1217" s="58"/>
      <c r="B1217" s="58"/>
      <c r="C1217" s="194"/>
      <c r="D1217" s="58"/>
      <c r="E1217" s="148"/>
      <c r="F1217" s="50"/>
      <c r="G1217" s="182"/>
      <c r="H1217" s="50"/>
      <c r="I1217" s="51"/>
      <c r="J1217" s="180"/>
      <c r="K1217" s="50"/>
      <c r="L1217" s="198"/>
      <c r="M1217" s="419"/>
      <c r="N1217" s="51"/>
      <c r="O1217" s="51"/>
      <c r="P1217" s="51"/>
      <c r="Q1217" s="50"/>
      <c r="R1217" s="199"/>
      <c r="S1217" s="399"/>
      <c r="T1217" s="236"/>
      <c r="U1217" s="236"/>
      <c r="V1217" s="237"/>
      <c r="W1217" s="199"/>
      <c r="X1217" s="199"/>
      <c r="Y1217" s="9"/>
      <c r="Z1217" s="183"/>
      <c r="AA1217" s="411"/>
      <c r="AB1217" s="411"/>
      <c r="AC1217" s="411"/>
      <c r="AD1217" s="411"/>
      <c r="AE1217" s="411"/>
      <c r="AF1217" s="411"/>
      <c r="AG1217" s="411"/>
      <c r="AH1217" s="190"/>
    </row>
    <row r="1218" spans="1:34" x14ac:dyDescent="0.3">
      <c r="A1218" s="58"/>
      <c r="B1218" s="58"/>
      <c r="C1218" s="194"/>
      <c r="D1218" s="58"/>
      <c r="E1218" s="148"/>
      <c r="F1218" s="50"/>
      <c r="G1218" s="182"/>
      <c r="H1218" s="50"/>
      <c r="I1218" s="51"/>
      <c r="J1218" s="180"/>
      <c r="K1218" s="50"/>
      <c r="L1218" s="198"/>
      <c r="M1218" s="419"/>
      <c r="N1218" s="51"/>
      <c r="O1218" s="51"/>
      <c r="P1218" s="51"/>
      <c r="Q1218" s="50"/>
      <c r="R1218" s="199"/>
      <c r="S1218" s="399"/>
      <c r="T1218" s="236"/>
      <c r="U1218" s="236"/>
      <c r="V1218" s="237"/>
      <c r="W1218" s="199"/>
      <c r="X1218" s="199"/>
      <c r="Y1218" s="9"/>
      <c r="Z1218" s="183"/>
      <c r="AA1218" s="411"/>
      <c r="AB1218" s="411"/>
      <c r="AC1218" s="411"/>
      <c r="AD1218" s="411"/>
      <c r="AE1218" s="411"/>
      <c r="AF1218" s="411"/>
      <c r="AG1218" s="411"/>
      <c r="AH1218" s="190"/>
    </row>
    <row r="1219" spans="1:34" x14ac:dyDescent="0.3">
      <c r="A1219" s="58"/>
      <c r="B1219" s="58"/>
      <c r="C1219" s="194"/>
      <c r="D1219" s="58"/>
      <c r="E1219" s="148"/>
      <c r="F1219" s="50"/>
      <c r="G1219" s="182"/>
      <c r="H1219" s="50"/>
      <c r="I1219" s="51"/>
      <c r="J1219" s="180"/>
      <c r="K1219" s="50"/>
      <c r="L1219" s="198"/>
      <c r="M1219" s="419"/>
      <c r="N1219" s="51"/>
      <c r="O1219" s="51"/>
      <c r="P1219" s="51"/>
      <c r="Q1219" s="196"/>
      <c r="R1219" s="199"/>
      <c r="S1219" s="399"/>
      <c r="T1219" s="236"/>
      <c r="U1219" s="236"/>
      <c r="V1219" s="237"/>
      <c r="W1219" s="199"/>
      <c r="X1219" s="199"/>
      <c r="Y1219" s="9"/>
      <c r="Z1219" s="183"/>
      <c r="AA1219" s="411"/>
      <c r="AB1219" s="411"/>
      <c r="AC1219" s="411"/>
      <c r="AD1219" s="411"/>
      <c r="AE1219" s="411"/>
      <c r="AF1219" s="411"/>
      <c r="AG1219" s="411"/>
      <c r="AH1219" s="190"/>
    </row>
    <row r="1220" spans="1:34" x14ac:dyDescent="0.3">
      <c r="A1220" s="58"/>
      <c r="B1220" s="58"/>
      <c r="C1220" s="194"/>
      <c r="D1220" s="58"/>
      <c r="E1220" s="148"/>
      <c r="F1220" s="50"/>
      <c r="G1220" s="182"/>
      <c r="H1220" s="50"/>
      <c r="I1220" s="51"/>
      <c r="J1220" s="180"/>
      <c r="K1220" s="50"/>
      <c r="L1220" s="198"/>
      <c r="M1220" s="419"/>
      <c r="N1220" s="51"/>
      <c r="O1220" s="51"/>
      <c r="P1220" s="51"/>
      <c r="Q1220" s="50"/>
      <c r="R1220" s="199"/>
      <c r="S1220" s="399"/>
      <c r="T1220" s="236"/>
      <c r="U1220" s="236"/>
      <c r="V1220" s="237"/>
      <c r="W1220" s="199"/>
      <c r="X1220" s="199"/>
      <c r="Y1220" s="9"/>
      <c r="Z1220" s="183"/>
      <c r="AA1220" s="411"/>
      <c r="AB1220" s="411"/>
      <c r="AC1220" s="411"/>
      <c r="AD1220" s="411"/>
      <c r="AE1220" s="411"/>
      <c r="AF1220" s="411"/>
      <c r="AG1220" s="411"/>
      <c r="AH1220" s="190"/>
    </row>
    <row r="1221" spans="1:34" x14ac:dyDescent="0.3">
      <c r="A1221" s="58"/>
      <c r="B1221" s="58"/>
      <c r="C1221" s="194"/>
      <c r="D1221" s="58"/>
      <c r="E1221" s="148"/>
      <c r="F1221" s="50"/>
      <c r="G1221" s="182"/>
      <c r="H1221" s="50"/>
      <c r="I1221" s="51"/>
      <c r="J1221" s="180"/>
      <c r="K1221" s="50"/>
      <c r="L1221" s="198"/>
      <c r="M1221" s="419"/>
      <c r="N1221" s="51"/>
      <c r="O1221" s="51"/>
      <c r="P1221" s="51"/>
      <c r="Q1221" s="50"/>
      <c r="R1221" s="199"/>
      <c r="S1221" s="399"/>
      <c r="T1221" s="236"/>
      <c r="U1221" s="236"/>
      <c r="V1221" s="237"/>
      <c r="W1221" s="199"/>
      <c r="X1221" s="199"/>
      <c r="Y1221" s="9"/>
      <c r="Z1221" s="183"/>
      <c r="AA1221" s="411"/>
      <c r="AB1221" s="411"/>
      <c r="AC1221" s="411"/>
      <c r="AD1221" s="411"/>
      <c r="AE1221" s="411"/>
      <c r="AF1221" s="411"/>
      <c r="AG1221" s="411"/>
      <c r="AH1221" s="190"/>
    </row>
    <row r="1222" spans="1:34" x14ac:dyDescent="0.3">
      <c r="A1222" s="58"/>
      <c r="B1222" s="58"/>
      <c r="C1222" s="194"/>
      <c r="D1222" s="58"/>
      <c r="E1222" s="148"/>
      <c r="F1222" s="50"/>
      <c r="G1222" s="182"/>
      <c r="H1222" s="50"/>
      <c r="I1222" s="51"/>
      <c r="J1222" s="180"/>
      <c r="K1222" s="50"/>
      <c r="L1222" s="198"/>
      <c r="M1222" s="419"/>
      <c r="N1222" s="51"/>
      <c r="O1222" s="51"/>
      <c r="P1222" s="51"/>
      <c r="Q1222" s="50"/>
      <c r="R1222" s="199"/>
      <c r="S1222" s="399"/>
      <c r="T1222" s="236"/>
      <c r="U1222" s="236"/>
      <c r="V1222" s="237"/>
      <c r="W1222" s="199"/>
      <c r="X1222" s="199"/>
      <c r="Y1222" s="9"/>
      <c r="Z1222" s="183"/>
      <c r="AA1222" s="411"/>
      <c r="AB1222" s="411"/>
      <c r="AC1222" s="411"/>
      <c r="AD1222" s="411"/>
      <c r="AE1222" s="411"/>
      <c r="AF1222" s="411"/>
      <c r="AG1222" s="411"/>
      <c r="AH1222" s="190"/>
    </row>
    <row r="1223" spans="1:34" x14ac:dyDescent="0.3">
      <c r="A1223" s="58"/>
      <c r="B1223" s="58"/>
      <c r="C1223" s="194"/>
      <c r="D1223" s="58"/>
      <c r="E1223" s="148"/>
      <c r="F1223" s="50"/>
      <c r="G1223" s="182"/>
      <c r="H1223" s="50"/>
      <c r="I1223" s="51"/>
      <c r="J1223" s="180"/>
      <c r="K1223" s="50"/>
      <c r="L1223" s="198"/>
      <c r="M1223" s="419"/>
      <c r="N1223" s="51"/>
      <c r="O1223" s="51"/>
      <c r="P1223" s="51"/>
      <c r="Q1223" s="50"/>
      <c r="R1223" s="199"/>
      <c r="S1223" s="399"/>
      <c r="T1223" s="236"/>
      <c r="U1223" s="236"/>
      <c r="V1223" s="237"/>
      <c r="W1223" s="199"/>
      <c r="X1223" s="199"/>
      <c r="Y1223" s="9"/>
      <c r="Z1223" s="183"/>
      <c r="AA1223" s="411"/>
      <c r="AB1223" s="411"/>
      <c r="AC1223" s="411"/>
      <c r="AD1223" s="411"/>
      <c r="AE1223" s="411"/>
      <c r="AF1223" s="411"/>
      <c r="AG1223" s="411"/>
      <c r="AH1223" s="190"/>
    </row>
    <row r="1224" spans="1:34" x14ac:dyDescent="0.3">
      <c r="A1224" s="58"/>
      <c r="B1224" s="58"/>
      <c r="C1224" s="194"/>
      <c r="D1224" s="58"/>
      <c r="E1224" s="148"/>
      <c r="F1224" s="50"/>
      <c r="G1224" s="182"/>
      <c r="H1224" s="50"/>
      <c r="I1224" s="51"/>
      <c r="J1224" s="180"/>
      <c r="K1224" s="50"/>
      <c r="L1224" s="198"/>
      <c r="M1224" s="419"/>
      <c r="N1224" s="51"/>
      <c r="O1224" s="51"/>
      <c r="P1224" s="51"/>
      <c r="Q1224" s="50"/>
      <c r="R1224" s="199"/>
      <c r="S1224" s="399"/>
      <c r="T1224" s="236"/>
      <c r="U1224" s="236"/>
      <c r="V1224" s="237"/>
      <c r="W1224" s="199"/>
      <c r="X1224" s="199"/>
      <c r="Y1224" s="9"/>
      <c r="Z1224" s="183"/>
      <c r="AA1224" s="411"/>
      <c r="AB1224" s="411"/>
      <c r="AC1224" s="411"/>
      <c r="AD1224" s="411"/>
      <c r="AE1224" s="411"/>
      <c r="AF1224" s="411"/>
      <c r="AG1224" s="411"/>
      <c r="AH1224" s="190"/>
    </row>
    <row r="1225" spans="1:34" x14ac:dyDescent="0.3">
      <c r="A1225" s="58"/>
      <c r="B1225" s="58"/>
      <c r="C1225" s="194"/>
      <c r="D1225" s="58"/>
      <c r="E1225" s="148"/>
      <c r="F1225" s="50"/>
      <c r="G1225" s="182"/>
      <c r="H1225" s="50"/>
      <c r="I1225" s="51"/>
      <c r="J1225" s="180"/>
      <c r="K1225" s="50"/>
      <c r="L1225" s="198"/>
      <c r="M1225" s="419"/>
      <c r="N1225" s="51"/>
      <c r="O1225" s="51"/>
      <c r="P1225" s="51"/>
      <c r="Q1225" s="50"/>
      <c r="R1225" s="199"/>
      <c r="S1225" s="399"/>
      <c r="T1225" s="236"/>
      <c r="U1225" s="236"/>
      <c r="V1225" s="237"/>
      <c r="W1225" s="199"/>
      <c r="X1225" s="199"/>
      <c r="Y1225" s="9"/>
      <c r="Z1225" s="183"/>
      <c r="AA1225" s="411"/>
      <c r="AB1225" s="411"/>
      <c r="AC1225" s="411"/>
      <c r="AD1225" s="411"/>
      <c r="AE1225" s="411"/>
      <c r="AF1225" s="411"/>
      <c r="AG1225" s="411"/>
      <c r="AH1225" s="190"/>
    </row>
    <row r="1226" spans="1:34" x14ac:dyDescent="0.3">
      <c r="A1226" s="58"/>
      <c r="B1226" s="58"/>
      <c r="C1226" s="194"/>
      <c r="D1226" s="58"/>
      <c r="E1226" s="148"/>
      <c r="F1226" s="50"/>
      <c r="G1226" s="182"/>
      <c r="H1226" s="50"/>
      <c r="I1226" s="51"/>
      <c r="J1226" s="180"/>
      <c r="K1226" s="50"/>
      <c r="L1226" s="198"/>
      <c r="M1226" s="419"/>
      <c r="N1226" s="51"/>
      <c r="O1226" s="51"/>
      <c r="P1226" s="51"/>
      <c r="Q1226" s="50"/>
      <c r="R1226" s="199"/>
      <c r="S1226" s="399"/>
      <c r="T1226" s="236"/>
      <c r="U1226" s="236"/>
      <c r="V1226" s="237"/>
      <c r="W1226" s="199"/>
      <c r="X1226" s="199"/>
      <c r="Y1226" s="9"/>
      <c r="Z1226" s="183"/>
      <c r="AA1226" s="411"/>
      <c r="AB1226" s="411"/>
      <c r="AC1226" s="411"/>
      <c r="AD1226" s="411"/>
      <c r="AE1226" s="411"/>
      <c r="AF1226" s="411"/>
      <c r="AG1226" s="411"/>
      <c r="AH1226" s="190"/>
    </row>
    <row r="1227" spans="1:34" x14ac:dyDescent="0.3">
      <c r="A1227" s="58"/>
      <c r="B1227" s="58"/>
      <c r="C1227" s="194"/>
      <c r="D1227" s="58"/>
      <c r="E1227" s="148"/>
      <c r="F1227" s="50"/>
      <c r="G1227" s="182"/>
      <c r="H1227" s="50"/>
      <c r="I1227" s="51"/>
      <c r="J1227" s="180"/>
      <c r="K1227" s="50"/>
      <c r="L1227" s="198"/>
      <c r="M1227" s="419"/>
      <c r="N1227" s="51"/>
      <c r="O1227" s="51"/>
      <c r="P1227" s="51"/>
      <c r="Q1227" s="50"/>
      <c r="R1227" s="199"/>
      <c r="S1227" s="399"/>
      <c r="T1227" s="236"/>
      <c r="U1227" s="236"/>
      <c r="V1227" s="237"/>
      <c r="W1227" s="199"/>
      <c r="X1227" s="199"/>
      <c r="Y1227" s="9"/>
      <c r="Z1227" s="183"/>
      <c r="AA1227" s="411"/>
      <c r="AB1227" s="411"/>
      <c r="AC1227" s="411"/>
      <c r="AD1227" s="411"/>
      <c r="AE1227" s="411"/>
      <c r="AF1227" s="411"/>
      <c r="AG1227" s="411"/>
      <c r="AH1227" s="190"/>
    </row>
    <row r="1228" spans="1:34" x14ac:dyDescent="0.3">
      <c r="A1228" s="58"/>
      <c r="B1228" s="58"/>
      <c r="C1228" s="194"/>
      <c r="D1228" s="58"/>
      <c r="E1228" s="148"/>
      <c r="F1228" s="50"/>
      <c r="G1228" s="182"/>
      <c r="H1228" s="50"/>
      <c r="I1228" s="51"/>
      <c r="J1228" s="180"/>
      <c r="K1228" s="50"/>
      <c r="L1228" s="198"/>
      <c r="M1228" s="419"/>
      <c r="N1228" s="51"/>
      <c r="O1228" s="51"/>
      <c r="P1228" s="51"/>
      <c r="Q1228" s="196"/>
      <c r="R1228" s="199"/>
      <c r="S1228" s="399"/>
      <c r="T1228" s="236"/>
      <c r="U1228" s="236"/>
      <c r="V1228" s="237"/>
      <c r="W1228" s="199"/>
      <c r="X1228" s="199"/>
      <c r="Y1228" s="9"/>
      <c r="Z1228" s="183"/>
      <c r="AA1228" s="411"/>
      <c r="AB1228" s="411"/>
      <c r="AC1228" s="411"/>
      <c r="AD1228" s="411"/>
      <c r="AE1228" s="411"/>
      <c r="AF1228" s="411"/>
      <c r="AG1228" s="411"/>
      <c r="AH1228" s="190"/>
    </row>
    <row r="1229" spans="1:34" x14ac:dyDescent="0.3">
      <c r="A1229" s="58"/>
      <c r="B1229" s="58"/>
      <c r="C1229" s="194"/>
      <c r="D1229" s="58"/>
      <c r="E1229" s="148"/>
      <c r="F1229" s="50"/>
      <c r="G1229" s="182"/>
      <c r="H1229" s="50"/>
      <c r="I1229" s="51"/>
      <c r="J1229" s="180"/>
      <c r="K1229" s="50"/>
      <c r="L1229" s="198"/>
      <c r="M1229" s="419"/>
      <c r="N1229" s="51"/>
      <c r="O1229" s="51"/>
      <c r="P1229" s="51"/>
      <c r="Q1229" s="50"/>
      <c r="R1229" s="199"/>
      <c r="S1229" s="399"/>
      <c r="T1229" s="236"/>
      <c r="U1229" s="236"/>
      <c r="V1229" s="237"/>
      <c r="W1229" s="199"/>
      <c r="X1229" s="199"/>
      <c r="Y1229" s="9"/>
      <c r="Z1229" s="183"/>
      <c r="AA1229" s="411"/>
      <c r="AB1229" s="411"/>
      <c r="AC1229" s="411"/>
      <c r="AD1229" s="411"/>
      <c r="AE1229" s="411"/>
      <c r="AF1229" s="411"/>
      <c r="AG1229" s="411"/>
      <c r="AH1229" s="190"/>
    </row>
    <row r="1230" spans="1:34" x14ac:dyDescent="0.3">
      <c r="A1230" s="58"/>
      <c r="B1230" s="58"/>
      <c r="C1230" s="194"/>
      <c r="D1230" s="58"/>
      <c r="E1230" s="148"/>
      <c r="F1230" s="50"/>
      <c r="G1230" s="182"/>
      <c r="H1230" s="50"/>
      <c r="I1230" s="51"/>
      <c r="J1230" s="180"/>
      <c r="K1230" s="50"/>
      <c r="L1230" s="198"/>
      <c r="M1230" s="419"/>
      <c r="N1230" s="51"/>
      <c r="O1230" s="51"/>
      <c r="P1230" s="51"/>
      <c r="Q1230" s="50"/>
      <c r="R1230" s="199"/>
      <c r="S1230" s="399"/>
      <c r="T1230" s="236"/>
      <c r="U1230" s="236"/>
      <c r="V1230" s="237"/>
      <c r="W1230" s="199"/>
      <c r="X1230" s="199"/>
      <c r="Y1230" s="9"/>
      <c r="Z1230" s="183"/>
      <c r="AA1230" s="411"/>
      <c r="AB1230" s="411"/>
      <c r="AC1230" s="411"/>
      <c r="AD1230" s="411"/>
      <c r="AE1230" s="411"/>
      <c r="AF1230" s="411"/>
      <c r="AG1230" s="411"/>
      <c r="AH1230" s="190"/>
    </row>
    <row r="1231" spans="1:34" x14ac:dyDescent="0.3">
      <c r="A1231" s="58"/>
      <c r="B1231" s="58"/>
      <c r="C1231" s="194"/>
      <c r="D1231" s="58"/>
      <c r="E1231" s="148"/>
      <c r="F1231" s="50"/>
      <c r="G1231" s="182"/>
      <c r="H1231" s="50"/>
      <c r="I1231" s="51"/>
      <c r="J1231" s="180"/>
      <c r="K1231" s="50"/>
      <c r="L1231" s="198"/>
      <c r="M1231" s="419"/>
      <c r="N1231" s="51"/>
      <c r="O1231" s="51"/>
      <c r="P1231" s="51"/>
      <c r="Q1231" s="50"/>
      <c r="R1231" s="199"/>
      <c r="S1231" s="399"/>
      <c r="T1231" s="236"/>
      <c r="U1231" s="236"/>
      <c r="V1231" s="237"/>
      <c r="W1231" s="199"/>
      <c r="X1231" s="199"/>
      <c r="Y1231" s="9"/>
      <c r="Z1231" s="183"/>
      <c r="AA1231" s="411"/>
      <c r="AB1231" s="411"/>
      <c r="AC1231" s="411"/>
      <c r="AD1231" s="411"/>
      <c r="AE1231" s="411"/>
      <c r="AF1231" s="411"/>
      <c r="AG1231" s="411"/>
      <c r="AH1231" s="190"/>
    </row>
    <row r="1232" spans="1:34" x14ac:dyDescent="0.3">
      <c r="A1232" s="58"/>
      <c r="B1232" s="58"/>
      <c r="C1232" s="194"/>
      <c r="D1232" s="58"/>
      <c r="E1232" s="148"/>
      <c r="F1232" s="50"/>
      <c r="G1232" s="182"/>
      <c r="H1232" s="50"/>
      <c r="I1232" s="51"/>
      <c r="J1232" s="180"/>
      <c r="K1232" s="50"/>
      <c r="L1232" s="198"/>
      <c r="M1232" s="419"/>
      <c r="N1232" s="51"/>
      <c r="O1232" s="51"/>
      <c r="P1232" s="51"/>
      <c r="Q1232" s="50"/>
      <c r="R1232" s="199"/>
      <c r="S1232" s="399"/>
      <c r="T1232" s="236"/>
      <c r="U1232" s="236"/>
      <c r="V1232" s="237"/>
      <c r="W1232" s="199"/>
      <c r="X1232" s="199"/>
      <c r="Y1232" s="9"/>
      <c r="Z1232" s="183"/>
      <c r="AA1232" s="411"/>
      <c r="AB1232" s="411"/>
      <c r="AC1232" s="411"/>
      <c r="AD1232" s="411"/>
      <c r="AE1232" s="411"/>
      <c r="AF1232" s="411"/>
      <c r="AG1232" s="411"/>
      <c r="AH1232" s="190"/>
    </row>
    <row r="1233" spans="1:34" x14ac:dyDescent="0.3">
      <c r="A1233" s="58"/>
      <c r="B1233" s="58"/>
      <c r="C1233" s="194"/>
      <c r="D1233" s="58"/>
      <c r="E1233" s="148"/>
      <c r="F1233" s="50"/>
      <c r="G1233" s="182"/>
      <c r="H1233" s="50"/>
      <c r="I1233" s="51"/>
      <c r="J1233" s="180"/>
      <c r="K1233" s="50"/>
      <c r="L1233" s="198"/>
      <c r="M1233" s="419"/>
      <c r="N1233" s="51"/>
      <c r="O1233" s="51"/>
      <c r="P1233" s="51"/>
      <c r="Q1233" s="50"/>
      <c r="R1233" s="199"/>
      <c r="S1233" s="399"/>
      <c r="T1233" s="236"/>
      <c r="U1233" s="236"/>
      <c r="V1233" s="237"/>
      <c r="W1233" s="199"/>
      <c r="X1233" s="199"/>
      <c r="Y1233" s="9"/>
      <c r="Z1233" s="183"/>
      <c r="AA1233" s="411"/>
      <c r="AB1233" s="411"/>
      <c r="AC1233" s="411"/>
      <c r="AD1233" s="411"/>
      <c r="AE1233" s="411"/>
      <c r="AF1233" s="411"/>
      <c r="AG1233" s="411"/>
      <c r="AH1233" s="190"/>
    </row>
    <row r="1234" spans="1:34" x14ac:dyDescent="0.3">
      <c r="A1234" s="58"/>
      <c r="B1234" s="58"/>
      <c r="C1234" s="194"/>
      <c r="D1234" s="58"/>
      <c r="E1234" s="148"/>
      <c r="F1234" s="50"/>
      <c r="G1234" s="182"/>
      <c r="H1234" s="50"/>
      <c r="I1234" s="51"/>
      <c r="J1234" s="180"/>
      <c r="K1234" s="50"/>
      <c r="L1234" s="198"/>
      <c r="M1234" s="419"/>
      <c r="N1234" s="51"/>
      <c r="O1234" s="51"/>
      <c r="P1234" s="51"/>
      <c r="Q1234" s="50"/>
      <c r="R1234" s="199"/>
      <c r="S1234" s="399"/>
      <c r="T1234" s="236"/>
      <c r="U1234" s="236"/>
      <c r="V1234" s="237"/>
      <c r="W1234" s="199"/>
      <c r="X1234" s="199"/>
      <c r="Y1234" s="9"/>
      <c r="Z1234" s="183"/>
      <c r="AA1234" s="411"/>
      <c r="AB1234" s="411"/>
      <c r="AC1234" s="411"/>
      <c r="AD1234" s="411"/>
      <c r="AE1234" s="411"/>
      <c r="AF1234" s="411"/>
      <c r="AG1234" s="411"/>
      <c r="AH1234" s="190"/>
    </row>
    <row r="1235" spans="1:34" x14ac:dyDescent="0.3">
      <c r="A1235" s="58"/>
      <c r="B1235" s="58"/>
      <c r="C1235" s="194"/>
      <c r="D1235" s="58"/>
      <c r="E1235" s="148"/>
      <c r="F1235" s="50"/>
      <c r="G1235" s="182"/>
      <c r="H1235" s="50"/>
      <c r="I1235" s="51"/>
      <c r="J1235" s="180"/>
      <c r="K1235" s="50"/>
      <c r="L1235" s="198"/>
      <c r="M1235" s="419"/>
      <c r="N1235" s="51"/>
      <c r="O1235" s="51"/>
      <c r="P1235" s="51"/>
      <c r="Q1235" s="50"/>
      <c r="R1235" s="199"/>
      <c r="S1235" s="399"/>
      <c r="T1235" s="236"/>
      <c r="U1235" s="236"/>
      <c r="V1235" s="237"/>
      <c r="W1235" s="199"/>
      <c r="X1235" s="199"/>
      <c r="Y1235" s="9"/>
      <c r="Z1235" s="183"/>
      <c r="AA1235" s="411"/>
      <c r="AB1235" s="411"/>
      <c r="AC1235" s="411"/>
      <c r="AD1235" s="411"/>
      <c r="AE1235" s="411"/>
      <c r="AF1235" s="411"/>
      <c r="AG1235" s="411"/>
      <c r="AH1235" s="190"/>
    </row>
    <row r="1236" spans="1:34" x14ac:dyDescent="0.3">
      <c r="A1236" s="58"/>
      <c r="B1236" s="58"/>
      <c r="C1236" s="194"/>
      <c r="D1236" s="58"/>
      <c r="E1236" s="148"/>
      <c r="F1236" s="50"/>
      <c r="G1236" s="182"/>
      <c r="H1236" s="50"/>
      <c r="I1236" s="51"/>
      <c r="J1236" s="180"/>
      <c r="K1236" s="50"/>
      <c r="L1236" s="198"/>
      <c r="M1236" s="419"/>
      <c r="N1236" s="51"/>
      <c r="O1236" s="51"/>
      <c r="P1236" s="51"/>
      <c r="Q1236" s="50"/>
      <c r="R1236" s="199"/>
      <c r="S1236" s="399"/>
      <c r="T1236" s="236"/>
      <c r="U1236" s="236"/>
      <c r="V1236" s="237"/>
      <c r="W1236" s="199"/>
      <c r="X1236" s="199"/>
      <c r="Y1236" s="9"/>
      <c r="Z1236" s="183"/>
      <c r="AA1236" s="411"/>
      <c r="AB1236" s="411"/>
      <c r="AC1236" s="411"/>
      <c r="AD1236" s="411"/>
      <c r="AE1236" s="411"/>
      <c r="AF1236" s="411"/>
      <c r="AG1236" s="411"/>
      <c r="AH1236" s="190"/>
    </row>
    <row r="1237" spans="1:34" x14ac:dyDescent="0.3">
      <c r="A1237" s="58"/>
      <c r="B1237" s="58"/>
      <c r="C1237" s="194"/>
      <c r="D1237" s="58"/>
      <c r="E1237" s="148"/>
      <c r="F1237" s="50"/>
      <c r="G1237" s="182"/>
      <c r="H1237" s="50"/>
      <c r="I1237" s="51"/>
      <c r="J1237" s="180"/>
      <c r="K1237" s="50"/>
      <c r="L1237" s="198"/>
      <c r="M1237" s="419"/>
      <c r="N1237" s="51"/>
      <c r="O1237" s="51"/>
      <c r="P1237" s="51"/>
      <c r="Q1237" s="50"/>
      <c r="R1237" s="199"/>
      <c r="S1237" s="399"/>
      <c r="T1237" s="236"/>
      <c r="U1237" s="236"/>
      <c r="V1237" s="237"/>
      <c r="W1237" s="199"/>
      <c r="X1237" s="199"/>
      <c r="Y1237" s="9"/>
      <c r="Z1237" s="183"/>
      <c r="AA1237" s="411"/>
      <c r="AB1237" s="411"/>
      <c r="AC1237" s="411"/>
      <c r="AD1237" s="411"/>
      <c r="AE1237" s="411"/>
      <c r="AF1237" s="411"/>
      <c r="AG1237" s="411"/>
      <c r="AH1237" s="190"/>
    </row>
    <row r="1238" spans="1:34" x14ac:dyDescent="0.3">
      <c r="A1238" s="58"/>
      <c r="B1238" s="58"/>
      <c r="C1238" s="194"/>
      <c r="D1238" s="58"/>
      <c r="E1238" s="148"/>
      <c r="F1238" s="50"/>
      <c r="G1238" s="182"/>
      <c r="H1238" s="50"/>
      <c r="I1238" s="51"/>
      <c r="J1238" s="180"/>
      <c r="K1238" s="50"/>
      <c r="L1238" s="198"/>
      <c r="M1238" s="419"/>
      <c r="N1238" s="51"/>
      <c r="O1238" s="51"/>
      <c r="P1238" s="51"/>
      <c r="Q1238" s="196"/>
      <c r="R1238" s="199"/>
      <c r="S1238" s="399"/>
      <c r="T1238" s="236"/>
      <c r="U1238" s="236"/>
      <c r="V1238" s="237"/>
      <c r="W1238" s="199"/>
      <c r="X1238" s="199"/>
      <c r="Y1238" s="9"/>
      <c r="Z1238" s="183"/>
      <c r="AA1238" s="411"/>
      <c r="AB1238" s="411"/>
      <c r="AC1238" s="411"/>
      <c r="AD1238" s="411"/>
      <c r="AE1238" s="411"/>
      <c r="AF1238" s="411"/>
      <c r="AG1238" s="411"/>
      <c r="AH1238" s="190"/>
    </row>
    <row r="1239" spans="1:34" x14ac:dyDescent="0.3">
      <c r="A1239" s="58"/>
      <c r="B1239" s="58"/>
      <c r="C1239" s="194"/>
      <c r="D1239" s="58"/>
      <c r="E1239" s="148"/>
      <c r="F1239" s="50"/>
      <c r="G1239" s="182"/>
      <c r="H1239" s="50"/>
      <c r="I1239" s="51"/>
      <c r="J1239" s="180"/>
      <c r="K1239" s="50"/>
      <c r="L1239" s="198"/>
      <c r="M1239" s="419"/>
      <c r="N1239" s="51"/>
      <c r="O1239" s="51"/>
      <c r="P1239" s="51"/>
      <c r="Q1239" s="50"/>
      <c r="R1239" s="199"/>
      <c r="S1239" s="399"/>
      <c r="T1239" s="236"/>
      <c r="U1239" s="236"/>
      <c r="V1239" s="237"/>
      <c r="W1239" s="199"/>
      <c r="X1239" s="199"/>
      <c r="Y1239" s="9"/>
      <c r="Z1239" s="183"/>
      <c r="AA1239" s="411"/>
      <c r="AB1239" s="411"/>
      <c r="AC1239" s="411"/>
      <c r="AD1239" s="411"/>
      <c r="AE1239" s="411"/>
      <c r="AF1239" s="411"/>
      <c r="AG1239" s="411"/>
      <c r="AH1239" s="190"/>
    </row>
    <row r="1240" spans="1:34" x14ac:dyDescent="0.3">
      <c r="A1240" s="58"/>
      <c r="B1240" s="58"/>
      <c r="C1240" s="194"/>
      <c r="D1240" s="58"/>
      <c r="E1240" s="148"/>
      <c r="F1240" s="50"/>
      <c r="G1240" s="182"/>
      <c r="H1240" s="50"/>
      <c r="I1240" s="51"/>
      <c r="J1240" s="180"/>
      <c r="K1240" s="50"/>
      <c r="L1240" s="198"/>
      <c r="M1240" s="419"/>
      <c r="N1240" s="51"/>
      <c r="O1240" s="51"/>
      <c r="P1240" s="51"/>
      <c r="Q1240" s="50"/>
      <c r="R1240" s="199"/>
      <c r="S1240" s="399"/>
      <c r="T1240" s="236"/>
      <c r="U1240" s="236"/>
      <c r="V1240" s="237"/>
      <c r="W1240" s="199"/>
      <c r="X1240" s="199"/>
      <c r="Y1240" s="9"/>
      <c r="Z1240" s="183"/>
      <c r="AA1240" s="411"/>
      <c r="AB1240" s="411"/>
      <c r="AC1240" s="411"/>
      <c r="AD1240" s="411"/>
      <c r="AE1240" s="411"/>
      <c r="AF1240" s="411"/>
      <c r="AG1240" s="411"/>
      <c r="AH1240" s="190"/>
    </row>
    <row r="1241" spans="1:34" x14ac:dyDescent="0.3">
      <c r="A1241" s="58"/>
      <c r="B1241" s="58"/>
      <c r="C1241" s="194"/>
      <c r="D1241" s="58"/>
      <c r="E1241" s="148"/>
      <c r="F1241" s="50"/>
      <c r="G1241" s="182"/>
      <c r="H1241" s="50"/>
      <c r="I1241" s="51"/>
      <c r="J1241" s="180"/>
      <c r="K1241" s="50"/>
      <c r="L1241" s="198"/>
      <c r="M1241" s="419"/>
      <c r="N1241" s="51"/>
      <c r="O1241" s="51"/>
      <c r="P1241" s="51"/>
      <c r="Q1241" s="50"/>
      <c r="R1241" s="199"/>
      <c r="S1241" s="399"/>
      <c r="T1241" s="236"/>
      <c r="U1241" s="236"/>
      <c r="V1241" s="237"/>
      <c r="W1241" s="199"/>
      <c r="X1241" s="199"/>
      <c r="Y1241" s="9"/>
      <c r="Z1241" s="183"/>
      <c r="AA1241" s="411"/>
      <c r="AB1241" s="411"/>
      <c r="AC1241" s="411"/>
      <c r="AD1241" s="411"/>
      <c r="AE1241" s="411"/>
      <c r="AF1241" s="411"/>
      <c r="AG1241" s="411"/>
      <c r="AH1241" s="190"/>
    </row>
    <row r="1242" spans="1:34" x14ac:dyDescent="0.3">
      <c r="A1242" s="58"/>
      <c r="B1242" s="58"/>
      <c r="C1242" s="194"/>
      <c r="D1242" s="58"/>
      <c r="E1242" s="148"/>
      <c r="F1242" s="50"/>
      <c r="G1242" s="182"/>
      <c r="H1242" s="50"/>
      <c r="I1242" s="51"/>
      <c r="J1242" s="180"/>
      <c r="K1242" s="50"/>
      <c r="L1242" s="198"/>
      <c r="M1242" s="419"/>
      <c r="N1242" s="51"/>
      <c r="O1242" s="51"/>
      <c r="P1242" s="51"/>
      <c r="Q1242" s="50"/>
      <c r="R1242" s="199"/>
      <c r="S1242" s="399"/>
      <c r="T1242" s="236"/>
      <c r="U1242" s="236"/>
      <c r="V1242" s="237"/>
      <c r="W1242" s="199"/>
      <c r="X1242" s="199"/>
      <c r="Y1242" s="9"/>
      <c r="Z1242" s="183"/>
      <c r="AA1242" s="411"/>
      <c r="AB1242" s="411"/>
      <c r="AC1242" s="411"/>
      <c r="AD1242" s="411"/>
      <c r="AE1242" s="411"/>
      <c r="AF1242" s="411"/>
      <c r="AG1242" s="411"/>
      <c r="AH1242" s="190"/>
    </row>
    <row r="1243" spans="1:34" x14ac:dyDescent="0.3">
      <c r="A1243" s="58"/>
      <c r="B1243" s="58"/>
      <c r="C1243" s="194"/>
      <c r="D1243" s="58"/>
      <c r="E1243" s="148"/>
      <c r="F1243" s="50"/>
      <c r="G1243" s="182"/>
      <c r="H1243" s="50"/>
      <c r="I1243" s="51"/>
      <c r="J1243" s="180"/>
      <c r="K1243" s="50"/>
      <c r="L1243" s="198"/>
      <c r="M1243" s="419"/>
      <c r="N1243" s="51"/>
      <c r="O1243" s="51"/>
      <c r="P1243" s="51"/>
      <c r="Q1243" s="196"/>
      <c r="R1243" s="199"/>
      <c r="S1243" s="399"/>
      <c r="T1243" s="236"/>
      <c r="U1243" s="236"/>
      <c r="V1243" s="237"/>
      <c r="W1243" s="199"/>
      <c r="X1243" s="199"/>
      <c r="Y1243" s="9"/>
      <c r="Z1243" s="183"/>
      <c r="AA1243" s="411"/>
      <c r="AB1243" s="411"/>
      <c r="AC1243" s="411"/>
      <c r="AD1243" s="411"/>
      <c r="AE1243" s="411"/>
      <c r="AF1243" s="411"/>
      <c r="AG1243" s="411"/>
      <c r="AH1243" s="190"/>
    </row>
    <row r="1244" spans="1:34" x14ac:dyDescent="0.3">
      <c r="A1244" s="58"/>
      <c r="B1244" s="58"/>
      <c r="C1244" s="194"/>
      <c r="D1244" s="58"/>
      <c r="E1244" s="148"/>
      <c r="F1244" s="50"/>
      <c r="G1244" s="182"/>
      <c r="H1244" s="50"/>
      <c r="I1244" s="51"/>
      <c r="J1244" s="180"/>
      <c r="K1244" s="50"/>
      <c r="L1244" s="198"/>
      <c r="M1244" s="419"/>
      <c r="N1244" s="51"/>
      <c r="O1244" s="51"/>
      <c r="P1244" s="51"/>
      <c r="Q1244" s="50"/>
      <c r="R1244" s="199"/>
      <c r="S1244" s="399"/>
      <c r="T1244" s="236"/>
      <c r="U1244" s="236"/>
      <c r="V1244" s="237"/>
      <c r="W1244" s="199"/>
      <c r="X1244" s="199"/>
      <c r="Y1244" s="9"/>
      <c r="Z1244" s="183"/>
      <c r="AA1244" s="411"/>
      <c r="AB1244" s="411"/>
      <c r="AC1244" s="411"/>
      <c r="AD1244" s="411"/>
      <c r="AE1244" s="411"/>
      <c r="AF1244" s="411"/>
      <c r="AG1244" s="411"/>
      <c r="AH1244" s="190"/>
    </row>
    <row r="1245" spans="1:34" x14ac:dyDescent="0.3">
      <c r="A1245" s="58"/>
      <c r="B1245" s="58"/>
      <c r="C1245" s="194"/>
      <c r="D1245" s="58"/>
      <c r="E1245" s="148"/>
      <c r="F1245" s="50"/>
      <c r="G1245" s="182"/>
      <c r="H1245" s="50"/>
      <c r="I1245" s="51"/>
      <c r="J1245" s="180"/>
      <c r="K1245" s="50"/>
      <c r="L1245" s="198"/>
      <c r="M1245" s="419"/>
      <c r="N1245" s="51"/>
      <c r="O1245" s="51"/>
      <c r="P1245" s="51"/>
      <c r="Q1245" s="196"/>
      <c r="R1245" s="199"/>
      <c r="S1245" s="399"/>
      <c r="T1245" s="236"/>
      <c r="U1245" s="236"/>
      <c r="V1245" s="237"/>
      <c r="W1245" s="199"/>
      <c r="X1245" s="199"/>
      <c r="Y1245" s="9"/>
      <c r="Z1245" s="183"/>
      <c r="AA1245" s="411"/>
      <c r="AB1245" s="411"/>
      <c r="AC1245" s="411"/>
      <c r="AD1245" s="411"/>
      <c r="AE1245" s="411"/>
      <c r="AF1245" s="411"/>
      <c r="AG1245" s="411"/>
      <c r="AH1245" s="190"/>
    </row>
    <row r="1246" spans="1:34" x14ac:dyDescent="0.3">
      <c r="A1246" s="58"/>
      <c r="B1246" s="58"/>
      <c r="C1246" s="194"/>
      <c r="D1246" s="58"/>
      <c r="E1246" s="148"/>
      <c r="F1246" s="50"/>
      <c r="G1246" s="182"/>
      <c r="H1246" s="50"/>
      <c r="I1246" s="51"/>
      <c r="J1246" s="180"/>
      <c r="K1246" s="50"/>
      <c r="L1246" s="198"/>
      <c r="M1246" s="419"/>
      <c r="N1246" s="51"/>
      <c r="O1246" s="51"/>
      <c r="P1246" s="51"/>
      <c r="Q1246" s="196"/>
      <c r="R1246" s="199"/>
      <c r="S1246" s="399"/>
      <c r="T1246" s="236"/>
      <c r="U1246" s="236"/>
      <c r="V1246" s="237"/>
      <c r="W1246" s="199"/>
      <c r="X1246" s="199"/>
      <c r="Y1246" s="9"/>
      <c r="Z1246" s="183"/>
      <c r="AA1246" s="411"/>
      <c r="AB1246" s="411"/>
      <c r="AC1246" s="411"/>
      <c r="AD1246" s="411"/>
      <c r="AE1246" s="411"/>
      <c r="AF1246" s="411"/>
      <c r="AG1246" s="411"/>
      <c r="AH1246" s="190"/>
    </row>
    <row r="1247" spans="1:34" x14ac:dyDescent="0.3">
      <c r="A1247" s="58"/>
      <c r="B1247" s="58"/>
      <c r="C1247" s="194"/>
      <c r="D1247" s="58"/>
      <c r="E1247" s="148"/>
      <c r="F1247" s="50"/>
      <c r="G1247" s="182"/>
      <c r="H1247" s="50"/>
      <c r="I1247" s="51"/>
      <c r="J1247" s="180"/>
      <c r="K1247" s="50"/>
      <c r="L1247" s="198"/>
      <c r="M1247" s="419"/>
      <c r="N1247" s="51"/>
      <c r="O1247" s="51"/>
      <c r="P1247" s="51"/>
      <c r="Q1247" s="50"/>
      <c r="R1247" s="199"/>
      <c r="S1247" s="399"/>
      <c r="T1247" s="236"/>
      <c r="U1247" s="236"/>
      <c r="V1247" s="237"/>
      <c r="W1247" s="199"/>
      <c r="X1247" s="199"/>
      <c r="Y1247" s="9"/>
      <c r="Z1247" s="183"/>
      <c r="AA1247" s="411"/>
      <c r="AB1247" s="411"/>
      <c r="AC1247" s="411"/>
      <c r="AD1247" s="411"/>
      <c r="AE1247" s="411"/>
      <c r="AF1247" s="411"/>
      <c r="AG1247" s="411"/>
      <c r="AH1247" s="190"/>
    </row>
    <row r="1248" spans="1:34" x14ac:dyDescent="0.3">
      <c r="A1248" s="58"/>
      <c r="B1248" s="58"/>
      <c r="C1248" s="194"/>
      <c r="D1248" s="58"/>
      <c r="E1248" s="148"/>
      <c r="F1248" s="50"/>
      <c r="G1248" s="182"/>
      <c r="H1248" s="50"/>
      <c r="I1248" s="51"/>
      <c r="J1248" s="180"/>
      <c r="K1248" s="50"/>
      <c r="L1248" s="198"/>
      <c r="M1248" s="419"/>
      <c r="N1248" s="51"/>
      <c r="O1248" s="51"/>
      <c r="P1248" s="51"/>
      <c r="Q1248" s="50"/>
      <c r="R1248" s="199"/>
      <c r="S1248" s="399"/>
      <c r="T1248" s="236"/>
      <c r="U1248" s="236"/>
      <c r="V1248" s="237"/>
      <c r="W1248" s="199"/>
      <c r="X1248" s="199"/>
      <c r="Y1248" s="9"/>
      <c r="Z1248" s="183"/>
      <c r="AA1248" s="411"/>
      <c r="AB1248" s="411"/>
      <c r="AC1248" s="411"/>
      <c r="AD1248" s="411"/>
      <c r="AE1248" s="411"/>
      <c r="AF1248" s="411"/>
      <c r="AG1248" s="411"/>
      <c r="AH1248" s="190"/>
    </row>
    <row r="1249" spans="1:34" x14ac:dyDescent="0.3">
      <c r="A1249" s="58"/>
      <c r="B1249" s="58"/>
      <c r="C1249" s="194"/>
      <c r="D1249" s="58"/>
      <c r="E1249" s="148"/>
      <c r="F1249" s="50"/>
      <c r="G1249" s="182"/>
      <c r="H1249" s="50"/>
      <c r="I1249" s="51"/>
      <c r="J1249" s="180"/>
      <c r="K1249" s="50"/>
      <c r="L1249" s="198"/>
      <c r="M1249" s="419"/>
      <c r="N1249" s="51"/>
      <c r="O1249" s="51"/>
      <c r="P1249" s="51"/>
      <c r="Q1249" s="50"/>
      <c r="R1249" s="199"/>
      <c r="S1249" s="399"/>
      <c r="T1249" s="236"/>
      <c r="U1249" s="236"/>
      <c r="V1249" s="237"/>
      <c r="W1249" s="199"/>
      <c r="X1249" s="199"/>
      <c r="Y1249" s="9"/>
      <c r="Z1249" s="183"/>
      <c r="AA1249" s="411"/>
      <c r="AB1249" s="411"/>
      <c r="AC1249" s="411"/>
      <c r="AD1249" s="411"/>
      <c r="AE1249" s="411"/>
      <c r="AF1249" s="411"/>
      <c r="AG1249" s="411"/>
      <c r="AH1249" s="190"/>
    </row>
    <row r="1250" spans="1:34" x14ac:dyDescent="0.3">
      <c r="A1250" s="58"/>
      <c r="B1250" s="58"/>
      <c r="C1250" s="194"/>
      <c r="D1250" s="58"/>
      <c r="E1250" s="148"/>
      <c r="F1250" s="50"/>
      <c r="G1250" s="182"/>
      <c r="H1250" s="50"/>
      <c r="I1250" s="51"/>
      <c r="J1250" s="180"/>
      <c r="K1250" s="50"/>
      <c r="L1250" s="198"/>
      <c r="M1250" s="419"/>
      <c r="N1250" s="51"/>
      <c r="O1250" s="51"/>
      <c r="P1250" s="51"/>
      <c r="Q1250" s="50"/>
      <c r="R1250" s="199"/>
      <c r="S1250" s="399"/>
      <c r="T1250" s="236"/>
      <c r="U1250" s="236"/>
      <c r="V1250" s="237"/>
      <c r="W1250" s="199"/>
      <c r="X1250" s="199"/>
      <c r="Y1250" s="9"/>
      <c r="Z1250" s="183"/>
      <c r="AA1250" s="411"/>
      <c r="AB1250" s="411"/>
      <c r="AC1250" s="411"/>
      <c r="AD1250" s="411"/>
      <c r="AE1250" s="411"/>
      <c r="AF1250" s="411"/>
      <c r="AG1250" s="411"/>
      <c r="AH1250" s="190"/>
    </row>
    <row r="1251" spans="1:34" x14ac:dyDescent="0.3">
      <c r="A1251" s="58"/>
      <c r="B1251" s="58"/>
      <c r="C1251" s="194"/>
      <c r="D1251" s="58"/>
      <c r="E1251" s="148"/>
      <c r="F1251" s="50"/>
      <c r="G1251" s="182"/>
      <c r="H1251" s="50"/>
      <c r="I1251" s="51"/>
      <c r="J1251" s="180"/>
      <c r="K1251" s="50"/>
      <c r="L1251" s="198"/>
      <c r="M1251" s="419"/>
      <c r="N1251" s="51"/>
      <c r="O1251" s="51"/>
      <c r="P1251" s="51"/>
      <c r="Q1251" s="50"/>
      <c r="R1251" s="199"/>
      <c r="S1251" s="399"/>
      <c r="T1251" s="236"/>
      <c r="U1251" s="236"/>
      <c r="V1251" s="237"/>
      <c r="W1251" s="199"/>
      <c r="X1251" s="199"/>
      <c r="Y1251" s="9"/>
      <c r="Z1251" s="183"/>
      <c r="AA1251" s="411"/>
      <c r="AB1251" s="411"/>
      <c r="AC1251" s="411"/>
      <c r="AD1251" s="411"/>
      <c r="AE1251" s="411"/>
      <c r="AF1251" s="411"/>
      <c r="AG1251" s="411"/>
      <c r="AH1251" s="190"/>
    </row>
    <row r="1252" spans="1:34" x14ac:dyDescent="0.3">
      <c r="A1252" s="58"/>
      <c r="B1252" s="58"/>
      <c r="C1252" s="194"/>
      <c r="D1252" s="58"/>
      <c r="E1252" s="148"/>
      <c r="F1252" s="50"/>
      <c r="G1252" s="182"/>
      <c r="H1252" s="50"/>
      <c r="I1252" s="51"/>
      <c r="J1252" s="180"/>
      <c r="K1252" s="50"/>
      <c r="L1252" s="198"/>
      <c r="M1252" s="419"/>
      <c r="N1252" s="51"/>
      <c r="O1252" s="51"/>
      <c r="P1252" s="51"/>
      <c r="Q1252" s="50"/>
      <c r="R1252" s="199"/>
      <c r="S1252" s="399"/>
      <c r="T1252" s="236"/>
      <c r="U1252" s="236"/>
      <c r="V1252" s="237"/>
      <c r="W1252" s="199"/>
      <c r="X1252" s="199"/>
      <c r="Y1252" s="9"/>
      <c r="Z1252" s="183"/>
      <c r="AA1252" s="411"/>
      <c r="AB1252" s="411"/>
      <c r="AC1252" s="411"/>
      <c r="AD1252" s="411"/>
      <c r="AE1252" s="411"/>
      <c r="AF1252" s="411"/>
      <c r="AG1252" s="411"/>
      <c r="AH1252" s="190"/>
    </row>
    <row r="1253" spans="1:34" x14ac:dyDescent="0.3">
      <c r="A1253" s="58"/>
      <c r="B1253" s="58"/>
      <c r="C1253" s="194"/>
      <c r="D1253" s="58"/>
      <c r="E1253" s="148"/>
      <c r="F1253" s="50"/>
      <c r="G1253" s="182"/>
      <c r="H1253" s="50"/>
      <c r="I1253" s="51"/>
      <c r="J1253" s="180"/>
      <c r="K1253" s="50"/>
      <c r="L1253" s="198"/>
      <c r="M1253" s="419"/>
      <c r="N1253" s="51"/>
      <c r="O1253" s="51"/>
      <c r="P1253" s="51"/>
      <c r="Q1253" s="50"/>
      <c r="R1253" s="199"/>
      <c r="S1253" s="399"/>
      <c r="T1253" s="236"/>
      <c r="U1253" s="236"/>
      <c r="V1253" s="237"/>
      <c r="W1253" s="199"/>
      <c r="X1253" s="199"/>
      <c r="Y1253" s="9"/>
      <c r="Z1253" s="183"/>
      <c r="AA1253" s="411"/>
      <c r="AB1253" s="411"/>
      <c r="AC1253" s="411"/>
      <c r="AD1253" s="411"/>
      <c r="AE1253" s="411"/>
      <c r="AF1253" s="411"/>
      <c r="AG1253" s="411"/>
      <c r="AH1253" s="190"/>
    </row>
    <row r="1254" spans="1:34" x14ac:dyDescent="0.3">
      <c r="A1254" s="58"/>
      <c r="B1254" s="58"/>
      <c r="C1254" s="194"/>
      <c r="D1254" s="58"/>
      <c r="E1254" s="148"/>
      <c r="F1254" s="50"/>
      <c r="G1254" s="182"/>
      <c r="H1254" s="50"/>
      <c r="I1254" s="51"/>
      <c r="J1254" s="180"/>
      <c r="K1254" s="50"/>
      <c r="L1254" s="198"/>
      <c r="M1254" s="419"/>
      <c r="N1254" s="51"/>
      <c r="O1254" s="51"/>
      <c r="P1254" s="51"/>
      <c r="Q1254" s="196"/>
      <c r="R1254" s="199"/>
      <c r="S1254" s="399"/>
      <c r="T1254" s="236"/>
      <c r="U1254" s="236"/>
      <c r="V1254" s="237"/>
      <c r="W1254" s="199"/>
      <c r="X1254" s="199"/>
      <c r="Y1254" s="9"/>
      <c r="Z1254" s="183"/>
      <c r="AA1254" s="411"/>
      <c r="AB1254" s="411"/>
      <c r="AC1254" s="411"/>
      <c r="AD1254" s="411"/>
      <c r="AE1254" s="411"/>
      <c r="AF1254" s="411"/>
      <c r="AG1254" s="411"/>
      <c r="AH1254" s="190"/>
    </row>
    <row r="1255" spans="1:34" x14ac:dyDescent="0.3">
      <c r="A1255" s="58"/>
      <c r="B1255" s="58"/>
      <c r="C1255" s="194"/>
      <c r="D1255" s="58"/>
      <c r="E1255" s="148"/>
      <c r="F1255" s="50"/>
      <c r="G1255" s="182"/>
      <c r="H1255" s="50"/>
      <c r="I1255" s="51"/>
      <c r="J1255" s="180"/>
      <c r="K1255" s="50"/>
      <c r="L1255" s="198"/>
      <c r="M1255" s="419"/>
      <c r="N1255" s="51"/>
      <c r="O1255" s="51"/>
      <c r="P1255" s="51"/>
      <c r="Q1255" s="50"/>
      <c r="R1255" s="199"/>
      <c r="S1255" s="399"/>
      <c r="T1255" s="236"/>
      <c r="U1255" s="236"/>
      <c r="V1255" s="237"/>
      <c r="W1255" s="199"/>
      <c r="X1255" s="199"/>
      <c r="Y1255" s="9"/>
      <c r="Z1255" s="183"/>
      <c r="AA1255" s="411"/>
      <c r="AB1255" s="411"/>
      <c r="AC1255" s="411"/>
      <c r="AD1255" s="411"/>
      <c r="AE1255" s="411"/>
      <c r="AF1255" s="411"/>
      <c r="AG1255" s="411"/>
      <c r="AH1255" s="190"/>
    </row>
    <row r="1256" spans="1:34" x14ac:dyDescent="0.3">
      <c r="A1256" s="58"/>
      <c r="B1256" s="58"/>
      <c r="C1256" s="194"/>
      <c r="D1256" s="58"/>
      <c r="E1256" s="148"/>
      <c r="F1256" s="50"/>
      <c r="G1256" s="182"/>
      <c r="H1256" s="50"/>
      <c r="I1256" s="51"/>
      <c r="J1256" s="180"/>
      <c r="K1256" s="50"/>
      <c r="L1256" s="198"/>
      <c r="M1256" s="419"/>
      <c r="N1256" s="51"/>
      <c r="O1256" s="51"/>
      <c r="P1256" s="51"/>
      <c r="Q1256" s="196"/>
      <c r="R1256" s="199"/>
      <c r="S1256" s="399"/>
      <c r="T1256" s="236"/>
      <c r="U1256" s="236"/>
      <c r="V1256" s="237"/>
      <c r="W1256" s="199"/>
      <c r="X1256" s="199"/>
      <c r="Y1256" s="9"/>
      <c r="Z1256" s="183"/>
      <c r="AA1256" s="411"/>
      <c r="AB1256" s="411"/>
      <c r="AC1256" s="411"/>
      <c r="AD1256" s="411"/>
      <c r="AE1256" s="411"/>
      <c r="AF1256" s="411"/>
      <c r="AG1256" s="411"/>
      <c r="AH1256" s="190"/>
    </row>
    <row r="1257" spans="1:34" x14ac:dyDescent="0.3">
      <c r="A1257" s="58"/>
      <c r="B1257" s="58"/>
      <c r="C1257" s="194"/>
      <c r="D1257" s="58"/>
      <c r="E1257" s="148"/>
      <c r="F1257" s="50"/>
      <c r="G1257" s="182"/>
      <c r="H1257" s="50"/>
      <c r="I1257" s="51"/>
      <c r="J1257" s="180"/>
      <c r="K1257" s="50"/>
      <c r="L1257" s="198"/>
      <c r="M1257" s="419"/>
      <c r="N1257" s="51"/>
      <c r="O1257" s="51"/>
      <c r="P1257" s="51"/>
      <c r="Q1257" s="50"/>
      <c r="R1257" s="199"/>
      <c r="S1257" s="399"/>
      <c r="T1257" s="236"/>
      <c r="U1257" s="236"/>
      <c r="V1257" s="237"/>
      <c r="W1257" s="199"/>
      <c r="X1257" s="199"/>
      <c r="Y1257" s="9"/>
      <c r="Z1257" s="183"/>
      <c r="AA1257" s="411"/>
      <c r="AB1257" s="411"/>
      <c r="AC1257" s="411"/>
      <c r="AD1257" s="411"/>
      <c r="AE1257" s="411"/>
      <c r="AF1257" s="411"/>
      <c r="AG1257" s="411"/>
      <c r="AH1257" s="190"/>
    </row>
    <row r="1258" spans="1:34" x14ac:dyDescent="0.3">
      <c r="A1258" s="58"/>
      <c r="B1258" s="58"/>
      <c r="C1258" s="194"/>
      <c r="D1258" s="58"/>
      <c r="E1258" s="148"/>
      <c r="F1258" s="50"/>
      <c r="G1258" s="182"/>
      <c r="H1258" s="50"/>
      <c r="I1258" s="51"/>
      <c r="J1258" s="180"/>
      <c r="K1258" s="50"/>
      <c r="L1258" s="198"/>
      <c r="M1258" s="419"/>
      <c r="N1258" s="51"/>
      <c r="O1258" s="51"/>
      <c r="P1258" s="51"/>
      <c r="Q1258" s="50"/>
      <c r="R1258" s="199"/>
      <c r="S1258" s="399"/>
      <c r="T1258" s="236"/>
      <c r="U1258" s="236"/>
      <c r="V1258" s="237"/>
      <c r="W1258" s="199"/>
      <c r="X1258" s="199"/>
      <c r="Y1258" s="9"/>
      <c r="Z1258" s="183"/>
      <c r="AA1258" s="411"/>
      <c r="AB1258" s="411"/>
      <c r="AC1258" s="411"/>
      <c r="AD1258" s="411"/>
      <c r="AE1258" s="411"/>
      <c r="AF1258" s="411"/>
      <c r="AG1258" s="411"/>
      <c r="AH1258" s="190"/>
    </row>
    <row r="1259" spans="1:34" x14ac:dyDescent="0.3">
      <c r="A1259" s="58"/>
      <c r="B1259" s="58"/>
      <c r="C1259" s="194"/>
      <c r="D1259" s="58"/>
      <c r="E1259" s="148"/>
      <c r="F1259" s="50"/>
      <c r="G1259" s="182"/>
      <c r="H1259" s="50"/>
      <c r="I1259" s="51"/>
      <c r="J1259" s="180"/>
      <c r="K1259" s="50"/>
      <c r="L1259" s="198"/>
      <c r="M1259" s="419"/>
      <c r="N1259" s="51"/>
      <c r="O1259" s="51"/>
      <c r="P1259" s="51"/>
      <c r="Q1259" s="50"/>
      <c r="R1259" s="199"/>
      <c r="S1259" s="399"/>
      <c r="T1259" s="236"/>
      <c r="U1259" s="236"/>
      <c r="V1259" s="237"/>
      <c r="W1259" s="199"/>
      <c r="X1259" s="199"/>
      <c r="Y1259" s="9"/>
      <c r="Z1259" s="183"/>
      <c r="AA1259" s="411"/>
      <c r="AB1259" s="411"/>
      <c r="AC1259" s="411"/>
      <c r="AD1259" s="411"/>
      <c r="AE1259" s="411"/>
      <c r="AF1259" s="411"/>
      <c r="AG1259" s="411"/>
      <c r="AH1259" s="190"/>
    </row>
    <row r="1260" spans="1:34" x14ac:dyDescent="0.3">
      <c r="A1260" s="58"/>
      <c r="B1260" s="58"/>
      <c r="C1260" s="194"/>
      <c r="D1260" s="58"/>
      <c r="E1260" s="148"/>
      <c r="F1260" s="50"/>
      <c r="G1260" s="182"/>
      <c r="H1260" s="50"/>
      <c r="I1260" s="51"/>
      <c r="J1260" s="180"/>
      <c r="K1260" s="50"/>
      <c r="L1260" s="198"/>
      <c r="M1260" s="419"/>
      <c r="N1260" s="51"/>
      <c r="O1260" s="51"/>
      <c r="P1260" s="51"/>
      <c r="Q1260" s="50"/>
      <c r="R1260" s="199"/>
      <c r="S1260" s="399"/>
      <c r="T1260" s="236"/>
      <c r="U1260" s="236"/>
      <c r="V1260" s="237"/>
      <c r="W1260" s="199"/>
      <c r="X1260" s="199"/>
      <c r="Y1260" s="9"/>
      <c r="Z1260" s="183"/>
      <c r="AA1260" s="411"/>
      <c r="AB1260" s="411"/>
      <c r="AC1260" s="411"/>
      <c r="AD1260" s="411"/>
      <c r="AE1260" s="411"/>
      <c r="AF1260" s="411"/>
      <c r="AG1260" s="411"/>
      <c r="AH1260" s="190"/>
    </row>
    <row r="1261" spans="1:34" x14ac:dyDescent="0.3">
      <c r="A1261" s="58"/>
      <c r="B1261" s="58"/>
      <c r="C1261" s="194"/>
      <c r="D1261" s="58"/>
      <c r="E1261" s="148"/>
      <c r="F1261" s="50"/>
      <c r="G1261" s="182"/>
      <c r="H1261" s="50"/>
      <c r="I1261" s="51"/>
      <c r="J1261" s="180"/>
      <c r="K1261" s="50"/>
      <c r="L1261" s="198"/>
      <c r="M1261" s="419"/>
      <c r="N1261" s="51"/>
      <c r="O1261" s="51"/>
      <c r="P1261" s="51"/>
      <c r="Q1261" s="50"/>
      <c r="R1261" s="199"/>
      <c r="S1261" s="399"/>
      <c r="T1261" s="236"/>
      <c r="U1261" s="236"/>
      <c r="V1261" s="237"/>
      <c r="W1261" s="199"/>
      <c r="X1261" s="199"/>
      <c r="Y1261" s="9"/>
      <c r="Z1261" s="183"/>
      <c r="AA1261" s="411"/>
      <c r="AB1261" s="411"/>
      <c r="AC1261" s="411"/>
      <c r="AD1261" s="411"/>
      <c r="AE1261" s="411"/>
      <c r="AF1261" s="411"/>
      <c r="AG1261" s="411"/>
      <c r="AH1261" s="190"/>
    </row>
    <row r="1262" spans="1:34" x14ac:dyDescent="0.3">
      <c r="A1262" s="58"/>
      <c r="B1262" s="58"/>
      <c r="C1262" s="194"/>
      <c r="D1262" s="58"/>
      <c r="E1262" s="148"/>
      <c r="F1262" s="50"/>
      <c r="G1262" s="182"/>
      <c r="H1262" s="50"/>
      <c r="I1262" s="51"/>
      <c r="J1262" s="180"/>
      <c r="K1262" s="50"/>
      <c r="L1262" s="198"/>
      <c r="M1262" s="419"/>
      <c r="N1262" s="51"/>
      <c r="O1262" s="51"/>
      <c r="P1262" s="51"/>
      <c r="Q1262" s="196"/>
      <c r="R1262" s="199"/>
      <c r="S1262" s="399"/>
      <c r="T1262" s="236"/>
      <c r="U1262" s="236"/>
      <c r="V1262" s="237"/>
      <c r="W1262" s="199"/>
      <c r="X1262" s="199"/>
      <c r="Y1262" s="9"/>
      <c r="Z1262" s="183"/>
      <c r="AA1262" s="411"/>
      <c r="AB1262" s="411"/>
      <c r="AC1262" s="411"/>
      <c r="AD1262" s="411"/>
      <c r="AE1262" s="411"/>
      <c r="AF1262" s="411"/>
      <c r="AG1262" s="411"/>
      <c r="AH1262" s="190"/>
    </row>
    <row r="1263" spans="1:34" x14ac:dyDescent="0.3">
      <c r="A1263" s="58"/>
      <c r="B1263" s="58"/>
      <c r="C1263" s="194"/>
      <c r="D1263" s="58"/>
      <c r="E1263" s="148"/>
      <c r="F1263" s="50"/>
      <c r="G1263" s="182"/>
      <c r="H1263" s="50"/>
      <c r="I1263" s="51"/>
      <c r="J1263" s="180"/>
      <c r="K1263" s="50"/>
      <c r="L1263" s="198"/>
      <c r="M1263" s="419"/>
      <c r="N1263" s="51"/>
      <c r="O1263" s="51"/>
      <c r="P1263" s="51"/>
      <c r="Q1263" s="196"/>
      <c r="R1263" s="199"/>
      <c r="S1263" s="399"/>
      <c r="T1263" s="236"/>
      <c r="U1263" s="236"/>
      <c r="V1263" s="237"/>
      <c r="W1263" s="199"/>
      <c r="X1263" s="199"/>
      <c r="Y1263" s="9"/>
      <c r="Z1263" s="183"/>
      <c r="AA1263" s="411"/>
      <c r="AB1263" s="411"/>
      <c r="AC1263" s="411"/>
      <c r="AD1263" s="411"/>
      <c r="AE1263" s="411"/>
      <c r="AF1263" s="411"/>
      <c r="AG1263" s="411"/>
      <c r="AH1263" s="190"/>
    </row>
    <row r="1264" spans="1:34" x14ac:dyDescent="0.3">
      <c r="A1264" s="58"/>
      <c r="B1264" s="58"/>
      <c r="C1264" s="194"/>
      <c r="D1264" s="58"/>
      <c r="E1264" s="148"/>
      <c r="F1264" s="50"/>
      <c r="G1264" s="182"/>
      <c r="H1264" s="50"/>
      <c r="I1264" s="51"/>
      <c r="J1264" s="180"/>
      <c r="K1264" s="50"/>
      <c r="L1264" s="198"/>
      <c r="M1264" s="419"/>
      <c r="N1264" s="51"/>
      <c r="O1264" s="51"/>
      <c r="P1264" s="51"/>
      <c r="Q1264" s="196"/>
      <c r="R1264" s="199"/>
      <c r="S1264" s="399"/>
      <c r="T1264" s="236"/>
      <c r="U1264" s="236"/>
      <c r="V1264" s="237"/>
      <c r="W1264" s="199"/>
      <c r="X1264" s="199"/>
      <c r="Y1264" s="9"/>
      <c r="Z1264" s="183"/>
      <c r="AA1264" s="411"/>
      <c r="AB1264" s="411"/>
      <c r="AC1264" s="411"/>
      <c r="AD1264" s="411"/>
      <c r="AE1264" s="411"/>
      <c r="AF1264" s="411"/>
      <c r="AG1264" s="411"/>
      <c r="AH1264" s="190"/>
    </row>
    <row r="1265" spans="1:35" x14ac:dyDescent="0.3">
      <c r="A1265" s="58"/>
      <c r="B1265" s="58"/>
      <c r="C1265" s="194"/>
      <c r="D1265" s="58"/>
      <c r="E1265" s="148"/>
      <c r="F1265" s="50"/>
      <c r="G1265" s="182"/>
      <c r="H1265" s="50"/>
      <c r="I1265" s="51"/>
      <c r="J1265" s="180"/>
      <c r="K1265" s="50"/>
      <c r="L1265" s="198"/>
      <c r="M1265" s="419"/>
      <c r="N1265" s="51"/>
      <c r="O1265" s="51"/>
      <c r="P1265" s="51"/>
      <c r="Q1265" s="50"/>
      <c r="R1265" s="199"/>
      <c r="S1265" s="399"/>
      <c r="T1265" s="236"/>
      <c r="U1265" s="236"/>
      <c r="V1265" s="237"/>
      <c r="W1265" s="199"/>
      <c r="X1265" s="199"/>
      <c r="Y1265" s="9"/>
      <c r="Z1265" s="183"/>
      <c r="AA1265" s="411"/>
      <c r="AB1265" s="411"/>
      <c r="AC1265" s="411"/>
      <c r="AD1265" s="411"/>
      <c r="AE1265" s="411"/>
      <c r="AF1265" s="411"/>
      <c r="AG1265" s="411"/>
      <c r="AH1265" s="190"/>
    </row>
    <row r="1266" spans="1:35" x14ac:dyDescent="0.3">
      <c r="A1266" s="58"/>
      <c r="B1266" s="58"/>
      <c r="C1266" s="194"/>
      <c r="D1266" s="58"/>
      <c r="E1266" s="148"/>
      <c r="F1266" s="50"/>
      <c r="G1266" s="182"/>
      <c r="H1266" s="50"/>
      <c r="I1266" s="51"/>
      <c r="J1266" s="180"/>
      <c r="K1266" s="50"/>
      <c r="L1266" s="198"/>
      <c r="M1266" s="419"/>
      <c r="N1266" s="51"/>
      <c r="O1266" s="51"/>
      <c r="P1266" s="51"/>
      <c r="Q1266" s="196"/>
      <c r="R1266" s="199"/>
      <c r="S1266" s="399"/>
      <c r="T1266" s="236"/>
      <c r="U1266" s="236"/>
      <c r="V1266" s="237"/>
      <c r="W1266" s="199"/>
      <c r="X1266" s="199"/>
      <c r="Y1266" s="9"/>
      <c r="Z1266" s="183"/>
      <c r="AA1266" s="411"/>
      <c r="AB1266" s="411"/>
      <c r="AC1266" s="411"/>
      <c r="AD1266" s="411"/>
      <c r="AE1266" s="411"/>
      <c r="AF1266" s="411"/>
      <c r="AG1266" s="411"/>
      <c r="AH1266" s="190"/>
    </row>
    <row r="1267" spans="1:35" x14ac:dyDescent="0.3">
      <c r="A1267" s="58"/>
      <c r="B1267" s="58"/>
      <c r="C1267" s="194"/>
      <c r="D1267" s="58"/>
      <c r="E1267" s="148"/>
      <c r="F1267" s="50"/>
      <c r="G1267" s="182"/>
      <c r="H1267" s="50"/>
      <c r="I1267" s="51"/>
      <c r="J1267" s="180"/>
      <c r="K1267" s="50"/>
      <c r="L1267" s="198"/>
      <c r="M1267" s="419"/>
      <c r="N1267" s="51"/>
      <c r="O1267" s="51"/>
      <c r="P1267" s="51"/>
      <c r="Q1267" s="50"/>
      <c r="R1267" s="199"/>
      <c r="S1267" s="399"/>
      <c r="T1267" s="236"/>
      <c r="U1267" s="236"/>
      <c r="V1267" s="237"/>
      <c r="W1267" s="199"/>
      <c r="X1267" s="199"/>
      <c r="Y1267" s="9"/>
      <c r="Z1267" s="183"/>
      <c r="AA1267" s="411"/>
      <c r="AB1267" s="411"/>
      <c r="AC1267" s="411"/>
      <c r="AD1267" s="411"/>
      <c r="AE1267" s="411"/>
      <c r="AF1267" s="411"/>
      <c r="AG1267" s="411"/>
      <c r="AH1267" s="190"/>
    </row>
    <row r="1268" spans="1:35" x14ac:dyDescent="0.3">
      <c r="A1268" s="58"/>
      <c r="B1268" s="58"/>
      <c r="C1268" s="194"/>
      <c r="D1268" s="58"/>
      <c r="E1268" s="148"/>
      <c r="F1268" s="50"/>
      <c r="G1268" s="182"/>
      <c r="H1268" s="50"/>
      <c r="I1268" s="51"/>
      <c r="J1268" s="180"/>
      <c r="K1268" s="50"/>
      <c r="L1268" s="198"/>
      <c r="M1268" s="419"/>
      <c r="N1268" s="51"/>
      <c r="O1268" s="51"/>
      <c r="P1268" s="51"/>
      <c r="Q1268" s="50"/>
      <c r="R1268" s="199"/>
      <c r="S1268" s="399"/>
      <c r="T1268" s="236"/>
      <c r="U1268" s="236"/>
      <c r="V1268" s="237"/>
      <c r="W1268" s="199"/>
      <c r="X1268" s="199"/>
      <c r="Y1268" s="9"/>
      <c r="Z1268" s="183"/>
      <c r="AA1268" s="411"/>
      <c r="AB1268" s="411"/>
      <c r="AC1268" s="411"/>
      <c r="AD1268" s="411"/>
      <c r="AE1268" s="411"/>
      <c r="AF1268" s="411"/>
      <c r="AG1268" s="411"/>
      <c r="AH1268" s="190"/>
    </row>
    <row r="1269" spans="1:35" x14ac:dyDescent="0.3">
      <c r="A1269" s="58"/>
      <c r="B1269" s="58"/>
      <c r="C1269" s="194"/>
      <c r="D1269" s="58"/>
      <c r="E1269" s="148"/>
      <c r="F1269" s="50"/>
      <c r="G1269" s="182"/>
      <c r="H1269" s="50"/>
      <c r="I1269" s="51"/>
      <c r="J1269" s="180"/>
      <c r="K1269" s="50"/>
      <c r="L1269" s="198"/>
      <c r="M1269" s="419"/>
      <c r="N1269" s="51"/>
      <c r="O1269" s="51"/>
      <c r="P1269" s="51"/>
      <c r="Q1269" s="50"/>
      <c r="R1269" s="199"/>
      <c r="S1269" s="399"/>
      <c r="T1269" s="236"/>
      <c r="U1269" s="236"/>
      <c r="V1269" s="237"/>
      <c r="W1269" s="199"/>
      <c r="X1269" s="199"/>
      <c r="Y1269" s="9"/>
      <c r="Z1269" s="183"/>
      <c r="AA1269" s="411"/>
      <c r="AB1269" s="411"/>
      <c r="AC1269" s="411"/>
      <c r="AD1269" s="411"/>
      <c r="AE1269" s="411"/>
      <c r="AF1269" s="411"/>
      <c r="AG1269" s="411"/>
      <c r="AH1269" s="190"/>
    </row>
    <row r="1270" spans="1:35" x14ac:dyDescent="0.3">
      <c r="A1270" s="58"/>
      <c r="B1270" s="58"/>
      <c r="C1270" s="194"/>
      <c r="D1270" s="58"/>
      <c r="E1270" s="148"/>
      <c r="F1270" s="50"/>
      <c r="G1270" s="182"/>
      <c r="H1270" s="50"/>
      <c r="I1270" s="51"/>
      <c r="J1270" s="180"/>
      <c r="K1270" s="50"/>
      <c r="L1270" s="198"/>
      <c r="M1270" s="419"/>
      <c r="N1270" s="51"/>
      <c r="O1270" s="51"/>
      <c r="P1270" s="51"/>
      <c r="Q1270" s="50"/>
      <c r="R1270" s="199"/>
      <c r="S1270" s="399"/>
      <c r="T1270" s="236"/>
      <c r="U1270" s="236"/>
      <c r="V1270" s="237"/>
      <c r="W1270" s="199"/>
      <c r="X1270" s="199"/>
      <c r="Y1270" s="9"/>
      <c r="Z1270" s="183"/>
      <c r="AA1270" s="411"/>
      <c r="AB1270" s="411"/>
      <c r="AC1270" s="411"/>
      <c r="AD1270" s="411"/>
      <c r="AE1270" s="411"/>
      <c r="AF1270" s="411"/>
      <c r="AG1270" s="411"/>
      <c r="AH1270" s="190"/>
    </row>
    <row r="1271" spans="1:35" x14ac:dyDescent="0.3">
      <c r="A1271" s="58"/>
      <c r="B1271" s="58"/>
      <c r="C1271" s="194"/>
      <c r="D1271" s="58"/>
      <c r="E1271" s="148"/>
      <c r="F1271" s="50"/>
      <c r="G1271" s="182"/>
      <c r="H1271" s="50"/>
      <c r="I1271" s="51"/>
      <c r="J1271" s="180"/>
      <c r="K1271" s="50"/>
      <c r="L1271" s="198"/>
      <c r="M1271" s="419"/>
      <c r="N1271" s="51"/>
      <c r="O1271" s="51"/>
      <c r="P1271" s="51"/>
      <c r="Q1271" s="50"/>
      <c r="R1271" s="199"/>
      <c r="S1271" s="399"/>
      <c r="T1271" s="236"/>
      <c r="U1271" s="236"/>
      <c r="V1271" s="237"/>
      <c r="W1271" s="199"/>
      <c r="X1271" s="199"/>
      <c r="Y1271" s="9"/>
      <c r="Z1271" s="183"/>
      <c r="AA1271" s="411"/>
      <c r="AB1271" s="411"/>
      <c r="AC1271" s="411"/>
      <c r="AD1271" s="411"/>
      <c r="AE1271" s="411"/>
      <c r="AF1271" s="411"/>
      <c r="AG1271" s="411"/>
      <c r="AH1271" s="190"/>
    </row>
    <row r="1272" spans="1:35" x14ac:dyDescent="0.3">
      <c r="A1272" s="58"/>
      <c r="B1272" s="58"/>
      <c r="C1272" s="194"/>
      <c r="D1272" s="58"/>
      <c r="E1272" s="148"/>
      <c r="F1272" s="50"/>
      <c r="G1272" s="182"/>
      <c r="H1272" s="50"/>
      <c r="I1272" s="51"/>
      <c r="J1272" s="180"/>
      <c r="K1272" s="50"/>
      <c r="L1272" s="198"/>
      <c r="M1272" s="419"/>
      <c r="N1272" s="51"/>
      <c r="O1272" s="51"/>
      <c r="P1272" s="51"/>
      <c r="Q1272" s="50"/>
      <c r="R1272" s="199"/>
      <c r="S1272" s="399"/>
      <c r="T1272" s="236"/>
      <c r="U1272" s="236"/>
      <c r="V1272" s="237"/>
      <c r="W1272" s="199"/>
      <c r="X1272" s="199"/>
      <c r="Y1272" s="9"/>
      <c r="Z1272" s="183"/>
      <c r="AA1272" s="411"/>
      <c r="AB1272" s="411"/>
      <c r="AC1272" s="411"/>
      <c r="AD1272" s="411"/>
      <c r="AE1272" s="411"/>
      <c r="AF1272" s="411"/>
      <c r="AG1272" s="411"/>
      <c r="AH1272" s="190"/>
    </row>
    <row r="1273" spans="1:35" x14ac:dyDescent="0.3">
      <c r="A1273" s="58"/>
      <c r="B1273" s="58"/>
      <c r="C1273" s="194"/>
      <c r="D1273" s="58"/>
      <c r="E1273" s="148"/>
      <c r="F1273" s="50"/>
      <c r="G1273" s="182"/>
      <c r="H1273" s="50"/>
      <c r="I1273" s="51"/>
      <c r="J1273" s="180"/>
      <c r="K1273" s="50"/>
      <c r="L1273" s="198"/>
      <c r="M1273" s="419"/>
      <c r="N1273" s="51"/>
      <c r="O1273" s="51"/>
      <c r="P1273" s="51"/>
      <c r="Q1273" s="50"/>
      <c r="R1273" s="199"/>
      <c r="S1273" s="399"/>
      <c r="T1273" s="236"/>
      <c r="U1273" s="236"/>
      <c r="V1273" s="237"/>
      <c r="W1273" s="199"/>
      <c r="X1273" s="199"/>
      <c r="Y1273" s="9"/>
      <c r="Z1273" s="183"/>
      <c r="AA1273" s="411"/>
      <c r="AB1273" s="411"/>
      <c r="AC1273" s="411"/>
      <c r="AD1273" s="411"/>
      <c r="AE1273" s="411"/>
      <c r="AF1273" s="411"/>
      <c r="AG1273" s="411"/>
      <c r="AH1273" s="190"/>
    </row>
    <row r="1274" spans="1:35" x14ac:dyDescent="0.3">
      <c r="A1274" s="58"/>
      <c r="B1274" s="58"/>
      <c r="C1274" s="194"/>
      <c r="D1274" s="58"/>
      <c r="E1274" s="148"/>
      <c r="F1274" s="50"/>
      <c r="G1274" s="182"/>
      <c r="H1274" s="50"/>
      <c r="I1274" s="51"/>
      <c r="J1274" s="180"/>
      <c r="K1274" s="50"/>
      <c r="L1274" s="198"/>
      <c r="M1274" s="419"/>
      <c r="N1274" s="51"/>
      <c r="O1274" s="51"/>
      <c r="P1274" s="51"/>
      <c r="Q1274" s="50"/>
      <c r="R1274" s="199"/>
      <c r="S1274" s="399"/>
      <c r="T1274" s="236"/>
      <c r="U1274" s="236"/>
      <c r="V1274" s="237"/>
      <c r="W1274" s="199"/>
      <c r="X1274" s="199"/>
      <c r="Y1274" s="9"/>
      <c r="Z1274" s="183"/>
      <c r="AA1274" s="411"/>
      <c r="AB1274" s="411"/>
      <c r="AC1274" s="411"/>
      <c r="AD1274" s="411"/>
      <c r="AE1274" s="411"/>
      <c r="AF1274" s="411"/>
      <c r="AG1274" s="411"/>
      <c r="AH1274" s="190"/>
    </row>
    <row r="1275" spans="1:35" x14ac:dyDescent="0.3">
      <c r="A1275" s="58"/>
      <c r="B1275" s="58"/>
      <c r="C1275" s="194"/>
      <c r="D1275" s="58"/>
      <c r="E1275" s="148"/>
      <c r="F1275" s="50"/>
      <c r="G1275" s="182"/>
      <c r="H1275" s="50"/>
      <c r="I1275" s="51"/>
      <c r="J1275" s="180"/>
      <c r="K1275" s="50"/>
      <c r="L1275" s="198"/>
      <c r="M1275" s="419"/>
      <c r="N1275" s="51"/>
      <c r="O1275" s="51"/>
      <c r="P1275" s="51"/>
      <c r="Q1275" s="50"/>
      <c r="R1275" s="199"/>
      <c r="S1275" s="399"/>
      <c r="T1275" s="236"/>
      <c r="U1275" s="236"/>
      <c r="V1275" s="237"/>
      <c r="W1275" s="199"/>
      <c r="X1275" s="199"/>
      <c r="Y1275" s="9"/>
      <c r="Z1275" s="183"/>
      <c r="AA1275" s="411"/>
      <c r="AB1275" s="411"/>
      <c r="AC1275" s="411"/>
      <c r="AD1275" s="411"/>
      <c r="AE1275" s="411"/>
      <c r="AF1275" s="411"/>
      <c r="AG1275" s="411"/>
      <c r="AH1275" s="190"/>
    </row>
    <row r="1276" spans="1:35" x14ac:dyDescent="0.3">
      <c r="A1276" s="58"/>
      <c r="B1276" s="58"/>
      <c r="C1276" s="194"/>
      <c r="D1276" s="58"/>
      <c r="E1276" s="148"/>
      <c r="F1276" s="50"/>
      <c r="G1276" s="182"/>
      <c r="H1276" s="50"/>
      <c r="I1276" s="51"/>
      <c r="J1276" s="180"/>
      <c r="K1276" s="50"/>
      <c r="L1276" s="198"/>
      <c r="M1276" s="419"/>
      <c r="N1276" s="51"/>
      <c r="O1276" s="51"/>
      <c r="P1276" s="51"/>
      <c r="Q1276" s="196"/>
      <c r="R1276" s="199"/>
      <c r="S1276" s="399"/>
      <c r="T1276" s="236"/>
      <c r="U1276" s="236"/>
      <c r="V1276" s="237"/>
      <c r="W1276" s="199"/>
      <c r="X1276" s="199"/>
      <c r="Y1276" s="9"/>
      <c r="Z1276" s="183"/>
      <c r="AA1276" s="411"/>
      <c r="AB1276" s="411"/>
      <c r="AC1276" s="411"/>
      <c r="AD1276" s="411"/>
      <c r="AE1276" s="411"/>
      <c r="AF1276" s="411"/>
      <c r="AG1276" s="411"/>
      <c r="AH1276" s="190"/>
    </row>
    <row r="1277" spans="1:35" x14ac:dyDescent="0.3">
      <c r="A1277" s="58"/>
      <c r="B1277" s="58"/>
      <c r="C1277" s="194"/>
      <c r="D1277" s="58"/>
      <c r="E1277" s="148"/>
      <c r="F1277" s="50"/>
      <c r="G1277" s="182"/>
      <c r="H1277" s="50"/>
      <c r="I1277" s="51"/>
      <c r="J1277" s="180"/>
      <c r="K1277" s="50"/>
      <c r="L1277" s="198"/>
      <c r="M1277" s="419"/>
      <c r="N1277" s="51"/>
      <c r="O1277" s="51"/>
      <c r="P1277" s="51"/>
      <c r="Q1277" s="50"/>
      <c r="R1277" s="199"/>
      <c r="S1277" s="399"/>
      <c r="T1277" s="236"/>
      <c r="U1277" s="236"/>
      <c r="V1277" s="237"/>
      <c r="W1277" s="199"/>
      <c r="X1277" s="199"/>
      <c r="Y1277" s="9"/>
      <c r="Z1277" s="183"/>
      <c r="AA1277" s="411"/>
      <c r="AB1277" s="411"/>
      <c r="AC1277" s="411"/>
      <c r="AD1277" s="411"/>
      <c r="AE1277" s="411"/>
      <c r="AF1277" s="411"/>
      <c r="AG1277" s="411"/>
      <c r="AH1277" s="190"/>
    </row>
    <row r="1278" spans="1:35" x14ac:dyDescent="0.3">
      <c r="A1278" s="58"/>
      <c r="B1278" s="58"/>
      <c r="C1278" s="194"/>
      <c r="D1278" s="58"/>
      <c r="E1278" s="148"/>
      <c r="F1278" s="50"/>
      <c r="G1278" s="182"/>
      <c r="H1278" s="50"/>
      <c r="I1278" s="51"/>
      <c r="J1278" s="180"/>
      <c r="K1278" s="50"/>
      <c r="L1278" s="198"/>
      <c r="M1278" s="419"/>
      <c r="N1278" s="51"/>
      <c r="O1278" s="51"/>
      <c r="P1278" s="51"/>
      <c r="Q1278" s="50"/>
      <c r="R1278" s="199"/>
      <c r="S1278" s="399"/>
      <c r="T1278" s="236"/>
      <c r="U1278" s="236"/>
      <c r="V1278" s="237"/>
      <c r="W1278" s="199"/>
      <c r="X1278" s="199"/>
      <c r="Y1278" s="9"/>
      <c r="Z1278" s="183"/>
      <c r="AA1278" s="411"/>
      <c r="AB1278" s="411"/>
      <c r="AC1278" s="411"/>
      <c r="AD1278" s="411"/>
      <c r="AE1278" s="411"/>
      <c r="AF1278" s="411"/>
      <c r="AG1278" s="411"/>
      <c r="AH1278" s="190"/>
    </row>
    <row r="1279" spans="1:35" s="10" customFormat="1" x14ac:dyDescent="0.3">
      <c r="A1279" s="58"/>
      <c r="B1279" s="58"/>
      <c r="C1279" s="194"/>
      <c r="D1279" s="58"/>
      <c r="E1279" s="148"/>
      <c r="F1279" s="50"/>
      <c r="G1279" s="182"/>
      <c r="H1279" s="50"/>
      <c r="I1279" s="51"/>
      <c r="J1279" s="180"/>
      <c r="K1279" s="50"/>
      <c r="L1279" s="198"/>
      <c r="M1279" s="419"/>
      <c r="N1279" s="51"/>
      <c r="O1279" s="51"/>
      <c r="P1279" s="51"/>
      <c r="Q1279" s="50"/>
      <c r="R1279" s="199"/>
      <c r="S1279" s="399"/>
      <c r="T1279" s="236"/>
      <c r="U1279" s="236"/>
      <c r="V1279" s="237"/>
      <c r="W1279" s="199"/>
      <c r="X1279" s="199"/>
      <c r="Y1279" s="9"/>
      <c r="Z1279" s="183"/>
      <c r="AA1279" s="411"/>
      <c r="AB1279" s="411"/>
      <c r="AC1279" s="411"/>
      <c r="AD1279" s="411"/>
      <c r="AE1279" s="411"/>
      <c r="AF1279" s="411"/>
      <c r="AG1279" s="411"/>
      <c r="AH1279" s="190"/>
      <c r="AI1279" s="375"/>
    </row>
    <row r="1280" spans="1:35" s="10" customFormat="1" x14ac:dyDescent="0.3">
      <c r="A1280" s="58"/>
      <c r="B1280" s="58"/>
      <c r="C1280" s="194"/>
      <c r="D1280" s="58"/>
      <c r="E1280" s="148"/>
      <c r="F1280" s="50"/>
      <c r="G1280" s="182"/>
      <c r="H1280" s="50"/>
      <c r="I1280" s="51"/>
      <c r="J1280" s="180"/>
      <c r="K1280" s="50"/>
      <c r="L1280" s="198"/>
      <c r="M1280" s="419"/>
      <c r="N1280" s="51"/>
      <c r="O1280" s="51"/>
      <c r="P1280" s="51"/>
      <c r="Q1280" s="50"/>
      <c r="R1280" s="199"/>
      <c r="S1280" s="399"/>
      <c r="T1280" s="236"/>
      <c r="U1280" s="236"/>
      <c r="V1280" s="237"/>
      <c r="W1280" s="199"/>
      <c r="X1280" s="199"/>
      <c r="Y1280" s="9"/>
      <c r="Z1280" s="183"/>
      <c r="AA1280" s="411"/>
      <c r="AB1280" s="411"/>
      <c r="AC1280" s="411"/>
      <c r="AD1280" s="411"/>
      <c r="AE1280" s="411"/>
      <c r="AF1280" s="411"/>
      <c r="AG1280" s="411"/>
      <c r="AH1280" s="190"/>
      <c r="AI1280" s="375"/>
    </row>
    <row r="1281" spans="1:34" x14ac:dyDescent="0.3">
      <c r="A1281" s="58"/>
      <c r="B1281" s="58"/>
      <c r="C1281" s="194"/>
      <c r="D1281" s="58"/>
      <c r="E1281" s="148"/>
      <c r="F1281" s="50"/>
      <c r="G1281" s="182"/>
      <c r="H1281" s="50"/>
      <c r="I1281" s="51"/>
      <c r="J1281" s="180"/>
      <c r="K1281" s="50"/>
      <c r="L1281" s="198"/>
      <c r="M1281" s="419"/>
      <c r="N1281" s="51"/>
      <c r="O1281" s="51"/>
      <c r="P1281" s="51"/>
      <c r="Q1281" s="50"/>
      <c r="R1281" s="199"/>
      <c r="S1281" s="399"/>
      <c r="T1281" s="236"/>
      <c r="U1281" s="236"/>
      <c r="V1281" s="237"/>
      <c r="W1281" s="199"/>
      <c r="X1281" s="199"/>
      <c r="Y1281" s="9"/>
      <c r="Z1281" s="183"/>
      <c r="AA1281" s="411"/>
      <c r="AB1281" s="411"/>
      <c r="AC1281" s="411"/>
      <c r="AD1281" s="411"/>
      <c r="AE1281" s="411"/>
      <c r="AF1281" s="411"/>
      <c r="AG1281" s="411"/>
      <c r="AH1281" s="190"/>
    </row>
    <row r="1282" spans="1:34" x14ac:dyDescent="0.3">
      <c r="A1282" s="58"/>
      <c r="B1282" s="58"/>
      <c r="C1282" s="194"/>
      <c r="D1282" s="58"/>
      <c r="E1282" s="148"/>
      <c r="F1282" s="50"/>
      <c r="G1282" s="182"/>
      <c r="H1282" s="50"/>
      <c r="I1282" s="51"/>
      <c r="J1282" s="180"/>
      <c r="K1282" s="50"/>
      <c r="L1282" s="198"/>
      <c r="M1282" s="419"/>
      <c r="N1282" s="51"/>
      <c r="O1282" s="51"/>
      <c r="P1282" s="51"/>
      <c r="Q1282" s="50"/>
      <c r="R1282" s="199"/>
      <c r="S1282" s="399"/>
      <c r="T1282" s="236"/>
      <c r="U1282" s="236"/>
      <c r="V1282" s="237"/>
      <c r="W1282" s="199"/>
      <c r="X1282" s="199"/>
      <c r="Y1282" s="9"/>
      <c r="Z1282" s="183"/>
      <c r="AA1282" s="411"/>
      <c r="AB1282" s="411"/>
      <c r="AC1282" s="411"/>
      <c r="AD1282" s="411"/>
      <c r="AE1282" s="411"/>
      <c r="AF1282" s="411"/>
      <c r="AG1282" s="411"/>
      <c r="AH1282" s="190"/>
    </row>
    <row r="1283" spans="1:34" x14ac:dyDescent="0.3">
      <c r="A1283" s="58"/>
      <c r="B1283" s="58"/>
      <c r="C1283" s="194"/>
      <c r="D1283" s="58"/>
      <c r="E1283" s="148"/>
      <c r="F1283" s="50"/>
      <c r="G1283" s="182"/>
      <c r="H1283" s="50"/>
      <c r="I1283" s="51"/>
      <c r="J1283" s="180"/>
      <c r="K1283" s="50"/>
      <c r="L1283" s="198"/>
      <c r="M1283" s="419"/>
      <c r="N1283" s="51"/>
      <c r="O1283" s="51"/>
      <c r="P1283" s="51"/>
      <c r="Q1283" s="50"/>
      <c r="R1283" s="199"/>
      <c r="S1283" s="399"/>
      <c r="T1283" s="236"/>
      <c r="U1283" s="236"/>
      <c r="V1283" s="237"/>
      <c r="W1283" s="199"/>
      <c r="X1283" s="199"/>
      <c r="Y1283" s="9"/>
      <c r="Z1283" s="183"/>
      <c r="AA1283" s="411"/>
      <c r="AB1283" s="411"/>
      <c r="AC1283" s="411"/>
      <c r="AD1283" s="411"/>
      <c r="AE1283" s="411"/>
      <c r="AF1283" s="411"/>
      <c r="AG1283" s="411"/>
      <c r="AH1283" s="190"/>
    </row>
    <row r="1284" spans="1:34" x14ac:dyDescent="0.3">
      <c r="A1284" s="58"/>
      <c r="B1284" s="58"/>
      <c r="C1284" s="194"/>
      <c r="D1284" s="58"/>
      <c r="E1284" s="148"/>
      <c r="F1284" s="50"/>
      <c r="G1284" s="182"/>
      <c r="H1284" s="50"/>
      <c r="I1284" s="51"/>
      <c r="J1284" s="180"/>
      <c r="K1284" s="50"/>
      <c r="L1284" s="198"/>
      <c r="M1284" s="419"/>
      <c r="N1284" s="51"/>
      <c r="O1284" s="51"/>
      <c r="P1284" s="51"/>
      <c r="Q1284" s="196"/>
      <c r="R1284" s="199"/>
      <c r="S1284" s="399"/>
      <c r="T1284" s="236"/>
      <c r="U1284" s="236"/>
      <c r="V1284" s="237"/>
      <c r="W1284" s="199"/>
      <c r="X1284" s="199"/>
      <c r="Y1284" s="9"/>
      <c r="Z1284" s="183"/>
      <c r="AA1284" s="411"/>
      <c r="AB1284" s="411"/>
      <c r="AC1284" s="411"/>
      <c r="AD1284" s="411"/>
      <c r="AE1284" s="411"/>
      <c r="AF1284" s="411"/>
      <c r="AG1284" s="411"/>
      <c r="AH1284" s="190"/>
    </row>
    <row r="1285" spans="1:34" x14ac:dyDescent="0.3">
      <c r="A1285" s="58"/>
      <c r="B1285" s="58"/>
      <c r="C1285" s="194"/>
      <c r="D1285" s="58"/>
      <c r="E1285" s="148"/>
      <c r="F1285" s="50"/>
      <c r="G1285" s="182"/>
      <c r="H1285" s="50"/>
      <c r="I1285" s="51"/>
      <c r="J1285" s="180"/>
      <c r="K1285" s="50"/>
      <c r="L1285" s="198"/>
      <c r="M1285" s="419"/>
      <c r="N1285" s="51"/>
      <c r="O1285" s="51"/>
      <c r="P1285" s="51"/>
      <c r="Q1285" s="50"/>
      <c r="R1285" s="199"/>
      <c r="S1285" s="399"/>
      <c r="T1285" s="236"/>
      <c r="U1285" s="236"/>
      <c r="V1285" s="237"/>
      <c r="W1285" s="199"/>
      <c r="X1285" s="199"/>
      <c r="Y1285" s="9"/>
      <c r="Z1285" s="183"/>
      <c r="AA1285" s="411"/>
      <c r="AB1285" s="411"/>
      <c r="AC1285" s="411"/>
      <c r="AD1285" s="411"/>
      <c r="AE1285" s="411"/>
      <c r="AF1285" s="411"/>
      <c r="AG1285" s="411"/>
      <c r="AH1285" s="190"/>
    </row>
    <row r="1286" spans="1:34" x14ac:dyDescent="0.3">
      <c r="A1286" s="58"/>
      <c r="B1286" s="58"/>
      <c r="C1286" s="194"/>
      <c r="D1286" s="58"/>
      <c r="E1286" s="148"/>
      <c r="F1286" s="50"/>
      <c r="G1286" s="182"/>
      <c r="H1286" s="50"/>
      <c r="I1286" s="51"/>
      <c r="J1286" s="180"/>
      <c r="K1286" s="50"/>
      <c r="L1286" s="198"/>
      <c r="M1286" s="419"/>
      <c r="N1286" s="51"/>
      <c r="O1286" s="51"/>
      <c r="P1286" s="51"/>
      <c r="Q1286" s="50"/>
      <c r="R1286" s="199"/>
      <c r="S1286" s="399"/>
      <c r="T1286" s="236"/>
      <c r="U1286" s="236"/>
      <c r="V1286" s="237"/>
      <c r="W1286" s="199"/>
      <c r="X1286" s="199"/>
      <c r="Y1286" s="9"/>
      <c r="Z1286" s="183"/>
      <c r="AA1286" s="411"/>
      <c r="AB1286" s="411"/>
      <c r="AC1286" s="411"/>
      <c r="AD1286" s="411"/>
      <c r="AE1286" s="411"/>
      <c r="AF1286" s="411"/>
      <c r="AG1286" s="411"/>
      <c r="AH1286" s="190"/>
    </row>
    <row r="1287" spans="1:34" x14ac:dyDescent="0.3">
      <c r="A1287" s="58"/>
      <c r="B1287" s="58"/>
      <c r="C1287" s="194"/>
      <c r="D1287" s="58"/>
      <c r="E1287" s="148"/>
      <c r="F1287" s="50"/>
      <c r="G1287" s="182"/>
      <c r="H1287" s="50"/>
      <c r="I1287" s="51"/>
      <c r="J1287" s="180"/>
      <c r="K1287" s="50"/>
      <c r="L1287" s="198"/>
      <c r="M1287" s="419"/>
      <c r="N1287" s="51"/>
      <c r="O1287" s="51"/>
      <c r="P1287" s="51"/>
      <c r="Q1287" s="50"/>
      <c r="R1287" s="199"/>
      <c r="S1287" s="399"/>
      <c r="T1287" s="236"/>
      <c r="U1287" s="236"/>
      <c r="V1287" s="237"/>
      <c r="W1287" s="199"/>
      <c r="X1287" s="199"/>
      <c r="Y1287" s="9"/>
      <c r="Z1287" s="183"/>
      <c r="AA1287" s="411"/>
      <c r="AB1287" s="411"/>
      <c r="AC1287" s="411"/>
      <c r="AD1287" s="411"/>
      <c r="AE1287" s="411"/>
      <c r="AF1287" s="411"/>
      <c r="AG1287" s="411"/>
      <c r="AH1287" s="190"/>
    </row>
    <row r="1288" spans="1:34" x14ac:dyDescent="0.3">
      <c r="A1288" s="58"/>
      <c r="B1288" s="58"/>
      <c r="C1288" s="194"/>
      <c r="D1288" s="58"/>
      <c r="E1288" s="148"/>
      <c r="F1288" s="50"/>
      <c r="G1288" s="182"/>
      <c r="H1288" s="50"/>
      <c r="I1288" s="51"/>
      <c r="J1288" s="180"/>
      <c r="K1288" s="50"/>
      <c r="L1288" s="198"/>
      <c r="M1288" s="419"/>
      <c r="N1288" s="51"/>
      <c r="O1288" s="51"/>
      <c r="P1288" s="51"/>
      <c r="Q1288" s="50"/>
      <c r="R1288" s="199"/>
      <c r="S1288" s="399"/>
      <c r="T1288" s="236"/>
      <c r="U1288" s="236"/>
      <c r="V1288" s="237"/>
      <c r="W1288" s="199"/>
      <c r="X1288" s="199"/>
      <c r="Y1288" s="9"/>
      <c r="Z1288" s="183"/>
      <c r="AA1288" s="411"/>
      <c r="AB1288" s="411"/>
      <c r="AC1288" s="411"/>
      <c r="AD1288" s="411"/>
      <c r="AE1288" s="411"/>
      <c r="AF1288" s="411"/>
      <c r="AG1288" s="411"/>
      <c r="AH1288" s="190"/>
    </row>
    <row r="1289" spans="1:34" x14ac:dyDescent="0.3">
      <c r="A1289" s="58"/>
      <c r="B1289" s="58"/>
      <c r="C1289" s="194"/>
      <c r="D1289" s="58"/>
      <c r="E1289" s="148"/>
      <c r="F1289" s="50"/>
      <c r="G1289" s="182"/>
      <c r="H1289" s="50"/>
      <c r="I1289" s="51"/>
      <c r="J1289" s="180"/>
      <c r="K1289" s="50"/>
      <c r="L1289" s="198"/>
      <c r="M1289" s="419"/>
      <c r="N1289" s="51"/>
      <c r="O1289" s="51"/>
      <c r="P1289" s="51"/>
      <c r="Q1289" s="50"/>
      <c r="R1289" s="199"/>
      <c r="S1289" s="399"/>
      <c r="T1289" s="236"/>
      <c r="U1289" s="236"/>
      <c r="V1289" s="237"/>
      <c r="W1289" s="199"/>
      <c r="X1289" s="199"/>
      <c r="Y1289" s="9"/>
      <c r="Z1289" s="183"/>
      <c r="AA1289" s="411"/>
      <c r="AB1289" s="411"/>
      <c r="AC1289" s="411"/>
      <c r="AD1289" s="411"/>
      <c r="AE1289" s="411"/>
      <c r="AF1289" s="411"/>
      <c r="AG1289" s="411"/>
      <c r="AH1289" s="190"/>
    </row>
    <row r="1290" spans="1:34" x14ac:dyDescent="0.3">
      <c r="A1290" s="58"/>
      <c r="B1290" s="58"/>
      <c r="C1290" s="194"/>
      <c r="D1290" s="58"/>
      <c r="E1290" s="148"/>
      <c r="F1290" s="50"/>
      <c r="G1290" s="182"/>
      <c r="H1290" s="50"/>
      <c r="I1290" s="51"/>
      <c r="J1290" s="180"/>
      <c r="K1290" s="50"/>
      <c r="L1290" s="198"/>
      <c r="M1290" s="419"/>
      <c r="N1290" s="51"/>
      <c r="O1290" s="51"/>
      <c r="P1290" s="51"/>
      <c r="Q1290" s="50"/>
      <c r="R1290" s="199"/>
      <c r="S1290" s="399"/>
      <c r="T1290" s="236"/>
      <c r="U1290" s="236"/>
      <c r="V1290" s="237"/>
      <c r="W1290" s="199"/>
      <c r="X1290" s="199"/>
      <c r="Y1290" s="9"/>
      <c r="Z1290" s="183"/>
      <c r="AA1290" s="411"/>
      <c r="AB1290" s="411"/>
      <c r="AC1290" s="411"/>
      <c r="AD1290" s="411"/>
      <c r="AE1290" s="411"/>
      <c r="AF1290" s="411"/>
      <c r="AG1290" s="411"/>
      <c r="AH1290" s="190"/>
    </row>
    <row r="1291" spans="1:34" x14ac:dyDescent="0.3">
      <c r="A1291" s="58"/>
      <c r="B1291" s="58"/>
      <c r="C1291" s="194"/>
      <c r="D1291" s="58"/>
      <c r="E1291" s="148"/>
      <c r="F1291" s="50"/>
      <c r="G1291" s="182"/>
      <c r="H1291" s="50"/>
      <c r="I1291" s="51"/>
      <c r="J1291" s="180"/>
      <c r="K1291" s="50"/>
      <c r="L1291" s="198"/>
      <c r="M1291" s="419"/>
      <c r="N1291" s="51"/>
      <c r="O1291" s="51"/>
      <c r="P1291" s="51"/>
      <c r="Q1291" s="50"/>
      <c r="R1291" s="199"/>
      <c r="S1291" s="399"/>
      <c r="T1291" s="236"/>
      <c r="U1291" s="236"/>
      <c r="V1291" s="237"/>
      <c r="W1291" s="199"/>
      <c r="X1291" s="199"/>
      <c r="Y1291" s="9"/>
      <c r="Z1291" s="183"/>
      <c r="AA1291" s="411"/>
      <c r="AB1291" s="411"/>
      <c r="AC1291" s="411"/>
      <c r="AD1291" s="411"/>
      <c r="AE1291" s="411"/>
      <c r="AF1291" s="411"/>
      <c r="AG1291" s="411"/>
      <c r="AH1291" s="190"/>
    </row>
    <row r="1292" spans="1:34" x14ac:dyDescent="0.3">
      <c r="A1292" s="58"/>
      <c r="B1292" s="58"/>
      <c r="C1292" s="194"/>
      <c r="D1292" s="58"/>
      <c r="E1292" s="148"/>
      <c r="F1292" s="50"/>
      <c r="G1292" s="182"/>
      <c r="H1292" s="50"/>
      <c r="I1292" s="51"/>
      <c r="J1292" s="180"/>
      <c r="K1292" s="50"/>
      <c r="L1292" s="198"/>
      <c r="M1292" s="419"/>
      <c r="N1292" s="51"/>
      <c r="O1292" s="51"/>
      <c r="P1292" s="51"/>
      <c r="Q1292" s="196"/>
      <c r="R1292" s="199"/>
      <c r="S1292" s="399"/>
      <c r="T1292" s="236"/>
      <c r="U1292" s="236"/>
      <c r="V1292" s="237"/>
      <c r="W1292" s="199"/>
      <c r="X1292" s="199"/>
      <c r="Y1292" s="9"/>
      <c r="Z1292" s="183"/>
      <c r="AA1292" s="411"/>
      <c r="AB1292" s="411"/>
      <c r="AC1292" s="411"/>
      <c r="AD1292" s="411"/>
      <c r="AE1292" s="411"/>
      <c r="AF1292" s="411"/>
      <c r="AG1292" s="411"/>
      <c r="AH1292" s="190"/>
    </row>
    <row r="1293" spans="1:34" x14ac:dyDescent="0.3">
      <c r="A1293" s="58"/>
      <c r="B1293" s="58"/>
      <c r="C1293" s="194"/>
      <c r="D1293" s="58"/>
      <c r="E1293" s="148"/>
      <c r="F1293" s="50"/>
      <c r="G1293" s="182"/>
      <c r="H1293" s="50"/>
      <c r="I1293" s="51"/>
      <c r="J1293" s="180"/>
      <c r="K1293" s="50"/>
      <c r="L1293" s="198"/>
      <c r="M1293" s="419"/>
      <c r="N1293" s="51"/>
      <c r="O1293" s="51"/>
      <c r="P1293" s="51"/>
      <c r="Q1293" s="50"/>
      <c r="R1293" s="199"/>
      <c r="S1293" s="399"/>
      <c r="T1293" s="236"/>
      <c r="U1293" s="236"/>
      <c r="V1293" s="237"/>
      <c r="W1293" s="199"/>
      <c r="X1293" s="199"/>
      <c r="Y1293" s="9"/>
      <c r="Z1293" s="183"/>
      <c r="AA1293" s="411"/>
      <c r="AB1293" s="411"/>
      <c r="AC1293" s="411"/>
      <c r="AD1293" s="411"/>
      <c r="AE1293" s="411"/>
      <c r="AF1293" s="411"/>
      <c r="AG1293" s="411"/>
      <c r="AH1293" s="190"/>
    </row>
    <row r="1294" spans="1:34" x14ac:dyDescent="0.3">
      <c r="A1294" s="58"/>
      <c r="B1294" s="58"/>
      <c r="C1294" s="194"/>
      <c r="D1294" s="58"/>
      <c r="E1294" s="148"/>
      <c r="F1294" s="50"/>
      <c r="G1294" s="182"/>
      <c r="H1294" s="50"/>
      <c r="I1294" s="51"/>
      <c r="J1294" s="180"/>
      <c r="K1294" s="50"/>
      <c r="L1294" s="198"/>
      <c r="M1294" s="419"/>
      <c r="N1294" s="51"/>
      <c r="O1294" s="51"/>
      <c r="P1294" s="51"/>
      <c r="Q1294" s="196"/>
      <c r="R1294" s="199"/>
      <c r="S1294" s="399"/>
      <c r="T1294" s="236"/>
      <c r="U1294" s="236"/>
      <c r="V1294" s="237"/>
      <c r="W1294" s="199"/>
      <c r="X1294" s="199"/>
      <c r="Y1294" s="9"/>
      <c r="Z1294" s="183"/>
      <c r="AA1294" s="411"/>
      <c r="AB1294" s="411"/>
      <c r="AC1294" s="411"/>
      <c r="AD1294" s="411"/>
      <c r="AE1294" s="411"/>
      <c r="AF1294" s="411"/>
      <c r="AG1294" s="411"/>
      <c r="AH1294" s="190"/>
    </row>
    <row r="1295" spans="1:34" ht="39.6" customHeight="1" x14ac:dyDescent="0.3">
      <c r="A1295" s="58"/>
      <c r="B1295" s="58"/>
      <c r="C1295" s="194"/>
      <c r="D1295" s="58"/>
      <c r="E1295" s="148"/>
      <c r="F1295" s="50"/>
      <c r="G1295" s="182"/>
      <c r="H1295" s="50"/>
      <c r="I1295" s="51"/>
      <c r="J1295" s="180"/>
      <c r="K1295" s="50"/>
      <c r="L1295" s="198"/>
      <c r="M1295" s="419"/>
      <c r="N1295" s="51"/>
      <c r="O1295" s="51"/>
      <c r="P1295" s="51"/>
      <c r="Q1295" s="196"/>
      <c r="R1295" s="199"/>
      <c r="S1295" s="399"/>
      <c r="T1295" s="236"/>
      <c r="U1295" s="236"/>
      <c r="V1295" s="237"/>
      <c r="W1295" s="199"/>
      <c r="X1295" s="199"/>
      <c r="Y1295" s="9"/>
      <c r="Z1295" s="183"/>
      <c r="AA1295" s="411"/>
      <c r="AB1295" s="411"/>
      <c r="AC1295" s="411"/>
      <c r="AD1295" s="411"/>
      <c r="AE1295" s="411"/>
      <c r="AF1295" s="411"/>
      <c r="AG1295" s="411"/>
      <c r="AH1295" s="190"/>
    </row>
    <row r="1296" spans="1:34" x14ac:dyDescent="0.3">
      <c r="A1296" s="58"/>
      <c r="B1296" s="58"/>
      <c r="C1296" s="194"/>
      <c r="D1296" s="58"/>
      <c r="E1296" s="148"/>
      <c r="F1296" s="50"/>
      <c r="G1296" s="182"/>
      <c r="H1296" s="50"/>
      <c r="I1296" s="51"/>
      <c r="J1296" s="180"/>
      <c r="K1296" s="50"/>
      <c r="L1296" s="198"/>
      <c r="M1296" s="419"/>
      <c r="N1296" s="51"/>
      <c r="O1296" s="51"/>
      <c r="P1296" s="51"/>
      <c r="Q1296" s="50"/>
      <c r="R1296" s="199"/>
      <c r="S1296" s="399"/>
      <c r="T1296" s="236"/>
      <c r="U1296" s="236"/>
      <c r="V1296" s="237"/>
      <c r="W1296" s="199"/>
      <c r="X1296" s="199"/>
      <c r="Y1296" s="9"/>
      <c r="Z1296" s="183"/>
      <c r="AA1296" s="411"/>
      <c r="AB1296" s="411"/>
      <c r="AC1296" s="411"/>
      <c r="AD1296" s="411"/>
      <c r="AE1296" s="411"/>
      <c r="AF1296" s="411"/>
      <c r="AG1296" s="411"/>
      <c r="AH1296" s="190"/>
    </row>
    <row r="1297" spans="1:35" x14ac:dyDescent="0.3">
      <c r="A1297" s="58"/>
      <c r="B1297" s="58"/>
      <c r="C1297" s="194"/>
      <c r="D1297" s="58"/>
      <c r="E1297" s="148"/>
      <c r="F1297" s="50"/>
      <c r="G1297" s="182"/>
      <c r="H1297" s="50"/>
      <c r="I1297" s="51"/>
      <c r="J1297" s="180"/>
      <c r="K1297" s="50"/>
      <c r="L1297" s="198"/>
      <c r="M1297" s="419"/>
      <c r="N1297" s="51"/>
      <c r="O1297" s="51"/>
      <c r="P1297" s="51"/>
      <c r="Q1297" s="196"/>
      <c r="R1297" s="199"/>
      <c r="S1297" s="399"/>
      <c r="T1297" s="236"/>
      <c r="U1297" s="236"/>
      <c r="V1297" s="237"/>
      <c r="W1297" s="199"/>
      <c r="X1297" s="199"/>
      <c r="Y1297" s="9"/>
      <c r="Z1297" s="183"/>
      <c r="AA1297" s="411"/>
      <c r="AB1297" s="411"/>
      <c r="AC1297" s="411"/>
      <c r="AD1297" s="411"/>
      <c r="AE1297" s="411"/>
      <c r="AF1297" s="411"/>
      <c r="AG1297" s="411"/>
      <c r="AH1297" s="190"/>
    </row>
    <row r="1298" spans="1:35" x14ac:dyDescent="0.3">
      <c r="A1298" s="58"/>
      <c r="B1298" s="58"/>
      <c r="C1298" s="194"/>
      <c r="D1298" s="58"/>
      <c r="E1298" s="148"/>
      <c r="F1298" s="50"/>
      <c r="G1298" s="182"/>
      <c r="H1298" s="50"/>
      <c r="I1298" s="51"/>
      <c r="J1298" s="180"/>
      <c r="K1298" s="50"/>
      <c r="L1298" s="198"/>
      <c r="M1298" s="419"/>
      <c r="N1298" s="51"/>
      <c r="O1298" s="51"/>
      <c r="P1298" s="51"/>
      <c r="Q1298" s="50"/>
      <c r="R1298" s="199"/>
      <c r="S1298" s="399"/>
      <c r="T1298" s="236"/>
      <c r="U1298" s="236"/>
      <c r="V1298" s="237"/>
      <c r="W1298" s="199"/>
      <c r="X1298" s="199"/>
      <c r="Y1298" s="9"/>
      <c r="Z1298" s="183"/>
      <c r="AA1298" s="411"/>
      <c r="AB1298" s="411"/>
      <c r="AC1298" s="411"/>
      <c r="AD1298" s="411"/>
      <c r="AE1298" s="411"/>
      <c r="AF1298" s="411"/>
      <c r="AG1298" s="411"/>
      <c r="AH1298" s="190"/>
    </row>
    <row r="1299" spans="1:35" x14ac:dyDescent="0.3">
      <c r="A1299" s="58"/>
      <c r="B1299" s="58"/>
      <c r="C1299" s="194"/>
      <c r="D1299" s="58"/>
      <c r="E1299" s="148"/>
      <c r="F1299" s="50"/>
      <c r="G1299" s="182"/>
      <c r="H1299" s="50"/>
      <c r="I1299" s="51"/>
      <c r="J1299" s="180"/>
      <c r="K1299" s="50"/>
      <c r="L1299" s="198"/>
      <c r="M1299" s="419"/>
      <c r="N1299" s="51"/>
      <c r="O1299" s="51"/>
      <c r="P1299" s="51"/>
      <c r="Q1299" s="50"/>
      <c r="R1299" s="199"/>
      <c r="S1299" s="399"/>
      <c r="T1299" s="236"/>
      <c r="U1299" s="236"/>
      <c r="V1299" s="237"/>
      <c r="W1299" s="199"/>
      <c r="X1299" s="199"/>
      <c r="Y1299" s="9"/>
      <c r="Z1299" s="183"/>
      <c r="AA1299" s="411"/>
      <c r="AB1299" s="411"/>
      <c r="AC1299" s="411"/>
      <c r="AD1299" s="411"/>
      <c r="AE1299" s="411"/>
      <c r="AF1299" s="411"/>
      <c r="AG1299" s="411"/>
      <c r="AH1299" s="190"/>
    </row>
    <row r="1300" spans="1:35" x14ac:dyDescent="0.3">
      <c r="A1300" s="58"/>
      <c r="B1300" s="58"/>
      <c r="C1300" s="195"/>
      <c r="D1300" s="58"/>
      <c r="E1300" s="148"/>
      <c r="F1300" s="50"/>
      <c r="G1300" s="182"/>
      <c r="H1300" s="50"/>
      <c r="I1300" s="51"/>
      <c r="J1300" s="180"/>
      <c r="K1300" s="50"/>
      <c r="L1300" s="198"/>
      <c r="M1300" s="419"/>
      <c r="N1300" s="51"/>
      <c r="O1300" s="51"/>
      <c r="P1300" s="51"/>
      <c r="Q1300" s="192"/>
      <c r="R1300" s="199"/>
      <c r="S1300" s="399"/>
      <c r="T1300" s="236"/>
      <c r="U1300" s="236"/>
      <c r="V1300" s="237"/>
      <c r="W1300" s="199"/>
      <c r="X1300" s="199"/>
      <c r="Y1300" s="9"/>
      <c r="Z1300" s="183"/>
      <c r="AA1300" s="411"/>
      <c r="AB1300" s="411"/>
      <c r="AC1300" s="411"/>
      <c r="AD1300" s="411"/>
      <c r="AE1300" s="411"/>
      <c r="AF1300" s="411"/>
      <c r="AG1300" s="411"/>
      <c r="AH1300" s="190"/>
    </row>
    <row r="1301" spans="1:35" ht="34.5" customHeight="1" x14ac:dyDescent="0.3">
      <c r="A1301" s="58"/>
      <c r="B1301" s="58"/>
      <c r="C1301" s="195"/>
      <c r="D1301" s="58"/>
      <c r="E1301" s="148"/>
      <c r="F1301" s="50"/>
      <c r="G1301" s="182"/>
      <c r="H1301" s="50"/>
      <c r="I1301" s="51"/>
      <c r="J1301" s="180"/>
      <c r="K1301" s="50"/>
      <c r="L1301" s="198"/>
      <c r="M1301" s="419"/>
      <c r="N1301" s="51"/>
      <c r="O1301" s="51"/>
      <c r="P1301" s="51"/>
      <c r="Q1301" s="192"/>
      <c r="R1301" s="199"/>
      <c r="S1301" s="399"/>
      <c r="T1301" s="236"/>
      <c r="U1301" s="236"/>
      <c r="V1301" s="237"/>
      <c r="W1301" s="199"/>
      <c r="X1301" s="199"/>
      <c r="Y1301" s="9"/>
      <c r="Z1301" s="183"/>
      <c r="AA1301" s="411"/>
      <c r="AB1301" s="411"/>
      <c r="AC1301" s="411"/>
      <c r="AD1301" s="411"/>
      <c r="AE1301" s="411"/>
      <c r="AF1301" s="411"/>
      <c r="AG1301" s="411"/>
      <c r="AH1301" s="190"/>
    </row>
    <row r="1302" spans="1:35" x14ac:dyDescent="0.3">
      <c r="A1302" s="58"/>
      <c r="B1302" s="58"/>
      <c r="C1302" s="195"/>
      <c r="D1302" s="58"/>
      <c r="E1302" s="148"/>
      <c r="F1302" s="50"/>
      <c r="G1302" s="182"/>
      <c r="H1302" s="50"/>
      <c r="I1302" s="51"/>
      <c r="J1302" s="180"/>
      <c r="K1302" s="50"/>
      <c r="L1302" s="198"/>
      <c r="M1302" s="419"/>
      <c r="N1302" s="51"/>
      <c r="O1302" s="51"/>
      <c r="P1302" s="51"/>
      <c r="Q1302" s="196"/>
      <c r="R1302" s="199"/>
      <c r="S1302" s="399"/>
      <c r="T1302" s="236"/>
      <c r="U1302" s="236"/>
      <c r="V1302" s="237"/>
      <c r="W1302" s="199"/>
      <c r="X1302" s="199"/>
      <c r="Y1302" s="9"/>
      <c r="Z1302" s="183"/>
      <c r="AA1302" s="411"/>
      <c r="AB1302" s="411"/>
      <c r="AC1302" s="411"/>
      <c r="AD1302" s="411"/>
      <c r="AE1302" s="411"/>
      <c r="AF1302" s="411"/>
      <c r="AG1302" s="411"/>
      <c r="AH1302" s="190"/>
    </row>
    <row r="1303" spans="1:35" x14ac:dyDescent="0.3">
      <c r="A1303" s="58"/>
      <c r="B1303" s="58"/>
      <c r="C1303" s="195"/>
      <c r="D1303" s="58"/>
      <c r="E1303" s="148"/>
      <c r="F1303" s="50"/>
      <c r="G1303" s="182"/>
      <c r="H1303" s="50"/>
      <c r="I1303" s="51"/>
      <c r="J1303" s="180"/>
      <c r="K1303" s="50"/>
      <c r="L1303" s="198"/>
      <c r="M1303" s="419"/>
      <c r="N1303" s="51"/>
      <c r="O1303" s="51"/>
      <c r="P1303" s="51"/>
      <c r="Q1303" s="192"/>
      <c r="R1303" s="199"/>
      <c r="S1303" s="399"/>
      <c r="T1303" s="236"/>
      <c r="U1303" s="236"/>
      <c r="V1303" s="237"/>
      <c r="W1303" s="199"/>
      <c r="X1303" s="199"/>
      <c r="Y1303" s="9"/>
      <c r="Z1303" s="183"/>
      <c r="AA1303" s="411"/>
      <c r="AB1303" s="411"/>
      <c r="AC1303" s="411"/>
      <c r="AD1303" s="411"/>
      <c r="AE1303" s="411"/>
      <c r="AF1303" s="411"/>
      <c r="AG1303" s="411"/>
      <c r="AH1303" s="190"/>
    </row>
    <row r="1304" spans="1:35" s="10" customFormat="1" x14ac:dyDescent="0.3">
      <c r="A1304" s="58"/>
      <c r="B1304" s="58"/>
      <c r="C1304" s="195"/>
      <c r="D1304" s="58"/>
      <c r="E1304" s="148"/>
      <c r="F1304" s="50"/>
      <c r="G1304" s="182"/>
      <c r="H1304" s="50"/>
      <c r="I1304" s="51"/>
      <c r="J1304" s="180"/>
      <c r="K1304" s="50"/>
      <c r="L1304" s="198"/>
      <c r="M1304" s="419"/>
      <c r="N1304" s="51"/>
      <c r="O1304" s="51"/>
      <c r="P1304" s="51"/>
      <c r="Q1304" s="192"/>
      <c r="R1304" s="199"/>
      <c r="S1304" s="399"/>
      <c r="T1304" s="236"/>
      <c r="U1304" s="236"/>
      <c r="V1304" s="237"/>
      <c r="W1304" s="199"/>
      <c r="X1304" s="199"/>
      <c r="Y1304" s="9"/>
      <c r="Z1304" s="183"/>
      <c r="AA1304" s="411"/>
      <c r="AB1304" s="411"/>
      <c r="AC1304" s="411"/>
      <c r="AD1304" s="411"/>
      <c r="AE1304" s="411"/>
      <c r="AF1304" s="411"/>
      <c r="AG1304" s="411"/>
      <c r="AH1304" s="190"/>
      <c r="AI1304" s="375"/>
    </row>
    <row r="1305" spans="1:35" x14ac:dyDescent="0.3">
      <c r="A1305" s="58"/>
      <c r="B1305" s="58"/>
      <c r="C1305" s="195"/>
      <c r="D1305" s="58"/>
      <c r="E1305" s="148"/>
      <c r="F1305" s="50"/>
      <c r="G1305" s="182"/>
      <c r="H1305" s="50"/>
      <c r="I1305" s="51"/>
      <c r="J1305" s="180"/>
      <c r="K1305" s="50"/>
      <c r="L1305" s="198"/>
      <c r="M1305" s="419"/>
      <c r="N1305" s="51"/>
      <c r="O1305" s="51"/>
      <c r="P1305" s="51"/>
      <c r="Q1305" s="196"/>
      <c r="R1305" s="199"/>
      <c r="S1305" s="399"/>
      <c r="T1305" s="236"/>
      <c r="U1305" s="236"/>
      <c r="V1305" s="237"/>
      <c r="W1305" s="199"/>
      <c r="X1305" s="199"/>
      <c r="Y1305" s="9"/>
      <c r="Z1305" s="183"/>
      <c r="AA1305" s="411"/>
      <c r="AB1305" s="411"/>
      <c r="AC1305" s="411"/>
      <c r="AD1305" s="411"/>
      <c r="AE1305" s="411"/>
      <c r="AF1305" s="411"/>
      <c r="AG1305" s="411"/>
      <c r="AH1305" s="190"/>
    </row>
    <row r="1306" spans="1:35" x14ac:dyDescent="0.3">
      <c r="A1306" s="58"/>
      <c r="B1306" s="58"/>
      <c r="C1306" s="195"/>
      <c r="D1306" s="58"/>
      <c r="E1306" s="148"/>
      <c r="F1306" s="50"/>
      <c r="G1306" s="182"/>
      <c r="H1306" s="50"/>
      <c r="I1306" s="51"/>
      <c r="J1306" s="180"/>
      <c r="K1306" s="50"/>
      <c r="L1306" s="198"/>
      <c r="M1306" s="419"/>
      <c r="N1306" s="51"/>
      <c r="O1306" s="51"/>
      <c r="P1306" s="51"/>
      <c r="Q1306" s="192"/>
      <c r="R1306" s="199"/>
      <c r="S1306" s="399"/>
      <c r="T1306" s="236"/>
      <c r="U1306" s="236"/>
      <c r="V1306" s="237"/>
      <c r="W1306" s="199"/>
      <c r="X1306" s="199"/>
      <c r="Y1306" s="9"/>
      <c r="Z1306" s="183"/>
      <c r="AA1306" s="411"/>
      <c r="AB1306" s="411"/>
      <c r="AC1306" s="411"/>
      <c r="AD1306" s="411"/>
      <c r="AE1306" s="411"/>
      <c r="AF1306" s="411"/>
      <c r="AG1306" s="411"/>
      <c r="AH1306" s="190"/>
    </row>
    <row r="1307" spans="1:35" x14ac:dyDescent="0.3">
      <c r="A1307" s="58"/>
      <c r="B1307" s="58"/>
      <c r="C1307" s="195"/>
      <c r="D1307" s="58"/>
      <c r="E1307" s="148"/>
      <c r="F1307" s="50"/>
      <c r="G1307" s="182"/>
      <c r="H1307" s="50"/>
      <c r="I1307" s="51"/>
      <c r="J1307" s="180"/>
      <c r="K1307" s="50"/>
      <c r="L1307" s="198"/>
      <c r="M1307" s="419"/>
      <c r="N1307" s="51"/>
      <c r="O1307" s="51"/>
      <c r="P1307" s="51"/>
      <c r="Q1307" s="192"/>
      <c r="R1307" s="199"/>
      <c r="S1307" s="399"/>
      <c r="T1307" s="236"/>
      <c r="U1307" s="236"/>
      <c r="V1307" s="237"/>
      <c r="W1307" s="199"/>
      <c r="X1307" s="199"/>
      <c r="Y1307" s="9"/>
      <c r="Z1307" s="183"/>
      <c r="AA1307" s="411"/>
      <c r="AB1307" s="411"/>
      <c r="AC1307" s="411"/>
      <c r="AD1307" s="411"/>
      <c r="AE1307" s="411"/>
      <c r="AF1307" s="411"/>
      <c r="AG1307" s="411"/>
      <c r="AH1307" s="190"/>
    </row>
    <row r="1308" spans="1:35" x14ac:dyDescent="0.3">
      <c r="A1308" s="58"/>
      <c r="B1308" s="58"/>
      <c r="C1308" s="195"/>
      <c r="D1308" s="58"/>
      <c r="E1308" s="148"/>
      <c r="F1308" s="50"/>
      <c r="G1308" s="182"/>
      <c r="H1308" s="50"/>
      <c r="I1308" s="51"/>
      <c r="J1308" s="180"/>
      <c r="K1308" s="50"/>
      <c r="L1308" s="198"/>
      <c r="M1308" s="419"/>
      <c r="N1308" s="51"/>
      <c r="O1308" s="51"/>
      <c r="P1308" s="51"/>
      <c r="Q1308" s="196"/>
      <c r="R1308" s="199"/>
      <c r="S1308" s="399"/>
      <c r="T1308" s="236"/>
      <c r="U1308" s="236"/>
      <c r="V1308" s="237"/>
      <c r="W1308" s="199"/>
      <c r="X1308" s="199"/>
      <c r="Y1308" s="9"/>
      <c r="Z1308" s="183"/>
      <c r="AA1308" s="411"/>
      <c r="AB1308" s="411"/>
      <c r="AC1308" s="411"/>
      <c r="AD1308" s="411"/>
      <c r="AE1308" s="411"/>
      <c r="AF1308" s="411"/>
      <c r="AG1308" s="411"/>
      <c r="AH1308" s="190"/>
    </row>
    <row r="1309" spans="1:35" x14ac:dyDescent="0.3">
      <c r="A1309" s="203"/>
      <c r="B1309" s="121"/>
      <c r="C1309" s="121"/>
      <c r="D1309" s="121"/>
      <c r="E1309" s="148"/>
      <c r="F1309" s="50"/>
      <c r="G1309" s="188"/>
      <c r="H1309" s="50"/>
      <c r="I1309" s="51"/>
      <c r="J1309" s="50"/>
      <c r="K1309" s="50"/>
      <c r="L1309" s="204"/>
      <c r="M1309" s="419"/>
      <c r="N1309" s="51"/>
      <c r="O1309" s="51"/>
      <c r="P1309" s="51"/>
      <c r="Q1309" s="196"/>
      <c r="R1309" s="199"/>
      <c r="S1309" s="399"/>
      <c r="T1309" s="236"/>
      <c r="U1309" s="236"/>
      <c r="V1309" s="237"/>
      <c r="W1309" s="199"/>
      <c r="X1309" s="199"/>
      <c r="Y1309" s="9"/>
      <c r="Z1309" s="187"/>
      <c r="AA1309" s="411"/>
      <c r="AB1309" s="411"/>
      <c r="AC1309" s="411"/>
      <c r="AD1309" s="411"/>
      <c r="AE1309" s="411"/>
      <c r="AF1309" s="411"/>
      <c r="AG1309" s="411"/>
      <c r="AH1309" s="190"/>
    </row>
    <row r="1310" spans="1:35" x14ac:dyDescent="0.3">
      <c r="A1310" s="203"/>
      <c r="B1310" s="121"/>
      <c r="C1310" s="121"/>
      <c r="D1310" s="121"/>
      <c r="E1310" s="148"/>
      <c r="F1310" s="50"/>
      <c r="G1310" s="188"/>
      <c r="H1310" s="50"/>
      <c r="I1310" s="51"/>
      <c r="J1310" s="50"/>
      <c r="K1310" s="50"/>
      <c r="L1310" s="204"/>
      <c r="M1310" s="419"/>
      <c r="N1310" s="51"/>
      <c r="O1310" s="51"/>
      <c r="P1310" s="51"/>
      <c r="Q1310" s="196"/>
      <c r="R1310" s="199"/>
      <c r="S1310" s="399"/>
      <c r="T1310" s="236"/>
      <c r="U1310" s="236"/>
      <c r="V1310" s="237"/>
      <c r="W1310" s="199"/>
      <c r="X1310" s="199"/>
      <c r="Y1310" s="9"/>
      <c r="Z1310" s="187"/>
      <c r="AA1310" s="411"/>
      <c r="AB1310" s="411"/>
      <c r="AC1310" s="411"/>
      <c r="AD1310" s="411"/>
      <c r="AE1310" s="411"/>
      <c r="AF1310" s="411"/>
      <c r="AG1310" s="411"/>
      <c r="AH1310" s="190"/>
    </row>
    <row r="1311" spans="1:35" x14ac:dyDescent="0.3">
      <c r="A1311" s="203"/>
      <c r="B1311" s="121"/>
      <c r="C1311" s="121"/>
      <c r="D1311" s="121"/>
      <c r="E1311" s="148"/>
      <c r="F1311" s="50"/>
      <c r="G1311" s="188"/>
      <c r="H1311" s="50"/>
      <c r="I1311" s="51"/>
      <c r="J1311" s="50"/>
      <c r="K1311" s="50"/>
      <c r="L1311" s="204"/>
      <c r="M1311" s="419"/>
      <c r="N1311" s="51"/>
      <c r="O1311" s="51"/>
      <c r="P1311" s="51"/>
      <c r="Q1311" s="196"/>
      <c r="R1311" s="199"/>
      <c r="S1311" s="399"/>
      <c r="T1311" s="236"/>
      <c r="U1311" s="236"/>
      <c r="V1311" s="237"/>
      <c r="W1311" s="199"/>
      <c r="X1311" s="199"/>
      <c r="Y1311" s="9"/>
      <c r="Z1311" s="187"/>
      <c r="AA1311" s="411"/>
      <c r="AB1311" s="411"/>
      <c r="AC1311" s="411"/>
      <c r="AD1311" s="411"/>
      <c r="AE1311" s="411"/>
      <c r="AF1311" s="411"/>
      <c r="AG1311" s="411"/>
      <c r="AH1311" s="190"/>
    </row>
    <row r="1312" spans="1:35" x14ac:dyDescent="0.3">
      <c r="A1312" s="203"/>
      <c r="B1312" s="121"/>
      <c r="C1312" s="121"/>
      <c r="D1312" s="121"/>
      <c r="E1312" s="148"/>
      <c r="F1312" s="50"/>
      <c r="G1312" s="188"/>
      <c r="H1312" s="50"/>
      <c r="I1312" s="51"/>
      <c r="J1312" s="50"/>
      <c r="K1312" s="50"/>
      <c r="L1312" s="204"/>
      <c r="M1312" s="419"/>
      <c r="N1312" s="51"/>
      <c r="O1312" s="51"/>
      <c r="P1312" s="51"/>
      <c r="Q1312" s="196"/>
      <c r="R1312" s="199"/>
      <c r="S1312" s="399"/>
      <c r="T1312" s="236"/>
      <c r="U1312" s="236"/>
      <c r="V1312" s="237"/>
      <c r="W1312" s="199"/>
      <c r="X1312" s="199"/>
      <c r="Y1312" s="9"/>
      <c r="Z1312" s="187"/>
      <c r="AA1312" s="411"/>
      <c r="AB1312" s="411"/>
      <c r="AC1312" s="411"/>
      <c r="AD1312" s="411"/>
      <c r="AE1312" s="411"/>
      <c r="AF1312" s="411"/>
      <c r="AG1312" s="411"/>
      <c r="AH1312" s="190"/>
    </row>
    <row r="1313" spans="1:35" s="10" customFormat="1" x14ac:dyDescent="0.3">
      <c r="A1313" s="203"/>
      <c r="B1313" s="121"/>
      <c r="C1313" s="121"/>
      <c r="D1313" s="121"/>
      <c r="E1313" s="148"/>
      <c r="F1313" s="50"/>
      <c r="G1313" s="188"/>
      <c r="H1313" s="50"/>
      <c r="I1313" s="51"/>
      <c r="J1313" s="50"/>
      <c r="K1313" s="50"/>
      <c r="L1313" s="204"/>
      <c r="M1313" s="419"/>
      <c r="N1313" s="51"/>
      <c r="O1313" s="51"/>
      <c r="P1313" s="51"/>
      <c r="Q1313" s="196"/>
      <c r="R1313" s="199"/>
      <c r="S1313" s="399"/>
      <c r="T1313" s="236"/>
      <c r="U1313" s="236"/>
      <c r="V1313" s="237"/>
      <c r="W1313" s="199"/>
      <c r="X1313" s="199"/>
      <c r="Y1313" s="9"/>
      <c r="Z1313" s="187"/>
      <c r="AA1313" s="411"/>
      <c r="AB1313" s="411"/>
      <c r="AC1313" s="411"/>
      <c r="AD1313" s="411"/>
      <c r="AE1313" s="411"/>
      <c r="AF1313" s="411"/>
      <c r="AG1313" s="411"/>
      <c r="AH1313" s="190"/>
      <c r="AI1313" s="375"/>
    </row>
    <row r="1314" spans="1:35" x14ac:dyDescent="0.3">
      <c r="A1314" s="203"/>
      <c r="B1314" s="121"/>
      <c r="C1314" s="121"/>
      <c r="D1314" s="121"/>
      <c r="E1314" s="148"/>
      <c r="F1314" s="50"/>
      <c r="G1314" s="188"/>
      <c r="H1314" s="50"/>
      <c r="I1314" s="51"/>
      <c r="J1314" s="50"/>
      <c r="K1314" s="50"/>
      <c r="L1314" s="204"/>
      <c r="M1314" s="419"/>
      <c r="N1314" s="51"/>
      <c r="O1314" s="51"/>
      <c r="P1314" s="51"/>
      <c r="Q1314" s="196"/>
      <c r="R1314" s="199"/>
      <c r="S1314" s="399"/>
      <c r="T1314" s="236"/>
      <c r="U1314" s="236"/>
      <c r="V1314" s="237"/>
      <c r="W1314" s="199"/>
      <c r="X1314" s="199"/>
      <c r="Y1314" s="9"/>
      <c r="Z1314" s="187"/>
      <c r="AA1314" s="411"/>
      <c r="AB1314" s="411"/>
      <c r="AC1314" s="411"/>
      <c r="AD1314" s="411"/>
      <c r="AE1314" s="411"/>
      <c r="AF1314" s="411"/>
      <c r="AG1314" s="411"/>
      <c r="AH1314" s="190"/>
    </row>
    <row r="1315" spans="1:35" x14ac:dyDescent="0.3">
      <c r="A1315" s="203"/>
      <c r="B1315" s="121"/>
      <c r="C1315" s="121"/>
      <c r="D1315" s="121"/>
      <c r="E1315" s="148"/>
      <c r="F1315" s="50"/>
      <c r="G1315" s="188"/>
      <c r="H1315" s="50"/>
      <c r="I1315" s="51"/>
      <c r="J1315" s="50"/>
      <c r="K1315" s="50"/>
      <c r="L1315" s="204"/>
      <c r="M1315" s="419"/>
      <c r="N1315" s="51"/>
      <c r="O1315" s="51"/>
      <c r="P1315" s="51"/>
      <c r="Q1315" s="196"/>
      <c r="R1315" s="199"/>
      <c r="S1315" s="399"/>
      <c r="T1315" s="236"/>
      <c r="U1315" s="236"/>
      <c r="V1315" s="237"/>
      <c r="W1315" s="199"/>
      <c r="X1315" s="199"/>
      <c r="Y1315" s="9"/>
      <c r="Z1315" s="187"/>
      <c r="AA1315" s="411"/>
      <c r="AB1315" s="411"/>
      <c r="AC1315" s="411"/>
      <c r="AD1315" s="411"/>
      <c r="AE1315" s="411"/>
      <c r="AF1315" s="411"/>
      <c r="AG1315" s="411"/>
      <c r="AH1315" s="190"/>
    </row>
    <row r="1316" spans="1:35" s="10" customFormat="1" x14ac:dyDescent="0.3">
      <c r="A1316" s="203"/>
      <c r="B1316" s="121"/>
      <c r="C1316" s="121"/>
      <c r="D1316" s="121"/>
      <c r="E1316" s="148"/>
      <c r="F1316" s="50"/>
      <c r="G1316" s="188"/>
      <c r="H1316" s="50"/>
      <c r="I1316" s="51"/>
      <c r="J1316" s="50"/>
      <c r="K1316" s="50"/>
      <c r="L1316" s="204"/>
      <c r="M1316" s="419"/>
      <c r="N1316" s="51"/>
      <c r="O1316" s="51"/>
      <c r="P1316" s="51"/>
      <c r="Q1316" s="196"/>
      <c r="R1316" s="199"/>
      <c r="S1316" s="399"/>
      <c r="T1316" s="236"/>
      <c r="U1316" s="236"/>
      <c r="V1316" s="237"/>
      <c r="W1316" s="199"/>
      <c r="X1316" s="199"/>
      <c r="Y1316" s="9"/>
      <c r="Z1316" s="187"/>
      <c r="AA1316" s="411"/>
      <c r="AB1316" s="411"/>
      <c r="AC1316" s="411"/>
      <c r="AD1316" s="411"/>
      <c r="AE1316" s="411"/>
      <c r="AF1316" s="411"/>
      <c r="AG1316" s="411"/>
      <c r="AH1316" s="190"/>
      <c r="AI1316" s="375"/>
    </row>
    <row r="1317" spans="1:35" x14ac:dyDescent="0.3">
      <c r="A1317" s="203"/>
      <c r="B1317" s="121"/>
      <c r="C1317" s="121"/>
      <c r="D1317" s="121"/>
      <c r="E1317" s="148"/>
      <c r="F1317" s="180"/>
      <c r="G1317" s="188"/>
      <c r="H1317" s="50"/>
      <c r="I1317" s="51"/>
      <c r="J1317" s="50"/>
      <c r="K1317" s="50"/>
      <c r="L1317" s="204"/>
      <c r="M1317" s="419"/>
      <c r="N1317" s="51"/>
      <c r="O1317" s="51"/>
      <c r="P1317" s="51"/>
      <c r="Q1317" s="196"/>
      <c r="R1317" s="199"/>
      <c r="S1317" s="399"/>
      <c r="T1317" s="236"/>
      <c r="U1317" s="236"/>
      <c r="V1317" s="237"/>
      <c r="W1317" s="199"/>
      <c r="X1317" s="199"/>
      <c r="Y1317" s="9"/>
      <c r="Z1317" s="187"/>
      <c r="AA1317" s="411"/>
      <c r="AB1317" s="411"/>
      <c r="AC1317" s="411"/>
      <c r="AD1317" s="411"/>
      <c r="AE1317" s="411"/>
      <c r="AF1317" s="411"/>
      <c r="AG1317" s="411"/>
      <c r="AH1317" s="190"/>
    </row>
    <row r="1318" spans="1:35" x14ac:dyDescent="0.3">
      <c r="A1318" s="203"/>
      <c r="B1318" s="121"/>
      <c r="C1318" s="121"/>
      <c r="D1318" s="121"/>
      <c r="E1318" s="148"/>
      <c r="F1318" s="180"/>
      <c r="G1318" s="188"/>
      <c r="H1318" s="50"/>
      <c r="I1318" s="51"/>
      <c r="J1318" s="50"/>
      <c r="K1318" s="50"/>
      <c r="L1318" s="204"/>
      <c r="M1318" s="419"/>
      <c r="N1318" s="51"/>
      <c r="O1318" s="51"/>
      <c r="P1318" s="51"/>
      <c r="Q1318" s="196"/>
      <c r="R1318" s="199"/>
      <c r="S1318" s="399"/>
      <c r="T1318" s="236"/>
      <c r="U1318" s="236"/>
      <c r="V1318" s="237"/>
      <c r="W1318" s="199"/>
      <c r="X1318" s="199"/>
      <c r="Y1318" s="9"/>
      <c r="Z1318" s="187"/>
      <c r="AA1318" s="411"/>
      <c r="AB1318" s="411"/>
      <c r="AC1318" s="411"/>
      <c r="AD1318" s="411"/>
      <c r="AE1318" s="411"/>
      <c r="AF1318" s="411"/>
      <c r="AG1318" s="411"/>
      <c r="AH1318" s="190"/>
    </row>
    <row r="1319" spans="1:35" x14ac:dyDescent="0.3">
      <c r="A1319" s="203"/>
      <c r="B1319" s="121"/>
      <c r="C1319" s="121"/>
      <c r="D1319" s="121"/>
      <c r="E1319" s="148"/>
      <c r="F1319" s="180"/>
      <c r="G1319" s="188"/>
      <c r="H1319" s="50"/>
      <c r="I1319" s="51"/>
      <c r="J1319" s="50"/>
      <c r="K1319" s="50"/>
      <c r="L1319" s="204"/>
      <c r="M1319" s="419"/>
      <c r="N1319" s="51"/>
      <c r="O1319" s="51"/>
      <c r="P1319" s="51"/>
      <c r="Q1319" s="196"/>
      <c r="R1319" s="199"/>
      <c r="S1319" s="399"/>
      <c r="T1319" s="236"/>
      <c r="U1319" s="236"/>
      <c r="V1319" s="237"/>
      <c r="W1319" s="199"/>
      <c r="X1319" s="199"/>
      <c r="Y1319" s="9"/>
      <c r="Z1319" s="187"/>
      <c r="AA1319" s="411"/>
      <c r="AB1319" s="411"/>
      <c r="AC1319" s="411"/>
      <c r="AD1319" s="411"/>
      <c r="AE1319" s="411"/>
      <c r="AF1319" s="411"/>
      <c r="AG1319" s="411"/>
      <c r="AH1319" s="190"/>
    </row>
    <row r="1320" spans="1:35" x14ac:dyDescent="0.3">
      <c r="A1320" s="203"/>
      <c r="B1320" s="121"/>
      <c r="C1320" s="121"/>
      <c r="D1320" s="121"/>
      <c r="E1320" s="148"/>
      <c r="F1320" s="180"/>
      <c r="G1320" s="188"/>
      <c r="H1320" s="50"/>
      <c r="I1320" s="51"/>
      <c r="J1320" s="50"/>
      <c r="K1320" s="50"/>
      <c r="L1320" s="204"/>
      <c r="M1320" s="419"/>
      <c r="N1320" s="51"/>
      <c r="O1320" s="51"/>
      <c r="P1320" s="51"/>
      <c r="Q1320" s="196"/>
      <c r="R1320" s="199"/>
      <c r="S1320" s="399"/>
      <c r="T1320" s="236"/>
      <c r="U1320" s="236"/>
      <c r="V1320" s="237"/>
      <c r="W1320" s="199"/>
      <c r="X1320" s="199"/>
      <c r="Y1320" s="9"/>
      <c r="Z1320" s="187"/>
      <c r="AA1320" s="411"/>
      <c r="AB1320" s="411"/>
      <c r="AC1320" s="411"/>
      <c r="AD1320" s="411"/>
      <c r="AE1320" s="411"/>
      <c r="AF1320" s="411"/>
      <c r="AG1320" s="411"/>
      <c r="AH1320" s="190"/>
    </row>
    <row r="1321" spans="1:35" x14ac:dyDescent="0.3">
      <c r="A1321" s="203"/>
      <c r="B1321" s="121"/>
      <c r="C1321" s="121"/>
      <c r="D1321" s="121"/>
      <c r="E1321" s="148"/>
      <c r="F1321" s="180"/>
      <c r="G1321" s="188"/>
      <c r="H1321" s="50"/>
      <c r="I1321" s="51"/>
      <c r="J1321" s="50"/>
      <c r="K1321" s="50"/>
      <c r="L1321" s="204"/>
      <c r="M1321" s="419"/>
      <c r="N1321" s="51"/>
      <c r="O1321" s="51"/>
      <c r="P1321" s="51"/>
      <c r="Q1321" s="196"/>
      <c r="R1321" s="199"/>
      <c r="S1321" s="399"/>
      <c r="T1321" s="236"/>
      <c r="U1321" s="236"/>
      <c r="V1321" s="237"/>
      <c r="W1321" s="199"/>
      <c r="X1321" s="199"/>
      <c r="Y1321" s="9"/>
      <c r="Z1321" s="187"/>
      <c r="AA1321" s="411"/>
      <c r="AB1321" s="411"/>
      <c r="AC1321" s="411"/>
      <c r="AD1321" s="411"/>
      <c r="AE1321" s="411"/>
      <c r="AF1321" s="411"/>
      <c r="AG1321" s="411"/>
      <c r="AH1321" s="190"/>
    </row>
    <row r="1322" spans="1:35" x14ac:dyDescent="0.3">
      <c r="A1322" s="203"/>
      <c r="B1322" s="121"/>
      <c r="C1322" s="121"/>
      <c r="D1322" s="121"/>
      <c r="E1322" s="148"/>
      <c r="F1322" s="180"/>
      <c r="G1322" s="188"/>
      <c r="H1322" s="50"/>
      <c r="I1322" s="51"/>
      <c r="J1322" s="50"/>
      <c r="K1322" s="50"/>
      <c r="L1322" s="204"/>
      <c r="M1322" s="419"/>
      <c r="N1322" s="51"/>
      <c r="O1322" s="51"/>
      <c r="P1322" s="51"/>
      <c r="Q1322" s="196"/>
      <c r="R1322" s="199"/>
      <c r="S1322" s="399"/>
      <c r="T1322" s="236"/>
      <c r="U1322" s="236"/>
      <c r="V1322" s="237"/>
      <c r="W1322" s="199"/>
      <c r="X1322" s="199"/>
      <c r="Y1322" s="9"/>
      <c r="Z1322" s="187"/>
      <c r="AA1322" s="411"/>
      <c r="AB1322" s="411"/>
      <c r="AC1322" s="411"/>
      <c r="AD1322" s="411"/>
      <c r="AE1322" s="411"/>
      <c r="AF1322" s="411"/>
      <c r="AG1322" s="411"/>
      <c r="AH1322" s="190"/>
    </row>
    <row r="1323" spans="1:35" x14ac:dyDescent="0.3">
      <c r="A1323" s="203"/>
      <c r="B1323" s="121"/>
      <c r="C1323" s="121"/>
      <c r="D1323" s="121"/>
      <c r="E1323" s="148"/>
      <c r="F1323" s="180"/>
      <c r="G1323" s="188"/>
      <c r="H1323" s="50"/>
      <c r="I1323" s="51"/>
      <c r="J1323" s="50"/>
      <c r="K1323" s="50"/>
      <c r="L1323" s="204"/>
      <c r="M1323" s="419"/>
      <c r="N1323" s="51"/>
      <c r="O1323" s="51"/>
      <c r="P1323" s="51"/>
      <c r="Q1323" s="196"/>
      <c r="R1323" s="199"/>
      <c r="S1323" s="399"/>
      <c r="T1323" s="236"/>
      <c r="U1323" s="236"/>
      <c r="V1323" s="237"/>
      <c r="W1323" s="199"/>
      <c r="X1323" s="199"/>
      <c r="Y1323" s="9"/>
      <c r="Z1323" s="187"/>
      <c r="AA1323" s="411"/>
      <c r="AB1323" s="411"/>
      <c r="AC1323" s="411"/>
      <c r="AD1323" s="411"/>
      <c r="AE1323" s="411"/>
      <c r="AF1323" s="411"/>
      <c r="AG1323" s="411"/>
      <c r="AH1323" s="190"/>
    </row>
    <row r="1324" spans="1:35" x14ac:dyDescent="0.3">
      <c r="A1324" s="203"/>
      <c r="B1324" s="121"/>
      <c r="C1324" s="121"/>
      <c r="D1324" s="121"/>
      <c r="E1324" s="148"/>
      <c r="F1324" s="180"/>
      <c r="G1324" s="188"/>
      <c r="H1324" s="50"/>
      <c r="I1324" s="51"/>
      <c r="J1324" s="50"/>
      <c r="K1324" s="50"/>
      <c r="L1324" s="204"/>
      <c r="M1324" s="419"/>
      <c r="N1324" s="51"/>
      <c r="O1324" s="51"/>
      <c r="P1324" s="51"/>
      <c r="Q1324" s="196"/>
      <c r="R1324" s="199"/>
      <c r="S1324" s="399"/>
      <c r="T1324" s="236"/>
      <c r="U1324" s="236"/>
      <c r="V1324" s="237"/>
      <c r="W1324" s="199"/>
      <c r="X1324" s="199"/>
      <c r="Y1324" s="9"/>
      <c r="Z1324" s="187"/>
      <c r="AA1324" s="411"/>
      <c r="AB1324" s="411"/>
      <c r="AC1324" s="411"/>
      <c r="AD1324" s="411"/>
      <c r="AE1324" s="411"/>
      <c r="AF1324" s="411"/>
      <c r="AG1324" s="411"/>
      <c r="AH1324" s="190"/>
    </row>
    <row r="1325" spans="1:35" x14ac:dyDescent="0.3">
      <c r="A1325" s="203"/>
      <c r="B1325" s="121"/>
      <c r="C1325" s="121"/>
      <c r="D1325" s="121"/>
      <c r="E1325" s="148"/>
      <c r="F1325" s="180"/>
      <c r="G1325" s="188"/>
      <c r="H1325" s="50"/>
      <c r="I1325" s="51"/>
      <c r="J1325" s="50"/>
      <c r="K1325" s="50"/>
      <c r="L1325" s="204"/>
      <c r="M1325" s="419"/>
      <c r="N1325" s="51"/>
      <c r="O1325" s="51"/>
      <c r="P1325" s="51"/>
      <c r="Q1325" s="196"/>
      <c r="R1325" s="199"/>
      <c r="S1325" s="399"/>
      <c r="T1325" s="236"/>
      <c r="U1325" s="236"/>
      <c r="V1325" s="237"/>
      <c r="W1325" s="199"/>
      <c r="X1325" s="199"/>
      <c r="Y1325" s="9"/>
      <c r="Z1325" s="187"/>
      <c r="AA1325" s="411"/>
      <c r="AB1325" s="411"/>
      <c r="AC1325" s="411"/>
      <c r="AD1325" s="411"/>
      <c r="AE1325" s="411"/>
      <c r="AF1325" s="411"/>
      <c r="AG1325" s="411"/>
      <c r="AH1325" s="190"/>
    </row>
    <row r="1326" spans="1:35" x14ac:dyDescent="0.3">
      <c r="A1326" s="203"/>
      <c r="B1326" s="121"/>
      <c r="C1326" s="121"/>
      <c r="D1326" s="121"/>
      <c r="E1326" s="148"/>
      <c r="F1326" s="180"/>
      <c r="G1326" s="188"/>
      <c r="H1326" s="50"/>
      <c r="I1326" s="51"/>
      <c r="J1326" s="50"/>
      <c r="K1326" s="50"/>
      <c r="L1326" s="204"/>
      <c r="M1326" s="419"/>
      <c r="N1326" s="51"/>
      <c r="O1326" s="51"/>
      <c r="P1326" s="51"/>
      <c r="Q1326" s="196"/>
      <c r="R1326" s="199"/>
      <c r="S1326" s="399"/>
      <c r="T1326" s="236"/>
      <c r="U1326" s="236"/>
      <c r="V1326" s="237"/>
      <c r="W1326" s="199"/>
      <c r="X1326" s="199"/>
      <c r="Y1326" s="9"/>
      <c r="Z1326" s="187"/>
      <c r="AA1326" s="411"/>
      <c r="AB1326" s="411"/>
      <c r="AC1326" s="411"/>
      <c r="AD1326" s="411"/>
      <c r="AE1326" s="411"/>
      <c r="AF1326" s="411"/>
      <c r="AG1326" s="411"/>
      <c r="AH1326" s="190"/>
    </row>
    <row r="1327" spans="1:35" x14ac:dyDescent="0.3">
      <c r="A1327" s="203"/>
      <c r="B1327" s="121"/>
      <c r="C1327" s="121"/>
      <c r="D1327" s="121"/>
      <c r="E1327" s="148"/>
      <c r="F1327" s="180"/>
      <c r="G1327" s="188"/>
      <c r="H1327" s="50"/>
      <c r="I1327" s="51"/>
      <c r="J1327" s="50"/>
      <c r="K1327" s="50"/>
      <c r="L1327" s="204"/>
      <c r="M1327" s="418"/>
      <c r="N1327" s="51"/>
      <c r="O1327" s="51"/>
      <c r="P1327" s="51"/>
      <c r="Q1327" s="196"/>
      <c r="R1327" s="199"/>
      <c r="S1327" s="399"/>
      <c r="T1327" s="236"/>
      <c r="U1327" s="236"/>
      <c r="V1327" s="237"/>
      <c r="W1327" s="199"/>
      <c r="X1327" s="199"/>
      <c r="Y1327" s="9"/>
      <c r="Z1327" s="187"/>
      <c r="AA1327" s="411"/>
      <c r="AB1327" s="411"/>
      <c r="AC1327" s="411"/>
      <c r="AD1327" s="411"/>
      <c r="AE1327" s="411"/>
      <c r="AF1327" s="411"/>
      <c r="AG1327" s="411"/>
      <c r="AH1327" s="190"/>
    </row>
    <row r="1328" spans="1:35" x14ac:dyDescent="0.3">
      <c r="A1328" s="203"/>
      <c r="B1328" s="121"/>
      <c r="C1328" s="121"/>
      <c r="D1328" s="121"/>
      <c r="E1328" s="148"/>
      <c r="F1328" s="180"/>
      <c r="G1328" s="188"/>
      <c r="H1328" s="50"/>
      <c r="I1328" s="51"/>
      <c r="J1328" s="50"/>
      <c r="K1328" s="50"/>
      <c r="L1328" s="204"/>
      <c r="M1328" s="419"/>
      <c r="N1328" s="51"/>
      <c r="O1328" s="51"/>
      <c r="P1328" s="51"/>
      <c r="Q1328" s="196"/>
      <c r="R1328" s="199"/>
      <c r="S1328" s="399"/>
      <c r="T1328" s="236"/>
      <c r="U1328" s="236"/>
      <c r="V1328" s="237"/>
      <c r="W1328" s="199"/>
      <c r="X1328" s="199"/>
      <c r="Y1328" s="9"/>
      <c r="Z1328" s="187"/>
      <c r="AA1328" s="411"/>
      <c r="AB1328" s="411"/>
      <c r="AC1328" s="411"/>
      <c r="AD1328" s="411"/>
      <c r="AE1328" s="411"/>
      <c r="AF1328" s="411"/>
      <c r="AG1328" s="411"/>
      <c r="AH1328" s="190"/>
    </row>
    <row r="1329" spans="1:34" x14ac:dyDescent="0.3">
      <c r="A1329" s="203"/>
      <c r="B1329" s="121"/>
      <c r="C1329" s="121"/>
      <c r="D1329" s="121"/>
      <c r="E1329" s="148"/>
      <c r="F1329" s="180"/>
      <c r="G1329" s="188"/>
      <c r="H1329" s="50"/>
      <c r="I1329" s="51"/>
      <c r="J1329" s="50"/>
      <c r="K1329" s="50"/>
      <c r="L1329" s="204"/>
      <c r="M1329" s="419"/>
      <c r="N1329" s="51"/>
      <c r="O1329" s="51"/>
      <c r="P1329" s="51"/>
      <c r="Q1329" s="196"/>
      <c r="R1329" s="199"/>
      <c r="S1329" s="399"/>
      <c r="T1329" s="236"/>
      <c r="U1329" s="236"/>
      <c r="V1329" s="237"/>
      <c r="W1329" s="199"/>
      <c r="X1329" s="199"/>
      <c r="Y1329" s="9"/>
      <c r="Z1329" s="187"/>
      <c r="AA1329" s="411"/>
      <c r="AB1329" s="411"/>
      <c r="AC1329" s="411"/>
      <c r="AD1329" s="411"/>
      <c r="AE1329" s="411"/>
      <c r="AF1329" s="411"/>
      <c r="AG1329" s="411"/>
      <c r="AH1329" s="190"/>
    </row>
    <row r="1330" spans="1:34" x14ac:dyDescent="0.3">
      <c r="A1330" s="203"/>
      <c r="B1330" s="121"/>
      <c r="C1330" s="121"/>
      <c r="D1330" s="121"/>
      <c r="E1330" s="148"/>
      <c r="F1330" s="180"/>
      <c r="G1330" s="188"/>
      <c r="H1330" s="50"/>
      <c r="I1330" s="51"/>
      <c r="J1330" s="50"/>
      <c r="K1330" s="50"/>
      <c r="L1330" s="204"/>
      <c r="M1330" s="419"/>
      <c r="N1330" s="51"/>
      <c r="O1330" s="51"/>
      <c r="P1330" s="51"/>
      <c r="Q1330" s="196"/>
      <c r="R1330" s="199"/>
      <c r="S1330" s="399"/>
      <c r="T1330" s="236"/>
      <c r="U1330" s="236"/>
      <c r="V1330" s="237"/>
      <c r="W1330" s="199"/>
      <c r="X1330" s="199"/>
      <c r="Y1330" s="9"/>
      <c r="Z1330" s="187"/>
      <c r="AA1330" s="411"/>
      <c r="AB1330" s="411"/>
      <c r="AC1330" s="411"/>
      <c r="AD1330" s="411"/>
      <c r="AE1330" s="411"/>
      <c r="AF1330" s="411"/>
      <c r="AG1330" s="411"/>
      <c r="AH1330" s="190"/>
    </row>
    <row r="1331" spans="1:34" x14ac:dyDescent="0.3">
      <c r="A1331" s="203"/>
      <c r="B1331" s="121"/>
      <c r="C1331" s="121"/>
      <c r="D1331" s="121"/>
      <c r="E1331" s="148"/>
      <c r="F1331" s="180"/>
      <c r="G1331" s="188"/>
      <c r="H1331" s="50"/>
      <c r="I1331" s="51"/>
      <c r="J1331" s="50"/>
      <c r="K1331" s="50"/>
      <c r="L1331" s="204"/>
      <c r="M1331" s="419"/>
      <c r="N1331" s="51"/>
      <c r="O1331" s="51"/>
      <c r="P1331" s="51"/>
      <c r="Q1331" s="196"/>
      <c r="R1331" s="199"/>
      <c r="S1331" s="399"/>
      <c r="T1331" s="236"/>
      <c r="U1331" s="236"/>
      <c r="V1331" s="237"/>
      <c r="W1331" s="199"/>
      <c r="X1331" s="199"/>
      <c r="Y1331" s="9"/>
      <c r="Z1331" s="187"/>
      <c r="AA1331" s="411"/>
      <c r="AB1331" s="411"/>
      <c r="AC1331" s="411"/>
      <c r="AD1331" s="411"/>
      <c r="AE1331" s="411"/>
      <c r="AF1331" s="411"/>
      <c r="AG1331" s="411"/>
      <c r="AH1331" s="190"/>
    </row>
    <row r="1332" spans="1:34" x14ac:dyDescent="0.3">
      <c r="A1332" s="203"/>
      <c r="B1332" s="121"/>
      <c r="C1332" s="121"/>
      <c r="D1332" s="121"/>
      <c r="E1332" s="148"/>
      <c r="F1332" s="180"/>
      <c r="G1332" s="188"/>
      <c r="H1332" s="50"/>
      <c r="I1332" s="51"/>
      <c r="J1332" s="50"/>
      <c r="K1332" s="50"/>
      <c r="L1332" s="204"/>
      <c r="M1332" s="419"/>
      <c r="N1332" s="51"/>
      <c r="O1332" s="51"/>
      <c r="P1332" s="51"/>
      <c r="Q1332" s="196"/>
      <c r="R1332" s="199"/>
      <c r="S1332" s="399"/>
      <c r="T1332" s="236"/>
      <c r="U1332" s="236"/>
      <c r="V1332" s="237"/>
      <c r="W1332" s="199"/>
      <c r="X1332" s="199"/>
      <c r="Y1332" s="9"/>
      <c r="Z1332" s="187"/>
      <c r="AA1332" s="411"/>
      <c r="AB1332" s="411"/>
      <c r="AC1332" s="411"/>
      <c r="AD1332" s="411"/>
      <c r="AE1332" s="411"/>
      <c r="AF1332" s="411"/>
      <c r="AG1332" s="411"/>
      <c r="AH1332" s="190"/>
    </row>
    <row r="1333" spans="1:34" x14ac:dyDescent="0.3">
      <c r="A1333" s="203"/>
      <c r="B1333" s="121"/>
      <c r="C1333" s="121"/>
      <c r="D1333" s="121"/>
      <c r="E1333" s="148"/>
      <c r="F1333" s="180"/>
      <c r="G1333" s="188"/>
      <c r="H1333" s="50"/>
      <c r="I1333" s="51"/>
      <c r="J1333" s="50"/>
      <c r="K1333" s="50"/>
      <c r="L1333" s="204"/>
      <c r="M1333" s="419"/>
      <c r="N1333" s="51"/>
      <c r="O1333" s="51"/>
      <c r="P1333" s="51"/>
      <c r="Q1333" s="196"/>
      <c r="R1333" s="199"/>
      <c r="S1333" s="399"/>
      <c r="T1333" s="236"/>
      <c r="U1333" s="236"/>
      <c r="V1333" s="237"/>
      <c r="W1333" s="199"/>
      <c r="X1333" s="199"/>
      <c r="Y1333" s="9"/>
      <c r="Z1333" s="187"/>
      <c r="AA1333" s="411"/>
      <c r="AB1333" s="411"/>
      <c r="AC1333" s="411"/>
      <c r="AD1333" s="411"/>
      <c r="AE1333" s="411"/>
      <c r="AF1333" s="411"/>
      <c r="AG1333" s="411"/>
      <c r="AH1333" s="190"/>
    </row>
    <row r="1334" spans="1:34" x14ac:dyDescent="0.3">
      <c r="A1334" s="203"/>
      <c r="B1334" s="121"/>
      <c r="C1334" s="121"/>
      <c r="D1334" s="121"/>
      <c r="E1334" s="148"/>
      <c r="F1334" s="180"/>
      <c r="G1334" s="201"/>
      <c r="H1334" s="50"/>
      <c r="I1334" s="51"/>
      <c r="J1334" s="50"/>
      <c r="K1334" s="50"/>
      <c r="L1334" s="204"/>
      <c r="M1334" s="419"/>
      <c r="N1334" s="51"/>
      <c r="O1334" s="51"/>
      <c r="P1334" s="51"/>
      <c r="Q1334" s="196"/>
      <c r="R1334" s="199"/>
      <c r="S1334" s="399"/>
      <c r="T1334" s="236"/>
      <c r="U1334" s="236"/>
      <c r="V1334" s="237"/>
      <c r="W1334" s="199"/>
      <c r="X1334" s="199"/>
      <c r="Y1334" s="9"/>
      <c r="Z1334" s="202"/>
      <c r="AA1334" s="411"/>
      <c r="AB1334" s="411"/>
      <c r="AC1334" s="411"/>
      <c r="AD1334" s="411"/>
      <c r="AE1334" s="411"/>
      <c r="AF1334" s="411"/>
      <c r="AG1334" s="411"/>
      <c r="AH1334" s="190"/>
    </row>
    <row r="1335" spans="1:34" x14ac:dyDescent="0.3">
      <c r="A1335" s="203"/>
      <c r="B1335" s="121"/>
      <c r="C1335" s="121"/>
      <c r="D1335" s="121"/>
      <c r="E1335" s="148"/>
      <c r="F1335" s="180"/>
      <c r="G1335" s="188"/>
      <c r="H1335" s="50"/>
      <c r="I1335" s="51"/>
      <c r="J1335" s="50"/>
      <c r="K1335" s="50"/>
      <c r="L1335" s="204"/>
      <c r="M1335" s="419"/>
      <c r="N1335" s="51"/>
      <c r="O1335" s="51"/>
      <c r="P1335" s="51"/>
      <c r="Q1335" s="196"/>
      <c r="R1335" s="199"/>
      <c r="S1335" s="399"/>
      <c r="T1335" s="236"/>
      <c r="U1335" s="236"/>
      <c r="V1335" s="237"/>
      <c r="W1335" s="199"/>
      <c r="X1335" s="199"/>
      <c r="Y1335" s="9"/>
      <c r="Z1335" s="187"/>
      <c r="AA1335" s="411"/>
      <c r="AB1335" s="411"/>
      <c r="AC1335" s="411"/>
      <c r="AD1335" s="411"/>
      <c r="AE1335" s="411"/>
      <c r="AF1335" s="411"/>
      <c r="AG1335" s="411"/>
      <c r="AH1335" s="190"/>
    </row>
    <row r="1336" spans="1:34" x14ac:dyDescent="0.3">
      <c r="A1336" s="203"/>
      <c r="B1336" s="121"/>
      <c r="C1336" s="121"/>
      <c r="D1336" s="121"/>
      <c r="E1336" s="148"/>
      <c r="F1336" s="180"/>
      <c r="G1336" s="188"/>
      <c r="H1336" s="50"/>
      <c r="I1336" s="51"/>
      <c r="J1336" s="50"/>
      <c r="K1336" s="50"/>
      <c r="L1336" s="204"/>
      <c r="M1336" s="418"/>
      <c r="N1336" s="51"/>
      <c r="O1336" s="51"/>
      <c r="P1336" s="51"/>
      <c r="Q1336" s="196"/>
      <c r="R1336" s="199"/>
      <c r="S1336" s="399"/>
      <c r="T1336" s="236"/>
      <c r="U1336" s="236"/>
      <c r="V1336" s="237"/>
      <c r="W1336" s="199"/>
      <c r="X1336" s="199"/>
      <c r="Y1336" s="9"/>
      <c r="Z1336" s="187"/>
      <c r="AA1336" s="411"/>
      <c r="AB1336" s="411"/>
      <c r="AC1336" s="411"/>
      <c r="AD1336" s="411"/>
      <c r="AE1336" s="411"/>
      <c r="AF1336" s="411"/>
      <c r="AG1336" s="411"/>
      <c r="AH1336" s="190"/>
    </row>
    <row r="1337" spans="1:34" x14ac:dyDescent="0.3">
      <c r="A1337" s="203"/>
      <c r="B1337" s="121"/>
      <c r="C1337" s="121"/>
      <c r="D1337" s="121"/>
      <c r="E1337" s="148"/>
      <c r="F1337" s="180"/>
      <c r="G1337" s="188"/>
      <c r="H1337" s="50"/>
      <c r="I1337" s="51"/>
      <c r="J1337" s="50"/>
      <c r="K1337" s="50"/>
      <c r="L1337" s="204"/>
      <c r="M1337" s="419"/>
      <c r="N1337" s="51"/>
      <c r="O1337" s="51"/>
      <c r="P1337" s="51"/>
      <c r="Q1337" s="196"/>
      <c r="R1337" s="199"/>
      <c r="S1337" s="399"/>
      <c r="T1337" s="236"/>
      <c r="U1337" s="236"/>
      <c r="V1337" s="237"/>
      <c r="W1337" s="199"/>
      <c r="X1337" s="199"/>
      <c r="Y1337" s="9"/>
      <c r="Z1337" s="187"/>
      <c r="AA1337" s="411"/>
      <c r="AB1337" s="411"/>
      <c r="AC1337" s="411"/>
      <c r="AD1337" s="411"/>
      <c r="AE1337" s="411"/>
      <c r="AF1337" s="411"/>
      <c r="AG1337" s="411"/>
      <c r="AH1337" s="190"/>
    </row>
    <row r="1338" spans="1:34" x14ac:dyDescent="0.3">
      <c r="A1338" s="203"/>
      <c r="B1338" s="121"/>
      <c r="C1338" s="121"/>
      <c r="D1338" s="121"/>
      <c r="E1338" s="148"/>
      <c r="F1338" s="180"/>
      <c r="G1338" s="188"/>
      <c r="H1338" s="50"/>
      <c r="I1338" s="51"/>
      <c r="J1338" s="50"/>
      <c r="K1338" s="50"/>
      <c r="L1338" s="204"/>
      <c r="M1338" s="419"/>
      <c r="N1338" s="51"/>
      <c r="O1338" s="51"/>
      <c r="P1338" s="51"/>
      <c r="Q1338" s="196"/>
      <c r="R1338" s="199"/>
      <c r="S1338" s="399"/>
      <c r="T1338" s="236"/>
      <c r="U1338" s="236"/>
      <c r="V1338" s="237"/>
      <c r="W1338" s="199"/>
      <c r="X1338" s="199"/>
      <c r="Y1338" s="9"/>
      <c r="Z1338" s="187"/>
      <c r="AA1338" s="411"/>
      <c r="AB1338" s="411"/>
      <c r="AC1338" s="411"/>
      <c r="AD1338" s="411"/>
      <c r="AE1338" s="411"/>
      <c r="AF1338" s="411"/>
      <c r="AG1338" s="411"/>
      <c r="AH1338" s="190"/>
    </row>
    <row r="1339" spans="1:34" x14ac:dyDescent="0.3">
      <c r="A1339" s="203"/>
      <c r="B1339" s="121"/>
      <c r="C1339" s="121"/>
      <c r="D1339" s="121"/>
      <c r="E1339" s="148"/>
      <c r="F1339" s="180"/>
      <c r="G1339" s="188"/>
      <c r="H1339" s="50"/>
      <c r="I1339" s="51"/>
      <c r="J1339" s="50"/>
      <c r="K1339" s="50"/>
      <c r="L1339" s="204"/>
      <c r="M1339" s="419"/>
      <c r="N1339" s="51"/>
      <c r="O1339" s="51"/>
      <c r="P1339" s="51"/>
      <c r="Q1339" s="196"/>
      <c r="R1339" s="199"/>
      <c r="S1339" s="399"/>
      <c r="T1339" s="236"/>
      <c r="U1339" s="236"/>
      <c r="V1339" s="237"/>
      <c r="W1339" s="199"/>
      <c r="X1339" s="199"/>
      <c r="Y1339" s="9"/>
      <c r="Z1339" s="187"/>
      <c r="AA1339" s="411"/>
      <c r="AB1339" s="411"/>
      <c r="AC1339" s="411"/>
      <c r="AD1339" s="411"/>
      <c r="AE1339" s="411"/>
      <c r="AF1339" s="411"/>
      <c r="AG1339" s="411"/>
      <c r="AH1339" s="190"/>
    </row>
    <row r="1340" spans="1:34" x14ac:dyDescent="0.3">
      <c r="A1340" s="203"/>
      <c r="B1340" s="121"/>
      <c r="C1340" s="121"/>
      <c r="D1340" s="121"/>
      <c r="E1340" s="148"/>
      <c r="F1340" s="180"/>
      <c r="G1340" s="188"/>
      <c r="H1340" s="50"/>
      <c r="I1340" s="51"/>
      <c r="J1340" s="50"/>
      <c r="K1340" s="50"/>
      <c r="L1340" s="204"/>
      <c r="M1340" s="419"/>
      <c r="N1340" s="51"/>
      <c r="O1340" s="51"/>
      <c r="P1340" s="51"/>
      <c r="Q1340" s="196"/>
      <c r="R1340" s="199"/>
      <c r="S1340" s="399"/>
      <c r="T1340" s="236"/>
      <c r="U1340" s="236"/>
      <c r="V1340" s="237"/>
      <c r="W1340" s="199"/>
      <c r="X1340" s="199"/>
      <c r="Y1340" s="9"/>
      <c r="Z1340" s="187"/>
      <c r="AA1340" s="411"/>
      <c r="AB1340" s="411"/>
      <c r="AC1340" s="411"/>
      <c r="AD1340" s="411"/>
      <c r="AE1340" s="411"/>
      <c r="AF1340" s="411"/>
      <c r="AG1340" s="411"/>
      <c r="AH1340" s="190"/>
    </row>
    <row r="1341" spans="1:34" x14ac:dyDescent="0.3">
      <c r="A1341" s="203"/>
      <c r="B1341" s="121"/>
      <c r="C1341" s="121"/>
      <c r="D1341" s="121"/>
      <c r="E1341" s="148"/>
      <c r="F1341" s="180"/>
      <c r="G1341" s="188"/>
      <c r="H1341" s="50"/>
      <c r="I1341" s="51"/>
      <c r="J1341" s="50"/>
      <c r="K1341" s="50"/>
      <c r="L1341" s="204"/>
      <c r="M1341" s="419"/>
      <c r="N1341" s="51"/>
      <c r="O1341" s="51"/>
      <c r="P1341" s="51"/>
      <c r="Q1341" s="196"/>
      <c r="R1341" s="199"/>
      <c r="S1341" s="399"/>
      <c r="T1341" s="236"/>
      <c r="U1341" s="236"/>
      <c r="V1341" s="237"/>
      <c r="W1341" s="199"/>
      <c r="X1341" s="199"/>
      <c r="Y1341" s="9"/>
      <c r="Z1341" s="187"/>
      <c r="AA1341" s="411"/>
      <c r="AB1341" s="411"/>
      <c r="AC1341" s="411"/>
      <c r="AD1341" s="411"/>
      <c r="AE1341" s="411"/>
      <c r="AF1341" s="411"/>
      <c r="AG1341" s="411"/>
      <c r="AH1341" s="190"/>
    </row>
    <row r="1342" spans="1:34" x14ac:dyDescent="0.3">
      <c r="A1342" s="203"/>
      <c r="B1342" s="121"/>
      <c r="C1342" s="121"/>
      <c r="D1342" s="121"/>
      <c r="E1342" s="148"/>
      <c r="F1342" s="180"/>
      <c r="G1342" s="188"/>
      <c r="H1342" s="50"/>
      <c r="I1342" s="51"/>
      <c r="J1342" s="50"/>
      <c r="K1342" s="50"/>
      <c r="L1342" s="204"/>
      <c r="M1342" s="419"/>
      <c r="N1342" s="51"/>
      <c r="O1342" s="51"/>
      <c r="P1342" s="51"/>
      <c r="Q1342" s="196"/>
      <c r="R1342" s="199"/>
      <c r="S1342" s="399"/>
      <c r="T1342" s="236"/>
      <c r="U1342" s="236"/>
      <c r="V1342" s="237"/>
      <c r="W1342" s="199"/>
      <c r="X1342" s="199"/>
      <c r="Y1342" s="9"/>
      <c r="Z1342" s="187"/>
      <c r="AA1342" s="411"/>
      <c r="AB1342" s="411"/>
      <c r="AC1342" s="411"/>
      <c r="AD1342" s="411"/>
      <c r="AE1342" s="411"/>
      <c r="AF1342" s="411"/>
      <c r="AG1342" s="411"/>
      <c r="AH1342" s="190"/>
    </row>
    <row r="1343" spans="1:34" x14ac:dyDescent="0.3">
      <c r="A1343" s="203"/>
      <c r="B1343" s="121"/>
      <c r="C1343" s="175"/>
      <c r="D1343" s="175"/>
      <c r="E1343" s="233"/>
      <c r="F1343" s="180"/>
      <c r="G1343" s="234"/>
      <c r="H1343" s="50"/>
      <c r="I1343" s="235"/>
      <c r="J1343" s="50"/>
      <c r="K1343" s="189"/>
      <c r="L1343" s="215"/>
      <c r="M1343" s="420"/>
      <c r="N1343" s="248"/>
      <c r="O1343" s="248"/>
      <c r="P1343" s="248"/>
      <c r="Q1343" s="224"/>
      <c r="R1343" s="215"/>
      <c r="S1343" s="400"/>
      <c r="T1343" s="244"/>
      <c r="U1343" s="244"/>
      <c r="V1343" s="235"/>
      <c r="W1343" s="215"/>
      <c r="X1343" s="215"/>
      <c r="Y1343" s="189"/>
      <c r="Z1343" s="189"/>
      <c r="AA1343" s="411"/>
      <c r="AB1343" s="411"/>
      <c r="AC1343" s="411"/>
      <c r="AD1343" s="411"/>
      <c r="AE1343" s="411"/>
      <c r="AF1343" s="411"/>
      <c r="AG1343" s="411"/>
      <c r="AH1343" s="190"/>
    </row>
    <row r="1344" spans="1:34" x14ac:dyDescent="0.3">
      <c r="A1344" s="203"/>
      <c r="B1344" s="121"/>
      <c r="C1344" s="121"/>
      <c r="D1344" s="121"/>
      <c r="E1344" s="148"/>
      <c r="F1344" s="180"/>
      <c r="G1344" s="188"/>
      <c r="H1344" s="50"/>
      <c r="I1344" s="51"/>
      <c r="J1344" s="50"/>
      <c r="K1344" s="50"/>
      <c r="L1344" s="204"/>
      <c r="M1344" s="419"/>
      <c r="N1344" s="51"/>
      <c r="O1344" s="51"/>
      <c r="P1344" s="51"/>
      <c r="Q1344" s="196"/>
      <c r="R1344" s="199"/>
      <c r="S1344" s="399"/>
      <c r="T1344" s="236"/>
      <c r="U1344" s="236"/>
      <c r="V1344" s="237"/>
      <c r="W1344" s="199"/>
      <c r="X1344" s="199"/>
      <c r="Y1344" s="9"/>
      <c r="Z1344" s="187"/>
      <c r="AA1344" s="411"/>
      <c r="AB1344" s="411"/>
      <c r="AC1344" s="411"/>
      <c r="AD1344" s="411"/>
      <c r="AE1344" s="411"/>
      <c r="AF1344" s="411"/>
      <c r="AG1344" s="411"/>
      <c r="AH1344" s="190"/>
    </row>
    <row r="1345" spans="1:34" x14ac:dyDescent="0.3">
      <c r="A1345" s="203"/>
      <c r="B1345" s="121"/>
      <c r="C1345" s="121"/>
      <c r="D1345" s="121"/>
      <c r="E1345" s="148"/>
      <c r="F1345" s="180"/>
      <c r="G1345" s="188"/>
      <c r="H1345" s="50"/>
      <c r="I1345" s="51"/>
      <c r="J1345" s="50"/>
      <c r="K1345" s="50"/>
      <c r="L1345" s="204"/>
      <c r="M1345" s="419"/>
      <c r="N1345" s="51"/>
      <c r="O1345" s="51"/>
      <c r="P1345" s="51"/>
      <c r="Q1345" s="196"/>
      <c r="R1345" s="199"/>
      <c r="S1345" s="399"/>
      <c r="T1345" s="236"/>
      <c r="U1345" s="236"/>
      <c r="V1345" s="237"/>
      <c r="W1345" s="199"/>
      <c r="X1345" s="199"/>
      <c r="Y1345" s="9"/>
      <c r="Z1345" s="187"/>
      <c r="AA1345" s="411"/>
      <c r="AB1345" s="411"/>
      <c r="AC1345" s="411"/>
      <c r="AD1345" s="411"/>
      <c r="AE1345" s="411"/>
      <c r="AF1345" s="411"/>
      <c r="AG1345" s="411"/>
      <c r="AH1345" s="190"/>
    </row>
    <row r="1346" spans="1:34" x14ac:dyDescent="0.3">
      <c r="A1346" s="203"/>
      <c r="B1346" s="121"/>
      <c r="C1346" s="121"/>
      <c r="D1346" s="121"/>
      <c r="E1346" s="148"/>
      <c r="F1346" s="180"/>
      <c r="G1346" s="188"/>
      <c r="H1346" s="50"/>
      <c r="I1346" s="51"/>
      <c r="J1346" s="50"/>
      <c r="K1346" s="50"/>
      <c r="L1346" s="204"/>
      <c r="M1346" s="419"/>
      <c r="N1346" s="51"/>
      <c r="O1346" s="51"/>
      <c r="P1346" s="51"/>
      <c r="Q1346" s="196"/>
      <c r="R1346" s="199"/>
      <c r="S1346" s="399"/>
      <c r="T1346" s="236"/>
      <c r="U1346" s="236"/>
      <c r="V1346" s="237"/>
      <c r="W1346" s="199"/>
      <c r="X1346" s="199"/>
      <c r="Y1346" s="9"/>
      <c r="Z1346" s="187"/>
      <c r="AA1346" s="411"/>
      <c r="AB1346" s="411"/>
      <c r="AC1346" s="411"/>
      <c r="AD1346" s="411"/>
      <c r="AE1346" s="411"/>
      <c r="AF1346" s="411"/>
      <c r="AG1346" s="411"/>
      <c r="AH1346" s="190"/>
    </row>
    <row r="1347" spans="1:34" x14ac:dyDescent="0.3">
      <c r="A1347" s="203"/>
      <c r="B1347" s="121"/>
      <c r="C1347" s="121"/>
      <c r="D1347" s="121"/>
      <c r="E1347" s="148"/>
      <c r="F1347" s="180"/>
      <c r="G1347" s="201"/>
      <c r="H1347" s="50"/>
      <c r="I1347" s="51"/>
      <c r="J1347" s="50"/>
      <c r="K1347" s="50"/>
      <c r="L1347" s="204"/>
      <c r="M1347" s="419"/>
      <c r="N1347" s="51"/>
      <c r="O1347" s="51"/>
      <c r="P1347" s="51"/>
      <c r="Q1347" s="196"/>
      <c r="R1347" s="199"/>
      <c r="S1347" s="399"/>
      <c r="T1347" s="236"/>
      <c r="U1347" s="236"/>
      <c r="V1347" s="237"/>
      <c r="W1347" s="199"/>
      <c r="X1347" s="199"/>
      <c r="Y1347" s="9"/>
      <c r="Z1347" s="202"/>
      <c r="AA1347" s="411"/>
      <c r="AB1347" s="411"/>
      <c r="AC1347" s="411"/>
      <c r="AD1347" s="411"/>
      <c r="AE1347" s="411"/>
      <c r="AF1347" s="411"/>
      <c r="AG1347" s="411"/>
      <c r="AH1347" s="190"/>
    </row>
    <row r="1348" spans="1:34" x14ac:dyDescent="0.3">
      <c r="A1348" s="203"/>
      <c r="B1348" s="121"/>
      <c r="C1348" s="121"/>
      <c r="D1348" s="121"/>
      <c r="E1348" s="148"/>
      <c r="F1348" s="50"/>
      <c r="G1348" s="188"/>
      <c r="H1348" s="50"/>
      <c r="I1348" s="51"/>
      <c r="J1348" s="50"/>
      <c r="K1348" s="50"/>
      <c r="L1348" s="204"/>
      <c r="M1348" s="419"/>
      <c r="N1348" s="51"/>
      <c r="O1348" s="51"/>
      <c r="P1348" s="51"/>
      <c r="Q1348" s="196"/>
      <c r="R1348" s="199"/>
      <c r="S1348" s="399"/>
      <c r="T1348" s="236"/>
      <c r="U1348" s="236"/>
      <c r="V1348" s="237"/>
      <c r="W1348" s="199"/>
      <c r="X1348" s="199"/>
      <c r="Y1348" s="9"/>
      <c r="Z1348" s="187"/>
      <c r="AA1348" s="411"/>
      <c r="AB1348" s="411"/>
      <c r="AC1348" s="411"/>
      <c r="AD1348" s="411"/>
      <c r="AE1348" s="411"/>
      <c r="AF1348" s="411"/>
      <c r="AG1348" s="411"/>
      <c r="AH1348" s="190"/>
    </row>
    <row r="1349" spans="1:34" x14ac:dyDescent="0.3">
      <c r="A1349" s="203"/>
      <c r="B1349" s="121"/>
      <c r="C1349" s="121"/>
      <c r="D1349" s="121"/>
      <c r="E1349" s="148"/>
      <c r="F1349" s="50"/>
      <c r="G1349" s="188"/>
      <c r="H1349" s="50"/>
      <c r="I1349" s="51"/>
      <c r="J1349" s="50"/>
      <c r="K1349" s="50"/>
      <c r="L1349" s="204"/>
      <c r="M1349" s="419"/>
      <c r="N1349" s="51"/>
      <c r="O1349" s="51"/>
      <c r="P1349" s="51"/>
      <c r="Q1349" s="196"/>
      <c r="R1349" s="199"/>
      <c r="S1349" s="399"/>
      <c r="T1349" s="236"/>
      <c r="U1349" s="236"/>
      <c r="V1349" s="237"/>
      <c r="W1349" s="199"/>
      <c r="X1349" s="199"/>
      <c r="Y1349" s="9"/>
      <c r="Z1349" s="187"/>
      <c r="AA1349" s="411"/>
      <c r="AB1349" s="411"/>
      <c r="AC1349" s="411"/>
      <c r="AD1349" s="411"/>
      <c r="AE1349" s="411"/>
      <c r="AF1349" s="411"/>
      <c r="AG1349" s="411"/>
      <c r="AH1349" s="190"/>
    </row>
    <row r="1350" spans="1:34" x14ac:dyDescent="0.3">
      <c r="A1350" s="203"/>
      <c r="B1350" s="121"/>
      <c r="C1350" s="121"/>
      <c r="D1350" s="121"/>
      <c r="E1350" s="148"/>
      <c r="F1350" s="50"/>
      <c r="G1350" s="188"/>
      <c r="H1350" s="50"/>
      <c r="I1350" s="51"/>
      <c r="J1350" s="50"/>
      <c r="K1350" s="50"/>
      <c r="L1350" s="204"/>
      <c r="M1350" s="419"/>
      <c r="N1350" s="51"/>
      <c r="O1350" s="51"/>
      <c r="P1350" s="51"/>
      <c r="Q1350" s="196"/>
      <c r="R1350" s="199"/>
      <c r="S1350" s="399"/>
      <c r="T1350" s="236"/>
      <c r="U1350" s="236"/>
      <c r="V1350" s="237"/>
      <c r="W1350" s="199"/>
      <c r="X1350" s="199"/>
      <c r="Y1350" s="9"/>
      <c r="Z1350" s="187"/>
      <c r="AA1350" s="411"/>
      <c r="AB1350" s="411"/>
      <c r="AC1350" s="411"/>
      <c r="AD1350" s="411"/>
      <c r="AE1350" s="411"/>
      <c r="AF1350" s="411"/>
      <c r="AG1350" s="411"/>
      <c r="AH1350" s="190"/>
    </row>
    <row r="1351" spans="1:34" x14ac:dyDescent="0.3">
      <c r="A1351" s="203"/>
      <c r="B1351" s="121"/>
      <c r="C1351" s="121"/>
      <c r="D1351" s="121"/>
      <c r="E1351" s="148"/>
      <c r="F1351" s="50"/>
      <c r="G1351" s="188"/>
      <c r="H1351" s="50"/>
      <c r="I1351" s="51"/>
      <c r="J1351" s="50"/>
      <c r="K1351" s="50"/>
      <c r="L1351" s="204"/>
      <c r="M1351" s="419"/>
      <c r="N1351" s="51"/>
      <c r="O1351" s="51"/>
      <c r="P1351" s="51"/>
      <c r="Q1351" s="196"/>
      <c r="R1351" s="199"/>
      <c r="S1351" s="399"/>
      <c r="T1351" s="236"/>
      <c r="U1351" s="236"/>
      <c r="V1351" s="237"/>
      <c r="W1351" s="199"/>
      <c r="X1351" s="199"/>
      <c r="Y1351" s="9"/>
      <c r="Z1351" s="187"/>
      <c r="AA1351" s="411"/>
      <c r="AB1351" s="411"/>
      <c r="AC1351" s="411"/>
      <c r="AD1351" s="411"/>
      <c r="AE1351" s="411"/>
      <c r="AF1351" s="411"/>
      <c r="AG1351" s="411"/>
      <c r="AH1351" s="190"/>
    </row>
    <row r="1352" spans="1:34" x14ac:dyDescent="0.3">
      <c r="A1352" s="203"/>
      <c r="B1352" s="121"/>
      <c r="C1352" s="121"/>
      <c r="D1352" s="121"/>
      <c r="E1352" s="148"/>
      <c r="F1352" s="50"/>
      <c r="G1352" s="188"/>
      <c r="H1352" s="50"/>
      <c r="I1352" s="51"/>
      <c r="J1352" s="50"/>
      <c r="K1352" s="50"/>
      <c r="L1352" s="204"/>
      <c r="M1352" s="419"/>
      <c r="N1352" s="51"/>
      <c r="O1352" s="51"/>
      <c r="P1352" s="51"/>
      <c r="Q1352" s="196"/>
      <c r="R1352" s="199"/>
      <c r="S1352" s="399"/>
      <c r="T1352" s="236"/>
      <c r="U1352" s="236"/>
      <c r="V1352" s="237"/>
      <c r="W1352" s="199"/>
      <c r="X1352" s="199"/>
      <c r="Y1352" s="9"/>
      <c r="Z1352" s="187"/>
      <c r="AA1352" s="411"/>
      <c r="AB1352" s="411"/>
      <c r="AC1352" s="411"/>
      <c r="AD1352" s="411"/>
      <c r="AE1352" s="411"/>
      <c r="AF1352" s="411"/>
      <c r="AG1352" s="411"/>
      <c r="AH1352" s="190"/>
    </row>
    <row r="1353" spans="1:34" x14ac:dyDescent="0.3">
      <c r="A1353" s="58"/>
      <c r="B1353" s="58"/>
      <c r="C1353" s="225"/>
      <c r="D1353" s="175"/>
      <c r="E1353" s="227"/>
      <c r="F1353" s="228"/>
      <c r="G1353" s="229"/>
      <c r="H1353" s="228"/>
      <c r="I1353" s="229"/>
      <c r="J1353" s="230"/>
      <c r="K1353" s="189"/>
      <c r="L1353" s="199"/>
      <c r="M1353" s="420"/>
      <c r="N1353" s="184"/>
      <c r="O1353" s="184"/>
      <c r="P1353" s="184"/>
      <c r="Q1353" s="185"/>
      <c r="R1353" s="200"/>
      <c r="S1353" s="399"/>
      <c r="T1353" s="241"/>
      <c r="U1353" s="241"/>
      <c r="V1353" s="237"/>
      <c r="W1353" s="186"/>
      <c r="X1353" s="186"/>
      <c r="Y1353" s="9"/>
      <c r="Z1353" s="181"/>
      <c r="AA1353" s="411"/>
      <c r="AB1353" s="411"/>
      <c r="AC1353" s="411"/>
      <c r="AD1353" s="411"/>
      <c r="AE1353" s="411"/>
      <c r="AF1353" s="411"/>
      <c r="AG1353" s="411"/>
      <c r="AH1353" s="190"/>
    </row>
    <row r="1354" spans="1:34" x14ac:dyDescent="0.3">
      <c r="A1354" s="58"/>
      <c r="B1354" s="58"/>
      <c r="C1354" s="225"/>
      <c r="D1354" s="175"/>
      <c r="E1354" s="227"/>
      <c r="F1354" s="228"/>
      <c r="G1354" s="229"/>
      <c r="H1354" s="228"/>
      <c r="I1354" s="229"/>
      <c r="J1354" s="230"/>
      <c r="K1354" s="189"/>
      <c r="L1354" s="199"/>
      <c r="M1354" s="420"/>
      <c r="N1354" s="184"/>
      <c r="O1354" s="184"/>
      <c r="P1354" s="184"/>
      <c r="Q1354" s="185"/>
      <c r="R1354" s="200"/>
      <c r="S1354" s="399"/>
      <c r="T1354" s="241"/>
      <c r="U1354" s="241"/>
      <c r="V1354" s="237"/>
      <c r="W1354" s="186"/>
      <c r="X1354" s="186"/>
      <c r="Y1354" s="9"/>
      <c r="Z1354" s="181"/>
      <c r="AA1354" s="411"/>
      <c r="AB1354" s="411"/>
      <c r="AC1354" s="411"/>
      <c r="AD1354" s="411"/>
      <c r="AE1354" s="411"/>
      <c r="AF1354" s="411"/>
      <c r="AG1354" s="411"/>
      <c r="AH1354" s="190"/>
    </row>
    <row r="1355" spans="1:34" x14ac:dyDescent="0.3">
      <c r="A1355" s="58"/>
      <c r="B1355" s="58"/>
      <c r="C1355" s="225"/>
      <c r="D1355" s="175"/>
      <c r="E1355" s="227"/>
      <c r="F1355" s="228"/>
      <c r="G1355" s="229"/>
      <c r="H1355" s="228"/>
      <c r="I1355" s="229"/>
      <c r="J1355" s="230"/>
      <c r="K1355" s="189"/>
      <c r="L1355" s="199"/>
      <c r="M1355" s="420"/>
      <c r="N1355" s="184"/>
      <c r="O1355" s="184"/>
      <c r="P1355" s="184"/>
      <c r="Q1355" s="185"/>
      <c r="R1355" s="200"/>
      <c r="S1355" s="399"/>
      <c r="T1355" s="241"/>
      <c r="U1355" s="241"/>
      <c r="V1355" s="237"/>
      <c r="W1355" s="186"/>
      <c r="X1355" s="186"/>
      <c r="Y1355" s="9"/>
      <c r="Z1355" s="181"/>
      <c r="AA1355" s="411"/>
      <c r="AB1355" s="411"/>
      <c r="AC1355" s="411"/>
      <c r="AD1355" s="411"/>
      <c r="AE1355" s="411"/>
      <c r="AF1355" s="411"/>
      <c r="AG1355" s="411"/>
      <c r="AH1355" s="190"/>
    </row>
    <row r="1356" spans="1:34" x14ac:dyDescent="0.3">
      <c r="A1356" s="58"/>
      <c r="B1356" s="58"/>
      <c r="C1356" s="225"/>
      <c r="D1356" s="175"/>
      <c r="E1356" s="227"/>
      <c r="F1356" s="228"/>
      <c r="G1356" s="229"/>
      <c r="H1356" s="228"/>
      <c r="I1356" s="229"/>
      <c r="J1356" s="230"/>
      <c r="K1356" s="189"/>
      <c r="L1356" s="199"/>
      <c r="M1356" s="420"/>
      <c r="N1356" s="184"/>
      <c r="O1356" s="184"/>
      <c r="P1356" s="184"/>
      <c r="Q1356" s="185"/>
      <c r="R1356" s="200"/>
      <c r="S1356" s="399"/>
      <c r="T1356" s="241"/>
      <c r="U1356" s="241"/>
      <c r="V1356" s="237"/>
      <c r="W1356" s="186"/>
      <c r="X1356" s="186"/>
      <c r="Y1356" s="9"/>
      <c r="Z1356" s="181"/>
      <c r="AA1356" s="411"/>
      <c r="AB1356" s="411"/>
      <c r="AC1356" s="411"/>
      <c r="AD1356" s="411"/>
      <c r="AE1356" s="411"/>
      <c r="AF1356" s="411"/>
      <c r="AG1356" s="411"/>
      <c r="AH1356" s="190"/>
    </row>
    <row r="1357" spans="1:34" x14ac:dyDescent="0.3">
      <c r="A1357" s="58"/>
      <c r="B1357" s="58"/>
      <c r="C1357" s="225"/>
      <c r="D1357" s="175"/>
      <c r="E1357" s="227"/>
      <c r="F1357" s="228"/>
      <c r="G1357" s="229"/>
      <c r="H1357" s="228"/>
      <c r="I1357" s="229"/>
      <c r="J1357" s="230"/>
      <c r="K1357" s="189"/>
      <c r="L1357" s="199"/>
      <c r="M1357" s="420"/>
      <c r="N1357" s="184"/>
      <c r="O1357" s="184"/>
      <c r="P1357" s="184"/>
      <c r="Q1357" s="185"/>
      <c r="R1357" s="200"/>
      <c r="S1357" s="399"/>
      <c r="T1357" s="241"/>
      <c r="U1357" s="241"/>
      <c r="V1357" s="237"/>
      <c r="W1357" s="186"/>
      <c r="X1357" s="186"/>
      <c r="Y1357" s="9"/>
      <c r="Z1357" s="181"/>
      <c r="AA1357" s="411"/>
      <c r="AB1357" s="411"/>
      <c r="AC1357" s="411"/>
      <c r="AD1357" s="411"/>
      <c r="AE1357" s="411"/>
      <c r="AF1357" s="411"/>
      <c r="AG1357" s="411"/>
      <c r="AH1357" s="190"/>
    </row>
    <row r="1358" spans="1:34" x14ac:dyDescent="0.3">
      <c r="A1358" s="58"/>
      <c r="B1358" s="58"/>
      <c r="C1358" s="225"/>
      <c r="D1358" s="175"/>
      <c r="E1358" s="227"/>
      <c r="F1358" s="228"/>
      <c r="G1358" s="229"/>
      <c r="H1358" s="228"/>
      <c r="I1358" s="229"/>
      <c r="J1358" s="230"/>
      <c r="K1358" s="189"/>
      <c r="L1358" s="199"/>
      <c r="M1358" s="420"/>
      <c r="N1358" s="184"/>
      <c r="O1358" s="184"/>
      <c r="P1358" s="184"/>
      <c r="Q1358" s="185"/>
      <c r="R1358" s="200"/>
      <c r="S1358" s="399"/>
      <c r="T1358" s="241"/>
      <c r="U1358" s="241"/>
      <c r="V1358" s="237"/>
      <c r="W1358" s="186"/>
      <c r="X1358" s="186"/>
      <c r="Y1358" s="9"/>
      <c r="Z1358" s="181"/>
      <c r="AA1358" s="411"/>
      <c r="AB1358" s="411"/>
      <c r="AC1358" s="411"/>
      <c r="AD1358" s="411"/>
      <c r="AE1358" s="411"/>
      <c r="AF1358" s="411"/>
      <c r="AG1358" s="411"/>
      <c r="AH1358" s="190"/>
    </row>
    <row r="1359" spans="1:34" x14ac:dyDescent="0.3">
      <c r="A1359" s="58"/>
      <c r="B1359" s="58"/>
      <c r="C1359" s="225"/>
      <c r="D1359" s="175"/>
      <c r="E1359" s="227"/>
      <c r="F1359" s="228"/>
      <c r="G1359" s="229"/>
      <c r="H1359" s="228"/>
      <c r="I1359" s="229"/>
      <c r="J1359" s="230"/>
      <c r="K1359" s="189"/>
      <c r="L1359" s="199"/>
      <c r="M1359" s="420"/>
      <c r="N1359" s="184"/>
      <c r="O1359" s="184"/>
      <c r="P1359" s="184"/>
      <c r="Q1359" s="185"/>
      <c r="R1359" s="200"/>
      <c r="S1359" s="399"/>
      <c r="T1359" s="241"/>
      <c r="U1359" s="241"/>
      <c r="V1359" s="237"/>
      <c r="W1359" s="186"/>
      <c r="X1359" s="186"/>
      <c r="Y1359" s="9"/>
      <c r="Z1359" s="181"/>
      <c r="AA1359" s="411"/>
      <c r="AB1359" s="411"/>
      <c r="AC1359" s="411"/>
      <c r="AD1359" s="411"/>
      <c r="AE1359" s="411"/>
      <c r="AF1359" s="411"/>
      <c r="AG1359" s="411"/>
      <c r="AH1359" s="190"/>
    </row>
    <row r="1360" spans="1:34" x14ac:dyDescent="0.3">
      <c r="A1360" s="58"/>
      <c r="B1360" s="58"/>
      <c r="C1360" s="225"/>
      <c r="D1360" s="175"/>
      <c r="E1360" s="227"/>
      <c r="F1360" s="228"/>
      <c r="G1360" s="229"/>
      <c r="H1360" s="228"/>
      <c r="I1360" s="229"/>
      <c r="J1360" s="230"/>
      <c r="K1360" s="189"/>
      <c r="L1360" s="199"/>
      <c r="M1360" s="420"/>
      <c r="N1360" s="184"/>
      <c r="O1360" s="184"/>
      <c r="P1360" s="184"/>
      <c r="Q1360" s="185"/>
      <c r="R1360" s="200"/>
      <c r="S1360" s="399"/>
      <c r="T1360" s="241"/>
      <c r="U1360" s="241"/>
      <c r="V1360" s="237"/>
      <c r="W1360" s="186"/>
      <c r="X1360" s="186"/>
      <c r="Y1360" s="9"/>
      <c r="Z1360" s="181"/>
      <c r="AA1360" s="411"/>
      <c r="AB1360" s="411"/>
      <c r="AC1360" s="411"/>
      <c r="AD1360" s="411"/>
      <c r="AE1360" s="411"/>
      <c r="AF1360" s="411"/>
      <c r="AG1360" s="411"/>
      <c r="AH1360" s="190"/>
    </row>
    <row r="1361" spans="1:34" x14ac:dyDescent="0.3">
      <c r="A1361" s="58"/>
      <c r="B1361" s="58"/>
      <c r="C1361" s="225"/>
      <c r="D1361" s="175"/>
      <c r="E1361" s="227"/>
      <c r="F1361" s="228"/>
      <c r="G1361" s="229"/>
      <c r="H1361" s="228"/>
      <c r="I1361" s="229"/>
      <c r="J1361" s="230"/>
      <c r="K1361" s="189"/>
      <c r="L1361" s="199"/>
      <c r="M1361" s="420"/>
      <c r="N1361" s="184"/>
      <c r="O1361" s="184"/>
      <c r="P1361" s="184"/>
      <c r="Q1361" s="185"/>
      <c r="R1361" s="200"/>
      <c r="S1361" s="399"/>
      <c r="T1361" s="241"/>
      <c r="U1361" s="241"/>
      <c r="V1361" s="237"/>
      <c r="W1361" s="186"/>
      <c r="X1361" s="186"/>
      <c r="Y1361" s="9"/>
      <c r="Z1361" s="181"/>
      <c r="AA1361" s="411"/>
      <c r="AB1361" s="411"/>
      <c r="AC1361" s="411"/>
      <c r="AD1361" s="411"/>
      <c r="AE1361" s="411"/>
      <c r="AF1361" s="411"/>
      <c r="AG1361" s="411"/>
      <c r="AH1361" s="190"/>
    </row>
    <row r="1362" spans="1:34" x14ac:dyDescent="0.3">
      <c r="A1362" s="58"/>
      <c r="B1362" s="58"/>
      <c r="C1362" s="225"/>
      <c r="D1362" s="175"/>
      <c r="E1362" s="227"/>
      <c r="F1362" s="228"/>
      <c r="G1362" s="229"/>
      <c r="H1362" s="228"/>
      <c r="I1362" s="229"/>
      <c r="J1362" s="230"/>
      <c r="K1362" s="189"/>
      <c r="L1362" s="199"/>
      <c r="M1362" s="420"/>
      <c r="N1362" s="184"/>
      <c r="O1362" s="184"/>
      <c r="P1362" s="184"/>
      <c r="Q1362" s="185"/>
      <c r="R1362" s="200"/>
      <c r="S1362" s="399"/>
      <c r="T1362" s="241"/>
      <c r="U1362" s="241"/>
      <c r="V1362" s="237"/>
      <c r="W1362" s="186"/>
      <c r="X1362" s="186"/>
      <c r="Y1362" s="9"/>
      <c r="Z1362" s="181"/>
      <c r="AA1362" s="411"/>
      <c r="AB1362" s="411"/>
      <c r="AC1362" s="411"/>
      <c r="AD1362" s="411"/>
      <c r="AE1362" s="411"/>
      <c r="AF1362" s="411"/>
      <c r="AG1362" s="411"/>
      <c r="AH1362" s="190"/>
    </row>
    <row r="1363" spans="1:34" x14ac:dyDescent="0.3">
      <c r="A1363" s="58"/>
      <c r="B1363" s="58"/>
      <c r="C1363" s="225"/>
      <c r="D1363" s="175"/>
      <c r="E1363" s="227"/>
      <c r="F1363" s="228"/>
      <c r="G1363" s="229"/>
      <c r="H1363" s="228"/>
      <c r="I1363" s="229"/>
      <c r="J1363" s="230"/>
      <c r="K1363" s="189"/>
      <c r="L1363" s="199"/>
      <c r="M1363" s="420"/>
      <c r="N1363" s="184"/>
      <c r="O1363" s="184"/>
      <c r="P1363" s="184"/>
      <c r="Q1363" s="185"/>
      <c r="R1363" s="200"/>
      <c r="S1363" s="399"/>
      <c r="T1363" s="241"/>
      <c r="U1363" s="241"/>
      <c r="V1363" s="237"/>
      <c r="W1363" s="186"/>
      <c r="X1363" s="186"/>
      <c r="Y1363" s="9"/>
      <c r="Z1363" s="181"/>
      <c r="AA1363" s="411"/>
      <c r="AB1363" s="411"/>
      <c r="AC1363" s="411"/>
      <c r="AD1363" s="411"/>
      <c r="AE1363" s="411"/>
      <c r="AF1363" s="411"/>
      <c r="AG1363" s="411"/>
      <c r="AH1363" s="190"/>
    </row>
    <row r="1364" spans="1:34" x14ac:dyDescent="0.3">
      <c r="A1364" s="58"/>
      <c r="B1364" s="58"/>
      <c r="C1364" s="225"/>
      <c r="D1364" s="175"/>
      <c r="E1364" s="227"/>
      <c r="F1364" s="228"/>
      <c r="G1364" s="229"/>
      <c r="H1364" s="228"/>
      <c r="I1364" s="229"/>
      <c r="J1364" s="230"/>
      <c r="K1364" s="189"/>
      <c r="L1364" s="199"/>
      <c r="M1364" s="420"/>
      <c r="N1364" s="184"/>
      <c r="O1364" s="184"/>
      <c r="P1364" s="184"/>
      <c r="Q1364" s="185"/>
      <c r="R1364" s="200"/>
      <c r="S1364" s="399"/>
      <c r="T1364" s="241"/>
      <c r="U1364" s="241"/>
      <c r="V1364" s="237"/>
      <c r="W1364" s="186"/>
      <c r="X1364" s="186"/>
      <c r="Y1364" s="9"/>
      <c r="Z1364" s="181"/>
      <c r="AA1364" s="411"/>
      <c r="AB1364" s="411"/>
      <c r="AC1364" s="411"/>
      <c r="AD1364" s="411"/>
      <c r="AE1364" s="411"/>
      <c r="AF1364" s="411"/>
      <c r="AG1364" s="411"/>
      <c r="AH1364" s="190"/>
    </row>
    <row r="1365" spans="1:34" x14ac:dyDescent="0.3">
      <c r="A1365" s="58"/>
      <c r="B1365" s="58"/>
      <c r="C1365" s="225"/>
      <c r="D1365" s="175"/>
      <c r="E1365" s="227"/>
      <c r="F1365" s="228"/>
      <c r="G1365" s="229"/>
      <c r="H1365" s="228"/>
      <c r="I1365" s="229"/>
      <c r="J1365" s="230"/>
      <c r="K1365" s="189"/>
      <c r="L1365" s="199"/>
      <c r="M1365" s="420"/>
      <c r="N1365" s="184"/>
      <c r="O1365" s="184"/>
      <c r="P1365" s="184"/>
      <c r="Q1365" s="185"/>
      <c r="R1365" s="200"/>
      <c r="S1365" s="399"/>
      <c r="T1365" s="241"/>
      <c r="U1365" s="241"/>
      <c r="V1365" s="237"/>
      <c r="W1365" s="186"/>
      <c r="X1365" s="186"/>
      <c r="Y1365" s="9"/>
      <c r="Z1365" s="181"/>
      <c r="AA1365" s="411"/>
      <c r="AB1365" s="411"/>
      <c r="AC1365" s="411"/>
      <c r="AD1365" s="411"/>
      <c r="AE1365" s="411"/>
      <c r="AF1365" s="411"/>
      <c r="AG1365" s="411"/>
      <c r="AH1365" s="190"/>
    </row>
    <row r="1366" spans="1:34" x14ac:dyDescent="0.3">
      <c r="A1366" s="58"/>
      <c r="B1366" s="58"/>
      <c r="C1366" s="225"/>
      <c r="D1366" s="175"/>
      <c r="E1366" s="227"/>
      <c r="F1366" s="228"/>
      <c r="G1366" s="229"/>
      <c r="H1366" s="228"/>
      <c r="I1366" s="229"/>
      <c r="J1366" s="230"/>
      <c r="K1366" s="189"/>
      <c r="L1366" s="199"/>
      <c r="M1366" s="420"/>
      <c r="N1366" s="184"/>
      <c r="O1366" s="184"/>
      <c r="P1366" s="184"/>
      <c r="Q1366" s="185"/>
      <c r="R1366" s="200"/>
      <c r="S1366" s="399"/>
      <c r="T1366" s="241"/>
      <c r="U1366" s="241"/>
      <c r="V1366" s="237"/>
      <c r="W1366" s="186"/>
      <c r="X1366" s="186"/>
      <c r="Y1366" s="9"/>
      <c r="Z1366" s="181"/>
      <c r="AA1366" s="411"/>
      <c r="AB1366" s="411"/>
      <c r="AC1366" s="411"/>
      <c r="AD1366" s="411"/>
      <c r="AE1366" s="411"/>
      <c r="AF1366" s="411"/>
      <c r="AG1366" s="411"/>
      <c r="AH1366" s="190"/>
    </row>
    <row r="1367" spans="1:34" x14ac:dyDescent="0.3">
      <c r="A1367" s="58"/>
      <c r="B1367" s="58"/>
      <c r="C1367" s="225"/>
      <c r="D1367" s="175"/>
      <c r="E1367" s="227"/>
      <c r="F1367" s="228"/>
      <c r="G1367" s="229"/>
      <c r="H1367" s="228"/>
      <c r="I1367" s="229"/>
      <c r="J1367" s="230"/>
      <c r="K1367" s="189"/>
      <c r="L1367" s="199"/>
      <c r="M1367" s="420"/>
      <c r="N1367" s="184"/>
      <c r="O1367" s="184"/>
      <c r="P1367" s="184"/>
      <c r="Q1367" s="185"/>
      <c r="R1367" s="200"/>
      <c r="S1367" s="399"/>
      <c r="T1367" s="241"/>
      <c r="U1367" s="241"/>
      <c r="V1367" s="237"/>
      <c r="W1367" s="186"/>
      <c r="X1367" s="186"/>
      <c r="Y1367" s="9"/>
      <c r="Z1367" s="181"/>
      <c r="AA1367" s="411"/>
      <c r="AB1367" s="411"/>
      <c r="AC1367" s="411"/>
      <c r="AD1367" s="411"/>
      <c r="AE1367" s="411"/>
      <c r="AF1367" s="411"/>
      <c r="AG1367" s="411"/>
      <c r="AH1367" s="190"/>
    </row>
    <row r="1368" spans="1:34" x14ac:dyDescent="0.3">
      <c r="A1368" s="58"/>
      <c r="B1368" s="58"/>
      <c r="C1368" s="225"/>
      <c r="D1368" s="175"/>
      <c r="E1368" s="227"/>
      <c r="F1368" s="228"/>
      <c r="G1368" s="229"/>
      <c r="H1368" s="228"/>
      <c r="I1368" s="229"/>
      <c r="J1368" s="230"/>
      <c r="K1368" s="189"/>
      <c r="L1368" s="199"/>
      <c r="M1368" s="420"/>
      <c r="N1368" s="184"/>
      <c r="O1368" s="184"/>
      <c r="P1368" s="184"/>
      <c r="Q1368" s="185"/>
      <c r="R1368" s="199"/>
      <c r="S1368" s="399"/>
      <c r="T1368" s="241"/>
      <c r="U1368" s="241"/>
      <c r="V1368" s="237"/>
      <c r="W1368" s="186"/>
      <c r="X1368" s="186"/>
      <c r="Y1368" s="9"/>
      <c r="Z1368" s="181"/>
      <c r="AA1368" s="411"/>
      <c r="AB1368" s="411"/>
      <c r="AC1368" s="411"/>
      <c r="AD1368" s="411"/>
      <c r="AE1368" s="411"/>
      <c r="AF1368" s="411"/>
      <c r="AG1368" s="411"/>
      <c r="AH1368" s="190"/>
    </row>
    <row r="1369" spans="1:34" x14ac:dyDescent="0.3">
      <c r="A1369" s="58"/>
      <c r="B1369" s="58"/>
      <c r="C1369" s="225"/>
      <c r="D1369" s="175"/>
      <c r="E1369" s="227"/>
      <c r="F1369" s="228"/>
      <c r="G1369" s="229"/>
      <c r="H1369" s="228"/>
      <c r="I1369" s="229"/>
      <c r="J1369" s="230"/>
      <c r="K1369" s="189"/>
      <c r="L1369" s="199"/>
      <c r="M1369" s="420"/>
      <c r="N1369" s="184"/>
      <c r="O1369" s="184"/>
      <c r="P1369" s="184"/>
      <c r="Q1369" s="185"/>
      <c r="R1369" s="200"/>
      <c r="S1369" s="399"/>
      <c r="T1369" s="241"/>
      <c r="U1369" s="241"/>
      <c r="V1369" s="237"/>
      <c r="W1369" s="186"/>
      <c r="X1369" s="186"/>
      <c r="Y1369" s="9"/>
      <c r="Z1369" s="181"/>
      <c r="AA1369" s="411"/>
      <c r="AB1369" s="411"/>
      <c r="AC1369" s="411"/>
      <c r="AD1369" s="411"/>
      <c r="AE1369" s="411"/>
      <c r="AF1369" s="411"/>
      <c r="AG1369" s="411"/>
      <c r="AH1369" s="190"/>
    </row>
    <row r="1370" spans="1:34" x14ac:dyDescent="0.3">
      <c r="A1370" s="58"/>
      <c r="B1370" s="58"/>
      <c r="C1370" s="225"/>
      <c r="D1370" s="175"/>
      <c r="E1370" s="227"/>
      <c r="F1370" s="228"/>
      <c r="G1370" s="229"/>
      <c r="H1370" s="228"/>
      <c r="I1370" s="229"/>
      <c r="J1370" s="230"/>
      <c r="K1370" s="189"/>
      <c r="L1370" s="199"/>
      <c r="M1370" s="420"/>
      <c r="N1370" s="184"/>
      <c r="O1370" s="184"/>
      <c r="P1370" s="184"/>
      <c r="Q1370" s="197"/>
      <c r="R1370" s="182"/>
      <c r="S1370" s="399"/>
      <c r="T1370" s="241"/>
      <c r="U1370" s="241"/>
      <c r="V1370" s="237"/>
      <c r="W1370" s="186"/>
      <c r="X1370" s="186"/>
      <c r="Y1370" s="9"/>
      <c r="Z1370" s="181"/>
      <c r="AA1370" s="411"/>
      <c r="AB1370" s="411"/>
      <c r="AC1370" s="411"/>
      <c r="AD1370" s="411"/>
      <c r="AE1370" s="411"/>
      <c r="AF1370" s="411"/>
      <c r="AG1370" s="411"/>
      <c r="AH1370" s="190"/>
    </row>
    <row r="1371" spans="1:34" x14ac:dyDescent="0.3">
      <c r="A1371" s="58"/>
      <c r="B1371" s="58"/>
      <c r="C1371" s="225"/>
      <c r="D1371" s="175"/>
      <c r="E1371" s="227"/>
      <c r="F1371" s="228"/>
      <c r="G1371" s="229"/>
      <c r="H1371" s="228"/>
      <c r="I1371" s="229"/>
      <c r="J1371" s="230"/>
      <c r="K1371" s="189"/>
      <c r="L1371" s="199"/>
      <c r="M1371" s="420"/>
      <c r="N1371" s="184"/>
      <c r="O1371" s="184"/>
      <c r="P1371" s="184"/>
      <c r="Q1371" s="185"/>
      <c r="R1371" s="200"/>
      <c r="S1371" s="399"/>
      <c r="T1371" s="241"/>
      <c r="U1371" s="241"/>
      <c r="V1371" s="237"/>
      <c r="W1371" s="186"/>
      <c r="X1371" s="186"/>
      <c r="Y1371" s="9"/>
      <c r="Z1371" s="181"/>
      <c r="AA1371" s="411"/>
      <c r="AB1371" s="411"/>
      <c r="AC1371" s="411"/>
      <c r="AD1371" s="411"/>
      <c r="AE1371" s="411"/>
      <c r="AF1371" s="411"/>
      <c r="AG1371" s="411"/>
      <c r="AH1371" s="190"/>
    </row>
    <row r="1372" spans="1:34" x14ac:dyDescent="0.3">
      <c r="A1372" s="58"/>
      <c r="B1372" s="58"/>
      <c r="C1372" s="225"/>
      <c r="D1372" s="175"/>
      <c r="E1372" s="227"/>
      <c r="F1372" s="228"/>
      <c r="G1372" s="229"/>
      <c r="H1372" s="228"/>
      <c r="I1372" s="229"/>
      <c r="J1372" s="230"/>
      <c r="K1372" s="189"/>
      <c r="L1372" s="199"/>
      <c r="M1372" s="420"/>
      <c r="N1372" s="184"/>
      <c r="O1372" s="184"/>
      <c r="P1372" s="184"/>
      <c r="Q1372" s="185"/>
      <c r="R1372" s="200"/>
      <c r="S1372" s="399"/>
      <c r="T1372" s="241"/>
      <c r="U1372" s="241"/>
      <c r="V1372" s="237"/>
      <c r="W1372" s="186"/>
      <c r="X1372" s="186"/>
      <c r="Y1372" s="9"/>
      <c r="Z1372" s="181"/>
      <c r="AA1372" s="411"/>
      <c r="AB1372" s="411"/>
      <c r="AC1372" s="411"/>
      <c r="AD1372" s="411"/>
      <c r="AE1372" s="411"/>
      <c r="AF1372" s="411"/>
      <c r="AG1372" s="411"/>
      <c r="AH1372" s="190"/>
    </row>
    <row r="1373" spans="1:34" x14ac:dyDescent="0.3">
      <c r="A1373" s="58"/>
      <c r="B1373" s="58"/>
      <c r="C1373" s="225"/>
      <c r="D1373" s="175"/>
      <c r="E1373" s="227"/>
      <c r="F1373" s="228"/>
      <c r="G1373" s="229"/>
      <c r="H1373" s="228"/>
      <c r="I1373" s="229"/>
      <c r="J1373" s="230"/>
      <c r="K1373" s="189"/>
      <c r="L1373" s="199"/>
      <c r="M1373" s="420"/>
      <c r="N1373" s="184"/>
      <c r="O1373" s="184"/>
      <c r="P1373" s="184"/>
      <c r="Q1373" s="197"/>
      <c r="R1373" s="182"/>
      <c r="S1373" s="399"/>
      <c r="T1373" s="241"/>
      <c r="U1373" s="241"/>
      <c r="V1373" s="237"/>
      <c r="W1373" s="186"/>
      <c r="X1373" s="186"/>
      <c r="Y1373" s="9"/>
      <c r="Z1373" s="181"/>
      <c r="AA1373" s="411"/>
      <c r="AB1373" s="411"/>
      <c r="AC1373" s="411"/>
      <c r="AD1373" s="411"/>
      <c r="AE1373" s="411"/>
      <c r="AF1373" s="411"/>
      <c r="AG1373" s="411"/>
      <c r="AH1373" s="190"/>
    </row>
    <row r="1374" spans="1:34" x14ac:dyDescent="0.3">
      <c r="A1374" s="58"/>
      <c r="B1374" s="58"/>
      <c r="C1374" s="225"/>
      <c r="D1374" s="175"/>
      <c r="E1374" s="227"/>
      <c r="F1374" s="228"/>
      <c r="G1374" s="229"/>
      <c r="H1374" s="228"/>
      <c r="I1374" s="229"/>
      <c r="J1374" s="230"/>
      <c r="K1374" s="189"/>
      <c r="L1374" s="199"/>
      <c r="M1374" s="420"/>
      <c r="N1374" s="184"/>
      <c r="O1374" s="184"/>
      <c r="P1374" s="184"/>
      <c r="Q1374" s="185"/>
      <c r="R1374" s="200"/>
      <c r="S1374" s="399"/>
      <c r="T1374" s="241"/>
      <c r="U1374" s="241"/>
      <c r="V1374" s="237"/>
      <c r="W1374" s="186"/>
      <c r="X1374" s="186"/>
      <c r="Y1374" s="9"/>
      <c r="Z1374" s="181"/>
      <c r="AA1374" s="411"/>
      <c r="AB1374" s="411"/>
      <c r="AC1374" s="411"/>
      <c r="AD1374" s="411"/>
      <c r="AE1374" s="411"/>
      <c r="AF1374" s="411"/>
      <c r="AG1374" s="411"/>
      <c r="AH1374" s="190"/>
    </row>
    <row r="1375" spans="1:34" x14ac:dyDescent="0.3">
      <c r="A1375" s="58"/>
      <c r="B1375" s="58"/>
      <c r="C1375" s="225"/>
      <c r="D1375" s="175"/>
      <c r="E1375" s="227"/>
      <c r="F1375" s="228"/>
      <c r="G1375" s="229"/>
      <c r="H1375" s="228"/>
      <c r="I1375" s="229"/>
      <c r="J1375" s="230"/>
      <c r="K1375" s="189"/>
      <c r="L1375" s="199"/>
      <c r="M1375" s="420"/>
      <c r="N1375" s="184"/>
      <c r="O1375" s="184"/>
      <c r="P1375" s="184"/>
      <c r="Q1375" s="185"/>
      <c r="R1375" s="200"/>
      <c r="S1375" s="399"/>
      <c r="T1375" s="241"/>
      <c r="U1375" s="241"/>
      <c r="V1375" s="237"/>
      <c r="W1375" s="186"/>
      <c r="X1375" s="186"/>
      <c r="Y1375" s="9"/>
      <c r="Z1375" s="181"/>
      <c r="AA1375" s="411"/>
      <c r="AB1375" s="411"/>
      <c r="AC1375" s="411"/>
      <c r="AD1375" s="411"/>
      <c r="AE1375" s="411"/>
      <c r="AF1375" s="411"/>
      <c r="AG1375" s="411"/>
      <c r="AH1375" s="190"/>
    </row>
    <row r="1376" spans="1:34" x14ac:dyDescent="0.3">
      <c r="A1376" s="58"/>
      <c r="B1376" s="58"/>
      <c r="C1376" s="225"/>
      <c r="D1376" s="175"/>
      <c r="E1376" s="227"/>
      <c r="F1376" s="228"/>
      <c r="G1376" s="229"/>
      <c r="H1376" s="228"/>
      <c r="I1376" s="229"/>
      <c r="J1376" s="230"/>
      <c r="K1376" s="189"/>
      <c r="L1376" s="199"/>
      <c r="M1376" s="420"/>
      <c r="N1376" s="184"/>
      <c r="O1376" s="184"/>
      <c r="P1376" s="184"/>
      <c r="Q1376" s="185"/>
      <c r="R1376" s="200"/>
      <c r="S1376" s="399"/>
      <c r="T1376" s="241"/>
      <c r="U1376" s="241"/>
      <c r="V1376" s="237"/>
      <c r="W1376" s="186"/>
      <c r="X1376" s="186"/>
      <c r="Y1376" s="9"/>
      <c r="Z1376" s="181"/>
      <c r="AA1376" s="411"/>
      <c r="AB1376" s="411"/>
      <c r="AC1376" s="411"/>
      <c r="AD1376" s="411"/>
      <c r="AE1376" s="411"/>
      <c r="AF1376" s="411"/>
      <c r="AG1376" s="411"/>
      <c r="AH1376" s="190"/>
    </row>
    <row r="1377" spans="1:34" x14ac:dyDescent="0.3">
      <c r="A1377" s="58"/>
      <c r="B1377" s="58"/>
      <c r="C1377" s="225"/>
      <c r="D1377" s="175"/>
      <c r="E1377" s="227"/>
      <c r="F1377" s="228"/>
      <c r="G1377" s="229"/>
      <c r="H1377" s="228"/>
      <c r="I1377" s="229"/>
      <c r="J1377" s="230"/>
      <c r="K1377" s="189"/>
      <c r="L1377" s="199"/>
      <c r="M1377" s="420"/>
      <c r="N1377" s="184"/>
      <c r="O1377" s="184"/>
      <c r="P1377" s="184"/>
      <c r="Q1377" s="185"/>
      <c r="R1377" s="200"/>
      <c r="S1377" s="399"/>
      <c r="T1377" s="241"/>
      <c r="U1377" s="241"/>
      <c r="V1377" s="237"/>
      <c r="W1377" s="186"/>
      <c r="X1377" s="186"/>
      <c r="Y1377" s="9"/>
      <c r="Z1377" s="181"/>
      <c r="AA1377" s="411"/>
      <c r="AB1377" s="411"/>
      <c r="AC1377" s="411"/>
      <c r="AD1377" s="411"/>
      <c r="AE1377" s="411"/>
      <c r="AF1377" s="411"/>
      <c r="AG1377" s="411"/>
      <c r="AH1377" s="190"/>
    </row>
    <row r="1378" spans="1:34" x14ac:dyDescent="0.3">
      <c r="A1378" s="58"/>
      <c r="B1378" s="58"/>
      <c r="C1378" s="225"/>
      <c r="D1378" s="175"/>
      <c r="E1378" s="227"/>
      <c r="F1378" s="228"/>
      <c r="G1378" s="229"/>
      <c r="H1378" s="228"/>
      <c r="I1378" s="229"/>
      <c r="J1378" s="230"/>
      <c r="K1378" s="189"/>
      <c r="L1378" s="199"/>
      <c r="M1378" s="420"/>
      <c r="N1378" s="184"/>
      <c r="O1378" s="184"/>
      <c r="P1378" s="184"/>
      <c r="Q1378" s="185"/>
      <c r="R1378" s="200"/>
      <c r="S1378" s="399"/>
      <c r="T1378" s="241"/>
      <c r="U1378" s="241"/>
      <c r="V1378" s="237"/>
      <c r="W1378" s="186"/>
      <c r="X1378" s="186"/>
      <c r="Y1378" s="9"/>
      <c r="Z1378" s="181"/>
      <c r="AA1378" s="411"/>
      <c r="AB1378" s="411"/>
      <c r="AC1378" s="411"/>
      <c r="AD1378" s="411"/>
      <c r="AE1378" s="411"/>
      <c r="AF1378" s="411"/>
      <c r="AG1378" s="411"/>
      <c r="AH1378" s="190"/>
    </row>
    <row r="1379" spans="1:34" x14ac:dyDescent="0.3">
      <c r="A1379" s="58"/>
      <c r="B1379" s="58"/>
      <c r="C1379" s="225"/>
      <c r="D1379" s="175"/>
      <c r="E1379" s="227"/>
      <c r="F1379" s="228"/>
      <c r="G1379" s="229"/>
      <c r="H1379" s="228"/>
      <c r="I1379" s="229"/>
      <c r="J1379" s="230"/>
      <c r="K1379" s="189"/>
      <c r="L1379" s="199"/>
      <c r="M1379" s="420"/>
      <c r="N1379" s="184"/>
      <c r="O1379" s="184"/>
      <c r="P1379" s="184"/>
      <c r="Q1379" s="185"/>
      <c r="R1379" s="200"/>
      <c r="S1379" s="399"/>
      <c r="T1379" s="241"/>
      <c r="U1379" s="241"/>
      <c r="V1379" s="237"/>
      <c r="W1379" s="186"/>
      <c r="X1379" s="186"/>
      <c r="Y1379" s="9"/>
      <c r="Z1379" s="181"/>
      <c r="AA1379" s="411"/>
      <c r="AB1379" s="411"/>
      <c r="AC1379" s="411"/>
      <c r="AD1379" s="411"/>
      <c r="AE1379" s="411"/>
      <c r="AF1379" s="411"/>
      <c r="AG1379" s="411"/>
      <c r="AH1379" s="190"/>
    </row>
    <row r="1380" spans="1:34" x14ac:dyDescent="0.3">
      <c r="A1380" s="58"/>
      <c r="B1380" s="58"/>
      <c r="C1380" s="225"/>
      <c r="D1380" s="175"/>
      <c r="E1380" s="227"/>
      <c r="F1380" s="228"/>
      <c r="G1380" s="229"/>
      <c r="H1380" s="228"/>
      <c r="I1380" s="229"/>
      <c r="J1380" s="230"/>
      <c r="K1380" s="189"/>
      <c r="L1380" s="199"/>
      <c r="M1380" s="420"/>
      <c r="N1380" s="184"/>
      <c r="O1380" s="184"/>
      <c r="P1380" s="184"/>
      <c r="Q1380" s="185"/>
      <c r="R1380" s="200"/>
      <c r="S1380" s="399"/>
      <c r="T1380" s="241"/>
      <c r="U1380" s="241"/>
      <c r="V1380" s="237"/>
      <c r="W1380" s="186"/>
      <c r="X1380" s="186"/>
      <c r="Y1380" s="9"/>
      <c r="Z1380" s="181"/>
      <c r="AA1380" s="411"/>
      <c r="AB1380" s="411"/>
      <c r="AC1380" s="411"/>
      <c r="AD1380" s="411"/>
      <c r="AE1380" s="411"/>
      <c r="AF1380" s="411"/>
      <c r="AG1380" s="411"/>
      <c r="AH1380" s="190"/>
    </row>
    <row r="1381" spans="1:34" x14ac:dyDescent="0.3">
      <c r="A1381" s="58"/>
      <c r="B1381" s="58"/>
      <c r="C1381" s="225"/>
      <c r="D1381" s="175"/>
      <c r="E1381" s="227"/>
      <c r="F1381" s="228"/>
      <c r="G1381" s="229"/>
      <c r="H1381" s="228"/>
      <c r="I1381" s="229"/>
      <c r="J1381" s="230"/>
      <c r="K1381" s="189"/>
      <c r="L1381" s="199"/>
      <c r="M1381" s="420"/>
      <c r="N1381" s="184"/>
      <c r="O1381" s="184"/>
      <c r="P1381" s="184"/>
      <c r="Q1381" s="185"/>
      <c r="R1381" s="200"/>
      <c r="S1381" s="399"/>
      <c r="T1381" s="241"/>
      <c r="U1381" s="241"/>
      <c r="V1381" s="237"/>
      <c r="W1381" s="186"/>
      <c r="X1381" s="186"/>
      <c r="Y1381" s="9"/>
      <c r="Z1381" s="181"/>
      <c r="AA1381" s="411"/>
      <c r="AB1381" s="411"/>
      <c r="AC1381" s="411"/>
      <c r="AD1381" s="411"/>
      <c r="AE1381" s="411"/>
      <c r="AF1381" s="411"/>
      <c r="AG1381" s="411"/>
      <c r="AH1381" s="190"/>
    </row>
    <row r="1382" spans="1:34" x14ac:dyDescent="0.3">
      <c r="A1382" s="58"/>
      <c r="B1382" s="58"/>
      <c r="C1382" s="225"/>
      <c r="D1382" s="175"/>
      <c r="E1382" s="227"/>
      <c r="F1382" s="228"/>
      <c r="G1382" s="229"/>
      <c r="H1382" s="228"/>
      <c r="I1382" s="229"/>
      <c r="J1382" s="230"/>
      <c r="K1382" s="189"/>
      <c r="L1382" s="199"/>
      <c r="M1382" s="420"/>
      <c r="N1382" s="184"/>
      <c r="O1382" s="184"/>
      <c r="P1382" s="184"/>
      <c r="Q1382" s="185"/>
      <c r="R1382" s="200"/>
      <c r="S1382" s="399"/>
      <c r="T1382" s="241"/>
      <c r="U1382" s="241"/>
      <c r="V1382" s="237"/>
      <c r="W1382" s="186"/>
      <c r="X1382" s="186"/>
      <c r="Y1382" s="9"/>
      <c r="Z1382" s="181"/>
      <c r="AA1382" s="411"/>
      <c r="AB1382" s="411"/>
      <c r="AC1382" s="411"/>
      <c r="AD1382" s="411"/>
      <c r="AE1382" s="411"/>
      <c r="AF1382" s="411"/>
      <c r="AG1382" s="411"/>
      <c r="AH1382" s="190"/>
    </row>
    <row r="1383" spans="1:34" x14ac:dyDescent="0.3">
      <c r="A1383" s="58"/>
      <c r="B1383" s="58"/>
      <c r="C1383" s="225"/>
      <c r="D1383" s="175"/>
      <c r="E1383" s="227"/>
      <c r="F1383" s="228"/>
      <c r="G1383" s="229"/>
      <c r="H1383" s="228"/>
      <c r="I1383" s="229"/>
      <c r="J1383" s="230"/>
      <c r="K1383" s="189"/>
      <c r="L1383" s="199"/>
      <c r="M1383" s="420"/>
      <c r="N1383" s="184"/>
      <c r="O1383" s="184"/>
      <c r="P1383" s="184"/>
      <c r="Q1383" s="185"/>
      <c r="R1383" s="200"/>
      <c r="S1383" s="399"/>
      <c r="T1383" s="241"/>
      <c r="U1383" s="241"/>
      <c r="V1383" s="237"/>
      <c r="W1383" s="186"/>
      <c r="X1383" s="186"/>
      <c r="Y1383" s="9"/>
      <c r="Z1383" s="181"/>
      <c r="AA1383" s="411"/>
      <c r="AB1383" s="411"/>
      <c r="AC1383" s="411"/>
      <c r="AD1383" s="411"/>
      <c r="AE1383" s="411"/>
      <c r="AF1383" s="411"/>
      <c r="AG1383" s="411"/>
      <c r="AH1383" s="190"/>
    </row>
    <row r="1384" spans="1:34" x14ac:dyDescent="0.3">
      <c r="A1384" s="58"/>
      <c r="B1384" s="58"/>
      <c r="C1384" s="225"/>
      <c r="D1384" s="175"/>
      <c r="E1384" s="227"/>
      <c r="F1384" s="228"/>
      <c r="G1384" s="229"/>
      <c r="H1384" s="228"/>
      <c r="I1384" s="229"/>
      <c r="J1384" s="230"/>
      <c r="K1384" s="189"/>
      <c r="L1384" s="199"/>
      <c r="M1384" s="420"/>
      <c r="N1384" s="184"/>
      <c r="O1384" s="184"/>
      <c r="P1384" s="184"/>
      <c r="Q1384" s="185"/>
      <c r="R1384" s="200"/>
      <c r="S1384" s="399"/>
      <c r="T1384" s="241"/>
      <c r="U1384" s="241"/>
      <c r="V1384" s="237"/>
      <c r="W1384" s="186"/>
      <c r="X1384" s="186"/>
      <c r="Y1384" s="9"/>
      <c r="Z1384" s="181"/>
      <c r="AA1384" s="411"/>
      <c r="AB1384" s="411"/>
      <c r="AC1384" s="411"/>
      <c r="AD1384" s="411"/>
      <c r="AE1384" s="411"/>
      <c r="AF1384" s="411"/>
      <c r="AG1384" s="411"/>
      <c r="AH1384" s="190"/>
    </row>
    <row r="1385" spans="1:34" x14ac:dyDescent="0.3">
      <c r="A1385" s="58"/>
      <c r="B1385" s="58"/>
      <c r="C1385" s="225"/>
      <c r="D1385" s="175"/>
      <c r="E1385" s="227"/>
      <c r="F1385" s="228"/>
      <c r="G1385" s="229"/>
      <c r="H1385" s="228"/>
      <c r="I1385" s="229"/>
      <c r="J1385" s="230"/>
      <c r="K1385" s="189"/>
      <c r="L1385" s="199"/>
      <c r="M1385" s="420"/>
      <c r="N1385" s="184"/>
      <c r="O1385" s="184"/>
      <c r="P1385" s="184"/>
      <c r="Q1385" s="185"/>
      <c r="R1385" s="200"/>
      <c r="S1385" s="399"/>
      <c r="T1385" s="241"/>
      <c r="U1385" s="241"/>
      <c r="V1385" s="237"/>
      <c r="W1385" s="186"/>
      <c r="X1385" s="186"/>
      <c r="Y1385" s="9"/>
      <c r="Z1385" s="181"/>
      <c r="AA1385" s="411"/>
      <c r="AB1385" s="411"/>
      <c r="AC1385" s="411"/>
      <c r="AD1385" s="411"/>
      <c r="AE1385" s="411"/>
      <c r="AF1385" s="411"/>
      <c r="AG1385" s="411"/>
      <c r="AH1385" s="190"/>
    </row>
    <row r="1386" spans="1:34" x14ac:dyDescent="0.3">
      <c r="A1386" s="58"/>
      <c r="B1386" s="58"/>
      <c r="C1386" s="225"/>
      <c r="D1386" s="175"/>
      <c r="E1386" s="227"/>
      <c r="F1386" s="228"/>
      <c r="G1386" s="229"/>
      <c r="H1386" s="228"/>
      <c r="I1386" s="229"/>
      <c r="J1386" s="230"/>
      <c r="K1386" s="189"/>
      <c r="L1386" s="199"/>
      <c r="M1386" s="420"/>
      <c r="N1386" s="184"/>
      <c r="O1386" s="184"/>
      <c r="P1386" s="184"/>
      <c r="Q1386" s="185"/>
      <c r="R1386" s="200"/>
      <c r="S1386" s="399"/>
      <c r="T1386" s="241"/>
      <c r="U1386" s="241"/>
      <c r="V1386" s="237"/>
      <c r="W1386" s="186"/>
      <c r="X1386" s="186"/>
      <c r="Y1386" s="9"/>
      <c r="Z1386" s="181"/>
      <c r="AA1386" s="411"/>
      <c r="AB1386" s="411"/>
      <c r="AC1386" s="411"/>
      <c r="AD1386" s="411"/>
      <c r="AE1386" s="411"/>
      <c r="AF1386" s="411"/>
      <c r="AG1386" s="411"/>
      <c r="AH1386" s="190"/>
    </row>
    <row r="1387" spans="1:34" x14ac:dyDescent="0.3">
      <c r="A1387" s="58"/>
      <c r="B1387" s="58"/>
      <c r="C1387" s="225"/>
      <c r="D1387" s="175"/>
      <c r="E1387" s="227"/>
      <c r="F1387" s="228"/>
      <c r="G1387" s="229"/>
      <c r="H1387" s="228"/>
      <c r="I1387" s="229"/>
      <c r="J1387" s="230"/>
      <c r="K1387" s="189"/>
      <c r="L1387" s="199"/>
      <c r="M1387" s="420"/>
      <c r="N1387" s="184"/>
      <c r="O1387" s="184"/>
      <c r="P1387" s="184"/>
      <c r="Q1387" s="185"/>
      <c r="R1387" s="200"/>
      <c r="S1387" s="399"/>
      <c r="T1387" s="241"/>
      <c r="U1387" s="241"/>
      <c r="V1387" s="237"/>
      <c r="W1387" s="186"/>
      <c r="X1387" s="186"/>
      <c r="Y1387" s="9"/>
      <c r="Z1387" s="181"/>
      <c r="AA1387" s="411"/>
      <c r="AB1387" s="411"/>
      <c r="AC1387" s="411"/>
      <c r="AD1387" s="411"/>
      <c r="AE1387" s="411"/>
      <c r="AF1387" s="411"/>
      <c r="AG1387" s="411"/>
      <c r="AH1387" s="190"/>
    </row>
    <row r="1388" spans="1:34" x14ac:dyDescent="0.3">
      <c r="A1388" s="58"/>
      <c r="B1388" s="58"/>
      <c r="C1388" s="225"/>
      <c r="D1388" s="175"/>
      <c r="E1388" s="227"/>
      <c r="F1388" s="228"/>
      <c r="G1388" s="229"/>
      <c r="H1388" s="228"/>
      <c r="I1388" s="229"/>
      <c r="J1388" s="230"/>
      <c r="K1388" s="189"/>
      <c r="L1388" s="199"/>
      <c r="M1388" s="420"/>
      <c r="N1388" s="184"/>
      <c r="O1388" s="184"/>
      <c r="P1388" s="184"/>
      <c r="Q1388" s="185"/>
      <c r="R1388" s="200"/>
      <c r="S1388" s="399"/>
      <c r="T1388" s="241"/>
      <c r="U1388" s="241"/>
      <c r="V1388" s="237"/>
      <c r="W1388" s="186"/>
      <c r="X1388" s="186"/>
      <c r="Y1388" s="9"/>
      <c r="Z1388" s="181"/>
      <c r="AA1388" s="411"/>
      <c r="AB1388" s="411"/>
      <c r="AC1388" s="411"/>
      <c r="AD1388" s="411"/>
      <c r="AE1388" s="411"/>
      <c r="AF1388" s="411"/>
      <c r="AG1388" s="411"/>
      <c r="AH1388" s="190"/>
    </row>
    <row r="1389" spans="1:34" x14ac:dyDescent="0.3">
      <c r="A1389" s="58"/>
      <c r="B1389" s="58"/>
      <c r="C1389" s="225"/>
      <c r="D1389" s="175"/>
      <c r="E1389" s="227"/>
      <c r="F1389" s="228"/>
      <c r="G1389" s="229"/>
      <c r="H1389" s="228"/>
      <c r="I1389" s="229"/>
      <c r="J1389" s="230"/>
      <c r="K1389" s="189"/>
      <c r="L1389" s="199"/>
      <c r="M1389" s="420"/>
      <c r="N1389" s="184"/>
      <c r="O1389" s="184"/>
      <c r="P1389" s="184"/>
      <c r="Q1389" s="185"/>
      <c r="R1389" s="200"/>
      <c r="S1389" s="399"/>
      <c r="T1389" s="241"/>
      <c r="U1389" s="241"/>
      <c r="V1389" s="237"/>
      <c r="W1389" s="186"/>
      <c r="X1389" s="186"/>
      <c r="Y1389" s="9"/>
      <c r="Z1389" s="181"/>
      <c r="AA1389" s="411"/>
      <c r="AB1389" s="411"/>
      <c r="AC1389" s="411"/>
      <c r="AD1389" s="411"/>
      <c r="AE1389" s="411"/>
      <c r="AF1389" s="411"/>
      <c r="AG1389" s="411"/>
      <c r="AH1389" s="190"/>
    </row>
    <row r="1390" spans="1:34" x14ac:dyDescent="0.3">
      <c r="A1390" s="58"/>
      <c r="B1390" s="58"/>
      <c r="C1390" s="225"/>
      <c r="D1390" s="175"/>
      <c r="E1390" s="227"/>
      <c r="F1390" s="228"/>
      <c r="G1390" s="229"/>
      <c r="H1390" s="228"/>
      <c r="I1390" s="229"/>
      <c r="J1390" s="230"/>
      <c r="K1390" s="189"/>
      <c r="L1390" s="199"/>
      <c r="M1390" s="420"/>
      <c r="N1390" s="184"/>
      <c r="O1390" s="184"/>
      <c r="P1390" s="184"/>
      <c r="Q1390" s="185"/>
      <c r="R1390" s="200"/>
      <c r="S1390" s="399"/>
      <c r="T1390" s="241"/>
      <c r="U1390" s="241"/>
      <c r="V1390" s="237"/>
      <c r="W1390" s="186"/>
      <c r="X1390" s="186"/>
      <c r="Y1390" s="9"/>
      <c r="Z1390" s="181"/>
      <c r="AA1390" s="411"/>
      <c r="AB1390" s="411"/>
      <c r="AC1390" s="411"/>
      <c r="AD1390" s="411"/>
      <c r="AE1390" s="411"/>
      <c r="AF1390" s="411"/>
      <c r="AG1390" s="411"/>
      <c r="AH1390" s="190"/>
    </row>
    <row r="1391" spans="1:34" x14ac:dyDescent="0.3">
      <c r="A1391" s="58"/>
      <c r="B1391" s="58"/>
      <c r="C1391" s="225"/>
      <c r="D1391" s="175"/>
      <c r="E1391" s="227"/>
      <c r="F1391" s="228"/>
      <c r="G1391" s="229"/>
      <c r="H1391" s="228"/>
      <c r="I1391" s="229"/>
      <c r="J1391" s="230"/>
      <c r="K1391" s="189"/>
      <c r="L1391" s="199"/>
      <c r="M1391" s="420"/>
      <c r="N1391" s="184"/>
      <c r="O1391" s="184"/>
      <c r="P1391" s="184"/>
      <c r="Q1391" s="185"/>
      <c r="R1391" s="200"/>
      <c r="S1391" s="399"/>
      <c r="T1391" s="241"/>
      <c r="U1391" s="241"/>
      <c r="V1391" s="237"/>
      <c r="W1391" s="186"/>
      <c r="X1391" s="186"/>
      <c r="Y1391" s="9"/>
      <c r="Z1391" s="181"/>
      <c r="AA1391" s="411"/>
      <c r="AB1391" s="411"/>
      <c r="AC1391" s="411"/>
      <c r="AD1391" s="411"/>
      <c r="AE1391" s="411"/>
      <c r="AF1391" s="411"/>
      <c r="AG1391" s="411"/>
      <c r="AH1391" s="190"/>
    </row>
    <row r="1392" spans="1:34" x14ac:dyDescent="0.3">
      <c r="A1392" s="58"/>
      <c r="B1392" s="58"/>
      <c r="C1392" s="225"/>
      <c r="D1392" s="175"/>
      <c r="E1392" s="227"/>
      <c r="F1392" s="228"/>
      <c r="G1392" s="229"/>
      <c r="H1392" s="228"/>
      <c r="I1392" s="229"/>
      <c r="J1392" s="230"/>
      <c r="K1392" s="189"/>
      <c r="L1392" s="199"/>
      <c r="M1392" s="420"/>
      <c r="N1392" s="184"/>
      <c r="O1392" s="184"/>
      <c r="P1392" s="184"/>
      <c r="Q1392" s="185"/>
      <c r="R1392" s="200"/>
      <c r="S1392" s="399"/>
      <c r="T1392" s="241"/>
      <c r="U1392" s="241"/>
      <c r="V1392" s="237"/>
      <c r="W1392" s="186"/>
      <c r="X1392" s="186"/>
      <c r="Y1392" s="9"/>
      <c r="Z1392" s="181"/>
      <c r="AA1392" s="411"/>
      <c r="AB1392" s="411"/>
      <c r="AC1392" s="411"/>
      <c r="AD1392" s="411"/>
      <c r="AE1392" s="411"/>
      <c r="AF1392" s="411"/>
      <c r="AG1392" s="411"/>
      <c r="AH1392" s="190"/>
    </row>
    <row r="1393" spans="1:16384" x14ac:dyDescent="0.3">
      <c r="A1393" s="58"/>
      <c r="B1393" s="58"/>
      <c r="C1393" s="225"/>
      <c r="D1393" s="175"/>
      <c r="E1393" s="227"/>
      <c r="F1393" s="228"/>
      <c r="G1393" s="229"/>
      <c r="H1393" s="228"/>
      <c r="I1393" s="229"/>
      <c r="J1393" s="230"/>
      <c r="K1393" s="189"/>
      <c r="L1393" s="199"/>
      <c r="M1393" s="420"/>
      <c r="N1393" s="184"/>
      <c r="O1393" s="184"/>
      <c r="P1393" s="184"/>
      <c r="Q1393" s="185"/>
      <c r="R1393" s="199"/>
      <c r="S1393" s="399"/>
      <c r="T1393" s="241"/>
      <c r="U1393" s="241"/>
      <c r="V1393" s="237"/>
      <c r="W1393" s="186"/>
      <c r="X1393" s="186"/>
      <c r="Y1393" s="9"/>
      <c r="Z1393" s="181"/>
      <c r="AA1393" s="411"/>
      <c r="AB1393" s="411"/>
      <c r="AC1393" s="411"/>
      <c r="AD1393" s="411"/>
      <c r="AE1393" s="411"/>
      <c r="AF1393" s="411"/>
      <c r="AG1393" s="411"/>
      <c r="AH1393" s="190"/>
    </row>
    <row r="1394" spans="1:16384" x14ac:dyDescent="0.3">
      <c r="A1394" s="58"/>
      <c r="B1394" s="58"/>
      <c r="C1394" s="225"/>
      <c r="D1394" s="226"/>
      <c r="E1394" s="227"/>
      <c r="F1394" s="228"/>
      <c r="G1394" s="229"/>
      <c r="H1394" s="228"/>
      <c r="I1394" s="229"/>
      <c r="J1394" s="230"/>
      <c r="K1394" s="189"/>
      <c r="L1394" s="199"/>
      <c r="M1394" s="420"/>
      <c r="N1394" s="184"/>
      <c r="O1394" s="184"/>
      <c r="P1394" s="184"/>
      <c r="Q1394" s="185"/>
      <c r="R1394" s="199"/>
      <c r="S1394" s="399"/>
      <c r="T1394" s="241"/>
      <c r="U1394" s="241"/>
      <c r="V1394" s="237"/>
      <c r="W1394" s="186"/>
      <c r="X1394" s="186"/>
      <c r="Y1394" s="9"/>
      <c r="Z1394" s="181"/>
      <c r="AA1394" s="411"/>
      <c r="AB1394" s="411"/>
      <c r="AC1394" s="411"/>
      <c r="AD1394" s="411"/>
      <c r="AE1394" s="411"/>
      <c r="AF1394" s="411"/>
      <c r="AG1394" s="411"/>
      <c r="AH1394" s="190"/>
    </row>
    <row r="1395" spans="1:16384" x14ac:dyDescent="0.3">
      <c r="A1395" s="58"/>
      <c r="B1395" s="58"/>
      <c r="C1395" s="225"/>
      <c r="D1395" s="226"/>
      <c r="E1395" s="227"/>
      <c r="F1395" s="228"/>
      <c r="G1395" s="229"/>
      <c r="H1395" s="228"/>
      <c r="I1395" s="229"/>
      <c r="J1395" s="230"/>
      <c r="K1395" s="189"/>
      <c r="L1395" s="199"/>
      <c r="M1395" s="420"/>
      <c r="N1395" s="184"/>
      <c r="O1395" s="184"/>
      <c r="P1395" s="184"/>
      <c r="Q1395" s="185"/>
      <c r="R1395" s="200"/>
      <c r="S1395" s="399"/>
      <c r="T1395" s="241"/>
      <c r="U1395" s="241"/>
      <c r="V1395" s="237"/>
      <c r="W1395" s="186"/>
      <c r="X1395" s="186"/>
      <c r="Y1395" s="9"/>
      <c r="Z1395" s="181"/>
      <c r="AA1395" s="411"/>
      <c r="AB1395" s="411"/>
      <c r="AC1395" s="411"/>
      <c r="AD1395" s="411"/>
      <c r="AE1395" s="411"/>
      <c r="AF1395" s="411"/>
      <c r="AG1395" s="411"/>
      <c r="AH1395" s="190"/>
    </row>
    <row r="1396" spans="1:16384" x14ac:dyDescent="0.3">
      <c r="A1396" s="58"/>
      <c r="B1396" s="58"/>
      <c r="C1396" s="231"/>
      <c r="D1396" s="232"/>
      <c r="E1396" s="227"/>
      <c r="F1396" s="228"/>
      <c r="G1396" s="229"/>
      <c r="H1396" s="228"/>
      <c r="I1396" s="229"/>
      <c r="J1396" s="230"/>
      <c r="K1396" s="189"/>
      <c r="L1396" s="199"/>
      <c r="M1396" s="420"/>
      <c r="N1396" s="184"/>
      <c r="O1396" s="184"/>
      <c r="P1396" s="184"/>
      <c r="Q1396" s="185"/>
      <c r="R1396" s="200"/>
      <c r="S1396" s="399"/>
      <c r="T1396" s="241"/>
      <c r="U1396" s="241"/>
      <c r="V1396" s="237"/>
      <c r="W1396" s="186"/>
      <c r="X1396" s="186"/>
      <c r="Y1396" s="9"/>
      <c r="Z1396" s="181"/>
      <c r="AA1396" s="411"/>
      <c r="AB1396" s="411"/>
      <c r="AC1396" s="411"/>
      <c r="AD1396" s="411"/>
      <c r="AE1396" s="411"/>
      <c r="AF1396" s="411"/>
      <c r="AG1396" s="411"/>
      <c r="AH1396" s="190"/>
    </row>
    <row r="1397" spans="1:16384" x14ac:dyDescent="0.3">
      <c r="A1397" s="58"/>
      <c r="B1397" s="58"/>
      <c r="C1397" s="231"/>
      <c r="D1397" s="232"/>
      <c r="E1397" s="227"/>
      <c r="F1397" s="228"/>
      <c r="G1397" s="229"/>
      <c r="H1397" s="228"/>
      <c r="I1397" s="229"/>
      <c r="J1397" s="230"/>
      <c r="K1397" s="189"/>
      <c r="L1397" s="199"/>
      <c r="M1397" s="420"/>
      <c r="N1397" s="184"/>
      <c r="O1397" s="184"/>
      <c r="P1397" s="184"/>
      <c r="Q1397" s="185"/>
      <c r="R1397" s="200"/>
      <c r="S1397" s="399"/>
      <c r="T1397" s="241"/>
      <c r="U1397" s="241"/>
      <c r="V1397" s="237"/>
      <c r="W1397" s="186"/>
      <c r="X1397" s="186"/>
      <c r="Y1397" s="9"/>
      <c r="Z1397" s="181"/>
      <c r="AA1397" s="411"/>
      <c r="AB1397" s="411"/>
      <c r="AC1397" s="411"/>
      <c r="AD1397" s="411"/>
      <c r="AE1397" s="411"/>
      <c r="AF1397" s="411"/>
      <c r="AG1397" s="411"/>
      <c r="AH1397" s="190"/>
    </row>
    <row r="1398" spans="1:16384" x14ac:dyDescent="0.3">
      <c r="A1398" s="58"/>
      <c r="B1398" s="58"/>
      <c r="C1398" s="225"/>
      <c r="D1398" s="226"/>
      <c r="E1398" s="227"/>
      <c r="F1398" s="228"/>
      <c r="G1398" s="229"/>
      <c r="H1398" s="228"/>
      <c r="I1398" s="229"/>
      <c r="J1398" s="230"/>
      <c r="K1398" s="189"/>
      <c r="L1398" s="199"/>
      <c r="M1398" s="420"/>
      <c r="N1398" s="184"/>
      <c r="O1398" s="184"/>
      <c r="P1398" s="184"/>
      <c r="Q1398" s="197"/>
      <c r="R1398" s="182"/>
      <c r="S1398" s="399"/>
      <c r="T1398" s="241"/>
      <c r="U1398" s="241"/>
      <c r="V1398" s="237"/>
      <c r="W1398" s="186"/>
      <c r="X1398" s="186"/>
      <c r="Y1398" s="9"/>
      <c r="Z1398" s="181"/>
      <c r="AA1398" s="411"/>
      <c r="AB1398" s="411"/>
      <c r="AC1398" s="411"/>
      <c r="AD1398" s="411"/>
      <c r="AE1398" s="411"/>
      <c r="AF1398" s="411"/>
      <c r="AG1398" s="411"/>
      <c r="AH1398" s="190"/>
    </row>
    <row r="1399" spans="1:16384" x14ac:dyDescent="0.3">
      <c r="A1399" s="58"/>
      <c r="B1399" s="58"/>
      <c r="C1399" s="231"/>
      <c r="D1399" s="232"/>
      <c r="E1399" s="227"/>
      <c r="F1399" s="228"/>
      <c r="G1399" s="229"/>
      <c r="H1399" s="228"/>
      <c r="I1399" s="229"/>
      <c r="J1399" s="230"/>
      <c r="K1399" s="189"/>
      <c r="L1399" s="199"/>
      <c r="M1399" s="420"/>
      <c r="N1399" s="184"/>
      <c r="O1399" s="184"/>
      <c r="P1399" s="184"/>
      <c r="Q1399" s="185"/>
      <c r="R1399" s="200"/>
      <c r="S1399" s="399"/>
      <c r="T1399" s="241"/>
      <c r="U1399" s="241"/>
      <c r="V1399" s="237"/>
      <c r="W1399" s="186"/>
      <c r="X1399" s="186"/>
      <c r="Y1399" s="9"/>
      <c r="Z1399" s="181"/>
      <c r="AA1399" s="411"/>
      <c r="AB1399" s="411"/>
      <c r="AC1399" s="411"/>
      <c r="AD1399" s="411"/>
      <c r="AE1399" s="411"/>
      <c r="AF1399" s="411"/>
      <c r="AG1399" s="411"/>
      <c r="AH1399" s="190"/>
    </row>
    <row r="1400" spans="1:16384" x14ac:dyDescent="0.3">
      <c r="A1400" s="58"/>
      <c r="B1400" s="58"/>
      <c r="C1400" s="231"/>
      <c r="D1400" s="232"/>
      <c r="E1400" s="227"/>
      <c r="F1400" s="228"/>
      <c r="G1400" s="229"/>
      <c r="H1400" s="228"/>
      <c r="I1400" s="229"/>
      <c r="J1400" s="230"/>
      <c r="K1400" s="189"/>
      <c r="L1400" s="199"/>
      <c r="M1400" s="420"/>
      <c r="N1400" s="184"/>
      <c r="O1400" s="184"/>
      <c r="P1400" s="184"/>
      <c r="Q1400" s="185"/>
      <c r="R1400" s="200"/>
      <c r="S1400" s="399"/>
      <c r="T1400" s="241"/>
      <c r="U1400" s="241"/>
      <c r="V1400" s="237"/>
      <c r="W1400" s="186"/>
      <c r="X1400" s="186"/>
      <c r="Y1400" s="9"/>
      <c r="Z1400" s="181"/>
      <c r="AA1400" s="411"/>
      <c r="AB1400" s="411"/>
      <c r="AC1400" s="411"/>
      <c r="AD1400" s="411"/>
      <c r="AE1400" s="411"/>
      <c r="AF1400" s="411"/>
      <c r="AG1400" s="411"/>
      <c r="AH1400" s="190"/>
    </row>
    <row r="1401" spans="1:16384" x14ac:dyDescent="0.3">
      <c r="A1401" s="58"/>
      <c r="B1401" s="58"/>
      <c r="C1401" s="231"/>
      <c r="D1401" s="232"/>
      <c r="E1401" s="227"/>
      <c r="F1401" s="228"/>
      <c r="G1401" s="229"/>
      <c r="H1401" s="228"/>
      <c r="I1401" s="229"/>
      <c r="J1401" s="230"/>
      <c r="K1401" s="189"/>
      <c r="L1401" s="199"/>
      <c r="M1401" s="420"/>
      <c r="N1401" s="184"/>
      <c r="O1401" s="184"/>
      <c r="P1401" s="184"/>
      <c r="Q1401" s="185"/>
      <c r="R1401" s="200"/>
      <c r="S1401" s="399"/>
      <c r="T1401" s="241"/>
      <c r="U1401" s="241"/>
      <c r="V1401" s="237"/>
      <c r="W1401" s="186"/>
      <c r="X1401" s="186"/>
      <c r="Y1401" s="9"/>
      <c r="Z1401" s="181"/>
      <c r="AA1401" s="411"/>
      <c r="AB1401" s="411"/>
      <c r="AC1401" s="411"/>
      <c r="AD1401" s="411"/>
      <c r="AE1401" s="411"/>
      <c r="AF1401" s="411"/>
      <c r="AG1401" s="411"/>
      <c r="AH1401" s="190"/>
    </row>
    <row r="1402" spans="1:16384" x14ac:dyDescent="0.3">
      <c r="A1402" s="58"/>
      <c r="B1402" s="58"/>
      <c r="C1402" s="225"/>
      <c r="D1402" s="175"/>
      <c r="E1402" s="227"/>
      <c r="F1402" s="228"/>
      <c r="G1402" s="229"/>
      <c r="H1402" s="228"/>
      <c r="I1402" s="229"/>
      <c r="J1402" s="230"/>
      <c r="K1402" s="189"/>
      <c r="L1402" s="199"/>
      <c r="M1402" s="420"/>
      <c r="N1402" s="184"/>
      <c r="O1402" s="184"/>
      <c r="P1402" s="184"/>
      <c r="Q1402" s="185"/>
      <c r="R1402" s="200"/>
      <c r="S1402" s="399"/>
      <c r="T1402" s="241"/>
      <c r="U1402" s="241"/>
      <c r="V1402" s="237"/>
      <c r="W1402" s="186"/>
      <c r="X1402" s="186"/>
      <c r="Y1402" s="9"/>
      <c r="Z1402" s="181"/>
      <c r="AA1402" s="411"/>
      <c r="AB1402" s="411"/>
      <c r="AC1402" s="411"/>
      <c r="AD1402" s="411"/>
      <c r="AE1402" s="411"/>
      <c r="AF1402" s="411"/>
      <c r="AG1402" s="411"/>
      <c r="AH1402" s="190"/>
    </row>
    <row r="1403" spans="1:16384" x14ac:dyDescent="0.3">
      <c r="A1403" s="58"/>
      <c r="B1403" s="58"/>
      <c r="C1403" s="225"/>
      <c r="D1403" s="175"/>
      <c r="E1403" s="227"/>
      <c r="F1403" s="228"/>
      <c r="G1403" s="229"/>
      <c r="H1403" s="228"/>
      <c r="I1403" s="229"/>
      <c r="J1403" s="230"/>
      <c r="K1403" s="189"/>
      <c r="L1403" s="199"/>
      <c r="M1403" s="420"/>
      <c r="N1403" s="184"/>
      <c r="O1403" s="184"/>
      <c r="P1403" s="184"/>
      <c r="Q1403" s="185"/>
      <c r="R1403" s="200"/>
      <c r="S1403" s="399"/>
      <c r="T1403" s="241"/>
      <c r="U1403" s="241"/>
      <c r="V1403" s="237"/>
      <c r="W1403" s="186"/>
      <c r="X1403" s="186"/>
      <c r="Y1403" s="9"/>
      <c r="Z1403" s="181"/>
      <c r="AA1403" s="411"/>
      <c r="AB1403" s="411"/>
      <c r="AC1403" s="411"/>
      <c r="AD1403" s="411"/>
      <c r="AE1403" s="411"/>
      <c r="AF1403" s="411"/>
      <c r="AG1403" s="411"/>
      <c r="AH1403" s="190"/>
    </row>
    <row r="1404" spans="1:16384" x14ac:dyDescent="0.3">
      <c r="A1404" s="58"/>
      <c r="B1404" s="58"/>
      <c r="C1404" s="225"/>
      <c r="D1404" s="226"/>
      <c r="E1404" s="227"/>
      <c r="F1404" s="228"/>
      <c r="G1404" s="229"/>
      <c r="H1404" s="228"/>
      <c r="I1404" s="229"/>
      <c r="J1404" s="230"/>
      <c r="K1404" s="189"/>
      <c r="L1404" s="199"/>
      <c r="M1404" s="420"/>
      <c r="N1404" s="184"/>
      <c r="O1404" s="184"/>
      <c r="P1404" s="184"/>
      <c r="Q1404" s="185"/>
      <c r="R1404" s="199"/>
      <c r="S1404" s="399"/>
      <c r="T1404" s="241"/>
      <c r="U1404" s="241"/>
      <c r="V1404" s="237"/>
      <c r="W1404" s="186"/>
      <c r="X1404" s="186"/>
      <c r="Y1404" s="9"/>
      <c r="Z1404" s="181"/>
      <c r="AA1404" s="411"/>
      <c r="AB1404" s="411"/>
      <c r="AC1404" s="411"/>
      <c r="AD1404" s="411"/>
      <c r="AE1404" s="411"/>
      <c r="AF1404" s="411"/>
      <c r="AG1404" s="411"/>
      <c r="AH1404" s="190"/>
      <c r="AI1404" s="383"/>
      <c r="AJ1404" s="265"/>
      <c r="AK1404" s="265"/>
      <c r="AL1404" s="265"/>
      <c r="AM1404" s="265"/>
      <c r="AN1404" s="265"/>
      <c r="AO1404" s="265"/>
      <c r="AP1404" s="265"/>
      <c r="AQ1404" s="265"/>
      <c r="AR1404" s="265"/>
      <c r="AS1404" s="265"/>
      <c r="AT1404" s="265"/>
      <c r="AU1404" s="265"/>
      <c r="AV1404" s="265"/>
      <c r="AW1404" s="265"/>
      <c r="AX1404" s="265"/>
      <c r="AY1404" s="265"/>
      <c r="AZ1404" s="265"/>
      <c r="BA1404" s="265"/>
      <c r="BB1404" s="265"/>
      <c r="BC1404" s="265"/>
      <c r="BD1404" s="265"/>
      <c r="BE1404" s="265"/>
      <c r="BF1404" s="265"/>
      <c r="BG1404" s="265"/>
      <c r="BH1404" s="265"/>
      <c r="BI1404" s="265"/>
      <c r="BJ1404" s="265"/>
      <c r="BK1404" s="265"/>
      <c r="BL1404" s="265"/>
      <c r="BM1404" s="265"/>
      <c r="BN1404" s="265"/>
      <c r="BO1404" s="265"/>
      <c r="BP1404" s="265"/>
      <c r="BQ1404" s="265"/>
      <c r="BR1404" s="265"/>
      <c r="BS1404" s="265"/>
      <c r="BT1404" s="265"/>
      <c r="BU1404" s="265"/>
      <c r="BV1404" s="265"/>
      <c r="BW1404" s="265"/>
      <c r="BX1404" s="265"/>
      <c r="BY1404" s="265"/>
      <c r="BZ1404" s="265"/>
      <c r="CA1404" s="265"/>
      <c r="CB1404" s="265"/>
      <c r="CC1404" s="265"/>
      <c r="CD1404" s="265"/>
      <c r="CE1404" s="265"/>
      <c r="CF1404" s="265"/>
      <c r="CG1404" s="265"/>
      <c r="CH1404" s="265"/>
      <c r="CI1404" s="265"/>
      <c r="CJ1404" s="265"/>
      <c r="CK1404" s="265"/>
      <c r="CL1404" s="265"/>
      <c r="CM1404" s="265"/>
      <c r="CN1404" s="265"/>
      <c r="CO1404" s="265"/>
      <c r="CP1404" s="265"/>
      <c r="CQ1404" s="265"/>
      <c r="CR1404" s="265"/>
      <c r="CS1404" s="265"/>
      <c r="CT1404" s="265"/>
      <c r="CU1404" s="265"/>
      <c r="CV1404" s="265"/>
      <c r="CW1404" s="265"/>
      <c r="CX1404" s="265"/>
      <c r="CY1404" s="265"/>
      <c r="CZ1404" s="265"/>
      <c r="DA1404" s="265"/>
      <c r="DB1404" s="265"/>
      <c r="DC1404" s="265"/>
      <c r="DD1404" s="265"/>
      <c r="DE1404" s="265"/>
      <c r="DF1404" s="265"/>
      <c r="DG1404" s="265"/>
      <c r="DH1404" s="265"/>
      <c r="DI1404" s="265"/>
      <c r="DJ1404" s="265"/>
      <c r="DK1404" s="265"/>
      <c r="DL1404" s="265"/>
      <c r="DM1404" s="265"/>
      <c r="DN1404" s="265"/>
      <c r="DO1404" s="265"/>
      <c r="DP1404" s="265"/>
      <c r="DQ1404" s="265"/>
      <c r="DR1404" s="265"/>
      <c r="DS1404" s="265"/>
      <c r="DT1404" s="265"/>
      <c r="DU1404" s="265"/>
      <c r="DV1404" s="265"/>
      <c r="DW1404" s="265"/>
      <c r="DX1404" s="265"/>
      <c r="DY1404" s="265"/>
      <c r="DZ1404" s="265"/>
      <c r="EA1404" s="265"/>
      <c r="EB1404" s="265"/>
      <c r="EC1404" s="265"/>
      <c r="ED1404" s="265"/>
      <c r="EE1404" s="265"/>
      <c r="EF1404" s="265"/>
      <c r="EG1404" s="265"/>
      <c r="EH1404" s="265"/>
      <c r="EI1404" s="265"/>
      <c r="EJ1404" s="265"/>
      <c r="EK1404" s="265"/>
      <c r="EL1404" s="265"/>
      <c r="EM1404" s="265"/>
      <c r="EN1404" s="265"/>
      <c r="EO1404" s="265"/>
      <c r="EP1404" s="265"/>
      <c r="EQ1404" s="265"/>
      <c r="ER1404" s="265"/>
      <c r="ES1404" s="265"/>
      <c r="ET1404" s="265"/>
      <c r="EU1404" s="265"/>
      <c r="EV1404" s="265"/>
      <c r="EW1404" s="265"/>
      <c r="EX1404" s="265"/>
      <c r="EY1404" s="265"/>
      <c r="EZ1404" s="265"/>
      <c r="FA1404" s="265"/>
      <c r="FB1404" s="265"/>
      <c r="FC1404" s="265"/>
      <c r="FD1404" s="265"/>
      <c r="FE1404" s="265"/>
      <c r="FF1404" s="265"/>
      <c r="FG1404" s="265"/>
      <c r="FH1404" s="265"/>
      <c r="FI1404" s="265"/>
      <c r="FJ1404" s="265"/>
      <c r="FK1404" s="265"/>
      <c r="FL1404" s="265"/>
      <c r="FM1404" s="265"/>
      <c r="FN1404" s="265"/>
      <c r="FO1404" s="265"/>
      <c r="FP1404" s="265"/>
      <c r="FQ1404" s="265"/>
      <c r="FR1404" s="265"/>
      <c r="FS1404" s="265"/>
      <c r="FT1404" s="265"/>
      <c r="FU1404" s="265"/>
      <c r="FV1404" s="265"/>
      <c r="FW1404" s="265"/>
      <c r="FX1404" s="265"/>
      <c r="FY1404" s="265"/>
      <c r="FZ1404" s="265"/>
      <c r="GA1404" s="265"/>
      <c r="GB1404" s="265"/>
      <c r="GC1404" s="265"/>
      <c r="GD1404" s="265"/>
      <c r="GE1404" s="265"/>
      <c r="GF1404" s="265"/>
      <c r="GG1404" s="265"/>
      <c r="GH1404" s="265"/>
      <c r="GI1404" s="265"/>
      <c r="GJ1404" s="265"/>
      <c r="GK1404" s="265"/>
      <c r="GL1404" s="265"/>
      <c r="GM1404" s="265"/>
      <c r="GN1404" s="265"/>
      <c r="GO1404" s="265"/>
      <c r="GP1404" s="265"/>
      <c r="GQ1404" s="265"/>
      <c r="GR1404" s="265"/>
      <c r="GS1404" s="265"/>
      <c r="GT1404" s="265"/>
      <c r="GU1404" s="265"/>
      <c r="GV1404" s="265"/>
      <c r="GW1404" s="265"/>
      <c r="GX1404" s="265"/>
      <c r="GY1404" s="265"/>
      <c r="GZ1404" s="265"/>
      <c r="HA1404" s="265"/>
      <c r="HB1404" s="265"/>
      <c r="HC1404" s="265"/>
      <c r="HD1404" s="265"/>
      <c r="HE1404" s="265"/>
      <c r="HF1404" s="265"/>
      <c r="HG1404" s="265"/>
      <c r="HH1404" s="265"/>
      <c r="HI1404" s="265"/>
      <c r="HJ1404" s="265"/>
      <c r="HK1404" s="265"/>
      <c r="HL1404" s="265"/>
      <c r="HM1404" s="265"/>
      <c r="HN1404" s="265"/>
      <c r="HO1404" s="265"/>
      <c r="HP1404" s="265"/>
      <c r="HQ1404" s="265"/>
      <c r="HR1404" s="265"/>
      <c r="HS1404" s="265"/>
      <c r="HT1404" s="265"/>
      <c r="HU1404" s="265"/>
      <c r="HV1404" s="265"/>
      <c r="HW1404" s="265"/>
      <c r="HX1404" s="265"/>
      <c r="HY1404" s="265"/>
      <c r="HZ1404" s="265"/>
      <c r="IA1404" s="265"/>
      <c r="IB1404" s="265"/>
      <c r="IC1404" s="265"/>
      <c r="ID1404" s="265"/>
      <c r="IE1404" s="265"/>
      <c r="IF1404" s="265"/>
      <c r="IG1404" s="265"/>
      <c r="IH1404" s="265"/>
      <c r="II1404" s="265"/>
      <c r="IJ1404" s="265"/>
      <c r="IK1404" s="265"/>
      <c r="IL1404" s="265"/>
      <c r="IM1404" s="265"/>
      <c r="IN1404" s="265"/>
      <c r="IO1404" s="265"/>
      <c r="IP1404" s="265"/>
      <c r="IQ1404" s="265"/>
      <c r="IR1404" s="265"/>
      <c r="IS1404" s="265"/>
      <c r="IT1404" s="265"/>
      <c r="IU1404" s="265"/>
      <c r="IV1404" s="265"/>
      <c r="IW1404" s="265"/>
      <c r="IX1404" s="265"/>
      <c r="IY1404" s="265"/>
      <c r="IZ1404" s="265"/>
      <c r="JA1404" s="265"/>
      <c r="JB1404" s="265"/>
      <c r="JC1404" s="265"/>
      <c r="JD1404" s="265"/>
      <c r="JE1404" s="265"/>
      <c r="JF1404" s="265"/>
      <c r="JG1404" s="265"/>
      <c r="JH1404" s="265"/>
      <c r="JI1404" s="265"/>
      <c r="JJ1404" s="265"/>
      <c r="JK1404" s="265"/>
      <c r="JL1404" s="265"/>
      <c r="JM1404" s="265"/>
      <c r="JN1404" s="265"/>
      <c r="JO1404" s="265"/>
      <c r="JP1404" s="265"/>
      <c r="JQ1404" s="265"/>
      <c r="JR1404" s="265"/>
      <c r="JS1404" s="265"/>
      <c r="JT1404" s="265"/>
      <c r="JU1404" s="265"/>
      <c r="JV1404" s="265"/>
      <c r="JW1404" s="265"/>
      <c r="JX1404" s="265"/>
      <c r="JY1404" s="265"/>
      <c r="JZ1404" s="265"/>
      <c r="KA1404" s="265"/>
      <c r="KB1404" s="265"/>
      <c r="KC1404" s="265"/>
      <c r="KD1404" s="265"/>
      <c r="KE1404" s="265"/>
      <c r="KF1404" s="265"/>
      <c r="KG1404" s="265"/>
      <c r="KH1404" s="265"/>
      <c r="KI1404" s="265"/>
      <c r="KJ1404" s="265"/>
      <c r="KK1404" s="265"/>
      <c r="KL1404" s="265"/>
      <c r="KM1404" s="265"/>
      <c r="KN1404" s="265"/>
      <c r="KO1404" s="265"/>
      <c r="KP1404" s="265"/>
      <c r="KQ1404" s="265"/>
      <c r="KR1404" s="265"/>
      <c r="KS1404" s="265"/>
      <c r="KT1404" s="265"/>
      <c r="KU1404" s="265"/>
      <c r="KV1404" s="265"/>
      <c r="KW1404" s="265"/>
      <c r="KX1404" s="265"/>
      <c r="KY1404" s="265"/>
      <c r="KZ1404" s="265"/>
      <c r="LA1404" s="265"/>
      <c r="LB1404" s="265"/>
      <c r="LC1404" s="265"/>
      <c r="LD1404" s="265"/>
      <c r="LE1404" s="265"/>
      <c r="LF1404" s="265"/>
      <c r="LG1404" s="265"/>
      <c r="LH1404" s="265"/>
      <c r="LI1404" s="265"/>
      <c r="LJ1404" s="265"/>
      <c r="LK1404" s="265"/>
      <c r="LL1404" s="265"/>
      <c r="LM1404" s="265"/>
      <c r="LN1404" s="265"/>
      <c r="LO1404" s="265"/>
      <c r="LP1404" s="265"/>
      <c r="LQ1404" s="265"/>
      <c r="LR1404" s="265"/>
      <c r="LS1404" s="265"/>
      <c r="LT1404" s="265"/>
      <c r="LU1404" s="265"/>
      <c r="LV1404" s="265"/>
      <c r="LW1404" s="265"/>
      <c r="LX1404" s="265"/>
      <c r="LY1404" s="265"/>
      <c r="LZ1404" s="265"/>
      <c r="MA1404" s="265"/>
      <c r="MB1404" s="265"/>
      <c r="MC1404" s="265"/>
      <c r="MD1404" s="265"/>
      <c r="ME1404" s="265"/>
      <c r="MF1404" s="265"/>
      <c r="MG1404" s="265"/>
      <c r="MH1404" s="265"/>
      <c r="MI1404" s="265"/>
      <c r="MJ1404" s="265"/>
      <c r="MK1404" s="265"/>
      <c r="ML1404" s="265"/>
      <c r="MM1404" s="265"/>
      <c r="MN1404" s="265"/>
      <c r="MO1404" s="265"/>
      <c r="MP1404" s="265"/>
      <c r="MQ1404" s="265"/>
      <c r="MR1404" s="265"/>
      <c r="MS1404" s="265"/>
      <c r="MT1404" s="265"/>
      <c r="MU1404" s="265"/>
      <c r="MV1404" s="265"/>
      <c r="MW1404" s="265"/>
      <c r="MX1404" s="265"/>
      <c r="MY1404" s="265"/>
      <c r="MZ1404" s="265"/>
      <c r="NA1404" s="265"/>
      <c r="NB1404" s="265"/>
      <c r="NC1404" s="265"/>
      <c r="ND1404" s="265"/>
      <c r="NE1404" s="265"/>
      <c r="NF1404" s="265"/>
      <c r="NG1404" s="265"/>
      <c r="NH1404" s="265"/>
      <c r="NI1404" s="265"/>
      <c r="NJ1404" s="265"/>
      <c r="NK1404" s="265"/>
      <c r="NL1404" s="265"/>
      <c r="NM1404" s="265"/>
      <c r="NN1404" s="265"/>
      <c r="NO1404" s="265"/>
      <c r="NP1404" s="265"/>
      <c r="NQ1404" s="265"/>
      <c r="NR1404" s="265"/>
      <c r="NS1404" s="265"/>
      <c r="NT1404" s="265"/>
      <c r="NU1404" s="265"/>
      <c r="NV1404" s="265"/>
      <c r="NW1404" s="265"/>
      <c r="NX1404" s="265"/>
      <c r="NY1404" s="265"/>
      <c r="NZ1404" s="265"/>
      <c r="OA1404" s="265"/>
      <c r="OB1404" s="265"/>
      <c r="OC1404" s="265"/>
      <c r="OD1404" s="265"/>
      <c r="OE1404" s="265"/>
      <c r="OF1404" s="265"/>
      <c r="OG1404" s="265"/>
      <c r="OH1404" s="265"/>
      <c r="OI1404" s="265"/>
      <c r="OJ1404" s="265"/>
      <c r="OK1404" s="265"/>
      <c r="OL1404" s="265"/>
      <c r="OM1404" s="265"/>
      <c r="ON1404" s="265"/>
      <c r="OO1404" s="265"/>
      <c r="OP1404" s="265"/>
      <c r="OQ1404" s="265"/>
      <c r="OR1404" s="265"/>
      <c r="OS1404" s="265"/>
      <c r="OT1404" s="265"/>
      <c r="OU1404" s="265"/>
      <c r="OV1404" s="265"/>
      <c r="OW1404" s="265"/>
      <c r="OX1404" s="265"/>
      <c r="OY1404" s="265"/>
      <c r="OZ1404" s="265"/>
      <c r="PA1404" s="265"/>
      <c r="PB1404" s="265"/>
      <c r="PC1404" s="265"/>
      <c r="PD1404" s="265"/>
      <c r="PE1404" s="265"/>
      <c r="PF1404" s="265"/>
      <c r="PG1404" s="265"/>
      <c r="PH1404" s="265"/>
      <c r="PI1404" s="265"/>
      <c r="PJ1404" s="265"/>
      <c r="PK1404" s="265"/>
      <c r="PL1404" s="265"/>
      <c r="PM1404" s="265"/>
      <c r="PN1404" s="265"/>
      <c r="PO1404" s="265"/>
      <c r="PP1404" s="265"/>
      <c r="PQ1404" s="265"/>
      <c r="PR1404" s="265"/>
      <c r="PS1404" s="265"/>
      <c r="PT1404" s="265"/>
      <c r="PU1404" s="265"/>
      <c r="PV1404" s="265"/>
      <c r="PW1404" s="265"/>
      <c r="PX1404" s="265"/>
      <c r="PY1404" s="265"/>
      <c r="PZ1404" s="265"/>
      <c r="QA1404" s="265"/>
      <c r="QB1404" s="265"/>
      <c r="QC1404" s="265"/>
      <c r="QD1404" s="265"/>
      <c r="QE1404" s="265"/>
      <c r="QF1404" s="265"/>
      <c r="QG1404" s="265"/>
      <c r="QH1404" s="265"/>
      <c r="QI1404" s="265"/>
      <c r="QJ1404" s="265"/>
      <c r="QK1404" s="265"/>
      <c r="QL1404" s="265"/>
      <c r="QM1404" s="265"/>
      <c r="QN1404" s="265"/>
      <c r="QO1404" s="265"/>
      <c r="QP1404" s="265"/>
      <c r="QQ1404" s="265"/>
      <c r="QR1404" s="265"/>
      <c r="QS1404" s="265"/>
      <c r="QT1404" s="265"/>
      <c r="QU1404" s="265"/>
      <c r="QV1404" s="265"/>
      <c r="QW1404" s="265"/>
      <c r="QX1404" s="265"/>
      <c r="QY1404" s="265"/>
      <c r="QZ1404" s="265"/>
      <c r="RA1404" s="265"/>
      <c r="RB1404" s="265"/>
      <c r="RC1404" s="265"/>
      <c r="RD1404" s="265"/>
      <c r="RE1404" s="265"/>
      <c r="RF1404" s="265"/>
      <c r="RG1404" s="265"/>
      <c r="RH1404" s="265"/>
      <c r="RI1404" s="265"/>
      <c r="RJ1404" s="265"/>
      <c r="RK1404" s="265"/>
      <c r="RL1404" s="265"/>
      <c r="RM1404" s="265"/>
      <c r="RN1404" s="265"/>
      <c r="RO1404" s="265"/>
      <c r="RP1404" s="265"/>
      <c r="RQ1404" s="265"/>
      <c r="RR1404" s="265"/>
      <c r="RS1404" s="265"/>
      <c r="RT1404" s="265"/>
      <c r="RU1404" s="265"/>
      <c r="RV1404" s="265"/>
      <c r="RW1404" s="265"/>
      <c r="RX1404" s="265"/>
      <c r="RY1404" s="265"/>
      <c r="RZ1404" s="265"/>
      <c r="SA1404" s="265"/>
      <c r="SB1404" s="265"/>
      <c r="SC1404" s="265"/>
      <c r="SD1404" s="265"/>
      <c r="SE1404" s="265"/>
      <c r="SF1404" s="265"/>
      <c r="SG1404" s="265"/>
      <c r="SH1404" s="265"/>
      <c r="SI1404" s="265"/>
      <c r="SJ1404" s="265"/>
      <c r="SK1404" s="265"/>
      <c r="SL1404" s="265"/>
      <c r="SM1404" s="265"/>
      <c r="SN1404" s="265"/>
      <c r="SO1404" s="265"/>
      <c r="SP1404" s="265"/>
      <c r="SQ1404" s="265"/>
      <c r="SR1404" s="265"/>
      <c r="SS1404" s="265"/>
      <c r="ST1404" s="265"/>
      <c r="SU1404" s="265"/>
      <c r="SV1404" s="265"/>
      <c r="SW1404" s="265"/>
      <c r="SX1404" s="265"/>
      <c r="SY1404" s="265"/>
      <c r="SZ1404" s="265"/>
      <c r="TA1404" s="265"/>
      <c r="TB1404" s="265"/>
      <c r="TC1404" s="265"/>
      <c r="TD1404" s="265"/>
      <c r="TE1404" s="265"/>
      <c r="TF1404" s="265"/>
      <c r="TG1404" s="265"/>
      <c r="TH1404" s="265"/>
      <c r="TI1404" s="265"/>
      <c r="TJ1404" s="265"/>
      <c r="TK1404" s="265"/>
      <c r="TL1404" s="265"/>
      <c r="TM1404" s="265"/>
      <c r="TN1404" s="265"/>
      <c r="TO1404" s="265"/>
      <c r="TP1404" s="265"/>
      <c r="TQ1404" s="265"/>
      <c r="TR1404" s="265"/>
      <c r="TS1404" s="265"/>
      <c r="TT1404" s="265"/>
      <c r="TU1404" s="265"/>
      <c r="TV1404" s="265"/>
      <c r="TW1404" s="265"/>
      <c r="TX1404" s="265"/>
      <c r="TY1404" s="265"/>
      <c r="TZ1404" s="265"/>
      <c r="UA1404" s="265"/>
      <c r="UB1404" s="265"/>
      <c r="UC1404" s="265"/>
      <c r="UD1404" s="265"/>
      <c r="UE1404" s="265"/>
      <c r="UF1404" s="265"/>
      <c r="UG1404" s="265"/>
      <c r="UH1404" s="265"/>
      <c r="UI1404" s="265"/>
      <c r="UJ1404" s="265"/>
      <c r="UK1404" s="265"/>
      <c r="UL1404" s="265"/>
      <c r="UM1404" s="265"/>
      <c r="UN1404" s="265"/>
      <c r="UO1404" s="265"/>
      <c r="UP1404" s="265"/>
      <c r="UQ1404" s="265"/>
      <c r="UR1404" s="265"/>
      <c r="US1404" s="265"/>
      <c r="UT1404" s="265"/>
      <c r="UU1404" s="265"/>
      <c r="UV1404" s="265"/>
      <c r="UW1404" s="265"/>
      <c r="UX1404" s="265"/>
      <c r="UY1404" s="265"/>
      <c r="UZ1404" s="265"/>
      <c r="VA1404" s="265"/>
      <c r="VB1404" s="265"/>
      <c r="VC1404" s="265"/>
      <c r="VD1404" s="265"/>
      <c r="VE1404" s="265"/>
      <c r="VF1404" s="265"/>
      <c r="VG1404" s="265"/>
      <c r="VH1404" s="265"/>
      <c r="VI1404" s="265"/>
      <c r="VJ1404" s="265"/>
      <c r="VK1404" s="265"/>
      <c r="VL1404" s="265"/>
      <c r="VM1404" s="265"/>
      <c r="VN1404" s="265"/>
      <c r="VO1404" s="265"/>
      <c r="VP1404" s="265"/>
      <c r="VQ1404" s="265"/>
      <c r="VR1404" s="265"/>
      <c r="VS1404" s="265"/>
      <c r="VT1404" s="265"/>
      <c r="VU1404" s="265"/>
      <c r="VV1404" s="265"/>
      <c r="VW1404" s="265"/>
      <c r="VX1404" s="265"/>
      <c r="VY1404" s="265"/>
      <c r="VZ1404" s="265"/>
      <c r="WA1404" s="265"/>
      <c r="WB1404" s="265"/>
      <c r="WC1404" s="265"/>
      <c r="WD1404" s="265"/>
      <c r="WE1404" s="265"/>
      <c r="WF1404" s="265"/>
      <c r="WG1404" s="265"/>
      <c r="WH1404" s="265"/>
      <c r="WI1404" s="265"/>
      <c r="WJ1404" s="265"/>
      <c r="WK1404" s="265"/>
      <c r="WL1404" s="265"/>
      <c r="WM1404" s="265"/>
      <c r="WN1404" s="265"/>
      <c r="WO1404" s="265"/>
      <c r="WP1404" s="265"/>
      <c r="WQ1404" s="265"/>
      <c r="WR1404" s="265"/>
      <c r="WS1404" s="265"/>
      <c r="WT1404" s="265"/>
      <c r="WU1404" s="265"/>
      <c r="WV1404" s="265"/>
      <c r="WW1404" s="265"/>
      <c r="WX1404" s="265"/>
      <c r="WY1404" s="265"/>
      <c r="WZ1404" s="265"/>
      <c r="XA1404" s="265"/>
      <c r="XB1404" s="265"/>
      <c r="XC1404" s="265"/>
      <c r="XD1404" s="265"/>
      <c r="XE1404" s="265"/>
      <c r="XF1404" s="265"/>
      <c r="XG1404" s="265"/>
      <c r="XH1404" s="265"/>
      <c r="XI1404" s="265"/>
      <c r="XJ1404" s="265"/>
      <c r="XK1404" s="265"/>
      <c r="XL1404" s="265"/>
      <c r="XM1404" s="265"/>
      <c r="XN1404" s="265"/>
      <c r="XO1404" s="265"/>
      <c r="XP1404" s="265"/>
      <c r="XQ1404" s="265"/>
      <c r="XR1404" s="265"/>
      <c r="XS1404" s="265"/>
      <c r="XT1404" s="265"/>
      <c r="XU1404" s="265"/>
      <c r="XV1404" s="265"/>
      <c r="XW1404" s="265"/>
      <c r="XX1404" s="265"/>
      <c r="XY1404" s="265"/>
      <c r="XZ1404" s="265"/>
      <c r="YA1404" s="265"/>
      <c r="YB1404" s="265"/>
      <c r="YC1404" s="265"/>
      <c r="YD1404" s="265"/>
      <c r="YE1404" s="265"/>
      <c r="YF1404" s="265"/>
      <c r="YG1404" s="265"/>
      <c r="YH1404" s="265"/>
      <c r="YI1404" s="265"/>
      <c r="YJ1404" s="265"/>
      <c r="YK1404" s="265"/>
      <c r="YL1404" s="265"/>
      <c r="YM1404" s="265"/>
      <c r="YN1404" s="265"/>
      <c r="YO1404" s="265"/>
      <c r="YP1404" s="265"/>
      <c r="YQ1404" s="265"/>
      <c r="YR1404" s="265"/>
      <c r="YS1404" s="265"/>
      <c r="YT1404" s="265"/>
      <c r="YU1404" s="265"/>
      <c r="YV1404" s="265"/>
      <c r="YW1404" s="265"/>
      <c r="YX1404" s="265"/>
      <c r="YY1404" s="265"/>
      <c r="YZ1404" s="265"/>
      <c r="ZA1404" s="265"/>
      <c r="ZB1404" s="265"/>
      <c r="ZC1404" s="265"/>
      <c r="ZD1404" s="265"/>
      <c r="ZE1404" s="265"/>
      <c r="ZF1404" s="265"/>
      <c r="ZG1404" s="265"/>
      <c r="ZH1404" s="265"/>
      <c r="ZI1404" s="265"/>
      <c r="ZJ1404" s="265"/>
      <c r="ZK1404" s="265"/>
      <c r="ZL1404" s="265"/>
      <c r="ZM1404" s="265"/>
      <c r="ZN1404" s="265"/>
      <c r="ZO1404" s="265"/>
      <c r="ZP1404" s="265"/>
      <c r="ZQ1404" s="265"/>
      <c r="ZR1404" s="265"/>
      <c r="ZS1404" s="265"/>
      <c r="ZT1404" s="265"/>
      <c r="ZU1404" s="265"/>
      <c r="ZV1404" s="265"/>
      <c r="ZW1404" s="265"/>
      <c r="ZX1404" s="265"/>
      <c r="ZY1404" s="265"/>
      <c r="ZZ1404" s="265"/>
      <c r="AAA1404" s="265"/>
      <c r="AAB1404" s="265"/>
      <c r="AAC1404" s="265"/>
      <c r="AAD1404" s="265"/>
      <c r="AAE1404" s="265"/>
      <c r="AAF1404" s="265"/>
      <c r="AAG1404" s="265"/>
      <c r="AAH1404" s="265"/>
      <c r="AAI1404" s="265"/>
      <c r="AAJ1404" s="265"/>
      <c r="AAK1404" s="265"/>
      <c r="AAL1404" s="265"/>
      <c r="AAM1404" s="265"/>
      <c r="AAN1404" s="265"/>
      <c r="AAO1404" s="265"/>
      <c r="AAP1404" s="265"/>
      <c r="AAQ1404" s="265"/>
      <c r="AAR1404" s="265"/>
      <c r="AAS1404" s="265"/>
      <c r="AAT1404" s="265"/>
      <c r="AAU1404" s="265"/>
      <c r="AAV1404" s="265"/>
      <c r="AAW1404" s="265"/>
      <c r="AAX1404" s="265"/>
      <c r="AAY1404" s="265"/>
      <c r="AAZ1404" s="265"/>
      <c r="ABA1404" s="265"/>
      <c r="ABB1404" s="265"/>
      <c r="ABC1404" s="265"/>
      <c r="ABD1404" s="265"/>
      <c r="ABE1404" s="265"/>
      <c r="ABF1404" s="265"/>
      <c r="ABG1404" s="265"/>
      <c r="ABH1404" s="265"/>
      <c r="ABI1404" s="265"/>
      <c r="ABJ1404" s="265"/>
      <c r="ABK1404" s="265"/>
      <c r="ABL1404" s="265"/>
      <c r="ABM1404" s="265"/>
      <c r="ABN1404" s="265"/>
      <c r="ABO1404" s="265"/>
      <c r="ABP1404" s="265"/>
      <c r="ABQ1404" s="265"/>
      <c r="ABR1404" s="265"/>
      <c r="ABS1404" s="265"/>
      <c r="ABT1404" s="265"/>
      <c r="ABU1404" s="265"/>
      <c r="ABV1404" s="265"/>
      <c r="ABW1404" s="265"/>
      <c r="ABX1404" s="265"/>
      <c r="ABY1404" s="265"/>
      <c r="ABZ1404" s="265"/>
      <c r="ACA1404" s="265"/>
      <c r="ACB1404" s="265"/>
      <c r="ACC1404" s="265"/>
      <c r="ACD1404" s="265"/>
      <c r="ACE1404" s="265"/>
      <c r="ACF1404" s="265"/>
      <c r="ACG1404" s="265"/>
      <c r="ACH1404" s="265"/>
      <c r="ACI1404" s="265"/>
      <c r="ACJ1404" s="265"/>
      <c r="ACK1404" s="265"/>
      <c r="ACL1404" s="265"/>
      <c r="ACM1404" s="265"/>
      <c r="ACN1404" s="265"/>
      <c r="ACO1404" s="265"/>
      <c r="ACP1404" s="265"/>
      <c r="ACQ1404" s="265"/>
      <c r="ACR1404" s="265"/>
      <c r="ACS1404" s="265"/>
      <c r="ACT1404" s="265"/>
      <c r="ACU1404" s="265"/>
      <c r="ACV1404" s="265"/>
      <c r="ACW1404" s="265"/>
      <c r="ACX1404" s="265"/>
      <c r="ACY1404" s="265"/>
      <c r="ACZ1404" s="265"/>
      <c r="ADA1404" s="265"/>
      <c r="ADB1404" s="265"/>
      <c r="ADC1404" s="265"/>
      <c r="ADD1404" s="265"/>
      <c r="ADE1404" s="265"/>
      <c r="ADF1404" s="265"/>
      <c r="ADG1404" s="265"/>
      <c r="ADH1404" s="265"/>
      <c r="ADI1404" s="265"/>
      <c r="ADJ1404" s="265"/>
      <c r="ADK1404" s="265"/>
      <c r="ADL1404" s="265"/>
      <c r="ADM1404" s="265"/>
      <c r="ADN1404" s="265"/>
      <c r="ADO1404" s="265"/>
      <c r="ADP1404" s="265"/>
      <c r="ADQ1404" s="265"/>
      <c r="ADR1404" s="265"/>
      <c r="ADS1404" s="265"/>
      <c r="ADT1404" s="265"/>
      <c r="ADU1404" s="265"/>
      <c r="ADV1404" s="265"/>
      <c r="ADW1404" s="265"/>
      <c r="ADX1404" s="265"/>
      <c r="ADY1404" s="265"/>
      <c r="ADZ1404" s="265"/>
      <c r="AEA1404" s="265"/>
      <c r="AEB1404" s="265"/>
      <c r="AEC1404" s="265"/>
      <c r="AED1404" s="265"/>
      <c r="AEE1404" s="265"/>
      <c r="AEF1404" s="265"/>
      <c r="AEG1404" s="265"/>
      <c r="AEH1404" s="265"/>
      <c r="AEI1404" s="265"/>
      <c r="AEJ1404" s="265"/>
      <c r="AEK1404" s="265"/>
      <c r="AEL1404" s="265"/>
      <c r="AEM1404" s="265"/>
      <c r="AEN1404" s="265"/>
      <c r="AEO1404" s="265"/>
      <c r="AEP1404" s="265"/>
      <c r="AEQ1404" s="265"/>
      <c r="AER1404" s="265"/>
      <c r="AES1404" s="265"/>
      <c r="AET1404" s="265"/>
      <c r="AEU1404" s="265"/>
      <c r="AEV1404" s="265"/>
      <c r="AEW1404" s="265"/>
      <c r="AEX1404" s="265"/>
      <c r="AEY1404" s="265"/>
      <c r="AEZ1404" s="265"/>
      <c r="AFA1404" s="265"/>
      <c r="AFB1404" s="265"/>
      <c r="AFC1404" s="265"/>
      <c r="AFD1404" s="265"/>
      <c r="AFE1404" s="265"/>
      <c r="AFF1404" s="265"/>
      <c r="AFG1404" s="265"/>
      <c r="AFH1404" s="265"/>
      <c r="AFI1404" s="265"/>
      <c r="AFJ1404" s="265"/>
      <c r="AFK1404" s="265"/>
      <c r="AFL1404" s="265"/>
      <c r="AFM1404" s="265"/>
      <c r="AFN1404" s="265"/>
      <c r="AFO1404" s="265"/>
      <c r="AFP1404" s="265"/>
      <c r="AFQ1404" s="265"/>
      <c r="AFR1404" s="265"/>
      <c r="AFS1404" s="265"/>
      <c r="AFT1404" s="265"/>
      <c r="AFU1404" s="265"/>
      <c r="AFV1404" s="265"/>
      <c r="AFW1404" s="265"/>
      <c r="AFX1404" s="265"/>
      <c r="AFY1404" s="265"/>
      <c r="AFZ1404" s="265"/>
      <c r="AGA1404" s="265"/>
      <c r="AGB1404" s="265"/>
      <c r="AGC1404" s="265"/>
      <c r="AGD1404" s="265"/>
      <c r="AGE1404" s="265"/>
      <c r="AGF1404" s="265"/>
      <c r="AGG1404" s="265"/>
      <c r="AGH1404" s="265"/>
      <c r="AGI1404" s="265"/>
      <c r="AGJ1404" s="265"/>
      <c r="AGK1404" s="265"/>
      <c r="AGL1404" s="265"/>
      <c r="AGM1404" s="265"/>
      <c r="AGN1404" s="265"/>
      <c r="AGO1404" s="265"/>
      <c r="AGP1404" s="265"/>
      <c r="AGQ1404" s="265"/>
      <c r="AGR1404" s="265"/>
      <c r="AGS1404" s="265"/>
      <c r="AGT1404" s="265"/>
      <c r="AGU1404" s="265"/>
      <c r="AGV1404" s="265"/>
      <c r="AGW1404" s="265"/>
      <c r="AGX1404" s="265"/>
      <c r="AGY1404" s="265"/>
      <c r="AGZ1404" s="265"/>
      <c r="AHA1404" s="265"/>
      <c r="AHB1404" s="265"/>
      <c r="AHC1404" s="265"/>
      <c r="AHD1404" s="265"/>
      <c r="AHE1404" s="265"/>
      <c r="AHF1404" s="265"/>
      <c r="AHG1404" s="265"/>
      <c r="AHH1404" s="265"/>
      <c r="AHI1404" s="265"/>
      <c r="AHJ1404" s="265"/>
      <c r="AHK1404" s="265"/>
      <c r="AHL1404" s="265"/>
      <c r="AHM1404" s="265"/>
      <c r="AHN1404" s="265"/>
      <c r="AHO1404" s="265"/>
      <c r="AHP1404" s="265"/>
      <c r="AHQ1404" s="265"/>
      <c r="AHR1404" s="265"/>
      <c r="AHS1404" s="265"/>
      <c r="AHT1404" s="265"/>
      <c r="AHU1404" s="265"/>
      <c r="AHV1404" s="265"/>
      <c r="AHW1404" s="265"/>
      <c r="AHX1404" s="265"/>
      <c r="AHY1404" s="265"/>
      <c r="AHZ1404" s="265"/>
      <c r="AIA1404" s="265"/>
      <c r="AIB1404" s="265"/>
      <c r="AIC1404" s="265"/>
      <c r="AID1404" s="265"/>
      <c r="AIE1404" s="265"/>
      <c r="AIF1404" s="265"/>
      <c r="AIG1404" s="265"/>
      <c r="AIH1404" s="265"/>
      <c r="AII1404" s="265"/>
      <c r="AIJ1404" s="265"/>
      <c r="AIK1404" s="265"/>
      <c r="AIL1404" s="265"/>
      <c r="AIM1404" s="265"/>
      <c r="AIN1404" s="265"/>
      <c r="AIO1404" s="265"/>
      <c r="AIP1404" s="265"/>
      <c r="AIQ1404" s="265"/>
      <c r="AIR1404" s="265"/>
      <c r="AIS1404" s="265"/>
      <c r="AIT1404" s="265"/>
      <c r="AIU1404" s="265"/>
      <c r="AIV1404" s="265"/>
      <c r="AIW1404" s="265"/>
      <c r="AIX1404" s="265"/>
      <c r="AIY1404" s="265"/>
      <c r="AIZ1404" s="265"/>
      <c r="AJA1404" s="265"/>
      <c r="AJB1404" s="265"/>
      <c r="AJC1404" s="265"/>
      <c r="AJD1404" s="265"/>
      <c r="AJE1404" s="265"/>
      <c r="AJF1404" s="265"/>
      <c r="AJG1404" s="265"/>
      <c r="AJH1404" s="265"/>
      <c r="AJI1404" s="265"/>
      <c r="AJJ1404" s="265"/>
      <c r="AJK1404" s="265"/>
      <c r="AJL1404" s="265"/>
      <c r="AJM1404" s="265"/>
      <c r="AJN1404" s="265"/>
      <c r="AJO1404" s="265"/>
      <c r="AJP1404" s="265"/>
      <c r="AJQ1404" s="265"/>
      <c r="AJR1404" s="265"/>
      <c r="AJS1404" s="265"/>
      <c r="AJT1404" s="265"/>
      <c r="AJU1404" s="265"/>
      <c r="AJV1404" s="265"/>
      <c r="AJW1404" s="265"/>
      <c r="AJX1404" s="265"/>
      <c r="AJY1404" s="265"/>
      <c r="AJZ1404" s="265"/>
      <c r="AKA1404" s="265"/>
      <c r="AKB1404" s="265"/>
      <c r="AKC1404" s="265"/>
      <c r="AKD1404" s="265"/>
      <c r="AKE1404" s="265"/>
      <c r="AKF1404" s="265"/>
      <c r="AKG1404" s="265"/>
      <c r="AKH1404" s="265"/>
      <c r="AKI1404" s="265"/>
      <c r="AKJ1404" s="265"/>
      <c r="AKK1404" s="265"/>
      <c r="AKL1404" s="265"/>
      <c r="AKM1404" s="265"/>
      <c r="AKN1404" s="265"/>
      <c r="AKO1404" s="265"/>
      <c r="AKP1404" s="265"/>
      <c r="AKQ1404" s="265"/>
      <c r="AKR1404" s="265"/>
      <c r="AKS1404" s="265"/>
      <c r="AKT1404" s="265"/>
      <c r="AKU1404" s="265"/>
      <c r="AKV1404" s="265"/>
      <c r="AKW1404" s="265"/>
      <c r="AKX1404" s="265"/>
      <c r="AKY1404" s="265"/>
      <c r="AKZ1404" s="265"/>
      <c r="ALA1404" s="265"/>
      <c r="ALB1404" s="265"/>
      <c r="ALC1404" s="265"/>
      <c r="ALD1404" s="265"/>
      <c r="ALE1404" s="265"/>
      <c r="ALF1404" s="265"/>
      <c r="ALG1404" s="265"/>
      <c r="ALH1404" s="265"/>
      <c r="ALI1404" s="265"/>
      <c r="ALJ1404" s="265"/>
      <c r="ALK1404" s="265"/>
      <c r="ALL1404" s="265"/>
      <c r="ALM1404" s="265"/>
      <c r="ALN1404" s="265"/>
      <c r="ALO1404" s="265"/>
      <c r="ALP1404" s="265"/>
      <c r="ALQ1404" s="265"/>
      <c r="ALR1404" s="265"/>
      <c r="ALS1404" s="265"/>
      <c r="ALT1404" s="265"/>
      <c r="ALU1404" s="265"/>
      <c r="ALV1404" s="265"/>
      <c r="ALW1404" s="265"/>
      <c r="ALX1404" s="265"/>
      <c r="ALY1404" s="265"/>
      <c r="ALZ1404" s="265"/>
      <c r="AMA1404" s="265"/>
      <c r="AMB1404" s="265"/>
      <c r="AMC1404" s="265"/>
      <c r="AMD1404" s="265"/>
      <c r="AME1404" s="265"/>
      <c r="AMF1404" s="265"/>
      <c r="AMG1404" s="265"/>
      <c r="AMH1404" s="265"/>
      <c r="AMI1404" s="265"/>
      <c r="AMJ1404" s="265"/>
      <c r="AMK1404" s="265"/>
      <c r="AML1404" s="265"/>
      <c r="AMM1404" s="265"/>
      <c r="AMN1404" s="265"/>
      <c r="AMO1404" s="265"/>
      <c r="AMP1404" s="265"/>
      <c r="AMQ1404" s="265"/>
      <c r="AMR1404" s="265"/>
      <c r="AMS1404" s="265"/>
      <c r="AMT1404" s="265"/>
      <c r="AMU1404" s="265"/>
      <c r="AMV1404" s="265"/>
      <c r="AMW1404" s="265"/>
      <c r="AMX1404" s="265"/>
      <c r="AMY1404" s="265"/>
      <c r="AMZ1404" s="265"/>
      <c r="ANA1404" s="265"/>
      <c r="ANB1404" s="265"/>
      <c r="ANC1404" s="265"/>
      <c r="AND1404" s="265"/>
      <c r="ANE1404" s="265"/>
      <c r="ANF1404" s="265"/>
      <c r="ANG1404" s="265"/>
      <c r="ANH1404" s="265"/>
      <c r="ANI1404" s="265"/>
      <c r="ANJ1404" s="265"/>
      <c r="ANK1404" s="265"/>
      <c r="ANL1404" s="265"/>
      <c r="ANM1404" s="265"/>
      <c r="ANN1404" s="265"/>
      <c r="ANO1404" s="265"/>
      <c r="ANP1404" s="265"/>
      <c r="ANQ1404" s="265"/>
      <c r="ANR1404" s="265"/>
      <c r="ANS1404" s="265"/>
      <c r="ANT1404" s="265"/>
      <c r="ANU1404" s="265"/>
      <c r="ANV1404" s="265"/>
      <c r="ANW1404" s="265"/>
      <c r="ANX1404" s="265"/>
      <c r="ANY1404" s="265"/>
      <c r="ANZ1404" s="265"/>
      <c r="AOA1404" s="265"/>
      <c r="AOB1404" s="265"/>
      <c r="AOC1404" s="265"/>
      <c r="AOD1404" s="265"/>
      <c r="AOE1404" s="265"/>
      <c r="AOF1404" s="265"/>
      <c r="AOG1404" s="265"/>
      <c r="AOH1404" s="265"/>
      <c r="AOI1404" s="265"/>
      <c r="AOJ1404" s="265"/>
      <c r="AOK1404" s="265"/>
      <c r="AOL1404" s="265"/>
      <c r="AOM1404" s="265"/>
      <c r="AON1404" s="265"/>
      <c r="AOO1404" s="265"/>
      <c r="AOP1404" s="265"/>
      <c r="AOQ1404" s="265"/>
      <c r="AOR1404" s="265"/>
      <c r="AOS1404" s="265"/>
      <c r="AOT1404" s="265"/>
      <c r="AOU1404" s="265"/>
      <c r="AOV1404" s="265"/>
      <c r="AOW1404" s="265"/>
      <c r="AOX1404" s="265"/>
      <c r="AOY1404" s="265"/>
      <c r="AOZ1404" s="265"/>
      <c r="APA1404" s="265"/>
      <c r="APB1404" s="265"/>
      <c r="APC1404" s="265"/>
      <c r="APD1404" s="265"/>
      <c r="APE1404" s="265"/>
      <c r="APF1404" s="265"/>
      <c r="APG1404" s="265"/>
      <c r="APH1404" s="265"/>
      <c r="API1404" s="265"/>
      <c r="APJ1404" s="265"/>
      <c r="APK1404" s="265"/>
      <c r="APL1404" s="265"/>
      <c r="APM1404" s="265"/>
      <c r="APN1404" s="265"/>
      <c r="APO1404" s="265"/>
      <c r="APP1404" s="265"/>
      <c r="APQ1404" s="265"/>
      <c r="APR1404" s="265"/>
      <c r="APS1404" s="265"/>
      <c r="APT1404" s="265"/>
      <c r="APU1404" s="265"/>
      <c r="APV1404" s="265"/>
      <c r="APW1404" s="265"/>
      <c r="APX1404" s="265"/>
      <c r="APY1404" s="265"/>
      <c r="APZ1404" s="265"/>
      <c r="AQA1404" s="265"/>
      <c r="AQB1404" s="265"/>
      <c r="AQC1404" s="265"/>
      <c r="AQD1404" s="265"/>
      <c r="AQE1404" s="265"/>
      <c r="AQF1404" s="265"/>
      <c r="AQG1404" s="265"/>
      <c r="AQH1404" s="265"/>
      <c r="AQI1404" s="265"/>
      <c r="AQJ1404" s="265"/>
      <c r="AQK1404" s="265"/>
      <c r="AQL1404" s="265"/>
      <c r="AQM1404" s="265"/>
      <c r="AQN1404" s="265"/>
      <c r="AQO1404" s="265"/>
      <c r="AQP1404" s="265"/>
      <c r="AQQ1404" s="265"/>
      <c r="AQR1404" s="265"/>
      <c r="AQS1404" s="265"/>
      <c r="AQT1404" s="265"/>
      <c r="AQU1404" s="265"/>
      <c r="AQV1404" s="265"/>
      <c r="AQW1404" s="265"/>
      <c r="AQX1404" s="265"/>
      <c r="AQY1404" s="265"/>
      <c r="AQZ1404" s="265"/>
      <c r="ARA1404" s="265"/>
      <c r="ARB1404" s="265"/>
      <c r="ARC1404" s="265"/>
      <c r="ARD1404" s="265"/>
      <c r="ARE1404" s="265"/>
      <c r="ARF1404" s="265"/>
      <c r="ARG1404" s="265"/>
      <c r="ARH1404" s="265"/>
      <c r="ARI1404" s="265"/>
      <c r="ARJ1404" s="265"/>
      <c r="ARK1404" s="265"/>
      <c r="ARL1404" s="265"/>
      <c r="ARM1404" s="265"/>
      <c r="ARN1404" s="265"/>
      <c r="ARO1404" s="265"/>
      <c r="ARP1404" s="265"/>
      <c r="ARQ1404" s="265"/>
      <c r="ARR1404" s="265"/>
      <c r="ARS1404" s="265"/>
      <c r="ART1404" s="265"/>
      <c r="ARU1404" s="265"/>
      <c r="ARV1404" s="265"/>
      <c r="ARW1404" s="265"/>
      <c r="ARX1404" s="265"/>
      <c r="ARY1404" s="265"/>
      <c r="ARZ1404" s="265"/>
      <c r="ASA1404" s="265"/>
      <c r="ASB1404" s="265"/>
      <c r="ASC1404" s="265"/>
      <c r="ASD1404" s="265"/>
      <c r="ASE1404" s="265"/>
      <c r="ASF1404" s="265"/>
      <c r="ASG1404" s="265"/>
      <c r="ASH1404" s="265"/>
      <c r="ASI1404" s="265"/>
      <c r="ASJ1404" s="265"/>
      <c r="ASK1404" s="265"/>
      <c r="ASL1404" s="265"/>
      <c r="ASM1404" s="265"/>
      <c r="ASN1404" s="265"/>
      <c r="ASO1404" s="265"/>
      <c r="ASP1404" s="265"/>
      <c r="ASQ1404" s="265"/>
      <c r="ASR1404" s="265"/>
      <c r="ASS1404" s="265"/>
      <c r="AST1404" s="265"/>
      <c r="ASU1404" s="265"/>
      <c r="ASV1404" s="265"/>
      <c r="ASW1404" s="265"/>
      <c r="ASX1404" s="265"/>
      <c r="ASY1404" s="265"/>
      <c r="ASZ1404" s="265"/>
      <c r="ATA1404" s="265"/>
      <c r="ATB1404" s="265"/>
      <c r="ATC1404" s="265"/>
      <c r="ATD1404" s="265"/>
      <c r="ATE1404" s="265"/>
      <c r="ATF1404" s="265"/>
      <c r="ATG1404" s="265"/>
      <c r="ATH1404" s="265"/>
      <c r="ATI1404" s="265"/>
      <c r="ATJ1404" s="265"/>
      <c r="ATK1404" s="265"/>
      <c r="ATL1404" s="265"/>
      <c r="ATM1404" s="265"/>
      <c r="ATN1404" s="265"/>
      <c r="ATO1404" s="265"/>
      <c r="ATP1404" s="265"/>
      <c r="ATQ1404" s="265"/>
      <c r="ATR1404" s="265"/>
      <c r="ATS1404" s="265"/>
      <c r="ATT1404" s="265"/>
      <c r="ATU1404" s="265"/>
      <c r="ATV1404" s="265"/>
      <c r="ATW1404" s="265"/>
      <c r="ATX1404" s="265"/>
      <c r="ATY1404" s="265"/>
      <c r="ATZ1404" s="265"/>
      <c r="AUA1404" s="265"/>
      <c r="AUB1404" s="265"/>
      <c r="AUC1404" s="265"/>
      <c r="AUD1404" s="265"/>
      <c r="AUE1404" s="265"/>
      <c r="AUF1404" s="265"/>
      <c r="AUG1404" s="265"/>
      <c r="AUH1404" s="265"/>
      <c r="AUI1404" s="265"/>
      <c r="AUJ1404" s="265"/>
      <c r="AUK1404" s="265"/>
      <c r="AUL1404" s="265"/>
      <c r="AUM1404" s="265"/>
      <c r="AUN1404" s="265"/>
      <c r="AUO1404" s="265"/>
      <c r="AUP1404" s="265"/>
      <c r="AUQ1404" s="265"/>
      <c r="AUR1404" s="265"/>
      <c r="AUS1404" s="265"/>
      <c r="AUT1404" s="265"/>
      <c r="AUU1404" s="265"/>
      <c r="AUV1404" s="265"/>
      <c r="AUW1404" s="265"/>
      <c r="AUX1404" s="265"/>
      <c r="AUY1404" s="265"/>
      <c r="AUZ1404" s="265"/>
      <c r="AVA1404" s="265"/>
      <c r="AVB1404" s="265"/>
      <c r="AVC1404" s="265"/>
      <c r="AVD1404" s="265"/>
      <c r="AVE1404" s="265"/>
      <c r="AVF1404" s="265"/>
      <c r="AVG1404" s="265"/>
      <c r="AVH1404" s="265"/>
      <c r="AVI1404" s="265"/>
      <c r="AVJ1404" s="265"/>
      <c r="AVK1404" s="265"/>
      <c r="AVL1404" s="265"/>
      <c r="AVM1404" s="265"/>
      <c r="AVN1404" s="265"/>
      <c r="AVO1404" s="265"/>
      <c r="AVP1404" s="265"/>
      <c r="AVQ1404" s="265"/>
      <c r="AVR1404" s="265"/>
      <c r="AVS1404" s="265"/>
      <c r="AVT1404" s="265"/>
      <c r="AVU1404" s="265"/>
      <c r="AVV1404" s="265"/>
      <c r="AVW1404" s="265"/>
      <c r="AVX1404" s="265"/>
      <c r="AVY1404" s="265"/>
      <c r="AVZ1404" s="265"/>
      <c r="AWA1404" s="265"/>
      <c r="AWB1404" s="265"/>
      <c r="AWC1404" s="265"/>
      <c r="AWD1404" s="265"/>
      <c r="AWE1404" s="265"/>
      <c r="AWF1404" s="265"/>
      <c r="AWG1404" s="265"/>
      <c r="AWH1404" s="265"/>
      <c r="AWI1404" s="265"/>
      <c r="AWJ1404" s="265"/>
      <c r="AWK1404" s="265"/>
      <c r="AWL1404" s="265"/>
      <c r="AWM1404" s="265"/>
      <c r="AWN1404" s="265"/>
      <c r="AWO1404" s="265"/>
      <c r="AWP1404" s="265"/>
      <c r="AWQ1404" s="265"/>
      <c r="AWR1404" s="265"/>
      <c r="AWS1404" s="265"/>
      <c r="AWT1404" s="265"/>
      <c r="AWU1404" s="265"/>
      <c r="AWV1404" s="265"/>
      <c r="AWW1404" s="265"/>
      <c r="AWX1404" s="265"/>
      <c r="AWY1404" s="265"/>
      <c r="AWZ1404" s="265"/>
      <c r="AXA1404" s="265"/>
      <c r="AXB1404" s="265"/>
      <c r="AXC1404" s="265"/>
      <c r="AXD1404" s="265"/>
      <c r="AXE1404" s="265"/>
      <c r="AXF1404" s="265"/>
      <c r="AXG1404" s="265"/>
      <c r="AXH1404" s="265"/>
      <c r="AXI1404" s="265"/>
      <c r="AXJ1404" s="265"/>
      <c r="AXK1404" s="265"/>
      <c r="AXL1404" s="265"/>
      <c r="AXM1404" s="265"/>
      <c r="AXN1404" s="265"/>
      <c r="AXO1404" s="265"/>
      <c r="AXP1404" s="265"/>
      <c r="AXQ1404" s="265"/>
      <c r="AXR1404" s="265"/>
      <c r="AXS1404" s="265"/>
      <c r="AXT1404" s="265"/>
      <c r="AXU1404" s="265"/>
      <c r="AXV1404" s="265"/>
      <c r="AXW1404" s="265"/>
      <c r="AXX1404" s="265"/>
      <c r="AXY1404" s="265"/>
      <c r="AXZ1404" s="265"/>
      <c r="AYA1404" s="265"/>
      <c r="AYB1404" s="265"/>
      <c r="AYC1404" s="265"/>
      <c r="AYD1404" s="265"/>
      <c r="AYE1404" s="265"/>
      <c r="AYF1404" s="265"/>
      <c r="AYG1404" s="265"/>
      <c r="AYH1404" s="265"/>
      <c r="AYI1404" s="265"/>
      <c r="AYJ1404" s="265"/>
      <c r="AYK1404" s="265"/>
      <c r="AYL1404" s="265"/>
      <c r="AYM1404" s="265"/>
      <c r="AYN1404" s="265"/>
      <c r="AYO1404" s="265"/>
      <c r="AYP1404" s="265"/>
      <c r="AYQ1404" s="265"/>
      <c r="AYR1404" s="265"/>
      <c r="AYS1404" s="265"/>
      <c r="AYT1404" s="265"/>
      <c r="AYU1404" s="265"/>
      <c r="AYV1404" s="265"/>
      <c r="AYW1404" s="265"/>
      <c r="AYX1404" s="265"/>
      <c r="AYY1404" s="265"/>
      <c r="AYZ1404" s="265"/>
      <c r="AZA1404" s="265"/>
      <c r="AZB1404" s="265"/>
      <c r="AZC1404" s="265"/>
      <c r="AZD1404" s="265"/>
      <c r="AZE1404" s="265"/>
      <c r="AZF1404" s="265"/>
      <c r="AZG1404" s="265"/>
      <c r="AZH1404" s="265"/>
      <c r="AZI1404" s="265"/>
      <c r="AZJ1404" s="265"/>
      <c r="AZK1404" s="265"/>
      <c r="AZL1404" s="265"/>
      <c r="AZM1404" s="265"/>
      <c r="AZN1404" s="265"/>
      <c r="AZO1404" s="265"/>
      <c r="AZP1404" s="265"/>
      <c r="AZQ1404" s="265"/>
      <c r="AZR1404" s="265"/>
      <c r="AZS1404" s="265"/>
      <c r="AZT1404" s="265"/>
      <c r="AZU1404" s="265"/>
      <c r="AZV1404" s="265"/>
      <c r="AZW1404" s="265"/>
      <c r="AZX1404" s="265"/>
      <c r="AZY1404" s="265"/>
      <c r="AZZ1404" s="265"/>
      <c r="BAA1404" s="265"/>
      <c r="BAB1404" s="265"/>
      <c r="BAC1404" s="265"/>
      <c r="BAD1404" s="265"/>
      <c r="BAE1404" s="265"/>
      <c r="BAF1404" s="265"/>
      <c r="BAG1404" s="265"/>
      <c r="BAH1404" s="265"/>
      <c r="BAI1404" s="265"/>
      <c r="BAJ1404" s="265"/>
      <c r="BAK1404" s="265"/>
      <c r="BAL1404" s="265"/>
      <c r="BAM1404" s="265"/>
      <c r="BAN1404" s="265"/>
      <c r="BAO1404" s="265"/>
      <c r="BAP1404" s="265"/>
      <c r="BAQ1404" s="265"/>
      <c r="BAR1404" s="265"/>
      <c r="BAS1404" s="265"/>
      <c r="BAT1404" s="265"/>
      <c r="BAU1404" s="265"/>
      <c r="BAV1404" s="265"/>
      <c r="BAW1404" s="265"/>
      <c r="BAX1404" s="265"/>
      <c r="BAY1404" s="265"/>
      <c r="BAZ1404" s="265"/>
      <c r="BBA1404" s="265"/>
      <c r="BBB1404" s="265"/>
      <c r="BBC1404" s="265"/>
      <c r="BBD1404" s="265"/>
      <c r="BBE1404" s="265"/>
      <c r="BBF1404" s="265"/>
      <c r="BBG1404" s="265"/>
      <c r="BBH1404" s="265"/>
      <c r="BBI1404" s="265"/>
      <c r="BBJ1404" s="265"/>
      <c r="BBK1404" s="265"/>
      <c r="BBL1404" s="265"/>
      <c r="BBM1404" s="265"/>
      <c r="BBN1404" s="265"/>
      <c r="BBO1404" s="265"/>
      <c r="BBP1404" s="265"/>
      <c r="BBQ1404" s="265"/>
      <c r="BBR1404" s="265"/>
      <c r="BBS1404" s="265"/>
      <c r="BBT1404" s="265"/>
      <c r="BBU1404" s="265"/>
      <c r="BBV1404" s="265"/>
      <c r="BBW1404" s="265"/>
      <c r="BBX1404" s="265"/>
      <c r="BBY1404" s="265"/>
      <c r="BBZ1404" s="265"/>
      <c r="BCA1404" s="265"/>
      <c r="BCB1404" s="265"/>
      <c r="BCC1404" s="265"/>
      <c r="BCD1404" s="265"/>
      <c r="BCE1404" s="265"/>
      <c r="BCF1404" s="265"/>
      <c r="BCG1404" s="265"/>
      <c r="BCH1404" s="265"/>
      <c r="BCI1404" s="265"/>
      <c r="BCJ1404" s="265"/>
      <c r="BCK1404" s="265"/>
      <c r="BCL1404" s="265"/>
      <c r="BCM1404" s="265"/>
      <c r="BCN1404" s="265"/>
      <c r="BCO1404" s="265"/>
      <c r="BCP1404" s="265"/>
      <c r="BCQ1404" s="265"/>
      <c r="BCR1404" s="265"/>
      <c r="BCS1404" s="265"/>
      <c r="BCT1404" s="265"/>
      <c r="BCU1404" s="265"/>
      <c r="BCV1404" s="265"/>
      <c r="BCW1404" s="265"/>
      <c r="BCX1404" s="265"/>
      <c r="BCY1404" s="265"/>
      <c r="BCZ1404" s="265"/>
      <c r="BDA1404" s="265"/>
      <c r="BDB1404" s="265"/>
      <c r="BDC1404" s="265"/>
      <c r="BDD1404" s="265"/>
      <c r="BDE1404" s="265"/>
      <c r="BDF1404" s="265"/>
      <c r="BDG1404" s="265"/>
      <c r="BDH1404" s="265"/>
      <c r="BDI1404" s="265"/>
      <c r="BDJ1404" s="265"/>
      <c r="BDK1404" s="265"/>
      <c r="BDL1404" s="265"/>
      <c r="BDM1404" s="265"/>
      <c r="BDN1404" s="265"/>
      <c r="BDO1404" s="265"/>
      <c r="BDP1404" s="265"/>
      <c r="BDQ1404" s="265"/>
      <c r="BDR1404" s="265"/>
      <c r="BDS1404" s="265"/>
      <c r="BDT1404" s="265"/>
      <c r="BDU1404" s="265"/>
      <c r="BDV1404" s="265"/>
      <c r="BDW1404" s="265"/>
      <c r="BDX1404" s="265"/>
      <c r="BDY1404" s="265"/>
      <c r="BDZ1404" s="265"/>
      <c r="BEA1404" s="265"/>
      <c r="BEB1404" s="265"/>
      <c r="BEC1404" s="265"/>
      <c r="BED1404" s="265"/>
      <c r="BEE1404" s="265"/>
      <c r="BEF1404" s="265"/>
      <c r="BEG1404" s="265"/>
      <c r="BEH1404" s="265"/>
      <c r="BEI1404" s="265"/>
      <c r="BEJ1404" s="265"/>
      <c r="BEK1404" s="265"/>
      <c r="BEL1404" s="265"/>
      <c r="BEM1404" s="265"/>
      <c r="BEN1404" s="265"/>
      <c r="BEO1404" s="265"/>
      <c r="BEP1404" s="265"/>
      <c r="BEQ1404" s="265"/>
      <c r="BER1404" s="265"/>
      <c r="BES1404" s="265"/>
      <c r="BET1404" s="265"/>
      <c r="BEU1404" s="265"/>
      <c r="BEV1404" s="265"/>
      <c r="BEW1404" s="265"/>
      <c r="BEX1404" s="265"/>
      <c r="BEY1404" s="265"/>
      <c r="BEZ1404" s="265"/>
      <c r="BFA1404" s="265"/>
      <c r="BFB1404" s="265"/>
      <c r="BFC1404" s="265"/>
      <c r="BFD1404" s="265"/>
      <c r="BFE1404" s="265"/>
      <c r="BFF1404" s="265"/>
      <c r="BFG1404" s="265"/>
      <c r="BFH1404" s="265"/>
      <c r="BFI1404" s="265"/>
      <c r="BFJ1404" s="265"/>
      <c r="BFK1404" s="265"/>
      <c r="BFL1404" s="265"/>
      <c r="BFM1404" s="265"/>
      <c r="BFN1404" s="265"/>
      <c r="BFO1404" s="265"/>
      <c r="BFP1404" s="265"/>
      <c r="BFQ1404" s="265"/>
      <c r="BFR1404" s="265"/>
      <c r="BFS1404" s="265"/>
      <c r="BFT1404" s="265"/>
      <c r="BFU1404" s="265"/>
      <c r="BFV1404" s="265"/>
      <c r="BFW1404" s="265"/>
      <c r="BFX1404" s="265"/>
      <c r="BFY1404" s="265"/>
      <c r="BFZ1404" s="265"/>
      <c r="BGA1404" s="265"/>
      <c r="BGB1404" s="265"/>
      <c r="BGC1404" s="265"/>
      <c r="BGD1404" s="265"/>
      <c r="BGE1404" s="265"/>
      <c r="BGF1404" s="265"/>
      <c r="BGG1404" s="265"/>
      <c r="BGH1404" s="265"/>
      <c r="BGI1404" s="265"/>
      <c r="BGJ1404" s="265"/>
      <c r="BGK1404" s="265"/>
      <c r="BGL1404" s="265"/>
      <c r="BGM1404" s="265"/>
      <c r="BGN1404" s="265"/>
      <c r="BGO1404" s="265"/>
      <c r="BGP1404" s="265"/>
      <c r="BGQ1404" s="265"/>
      <c r="BGR1404" s="265"/>
      <c r="BGS1404" s="265"/>
      <c r="BGT1404" s="265"/>
      <c r="BGU1404" s="265"/>
      <c r="BGV1404" s="265"/>
      <c r="BGW1404" s="265"/>
      <c r="BGX1404" s="265"/>
      <c r="BGY1404" s="265"/>
      <c r="BGZ1404" s="265"/>
      <c r="BHA1404" s="265"/>
      <c r="BHB1404" s="265"/>
      <c r="BHC1404" s="265"/>
      <c r="BHD1404" s="265"/>
      <c r="BHE1404" s="265"/>
      <c r="BHF1404" s="265"/>
      <c r="BHG1404" s="265"/>
      <c r="BHH1404" s="265"/>
      <c r="BHI1404" s="265"/>
      <c r="BHJ1404" s="265"/>
      <c r="BHK1404" s="265"/>
      <c r="BHL1404" s="265"/>
      <c r="BHM1404" s="265"/>
      <c r="BHN1404" s="265"/>
      <c r="BHO1404" s="265"/>
      <c r="BHP1404" s="265"/>
      <c r="BHQ1404" s="265"/>
      <c r="BHR1404" s="265"/>
      <c r="BHS1404" s="265"/>
      <c r="BHT1404" s="265"/>
      <c r="BHU1404" s="265"/>
      <c r="BHV1404" s="265"/>
      <c r="BHW1404" s="265"/>
      <c r="BHX1404" s="265"/>
      <c r="BHY1404" s="265"/>
      <c r="BHZ1404" s="265"/>
      <c r="BIA1404" s="265"/>
      <c r="BIB1404" s="265"/>
      <c r="BIC1404" s="265"/>
      <c r="BID1404" s="265"/>
      <c r="BIE1404" s="265"/>
      <c r="BIF1404" s="265"/>
      <c r="BIG1404" s="265"/>
      <c r="BIH1404" s="265"/>
      <c r="BII1404" s="265"/>
      <c r="BIJ1404" s="265"/>
      <c r="BIK1404" s="265"/>
      <c r="BIL1404" s="265"/>
      <c r="BIM1404" s="265"/>
      <c r="BIN1404" s="265"/>
      <c r="BIO1404" s="265"/>
      <c r="BIP1404" s="265"/>
      <c r="BIQ1404" s="265"/>
      <c r="BIR1404" s="265"/>
      <c r="BIS1404" s="265"/>
      <c r="BIT1404" s="265"/>
      <c r="BIU1404" s="265"/>
      <c r="BIV1404" s="265"/>
      <c r="BIW1404" s="265"/>
      <c r="BIX1404" s="265"/>
      <c r="BIY1404" s="265"/>
      <c r="BIZ1404" s="265"/>
      <c r="BJA1404" s="265"/>
      <c r="BJB1404" s="265"/>
      <c r="BJC1404" s="265"/>
      <c r="BJD1404" s="265"/>
      <c r="BJE1404" s="265"/>
      <c r="BJF1404" s="265"/>
      <c r="BJG1404" s="265"/>
      <c r="BJH1404" s="265"/>
      <c r="BJI1404" s="265"/>
      <c r="BJJ1404" s="265"/>
      <c r="BJK1404" s="265"/>
      <c r="BJL1404" s="265"/>
      <c r="BJM1404" s="265"/>
      <c r="BJN1404" s="265"/>
      <c r="BJO1404" s="265"/>
      <c r="BJP1404" s="265"/>
      <c r="BJQ1404" s="265"/>
      <c r="BJR1404" s="265"/>
      <c r="BJS1404" s="265"/>
      <c r="BJT1404" s="265"/>
      <c r="BJU1404" s="265"/>
      <c r="BJV1404" s="265"/>
      <c r="BJW1404" s="265"/>
      <c r="BJX1404" s="265"/>
      <c r="BJY1404" s="265"/>
      <c r="BJZ1404" s="265"/>
      <c r="BKA1404" s="265"/>
      <c r="BKB1404" s="265"/>
      <c r="BKC1404" s="265"/>
      <c r="BKD1404" s="265"/>
      <c r="BKE1404" s="265"/>
      <c r="BKF1404" s="265"/>
      <c r="BKG1404" s="265"/>
      <c r="BKH1404" s="265"/>
      <c r="BKI1404" s="265"/>
      <c r="BKJ1404" s="265"/>
      <c r="BKK1404" s="265"/>
      <c r="BKL1404" s="265"/>
      <c r="BKM1404" s="265"/>
      <c r="BKN1404" s="265"/>
      <c r="BKO1404" s="265"/>
      <c r="BKP1404" s="265"/>
      <c r="BKQ1404" s="265"/>
      <c r="BKR1404" s="265"/>
      <c r="BKS1404" s="265"/>
      <c r="BKT1404" s="265"/>
      <c r="BKU1404" s="265"/>
      <c r="BKV1404" s="265"/>
      <c r="BKW1404" s="265"/>
      <c r="BKX1404" s="265"/>
      <c r="BKY1404" s="265"/>
      <c r="BKZ1404" s="265"/>
      <c r="BLA1404" s="265"/>
      <c r="BLB1404" s="265"/>
      <c r="BLC1404" s="265"/>
      <c r="BLD1404" s="265"/>
      <c r="BLE1404" s="265"/>
      <c r="BLF1404" s="265"/>
      <c r="BLG1404" s="265"/>
      <c r="BLH1404" s="265"/>
      <c r="BLI1404" s="265"/>
      <c r="BLJ1404" s="265"/>
      <c r="BLK1404" s="265"/>
      <c r="BLL1404" s="265"/>
      <c r="BLM1404" s="265"/>
      <c r="BLN1404" s="265"/>
      <c r="BLO1404" s="265"/>
      <c r="BLP1404" s="265"/>
      <c r="BLQ1404" s="265"/>
      <c r="BLR1404" s="265"/>
      <c r="BLS1404" s="265"/>
      <c r="BLT1404" s="265"/>
      <c r="BLU1404" s="265"/>
      <c r="BLV1404" s="265"/>
      <c r="BLW1404" s="265"/>
      <c r="BLX1404" s="265"/>
      <c r="BLY1404" s="265"/>
      <c r="BLZ1404" s="265"/>
      <c r="BMA1404" s="265"/>
      <c r="BMB1404" s="265"/>
      <c r="BMC1404" s="265"/>
      <c r="BMD1404" s="265"/>
      <c r="BME1404" s="265"/>
      <c r="BMF1404" s="265"/>
      <c r="BMG1404" s="265"/>
      <c r="BMH1404" s="265"/>
      <c r="BMI1404" s="265"/>
      <c r="BMJ1404" s="265"/>
      <c r="BMK1404" s="265"/>
      <c r="BML1404" s="265"/>
      <c r="BMM1404" s="265"/>
      <c r="BMN1404" s="265"/>
      <c r="BMO1404" s="265"/>
      <c r="BMP1404" s="265"/>
      <c r="BMQ1404" s="265"/>
      <c r="BMR1404" s="265"/>
      <c r="BMS1404" s="265"/>
      <c r="BMT1404" s="265"/>
      <c r="BMU1404" s="265"/>
      <c r="BMV1404" s="265"/>
      <c r="BMW1404" s="265"/>
      <c r="BMX1404" s="265"/>
      <c r="BMY1404" s="265"/>
      <c r="BMZ1404" s="265"/>
      <c r="BNA1404" s="265"/>
      <c r="BNB1404" s="265"/>
      <c r="BNC1404" s="265"/>
      <c r="BND1404" s="265"/>
      <c r="BNE1404" s="265"/>
      <c r="BNF1404" s="265"/>
      <c r="BNG1404" s="265"/>
      <c r="BNH1404" s="265"/>
      <c r="BNI1404" s="265"/>
      <c r="BNJ1404" s="265"/>
      <c r="BNK1404" s="265"/>
      <c r="BNL1404" s="265"/>
      <c r="BNM1404" s="265"/>
      <c r="BNN1404" s="265"/>
      <c r="BNO1404" s="265"/>
      <c r="BNP1404" s="265"/>
      <c r="BNQ1404" s="265"/>
      <c r="BNR1404" s="265"/>
      <c r="BNS1404" s="265"/>
      <c r="BNT1404" s="265"/>
      <c r="BNU1404" s="265"/>
      <c r="BNV1404" s="265"/>
      <c r="BNW1404" s="265"/>
      <c r="BNX1404" s="265"/>
      <c r="BNY1404" s="265"/>
      <c r="BNZ1404" s="265"/>
      <c r="BOA1404" s="265"/>
      <c r="BOB1404" s="265"/>
      <c r="BOC1404" s="265"/>
      <c r="BOD1404" s="265"/>
      <c r="BOE1404" s="265"/>
      <c r="BOF1404" s="265"/>
      <c r="BOG1404" s="265"/>
      <c r="BOH1404" s="265"/>
      <c r="BOI1404" s="265"/>
      <c r="BOJ1404" s="265"/>
      <c r="BOK1404" s="265"/>
      <c r="BOL1404" s="265"/>
      <c r="BOM1404" s="265"/>
      <c r="BON1404" s="265"/>
      <c r="BOO1404" s="265"/>
      <c r="BOP1404" s="265"/>
      <c r="BOQ1404" s="265"/>
      <c r="BOR1404" s="265"/>
      <c r="BOS1404" s="265"/>
      <c r="BOT1404" s="265"/>
      <c r="BOU1404" s="265"/>
      <c r="BOV1404" s="265"/>
      <c r="BOW1404" s="265"/>
      <c r="BOX1404" s="265"/>
      <c r="BOY1404" s="265"/>
      <c r="BOZ1404" s="265"/>
      <c r="BPA1404" s="265"/>
      <c r="BPB1404" s="265"/>
      <c r="BPC1404" s="265"/>
      <c r="BPD1404" s="265"/>
      <c r="BPE1404" s="265"/>
      <c r="BPF1404" s="265"/>
      <c r="BPG1404" s="265"/>
      <c r="BPH1404" s="265"/>
      <c r="BPI1404" s="265"/>
      <c r="BPJ1404" s="265"/>
      <c r="BPK1404" s="265"/>
      <c r="BPL1404" s="265"/>
      <c r="BPM1404" s="265"/>
      <c r="BPN1404" s="265"/>
      <c r="BPO1404" s="265"/>
      <c r="BPP1404" s="265"/>
      <c r="BPQ1404" s="265"/>
      <c r="BPR1404" s="265"/>
      <c r="BPS1404" s="265"/>
      <c r="BPT1404" s="265"/>
      <c r="BPU1404" s="265"/>
      <c r="BPV1404" s="265"/>
      <c r="BPW1404" s="265"/>
      <c r="BPX1404" s="265"/>
      <c r="BPY1404" s="265"/>
      <c r="BPZ1404" s="265"/>
      <c r="BQA1404" s="265"/>
      <c r="BQB1404" s="265"/>
      <c r="BQC1404" s="265"/>
      <c r="BQD1404" s="265"/>
      <c r="BQE1404" s="265"/>
      <c r="BQF1404" s="265"/>
      <c r="BQG1404" s="265"/>
      <c r="BQH1404" s="265"/>
      <c r="BQI1404" s="265"/>
      <c r="BQJ1404" s="265"/>
      <c r="BQK1404" s="265"/>
      <c r="BQL1404" s="265"/>
      <c r="BQM1404" s="265"/>
      <c r="BQN1404" s="265"/>
      <c r="BQO1404" s="265"/>
      <c r="BQP1404" s="265"/>
      <c r="BQQ1404" s="265"/>
      <c r="BQR1404" s="265"/>
      <c r="BQS1404" s="265"/>
      <c r="BQT1404" s="265"/>
      <c r="BQU1404" s="265"/>
      <c r="BQV1404" s="265"/>
      <c r="BQW1404" s="265"/>
      <c r="BQX1404" s="265"/>
      <c r="BQY1404" s="265"/>
      <c r="BQZ1404" s="265"/>
      <c r="BRA1404" s="265"/>
      <c r="BRB1404" s="265"/>
      <c r="BRC1404" s="265"/>
      <c r="BRD1404" s="265"/>
      <c r="BRE1404" s="265"/>
      <c r="BRF1404" s="265"/>
      <c r="BRG1404" s="265"/>
      <c r="BRH1404" s="265"/>
      <c r="BRI1404" s="265"/>
      <c r="BRJ1404" s="265"/>
      <c r="BRK1404" s="265"/>
      <c r="BRL1404" s="265"/>
      <c r="BRM1404" s="265"/>
      <c r="BRN1404" s="265"/>
      <c r="BRO1404" s="265"/>
      <c r="BRP1404" s="265"/>
      <c r="BRQ1404" s="265"/>
      <c r="BRR1404" s="265"/>
      <c r="BRS1404" s="265"/>
      <c r="BRT1404" s="265"/>
      <c r="BRU1404" s="265"/>
      <c r="BRV1404" s="265"/>
      <c r="BRW1404" s="265"/>
      <c r="BRX1404" s="265"/>
      <c r="BRY1404" s="265"/>
      <c r="BRZ1404" s="265"/>
      <c r="BSA1404" s="265"/>
      <c r="BSB1404" s="265"/>
      <c r="BSC1404" s="265"/>
      <c r="BSD1404" s="265"/>
      <c r="BSE1404" s="265"/>
      <c r="BSF1404" s="265"/>
      <c r="BSG1404" s="265"/>
      <c r="BSH1404" s="265"/>
      <c r="BSI1404" s="265"/>
      <c r="BSJ1404" s="265"/>
      <c r="BSK1404" s="265"/>
      <c r="BSL1404" s="265"/>
      <c r="BSM1404" s="265"/>
      <c r="BSN1404" s="265"/>
      <c r="BSO1404" s="265"/>
      <c r="BSP1404" s="265"/>
      <c r="BSQ1404" s="265"/>
      <c r="BSR1404" s="265"/>
      <c r="BSS1404" s="265"/>
      <c r="BST1404" s="265"/>
      <c r="BSU1404" s="265"/>
      <c r="BSV1404" s="265"/>
      <c r="BSW1404" s="265"/>
      <c r="BSX1404" s="265"/>
      <c r="BSY1404" s="265"/>
      <c r="BSZ1404" s="265"/>
      <c r="BTA1404" s="265"/>
      <c r="BTB1404" s="265"/>
      <c r="BTC1404" s="265"/>
      <c r="BTD1404" s="265"/>
      <c r="BTE1404" s="265"/>
      <c r="BTF1404" s="265"/>
      <c r="BTG1404" s="265"/>
      <c r="BTH1404" s="265"/>
      <c r="BTI1404" s="265"/>
      <c r="BTJ1404" s="265"/>
      <c r="BTK1404" s="265"/>
      <c r="BTL1404" s="265"/>
      <c r="BTM1404" s="265"/>
      <c r="BTN1404" s="265"/>
      <c r="BTO1404" s="265"/>
      <c r="BTP1404" s="265"/>
      <c r="BTQ1404" s="265"/>
      <c r="BTR1404" s="265"/>
      <c r="BTS1404" s="265"/>
      <c r="BTT1404" s="265"/>
      <c r="BTU1404" s="265"/>
      <c r="BTV1404" s="265"/>
      <c r="BTW1404" s="265"/>
      <c r="BTX1404" s="265"/>
      <c r="BTY1404" s="265"/>
      <c r="BTZ1404" s="265"/>
      <c r="BUA1404" s="265"/>
      <c r="BUB1404" s="265"/>
      <c r="BUC1404" s="265"/>
      <c r="BUD1404" s="265"/>
      <c r="BUE1404" s="265"/>
      <c r="BUF1404" s="265"/>
      <c r="BUG1404" s="265"/>
      <c r="BUH1404" s="265"/>
      <c r="BUI1404" s="265"/>
      <c r="BUJ1404" s="265"/>
      <c r="BUK1404" s="265"/>
      <c r="BUL1404" s="265"/>
      <c r="BUM1404" s="265"/>
      <c r="BUN1404" s="265"/>
      <c r="BUO1404" s="265"/>
      <c r="BUP1404" s="265"/>
      <c r="BUQ1404" s="265"/>
      <c r="BUR1404" s="265"/>
      <c r="BUS1404" s="265"/>
      <c r="BUT1404" s="265"/>
      <c r="BUU1404" s="265"/>
      <c r="BUV1404" s="265"/>
      <c r="BUW1404" s="265"/>
      <c r="BUX1404" s="265"/>
      <c r="BUY1404" s="265"/>
      <c r="BUZ1404" s="265"/>
      <c r="BVA1404" s="265"/>
      <c r="BVB1404" s="265"/>
      <c r="BVC1404" s="265"/>
      <c r="BVD1404" s="265"/>
      <c r="BVE1404" s="265"/>
      <c r="BVF1404" s="265"/>
      <c r="BVG1404" s="265"/>
      <c r="BVH1404" s="265"/>
      <c r="BVI1404" s="265"/>
      <c r="BVJ1404" s="265"/>
      <c r="BVK1404" s="265"/>
      <c r="BVL1404" s="265"/>
      <c r="BVM1404" s="265"/>
      <c r="BVN1404" s="265"/>
      <c r="BVO1404" s="265"/>
      <c r="BVP1404" s="265"/>
      <c r="BVQ1404" s="265"/>
      <c r="BVR1404" s="265"/>
      <c r="BVS1404" s="265"/>
      <c r="BVT1404" s="265"/>
      <c r="BVU1404" s="265"/>
      <c r="BVV1404" s="265"/>
      <c r="BVW1404" s="265"/>
      <c r="BVX1404" s="265"/>
      <c r="BVY1404" s="265"/>
      <c r="BVZ1404" s="265"/>
      <c r="BWA1404" s="265"/>
      <c r="BWB1404" s="265"/>
      <c r="BWC1404" s="265"/>
      <c r="BWD1404" s="265"/>
      <c r="BWE1404" s="265"/>
      <c r="BWF1404" s="265"/>
      <c r="BWG1404" s="265"/>
      <c r="BWH1404" s="265"/>
      <c r="BWI1404" s="265"/>
      <c r="BWJ1404" s="265"/>
      <c r="BWK1404" s="265"/>
      <c r="BWL1404" s="265"/>
      <c r="BWM1404" s="265"/>
      <c r="BWN1404" s="265"/>
      <c r="BWO1404" s="265"/>
      <c r="BWP1404" s="265"/>
      <c r="BWQ1404" s="265"/>
      <c r="BWR1404" s="265"/>
      <c r="BWS1404" s="265"/>
      <c r="BWT1404" s="265"/>
      <c r="BWU1404" s="265"/>
      <c r="BWV1404" s="265"/>
      <c r="BWW1404" s="265"/>
      <c r="BWX1404" s="265"/>
      <c r="BWY1404" s="265"/>
      <c r="BWZ1404" s="265"/>
      <c r="BXA1404" s="265"/>
      <c r="BXB1404" s="265"/>
      <c r="BXC1404" s="265"/>
      <c r="BXD1404" s="265"/>
      <c r="BXE1404" s="265"/>
      <c r="BXF1404" s="265"/>
      <c r="BXG1404" s="265"/>
      <c r="BXH1404" s="265"/>
      <c r="BXI1404" s="265"/>
      <c r="BXJ1404" s="265"/>
      <c r="BXK1404" s="265"/>
      <c r="BXL1404" s="265"/>
      <c r="BXM1404" s="265"/>
      <c r="BXN1404" s="265"/>
      <c r="BXO1404" s="265"/>
      <c r="BXP1404" s="265"/>
      <c r="BXQ1404" s="265"/>
      <c r="BXR1404" s="265"/>
      <c r="BXS1404" s="265"/>
      <c r="BXT1404" s="265"/>
      <c r="BXU1404" s="265"/>
      <c r="BXV1404" s="265"/>
      <c r="BXW1404" s="265"/>
      <c r="BXX1404" s="265"/>
      <c r="BXY1404" s="265"/>
      <c r="BXZ1404" s="265"/>
      <c r="BYA1404" s="265"/>
      <c r="BYB1404" s="265"/>
      <c r="BYC1404" s="265"/>
      <c r="BYD1404" s="265"/>
      <c r="BYE1404" s="265"/>
      <c r="BYF1404" s="265"/>
      <c r="BYG1404" s="265"/>
      <c r="BYH1404" s="265"/>
      <c r="BYI1404" s="265"/>
      <c r="BYJ1404" s="265"/>
      <c r="BYK1404" s="265"/>
      <c r="BYL1404" s="265"/>
      <c r="BYM1404" s="265"/>
      <c r="BYN1404" s="265"/>
      <c r="BYO1404" s="265"/>
      <c r="BYP1404" s="265"/>
      <c r="BYQ1404" s="265"/>
      <c r="BYR1404" s="265"/>
      <c r="BYS1404" s="265"/>
      <c r="BYT1404" s="265"/>
      <c r="BYU1404" s="265"/>
      <c r="BYV1404" s="265"/>
      <c r="BYW1404" s="265"/>
      <c r="BYX1404" s="265"/>
      <c r="BYY1404" s="265"/>
      <c r="BYZ1404" s="265"/>
      <c r="BZA1404" s="265"/>
      <c r="BZB1404" s="265"/>
      <c r="BZC1404" s="265"/>
      <c r="BZD1404" s="265"/>
      <c r="BZE1404" s="265"/>
      <c r="BZF1404" s="265"/>
      <c r="BZG1404" s="265"/>
      <c r="BZH1404" s="265"/>
      <c r="BZI1404" s="265"/>
      <c r="BZJ1404" s="265"/>
      <c r="BZK1404" s="265"/>
      <c r="BZL1404" s="265"/>
      <c r="BZM1404" s="265"/>
      <c r="BZN1404" s="265"/>
      <c r="BZO1404" s="265"/>
      <c r="BZP1404" s="265"/>
      <c r="BZQ1404" s="265"/>
      <c r="BZR1404" s="265"/>
      <c r="BZS1404" s="265"/>
      <c r="BZT1404" s="265"/>
      <c r="BZU1404" s="265"/>
      <c r="BZV1404" s="265"/>
      <c r="BZW1404" s="265"/>
      <c r="BZX1404" s="265"/>
      <c r="BZY1404" s="265"/>
      <c r="BZZ1404" s="265"/>
      <c r="CAA1404" s="265"/>
      <c r="CAB1404" s="265"/>
      <c r="CAC1404" s="265"/>
      <c r="CAD1404" s="265"/>
      <c r="CAE1404" s="265"/>
      <c r="CAF1404" s="265"/>
      <c r="CAG1404" s="265"/>
      <c r="CAH1404" s="265"/>
      <c r="CAI1404" s="265"/>
      <c r="CAJ1404" s="265"/>
      <c r="CAK1404" s="265"/>
      <c r="CAL1404" s="265"/>
      <c r="CAM1404" s="265"/>
      <c r="CAN1404" s="265"/>
      <c r="CAO1404" s="265"/>
      <c r="CAP1404" s="265"/>
      <c r="CAQ1404" s="265"/>
      <c r="CAR1404" s="265"/>
      <c r="CAS1404" s="265"/>
      <c r="CAT1404" s="265"/>
      <c r="CAU1404" s="265"/>
      <c r="CAV1404" s="265"/>
      <c r="CAW1404" s="265"/>
      <c r="CAX1404" s="265"/>
      <c r="CAY1404" s="265"/>
      <c r="CAZ1404" s="265"/>
      <c r="CBA1404" s="265"/>
      <c r="CBB1404" s="265"/>
      <c r="CBC1404" s="265"/>
      <c r="CBD1404" s="265"/>
      <c r="CBE1404" s="265"/>
      <c r="CBF1404" s="265"/>
      <c r="CBG1404" s="265"/>
      <c r="CBH1404" s="265"/>
      <c r="CBI1404" s="265"/>
      <c r="CBJ1404" s="265"/>
      <c r="CBK1404" s="265"/>
      <c r="CBL1404" s="265"/>
      <c r="CBM1404" s="265"/>
      <c r="CBN1404" s="265"/>
      <c r="CBO1404" s="265"/>
      <c r="CBP1404" s="265"/>
      <c r="CBQ1404" s="265"/>
      <c r="CBR1404" s="265"/>
      <c r="CBS1404" s="265"/>
      <c r="CBT1404" s="265"/>
      <c r="CBU1404" s="265"/>
      <c r="CBV1404" s="265"/>
      <c r="CBW1404" s="265"/>
      <c r="CBX1404" s="265"/>
      <c r="CBY1404" s="265"/>
      <c r="CBZ1404" s="265"/>
      <c r="CCA1404" s="265"/>
      <c r="CCB1404" s="265"/>
      <c r="CCC1404" s="265"/>
      <c r="CCD1404" s="265"/>
      <c r="CCE1404" s="265"/>
      <c r="CCF1404" s="265"/>
      <c r="CCG1404" s="265"/>
      <c r="CCH1404" s="265"/>
      <c r="CCI1404" s="265"/>
      <c r="CCJ1404" s="265"/>
      <c r="CCK1404" s="265"/>
      <c r="CCL1404" s="265"/>
      <c r="CCM1404" s="265"/>
      <c r="CCN1404" s="265"/>
      <c r="CCO1404" s="265"/>
      <c r="CCP1404" s="265"/>
      <c r="CCQ1404" s="265"/>
      <c r="CCR1404" s="265"/>
      <c r="CCS1404" s="265"/>
      <c r="CCT1404" s="265"/>
      <c r="CCU1404" s="265"/>
      <c r="CCV1404" s="265"/>
      <c r="CCW1404" s="265"/>
      <c r="CCX1404" s="265"/>
      <c r="CCY1404" s="265"/>
      <c r="CCZ1404" s="265"/>
      <c r="CDA1404" s="265"/>
      <c r="CDB1404" s="265"/>
      <c r="CDC1404" s="265"/>
      <c r="CDD1404" s="265"/>
      <c r="CDE1404" s="265"/>
      <c r="CDF1404" s="265"/>
      <c r="CDG1404" s="265"/>
      <c r="CDH1404" s="265"/>
      <c r="CDI1404" s="265"/>
      <c r="CDJ1404" s="265"/>
      <c r="CDK1404" s="265"/>
      <c r="CDL1404" s="265"/>
      <c r="CDM1404" s="265"/>
      <c r="CDN1404" s="265"/>
      <c r="CDO1404" s="265"/>
      <c r="CDP1404" s="265"/>
      <c r="CDQ1404" s="265"/>
      <c r="CDR1404" s="265"/>
      <c r="CDS1404" s="265"/>
      <c r="CDT1404" s="265"/>
      <c r="CDU1404" s="265"/>
      <c r="CDV1404" s="265"/>
      <c r="CDW1404" s="265"/>
      <c r="CDX1404" s="265"/>
      <c r="CDY1404" s="265"/>
      <c r="CDZ1404" s="265"/>
      <c r="CEA1404" s="265"/>
      <c r="CEB1404" s="265"/>
      <c r="CEC1404" s="265"/>
      <c r="CED1404" s="265"/>
      <c r="CEE1404" s="265"/>
      <c r="CEF1404" s="265"/>
      <c r="CEG1404" s="265"/>
      <c r="CEH1404" s="265"/>
      <c r="CEI1404" s="265"/>
      <c r="CEJ1404" s="265"/>
      <c r="CEK1404" s="265"/>
      <c r="CEL1404" s="265"/>
      <c r="CEM1404" s="265"/>
      <c r="CEN1404" s="265"/>
      <c r="CEO1404" s="265"/>
      <c r="CEP1404" s="265"/>
      <c r="CEQ1404" s="265"/>
      <c r="CER1404" s="265"/>
      <c r="CES1404" s="265"/>
      <c r="CET1404" s="265"/>
      <c r="CEU1404" s="265"/>
      <c r="CEV1404" s="265"/>
      <c r="CEW1404" s="265"/>
      <c r="CEX1404" s="265"/>
      <c r="CEY1404" s="265"/>
      <c r="CEZ1404" s="265"/>
      <c r="CFA1404" s="265"/>
      <c r="CFB1404" s="265"/>
      <c r="CFC1404" s="265"/>
      <c r="CFD1404" s="265"/>
      <c r="CFE1404" s="265"/>
      <c r="CFF1404" s="265"/>
      <c r="CFG1404" s="265"/>
      <c r="CFH1404" s="265"/>
      <c r="CFI1404" s="265"/>
      <c r="CFJ1404" s="265"/>
      <c r="CFK1404" s="265"/>
      <c r="CFL1404" s="265"/>
      <c r="CFM1404" s="265"/>
      <c r="CFN1404" s="265"/>
      <c r="CFO1404" s="265"/>
      <c r="CFP1404" s="265"/>
      <c r="CFQ1404" s="265"/>
      <c r="CFR1404" s="265"/>
      <c r="CFS1404" s="265"/>
      <c r="CFT1404" s="265"/>
      <c r="CFU1404" s="265"/>
      <c r="CFV1404" s="265"/>
      <c r="CFW1404" s="265"/>
      <c r="CFX1404" s="265"/>
      <c r="CFY1404" s="265"/>
      <c r="CFZ1404" s="265"/>
      <c r="CGA1404" s="265"/>
      <c r="CGB1404" s="265"/>
      <c r="CGC1404" s="265"/>
      <c r="CGD1404" s="265"/>
      <c r="CGE1404" s="265"/>
      <c r="CGF1404" s="265"/>
      <c r="CGG1404" s="265"/>
      <c r="CGH1404" s="265"/>
      <c r="CGI1404" s="265"/>
      <c r="CGJ1404" s="265"/>
      <c r="CGK1404" s="265"/>
      <c r="CGL1404" s="265"/>
      <c r="CGM1404" s="265"/>
      <c r="CGN1404" s="265"/>
      <c r="CGO1404" s="265"/>
      <c r="CGP1404" s="265"/>
      <c r="CGQ1404" s="265"/>
      <c r="CGR1404" s="265"/>
      <c r="CGS1404" s="265"/>
      <c r="CGT1404" s="265"/>
      <c r="CGU1404" s="265"/>
      <c r="CGV1404" s="265"/>
      <c r="CGW1404" s="265"/>
      <c r="CGX1404" s="265"/>
      <c r="CGY1404" s="265"/>
      <c r="CGZ1404" s="265"/>
      <c r="CHA1404" s="265"/>
      <c r="CHB1404" s="265"/>
      <c r="CHC1404" s="265"/>
      <c r="CHD1404" s="265"/>
      <c r="CHE1404" s="265"/>
      <c r="CHF1404" s="265"/>
      <c r="CHG1404" s="265"/>
      <c r="CHH1404" s="265"/>
      <c r="CHI1404" s="265"/>
      <c r="CHJ1404" s="265"/>
      <c r="CHK1404" s="265"/>
      <c r="CHL1404" s="265"/>
      <c r="CHM1404" s="265"/>
      <c r="CHN1404" s="265"/>
      <c r="CHO1404" s="265"/>
      <c r="CHP1404" s="265"/>
      <c r="CHQ1404" s="265"/>
      <c r="CHR1404" s="265"/>
      <c r="CHS1404" s="265"/>
      <c r="CHT1404" s="265"/>
      <c r="CHU1404" s="265"/>
      <c r="CHV1404" s="265"/>
      <c r="CHW1404" s="265"/>
      <c r="CHX1404" s="265"/>
      <c r="CHY1404" s="265"/>
      <c r="CHZ1404" s="265"/>
      <c r="CIA1404" s="265"/>
      <c r="CIB1404" s="265"/>
      <c r="CIC1404" s="265"/>
      <c r="CID1404" s="265"/>
      <c r="CIE1404" s="265"/>
      <c r="CIF1404" s="265"/>
      <c r="CIG1404" s="265"/>
      <c r="CIH1404" s="265"/>
      <c r="CII1404" s="265"/>
      <c r="CIJ1404" s="265"/>
      <c r="CIK1404" s="265"/>
      <c r="CIL1404" s="265"/>
      <c r="CIM1404" s="265"/>
      <c r="CIN1404" s="265"/>
      <c r="CIO1404" s="265"/>
      <c r="CIP1404" s="265"/>
      <c r="CIQ1404" s="265"/>
      <c r="CIR1404" s="265"/>
      <c r="CIS1404" s="265"/>
      <c r="CIT1404" s="265"/>
      <c r="CIU1404" s="265"/>
      <c r="CIV1404" s="265"/>
      <c r="CIW1404" s="265"/>
      <c r="CIX1404" s="265"/>
      <c r="CIY1404" s="265"/>
      <c r="CIZ1404" s="265"/>
      <c r="CJA1404" s="265"/>
      <c r="CJB1404" s="265"/>
      <c r="CJC1404" s="265"/>
      <c r="CJD1404" s="265"/>
      <c r="CJE1404" s="265"/>
      <c r="CJF1404" s="265"/>
      <c r="CJG1404" s="265"/>
      <c r="CJH1404" s="265"/>
      <c r="CJI1404" s="265"/>
      <c r="CJJ1404" s="265"/>
      <c r="CJK1404" s="265"/>
      <c r="CJL1404" s="265"/>
      <c r="CJM1404" s="265"/>
      <c r="CJN1404" s="265"/>
      <c r="CJO1404" s="265"/>
      <c r="CJP1404" s="265"/>
      <c r="CJQ1404" s="265"/>
      <c r="CJR1404" s="265"/>
      <c r="CJS1404" s="265"/>
      <c r="CJT1404" s="265"/>
      <c r="CJU1404" s="265"/>
      <c r="CJV1404" s="265"/>
      <c r="CJW1404" s="265"/>
      <c r="CJX1404" s="265"/>
      <c r="CJY1404" s="265"/>
      <c r="CJZ1404" s="265"/>
      <c r="CKA1404" s="265"/>
      <c r="CKB1404" s="265"/>
      <c r="CKC1404" s="265"/>
      <c r="CKD1404" s="265"/>
      <c r="CKE1404" s="265"/>
      <c r="CKF1404" s="265"/>
      <c r="CKG1404" s="265"/>
      <c r="CKH1404" s="265"/>
      <c r="CKI1404" s="265"/>
      <c r="CKJ1404" s="265"/>
      <c r="CKK1404" s="265"/>
      <c r="CKL1404" s="265"/>
      <c r="CKM1404" s="265"/>
      <c r="CKN1404" s="265"/>
      <c r="CKO1404" s="265"/>
      <c r="CKP1404" s="265"/>
      <c r="CKQ1404" s="265"/>
      <c r="CKR1404" s="265"/>
      <c r="CKS1404" s="265"/>
      <c r="CKT1404" s="265"/>
      <c r="CKU1404" s="265"/>
      <c r="CKV1404" s="265"/>
      <c r="CKW1404" s="265"/>
      <c r="CKX1404" s="265"/>
      <c r="CKY1404" s="265"/>
      <c r="CKZ1404" s="265"/>
      <c r="CLA1404" s="265"/>
      <c r="CLB1404" s="265"/>
      <c r="CLC1404" s="265"/>
      <c r="CLD1404" s="265"/>
      <c r="CLE1404" s="265"/>
      <c r="CLF1404" s="265"/>
      <c r="CLG1404" s="265"/>
      <c r="CLH1404" s="265"/>
      <c r="CLI1404" s="265"/>
      <c r="CLJ1404" s="265"/>
      <c r="CLK1404" s="265"/>
      <c r="CLL1404" s="265"/>
      <c r="CLM1404" s="265"/>
      <c r="CLN1404" s="265"/>
      <c r="CLO1404" s="265"/>
      <c r="CLP1404" s="265"/>
      <c r="CLQ1404" s="265"/>
      <c r="CLR1404" s="265"/>
      <c r="CLS1404" s="265"/>
      <c r="CLT1404" s="265"/>
      <c r="CLU1404" s="265"/>
      <c r="CLV1404" s="265"/>
      <c r="CLW1404" s="265"/>
      <c r="CLX1404" s="265"/>
      <c r="CLY1404" s="265"/>
      <c r="CLZ1404" s="265"/>
      <c r="CMA1404" s="265"/>
      <c r="CMB1404" s="265"/>
      <c r="CMC1404" s="265"/>
      <c r="CMD1404" s="265"/>
      <c r="CME1404" s="265"/>
      <c r="CMF1404" s="265"/>
      <c r="CMG1404" s="265"/>
      <c r="CMH1404" s="265"/>
      <c r="CMI1404" s="265"/>
      <c r="CMJ1404" s="265"/>
      <c r="CMK1404" s="265"/>
      <c r="CML1404" s="265"/>
      <c r="CMM1404" s="265"/>
      <c r="CMN1404" s="265"/>
      <c r="CMO1404" s="265"/>
      <c r="CMP1404" s="265"/>
      <c r="CMQ1404" s="265"/>
      <c r="CMR1404" s="265"/>
      <c r="CMS1404" s="265"/>
      <c r="CMT1404" s="265"/>
      <c r="CMU1404" s="265"/>
      <c r="CMV1404" s="265"/>
      <c r="CMW1404" s="265"/>
      <c r="CMX1404" s="265"/>
      <c r="CMY1404" s="265"/>
      <c r="CMZ1404" s="265"/>
      <c r="CNA1404" s="265"/>
      <c r="CNB1404" s="265"/>
      <c r="CNC1404" s="265"/>
      <c r="CND1404" s="265"/>
      <c r="CNE1404" s="265"/>
      <c r="CNF1404" s="265"/>
      <c r="CNG1404" s="265"/>
      <c r="CNH1404" s="265"/>
      <c r="CNI1404" s="265"/>
      <c r="CNJ1404" s="265"/>
      <c r="CNK1404" s="265"/>
      <c r="CNL1404" s="265"/>
      <c r="CNM1404" s="265"/>
      <c r="CNN1404" s="265"/>
      <c r="CNO1404" s="265"/>
      <c r="CNP1404" s="265"/>
      <c r="CNQ1404" s="265"/>
      <c r="CNR1404" s="265"/>
      <c r="CNS1404" s="265"/>
      <c r="CNT1404" s="265"/>
      <c r="CNU1404" s="265"/>
      <c r="CNV1404" s="265"/>
      <c r="CNW1404" s="265"/>
      <c r="CNX1404" s="265"/>
      <c r="CNY1404" s="265"/>
      <c r="CNZ1404" s="265"/>
      <c r="COA1404" s="265"/>
      <c r="COB1404" s="265"/>
      <c r="COC1404" s="265"/>
      <c r="COD1404" s="265"/>
      <c r="COE1404" s="265"/>
      <c r="COF1404" s="265"/>
      <c r="COG1404" s="265"/>
      <c r="COH1404" s="265"/>
      <c r="COI1404" s="265"/>
      <c r="COJ1404" s="265"/>
      <c r="COK1404" s="265"/>
      <c r="COL1404" s="265"/>
      <c r="COM1404" s="265"/>
      <c r="CON1404" s="265"/>
      <c r="COO1404" s="265"/>
      <c r="COP1404" s="265"/>
      <c r="COQ1404" s="265"/>
      <c r="COR1404" s="265"/>
      <c r="COS1404" s="265"/>
      <c r="COT1404" s="265"/>
      <c r="COU1404" s="265"/>
      <c r="COV1404" s="265"/>
      <c r="COW1404" s="265"/>
      <c r="COX1404" s="265"/>
      <c r="COY1404" s="265"/>
      <c r="COZ1404" s="265"/>
      <c r="CPA1404" s="265"/>
      <c r="CPB1404" s="265"/>
      <c r="CPC1404" s="265"/>
      <c r="CPD1404" s="265"/>
      <c r="CPE1404" s="265"/>
      <c r="CPF1404" s="265"/>
      <c r="CPG1404" s="265"/>
      <c r="CPH1404" s="265"/>
      <c r="CPI1404" s="265"/>
      <c r="CPJ1404" s="265"/>
      <c r="CPK1404" s="265"/>
      <c r="CPL1404" s="265"/>
      <c r="CPM1404" s="265"/>
      <c r="CPN1404" s="265"/>
      <c r="CPO1404" s="265"/>
      <c r="CPP1404" s="265"/>
      <c r="CPQ1404" s="265"/>
      <c r="CPR1404" s="265"/>
      <c r="CPS1404" s="265"/>
      <c r="CPT1404" s="265"/>
      <c r="CPU1404" s="265"/>
      <c r="CPV1404" s="265"/>
      <c r="CPW1404" s="265"/>
      <c r="CPX1404" s="265"/>
      <c r="CPY1404" s="265"/>
      <c r="CPZ1404" s="265"/>
      <c r="CQA1404" s="265"/>
      <c r="CQB1404" s="265"/>
      <c r="CQC1404" s="265"/>
      <c r="CQD1404" s="265"/>
      <c r="CQE1404" s="265"/>
      <c r="CQF1404" s="265"/>
      <c r="CQG1404" s="265"/>
      <c r="CQH1404" s="265"/>
      <c r="CQI1404" s="265"/>
      <c r="CQJ1404" s="265"/>
      <c r="CQK1404" s="265"/>
      <c r="CQL1404" s="265"/>
      <c r="CQM1404" s="265"/>
      <c r="CQN1404" s="265"/>
      <c r="CQO1404" s="265"/>
      <c r="CQP1404" s="265"/>
      <c r="CQQ1404" s="265"/>
      <c r="CQR1404" s="265"/>
      <c r="CQS1404" s="265"/>
      <c r="CQT1404" s="265"/>
      <c r="CQU1404" s="265"/>
      <c r="CQV1404" s="265"/>
      <c r="CQW1404" s="265"/>
      <c r="CQX1404" s="265"/>
      <c r="CQY1404" s="265"/>
      <c r="CQZ1404" s="265"/>
      <c r="CRA1404" s="265"/>
      <c r="CRB1404" s="265"/>
      <c r="CRC1404" s="265"/>
      <c r="CRD1404" s="265"/>
      <c r="CRE1404" s="265"/>
      <c r="CRF1404" s="265"/>
      <c r="CRG1404" s="265"/>
      <c r="CRH1404" s="265"/>
      <c r="CRI1404" s="265"/>
      <c r="CRJ1404" s="265"/>
      <c r="CRK1404" s="265"/>
      <c r="CRL1404" s="265"/>
      <c r="CRM1404" s="265"/>
      <c r="CRN1404" s="265"/>
      <c r="CRO1404" s="265"/>
      <c r="CRP1404" s="265"/>
      <c r="CRQ1404" s="265"/>
      <c r="CRR1404" s="265"/>
      <c r="CRS1404" s="265"/>
      <c r="CRT1404" s="265"/>
      <c r="CRU1404" s="265"/>
      <c r="CRV1404" s="265"/>
      <c r="CRW1404" s="265"/>
      <c r="CRX1404" s="265"/>
      <c r="CRY1404" s="265"/>
      <c r="CRZ1404" s="265"/>
      <c r="CSA1404" s="265"/>
      <c r="CSB1404" s="265"/>
      <c r="CSC1404" s="265"/>
      <c r="CSD1404" s="265"/>
      <c r="CSE1404" s="265"/>
      <c r="CSF1404" s="265"/>
      <c r="CSG1404" s="265"/>
      <c r="CSH1404" s="265"/>
      <c r="CSI1404" s="265"/>
      <c r="CSJ1404" s="265"/>
      <c r="CSK1404" s="265"/>
      <c r="CSL1404" s="265"/>
      <c r="CSM1404" s="265"/>
      <c r="CSN1404" s="265"/>
      <c r="CSO1404" s="265"/>
      <c r="CSP1404" s="265"/>
      <c r="CSQ1404" s="265"/>
      <c r="CSR1404" s="265"/>
      <c r="CSS1404" s="265"/>
      <c r="CST1404" s="265"/>
      <c r="CSU1404" s="265"/>
      <c r="CSV1404" s="265"/>
      <c r="CSW1404" s="265"/>
      <c r="CSX1404" s="265"/>
      <c r="CSY1404" s="265"/>
      <c r="CSZ1404" s="265"/>
      <c r="CTA1404" s="265"/>
      <c r="CTB1404" s="265"/>
      <c r="CTC1404" s="265"/>
      <c r="CTD1404" s="265"/>
      <c r="CTE1404" s="265"/>
      <c r="CTF1404" s="265"/>
      <c r="CTG1404" s="265"/>
      <c r="CTH1404" s="265"/>
      <c r="CTI1404" s="265"/>
      <c r="CTJ1404" s="265"/>
      <c r="CTK1404" s="265"/>
      <c r="CTL1404" s="265"/>
      <c r="CTM1404" s="265"/>
      <c r="CTN1404" s="265"/>
      <c r="CTO1404" s="265"/>
      <c r="CTP1404" s="265"/>
      <c r="CTQ1404" s="265"/>
      <c r="CTR1404" s="265"/>
      <c r="CTS1404" s="265"/>
      <c r="CTT1404" s="265"/>
      <c r="CTU1404" s="265"/>
      <c r="CTV1404" s="265"/>
      <c r="CTW1404" s="265"/>
      <c r="CTX1404" s="265"/>
      <c r="CTY1404" s="265"/>
      <c r="CTZ1404" s="265"/>
      <c r="CUA1404" s="265"/>
      <c r="CUB1404" s="265"/>
      <c r="CUC1404" s="265"/>
      <c r="CUD1404" s="265"/>
      <c r="CUE1404" s="265"/>
      <c r="CUF1404" s="265"/>
      <c r="CUG1404" s="265"/>
      <c r="CUH1404" s="265"/>
      <c r="CUI1404" s="265"/>
      <c r="CUJ1404" s="265"/>
      <c r="CUK1404" s="265"/>
      <c r="CUL1404" s="265"/>
      <c r="CUM1404" s="265"/>
      <c r="CUN1404" s="265"/>
      <c r="CUO1404" s="265"/>
      <c r="CUP1404" s="265"/>
      <c r="CUQ1404" s="265"/>
      <c r="CUR1404" s="265"/>
      <c r="CUS1404" s="265"/>
      <c r="CUT1404" s="265"/>
      <c r="CUU1404" s="265"/>
      <c r="CUV1404" s="265"/>
      <c r="CUW1404" s="265"/>
      <c r="CUX1404" s="265"/>
      <c r="CUY1404" s="265"/>
      <c r="CUZ1404" s="265"/>
      <c r="CVA1404" s="265"/>
      <c r="CVB1404" s="265"/>
      <c r="CVC1404" s="265"/>
      <c r="CVD1404" s="265"/>
      <c r="CVE1404" s="265"/>
      <c r="CVF1404" s="265"/>
      <c r="CVG1404" s="265"/>
      <c r="CVH1404" s="265"/>
      <c r="CVI1404" s="265"/>
      <c r="CVJ1404" s="265"/>
      <c r="CVK1404" s="265"/>
      <c r="CVL1404" s="265"/>
      <c r="CVM1404" s="265"/>
      <c r="CVN1404" s="265"/>
      <c r="CVO1404" s="265"/>
      <c r="CVP1404" s="265"/>
      <c r="CVQ1404" s="265"/>
      <c r="CVR1404" s="265"/>
      <c r="CVS1404" s="265"/>
      <c r="CVT1404" s="265"/>
      <c r="CVU1404" s="265"/>
      <c r="CVV1404" s="265"/>
      <c r="CVW1404" s="265"/>
      <c r="CVX1404" s="265"/>
      <c r="CVY1404" s="265"/>
      <c r="CVZ1404" s="265"/>
      <c r="CWA1404" s="265"/>
      <c r="CWB1404" s="265"/>
      <c r="CWC1404" s="265"/>
      <c r="CWD1404" s="265"/>
      <c r="CWE1404" s="265"/>
      <c r="CWF1404" s="265"/>
      <c r="CWG1404" s="265"/>
      <c r="CWH1404" s="265"/>
      <c r="CWI1404" s="265"/>
      <c r="CWJ1404" s="265"/>
      <c r="CWK1404" s="265"/>
      <c r="CWL1404" s="265"/>
      <c r="CWM1404" s="265"/>
      <c r="CWN1404" s="265"/>
      <c r="CWO1404" s="265"/>
      <c r="CWP1404" s="265"/>
      <c r="CWQ1404" s="265"/>
      <c r="CWR1404" s="265"/>
      <c r="CWS1404" s="265"/>
      <c r="CWT1404" s="265"/>
      <c r="CWU1404" s="265"/>
      <c r="CWV1404" s="265"/>
      <c r="CWW1404" s="265"/>
      <c r="CWX1404" s="265"/>
      <c r="CWY1404" s="265"/>
      <c r="CWZ1404" s="265"/>
      <c r="CXA1404" s="265"/>
      <c r="CXB1404" s="265"/>
      <c r="CXC1404" s="265"/>
      <c r="CXD1404" s="265"/>
      <c r="CXE1404" s="265"/>
      <c r="CXF1404" s="265"/>
      <c r="CXG1404" s="265"/>
      <c r="CXH1404" s="265"/>
      <c r="CXI1404" s="265"/>
      <c r="CXJ1404" s="265"/>
      <c r="CXK1404" s="265"/>
      <c r="CXL1404" s="265"/>
      <c r="CXM1404" s="265"/>
      <c r="CXN1404" s="265"/>
      <c r="CXO1404" s="265"/>
      <c r="CXP1404" s="265"/>
      <c r="CXQ1404" s="265"/>
      <c r="CXR1404" s="265"/>
      <c r="CXS1404" s="265"/>
      <c r="CXT1404" s="265"/>
      <c r="CXU1404" s="265"/>
      <c r="CXV1404" s="265"/>
      <c r="CXW1404" s="265"/>
      <c r="CXX1404" s="265"/>
      <c r="CXY1404" s="265"/>
      <c r="CXZ1404" s="265"/>
      <c r="CYA1404" s="265"/>
      <c r="CYB1404" s="265"/>
      <c r="CYC1404" s="265"/>
      <c r="CYD1404" s="265"/>
      <c r="CYE1404" s="265"/>
      <c r="CYF1404" s="265"/>
      <c r="CYG1404" s="265"/>
      <c r="CYH1404" s="265"/>
      <c r="CYI1404" s="265"/>
      <c r="CYJ1404" s="265"/>
      <c r="CYK1404" s="265"/>
      <c r="CYL1404" s="265"/>
      <c r="CYM1404" s="265"/>
      <c r="CYN1404" s="265"/>
      <c r="CYO1404" s="265"/>
      <c r="CYP1404" s="265"/>
      <c r="CYQ1404" s="265"/>
      <c r="CYR1404" s="265"/>
      <c r="CYS1404" s="265"/>
      <c r="CYT1404" s="265"/>
      <c r="CYU1404" s="265"/>
      <c r="CYV1404" s="265"/>
      <c r="CYW1404" s="265"/>
      <c r="CYX1404" s="265"/>
      <c r="CYY1404" s="265"/>
      <c r="CYZ1404" s="265"/>
      <c r="CZA1404" s="265"/>
      <c r="CZB1404" s="265"/>
      <c r="CZC1404" s="265"/>
      <c r="CZD1404" s="265"/>
      <c r="CZE1404" s="265"/>
      <c r="CZF1404" s="265"/>
      <c r="CZG1404" s="265"/>
      <c r="CZH1404" s="265"/>
      <c r="CZI1404" s="265"/>
      <c r="CZJ1404" s="265"/>
      <c r="CZK1404" s="265"/>
      <c r="CZL1404" s="265"/>
      <c r="CZM1404" s="265"/>
      <c r="CZN1404" s="265"/>
      <c r="CZO1404" s="265"/>
      <c r="CZP1404" s="265"/>
      <c r="CZQ1404" s="265"/>
      <c r="CZR1404" s="265"/>
      <c r="CZS1404" s="265"/>
      <c r="CZT1404" s="265"/>
      <c r="CZU1404" s="265"/>
      <c r="CZV1404" s="265"/>
      <c r="CZW1404" s="265"/>
      <c r="CZX1404" s="265"/>
      <c r="CZY1404" s="265"/>
      <c r="CZZ1404" s="265"/>
      <c r="DAA1404" s="265"/>
      <c r="DAB1404" s="265"/>
      <c r="DAC1404" s="265"/>
      <c r="DAD1404" s="265"/>
      <c r="DAE1404" s="265"/>
      <c r="DAF1404" s="265"/>
      <c r="DAG1404" s="265"/>
      <c r="DAH1404" s="265"/>
      <c r="DAI1404" s="265"/>
      <c r="DAJ1404" s="265"/>
      <c r="DAK1404" s="265"/>
      <c r="DAL1404" s="265"/>
      <c r="DAM1404" s="265"/>
      <c r="DAN1404" s="265"/>
      <c r="DAO1404" s="265"/>
      <c r="DAP1404" s="265"/>
      <c r="DAQ1404" s="265"/>
      <c r="DAR1404" s="265"/>
      <c r="DAS1404" s="265"/>
      <c r="DAT1404" s="265"/>
      <c r="DAU1404" s="265"/>
      <c r="DAV1404" s="265"/>
      <c r="DAW1404" s="265"/>
      <c r="DAX1404" s="265"/>
      <c r="DAY1404" s="265"/>
      <c r="DAZ1404" s="265"/>
      <c r="DBA1404" s="265"/>
      <c r="DBB1404" s="265"/>
      <c r="DBC1404" s="265"/>
      <c r="DBD1404" s="265"/>
      <c r="DBE1404" s="265"/>
      <c r="DBF1404" s="265"/>
      <c r="DBG1404" s="265"/>
      <c r="DBH1404" s="265"/>
      <c r="DBI1404" s="265"/>
      <c r="DBJ1404" s="265"/>
      <c r="DBK1404" s="265"/>
      <c r="DBL1404" s="265"/>
      <c r="DBM1404" s="265"/>
      <c r="DBN1404" s="265"/>
      <c r="DBO1404" s="265"/>
      <c r="DBP1404" s="265"/>
      <c r="DBQ1404" s="265"/>
      <c r="DBR1404" s="265"/>
      <c r="DBS1404" s="265"/>
      <c r="DBT1404" s="265"/>
      <c r="DBU1404" s="265"/>
      <c r="DBV1404" s="265"/>
      <c r="DBW1404" s="265"/>
      <c r="DBX1404" s="265"/>
      <c r="DBY1404" s="265"/>
      <c r="DBZ1404" s="265"/>
      <c r="DCA1404" s="265"/>
      <c r="DCB1404" s="265"/>
      <c r="DCC1404" s="265"/>
      <c r="DCD1404" s="265"/>
      <c r="DCE1404" s="265"/>
      <c r="DCF1404" s="265"/>
      <c r="DCG1404" s="265"/>
      <c r="DCH1404" s="265"/>
      <c r="DCI1404" s="265"/>
      <c r="DCJ1404" s="265"/>
      <c r="DCK1404" s="265"/>
      <c r="DCL1404" s="265"/>
      <c r="DCM1404" s="265"/>
      <c r="DCN1404" s="265"/>
      <c r="DCO1404" s="265"/>
      <c r="DCP1404" s="265"/>
      <c r="DCQ1404" s="265"/>
      <c r="DCR1404" s="265"/>
      <c r="DCS1404" s="265"/>
      <c r="DCT1404" s="265"/>
      <c r="DCU1404" s="265"/>
      <c r="DCV1404" s="265"/>
      <c r="DCW1404" s="265"/>
      <c r="DCX1404" s="265"/>
      <c r="DCY1404" s="265"/>
      <c r="DCZ1404" s="265"/>
      <c r="DDA1404" s="265"/>
      <c r="DDB1404" s="265"/>
      <c r="DDC1404" s="265"/>
      <c r="DDD1404" s="265"/>
      <c r="DDE1404" s="265"/>
      <c r="DDF1404" s="265"/>
      <c r="DDG1404" s="265"/>
      <c r="DDH1404" s="265"/>
      <c r="DDI1404" s="265"/>
      <c r="DDJ1404" s="265"/>
      <c r="DDK1404" s="265"/>
      <c r="DDL1404" s="265"/>
      <c r="DDM1404" s="265"/>
      <c r="DDN1404" s="265"/>
      <c r="DDO1404" s="265"/>
      <c r="DDP1404" s="265"/>
      <c r="DDQ1404" s="265"/>
      <c r="DDR1404" s="265"/>
      <c r="DDS1404" s="265"/>
      <c r="DDT1404" s="265"/>
      <c r="DDU1404" s="265"/>
      <c r="DDV1404" s="265"/>
      <c r="DDW1404" s="265"/>
      <c r="DDX1404" s="265"/>
      <c r="DDY1404" s="265"/>
      <c r="DDZ1404" s="265"/>
      <c r="DEA1404" s="265"/>
      <c r="DEB1404" s="265"/>
      <c r="DEC1404" s="265"/>
      <c r="DED1404" s="265"/>
      <c r="DEE1404" s="265"/>
      <c r="DEF1404" s="265"/>
      <c r="DEG1404" s="265"/>
      <c r="DEH1404" s="265"/>
      <c r="DEI1404" s="265"/>
      <c r="DEJ1404" s="265"/>
      <c r="DEK1404" s="265"/>
      <c r="DEL1404" s="265"/>
      <c r="DEM1404" s="265"/>
      <c r="DEN1404" s="265"/>
      <c r="DEO1404" s="265"/>
      <c r="DEP1404" s="265"/>
      <c r="DEQ1404" s="265"/>
      <c r="DER1404" s="265"/>
      <c r="DES1404" s="265"/>
      <c r="DET1404" s="265"/>
      <c r="DEU1404" s="265"/>
      <c r="DEV1404" s="265"/>
      <c r="DEW1404" s="265"/>
      <c r="DEX1404" s="265"/>
      <c r="DEY1404" s="265"/>
      <c r="DEZ1404" s="265"/>
      <c r="DFA1404" s="265"/>
      <c r="DFB1404" s="265"/>
      <c r="DFC1404" s="265"/>
      <c r="DFD1404" s="265"/>
      <c r="DFE1404" s="265"/>
      <c r="DFF1404" s="265"/>
      <c r="DFG1404" s="265"/>
      <c r="DFH1404" s="265"/>
      <c r="DFI1404" s="265"/>
      <c r="DFJ1404" s="265"/>
      <c r="DFK1404" s="265"/>
      <c r="DFL1404" s="265"/>
      <c r="DFM1404" s="265"/>
      <c r="DFN1404" s="265"/>
      <c r="DFO1404" s="265"/>
      <c r="DFP1404" s="265"/>
      <c r="DFQ1404" s="265"/>
      <c r="DFR1404" s="265"/>
      <c r="DFS1404" s="265"/>
      <c r="DFT1404" s="265"/>
      <c r="DFU1404" s="265"/>
      <c r="DFV1404" s="265"/>
      <c r="DFW1404" s="265"/>
      <c r="DFX1404" s="265"/>
      <c r="DFY1404" s="265"/>
      <c r="DFZ1404" s="265"/>
      <c r="DGA1404" s="265"/>
      <c r="DGB1404" s="265"/>
      <c r="DGC1404" s="265"/>
      <c r="DGD1404" s="265"/>
      <c r="DGE1404" s="265"/>
      <c r="DGF1404" s="265"/>
      <c r="DGG1404" s="265"/>
      <c r="DGH1404" s="265"/>
      <c r="DGI1404" s="265"/>
      <c r="DGJ1404" s="265"/>
      <c r="DGK1404" s="265"/>
      <c r="DGL1404" s="265"/>
      <c r="DGM1404" s="265"/>
      <c r="DGN1404" s="265"/>
      <c r="DGO1404" s="265"/>
      <c r="DGP1404" s="265"/>
      <c r="DGQ1404" s="265"/>
      <c r="DGR1404" s="265"/>
      <c r="DGS1404" s="265"/>
      <c r="DGT1404" s="265"/>
      <c r="DGU1404" s="265"/>
      <c r="DGV1404" s="265"/>
      <c r="DGW1404" s="265"/>
      <c r="DGX1404" s="265"/>
      <c r="DGY1404" s="265"/>
      <c r="DGZ1404" s="265"/>
      <c r="DHA1404" s="265"/>
      <c r="DHB1404" s="265"/>
      <c r="DHC1404" s="265"/>
      <c r="DHD1404" s="265"/>
      <c r="DHE1404" s="265"/>
      <c r="DHF1404" s="265"/>
      <c r="DHG1404" s="265"/>
      <c r="DHH1404" s="265"/>
      <c r="DHI1404" s="265"/>
      <c r="DHJ1404" s="265"/>
      <c r="DHK1404" s="265"/>
      <c r="DHL1404" s="265"/>
      <c r="DHM1404" s="265"/>
      <c r="DHN1404" s="265"/>
      <c r="DHO1404" s="265"/>
      <c r="DHP1404" s="265"/>
      <c r="DHQ1404" s="265"/>
      <c r="DHR1404" s="265"/>
      <c r="DHS1404" s="265"/>
      <c r="DHT1404" s="265"/>
      <c r="DHU1404" s="265"/>
      <c r="DHV1404" s="265"/>
      <c r="DHW1404" s="265"/>
      <c r="DHX1404" s="265"/>
      <c r="DHY1404" s="265"/>
      <c r="DHZ1404" s="265"/>
      <c r="DIA1404" s="265"/>
      <c r="DIB1404" s="265"/>
      <c r="DIC1404" s="265"/>
      <c r="DID1404" s="265"/>
      <c r="DIE1404" s="265"/>
      <c r="DIF1404" s="265"/>
      <c r="DIG1404" s="265"/>
      <c r="DIH1404" s="265"/>
      <c r="DII1404" s="265"/>
      <c r="DIJ1404" s="265"/>
      <c r="DIK1404" s="265"/>
      <c r="DIL1404" s="265"/>
      <c r="DIM1404" s="265"/>
      <c r="DIN1404" s="265"/>
      <c r="DIO1404" s="265"/>
      <c r="DIP1404" s="265"/>
      <c r="DIQ1404" s="265"/>
      <c r="DIR1404" s="265"/>
      <c r="DIS1404" s="265"/>
      <c r="DIT1404" s="265"/>
      <c r="DIU1404" s="265"/>
      <c r="DIV1404" s="265"/>
      <c r="DIW1404" s="265"/>
      <c r="DIX1404" s="265"/>
      <c r="DIY1404" s="265"/>
      <c r="DIZ1404" s="265"/>
      <c r="DJA1404" s="265"/>
      <c r="DJB1404" s="265"/>
      <c r="DJC1404" s="265"/>
      <c r="DJD1404" s="265"/>
      <c r="DJE1404" s="265"/>
      <c r="DJF1404" s="265"/>
      <c r="DJG1404" s="265"/>
      <c r="DJH1404" s="265"/>
      <c r="DJI1404" s="265"/>
      <c r="DJJ1404" s="265"/>
      <c r="DJK1404" s="265"/>
      <c r="DJL1404" s="265"/>
      <c r="DJM1404" s="265"/>
      <c r="DJN1404" s="265"/>
      <c r="DJO1404" s="265"/>
      <c r="DJP1404" s="265"/>
      <c r="DJQ1404" s="265"/>
      <c r="DJR1404" s="265"/>
      <c r="DJS1404" s="265"/>
      <c r="DJT1404" s="265"/>
      <c r="DJU1404" s="265"/>
      <c r="DJV1404" s="265"/>
      <c r="DJW1404" s="265"/>
      <c r="DJX1404" s="265"/>
      <c r="DJY1404" s="265"/>
      <c r="DJZ1404" s="265"/>
      <c r="DKA1404" s="265"/>
      <c r="DKB1404" s="265"/>
      <c r="DKC1404" s="265"/>
      <c r="DKD1404" s="265"/>
      <c r="DKE1404" s="265"/>
      <c r="DKF1404" s="265"/>
      <c r="DKG1404" s="265"/>
      <c r="DKH1404" s="265"/>
      <c r="DKI1404" s="265"/>
      <c r="DKJ1404" s="265"/>
      <c r="DKK1404" s="265"/>
      <c r="DKL1404" s="265"/>
      <c r="DKM1404" s="265"/>
      <c r="DKN1404" s="265"/>
      <c r="DKO1404" s="265"/>
      <c r="DKP1404" s="265"/>
      <c r="DKQ1404" s="265"/>
      <c r="DKR1404" s="265"/>
      <c r="DKS1404" s="265"/>
      <c r="DKT1404" s="265"/>
      <c r="DKU1404" s="265"/>
      <c r="DKV1404" s="265"/>
      <c r="DKW1404" s="265"/>
      <c r="DKX1404" s="265"/>
      <c r="DKY1404" s="265"/>
      <c r="DKZ1404" s="265"/>
      <c r="DLA1404" s="265"/>
      <c r="DLB1404" s="265"/>
      <c r="DLC1404" s="265"/>
      <c r="DLD1404" s="265"/>
      <c r="DLE1404" s="265"/>
      <c r="DLF1404" s="265"/>
      <c r="DLG1404" s="265"/>
      <c r="DLH1404" s="265"/>
      <c r="DLI1404" s="265"/>
      <c r="DLJ1404" s="265"/>
      <c r="DLK1404" s="265"/>
      <c r="DLL1404" s="265"/>
      <c r="DLM1404" s="265"/>
      <c r="DLN1404" s="265"/>
      <c r="DLO1404" s="265"/>
      <c r="DLP1404" s="265"/>
      <c r="DLQ1404" s="265"/>
      <c r="DLR1404" s="265"/>
      <c r="DLS1404" s="265"/>
      <c r="DLT1404" s="265"/>
      <c r="DLU1404" s="265"/>
      <c r="DLV1404" s="265"/>
      <c r="DLW1404" s="265"/>
      <c r="DLX1404" s="265"/>
      <c r="DLY1404" s="265"/>
      <c r="DLZ1404" s="265"/>
      <c r="DMA1404" s="265"/>
      <c r="DMB1404" s="265"/>
      <c r="DMC1404" s="265"/>
      <c r="DMD1404" s="265"/>
      <c r="DME1404" s="265"/>
      <c r="DMF1404" s="265"/>
      <c r="DMG1404" s="265"/>
      <c r="DMH1404" s="265"/>
      <c r="DMI1404" s="265"/>
      <c r="DMJ1404" s="265"/>
      <c r="DMK1404" s="265"/>
      <c r="DML1404" s="265"/>
      <c r="DMM1404" s="265"/>
      <c r="DMN1404" s="265"/>
      <c r="DMO1404" s="265"/>
      <c r="DMP1404" s="265"/>
      <c r="DMQ1404" s="265"/>
      <c r="DMR1404" s="265"/>
      <c r="DMS1404" s="265"/>
      <c r="DMT1404" s="265"/>
      <c r="DMU1404" s="265"/>
      <c r="DMV1404" s="265"/>
      <c r="DMW1404" s="265"/>
      <c r="DMX1404" s="265"/>
      <c r="DMY1404" s="265"/>
      <c r="DMZ1404" s="265"/>
      <c r="DNA1404" s="265"/>
      <c r="DNB1404" s="265"/>
      <c r="DNC1404" s="265"/>
      <c r="DND1404" s="265"/>
      <c r="DNE1404" s="265"/>
      <c r="DNF1404" s="265"/>
      <c r="DNG1404" s="265"/>
      <c r="DNH1404" s="265"/>
      <c r="DNI1404" s="265"/>
      <c r="DNJ1404" s="265"/>
      <c r="DNK1404" s="265"/>
      <c r="DNL1404" s="265"/>
      <c r="DNM1404" s="265"/>
      <c r="DNN1404" s="265"/>
      <c r="DNO1404" s="265"/>
      <c r="DNP1404" s="265"/>
      <c r="DNQ1404" s="265"/>
      <c r="DNR1404" s="265"/>
      <c r="DNS1404" s="265"/>
      <c r="DNT1404" s="265"/>
      <c r="DNU1404" s="265"/>
      <c r="DNV1404" s="265"/>
      <c r="DNW1404" s="265"/>
      <c r="DNX1404" s="265"/>
      <c r="DNY1404" s="265"/>
      <c r="DNZ1404" s="265"/>
      <c r="DOA1404" s="265"/>
      <c r="DOB1404" s="265"/>
      <c r="DOC1404" s="265"/>
      <c r="DOD1404" s="265"/>
      <c r="DOE1404" s="265"/>
      <c r="DOF1404" s="265"/>
      <c r="DOG1404" s="265"/>
      <c r="DOH1404" s="265"/>
      <c r="DOI1404" s="265"/>
      <c r="DOJ1404" s="265"/>
      <c r="DOK1404" s="265"/>
      <c r="DOL1404" s="265"/>
      <c r="DOM1404" s="265"/>
      <c r="DON1404" s="265"/>
      <c r="DOO1404" s="265"/>
      <c r="DOP1404" s="265"/>
      <c r="DOQ1404" s="265"/>
      <c r="DOR1404" s="265"/>
      <c r="DOS1404" s="265"/>
      <c r="DOT1404" s="265"/>
      <c r="DOU1404" s="265"/>
      <c r="DOV1404" s="265"/>
      <c r="DOW1404" s="265"/>
      <c r="DOX1404" s="265"/>
      <c r="DOY1404" s="265"/>
      <c r="DOZ1404" s="265"/>
      <c r="DPA1404" s="265"/>
      <c r="DPB1404" s="265"/>
      <c r="DPC1404" s="265"/>
      <c r="DPD1404" s="265"/>
      <c r="DPE1404" s="265"/>
      <c r="DPF1404" s="265"/>
      <c r="DPG1404" s="265"/>
      <c r="DPH1404" s="265"/>
      <c r="DPI1404" s="265"/>
      <c r="DPJ1404" s="265"/>
      <c r="DPK1404" s="265"/>
      <c r="DPL1404" s="265"/>
      <c r="DPM1404" s="265"/>
      <c r="DPN1404" s="265"/>
      <c r="DPO1404" s="265"/>
      <c r="DPP1404" s="265"/>
      <c r="DPQ1404" s="265"/>
      <c r="DPR1404" s="265"/>
      <c r="DPS1404" s="265"/>
      <c r="DPT1404" s="265"/>
      <c r="DPU1404" s="265"/>
      <c r="DPV1404" s="265"/>
      <c r="DPW1404" s="265"/>
      <c r="DPX1404" s="265"/>
      <c r="DPY1404" s="265"/>
      <c r="DPZ1404" s="265"/>
      <c r="DQA1404" s="265"/>
      <c r="DQB1404" s="265"/>
      <c r="DQC1404" s="265"/>
      <c r="DQD1404" s="265"/>
      <c r="DQE1404" s="265"/>
      <c r="DQF1404" s="265"/>
      <c r="DQG1404" s="265"/>
      <c r="DQH1404" s="265"/>
      <c r="DQI1404" s="265"/>
      <c r="DQJ1404" s="265"/>
      <c r="DQK1404" s="265"/>
      <c r="DQL1404" s="265"/>
      <c r="DQM1404" s="265"/>
      <c r="DQN1404" s="265"/>
      <c r="DQO1404" s="265"/>
      <c r="DQP1404" s="265"/>
      <c r="DQQ1404" s="265"/>
      <c r="DQR1404" s="265"/>
      <c r="DQS1404" s="265"/>
      <c r="DQT1404" s="265"/>
      <c r="DQU1404" s="265"/>
      <c r="DQV1404" s="265"/>
      <c r="DQW1404" s="265"/>
      <c r="DQX1404" s="265"/>
      <c r="DQY1404" s="265"/>
      <c r="DQZ1404" s="265"/>
      <c r="DRA1404" s="265"/>
      <c r="DRB1404" s="265"/>
      <c r="DRC1404" s="265"/>
      <c r="DRD1404" s="265"/>
      <c r="DRE1404" s="265"/>
      <c r="DRF1404" s="265"/>
      <c r="DRG1404" s="265"/>
      <c r="DRH1404" s="265"/>
      <c r="DRI1404" s="265"/>
      <c r="DRJ1404" s="265"/>
      <c r="DRK1404" s="265"/>
      <c r="DRL1404" s="265"/>
      <c r="DRM1404" s="265"/>
      <c r="DRN1404" s="265"/>
      <c r="DRO1404" s="265"/>
      <c r="DRP1404" s="265"/>
      <c r="DRQ1404" s="265"/>
      <c r="DRR1404" s="265"/>
      <c r="DRS1404" s="265"/>
      <c r="DRT1404" s="265"/>
      <c r="DRU1404" s="265"/>
      <c r="DRV1404" s="265"/>
      <c r="DRW1404" s="265"/>
      <c r="DRX1404" s="265"/>
      <c r="DRY1404" s="265"/>
      <c r="DRZ1404" s="265"/>
      <c r="DSA1404" s="265"/>
      <c r="DSB1404" s="265"/>
      <c r="DSC1404" s="265"/>
      <c r="DSD1404" s="265"/>
      <c r="DSE1404" s="265"/>
      <c r="DSF1404" s="265"/>
      <c r="DSG1404" s="265"/>
      <c r="DSH1404" s="265"/>
      <c r="DSI1404" s="265"/>
      <c r="DSJ1404" s="265"/>
      <c r="DSK1404" s="265"/>
      <c r="DSL1404" s="265"/>
      <c r="DSM1404" s="265"/>
      <c r="DSN1404" s="265"/>
      <c r="DSO1404" s="265"/>
      <c r="DSP1404" s="265"/>
      <c r="DSQ1404" s="265"/>
      <c r="DSR1404" s="265"/>
      <c r="DSS1404" s="265"/>
      <c r="DST1404" s="265"/>
      <c r="DSU1404" s="265"/>
      <c r="DSV1404" s="265"/>
      <c r="DSW1404" s="265"/>
      <c r="DSX1404" s="265"/>
      <c r="DSY1404" s="265"/>
      <c r="DSZ1404" s="265"/>
      <c r="DTA1404" s="265"/>
      <c r="DTB1404" s="265"/>
      <c r="DTC1404" s="265"/>
      <c r="DTD1404" s="265"/>
      <c r="DTE1404" s="265"/>
      <c r="DTF1404" s="265"/>
      <c r="DTG1404" s="265"/>
      <c r="DTH1404" s="265"/>
      <c r="DTI1404" s="265"/>
      <c r="DTJ1404" s="265"/>
      <c r="DTK1404" s="265"/>
      <c r="DTL1404" s="265"/>
      <c r="DTM1404" s="265"/>
      <c r="DTN1404" s="265"/>
      <c r="DTO1404" s="265"/>
      <c r="DTP1404" s="265"/>
      <c r="DTQ1404" s="265"/>
      <c r="DTR1404" s="265"/>
      <c r="DTS1404" s="265"/>
      <c r="DTT1404" s="265"/>
      <c r="DTU1404" s="265"/>
      <c r="DTV1404" s="265"/>
      <c r="DTW1404" s="265"/>
      <c r="DTX1404" s="265"/>
      <c r="DTY1404" s="265"/>
      <c r="DTZ1404" s="265"/>
      <c r="DUA1404" s="265"/>
      <c r="DUB1404" s="265"/>
      <c r="DUC1404" s="265"/>
      <c r="DUD1404" s="265"/>
      <c r="DUE1404" s="265"/>
      <c r="DUF1404" s="265"/>
      <c r="DUG1404" s="265"/>
      <c r="DUH1404" s="265"/>
      <c r="DUI1404" s="265"/>
      <c r="DUJ1404" s="265"/>
      <c r="DUK1404" s="265"/>
      <c r="DUL1404" s="265"/>
      <c r="DUM1404" s="265"/>
      <c r="DUN1404" s="265"/>
      <c r="DUO1404" s="265"/>
      <c r="DUP1404" s="265"/>
      <c r="DUQ1404" s="265"/>
      <c r="DUR1404" s="265"/>
      <c r="DUS1404" s="265"/>
      <c r="DUT1404" s="265"/>
      <c r="DUU1404" s="265"/>
      <c r="DUV1404" s="265"/>
      <c r="DUW1404" s="265"/>
      <c r="DUX1404" s="265"/>
      <c r="DUY1404" s="265"/>
      <c r="DUZ1404" s="265"/>
      <c r="DVA1404" s="265"/>
      <c r="DVB1404" s="265"/>
      <c r="DVC1404" s="265"/>
      <c r="DVD1404" s="265"/>
      <c r="DVE1404" s="265"/>
      <c r="DVF1404" s="265"/>
      <c r="DVG1404" s="265"/>
      <c r="DVH1404" s="265"/>
      <c r="DVI1404" s="265"/>
      <c r="DVJ1404" s="265"/>
      <c r="DVK1404" s="265"/>
      <c r="DVL1404" s="265"/>
      <c r="DVM1404" s="265"/>
      <c r="DVN1404" s="265"/>
      <c r="DVO1404" s="265"/>
      <c r="DVP1404" s="265"/>
      <c r="DVQ1404" s="265"/>
      <c r="DVR1404" s="265"/>
      <c r="DVS1404" s="265"/>
      <c r="DVT1404" s="265"/>
      <c r="DVU1404" s="265"/>
      <c r="DVV1404" s="265"/>
      <c r="DVW1404" s="265"/>
      <c r="DVX1404" s="265"/>
      <c r="DVY1404" s="265"/>
      <c r="DVZ1404" s="265"/>
      <c r="DWA1404" s="265"/>
      <c r="DWB1404" s="265"/>
      <c r="DWC1404" s="265"/>
      <c r="DWD1404" s="265"/>
      <c r="DWE1404" s="265"/>
      <c r="DWF1404" s="265"/>
      <c r="DWG1404" s="265"/>
      <c r="DWH1404" s="265"/>
      <c r="DWI1404" s="265"/>
      <c r="DWJ1404" s="265"/>
      <c r="DWK1404" s="265"/>
      <c r="DWL1404" s="265"/>
      <c r="DWM1404" s="265"/>
      <c r="DWN1404" s="265"/>
      <c r="DWO1404" s="265"/>
      <c r="DWP1404" s="265"/>
      <c r="DWQ1404" s="265"/>
      <c r="DWR1404" s="265"/>
      <c r="DWS1404" s="265"/>
      <c r="DWT1404" s="265"/>
      <c r="DWU1404" s="265"/>
      <c r="DWV1404" s="265"/>
      <c r="DWW1404" s="265"/>
      <c r="DWX1404" s="265"/>
      <c r="DWY1404" s="265"/>
      <c r="DWZ1404" s="265"/>
      <c r="DXA1404" s="265"/>
      <c r="DXB1404" s="265"/>
      <c r="DXC1404" s="265"/>
      <c r="DXD1404" s="265"/>
      <c r="DXE1404" s="265"/>
      <c r="DXF1404" s="265"/>
      <c r="DXG1404" s="265"/>
      <c r="DXH1404" s="265"/>
      <c r="DXI1404" s="265"/>
      <c r="DXJ1404" s="265"/>
      <c r="DXK1404" s="265"/>
      <c r="DXL1404" s="265"/>
      <c r="DXM1404" s="265"/>
      <c r="DXN1404" s="265"/>
      <c r="DXO1404" s="265"/>
      <c r="DXP1404" s="265"/>
      <c r="DXQ1404" s="265"/>
      <c r="DXR1404" s="265"/>
      <c r="DXS1404" s="265"/>
      <c r="DXT1404" s="265"/>
      <c r="DXU1404" s="265"/>
      <c r="DXV1404" s="265"/>
      <c r="DXW1404" s="265"/>
      <c r="DXX1404" s="265"/>
      <c r="DXY1404" s="265"/>
      <c r="DXZ1404" s="265"/>
      <c r="DYA1404" s="265"/>
      <c r="DYB1404" s="265"/>
      <c r="DYC1404" s="265"/>
      <c r="DYD1404" s="265"/>
      <c r="DYE1404" s="265"/>
      <c r="DYF1404" s="265"/>
      <c r="DYG1404" s="265"/>
      <c r="DYH1404" s="265"/>
      <c r="DYI1404" s="265"/>
      <c r="DYJ1404" s="265"/>
      <c r="DYK1404" s="265"/>
      <c r="DYL1404" s="265"/>
      <c r="DYM1404" s="265"/>
      <c r="DYN1404" s="265"/>
      <c r="DYO1404" s="265"/>
      <c r="DYP1404" s="265"/>
      <c r="DYQ1404" s="265"/>
      <c r="DYR1404" s="265"/>
      <c r="DYS1404" s="265"/>
      <c r="DYT1404" s="265"/>
      <c r="DYU1404" s="265"/>
      <c r="DYV1404" s="265"/>
      <c r="DYW1404" s="265"/>
      <c r="DYX1404" s="265"/>
      <c r="DYY1404" s="265"/>
      <c r="DYZ1404" s="265"/>
      <c r="DZA1404" s="265"/>
      <c r="DZB1404" s="265"/>
      <c r="DZC1404" s="265"/>
      <c r="DZD1404" s="265"/>
      <c r="DZE1404" s="265"/>
      <c r="DZF1404" s="265"/>
      <c r="DZG1404" s="265"/>
      <c r="DZH1404" s="265"/>
      <c r="DZI1404" s="265"/>
      <c r="DZJ1404" s="265"/>
      <c r="DZK1404" s="265"/>
      <c r="DZL1404" s="265"/>
      <c r="DZM1404" s="265"/>
      <c r="DZN1404" s="265"/>
      <c r="DZO1404" s="265"/>
      <c r="DZP1404" s="265"/>
      <c r="DZQ1404" s="265"/>
      <c r="DZR1404" s="265"/>
      <c r="DZS1404" s="265"/>
      <c r="DZT1404" s="265"/>
      <c r="DZU1404" s="265"/>
      <c r="DZV1404" s="265"/>
      <c r="DZW1404" s="265"/>
      <c r="DZX1404" s="265"/>
      <c r="DZY1404" s="265"/>
      <c r="DZZ1404" s="265"/>
      <c r="EAA1404" s="265"/>
      <c r="EAB1404" s="265"/>
      <c r="EAC1404" s="265"/>
      <c r="EAD1404" s="265"/>
      <c r="EAE1404" s="265"/>
      <c r="EAF1404" s="265"/>
      <c r="EAG1404" s="265"/>
      <c r="EAH1404" s="265"/>
      <c r="EAI1404" s="265"/>
      <c r="EAJ1404" s="265"/>
      <c r="EAK1404" s="265"/>
      <c r="EAL1404" s="265"/>
      <c r="EAM1404" s="265"/>
      <c r="EAN1404" s="265"/>
      <c r="EAO1404" s="265"/>
      <c r="EAP1404" s="265"/>
      <c r="EAQ1404" s="265"/>
      <c r="EAR1404" s="265"/>
      <c r="EAS1404" s="265"/>
      <c r="EAT1404" s="265"/>
      <c r="EAU1404" s="265"/>
      <c r="EAV1404" s="265"/>
      <c r="EAW1404" s="265"/>
      <c r="EAX1404" s="265"/>
      <c r="EAY1404" s="265"/>
      <c r="EAZ1404" s="265"/>
      <c r="EBA1404" s="265"/>
      <c r="EBB1404" s="265"/>
      <c r="EBC1404" s="265"/>
      <c r="EBD1404" s="265"/>
      <c r="EBE1404" s="265"/>
      <c r="EBF1404" s="265"/>
      <c r="EBG1404" s="265"/>
      <c r="EBH1404" s="265"/>
      <c r="EBI1404" s="265"/>
      <c r="EBJ1404" s="265"/>
      <c r="EBK1404" s="265"/>
      <c r="EBL1404" s="265"/>
      <c r="EBM1404" s="265"/>
      <c r="EBN1404" s="265"/>
      <c r="EBO1404" s="265"/>
      <c r="EBP1404" s="265"/>
      <c r="EBQ1404" s="265"/>
      <c r="EBR1404" s="265"/>
      <c r="EBS1404" s="265"/>
      <c r="EBT1404" s="265"/>
      <c r="EBU1404" s="265"/>
      <c r="EBV1404" s="265"/>
      <c r="EBW1404" s="265"/>
      <c r="EBX1404" s="265"/>
      <c r="EBY1404" s="265"/>
      <c r="EBZ1404" s="265"/>
      <c r="ECA1404" s="265"/>
      <c r="ECB1404" s="265"/>
      <c r="ECC1404" s="265"/>
      <c r="ECD1404" s="265"/>
      <c r="ECE1404" s="265"/>
      <c r="ECF1404" s="265"/>
      <c r="ECG1404" s="265"/>
      <c r="ECH1404" s="265"/>
      <c r="ECI1404" s="265"/>
      <c r="ECJ1404" s="265"/>
      <c r="ECK1404" s="265"/>
      <c r="ECL1404" s="265"/>
      <c r="ECM1404" s="265"/>
      <c r="ECN1404" s="265"/>
      <c r="ECO1404" s="265"/>
      <c r="ECP1404" s="265"/>
      <c r="ECQ1404" s="265"/>
      <c r="ECR1404" s="265"/>
      <c r="ECS1404" s="265"/>
      <c r="ECT1404" s="265"/>
      <c r="ECU1404" s="265"/>
      <c r="ECV1404" s="265"/>
      <c r="ECW1404" s="265"/>
      <c r="ECX1404" s="265"/>
      <c r="ECY1404" s="265"/>
      <c r="ECZ1404" s="265"/>
      <c r="EDA1404" s="265"/>
      <c r="EDB1404" s="265"/>
      <c r="EDC1404" s="265"/>
      <c r="EDD1404" s="265"/>
      <c r="EDE1404" s="265"/>
      <c r="EDF1404" s="265"/>
      <c r="EDG1404" s="265"/>
      <c r="EDH1404" s="265"/>
      <c r="EDI1404" s="265"/>
      <c r="EDJ1404" s="265"/>
      <c r="EDK1404" s="265"/>
      <c r="EDL1404" s="265"/>
      <c r="EDM1404" s="265"/>
      <c r="EDN1404" s="265"/>
      <c r="EDO1404" s="265"/>
      <c r="EDP1404" s="265"/>
      <c r="EDQ1404" s="265"/>
      <c r="EDR1404" s="265"/>
      <c r="EDS1404" s="265"/>
      <c r="EDT1404" s="265"/>
      <c r="EDU1404" s="265"/>
      <c r="EDV1404" s="265"/>
      <c r="EDW1404" s="265"/>
      <c r="EDX1404" s="265"/>
      <c r="EDY1404" s="265"/>
      <c r="EDZ1404" s="265"/>
      <c r="EEA1404" s="265"/>
      <c r="EEB1404" s="265"/>
      <c r="EEC1404" s="265"/>
      <c r="EED1404" s="265"/>
      <c r="EEE1404" s="265"/>
      <c r="EEF1404" s="265"/>
      <c r="EEG1404" s="265"/>
      <c r="EEH1404" s="265"/>
      <c r="EEI1404" s="265"/>
      <c r="EEJ1404" s="265"/>
      <c r="EEK1404" s="265"/>
      <c r="EEL1404" s="265"/>
      <c r="EEM1404" s="265"/>
      <c r="EEN1404" s="265"/>
      <c r="EEO1404" s="265"/>
      <c r="EEP1404" s="265"/>
      <c r="EEQ1404" s="265"/>
      <c r="EER1404" s="265"/>
      <c r="EES1404" s="265"/>
      <c r="EET1404" s="265"/>
      <c r="EEU1404" s="265"/>
      <c r="EEV1404" s="265"/>
      <c r="EEW1404" s="265"/>
      <c r="EEX1404" s="265"/>
      <c r="EEY1404" s="265"/>
      <c r="EEZ1404" s="265"/>
      <c r="EFA1404" s="265"/>
      <c r="EFB1404" s="265"/>
      <c r="EFC1404" s="265"/>
      <c r="EFD1404" s="265"/>
      <c r="EFE1404" s="265"/>
      <c r="EFF1404" s="265"/>
      <c r="EFG1404" s="265"/>
      <c r="EFH1404" s="265"/>
      <c r="EFI1404" s="265"/>
      <c r="EFJ1404" s="265"/>
      <c r="EFK1404" s="265"/>
      <c r="EFL1404" s="265"/>
      <c r="EFM1404" s="265"/>
      <c r="EFN1404" s="265"/>
      <c r="EFO1404" s="265"/>
      <c r="EFP1404" s="265"/>
      <c r="EFQ1404" s="265"/>
      <c r="EFR1404" s="265"/>
      <c r="EFS1404" s="265"/>
      <c r="EFT1404" s="265"/>
      <c r="EFU1404" s="265"/>
      <c r="EFV1404" s="265"/>
      <c r="EFW1404" s="265"/>
      <c r="EFX1404" s="265"/>
      <c r="EFY1404" s="265"/>
      <c r="EFZ1404" s="265"/>
      <c r="EGA1404" s="265"/>
      <c r="EGB1404" s="265"/>
      <c r="EGC1404" s="265"/>
      <c r="EGD1404" s="265"/>
      <c r="EGE1404" s="265"/>
      <c r="EGF1404" s="265"/>
      <c r="EGG1404" s="265"/>
      <c r="EGH1404" s="265"/>
      <c r="EGI1404" s="265"/>
      <c r="EGJ1404" s="265"/>
      <c r="EGK1404" s="265"/>
      <c r="EGL1404" s="265"/>
      <c r="EGM1404" s="265"/>
      <c r="EGN1404" s="265"/>
      <c r="EGO1404" s="265"/>
      <c r="EGP1404" s="265"/>
      <c r="EGQ1404" s="265"/>
      <c r="EGR1404" s="265"/>
      <c r="EGS1404" s="265"/>
      <c r="EGT1404" s="265"/>
      <c r="EGU1404" s="265"/>
      <c r="EGV1404" s="265"/>
      <c r="EGW1404" s="265"/>
      <c r="EGX1404" s="265"/>
      <c r="EGY1404" s="265"/>
      <c r="EGZ1404" s="265"/>
      <c r="EHA1404" s="265"/>
      <c r="EHB1404" s="265"/>
      <c r="EHC1404" s="265"/>
      <c r="EHD1404" s="265"/>
      <c r="EHE1404" s="265"/>
      <c r="EHF1404" s="265"/>
      <c r="EHG1404" s="265"/>
      <c r="EHH1404" s="265"/>
      <c r="EHI1404" s="265"/>
      <c r="EHJ1404" s="265"/>
      <c r="EHK1404" s="265"/>
      <c r="EHL1404" s="265"/>
      <c r="EHM1404" s="265"/>
      <c r="EHN1404" s="265"/>
      <c r="EHO1404" s="265"/>
      <c r="EHP1404" s="265"/>
      <c r="EHQ1404" s="265"/>
      <c r="EHR1404" s="265"/>
      <c r="EHS1404" s="265"/>
      <c r="EHT1404" s="265"/>
      <c r="EHU1404" s="265"/>
      <c r="EHV1404" s="265"/>
      <c r="EHW1404" s="265"/>
      <c r="EHX1404" s="265"/>
      <c r="EHY1404" s="265"/>
      <c r="EHZ1404" s="265"/>
      <c r="EIA1404" s="265"/>
      <c r="EIB1404" s="265"/>
      <c r="EIC1404" s="265"/>
      <c r="EID1404" s="265"/>
      <c r="EIE1404" s="265"/>
      <c r="EIF1404" s="265"/>
      <c r="EIG1404" s="265"/>
      <c r="EIH1404" s="265"/>
      <c r="EII1404" s="265"/>
      <c r="EIJ1404" s="265"/>
      <c r="EIK1404" s="265"/>
      <c r="EIL1404" s="265"/>
      <c r="EIM1404" s="265"/>
      <c r="EIN1404" s="265"/>
      <c r="EIO1404" s="265"/>
      <c r="EIP1404" s="265"/>
      <c r="EIQ1404" s="265"/>
      <c r="EIR1404" s="265"/>
      <c r="EIS1404" s="265"/>
      <c r="EIT1404" s="265"/>
      <c r="EIU1404" s="265"/>
      <c r="EIV1404" s="265"/>
      <c r="EIW1404" s="265"/>
      <c r="EIX1404" s="265"/>
      <c r="EIY1404" s="265"/>
      <c r="EIZ1404" s="265"/>
      <c r="EJA1404" s="265"/>
      <c r="EJB1404" s="265"/>
      <c r="EJC1404" s="265"/>
      <c r="EJD1404" s="265"/>
      <c r="EJE1404" s="265"/>
      <c r="EJF1404" s="265"/>
      <c r="EJG1404" s="265"/>
      <c r="EJH1404" s="265"/>
      <c r="EJI1404" s="265"/>
      <c r="EJJ1404" s="265"/>
      <c r="EJK1404" s="265"/>
      <c r="EJL1404" s="265"/>
      <c r="EJM1404" s="265"/>
      <c r="EJN1404" s="265"/>
      <c r="EJO1404" s="265"/>
      <c r="EJP1404" s="265"/>
      <c r="EJQ1404" s="265"/>
      <c r="EJR1404" s="265"/>
      <c r="EJS1404" s="265"/>
      <c r="EJT1404" s="265"/>
      <c r="EJU1404" s="265"/>
      <c r="EJV1404" s="265"/>
      <c r="EJW1404" s="265"/>
      <c r="EJX1404" s="265"/>
      <c r="EJY1404" s="265"/>
      <c r="EJZ1404" s="265"/>
      <c r="EKA1404" s="265"/>
      <c r="EKB1404" s="265"/>
      <c r="EKC1404" s="265"/>
      <c r="EKD1404" s="265"/>
      <c r="EKE1404" s="265"/>
      <c r="EKF1404" s="265"/>
      <c r="EKG1404" s="265"/>
      <c r="EKH1404" s="265"/>
      <c r="EKI1404" s="265"/>
      <c r="EKJ1404" s="265"/>
      <c r="EKK1404" s="265"/>
      <c r="EKL1404" s="265"/>
      <c r="EKM1404" s="265"/>
      <c r="EKN1404" s="265"/>
      <c r="EKO1404" s="265"/>
      <c r="EKP1404" s="265"/>
      <c r="EKQ1404" s="265"/>
      <c r="EKR1404" s="265"/>
      <c r="EKS1404" s="265"/>
      <c r="EKT1404" s="265"/>
      <c r="EKU1404" s="265"/>
      <c r="EKV1404" s="265"/>
      <c r="EKW1404" s="265"/>
      <c r="EKX1404" s="265"/>
      <c r="EKY1404" s="265"/>
      <c r="EKZ1404" s="265"/>
      <c r="ELA1404" s="265"/>
      <c r="ELB1404" s="265"/>
      <c r="ELC1404" s="265"/>
      <c r="ELD1404" s="265"/>
      <c r="ELE1404" s="265"/>
      <c r="ELF1404" s="265"/>
      <c r="ELG1404" s="265"/>
      <c r="ELH1404" s="265"/>
      <c r="ELI1404" s="265"/>
      <c r="ELJ1404" s="265"/>
      <c r="ELK1404" s="265"/>
      <c r="ELL1404" s="265"/>
      <c r="ELM1404" s="265"/>
      <c r="ELN1404" s="265"/>
      <c r="ELO1404" s="265"/>
      <c r="ELP1404" s="265"/>
      <c r="ELQ1404" s="265"/>
      <c r="ELR1404" s="265"/>
      <c r="ELS1404" s="265"/>
      <c r="ELT1404" s="265"/>
      <c r="ELU1404" s="265"/>
      <c r="ELV1404" s="265"/>
      <c r="ELW1404" s="265"/>
      <c r="ELX1404" s="265"/>
      <c r="ELY1404" s="265"/>
      <c r="ELZ1404" s="265"/>
      <c r="EMA1404" s="265"/>
      <c r="EMB1404" s="265"/>
      <c r="EMC1404" s="265"/>
      <c r="EMD1404" s="265"/>
      <c r="EME1404" s="265"/>
      <c r="EMF1404" s="265"/>
      <c r="EMG1404" s="265"/>
      <c r="EMH1404" s="265"/>
      <c r="EMI1404" s="265"/>
      <c r="EMJ1404" s="265"/>
      <c r="EMK1404" s="265"/>
      <c r="EML1404" s="265"/>
      <c r="EMM1404" s="265"/>
      <c r="EMN1404" s="265"/>
      <c r="EMO1404" s="265"/>
      <c r="EMP1404" s="265"/>
      <c r="EMQ1404" s="265"/>
      <c r="EMR1404" s="265"/>
      <c r="EMS1404" s="265"/>
      <c r="EMT1404" s="265"/>
      <c r="EMU1404" s="265"/>
      <c r="EMV1404" s="265"/>
      <c r="EMW1404" s="265"/>
      <c r="EMX1404" s="265"/>
      <c r="EMY1404" s="265"/>
      <c r="EMZ1404" s="265"/>
      <c r="ENA1404" s="265"/>
      <c r="ENB1404" s="265"/>
      <c r="ENC1404" s="265"/>
      <c r="END1404" s="265"/>
      <c r="ENE1404" s="265"/>
      <c r="ENF1404" s="265"/>
      <c r="ENG1404" s="265"/>
      <c r="ENH1404" s="265"/>
      <c r="ENI1404" s="265"/>
      <c r="ENJ1404" s="265"/>
      <c r="ENK1404" s="265"/>
      <c r="ENL1404" s="265"/>
      <c r="ENM1404" s="265"/>
      <c r="ENN1404" s="265"/>
      <c r="ENO1404" s="265"/>
      <c r="ENP1404" s="265"/>
      <c r="ENQ1404" s="265"/>
      <c r="ENR1404" s="265"/>
      <c r="ENS1404" s="265"/>
      <c r="ENT1404" s="265"/>
      <c r="ENU1404" s="265"/>
      <c r="ENV1404" s="265"/>
      <c r="ENW1404" s="265"/>
      <c r="ENX1404" s="265"/>
      <c r="ENY1404" s="265"/>
      <c r="ENZ1404" s="265"/>
      <c r="EOA1404" s="265"/>
      <c r="EOB1404" s="265"/>
      <c r="EOC1404" s="265"/>
      <c r="EOD1404" s="265"/>
      <c r="EOE1404" s="265"/>
      <c r="EOF1404" s="265"/>
      <c r="EOG1404" s="265"/>
      <c r="EOH1404" s="265"/>
      <c r="EOI1404" s="265"/>
      <c r="EOJ1404" s="265"/>
      <c r="EOK1404" s="265"/>
      <c r="EOL1404" s="265"/>
      <c r="EOM1404" s="265"/>
      <c r="EON1404" s="265"/>
      <c r="EOO1404" s="265"/>
      <c r="EOP1404" s="265"/>
      <c r="EOQ1404" s="265"/>
      <c r="EOR1404" s="265"/>
      <c r="EOS1404" s="265"/>
      <c r="EOT1404" s="265"/>
      <c r="EOU1404" s="265"/>
      <c r="EOV1404" s="265"/>
      <c r="EOW1404" s="265"/>
      <c r="EOX1404" s="265"/>
      <c r="EOY1404" s="265"/>
      <c r="EOZ1404" s="265"/>
      <c r="EPA1404" s="265"/>
      <c r="EPB1404" s="265"/>
      <c r="EPC1404" s="265"/>
      <c r="EPD1404" s="265"/>
      <c r="EPE1404" s="265"/>
      <c r="EPF1404" s="265"/>
      <c r="EPG1404" s="265"/>
      <c r="EPH1404" s="265"/>
      <c r="EPI1404" s="265"/>
      <c r="EPJ1404" s="265"/>
      <c r="EPK1404" s="265"/>
      <c r="EPL1404" s="265"/>
      <c r="EPM1404" s="265"/>
      <c r="EPN1404" s="265"/>
      <c r="EPO1404" s="265"/>
      <c r="EPP1404" s="265"/>
      <c r="EPQ1404" s="265"/>
      <c r="EPR1404" s="265"/>
      <c r="EPS1404" s="265"/>
      <c r="EPT1404" s="265"/>
      <c r="EPU1404" s="265"/>
      <c r="EPV1404" s="265"/>
      <c r="EPW1404" s="265"/>
      <c r="EPX1404" s="265"/>
      <c r="EPY1404" s="265"/>
      <c r="EPZ1404" s="265"/>
      <c r="EQA1404" s="265"/>
      <c r="EQB1404" s="265"/>
      <c r="EQC1404" s="265"/>
      <c r="EQD1404" s="265"/>
      <c r="EQE1404" s="265"/>
      <c r="EQF1404" s="265"/>
      <c r="EQG1404" s="265"/>
      <c r="EQH1404" s="265"/>
      <c r="EQI1404" s="265"/>
      <c r="EQJ1404" s="265"/>
      <c r="EQK1404" s="265"/>
      <c r="EQL1404" s="265"/>
      <c r="EQM1404" s="265"/>
      <c r="EQN1404" s="265"/>
      <c r="EQO1404" s="265"/>
      <c r="EQP1404" s="265"/>
      <c r="EQQ1404" s="265"/>
      <c r="EQR1404" s="265"/>
      <c r="EQS1404" s="265"/>
      <c r="EQT1404" s="265"/>
      <c r="EQU1404" s="265"/>
      <c r="EQV1404" s="265"/>
      <c r="EQW1404" s="265"/>
      <c r="EQX1404" s="265"/>
      <c r="EQY1404" s="265"/>
      <c r="EQZ1404" s="265"/>
      <c r="ERA1404" s="265"/>
      <c r="ERB1404" s="265"/>
      <c r="ERC1404" s="265"/>
      <c r="ERD1404" s="265"/>
      <c r="ERE1404" s="265"/>
      <c r="ERF1404" s="265"/>
      <c r="ERG1404" s="265"/>
      <c r="ERH1404" s="265"/>
      <c r="ERI1404" s="265"/>
      <c r="ERJ1404" s="265"/>
      <c r="ERK1404" s="265"/>
      <c r="ERL1404" s="265"/>
      <c r="ERM1404" s="265"/>
      <c r="ERN1404" s="265"/>
      <c r="ERO1404" s="265"/>
      <c r="ERP1404" s="265"/>
      <c r="ERQ1404" s="265"/>
      <c r="ERR1404" s="265"/>
      <c r="ERS1404" s="265"/>
      <c r="ERT1404" s="265"/>
      <c r="ERU1404" s="265"/>
      <c r="ERV1404" s="265"/>
      <c r="ERW1404" s="265"/>
      <c r="ERX1404" s="265"/>
      <c r="ERY1404" s="265"/>
      <c r="ERZ1404" s="265"/>
      <c r="ESA1404" s="265"/>
      <c r="ESB1404" s="265"/>
      <c r="ESC1404" s="265"/>
      <c r="ESD1404" s="265"/>
      <c r="ESE1404" s="265"/>
      <c r="ESF1404" s="265"/>
      <c r="ESG1404" s="265"/>
      <c r="ESH1404" s="265"/>
      <c r="ESI1404" s="265"/>
      <c r="ESJ1404" s="265"/>
      <c r="ESK1404" s="265"/>
      <c r="ESL1404" s="265"/>
      <c r="ESM1404" s="265"/>
      <c r="ESN1404" s="265"/>
      <c r="ESO1404" s="265"/>
      <c r="ESP1404" s="265"/>
      <c r="ESQ1404" s="265"/>
      <c r="ESR1404" s="265"/>
      <c r="ESS1404" s="265"/>
      <c r="EST1404" s="265"/>
      <c r="ESU1404" s="265"/>
      <c r="ESV1404" s="265"/>
      <c r="ESW1404" s="265"/>
      <c r="ESX1404" s="265"/>
      <c r="ESY1404" s="265"/>
      <c r="ESZ1404" s="265"/>
      <c r="ETA1404" s="265"/>
      <c r="ETB1404" s="265"/>
      <c r="ETC1404" s="265"/>
      <c r="ETD1404" s="265"/>
      <c r="ETE1404" s="265"/>
      <c r="ETF1404" s="265"/>
      <c r="ETG1404" s="265"/>
      <c r="ETH1404" s="265"/>
      <c r="ETI1404" s="265"/>
      <c r="ETJ1404" s="265"/>
      <c r="ETK1404" s="265"/>
      <c r="ETL1404" s="265"/>
      <c r="ETM1404" s="265"/>
      <c r="ETN1404" s="265"/>
      <c r="ETO1404" s="265"/>
      <c r="ETP1404" s="265"/>
      <c r="ETQ1404" s="265"/>
      <c r="ETR1404" s="265"/>
      <c r="ETS1404" s="265"/>
      <c r="ETT1404" s="265"/>
      <c r="ETU1404" s="265"/>
      <c r="ETV1404" s="265"/>
      <c r="ETW1404" s="265"/>
      <c r="ETX1404" s="265"/>
      <c r="ETY1404" s="265"/>
      <c r="ETZ1404" s="265"/>
      <c r="EUA1404" s="265"/>
      <c r="EUB1404" s="265"/>
      <c r="EUC1404" s="265"/>
      <c r="EUD1404" s="265"/>
      <c r="EUE1404" s="265"/>
      <c r="EUF1404" s="265"/>
      <c r="EUG1404" s="265"/>
      <c r="EUH1404" s="265"/>
      <c r="EUI1404" s="265"/>
      <c r="EUJ1404" s="265"/>
      <c r="EUK1404" s="265"/>
      <c r="EUL1404" s="265"/>
      <c r="EUM1404" s="265"/>
      <c r="EUN1404" s="265"/>
      <c r="EUO1404" s="265"/>
      <c r="EUP1404" s="265"/>
      <c r="EUQ1404" s="265"/>
      <c r="EUR1404" s="265"/>
      <c r="EUS1404" s="265"/>
      <c r="EUT1404" s="265"/>
      <c r="EUU1404" s="265"/>
      <c r="EUV1404" s="265"/>
      <c r="EUW1404" s="265"/>
      <c r="EUX1404" s="265"/>
      <c r="EUY1404" s="265"/>
      <c r="EUZ1404" s="265"/>
      <c r="EVA1404" s="265"/>
      <c r="EVB1404" s="265"/>
      <c r="EVC1404" s="265"/>
      <c r="EVD1404" s="265"/>
      <c r="EVE1404" s="265"/>
      <c r="EVF1404" s="265"/>
      <c r="EVG1404" s="265"/>
      <c r="EVH1404" s="265"/>
      <c r="EVI1404" s="265"/>
      <c r="EVJ1404" s="265"/>
      <c r="EVK1404" s="265"/>
      <c r="EVL1404" s="265"/>
      <c r="EVM1404" s="265"/>
      <c r="EVN1404" s="265"/>
      <c r="EVO1404" s="265"/>
      <c r="EVP1404" s="265"/>
      <c r="EVQ1404" s="265"/>
      <c r="EVR1404" s="265"/>
      <c r="EVS1404" s="265"/>
      <c r="EVT1404" s="265"/>
      <c r="EVU1404" s="265"/>
      <c r="EVV1404" s="265"/>
      <c r="EVW1404" s="265"/>
      <c r="EVX1404" s="265"/>
      <c r="EVY1404" s="265"/>
      <c r="EVZ1404" s="265"/>
      <c r="EWA1404" s="265"/>
      <c r="EWB1404" s="265"/>
      <c r="EWC1404" s="265"/>
      <c r="EWD1404" s="265"/>
      <c r="EWE1404" s="265"/>
      <c r="EWF1404" s="265"/>
      <c r="EWG1404" s="265"/>
      <c r="EWH1404" s="265"/>
      <c r="EWI1404" s="265"/>
      <c r="EWJ1404" s="265"/>
      <c r="EWK1404" s="265"/>
      <c r="EWL1404" s="265"/>
      <c r="EWM1404" s="265"/>
      <c r="EWN1404" s="265"/>
      <c r="EWO1404" s="265"/>
      <c r="EWP1404" s="265"/>
      <c r="EWQ1404" s="265"/>
      <c r="EWR1404" s="265"/>
      <c r="EWS1404" s="265"/>
      <c r="EWT1404" s="265"/>
      <c r="EWU1404" s="265"/>
      <c r="EWV1404" s="265"/>
      <c r="EWW1404" s="265"/>
      <c r="EWX1404" s="265"/>
      <c r="EWY1404" s="265"/>
      <c r="EWZ1404" s="265"/>
      <c r="EXA1404" s="265"/>
      <c r="EXB1404" s="265"/>
      <c r="EXC1404" s="265"/>
      <c r="EXD1404" s="265"/>
      <c r="EXE1404" s="265"/>
      <c r="EXF1404" s="265"/>
      <c r="EXG1404" s="265"/>
      <c r="EXH1404" s="265"/>
      <c r="EXI1404" s="265"/>
      <c r="EXJ1404" s="265"/>
      <c r="EXK1404" s="265"/>
      <c r="EXL1404" s="265"/>
      <c r="EXM1404" s="265"/>
      <c r="EXN1404" s="265"/>
      <c r="EXO1404" s="265"/>
      <c r="EXP1404" s="265"/>
      <c r="EXQ1404" s="265"/>
      <c r="EXR1404" s="265"/>
      <c r="EXS1404" s="265"/>
      <c r="EXT1404" s="265"/>
      <c r="EXU1404" s="265"/>
      <c r="EXV1404" s="265"/>
      <c r="EXW1404" s="265"/>
      <c r="EXX1404" s="265"/>
      <c r="EXY1404" s="265"/>
      <c r="EXZ1404" s="265"/>
      <c r="EYA1404" s="265"/>
      <c r="EYB1404" s="265"/>
      <c r="EYC1404" s="265"/>
      <c r="EYD1404" s="265"/>
      <c r="EYE1404" s="265"/>
      <c r="EYF1404" s="265"/>
      <c r="EYG1404" s="265"/>
      <c r="EYH1404" s="265"/>
      <c r="EYI1404" s="265"/>
      <c r="EYJ1404" s="265"/>
      <c r="EYK1404" s="265"/>
      <c r="EYL1404" s="265"/>
      <c r="EYM1404" s="265"/>
      <c r="EYN1404" s="265"/>
      <c r="EYO1404" s="265"/>
      <c r="EYP1404" s="265"/>
      <c r="EYQ1404" s="265"/>
      <c r="EYR1404" s="265"/>
      <c r="EYS1404" s="265"/>
      <c r="EYT1404" s="265"/>
      <c r="EYU1404" s="265"/>
      <c r="EYV1404" s="265"/>
      <c r="EYW1404" s="265"/>
      <c r="EYX1404" s="265"/>
      <c r="EYY1404" s="265"/>
      <c r="EYZ1404" s="265"/>
      <c r="EZA1404" s="265"/>
      <c r="EZB1404" s="265"/>
      <c r="EZC1404" s="265"/>
      <c r="EZD1404" s="265"/>
      <c r="EZE1404" s="265"/>
      <c r="EZF1404" s="265"/>
      <c r="EZG1404" s="265"/>
      <c r="EZH1404" s="265"/>
      <c r="EZI1404" s="265"/>
      <c r="EZJ1404" s="265"/>
      <c r="EZK1404" s="265"/>
      <c r="EZL1404" s="265"/>
      <c r="EZM1404" s="265"/>
      <c r="EZN1404" s="265"/>
      <c r="EZO1404" s="265"/>
      <c r="EZP1404" s="265"/>
      <c r="EZQ1404" s="265"/>
      <c r="EZR1404" s="265"/>
      <c r="EZS1404" s="265"/>
      <c r="EZT1404" s="265"/>
      <c r="EZU1404" s="265"/>
      <c r="EZV1404" s="265"/>
      <c r="EZW1404" s="265"/>
      <c r="EZX1404" s="265"/>
      <c r="EZY1404" s="265"/>
      <c r="EZZ1404" s="265"/>
      <c r="FAA1404" s="265"/>
      <c r="FAB1404" s="265"/>
      <c r="FAC1404" s="265"/>
      <c r="FAD1404" s="265"/>
      <c r="FAE1404" s="265"/>
      <c r="FAF1404" s="265"/>
      <c r="FAG1404" s="265"/>
      <c r="FAH1404" s="265"/>
      <c r="FAI1404" s="265"/>
      <c r="FAJ1404" s="265"/>
      <c r="FAK1404" s="265"/>
      <c r="FAL1404" s="265"/>
      <c r="FAM1404" s="265"/>
      <c r="FAN1404" s="265"/>
      <c r="FAO1404" s="265"/>
      <c r="FAP1404" s="265"/>
      <c r="FAQ1404" s="265"/>
      <c r="FAR1404" s="265"/>
      <c r="FAS1404" s="265"/>
      <c r="FAT1404" s="265"/>
      <c r="FAU1404" s="265"/>
      <c r="FAV1404" s="265"/>
      <c r="FAW1404" s="265"/>
      <c r="FAX1404" s="265"/>
      <c r="FAY1404" s="265"/>
      <c r="FAZ1404" s="265"/>
      <c r="FBA1404" s="265"/>
      <c r="FBB1404" s="265"/>
      <c r="FBC1404" s="265"/>
      <c r="FBD1404" s="265"/>
      <c r="FBE1404" s="265"/>
      <c r="FBF1404" s="265"/>
      <c r="FBG1404" s="265"/>
      <c r="FBH1404" s="265"/>
      <c r="FBI1404" s="265"/>
      <c r="FBJ1404" s="265"/>
      <c r="FBK1404" s="265"/>
      <c r="FBL1404" s="265"/>
      <c r="FBM1404" s="265"/>
      <c r="FBN1404" s="265"/>
      <c r="FBO1404" s="265"/>
      <c r="FBP1404" s="265"/>
      <c r="FBQ1404" s="265"/>
      <c r="FBR1404" s="265"/>
      <c r="FBS1404" s="265"/>
      <c r="FBT1404" s="265"/>
      <c r="FBU1404" s="265"/>
      <c r="FBV1404" s="265"/>
      <c r="FBW1404" s="265"/>
      <c r="FBX1404" s="265"/>
      <c r="FBY1404" s="265"/>
      <c r="FBZ1404" s="265"/>
      <c r="FCA1404" s="265"/>
      <c r="FCB1404" s="265"/>
      <c r="FCC1404" s="265"/>
      <c r="FCD1404" s="265"/>
      <c r="FCE1404" s="265"/>
      <c r="FCF1404" s="265"/>
      <c r="FCG1404" s="265"/>
      <c r="FCH1404" s="265"/>
      <c r="FCI1404" s="265"/>
      <c r="FCJ1404" s="265"/>
      <c r="FCK1404" s="265"/>
      <c r="FCL1404" s="265"/>
      <c r="FCM1404" s="265"/>
      <c r="FCN1404" s="265"/>
      <c r="FCO1404" s="265"/>
      <c r="FCP1404" s="265"/>
      <c r="FCQ1404" s="265"/>
      <c r="FCR1404" s="265"/>
      <c r="FCS1404" s="265"/>
      <c r="FCT1404" s="265"/>
      <c r="FCU1404" s="265"/>
      <c r="FCV1404" s="265"/>
      <c r="FCW1404" s="265"/>
      <c r="FCX1404" s="265"/>
      <c r="FCY1404" s="265"/>
      <c r="FCZ1404" s="265"/>
      <c r="FDA1404" s="265"/>
      <c r="FDB1404" s="265"/>
      <c r="FDC1404" s="265"/>
      <c r="FDD1404" s="265"/>
      <c r="FDE1404" s="265"/>
      <c r="FDF1404" s="265"/>
      <c r="FDG1404" s="265"/>
      <c r="FDH1404" s="265"/>
      <c r="FDI1404" s="265"/>
      <c r="FDJ1404" s="265"/>
      <c r="FDK1404" s="265"/>
      <c r="FDL1404" s="265"/>
      <c r="FDM1404" s="265"/>
      <c r="FDN1404" s="265"/>
      <c r="FDO1404" s="265"/>
      <c r="FDP1404" s="265"/>
      <c r="FDQ1404" s="265"/>
      <c r="FDR1404" s="265"/>
      <c r="FDS1404" s="265"/>
      <c r="FDT1404" s="265"/>
      <c r="FDU1404" s="265"/>
      <c r="FDV1404" s="265"/>
      <c r="FDW1404" s="265"/>
      <c r="FDX1404" s="265"/>
      <c r="FDY1404" s="265"/>
      <c r="FDZ1404" s="265"/>
      <c r="FEA1404" s="265"/>
      <c r="FEB1404" s="265"/>
      <c r="FEC1404" s="265"/>
      <c r="FED1404" s="265"/>
      <c r="FEE1404" s="265"/>
      <c r="FEF1404" s="265"/>
      <c r="FEG1404" s="265"/>
      <c r="FEH1404" s="265"/>
      <c r="FEI1404" s="265"/>
      <c r="FEJ1404" s="265"/>
      <c r="FEK1404" s="265"/>
      <c r="FEL1404" s="265"/>
      <c r="FEM1404" s="265"/>
      <c r="FEN1404" s="265"/>
      <c r="FEO1404" s="265"/>
      <c r="FEP1404" s="265"/>
      <c r="FEQ1404" s="265"/>
      <c r="FER1404" s="265"/>
      <c r="FES1404" s="265"/>
      <c r="FET1404" s="265"/>
      <c r="FEU1404" s="265"/>
      <c r="FEV1404" s="265"/>
      <c r="FEW1404" s="265"/>
      <c r="FEX1404" s="265"/>
      <c r="FEY1404" s="265"/>
      <c r="FEZ1404" s="265"/>
      <c r="FFA1404" s="265"/>
      <c r="FFB1404" s="265"/>
      <c r="FFC1404" s="265"/>
      <c r="FFD1404" s="265"/>
      <c r="FFE1404" s="265"/>
      <c r="FFF1404" s="265"/>
      <c r="FFG1404" s="265"/>
      <c r="FFH1404" s="265"/>
      <c r="FFI1404" s="265"/>
      <c r="FFJ1404" s="265"/>
      <c r="FFK1404" s="265"/>
      <c r="FFL1404" s="265"/>
      <c r="FFM1404" s="265"/>
      <c r="FFN1404" s="265"/>
      <c r="FFO1404" s="265"/>
      <c r="FFP1404" s="265"/>
      <c r="FFQ1404" s="265"/>
      <c r="FFR1404" s="265"/>
      <c r="FFS1404" s="265"/>
      <c r="FFT1404" s="265"/>
      <c r="FFU1404" s="265"/>
      <c r="FFV1404" s="265"/>
      <c r="FFW1404" s="265"/>
      <c r="FFX1404" s="265"/>
      <c r="FFY1404" s="265"/>
      <c r="FFZ1404" s="265"/>
      <c r="FGA1404" s="265"/>
      <c r="FGB1404" s="265"/>
      <c r="FGC1404" s="265"/>
      <c r="FGD1404" s="265"/>
      <c r="FGE1404" s="265"/>
      <c r="FGF1404" s="265"/>
      <c r="FGG1404" s="265"/>
      <c r="FGH1404" s="265"/>
      <c r="FGI1404" s="265"/>
      <c r="FGJ1404" s="265"/>
      <c r="FGK1404" s="265"/>
      <c r="FGL1404" s="265"/>
      <c r="FGM1404" s="265"/>
      <c r="FGN1404" s="265"/>
      <c r="FGO1404" s="265"/>
      <c r="FGP1404" s="265"/>
      <c r="FGQ1404" s="265"/>
      <c r="FGR1404" s="265"/>
      <c r="FGS1404" s="265"/>
      <c r="FGT1404" s="265"/>
      <c r="FGU1404" s="265"/>
      <c r="FGV1404" s="265"/>
      <c r="FGW1404" s="265"/>
      <c r="FGX1404" s="265"/>
      <c r="FGY1404" s="265"/>
      <c r="FGZ1404" s="265"/>
      <c r="FHA1404" s="265"/>
      <c r="FHB1404" s="265"/>
      <c r="FHC1404" s="265"/>
      <c r="FHD1404" s="265"/>
      <c r="FHE1404" s="265"/>
      <c r="FHF1404" s="265"/>
      <c r="FHG1404" s="265"/>
      <c r="FHH1404" s="265"/>
      <c r="FHI1404" s="265"/>
      <c r="FHJ1404" s="265"/>
      <c r="FHK1404" s="265"/>
      <c r="FHL1404" s="265"/>
      <c r="FHM1404" s="265"/>
      <c r="FHN1404" s="265"/>
      <c r="FHO1404" s="265"/>
      <c r="FHP1404" s="265"/>
      <c r="FHQ1404" s="265"/>
      <c r="FHR1404" s="265"/>
      <c r="FHS1404" s="265"/>
      <c r="FHT1404" s="265"/>
      <c r="FHU1404" s="265"/>
      <c r="FHV1404" s="265"/>
      <c r="FHW1404" s="265"/>
      <c r="FHX1404" s="265"/>
      <c r="FHY1404" s="265"/>
      <c r="FHZ1404" s="265"/>
      <c r="FIA1404" s="265"/>
      <c r="FIB1404" s="265"/>
      <c r="FIC1404" s="265"/>
      <c r="FID1404" s="265"/>
      <c r="FIE1404" s="265"/>
      <c r="FIF1404" s="265"/>
      <c r="FIG1404" s="265"/>
      <c r="FIH1404" s="265"/>
      <c r="FII1404" s="265"/>
      <c r="FIJ1404" s="265"/>
      <c r="FIK1404" s="265"/>
      <c r="FIL1404" s="265"/>
      <c r="FIM1404" s="265"/>
      <c r="FIN1404" s="265"/>
      <c r="FIO1404" s="265"/>
      <c r="FIP1404" s="265"/>
      <c r="FIQ1404" s="265"/>
      <c r="FIR1404" s="265"/>
      <c r="FIS1404" s="265"/>
      <c r="FIT1404" s="265"/>
      <c r="FIU1404" s="265"/>
      <c r="FIV1404" s="265"/>
      <c r="FIW1404" s="265"/>
      <c r="FIX1404" s="265"/>
      <c r="FIY1404" s="265"/>
      <c r="FIZ1404" s="265"/>
      <c r="FJA1404" s="265"/>
      <c r="FJB1404" s="265"/>
      <c r="FJC1404" s="265"/>
      <c r="FJD1404" s="265"/>
      <c r="FJE1404" s="265"/>
      <c r="FJF1404" s="265"/>
      <c r="FJG1404" s="265"/>
      <c r="FJH1404" s="265"/>
      <c r="FJI1404" s="265"/>
      <c r="FJJ1404" s="265"/>
      <c r="FJK1404" s="265"/>
      <c r="FJL1404" s="265"/>
      <c r="FJM1404" s="265"/>
      <c r="FJN1404" s="265"/>
      <c r="FJO1404" s="265"/>
      <c r="FJP1404" s="265"/>
      <c r="FJQ1404" s="265"/>
      <c r="FJR1404" s="265"/>
      <c r="FJS1404" s="265"/>
      <c r="FJT1404" s="265"/>
      <c r="FJU1404" s="265"/>
      <c r="FJV1404" s="265"/>
      <c r="FJW1404" s="265"/>
      <c r="FJX1404" s="265"/>
      <c r="FJY1404" s="265"/>
      <c r="FJZ1404" s="265"/>
      <c r="FKA1404" s="265"/>
      <c r="FKB1404" s="265"/>
      <c r="FKC1404" s="265"/>
      <c r="FKD1404" s="265"/>
      <c r="FKE1404" s="265"/>
      <c r="FKF1404" s="265"/>
      <c r="FKG1404" s="265"/>
      <c r="FKH1404" s="265"/>
      <c r="FKI1404" s="265"/>
      <c r="FKJ1404" s="265"/>
      <c r="FKK1404" s="265"/>
      <c r="FKL1404" s="265"/>
      <c r="FKM1404" s="265"/>
      <c r="FKN1404" s="265"/>
      <c r="FKO1404" s="265"/>
      <c r="FKP1404" s="265"/>
      <c r="FKQ1404" s="265"/>
      <c r="FKR1404" s="265"/>
      <c r="FKS1404" s="265"/>
      <c r="FKT1404" s="265"/>
      <c r="FKU1404" s="265"/>
      <c r="FKV1404" s="265"/>
      <c r="FKW1404" s="265"/>
      <c r="FKX1404" s="265"/>
      <c r="FKY1404" s="265"/>
      <c r="FKZ1404" s="265"/>
      <c r="FLA1404" s="265"/>
      <c r="FLB1404" s="265"/>
      <c r="FLC1404" s="265"/>
      <c r="FLD1404" s="265"/>
      <c r="FLE1404" s="265"/>
      <c r="FLF1404" s="265"/>
      <c r="FLG1404" s="265"/>
      <c r="FLH1404" s="265"/>
      <c r="FLI1404" s="265"/>
      <c r="FLJ1404" s="265"/>
      <c r="FLK1404" s="265"/>
      <c r="FLL1404" s="265"/>
      <c r="FLM1404" s="265"/>
      <c r="FLN1404" s="265"/>
      <c r="FLO1404" s="265"/>
      <c r="FLP1404" s="265"/>
      <c r="FLQ1404" s="265"/>
      <c r="FLR1404" s="265"/>
      <c r="FLS1404" s="265"/>
      <c r="FLT1404" s="265"/>
      <c r="FLU1404" s="265"/>
      <c r="FLV1404" s="265"/>
      <c r="FLW1404" s="265"/>
      <c r="FLX1404" s="265"/>
      <c r="FLY1404" s="265"/>
      <c r="FLZ1404" s="265"/>
      <c r="FMA1404" s="265"/>
      <c r="FMB1404" s="265"/>
      <c r="FMC1404" s="265"/>
      <c r="FMD1404" s="265"/>
      <c r="FME1404" s="265"/>
      <c r="FMF1404" s="265"/>
      <c r="FMG1404" s="265"/>
      <c r="FMH1404" s="265"/>
      <c r="FMI1404" s="265"/>
      <c r="FMJ1404" s="265"/>
      <c r="FMK1404" s="265"/>
      <c r="FML1404" s="265"/>
      <c r="FMM1404" s="265"/>
      <c r="FMN1404" s="265"/>
      <c r="FMO1404" s="265"/>
      <c r="FMP1404" s="265"/>
      <c r="FMQ1404" s="265"/>
      <c r="FMR1404" s="265"/>
      <c r="FMS1404" s="265"/>
      <c r="FMT1404" s="265"/>
      <c r="FMU1404" s="265"/>
      <c r="FMV1404" s="265"/>
      <c r="FMW1404" s="265"/>
      <c r="FMX1404" s="265"/>
      <c r="FMY1404" s="265"/>
      <c r="FMZ1404" s="265"/>
      <c r="FNA1404" s="265"/>
      <c r="FNB1404" s="265"/>
      <c r="FNC1404" s="265"/>
      <c r="FND1404" s="265"/>
      <c r="FNE1404" s="265"/>
      <c r="FNF1404" s="265"/>
      <c r="FNG1404" s="265"/>
      <c r="FNH1404" s="265"/>
      <c r="FNI1404" s="265"/>
      <c r="FNJ1404" s="265"/>
      <c r="FNK1404" s="265"/>
      <c r="FNL1404" s="265"/>
      <c r="FNM1404" s="265"/>
      <c r="FNN1404" s="265"/>
      <c r="FNO1404" s="265"/>
      <c r="FNP1404" s="265"/>
      <c r="FNQ1404" s="265"/>
      <c r="FNR1404" s="265"/>
      <c r="FNS1404" s="265"/>
      <c r="FNT1404" s="265"/>
      <c r="FNU1404" s="265"/>
      <c r="FNV1404" s="265"/>
      <c r="FNW1404" s="265"/>
      <c r="FNX1404" s="265"/>
      <c r="FNY1404" s="265"/>
      <c r="FNZ1404" s="265"/>
      <c r="FOA1404" s="265"/>
      <c r="FOB1404" s="265"/>
      <c r="FOC1404" s="265"/>
      <c r="FOD1404" s="265"/>
      <c r="FOE1404" s="265"/>
      <c r="FOF1404" s="265"/>
      <c r="FOG1404" s="265"/>
      <c r="FOH1404" s="265"/>
      <c r="FOI1404" s="265"/>
      <c r="FOJ1404" s="265"/>
      <c r="FOK1404" s="265"/>
      <c r="FOL1404" s="265"/>
      <c r="FOM1404" s="265"/>
      <c r="FON1404" s="265"/>
      <c r="FOO1404" s="265"/>
      <c r="FOP1404" s="265"/>
      <c r="FOQ1404" s="265"/>
      <c r="FOR1404" s="265"/>
      <c r="FOS1404" s="265"/>
      <c r="FOT1404" s="265"/>
      <c r="FOU1404" s="265"/>
      <c r="FOV1404" s="265"/>
      <c r="FOW1404" s="265"/>
      <c r="FOX1404" s="265"/>
      <c r="FOY1404" s="265"/>
      <c r="FOZ1404" s="265"/>
      <c r="FPA1404" s="265"/>
      <c r="FPB1404" s="265"/>
      <c r="FPC1404" s="265"/>
      <c r="FPD1404" s="265"/>
      <c r="FPE1404" s="265"/>
      <c r="FPF1404" s="265"/>
      <c r="FPG1404" s="265"/>
      <c r="FPH1404" s="265"/>
      <c r="FPI1404" s="265"/>
      <c r="FPJ1404" s="265"/>
      <c r="FPK1404" s="265"/>
      <c r="FPL1404" s="265"/>
      <c r="FPM1404" s="265"/>
      <c r="FPN1404" s="265"/>
      <c r="FPO1404" s="265"/>
      <c r="FPP1404" s="265"/>
      <c r="FPQ1404" s="265"/>
      <c r="FPR1404" s="265"/>
      <c r="FPS1404" s="265"/>
      <c r="FPT1404" s="265"/>
      <c r="FPU1404" s="265"/>
      <c r="FPV1404" s="265"/>
      <c r="FPW1404" s="265"/>
      <c r="FPX1404" s="265"/>
      <c r="FPY1404" s="265"/>
      <c r="FPZ1404" s="265"/>
      <c r="FQA1404" s="265"/>
      <c r="FQB1404" s="265"/>
      <c r="FQC1404" s="265"/>
      <c r="FQD1404" s="265"/>
      <c r="FQE1404" s="265"/>
      <c r="FQF1404" s="265"/>
      <c r="FQG1404" s="265"/>
      <c r="FQH1404" s="265"/>
      <c r="FQI1404" s="265"/>
      <c r="FQJ1404" s="265"/>
      <c r="FQK1404" s="265"/>
      <c r="FQL1404" s="265"/>
      <c r="FQM1404" s="265"/>
      <c r="FQN1404" s="265"/>
      <c r="FQO1404" s="265"/>
      <c r="FQP1404" s="265"/>
      <c r="FQQ1404" s="265"/>
      <c r="FQR1404" s="265"/>
      <c r="FQS1404" s="265"/>
      <c r="FQT1404" s="265"/>
      <c r="FQU1404" s="265"/>
      <c r="FQV1404" s="265"/>
      <c r="FQW1404" s="265"/>
      <c r="FQX1404" s="265"/>
      <c r="FQY1404" s="265"/>
      <c r="FQZ1404" s="265"/>
      <c r="FRA1404" s="265"/>
      <c r="FRB1404" s="265"/>
      <c r="FRC1404" s="265"/>
      <c r="FRD1404" s="265"/>
      <c r="FRE1404" s="265"/>
      <c r="FRF1404" s="265"/>
      <c r="FRG1404" s="265"/>
      <c r="FRH1404" s="265"/>
      <c r="FRI1404" s="265"/>
      <c r="FRJ1404" s="265"/>
      <c r="FRK1404" s="265"/>
      <c r="FRL1404" s="265"/>
      <c r="FRM1404" s="265"/>
      <c r="FRN1404" s="265"/>
      <c r="FRO1404" s="265"/>
      <c r="FRP1404" s="265"/>
      <c r="FRQ1404" s="265"/>
      <c r="FRR1404" s="265"/>
      <c r="FRS1404" s="265"/>
      <c r="FRT1404" s="265"/>
      <c r="FRU1404" s="265"/>
      <c r="FRV1404" s="265"/>
      <c r="FRW1404" s="265"/>
      <c r="FRX1404" s="265"/>
      <c r="FRY1404" s="265"/>
      <c r="FRZ1404" s="265"/>
      <c r="FSA1404" s="265"/>
      <c r="FSB1404" s="265"/>
      <c r="FSC1404" s="265"/>
      <c r="FSD1404" s="265"/>
      <c r="FSE1404" s="265"/>
      <c r="FSF1404" s="265"/>
      <c r="FSG1404" s="265"/>
      <c r="FSH1404" s="265"/>
      <c r="FSI1404" s="265"/>
      <c r="FSJ1404" s="265"/>
      <c r="FSK1404" s="265"/>
      <c r="FSL1404" s="265"/>
      <c r="FSM1404" s="265"/>
      <c r="FSN1404" s="265"/>
      <c r="FSO1404" s="265"/>
      <c r="FSP1404" s="265"/>
      <c r="FSQ1404" s="265"/>
      <c r="FSR1404" s="265"/>
      <c r="FSS1404" s="265"/>
      <c r="FST1404" s="265"/>
      <c r="FSU1404" s="265"/>
      <c r="FSV1404" s="265"/>
      <c r="FSW1404" s="265"/>
      <c r="FSX1404" s="265"/>
      <c r="FSY1404" s="265"/>
      <c r="FSZ1404" s="265"/>
      <c r="FTA1404" s="265"/>
      <c r="FTB1404" s="265"/>
      <c r="FTC1404" s="265"/>
      <c r="FTD1404" s="265"/>
      <c r="FTE1404" s="265"/>
      <c r="FTF1404" s="265"/>
      <c r="FTG1404" s="265"/>
      <c r="FTH1404" s="265"/>
      <c r="FTI1404" s="265"/>
      <c r="FTJ1404" s="265"/>
      <c r="FTK1404" s="265"/>
      <c r="FTL1404" s="265"/>
      <c r="FTM1404" s="265"/>
      <c r="FTN1404" s="265"/>
      <c r="FTO1404" s="265"/>
      <c r="FTP1404" s="265"/>
      <c r="FTQ1404" s="265"/>
      <c r="FTR1404" s="265"/>
      <c r="FTS1404" s="265"/>
      <c r="FTT1404" s="265"/>
      <c r="FTU1404" s="265"/>
      <c r="FTV1404" s="265"/>
      <c r="FTW1404" s="265"/>
      <c r="FTX1404" s="265"/>
      <c r="FTY1404" s="265"/>
      <c r="FTZ1404" s="265"/>
      <c r="FUA1404" s="265"/>
      <c r="FUB1404" s="265"/>
      <c r="FUC1404" s="265"/>
      <c r="FUD1404" s="265"/>
      <c r="FUE1404" s="265"/>
      <c r="FUF1404" s="265"/>
      <c r="FUG1404" s="265"/>
      <c r="FUH1404" s="265"/>
      <c r="FUI1404" s="265"/>
      <c r="FUJ1404" s="265"/>
      <c r="FUK1404" s="265"/>
      <c r="FUL1404" s="265"/>
      <c r="FUM1404" s="265"/>
      <c r="FUN1404" s="265"/>
      <c r="FUO1404" s="265"/>
      <c r="FUP1404" s="265"/>
      <c r="FUQ1404" s="265"/>
      <c r="FUR1404" s="265"/>
      <c r="FUS1404" s="265"/>
      <c r="FUT1404" s="265"/>
      <c r="FUU1404" s="265"/>
      <c r="FUV1404" s="265"/>
      <c r="FUW1404" s="265"/>
      <c r="FUX1404" s="265"/>
      <c r="FUY1404" s="265"/>
      <c r="FUZ1404" s="265"/>
      <c r="FVA1404" s="265"/>
      <c r="FVB1404" s="265"/>
      <c r="FVC1404" s="265"/>
      <c r="FVD1404" s="265"/>
      <c r="FVE1404" s="265"/>
      <c r="FVF1404" s="265"/>
      <c r="FVG1404" s="265"/>
      <c r="FVH1404" s="265"/>
      <c r="FVI1404" s="265"/>
      <c r="FVJ1404" s="265"/>
      <c r="FVK1404" s="265"/>
      <c r="FVL1404" s="265"/>
      <c r="FVM1404" s="265"/>
      <c r="FVN1404" s="265"/>
      <c r="FVO1404" s="265"/>
      <c r="FVP1404" s="265"/>
      <c r="FVQ1404" s="265"/>
      <c r="FVR1404" s="265"/>
      <c r="FVS1404" s="265"/>
      <c r="FVT1404" s="265"/>
      <c r="FVU1404" s="265"/>
      <c r="FVV1404" s="265"/>
      <c r="FVW1404" s="265"/>
      <c r="FVX1404" s="265"/>
      <c r="FVY1404" s="265"/>
      <c r="FVZ1404" s="265"/>
      <c r="FWA1404" s="265"/>
      <c r="FWB1404" s="265"/>
      <c r="FWC1404" s="265"/>
      <c r="FWD1404" s="265"/>
      <c r="FWE1404" s="265"/>
      <c r="FWF1404" s="265"/>
      <c r="FWG1404" s="265"/>
      <c r="FWH1404" s="265"/>
      <c r="FWI1404" s="265"/>
      <c r="FWJ1404" s="265"/>
      <c r="FWK1404" s="265"/>
      <c r="FWL1404" s="265"/>
      <c r="FWM1404" s="265"/>
      <c r="FWN1404" s="265"/>
      <c r="FWO1404" s="265"/>
      <c r="FWP1404" s="265"/>
      <c r="FWQ1404" s="265"/>
      <c r="FWR1404" s="265"/>
      <c r="FWS1404" s="265"/>
      <c r="FWT1404" s="265"/>
      <c r="FWU1404" s="265"/>
      <c r="FWV1404" s="265"/>
      <c r="FWW1404" s="265"/>
      <c r="FWX1404" s="265"/>
      <c r="FWY1404" s="265"/>
      <c r="FWZ1404" s="265"/>
      <c r="FXA1404" s="265"/>
      <c r="FXB1404" s="265"/>
      <c r="FXC1404" s="265"/>
      <c r="FXD1404" s="265"/>
      <c r="FXE1404" s="265"/>
      <c r="FXF1404" s="265"/>
      <c r="FXG1404" s="265"/>
      <c r="FXH1404" s="265"/>
      <c r="FXI1404" s="265"/>
      <c r="FXJ1404" s="265"/>
      <c r="FXK1404" s="265"/>
      <c r="FXL1404" s="265"/>
      <c r="FXM1404" s="265"/>
      <c r="FXN1404" s="265"/>
      <c r="FXO1404" s="265"/>
      <c r="FXP1404" s="265"/>
      <c r="FXQ1404" s="265"/>
      <c r="FXR1404" s="265"/>
      <c r="FXS1404" s="265"/>
      <c r="FXT1404" s="265"/>
      <c r="FXU1404" s="265"/>
      <c r="FXV1404" s="265"/>
      <c r="FXW1404" s="265"/>
      <c r="FXX1404" s="265"/>
      <c r="FXY1404" s="265"/>
      <c r="FXZ1404" s="265"/>
      <c r="FYA1404" s="265"/>
      <c r="FYB1404" s="265"/>
      <c r="FYC1404" s="265"/>
      <c r="FYD1404" s="265"/>
      <c r="FYE1404" s="265"/>
      <c r="FYF1404" s="265"/>
      <c r="FYG1404" s="265"/>
      <c r="FYH1404" s="265"/>
      <c r="FYI1404" s="265"/>
      <c r="FYJ1404" s="265"/>
      <c r="FYK1404" s="265"/>
      <c r="FYL1404" s="265"/>
      <c r="FYM1404" s="265"/>
      <c r="FYN1404" s="265"/>
      <c r="FYO1404" s="265"/>
      <c r="FYP1404" s="265"/>
      <c r="FYQ1404" s="265"/>
      <c r="FYR1404" s="265"/>
      <c r="FYS1404" s="265"/>
      <c r="FYT1404" s="265"/>
      <c r="FYU1404" s="265"/>
      <c r="FYV1404" s="265"/>
      <c r="FYW1404" s="265"/>
      <c r="FYX1404" s="265"/>
      <c r="FYY1404" s="265"/>
      <c r="FYZ1404" s="265"/>
      <c r="FZA1404" s="265"/>
      <c r="FZB1404" s="265"/>
      <c r="FZC1404" s="265"/>
      <c r="FZD1404" s="265"/>
      <c r="FZE1404" s="265"/>
      <c r="FZF1404" s="265"/>
      <c r="FZG1404" s="265"/>
      <c r="FZH1404" s="265"/>
      <c r="FZI1404" s="265"/>
      <c r="FZJ1404" s="265"/>
      <c r="FZK1404" s="265"/>
      <c r="FZL1404" s="265"/>
      <c r="FZM1404" s="265"/>
      <c r="FZN1404" s="265"/>
      <c r="FZO1404" s="265"/>
      <c r="FZP1404" s="265"/>
      <c r="FZQ1404" s="265"/>
      <c r="FZR1404" s="265"/>
      <c r="FZS1404" s="265"/>
      <c r="FZT1404" s="265"/>
      <c r="FZU1404" s="265"/>
      <c r="FZV1404" s="265"/>
      <c r="FZW1404" s="265"/>
      <c r="FZX1404" s="265"/>
      <c r="FZY1404" s="265"/>
      <c r="FZZ1404" s="265"/>
      <c r="GAA1404" s="265"/>
      <c r="GAB1404" s="265"/>
      <c r="GAC1404" s="265"/>
      <c r="GAD1404" s="265"/>
      <c r="GAE1404" s="265"/>
      <c r="GAF1404" s="265"/>
      <c r="GAG1404" s="265"/>
      <c r="GAH1404" s="265"/>
      <c r="GAI1404" s="265"/>
      <c r="GAJ1404" s="265"/>
      <c r="GAK1404" s="265"/>
      <c r="GAL1404" s="265"/>
      <c r="GAM1404" s="265"/>
      <c r="GAN1404" s="265"/>
      <c r="GAO1404" s="265"/>
      <c r="GAP1404" s="265"/>
      <c r="GAQ1404" s="265"/>
      <c r="GAR1404" s="265"/>
      <c r="GAS1404" s="265"/>
      <c r="GAT1404" s="265"/>
      <c r="GAU1404" s="265"/>
      <c r="GAV1404" s="265"/>
      <c r="GAW1404" s="265"/>
      <c r="GAX1404" s="265"/>
      <c r="GAY1404" s="265"/>
      <c r="GAZ1404" s="265"/>
      <c r="GBA1404" s="265"/>
      <c r="GBB1404" s="265"/>
      <c r="GBC1404" s="265"/>
      <c r="GBD1404" s="265"/>
      <c r="GBE1404" s="265"/>
      <c r="GBF1404" s="265"/>
      <c r="GBG1404" s="265"/>
      <c r="GBH1404" s="265"/>
      <c r="GBI1404" s="265"/>
      <c r="GBJ1404" s="265"/>
      <c r="GBK1404" s="265"/>
      <c r="GBL1404" s="265"/>
      <c r="GBM1404" s="265"/>
      <c r="GBN1404" s="265"/>
      <c r="GBO1404" s="265"/>
      <c r="GBP1404" s="265"/>
      <c r="GBQ1404" s="265"/>
      <c r="GBR1404" s="265"/>
      <c r="GBS1404" s="265"/>
      <c r="GBT1404" s="265"/>
      <c r="GBU1404" s="265"/>
      <c r="GBV1404" s="265"/>
      <c r="GBW1404" s="265"/>
      <c r="GBX1404" s="265"/>
      <c r="GBY1404" s="265"/>
      <c r="GBZ1404" s="265"/>
      <c r="GCA1404" s="265"/>
      <c r="GCB1404" s="265"/>
      <c r="GCC1404" s="265"/>
      <c r="GCD1404" s="265"/>
      <c r="GCE1404" s="265"/>
      <c r="GCF1404" s="265"/>
      <c r="GCG1404" s="265"/>
      <c r="GCH1404" s="265"/>
      <c r="GCI1404" s="265"/>
      <c r="GCJ1404" s="265"/>
      <c r="GCK1404" s="265"/>
      <c r="GCL1404" s="265"/>
      <c r="GCM1404" s="265"/>
      <c r="GCN1404" s="265"/>
      <c r="GCO1404" s="265"/>
      <c r="GCP1404" s="265"/>
      <c r="GCQ1404" s="265"/>
      <c r="GCR1404" s="265"/>
      <c r="GCS1404" s="265"/>
      <c r="GCT1404" s="265"/>
      <c r="GCU1404" s="265"/>
      <c r="GCV1404" s="265"/>
      <c r="GCW1404" s="265"/>
      <c r="GCX1404" s="265"/>
      <c r="GCY1404" s="265"/>
      <c r="GCZ1404" s="265"/>
      <c r="GDA1404" s="265"/>
      <c r="GDB1404" s="265"/>
      <c r="GDC1404" s="265"/>
      <c r="GDD1404" s="265"/>
      <c r="GDE1404" s="265"/>
      <c r="GDF1404" s="265"/>
      <c r="GDG1404" s="265"/>
      <c r="GDH1404" s="265"/>
      <c r="GDI1404" s="265"/>
      <c r="GDJ1404" s="265"/>
      <c r="GDK1404" s="265"/>
      <c r="GDL1404" s="265"/>
      <c r="GDM1404" s="265"/>
      <c r="GDN1404" s="265"/>
      <c r="GDO1404" s="265"/>
      <c r="GDP1404" s="265"/>
      <c r="GDQ1404" s="265"/>
      <c r="GDR1404" s="265"/>
      <c r="GDS1404" s="265"/>
      <c r="GDT1404" s="265"/>
      <c r="GDU1404" s="265"/>
      <c r="GDV1404" s="265"/>
      <c r="GDW1404" s="265"/>
      <c r="GDX1404" s="265"/>
      <c r="GDY1404" s="265"/>
      <c r="GDZ1404" s="265"/>
      <c r="GEA1404" s="265"/>
      <c r="GEB1404" s="265"/>
      <c r="GEC1404" s="265"/>
      <c r="GED1404" s="265"/>
      <c r="GEE1404" s="265"/>
      <c r="GEF1404" s="265"/>
      <c r="GEG1404" s="265"/>
      <c r="GEH1404" s="265"/>
      <c r="GEI1404" s="265"/>
      <c r="GEJ1404" s="265"/>
      <c r="GEK1404" s="265"/>
      <c r="GEL1404" s="265"/>
      <c r="GEM1404" s="265"/>
      <c r="GEN1404" s="265"/>
      <c r="GEO1404" s="265"/>
      <c r="GEP1404" s="265"/>
      <c r="GEQ1404" s="265"/>
      <c r="GER1404" s="265"/>
      <c r="GES1404" s="265"/>
      <c r="GET1404" s="265"/>
      <c r="GEU1404" s="265"/>
      <c r="GEV1404" s="265"/>
      <c r="GEW1404" s="265"/>
      <c r="GEX1404" s="265"/>
      <c r="GEY1404" s="265"/>
      <c r="GEZ1404" s="265"/>
      <c r="GFA1404" s="265"/>
      <c r="GFB1404" s="265"/>
      <c r="GFC1404" s="265"/>
      <c r="GFD1404" s="265"/>
      <c r="GFE1404" s="265"/>
      <c r="GFF1404" s="265"/>
      <c r="GFG1404" s="265"/>
      <c r="GFH1404" s="265"/>
      <c r="GFI1404" s="265"/>
      <c r="GFJ1404" s="265"/>
      <c r="GFK1404" s="265"/>
      <c r="GFL1404" s="265"/>
      <c r="GFM1404" s="265"/>
      <c r="GFN1404" s="265"/>
      <c r="GFO1404" s="265"/>
      <c r="GFP1404" s="265"/>
      <c r="GFQ1404" s="265"/>
      <c r="GFR1404" s="265"/>
      <c r="GFS1404" s="265"/>
      <c r="GFT1404" s="265"/>
      <c r="GFU1404" s="265"/>
      <c r="GFV1404" s="265"/>
      <c r="GFW1404" s="265"/>
      <c r="GFX1404" s="265"/>
      <c r="GFY1404" s="265"/>
      <c r="GFZ1404" s="265"/>
      <c r="GGA1404" s="265"/>
      <c r="GGB1404" s="265"/>
      <c r="GGC1404" s="265"/>
      <c r="GGD1404" s="265"/>
      <c r="GGE1404" s="265"/>
      <c r="GGF1404" s="265"/>
      <c r="GGG1404" s="265"/>
      <c r="GGH1404" s="265"/>
      <c r="GGI1404" s="265"/>
      <c r="GGJ1404" s="265"/>
      <c r="GGK1404" s="265"/>
      <c r="GGL1404" s="265"/>
      <c r="GGM1404" s="265"/>
      <c r="GGN1404" s="265"/>
      <c r="GGO1404" s="265"/>
      <c r="GGP1404" s="265"/>
      <c r="GGQ1404" s="265"/>
      <c r="GGR1404" s="265"/>
      <c r="GGS1404" s="265"/>
      <c r="GGT1404" s="265"/>
      <c r="GGU1404" s="265"/>
      <c r="GGV1404" s="265"/>
      <c r="GGW1404" s="265"/>
      <c r="GGX1404" s="265"/>
      <c r="GGY1404" s="265"/>
      <c r="GGZ1404" s="265"/>
      <c r="GHA1404" s="265"/>
      <c r="GHB1404" s="265"/>
      <c r="GHC1404" s="265"/>
      <c r="GHD1404" s="265"/>
      <c r="GHE1404" s="265"/>
      <c r="GHF1404" s="265"/>
      <c r="GHG1404" s="265"/>
      <c r="GHH1404" s="265"/>
      <c r="GHI1404" s="265"/>
      <c r="GHJ1404" s="265"/>
      <c r="GHK1404" s="265"/>
      <c r="GHL1404" s="265"/>
      <c r="GHM1404" s="265"/>
      <c r="GHN1404" s="265"/>
      <c r="GHO1404" s="265"/>
      <c r="GHP1404" s="265"/>
      <c r="GHQ1404" s="265"/>
      <c r="GHR1404" s="265"/>
      <c r="GHS1404" s="265"/>
      <c r="GHT1404" s="265"/>
      <c r="GHU1404" s="265"/>
      <c r="GHV1404" s="265"/>
      <c r="GHW1404" s="265"/>
      <c r="GHX1404" s="265"/>
      <c r="GHY1404" s="265"/>
      <c r="GHZ1404" s="265"/>
      <c r="GIA1404" s="265"/>
      <c r="GIB1404" s="265"/>
      <c r="GIC1404" s="265"/>
      <c r="GID1404" s="265"/>
      <c r="GIE1404" s="265"/>
      <c r="GIF1404" s="265"/>
      <c r="GIG1404" s="265"/>
      <c r="GIH1404" s="265"/>
      <c r="GII1404" s="265"/>
      <c r="GIJ1404" s="265"/>
      <c r="GIK1404" s="265"/>
      <c r="GIL1404" s="265"/>
      <c r="GIM1404" s="265"/>
      <c r="GIN1404" s="265"/>
      <c r="GIO1404" s="265"/>
      <c r="GIP1404" s="265"/>
      <c r="GIQ1404" s="265"/>
      <c r="GIR1404" s="265"/>
      <c r="GIS1404" s="265"/>
      <c r="GIT1404" s="265"/>
      <c r="GIU1404" s="265"/>
      <c r="GIV1404" s="265"/>
      <c r="GIW1404" s="265"/>
      <c r="GIX1404" s="265"/>
      <c r="GIY1404" s="265"/>
      <c r="GIZ1404" s="265"/>
      <c r="GJA1404" s="265"/>
      <c r="GJB1404" s="265"/>
      <c r="GJC1404" s="265"/>
      <c r="GJD1404" s="265"/>
      <c r="GJE1404" s="265"/>
      <c r="GJF1404" s="265"/>
      <c r="GJG1404" s="265"/>
      <c r="GJH1404" s="265"/>
      <c r="GJI1404" s="265"/>
      <c r="GJJ1404" s="265"/>
      <c r="GJK1404" s="265"/>
      <c r="GJL1404" s="265"/>
      <c r="GJM1404" s="265"/>
      <c r="GJN1404" s="265"/>
      <c r="GJO1404" s="265"/>
      <c r="GJP1404" s="265"/>
      <c r="GJQ1404" s="265"/>
      <c r="GJR1404" s="265"/>
      <c r="GJS1404" s="265"/>
      <c r="GJT1404" s="265"/>
      <c r="GJU1404" s="265"/>
      <c r="GJV1404" s="265"/>
      <c r="GJW1404" s="265"/>
      <c r="GJX1404" s="265"/>
      <c r="GJY1404" s="265"/>
      <c r="GJZ1404" s="265"/>
      <c r="GKA1404" s="265"/>
      <c r="GKB1404" s="265"/>
      <c r="GKC1404" s="265"/>
      <c r="GKD1404" s="265"/>
      <c r="GKE1404" s="265"/>
      <c r="GKF1404" s="265"/>
      <c r="GKG1404" s="265"/>
      <c r="GKH1404" s="265"/>
      <c r="GKI1404" s="265"/>
      <c r="GKJ1404" s="265"/>
      <c r="GKK1404" s="265"/>
      <c r="GKL1404" s="265"/>
      <c r="GKM1404" s="265"/>
      <c r="GKN1404" s="265"/>
      <c r="GKO1404" s="265"/>
      <c r="GKP1404" s="265"/>
      <c r="GKQ1404" s="265"/>
      <c r="GKR1404" s="265"/>
      <c r="GKS1404" s="265"/>
      <c r="GKT1404" s="265"/>
      <c r="GKU1404" s="265"/>
      <c r="GKV1404" s="265"/>
      <c r="GKW1404" s="265"/>
      <c r="GKX1404" s="265"/>
      <c r="GKY1404" s="265"/>
      <c r="GKZ1404" s="265"/>
      <c r="GLA1404" s="265"/>
      <c r="GLB1404" s="265"/>
      <c r="GLC1404" s="265"/>
      <c r="GLD1404" s="265"/>
      <c r="GLE1404" s="265"/>
      <c r="GLF1404" s="265"/>
      <c r="GLG1404" s="265"/>
      <c r="GLH1404" s="265"/>
      <c r="GLI1404" s="265"/>
      <c r="GLJ1404" s="265"/>
      <c r="GLK1404" s="265"/>
      <c r="GLL1404" s="265"/>
      <c r="GLM1404" s="265"/>
      <c r="GLN1404" s="265"/>
      <c r="GLO1404" s="265"/>
      <c r="GLP1404" s="265"/>
      <c r="GLQ1404" s="265"/>
      <c r="GLR1404" s="265"/>
      <c r="GLS1404" s="265"/>
      <c r="GLT1404" s="265"/>
      <c r="GLU1404" s="265"/>
      <c r="GLV1404" s="265"/>
      <c r="GLW1404" s="265"/>
      <c r="GLX1404" s="265"/>
      <c r="GLY1404" s="265"/>
      <c r="GLZ1404" s="265"/>
      <c r="GMA1404" s="265"/>
      <c r="GMB1404" s="265"/>
      <c r="GMC1404" s="265"/>
      <c r="GMD1404" s="265"/>
      <c r="GME1404" s="265"/>
      <c r="GMF1404" s="265"/>
      <c r="GMG1404" s="265"/>
      <c r="GMH1404" s="265"/>
      <c r="GMI1404" s="265"/>
      <c r="GMJ1404" s="265"/>
      <c r="GMK1404" s="265"/>
      <c r="GML1404" s="265"/>
      <c r="GMM1404" s="265"/>
      <c r="GMN1404" s="265"/>
      <c r="GMO1404" s="265"/>
      <c r="GMP1404" s="265"/>
      <c r="GMQ1404" s="265"/>
      <c r="GMR1404" s="265"/>
      <c r="GMS1404" s="265"/>
      <c r="GMT1404" s="265"/>
      <c r="GMU1404" s="265"/>
      <c r="GMV1404" s="265"/>
      <c r="GMW1404" s="265"/>
      <c r="GMX1404" s="265"/>
      <c r="GMY1404" s="265"/>
      <c r="GMZ1404" s="265"/>
      <c r="GNA1404" s="265"/>
      <c r="GNB1404" s="265"/>
      <c r="GNC1404" s="265"/>
      <c r="GND1404" s="265"/>
      <c r="GNE1404" s="265"/>
      <c r="GNF1404" s="265"/>
      <c r="GNG1404" s="265"/>
      <c r="GNH1404" s="265"/>
      <c r="GNI1404" s="265"/>
      <c r="GNJ1404" s="265"/>
      <c r="GNK1404" s="265"/>
      <c r="GNL1404" s="265"/>
      <c r="GNM1404" s="265"/>
      <c r="GNN1404" s="265"/>
      <c r="GNO1404" s="265"/>
      <c r="GNP1404" s="265"/>
      <c r="GNQ1404" s="265"/>
      <c r="GNR1404" s="265"/>
      <c r="GNS1404" s="265"/>
      <c r="GNT1404" s="265"/>
      <c r="GNU1404" s="265"/>
      <c r="GNV1404" s="265"/>
      <c r="GNW1404" s="265"/>
      <c r="GNX1404" s="265"/>
      <c r="GNY1404" s="265"/>
      <c r="GNZ1404" s="265"/>
      <c r="GOA1404" s="265"/>
      <c r="GOB1404" s="265"/>
      <c r="GOC1404" s="265"/>
      <c r="GOD1404" s="265"/>
      <c r="GOE1404" s="265"/>
      <c r="GOF1404" s="265"/>
      <c r="GOG1404" s="265"/>
      <c r="GOH1404" s="265"/>
      <c r="GOI1404" s="265"/>
      <c r="GOJ1404" s="265"/>
      <c r="GOK1404" s="265"/>
      <c r="GOL1404" s="265"/>
      <c r="GOM1404" s="265"/>
      <c r="GON1404" s="265"/>
      <c r="GOO1404" s="265"/>
      <c r="GOP1404" s="265"/>
      <c r="GOQ1404" s="265"/>
      <c r="GOR1404" s="265"/>
      <c r="GOS1404" s="265"/>
      <c r="GOT1404" s="265"/>
      <c r="GOU1404" s="265"/>
      <c r="GOV1404" s="265"/>
      <c r="GOW1404" s="265"/>
      <c r="GOX1404" s="265"/>
      <c r="GOY1404" s="265"/>
      <c r="GOZ1404" s="265"/>
      <c r="GPA1404" s="265"/>
      <c r="GPB1404" s="265"/>
      <c r="GPC1404" s="265"/>
      <c r="GPD1404" s="265"/>
      <c r="GPE1404" s="265"/>
      <c r="GPF1404" s="265"/>
      <c r="GPG1404" s="265"/>
      <c r="GPH1404" s="265"/>
      <c r="GPI1404" s="265"/>
      <c r="GPJ1404" s="265"/>
      <c r="GPK1404" s="265"/>
      <c r="GPL1404" s="265"/>
      <c r="GPM1404" s="265"/>
      <c r="GPN1404" s="265"/>
      <c r="GPO1404" s="265"/>
      <c r="GPP1404" s="265"/>
      <c r="GPQ1404" s="265"/>
      <c r="GPR1404" s="265"/>
      <c r="GPS1404" s="265"/>
      <c r="GPT1404" s="265"/>
      <c r="GPU1404" s="265"/>
      <c r="GPV1404" s="265"/>
      <c r="GPW1404" s="265"/>
      <c r="GPX1404" s="265"/>
      <c r="GPY1404" s="265"/>
      <c r="GPZ1404" s="265"/>
      <c r="GQA1404" s="265"/>
      <c r="GQB1404" s="265"/>
      <c r="GQC1404" s="265"/>
      <c r="GQD1404" s="265"/>
      <c r="GQE1404" s="265"/>
      <c r="GQF1404" s="265"/>
      <c r="GQG1404" s="265"/>
      <c r="GQH1404" s="265"/>
      <c r="GQI1404" s="265"/>
      <c r="GQJ1404" s="265"/>
      <c r="GQK1404" s="265"/>
      <c r="GQL1404" s="265"/>
      <c r="GQM1404" s="265"/>
      <c r="GQN1404" s="265"/>
      <c r="GQO1404" s="265"/>
      <c r="GQP1404" s="265"/>
      <c r="GQQ1404" s="265"/>
      <c r="GQR1404" s="265"/>
      <c r="GQS1404" s="265"/>
      <c r="GQT1404" s="265"/>
      <c r="GQU1404" s="265"/>
      <c r="GQV1404" s="265"/>
      <c r="GQW1404" s="265"/>
      <c r="GQX1404" s="265"/>
      <c r="GQY1404" s="265"/>
      <c r="GQZ1404" s="265"/>
      <c r="GRA1404" s="265"/>
      <c r="GRB1404" s="265"/>
      <c r="GRC1404" s="265"/>
      <c r="GRD1404" s="265"/>
      <c r="GRE1404" s="265"/>
      <c r="GRF1404" s="265"/>
      <c r="GRG1404" s="265"/>
      <c r="GRH1404" s="265"/>
      <c r="GRI1404" s="265"/>
      <c r="GRJ1404" s="265"/>
      <c r="GRK1404" s="265"/>
      <c r="GRL1404" s="265"/>
      <c r="GRM1404" s="265"/>
      <c r="GRN1404" s="265"/>
      <c r="GRO1404" s="265"/>
      <c r="GRP1404" s="265"/>
      <c r="GRQ1404" s="265"/>
      <c r="GRR1404" s="265"/>
      <c r="GRS1404" s="265"/>
      <c r="GRT1404" s="265"/>
      <c r="GRU1404" s="265"/>
      <c r="GRV1404" s="265"/>
      <c r="GRW1404" s="265"/>
      <c r="GRX1404" s="265"/>
      <c r="GRY1404" s="265"/>
      <c r="GRZ1404" s="265"/>
      <c r="GSA1404" s="265"/>
      <c r="GSB1404" s="265"/>
      <c r="GSC1404" s="265"/>
      <c r="GSD1404" s="265"/>
      <c r="GSE1404" s="265"/>
      <c r="GSF1404" s="265"/>
      <c r="GSG1404" s="265"/>
      <c r="GSH1404" s="265"/>
      <c r="GSI1404" s="265"/>
      <c r="GSJ1404" s="265"/>
      <c r="GSK1404" s="265"/>
      <c r="GSL1404" s="265"/>
      <c r="GSM1404" s="265"/>
      <c r="GSN1404" s="265"/>
      <c r="GSO1404" s="265"/>
      <c r="GSP1404" s="265"/>
      <c r="GSQ1404" s="265"/>
      <c r="GSR1404" s="265"/>
      <c r="GSS1404" s="265"/>
      <c r="GST1404" s="265"/>
      <c r="GSU1404" s="265"/>
      <c r="GSV1404" s="265"/>
      <c r="GSW1404" s="265"/>
      <c r="GSX1404" s="265"/>
      <c r="GSY1404" s="265"/>
      <c r="GSZ1404" s="265"/>
      <c r="GTA1404" s="265"/>
      <c r="GTB1404" s="265"/>
      <c r="GTC1404" s="265"/>
      <c r="GTD1404" s="265"/>
      <c r="GTE1404" s="265"/>
      <c r="GTF1404" s="265"/>
      <c r="GTG1404" s="265"/>
      <c r="GTH1404" s="265"/>
      <c r="GTI1404" s="265"/>
      <c r="GTJ1404" s="265"/>
      <c r="GTK1404" s="265"/>
      <c r="GTL1404" s="265"/>
      <c r="GTM1404" s="265"/>
      <c r="GTN1404" s="265"/>
      <c r="GTO1404" s="265"/>
      <c r="GTP1404" s="265"/>
      <c r="GTQ1404" s="265"/>
      <c r="GTR1404" s="265"/>
      <c r="GTS1404" s="265"/>
      <c r="GTT1404" s="265"/>
      <c r="GTU1404" s="265"/>
      <c r="GTV1404" s="265"/>
      <c r="GTW1404" s="265"/>
      <c r="GTX1404" s="265"/>
      <c r="GTY1404" s="265"/>
      <c r="GTZ1404" s="265"/>
      <c r="GUA1404" s="265"/>
      <c r="GUB1404" s="265"/>
      <c r="GUC1404" s="265"/>
      <c r="GUD1404" s="265"/>
      <c r="GUE1404" s="265"/>
      <c r="GUF1404" s="265"/>
      <c r="GUG1404" s="265"/>
      <c r="GUH1404" s="265"/>
      <c r="GUI1404" s="265"/>
      <c r="GUJ1404" s="265"/>
      <c r="GUK1404" s="265"/>
      <c r="GUL1404" s="265"/>
      <c r="GUM1404" s="265"/>
      <c r="GUN1404" s="265"/>
      <c r="GUO1404" s="265"/>
      <c r="GUP1404" s="265"/>
      <c r="GUQ1404" s="265"/>
      <c r="GUR1404" s="265"/>
      <c r="GUS1404" s="265"/>
      <c r="GUT1404" s="265"/>
      <c r="GUU1404" s="265"/>
      <c r="GUV1404" s="265"/>
      <c r="GUW1404" s="265"/>
      <c r="GUX1404" s="265"/>
      <c r="GUY1404" s="265"/>
      <c r="GUZ1404" s="265"/>
      <c r="GVA1404" s="265"/>
      <c r="GVB1404" s="265"/>
      <c r="GVC1404" s="265"/>
      <c r="GVD1404" s="265"/>
      <c r="GVE1404" s="265"/>
      <c r="GVF1404" s="265"/>
      <c r="GVG1404" s="265"/>
      <c r="GVH1404" s="265"/>
      <c r="GVI1404" s="265"/>
      <c r="GVJ1404" s="265"/>
      <c r="GVK1404" s="265"/>
      <c r="GVL1404" s="265"/>
      <c r="GVM1404" s="265"/>
      <c r="GVN1404" s="265"/>
      <c r="GVO1404" s="265"/>
      <c r="GVP1404" s="265"/>
      <c r="GVQ1404" s="265"/>
      <c r="GVR1404" s="265"/>
      <c r="GVS1404" s="265"/>
      <c r="GVT1404" s="265"/>
      <c r="GVU1404" s="265"/>
      <c r="GVV1404" s="265"/>
      <c r="GVW1404" s="265"/>
      <c r="GVX1404" s="265"/>
      <c r="GVY1404" s="265"/>
      <c r="GVZ1404" s="265"/>
      <c r="GWA1404" s="265"/>
      <c r="GWB1404" s="265"/>
      <c r="GWC1404" s="265"/>
      <c r="GWD1404" s="265"/>
      <c r="GWE1404" s="265"/>
      <c r="GWF1404" s="265"/>
      <c r="GWG1404" s="265"/>
      <c r="GWH1404" s="265"/>
      <c r="GWI1404" s="265"/>
      <c r="GWJ1404" s="265"/>
      <c r="GWK1404" s="265"/>
      <c r="GWL1404" s="265"/>
      <c r="GWM1404" s="265"/>
      <c r="GWN1404" s="265"/>
      <c r="GWO1404" s="265"/>
      <c r="GWP1404" s="265"/>
      <c r="GWQ1404" s="265"/>
      <c r="GWR1404" s="265"/>
      <c r="GWS1404" s="265"/>
      <c r="GWT1404" s="265"/>
      <c r="GWU1404" s="265"/>
      <c r="GWV1404" s="265"/>
      <c r="GWW1404" s="265"/>
      <c r="GWX1404" s="265"/>
      <c r="GWY1404" s="265"/>
      <c r="GWZ1404" s="265"/>
      <c r="GXA1404" s="265"/>
      <c r="GXB1404" s="265"/>
      <c r="GXC1404" s="265"/>
      <c r="GXD1404" s="265"/>
      <c r="GXE1404" s="265"/>
      <c r="GXF1404" s="265"/>
      <c r="GXG1404" s="265"/>
      <c r="GXH1404" s="265"/>
      <c r="GXI1404" s="265"/>
      <c r="GXJ1404" s="265"/>
      <c r="GXK1404" s="265"/>
      <c r="GXL1404" s="265"/>
      <c r="GXM1404" s="265"/>
      <c r="GXN1404" s="265"/>
      <c r="GXO1404" s="265"/>
      <c r="GXP1404" s="265"/>
      <c r="GXQ1404" s="265"/>
      <c r="GXR1404" s="265"/>
      <c r="GXS1404" s="265"/>
      <c r="GXT1404" s="265"/>
      <c r="GXU1404" s="265"/>
      <c r="GXV1404" s="265"/>
      <c r="GXW1404" s="265"/>
      <c r="GXX1404" s="265"/>
      <c r="GXY1404" s="265"/>
      <c r="GXZ1404" s="265"/>
      <c r="GYA1404" s="265"/>
      <c r="GYB1404" s="265"/>
      <c r="GYC1404" s="265"/>
      <c r="GYD1404" s="265"/>
      <c r="GYE1404" s="265"/>
      <c r="GYF1404" s="265"/>
      <c r="GYG1404" s="265"/>
      <c r="GYH1404" s="265"/>
      <c r="GYI1404" s="265"/>
      <c r="GYJ1404" s="265"/>
      <c r="GYK1404" s="265"/>
      <c r="GYL1404" s="265"/>
      <c r="GYM1404" s="265"/>
      <c r="GYN1404" s="265"/>
      <c r="GYO1404" s="265"/>
      <c r="GYP1404" s="265"/>
      <c r="GYQ1404" s="265"/>
      <c r="GYR1404" s="265"/>
      <c r="GYS1404" s="265"/>
      <c r="GYT1404" s="265"/>
      <c r="GYU1404" s="265"/>
      <c r="GYV1404" s="265"/>
      <c r="GYW1404" s="265"/>
      <c r="GYX1404" s="265"/>
      <c r="GYY1404" s="265"/>
      <c r="GYZ1404" s="265"/>
      <c r="GZA1404" s="265"/>
      <c r="GZB1404" s="265"/>
      <c r="GZC1404" s="265"/>
      <c r="GZD1404" s="265"/>
      <c r="GZE1404" s="265"/>
      <c r="GZF1404" s="265"/>
      <c r="GZG1404" s="265"/>
      <c r="GZH1404" s="265"/>
      <c r="GZI1404" s="265"/>
      <c r="GZJ1404" s="265"/>
      <c r="GZK1404" s="265"/>
      <c r="GZL1404" s="265"/>
      <c r="GZM1404" s="265"/>
      <c r="GZN1404" s="265"/>
      <c r="GZO1404" s="265"/>
      <c r="GZP1404" s="265"/>
      <c r="GZQ1404" s="265"/>
      <c r="GZR1404" s="265"/>
      <c r="GZS1404" s="265"/>
      <c r="GZT1404" s="265"/>
      <c r="GZU1404" s="265"/>
      <c r="GZV1404" s="265"/>
      <c r="GZW1404" s="265"/>
      <c r="GZX1404" s="265"/>
      <c r="GZY1404" s="265"/>
      <c r="GZZ1404" s="265"/>
      <c r="HAA1404" s="265"/>
      <c r="HAB1404" s="265"/>
      <c r="HAC1404" s="265"/>
      <c r="HAD1404" s="265"/>
      <c r="HAE1404" s="265"/>
      <c r="HAF1404" s="265"/>
      <c r="HAG1404" s="265"/>
      <c r="HAH1404" s="265"/>
      <c r="HAI1404" s="265"/>
      <c r="HAJ1404" s="265"/>
      <c r="HAK1404" s="265"/>
      <c r="HAL1404" s="265"/>
      <c r="HAM1404" s="265"/>
      <c r="HAN1404" s="265"/>
      <c r="HAO1404" s="265"/>
      <c r="HAP1404" s="265"/>
      <c r="HAQ1404" s="265"/>
      <c r="HAR1404" s="265"/>
      <c r="HAS1404" s="265"/>
      <c r="HAT1404" s="265"/>
      <c r="HAU1404" s="265"/>
      <c r="HAV1404" s="265"/>
      <c r="HAW1404" s="265"/>
      <c r="HAX1404" s="265"/>
      <c r="HAY1404" s="265"/>
      <c r="HAZ1404" s="265"/>
      <c r="HBA1404" s="265"/>
      <c r="HBB1404" s="265"/>
      <c r="HBC1404" s="265"/>
      <c r="HBD1404" s="265"/>
      <c r="HBE1404" s="265"/>
      <c r="HBF1404" s="265"/>
      <c r="HBG1404" s="265"/>
      <c r="HBH1404" s="265"/>
      <c r="HBI1404" s="265"/>
      <c r="HBJ1404" s="265"/>
      <c r="HBK1404" s="265"/>
      <c r="HBL1404" s="265"/>
      <c r="HBM1404" s="265"/>
      <c r="HBN1404" s="265"/>
      <c r="HBO1404" s="265"/>
      <c r="HBP1404" s="265"/>
      <c r="HBQ1404" s="265"/>
      <c r="HBR1404" s="265"/>
      <c r="HBS1404" s="265"/>
      <c r="HBT1404" s="265"/>
      <c r="HBU1404" s="265"/>
      <c r="HBV1404" s="265"/>
      <c r="HBW1404" s="265"/>
      <c r="HBX1404" s="265"/>
      <c r="HBY1404" s="265"/>
      <c r="HBZ1404" s="265"/>
      <c r="HCA1404" s="265"/>
      <c r="HCB1404" s="265"/>
      <c r="HCC1404" s="265"/>
      <c r="HCD1404" s="265"/>
      <c r="HCE1404" s="265"/>
      <c r="HCF1404" s="265"/>
      <c r="HCG1404" s="265"/>
      <c r="HCH1404" s="265"/>
      <c r="HCI1404" s="265"/>
      <c r="HCJ1404" s="265"/>
      <c r="HCK1404" s="265"/>
      <c r="HCL1404" s="265"/>
      <c r="HCM1404" s="265"/>
      <c r="HCN1404" s="265"/>
      <c r="HCO1404" s="265"/>
      <c r="HCP1404" s="265"/>
      <c r="HCQ1404" s="265"/>
      <c r="HCR1404" s="265"/>
      <c r="HCS1404" s="265"/>
      <c r="HCT1404" s="265"/>
      <c r="HCU1404" s="265"/>
      <c r="HCV1404" s="265"/>
      <c r="HCW1404" s="265"/>
      <c r="HCX1404" s="265"/>
      <c r="HCY1404" s="265"/>
      <c r="HCZ1404" s="265"/>
      <c r="HDA1404" s="265"/>
      <c r="HDB1404" s="265"/>
      <c r="HDC1404" s="265"/>
      <c r="HDD1404" s="265"/>
      <c r="HDE1404" s="265"/>
      <c r="HDF1404" s="265"/>
      <c r="HDG1404" s="265"/>
      <c r="HDH1404" s="265"/>
      <c r="HDI1404" s="265"/>
      <c r="HDJ1404" s="265"/>
      <c r="HDK1404" s="265"/>
      <c r="HDL1404" s="265"/>
      <c r="HDM1404" s="265"/>
      <c r="HDN1404" s="265"/>
      <c r="HDO1404" s="265"/>
      <c r="HDP1404" s="265"/>
      <c r="HDQ1404" s="265"/>
      <c r="HDR1404" s="265"/>
      <c r="HDS1404" s="265"/>
      <c r="HDT1404" s="265"/>
      <c r="HDU1404" s="265"/>
      <c r="HDV1404" s="265"/>
      <c r="HDW1404" s="265"/>
      <c r="HDX1404" s="265"/>
      <c r="HDY1404" s="265"/>
      <c r="HDZ1404" s="265"/>
      <c r="HEA1404" s="265"/>
      <c r="HEB1404" s="265"/>
      <c r="HEC1404" s="265"/>
      <c r="HED1404" s="265"/>
      <c r="HEE1404" s="265"/>
      <c r="HEF1404" s="265"/>
      <c r="HEG1404" s="265"/>
      <c r="HEH1404" s="265"/>
      <c r="HEI1404" s="265"/>
      <c r="HEJ1404" s="265"/>
      <c r="HEK1404" s="265"/>
      <c r="HEL1404" s="265"/>
      <c r="HEM1404" s="265"/>
      <c r="HEN1404" s="265"/>
      <c r="HEO1404" s="265"/>
      <c r="HEP1404" s="265"/>
      <c r="HEQ1404" s="265"/>
      <c r="HER1404" s="265"/>
      <c r="HES1404" s="265"/>
      <c r="HET1404" s="265"/>
      <c r="HEU1404" s="265"/>
      <c r="HEV1404" s="265"/>
      <c r="HEW1404" s="265"/>
      <c r="HEX1404" s="265"/>
      <c r="HEY1404" s="265"/>
      <c r="HEZ1404" s="265"/>
      <c r="HFA1404" s="265"/>
      <c r="HFB1404" s="265"/>
      <c r="HFC1404" s="265"/>
      <c r="HFD1404" s="265"/>
      <c r="HFE1404" s="265"/>
      <c r="HFF1404" s="265"/>
      <c r="HFG1404" s="265"/>
      <c r="HFH1404" s="265"/>
      <c r="HFI1404" s="265"/>
      <c r="HFJ1404" s="265"/>
      <c r="HFK1404" s="265"/>
      <c r="HFL1404" s="265"/>
      <c r="HFM1404" s="265"/>
      <c r="HFN1404" s="265"/>
      <c r="HFO1404" s="265"/>
      <c r="HFP1404" s="265"/>
      <c r="HFQ1404" s="265"/>
      <c r="HFR1404" s="265"/>
      <c r="HFS1404" s="265"/>
      <c r="HFT1404" s="265"/>
      <c r="HFU1404" s="265"/>
      <c r="HFV1404" s="265"/>
      <c r="HFW1404" s="265"/>
      <c r="HFX1404" s="265"/>
      <c r="HFY1404" s="265"/>
      <c r="HFZ1404" s="265"/>
      <c r="HGA1404" s="265"/>
      <c r="HGB1404" s="265"/>
      <c r="HGC1404" s="265"/>
      <c r="HGD1404" s="265"/>
      <c r="HGE1404" s="265"/>
      <c r="HGF1404" s="265"/>
      <c r="HGG1404" s="265"/>
      <c r="HGH1404" s="265"/>
      <c r="HGI1404" s="265"/>
      <c r="HGJ1404" s="265"/>
      <c r="HGK1404" s="265"/>
      <c r="HGL1404" s="265"/>
      <c r="HGM1404" s="265"/>
      <c r="HGN1404" s="265"/>
      <c r="HGO1404" s="265"/>
      <c r="HGP1404" s="265"/>
      <c r="HGQ1404" s="265"/>
      <c r="HGR1404" s="265"/>
      <c r="HGS1404" s="265"/>
      <c r="HGT1404" s="265"/>
      <c r="HGU1404" s="265"/>
      <c r="HGV1404" s="265"/>
      <c r="HGW1404" s="265"/>
      <c r="HGX1404" s="265"/>
      <c r="HGY1404" s="265"/>
      <c r="HGZ1404" s="265"/>
      <c r="HHA1404" s="265"/>
      <c r="HHB1404" s="265"/>
      <c r="HHC1404" s="265"/>
      <c r="HHD1404" s="265"/>
      <c r="HHE1404" s="265"/>
      <c r="HHF1404" s="265"/>
      <c r="HHG1404" s="265"/>
      <c r="HHH1404" s="265"/>
      <c r="HHI1404" s="265"/>
      <c r="HHJ1404" s="265"/>
      <c r="HHK1404" s="265"/>
      <c r="HHL1404" s="265"/>
      <c r="HHM1404" s="265"/>
      <c r="HHN1404" s="265"/>
      <c r="HHO1404" s="265"/>
      <c r="HHP1404" s="265"/>
      <c r="HHQ1404" s="265"/>
      <c r="HHR1404" s="265"/>
      <c r="HHS1404" s="265"/>
      <c r="HHT1404" s="265"/>
      <c r="HHU1404" s="265"/>
      <c r="HHV1404" s="265"/>
      <c r="HHW1404" s="265"/>
      <c r="HHX1404" s="265"/>
      <c r="HHY1404" s="265"/>
      <c r="HHZ1404" s="265"/>
      <c r="HIA1404" s="265"/>
      <c r="HIB1404" s="265"/>
      <c r="HIC1404" s="265"/>
      <c r="HID1404" s="265"/>
      <c r="HIE1404" s="265"/>
      <c r="HIF1404" s="265"/>
      <c r="HIG1404" s="265"/>
      <c r="HIH1404" s="265"/>
      <c r="HII1404" s="265"/>
      <c r="HIJ1404" s="265"/>
      <c r="HIK1404" s="265"/>
      <c r="HIL1404" s="265"/>
      <c r="HIM1404" s="265"/>
      <c r="HIN1404" s="265"/>
      <c r="HIO1404" s="265"/>
      <c r="HIP1404" s="265"/>
      <c r="HIQ1404" s="265"/>
      <c r="HIR1404" s="265"/>
      <c r="HIS1404" s="265"/>
      <c r="HIT1404" s="265"/>
      <c r="HIU1404" s="265"/>
      <c r="HIV1404" s="265"/>
      <c r="HIW1404" s="265"/>
      <c r="HIX1404" s="265"/>
      <c r="HIY1404" s="265"/>
      <c r="HIZ1404" s="265"/>
      <c r="HJA1404" s="265"/>
      <c r="HJB1404" s="265"/>
      <c r="HJC1404" s="265"/>
      <c r="HJD1404" s="265"/>
      <c r="HJE1404" s="265"/>
      <c r="HJF1404" s="265"/>
      <c r="HJG1404" s="265"/>
      <c r="HJH1404" s="265"/>
      <c r="HJI1404" s="265"/>
      <c r="HJJ1404" s="265"/>
      <c r="HJK1404" s="265"/>
      <c r="HJL1404" s="265"/>
      <c r="HJM1404" s="265"/>
      <c r="HJN1404" s="265"/>
      <c r="HJO1404" s="265"/>
      <c r="HJP1404" s="265"/>
      <c r="HJQ1404" s="265"/>
      <c r="HJR1404" s="265"/>
      <c r="HJS1404" s="265"/>
      <c r="HJT1404" s="265"/>
      <c r="HJU1404" s="265"/>
      <c r="HJV1404" s="265"/>
      <c r="HJW1404" s="265"/>
      <c r="HJX1404" s="265"/>
      <c r="HJY1404" s="265"/>
      <c r="HJZ1404" s="265"/>
      <c r="HKA1404" s="265"/>
      <c r="HKB1404" s="265"/>
      <c r="HKC1404" s="265"/>
      <c r="HKD1404" s="265"/>
      <c r="HKE1404" s="265"/>
      <c r="HKF1404" s="265"/>
      <c r="HKG1404" s="265"/>
      <c r="HKH1404" s="265"/>
      <c r="HKI1404" s="265"/>
      <c r="HKJ1404" s="265"/>
      <c r="HKK1404" s="265"/>
      <c r="HKL1404" s="265"/>
      <c r="HKM1404" s="265"/>
      <c r="HKN1404" s="265"/>
      <c r="HKO1404" s="265"/>
      <c r="HKP1404" s="265"/>
      <c r="HKQ1404" s="265"/>
      <c r="HKR1404" s="265"/>
      <c r="HKS1404" s="265"/>
      <c r="HKT1404" s="265"/>
      <c r="HKU1404" s="265"/>
      <c r="HKV1404" s="265"/>
      <c r="HKW1404" s="265"/>
      <c r="HKX1404" s="265"/>
      <c r="HKY1404" s="265"/>
      <c r="HKZ1404" s="265"/>
      <c r="HLA1404" s="265"/>
      <c r="HLB1404" s="265"/>
      <c r="HLC1404" s="265"/>
      <c r="HLD1404" s="265"/>
      <c r="HLE1404" s="265"/>
      <c r="HLF1404" s="265"/>
      <c r="HLG1404" s="265"/>
      <c r="HLH1404" s="265"/>
      <c r="HLI1404" s="265"/>
      <c r="HLJ1404" s="265"/>
      <c r="HLK1404" s="265"/>
      <c r="HLL1404" s="265"/>
      <c r="HLM1404" s="265"/>
      <c r="HLN1404" s="265"/>
      <c r="HLO1404" s="265"/>
      <c r="HLP1404" s="265"/>
      <c r="HLQ1404" s="265"/>
      <c r="HLR1404" s="265"/>
      <c r="HLS1404" s="265"/>
      <c r="HLT1404" s="265"/>
      <c r="HLU1404" s="265"/>
      <c r="HLV1404" s="265"/>
      <c r="HLW1404" s="265"/>
      <c r="HLX1404" s="265"/>
      <c r="HLY1404" s="265"/>
      <c r="HLZ1404" s="265"/>
      <c r="HMA1404" s="265"/>
      <c r="HMB1404" s="265"/>
      <c r="HMC1404" s="265"/>
      <c r="HMD1404" s="265"/>
      <c r="HME1404" s="265"/>
      <c r="HMF1404" s="265"/>
      <c r="HMG1404" s="265"/>
      <c r="HMH1404" s="265"/>
      <c r="HMI1404" s="265"/>
      <c r="HMJ1404" s="265"/>
      <c r="HMK1404" s="265"/>
      <c r="HML1404" s="265"/>
      <c r="HMM1404" s="265"/>
      <c r="HMN1404" s="265"/>
      <c r="HMO1404" s="265"/>
      <c r="HMP1404" s="265"/>
      <c r="HMQ1404" s="265"/>
      <c r="HMR1404" s="265"/>
      <c r="HMS1404" s="265"/>
      <c r="HMT1404" s="265"/>
      <c r="HMU1404" s="265"/>
      <c r="HMV1404" s="265"/>
      <c r="HMW1404" s="265"/>
      <c r="HMX1404" s="265"/>
      <c r="HMY1404" s="265"/>
      <c r="HMZ1404" s="265"/>
      <c r="HNA1404" s="265"/>
      <c r="HNB1404" s="265"/>
      <c r="HNC1404" s="265"/>
      <c r="HND1404" s="265"/>
      <c r="HNE1404" s="265"/>
      <c r="HNF1404" s="265"/>
      <c r="HNG1404" s="265"/>
      <c r="HNH1404" s="265"/>
      <c r="HNI1404" s="265"/>
      <c r="HNJ1404" s="265"/>
      <c r="HNK1404" s="265"/>
      <c r="HNL1404" s="265"/>
      <c r="HNM1404" s="265"/>
      <c r="HNN1404" s="265"/>
      <c r="HNO1404" s="265"/>
      <c r="HNP1404" s="265"/>
      <c r="HNQ1404" s="265"/>
      <c r="HNR1404" s="265"/>
      <c r="HNS1404" s="265"/>
      <c r="HNT1404" s="265"/>
      <c r="HNU1404" s="265"/>
      <c r="HNV1404" s="265"/>
      <c r="HNW1404" s="265"/>
      <c r="HNX1404" s="265"/>
      <c r="HNY1404" s="265"/>
      <c r="HNZ1404" s="265"/>
      <c r="HOA1404" s="265"/>
      <c r="HOB1404" s="265"/>
      <c r="HOC1404" s="265"/>
      <c r="HOD1404" s="265"/>
      <c r="HOE1404" s="265"/>
      <c r="HOF1404" s="265"/>
      <c r="HOG1404" s="265"/>
      <c r="HOH1404" s="265"/>
      <c r="HOI1404" s="265"/>
      <c r="HOJ1404" s="265"/>
      <c r="HOK1404" s="265"/>
      <c r="HOL1404" s="265"/>
      <c r="HOM1404" s="265"/>
      <c r="HON1404" s="265"/>
      <c r="HOO1404" s="265"/>
      <c r="HOP1404" s="265"/>
      <c r="HOQ1404" s="265"/>
      <c r="HOR1404" s="265"/>
      <c r="HOS1404" s="265"/>
      <c r="HOT1404" s="265"/>
      <c r="HOU1404" s="265"/>
      <c r="HOV1404" s="265"/>
      <c r="HOW1404" s="265"/>
      <c r="HOX1404" s="265"/>
      <c r="HOY1404" s="265"/>
      <c r="HOZ1404" s="265"/>
      <c r="HPA1404" s="265"/>
      <c r="HPB1404" s="265"/>
      <c r="HPC1404" s="265"/>
      <c r="HPD1404" s="265"/>
      <c r="HPE1404" s="265"/>
      <c r="HPF1404" s="265"/>
      <c r="HPG1404" s="265"/>
      <c r="HPH1404" s="265"/>
      <c r="HPI1404" s="265"/>
      <c r="HPJ1404" s="265"/>
      <c r="HPK1404" s="265"/>
      <c r="HPL1404" s="265"/>
      <c r="HPM1404" s="265"/>
      <c r="HPN1404" s="265"/>
      <c r="HPO1404" s="265"/>
      <c r="HPP1404" s="265"/>
      <c r="HPQ1404" s="265"/>
      <c r="HPR1404" s="265"/>
      <c r="HPS1404" s="265"/>
      <c r="HPT1404" s="265"/>
      <c r="HPU1404" s="265"/>
      <c r="HPV1404" s="265"/>
      <c r="HPW1404" s="265"/>
      <c r="HPX1404" s="265"/>
      <c r="HPY1404" s="265"/>
      <c r="HPZ1404" s="265"/>
      <c r="HQA1404" s="265"/>
      <c r="HQB1404" s="265"/>
      <c r="HQC1404" s="265"/>
      <c r="HQD1404" s="265"/>
      <c r="HQE1404" s="265"/>
      <c r="HQF1404" s="265"/>
      <c r="HQG1404" s="265"/>
      <c r="HQH1404" s="265"/>
      <c r="HQI1404" s="265"/>
      <c r="HQJ1404" s="265"/>
      <c r="HQK1404" s="265"/>
      <c r="HQL1404" s="265"/>
      <c r="HQM1404" s="265"/>
      <c r="HQN1404" s="265"/>
      <c r="HQO1404" s="265"/>
      <c r="HQP1404" s="265"/>
      <c r="HQQ1404" s="265"/>
      <c r="HQR1404" s="265"/>
      <c r="HQS1404" s="265"/>
      <c r="HQT1404" s="265"/>
      <c r="HQU1404" s="265"/>
      <c r="HQV1404" s="265"/>
      <c r="HQW1404" s="265"/>
      <c r="HQX1404" s="265"/>
      <c r="HQY1404" s="265"/>
      <c r="HQZ1404" s="265"/>
      <c r="HRA1404" s="265"/>
      <c r="HRB1404" s="265"/>
      <c r="HRC1404" s="265"/>
      <c r="HRD1404" s="265"/>
      <c r="HRE1404" s="265"/>
      <c r="HRF1404" s="265"/>
      <c r="HRG1404" s="265"/>
      <c r="HRH1404" s="265"/>
      <c r="HRI1404" s="265"/>
      <c r="HRJ1404" s="265"/>
      <c r="HRK1404" s="265"/>
      <c r="HRL1404" s="265"/>
      <c r="HRM1404" s="265"/>
      <c r="HRN1404" s="265"/>
      <c r="HRO1404" s="265"/>
      <c r="HRP1404" s="265"/>
      <c r="HRQ1404" s="265"/>
      <c r="HRR1404" s="265"/>
      <c r="HRS1404" s="265"/>
      <c r="HRT1404" s="265"/>
      <c r="HRU1404" s="265"/>
      <c r="HRV1404" s="265"/>
      <c r="HRW1404" s="265"/>
      <c r="HRX1404" s="265"/>
      <c r="HRY1404" s="265"/>
      <c r="HRZ1404" s="265"/>
      <c r="HSA1404" s="265"/>
      <c r="HSB1404" s="265"/>
      <c r="HSC1404" s="265"/>
      <c r="HSD1404" s="265"/>
      <c r="HSE1404" s="265"/>
      <c r="HSF1404" s="265"/>
      <c r="HSG1404" s="265"/>
      <c r="HSH1404" s="265"/>
      <c r="HSI1404" s="265"/>
      <c r="HSJ1404" s="265"/>
      <c r="HSK1404" s="265"/>
      <c r="HSL1404" s="265"/>
      <c r="HSM1404" s="265"/>
      <c r="HSN1404" s="265"/>
      <c r="HSO1404" s="265"/>
      <c r="HSP1404" s="265"/>
      <c r="HSQ1404" s="265"/>
      <c r="HSR1404" s="265"/>
      <c r="HSS1404" s="265"/>
      <c r="HST1404" s="265"/>
      <c r="HSU1404" s="265"/>
      <c r="HSV1404" s="265"/>
      <c r="HSW1404" s="265"/>
      <c r="HSX1404" s="265"/>
      <c r="HSY1404" s="265"/>
      <c r="HSZ1404" s="265"/>
      <c r="HTA1404" s="265"/>
      <c r="HTB1404" s="265"/>
      <c r="HTC1404" s="265"/>
      <c r="HTD1404" s="265"/>
      <c r="HTE1404" s="265"/>
      <c r="HTF1404" s="265"/>
      <c r="HTG1404" s="265"/>
      <c r="HTH1404" s="265"/>
      <c r="HTI1404" s="265"/>
      <c r="HTJ1404" s="265"/>
      <c r="HTK1404" s="265"/>
      <c r="HTL1404" s="265"/>
      <c r="HTM1404" s="265"/>
      <c r="HTN1404" s="265"/>
      <c r="HTO1404" s="265"/>
      <c r="HTP1404" s="265"/>
      <c r="HTQ1404" s="265"/>
      <c r="HTR1404" s="265"/>
      <c r="HTS1404" s="265"/>
      <c r="HTT1404" s="265"/>
      <c r="HTU1404" s="265"/>
      <c r="HTV1404" s="265"/>
      <c r="HTW1404" s="265"/>
      <c r="HTX1404" s="265"/>
      <c r="HTY1404" s="265"/>
      <c r="HTZ1404" s="265"/>
      <c r="HUA1404" s="265"/>
      <c r="HUB1404" s="265"/>
      <c r="HUC1404" s="265"/>
      <c r="HUD1404" s="265"/>
      <c r="HUE1404" s="265"/>
      <c r="HUF1404" s="265"/>
      <c r="HUG1404" s="265"/>
      <c r="HUH1404" s="265"/>
      <c r="HUI1404" s="265"/>
      <c r="HUJ1404" s="265"/>
      <c r="HUK1404" s="265"/>
      <c r="HUL1404" s="265"/>
      <c r="HUM1404" s="265"/>
      <c r="HUN1404" s="265"/>
      <c r="HUO1404" s="265"/>
      <c r="HUP1404" s="265"/>
      <c r="HUQ1404" s="265"/>
      <c r="HUR1404" s="265"/>
      <c r="HUS1404" s="265"/>
      <c r="HUT1404" s="265"/>
      <c r="HUU1404" s="265"/>
      <c r="HUV1404" s="265"/>
      <c r="HUW1404" s="265"/>
      <c r="HUX1404" s="265"/>
      <c r="HUY1404" s="265"/>
      <c r="HUZ1404" s="265"/>
      <c r="HVA1404" s="265"/>
      <c r="HVB1404" s="265"/>
      <c r="HVC1404" s="265"/>
      <c r="HVD1404" s="265"/>
      <c r="HVE1404" s="265"/>
      <c r="HVF1404" s="265"/>
      <c r="HVG1404" s="265"/>
      <c r="HVH1404" s="265"/>
      <c r="HVI1404" s="265"/>
      <c r="HVJ1404" s="265"/>
      <c r="HVK1404" s="265"/>
      <c r="HVL1404" s="265"/>
      <c r="HVM1404" s="265"/>
      <c r="HVN1404" s="265"/>
      <c r="HVO1404" s="265"/>
      <c r="HVP1404" s="265"/>
      <c r="HVQ1404" s="265"/>
      <c r="HVR1404" s="265"/>
      <c r="HVS1404" s="265"/>
      <c r="HVT1404" s="265"/>
      <c r="HVU1404" s="265"/>
      <c r="HVV1404" s="265"/>
      <c r="HVW1404" s="265"/>
      <c r="HVX1404" s="265"/>
      <c r="HVY1404" s="265"/>
      <c r="HVZ1404" s="265"/>
      <c r="HWA1404" s="265"/>
      <c r="HWB1404" s="265"/>
      <c r="HWC1404" s="265"/>
      <c r="HWD1404" s="265"/>
      <c r="HWE1404" s="265"/>
      <c r="HWF1404" s="265"/>
      <c r="HWG1404" s="265"/>
      <c r="HWH1404" s="265"/>
      <c r="HWI1404" s="265"/>
      <c r="HWJ1404" s="265"/>
      <c r="HWK1404" s="265"/>
      <c r="HWL1404" s="265"/>
      <c r="HWM1404" s="265"/>
      <c r="HWN1404" s="265"/>
      <c r="HWO1404" s="265"/>
      <c r="HWP1404" s="265"/>
      <c r="HWQ1404" s="265"/>
      <c r="HWR1404" s="265"/>
      <c r="HWS1404" s="265"/>
      <c r="HWT1404" s="265"/>
      <c r="HWU1404" s="265"/>
      <c r="HWV1404" s="265"/>
      <c r="HWW1404" s="265"/>
      <c r="HWX1404" s="265"/>
      <c r="HWY1404" s="265"/>
      <c r="HWZ1404" s="265"/>
      <c r="HXA1404" s="265"/>
      <c r="HXB1404" s="265"/>
      <c r="HXC1404" s="265"/>
      <c r="HXD1404" s="265"/>
      <c r="HXE1404" s="265"/>
      <c r="HXF1404" s="265"/>
      <c r="HXG1404" s="265"/>
      <c r="HXH1404" s="265"/>
      <c r="HXI1404" s="265"/>
      <c r="HXJ1404" s="265"/>
      <c r="HXK1404" s="265"/>
      <c r="HXL1404" s="265"/>
      <c r="HXM1404" s="265"/>
      <c r="HXN1404" s="265"/>
      <c r="HXO1404" s="265"/>
      <c r="HXP1404" s="265"/>
      <c r="HXQ1404" s="265"/>
      <c r="HXR1404" s="265"/>
      <c r="HXS1404" s="265"/>
      <c r="HXT1404" s="265"/>
      <c r="HXU1404" s="265"/>
      <c r="HXV1404" s="265"/>
      <c r="HXW1404" s="265"/>
      <c r="HXX1404" s="265"/>
      <c r="HXY1404" s="265"/>
      <c r="HXZ1404" s="265"/>
      <c r="HYA1404" s="265"/>
      <c r="HYB1404" s="265"/>
      <c r="HYC1404" s="265"/>
      <c r="HYD1404" s="265"/>
      <c r="HYE1404" s="265"/>
      <c r="HYF1404" s="265"/>
      <c r="HYG1404" s="265"/>
      <c r="HYH1404" s="265"/>
      <c r="HYI1404" s="265"/>
      <c r="HYJ1404" s="265"/>
      <c r="HYK1404" s="265"/>
      <c r="HYL1404" s="265"/>
      <c r="HYM1404" s="265"/>
      <c r="HYN1404" s="265"/>
      <c r="HYO1404" s="265"/>
      <c r="HYP1404" s="265"/>
      <c r="HYQ1404" s="265"/>
      <c r="HYR1404" s="265"/>
      <c r="HYS1404" s="265"/>
      <c r="HYT1404" s="265"/>
      <c r="HYU1404" s="265"/>
      <c r="HYV1404" s="265"/>
      <c r="HYW1404" s="265"/>
      <c r="HYX1404" s="265"/>
      <c r="HYY1404" s="265"/>
      <c r="HYZ1404" s="265"/>
      <c r="HZA1404" s="265"/>
      <c r="HZB1404" s="265"/>
      <c r="HZC1404" s="265"/>
      <c r="HZD1404" s="265"/>
      <c r="HZE1404" s="265"/>
      <c r="HZF1404" s="265"/>
      <c r="HZG1404" s="265"/>
      <c r="HZH1404" s="265"/>
      <c r="HZI1404" s="265"/>
      <c r="HZJ1404" s="265"/>
      <c r="HZK1404" s="265"/>
      <c r="HZL1404" s="265"/>
      <c r="HZM1404" s="265"/>
      <c r="HZN1404" s="265"/>
      <c r="HZO1404" s="265"/>
      <c r="HZP1404" s="265"/>
      <c r="HZQ1404" s="265"/>
      <c r="HZR1404" s="265"/>
      <c r="HZS1404" s="265"/>
      <c r="HZT1404" s="265"/>
      <c r="HZU1404" s="265"/>
      <c r="HZV1404" s="265"/>
      <c r="HZW1404" s="265"/>
      <c r="HZX1404" s="265"/>
      <c r="HZY1404" s="265"/>
      <c r="HZZ1404" s="265"/>
      <c r="IAA1404" s="265"/>
      <c r="IAB1404" s="265"/>
      <c r="IAC1404" s="265"/>
      <c r="IAD1404" s="265"/>
      <c r="IAE1404" s="265"/>
      <c r="IAF1404" s="265"/>
      <c r="IAG1404" s="265"/>
      <c r="IAH1404" s="265"/>
      <c r="IAI1404" s="265"/>
      <c r="IAJ1404" s="265"/>
      <c r="IAK1404" s="265"/>
      <c r="IAL1404" s="265"/>
      <c r="IAM1404" s="265"/>
      <c r="IAN1404" s="265"/>
      <c r="IAO1404" s="265"/>
      <c r="IAP1404" s="265"/>
      <c r="IAQ1404" s="265"/>
      <c r="IAR1404" s="265"/>
      <c r="IAS1404" s="265"/>
      <c r="IAT1404" s="265"/>
      <c r="IAU1404" s="265"/>
      <c r="IAV1404" s="265"/>
      <c r="IAW1404" s="265"/>
      <c r="IAX1404" s="265"/>
      <c r="IAY1404" s="265"/>
      <c r="IAZ1404" s="265"/>
      <c r="IBA1404" s="265"/>
      <c r="IBB1404" s="265"/>
      <c r="IBC1404" s="265"/>
      <c r="IBD1404" s="265"/>
      <c r="IBE1404" s="265"/>
      <c r="IBF1404" s="265"/>
      <c r="IBG1404" s="265"/>
      <c r="IBH1404" s="265"/>
      <c r="IBI1404" s="265"/>
      <c r="IBJ1404" s="265"/>
      <c r="IBK1404" s="265"/>
      <c r="IBL1404" s="265"/>
      <c r="IBM1404" s="265"/>
      <c r="IBN1404" s="265"/>
      <c r="IBO1404" s="265"/>
      <c r="IBP1404" s="265"/>
      <c r="IBQ1404" s="265"/>
      <c r="IBR1404" s="265"/>
      <c r="IBS1404" s="265"/>
      <c r="IBT1404" s="265"/>
      <c r="IBU1404" s="265"/>
      <c r="IBV1404" s="265"/>
      <c r="IBW1404" s="265"/>
      <c r="IBX1404" s="265"/>
      <c r="IBY1404" s="265"/>
      <c r="IBZ1404" s="265"/>
      <c r="ICA1404" s="265"/>
      <c r="ICB1404" s="265"/>
      <c r="ICC1404" s="265"/>
      <c r="ICD1404" s="265"/>
      <c r="ICE1404" s="265"/>
      <c r="ICF1404" s="265"/>
      <c r="ICG1404" s="265"/>
      <c r="ICH1404" s="265"/>
      <c r="ICI1404" s="265"/>
      <c r="ICJ1404" s="265"/>
      <c r="ICK1404" s="265"/>
      <c r="ICL1404" s="265"/>
      <c r="ICM1404" s="265"/>
      <c r="ICN1404" s="265"/>
      <c r="ICO1404" s="265"/>
      <c r="ICP1404" s="265"/>
      <c r="ICQ1404" s="265"/>
      <c r="ICR1404" s="265"/>
      <c r="ICS1404" s="265"/>
      <c r="ICT1404" s="265"/>
      <c r="ICU1404" s="265"/>
      <c r="ICV1404" s="265"/>
      <c r="ICW1404" s="265"/>
      <c r="ICX1404" s="265"/>
      <c r="ICY1404" s="265"/>
      <c r="ICZ1404" s="265"/>
      <c r="IDA1404" s="265"/>
      <c r="IDB1404" s="265"/>
      <c r="IDC1404" s="265"/>
      <c r="IDD1404" s="265"/>
      <c r="IDE1404" s="265"/>
      <c r="IDF1404" s="265"/>
      <c r="IDG1404" s="265"/>
      <c r="IDH1404" s="265"/>
      <c r="IDI1404" s="265"/>
      <c r="IDJ1404" s="265"/>
      <c r="IDK1404" s="265"/>
      <c r="IDL1404" s="265"/>
      <c r="IDM1404" s="265"/>
      <c r="IDN1404" s="265"/>
      <c r="IDO1404" s="265"/>
      <c r="IDP1404" s="265"/>
      <c r="IDQ1404" s="265"/>
      <c r="IDR1404" s="265"/>
      <c r="IDS1404" s="265"/>
      <c r="IDT1404" s="265"/>
      <c r="IDU1404" s="265"/>
      <c r="IDV1404" s="265"/>
      <c r="IDW1404" s="265"/>
      <c r="IDX1404" s="265"/>
      <c r="IDY1404" s="265"/>
      <c r="IDZ1404" s="265"/>
      <c r="IEA1404" s="265"/>
      <c r="IEB1404" s="265"/>
      <c r="IEC1404" s="265"/>
      <c r="IED1404" s="265"/>
      <c r="IEE1404" s="265"/>
      <c r="IEF1404" s="265"/>
      <c r="IEG1404" s="265"/>
      <c r="IEH1404" s="265"/>
      <c r="IEI1404" s="265"/>
      <c r="IEJ1404" s="265"/>
      <c r="IEK1404" s="265"/>
      <c r="IEL1404" s="265"/>
      <c r="IEM1404" s="265"/>
      <c r="IEN1404" s="265"/>
      <c r="IEO1404" s="265"/>
      <c r="IEP1404" s="265"/>
      <c r="IEQ1404" s="265"/>
      <c r="IER1404" s="265"/>
      <c r="IES1404" s="265"/>
      <c r="IET1404" s="265"/>
      <c r="IEU1404" s="265"/>
      <c r="IEV1404" s="265"/>
      <c r="IEW1404" s="265"/>
      <c r="IEX1404" s="265"/>
      <c r="IEY1404" s="265"/>
      <c r="IEZ1404" s="265"/>
      <c r="IFA1404" s="265"/>
      <c r="IFB1404" s="265"/>
      <c r="IFC1404" s="265"/>
      <c r="IFD1404" s="265"/>
      <c r="IFE1404" s="265"/>
      <c r="IFF1404" s="265"/>
      <c r="IFG1404" s="265"/>
      <c r="IFH1404" s="265"/>
      <c r="IFI1404" s="265"/>
      <c r="IFJ1404" s="265"/>
      <c r="IFK1404" s="265"/>
      <c r="IFL1404" s="265"/>
      <c r="IFM1404" s="265"/>
      <c r="IFN1404" s="265"/>
      <c r="IFO1404" s="265"/>
      <c r="IFP1404" s="265"/>
      <c r="IFQ1404" s="265"/>
      <c r="IFR1404" s="265"/>
      <c r="IFS1404" s="265"/>
      <c r="IFT1404" s="265"/>
      <c r="IFU1404" s="265"/>
      <c r="IFV1404" s="265"/>
      <c r="IFW1404" s="265"/>
      <c r="IFX1404" s="265"/>
      <c r="IFY1404" s="265"/>
      <c r="IFZ1404" s="265"/>
      <c r="IGA1404" s="265"/>
      <c r="IGB1404" s="265"/>
      <c r="IGC1404" s="265"/>
      <c r="IGD1404" s="265"/>
      <c r="IGE1404" s="265"/>
      <c r="IGF1404" s="265"/>
      <c r="IGG1404" s="265"/>
      <c r="IGH1404" s="265"/>
      <c r="IGI1404" s="265"/>
      <c r="IGJ1404" s="265"/>
      <c r="IGK1404" s="265"/>
      <c r="IGL1404" s="265"/>
      <c r="IGM1404" s="265"/>
      <c r="IGN1404" s="265"/>
      <c r="IGO1404" s="265"/>
      <c r="IGP1404" s="265"/>
      <c r="IGQ1404" s="265"/>
      <c r="IGR1404" s="265"/>
      <c r="IGS1404" s="265"/>
      <c r="IGT1404" s="265"/>
      <c r="IGU1404" s="265"/>
      <c r="IGV1404" s="265"/>
      <c r="IGW1404" s="265"/>
      <c r="IGX1404" s="265"/>
      <c r="IGY1404" s="265"/>
      <c r="IGZ1404" s="265"/>
      <c r="IHA1404" s="265"/>
      <c r="IHB1404" s="265"/>
      <c r="IHC1404" s="265"/>
      <c r="IHD1404" s="265"/>
      <c r="IHE1404" s="265"/>
      <c r="IHF1404" s="265"/>
      <c r="IHG1404" s="265"/>
      <c r="IHH1404" s="265"/>
      <c r="IHI1404" s="265"/>
      <c r="IHJ1404" s="265"/>
      <c r="IHK1404" s="265"/>
      <c r="IHL1404" s="265"/>
      <c r="IHM1404" s="265"/>
      <c r="IHN1404" s="265"/>
      <c r="IHO1404" s="265"/>
      <c r="IHP1404" s="265"/>
      <c r="IHQ1404" s="265"/>
      <c r="IHR1404" s="265"/>
      <c r="IHS1404" s="265"/>
      <c r="IHT1404" s="265"/>
      <c r="IHU1404" s="265"/>
      <c r="IHV1404" s="265"/>
      <c r="IHW1404" s="265"/>
      <c r="IHX1404" s="265"/>
      <c r="IHY1404" s="265"/>
      <c r="IHZ1404" s="265"/>
      <c r="IIA1404" s="265"/>
      <c r="IIB1404" s="265"/>
      <c r="IIC1404" s="265"/>
      <c r="IID1404" s="265"/>
      <c r="IIE1404" s="265"/>
      <c r="IIF1404" s="265"/>
      <c r="IIG1404" s="265"/>
      <c r="IIH1404" s="265"/>
      <c r="III1404" s="265"/>
      <c r="IIJ1404" s="265"/>
      <c r="IIK1404" s="265"/>
      <c r="IIL1404" s="265"/>
      <c r="IIM1404" s="265"/>
      <c r="IIN1404" s="265"/>
      <c r="IIO1404" s="265"/>
      <c r="IIP1404" s="265"/>
      <c r="IIQ1404" s="265"/>
      <c r="IIR1404" s="265"/>
      <c r="IIS1404" s="265"/>
      <c r="IIT1404" s="265"/>
      <c r="IIU1404" s="265"/>
      <c r="IIV1404" s="265"/>
      <c r="IIW1404" s="265"/>
      <c r="IIX1404" s="265"/>
      <c r="IIY1404" s="265"/>
      <c r="IIZ1404" s="265"/>
      <c r="IJA1404" s="265"/>
      <c r="IJB1404" s="265"/>
      <c r="IJC1404" s="265"/>
      <c r="IJD1404" s="265"/>
      <c r="IJE1404" s="265"/>
      <c r="IJF1404" s="265"/>
      <c r="IJG1404" s="265"/>
      <c r="IJH1404" s="265"/>
      <c r="IJI1404" s="265"/>
      <c r="IJJ1404" s="265"/>
      <c r="IJK1404" s="265"/>
      <c r="IJL1404" s="265"/>
      <c r="IJM1404" s="265"/>
      <c r="IJN1404" s="265"/>
      <c r="IJO1404" s="265"/>
      <c r="IJP1404" s="265"/>
      <c r="IJQ1404" s="265"/>
      <c r="IJR1404" s="265"/>
      <c r="IJS1404" s="265"/>
      <c r="IJT1404" s="265"/>
      <c r="IJU1404" s="265"/>
      <c r="IJV1404" s="265"/>
      <c r="IJW1404" s="265"/>
      <c r="IJX1404" s="265"/>
      <c r="IJY1404" s="265"/>
      <c r="IJZ1404" s="265"/>
      <c r="IKA1404" s="265"/>
      <c r="IKB1404" s="265"/>
      <c r="IKC1404" s="265"/>
      <c r="IKD1404" s="265"/>
      <c r="IKE1404" s="265"/>
      <c r="IKF1404" s="265"/>
      <c r="IKG1404" s="265"/>
      <c r="IKH1404" s="265"/>
      <c r="IKI1404" s="265"/>
      <c r="IKJ1404" s="265"/>
      <c r="IKK1404" s="265"/>
      <c r="IKL1404" s="265"/>
      <c r="IKM1404" s="265"/>
      <c r="IKN1404" s="265"/>
      <c r="IKO1404" s="265"/>
      <c r="IKP1404" s="265"/>
      <c r="IKQ1404" s="265"/>
      <c r="IKR1404" s="265"/>
      <c r="IKS1404" s="265"/>
      <c r="IKT1404" s="265"/>
      <c r="IKU1404" s="265"/>
      <c r="IKV1404" s="265"/>
      <c r="IKW1404" s="265"/>
      <c r="IKX1404" s="265"/>
      <c r="IKY1404" s="265"/>
      <c r="IKZ1404" s="265"/>
      <c r="ILA1404" s="265"/>
      <c r="ILB1404" s="265"/>
      <c r="ILC1404" s="265"/>
      <c r="ILD1404" s="265"/>
      <c r="ILE1404" s="265"/>
      <c r="ILF1404" s="265"/>
      <c r="ILG1404" s="265"/>
      <c r="ILH1404" s="265"/>
      <c r="ILI1404" s="265"/>
      <c r="ILJ1404" s="265"/>
      <c r="ILK1404" s="265"/>
      <c r="ILL1404" s="265"/>
      <c r="ILM1404" s="265"/>
      <c r="ILN1404" s="265"/>
      <c r="ILO1404" s="265"/>
      <c r="ILP1404" s="265"/>
      <c r="ILQ1404" s="265"/>
      <c r="ILR1404" s="265"/>
      <c r="ILS1404" s="265"/>
      <c r="ILT1404" s="265"/>
      <c r="ILU1404" s="265"/>
      <c r="ILV1404" s="265"/>
      <c r="ILW1404" s="265"/>
      <c r="ILX1404" s="265"/>
      <c r="ILY1404" s="265"/>
      <c r="ILZ1404" s="265"/>
      <c r="IMA1404" s="265"/>
      <c r="IMB1404" s="265"/>
      <c r="IMC1404" s="265"/>
      <c r="IMD1404" s="265"/>
      <c r="IME1404" s="265"/>
      <c r="IMF1404" s="265"/>
      <c r="IMG1404" s="265"/>
      <c r="IMH1404" s="265"/>
      <c r="IMI1404" s="265"/>
      <c r="IMJ1404" s="265"/>
      <c r="IMK1404" s="265"/>
      <c r="IML1404" s="265"/>
      <c r="IMM1404" s="265"/>
      <c r="IMN1404" s="265"/>
      <c r="IMO1404" s="265"/>
      <c r="IMP1404" s="265"/>
      <c r="IMQ1404" s="265"/>
      <c r="IMR1404" s="265"/>
      <c r="IMS1404" s="265"/>
      <c r="IMT1404" s="265"/>
      <c r="IMU1404" s="265"/>
      <c r="IMV1404" s="265"/>
      <c r="IMW1404" s="265"/>
      <c r="IMX1404" s="265"/>
      <c r="IMY1404" s="265"/>
      <c r="IMZ1404" s="265"/>
      <c r="INA1404" s="265"/>
      <c r="INB1404" s="265"/>
      <c r="INC1404" s="265"/>
      <c r="IND1404" s="265"/>
      <c r="INE1404" s="265"/>
      <c r="INF1404" s="265"/>
      <c r="ING1404" s="265"/>
      <c r="INH1404" s="265"/>
      <c r="INI1404" s="265"/>
      <c r="INJ1404" s="265"/>
      <c r="INK1404" s="265"/>
      <c r="INL1404" s="265"/>
      <c r="INM1404" s="265"/>
      <c r="INN1404" s="265"/>
      <c r="INO1404" s="265"/>
      <c r="INP1404" s="265"/>
      <c r="INQ1404" s="265"/>
      <c r="INR1404" s="265"/>
      <c r="INS1404" s="265"/>
      <c r="INT1404" s="265"/>
      <c r="INU1404" s="265"/>
      <c r="INV1404" s="265"/>
      <c r="INW1404" s="265"/>
      <c r="INX1404" s="265"/>
      <c r="INY1404" s="265"/>
      <c r="INZ1404" s="265"/>
      <c r="IOA1404" s="265"/>
      <c r="IOB1404" s="265"/>
      <c r="IOC1404" s="265"/>
      <c r="IOD1404" s="265"/>
      <c r="IOE1404" s="265"/>
      <c r="IOF1404" s="265"/>
      <c r="IOG1404" s="265"/>
      <c r="IOH1404" s="265"/>
      <c r="IOI1404" s="265"/>
      <c r="IOJ1404" s="265"/>
      <c r="IOK1404" s="265"/>
      <c r="IOL1404" s="265"/>
      <c r="IOM1404" s="265"/>
      <c r="ION1404" s="265"/>
      <c r="IOO1404" s="265"/>
      <c r="IOP1404" s="265"/>
      <c r="IOQ1404" s="265"/>
      <c r="IOR1404" s="265"/>
      <c r="IOS1404" s="265"/>
      <c r="IOT1404" s="265"/>
      <c r="IOU1404" s="265"/>
      <c r="IOV1404" s="265"/>
      <c r="IOW1404" s="265"/>
      <c r="IOX1404" s="265"/>
      <c r="IOY1404" s="265"/>
      <c r="IOZ1404" s="265"/>
      <c r="IPA1404" s="265"/>
      <c r="IPB1404" s="265"/>
      <c r="IPC1404" s="265"/>
      <c r="IPD1404" s="265"/>
      <c r="IPE1404" s="265"/>
      <c r="IPF1404" s="265"/>
      <c r="IPG1404" s="265"/>
      <c r="IPH1404" s="265"/>
      <c r="IPI1404" s="265"/>
      <c r="IPJ1404" s="265"/>
      <c r="IPK1404" s="265"/>
      <c r="IPL1404" s="265"/>
      <c r="IPM1404" s="265"/>
      <c r="IPN1404" s="265"/>
      <c r="IPO1404" s="265"/>
      <c r="IPP1404" s="265"/>
      <c r="IPQ1404" s="265"/>
      <c r="IPR1404" s="265"/>
      <c r="IPS1404" s="265"/>
      <c r="IPT1404" s="265"/>
      <c r="IPU1404" s="265"/>
      <c r="IPV1404" s="265"/>
      <c r="IPW1404" s="265"/>
      <c r="IPX1404" s="265"/>
      <c r="IPY1404" s="265"/>
      <c r="IPZ1404" s="265"/>
      <c r="IQA1404" s="265"/>
      <c r="IQB1404" s="265"/>
      <c r="IQC1404" s="265"/>
      <c r="IQD1404" s="265"/>
      <c r="IQE1404" s="265"/>
      <c r="IQF1404" s="265"/>
      <c r="IQG1404" s="265"/>
      <c r="IQH1404" s="265"/>
      <c r="IQI1404" s="265"/>
      <c r="IQJ1404" s="265"/>
      <c r="IQK1404" s="265"/>
      <c r="IQL1404" s="265"/>
      <c r="IQM1404" s="265"/>
      <c r="IQN1404" s="265"/>
      <c r="IQO1404" s="265"/>
      <c r="IQP1404" s="265"/>
      <c r="IQQ1404" s="265"/>
      <c r="IQR1404" s="265"/>
      <c r="IQS1404" s="265"/>
      <c r="IQT1404" s="265"/>
      <c r="IQU1404" s="265"/>
      <c r="IQV1404" s="265"/>
      <c r="IQW1404" s="265"/>
      <c r="IQX1404" s="265"/>
      <c r="IQY1404" s="265"/>
      <c r="IQZ1404" s="265"/>
      <c r="IRA1404" s="265"/>
      <c r="IRB1404" s="265"/>
      <c r="IRC1404" s="265"/>
      <c r="IRD1404" s="265"/>
      <c r="IRE1404" s="265"/>
      <c r="IRF1404" s="265"/>
      <c r="IRG1404" s="265"/>
      <c r="IRH1404" s="265"/>
      <c r="IRI1404" s="265"/>
      <c r="IRJ1404" s="265"/>
      <c r="IRK1404" s="265"/>
      <c r="IRL1404" s="265"/>
      <c r="IRM1404" s="265"/>
      <c r="IRN1404" s="265"/>
      <c r="IRO1404" s="265"/>
      <c r="IRP1404" s="265"/>
      <c r="IRQ1404" s="265"/>
      <c r="IRR1404" s="265"/>
      <c r="IRS1404" s="265"/>
      <c r="IRT1404" s="265"/>
      <c r="IRU1404" s="265"/>
      <c r="IRV1404" s="265"/>
      <c r="IRW1404" s="265"/>
      <c r="IRX1404" s="265"/>
      <c r="IRY1404" s="265"/>
      <c r="IRZ1404" s="265"/>
      <c r="ISA1404" s="265"/>
      <c r="ISB1404" s="265"/>
      <c r="ISC1404" s="265"/>
      <c r="ISD1404" s="265"/>
      <c r="ISE1404" s="265"/>
      <c r="ISF1404" s="265"/>
      <c r="ISG1404" s="265"/>
      <c r="ISH1404" s="265"/>
      <c r="ISI1404" s="265"/>
      <c r="ISJ1404" s="265"/>
      <c r="ISK1404" s="265"/>
      <c r="ISL1404" s="265"/>
      <c r="ISM1404" s="265"/>
      <c r="ISN1404" s="265"/>
      <c r="ISO1404" s="265"/>
      <c r="ISP1404" s="265"/>
      <c r="ISQ1404" s="265"/>
      <c r="ISR1404" s="265"/>
      <c r="ISS1404" s="265"/>
      <c r="IST1404" s="265"/>
      <c r="ISU1404" s="265"/>
      <c r="ISV1404" s="265"/>
      <c r="ISW1404" s="265"/>
      <c r="ISX1404" s="265"/>
      <c r="ISY1404" s="265"/>
      <c r="ISZ1404" s="265"/>
      <c r="ITA1404" s="265"/>
      <c r="ITB1404" s="265"/>
      <c r="ITC1404" s="265"/>
      <c r="ITD1404" s="265"/>
      <c r="ITE1404" s="265"/>
      <c r="ITF1404" s="265"/>
      <c r="ITG1404" s="265"/>
      <c r="ITH1404" s="265"/>
      <c r="ITI1404" s="265"/>
      <c r="ITJ1404" s="265"/>
      <c r="ITK1404" s="265"/>
      <c r="ITL1404" s="265"/>
      <c r="ITM1404" s="265"/>
      <c r="ITN1404" s="265"/>
      <c r="ITO1404" s="265"/>
      <c r="ITP1404" s="265"/>
      <c r="ITQ1404" s="265"/>
      <c r="ITR1404" s="265"/>
      <c r="ITS1404" s="265"/>
      <c r="ITT1404" s="265"/>
      <c r="ITU1404" s="265"/>
      <c r="ITV1404" s="265"/>
      <c r="ITW1404" s="265"/>
      <c r="ITX1404" s="265"/>
      <c r="ITY1404" s="265"/>
      <c r="ITZ1404" s="265"/>
      <c r="IUA1404" s="265"/>
      <c r="IUB1404" s="265"/>
      <c r="IUC1404" s="265"/>
      <c r="IUD1404" s="265"/>
      <c r="IUE1404" s="265"/>
      <c r="IUF1404" s="265"/>
      <c r="IUG1404" s="265"/>
      <c r="IUH1404" s="265"/>
      <c r="IUI1404" s="265"/>
      <c r="IUJ1404" s="265"/>
      <c r="IUK1404" s="265"/>
      <c r="IUL1404" s="265"/>
      <c r="IUM1404" s="265"/>
      <c r="IUN1404" s="265"/>
      <c r="IUO1404" s="265"/>
      <c r="IUP1404" s="265"/>
      <c r="IUQ1404" s="265"/>
      <c r="IUR1404" s="265"/>
      <c r="IUS1404" s="265"/>
      <c r="IUT1404" s="265"/>
      <c r="IUU1404" s="265"/>
      <c r="IUV1404" s="265"/>
      <c r="IUW1404" s="265"/>
      <c r="IUX1404" s="265"/>
      <c r="IUY1404" s="265"/>
      <c r="IUZ1404" s="265"/>
      <c r="IVA1404" s="265"/>
      <c r="IVB1404" s="265"/>
      <c r="IVC1404" s="265"/>
      <c r="IVD1404" s="265"/>
      <c r="IVE1404" s="265"/>
      <c r="IVF1404" s="265"/>
      <c r="IVG1404" s="265"/>
      <c r="IVH1404" s="265"/>
      <c r="IVI1404" s="265"/>
      <c r="IVJ1404" s="265"/>
      <c r="IVK1404" s="265"/>
      <c r="IVL1404" s="265"/>
      <c r="IVM1404" s="265"/>
      <c r="IVN1404" s="265"/>
      <c r="IVO1404" s="265"/>
      <c r="IVP1404" s="265"/>
      <c r="IVQ1404" s="265"/>
      <c r="IVR1404" s="265"/>
      <c r="IVS1404" s="265"/>
      <c r="IVT1404" s="265"/>
      <c r="IVU1404" s="265"/>
      <c r="IVV1404" s="265"/>
      <c r="IVW1404" s="265"/>
      <c r="IVX1404" s="265"/>
      <c r="IVY1404" s="265"/>
      <c r="IVZ1404" s="265"/>
      <c r="IWA1404" s="265"/>
      <c r="IWB1404" s="265"/>
      <c r="IWC1404" s="265"/>
      <c r="IWD1404" s="265"/>
      <c r="IWE1404" s="265"/>
      <c r="IWF1404" s="265"/>
      <c r="IWG1404" s="265"/>
      <c r="IWH1404" s="265"/>
      <c r="IWI1404" s="265"/>
      <c r="IWJ1404" s="265"/>
      <c r="IWK1404" s="265"/>
      <c r="IWL1404" s="265"/>
      <c r="IWM1404" s="265"/>
      <c r="IWN1404" s="265"/>
      <c r="IWO1404" s="265"/>
      <c r="IWP1404" s="265"/>
      <c r="IWQ1404" s="265"/>
      <c r="IWR1404" s="265"/>
      <c r="IWS1404" s="265"/>
      <c r="IWT1404" s="265"/>
      <c r="IWU1404" s="265"/>
      <c r="IWV1404" s="265"/>
      <c r="IWW1404" s="265"/>
      <c r="IWX1404" s="265"/>
      <c r="IWY1404" s="265"/>
      <c r="IWZ1404" s="265"/>
      <c r="IXA1404" s="265"/>
      <c r="IXB1404" s="265"/>
      <c r="IXC1404" s="265"/>
      <c r="IXD1404" s="265"/>
      <c r="IXE1404" s="265"/>
      <c r="IXF1404" s="265"/>
      <c r="IXG1404" s="265"/>
      <c r="IXH1404" s="265"/>
      <c r="IXI1404" s="265"/>
      <c r="IXJ1404" s="265"/>
      <c r="IXK1404" s="265"/>
      <c r="IXL1404" s="265"/>
      <c r="IXM1404" s="265"/>
      <c r="IXN1404" s="265"/>
      <c r="IXO1404" s="265"/>
      <c r="IXP1404" s="265"/>
      <c r="IXQ1404" s="265"/>
      <c r="IXR1404" s="265"/>
      <c r="IXS1404" s="265"/>
      <c r="IXT1404" s="265"/>
      <c r="IXU1404" s="265"/>
      <c r="IXV1404" s="265"/>
      <c r="IXW1404" s="265"/>
      <c r="IXX1404" s="265"/>
      <c r="IXY1404" s="265"/>
      <c r="IXZ1404" s="265"/>
      <c r="IYA1404" s="265"/>
      <c r="IYB1404" s="265"/>
      <c r="IYC1404" s="265"/>
      <c r="IYD1404" s="265"/>
      <c r="IYE1404" s="265"/>
      <c r="IYF1404" s="265"/>
      <c r="IYG1404" s="265"/>
      <c r="IYH1404" s="265"/>
      <c r="IYI1404" s="265"/>
      <c r="IYJ1404" s="265"/>
      <c r="IYK1404" s="265"/>
      <c r="IYL1404" s="265"/>
      <c r="IYM1404" s="265"/>
      <c r="IYN1404" s="265"/>
      <c r="IYO1404" s="265"/>
      <c r="IYP1404" s="265"/>
      <c r="IYQ1404" s="265"/>
      <c r="IYR1404" s="265"/>
      <c r="IYS1404" s="265"/>
      <c r="IYT1404" s="265"/>
      <c r="IYU1404" s="265"/>
      <c r="IYV1404" s="265"/>
      <c r="IYW1404" s="265"/>
      <c r="IYX1404" s="265"/>
      <c r="IYY1404" s="265"/>
      <c r="IYZ1404" s="265"/>
      <c r="IZA1404" s="265"/>
      <c r="IZB1404" s="265"/>
      <c r="IZC1404" s="265"/>
      <c r="IZD1404" s="265"/>
      <c r="IZE1404" s="265"/>
      <c r="IZF1404" s="265"/>
      <c r="IZG1404" s="265"/>
      <c r="IZH1404" s="265"/>
      <c r="IZI1404" s="265"/>
      <c r="IZJ1404" s="265"/>
      <c r="IZK1404" s="265"/>
      <c r="IZL1404" s="265"/>
      <c r="IZM1404" s="265"/>
      <c r="IZN1404" s="265"/>
      <c r="IZO1404" s="265"/>
      <c r="IZP1404" s="265"/>
      <c r="IZQ1404" s="265"/>
      <c r="IZR1404" s="265"/>
      <c r="IZS1404" s="265"/>
      <c r="IZT1404" s="265"/>
      <c r="IZU1404" s="265"/>
      <c r="IZV1404" s="265"/>
      <c r="IZW1404" s="265"/>
      <c r="IZX1404" s="265"/>
      <c r="IZY1404" s="265"/>
      <c r="IZZ1404" s="265"/>
      <c r="JAA1404" s="265"/>
      <c r="JAB1404" s="265"/>
      <c r="JAC1404" s="265"/>
      <c r="JAD1404" s="265"/>
      <c r="JAE1404" s="265"/>
      <c r="JAF1404" s="265"/>
      <c r="JAG1404" s="265"/>
      <c r="JAH1404" s="265"/>
      <c r="JAI1404" s="265"/>
      <c r="JAJ1404" s="265"/>
      <c r="JAK1404" s="265"/>
      <c r="JAL1404" s="265"/>
      <c r="JAM1404" s="265"/>
      <c r="JAN1404" s="265"/>
      <c r="JAO1404" s="265"/>
      <c r="JAP1404" s="265"/>
      <c r="JAQ1404" s="265"/>
      <c r="JAR1404" s="265"/>
      <c r="JAS1404" s="265"/>
      <c r="JAT1404" s="265"/>
      <c r="JAU1404" s="265"/>
      <c r="JAV1404" s="265"/>
      <c r="JAW1404" s="265"/>
      <c r="JAX1404" s="265"/>
      <c r="JAY1404" s="265"/>
      <c r="JAZ1404" s="265"/>
      <c r="JBA1404" s="265"/>
      <c r="JBB1404" s="265"/>
      <c r="JBC1404" s="265"/>
      <c r="JBD1404" s="265"/>
      <c r="JBE1404" s="265"/>
      <c r="JBF1404" s="265"/>
      <c r="JBG1404" s="265"/>
      <c r="JBH1404" s="265"/>
      <c r="JBI1404" s="265"/>
      <c r="JBJ1404" s="265"/>
      <c r="JBK1404" s="265"/>
      <c r="JBL1404" s="265"/>
      <c r="JBM1404" s="265"/>
      <c r="JBN1404" s="265"/>
      <c r="JBO1404" s="265"/>
      <c r="JBP1404" s="265"/>
      <c r="JBQ1404" s="265"/>
      <c r="JBR1404" s="265"/>
      <c r="JBS1404" s="265"/>
      <c r="JBT1404" s="265"/>
      <c r="JBU1404" s="265"/>
      <c r="JBV1404" s="265"/>
      <c r="JBW1404" s="265"/>
      <c r="JBX1404" s="265"/>
      <c r="JBY1404" s="265"/>
      <c r="JBZ1404" s="265"/>
      <c r="JCA1404" s="265"/>
      <c r="JCB1404" s="265"/>
      <c r="JCC1404" s="265"/>
      <c r="JCD1404" s="265"/>
      <c r="JCE1404" s="265"/>
      <c r="JCF1404" s="265"/>
      <c r="JCG1404" s="265"/>
      <c r="JCH1404" s="265"/>
      <c r="JCI1404" s="265"/>
      <c r="JCJ1404" s="265"/>
      <c r="JCK1404" s="265"/>
      <c r="JCL1404" s="265"/>
      <c r="JCM1404" s="265"/>
      <c r="JCN1404" s="265"/>
      <c r="JCO1404" s="265"/>
      <c r="JCP1404" s="265"/>
      <c r="JCQ1404" s="265"/>
      <c r="JCR1404" s="265"/>
      <c r="JCS1404" s="265"/>
      <c r="JCT1404" s="265"/>
      <c r="JCU1404" s="265"/>
      <c r="JCV1404" s="265"/>
      <c r="JCW1404" s="265"/>
      <c r="JCX1404" s="265"/>
      <c r="JCY1404" s="265"/>
      <c r="JCZ1404" s="265"/>
      <c r="JDA1404" s="265"/>
      <c r="JDB1404" s="265"/>
      <c r="JDC1404" s="265"/>
      <c r="JDD1404" s="265"/>
      <c r="JDE1404" s="265"/>
      <c r="JDF1404" s="265"/>
      <c r="JDG1404" s="265"/>
      <c r="JDH1404" s="265"/>
      <c r="JDI1404" s="265"/>
      <c r="JDJ1404" s="265"/>
      <c r="JDK1404" s="265"/>
      <c r="JDL1404" s="265"/>
      <c r="JDM1404" s="265"/>
      <c r="JDN1404" s="265"/>
      <c r="JDO1404" s="265"/>
      <c r="JDP1404" s="265"/>
      <c r="JDQ1404" s="265"/>
      <c r="JDR1404" s="265"/>
      <c r="JDS1404" s="265"/>
      <c r="JDT1404" s="265"/>
      <c r="JDU1404" s="265"/>
      <c r="JDV1404" s="265"/>
      <c r="JDW1404" s="265"/>
      <c r="JDX1404" s="265"/>
      <c r="JDY1404" s="265"/>
      <c r="JDZ1404" s="265"/>
      <c r="JEA1404" s="265"/>
      <c r="JEB1404" s="265"/>
      <c r="JEC1404" s="265"/>
      <c r="JED1404" s="265"/>
      <c r="JEE1404" s="265"/>
      <c r="JEF1404" s="265"/>
      <c r="JEG1404" s="265"/>
      <c r="JEH1404" s="265"/>
      <c r="JEI1404" s="265"/>
      <c r="JEJ1404" s="265"/>
      <c r="JEK1404" s="265"/>
      <c r="JEL1404" s="265"/>
      <c r="JEM1404" s="265"/>
      <c r="JEN1404" s="265"/>
      <c r="JEO1404" s="265"/>
      <c r="JEP1404" s="265"/>
      <c r="JEQ1404" s="265"/>
      <c r="JER1404" s="265"/>
      <c r="JES1404" s="265"/>
      <c r="JET1404" s="265"/>
      <c r="JEU1404" s="265"/>
      <c r="JEV1404" s="265"/>
      <c r="JEW1404" s="265"/>
      <c r="JEX1404" s="265"/>
      <c r="JEY1404" s="265"/>
      <c r="JEZ1404" s="265"/>
      <c r="JFA1404" s="265"/>
      <c r="JFB1404" s="265"/>
      <c r="JFC1404" s="265"/>
      <c r="JFD1404" s="265"/>
      <c r="JFE1404" s="265"/>
      <c r="JFF1404" s="265"/>
      <c r="JFG1404" s="265"/>
      <c r="JFH1404" s="265"/>
      <c r="JFI1404" s="265"/>
      <c r="JFJ1404" s="265"/>
      <c r="JFK1404" s="265"/>
      <c r="JFL1404" s="265"/>
      <c r="JFM1404" s="265"/>
      <c r="JFN1404" s="265"/>
      <c r="JFO1404" s="265"/>
      <c r="JFP1404" s="265"/>
      <c r="JFQ1404" s="265"/>
      <c r="JFR1404" s="265"/>
      <c r="JFS1404" s="265"/>
      <c r="JFT1404" s="265"/>
      <c r="JFU1404" s="265"/>
      <c r="JFV1404" s="265"/>
      <c r="JFW1404" s="265"/>
      <c r="JFX1404" s="265"/>
      <c r="JFY1404" s="265"/>
      <c r="JFZ1404" s="265"/>
      <c r="JGA1404" s="265"/>
      <c r="JGB1404" s="265"/>
      <c r="JGC1404" s="265"/>
      <c r="JGD1404" s="265"/>
      <c r="JGE1404" s="265"/>
      <c r="JGF1404" s="265"/>
      <c r="JGG1404" s="265"/>
      <c r="JGH1404" s="265"/>
      <c r="JGI1404" s="265"/>
      <c r="JGJ1404" s="265"/>
      <c r="JGK1404" s="265"/>
      <c r="JGL1404" s="265"/>
      <c r="JGM1404" s="265"/>
      <c r="JGN1404" s="265"/>
      <c r="JGO1404" s="265"/>
      <c r="JGP1404" s="265"/>
      <c r="JGQ1404" s="265"/>
      <c r="JGR1404" s="265"/>
      <c r="JGS1404" s="265"/>
      <c r="JGT1404" s="265"/>
      <c r="JGU1404" s="265"/>
      <c r="JGV1404" s="265"/>
      <c r="JGW1404" s="265"/>
      <c r="JGX1404" s="265"/>
      <c r="JGY1404" s="265"/>
      <c r="JGZ1404" s="265"/>
      <c r="JHA1404" s="265"/>
      <c r="JHB1404" s="265"/>
      <c r="JHC1404" s="265"/>
      <c r="JHD1404" s="265"/>
      <c r="JHE1404" s="265"/>
      <c r="JHF1404" s="265"/>
      <c r="JHG1404" s="265"/>
      <c r="JHH1404" s="265"/>
      <c r="JHI1404" s="265"/>
      <c r="JHJ1404" s="265"/>
      <c r="JHK1404" s="265"/>
      <c r="JHL1404" s="265"/>
      <c r="JHM1404" s="265"/>
      <c r="JHN1404" s="265"/>
      <c r="JHO1404" s="265"/>
      <c r="JHP1404" s="265"/>
      <c r="JHQ1404" s="265"/>
      <c r="JHR1404" s="265"/>
      <c r="JHS1404" s="265"/>
      <c r="JHT1404" s="265"/>
      <c r="JHU1404" s="265"/>
      <c r="JHV1404" s="265"/>
      <c r="JHW1404" s="265"/>
      <c r="JHX1404" s="265"/>
      <c r="JHY1404" s="265"/>
      <c r="JHZ1404" s="265"/>
      <c r="JIA1404" s="265"/>
      <c r="JIB1404" s="265"/>
      <c r="JIC1404" s="265"/>
      <c r="JID1404" s="265"/>
      <c r="JIE1404" s="265"/>
      <c r="JIF1404" s="265"/>
      <c r="JIG1404" s="265"/>
      <c r="JIH1404" s="265"/>
      <c r="JII1404" s="265"/>
      <c r="JIJ1404" s="265"/>
      <c r="JIK1404" s="265"/>
      <c r="JIL1404" s="265"/>
      <c r="JIM1404" s="265"/>
      <c r="JIN1404" s="265"/>
      <c r="JIO1404" s="265"/>
      <c r="JIP1404" s="265"/>
      <c r="JIQ1404" s="265"/>
      <c r="JIR1404" s="265"/>
      <c r="JIS1404" s="265"/>
      <c r="JIT1404" s="265"/>
      <c r="JIU1404" s="265"/>
      <c r="JIV1404" s="265"/>
      <c r="JIW1404" s="265"/>
      <c r="JIX1404" s="265"/>
      <c r="JIY1404" s="265"/>
      <c r="JIZ1404" s="265"/>
      <c r="JJA1404" s="265"/>
      <c r="JJB1404" s="265"/>
      <c r="JJC1404" s="265"/>
      <c r="JJD1404" s="265"/>
      <c r="JJE1404" s="265"/>
      <c r="JJF1404" s="265"/>
      <c r="JJG1404" s="265"/>
      <c r="JJH1404" s="265"/>
      <c r="JJI1404" s="265"/>
      <c r="JJJ1404" s="265"/>
      <c r="JJK1404" s="265"/>
      <c r="JJL1404" s="265"/>
      <c r="JJM1404" s="265"/>
      <c r="JJN1404" s="265"/>
      <c r="JJO1404" s="265"/>
      <c r="JJP1404" s="265"/>
      <c r="JJQ1404" s="265"/>
      <c r="JJR1404" s="265"/>
      <c r="JJS1404" s="265"/>
      <c r="JJT1404" s="265"/>
      <c r="JJU1404" s="265"/>
      <c r="JJV1404" s="265"/>
      <c r="JJW1404" s="265"/>
      <c r="JJX1404" s="265"/>
      <c r="JJY1404" s="265"/>
      <c r="JJZ1404" s="265"/>
      <c r="JKA1404" s="265"/>
      <c r="JKB1404" s="265"/>
      <c r="JKC1404" s="265"/>
      <c r="JKD1404" s="265"/>
      <c r="JKE1404" s="265"/>
      <c r="JKF1404" s="265"/>
      <c r="JKG1404" s="265"/>
      <c r="JKH1404" s="265"/>
      <c r="JKI1404" s="265"/>
      <c r="JKJ1404" s="265"/>
      <c r="JKK1404" s="265"/>
      <c r="JKL1404" s="265"/>
      <c r="JKM1404" s="265"/>
      <c r="JKN1404" s="265"/>
      <c r="JKO1404" s="265"/>
      <c r="JKP1404" s="265"/>
      <c r="JKQ1404" s="265"/>
      <c r="JKR1404" s="265"/>
      <c r="JKS1404" s="265"/>
      <c r="JKT1404" s="265"/>
      <c r="JKU1404" s="265"/>
      <c r="JKV1404" s="265"/>
      <c r="JKW1404" s="265"/>
      <c r="JKX1404" s="265"/>
      <c r="JKY1404" s="265"/>
      <c r="JKZ1404" s="265"/>
      <c r="JLA1404" s="265"/>
      <c r="JLB1404" s="265"/>
      <c r="JLC1404" s="265"/>
      <c r="JLD1404" s="265"/>
      <c r="JLE1404" s="265"/>
      <c r="JLF1404" s="265"/>
      <c r="JLG1404" s="265"/>
      <c r="JLH1404" s="265"/>
      <c r="JLI1404" s="265"/>
      <c r="JLJ1404" s="265"/>
      <c r="JLK1404" s="265"/>
      <c r="JLL1404" s="265"/>
      <c r="JLM1404" s="265"/>
      <c r="JLN1404" s="265"/>
      <c r="JLO1404" s="265"/>
      <c r="JLP1404" s="265"/>
      <c r="JLQ1404" s="265"/>
      <c r="JLR1404" s="265"/>
      <c r="JLS1404" s="265"/>
      <c r="JLT1404" s="265"/>
      <c r="JLU1404" s="265"/>
      <c r="JLV1404" s="265"/>
      <c r="JLW1404" s="265"/>
      <c r="JLX1404" s="265"/>
      <c r="JLY1404" s="265"/>
      <c r="JLZ1404" s="265"/>
      <c r="JMA1404" s="265"/>
      <c r="JMB1404" s="265"/>
      <c r="JMC1404" s="265"/>
      <c r="JMD1404" s="265"/>
      <c r="JME1404" s="265"/>
      <c r="JMF1404" s="265"/>
      <c r="JMG1404" s="265"/>
      <c r="JMH1404" s="265"/>
      <c r="JMI1404" s="265"/>
      <c r="JMJ1404" s="265"/>
      <c r="JMK1404" s="265"/>
      <c r="JML1404" s="265"/>
      <c r="JMM1404" s="265"/>
      <c r="JMN1404" s="265"/>
      <c r="JMO1404" s="265"/>
      <c r="JMP1404" s="265"/>
      <c r="JMQ1404" s="265"/>
      <c r="JMR1404" s="265"/>
      <c r="JMS1404" s="265"/>
      <c r="JMT1404" s="265"/>
      <c r="JMU1404" s="265"/>
      <c r="JMV1404" s="265"/>
      <c r="JMW1404" s="265"/>
      <c r="JMX1404" s="265"/>
      <c r="JMY1404" s="265"/>
      <c r="JMZ1404" s="265"/>
      <c r="JNA1404" s="265"/>
      <c r="JNB1404" s="265"/>
      <c r="JNC1404" s="265"/>
      <c r="JND1404" s="265"/>
      <c r="JNE1404" s="265"/>
      <c r="JNF1404" s="265"/>
      <c r="JNG1404" s="265"/>
      <c r="JNH1404" s="265"/>
      <c r="JNI1404" s="265"/>
      <c r="JNJ1404" s="265"/>
      <c r="JNK1404" s="265"/>
      <c r="JNL1404" s="265"/>
      <c r="JNM1404" s="265"/>
      <c r="JNN1404" s="265"/>
      <c r="JNO1404" s="265"/>
      <c r="JNP1404" s="265"/>
      <c r="JNQ1404" s="265"/>
      <c r="JNR1404" s="265"/>
      <c r="JNS1404" s="265"/>
      <c r="JNT1404" s="265"/>
      <c r="JNU1404" s="265"/>
      <c r="JNV1404" s="265"/>
      <c r="JNW1404" s="265"/>
      <c r="JNX1404" s="265"/>
      <c r="JNY1404" s="265"/>
      <c r="JNZ1404" s="265"/>
      <c r="JOA1404" s="265"/>
      <c r="JOB1404" s="265"/>
      <c r="JOC1404" s="265"/>
      <c r="JOD1404" s="265"/>
      <c r="JOE1404" s="265"/>
      <c r="JOF1404" s="265"/>
      <c r="JOG1404" s="265"/>
      <c r="JOH1404" s="265"/>
      <c r="JOI1404" s="265"/>
      <c r="JOJ1404" s="265"/>
      <c r="JOK1404" s="265"/>
      <c r="JOL1404" s="265"/>
      <c r="JOM1404" s="265"/>
      <c r="JON1404" s="265"/>
      <c r="JOO1404" s="265"/>
      <c r="JOP1404" s="265"/>
      <c r="JOQ1404" s="265"/>
      <c r="JOR1404" s="265"/>
      <c r="JOS1404" s="265"/>
      <c r="JOT1404" s="265"/>
      <c r="JOU1404" s="265"/>
      <c r="JOV1404" s="265"/>
      <c r="JOW1404" s="265"/>
      <c r="JOX1404" s="265"/>
      <c r="JOY1404" s="265"/>
      <c r="JOZ1404" s="265"/>
      <c r="JPA1404" s="265"/>
      <c r="JPB1404" s="265"/>
      <c r="JPC1404" s="265"/>
      <c r="JPD1404" s="265"/>
      <c r="JPE1404" s="265"/>
      <c r="JPF1404" s="265"/>
      <c r="JPG1404" s="265"/>
      <c r="JPH1404" s="265"/>
      <c r="JPI1404" s="265"/>
      <c r="JPJ1404" s="265"/>
      <c r="JPK1404" s="265"/>
      <c r="JPL1404" s="265"/>
      <c r="JPM1404" s="265"/>
      <c r="JPN1404" s="265"/>
      <c r="JPO1404" s="265"/>
      <c r="JPP1404" s="265"/>
      <c r="JPQ1404" s="265"/>
      <c r="JPR1404" s="265"/>
      <c r="JPS1404" s="265"/>
      <c r="JPT1404" s="265"/>
      <c r="JPU1404" s="265"/>
      <c r="JPV1404" s="265"/>
      <c r="JPW1404" s="265"/>
      <c r="JPX1404" s="265"/>
      <c r="JPY1404" s="265"/>
      <c r="JPZ1404" s="265"/>
      <c r="JQA1404" s="265"/>
      <c r="JQB1404" s="265"/>
      <c r="JQC1404" s="265"/>
      <c r="JQD1404" s="265"/>
      <c r="JQE1404" s="265"/>
      <c r="JQF1404" s="265"/>
      <c r="JQG1404" s="265"/>
      <c r="JQH1404" s="265"/>
      <c r="JQI1404" s="265"/>
      <c r="JQJ1404" s="265"/>
      <c r="JQK1404" s="265"/>
      <c r="JQL1404" s="265"/>
      <c r="JQM1404" s="265"/>
      <c r="JQN1404" s="265"/>
      <c r="JQO1404" s="265"/>
      <c r="JQP1404" s="265"/>
      <c r="JQQ1404" s="265"/>
      <c r="JQR1404" s="265"/>
      <c r="JQS1404" s="265"/>
      <c r="JQT1404" s="265"/>
      <c r="JQU1404" s="265"/>
      <c r="JQV1404" s="265"/>
      <c r="JQW1404" s="265"/>
      <c r="JQX1404" s="265"/>
      <c r="JQY1404" s="265"/>
      <c r="JQZ1404" s="265"/>
      <c r="JRA1404" s="265"/>
      <c r="JRB1404" s="265"/>
      <c r="JRC1404" s="265"/>
      <c r="JRD1404" s="265"/>
      <c r="JRE1404" s="265"/>
      <c r="JRF1404" s="265"/>
      <c r="JRG1404" s="265"/>
      <c r="JRH1404" s="265"/>
      <c r="JRI1404" s="265"/>
      <c r="JRJ1404" s="265"/>
      <c r="JRK1404" s="265"/>
      <c r="JRL1404" s="265"/>
      <c r="JRM1404" s="265"/>
      <c r="JRN1404" s="265"/>
      <c r="JRO1404" s="265"/>
      <c r="JRP1404" s="265"/>
      <c r="JRQ1404" s="265"/>
      <c r="JRR1404" s="265"/>
      <c r="JRS1404" s="265"/>
      <c r="JRT1404" s="265"/>
      <c r="JRU1404" s="265"/>
      <c r="JRV1404" s="265"/>
      <c r="JRW1404" s="265"/>
      <c r="JRX1404" s="265"/>
      <c r="JRY1404" s="265"/>
      <c r="JRZ1404" s="265"/>
      <c r="JSA1404" s="265"/>
      <c r="JSB1404" s="265"/>
      <c r="JSC1404" s="265"/>
      <c r="JSD1404" s="265"/>
      <c r="JSE1404" s="265"/>
      <c r="JSF1404" s="265"/>
      <c r="JSG1404" s="265"/>
      <c r="JSH1404" s="265"/>
      <c r="JSI1404" s="265"/>
      <c r="JSJ1404" s="265"/>
      <c r="JSK1404" s="265"/>
      <c r="JSL1404" s="265"/>
      <c r="JSM1404" s="265"/>
      <c r="JSN1404" s="265"/>
      <c r="JSO1404" s="265"/>
      <c r="JSP1404" s="265"/>
      <c r="JSQ1404" s="265"/>
      <c r="JSR1404" s="265"/>
      <c r="JSS1404" s="265"/>
      <c r="JST1404" s="265"/>
      <c r="JSU1404" s="265"/>
      <c r="JSV1404" s="265"/>
      <c r="JSW1404" s="265"/>
      <c r="JSX1404" s="265"/>
      <c r="JSY1404" s="265"/>
      <c r="JSZ1404" s="265"/>
      <c r="JTA1404" s="265"/>
      <c r="JTB1404" s="265"/>
      <c r="JTC1404" s="265"/>
      <c r="JTD1404" s="265"/>
      <c r="JTE1404" s="265"/>
      <c r="JTF1404" s="265"/>
      <c r="JTG1404" s="265"/>
      <c r="JTH1404" s="265"/>
      <c r="JTI1404" s="265"/>
      <c r="JTJ1404" s="265"/>
      <c r="JTK1404" s="265"/>
      <c r="JTL1404" s="265"/>
      <c r="JTM1404" s="265"/>
      <c r="JTN1404" s="265"/>
      <c r="JTO1404" s="265"/>
      <c r="JTP1404" s="265"/>
      <c r="JTQ1404" s="265"/>
      <c r="JTR1404" s="265"/>
      <c r="JTS1404" s="265"/>
      <c r="JTT1404" s="265"/>
      <c r="JTU1404" s="265"/>
      <c r="JTV1404" s="265"/>
      <c r="JTW1404" s="265"/>
      <c r="JTX1404" s="265"/>
      <c r="JTY1404" s="265"/>
      <c r="JTZ1404" s="265"/>
      <c r="JUA1404" s="265"/>
      <c r="JUB1404" s="265"/>
      <c r="JUC1404" s="265"/>
      <c r="JUD1404" s="265"/>
      <c r="JUE1404" s="265"/>
      <c r="JUF1404" s="265"/>
      <c r="JUG1404" s="265"/>
      <c r="JUH1404" s="265"/>
      <c r="JUI1404" s="265"/>
      <c r="JUJ1404" s="265"/>
      <c r="JUK1404" s="265"/>
      <c r="JUL1404" s="265"/>
      <c r="JUM1404" s="265"/>
      <c r="JUN1404" s="265"/>
      <c r="JUO1404" s="265"/>
      <c r="JUP1404" s="265"/>
      <c r="JUQ1404" s="265"/>
      <c r="JUR1404" s="265"/>
      <c r="JUS1404" s="265"/>
      <c r="JUT1404" s="265"/>
      <c r="JUU1404" s="265"/>
      <c r="JUV1404" s="265"/>
      <c r="JUW1404" s="265"/>
      <c r="JUX1404" s="265"/>
      <c r="JUY1404" s="265"/>
      <c r="JUZ1404" s="265"/>
      <c r="JVA1404" s="265"/>
      <c r="JVB1404" s="265"/>
      <c r="JVC1404" s="265"/>
      <c r="JVD1404" s="265"/>
      <c r="JVE1404" s="265"/>
      <c r="JVF1404" s="265"/>
      <c r="JVG1404" s="265"/>
      <c r="JVH1404" s="265"/>
      <c r="JVI1404" s="265"/>
      <c r="JVJ1404" s="265"/>
      <c r="JVK1404" s="265"/>
      <c r="JVL1404" s="265"/>
      <c r="JVM1404" s="265"/>
      <c r="JVN1404" s="265"/>
      <c r="JVO1404" s="265"/>
      <c r="JVP1404" s="265"/>
      <c r="JVQ1404" s="265"/>
      <c r="JVR1404" s="265"/>
      <c r="JVS1404" s="265"/>
      <c r="JVT1404" s="265"/>
      <c r="JVU1404" s="265"/>
      <c r="JVV1404" s="265"/>
      <c r="JVW1404" s="265"/>
      <c r="JVX1404" s="265"/>
      <c r="JVY1404" s="265"/>
      <c r="JVZ1404" s="265"/>
      <c r="JWA1404" s="265"/>
      <c r="JWB1404" s="265"/>
      <c r="JWC1404" s="265"/>
      <c r="JWD1404" s="265"/>
      <c r="JWE1404" s="265"/>
      <c r="JWF1404" s="265"/>
      <c r="JWG1404" s="265"/>
      <c r="JWH1404" s="265"/>
      <c r="JWI1404" s="265"/>
      <c r="JWJ1404" s="265"/>
      <c r="JWK1404" s="265"/>
      <c r="JWL1404" s="265"/>
      <c r="JWM1404" s="265"/>
      <c r="JWN1404" s="265"/>
      <c r="JWO1404" s="265"/>
      <c r="JWP1404" s="265"/>
      <c r="JWQ1404" s="265"/>
      <c r="JWR1404" s="265"/>
      <c r="JWS1404" s="265"/>
      <c r="JWT1404" s="265"/>
      <c r="JWU1404" s="265"/>
      <c r="JWV1404" s="265"/>
      <c r="JWW1404" s="265"/>
      <c r="JWX1404" s="265"/>
      <c r="JWY1404" s="265"/>
      <c r="JWZ1404" s="265"/>
      <c r="JXA1404" s="265"/>
      <c r="JXB1404" s="265"/>
      <c r="JXC1404" s="265"/>
      <c r="JXD1404" s="265"/>
      <c r="JXE1404" s="265"/>
      <c r="JXF1404" s="265"/>
      <c r="JXG1404" s="265"/>
      <c r="JXH1404" s="265"/>
      <c r="JXI1404" s="265"/>
      <c r="JXJ1404" s="265"/>
      <c r="JXK1404" s="265"/>
      <c r="JXL1404" s="265"/>
      <c r="JXM1404" s="265"/>
      <c r="JXN1404" s="265"/>
      <c r="JXO1404" s="265"/>
      <c r="JXP1404" s="265"/>
      <c r="JXQ1404" s="265"/>
      <c r="JXR1404" s="265"/>
      <c r="JXS1404" s="265"/>
      <c r="JXT1404" s="265"/>
      <c r="JXU1404" s="265"/>
      <c r="JXV1404" s="265"/>
      <c r="JXW1404" s="265"/>
      <c r="JXX1404" s="265"/>
      <c r="JXY1404" s="265"/>
      <c r="JXZ1404" s="265"/>
      <c r="JYA1404" s="265"/>
      <c r="JYB1404" s="265"/>
      <c r="JYC1404" s="265"/>
      <c r="JYD1404" s="265"/>
      <c r="JYE1404" s="265"/>
      <c r="JYF1404" s="265"/>
      <c r="JYG1404" s="265"/>
      <c r="JYH1404" s="265"/>
      <c r="JYI1404" s="265"/>
      <c r="JYJ1404" s="265"/>
      <c r="JYK1404" s="265"/>
      <c r="JYL1404" s="265"/>
      <c r="JYM1404" s="265"/>
      <c r="JYN1404" s="265"/>
      <c r="JYO1404" s="265"/>
      <c r="JYP1404" s="265"/>
      <c r="JYQ1404" s="265"/>
      <c r="JYR1404" s="265"/>
      <c r="JYS1404" s="265"/>
      <c r="JYT1404" s="265"/>
      <c r="JYU1404" s="265"/>
      <c r="JYV1404" s="265"/>
      <c r="JYW1404" s="265"/>
      <c r="JYX1404" s="265"/>
      <c r="JYY1404" s="265"/>
      <c r="JYZ1404" s="265"/>
      <c r="JZA1404" s="265"/>
      <c r="JZB1404" s="265"/>
      <c r="JZC1404" s="265"/>
      <c r="JZD1404" s="265"/>
      <c r="JZE1404" s="265"/>
      <c r="JZF1404" s="265"/>
      <c r="JZG1404" s="265"/>
      <c r="JZH1404" s="265"/>
      <c r="JZI1404" s="265"/>
      <c r="JZJ1404" s="265"/>
      <c r="JZK1404" s="265"/>
      <c r="JZL1404" s="265"/>
      <c r="JZM1404" s="265"/>
      <c r="JZN1404" s="265"/>
      <c r="JZO1404" s="265"/>
      <c r="JZP1404" s="265"/>
      <c r="JZQ1404" s="265"/>
      <c r="JZR1404" s="265"/>
      <c r="JZS1404" s="265"/>
      <c r="JZT1404" s="265"/>
      <c r="JZU1404" s="265"/>
      <c r="JZV1404" s="265"/>
      <c r="JZW1404" s="265"/>
      <c r="JZX1404" s="265"/>
      <c r="JZY1404" s="265"/>
      <c r="JZZ1404" s="265"/>
      <c r="KAA1404" s="265"/>
      <c r="KAB1404" s="265"/>
      <c r="KAC1404" s="265"/>
      <c r="KAD1404" s="265"/>
      <c r="KAE1404" s="265"/>
      <c r="KAF1404" s="265"/>
      <c r="KAG1404" s="265"/>
      <c r="KAH1404" s="265"/>
      <c r="KAI1404" s="265"/>
      <c r="KAJ1404" s="265"/>
      <c r="KAK1404" s="265"/>
      <c r="KAL1404" s="265"/>
      <c r="KAM1404" s="265"/>
      <c r="KAN1404" s="265"/>
      <c r="KAO1404" s="265"/>
      <c r="KAP1404" s="265"/>
      <c r="KAQ1404" s="265"/>
      <c r="KAR1404" s="265"/>
      <c r="KAS1404" s="265"/>
      <c r="KAT1404" s="265"/>
      <c r="KAU1404" s="265"/>
      <c r="KAV1404" s="265"/>
      <c r="KAW1404" s="265"/>
      <c r="KAX1404" s="265"/>
      <c r="KAY1404" s="265"/>
      <c r="KAZ1404" s="265"/>
      <c r="KBA1404" s="265"/>
      <c r="KBB1404" s="265"/>
      <c r="KBC1404" s="265"/>
      <c r="KBD1404" s="265"/>
      <c r="KBE1404" s="265"/>
      <c r="KBF1404" s="265"/>
      <c r="KBG1404" s="265"/>
      <c r="KBH1404" s="265"/>
      <c r="KBI1404" s="265"/>
      <c r="KBJ1404" s="265"/>
      <c r="KBK1404" s="265"/>
      <c r="KBL1404" s="265"/>
      <c r="KBM1404" s="265"/>
      <c r="KBN1404" s="265"/>
      <c r="KBO1404" s="265"/>
      <c r="KBP1404" s="265"/>
      <c r="KBQ1404" s="265"/>
      <c r="KBR1404" s="265"/>
      <c r="KBS1404" s="265"/>
      <c r="KBT1404" s="265"/>
      <c r="KBU1404" s="265"/>
      <c r="KBV1404" s="265"/>
      <c r="KBW1404" s="265"/>
      <c r="KBX1404" s="265"/>
      <c r="KBY1404" s="265"/>
      <c r="KBZ1404" s="265"/>
      <c r="KCA1404" s="265"/>
      <c r="KCB1404" s="265"/>
      <c r="KCC1404" s="265"/>
      <c r="KCD1404" s="265"/>
      <c r="KCE1404" s="265"/>
      <c r="KCF1404" s="265"/>
      <c r="KCG1404" s="265"/>
      <c r="KCH1404" s="265"/>
      <c r="KCI1404" s="265"/>
      <c r="KCJ1404" s="265"/>
      <c r="KCK1404" s="265"/>
      <c r="KCL1404" s="265"/>
      <c r="KCM1404" s="265"/>
      <c r="KCN1404" s="265"/>
      <c r="KCO1404" s="265"/>
      <c r="KCP1404" s="265"/>
      <c r="KCQ1404" s="265"/>
      <c r="KCR1404" s="265"/>
      <c r="KCS1404" s="265"/>
      <c r="KCT1404" s="265"/>
      <c r="KCU1404" s="265"/>
      <c r="KCV1404" s="265"/>
      <c r="KCW1404" s="265"/>
      <c r="KCX1404" s="265"/>
      <c r="KCY1404" s="265"/>
      <c r="KCZ1404" s="265"/>
      <c r="KDA1404" s="265"/>
      <c r="KDB1404" s="265"/>
      <c r="KDC1404" s="265"/>
      <c r="KDD1404" s="265"/>
      <c r="KDE1404" s="265"/>
      <c r="KDF1404" s="265"/>
      <c r="KDG1404" s="265"/>
      <c r="KDH1404" s="265"/>
      <c r="KDI1404" s="265"/>
      <c r="KDJ1404" s="265"/>
      <c r="KDK1404" s="265"/>
      <c r="KDL1404" s="265"/>
      <c r="KDM1404" s="265"/>
      <c r="KDN1404" s="265"/>
      <c r="KDO1404" s="265"/>
      <c r="KDP1404" s="265"/>
      <c r="KDQ1404" s="265"/>
      <c r="KDR1404" s="265"/>
      <c r="KDS1404" s="265"/>
      <c r="KDT1404" s="265"/>
      <c r="KDU1404" s="265"/>
      <c r="KDV1404" s="265"/>
      <c r="KDW1404" s="265"/>
      <c r="KDX1404" s="265"/>
      <c r="KDY1404" s="265"/>
      <c r="KDZ1404" s="265"/>
      <c r="KEA1404" s="265"/>
      <c r="KEB1404" s="265"/>
      <c r="KEC1404" s="265"/>
      <c r="KED1404" s="265"/>
      <c r="KEE1404" s="265"/>
      <c r="KEF1404" s="265"/>
      <c r="KEG1404" s="265"/>
      <c r="KEH1404" s="265"/>
      <c r="KEI1404" s="265"/>
      <c r="KEJ1404" s="265"/>
      <c r="KEK1404" s="265"/>
      <c r="KEL1404" s="265"/>
      <c r="KEM1404" s="265"/>
      <c r="KEN1404" s="265"/>
      <c r="KEO1404" s="265"/>
      <c r="KEP1404" s="265"/>
      <c r="KEQ1404" s="265"/>
      <c r="KER1404" s="265"/>
      <c r="KES1404" s="265"/>
      <c r="KET1404" s="265"/>
      <c r="KEU1404" s="265"/>
      <c r="KEV1404" s="265"/>
      <c r="KEW1404" s="265"/>
      <c r="KEX1404" s="265"/>
      <c r="KEY1404" s="265"/>
      <c r="KEZ1404" s="265"/>
      <c r="KFA1404" s="265"/>
      <c r="KFB1404" s="265"/>
      <c r="KFC1404" s="265"/>
      <c r="KFD1404" s="265"/>
      <c r="KFE1404" s="265"/>
      <c r="KFF1404" s="265"/>
      <c r="KFG1404" s="265"/>
      <c r="KFH1404" s="265"/>
      <c r="KFI1404" s="265"/>
      <c r="KFJ1404" s="265"/>
      <c r="KFK1404" s="265"/>
      <c r="KFL1404" s="265"/>
      <c r="KFM1404" s="265"/>
      <c r="KFN1404" s="265"/>
      <c r="KFO1404" s="265"/>
      <c r="KFP1404" s="265"/>
      <c r="KFQ1404" s="265"/>
      <c r="KFR1404" s="265"/>
      <c r="KFS1404" s="265"/>
      <c r="KFT1404" s="265"/>
      <c r="KFU1404" s="265"/>
      <c r="KFV1404" s="265"/>
      <c r="KFW1404" s="265"/>
      <c r="KFX1404" s="265"/>
      <c r="KFY1404" s="265"/>
      <c r="KFZ1404" s="265"/>
      <c r="KGA1404" s="265"/>
      <c r="KGB1404" s="265"/>
      <c r="KGC1404" s="265"/>
      <c r="KGD1404" s="265"/>
      <c r="KGE1404" s="265"/>
      <c r="KGF1404" s="265"/>
      <c r="KGG1404" s="265"/>
      <c r="KGH1404" s="265"/>
      <c r="KGI1404" s="265"/>
      <c r="KGJ1404" s="265"/>
      <c r="KGK1404" s="265"/>
      <c r="KGL1404" s="265"/>
      <c r="KGM1404" s="265"/>
      <c r="KGN1404" s="265"/>
      <c r="KGO1404" s="265"/>
      <c r="KGP1404" s="265"/>
      <c r="KGQ1404" s="265"/>
      <c r="KGR1404" s="265"/>
      <c r="KGS1404" s="265"/>
      <c r="KGT1404" s="265"/>
      <c r="KGU1404" s="265"/>
      <c r="KGV1404" s="265"/>
      <c r="KGW1404" s="265"/>
      <c r="KGX1404" s="265"/>
      <c r="KGY1404" s="265"/>
      <c r="KGZ1404" s="265"/>
      <c r="KHA1404" s="265"/>
      <c r="KHB1404" s="265"/>
      <c r="KHC1404" s="265"/>
      <c r="KHD1404" s="265"/>
      <c r="KHE1404" s="265"/>
      <c r="KHF1404" s="265"/>
      <c r="KHG1404" s="265"/>
      <c r="KHH1404" s="265"/>
      <c r="KHI1404" s="265"/>
      <c r="KHJ1404" s="265"/>
      <c r="KHK1404" s="265"/>
      <c r="KHL1404" s="265"/>
      <c r="KHM1404" s="265"/>
      <c r="KHN1404" s="265"/>
      <c r="KHO1404" s="265"/>
      <c r="KHP1404" s="265"/>
      <c r="KHQ1404" s="265"/>
      <c r="KHR1404" s="265"/>
      <c r="KHS1404" s="265"/>
      <c r="KHT1404" s="265"/>
      <c r="KHU1404" s="265"/>
      <c r="KHV1404" s="265"/>
      <c r="KHW1404" s="265"/>
      <c r="KHX1404" s="265"/>
      <c r="KHY1404" s="265"/>
      <c r="KHZ1404" s="265"/>
      <c r="KIA1404" s="265"/>
      <c r="KIB1404" s="265"/>
      <c r="KIC1404" s="265"/>
      <c r="KID1404" s="265"/>
      <c r="KIE1404" s="265"/>
      <c r="KIF1404" s="265"/>
      <c r="KIG1404" s="265"/>
      <c r="KIH1404" s="265"/>
      <c r="KII1404" s="265"/>
      <c r="KIJ1404" s="265"/>
      <c r="KIK1404" s="265"/>
      <c r="KIL1404" s="265"/>
      <c r="KIM1404" s="265"/>
      <c r="KIN1404" s="265"/>
      <c r="KIO1404" s="265"/>
      <c r="KIP1404" s="265"/>
      <c r="KIQ1404" s="265"/>
      <c r="KIR1404" s="265"/>
      <c r="KIS1404" s="265"/>
      <c r="KIT1404" s="265"/>
      <c r="KIU1404" s="265"/>
      <c r="KIV1404" s="265"/>
      <c r="KIW1404" s="265"/>
      <c r="KIX1404" s="265"/>
      <c r="KIY1404" s="265"/>
      <c r="KIZ1404" s="265"/>
      <c r="KJA1404" s="265"/>
      <c r="KJB1404" s="265"/>
      <c r="KJC1404" s="265"/>
      <c r="KJD1404" s="265"/>
      <c r="KJE1404" s="265"/>
      <c r="KJF1404" s="265"/>
      <c r="KJG1404" s="265"/>
      <c r="KJH1404" s="265"/>
      <c r="KJI1404" s="265"/>
      <c r="KJJ1404" s="265"/>
      <c r="KJK1404" s="265"/>
      <c r="KJL1404" s="265"/>
      <c r="KJM1404" s="265"/>
      <c r="KJN1404" s="265"/>
      <c r="KJO1404" s="265"/>
      <c r="KJP1404" s="265"/>
      <c r="KJQ1404" s="265"/>
      <c r="KJR1404" s="265"/>
      <c r="KJS1404" s="265"/>
      <c r="KJT1404" s="265"/>
      <c r="KJU1404" s="265"/>
      <c r="KJV1404" s="265"/>
      <c r="KJW1404" s="265"/>
      <c r="KJX1404" s="265"/>
      <c r="KJY1404" s="265"/>
      <c r="KJZ1404" s="265"/>
      <c r="KKA1404" s="265"/>
      <c r="KKB1404" s="265"/>
      <c r="KKC1404" s="265"/>
      <c r="KKD1404" s="265"/>
      <c r="KKE1404" s="265"/>
      <c r="KKF1404" s="265"/>
      <c r="KKG1404" s="265"/>
      <c r="KKH1404" s="265"/>
      <c r="KKI1404" s="265"/>
      <c r="KKJ1404" s="265"/>
      <c r="KKK1404" s="265"/>
      <c r="KKL1404" s="265"/>
      <c r="KKM1404" s="265"/>
      <c r="KKN1404" s="265"/>
      <c r="KKO1404" s="265"/>
      <c r="KKP1404" s="265"/>
      <c r="KKQ1404" s="265"/>
      <c r="KKR1404" s="265"/>
      <c r="KKS1404" s="265"/>
      <c r="KKT1404" s="265"/>
      <c r="KKU1404" s="265"/>
      <c r="KKV1404" s="265"/>
      <c r="KKW1404" s="265"/>
      <c r="KKX1404" s="265"/>
      <c r="KKY1404" s="265"/>
      <c r="KKZ1404" s="265"/>
      <c r="KLA1404" s="265"/>
      <c r="KLB1404" s="265"/>
      <c r="KLC1404" s="265"/>
      <c r="KLD1404" s="265"/>
      <c r="KLE1404" s="265"/>
      <c r="KLF1404" s="265"/>
      <c r="KLG1404" s="265"/>
      <c r="KLH1404" s="265"/>
      <c r="KLI1404" s="265"/>
      <c r="KLJ1404" s="265"/>
      <c r="KLK1404" s="265"/>
      <c r="KLL1404" s="265"/>
      <c r="KLM1404" s="265"/>
      <c r="KLN1404" s="265"/>
      <c r="KLO1404" s="265"/>
      <c r="KLP1404" s="265"/>
      <c r="KLQ1404" s="265"/>
      <c r="KLR1404" s="265"/>
      <c r="KLS1404" s="265"/>
      <c r="KLT1404" s="265"/>
      <c r="KLU1404" s="265"/>
      <c r="KLV1404" s="265"/>
      <c r="KLW1404" s="265"/>
      <c r="KLX1404" s="265"/>
      <c r="KLY1404" s="265"/>
      <c r="KLZ1404" s="265"/>
      <c r="KMA1404" s="265"/>
      <c r="KMB1404" s="265"/>
      <c r="KMC1404" s="265"/>
      <c r="KMD1404" s="265"/>
      <c r="KME1404" s="265"/>
      <c r="KMF1404" s="265"/>
      <c r="KMG1404" s="265"/>
      <c r="KMH1404" s="265"/>
      <c r="KMI1404" s="265"/>
      <c r="KMJ1404" s="265"/>
      <c r="KMK1404" s="265"/>
      <c r="KML1404" s="265"/>
      <c r="KMM1404" s="265"/>
      <c r="KMN1404" s="265"/>
      <c r="KMO1404" s="265"/>
      <c r="KMP1404" s="265"/>
      <c r="KMQ1404" s="265"/>
      <c r="KMR1404" s="265"/>
      <c r="KMS1404" s="265"/>
      <c r="KMT1404" s="265"/>
      <c r="KMU1404" s="265"/>
      <c r="KMV1404" s="265"/>
      <c r="KMW1404" s="265"/>
      <c r="KMX1404" s="265"/>
      <c r="KMY1404" s="265"/>
      <c r="KMZ1404" s="265"/>
      <c r="KNA1404" s="265"/>
      <c r="KNB1404" s="265"/>
      <c r="KNC1404" s="265"/>
      <c r="KND1404" s="265"/>
      <c r="KNE1404" s="265"/>
      <c r="KNF1404" s="265"/>
      <c r="KNG1404" s="265"/>
      <c r="KNH1404" s="265"/>
      <c r="KNI1404" s="265"/>
      <c r="KNJ1404" s="265"/>
      <c r="KNK1404" s="265"/>
      <c r="KNL1404" s="265"/>
      <c r="KNM1404" s="265"/>
      <c r="KNN1404" s="265"/>
      <c r="KNO1404" s="265"/>
      <c r="KNP1404" s="265"/>
      <c r="KNQ1404" s="265"/>
      <c r="KNR1404" s="265"/>
      <c r="KNS1404" s="265"/>
      <c r="KNT1404" s="265"/>
      <c r="KNU1404" s="265"/>
      <c r="KNV1404" s="265"/>
      <c r="KNW1404" s="265"/>
      <c r="KNX1404" s="265"/>
      <c r="KNY1404" s="265"/>
      <c r="KNZ1404" s="265"/>
      <c r="KOA1404" s="265"/>
      <c r="KOB1404" s="265"/>
      <c r="KOC1404" s="265"/>
      <c r="KOD1404" s="265"/>
      <c r="KOE1404" s="265"/>
      <c r="KOF1404" s="265"/>
      <c r="KOG1404" s="265"/>
      <c r="KOH1404" s="265"/>
      <c r="KOI1404" s="265"/>
      <c r="KOJ1404" s="265"/>
      <c r="KOK1404" s="265"/>
      <c r="KOL1404" s="265"/>
      <c r="KOM1404" s="265"/>
      <c r="KON1404" s="265"/>
      <c r="KOO1404" s="265"/>
      <c r="KOP1404" s="265"/>
      <c r="KOQ1404" s="265"/>
      <c r="KOR1404" s="265"/>
      <c r="KOS1404" s="265"/>
      <c r="KOT1404" s="265"/>
      <c r="KOU1404" s="265"/>
      <c r="KOV1404" s="265"/>
      <c r="KOW1404" s="265"/>
      <c r="KOX1404" s="265"/>
      <c r="KOY1404" s="265"/>
      <c r="KOZ1404" s="265"/>
      <c r="KPA1404" s="265"/>
      <c r="KPB1404" s="265"/>
      <c r="KPC1404" s="265"/>
      <c r="KPD1404" s="265"/>
      <c r="KPE1404" s="265"/>
      <c r="KPF1404" s="265"/>
      <c r="KPG1404" s="265"/>
      <c r="KPH1404" s="265"/>
      <c r="KPI1404" s="265"/>
      <c r="KPJ1404" s="265"/>
      <c r="KPK1404" s="265"/>
      <c r="KPL1404" s="265"/>
      <c r="KPM1404" s="265"/>
      <c r="KPN1404" s="265"/>
      <c r="KPO1404" s="265"/>
      <c r="KPP1404" s="265"/>
      <c r="KPQ1404" s="265"/>
      <c r="KPR1404" s="265"/>
      <c r="KPS1404" s="265"/>
      <c r="KPT1404" s="265"/>
      <c r="KPU1404" s="265"/>
      <c r="KPV1404" s="265"/>
      <c r="KPW1404" s="265"/>
      <c r="KPX1404" s="265"/>
      <c r="KPY1404" s="265"/>
      <c r="KPZ1404" s="265"/>
      <c r="KQA1404" s="265"/>
      <c r="KQB1404" s="265"/>
      <c r="KQC1404" s="265"/>
      <c r="KQD1404" s="265"/>
      <c r="KQE1404" s="265"/>
      <c r="KQF1404" s="265"/>
      <c r="KQG1404" s="265"/>
      <c r="KQH1404" s="265"/>
      <c r="KQI1404" s="265"/>
      <c r="KQJ1404" s="265"/>
      <c r="KQK1404" s="265"/>
      <c r="KQL1404" s="265"/>
      <c r="KQM1404" s="265"/>
      <c r="KQN1404" s="265"/>
      <c r="KQO1404" s="265"/>
      <c r="KQP1404" s="265"/>
      <c r="KQQ1404" s="265"/>
      <c r="KQR1404" s="265"/>
      <c r="KQS1404" s="265"/>
      <c r="KQT1404" s="265"/>
      <c r="KQU1404" s="265"/>
      <c r="KQV1404" s="265"/>
      <c r="KQW1404" s="265"/>
      <c r="KQX1404" s="265"/>
      <c r="KQY1404" s="265"/>
      <c r="KQZ1404" s="265"/>
      <c r="KRA1404" s="265"/>
      <c r="KRB1404" s="265"/>
      <c r="KRC1404" s="265"/>
      <c r="KRD1404" s="265"/>
      <c r="KRE1404" s="265"/>
      <c r="KRF1404" s="265"/>
      <c r="KRG1404" s="265"/>
      <c r="KRH1404" s="265"/>
      <c r="KRI1404" s="265"/>
      <c r="KRJ1404" s="265"/>
      <c r="KRK1404" s="265"/>
      <c r="KRL1404" s="265"/>
      <c r="KRM1404" s="265"/>
      <c r="KRN1404" s="265"/>
      <c r="KRO1404" s="265"/>
      <c r="KRP1404" s="265"/>
      <c r="KRQ1404" s="265"/>
      <c r="KRR1404" s="265"/>
      <c r="KRS1404" s="265"/>
      <c r="KRT1404" s="265"/>
      <c r="KRU1404" s="265"/>
      <c r="KRV1404" s="265"/>
      <c r="KRW1404" s="265"/>
      <c r="KRX1404" s="265"/>
      <c r="KRY1404" s="265"/>
      <c r="KRZ1404" s="265"/>
      <c r="KSA1404" s="265"/>
      <c r="KSB1404" s="265"/>
      <c r="KSC1404" s="265"/>
      <c r="KSD1404" s="265"/>
      <c r="KSE1404" s="265"/>
      <c r="KSF1404" s="265"/>
      <c r="KSG1404" s="265"/>
      <c r="KSH1404" s="265"/>
      <c r="KSI1404" s="265"/>
      <c r="KSJ1404" s="265"/>
      <c r="KSK1404" s="265"/>
      <c r="KSL1404" s="265"/>
      <c r="KSM1404" s="265"/>
      <c r="KSN1404" s="265"/>
      <c r="KSO1404" s="265"/>
      <c r="KSP1404" s="265"/>
      <c r="KSQ1404" s="265"/>
      <c r="KSR1404" s="265"/>
      <c r="KSS1404" s="265"/>
      <c r="KST1404" s="265"/>
      <c r="KSU1404" s="265"/>
      <c r="KSV1404" s="265"/>
      <c r="KSW1404" s="265"/>
      <c r="KSX1404" s="265"/>
      <c r="KSY1404" s="265"/>
      <c r="KSZ1404" s="265"/>
      <c r="KTA1404" s="265"/>
      <c r="KTB1404" s="265"/>
      <c r="KTC1404" s="265"/>
      <c r="KTD1404" s="265"/>
      <c r="KTE1404" s="265"/>
      <c r="KTF1404" s="265"/>
      <c r="KTG1404" s="265"/>
      <c r="KTH1404" s="265"/>
      <c r="KTI1404" s="265"/>
      <c r="KTJ1404" s="265"/>
      <c r="KTK1404" s="265"/>
      <c r="KTL1404" s="265"/>
      <c r="KTM1404" s="265"/>
      <c r="KTN1404" s="265"/>
      <c r="KTO1404" s="265"/>
      <c r="KTP1404" s="265"/>
      <c r="KTQ1404" s="265"/>
      <c r="KTR1404" s="265"/>
      <c r="KTS1404" s="265"/>
      <c r="KTT1404" s="265"/>
      <c r="KTU1404" s="265"/>
      <c r="KTV1404" s="265"/>
      <c r="KTW1404" s="265"/>
      <c r="KTX1404" s="265"/>
      <c r="KTY1404" s="265"/>
      <c r="KTZ1404" s="265"/>
      <c r="KUA1404" s="265"/>
      <c r="KUB1404" s="265"/>
      <c r="KUC1404" s="265"/>
      <c r="KUD1404" s="265"/>
      <c r="KUE1404" s="265"/>
      <c r="KUF1404" s="265"/>
      <c r="KUG1404" s="265"/>
      <c r="KUH1404" s="265"/>
      <c r="KUI1404" s="265"/>
      <c r="KUJ1404" s="265"/>
      <c r="KUK1404" s="265"/>
      <c r="KUL1404" s="265"/>
      <c r="KUM1404" s="265"/>
      <c r="KUN1404" s="265"/>
      <c r="KUO1404" s="265"/>
      <c r="KUP1404" s="265"/>
      <c r="KUQ1404" s="265"/>
      <c r="KUR1404" s="265"/>
      <c r="KUS1404" s="265"/>
      <c r="KUT1404" s="265"/>
      <c r="KUU1404" s="265"/>
      <c r="KUV1404" s="265"/>
      <c r="KUW1404" s="265"/>
      <c r="KUX1404" s="265"/>
      <c r="KUY1404" s="265"/>
      <c r="KUZ1404" s="265"/>
      <c r="KVA1404" s="265"/>
      <c r="KVB1404" s="265"/>
      <c r="KVC1404" s="265"/>
      <c r="KVD1404" s="265"/>
      <c r="KVE1404" s="265"/>
      <c r="KVF1404" s="265"/>
      <c r="KVG1404" s="265"/>
      <c r="KVH1404" s="265"/>
      <c r="KVI1404" s="265"/>
      <c r="KVJ1404" s="265"/>
      <c r="KVK1404" s="265"/>
      <c r="KVL1404" s="265"/>
      <c r="KVM1404" s="265"/>
      <c r="KVN1404" s="265"/>
      <c r="KVO1404" s="265"/>
      <c r="KVP1404" s="265"/>
      <c r="KVQ1404" s="265"/>
      <c r="KVR1404" s="265"/>
      <c r="KVS1404" s="265"/>
      <c r="KVT1404" s="265"/>
      <c r="KVU1404" s="265"/>
      <c r="KVV1404" s="265"/>
      <c r="KVW1404" s="265"/>
      <c r="KVX1404" s="265"/>
      <c r="KVY1404" s="265"/>
      <c r="KVZ1404" s="265"/>
      <c r="KWA1404" s="265"/>
      <c r="KWB1404" s="265"/>
      <c r="KWC1404" s="265"/>
      <c r="KWD1404" s="265"/>
      <c r="KWE1404" s="265"/>
      <c r="KWF1404" s="265"/>
      <c r="KWG1404" s="265"/>
      <c r="KWH1404" s="265"/>
      <c r="KWI1404" s="265"/>
      <c r="KWJ1404" s="265"/>
      <c r="KWK1404" s="265"/>
      <c r="KWL1404" s="265"/>
      <c r="KWM1404" s="265"/>
      <c r="KWN1404" s="265"/>
      <c r="KWO1404" s="265"/>
      <c r="KWP1404" s="265"/>
      <c r="KWQ1404" s="265"/>
      <c r="KWR1404" s="265"/>
      <c r="KWS1404" s="265"/>
      <c r="KWT1404" s="265"/>
      <c r="KWU1404" s="265"/>
      <c r="KWV1404" s="265"/>
      <c r="KWW1404" s="265"/>
      <c r="KWX1404" s="265"/>
      <c r="KWY1404" s="265"/>
      <c r="KWZ1404" s="265"/>
      <c r="KXA1404" s="265"/>
      <c r="KXB1404" s="265"/>
      <c r="KXC1404" s="265"/>
      <c r="KXD1404" s="265"/>
      <c r="KXE1404" s="265"/>
      <c r="KXF1404" s="265"/>
      <c r="KXG1404" s="265"/>
      <c r="KXH1404" s="265"/>
      <c r="KXI1404" s="265"/>
      <c r="KXJ1404" s="265"/>
      <c r="KXK1404" s="265"/>
      <c r="KXL1404" s="265"/>
      <c r="KXM1404" s="265"/>
      <c r="KXN1404" s="265"/>
      <c r="KXO1404" s="265"/>
      <c r="KXP1404" s="265"/>
      <c r="KXQ1404" s="265"/>
      <c r="KXR1404" s="265"/>
      <c r="KXS1404" s="265"/>
      <c r="KXT1404" s="265"/>
      <c r="KXU1404" s="265"/>
      <c r="KXV1404" s="265"/>
      <c r="KXW1404" s="265"/>
      <c r="KXX1404" s="265"/>
      <c r="KXY1404" s="265"/>
      <c r="KXZ1404" s="265"/>
      <c r="KYA1404" s="265"/>
      <c r="KYB1404" s="265"/>
      <c r="KYC1404" s="265"/>
      <c r="KYD1404" s="265"/>
      <c r="KYE1404" s="265"/>
      <c r="KYF1404" s="265"/>
      <c r="KYG1404" s="265"/>
      <c r="KYH1404" s="265"/>
      <c r="KYI1404" s="265"/>
      <c r="KYJ1404" s="265"/>
      <c r="KYK1404" s="265"/>
      <c r="KYL1404" s="265"/>
      <c r="KYM1404" s="265"/>
      <c r="KYN1404" s="265"/>
      <c r="KYO1404" s="265"/>
      <c r="KYP1404" s="265"/>
      <c r="KYQ1404" s="265"/>
      <c r="KYR1404" s="265"/>
      <c r="KYS1404" s="265"/>
      <c r="KYT1404" s="265"/>
      <c r="KYU1404" s="265"/>
      <c r="KYV1404" s="265"/>
      <c r="KYW1404" s="265"/>
      <c r="KYX1404" s="265"/>
      <c r="KYY1404" s="265"/>
      <c r="KYZ1404" s="265"/>
      <c r="KZA1404" s="265"/>
      <c r="KZB1404" s="265"/>
      <c r="KZC1404" s="265"/>
      <c r="KZD1404" s="265"/>
      <c r="KZE1404" s="265"/>
      <c r="KZF1404" s="265"/>
      <c r="KZG1404" s="265"/>
      <c r="KZH1404" s="265"/>
      <c r="KZI1404" s="265"/>
      <c r="KZJ1404" s="265"/>
      <c r="KZK1404" s="265"/>
      <c r="KZL1404" s="265"/>
      <c r="KZM1404" s="265"/>
      <c r="KZN1404" s="265"/>
      <c r="KZO1404" s="265"/>
      <c r="KZP1404" s="265"/>
      <c r="KZQ1404" s="265"/>
      <c r="KZR1404" s="265"/>
      <c r="KZS1404" s="265"/>
      <c r="KZT1404" s="265"/>
      <c r="KZU1404" s="265"/>
      <c r="KZV1404" s="265"/>
      <c r="KZW1404" s="265"/>
      <c r="KZX1404" s="265"/>
      <c r="KZY1404" s="265"/>
      <c r="KZZ1404" s="265"/>
      <c r="LAA1404" s="265"/>
      <c r="LAB1404" s="265"/>
      <c r="LAC1404" s="265"/>
      <c r="LAD1404" s="265"/>
      <c r="LAE1404" s="265"/>
      <c r="LAF1404" s="265"/>
      <c r="LAG1404" s="265"/>
      <c r="LAH1404" s="265"/>
      <c r="LAI1404" s="265"/>
      <c r="LAJ1404" s="265"/>
      <c r="LAK1404" s="265"/>
      <c r="LAL1404" s="265"/>
      <c r="LAM1404" s="265"/>
      <c r="LAN1404" s="265"/>
      <c r="LAO1404" s="265"/>
      <c r="LAP1404" s="265"/>
      <c r="LAQ1404" s="265"/>
      <c r="LAR1404" s="265"/>
      <c r="LAS1404" s="265"/>
      <c r="LAT1404" s="265"/>
      <c r="LAU1404" s="265"/>
      <c r="LAV1404" s="265"/>
      <c r="LAW1404" s="265"/>
      <c r="LAX1404" s="265"/>
      <c r="LAY1404" s="265"/>
      <c r="LAZ1404" s="265"/>
      <c r="LBA1404" s="265"/>
      <c r="LBB1404" s="265"/>
      <c r="LBC1404" s="265"/>
      <c r="LBD1404" s="265"/>
      <c r="LBE1404" s="265"/>
      <c r="LBF1404" s="265"/>
      <c r="LBG1404" s="265"/>
      <c r="LBH1404" s="265"/>
      <c r="LBI1404" s="265"/>
      <c r="LBJ1404" s="265"/>
      <c r="LBK1404" s="265"/>
      <c r="LBL1404" s="265"/>
      <c r="LBM1404" s="265"/>
      <c r="LBN1404" s="265"/>
      <c r="LBO1404" s="265"/>
      <c r="LBP1404" s="265"/>
      <c r="LBQ1404" s="265"/>
      <c r="LBR1404" s="265"/>
      <c r="LBS1404" s="265"/>
      <c r="LBT1404" s="265"/>
      <c r="LBU1404" s="265"/>
      <c r="LBV1404" s="265"/>
      <c r="LBW1404" s="265"/>
      <c r="LBX1404" s="265"/>
      <c r="LBY1404" s="265"/>
      <c r="LBZ1404" s="265"/>
      <c r="LCA1404" s="265"/>
      <c r="LCB1404" s="265"/>
      <c r="LCC1404" s="265"/>
      <c r="LCD1404" s="265"/>
      <c r="LCE1404" s="265"/>
      <c r="LCF1404" s="265"/>
      <c r="LCG1404" s="265"/>
      <c r="LCH1404" s="265"/>
      <c r="LCI1404" s="265"/>
      <c r="LCJ1404" s="265"/>
      <c r="LCK1404" s="265"/>
      <c r="LCL1404" s="265"/>
      <c r="LCM1404" s="265"/>
      <c r="LCN1404" s="265"/>
      <c r="LCO1404" s="265"/>
      <c r="LCP1404" s="265"/>
      <c r="LCQ1404" s="265"/>
      <c r="LCR1404" s="265"/>
      <c r="LCS1404" s="265"/>
      <c r="LCT1404" s="265"/>
      <c r="LCU1404" s="265"/>
      <c r="LCV1404" s="265"/>
      <c r="LCW1404" s="265"/>
      <c r="LCX1404" s="265"/>
      <c r="LCY1404" s="265"/>
      <c r="LCZ1404" s="265"/>
      <c r="LDA1404" s="265"/>
      <c r="LDB1404" s="265"/>
      <c r="LDC1404" s="265"/>
      <c r="LDD1404" s="265"/>
      <c r="LDE1404" s="265"/>
      <c r="LDF1404" s="265"/>
      <c r="LDG1404" s="265"/>
      <c r="LDH1404" s="265"/>
      <c r="LDI1404" s="265"/>
      <c r="LDJ1404" s="265"/>
      <c r="LDK1404" s="265"/>
      <c r="LDL1404" s="265"/>
      <c r="LDM1404" s="265"/>
      <c r="LDN1404" s="265"/>
      <c r="LDO1404" s="265"/>
      <c r="LDP1404" s="265"/>
      <c r="LDQ1404" s="265"/>
      <c r="LDR1404" s="265"/>
      <c r="LDS1404" s="265"/>
      <c r="LDT1404" s="265"/>
      <c r="LDU1404" s="265"/>
      <c r="LDV1404" s="265"/>
      <c r="LDW1404" s="265"/>
      <c r="LDX1404" s="265"/>
      <c r="LDY1404" s="265"/>
      <c r="LDZ1404" s="265"/>
      <c r="LEA1404" s="265"/>
      <c r="LEB1404" s="265"/>
      <c r="LEC1404" s="265"/>
      <c r="LED1404" s="265"/>
      <c r="LEE1404" s="265"/>
      <c r="LEF1404" s="265"/>
      <c r="LEG1404" s="265"/>
      <c r="LEH1404" s="265"/>
      <c r="LEI1404" s="265"/>
      <c r="LEJ1404" s="265"/>
      <c r="LEK1404" s="265"/>
      <c r="LEL1404" s="265"/>
      <c r="LEM1404" s="265"/>
      <c r="LEN1404" s="265"/>
      <c r="LEO1404" s="265"/>
      <c r="LEP1404" s="265"/>
      <c r="LEQ1404" s="265"/>
      <c r="LER1404" s="265"/>
      <c r="LES1404" s="265"/>
      <c r="LET1404" s="265"/>
      <c r="LEU1404" s="265"/>
      <c r="LEV1404" s="265"/>
      <c r="LEW1404" s="265"/>
      <c r="LEX1404" s="265"/>
      <c r="LEY1404" s="265"/>
      <c r="LEZ1404" s="265"/>
      <c r="LFA1404" s="265"/>
      <c r="LFB1404" s="265"/>
      <c r="LFC1404" s="265"/>
      <c r="LFD1404" s="265"/>
      <c r="LFE1404" s="265"/>
      <c r="LFF1404" s="265"/>
      <c r="LFG1404" s="265"/>
      <c r="LFH1404" s="265"/>
      <c r="LFI1404" s="265"/>
      <c r="LFJ1404" s="265"/>
      <c r="LFK1404" s="265"/>
      <c r="LFL1404" s="265"/>
      <c r="LFM1404" s="265"/>
      <c r="LFN1404" s="265"/>
      <c r="LFO1404" s="265"/>
      <c r="LFP1404" s="265"/>
      <c r="LFQ1404" s="265"/>
      <c r="LFR1404" s="265"/>
      <c r="LFS1404" s="265"/>
      <c r="LFT1404" s="265"/>
      <c r="LFU1404" s="265"/>
      <c r="LFV1404" s="265"/>
      <c r="LFW1404" s="265"/>
      <c r="LFX1404" s="265"/>
      <c r="LFY1404" s="265"/>
      <c r="LFZ1404" s="265"/>
      <c r="LGA1404" s="265"/>
      <c r="LGB1404" s="265"/>
      <c r="LGC1404" s="265"/>
      <c r="LGD1404" s="265"/>
      <c r="LGE1404" s="265"/>
      <c r="LGF1404" s="265"/>
      <c r="LGG1404" s="265"/>
      <c r="LGH1404" s="265"/>
      <c r="LGI1404" s="265"/>
      <c r="LGJ1404" s="265"/>
      <c r="LGK1404" s="265"/>
      <c r="LGL1404" s="265"/>
      <c r="LGM1404" s="265"/>
      <c r="LGN1404" s="265"/>
      <c r="LGO1404" s="265"/>
      <c r="LGP1404" s="265"/>
      <c r="LGQ1404" s="265"/>
      <c r="LGR1404" s="265"/>
      <c r="LGS1404" s="265"/>
      <c r="LGT1404" s="265"/>
      <c r="LGU1404" s="265"/>
      <c r="LGV1404" s="265"/>
      <c r="LGW1404" s="265"/>
      <c r="LGX1404" s="265"/>
      <c r="LGY1404" s="265"/>
      <c r="LGZ1404" s="265"/>
      <c r="LHA1404" s="265"/>
      <c r="LHB1404" s="265"/>
      <c r="LHC1404" s="265"/>
      <c r="LHD1404" s="265"/>
      <c r="LHE1404" s="265"/>
      <c r="LHF1404" s="265"/>
      <c r="LHG1404" s="265"/>
      <c r="LHH1404" s="265"/>
      <c r="LHI1404" s="265"/>
      <c r="LHJ1404" s="265"/>
      <c r="LHK1404" s="265"/>
      <c r="LHL1404" s="265"/>
      <c r="LHM1404" s="265"/>
      <c r="LHN1404" s="265"/>
      <c r="LHO1404" s="265"/>
      <c r="LHP1404" s="265"/>
      <c r="LHQ1404" s="265"/>
      <c r="LHR1404" s="265"/>
      <c r="LHS1404" s="265"/>
      <c r="LHT1404" s="265"/>
      <c r="LHU1404" s="265"/>
      <c r="LHV1404" s="265"/>
      <c r="LHW1404" s="265"/>
      <c r="LHX1404" s="265"/>
      <c r="LHY1404" s="265"/>
      <c r="LHZ1404" s="265"/>
      <c r="LIA1404" s="265"/>
      <c r="LIB1404" s="265"/>
      <c r="LIC1404" s="265"/>
      <c r="LID1404" s="265"/>
      <c r="LIE1404" s="265"/>
      <c r="LIF1404" s="265"/>
      <c r="LIG1404" s="265"/>
      <c r="LIH1404" s="265"/>
      <c r="LII1404" s="265"/>
      <c r="LIJ1404" s="265"/>
      <c r="LIK1404" s="265"/>
      <c r="LIL1404" s="265"/>
      <c r="LIM1404" s="265"/>
      <c r="LIN1404" s="265"/>
      <c r="LIO1404" s="265"/>
      <c r="LIP1404" s="265"/>
      <c r="LIQ1404" s="265"/>
      <c r="LIR1404" s="265"/>
      <c r="LIS1404" s="265"/>
      <c r="LIT1404" s="265"/>
      <c r="LIU1404" s="265"/>
      <c r="LIV1404" s="265"/>
      <c r="LIW1404" s="265"/>
      <c r="LIX1404" s="265"/>
      <c r="LIY1404" s="265"/>
      <c r="LIZ1404" s="265"/>
      <c r="LJA1404" s="265"/>
      <c r="LJB1404" s="265"/>
      <c r="LJC1404" s="265"/>
      <c r="LJD1404" s="265"/>
      <c r="LJE1404" s="265"/>
      <c r="LJF1404" s="265"/>
      <c r="LJG1404" s="265"/>
      <c r="LJH1404" s="265"/>
      <c r="LJI1404" s="265"/>
      <c r="LJJ1404" s="265"/>
      <c r="LJK1404" s="265"/>
      <c r="LJL1404" s="265"/>
      <c r="LJM1404" s="265"/>
      <c r="LJN1404" s="265"/>
      <c r="LJO1404" s="265"/>
      <c r="LJP1404" s="265"/>
      <c r="LJQ1404" s="265"/>
      <c r="LJR1404" s="265"/>
      <c r="LJS1404" s="265"/>
      <c r="LJT1404" s="265"/>
      <c r="LJU1404" s="265"/>
      <c r="LJV1404" s="265"/>
      <c r="LJW1404" s="265"/>
      <c r="LJX1404" s="265"/>
      <c r="LJY1404" s="265"/>
      <c r="LJZ1404" s="265"/>
      <c r="LKA1404" s="265"/>
      <c r="LKB1404" s="265"/>
      <c r="LKC1404" s="265"/>
      <c r="LKD1404" s="265"/>
      <c r="LKE1404" s="265"/>
      <c r="LKF1404" s="265"/>
      <c r="LKG1404" s="265"/>
      <c r="LKH1404" s="265"/>
      <c r="LKI1404" s="265"/>
      <c r="LKJ1404" s="265"/>
      <c r="LKK1404" s="265"/>
      <c r="LKL1404" s="265"/>
      <c r="LKM1404" s="265"/>
      <c r="LKN1404" s="265"/>
      <c r="LKO1404" s="265"/>
      <c r="LKP1404" s="265"/>
      <c r="LKQ1404" s="265"/>
      <c r="LKR1404" s="265"/>
      <c r="LKS1404" s="265"/>
      <c r="LKT1404" s="265"/>
      <c r="LKU1404" s="265"/>
      <c r="LKV1404" s="265"/>
      <c r="LKW1404" s="265"/>
      <c r="LKX1404" s="265"/>
      <c r="LKY1404" s="265"/>
      <c r="LKZ1404" s="265"/>
      <c r="LLA1404" s="265"/>
      <c r="LLB1404" s="265"/>
      <c r="LLC1404" s="265"/>
      <c r="LLD1404" s="265"/>
      <c r="LLE1404" s="265"/>
      <c r="LLF1404" s="265"/>
      <c r="LLG1404" s="265"/>
      <c r="LLH1404" s="265"/>
      <c r="LLI1404" s="265"/>
      <c r="LLJ1404" s="265"/>
      <c r="LLK1404" s="265"/>
      <c r="LLL1404" s="265"/>
      <c r="LLM1404" s="265"/>
      <c r="LLN1404" s="265"/>
      <c r="LLO1404" s="265"/>
      <c r="LLP1404" s="265"/>
      <c r="LLQ1404" s="265"/>
      <c r="LLR1404" s="265"/>
      <c r="LLS1404" s="265"/>
      <c r="LLT1404" s="265"/>
      <c r="LLU1404" s="265"/>
      <c r="LLV1404" s="265"/>
      <c r="LLW1404" s="265"/>
      <c r="LLX1404" s="265"/>
      <c r="LLY1404" s="265"/>
      <c r="LLZ1404" s="265"/>
      <c r="LMA1404" s="265"/>
      <c r="LMB1404" s="265"/>
      <c r="LMC1404" s="265"/>
      <c r="LMD1404" s="265"/>
      <c r="LME1404" s="265"/>
      <c r="LMF1404" s="265"/>
      <c r="LMG1404" s="265"/>
      <c r="LMH1404" s="265"/>
      <c r="LMI1404" s="265"/>
      <c r="LMJ1404" s="265"/>
      <c r="LMK1404" s="265"/>
      <c r="LML1404" s="265"/>
      <c r="LMM1404" s="265"/>
      <c r="LMN1404" s="265"/>
      <c r="LMO1404" s="265"/>
      <c r="LMP1404" s="265"/>
      <c r="LMQ1404" s="265"/>
      <c r="LMR1404" s="265"/>
      <c r="LMS1404" s="265"/>
      <c r="LMT1404" s="265"/>
      <c r="LMU1404" s="265"/>
      <c r="LMV1404" s="265"/>
      <c r="LMW1404" s="265"/>
      <c r="LMX1404" s="265"/>
      <c r="LMY1404" s="265"/>
      <c r="LMZ1404" s="265"/>
      <c r="LNA1404" s="265"/>
      <c r="LNB1404" s="265"/>
      <c r="LNC1404" s="265"/>
      <c r="LND1404" s="265"/>
      <c r="LNE1404" s="265"/>
      <c r="LNF1404" s="265"/>
      <c r="LNG1404" s="265"/>
      <c r="LNH1404" s="265"/>
      <c r="LNI1404" s="265"/>
      <c r="LNJ1404" s="265"/>
      <c r="LNK1404" s="265"/>
      <c r="LNL1404" s="265"/>
      <c r="LNM1404" s="265"/>
      <c r="LNN1404" s="265"/>
      <c r="LNO1404" s="265"/>
      <c r="LNP1404" s="265"/>
      <c r="LNQ1404" s="265"/>
      <c r="LNR1404" s="265"/>
      <c r="LNS1404" s="265"/>
      <c r="LNT1404" s="265"/>
      <c r="LNU1404" s="265"/>
      <c r="LNV1404" s="265"/>
      <c r="LNW1404" s="265"/>
      <c r="LNX1404" s="265"/>
      <c r="LNY1404" s="265"/>
      <c r="LNZ1404" s="265"/>
      <c r="LOA1404" s="265"/>
      <c r="LOB1404" s="265"/>
      <c r="LOC1404" s="265"/>
      <c r="LOD1404" s="265"/>
      <c r="LOE1404" s="265"/>
      <c r="LOF1404" s="265"/>
      <c r="LOG1404" s="265"/>
      <c r="LOH1404" s="265"/>
      <c r="LOI1404" s="265"/>
      <c r="LOJ1404" s="265"/>
      <c r="LOK1404" s="265"/>
      <c r="LOL1404" s="265"/>
      <c r="LOM1404" s="265"/>
      <c r="LON1404" s="265"/>
      <c r="LOO1404" s="265"/>
      <c r="LOP1404" s="265"/>
      <c r="LOQ1404" s="265"/>
      <c r="LOR1404" s="265"/>
      <c r="LOS1404" s="265"/>
      <c r="LOT1404" s="265"/>
      <c r="LOU1404" s="265"/>
      <c r="LOV1404" s="265"/>
      <c r="LOW1404" s="265"/>
      <c r="LOX1404" s="265"/>
      <c r="LOY1404" s="265"/>
      <c r="LOZ1404" s="265"/>
      <c r="LPA1404" s="265"/>
      <c r="LPB1404" s="265"/>
      <c r="LPC1404" s="265"/>
      <c r="LPD1404" s="265"/>
      <c r="LPE1404" s="265"/>
      <c r="LPF1404" s="265"/>
      <c r="LPG1404" s="265"/>
      <c r="LPH1404" s="265"/>
      <c r="LPI1404" s="265"/>
      <c r="LPJ1404" s="265"/>
      <c r="LPK1404" s="265"/>
      <c r="LPL1404" s="265"/>
      <c r="LPM1404" s="265"/>
      <c r="LPN1404" s="265"/>
      <c r="LPO1404" s="265"/>
      <c r="LPP1404" s="265"/>
      <c r="LPQ1404" s="265"/>
      <c r="LPR1404" s="265"/>
      <c r="LPS1404" s="265"/>
      <c r="LPT1404" s="265"/>
      <c r="LPU1404" s="265"/>
      <c r="LPV1404" s="265"/>
      <c r="LPW1404" s="265"/>
      <c r="LPX1404" s="265"/>
      <c r="LPY1404" s="265"/>
      <c r="LPZ1404" s="265"/>
      <c r="LQA1404" s="265"/>
      <c r="LQB1404" s="265"/>
      <c r="LQC1404" s="265"/>
      <c r="LQD1404" s="265"/>
      <c r="LQE1404" s="265"/>
      <c r="LQF1404" s="265"/>
      <c r="LQG1404" s="265"/>
      <c r="LQH1404" s="265"/>
      <c r="LQI1404" s="265"/>
      <c r="LQJ1404" s="265"/>
      <c r="LQK1404" s="265"/>
      <c r="LQL1404" s="265"/>
      <c r="LQM1404" s="265"/>
      <c r="LQN1404" s="265"/>
      <c r="LQO1404" s="265"/>
      <c r="LQP1404" s="265"/>
      <c r="LQQ1404" s="265"/>
      <c r="LQR1404" s="265"/>
      <c r="LQS1404" s="265"/>
      <c r="LQT1404" s="265"/>
      <c r="LQU1404" s="265"/>
      <c r="LQV1404" s="265"/>
      <c r="LQW1404" s="265"/>
      <c r="LQX1404" s="265"/>
      <c r="LQY1404" s="265"/>
      <c r="LQZ1404" s="265"/>
      <c r="LRA1404" s="265"/>
      <c r="LRB1404" s="265"/>
      <c r="LRC1404" s="265"/>
      <c r="LRD1404" s="265"/>
      <c r="LRE1404" s="265"/>
      <c r="LRF1404" s="265"/>
      <c r="LRG1404" s="265"/>
      <c r="LRH1404" s="265"/>
      <c r="LRI1404" s="265"/>
      <c r="LRJ1404" s="265"/>
      <c r="LRK1404" s="265"/>
      <c r="LRL1404" s="265"/>
      <c r="LRM1404" s="265"/>
      <c r="LRN1404" s="265"/>
      <c r="LRO1404" s="265"/>
      <c r="LRP1404" s="265"/>
      <c r="LRQ1404" s="265"/>
      <c r="LRR1404" s="265"/>
      <c r="LRS1404" s="265"/>
      <c r="LRT1404" s="265"/>
      <c r="LRU1404" s="265"/>
      <c r="LRV1404" s="265"/>
      <c r="LRW1404" s="265"/>
      <c r="LRX1404" s="265"/>
      <c r="LRY1404" s="265"/>
      <c r="LRZ1404" s="265"/>
      <c r="LSA1404" s="265"/>
      <c r="LSB1404" s="265"/>
      <c r="LSC1404" s="265"/>
      <c r="LSD1404" s="265"/>
      <c r="LSE1404" s="265"/>
      <c r="LSF1404" s="265"/>
      <c r="LSG1404" s="265"/>
      <c r="LSH1404" s="265"/>
      <c r="LSI1404" s="265"/>
      <c r="LSJ1404" s="265"/>
      <c r="LSK1404" s="265"/>
      <c r="LSL1404" s="265"/>
      <c r="LSM1404" s="265"/>
      <c r="LSN1404" s="265"/>
      <c r="LSO1404" s="265"/>
      <c r="LSP1404" s="265"/>
      <c r="LSQ1404" s="265"/>
      <c r="LSR1404" s="265"/>
      <c r="LSS1404" s="265"/>
      <c r="LST1404" s="265"/>
      <c r="LSU1404" s="265"/>
      <c r="LSV1404" s="265"/>
      <c r="LSW1404" s="265"/>
      <c r="LSX1404" s="265"/>
      <c r="LSY1404" s="265"/>
      <c r="LSZ1404" s="265"/>
      <c r="LTA1404" s="265"/>
      <c r="LTB1404" s="265"/>
      <c r="LTC1404" s="265"/>
      <c r="LTD1404" s="265"/>
      <c r="LTE1404" s="265"/>
      <c r="LTF1404" s="265"/>
      <c r="LTG1404" s="265"/>
      <c r="LTH1404" s="265"/>
      <c r="LTI1404" s="265"/>
      <c r="LTJ1404" s="265"/>
      <c r="LTK1404" s="265"/>
      <c r="LTL1404" s="265"/>
      <c r="LTM1404" s="265"/>
      <c r="LTN1404" s="265"/>
      <c r="LTO1404" s="265"/>
      <c r="LTP1404" s="265"/>
      <c r="LTQ1404" s="265"/>
      <c r="LTR1404" s="265"/>
      <c r="LTS1404" s="265"/>
      <c r="LTT1404" s="265"/>
      <c r="LTU1404" s="265"/>
      <c r="LTV1404" s="265"/>
      <c r="LTW1404" s="265"/>
      <c r="LTX1404" s="265"/>
      <c r="LTY1404" s="265"/>
      <c r="LTZ1404" s="265"/>
      <c r="LUA1404" s="265"/>
      <c r="LUB1404" s="265"/>
      <c r="LUC1404" s="265"/>
      <c r="LUD1404" s="265"/>
      <c r="LUE1404" s="265"/>
      <c r="LUF1404" s="265"/>
      <c r="LUG1404" s="265"/>
      <c r="LUH1404" s="265"/>
      <c r="LUI1404" s="265"/>
      <c r="LUJ1404" s="265"/>
      <c r="LUK1404" s="265"/>
      <c r="LUL1404" s="265"/>
      <c r="LUM1404" s="265"/>
      <c r="LUN1404" s="265"/>
      <c r="LUO1404" s="265"/>
      <c r="LUP1404" s="265"/>
      <c r="LUQ1404" s="265"/>
      <c r="LUR1404" s="265"/>
      <c r="LUS1404" s="265"/>
      <c r="LUT1404" s="265"/>
      <c r="LUU1404" s="265"/>
      <c r="LUV1404" s="265"/>
      <c r="LUW1404" s="265"/>
      <c r="LUX1404" s="265"/>
      <c r="LUY1404" s="265"/>
      <c r="LUZ1404" s="265"/>
      <c r="LVA1404" s="265"/>
      <c r="LVB1404" s="265"/>
      <c r="LVC1404" s="265"/>
      <c r="LVD1404" s="265"/>
      <c r="LVE1404" s="265"/>
      <c r="LVF1404" s="265"/>
      <c r="LVG1404" s="265"/>
      <c r="LVH1404" s="265"/>
      <c r="LVI1404" s="265"/>
      <c r="LVJ1404" s="265"/>
      <c r="LVK1404" s="265"/>
      <c r="LVL1404" s="265"/>
      <c r="LVM1404" s="265"/>
      <c r="LVN1404" s="265"/>
      <c r="LVO1404" s="265"/>
      <c r="LVP1404" s="265"/>
      <c r="LVQ1404" s="265"/>
      <c r="LVR1404" s="265"/>
      <c r="LVS1404" s="265"/>
      <c r="LVT1404" s="265"/>
      <c r="LVU1404" s="265"/>
      <c r="LVV1404" s="265"/>
      <c r="LVW1404" s="265"/>
      <c r="LVX1404" s="265"/>
      <c r="LVY1404" s="265"/>
      <c r="LVZ1404" s="265"/>
      <c r="LWA1404" s="265"/>
      <c r="LWB1404" s="265"/>
      <c r="LWC1404" s="265"/>
      <c r="LWD1404" s="265"/>
      <c r="LWE1404" s="265"/>
      <c r="LWF1404" s="265"/>
      <c r="LWG1404" s="265"/>
      <c r="LWH1404" s="265"/>
      <c r="LWI1404" s="265"/>
      <c r="LWJ1404" s="265"/>
      <c r="LWK1404" s="265"/>
      <c r="LWL1404" s="265"/>
      <c r="LWM1404" s="265"/>
      <c r="LWN1404" s="265"/>
      <c r="LWO1404" s="265"/>
      <c r="LWP1404" s="265"/>
      <c r="LWQ1404" s="265"/>
      <c r="LWR1404" s="265"/>
      <c r="LWS1404" s="265"/>
      <c r="LWT1404" s="265"/>
      <c r="LWU1404" s="265"/>
      <c r="LWV1404" s="265"/>
      <c r="LWW1404" s="265"/>
      <c r="LWX1404" s="265"/>
      <c r="LWY1404" s="265"/>
      <c r="LWZ1404" s="265"/>
      <c r="LXA1404" s="265"/>
      <c r="LXB1404" s="265"/>
      <c r="LXC1404" s="265"/>
      <c r="LXD1404" s="265"/>
      <c r="LXE1404" s="265"/>
      <c r="LXF1404" s="265"/>
      <c r="LXG1404" s="265"/>
      <c r="LXH1404" s="265"/>
      <c r="LXI1404" s="265"/>
      <c r="LXJ1404" s="265"/>
      <c r="LXK1404" s="265"/>
      <c r="LXL1404" s="265"/>
      <c r="LXM1404" s="265"/>
      <c r="LXN1404" s="265"/>
      <c r="LXO1404" s="265"/>
      <c r="LXP1404" s="265"/>
      <c r="LXQ1404" s="265"/>
      <c r="LXR1404" s="265"/>
      <c r="LXS1404" s="265"/>
      <c r="LXT1404" s="265"/>
      <c r="LXU1404" s="265"/>
      <c r="LXV1404" s="265"/>
      <c r="LXW1404" s="265"/>
      <c r="LXX1404" s="265"/>
      <c r="LXY1404" s="265"/>
      <c r="LXZ1404" s="265"/>
      <c r="LYA1404" s="265"/>
      <c r="LYB1404" s="265"/>
      <c r="LYC1404" s="265"/>
      <c r="LYD1404" s="265"/>
      <c r="LYE1404" s="265"/>
      <c r="LYF1404" s="265"/>
      <c r="LYG1404" s="265"/>
      <c r="LYH1404" s="265"/>
      <c r="LYI1404" s="265"/>
      <c r="LYJ1404" s="265"/>
      <c r="LYK1404" s="265"/>
      <c r="LYL1404" s="265"/>
      <c r="LYM1404" s="265"/>
      <c r="LYN1404" s="265"/>
      <c r="LYO1404" s="265"/>
      <c r="LYP1404" s="265"/>
      <c r="LYQ1404" s="265"/>
      <c r="LYR1404" s="265"/>
      <c r="LYS1404" s="265"/>
      <c r="LYT1404" s="265"/>
      <c r="LYU1404" s="265"/>
      <c r="LYV1404" s="265"/>
      <c r="LYW1404" s="265"/>
      <c r="LYX1404" s="265"/>
      <c r="LYY1404" s="265"/>
      <c r="LYZ1404" s="265"/>
      <c r="LZA1404" s="265"/>
      <c r="LZB1404" s="265"/>
      <c r="LZC1404" s="265"/>
      <c r="LZD1404" s="265"/>
      <c r="LZE1404" s="265"/>
      <c r="LZF1404" s="265"/>
      <c r="LZG1404" s="265"/>
      <c r="LZH1404" s="265"/>
      <c r="LZI1404" s="265"/>
      <c r="LZJ1404" s="265"/>
      <c r="LZK1404" s="265"/>
      <c r="LZL1404" s="265"/>
      <c r="LZM1404" s="265"/>
      <c r="LZN1404" s="265"/>
      <c r="LZO1404" s="265"/>
      <c r="LZP1404" s="265"/>
      <c r="LZQ1404" s="265"/>
      <c r="LZR1404" s="265"/>
      <c r="LZS1404" s="265"/>
      <c r="LZT1404" s="265"/>
      <c r="LZU1404" s="265"/>
      <c r="LZV1404" s="265"/>
      <c r="LZW1404" s="265"/>
      <c r="LZX1404" s="265"/>
      <c r="LZY1404" s="265"/>
      <c r="LZZ1404" s="265"/>
      <c r="MAA1404" s="265"/>
      <c r="MAB1404" s="265"/>
      <c r="MAC1404" s="265"/>
      <c r="MAD1404" s="265"/>
      <c r="MAE1404" s="265"/>
      <c r="MAF1404" s="265"/>
      <c r="MAG1404" s="265"/>
      <c r="MAH1404" s="265"/>
      <c r="MAI1404" s="265"/>
      <c r="MAJ1404" s="265"/>
      <c r="MAK1404" s="265"/>
      <c r="MAL1404" s="265"/>
      <c r="MAM1404" s="265"/>
      <c r="MAN1404" s="265"/>
      <c r="MAO1404" s="265"/>
      <c r="MAP1404" s="265"/>
      <c r="MAQ1404" s="265"/>
      <c r="MAR1404" s="265"/>
      <c r="MAS1404" s="265"/>
      <c r="MAT1404" s="265"/>
      <c r="MAU1404" s="265"/>
      <c r="MAV1404" s="265"/>
      <c r="MAW1404" s="265"/>
      <c r="MAX1404" s="265"/>
      <c r="MAY1404" s="265"/>
      <c r="MAZ1404" s="265"/>
      <c r="MBA1404" s="265"/>
      <c r="MBB1404" s="265"/>
      <c r="MBC1404" s="265"/>
      <c r="MBD1404" s="265"/>
      <c r="MBE1404" s="265"/>
      <c r="MBF1404" s="265"/>
      <c r="MBG1404" s="265"/>
      <c r="MBH1404" s="265"/>
      <c r="MBI1404" s="265"/>
      <c r="MBJ1404" s="265"/>
      <c r="MBK1404" s="265"/>
      <c r="MBL1404" s="265"/>
      <c r="MBM1404" s="265"/>
      <c r="MBN1404" s="265"/>
      <c r="MBO1404" s="265"/>
      <c r="MBP1404" s="265"/>
      <c r="MBQ1404" s="265"/>
      <c r="MBR1404" s="265"/>
      <c r="MBS1404" s="265"/>
      <c r="MBT1404" s="265"/>
      <c r="MBU1404" s="265"/>
      <c r="MBV1404" s="265"/>
      <c r="MBW1404" s="265"/>
      <c r="MBX1404" s="265"/>
      <c r="MBY1404" s="265"/>
      <c r="MBZ1404" s="265"/>
      <c r="MCA1404" s="265"/>
      <c r="MCB1404" s="265"/>
      <c r="MCC1404" s="265"/>
      <c r="MCD1404" s="265"/>
      <c r="MCE1404" s="265"/>
      <c r="MCF1404" s="265"/>
      <c r="MCG1404" s="265"/>
      <c r="MCH1404" s="265"/>
      <c r="MCI1404" s="265"/>
      <c r="MCJ1404" s="265"/>
      <c r="MCK1404" s="265"/>
      <c r="MCL1404" s="265"/>
      <c r="MCM1404" s="265"/>
      <c r="MCN1404" s="265"/>
      <c r="MCO1404" s="265"/>
      <c r="MCP1404" s="265"/>
      <c r="MCQ1404" s="265"/>
      <c r="MCR1404" s="265"/>
      <c r="MCS1404" s="265"/>
      <c r="MCT1404" s="265"/>
      <c r="MCU1404" s="265"/>
      <c r="MCV1404" s="265"/>
      <c r="MCW1404" s="265"/>
      <c r="MCX1404" s="265"/>
      <c r="MCY1404" s="265"/>
      <c r="MCZ1404" s="265"/>
      <c r="MDA1404" s="265"/>
      <c r="MDB1404" s="265"/>
      <c r="MDC1404" s="265"/>
      <c r="MDD1404" s="265"/>
      <c r="MDE1404" s="265"/>
      <c r="MDF1404" s="265"/>
      <c r="MDG1404" s="265"/>
      <c r="MDH1404" s="265"/>
      <c r="MDI1404" s="265"/>
      <c r="MDJ1404" s="265"/>
      <c r="MDK1404" s="265"/>
      <c r="MDL1404" s="265"/>
      <c r="MDM1404" s="265"/>
      <c r="MDN1404" s="265"/>
      <c r="MDO1404" s="265"/>
      <c r="MDP1404" s="265"/>
      <c r="MDQ1404" s="265"/>
      <c r="MDR1404" s="265"/>
      <c r="MDS1404" s="265"/>
      <c r="MDT1404" s="265"/>
      <c r="MDU1404" s="265"/>
      <c r="MDV1404" s="265"/>
      <c r="MDW1404" s="265"/>
      <c r="MDX1404" s="265"/>
      <c r="MDY1404" s="265"/>
      <c r="MDZ1404" s="265"/>
      <c r="MEA1404" s="265"/>
      <c r="MEB1404" s="265"/>
      <c r="MEC1404" s="265"/>
      <c r="MED1404" s="265"/>
      <c r="MEE1404" s="265"/>
      <c r="MEF1404" s="265"/>
      <c r="MEG1404" s="265"/>
      <c r="MEH1404" s="265"/>
      <c r="MEI1404" s="265"/>
      <c r="MEJ1404" s="265"/>
      <c r="MEK1404" s="265"/>
      <c r="MEL1404" s="265"/>
      <c r="MEM1404" s="265"/>
      <c r="MEN1404" s="265"/>
      <c r="MEO1404" s="265"/>
      <c r="MEP1404" s="265"/>
      <c r="MEQ1404" s="265"/>
      <c r="MER1404" s="265"/>
      <c r="MES1404" s="265"/>
      <c r="MET1404" s="265"/>
      <c r="MEU1404" s="265"/>
      <c r="MEV1404" s="265"/>
      <c r="MEW1404" s="265"/>
      <c r="MEX1404" s="265"/>
      <c r="MEY1404" s="265"/>
      <c r="MEZ1404" s="265"/>
      <c r="MFA1404" s="265"/>
      <c r="MFB1404" s="265"/>
      <c r="MFC1404" s="265"/>
      <c r="MFD1404" s="265"/>
      <c r="MFE1404" s="265"/>
      <c r="MFF1404" s="265"/>
      <c r="MFG1404" s="265"/>
      <c r="MFH1404" s="265"/>
      <c r="MFI1404" s="265"/>
      <c r="MFJ1404" s="265"/>
      <c r="MFK1404" s="265"/>
      <c r="MFL1404" s="265"/>
      <c r="MFM1404" s="265"/>
      <c r="MFN1404" s="265"/>
      <c r="MFO1404" s="265"/>
      <c r="MFP1404" s="265"/>
      <c r="MFQ1404" s="265"/>
      <c r="MFR1404" s="265"/>
      <c r="MFS1404" s="265"/>
      <c r="MFT1404" s="265"/>
      <c r="MFU1404" s="265"/>
      <c r="MFV1404" s="265"/>
      <c r="MFW1404" s="265"/>
      <c r="MFX1404" s="265"/>
      <c r="MFY1404" s="265"/>
      <c r="MFZ1404" s="265"/>
      <c r="MGA1404" s="265"/>
      <c r="MGB1404" s="265"/>
      <c r="MGC1404" s="265"/>
      <c r="MGD1404" s="265"/>
      <c r="MGE1404" s="265"/>
      <c r="MGF1404" s="265"/>
      <c r="MGG1404" s="265"/>
      <c r="MGH1404" s="265"/>
      <c r="MGI1404" s="265"/>
      <c r="MGJ1404" s="265"/>
      <c r="MGK1404" s="265"/>
      <c r="MGL1404" s="265"/>
      <c r="MGM1404" s="265"/>
      <c r="MGN1404" s="265"/>
      <c r="MGO1404" s="265"/>
      <c r="MGP1404" s="265"/>
      <c r="MGQ1404" s="265"/>
      <c r="MGR1404" s="265"/>
      <c r="MGS1404" s="265"/>
      <c r="MGT1404" s="265"/>
      <c r="MGU1404" s="265"/>
      <c r="MGV1404" s="265"/>
      <c r="MGW1404" s="265"/>
      <c r="MGX1404" s="265"/>
      <c r="MGY1404" s="265"/>
      <c r="MGZ1404" s="265"/>
      <c r="MHA1404" s="265"/>
      <c r="MHB1404" s="265"/>
      <c r="MHC1404" s="265"/>
      <c r="MHD1404" s="265"/>
      <c r="MHE1404" s="265"/>
      <c r="MHF1404" s="265"/>
      <c r="MHG1404" s="265"/>
      <c r="MHH1404" s="265"/>
      <c r="MHI1404" s="265"/>
      <c r="MHJ1404" s="265"/>
      <c r="MHK1404" s="265"/>
      <c r="MHL1404" s="265"/>
      <c r="MHM1404" s="265"/>
      <c r="MHN1404" s="265"/>
      <c r="MHO1404" s="265"/>
      <c r="MHP1404" s="265"/>
      <c r="MHQ1404" s="265"/>
      <c r="MHR1404" s="265"/>
      <c r="MHS1404" s="265"/>
      <c r="MHT1404" s="265"/>
      <c r="MHU1404" s="265"/>
      <c r="MHV1404" s="265"/>
      <c r="MHW1404" s="265"/>
      <c r="MHX1404" s="265"/>
      <c r="MHY1404" s="265"/>
      <c r="MHZ1404" s="265"/>
      <c r="MIA1404" s="265"/>
      <c r="MIB1404" s="265"/>
      <c r="MIC1404" s="265"/>
      <c r="MID1404" s="265"/>
      <c r="MIE1404" s="265"/>
      <c r="MIF1404" s="265"/>
      <c r="MIG1404" s="265"/>
      <c r="MIH1404" s="265"/>
      <c r="MII1404" s="265"/>
      <c r="MIJ1404" s="265"/>
      <c r="MIK1404" s="265"/>
      <c r="MIL1404" s="265"/>
      <c r="MIM1404" s="265"/>
      <c r="MIN1404" s="265"/>
      <c r="MIO1404" s="265"/>
      <c r="MIP1404" s="265"/>
      <c r="MIQ1404" s="265"/>
      <c r="MIR1404" s="265"/>
      <c r="MIS1404" s="265"/>
      <c r="MIT1404" s="265"/>
      <c r="MIU1404" s="265"/>
      <c r="MIV1404" s="265"/>
      <c r="MIW1404" s="265"/>
      <c r="MIX1404" s="265"/>
      <c r="MIY1404" s="265"/>
      <c r="MIZ1404" s="265"/>
      <c r="MJA1404" s="265"/>
      <c r="MJB1404" s="265"/>
      <c r="MJC1404" s="265"/>
      <c r="MJD1404" s="265"/>
      <c r="MJE1404" s="265"/>
      <c r="MJF1404" s="265"/>
      <c r="MJG1404" s="265"/>
      <c r="MJH1404" s="265"/>
      <c r="MJI1404" s="265"/>
      <c r="MJJ1404" s="265"/>
      <c r="MJK1404" s="265"/>
      <c r="MJL1404" s="265"/>
      <c r="MJM1404" s="265"/>
      <c r="MJN1404" s="265"/>
      <c r="MJO1404" s="265"/>
      <c r="MJP1404" s="265"/>
      <c r="MJQ1404" s="265"/>
      <c r="MJR1404" s="265"/>
      <c r="MJS1404" s="265"/>
      <c r="MJT1404" s="265"/>
      <c r="MJU1404" s="265"/>
      <c r="MJV1404" s="265"/>
      <c r="MJW1404" s="265"/>
      <c r="MJX1404" s="265"/>
      <c r="MJY1404" s="265"/>
      <c r="MJZ1404" s="265"/>
      <c r="MKA1404" s="265"/>
      <c r="MKB1404" s="265"/>
      <c r="MKC1404" s="265"/>
      <c r="MKD1404" s="265"/>
      <c r="MKE1404" s="265"/>
      <c r="MKF1404" s="265"/>
      <c r="MKG1404" s="265"/>
      <c r="MKH1404" s="265"/>
      <c r="MKI1404" s="265"/>
      <c r="MKJ1404" s="265"/>
      <c r="MKK1404" s="265"/>
      <c r="MKL1404" s="265"/>
      <c r="MKM1404" s="265"/>
      <c r="MKN1404" s="265"/>
      <c r="MKO1404" s="265"/>
      <c r="MKP1404" s="265"/>
      <c r="MKQ1404" s="265"/>
      <c r="MKR1404" s="265"/>
      <c r="MKS1404" s="265"/>
      <c r="MKT1404" s="265"/>
      <c r="MKU1404" s="265"/>
      <c r="MKV1404" s="265"/>
      <c r="MKW1404" s="265"/>
      <c r="MKX1404" s="265"/>
      <c r="MKY1404" s="265"/>
      <c r="MKZ1404" s="265"/>
      <c r="MLA1404" s="265"/>
      <c r="MLB1404" s="265"/>
      <c r="MLC1404" s="265"/>
      <c r="MLD1404" s="265"/>
      <c r="MLE1404" s="265"/>
      <c r="MLF1404" s="265"/>
      <c r="MLG1404" s="265"/>
      <c r="MLH1404" s="265"/>
      <c r="MLI1404" s="265"/>
      <c r="MLJ1404" s="265"/>
      <c r="MLK1404" s="265"/>
      <c r="MLL1404" s="265"/>
      <c r="MLM1404" s="265"/>
      <c r="MLN1404" s="265"/>
      <c r="MLO1404" s="265"/>
      <c r="MLP1404" s="265"/>
      <c r="MLQ1404" s="265"/>
      <c r="MLR1404" s="265"/>
      <c r="MLS1404" s="265"/>
      <c r="MLT1404" s="265"/>
      <c r="MLU1404" s="265"/>
      <c r="MLV1404" s="265"/>
      <c r="MLW1404" s="265"/>
      <c r="MLX1404" s="265"/>
      <c r="MLY1404" s="265"/>
      <c r="MLZ1404" s="265"/>
      <c r="MMA1404" s="265"/>
      <c r="MMB1404" s="265"/>
      <c r="MMC1404" s="265"/>
      <c r="MMD1404" s="265"/>
      <c r="MME1404" s="265"/>
      <c r="MMF1404" s="265"/>
      <c r="MMG1404" s="265"/>
      <c r="MMH1404" s="265"/>
      <c r="MMI1404" s="265"/>
      <c r="MMJ1404" s="265"/>
      <c r="MMK1404" s="265"/>
      <c r="MML1404" s="265"/>
      <c r="MMM1404" s="265"/>
      <c r="MMN1404" s="265"/>
      <c r="MMO1404" s="265"/>
      <c r="MMP1404" s="265"/>
      <c r="MMQ1404" s="265"/>
      <c r="MMR1404" s="265"/>
      <c r="MMS1404" s="265"/>
      <c r="MMT1404" s="265"/>
      <c r="MMU1404" s="265"/>
      <c r="MMV1404" s="265"/>
      <c r="MMW1404" s="265"/>
      <c r="MMX1404" s="265"/>
      <c r="MMY1404" s="265"/>
      <c r="MMZ1404" s="265"/>
      <c r="MNA1404" s="265"/>
      <c r="MNB1404" s="265"/>
      <c r="MNC1404" s="265"/>
      <c r="MND1404" s="265"/>
      <c r="MNE1404" s="265"/>
      <c r="MNF1404" s="265"/>
      <c r="MNG1404" s="265"/>
      <c r="MNH1404" s="265"/>
      <c r="MNI1404" s="265"/>
      <c r="MNJ1404" s="265"/>
      <c r="MNK1404" s="265"/>
      <c r="MNL1404" s="265"/>
      <c r="MNM1404" s="265"/>
      <c r="MNN1404" s="265"/>
      <c r="MNO1404" s="265"/>
      <c r="MNP1404" s="265"/>
      <c r="MNQ1404" s="265"/>
      <c r="MNR1404" s="265"/>
      <c r="MNS1404" s="265"/>
      <c r="MNT1404" s="265"/>
      <c r="MNU1404" s="265"/>
      <c r="MNV1404" s="265"/>
      <c r="MNW1404" s="265"/>
      <c r="MNX1404" s="265"/>
      <c r="MNY1404" s="265"/>
      <c r="MNZ1404" s="265"/>
      <c r="MOA1404" s="265"/>
      <c r="MOB1404" s="265"/>
      <c r="MOC1404" s="265"/>
      <c r="MOD1404" s="265"/>
      <c r="MOE1404" s="265"/>
      <c r="MOF1404" s="265"/>
      <c r="MOG1404" s="265"/>
      <c r="MOH1404" s="265"/>
      <c r="MOI1404" s="265"/>
      <c r="MOJ1404" s="265"/>
      <c r="MOK1404" s="265"/>
      <c r="MOL1404" s="265"/>
      <c r="MOM1404" s="265"/>
      <c r="MON1404" s="265"/>
      <c r="MOO1404" s="265"/>
      <c r="MOP1404" s="265"/>
      <c r="MOQ1404" s="265"/>
      <c r="MOR1404" s="265"/>
      <c r="MOS1404" s="265"/>
      <c r="MOT1404" s="265"/>
      <c r="MOU1404" s="265"/>
      <c r="MOV1404" s="265"/>
      <c r="MOW1404" s="265"/>
      <c r="MOX1404" s="265"/>
      <c r="MOY1404" s="265"/>
      <c r="MOZ1404" s="265"/>
      <c r="MPA1404" s="265"/>
      <c r="MPB1404" s="265"/>
      <c r="MPC1404" s="265"/>
      <c r="MPD1404" s="265"/>
      <c r="MPE1404" s="265"/>
      <c r="MPF1404" s="265"/>
      <c r="MPG1404" s="265"/>
      <c r="MPH1404" s="265"/>
      <c r="MPI1404" s="265"/>
      <c r="MPJ1404" s="265"/>
      <c r="MPK1404" s="265"/>
      <c r="MPL1404" s="265"/>
      <c r="MPM1404" s="265"/>
      <c r="MPN1404" s="265"/>
      <c r="MPO1404" s="265"/>
      <c r="MPP1404" s="265"/>
      <c r="MPQ1404" s="265"/>
      <c r="MPR1404" s="265"/>
      <c r="MPS1404" s="265"/>
      <c r="MPT1404" s="265"/>
      <c r="MPU1404" s="265"/>
      <c r="MPV1404" s="265"/>
      <c r="MPW1404" s="265"/>
      <c r="MPX1404" s="265"/>
      <c r="MPY1404" s="265"/>
      <c r="MPZ1404" s="265"/>
      <c r="MQA1404" s="265"/>
      <c r="MQB1404" s="265"/>
      <c r="MQC1404" s="265"/>
      <c r="MQD1404" s="265"/>
      <c r="MQE1404" s="265"/>
      <c r="MQF1404" s="265"/>
      <c r="MQG1404" s="265"/>
      <c r="MQH1404" s="265"/>
      <c r="MQI1404" s="265"/>
      <c r="MQJ1404" s="265"/>
      <c r="MQK1404" s="265"/>
      <c r="MQL1404" s="265"/>
      <c r="MQM1404" s="265"/>
      <c r="MQN1404" s="265"/>
      <c r="MQO1404" s="265"/>
      <c r="MQP1404" s="265"/>
      <c r="MQQ1404" s="265"/>
      <c r="MQR1404" s="265"/>
      <c r="MQS1404" s="265"/>
      <c r="MQT1404" s="265"/>
      <c r="MQU1404" s="265"/>
      <c r="MQV1404" s="265"/>
      <c r="MQW1404" s="265"/>
      <c r="MQX1404" s="265"/>
      <c r="MQY1404" s="265"/>
      <c r="MQZ1404" s="265"/>
      <c r="MRA1404" s="265"/>
      <c r="MRB1404" s="265"/>
      <c r="MRC1404" s="265"/>
      <c r="MRD1404" s="265"/>
      <c r="MRE1404" s="265"/>
      <c r="MRF1404" s="265"/>
      <c r="MRG1404" s="265"/>
      <c r="MRH1404" s="265"/>
      <c r="MRI1404" s="265"/>
      <c r="MRJ1404" s="265"/>
      <c r="MRK1404" s="265"/>
      <c r="MRL1404" s="265"/>
      <c r="MRM1404" s="265"/>
      <c r="MRN1404" s="265"/>
      <c r="MRO1404" s="265"/>
      <c r="MRP1404" s="265"/>
      <c r="MRQ1404" s="265"/>
      <c r="MRR1404" s="265"/>
      <c r="MRS1404" s="265"/>
      <c r="MRT1404" s="265"/>
      <c r="MRU1404" s="265"/>
      <c r="MRV1404" s="265"/>
      <c r="MRW1404" s="265"/>
      <c r="MRX1404" s="265"/>
      <c r="MRY1404" s="265"/>
      <c r="MRZ1404" s="265"/>
      <c r="MSA1404" s="265"/>
      <c r="MSB1404" s="265"/>
      <c r="MSC1404" s="265"/>
      <c r="MSD1404" s="265"/>
      <c r="MSE1404" s="265"/>
      <c r="MSF1404" s="265"/>
      <c r="MSG1404" s="265"/>
      <c r="MSH1404" s="265"/>
      <c r="MSI1404" s="265"/>
      <c r="MSJ1404" s="265"/>
      <c r="MSK1404" s="265"/>
      <c r="MSL1404" s="265"/>
      <c r="MSM1404" s="265"/>
      <c r="MSN1404" s="265"/>
      <c r="MSO1404" s="265"/>
      <c r="MSP1404" s="265"/>
      <c r="MSQ1404" s="265"/>
      <c r="MSR1404" s="265"/>
      <c r="MSS1404" s="265"/>
      <c r="MST1404" s="265"/>
      <c r="MSU1404" s="265"/>
      <c r="MSV1404" s="265"/>
      <c r="MSW1404" s="265"/>
      <c r="MSX1404" s="265"/>
      <c r="MSY1404" s="265"/>
      <c r="MSZ1404" s="265"/>
      <c r="MTA1404" s="265"/>
      <c r="MTB1404" s="265"/>
      <c r="MTC1404" s="265"/>
      <c r="MTD1404" s="265"/>
      <c r="MTE1404" s="265"/>
      <c r="MTF1404" s="265"/>
      <c r="MTG1404" s="265"/>
      <c r="MTH1404" s="265"/>
      <c r="MTI1404" s="265"/>
      <c r="MTJ1404" s="265"/>
      <c r="MTK1404" s="265"/>
      <c r="MTL1404" s="265"/>
      <c r="MTM1404" s="265"/>
      <c r="MTN1404" s="265"/>
      <c r="MTO1404" s="265"/>
      <c r="MTP1404" s="265"/>
      <c r="MTQ1404" s="265"/>
      <c r="MTR1404" s="265"/>
      <c r="MTS1404" s="265"/>
      <c r="MTT1404" s="265"/>
      <c r="MTU1404" s="265"/>
      <c r="MTV1404" s="265"/>
      <c r="MTW1404" s="265"/>
      <c r="MTX1404" s="265"/>
      <c r="MTY1404" s="265"/>
      <c r="MTZ1404" s="265"/>
      <c r="MUA1404" s="265"/>
      <c r="MUB1404" s="265"/>
      <c r="MUC1404" s="265"/>
      <c r="MUD1404" s="265"/>
      <c r="MUE1404" s="265"/>
      <c r="MUF1404" s="265"/>
      <c r="MUG1404" s="265"/>
      <c r="MUH1404" s="265"/>
      <c r="MUI1404" s="265"/>
      <c r="MUJ1404" s="265"/>
      <c r="MUK1404" s="265"/>
      <c r="MUL1404" s="265"/>
      <c r="MUM1404" s="265"/>
      <c r="MUN1404" s="265"/>
      <c r="MUO1404" s="265"/>
      <c r="MUP1404" s="265"/>
      <c r="MUQ1404" s="265"/>
      <c r="MUR1404" s="265"/>
      <c r="MUS1404" s="265"/>
      <c r="MUT1404" s="265"/>
      <c r="MUU1404" s="265"/>
      <c r="MUV1404" s="265"/>
      <c r="MUW1404" s="265"/>
      <c r="MUX1404" s="265"/>
      <c r="MUY1404" s="265"/>
      <c r="MUZ1404" s="265"/>
      <c r="MVA1404" s="265"/>
      <c r="MVB1404" s="265"/>
      <c r="MVC1404" s="265"/>
      <c r="MVD1404" s="265"/>
      <c r="MVE1404" s="265"/>
      <c r="MVF1404" s="265"/>
      <c r="MVG1404" s="265"/>
      <c r="MVH1404" s="265"/>
      <c r="MVI1404" s="265"/>
      <c r="MVJ1404" s="265"/>
      <c r="MVK1404" s="265"/>
      <c r="MVL1404" s="265"/>
      <c r="MVM1404" s="265"/>
      <c r="MVN1404" s="265"/>
      <c r="MVO1404" s="265"/>
      <c r="MVP1404" s="265"/>
      <c r="MVQ1404" s="265"/>
      <c r="MVR1404" s="265"/>
      <c r="MVS1404" s="265"/>
      <c r="MVT1404" s="265"/>
      <c r="MVU1404" s="265"/>
      <c r="MVV1404" s="265"/>
      <c r="MVW1404" s="265"/>
      <c r="MVX1404" s="265"/>
      <c r="MVY1404" s="265"/>
      <c r="MVZ1404" s="265"/>
      <c r="MWA1404" s="265"/>
      <c r="MWB1404" s="265"/>
      <c r="MWC1404" s="265"/>
      <c r="MWD1404" s="265"/>
      <c r="MWE1404" s="265"/>
      <c r="MWF1404" s="265"/>
      <c r="MWG1404" s="265"/>
      <c r="MWH1404" s="265"/>
      <c r="MWI1404" s="265"/>
      <c r="MWJ1404" s="265"/>
      <c r="MWK1404" s="265"/>
      <c r="MWL1404" s="265"/>
      <c r="MWM1404" s="265"/>
      <c r="MWN1404" s="265"/>
      <c r="MWO1404" s="265"/>
      <c r="MWP1404" s="265"/>
      <c r="MWQ1404" s="265"/>
      <c r="MWR1404" s="265"/>
      <c r="MWS1404" s="265"/>
      <c r="MWT1404" s="265"/>
      <c r="MWU1404" s="265"/>
      <c r="MWV1404" s="265"/>
      <c r="MWW1404" s="265"/>
      <c r="MWX1404" s="265"/>
      <c r="MWY1404" s="265"/>
      <c r="MWZ1404" s="265"/>
      <c r="MXA1404" s="265"/>
      <c r="MXB1404" s="265"/>
      <c r="MXC1404" s="265"/>
      <c r="MXD1404" s="265"/>
      <c r="MXE1404" s="265"/>
      <c r="MXF1404" s="265"/>
      <c r="MXG1404" s="265"/>
      <c r="MXH1404" s="265"/>
      <c r="MXI1404" s="265"/>
      <c r="MXJ1404" s="265"/>
      <c r="MXK1404" s="265"/>
      <c r="MXL1404" s="265"/>
      <c r="MXM1404" s="265"/>
      <c r="MXN1404" s="265"/>
      <c r="MXO1404" s="265"/>
      <c r="MXP1404" s="265"/>
      <c r="MXQ1404" s="265"/>
      <c r="MXR1404" s="265"/>
      <c r="MXS1404" s="265"/>
      <c r="MXT1404" s="265"/>
      <c r="MXU1404" s="265"/>
      <c r="MXV1404" s="265"/>
      <c r="MXW1404" s="265"/>
      <c r="MXX1404" s="265"/>
      <c r="MXY1404" s="265"/>
      <c r="MXZ1404" s="265"/>
      <c r="MYA1404" s="265"/>
      <c r="MYB1404" s="265"/>
      <c r="MYC1404" s="265"/>
      <c r="MYD1404" s="265"/>
      <c r="MYE1404" s="265"/>
      <c r="MYF1404" s="265"/>
      <c r="MYG1404" s="265"/>
      <c r="MYH1404" s="265"/>
      <c r="MYI1404" s="265"/>
      <c r="MYJ1404" s="265"/>
      <c r="MYK1404" s="265"/>
      <c r="MYL1404" s="265"/>
      <c r="MYM1404" s="265"/>
      <c r="MYN1404" s="265"/>
      <c r="MYO1404" s="265"/>
      <c r="MYP1404" s="265"/>
      <c r="MYQ1404" s="265"/>
      <c r="MYR1404" s="265"/>
      <c r="MYS1404" s="265"/>
      <c r="MYT1404" s="265"/>
      <c r="MYU1404" s="265"/>
      <c r="MYV1404" s="265"/>
      <c r="MYW1404" s="265"/>
      <c r="MYX1404" s="265"/>
      <c r="MYY1404" s="265"/>
      <c r="MYZ1404" s="265"/>
      <c r="MZA1404" s="265"/>
      <c r="MZB1404" s="265"/>
      <c r="MZC1404" s="265"/>
      <c r="MZD1404" s="265"/>
      <c r="MZE1404" s="265"/>
      <c r="MZF1404" s="265"/>
      <c r="MZG1404" s="265"/>
      <c r="MZH1404" s="265"/>
      <c r="MZI1404" s="265"/>
      <c r="MZJ1404" s="265"/>
      <c r="MZK1404" s="265"/>
      <c r="MZL1404" s="265"/>
      <c r="MZM1404" s="265"/>
      <c r="MZN1404" s="265"/>
      <c r="MZO1404" s="265"/>
      <c r="MZP1404" s="265"/>
      <c r="MZQ1404" s="265"/>
      <c r="MZR1404" s="265"/>
      <c r="MZS1404" s="265"/>
      <c r="MZT1404" s="265"/>
      <c r="MZU1404" s="265"/>
      <c r="MZV1404" s="265"/>
      <c r="MZW1404" s="265"/>
      <c r="MZX1404" s="265"/>
      <c r="MZY1404" s="265"/>
      <c r="MZZ1404" s="265"/>
      <c r="NAA1404" s="265"/>
      <c r="NAB1404" s="265"/>
      <c r="NAC1404" s="265"/>
      <c r="NAD1404" s="265"/>
      <c r="NAE1404" s="265"/>
      <c r="NAF1404" s="265"/>
      <c r="NAG1404" s="265"/>
      <c r="NAH1404" s="265"/>
      <c r="NAI1404" s="265"/>
      <c r="NAJ1404" s="265"/>
      <c r="NAK1404" s="265"/>
      <c r="NAL1404" s="265"/>
      <c r="NAM1404" s="265"/>
      <c r="NAN1404" s="265"/>
      <c r="NAO1404" s="265"/>
      <c r="NAP1404" s="265"/>
      <c r="NAQ1404" s="265"/>
      <c r="NAR1404" s="265"/>
      <c r="NAS1404" s="265"/>
      <c r="NAT1404" s="265"/>
      <c r="NAU1404" s="265"/>
      <c r="NAV1404" s="265"/>
      <c r="NAW1404" s="265"/>
      <c r="NAX1404" s="265"/>
      <c r="NAY1404" s="265"/>
      <c r="NAZ1404" s="265"/>
      <c r="NBA1404" s="265"/>
      <c r="NBB1404" s="265"/>
      <c r="NBC1404" s="265"/>
      <c r="NBD1404" s="265"/>
      <c r="NBE1404" s="265"/>
      <c r="NBF1404" s="265"/>
      <c r="NBG1404" s="265"/>
      <c r="NBH1404" s="265"/>
      <c r="NBI1404" s="265"/>
      <c r="NBJ1404" s="265"/>
      <c r="NBK1404" s="265"/>
      <c r="NBL1404" s="265"/>
      <c r="NBM1404" s="265"/>
      <c r="NBN1404" s="265"/>
      <c r="NBO1404" s="265"/>
      <c r="NBP1404" s="265"/>
      <c r="NBQ1404" s="265"/>
      <c r="NBR1404" s="265"/>
      <c r="NBS1404" s="265"/>
      <c r="NBT1404" s="265"/>
      <c r="NBU1404" s="265"/>
      <c r="NBV1404" s="265"/>
      <c r="NBW1404" s="265"/>
      <c r="NBX1404" s="265"/>
      <c r="NBY1404" s="265"/>
      <c r="NBZ1404" s="265"/>
      <c r="NCA1404" s="265"/>
      <c r="NCB1404" s="265"/>
      <c r="NCC1404" s="265"/>
      <c r="NCD1404" s="265"/>
      <c r="NCE1404" s="265"/>
      <c r="NCF1404" s="265"/>
      <c r="NCG1404" s="265"/>
      <c r="NCH1404" s="265"/>
      <c r="NCI1404" s="265"/>
      <c r="NCJ1404" s="265"/>
      <c r="NCK1404" s="265"/>
      <c r="NCL1404" s="265"/>
      <c r="NCM1404" s="265"/>
      <c r="NCN1404" s="265"/>
      <c r="NCO1404" s="265"/>
      <c r="NCP1404" s="265"/>
      <c r="NCQ1404" s="265"/>
      <c r="NCR1404" s="265"/>
      <c r="NCS1404" s="265"/>
      <c r="NCT1404" s="265"/>
      <c r="NCU1404" s="265"/>
      <c r="NCV1404" s="265"/>
      <c r="NCW1404" s="265"/>
      <c r="NCX1404" s="265"/>
      <c r="NCY1404" s="265"/>
      <c r="NCZ1404" s="265"/>
      <c r="NDA1404" s="265"/>
      <c r="NDB1404" s="265"/>
      <c r="NDC1404" s="265"/>
      <c r="NDD1404" s="265"/>
      <c r="NDE1404" s="265"/>
      <c r="NDF1404" s="265"/>
      <c r="NDG1404" s="265"/>
      <c r="NDH1404" s="265"/>
      <c r="NDI1404" s="265"/>
      <c r="NDJ1404" s="265"/>
      <c r="NDK1404" s="265"/>
      <c r="NDL1404" s="265"/>
      <c r="NDM1404" s="265"/>
      <c r="NDN1404" s="265"/>
      <c r="NDO1404" s="265"/>
      <c r="NDP1404" s="265"/>
      <c r="NDQ1404" s="265"/>
      <c r="NDR1404" s="265"/>
      <c r="NDS1404" s="265"/>
      <c r="NDT1404" s="265"/>
      <c r="NDU1404" s="265"/>
      <c r="NDV1404" s="265"/>
      <c r="NDW1404" s="265"/>
      <c r="NDX1404" s="265"/>
      <c r="NDY1404" s="265"/>
      <c r="NDZ1404" s="265"/>
      <c r="NEA1404" s="265"/>
      <c r="NEB1404" s="265"/>
      <c r="NEC1404" s="265"/>
      <c r="NED1404" s="265"/>
      <c r="NEE1404" s="265"/>
      <c r="NEF1404" s="265"/>
      <c r="NEG1404" s="265"/>
      <c r="NEH1404" s="265"/>
      <c r="NEI1404" s="265"/>
      <c r="NEJ1404" s="265"/>
      <c r="NEK1404" s="265"/>
      <c r="NEL1404" s="265"/>
      <c r="NEM1404" s="265"/>
      <c r="NEN1404" s="265"/>
      <c r="NEO1404" s="265"/>
      <c r="NEP1404" s="265"/>
      <c r="NEQ1404" s="265"/>
      <c r="NER1404" s="265"/>
      <c r="NES1404" s="265"/>
      <c r="NET1404" s="265"/>
      <c r="NEU1404" s="265"/>
      <c r="NEV1404" s="265"/>
      <c r="NEW1404" s="265"/>
      <c r="NEX1404" s="265"/>
      <c r="NEY1404" s="265"/>
      <c r="NEZ1404" s="265"/>
      <c r="NFA1404" s="265"/>
      <c r="NFB1404" s="265"/>
      <c r="NFC1404" s="265"/>
      <c r="NFD1404" s="265"/>
      <c r="NFE1404" s="265"/>
      <c r="NFF1404" s="265"/>
      <c r="NFG1404" s="265"/>
      <c r="NFH1404" s="265"/>
      <c r="NFI1404" s="265"/>
      <c r="NFJ1404" s="265"/>
      <c r="NFK1404" s="265"/>
      <c r="NFL1404" s="265"/>
      <c r="NFM1404" s="265"/>
      <c r="NFN1404" s="265"/>
      <c r="NFO1404" s="265"/>
      <c r="NFP1404" s="265"/>
      <c r="NFQ1404" s="265"/>
      <c r="NFR1404" s="265"/>
      <c r="NFS1404" s="265"/>
      <c r="NFT1404" s="265"/>
      <c r="NFU1404" s="265"/>
      <c r="NFV1404" s="265"/>
      <c r="NFW1404" s="265"/>
      <c r="NFX1404" s="265"/>
      <c r="NFY1404" s="265"/>
      <c r="NFZ1404" s="265"/>
      <c r="NGA1404" s="265"/>
      <c r="NGB1404" s="265"/>
      <c r="NGC1404" s="265"/>
      <c r="NGD1404" s="265"/>
      <c r="NGE1404" s="265"/>
      <c r="NGF1404" s="265"/>
      <c r="NGG1404" s="265"/>
      <c r="NGH1404" s="265"/>
      <c r="NGI1404" s="265"/>
      <c r="NGJ1404" s="265"/>
      <c r="NGK1404" s="265"/>
      <c r="NGL1404" s="265"/>
      <c r="NGM1404" s="265"/>
      <c r="NGN1404" s="265"/>
      <c r="NGO1404" s="265"/>
      <c r="NGP1404" s="265"/>
      <c r="NGQ1404" s="265"/>
      <c r="NGR1404" s="265"/>
      <c r="NGS1404" s="265"/>
      <c r="NGT1404" s="265"/>
      <c r="NGU1404" s="265"/>
      <c r="NGV1404" s="265"/>
      <c r="NGW1404" s="265"/>
      <c r="NGX1404" s="265"/>
      <c r="NGY1404" s="265"/>
      <c r="NGZ1404" s="265"/>
      <c r="NHA1404" s="265"/>
      <c r="NHB1404" s="265"/>
      <c r="NHC1404" s="265"/>
      <c r="NHD1404" s="265"/>
      <c r="NHE1404" s="265"/>
      <c r="NHF1404" s="265"/>
      <c r="NHG1404" s="265"/>
      <c r="NHH1404" s="265"/>
      <c r="NHI1404" s="265"/>
      <c r="NHJ1404" s="265"/>
      <c r="NHK1404" s="265"/>
      <c r="NHL1404" s="265"/>
      <c r="NHM1404" s="265"/>
      <c r="NHN1404" s="265"/>
      <c r="NHO1404" s="265"/>
      <c r="NHP1404" s="265"/>
      <c r="NHQ1404" s="265"/>
      <c r="NHR1404" s="265"/>
      <c r="NHS1404" s="265"/>
      <c r="NHT1404" s="265"/>
      <c r="NHU1404" s="265"/>
      <c r="NHV1404" s="265"/>
      <c r="NHW1404" s="265"/>
      <c r="NHX1404" s="265"/>
      <c r="NHY1404" s="265"/>
      <c r="NHZ1404" s="265"/>
      <c r="NIA1404" s="265"/>
      <c r="NIB1404" s="265"/>
      <c r="NIC1404" s="265"/>
      <c r="NID1404" s="265"/>
      <c r="NIE1404" s="265"/>
      <c r="NIF1404" s="265"/>
      <c r="NIG1404" s="265"/>
      <c r="NIH1404" s="265"/>
      <c r="NII1404" s="265"/>
      <c r="NIJ1404" s="265"/>
      <c r="NIK1404" s="265"/>
      <c r="NIL1404" s="265"/>
      <c r="NIM1404" s="265"/>
      <c r="NIN1404" s="265"/>
      <c r="NIO1404" s="265"/>
      <c r="NIP1404" s="265"/>
      <c r="NIQ1404" s="265"/>
      <c r="NIR1404" s="265"/>
      <c r="NIS1404" s="265"/>
      <c r="NIT1404" s="265"/>
      <c r="NIU1404" s="265"/>
      <c r="NIV1404" s="265"/>
      <c r="NIW1404" s="265"/>
      <c r="NIX1404" s="265"/>
      <c r="NIY1404" s="265"/>
      <c r="NIZ1404" s="265"/>
      <c r="NJA1404" s="265"/>
      <c r="NJB1404" s="265"/>
      <c r="NJC1404" s="265"/>
      <c r="NJD1404" s="265"/>
      <c r="NJE1404" s="265"/>
      <c r="NJF1404" s="265"/>
      <c r="NJG1404" s="265"/>
      <c r="NJH1404" s="265"/>
      <c r="NJI1404" s="265"/>
      <c r="NJJ1404" s="265"/>
      <c r="NJK1404" s="265"/>
      <c r="NJL1404" s="265"/>
      <c r="NJM1404" s="265"/>
      <c r="NJN1404" s="265"/>
      <c r="NJO1404" s="265"/>
      <c r="NJP1404" s="265"/>
      <c r="NJQ1404" s="265"/>
      <c r="NJR1404" s="265"/>
      <c r="NJS1404" s="265"/>
      <c r="NJT1404" s="265"/>
      <c r="NJU1404" s="265"/>
      <c r="NJV1404" s="265"/>
      <c r="NJW1404" s="265"/>
      <c r="NJX1404" s="265"/>
      <c r="NJY1404" s="265"/>
      <c r="NJZ1404" s="265"/>
      <c r="NKA1404" s="265"/>
      <c r="NKB1404" s="265"/>
      <c r="NKC1404" s="265"/>
      <c r="NKD1404" s="265"/>
      <c r="NKE1404" s="265"/>
      <c r="NKF1404" s="265"/>
      <c r="NKG1404" s="265"/>
      <c r="NKH1404" s="265"/>
      <c r="NKI1404" s="265"/>
      <c r="NKJ1404" s="265"/>
      <c r="NKK1404" s="265"/>
      <c r="NKL1404" s="265"/>
      <c r="NKM1404" s="265"/>
      <c r="NKN1404" s="265"/>
      <c r="NKO1404" s="265"/>
      <c r="NKP1404" s="265"/>
      <c r="NKQ1404" s="265"/>
      <c r="NKR1404" s="265"/>
      <c r="NKS1404" s="265"/>
      <c r="NKT1404" s="265"/>
      <c r="NKU1404" s="265"/>
      <c r="NKV1404" s="265"/>
      <c r="NKW1404" s="265"/>
      <c r="NKX1404" s="265"/>
      <c r="NKY1404" s="265"/>
      <c r="NKZ1404" s="265"/>
      <c r="NLA1404" s="265"/>
      <c r="NLB1404" s="265"/>
      <c r="NLC1404" s="265"/>
      <c r="NLD1404" s="265"/>
      <c r="NLE1404" s="265"/>
      <c r="NLF1404" s="265"/>
      <c r="NLG1404" s="265"/>
      <c r="NLH1404" s="265"/>
      <c r="NLI1404" s="265"/>
      <c r="NLJ1404" s="265"/>
      <c r="NLK1404" s="265"/>
      <c r="NLL1404" s="265"/>
      <c r="NLM1404" s="265"/>
      <c r="NLN1404" s="265"/>
      <c r="NLO1404" s="265"/>
      <c r="NLP1404" s="265"/>
      <c r="NLQ1404" s="265"/>
      <c r="NLR1404" s="265"/>
      <c r="NLS1404" s="265"/>
      <c r="NLT1404" s="265"/>
      <c r="NLU1404" s="265"/>
      <c r="NLV1404" s="265"/>
      <c r="NLW1404" s="265"/>
      <c r="NLX1404" s="265"/>
      <c r="NLY1404" s="265"/>
      <c r="NLZ1404" s="265"/>
      <c r="NMA1404" s="265"/>
      <c r="NMB1404" s="265"/>
      <c r="NMC1404" s="265"/>
      <c r="NMD1404" s="265"/>
      <c r="NME1404" s="265"/>
      <c r="NMF1404" s="265"/>
      <c r="NMG1404" s="265"/>
      <c r="NMH1404" s="265"/>
      <c r="NMI1404" s="265"/>
      <c r="NMJ1404" s="265"/>
      <c r="NMK1404" s="265"/>
      <c r="NML1404" s="265"/>
      <c r="NMM1404" s="265"/>
      <c r="NMN1404" s="265"/>
      <c r="NMO1404" s="265"/>
      <c r="NMP1404" s="265"/>
      <c r="NMQ1404" s="265"/>
      <c r="NMR1404" s="265"/>
      <c r="NMS1404" s="265"/>
      <c r="NMT1404" s="265"/>
      <c r="NMU1404" s="265"/>
      <c r="NMV1404" s="265"/>
      <c r="NMW1404" s="265"/>
      <c r="NMX1404" s="265"/>
      <c r="NMY1404" s="265"/>
      <c r="NMZ1404" s="265"/>
      <c r="NNA1404" s="265"/>
      <c r="NNB1404" s="265"/>
      <c r="NNC1404" s="265"/>
      <c r="NND1404" s="265"/>
      <c r="NNE1404" s="265"/>
      <c r="NNF1404" s="265"/>
      <c r="NNG1404" s="265"/>
      <c r="NNH1404" s="265"/>
      <c r="NNI1404" s="265"/>
      <c r="NNJ1404" s="265"/>
      <c r="NNK1404" s="265"/>
      <c r="NNL1404" s="265"/>
      <c r="NNM1404" s="265"/>
      <c r="NNN1404" s="265"/>
      <c r="NNO1404" s="265"/>
      <c r="NNP1404" s="265"/>
      <c r="NNQ1404" s="265"/>
      <c r="NNR1404" s="265"/>
      <c r="NNS1404" s="265"/>
      <c r="NNT1404" s="265"/>
      <c r="NNU1404" s="265"/>
      <c r="NNV1404" s="265"/>
      <c r="NNW1404" s="265"/>
      <c r="NNX1404" s="265"/>
      <c r="NNY1404" s="265"/>
      <c r="NNZ1404" s="265"/>
      <c r="NOA1404" s="265"/>
      <c r="NOB1404" s="265"/>
      <c r="NOC1404" s="265"/>
      <c r="NOD1404" s="265"/>
      <c r="NOE1404" s="265"/>
      <c r="NOF1404" s="265"/>
      <c r="NOG1404" s="265"/>
      <c r="NOH1404" s="265"/>
      <c r="NOI1404" s="265"/>
      <c r="NOJ1404" s="265"/>
      <c r="NOK1404" s="265"/>
      <c r="NOL1404" s="265"/>
      <c r="NOM1404" s="265"/>
      <c r="NON1404" s="265"/>
      <c r="NOO1404" s="265"/>
      <c r="NOP1404" s="265"/>
      <c r="NOQ1404" s="265"/>
      <c r="NOR1404" s="265"/>
      <c r="NOS1404" s="265"/>
      <c r="NOT1404" s="265"/>
      <c r="NOU1404" s="265"/>
      <c r="NOV1404" s="265"/>
      <c r="NOW1404" s="265"/>
      <c r="NOX1404" s="265"/>
      <c r="NOY1404" s="265"/>
      <c r="NOZ1404" s="265"/>
      <c r="NPA1404" s="265"/>
      <c r="NPB1404" s="265"/>
      <c r="NPC1404" s="265"/>
      <c r="NPD1404" s="265"/>
      <c r="NPE1404" s="265"/>
      <c r="NPF1404" s="265"/>
      <c r="NPG1404" s="265"/>
      <c r="NPH1404" s="265"/>
      <c r="NPI1404" s="265"/>
      <c r="NPJ1404" s="265"/>
      <c r="NPK1404" s="265"/>
      <c r="NPL1404" s="265"/>
      <c r="NPM1404" s="265"/>
      <c r="NPN1404" s="265"/>
      <c r="NPO1404" s="265"/>
      <c r="NPP1404" s="265"/>
      <c r="NPQ1404" s="265"/>
      <c r="NPR1404" s="265"/>
      <c r="NPS1404" s="265"/>
      <c r="NPT1404" s="265"/>
      <c r="NPU1404" s="265"/>
      <c r="NPV1404" s="265"/>
      <c r="NPW1404" s="265"/>
      <c r="NPX1404" s="265"/>
      <c r="NPY1404" s="265"/>
      <c r="NPZ1404" s="265"/>
      <c r="NQA1404" s="265"/>
      <c r="NQB1404" s="265"/>
      <c r="NQC1404" s="265"/>
      <c r="NQD1404" s="265"/>
      <c r="NQE1404" s="265"/>
      <c r="NQF1404" s="265"/>
      <c r="NQG1404" s="265"/>
      <c r="NQH1404" s="265"/>
      <c r="NQI1404" s="265"/>
      <c r="NQJ1404" s="265"/>
      <c r="NQK1404" s="265"/>
      <c r="NQL1404" s="265"/>
      <c r="NQM1404" s="265"/>
      <c r="NQN1404" s="265"/>
      <c r="NQO1404" s="265"/>
      <c r="NQP1404" s="265"/>
      <c r="NQQ1404" s="265"/>
      <c r="NQR1404" s="265"/>
      <c r="NQS1404" s="265"/>
      <c r="NQT1404" s="265"/>
      <c r="NQU1404" s="265"/>
      <c r="NQV1404" s="265"/>
      <c r="NQW1404" s="265"/>
      <c r="NQX1404" s="265"/>
      <c r="NQY1404" s="265"/>
      <c r="NQZ1404" s="265"/>
      <c r="NRA1404" s="265"/>
      <c r="NRB1404" s="265"/>
      <c r="NRC1404" s="265"/>
      <c r="NRD1404" s="265"/>
      <c r="NRE1404" s="265"/>
      <c r="NRF1404" s="265"/>
      <c r="NRG1404" s="265"/>
      <c r="NRH1404" s="265"/>
      <c r="NRI1404" s="265"/>
      <c r="NRJ1404" s="265"/>
      <c r="NRK1404" s="265"/>
      <c r="NRL1404" s="265"/>
      <c r="NRM1404" s="265"/>
      <c r="NRN1404" s="265"/>
      <c r="NRO1404" s="265"/>
      <c r="NRP1404" s="265"/>
      <c r="NRQ1404" s="265"/>
      <c r="NRR1404" s="265"/>
      <c r="NRS1404" s="265"/>
      <c r="NRT1404" s="265"/>
      <c r="NRU1404" s="265"/>
      <c r="NRV1404" s="265"/>
      <c r="NRW1404" s="265"/>
      <c r="NRX1404" s="265"/>
      <c r="NRY1404" s="265"/>
      <c r="NRZ1404" s="265"/>
      <c r="NSA1404" s="265"/>
      <c r="NSB1404" s="265"/>
      <c r="NSC1404" s="265"/>
      <c r="NSD1404" s="265"/>
      <c r="NSE1404" s="265"/>
      <c r="NSF1404" s="265"/>
      <c r="NSG1404" s="265"/>
      <c r="NSH1404" s="265"/>
      <c r="NSI1404" s="265"/>
      <c r="NSJ1404" s="265"/>
      <c r="NSK1404" s="265"/>
      <c r="NSL1404" s="265"/>
      <c r="NSM1404" s="265"/>
      <c r="NSN1404" s="265"/>
      <c r="NSO1404" s="265"/>
      <c r="NSP1404" s="265"/>
      <c r="NSQ1404" s="265"/>
      <c r="NSR1404" s="265"/>
      <c r="NSS1404" s="265"/>
      <c r="NST1404" s="265"/>
      <c r="NSU1404" s="265"/>
      <c r="NSV1404" s="265"/>
      <c r="NSW1404" s="265"/>
      <c r="NSX1404" s="265"/>
      <c r="NSY1404" s="265"/>
      <c r="NSZ1404" s="265"/>
      <c r="NTA1404" s="265"/>
      <c r="NTB1404" s="265"/>
      <c r="NTC1404" s="265"/>
      <c r="NTD1404" s="265"/>
      <c r="NTE1404" s="265"/>
      <c r="NTF1404" s="265"/>
      <c r="NTG1404" s="265"/>
      <c r="NTH1404" s="265"/>
      <c r="NTI1404" s="265"/>
      <c r="NTJ1404" s="265"/>
      <c r="NTK1404" s="265"/>
      <c r="NTL1404" s="265"/>
      <c r="NTM1404" s="265"/>
      <c r="NTN1404" s="265"/>
      <c r="NTO1404" s="265"/>
      <c r="NTP1404" s="265"/>
      <c r="NTQ1404" s="265"/>
      <c r="NTR1404" s="265"/>
      <c r="NTS1404" s="265"/>
      <c r="NTT1404" s="265"/>
      <c r="NTU1404" s="265"/>
      <c r="NTV1404" s="265"/>
      <c r="NTW1404" s="265"/>
      <c r="NTX1404" s="265"/>
      <c r="NTY1404" s="265"/>
      <c r="NTZ1404" s="265"/>
      <c r="NUA1404" s="265"/>
      <c r="NUB1404" s="265"/>
      <c r="NUC1404" s="265"/>
      <c r="NUD1404" s="265"/>
      <c r="NUE1404" s="265"/>
      <c r="NUF1404" s="265"/>
      <c r="NUG1404" s="265"/>
      <c r="NUH1404" s="265"/>
      <c r="NUI1404" s="265"/>
      <c r="NUJ1404" s="265"/>
      <c r="NUK1404" s="265"/>
      <c r="NUL1404" s="265"/>
      <c r="NUM1404" s="265"/>
      <c r="NUN1404" s="265"/>
      <c r="NUO1404" s="265"/>
      <c r="NUP1404" s="265"/>
      <c r="NUQ1404" s="265"/>
      <c r="NUR1404" s="265"/>
      <c r="NUS1404" s="265"/>
      <c r="NUT1404" s="265"/>
      <c r="NUU1404" s="265"/>
      <c r="NUV1404" s="265"/>
      <c r="NUW1404" s="265"/>
      <c r="NUX1404" s="265"/>
      <c r="NUY1404" s="265"/>
      <c r="NUZ1404" s="265"/>
      <c r="NVA1404" s="265"/>
      <c r="NVB1404" s="265"/>
      <c r="NVC1404" s="265"/>
      <c r="NVD1404" s="265"/>
      <c r="NVE1404" s="265"/>
      <c r="NVF1404" s="265"/>
      <c r="NVG1404" s="265"/>
      <c r="NVH1404" s="265"/>
      <c r="NVI1404" s="265"/>
      <c r="NVJ1404" s="265"/>
      <c r="NVK1404" s="265"/>
      <c r="NVL1404" s="265"/>
      <c r="NVM1404" s="265"/>
      <c r="NVN1404" s="265"/>
      <c r="NVO1404" s="265"/>
      <c r="NVP1404" s="265"/>
      <c r="NVQ1404" s="265"/>
      <c r="NVR1404" s="265"/>
      <c r="NVS1404" s="265"/>
      <c r="NVT1404" s="265"/>
      <c r="NVU1404" s="265"/>
      <c r="NVV1404" s="265"/>
      <c r="NVW1404" s="265"/>
      <c r="NVX1404" s="265"/>
      <c r="NVY1404" s="265"/>
      <c r="NVZ1404" s="265"/>
      <c r="NWA1404" s="265"/>
      <c r="NWB1404" s="265"/>
      <c r="NWC1404" s="265"/>
      <c r="NWD1404" s="265"/>
      <c r="NWE1404" s="265"/>
      <c r="NWF1404" s="265"/>
      <c r="NWG1404" s="265"/>
      <c r="NWH1404" s="265"/>
      <c r="NWI1404" s="265"/>
      <c r="NWJ1404" s="265"/>
      <c r="NWK1404" s="265"/>
      <c r="NWL1404" s="265"/>
      <c r="NWM1404" s="265"/>
      <c r="NWN1404" s="265"/>
      <c r="NWO1404" s="265"/>
      <c r="NWP1404" s="265"/>
      <c r="NWQ1404" s="265"/>
      <c r="NWR1404" s="265"/>
      <c r="NWS1404" s="265"/>
      <c r="NWT1404" s="265"/>
      <c r="NWU1404" s="265"/>
      <c r="NWV1404" s="265"/>
      <c r="NWW1404" s="265"/>
      <c r="NWX1404" s="265"/>
      <c r="NWY1404" s="265"/>
      <c r="NWZ1404" s="265"/>
      <c r="NXA1404" s="265"/>
      <c r="NXB1404" s="265"/>
      <c r="NXC1404" s="265"/>
      <c r="NXD1404" s="265"/>
      <c r="NXE1404" s="265"/>
      <c r="NXF1404" s="265"/>
      <c r="NXG1404" s="265"/>
      <c r="NXH1404" s="265"/>
      <c r="NXI1404" s="265"/>
      <c r="NXJ1404" s="265"/>
      <c r="NXK1404" s="265"/>
      <c r="NXL1404" s="265"/>
      <c r="NXM1404" s="265"/>
      <c r="NXN1404" s="265"/>
      <c r="NXO1404" s="265"/>
      <c r="NXP1404" s="265"/>
      <c r="NXQ1404" s="265"/>
      <c r="NXR1404" s="265"/>
      <c r="NXS1404" s="265"/>
      <c r="NXT1404" s="265"/>
      <c r="NXU1404" s="265"/>
      <c r="NXV1404" s="265"/>
      <c r="NXW1404" s="265"/>
      <c r="NXX1404" s="265"/>
      <c r="NXY1404" s="265"/>
      <c r="NXZ1404" s="265"/>
      <c r="NYA1404" s="265"/>
      <c r="NYB1404" s="265"/>
      <c r="NYC1404" s="265"/>
      <c r="NYD1404" s="265"/>
      <c r="NYE1404" s="265"/>
      <c r="NYF1404" s="265"/>
      <c r="NYG1404" s="265"/>
      <c r="NYH1404" s="265"/>
      <c r="NYI1404" s="265"/>
      <c r="NYJ1404" s="265"/>
      <c r="NYK1404" s="265"/>
      <c r="NYL1404" s="265"/>
      <c r="NYM1404" s="265"/>
      <c r="NYN1404" s="265"/>
      <c r="NYO1404" s="265"/>
      <c r="NYP1404" s="265"/>
      <c r="NYQ1404" s="265"/>
      <c r="NYR1404" s="265"/>
      <c r="NYS1404" s="265"/>
      <c r="NYT1404" s="265"/>
      <c r="NYU1404" s="265"/>
      <c r="NYV1404" s="265"/>
      <c r="NYW1404" s="265"/>
      <c r="NYX1404" s="265"/>
      <c r="NYY1404" s="265"/>
      <c r="NYZ1404" s="265"/>
      <c r="NZA1404" s="265"/>
      <c r="NZB1404" s="265"/>
      <c r="NZC1404" s="265"/>
      <c r="NZD1404" s="265"/>
      <c r="NZE1404" s="265"/>
      <c r="NZF1404" s="265"/>
      <c r="NZG1404" s="265"/>
      <c r="NZH1404" s="265"/>
      <c r="NZI1404" s="265"/>
      <c r="NZJ1404" s="265"/>
      <c r="NZK1404" s="265"/>
      <c r="NZL1404" s="265"/>
      <c r="NZM1404" s="265"/>
      <c r="NZN1404" s="265"/>
      <c r="NZO1404" s="265"/>
      <c r="NZP1404" s="265"/>
      <c r="NZQ1404" s="265"/>
      <c r="NZR1404" s="265"/>
      <c r="NZS1404" s="265"/>
      <c r="NZT1404" s="265"/>
      <c r="NZU1404" s="265"/>
      <c r="NZV1404" s="265"/>
      <c r="NZW1404" s="265"/>
      <c r="NZX1404" s="265"/>
      <c r="NZY1404" s="265"/>
      <c r="NZZ1404" s="265"/>
      <c r="OAA1404" s="265"/>
      <c r="OAB1404" s="265"/>
      <c r="OAC1404" s="265"/>
      <c r="OAD1404" s="265"/>
      <c r="OAE1404" s="265"/>
      <c r="OAF1404" s="265"/>
      <c r="OAG1404" s="265"/>
      <c r="OAH1404" s="265"/>
      <c r="OAI1404" s="265"/>
      <c r="OAJ1404" s="265"/>
      <c r="OAK1404" s="265"/>
      <c r="OAL1404" s="265"/>
      <c r="OAM1404" s="265"/>
      <c r="OAN1404" s="265"/>
      <c r="OAO1404" s="265"/>
      <c r="OAP1404" s="265"/>
      <c r="OAQ1404" s="265"/>
      <c r="OAR1404" s="265"/>
      <c r="OAS1404" s="265"/>
      <c r="OAT1404" s="265"/>
      <c r="OAU1404" s="265"/>
      <c r="OAV1404" s="265"/>
      <c r="OAW1404" s="265"/>
      <c r="OAX1404" s="265"/>
      <c r="OAY1404" s="265"/>
      <c r="OAZ1404" s="265"/>
      <c r="OBA1404" s="265"/>
      <c r="OBB1404" s="265"/>
      <c r="OBC1404" s="265"/>
      <c r="OBD1404" s="265"/>
      <c r="OBE1404" s="265"/>
      <c r="OBF1404" s="265"/>
      <c r="OBG1404" s="265"/>
      <c r="OBH1404" s="265"/>
      <c r="OBI1404" s="265"/>
      <c r="OBJ1404" s="265"/>
      <c r="OBK1404" s="265"/>
      <c r="OBL1404" s="265"/>
      <c r="OBM1404" s="265"/>
      <c r="OBN1404" s="265"/>
      <c r="OBO1404" s="265"/>
      <c r="OBP1404" s="265"/>
      <c r="OBQ1404" s="265"/>
      <c r="OBR1404" s="265"/>
      <c r="OBS1404" s="265"/>
      <c r="OBT1404" s="265"/>
      <c r="OBU1404" s="265"/>
      <c r="OBV1404" s="265"/>
      <c r="OBW1404" s="265"/>
      <c r="OBX1404" s="265"/>
      <c r="OBY1404" s="265"/>
      <c r="OBZ1404" s="265"/>
      <c r="OCA1404" s="265"/>
      <c r="OCB1404" s="265"/>
      <c r="OCC1404" s="265"/>
      <c r="OCD1404" s="265"/>
      <c r="OCE1404" s="265"/>
      <c r="OCF1404" s="265"/>
      <c r="OCG1404" s="265"/>
      <c r="OCH1404" s="265"/>
      <c r="OCI1404" s="265"/>
      <c r="OCJ1404" s="265"/>
      <c r="OCK1404" s="265"/>
      <c r="OCL1404" s="265"/>
      <c r="OCM1404" s="265"/>
      <c r="OCN1404" s="265"/>
      <c r="OCO1404" s="265"/>
      <c r="OCP1404" s="265"/>
      <c r="OCQ1404" s="265"/>
      <c r="OCR1404" s="265"/>
      <c r="OCS1404" s="265"/>
      <c r="OCT1404" s="265"/>
      <c r="OCU1404" s="265"/>
      <c r="OCV1404" s="265"/>
      <c r="OCW1404" s="265"/>
      <c r="OCX1404" s="265"/>
      <c r="OCY1404" s="265"/>
      <c r="OCZ1404" s="265"/>
      <c r="ODA1404" s="265"/>
      <c r="ODB1404" s="265"/>
      <c r="ODC1404" s="265"/>
      <c r="ODD1404" s="265"/>
      <c r="ODE1404" s="265"/>
      <c r="ODF1404" s="265"/>
      <c r="ODG1404" s="265"/>
      <c r="ODH1404" s="265"/>
      <c r="ODI1404" s="265"/>
      <c r="ODJ1404" s="265"/>
      <c r="ODK1404" s="265"/>
      <c r="ODL1404" s="265"/>
      <c r="ODM1404" s="265"/>
      <c r="ODN1404" s="265"/>
      <c r="ODO1404" s="265"/>
      <c r="ODP1404" s="265"/>
      <c r="ODQ1404" s="265"/>
      <c r="ODR1404" s="265"/>
      <c r="ODS1404" s="265"/>
      <c r="ODT1404" s="265"/>
      <c r="ODU1404" s="265"/>
      <c r="ODV1404" s="265"/>
      <c r="ODW1404" s="265"/>
      <c r="ODX1404" s="265"/>
      <c r="ODY1404" s="265"/>
      <c r="ODZ1404" s="265"/>
      <c r="OEA1404" s="265"/>
      <c r="OEB1404" s="265"/>
      <c r="OEC1404" s="265"/>
      <c r="OED1404" s="265"/>
      <c r="OEE1404" s="265"/>
      <c r="OEF1404" s="265"/>
      <c r="OEG1404" s="265"/>
      <c r="OEH1404" s="265"/>
      <c r="OEI1404" s="265"/>
      <c r="OEJ1404" s="265"/>
      <c r="OEK1404" s="265"/>
      <c r="OEL1404" s="265"/>
      <c r="OEM1404" s="265"/>
      <c r="OEN1404" s="265"/>
      <c r="OEO1404" s="265"/>
      <c r="OEP1404" s="265"/>
      <c r="OEQ1404" s="265"/>
      <c r="OER1404" s="265"/>
      <c r="OES1404" s="265"/>
      <c r="OET1404" s="265"/>
      <c r="OEU1404" s="265"/>
      <c r="OEV1404" s="265"/>
      <c r="OEW1404" s="265"/>
      <c r="OEX1404" s="265"/>
      <c r="OEY1404" s="265"/>
      <c r="OEZ1404" s="265"/>
      <c r="OFA1404" s="265"/>
      <c r="OFB1404" s="265"/>
      <c r="OFC1404" s="265"/>
      <c r="OFD1404" s="265"/>
      <c r="OFE1404" s="265"/>
      <c r="OFF1404" s="265"/>
      <c r="OFG1404" s="265"/>
      <c r="OFH1404" s="265"/>
      <c r="OFI1404" s="265"/>
      <c r="OFJ1404" s="265"/>
      <c r="OFK1404" s="265"/>
      <c r="OFL1404" s="265"/>
      <c r="OFM1404" s="265"/>
      <c r="OFN1404" s="265"/>
      <c r="OFO1404" s="265"/>
      <c r="OFP1404" s="265"/>
      <c r="OFQ1404" s="265"/>
      <c r="OFR1404" s="265"/>
      <c r="OFS1404" s="265"/>
      <c r="OFT1404" s="265"/>
      <c r="OFU1404" s="265"/>
      <c r="OFV1404" s="265"/>
      <c r="OFW1404" s="265"/>
      <c r="OFX1404" s="265"/>
      <c r="OFY1404" s="265"/>
      <c r="OFZ1404" s="265"/>
      <c r="OGA1404" s="265"/>
      <c r="OGB1404" s="265"/>
      <c r="OGC1404" s="265"/>
      <c r="OGD1404" s="265"/>
      <c r="OGE1404" s="265"/>
      <c r="OGF1404" s="265"/>
      <c r="OGG1404" s="265"/>
      <c r="OGH1404" s="265"/>
      <c r="OGI1404" s="265"/>
      <c r="OGJ1404" s="265"/>
      <c r="OGK1404" s="265"/>
      <c r="OGL1404" s="265"/>
      <c r="OGM1404" s="265"/>
      <c r="OGN1404" s="265"/>
      <c r="OGO1404" s="265"/>
      <c r="OGP1404" s="265"/>
      <c r="OGQ1404" s="265"/>
      <c r="OGR1404" s="265"/>
      <c r="OGS1404" s="265"/>
      <c r="OGT1404" s="265"/>
      <c r="OGU1404" s="265"/>
      <c r="OGV1404" s="265"/>
      <c r="OGW1404" s="265"/>
      <c r="OGX1404" s="265"/>
      <c r="OGY1404" s="265"/>
      <c r="OGZ1404" s="265"/>
      <c r="OHA1404" s="265"/>
      <c r="OHB1404" s="265"/>
      <c r="OHC1404" s="265"/>
      <c r="OHD1404" s="265"/>
      <c r="OHE1404" s="265"/>
      <c r="OHF1404" s="265"/>
      <c r="OHG1404" s="265"/>
      <c r="OHH1404" s="265"/>
      <c r="OHI1404" s="265"/>
      <c r="OHJ1404" s="265"/>
      <c r="OHK1404" s="265"/>
      <c r="OHL1404" s="265"/>
      <c r="OHM1404" s="265"/>
      <c r="OHN1404" s="265"/>
      <c r="OHO1404" s="265"/>
      <c r="OHP1404" s="265"/>
      <c r="OHQ1404" s="265"/>
      <c r="OHR1404" s="265"/>
      <c r="OHS1404" s="265"/>
      <c r="OHT1404" s="265"/>
      <c r="OHU1404" s="265"/>
      <c r="OHV1404" s="265"/>
      <c r="OHW1404" s="265"/>
      <c r="OHX1404" s="265"/>
      <c r="OHY1404" s="265"/>
      <c r="OHZ1404" s="265"/>
      <c r="OIA1404" s="265"/>
      <c r="OIB1404" s="265"/>
      <c r="OIC1404" s="265"/>
      <c r="OID1404" s="265"/>
      <c r="OIE1404" s="265"/>
      <c r="OIF1404" s="265"/>
      <c r="OIG1404" s="265"/>
      <c r="OIH1404" s="265"/>
      <c r="OII1404" s="265"/>
      <c r="OIJ1404" s="265"/>
      <c r="OIK1404" s="265"/>
      <c r="OIL1404" s="265"/>
      <c r="OIM1404" s="265"/>
      <c r="OIN1404" s="265"/>
      <c r="OIO1404" s="265"/>
      <c r="OIP1404" s="265"/>
      <c r="OIQ1404" s="265"/>
      <c r="OIR1404" s="265"/>
      <c r="OIS1404" s="265"/>
      <c r="OIT1404" s="265"/>
      <c r="OIU1404" s="265"/>
      <c r="OIV1404" s="265"/>
      <c r="OIW1404" s="265"/>
      <c r="OIX1404" s="265"/>
      <c r="OIY1404" s="265"/>
      <c r="OIZ1404" s="265"/>
      <c r="OJA1404" s="265"/>
      <c r="OJB1404" s="265"/>
      <c r="OJC1404" s="265"/>
      <c r="OJD1404" s="265"/>
      <c r="OJE1404" s="265"/>
      <c r="OJF1404" s="265"/>
      <c r="OJG1404" s="265"/>
      <c r="OJH1404" s="265"/>
      <c r="OJI1404" s="265"/>
      <c r="OJJ1404" s="265"/>
      <c r="OJK1404" s="265"/>
      <c r="OJL1404" s="265"/>
      <c r="OJM1404" s="265"/>
      <c r="OJN1404" s="265"/>
      <c r="OJO1404" s="265"/>
      <c r="OJP1404" s="265"/>
      <c r="OJQ1404" s="265"/>
      <c r="OJR1404" s="265"/>
      <c r="OJS1404" s="265"/>
      <c r="OJT1404" s="265"/>
      <c r="OJU1404" s="265"/>
      <c r="OJV1404" s="265"/>
      <c r="OJW1404" s="265"/>
      <c r="OJX1404" s="265"/>
      <c r="OJY1404" s="265"/>
      <c r="OJZ1404" s="265"/>
      <c r="OKA1404" s="265"/>
      <c r="OKB1404" s="265"/>
      <c r="OKC1404" s="265"/>
      <c r="OKD1404" s="265"/>
      <c r="OKE1404" s="265"/>
      <c r="OKF1404" s="265"/>
      <c r="OKG1404" s="265"/>
      <c r="OKH1404" s="265"/>
      <c r="OKI1404" s="265"/>
      <c r="OKJ1404" s="265"/>
      <c r="OKK1404" s="265"/>
      <c r="OKL1404" s="265"/>
      <c r="OKM1404" s="265"/>
      <c r="OKN1404" s="265"/>
      <c r="OKO1404" s="265"/>
      <c r="OKP1404" s="265"/>
      <c r="OKQ1404" s="265"/>
      <c r="OKR1404" s="265"/>
      <c r="OKS1404" s="265"/>
      <c r="OKT1404" s="265"/>
      <c r="OKU1404" s="265"/>
      <c r="OKV1404" s="265"/>
      <c r="OKW1404" s="265"/>
      <c r="OKX1404" s="265"/>
      <c r="OKY1404" s="265"/>
      <c r="OKZ1404" s="265"/>
      <c r="OLA1404" s="265"/>
      <c r="OLB1404" s="265"/>
      <c r="OLC1404" s="265"/>
      <c r="OLD1404" s="265"/>
      <c r="OLE1404" s="265"/>
      <c r="OLF1404" s="265"/>
      <c r="OLG1404" s="265"/>
      <c r="OLH1404" s="265"/>
      <c r="OLI1404" s="265"/>
      <c r="OLJ1404" s="265"/>
      <c r="OLK1404" s="265"/>
      <c r="OLL1404" s="265"/>
      <c r="OLM1404" s="265"/>
      <c r="OLN1404" s="265"/>
      <c r="OLO1404" s="265"/>
      <c r="OLP1404" s="265"/>
      <c r="OLQ1404" s="265"/>
      <c r="OLR1404" s="265"/>
      <c r="OLS1404" s="265"/>
      <c r="OLT1404" s="265"/>
      <c r="OLU1404" s="265"/>
      <c r="OLV1404" s="265"/>
      <c r="OLW1404" s="265"/>
      <c r="OLX1404" s="265"/>
      <c r="OLY1404" s="265"/>
      <c r="OLZ1404" s="265"/>
      <c r="OMA1404" s="265"/>
      <c r="OMB1404" s="265"/>
      <c r="OMC1404" s="265"/>
      <c r="OMD1404" s="265"/>
      <c r="OME1404" s="265"/>
      <c r="OMF1404" s="265"/>
      <c r="OMG1404" s="265"/>
      <c r="OMH1404" s="265"/>
      <c r="OMI1404" s="265"/>
      <c r="OMJ1404" s="265"/>
      <c r="OMK1404" s="265"/>
      <c r="OML1404" s="265"/>
      <c r="OMM1404" s="265"/>
      <c r="OMN1404" s="265"/>
      <c r="OMO1404" s="265"/>
      <c r="OMP1404" s="265"/>
      <c r="OMQ1404" s="265"/>
      <c r="OMR1404" s="265"/>
      <c r="OMS1404" s="265"/>
      <c r="OMT1404" s="265"/>
      <c r="OMU1404" s="265"/>
      <c r="OMV1404" s="265"/>
      <c r="OMW1404" s="265"/>
      <c r="OMX1404" s="265"/>
      <c r="OMY1404" s="265"/>
      <c r="OMZ1404" s="265"/>
      <c r="ONA1404" s="265"/>
      <c r="ONB1404" s="265"/>
      <c r="ONC1404" s="265"/>
      <c r="OND1404" s="265"/>
      <c r="ONE1404" s="265"/>
      <c r="ONF1404" s="265"/>
      <c r="ONG1404" s="265"/>
      <c r="ONH1404" s="265"/>
      <c r="ONI1404" s="265"/>
      <c r="ONJ1404" s="265"/>
      <c r="ONK1404" s="265"/>
      <c r="ONL1404" s="265"/>
      <c r="ONM1404" s="265"/>
      <c r="ONN1404" s="265"/>
      <c r="ONO1404" s="265"/>
      <c r="ONP1404" s="265"/>
      <c r="ONQ1404" s="265"/>
      <c r="ONR1404" s="265"/>
      <c r="ONS1404" s="265"/>
      <c r="ONT1404" s="265"/>
      <c r="ONU1404" s="265"/>
      <c r="ONV1404" s="265"/>
      <c r="ONW1404" s="265"/>
      <c r="ONX1404" s="265"/>
      <c r="ONY1404" s="265"/>
      <c r="ONZ1404" s="265"/>
      <c r="OOA1404" s="265"/>
      <c r="OOB1404" s="265"/>
      <c r="OOC1404" s="265"/>
      <c r="OOD1404" s="265"/>
      <c r="OOE1404" s="265"/>
      <c r="OOF1404" s="265"/>
      <c r="OOG1404" s="265"/>
      <c r="OOH1404" s="265"/>
      <c r="OOI1404" s="265"/>
      <c r="OOJ1404" s="265"/>
      <c r="OOK1404" s="265"/>
      <c r="OOL1404" s="265"/>
      <c r="OOM1404" s="265"/>
      <c r="OON1404" s="265"/>
      <c r="OOO1404" s="265"/>
      <c r="OOP1404" s="265"/>
      <c r="OOQ1404" s="265"/>
      <c r="OOR1404" s="265"/>
      <c r="OOS1404" s="265"/>
      <c r="OOT1404" s="265"/>
      <c r="OOU1404" s="265"/>
      <c r="OOV1404" s="265"/>
      <c r="OOW1404" s="265"/>
      <c r="OOX1404" s="265"/>
      <c r="OOY1404" s="265"/>
      <c r="OOZ1404" s="265"/>
      <c r="OPA1404" s="265"/>
      <c r="OPB1404" s="265"/>
      <c r="OPC1404" s="265"/>
      <c r="OPD1404" s="265"/>
      <c r="OPE1404" s="265"/>
      <c r="OPF1404" s="265"/>
      <c r="OPG1404" s="265"/>
      <c r="OPH1404" s="265"/>
      <c r="OPI1404" s="265"/>
      <c r="OPJ1404" s="265"/>
      <c r="OPK1404" s="265"/>
      <c r="OPL1404" s="265"/>
      <c r="OPM1404" s="265"/>
      <c r="OPN1404" s="265"/>
      <c r="OPO1404" s="265"/>
      <c r="OPP1404" s="265"/>
      <c r="OPQ1404" s="265"/>
      <c r="OPR1404" s="265"/>
      <c r="OPS1404" s="265"/>
      <c r="OPT1404" s="265"/>
      <c r="OPU1404" s="265"/>
      <c r="OPV1404" s="265"/>
      <c r="OPW1404" s="265"/>
      <c r="OPX1404" s="265"/>
      <c r="OPY1404" s="265"/>
      <c r="OPZ1404" s="265"/>
      <c r="OQA1404" s="265"/>
      <c r="OQB1404" s="265"/>
      <c r="OQC1404" s="265"/>
      <c r="OQD1404" s="265"/>
      <c r="OQE1404" s="265"/>
      <c r="OQF1404" s="265"/>
      <c r="OQG1404" s="265"/>
      <c r="OQH1404" s="265"/>
      <c r="OQI1404" s="265"/>
      <c r="OQJ1404" s="265"/>
      <c r="OQK1404" s="265"/>
      <c r="OQL1404" s="265"/>
      <c r="OQM1404" s="265"/>
      <c r="OQN1404" s="265"/>
      <c r="OQO1404" s="265"/>
      <c r="OQP1404" s="265"/>
      <c r="OQQ1404" s="265"/>
      <c r="OQR1404" s="265"/>
      <c r="OQS1404" s="265"/>
      <c r="OQT1404" s="265"/>
      <c r="OQU1404" s="265"/>
      <c r="OQV1404" s="265"/>
      <c r="OQW1404" s="265"/>
      <c r="OQX1404" s="265"/>
      <c r="OQY1404" s="265"/>
      <c r="OQZ1404" s="265"/>
      <c r="ORA1404" s="265"/>
      <c r="ORB1404" s="265"/>
      <c r="ORC1404" s="265"/>
      <c r="ORD1404" s="265"/>
      <c r="ORE1404" s="265"/>
      <c r="ORF1404" s="265"/>
      <c r="ORG1404" s="265"/>
      <c r="ORH1404" s="265"/>
      <c r="ORI1404" s="265"/>
      <c r="ORJ1404" s="265"/>
      <c r="ORK1404" s="265"/>
      <c r="ORL1404" s="265"/>
      <c r="ORM1404" s="265"/>
      <c r="ORN1404" s="265"/>
      <c r="ORO1404" s="265"/>
      <c r="ORP1404" s="265"/>
      <c r="ORQ1404" s="265"/>
      <c r="ORR1404" s="265"/>
      <c r="ORS1404" s="265"/>
      <c r="ORT1404" s="265"/>
      <c r="ORU1404" s="265"/>
      <c r="ORV1404" s="265"/>
      <c r="ORW1404" s="265"/>
      <c r="ORX1404" s="265"/>
      <c r="ORY1404" s="265"/>
      <c r="ORZ1404" s="265"/>
      <c r="OSA1404" s="265"/>
      <c r="OSB1404" s="265"/>
      <c r="OSC1404" s="265"/>
      <c r="OSD1404" s="265"/>
      <c r="OSE1404" s="265"/>
      <c r="OSF1404" s="265"/>
      <c r="OSG1404" s="265"/>
      <c r="OSH1404" s="265"/>
      <c r="OSI1404" s="265"/>
      <c r="OSJ1404" s="265"/>
      <c r="OSK1404" s="265"/>
      <c r="OSL1404" s="265"/>
      <c r="OSM1404" s="265"/>
      <c r="OSN1404" s="265"/>
      <c r="OSO1404" s="265"/>
      <c r="OSP1404" s="265"/>
      <c r="OSQ1404" s="265"/>
      <c r="OSR1404" s="265"/>
      <c r="OSS1404" s="265"/>
      <c r="OST1404" s="265"/>
      <c r="OSU1404" s="265"/>
      <c r="OSV1404" s="265"/>
      <c r="OSW1404" s="265"/>
      <c r="OSX1404" s="265"/>
      <c r="OSY1404" s="265"/>
      <c r="OSZ1404" s="265"/>
      <c r="OTA1404" s="265"/>
      <c r="OTB1404" s="265"/>
      <c r="OTC1404" s="265"/>
      <c r="OTD1404" s="265"/>
      <c r="OTE1404" s="265"/>
      <c r="OTF1404" s="265"/>
      <c r="OTG1404" s="265"/>
      <c r="OTH1404" s="265"/>
      <c r="OTI1404" s="265"/>
      <c r="OTJ1404" s="265"/>
      <c r="OTK1404" s="265"/>
      <c r="OTL1404" s="265"/>
      <c r="OTM1404" s="265"/>
      <c r="OTN1404" s="265"/>
      <c r="OTO1404" s="265"/>
      <c r="OTP1404" s="265"/>
      <c r="OTQ1404" s="265"/>
      <c r="OTR1404" s="265"/>
      <c r="OTS1404" s="265"/>
      <c r="OTT1404" s="265"/>
      <c r="OTU1404" s="265"/>
      <c r="OTV1404" s="265"/>
      <c r="OTW1404" s="265"/>
      <c r="OTX1404" s="265"/>
      <c r="OTY1404" s="265"/>
      <c r="OTZ1404" s="265"/>
      <c r="OUA1404" s="265"/>
      <c r="OUB1404" s="265"/>
      <c r="OUC1404" s="265"/>
      <c r="OUD1404" s="265"/>
      <c r="OUE1404" s="265"/>
      <c r="OUF1404" s="265"/>
      <c r="OUG1404" s="265"/>
      <c r="OUH1404" s="265"/>
      <c r="OUI1404" s="265"/>
      <c r="OUJ1404" s="265"/>
      <c r="OUK1404" s="265"/>
      <c r="OUL1404" s="265"/>
      <c r="OUM1404" s="265"/>
      <c r="OUN1404" s="265"/>
      <c r="OUO1404" s="265"/>
      <c r="OUP1404" s="265"/>
      <c r="OUQ1404" s="265"/>
      <c r="OUR1404" s="265"/>
      <c r="OUS1404" s="265"/>
      <c r="OUT1404" s="265"/>
      <c r="OUU1404" s="265"/>
      <c r="OUV1404" s="265"/>
      <c r="OUW1404" s="265"/>
      <c r="OUX1404" s="265"/>
      <c r="OUY1404" s="265"/>
      <c r="OUZ1404" s="265"/>
      <c r="OVA1404" s="265"/>
      <c r="OVB1404" s="265"/>
      <c r="OVC1404" s="265"/>
      <c r="OVD1404" s="265"/>
      <c r="OVE1404" s="265"/>
      <c r="OVF1404" s="265"/>
      <c r="OVG1404" s="265"/>
      <c r="OVH1404" s="265"/>
      <c r="OVI1404" s="265"/>
      <c r="OVJ1404" s="265"/>
      <c r="OVK1404" s="265"/>
      <c r="OVL1404" s="265"/>
      <c r="OVM1404" s="265"/>
      <c r="OVN1404" s="265"/>
      <c r="OVO1404" s="265"/>
      <c r="OVP1404" s="265"/>
      <c r="OVQ1404" s="265"/>
      <c r="OVR1404" s="265"/>
      <c r="OVS1404" s="265"/>
      <c r="OVT1404" s="265"/>
      <c r="OVU1404" s="265"/>
      <c r="OVV1404" s="265"/>
      <c r="OVW1404" s="265"/>
      <c r="OVX1404" s="265"/>
      <c r="OVY1404" s="265"/>
      <c r="OVZ1404" s="265"/>
      <c r="OWA1404" s="265"/>
      <c r="OWB1404" s="265"/>
      <c r="OWC1404" s="265"/>
      <c r="OWD1404" s="265"/>
      <c r="OWE1404" s="265"/>
      <c r="OWF1404" s="265"/>
      <c r="OWG1404" s="265"/>
      <c r="OWH1404" s="265"/>
      <c r="OWI1404" s="265"/>
      <c r="OWJ1404" s="265"/>
      <c r="OWK1404" s="265"/>
      <c r="OWL1404" s="265"/>
      <c r="OWM1404" s="265"/>
      <c r="OWN1404" s="265"/>
      <c r="OWO1404" s="265"/>
      <c r="OWP1404" s="265"/>
      <c r="OWQ1404" s="265"/>
      <c r="OWR1404" s="265"/>
      <c r="OWS1404" s="265"/>
      <c r="OWT1404" s="265"/>
      <c r="OWU1404" s="265"/>
      <c r="OWV1404" s="265"/>
      <c r="OWW1404" s="265"/>
      <c r="OWX1404" s="265"/>
      <c r="OWY1404" s="265"/>
      <c r="OWZ1404" s="265"/>
      <c r="OXA1404" s="265"/>
      <c r="OXB1404" s="265"/>
      <c r="OXC1404" s="265"/>
      <c r="OXD1404" s="265"/>
      <c r="OXE1404" s="265"/>
      <c r="OXF1404" s="265"/>
      <c r="OXG1404" s="265"/>
      <c r="OXH1404" s="265"/>
      <c r="OXI1404" s="265"/>
      <c r="OXJ1404" s="265"/>
      <c r="OXK1404" s="265"/>
      <c r="OXL1404" s="265"/>
      <c r="OXM1404" s="265"/>
      <c r="OXN1404" s="265"/>
      <c r="OXO1404" s="265"/>
      <c r="OXP1404" s="265"/>
      <c r="OXQ1404" s="265"/>
      <c r="OXR1404" s="265"/>
      <c r="OXS1404" s="265"/>
      <c r="OXT1404" s="265"/>
      <c r="OXU1404" s="265"/>
      <c r="OXV1404" s="265"/>
      <c r="OXW1404" s="265"/>
      <c r="OXX1404" s="265"/>
      <c r="OXY1404" s="265"/>
      <c r="OXZ1404" s="265"/>
      <c r="OYA1404" s="265"/>
      <c r="OYB1404" s="265"/>
      <c r="OYC1404" s="265"/>
      <c r="OYD1404" s="265"/>
      <c r="OYE1404" s="265"/>
      <c r="OYF1404" s="265"/>
      <c r="OYG1404" s="265"/>
      <c r="OYH1404" s="265"/>
      <c r="OYI1404" s="265"/>
      <c r="OYJ1404" s="265"/>
      <c r="OYK1404" s="265"/>
      <c r="OYL1404" s="265"/>
      <c r="OYM1404" s="265"/>
      <c r="OYN1404" s="265"/>
      <c r="OYO1404" s="265"/>
      <c r="OYP1404" s="265"/>
      <c r="OYQ1404" s="265"/>
      <c r="OYR1404" s="265"/>
      <c r="OYS1404" s="265"/>
      <c r="OYT1404" s="265"/>
      <c r="OYU1404" s="265"/>
      <c r="OYV1404" s="265"/>
      <c r="OYW1404" s="265"/>
      <c r="OYX1404" s="265"/>
      <c r="OYY1404" s="265"/>
      <c r="OYZ1404" s="265"/>
      <c r="OZA1404" s="265"/>
      <c r="OZB1404" s="265"/>
      <c r="OZC1404" s="265"/>
      <c r="OZD1404" s="265"/>
      <c r="OZE1404" s="265"/>
      <c r="OZF1404" s="265"/>
      <c r="OZG1404" s="265"/>
      <c r="OZH1404" s="265"/>
      <c r="OZI1404" s="265"/>
      <c r="OZJ1404" s="265"/>
      <c r="OZK1404" s="265"/>
      <c r="OZL1404" s="265"/>
      <c r="OZM1404" s="265"/>
      <c r="OZN1404" s="265"/>
      <c r="OZO1404" s="265"/>
      <c r="OZP1404" s="265"/>
      <c r="OZQ1404" s="265"/>
      <c r="OZR1404" s="265"/>
      <c r="OZS1404" s="265"/>
      <c r="OZT1404" s="265"/>
      <c r="OZU1404" s="265"/>
      <c r="OZV1404" s="265"/>
      <c r="OZW1404" s="265"/>
      <c r="OZX1404" s="265"/>
      <c r="OZY1404" s="265"/>
      <c r="OZZ1404" s="265"/>
      <c r="PAA1404" s="265"/>
      <c r="PAB1404" s="265"/>
      <c r="PAC1404" s="265"/>
      <c r="PAD1404" s="265"/>
      <c r="PAE1404" s="265"/>
      <c r="PAF1404" s="265"/>
      <c r="PAG1404" s="265"/>
      <c r="PAH1404" s="265"/>
      <c r="PAI1404" s="265"/>
      <c r="PAJ1404" s="265"/>
      <c r="PAK1404" s="265"/>
      <c r="PAL1404" s="265"/>
      <c r="PAM1404" s="265"/>
      <c r="PAN1404" s="265"/>
      <c r="PAO1404" s="265"/>
      <c r="PAP1404" s="265"/>
      <c r="PAQ1404" s="265"/>
      <c r="PAR1404" s="265"/>
      <c r="PAS1404" s="265"/>
      <c r="PAT1404" s="265"/>
      <c r="PAU1404" s="265"/>
      <c r="PAV1404" s="265"/>
      <c r="PAW1404" s="265"/>
      <c r="PAX1404" s="265"/>
      <c r="PAY1404" s="265"/>
      <c r="PAZ1404" s="265"/>
      <c r="PBA1404" s="265"/>
      <c r="PBB1404" s="265"/>
      <c r="PBC1404" s="265"/>
      <c r="PBD1404" s="265"/>
      <c r="PBE1404" s="265"/>
      <c r="PBF1404" s="265"/>
      <c r="PBG1404" s="265"/>
      <c r="PBH1404" s="265"/>
      <c r="PBI1404" s="265"/>
      <c r="PBJ1404" s="265"/>
      <c r="PBK1404" s="265"/>
      <c r="PBL1404" s="265"/>
      <c r="PBM1404" s="265"/>
      <c r="PBN1404" s="265"/>
      <c r="PBO1404" s="265"/>
      <c r="PBP1404" s="265"/>
      <c r="PBQ1404" s="265"/>
      <c r="PBR1404" s="265"/>
      <c r="PBS1404" s="265"/>
      <c r="PBT1404" s="265"/>
      <c r="PBU1404" s="265"/>
      <c r="PBV1404" s="265"/>
      <c r="PBW1404" s="265"/>
      <c r="PBX1404" s="265"/>
      <c r="PBY1404" s="265"/>
      <c r="PBZ1404" s="265"/>
      <c r="PCA1404" s="265"/>
      <c r="PCB1404" s="265"/>
      <c r="PCC1404" s="265"/>
      <c r="PCD1404" s="265"/>
      <c r="PCE1404" s="265"/>
      <c r="PCF1404" s="265"/>
      <c r="PCG1404" s="265"/>
      <c r="PCH1404" s="265"/>
      <c r="PCI1404" s="265"/>
      <c r="PCJ1404" s="265"/>
      <c r="PCK1404" s="265"/>
      <c r="PCL1404" s="265"/>
      <c r="PCM1404" s="265"/>
      <c r="PCN1404" s="265"/>
      <c r="PCO1404" s="265"/>
      <c r="PCP1404" s="265"/>
      <c r="PCQ1404" s="265"/>
      <c r="PCR1404" s="265"/>
      <c r="PCS1404" s="265"/>
      <c r="PCT1404" s="265"/>
      <c r="PCU1404" s="265"/>
      <c r="PCV1404" s="265"/>
      <c r="PCW1404" s="265"/>
      <c r="PCX1404" s="265"/>
      <c r="PCY1404" s="265"/>
      <c r="PCZ1404" s="265"/>
      <c r="PDA1404" s="265"/>
      <c r="PDB1404" s="265"/>
      <c r="PDC1404" s="265"/>
      <c r="PDD1404" s="265"/>
      <c r="PDE1404" s="265"/>
      <c r="PDF1404" s="265"/>
      <c r="PDG1404" s="265"/>
      <c r="PDH1404" s="265"/>
      <c r="PDI1404" s="265"/>
      <c r="PDJ1404" s="265"/>
      <c r="PDK1404" s="265"/>
      <c r="PDL1404" s="265"/>
      <c r="PDM1404" s="265"/>
      <c r="PDN1404" s="265"/>
      <c r="PDO1404" s="265"/>
      <c r="PDP1404" s="265"/>
      <c r="PDQ1404" s="265"/>
      <c r="PDR1404" s="265"/>
      <c r="PDS1404" s="265"/>
      <c r="PDT1404" s="265"/>
      <c r="PDU1404" s="265"/>
      <c r="PDV1404" s="265"/>
      <c r="PDW1404" s="265"/>
      <c r="PDX1404" s="265"/>
      <c r="PDY1404" s="265"/>
      <c r="PDZ1404" s="265"/>
      <c r="PEA1404" s="265"/>
      <c r="PEB1404" s="265"/>
      <c r="PEC1404" s="265"/>
      <c r="PED1404" s="265"/>
      <c r="PEE1404" s="265"/>
      <c r="PEF1404" s="265"/>
      <c r="PEG1404" s="265"/>
      <c r="PEH1404" s="265"/>
      <c r="PEI1404" s="265"/>
      <c r="PEJ1404" s="265"/>
      <c r="PEK1404" s="265"/>
      <c r="PEL1404" s="265"/>
      <c r="PEM1404" s="265"/>
      <c r="PEN1404" s="265"/>
      <c r="PEO1404" s="265"/>
      <c r="PEP1404" s="265"/>
      <c r="PEQ1404" s="265"/>
      <c r="PER1404" s="265"/>
      <c r="PES1404" s="265"/>
      <c r="PET1404" s="265"/>
      <c r="PEU1404" s="265"/>
      <c r="PEV1404" s="265"/>
      <c r="PEW1404" s="265"/>
      <c r="PEX1404" s="265"/>
      <c r="PEY1404" s="265"/>
      <c r="PEZ1404" s="265"/>
      <c r="PFA1404" s="265"/>
      <c r="PFB1404" s="265"/>
      <c r="PFC1404" s="265"/>
      <c r="PFD1404" s="265"/>
      <c r="PFE1404" s="265"/>
      <c r="PFF1404" s="265"/>
      <c r="PFG1404" s="265"/>
      <c r="PFH1404" s="265"/>
      <c r="PFI1404" s="265"/>
      <c r="PFJ1404" s="265"/>
      <c r="PFK1404" s="265"/>
      <c r="PFL1404" s="265"/>
      <c r="PFM1404" s="265"/>
      <c r="PFN1404" s="265"/>
      <c r="PFO1404" s="265"/>
      <c r="PFP1404" s="265"/>
      <c r="PFQ1404" s="265"/>
      <c r="PFR1404" s="265"/>
      <c r="PFS1404" s="265"/>
      <c r="PFT1404" s="265"/>
      <c r="PFU1404" s="265"/>
      <c r="PFV1404" s="265"/>
      <c r="PFW1404" s="265"/>
      <c r="PFX1404" s="265"/>
      <c r="PFY1404" s="265"/>
      <c r="PFZ1404" s="265"/>
      <c r="PGA1404" s="265"/>
      <c r="PGB1404" s="265"/>
      <c r="PGC1404" s="265"/>
      <c r="PGD1404" s="265"/>
      <c r="PGE1404" s="265"/>
      <c r="PGF1404" s="265"/>
      <c r="PGG1404" s="265"/>
      <c r="PGH1404" s="265"/>
      <c r="PGI1404" s="265"/>
      <c r="PGJ1404" s="265"/>
      <c r="PGK1404" s="265"/>
      <c r="PGL1404" s="265"/>
      <c r="PGM1404" s="265"/>
      <c r="PGN1404" s="265"/>
      <c r="PGO1404" s="265"/>
      <c r="PGP1404" s="265"/>
      <c r="PGQ1404" s="265"/>
      <c r="PGR1404" s="265"/>
      <c r="PGS1404" s="265"/>
      <c r="PGT1404" s="265"/>
      <c r="PGU1404" s="265"/>
      <c r="PGV1404" s="265"/>
      <c r="PGW1404" s="265"/>
      <c r="PGX1404" s="265"/>
      <c r="PGY1404" s="265"/>
      <c r="PGZ1404" s="265"/>
      <c r="PHA1404" s="265"/>
      <c r="PHB1404" s="265"/>
      <c r="PHC1404" s="265"/>
      <c r="PHD1404" s="265"/>
      <c r="PHE1404" s="265"/>
      <c r="PHF1404" s="265"/>
      <c r="PHG1404" s="265"/>
      <c r="PHH1404" s="265"/>
      <c r="PHI1404" s="265"/>
      <c r="PHJ1404" s="265"/>
      <c r="PHK1404" s="265"/>
      <c r="PHL1404" s="265"/>
      <c r="PHM1404" s="265"/>
      <c r="PHN1404" s="265"/>
      <c r="PHO1404" s="265"/>
      <c r="PHP1404" s="265"/>
      <c r="PHQ1404" s="265"/>
      <c r="PHR1404" s="265"/>
      <c r="PHS1404" s="265"/>
      <c r="PHT1404" s="265"/>
      <c r="PHU1404" s="265"/>
      <c r="PHV1404" s="265"/>
      <c r="PHW1404" s="265"/>
      <c r="PHX1404" s="265"/>
      <c r="PHY1404" s="265"/>
      <c r="PHZ1404" s="265"/>
      <c r="PIA1404" s="265"/>
      <c r="PIB1404" s="265"/>
      <c r="PIC1404" s="265"/>
      <c r="PID1404" s="265"/>
      <c r="PIE1404" s="265"/>
      <c r="PIF1404" s="265"/>
      <c r="PIG1404" s="265"/>
      <c r="PIH1404" s="265"/>
      <c r="PII1404" s="265"/>
      <c r="PIJ1404" s="265"/>
      <c r="PIK1404" s="265"/>
      <c r="PIL1404" s="265"/>
      <c r="PIM1404" s="265"/>
      <c r="PIN1404" s="265"/>
      <c r="PIO1404" s="265"/>
      <c r="PIP1404" s="265"/>
      <c r="PIQ1404" s="265"/>
      <c r="PIR1404" s="265"/>
      <c r="PIS1404" s="265"/>
      <c r="PIT1404" s="265"/>
      <c r="PIU1404" s="265"/>
      <c r="PIV1404" s="265"/>
      <c r="PIW1404" s="265"/>
      <c r="PIX1404" s="265"/>
      <c r="PIY1404" s="265"/>
      <c r="PIZ1404" s="265"/>
      <c r="PJA1404" s="265"/>
      <c r="PJB1404" s="265"/>
      <c r="PJC1404" s="265"/>
      <c r="PJD1404" s="265"/>
      <c r="PJE1404" s="265"/>
      <c r="PJF1404" s="265"/>
      <c r="PJG1404" s="265"/>
      <c r="PJH1404" s="265"/>
      <c r="PJI1404" s="265"/>
      <c r="PJJ1404" s="265"/>
      <c r="PJK1404" s="265"/>
      <c r="PJL1404" s="265"/>
      <c r="PJM1404" s="265"/>
      <c r="PJN1404" s="265"/>
      <c r="PJO1404" s="265"/>
      <c r="PJP1404" s="265"/>
      <c r="PJQ1404" s="265"/>
      <c r="PJR1404" s="265"/>
      <c r="PJS1404" s="265"/>
      <c r="PJT1404" s="265"/>
      <c r="PJU1404" s="265"/>
      <c r="PJV1404" s="265"/>
      <c r="PJW1404" s="265"/>
      <c r="PJX1404" s="265"/>
      <c r="PJY1404" s="265"/>
      <c r="PJZ1404" s="265"/>
      <c r="PKA1404" s="265"/>
      <c r="PKB1404" s="265"/>
      <c r="PKC1404" s="265"/>
      <c r="PKD1404" s="265"/>
      <c r="PKE1404" s="265"/>
      <c r="PKF1404" s="265"/>
      <c r="PKG1404" s="265"/>
      <c r="PKH1404" s="265"/>
      <c r="PKI1404" s="265"/>
      <c r="PKJ1404" s="265"/>
      <c r="PKK1404" s="265"/>
      <c r="PKL1404" s="265"/>
      <c r="PKM1404" s="265"/>
      <c r="PKN1404" s="265"/>
      <c r="PKO1404" s="265"/>
      <c r="PKP1404" s="265"/>
      <c r="PKQ1404" s="265"/>
      <c r="PKR1404" s="265"/>
      <c r="PKS1404" s="265"/>
      <c r="PKT1404" s="265"/>
      <c r="PKU1404" s="265"/>
      <c r="PKV1404" s="265"/>
      <c r="PKW1404" s="265"/>
      <c r="PKX1404" s="265"/>
      <c r="PKY1404" s="265"/>
      <c r="PKZ1404" s="265"/>
      <c r="PLA1404" s="265"/>
      <c r="PLB1404" s="265"/>
      <c r="PLC1404" s="265"/>
      <c r="PLD1404" s="265"/>
      <c r="PLE1404" s="265"/>
      <c r="PLF1404" s="265"/>
      <c r="PLG1404" s="265"/>
      <c r="PLH1404" s="265"/>
      <c r="PLI1404" s="265"/>
      <c r="PLJ1404" s="265"/>
      <c r="PLK1404" s="265"/>
      <c r="PLL1404" s="265"/>
      <c r="PLM1404" s="265"/>
      <c r="PLN1404" s="265"/>
      <c r="PLO1404" s="265"/>
      <c r="PLP1404" s="265"/>
      <c r="PLQ1404" s="265"/>
      <c r="PLR1404" s="265"/>
      <c r="PLS1404" s="265"/>
      <c r="PLT1404" s="265"/>
      <c r="PLU1404" s="265"/>
      <c r="PLV1404" s="265"/>
      <c r="PLW1404" s="265"/>
      <c r="PLX1404" s="265"/>
      <c r="PLY1404" s="265"/>
      <c r="PLZ1404" s="265"/>
      <c r="PMA1404" s="265"/>
      <c r="PMB1404" s="265"/>
      <c r="PMC1404" s="265"/>
      <c r="PMD1404" s="265"/>
      <c r="PME1404" s="265"/>
      <c r="PMF1404" s="265"/>
      <c r="PMG1404" s="265"/>
      <c r="PMH1404" s="265"/>
      <c r="PMI1404" s="265"/>
      <c r="PMJ1404" s="265"/>
      <c r="PMK1404" s="265"/>
      <c r="PML1404" s="265"/>
      <c r="PMM1404" s="265"/>
      <c r="PMN1404" s="265"/>
      <c r="PMO1404" s="265"/>
      <c r="PMP1404" s="265"/>
      <c r="PMQ1404" s="265"/>
      <c r="PMR1404" s="265"/>
      <c r="PMS1404" s="265"/>
      <c r="PMT1404" s="265"/>
      <c r="PMU1404" s="265"/>
      <c r="PMV1404" s="265"/>
      <c r="PMW1404" s="265"/>
      <c r="PMX1404" s="265"/>
      <c r="PMY1404" s="265"/>
      <c r="PMZ1404" s="265"/>
      <c r="PNA1404" s="265"/>
      <c r="PNB1404" s="265"/>
      <c r="PNC1404" s="265"/>
      <c r="PND1404" s="265"/>
      <c r="PNE1404" s="265"/>
      <c r="PNF1404" s="265"/>
      <c r="PNG1404" s="265"/>
      <c r="PNH1404" s="265"/>
      <c r="PNI1404" s="265"/>
      <c r="PNJ1404" s="265"/>
      <c r="PNK1404" s="265"/>
      <c r="PNL1404" s="265"/>
      <c r="PNM1404" s="265"/>
      <c r="PNN1404" s="265"/>
      <c r="PNO1404" s="265"/>
      <c r="PNP1404" s="265"/>
      <c r="PNQ1404" s="265"/>
      <c r="PNR1404" s="265"/>
      <c r="PNS1404" s="265"/>
      <c r="PNT1404" s="265"/>
      <c r="PNU1404" s="265"/>
      <c r="PNV1404" s="265"/>
      <c r="PNW1404" s="265"/>
      <c r="PNX1404" s="265"/>
      <c r="PNY1404" s="265"/>
      <c r="PNZ1404" s="265"/>
      <c r="POA1404" s="265"/>
      <c r="POB1404" s="265"/>
      <c r="POC1404" s="265"/>
      <c r="POD1404" s="265"/>
      <c r="POE1404" s="265"/>
      <c r="POF1404" s="265"/>
      <c r="POG1404" s="265"/>
      <c r="POH1404" s="265"/>
      <c r="POI1404" s="265"/>
      <c r="POJ1404" s="265"/>
      <c r="POK1404" s="265"/>
      <c r="POL1404" s="265"/>
      <c r="POM1404" s="265"/>
      <c r="PON1404" s="265"/>
      <c r="POO1404" s="265"/>
      <c r="POP1404" s="265"/>
      <c r="POQ1404" s="265"/>
      <c r="POR1404" s="265"/>
      <c r="POS1404" s="265"/>
      <c r="POT1404" s="265"/>
      <c r="POU1404" s="265"/>
      <c r="POV1404" s="265"/>
      <c r="POW1404" s="265"/>
      <c r="POX1404" s="265"/>
      <c r="POY1404" s="265"/>
      <c r="POZ1404" s="265"/>
      <c r="PPA1404" s="265"/>
      <c r="PPB1404" s="265"/>
      <c r="PPC1404" s="265"/>
      <c r="PPD1404" s="265"/>
      <c r="PPE1404" s="265"/>
      <c r="PPF1404" s="265"/>
      <c r="PPG1404" s="265"/>
      <c r="PPH1404" s="265"/>
      <c r="PPI1404" s="265"/>
      <c r="PPJ1404" s="265"/>
      <c r="PPK1404" s="265"/>
      <c r="PPL1404" s="265"/>
      <c r="PPM1404" s="265"/>
      <c r="PPN1404" s="265"/>
      <c r="PPO1404" s="265"/>
      <c r="PPP1404" s="265"/>
      <c r="PPQ1404" s="265"/>
      <c r="PPR1404" s="265"/>
      <c r="PPS1404" s="265"/>
      <c r="PPT1404" s="265"/>
      <c r="PPU1404" s="265"/>
      <c r="PPV1404" s="265"/>
      <c r="PPW1404" s="265"/>
      <c r="PPX1404" s="265"/>
      <c r="PPY1404" s="265"/>
      <c r="PPZ1404" s="265"/>
      <c r="PQA1404" s="265"/>
      <c r="PQB1404" s="265"/>
      <c r="PQC1404" s="265"/>
      <c r="PQD1404" s="265"/>
      <c r="PQE1404" s="265"/>
      <c r="PQF1404" s="265"/>
      <c r="PQG1404" s="265"/>
      <c r="PQH1404" s="265"/>
      <c r="PQI1404" s="265"/>
      <c r="PQJ1404" s="265"/>
      <c r="PQK1404" s="265"/>
      <c r="PQL1404" s="265"/>
      <c r="PQM1404" s="265"/>
      <c r="PQN1404" s="265"/>
      <c r="PQO1404" s="265"/>
      <c r="PQP1404" s="265"/>
      <c r="PQQ1404" s="265"/>
      <c r="PQR1404" s="265"/>
      <c r="PQS1404" s="265"/>
      <c r="PQT1404" s="265"/>
      <c r="PQU1404" s="265"/>
      <c r="PQV1404" s="265"/>
      <c r="PQW1404" s="265"/>
      <c r="PQX1404" s="265"/>
      <c r="PQY1404" s="265"/>
      <c r="PQZ1404" s="265"/>
      <c r="PRA1404" s="265"/>
      <c r="PRB1404" s="265"/>
      <c r="PRC1404" s="265"/>
      <c r="PRD1404" s="265"/>
      <c r="PRE1404" s="265"/>
      <c r="PRF1404" s="265"/>
      <c r="PRG1404" s="265"/>
      <c r="PRH1404" s="265"/>
      <c r="PRI1404" s="265"/>
      <c r="PRJ1404" s="265"/>
      <c r="PRK1404" s="265"/>
      <c r="PRL1404" s="265"/>
      <c r="PRM1404" s="265"/>
      <c r="PRN1404" s="265"/>
      <c r="PRO1404" s="265"/>
      <c r="PRP1404" s="265"/>
      <c r="PRQ1404" s="265"/>
      <c r="PRR1404" s="265"/>
      <c r="PRS1404" s="265"/>
      <c r="PRT1404" s="265"/>
      <c r="PRU1404" s="265"/>
      <c r="PRV1404" s="265"/>
      <c r="PRW1404" s="265"/>
      <c r="PRX1404" s="265"/>
      <c r="PRY1404" s="265"/>
      <c r="PRZ1404" s="265"/>
      <c r="PSA1404" s="265"/>
      <c r="PSB1404" s="265"/>
      <c r="PSC1404" s="265"/>
      <c r="PSD1404" s="265"/>
      <c r="PSE1404" s="265"/>
      <c r="PSF1404" s="265"/>
      <c r="PSG1404" s="265"/>
      <c r="PSH1404" s="265"/>
      <c r="PSI1404" s="265"/>
      <c r="PSJ1404" s="265"/>
      <c r="PSK1404" s="265"/>
      <c r="PSL1404" s="265"/>
      <c r="PSM1404" s="265"/>
      <c r="PSN1404" s="265"/>
      <c r="PSO1404" s="265"/>
      <c r="PSP1404" s="265"/>
      <c r="PSQ1404" s="265"/>
      <c r="PSR1404" s="265"/>
      <c r="PSS1404" s="265"/>
      <c r="PST1404" s="265"/>
      <c r="PSU1404" s="265"/>
      <c r="PSV1404" s="265"/>
      <c r="PSW1404" s="265"/>
      <c r="PSX1404" s="265"/>
      <c r="PSY1404" s="265"/>
      <c r="PSZ1404" s="265"/>
      <c r="PTA1404" s="265"/>
      <c r="PTB1404" s="265"/>
      <c r="PTC1404" s="265"/>
      <c r="PTD1404" s="265"/>
      <c r="PTE1404" s="265"/>
      <c r="PTF1404" s="265"/>
      <c r="PTG1404" s="265"/>
      <c r="PTH1404" s="265"/>
      <c r="PTI1404" s="265"/>
      <c r="PTJ1404" s="265"/>
      <c r="PTK1404" s="265"/>
      <c r="PTL1404" s="265"/>
      <c r="PTM1404" s="265"/>
      <c r="PTN1404" s="265"/>
      <c r="PTO1404" s="265"/>
      <c r="PTP1404" s="265"/>
      <c r="PTQ1404" s="265"/>
      <c r="PTR1404" s="265"/>
      <c r="PTS1404" s="265"/>
      <c r="PTT1404" s="265"/>
      <c r="PTU1404" s="265"/>
      <c r="PTV1404" s="265"/>
      <c r="PTW1404" s="265"/>
      <c r="PTX1404" s="265"/>
      <c r="PTY1404" s="265"/>
      <c r="PTZ1404" s="265"/>
      <c r="PUA1404" s="265"/>
      <c r="PUB1404" s="265"/>
      <c r="PUC1404" s="265"/>
      <c r="PUD1404" s="265"/>
      <c r="PUE1404" s="265"/>
      <c r="PUF1404" s="265"/>
      <c r="PUG1404" s="265"/>
      <c r="PUH1404" s="265"/>
      <c r="PUI1404" s="265"/>
      <c r="PUJ1404" s="265"/>
      <c r="PUK1404" s="265"/>
      <c r="PUL1404" s="265"/>
      <c r="PUM1404" s="265"/>
      <c r="PUN1404" s="265"/>
      <c r="PUO1404" s="265"/>
      <c r="PUP1404" s="265"/>
      <c r="PUQ1404" s="265"/>
      <c r="PUR1404" s="265"/>
      <c r="PUS1404" s="265"/>
      <c r="PUT1404" s="265"/>
      <c r="PUU1404" s="265"/>
      <c r="PUV1404" s="265"/>
      <c r="PUW1404" s="265"/>
      <c r="PUX1404" s="265"/>
      <c r="PUY1404" s="265"/>
      <c r="PUZ1404" s="265"/>
      <c r="PVA1404" s="265"/>
      <c r="PVB1404" s="265"/>
      <c r="PVC1404" s="265"/>
      <c r="PVD1404" s="265"/>
      <c r="PVE1404" s="265"/>
      <c r="PVF1404" s="265"/>
      <c r="PVG1404" s="265"/>
      <c r="PVH1404" s="265"/>
      <c r="PVI1404" s="265"/>
      <c r="PVJ1404" s="265"/>
      <c r="PVK1404" s="265"/>
      <c r="PVL1404" s="265"/>
      <c r="PVM1404" s="265"/>
      <c r="PVN1404" s="265"/>
      <c r="PVO1404" s="265"/>
      <c r="PVP1404" s="265"/>
      <c r="PVQ1404" s="265"/>
      <c r="PVR1404" s="265"/>
      <c r="PVS1404" s="265"/>
      <c r="PVT1404" s="265"/>
      <c r="PVU1404" s="265"/>
      <c r="PVV1404" s="265"/>
      <c r="PVW1404" s="265"/>
      <c r="PVX1404" s="265"/>
      <c r="PVY1404" s="265"/>
      <c r="PVZ1404" s="265"/>
      <c r="PWA1404" s="265"/>
      <c r="PWB1404" s="265"/>
      <c r="PWC1404" s="265"/>
      <c r="PWD1404" s="265"/>
      <c r="PWE1404" s="265"/>
      <c r="PWF1404" s="265"/>
      <c r="PWG1404" s="265"/>
      <c r="PWH1404" s="265"/>
      <c r="PWI1404" s="265"/>
      <c r="PWJ1404" s="265"/>
      <c r="PWK1404" s="265"/>
      <c r="PWL1404" s="265"/>
      <c r="PWM1404" s="265"/>
      <c r="PWN1404" s="265"/>
      <c r="PWO1404" s="265"/>
      <c r="PWP1404" s="265"/>
      <c r="PWQ1404" s="265"/>
      <c r="PWR1404" s="265"/>
      <c r="PWS1404" s="265"/>
      <c r="PWT1404" s="265"/>
      <c r="PWU1404" s="265"/>
      <c r="PWV1404" s="265"/>
      <c r="PWW1404" s="265"/>
      <c r="PWX1404" s="265"/>
      <c r="PWY1404" s="265"/>
      <c r="PWZ1404" s="265"/>
      <c r="PXA1404" s="265"/>
      <c r="PXB1404" s="265"/>
      <c r="PXC1404" s="265"/>
      <c r="PXD1404" s="265"/>
      <c r="PXE1404" s="265"/>
      <c r="PXF1404" s="265"/>
      <c r="PXG1404" s="265"/>
      <c r="PXH1404" s="265"/>
      <c r="PXI1404" s="265"/>
      <c r="PXJ1404" s="265"/>
      <c r="PXK1404" s="265"/>
      <c r="PXL1404" s="265"/>
      <c r="PXM1404" s="265"/>
      <c r="PXN1404" s="265"/>
      <c r="PXO1404" s="265"/>
      <c r="PXP1404" s="265"/>
      <c r="PXQ1404" s="265"/>
      <c r="PXR1404" s="265"/>
      <c r="PXS1404" s="265"/>
      <c r="PXT1404" s="265"/>
      <c r="PXU1404" s="265"/>
      <c r="PXV1404" s="265"/>
      <c r="PXW1404" s="265"/>
      <c r="PXX1404" s="265"/>
      <c r="PXY1404" s="265"/>
      <c r="PXZ1404" s="265"/>
      <c r="PYA1404" s="265"/>
      <c r="PYB1404" s="265"/>
      <c r="PYC1404" s="265"/>
      <c r="PYD1404" s="265"/>
      <c r="PYE1404" s="265"/>
      <c r="PYF1404" s="265"/>
      <c r="PYG1404" s="265"/>
      <c r="PYH1404" s="265"/>
      <c r="PYI1404" s="265"/>
      <c r="PYJ1404" s="265"/>
      <c r="PYK1404" s="265"/>
      <c r="PYL1404" s="265"/>
      <c r="PYM1404" s="265"/>
      <c r="PYN1404" s="265"/>
      <c r="PYO1404" s="265"/>
      <c r="PYP1404" s="265"/>
      <c r="PYQ1404" s="265"/>
      <c r="PYR1404" s="265"/>
      <c r="PYS1404" s="265"/>
      <c r="PYT1404" s="265"/>
      <c r="PYU1404" s="265"/>
      <c r="PYV1404" s="265"/>
      <c r="PYW1404" s="265"/>
      <c r="PYX1404" s="265"/>
      <c r="PYY1404" s="265"/>
      <c r="PYZ1404" s="265"/>
      <c r="PZA1404" s="265"/>
      <c r="PZB1404" s="265"/>
      <c r="PZC1404" s="265"/>
      <c r="PZD1404" s="265"/>
      <c r="PZE1404" s="265"/>
      <c r="PZF1404" s="265"/>
      <c r="PZG1404" s="265"/>
      <c r="PZH1404" s="265"/>
      <c r="PZI1404" s="265"/>
      <c r="PZJ1404" s="265"/>
      <c r="PZK1404" s="265"/>
      <c r="PZL1404" s="265"/>
      <c r="PZM1404" s="265"/>
      <c r="PZN1404" s="265"/>
      <c r="PZO1404" s="265"/>
      <c r="PZP1404" s="265"/>
      <c r="PZQ1404" s="265"/>
      <c r="PZR1404" s="265"/>
      <c r="PZS1404" s="265"/>
      <c r="PZT1404" s="265"/>
      <c r="PZU1404" s="265"/>
      <c r="PZV1404" s="265"/>
      <c r="PZW1404" s="265"/>
      <c r="PZX1404" s="265"/>
      <c r="PZY1404" s="265"/>
      <c r="PZZ1404" s="265"/>
      <c r="QAA1404" s="265"/>
      <c r="QAB1404" s="265"/>
      <c r="QAC1404" s="265"/>
      <c r="QAD1404" s="265"/>
      <c r="QAE1404" s="265"/>
      <c r="QAF1404" s="265"/>
      <c r="QAG1404" s="265"/>
      <c r="QAH1404" s="265"/>
      <c r="QAI1404" s="265"/>
      <c r="QAJ1404" s="265"/>
      <c r="QAK1404" s="265"/>
      <c r="QAL1404" s="265"/>
      <c r="QAM1404" s="265"/>
      <c r="QAN1404" s="265"/>
      <c r="QAO1404" s="265"/>
      <c r="QAP1404" s="265"/>
      <c r="QAQ1404" s="265"/>
      <c r="QAR1404" s="265"/>
      <c r="QAS1404" s="265"/>
      <c r="QAT1404" s="265"/>
      <c r="QAU1404" s="265"/>
      <c r="QAV1404" s="265"/>
      <c r="QAW1404" s="265"/>
      <c r="QAX1404" s="265"/>
      <c r="QAY1404" s="265"/>
      <c r="QAZ1404" s="265"/>
      <c r="QBA1404" s="265"/>
      <c r="QBB1404" s="265"/>
      <c r="QBC1404" s="265"/>
      <c r="QBD1404" s="265"/>
      <c r="QBE1404" s="265"/>
      <c r="QBF1404" s="265"/>
      <c r="QBG1404" s="265"/>
      <c r="QBH1404" s="265"/>
      <c r="QBI1404" s="265"/>
      <c r="QBJ1404" s="265"/>
      <c r="QBK1404" s="265"/>
      <c r="QBL1404" s="265"/>
      <c r="QBM1404" s="265"/>
      <c r="QBN1404" s="265"/>
      <c r="QBO1404" s="265"/>
      <c r="QBP1404" s="265"/>
      <c r="QBQ1404" s="265"/>
      <c r="QBR1404" s="265"/>
      <c r="QBS1404" s="265"/>
      <c r="QBT1404" s="265"/>
      <c r="QBU1404" s="265"/>
      <c r="QBV1404" s="265"/>
      <c r="QBW1404" s="265"/>
      <c r="QBX1404" s="265"/>
      <c r="QBY1404" s="265"/>
      <c r="QBZ1404" s="265"/>
      <c r="QCA1404" s="265"/>
      <c r="QCB1404" s="265"/>
      <c r="QCC1404" s="265"/>
      <c r="QCD1404" s="265"/>
      <c r="QCE1404" s="265"/>
      <c r="QCF1404" s="265"/>
      <c r="QCG1404" s="265"/>
      <c r="QCH1404" s="265"/>
      <c r="QCI1404" s="265"/>
      <c r="QCJ1404" s="265"/>
      <c r="QCK1404" s="265"/>
      <c r="QCL1404" s="265"/>
      <c r="QCM1404" s="265"/>
      <c r="QCN1404" s="265"/>
      <c r="QCO1404" s="265"/>
      <c r="QCP1404" s="265"/>
      <c r="QCQ1404" s="265"/>
      <c r="QCR1404" s="265"/>
      <c r="QCS1404" s="265"/>
      <c r="QCT1404" s="265"/>
      <c r="QCU1404" s="265"/>
      <c r="QCV1404" s="265"/>
      <c r="QCW1404" s="265"/>
      <c r="QCX1404" s="265"/>
      <c r="QCY1404" s="265"/>
      <c r="QCZ1404" s="265"/>
      <c r="QDA1404" s="265"/>
      <c r="QDB1404" s="265"/>
      <c r="QDC1404" s="265"/>
      <c r="QDD1404" s="265"/>
      <c r="QDE1404" s="265"/>
      <c r="QDF1404" s="265"/>
      <c r="QDG1404" s="265"/>
      <c r="QDH1404" s="265"/>
      <c r="QDI1404" s="265"/>
      <c r="QDJ1404" s="265"/>
      <c r="QDK1404" s="265"/>
      <c r="QDL1404" s="265"/>
      <c r="QDM1404" s="265"/>
      <c r="QDN1404" s="265"/>
      <c r="QDO1404" s="265"/>
      <c r="QDP1404" s="265"/>
      <c r="QDQ1404" s="265"/>
      <c r="QDR1404" s="265"/>
      <c r="QDS1404" s="265"/>
      <c r="QDT1404" s="265"/>
      <c r="QDU1404" s="265"/>
      <c r="QDV1404" s="265"/>
      <c r="QDW1404" s="265"/>
      <c r="QDX1404" s="265"/>
      <c r="QDY1404" s="265"/>
      <c r="QDZ1404" s="265"/>
      <c r="QEA1404" s="265"/>
      <c r="QEB1404" s="265"/>
      <c r="QEC1404" s="265"/>
      <c r="QED1404" s="265"/>
      <c r="QEE1404" s="265"/>
      <c r="QEF1404" s="265"/>
      <c r="QEG1404" s="265"/>
      <c r="QEH1404" s="265"/>
      <c r="QEI1404" s="265"/>
      <c r="QEJ1404" s="265"/>
      <c r="QEK1404" s="265"/>
      <c r="QEL1404" s="265"/>
      <c r="QEM1404" s="265"/>
      <c r="QEN1404" s="265"/>
      <c r="QEO1404" s="265"/>
      <c r="QEP1404" s="265"/>
      <c r="QEQ1404" s="265"/>
      <c r="QER1404" s="265"/>
      <c r="QES1404" s="265"/>
      <c r="QET1404" s="265"/>
      <c r="QEU1404" s="265"/>
      <c r="QEV1404" s="265"/>
      <c r="QEW1404" s="265"/>
      <c r="QEX1404" s="265"/>
      <c r="QEY1404" s="265"/>
      <c r="QEZ1404" s="265"/>
      <c r="QFA1404" s="265"/>
      <c r="QFB1404" s="265"/>
      <c r="QFC1404" s="265"/>
      <c r="QFD1404" s="265"/>
      <c r="QFE1404" s="265"/>
      <c r="QFF1404" s="265"/>
      <c r="QFG1404" s="265"/>
      <c r="QFH1404" s="265"/>
      <c r="QFI1404" s="265"/>
      <c r="QFJ1404" s="265"/>
      <c r="QFK1404" s="265"/>
      <c r="QFL1404" s="265"/>
      <c r="QFM1404" s="265"/>
      <c r="QFN1404" s="265"/>
      <c r="QFO1404" s="265"/>
      <c r="QFP1404" s="265"/>
      <c r="QFQ1404" s="265"/>
      <c r="QFR1404" s="265"/>
      <c r="QFS1404" s="265"/>
      <c r="QFT1404" s="265"/>
      <c r="QFU1404" s="265"/>
      <c r="QFV1404" s="265"/>
      <c r="QFW1404" s="265"/>
      <c r="QFX1404" s="265"/>
      <c r="QFY1404" s="265"/>
      <c r="QFZ1404" s="265"/>
      <c r="QGA1404" s="265"/>
      <c r="QGB1404" s="265"/>
      <c r="QGC1404" s="265"/>
      <c r="QGD1404" s="265"/>
      <c r="QGE1404" s="265"/>
      <c r="QGF1404" s="265"/>
      <c r="QGG1404" s="265"/>
      <c r="QGH1404" s="265"/>
      <c r="QGI1404" s="265"/>
      <c r="QGJ1404" s="265"/>
      <c r="QGK1404" s="265"/>
      <c r="QGL1404" s="265"/>
      <c r="QGM1404" s="265"/>
      <c r="QGN1404" s="265"/>
      <c r="QGO1404" s="265"/>
      <c r="QGP1404" s="265"/>
      <c r="QGQ1404" s="265"/>
      <c r="QGR1404" s="265"/>
      <c r="QGS1404" s="265"/>
      <c r="QGT1404" s="265"/>
      <c r="QGU1404" s="265"/>
      <c r="QGV1404" s="265"/>
      <c r="QGW1404" s="265"/>
      <c r="QGX1404" s="265"/>
      <c r="QGY1404" s="265"/>
      <c r="QGZ1404" s="265"/>
      <c r="QHA1404" s="265"/>
      <c r="QHB1404" s="265"/>
      <c r="QHC1404" s="265"/>
      <c r="QHD1404" s="265"/>
      <c r="QHE1404" s="265"/>
      <c r="QHF1404" s="265"/>
      <c r="QHG1404" s="265"/>
      <c r="QHH1404" s="265"/>
      <c r="QHI1404" s="265"/>
      <c r="QHJ1404" s="265"/>
      <c r="QHK1404" s="265"/>
      <c r="QHL1404" s="265"/>
      <c r="QHM1404" s="265"/>
      <c r="QHN1404" s="265"/>
      <c r="QHO1404" s="265"/>
      <c r="QHP1404" s="265"/>
      <c r="QHQ1404" s="265"/>
      <c r="QHR1404" s="265"/>
      <c r="QHS1404" s="265"/>
      <c r="QHT1404" s="265"/>
      <c r="QHU1404" s="265"/>
      <c r="QHV1404" s="265"/>
      <c r="QHW1404" s="265"/>
      <c r="QHX1404" s="265"/>
      <c r="QHY1404" s="265"/>
      <c r="QHZ1404" s="265"/>
      <c r="QIA1404" s="265"/>
      <c r="QIB1404" s="265"/>
      <c r="QIC1404" s="265"/>
      <c r="QID1404" s="265"/>
      <c r="QIE1404" s="265"/>
      <c r="QIF1404" s="265"/>
      <c r="QIG1404" s="265"/>
      <c r="QIH1404" s="265"/>
      <c r="QII1404" s="265"/>
      <c r="QIJ1404" s="265"/>
      <c r="QIK1404" s="265"/>
      <c r="QIL1404" s="265"/>
      <c r="QIM1404" s="265"/>
      <c r="QIN1404" s="265"/>
      <c r="QIO1404" s="265"/>
      <c r="QIP1404" s="265"/>
      <c r="QIQ1404" s="265"/>
      <c r="QIR1404" s="265"/>
      <c r="QIS1404" s="265"/>
      <c r="QIT1404" s="265"/>
      <c r="QIU1404" s="265"/>
      <c r="QIV1404" s="265"/>
      <c r="QIW1404" s="265"/>
      <c r="QIX1404" s="265"/>
      <c r="QIY1404" s="265"/>
      <c r="QIZ1404" s="265"/>
      <c r="QJA1404" s="265"/>
      <c r="QJB1404" s="265"/>
      <c r="QJC1404" s="265"/>
      <c r="QJD1404" s="265"/>
      <c r="QJE1404" s="265"/>
      <c r="QJF1404" s="265"/>
      <c r="QJG1404" s="265"/>
      <c r="QJH1404" s="265"/>
      <c r="QJI1404" s="265"/>
      <c r="QJJ1404" s="265"/>
      <c r="QJK1404" s="265"/>
      <c r="QJL1404" s="265"/>
      <c r="QJM1404" s="265"/>
      <c r="QJN1404" s="265"/>
      <c r="QJO1404" s="265"/>
      <c r="QJP1404" s="265"/>
      <c r="QJQ1404" s="265"/>
      <c r="QJR1404" s="265"/>
      <c r="QJS1404" s="265"/>
      <c r="QJT1404" s="265"/>
      <c r="QJU1404" s="265"/>
      <c r="QJV1404" s="265"/>
      <c r="QJW1404" s="265"/>
      <c r="QJX1404" s="265"/>
      <c r="QJY1404" s="265"/>
      <c r="QJZ1404" s="265"/>
      <c r="QKA1404" s="265"/>
      <c r="QKB1404" s="265"/>
      <c r="QKC1404" s="265"/>
      <c r="QKD1404" s="265"/>
      <c r="QKE1404" s="265"/>
      <c r="QKF1404" s="265"/>
      <c r="QKG1404" s="265"/>
      <c r="QKH1404" s="265"/>
      <c r="QKI1404" s="265"/>
      <c r="QKJ1404" s="265"/>
      <c r="QKK1404" s="265"/>
      <c r="QKL1404" s="265"/>
      <c r="QKM1404" s="265"/>
      <c r="QKN1404" s="265"/>
      <c r="QKO1404" s="265"/>
      <c r="QKP1404" s="265"/>
      <c r="QKQ1404" s="265"/>
      <c r="QKR1404" s="265"/>
      <c r="QKS1404" s="265"/>
      <c r="QKT1404" s="265"/>
      <c r="QKU1404" s="265"/>
      <c r="QKV1404" s="265"/>
      <c r="QKW1404" s="265"/>
      <c r="QKX1404" s="265"/>
      <c r="QKY1404" s="265"/>
      <c r="QKZ1404" s="265"/>
      <c r="QLA1404" s="265"/>
      <c r="QLB1404" s="265"/>
      <c r="QLC1404" s="265"/>
      <c r="QLD1404" s="265"/>
      <c r="QLE1404" s="265"/>
      <c r="QLF1404" s="265"/>
      <c r="QLG1404" s="265"/>
      <c r="QLH1404" s="265"/>
      <c r="QLI1404" s="265"/>
      <c r="QLJ1404" s="265"/>
      <c r="QLK1404" s="265"/>
      <c r="QLL1404" s="265"/>
      <c r="QLM1404" s="265"/>
      <c r="QLN1404" s="265"/>
      <c r="QLO1404" s="265"/>
      <c r="QLP1404" s="265"/>
      <c r="QLQ1404" s="265"/>
      <c r="QLR1404" s="265"/>
      <c r="QLS1404" s="265"/>
      <c r="QLT1404" s="265"/>
      <c r="QLU1404" s="265"/>
      <c r="QLV1404" s="265"/>
      <c r="QLW1404" s="265"/>
      <c r="QLX1404" s="265"/>
      <c r="QLY1404" s="265"/>
      <c r="QLZ1404" s="265"/>
      <c r="QMA1404" s="265"/>
      <c r="QMB1404" s="265"/>
      <c r="QMC1404" s="265"/>
      <c r="QMD1404" s="265"/>
      <c r="QME1404" s="265"/>
      <c r="QMF1404" s="265"/>
      <c r="QMG1404" s="265"/>
      <c r="QMH1404" s="265"/>
      <c r="QMI1404" s="265"/>
      <c r="QMJ1404" s="265"/>
      <c r="QMK1404" s="265"/>
      <c r="QML1404" s="265"/>
      <c r="QMM1404" s="265"/>
      <c r="QMN1404" s="265"/>
      <c r="QMO1404" s="265"/>
      <c r="QMP1404" s="265"/>
      <c r="QMQ1404" s="265"/>
      <c r="QMR1404" s="265"/>
      <c r="QMS1404" s="265"/>
      <c r="QMT1404" s="265"/>
      <c r="QMU1404" s="265"/>
      <c r="QMV1404" s="265"/>
      <c r="QMW1404" s="265"/>
      <c r="QMX1404" s="265"/>
      <c r="QMY1404" s="265"/>
      <c r="QMZ1404" s="265"/>
      <c r="QNA1404" s="265"/>
      <c r="QNB1404" s="265"/>
      <c r="QNC1404" s="265"/>
      <c r="QND1404" s="265"/>
      <c r="QNE1404" s="265"/>
      <c r="QNF1404" s="265"/>
      <c r="QNG1404" s="265"/>
      <c r="QNH1404" s="265"/>
      <c r="QNI1404" s="265"/>
      <c r="QNJ1404" s="265"/>
      <c r="QNK1404" s="265"/>
      <c r="QNL1404" s="265"/>
      <c r="QNM1404" s="265"/>
      <c r="QNN1404" s="265"/>
      <c r="QNO1404" s="265"/>
      <c r="QNP1404" s="265"/>
      <c r="QNQ1404" s="265"/>
      <c r="QNR1404" s="265"/>
      <c r="QNS1404" s="265"/>
      <c r="QNT1404" s="265"/>
      <c r="QNU1404" s="265"/>
      <c r="QNV1404" s="265"/>
      <c r="QNW1404" s="265"/>
      <c r="QNX1404" s="265"/>
      <c r="QNY1404" s="265"/>
      <c r="QNZ1404" s="265"/>
      <c r="QOA1404" s="265"/>
      <c r="QOB1404" s="265"/>
      <c r="QOC1404" s="265"/>
      <c r="QOD1404" s="265"/>
      <c r="QOE1404" s="265"/>
      <c r="QOF1404" s="265"/>
      <c r="QOG1404" s="265"/>
      <c r="QOH1404" s="265"/>
      <c r="QOI1404" s="265"/>
      <c r="QOJ1404" s="265"/>
      <c r="QOK1404" s="265"/>
      <c r="QOL1404" s="265"/>
      <c r="QOM1404" s="265"/>
      <c r="QON1404" s="265"/>
      <c r="QOO1404" s="265"/>
      <c r="QOP1404" s="265"/>
      <c r="QOQ1404" s="265"/>
      <c r="QOR1404" s="265"/>
      <c r="QOS1404" s="265"/>
      <c r="QOT1404" s="265"/>
      <c r="QOU1404" s="265"/>
      <c r="QOV1404" s="265"/>
      <c r="QOW1404" s="265"/>
      <c r="QOX1404" s="265"/>
      <c r="QOY1404" s="265"/>
      <c r="QOZ1404" s="265"/>
      <c r="QPA1404" s="265"/>
      <c r="QPB1404" s="265"/>
      <c r="QPC1404" s="265"/>
      <c r="QPD1404" s="265"/>
      <c r="QPE1404" s="265"/>
      <c r="QPF1404" s="265"/>
      <c r="QPG1404" s="265"/>
      <c r="QPH1404" s="265"/>
      <c r="QPI1404" s="265"/>
      <c r="QPJ1404" s="265"/>
      <c r="QPK1404" s="265"/>
      <c r="QPL1404" s="265"/>
      <c r="QPM1404" s="265"/>
      <c r="QPN1404" s="265"/>
      <c r="QPO1404" s="265"/>
      <c r="QPP1404" s="265"/>
      <c r="QPQ1404" s="265"/>
      <c r="QPR1404" s="265"/>
      <c r="QPS1404" s="265"/>
      <c r="QPT1404" s="265"/>
      <c r="QPU1404" s="265"/>
      <c r="QPV1404" s="265"/>
      <c r="QPW1404" s="265"/>
      <c r="QPX1404" s="265"/>
      <c r="QPY1404" s="265"/>
      <c r="QPZ1404" s="265"/>
      <c r="QQA1404" s="265"/>
      <c r="QQB1404" s="265"/>
      <c r="QQC1404" s="265"/>
      <c r="QQD1404" s="265"/>
      <c r="QQE1404" s="265"/>
      <c r="QQF1404" s="265"/>
      <c r="QQG1404" s="265"/>
      <c r="QQH1404" s="265"/>
      <c r="QQI1404" s="265"/>
      <c r="QQJ1404" s="265"/>
      <c r="QQK1404" s="265"/>
      <c r="QQL1404" s="265"/>
      <c r="QQM1404" s="265"/>
      <c r="QQN1404" s="265"/>
      <c r="QQO1404" s="265"/>
      <c r="QQP1404" s="265"/>
      <c r="QQQ1404" s="265"/>
      <c r="QQR1404" s="265"/>
      <c r="QQS1404" s="265"/>
      <c r="QQT1404" s="265"/>
      <c r="QQU1404" s="265"/>
      <c r="QQV1404" s="265"/>
      <c r="QQW1404" s="265"/>
      <c r="QQX1404" s="265"/>
      <c r="QQY1404" s="265"/>
      <c r="QQZ1404" s="265"/>
      <c r="QRA1404" s="265"/>
      <c r="QRB1404" s="265"/>
      <c r="QRC1404" s="265"/>
      <c r="QRD1404" s="265"/>
      <c r="QRE1404" s="265"/>
      <c r="QRF1404" s="265"/>
      <c r="QRG1404" s="265"/>
      <c r="QRH1404" s="265"/>
      <c r="QRI1404" s="265"/>
      <c r="QRJ1404" s="265"/>
      <c r="QRK1404" s="265"/>
      <c r="QRL1404" s="265"/>
      <c r="QRM1404" s="265"/>
      <c r="QRN1404" s="265"/>
      <c r="QRO1404" s="265"/>
      <c r="QRP1404" s="265"/>
      <c r="QRQ1404" s="265"/>
      <c r="QRR1404" s="265"/>
      <c r="QRS1404" s="265"/>
      <c r="QRT1404" s="265"/>
      <c r="QRU1404" s="265"/>
      <c r="QRV1404" s="265"/>
      <c r="QRW1404" s="265"/>
      <c r="QRX1404" s="265"/>
      <c r="QRY1404" s="265"/>
      <c r="QRZ1404" s="265"/>
      <c r="QSA1404" s="265"/>
      <c r="QSB1404" s="265"/>
      <c r="QSC1404" s="265"/>
      <c r="QSD1404" s="265"/>
      <c r="QSE1404" s="265"/>
      <c r="QSF1404" s="265"/>
      <c r="QSG1404" s="265"/>
      <c r="QSH1404" s="265"/>
      <c r="QSI1404" s="265"/>
      <c r="QSJ1404" s="265"/>
      <c r="QSK1404" s="265"/>
      <c r="QSL1404" s="265"/>
      <c r="QSM1404" s="265"/>
      <c r="QSN1404" s="265"/>
      <c r="QSO1404" s="265"/>
      <c r="QSP1404" s="265"/>
      <c r="QSQ1404" s="265"/>
      <c r="QSR1404" s="265"/>
      <c r="QSS1404" s="265"/>
      <c r="QST1404" s="265"/>
      <c r="QSU1404" s="265"/>
      <c r="QSV1404" s="265"/>
      <c r="QSW1404" s="265"/>
      <c r="QSX1404" s="265"/>
      <c r="QSY1404" s="265"/>
      <c r="QSZ1404" s="265"/>
      <c r="QTA1404" s="265"/>
      <c r="QTB1404" s="265"/>
      <c r="QTC1404" s="265"/>
      <c r="QTD1404" s="265"/>
      <c r="QTE1404" s="265"/>
      <c r="QTF1404" s="265"/>
      <c r="QTG1404" s="265"/>
      <c r="QTH1404" s="265"/>
      <c r="QTI1404" s="265"/>
      <c r="QTJ1404" s="265"/>
      <c r="QTK1404" s="265"/>
      <c r="QTL1404" s="265"/>
      <c r="QTM1404" s="265"/>
      <c r="QTN1404" s="265"/>
      <c r="QTO1404" s="265"/>
      <c r="QTP1404" s="265"/>
      <c r="QTQ1404" s="265"/>
      <c r="QTR1404" s="265"/>
      <c r="QTS1404" s="265"/>
      <c r="QTT1404" s="265"/>
      <c r="QTU1404" s="265"/>
      <c r="QTV1404" s="265"/>
      <c r="QTW1404" s="265"/>
      <c r="QTX1404" s="265"/>
      <c r="QTY1404" s="265"/>
      <c r="QTZ1404" s="265"/>
      <c r="QUA1404" s="265"/>
      <c r="QUB1404" s="265"/>
      <c r="QUC1404" s="265"/>
      <c r="QUD1404" s="265"/>
      <c r="QUE1404" s="265"/>
      <c r="QUF1404" s="265"/>
      <c r="QUG1404" s="265"/>
      <c r="QUH1404" s="265"/>
      <c r="QUI1404" s="265"/>
      <c r="QUJ1404" s="265"/>
      <c r="QUK1404" s="265"/>
      <c r="QUL1404" s="265"/>
      <c r="QUM1404" s="265"/>
      <c r="QUN1404" s="265"/>
      <c r="QUO1404" s="265"/>
      <c r="QUP1404" s="265"/>
      <c r="QUQ1404" s="265"/>
      <c r="QUR1404" s="265"/>
      <c r="QUS1404" s="265"/>
      <c r="QUT1404" s="265"/>
      <c r="QUU1404" s="265"/>
      <c r="QUV1404" s="265"/>
      <c r="QUW1404" s="265"/>
      <c r="QUX1404" s="265"/>
      <c r="QUY1404" s="265"/>
      <c r="QUZ1404" s="265"/>
      <c r="QVA1404" s="265"/>
      <c r="QVB1404" s="265"/>
      <c r="QVC1404" s="265"/>
      <c r="QVD1404" s="265"/>
      <c r="QVE1404" s="265"/>
      <c r="QVF1404" s="265"/>
      <c r="QVG1404" s="265"/>
      <c r="QVH1404" s="265"/>
      <c r="QVI1404" s="265"/>
      <c r="QVJ1404" s="265"/>
      <c r="QVK1404" s="265"/>
      <c r="QVL1404" s="265"/>
      <c r="QVM1404" s="265"/>
      <c r="QVN1404" s="265"/>
      <c r="QVO1404" s="265"/>
      <c r="QVP1404" s="265"/>
      <c r="QVQ1404" s="265"/>
      <c r="QVR1404" s="265"/>
      <c r="QVS1404" s="265"/>
      <c r="QVT1404" s="265"/>
      <c r="QVU1404" s="265"/>
      <c r="QVV1404" s="265"/>
      <c r="QVW1404" s="265"/>
      <c r="QVX1404" s="265"/>
      <c r="QVY1404" s="265"/>
      <c r="QVZ1404" s="265"/>
      <c r="QWA1404" s="265"/>
      <c r="QWB1404" s="265"/>
      <c r="QWC1404" s="265"/>
      <c r="QWD1404" s="265"/>
      <c r="QWE1404" s="265"/>
      <c r="QWF1404" s="265"/>
      <c r="QWG1404" s="265"/>
      <c r="QWH1404" s="265"/>
      <c r="QWI1404" s="265"/>
      <c r="QWJ1404" s="265"/>
      <c r="QWK1404" s="265"/>
      <c r="QWL1404" s="265"/>
      <c r="QWM1404" s="265"/>
      <c r="QWN1404" s="265"/>
      <c r="QWO1404" s="265"/>
      <c r="QWP1404" s="265"/>
      <c r="QWQ1404" s="265"/>
      <c r="QWR1404" s="265"/>
      <c r="QWS1404" s="265"/>
      <c r="QWT1404" s="265"/>
      <c r="QWU1404" s="265"/>
      <c r="QWV1404" s="265"/>
      <c r="QWW1404" s="265"/>
      <c r="QWX1404" s="265"/>
      <c r="QWY1404" s="265"/>
      <c r="QWZ1404" s="265"/>
      <c r="QXA1404" s="265"/>
      <c r="QXB1404" s="265"/>
      <c r="QXC1404" s="265"/>
      <c r="QXD1404" s="265"/>
      <c r="QXE1404" s="265"/>
      <c r="QXF1404" s="265"/>
      <c r="QXG1404" s="265"/>
      <c r="QXH1404" s="265"/>
      <c r="QXI1404" s="265"/>
      <c r="QXJ1404" s="265"/>
      <c r="QXK1404" s="265"/>
      <c r="QXL1404" s="265"/>
      <c r="QXM1404" s="265"/>
      <c r="QXN1404" s="265"/>
      <c r="QXO1404" s="265"/>
      <c r="QXP1404" s="265"/>
      <c r="QXQ1404" s="265"/>
      <c r="QXR1404" s="265"/>
      <c r="QXS1404" s="265"/>
      <c r="QXT1404" s="265"/>
      <c r="QXU1404" s="265"/>
      <c r="QXV1404" s="265"/>
      <c r="QXW1404" s="265"/>
      <c r="QXX1404" s="265"/>
      <c r="QXY1404" s="265"/>
      <c r="QXZ1404" s="265"/>
      <c r="QYA1404" s="265"/>
      <c r="QYB1404" s="265"/>
      <c r="QYC1404" s="265"/>
      <c r="QYD1404" s="265"/>
      <c r="QYE1404" s="265"/>
      <c r="QYF1404" s="265"/>
      <c r="QYG1404" s="265"/>
      <c r="QYH1404" s="265"/>
      <c r="QYI1404" s="265"/>
      <c r="QYJ1404" s="265"/>
      <c r="QYK1404" s="265"/>
      <c r="QYL1404" s="265"/>
      <c r="QYM1404" s="265"/>
      <c r="QYN1404" s="265"/>
      <c r="QYO1404" s="265"/>
      <c r="QYP1404" s="265"/>
      <c r="QYQ1404" s="265"/>
      <c r="QYR1404" s="265"/>
      <c r="QYS1404" s="265"/>
      <c r="QYT1404" s="265"/>
      <c r="QYU1404" s="265"/>
      <c r="QYV1404" s="265"/>
      <c r="QYW1404" s="265"/>
      <c r="QYX1404" s="265"/>
      <c r="QYY1404" s="265"/>
      <c r="QYZ1404" s="265"/>
      <c r="QZA1404" s="265"/>
      <c r="QZB1404" s="265"/>
      <c r="QZC1404" s="265"/>
      <c r="QZD1404" s="265"/>
      <c r="QZE1404" s="265"/>
      <c r="QZF1404" s="265"/>
      <c r="QZG1404" s="265"/>
      <c r="QZH1404" s="265"/>
      <c r="QZI1404" s="265"/>
      <c r="QZJ1404" s="265"/>
      <c r="QZK1404" s="265"/>
      <c r="QZL1404" s="265"/>
      <c r="QZM1404" s="265"/>
      <c r="QZN1404" s="265"/>
      <c r="QZO1404" s="265"/>
      <c r="QZP1404" s="265"/>
      <c r="QZQ1404" s="265"/>
      <c r="QZR1404" s="265"/>
      <c r="QZS1404" s="265"/>
      <c r="QZT1404" s="265"/>
      <c r="QZU1404" s="265"/>
      <c r="QZV1404" s="265"/>
      <c r="QZW1404" s="265"/>
      <c r="QZX1404" s="265"/>
      <c r="QZY1404" s="265"/>
      <c r="QZZ1404" s="265"/>
      <c r="RAA1404" s="265"/>
      <c r="RAB1404" s="265"/>
      <c r="RAC1404" s="265"/>
      <c r="RAD1404" s="265"/>
      <c r="RAE1404" s="265"/>
      <c r="RAF1404" s="265"/>
      <c r="RAG1404" s="265"/>
      <c r="RAH1404" s="265"/>
      <c r="RAI1404" s="265"/>
      <c r="RAJ1404" s="265"/>
      <c r="RAK1404" s="265"/>
      <c r="RAL1404" s="265"/>
      <c r="RAM1404" s="265"/>
      <c r="RAN1404" s="265"/>
      <c r="RAO1404" s="265"/>
      <c r="RAP1404" s="265"/>
      <c r="RAQ1404" s="265"/>
      <c r="RAR1404" s="265"/>
      <c r="RAS1404" s="265"/>
      <c r="RAT1404" s="265"/>
      <c r="RAU1404" s="265"/>
      <c r="RAV1404" s="265"/>
      <c r="RAW1404" s="265"/>
      <c r="RAX1404" s="265"/>
      <c r="RAY1404" s="265"/>
      <c r="RAZ1404" s="265"/>
      <c r="RBA1404" s="265"/>
      <c r="RBB1404" s="265"/>
      <c r="RBC1404" s="265"/>
      <c r="RBD1404" s="265"/>
      <c r="RBE1404" s="265"/>
      <c r="RBF1404" s="265"/>
      <c r="RBG1404" s="265"/>
      <c r="RBH1404" s="265"/>
      <c r="RBI1404" s="265"/>
      <c r="RBJ1404" s="265"/>
      <c r="RBK1404" s="265"/>
      <c r="RBL1404" s="265"/>
      <c r="RBM1404" s="265"/>
      <c r="RBN1404" s="265"/>
      <c r="RBO1404" s="265"/>
      <c r="RBP1404" s="265"/>
      <c r="RBQ1404" s="265"/>
      <c r="RBR1404" s="265"/>
      <c r="RBS1404" s="265"/>
      <c r="RBT1404" s="265"/>
      <c r="RBU1404" s="265"/>
      <c r="RBV1404" s="265"/>
      <c r="RBW1404" s="265"/>
      <c r="RBX1404" s="265"/>
      <c r="RBY1404" s="265"/>
      <c r="RBZ1404" s="265"/>
      <c r="RCA1404" s="265"/>
      <c r="RCB1404" s="265"/>
      <c r="RCC1404" s="265"/>
      <c r="RCD1404" s="265"/>
      <c r="RCE1404" s="265"/>
      <c r="RCF1404" s="265"/>
      <c r="RCG1404" s="265"/>
      <c r="RCH1404" s="265"/>
      <c r="RCI1404" s="265"/>
      <c r="RCJ1404" s="265"/>
      <c r="RCK1404" s="265"/>
      <c r="RCL1404" s="265"/>
      <c r="RCM1404" s="265"/>
      <c r="RCN1404" s="265"/>
      <c r="RCO1404" s="265"/>
      <c r="RCP1404" s="265"/>
      <c r="RCQ1404" s="265"/>
      <c r="RCR1404" s="265"/>
      <c r="RCS1404" s="265"/>
      <c r="RCT1404" s="265"/>
      <c r="RCU1404" s="265"/>
      <c r="RCV1404" s="265"/>
      <c r="RCW1404" s="265"/>
      <c r="RCX1404" s="265"/>
      <c r="RCY1404" s="265"/>
      <c r="RCZ1404" s="265"/>
      <c r="RDA1404" s="265"/>
      <c r="RDB1404" s="265"/>
      <c r="RDC1404" s="265"/>
      <c r="RDD1404" s="265"/>
      <c r="RDE1404" s="265"/>
      <c r="RDF1404" s="265"/>
      <c r="RDG1404" s="265"/>
      <c r="RDH1404" s="265"/>
      <c r="RDI1404" s="265"/>
      <c r="RDJ1404" s="265"/>
      <c r="RDK1404" s="265"/>
      <c r="RDL1404" s="265"/>
      <c r="RDM1404" s="265"/>
      <c r="RDN1404" s="265"/>
      <c r="RDO1404" s="265"/>
      <c r="RDP1404" s="265"/>
      <c r="RDQ1404" s="265"/>
      <c r="RDR1404" s="265"/>
      <c r="RDS1404" s="265"/>
      <c r="RDT1404" s="265"/>
      <c r="RDU1404" s="265"/>
      <c r="RDV1404" s="265"/>
      <c r="RDW1404" s="265"/>
      <c r="RDX1404" s="265"/>
      <c r="RDY1404" s="265"/>
      <c r="RDZ1404" s="265"/>
      <c r="REA1404" s="265"/>
      <c r="REB1404" s="265"/>
      <c r="REC1404" s="265"/>
      <c r="RED1404" s="265"/>
      <c r="REE1404" s="265"/>
      <c r="REF1404" s="265"/>
      <c r="REG1404" s="265"/>
      <c r="REH1404" s="265"/>
      <c r="REI1404" s="265"/>
      <c r="REJ1404" s="265"/>
      <c r="REK1404" s="265"/>
      <c r="REL1404" s="265"/>
      <c r="REM1404" s="265"/>
      <c r="REN1404" s="265"/>
      <c r="REO1404" s="265"/>
      <c r="REP1404" s="265"/>
      <c r="REQ1404" s="265"/>
      <c r="RER1404" s="265"/>
      <c r="RES1404" s="265"/>
      <c r="RET1404" s="265"/>
      <c r="REU1404" s="265"/>
      <c r="REV1404" s="265"/>
      <c r="REW1404" s="265"/>
      <c r="REX1404" s="265"/>
      <c r="REY1404" s="265"/>
      <c r="REZ1404" s="265"/>
      <c r="RFA1404" s="265"/>
      <c r="RFB1404" s="265"/>
      <c r="RFC1404" s="265"/>
      <c r="RFD1404" s="265"/>
      <c r="RFE1404" s="265"/>
      <c r="RFF1404" s="265"/>
      <c r="RFG1404" s="265"/>
      <c r="RFH1404" s="265"/>
      <c r="RFI1404" s="265"/>
      <c r="RFJ1404" s="265"/>
      <c r="RFK1404" s="265"/>
      <c r="RFL1404" s="265"/>
      <c r="RFM1404" s="265"/>
      <c r="RFN1404" s="265"/>
      <c r="RFO1404" s="265"/>
      <c r="RFP1404" s="265"/>
      <c r="RFQ1404" s="265"/>
      <c r="RFR1404" s="265"/>
      <c r="RFS1404" s="265"/>
      <c r="RFT1404" s="265"/>
      <c r="RFU1404" s="265"/>
      <c r="RFV1404" s="265"/>
      <c r="RFW1404" s="265"/>
      <c r="RFX1404" s="265"/>
      <c r="RFY1404" s="265"/>
      <c r="RFZ1404" s="265"/>
      <c r="RGA1404" s="265"/>
      <c r="RGB1404" s="265"/>
      <c r="RGC1404" s="265"/>
      <c r="RGD1404" s="265"/>
      <c r="RGE1404" s="265"/>
      <c r="RGF1404" s="265"/>
      <c r="RGG1404" s="265"/>
      <c r="RGH1404" s="265"/>
      <c r="RGI1404" s="265"/>
      <c r="RGJ1404" s="265"/>
      <c r="RGK1404" s="265"/>
      <c r="RGL1404" s="265"/>
      <c r="RGM1404" s="265"/>
      <c r="RGN1404" s="265"/>
      <c r="RGO1404" s="265"/>
      <c r="RGP1404" s="265"/>
      <c r="RGQ1404" s="265"/>
      <c r="RGR1404" s="265"/>
      <c r="RGS1404" s="265"/>
      <c r="RGT1404" s="265"/>
      <c r="RGU1404" s="265"/>
      <c r="RGV1404" s="265"/>
      <c r="RGW1404" s="265"/>
      <c r="RGX1404" s="265"/>
      <c r="RGY1404" s="265"/>
      <c r="RGZ1404" s="265"/>
      <c r="RHA1404" s="265"/>
      <c r="RHB1404" s="265"/>
      <c r="RHC1404" s="265"/>
      <c r="RHD1404" s="265"/>
      <c r="RHE1404" s="265"/>
      <c r="RHF1404" s="265"/>
      <c r="RHG1404" s="265"/>
      <c r="RHH1404" s="265"/>
      <c r="RHI1404" s="265"/>
      <c r="RHJ1404" s="265"/>
      <c r="RHK1404" s="265"/>
      <c r="RHL1404" s="265"/>
      <c r="RHM1404" s="265"/>
      <c r="RHN1404" s="265"/>
      <c r="RHO1404" s="265"/>
      <c r="RHP1404" s="265"/>
      <c r="RHQ1404" s="265"/>
      <c r="RHR1404" s="265"/>
      <c r="RHS1404" s="265"/>
      <c r="RHT1404" s="265"/>
      <c r="RHU1404" s="265"/>
      <c r="RHV1404" s="265"/>
      <c r="RHW1404" s="265"/>
      <c r="RHX1404" s="265"/>
      <c r="RHY1404" s="265"/>
      <c r="RHZ1404" s="265"/>
      <c r="RIA1404" s="265"/>
      <c r="RIB1404" s="265"/>
      <c r="RIC1404" s="265"/>
      <c r="RID1404" s="265"/>
      <c r="RIE1404" s="265"/>
      <c r="RIF1404" s="265"/>
      <c r="RIG1404" s="265"/>
      <c r="RIH1404" s="265"/>
      <c r="RII1404" s="265"/>
      <c r="RIJ1404" s="265"/>
      <c r="RIK1404" s="265"/>
      <c r="RIL1404" s="265"/>
      <c r="RIM1404" s="265"/>
      <c r="RIN1404" s="265"/>
      <c r="RIO1404" s="265"/>
      <c r="RIP1404" s="265"/>
      <c r="RIQ1404" s="265"/>
      <c r="RIR1404" s="265"/>
      <c r="RIS1404" s="265"/>
      <c r="RIT1404" s="265"/>
      <c r="RIU1404" s="265"/>
      <c r="RIV1404" s="265"/>
      <c r="RIW1404" s="265"/>
      <c r="RIX1404" s="265"/>
      <c r="RIY1404" s="265"/>
      <c r="RIZ1404" s="265"/>
      <c r="RJA1404" s="265"/>
      <c r="RJB1404" s="265"/>
      <c r="RJC1404" s="265"/>
      <c r="RJD1404" s="265"/>
      <c r="RJE1404" s="265"/>
      <c r="RJF1404" s="265"/>
      <c r="RJG1404" s="265"/>
      <c r="RJH1404" s="265"/>
      <c r="RJI1404" s="265"/>
      <c r="RJJ1404" s="265"/>
      <c r="RJK1404" s="265"/>
      <c r="RJL1404" s="265"/>
      <c r="RJM1404" s="265"/>
      <c r="RJN1404" s="265"/>
      <c r="RJO1404" s="265"/>
      <c r="RJP1404" s="265"/>
      <c r="RJQ1404" s="265"/>
      <c r="RJR1404" s="265"/>
      <c r="RJS1404" s="265"/>
      <c r="RJT1404" s="265"/>
      <c r="RJU1404" s="265"/>
      <c r="RJV1404" s="265"/>
      <c r="RJW1404" s="265"/>
      <c r="RJX1404" s="265"/>
      <c r="RJY1404" s="265"/>
      <c r="RJZ1404" s="265"/>
      <c r="RKA1404" s="265"/>
      <c r="RKB1404" s="265"/>
      <c r="RKC1404" s="265"/>
      <c r="RKD1404" s="265"/>
      <c r="RKE1404" s="265"/>
      <c r="RKF1404" s="265"/>
      <c r="RKG1404" s="265"/>
      <c r="RKH1404" s="265"/>
      <c r="RKI1404" s="265"/>
      <c r="RKJ1404" s="265"/>
      <c r="RKK1404" s="265"/>
      <c r="RKL1404" s="265"/>
      <c r="RKM1404" s="265"/>
      <c r="RKN1404" s="265"/>
      <c r="RKO1404" s="265"/>
      <c r="RKP1404" s="265"/>
      <c r="RKQ1404" s="265"/>
      <c r="RKR1404" s="265"/>
      <c r="RKS1404" s="265"/>
      <c r="RKT1404" s="265"/>
      <c r="RKU1404" s="265"/>
      <c r="RKV1404" s="265"/>
      <c r="RKW1404" s="265"/>
      <c r="RKX1404" s="265"/>
      <c r="RKY1404" s="265"/>
      <c r="RKZ1404" s="265"/>
      <c r="RLA1404" s="265"/>
      <c r="RLB1404" s="265"/>
      <c r="RLC1404" s="265"/>
      <c r="RLD1404" s="265"/>
      <c r="RLE1404" s="265"/>
      <c r="RLF1404" s="265"/>
      <c r="RLG1404" s="265"/>
      <c r="RLH1404" s="265"/>
      <c r="RLI1404" s="265"/>
      <c r="RLJ1404" s="265"/>
      <c r="RLK1404" s="265"/>
      <c r="RLL1404" s="265"/>
      <c r="RLM1404" s="265"/>
      <c r="RLN1404" s="265"/>
      <c r="RLO1404" s="265"/>
      <c r="RLP1404" s="265"/>
      <c r="RLQ1404" s="265"/>
      <c r="RLR1404" s="265"/>
      <c r="RLS1404" s="265"/>
      <c r="RLT1404" s="265"/>
      <c r="RLU1404" s="265"/>
      <c r="RLV1404" s="265"/>
      <c r="RLW1404" s="265"/>
      <c r="RLX1404" s="265"/>
      <c r="RLY1404" s="265"/>
      <c r="RLZ1404" s="265"/>
      <c r="RMA1404" s="265"/>
      <c r="RMB1404" s="265"/>
      <c r="RMC1404" s="265"/>
      <c r="RMD1404" s="265"/>
      <c r="RME1404" s="265"/>
      <c r="RMF1404" s="265"/>
      <c r="RMG1404" s="265"/>
      <c r="RMH1404" s="265"/>
      <c r="RMI1404" s="265"/>
      <c r="RMJ1404" s="265"/>
      <c r="RMK1404" s="265"/>
      <c r="RML1404" s="265"/>
      <c r="RMM1404" s="265"/>
      <c r="RMN1404" s="265"/>
      <c r="RMO1404" s="265"/>
      <c r="RMP1404" s="265"/>
      <c r="RMQ1404" s="265"/>
      <c r="RMR1404" s="265"/>
      <c r="RMS1404" s="265"/>
      <c r="RMT1404" s="265"/>
      <c r="RMU1404" s="265"/>
      <c r="RMV1404" s="265"/>
      <c r="RMW1404" s="265"/>
      <c r="RMX1404" s="265"/>
      <c r="RMY1404" s="265"/>
      <c r="RMZ1404" s="265"/>
      <c r="RNA1404" s="265"/>
      <c r="RNB1404" s="265"/>
      <c r="RNC1404" s="265"/>
      <c r="RND1404" s="265"/>
      <c r="RNE1404" s="265"/>
      <c r="RNF1404" s="265"/>
      <c r="RNG1404" s="265"/>
      <c r="RNH1404" s="265"/>
      <c r="RNI1404" s="265"/>
      <c r="RNJ1404" s="265"/>
      <c r="RNK1404" s="265"/>
      <c r="RNL1404" s="265"/>
      <c r="RNM1404" s="265"/>
      <c r="RNN1404" s="265"/>
      <c r="RNO1404" s="265"/>
      <c r="RNP1404" s="265"/>
      <c r="RNQ1404" s="265"/>
      <c r="RNR1404" s="265"/>
      <c r="RNS1404" s="265"/>
      <c r="RNT1404" s="265"/>
      <c r="RNU1404" s="265"/>
      <c r="RNV1404" s="265"/>
      <c r="RNW1404" s="265"/>
      <c r="RNX1404" s="265"/>
      <c r="RNY1404" s="265"/>
      <c r="RNZ1404" s="265"/>
      <c r="ROA1404" s="265"/>
      <c r="ROB1404" s="265"/>
      <c r="ROC1404" s="265"/>
      <c r="ROD1404" s="265"/>
      <c r="ROE1404" s="265"/>
      <c r="ROF1404" s="265"/>
      <c r="ROG1404" s="265"/>
      <c r="ROH1404" s="265"/>
      <c r="ROI1404" s="265"/>
      <c r="ROJ1404" s="265"/>
      <c r="ROK1404" s="265"/>
      <c r="ROL1404" s="265"/>
      <c r="ROM1404" s="265"/>
      <c r="RON1404" s="265"/>
      <c r="ROO1404" s="265"/>
      <c r="ROP1404" s="265"/>
      <c r="ROQ1404" s="265"/>
      <c r="ROR1404" s="265"/>
      <c r="ROS1404" s="265"/>
      <c r="ROT1404" s="265"/>
      <c r="ROU1404" s="265"/>
      <c r="ROV1404" s="265"/>
      <c r="ROW1404" s="265"/>
      <c r="ROX1404" s="265"/>
      <c r="ROY1404" s="265"/>
      <c r="ROZ1404" s="265"/>
      <c r="RPA1404" s="265"/>
      <c r="RPB1404" s="265"/>
      <c r="RPC1404" s="265"/>
      <c r="RPD1404" s="265"/>
      <c r="RPE1404" s="265"/>
      <c r="RPF1404" s="265"/>
      <c r="RPG1404" s="265"/>
      <c r="RPH1404" s="265"/>
      <c r="RPI1404" s="265"/>
      <c r="RPJ1404" s="265"/>
      <c r="RPK1404" s="265"/>
      <c r="RPL1404" s="265"/>
      <c r="RPM1404" s="265"/>
      <c r="RPN1404" s="265"/>
      <c r="RPO1404" s="265"/>
      <c r="RPP1404" s="265"/>
      <c r="RPQ1404" s="265"/>
      <c r="RPR1404" s="265"/>
      <c r="RPS1404" s="265"/>
      <c r="RPT1404" s="265"/>
      <c r="RPU1404" s="265"/>
      <c r="RPV1404" s="265"/>
      <c r="RPW1404" s="265"/>
      <c r="RPX1404" s="265"/>
      <c r="RPY1404" s="265"/>
      <c r="RPZ1404" s="265"/>
      <c r="RQA1404" s="265"/>
      <c r="RQB1404" s="265"/>
      <c r="RQC1404" s="265"/>
      <c r="RQD1404" s="265"/>
      <c r="RQE1404" s="265"/>
      <c r="RQF1404" s="265"/>
      <c r="RQG1404" s="265"/>
      <c r="RQH1404" s="265"/>
      <c r="RQI1404" s="265"/>
      <c r="RQJ1404" s="265"/>
      <c r="RQK1404" s="265"/>
      <c r="RQL1404" s="265"/>
      <c r="RQM1404" s="265"/>
      <c r="RQN1404" s="265"/>
      <c r="RQO1404" s="265"/>
      <c r="RQP1404" s="265"/>
      <c r="RQQ1404" s="265"/>
      <c r="RQR1404" s="265"/>
      <c r="RQS1404" s="265"/>
      <c r="RQT1404" s="265"/>
      <c r="RQU1404" s="265"/>
      <c r="RQV1404" s="265"/>
      <c r="RQW1404" s="265"/>
      <c r="RQX1404" s="265"/>
      <c r="RQY1404" s="265"/>
      <c r="RQZ1404" s="265"/>
      <c r="RRA1404" s="265"/>
      <c r="RRB1404" s="265"/>
      <c r="RRC1404" s="265"/>
      <c r="RRD1404" s="265"/>
      <c r="RRE1404" s="265"/>
      <c r="RRF1404" s="265"/>
      <c r="RRG1404" s="265"/>
      <c r="RRH1404" s="265"/>
      <c r="RRI1404" s="265"/>
      <c r="RRJ1404" s="265"/>
      <c r="RRK1404" s="265"/>
      <c r="RRL1404" s="265"/>
      <c r="RRM1404" s="265"/>
      <c r="RRN1404" s="265"/>
      <c r="RRO1404" s="265"/>
      <c r="RRP1404" s="265"/>
      <c r="RRQ1404" s="265"/>
      <c r="RRR1404" s="265"/>
      <c r="RRS1404" s="265"/>
      <c r="RRT1404" s="265"/>
      <c r="RRU1404" s="265"/>
      <c r="RRV1404" s="265"/>
      <c r="RRW1404" s="265"/>
      <c r="RRX1404" s="265"/>
      <c r="RRY1404" s="265"/>
      <c r="RRZ1404" s="265"/>
      <c r="RSA1404" s="265"/>
      <c r="RSB1404" s="265"/>
      <c r="RSC1404" s="265"/>
      <c r="RSD1404" s="265"/>
      <c r="RSE1404" s="265"/>
      <c r="RSF1404" s="265"/>
      <c r="RSG1404" s="265"/>
      <c r="RSH1404" s="265"/>
      <c r="RSI1404" s="265"/>
      <c r="RSJ1404" s="265"/>
      <c r="RSK1404" s="265"/>
      <c r="RSL1404" s="265"/>
      <c r="RSM1404" s="265"/>
      <c r="RSN1404" s="265"/>
      <c r="RSO1404" s="265"/>
      <c r="RSP1404" s="265"/>
      <c r="RSQ1404" s="265"/>
      <c r="RSR1404" s="265"/>
      <c r="RSS1404" s="265"/>
      <c r="RST1404" s="265"/>
      <c r="RSU1404" s="265"/>
      <c r="RSV1404" s="265"/>
      <c r="RSW1404" s="265"/>
      <c r="RSX1404" s="265"/>
      <c r="RSY1404" s="265"/>
      <c r="RSZ1404" s="265"/>
      <c r="RTA1404" s="265"/>
      <c r="RTB1404" s="265"/>
      <c r="RTC1404" s="265"/>
      <c r="RTD1404" s="265"/>
      <c r="RTE1404" s="265"/>
      <c r="RTF1404" s="265"/>
      <c r="RTG1404" s="265"/>
      <c r="RTH1404" s="265"/>
      <c r="RTI1404" s="265"/>
      <c r="RTJ1404" s="265"/>
      <c r="RTK1404" s="265"/>
      <c r="RTL1404" s="265"/>
      <c r="RTM1404" s="265"/>
      <c r="RTN1404" s="265"/>
      <c r="RTO1404" s="265"/>
      <c r="RTP1404" s="265"/>
      <c r="RTQ1404" s="265"/>
      <c r="RTR1404" s="265"/>
      <c r="RTS1404" s="265"/>
      <c r="RTT1404" s="265"/>
      <c r="RTU1404" s="265"/>
      <c r="RTV1404" s="265"/>
      <c r="RTW1404" s="265"/>
      <c r="RTX1404" s="265"/>
      <c r="RTY1404" s="265"/>
      <c r="RTZ1404" s="265"/>
      <c r="RUA1404" s="265"/>
      <c r="RUB1404" s="265"/>
      <c r="RUC1404" s="265"/>
      <c r="RUD1404" s="265"/>
      <c r="RUE1404" s="265"/>
      <c r="RUF1404" s="265"/>
      <c r="RUG1404" s="265"/>
      <c r="RUH1404" s="265"/>
      <c r="RUI1404" s="265"/>
      <c r="RUJ1404" s="265"/>
      <c r="RUK1404" s="265"/>
      <c r="RUL1404" s="265"/>
      <c r="RUM1404" s="265"/>
      <c r="RUN1404" s="265"/>
      <c r="RUO1404" s="265"/>
      <c r="RUP1404" s="265"/>
      <c r="RUQ1404" s="265"/>
      <c r="RUR1404" s="265"/>
      <c r="RUS1404" s="265"/>
      <c r="RUT1404" s="265"/>
      <c r="RUU1404" s="265"/>
      <c r="RUV1404" s="265"/>
      <c r="RUW1404" s="265"/>
      <c r="RUX1404" s="265"/>
      <c r="RUY1404" s="265"/>
      <c r="RUZ1404" s="265"/>
      <c r="RVA1404" s="265"/>
      <c r="RVB1404" s="265"/>
      <c r="RVC1404" s="265"/>
      <c r="RVD1404" s="265"/>
      <c r="RVE1404" s="265"/>
      <c r="RVF1404" s="265"/>
      <c r="RVG1404" s="265"/>
      <c r="RVH1404" s="265"/>
      <c r="RVI1404" s="265"/>
      <c r="RVJ1404" s="265"/>
      <c r="RVK1404" s="265"/>
      <c r="RVL1404" s="265"/>
      <c r="RVM1404" s="265"/>
      <c r="RVN1404" s="265"/>
      <c r="RVO1404" s="265"/>
      <c r="RVP1404" s="265"/>
      <c r="RVQ1404" s="265"/>
      <c r="RVR1404" s="265"/>
      <c r="RVS1404" s="265"/>
      <c r="RVT1404" s="265"/>
      <c r="RVU1404" s="265"/>
      <c r="RVV1404" s="265"/>
      <c r="RVW1404" s="265"/>
      <c r="RVX1404" s="265"/>
      <c r="RVY1404" s="265"/>
      <c r="RVZ1404" s="265"/>
      <c r="RWA1404" s="265"/>
      <c r="RWB1404" s="265"/>
      <c r="RWC1404" s="265"/>
      <c r="RWD1404" s="265"/>
      <c r="RWE1404" s="265"/>
      <c r="RWF1404" s="265"/>
      <c r="RWG1404" s="265"/>
      <c r="RWH1404" s="265"/>
      <c r="RWI1404" s="265"/>
      <c r="RWJ1404" s="265"/>
      <c r="RWK1404" s="265"/>
      <c r="RWL1404" s="265"/>
      <c r="RWM1404" s="265"/>
      <c r="RWN1404" s="265"/>
      <c r="RWO1404" s="265"/>
      <c r="RWP1404" s="265"/>
      <c r="RWQ1404" s="265"/>
      <c r="RWR1404" s="265"/>
      <c r="RWS1404" s="265"/>
      <c r="RWT1404" s="265"/>
      <c r="RWU1404" s="265"/>
      <c r="RWV1404" s="265"/>
      <c r="RWW1404" s="265"/>
      <c r="RWX1404" s="265"/>
      <c r="RWY1404" s="265"/>
      <c r="RWZ1404" s="265"/>
      <c r="RXA1404" s="265"/>
      <c r="RXB1404" s="265"/>
      <c r="RXC1404" s="265"/>
      <c r="RXD1404" s="265"/>
      <c r="RXE1404" s="265"/>
      <c r="RXF1404" s="265"/>
      <c r="RXG1404" s="265"/>
      <c r="RXH1404" s="265"/>
      <c r="RXI1404" s="265"/>
      <c r="RXJ1404" s="265"/>
      <c r="RXK1404" s="265"/>
      <c r="RXL1404" s="265"/>
      <c r="RXM1404" s="265"/>
      <c r="RXN1404" s="265"/>
      <c r="RXO1404" s="265"/>
      <c r="RXP1404" s="265"/>
      <c r="RXQ1404" s="265"/>
      <c r="RXR1404" s="265"/>
      <c r="RXS1404" s="265"/>
      <c r="RXT1404" s="265"/>
      <c r="RXU1404" s="265"/>
      <c r="RXV1404" s="265"/>
      <c r="RXW1404" s="265"/>
      <c r="RXX1404" s="265"/>
      <c r="RXY1404" s="265"/>
      <c r="RXZ1404" s="265"/>
      <c r="RYA1404" s="265"/>
      <c r="RYB1404" s="265"/>
      <c r="RYC1404" s="265"/>
      <c r="RYD1404" s="265"/>
      <c r="RYE1404" s="265"/>
      <c r="RYF1404" s="265"/>
      <c r="RYG1404" s="265"/>
      <c r="RYH1404" s="265"/>
      <c r="RYI1404" s="265"/>
      <c r="RYJ1404" s="265"/>
      <c r="RYK1404" s="265"/>
      <c r="RYL1404" s="265"/>
      <c r="RYM1404" s="265"/>
      <c r="RYN1404" s="265"/>
      <c r="RYO1404" s="265"/>
      <c r="RYP1404" s="265"/>
      <c r="RYQ1404" s="265"/>
      <c r="RYR1404" s="265"/>
      <c r="RYS1404" s="265"/>
      <c r="RYT1404" s="265"/>
      <c r="RYU1404" s="265"/>
      <c r="RYV1404" s="265"/>
      <c r="RYW1404" s="265"/>
      <c r="RYX1404" s="265"/>
      <c r="RYY1404" s="265"/>
      <c r="RYZ1404" s="265"/>
      <c r="RZA1404" s="265"/>
      <c r="RZB1404" s="265"/>
      <c r="RZC1404" s="265"/>
      <c r="RZD1404" s="265"/>
      <c r="RZE1404" s="265"/>
      <c r="RZF1404" s="265"/>
      <c r="RZG1404" s="265"/>
      <c r="RZH1404" s="265"/>
      <c r="RZI1404" s="265"/>
      <c r="RZJ1404" s="265"/>
      <c r="RZK1404" s="265"/>
      <c r="RZL1404" s="265"/>
      <c r="RZM1404" s="265"/>
      <c r="RZN1404" s="265"/>
      <c r="RZO1404" s="265"/>
      <c r="RZP1404" s="265"/>
      <c r="RZQ1404" s="265"/>
      <c r="RZR1404" s="265"/>
      <c r="RZS1404" s="265"/>
      <c r="RZT1404" s="265"/>
      <c r="RZU1404" s="265"/>
      <c r="RZV1404" s="265"/>
      <c r="RZW1404" s="265"/>
      <c r="RZX1404" s="265"/>
      <c r="RZY1404" s="265"/>
      <c r="RZZ1404" s="265"/>
      <c r="SAA1404" s="265"/>
      <c r="SAB1404" s="265"/>
      <c r="SAC1404" s="265"/>
      <c r="SAD1404" s="265"/>
      <c r="SAE1404" s="265"/>
      <c r="SAF1404" s="265"/>
      <c r="SAG1404" s="265"/>
      <c r="SAH1404" s="265"/>
      <c r="SAI1404" s="265"/>
      <c r="SAJ1404" s="265"/>
      <c r="SAK1404" s="265"/>
      <c r="SAL1404" s="265"/>
      <c r="SAM1404" s="265"/>
      <c r="SAN1404" s="265"/>
      <c r="SAO1404" s="265"/>
      <c r="SAP1404" s="265"/>
      <c r="SAQ1404" s="265"/>
      <c r="SAR1404" s="265"/>
      <c r="SAS1404" s="265"/>
      <c r="SAT1404" s="265"/>
      <c r="SAU1404" s="265"/>
      <c r="SAV1404" s="265"/>
      <c r="SAW1404" s="265"/>
      <c r="SAX1404" s="265"/>
      <c r="SAY1404" s="265"/>
      <c r="SAZ1404" s="265"/>
      <c r="SBA1404" s="265"/>
      <c r="SBB1404" s="265"/>
      <c r="SBC1404" s="265"/>
      <c r="SBD1404" s="265"/>
      <c r="SBE1404" s="265"/>
      <c r="SBF1404" s="265"/>
      <c r="SBG1404" s="265"/>
      <c r="SBH1404" s="265"/>
      <c r="SBI1404" s="265"/>
      <c r="SBJ1404" s="265"/>
      <c r="SBK1404" s="265"/>
      <c r="SBL1404" s="265"/>
      <c r="SBM1404" s="265"/>
      <c r="SBN1404" s="265"/>
      <c r="SBO1404" s="265"/>
      <c r="SBP1404" s="265"/>
      <c r="SBQ1404" s="265"/>
      <c r="SBR1404" s="265"/>
      <c r="SBS1404" s="265"/>
      <c r="SBT1404" s="265"/>
      <c r="SBU1404" s="265"/>
      <c r="SBV1404" s="265"/>
      <c r="SBW1404" s="265"/>
      <c r="SBX1404" s="265"/>
      <c r="SBY1404" s="265"/>
      <c r="SBZ1404" s="265"/>
      <c r="SCA1404" s="265"/>
      <c r="SCB1404" s="265"/>
      <c r="SCC1404" s="265"/>
      <c r="SCD1404" s="265"/>
      <c r="SCE1404" s="265"/>
      <c r="SCF1404" s="265"/>
      <c r="SCG1404" s="265"/>
      <c r="SCH1404" s="265"/>
      <c r="SCI1404" s="265"/>
      <c r="SCJ1404" s="265"/>
      <c r="SCK1404" s="265"/>
      <c r="SCL1404" s="265"/>
      <c r="SCM1404" s="265"/>
      <c r="SCN1404" s="265"/>
      <c r="SCO1404" s="265"/>
      <c r="SCP1404" s="265"/>
      <c r="SCQ1404" s="265"/>
      <c r="SCR1404" s="265"/>
      <c r="SCS1404" s="265"/>
      <c r="SCT1404" s="265"/>
      <c r="SCU1404" s="265"/>
      <c r="SCV1404" s="265"/>
      <c r="SCW1404" s="265"/>
      <c r="SCX1404" s="265"/>
      <c r="SCY1404" s="265"/>
      <c r="SCZ1404" s="265"/>
      <c r="SDA1404" s="265"/>
      <c r="SDB1404" s="265"/>
      <c r="SDC1404" s="265"/>
      <c r="SDD1404" s="265"/>
      <c r="SDE1404" s="265"/>
      <c r="SDF1404" s="265"/>
      <c r="SDG1404" s="265"/>
      <c r="SDH1404" s="265"/>
      <c r="SDI1404" s="265"/>
      <c r="SDJ1404" s="265"/>
      <c r="SDK1404" s="265"/>
      <c r="SDL1404" s="265"/>
      <c r="SDM1404" s="265"/>
      <c r="SDN1404" s="265"/>
      <c r="SDO1404" s="265"/>
      <c r="SDP1404" s="265"/>
      <c r="SDQ1404" s="265"/>
      <c r="SDR1404" s="265"/>
      <c r="SDS1404" s="265"/>
      <c r="SDT1404" s="265"/>
      <c r="SDU1404" s="265"/>
      <c r="SDV1404" s="265"/>
      <c r="SDW1404" s="265"/>
      <c r="SDX1404" s="265"/>
      <c r="SDY1404" s="265"/>
      <c r="SDZ1404" s="265"/>
      <c r="SEA1404" s="265"/>
      <c r="SEB1404" s="265"/>
      <c r="SEC1404" s="265"/>
      <c r="SED1404" s="265"/>
      <c r="SEE1404" s="265"/>
      <c r="SEF1404" s="265"/>
      <c r="SEG1404" s="265"/>
      <c r="SEH1404" s="265"/>
      <c r="SEI1404" s="265"/>
      <c r="SEJ1404" s="265"/>
      <c r="SEK1404" s="265"/>
      <c r="SEL1404" s="265"/>
      <c r="SEM1404" s="265"/>
      <c r="SEN1404" s="265"/>
      <c r="SEO1404" s="265"/>
      <c r="SEP1404" s="265"/>
      <c r="SEQ1404" s="265"/>
      <c r="SER1404" s="265"/>
      <c r="SES1404" s="265"/>
      <c r="SET1404" s="265"/>
      <c r="SEU1404" s="265"/>
      <c r="SEV1404" s="265"/>
      <c r="SEW1404" s="265"/>
      <c r="SEX1404" s="265"/>
      <c r="SEY1404" s="265"/>
      <c r="SEZ1404" s="265"/>
      <c r="SFA1404" s="265"/>
      <c r="SFB1404" s="265"/>
      <c r="SFC1404" s="265"/>
      <c r="SFD1404" s="265"/>
      <c r="SFE1404" s="265"/>
      <c r="SFF1404" s="265"/>
      <c r="SFG1404" s="265"/>
      <c r="SFH1404" s="265"/>
      <c r="SFI1404" s="265"/>
      <c r="SFJ1404" s="265"/>
      <c r="SFK1404" s="265"/>
      <c r="SFL1404" s="265"/>
      <c r="SFM1404" s="265"/>
      <c r="SFN1404" s="265"/>
      <c r="SFO1404" s="265"/>
      <c r="SFP1404" s="265"/>
      <c r="SFQ1404" s="265"/>
      <c r="SFR1404" s="265"/>
      <c r="SFS1404" s="265"/>
      <c r="SFT1404" s="265"/>
      <c r="SFU1404" s="265"/>
      <c r="SFV1404" s="265"/>
      <c r="SFW1404" s="265"/>
      <c r="SFX1404" s="265"/>
      <c r="SFY1404" s="265"/>
      <c r="SFZ1404" s="265"/>
      <c r="SGA1404" s="265"/>
      <c r="SGB1404" s="265"/>
      <c r="SGC1404" s="265"/>
      <c r="SGD1404" s="265"/>
      <c r="SGE1404" s="265"/>
      <c r="SGF1404" s="265"/>
      <c r="SGG1404" s="265"/>
      <c r="SGH1404" s="265"/>
      <c r="SGI1404" s="265"/>
      <c r="SGJ1404" s="265"/>
      <c r="SGK1404" s="265"/>
      <c r="SGL1404" s="265"/>
      <c r="SGM1404" s="265"/>
      <c r="SGN1404" s="265"/>
      <c r="SGO1404" s="265"/>
      <c r="SGP1404" s="265"/>
      <c r="SGQ1404" s="265"/>
      <c r="SGR1404" s="265"/>
      <c r="SGS1404" s="265"/>
      <c r="SGT1404" s="265"/>
      <c r="SGU1404" s="265"/>
      <c r="SGV1404" s="265"/>
      <c r="SGW1404" s="265"/>
      <c r="SGX1404" s="265"/>
      <c r="SGY1404" s="265"/>
      <c r="SGZ1404" s="265"/>
      <c r="SHA1404" s="265"/>
      <c r="SHB1404" s="265"/>
      <c r="SHC1404" s="265"/>
      <c r="SHD1404" s="265"/>
      <c r="SHE1404" s="265"/>
      <c r="SHF1404" s="265"/>
      <c r="SHG1404" s="265"/>
      <c r="SHH1404" s="265"/>
      <c r="SHI1404" s="265"/>
      <c r="SHJ1404" s="265"/>
      <c r="SHK1404" s="265"/>
      <c r="SHL1404" s="265"/>
      <c r="SHM1404" s="265"/>
      <c r="SHN1404" s="265"/>
      <c r="SHO1404" s="265"/>
      <c r="SHP1404" s="265"/>
      <c r="SHQ1404" s="265"/>
      <c r="SHR1404" s="265"/>
      <c r="SHS1404" s="265"/>
      <c r="SHT1404" s="265"/>
      <c r="SHU1404" s="265"/>
      <c r="SHV1404" s="265"/>
      <c r="SHW1404" s="265"/>
      <c r="SHX1404" s="265"/>
      <c r="SHY1404" s="265"/>
      <c r="SHZ1404" s="265"/>
      <c r="SIA1404" s="265"/>
      <c r="SIB1404" s="265"/>
      <c r="SIC1404" s="265"/>
      <c r="SID1404" s="265"/>
      <c r="SIE1404" s="265"/>
      <c r="SIF1404" s="265"/>
      <c r="SIG1404" s="265"/>
      <c r="SIH1404" s="265"/>
      <c r="SII1404" s="265"/>
      <c r="SIJ1404" s="265"/>
      <c r="SIK1404" s="265"/>
      <c r="SIL1404" s="265"/>
      <c r="SIM1404" s="265"/>
      <c r="SIN1404" s="265"/>
      <c r="SIO1404" s="265"/>
      <c r="SIP1404" s="265"/>
      <c r="SIQ1404" s="265"/>
      <c r="SIR1404" s="265"/>
      <c r="SIS1404" s="265"/>
      <c r="SIT1404" s="265"/>
      <c r="SIU1404" s="265"/>
      <c r="SIV1404" s="265"/>
      <c r="SIW1404" s="265"/>
      <c r="SIX1404" s="265"/>
      <c r="SIY1404" s="265"/>
      <c r="SIZ1404" s="265"/>
      <c r="SJA1404" s="265"/>
      <c r="SJB1404" s="265"/>
      <c r="SJC1404" s="265"/>
      <c r="SJD1404" s="265"/>
      <c r="SJE1404" s="265"/>
      <c r="SJF1404" s="265"/>
      <c r="SJG1404" s="265"/>
      <c r="SJH1404" s="265"/>
      <c r="SJI1404" s="265"/>
      <c r="SJJ1404" s="265"/>
      <c r="SJK1404" s="265"/>
      <c r="SJL1404" s="265"/>
      <c r="SJM1404" s="265"/>
      <c r="SJN1404" s="265"/>
      <c r="SJO1404" s="265"/>
      <c r="SJP1404" s="265"/>
      <c r="SJQ1404" s="265"/>
      <c r="SJR1404" s="265"/>
      <c r="SJS1404" s="265"/>
      <c r="SJT1404" s="265"/>
      <c r="SJU1404" s="265"/>
      <c r="SJV1404" s="265"/>
      <c r="SJW1404" s="265"/>
      <c r="SJX1404" s="265"/>
      <c r="SJY1404" s="265"/>
      <c r="SJZ1404" s="265"/>
      <c r="SKA1404" s="265"/>
      <c r="SKB1404" s="265"/>
      <c r="SKC1404" s="265"/>
      <c r="SKD1404" s="265"/>
      <c r="SKE1404" s="265"/>
      <c r="SKF1404" s="265"/>
      <c r="SKG1404" s="265"/>
      <c r="SKH1404" s="265"/>
      <c r="SKI1404" s="265"/>
      <c r="SKJ1404" s="265"/>
      <c r="SKK1404" s="265"/>
      <c r="SKL1404" s="265"/>
      <c r="SKM1404" s="265"/>
      <c r="SKN1404" s="265"/>
      <c r="SKO1404" s="265"/>
      <c r="SKP1404" s="265"/>
      <c r="SKQ1404" s="265"/>
      <c r="SKR1404" s="265"/>
      <c r="SKS1404" s="265"/>
      <c r="SKT1404" s="265"/>
      <c r="SKU1404" s="265"/>
      <c r="SKV1404" s="265"/>
      <c r="SKW1404" s="265"/>
      <c r="SKX1404" s="265"/>
      <c r="SKY1404" s="265"/>
      <c r="SKZ1404" s="265"/>
      <c r="SLA1404" s="265"/>
      <c r="SLB1404" s="265"/>
      <c r="SLC1404" s="265"/>
      <c r="SLD1404" s="265"/>
      <c r="SLE1404" s="265"/>
      <c r="SLF1404" s="265"/>
      <c r="SLG1404" s="265"/>
      <c r="SLH1404" s="265"/>
      <c r="SLI1404" s="265"/>
      <c r="SLJ1404" s="265"/>
      <c r="SLK1404" s="265"/>
      <c r="SLL1404" s="265"/>
      <c r="SLM1404" s="265"/>
      <c r="SLN1404" s="265"/>
      <c r="SLO1404" s="265"/>
      <c r="SLP1404" s="265"/>
      <c r="SLQ1404" s="265"/>
      <c r="SLR1404" s="265"/>
      <c r="SLS1404" s="265"/>
      <c r="SLT1404" s="265"/>
      <c r="SLU1404" s="265"/>
      <c r="SLV1404" s="265"/>
      <c r="SLW1404" s="265"/>
      <c r="SLX1404" s="265"/>
      <c r="SLY1404" s="265"/>
      <c r="SLZ1404" s="265"/>
      <c r="SMA1404" s="265"/>
      <c r="SMB1404" s="265"/>
      <c r="SMC1404" s="265"/>
      <c r="SMD1404" s="265"/>
      <c r="SME1404" s="265"/>
      <c r="SMF1404" s="265"/>
      <c r="SMG1404" s="265"/>
      <c r="SMH1404" s="265"/>
      <c r="SMI1404" s="265"/>
      <c r="SMJ1404" s="265"/>
      <c r="SMK1404" s="265"/>
      <c r="SML1404" s="265"/>
      <c r="SMM1404" s="265"/>
      <c r="SMN1404" s="265"/>
      <c r="SMO1404" s="265"/>
      <c r="SMP1404" s="265"/>
      <c r="SMQ1404" s="265"/>
      <c r="SMR1404" s="265"/>
      <c r="SMS1404" s="265"/>
      <c r="SMT1404" s="265"/>
      <c r="SMU1404" s="265"/>
      <c r="SMV1404" s="265"/>
      <c r="SMW1404" s="265"/>
      <c r="SMX1404" s="265"/>
      <c r="SMY1404" s="265"/>
      <c r="SMZ1404" s="265"/>
      <c r="SNA1404" s="265"/>
      <c r="SNB1404" s="265"/>
      <c r="SNC1404" s="265"/>
      <c r="SND1404" s="265"/>
      <c r="SNE1404" s="265"/>
      <c r="SNF1404" s="265"/>
      <c r="SNG1404" s="265"/>
      <c r="SNH1404" s="265"/>
      <c r="SNI1404" s="265"/>
      <c r="SNJ1404" s="265"/>
      <c r="SNK1404" s="265"/>
      <c r="SNL1404" s="265"/>
      <c r="SNM1404" s="265"/>
      <c r="SNN1404" s="265"/>
      <c r="SNO1404" s="265"/>
      <c r="SNP1404" s="265"/>
      <c r="SNQ1404" s="265"/>
      <c r="SNR1404" s="265"/>
      <c r="SNS1404" s="265"/>
      <c r="SNT1404" s="265"/>
      <c r="SNU1404" s="265"/>
      <c r="SNV1404" s="265"/>
      <c r="SNW1404" s="265"/>
      <c r="SNX1404" s="265"/>
      <c r="SNY1404" s="265"/>
      <c r="SNZ1404" s="265"/>
      <c r="SOA1404" s="265"/>
      <c r="SOB1404" s="265"/>
      <c r="SOC1404" s="265"/>
      <c r="SOD1404" s="265"/>
      <c r="SOE1404" s="265"/>
      <c r="SOF1404" s="265"/>
      <c r="SOG1404" s="265"/>
      <c r="SOH1404" s="265"/>
      <c r="SOI1404" s="265"/>
      <c r="SOJ1404" s="265"/>
      <c r="SOK1404" s="265"/>
      <c r="SOL1404" s="265"/>
      <c r="SOM1404" s="265"/>
      <c r="SON1404" s="265"/>
      <c r="SOO1404" s="265"/>
      <c r="SOP1404" s="265"/>
      <c r="SOQ1404" s="265"/>
      <c r="SOR1404" s="265"/>
      <c r="SOS1404" s="265"/>
      <c r="SOT1404" s="265"/>
      <c r="SOU1404" s="265"/>
      <c r="SOV1404" s="265"/>
      <c r="SOW1404" s="265"/>
      <c r="SOX1404" s="265"/>
      <c r="SOY1404" s="265"/>
      <c r="SOZ1404" s="265"/>
      <c r="SPA1404" s="265"/>
      <c r="SPB1404" s="265"/>
      <c r="SPC1404" s="265"/>
      <c r="SPD1404" s="265"/>
      <c r="SPE1404" s="265"/>
      <c r="SPF1404" s="265"/>
      <c r="SPG1404" s="265"/>
      <c r="SPH1404" s="265"/>
      <c r="SPI1404" s="265"/>
      <c r="SPJ1404" s="265"/>
      <c r="SPK1404" s="265"/>
      <c r="SPL1404" s="265"/>
      <c r="SPM1404" s="265"/>
      <c r="SPN1404" s="265"/>
      <c r="SPO1404" s="265"/>
      <c r="SPP1404" s="265"/>
      <c r="SPQ1404" s="265"/>
      <c r="SPR1404" s="265"/>
      <c r="SPS1404" s="265"/>
      <c r="SPT1404" s="265"/>
      <c r="SPU1404" s="265"/>
      <c r="SPV1404" s="265"/>
      <c r="SPW1404" s="265"/>
      <c r="SPX1404" s="265"/>
      <c r="SPY1404" s="265"/>
      <c r="SPZ1404" s="265"/>
      <c r="SQA1404" s="265"/>
      <c r="SQB1404" s="265"/>
      <c r="SQC1404" s="265"/>
      <c r="SQD1404" s="265"/>
      <c r="SQE1404" s="265"/>
      <c r="SQF1404" s="265"/>
      <c r="SQG1404" s="265"/>
      <c r="SQH1404" s="265"/>
      <c r="SQI1404" s="265"/>
      <c r="SQJ1404" s="265"/>
      <c r="SQK1404" s="265"/>
      <c r="SQL1404" s="265"/>
      <c r="SQM1404" s="265"/>
      <c r="SQN1404" s="265"/>
      <c r="SQO1404" s="265"/>
      <c r="SQP1404" s="265"/>
      <c r="SQQ1404" s="265"/>
      <c r="SQR1404" s="265"/>
      <c r="SQS1404" s="265"/>
      <c r="SQT1404" s="265"/>
      <c r="SQU1404" s="265"/>
      <c r="SQV1404" s="265"/>
      <c r="SQW1404" s="265"/>
      <c r="SQX1404" s="265"/>
      <c r="SQY1404" s="265"/>
      <c r="SQZ1404" s="265"/>
      <c r="SRA1404" s="265"/>
      <c r="SRB1404" s="265"/>
      <c r="SRC1404" s="265"/>
      <c r="SRD1404" s="265"/>
      <c r="SRE1404" s="265"/>
      <c r="SRF1404" s="265"/>
      <c r="SRG1404" s="265"/>
      <c r="SRH1404" s="265"/>
      <c r="SRI1404" s="265"/>
      <c r="SRJ1404" s="265"/>
      <c r="SRK1404" s="265"/>
      <c r="SRL1404" s="265"/>
      <c r="SRM1404" s="265"/>
      <c r="SRN1404" s="265"/>
      <c r="SRO1404" s="265"/>
      <c r="SRP1404" s="265"/>
      <c r="SRQ1404" s="265"/>
      <c r="SRR1404" s="265"/>
      <c r="SRS1404" s="265"/>
      <c r="SRT1404" s="265"/>
      <c r="SRU1404" s="265"/>
      <c r="SRV1404" s="265"/>
      <c r="SRW1404" s="265"/>
      <c r="SRX1404" s="265"/>
      <c r="SRY1404" s="265"/>
      <c r="SRZ1404" s="265"/>
      <c r="SSA1404" s="265"/>
      <c r="SSB1404" s="265"/>
      <c r="SSC1404" s="265"/>
      <c r="SSD1404" s="265"/>
      <c r="SSE1404" s="265"/>
      <c r="SSF1404" s="265"/>
      <c r="SSG1404" s="265"/>
      <c r="SSH1404" s="265"/>
      <c r="SSI1404" s="265"/>
      <c r="SSJ1404" s="265"/>
      <c r="SSK1404" s="265"/>
      <c r="SSL1404" s="265"/>
      <c r="SSM1404" s="265"/>
      <c r="SSN1404" s="265"/>
      <c r="SSO1404" s="265"/>
      <c r="SSP1404" s="265"/>
      <c r="SSQ1404" s="265"/>
      <c r="SSR1404" s="265"/>
      <c r="SSS1404" s="265"/>
      <c r="SST1404" s="265"/>
      <c r="SSU1404" s="265"/>
      <c r="SSV1404" s="265"/>
      <c r="SSW1404" s="265"/>
      <c r="SSX1404" s="265"/>
      <c r="SSY1404" s="265"/>
      <c r="SSZ1404" s="265"/>
      <c r="STA1404" s="265"/>
      <c r="STB1404" s="265"/>
      <c r="STC1404" s="265"/>
      <c r="STD1404" s="265"/>
      <c r="STE1404" s="265"/>
      <c r="STF1404" s="265"/>
      <c r="STG1404" s="265"/>
      <c r="STH1404" s="265"/>
      <c r="STI1404" s="265"/>
      <c r="STJ1404" s="265"/>
      <c r="STK1404" s="265"/>
      <c r="STL1404" s="265"/>
      <c r="STM1404" s="265"/>
      <c r="STN1404" s="265"/>
      <c r="STO1404" s="265"/>
      <c r="STP1404" s="265"/>
      <c r="STQ1404" s="265"/>
      <c r="STR1404" s="265"/>
      <c r="STS1404" s="265"/>
      <c r="STT1404" s="265"/>
      <c r="STU1404" s="265"/>
      <c r="STV1404" s="265"/>
      <c r="STW1404" s="265"/>
      <c r="STX1404" s="265"/>
      <c r="STY1404" s="265"/>
      <c r="STZ1404" s="265"/>
      <c r="SUA1404" s="265"/>
      <c r="SUB1404" s="265"/>
      <c r="SUC1404" s="265"/>
      <c r="SUD1404" s="265"/>
      <c r="SUE1404" s="265"/>
      <c r="SUF1404" s="265"/>
      <c r="SUG1404" s="265"/>
      <c r="SUH1404" s="265"/>
      <c r="SUI1404" s="265"/>
      <c r="SUJ1404" s="265"/>
      <c r="SUK1404" s="265"/>
      <c r="SUL1404" s="265"/>
      <c r="SUM1404" s="265"/>
      <c r="SUN1404" s="265"/>
      <c r="SUO1404" s="265"/>
      <c r="SUP1404" s="265"/>
      <c r="SUQ1404" s="265"/>
      <c r="SUR1404" s="265"/>
      <c r="SUS1404" s="265"/>
      <c r="SUT1404" s="265"/>
      <c r="SUU1404" s="265"/>
      <c r="SUV1404" s="265"/>
      <c r="SUW1404" s="265"/>
      <c r="SUX1404" s="265"/>
      <c r="SUY1404" s="265"/>
      <c r="SUZ1404" s="265"/>
      <c r="SVA1404" s="265"/>
      <c r="SVB1404" s="265"/>
      <c r="SVC1404" s="265"/>
      <c r="SVD1404" s="265"/>
      <c r="SVE1404" s="265"/>
      <c r="SVF1404" s="265"/>
      <c r="SVG1404" s="265"/>
      <c r="SVH1404" s="265"/>
      <c r="SVI1404" s="265"/>
      <c r="SVJ1404" s="265"/>
      <c r="SVK1404" s="265"/>
      <c r="SVL1404" s="265"/>
      <c r="SVM1404" s="265"/>
      <c r="SVN1404" s="265"/>
      <c r="SVO1404" s="265"/>
      <c r="SVP1404" s="265"/>
      <c r="SVQ1404" s="265"/>
      <c r="SVR1404" s="265"/>
      <c r="SVS1404" s="265"/>
      <c r="SVT1404" s="265"/>
      <c r="SVU1404" s="265"/>
      <c r="SVV1404" s="265"/>
      <c r="SVW1404" s="265"/>
      <c r="SVX1404" s="265"/>
      <c r="SVY1404" s="265"/>
      <c r="SVZ1404" s="265"/>
      <c r="SWA1404" s="265"/>
      <c r="SWB1404" s="265"/>
      <c r="SWC1404" s="265"/>
      <c r="SWD1404" s="265"/>
      <c r="SWE1404" s="265"/>
      <c r="SWF1404" s="265"/>
      <c r="SWG1404" s="265"/>
      <c r="SWH1404" s="265"/>
      <c r="SWI1404" s="265"/>
      <c r="SWJ1404" s="265"/>
      <c r="SWK1404" s="265"/>
      <c r="SWL1404" s="265"/>
      <c r="SWM1404" s="265"/>
      <c r="SWN1404" s="265"/>
      <c r="SWO1404" s="265"/>
      <c r="SWP1404" s="265"/>
      <c r="SWQ1404" s="265"/>
      <c r="SWR1404" s="265"/>
      <c r="SWS1404" s="265"/>
      <c r="SWT1404" s="265"/>
      <c r="SWU1404" s="265"/>
      <c r="SWV1404" s="265"/>
      <c r="SWW1404" s="265"/>
      <c r="SWX1404" s="265"/>
      <c r="SWY1404" s="265"/>
      <c r="SWZ1404" s="265"/>
      <c r="SXA1404" s="265"/>
      <c r="SXB1404" s="265"/>
      <c r="SXC1404" s="265"/>
      <c r="SXD1404" s="265"/>
      <c r="SXE1404" s="265"/>
      <c r="SXF1404" s="265"/>
      <c r="SXG1404" s="265"/>
      <c r="SXH1404" s="265"/>
      <c r="SXI1404" s="265"/>
      <c r="SXJ1404" s="265"/>
      <c r="SXK1404" s="265"/>
      <c r="SXL1404" s="265"/>
      <c r="SXM1404" s="265"/>
      <c r="SXN1404" s="265"/>
      <c r="SXO1404" s="265"/>
      <c r="SXP1404" s="265"/>
      <c r="SXQ1404" s="265"/>
      <c r="SXR1404" s="265"/>
      <c r="SXS1404" s="265"/>
      <c r="SXT1404" s="265"/>
      <c r="SXU1404" s="265"/>
      <c r="SXV1404" s="265"/>
      <c r="SXW1404" s="265"/>
      <c r="SXX1404" s="265"/>
      <c r="SXY1404" s="265"/>
      <c r="SXZ1404" s="265"/>
      <c r="SYA1404" s="265"/>
      <c r="SYB1404" s="265"/>
      <c r="SYC1404" s="265"/>
      <c r="SYD1404" s="265"/>
      <c r="SYE1404" s="265"/>
      <c r="SYF1404" s="265"/>
      <c r="SYG1404" s="265"/>
      <c r="SYH1404" s="265"/>
      <c r="SYI1404" s="265"/>
      <c r="SYJ1404" s="265"/>
      <c r="SYK1404" s="265"/>
      <c r="SYL1404" s="265"/>
      <c r="SYM1404" s="265"/>
      <c r="SYN1404" s="265"/>
      <c r="SYO1404" s="265"/>
      <c r="SYP1404" s="265"/>
      <c r="SYQ1404" s="265"/>
      <c r="SYR1404" s="265"/>
      <c r="SYS1404" s="265"/>
      <c r="SYT1404" s="265"/>
      <c r="SYU1404" s="265"/>
      <c r="SYV1404" s="265"/>
      <c r="SYW1404" s="265"/>
      <c r="SYX1404" s="265"/>
      <c r="SYY1404" s="265"/>
      <c r="SYZ1404" s="265"/>
      <c r="SZA1404" s="265"/>
      <c r="SZB1404" s="265"/>
      <c r="SZC1404" s="265"/>
      <c r="SZD1404" s="265"/>
      <c r="SZE1404" s="265"/>
      <c r="SZF1404" s="265"/>
      <c r="SZG1404" s="265"/>
      <c r="SZH1404" s="265"/>
      <c r="SZI1404" s="265"/>
      <c r="SZJ1404" s="265"/>
      <c r="SZK1404" s="265"/>
      <c r="SZL1404" s="265"/>
      <c r="SZM1404" s="265"/>
      <c r="SZN1404" s="265"/>
      <c r="SZO1404" s="265"/>
      <c r="SZP1404" s="265"/>
      <c r="SZQ1404" s="265"/>
      <c r="SZR1404" s="265"/>
      <c r="SZS1404" s="265"/>
      <c r="SZT1404" s="265"/>
      <c r="SZU1404" s="265"/>
      <c r="SZV1404" s="265"/>
      <c r="SZW1404" s="265"/>
      <c r="SZX1404" s="265"/>
      <c r="SZY1404" s="265"/>
      <c r="SZZ1404" s="265"/>
      <c r="TAA1404" s="265"/>
      <c r="TAB1404" s="265"/>
      <c r="TAC1404" s="265"/>
      <c r="TAD1404" s="265"/>
      <c r="TAE1404" s="265"/>
      <c r="TAF1404" s="265"/>
      <c r="TAG1404" s="265"/>
      <c r="TAH1404" s="265"/>
      <c r="TAI1404" s="265"/>
      <c r="TAJ1404" s="265"/>
      <c r="TAK1404" s="265"/>
      <c r="TAL1404" s="265"/>
      <c r="TAM1404" s="265"/>
      <c r="TAN1404" s="265"/>
      <c r="TAO1404" s="265"/>
      <c r="TAP1404" s="265"/>
      <c r="TAQ1404" s="265"/>
      <c r="TAR1404" s="265"/>
      <c r="TAS1404" s="265"/>
      <c r="TAT1404" s="265"/>
      <c r="TAU1404" s="265"/>
      <c r="TAV1404" s="265"/>
      <c r="TAW1404" s="265"/>
      <c r="TAX1404" s="265"/>
      <c r="TAY1404" s="265"/>
      <c r="TAZ1404" s="265"/>
      <c r="TBA1404" s="265"/>
      <c r="TBB1404" s="265"/>
      <c r="TBC1404" s="265"/>
      <c r="TBD1404" s="265"/>
      <c r="TBE1404" s="265"/>
      <c r="TBF1404" s="265"/>
      <c r="TBG1404" s="265"/>
      <c r="TBH1404" s="265"/>
      <c r="TBI1404" s="265"/>
      <c r="TBJ1404" s="265"/>
      <c r="TBK1404" s="265"/>
      <c r="TBL1404" s="265"/>
      <c r="TBM1404" s="265"/>
      <c r="TBN1404" s="265"/>
      <c r="TBO1404" s="265"/>
      <c r="TBP1404" s="265"/>
      <c r="TBQ1404" s="265"/>
      <c r="TBR1404" s="265"/>
      <c r="TBS1404" s="265"/>
      <c r="TBT1404" s="265"/>
      <c r="TBU1404" s="265"/>
      <c r="TBV1404" s="265"/>
      <c r="TBW1404" s="265"/>
      <c r="TBX1404" s="265"/>
      <c r="TBY1404" s="265"/>
      <c r="TBZ1404" s="265"/>
      <c r="TCA1404" s="265"/>
      <c r="TCB1404" s="265"/>
      <c r="TCC1404" s="265"/>
      <c r="TCD1404" s="265"/>
      <c r="TCE1404" s="265"/>
      <c r="TCF1404" s="265"/>
      <c r="TCG1404" s="265"/>
      <c r="TCH1404" s="265"/>
      <c r="TCI1404" s="265"/>
      <c r="TCJ1404" s="265"/>
      <c r="TCK1404" s="265"/>
      <c r="TCL1404" s="265"/>
      <c r="TCM1404" s="265"/>
      <c r="TCN1404" s="265"/>
      <c r="TCO1404" s="265"/>
      <c r="TCP1404" s="265"/>
      <c r="TCQ1404" s="265"/>
      <c r="TCR1404" s="265"/>
      <c r="TCS1404" s="265"/>
      <c r="TCT1404" s="265"/>
      <c r="TCU1404" s="265"/>
      <c r="TCV1404" s="265"/>
      <c r="TCW1404" s="265"/>
      <c r="TCX1404" s="265"/>
      <c r="TCY1404" s="265"/>
      <c r="TCZ1404" s="265"/>
      <c r="TDA1404" s="265"/>
      <c r="TDB1404" s="265"/>
      <c r="TDC1404" s="265"/>
      <c r="TDD1404" s="265"/>
      <c r="TDE1404" s="265"/>
      <c r="TDF1404" s="265"/>
      <c r="TDG1404" s="265"/>
      <c r="TDH1404" s="265"/>
      <c r="TDI1404" s="265"/>
      <c r="TDJ1404" s="265"/>
      <c r="TDK1404" s="265"/>
      <c r="TDL1404" s="265"/>
      <c r="TDM1404" s="265"/>
      <c r="TDN1404" s="265"/>
      <c r="TDO1404" s="265"/>
      <c r="TDP1404" s="265"/>
      <c r="TDQ1404" s="265"/>
      <c r="TDR1404" s="265"/>
      <c r="TDS1404" s="265"/>
      <c r="TDT1404" s="265"/>
      <c r="TDU1404" s="265"/>
      <c r="TDV1404" s="265"/>
      <c r="TDW1404" s="265"/>
      <c r="TDX1404" s="265"/>
      <c r="TDY1404" s="265"/>
      <c r="TDZ1404" s="265"/>
      <c r="TEA1404" s="265"/>
      <c r="TEB1404" s="265"/>
      <c r="TEC1404" s="265"/>
      <c r="TED1404" s="265"/>
      <c r="TEE1404" s="265"/>
      <c r="TEF1404" s="265"/>
      <c r="TEG1404" s="265"/>
      <c r="TEH1404" s="265"/>
      <c r="TEI1404" s="265"/>
      <c r="TEJ1404" s="265"/>
      <c r="TEK1404" s="265"/>
      <c r="TEL1404" s="265"/>
      <c r="TEM1404" s="265"/>
      <c r="TEN1404" s="265"/>
      <c r="TEO1404" s="265"/>
      <c r="TEP1404" s="265"/>
      <c r="TEQ1404" s="265"/>
      <c r="TER1404" s="265"/>
      <c r="TES1404" s="265"/>
      <c r="TET1404" s="265"/>
      <c r="TEU1404" s="265"/>
      <c r="TEV1404" s="265"/>
      <c r="TEW1404" s="265"/>
      <c r="TEX1404" s="265"/>
      <c r="TEY1404" s="265"/>
      <c r="TEZ1404" s="265"/>
      <c r="TFA1404" s="265"/>
      <c r="TFB1404" s="265"/>
      <c r="TFC1404" s="265"/>
      <c r="TFD1404" s="265"/>
      <c r="TFE1404" s="265"/>
      <c r="TFF1404" s="265"/>
      <c r="TFG1404" s="265"/>
      <c r="TFH1404" s="265"/>
      <c r="TFI1404" s="265"/>
      <c r="TFJ1404" s="265"/>
      <c r="TFK1404" s="265"/>
      <c r="TFL1404" s="265"/>
      <c r="TFM1404" s="265"/>
      <c r="TFN1404" s="265"/>
      <c r="TFO1404" s="265"/>
      <c r="TFP1404" s="265"/>
      <c r="TFQ1404" s="265"/>
      <c r="TFR1404" s="265"/>
      <c r="TFS1404" s="265"/>
      <c r="TFT1404" s="265"/>
      <c r="TFU1404" s="265"/>
      <c r="TFV1404" s="265"/>
      <c r="TFW1404" s="265"/>
      <c r="TFX1404" s="265"/>
      <c r="TFY1404" s="265"/>
      <c r="TFZ1404" s="265"/>
      <c r="TGA1404" s="265"/>
      <c r="TGB1404" s="265"/>
      <c r="TGC1404" s="265"/>
      <c r="TGD1404" s="265"/>
      <c r="TGE1404" s="265"/>
      <c r="TGF1404" s="265"/>
      <c r="TGG1404" s="265"/>
      <c r="TGH1404" s="265"/>
      <c r="TGI1404" s="265"/>
      <c r="TGJ1404" s="265"/>
      <c r="TGK1404" s="265"/>
      <c r="TGL1404" s="265"/>
      <c r="TGM1404" s="265"/>
      <c r="TGN1404" s="265"/>
      <c r="TGO1404" s="265"/>
      <c r="TGP1404" s="265"/>
      <c r="TGQ1404" s="265"/>
      <c r="TGR1404" s="265"/>
      <c r="TGS1404" s="265"/>
      <c r="TGT1404" s="265"/>
      <c r="TGU1404" s="265"/>
      <c r="TGV1404" s="265"/>
      <c r="TGW1404" s="265"/>
      <c r="TGX1404" s="265"/>
      <c r="TGY1404" s="265"/>
      <c r="TGZ1404" s="265"/>
      <c r="THA1404" s="265"/>
      <c r="THB1404" s="265"/>
      <c r="THC1404" s="265"/>
      <c r="THD1404" s="265"/>
      <c r="THE1404" s="265"/>
      <c r="THF1404" s="265"/>
      <c r="THG1404" s="265"/>
      <c r="THH1404" s="265"/>
      <c r="THI1404" s="265"/>
      <c r="THJ1404" s="265"/>
      <c r="THK1404" s="265"/>
      <c r="THL1404" s="265"/>
      <c r="THM1404" s="265"/>
      <c r="THN1404" s="265"/>
      <c r="THO1404" s="265"/>
      <c r="THP1404" s="265"/>
      <c r="THQ1404" s="265"/>
      <c r="THR1404" s="265"/>
      <c r="THS1404" s="265"/>
      <c r="THT1404" s="265"/>
      <c r="THU1404" s="265"/>
      <c r="THV1404" s="265"/>
      <c r="THW1404" s="265"/>
      <c r="THX1404" s="265"/>
      <c r="THY1404" s="265"/>
      <c r="THZ1404" s="265"/>
      <c r="TIA1404" s="265"/>
      <c r="TIB1404" s="265"/>
      <c r="TIC1404" s="265"/>
      <c r="TID1404" s="265"/>
      <c r="TIE1404" s="265"/>
      <c r="TIF1404" s="265"/>
      <c r="TIG1404" s="265"/>
      <c r="TIH1404" s="265"/>
      <c r="TII1404" s="265"/>
      <c r="TIJ1404" s="265"/>
      <c r="TIK1404" s="265"/>
      <c r="TIL1404" s="265"/>
      <c r="TIM1404" s="265"/>
      <c r="TIN1404" s="265"/>
      <c r="TIO1404" s="265"/>
      <c r="TIP1404" s="265"/>
      <c r="TIQ1404" s="265"/>
      <c r="TIR1404" s="265"/>
      <c r="TIS1404" s="265"/>
      <c r="TIT1404" s="265"/>
      <c r="TIU1404" s="265"/>
      <c r="TIV1404" s="265"/>
      <c r="TIW1404" s="265"/>
      <c r="TIX1404" s="265"/>
      <c r="TIY1404" s="265"/>
      <c r="TIZ1404" s="265"/>
      <c r="TJA1404" s="265"/>
      <c r="TJB1404" s="265"/>
      <c r="TJC1404" s="265"/>
      <c r="TJD1404" s="265"/>
      <c r="TJE1404" s="265"/>
      <c r="TJF1404" s="265"/>
      <c r="TJG1404" s="265"/>
      <c r="TJH1404" s="265"/>
      <c r="TJI1404" s="265"/>
      <c r="TJJ1404" s="265"/>
      <c r="TJK1404" s="265"/>
      <c r="TJL1404" s="265"/>
      <c r="TJM1404" s="265"/>
      <c r="TJN1404" s="265"/>
      <c r="TJO1404" s="265"/>
      <c r="TJP1404" s="265"/>
      <c r="TJQ1404" s="265"/>
      <c r="TJR1404" s="265"/>
      <c r="TJS1404" s="265"/>
      <c r="TJT1404" s="265"/>
      <c r="TJU1404" s="265"/>
      <c r="TJV1404" s="265"/>
      <c r="TJW1404" s="265"/>
      <c r="TJX1404" s="265"/>
      <c r="TJY1404" s="265"/>
      <c r="TJZ1404" s="265"/>
      <c r="TKA1404" s="265"/>
      <c r="TKB1404" s="265"/>
      <c r="TKC1404" s="265"/>
      <c r="TKD1404" s="265"/>
      <c r="TKE1404" s="265"/>
      <c r="TKF1404" s="265"/>
      <c r="TKG1404" s="265"/>
      <c r="TKH1404" s="265"/>
      <c r="TKI1404" s="265"/>
      <c r="TKJ1404" s="265"/>
      <c r="TKK1404" s="265"/>
      <c r="TKL1404" s="265"/>
      <c r="TKM1404" s="265"/>
      <c r="TKN1404" s="265"/>
      <c r="TKO1404" s="265"/>
      <c r="TKP1404" s="265"/>
      <c r="TKQ1404" s="265"/>
      <c r="TKR1404" s="265"/>
      <c r="TKS1404" s="265"/>
      <c r="TKT1404" s="265"/>
      <c r="TKU1404" s="265"/>
      <c r="TKV1404" s="265"/>
      <c r="TKW1404" s="265"/>
      <c r="TKX1404" s="265"/>
      <c r="TKY1404" s="265"/>
      <c r="TKZ1404" s="265"/>
      <c r="TLA1404" s="265"/>
      <c r="TLB1404" s="265"/>
      <c r="TLC1404" s="265"/>
      <c r="TLD1404" s="265"/>
      <c r="TLE1404" s="265"/>
      <c r="TLF1404" s="265"/>
      <c r="TLG1404" s="265"/>
      <c r="TLH1404" s="265"/>
      <c r="TLI1404" s="265"/>
      <c r="TLJ1404" s="265"/>
      <c r="TLK1404" s="265"/>
      <c r="TLL1404" s="265"/>
      <c r="TLM1404" s="265"/>
      <c r="TLN1404" s="265"/>
      <c r="TLO1404" s="265"/>
      <c r="TLP1404" s="265"/>
      <c r="TLQ1404" s="265"/>
      <c r="TLR1404" s="265"/>
      <c r="TLS1404" s="265"/>
      <c r="TLT1404" s="265"/>
      <c r="TLU1404" s="265"/>
      <c r="TLV1404" s="265"/>
      <c r="TLW1404" s="265"/>
      <c r="TLX1404" s="265"/>
      <c r="TLY1404" s="265"/>
      <c r="TLZ1404" s="265"/>
      <c r="TMA1404" s="265"/>
      <c r="TMB1404" s="265"/>
      <c r="TMC1404" s="265"/>
      <c r="TMD1404" s="265"/>
      <c r="TME1404" s="265"/>
      <c r="TMF1404" s="265"/>
      <c r="TMG1404" s="265"/>
      <c r="TMH1404" s="265"/>
      <c r="TMI1404" s="265"/>
      <c r="TMJ1404" s="265"/>
      <c r="TMK1404" s="265"/>
      <c r="TML1404" s="265"/>
      <c r="TMM1404" s="265"/>
      <c r="TMN1404" s="265"/>
      <c r="TMO1404" s="265"/>
      <c r="TMP1404" s="265"/>
      <c r="TMQ1404" s="265"/>
      <c r="TMR1404" s="265"/>
      <c r="TMS1404" s="265"/>
      <c r="TMT1404" s="265"/>
      <c r="TMU1404" s="265"/>
      <c r="TMV1404" s="265"/>
      <c r="TMW1404" s="265"/>
      <c r="TMX1404" s="265"/>
      <c r="TMY1404" s="265"/>
      <c r="TMZ1404" s="265"/>
      <c r="TNA1404" s="265"/>
      <c r="TNB1404" s="265"/>
      <c r="TNC1404" s="265"/>
      <c r="TND1404" s="265"/>
      <c r="TNE1404" s="265"/>
      <c r="TNF1404" s="265"/>
      <c r="TNG1404" s="265"/>
      <c r="TNH1404" s="265"/>
      <c r="TNI1404" s="265"/>
      <c r="TNJ1404" s="265"/>
      <c r="TNK1404" s="265"/>
      <c r="TNL1404" s="265"/>
      <c r="TNM1404" s="265"/>
      <c r="TNN1404" s="265"/>
      <c r="TNO1404" s="265"/>
      <c r="TNP1404" s="265"/>
      <c r="TNQ1404" s="265"/>
      <c r="TNR1404" s="265"/>
      <c r="TNS1404" s="265"/>
      <c r="TNT1404" s="265"/>
      <c r="TNU1404" s="265"/>
      <c r="TNV1404" s="265"/>
      <c r="TNW1404" s="265"/>
      <c r="TNX1404" s="265"/>
      <c r="TNY1404" s="265"/>
      <c r="TNZ1404" s="265"/>
      <c r="TOA1404" s="265"/>
      <c r="TOB1404" s="265"/>
      <c r="TOC1404" s="265"/>
      <c r="TOD1404" s="265"/>
      <c r="TOE1404" s="265"/>
      <c r="TOF1404" s="265"/>
      <c r="TOG1404" s="265"/>
      <c r="TOH1404" s="265"/>
      <c r="TOI1404" s="265"/>
      <c r="TOJ1404" s="265"/>
      <c r="TOK1404" s="265"/>
      <c r="TOL1404" s="265"/>
      <c r="TOM1404" s="265"/>
      <c r="TON1404" s="265"/>
      <c r="TOO1404" s="265"/>
      <c r="TOP1404" s="265"/>
      <c r="TOQ1404" s="265"/>
      <c r="TOR1404" s="265"/>
      <c r="TOS1404" s="265"/>
      <c r="TOT1404" s="265"/>
      <c r="TOU1404" s="265"/>
      <c r="TOV1404" s="265"/>
      <c r="TOW1404" s="265"/>
      <c r="TOX1404" s="265"/>
      <c r="TOY1404" s="265"/>
      <c r="TOZ1404" s="265"/>
      <c r="TPA1404" s="265"/>
      <c r="TPB1404" s="265"/>
      <c r="TPC1404" s="265"/>
      <c r="TPD1404" s="265"/>
      <c r="TPE1404" s="265"/>
      <c r="TPF1404" s="265"/>
      <c r="TPG1404" s="265"/>
      <c r="TPH1404" s="265"/>
      <c r="TPI1404" s="265"/>
      <c r="TPJ1404" s="265"/>
      <c r="TPK1404" s="265"/>
      <c r="TPL1404" s="265"/>
      <c r="TPM1404" s="265"/>
      <c r="TPN1404" s="265"/>
      <c r="TPO1404" s="265"/>
      <c r="TPP1404" s="265"/>
      <c r="TPQ1404" s="265"/>
      <c r="TPR1404" s="265"/>
      <c r="TPS1404" s="265"/>
      <c r="TPT1404" s="265"/>
      <c r="TPU1404" s="265"/>
      <c r="TPV1404" s="265"/>
      <c r="TPW1404" s="265"/>
      <c r="TPX1404" s="265"/>
      <c r="TPY1404" s="265"/>
      <c r="TPZ1404" s="265"/>
      <c r="TQA1404" s="265"/>
      <c r="TQB1404" s="265"/>
      <c r="TQC1404" s="265"/>
      <c r="TQD1404" s="265"/>
      <c r="TQE1404" s="265"/>
      <c r="TQF1404" s="265"/>
      <c r="TQG1404" s="265"/>
      <c r="TQH1404" s="265"/>
      <c r="TQI1404" s="265"/>
      <c r="TQJ1404" s="265"/>
      <c r="TQK1404" s="265"/>
      <c r="TQL1404" s="265"/>
      <c r="TQM1404" s="265"/>
      <c r="TQN1404" s="265"/>
      <c r="TQO1404" s="265"/>
      <c r="TQP1404" s="265"/>
      <c r="TQQ1404" s="265"/>
      <c r="TQR1404" s="265"/>
      <c r="TQS1404" s="265"/>
      <c r="TQT1404" s="265"/>
      <c r="TQU1404" s="265"/>
      <c r="TQV1404" s="265"/>
      <c r="TQW1404" s="265"/>
      <c r="TQX1404" s="265"/>
      <c r="TQY1404" s="265"/>
      <c r="TQZ1404" s="265"/>
      <c r="TRA1404" s="265"/>
      <c r="TRB1404" s="265"/>
      <c r="TRC1404" s="265"/>
      <c r="TRD1404" s="265"/>
      <c r="TRE1404" s="265"/>
      <c r="TRF1404" s="265"/>
      <c r="TRG1404" s="265"/>
      <c r="TRH1404" s="265"/>
      <c r="TRI1404" s="265"/>
      <c r="TRJ1404" s="265"/>
      <c r="TRK1404" s="265"/>
      <c r="TRL1404" s="265"/>
      <c r="TRM1404" s="265"/>
      <c r="TRN1404" s="265"/>
      <c r="TRO1404" s="265"/>
      <c r="TRP1404" s="265"/>
      <c r="TRQ1404" s="265"/>
      <c r="TRR1404" s="265"/>
      <c r="TRS1404" s="265"/>
      <c r="TRT1404" s="265"/>
      <c r="TRU1404" s="265"/>
      <c r="TRV1404" s="265"/>
      <c r="TRW1404" s="265"/>
      <c r="TRX1404" s="265"/>
      <c r="TRY1404" s="265"/>
      <c r="TRZ1404" s="265"/>
      <c r="TSA1404" s="265"/>
      <c r="TSB1404" s="265"/>
      <c r="TSC1404" s="265"/>
      <c r="TSD1404" s="265"/>
      <c r="TSE1404" s="265"/>
      <c r="TSF1404" s="265"/>
      <c r="TSG1404" s="265"/>
      <c r="TSH1404" s="265"/>
      <c r="TSI1404" s="265"/>
      <c r="TSJ1404" s="265"/>
      <c r="TSK1404" s="265"/>
      <c r="TSL1404" s="265"/>
      <c r="TSM1404" s="265"/>
      <c r="TSN1404" s="265"/>
      <c r="TSO1404" s="265"/>
      <c r="TSP1404" s="265"/>
      <c r="TSQ1404" s="265"/>
      <c r="TSR1404" s="265"/>
      <c r="TSS1404" s="265"/>
      <c r="TST1404" s="265"/>
      <c r="TSU1404" s="265"/>
      <c r="TSV1404" s="265"/>
      <c r="TSW1404" s="265"/>
      <c r="TSX1404" s="265"/>
      <c r="TSY1404" s="265"/>
      <c r="TSZ1404" s="265"/>
      <c r="TTA1404" s="265"/>
      <c r="TTB1404" s="265"/>
      <c r="TTC1404" s="265"/>
      <c r="TTD1404" s="265"/>
      <c r="TTE1404" s="265"/>
      <c r="TTF1404" s="265"/>
      <c r="TTG1404" s="265"/>
      <c r="TTH1404" s="265"/>
      <c r="TTI1404" s="265"/>
      <c r="TTJ1404" s="265"/>
      <c r="TTK1404" s="265"/>
      <c r="TTL1404" s="265"/>
      <c r="TTM1404" s="265"/>
      <c r="TTN1404" s="265"/>
      <c r="TTO1404" s="265"/>
      <c r="TTP1404" s="265"/>
      <c r="TTQ1404" s="265"/>
      <c r="TTR1404" s="265"/>
      <c r="TTS1404" s="265"/>
      <c r="TTT1404" s="265"/>
      <c r="TTU1404" s="265"/>
      <c r="TTV1404" s="265"/>
      <c r="TTW1404" s="265"/>
      <c r="TTX1404" s="265"/>
      <c r="TTY1404" s="265"/>
      <c r="TTZ1404" s="265"/>
      <c r="TUA1404" s="265"/>
      <c r="TUB1404" s="265"/>
      <c r="TUC1404" s="265"/>
      <c r="TUD1404" s="265"/>
      <c r="TUE1404" s="265"/>
      <c r="TUF1404" s="265"/>
      <c r="TUG1404" s="265"/>
      <c r="TUH1404" s="265"/>
      <c r="TUI1404" s="265"/>
      <c r="TUJ1404" s="265"/>
      <c r="TUK1404" s="265"/>
      <c r="TUL1404" s="265"/>
      <c r="TUM1404" s="265"/>
      <c r="TUN1404" s="265"/>
      <c r="TUO1404" s="265"/>
      <c r="TUP1404" s="265"/>
      <c r="TUQ1404" s="265"/>
      <c r="TUR1404" s="265"/>
      <c r="TUS1404" s="265"/>
      <c r="TUT1404" s="265"/>
      <c r="TUU1404" s="265"/>
      <c r="TUV1404" s="265"/>
      <c r="TUW1404" s="265"/>
      <c r="TUX1404" s="265"/>
      <c r="TUY1404" s="265"/>
      <c r="TUZ1404" s="265"/>
      <c r="TVA1404" s="265"/>
      <c r="TVB1404" s="265"/>
      <c r="TVC1404" s="265"/>
      <c r="TVD1404" s="265"/>
      <c r="TVE1404" s="265"/>
      <c r="TVF1404" s="265"/>
      <c r="TVG1404" s="265"/>
      <c r="TVH1404" s="265"/>
      <c r="TVI1404" s="265"/>
      <c r="TVJ1404" s="265"/>
      <c r="TVK1404" s="265"/>
      <c r="TVL1404" s="265"/>
      <c r="TVM1404" s="265"/>
      <c r="TVN1404" s="265"/>
      <c r="TVO1404" s="265"/>
      <c r="TVP1404" s="265"/>
      <c r="TVQ1404" s="265"/>
      <c r="TVR1404" s="265"/>
      <c r="TVS1404" s="265"/>
      <c r="TVT1404" s="265"/>
      <c r="TVU1404" s="265"/>
      <c r="TVV1404" s="265"/>
      <c r="TVW1404" s="265"/>
      <c r="TVX1404" s="265"/>
      <c r="TVY1404" s="265"/>
      <c r="TVZ1404" s="265"/>
      <c r="TWA1404" s="265"/>
      <c r="TWB1404" s="265"/>
      <c r="TWC1404" s="265"/>
      <c r="TWD1404" s="265"/>
      <c r="TWE1404" s="265"/>
      <c r="TWF1404" s="265"/>
      <c r="TWG1404" s="265"/>
      <c r="TWH1404" s="265"/>
      <c r="TWI1404" s="265"/>
      <c r="TWJ1404" s="265"/>
      <c r="TWK1404" s="265"/>
      <c r="TWL1404" s="265"/>
      <c r="TWM1404" s="265"/>
      <c r="TWN1404" s="265"/>
      <c r="TWO1404" s="265"/>
      <c r="TWP1404" s="265"/>
      <c r="TWQ1404" s="265"/>
      <c r="TWR1404" s="265"/>
      <c r="TWS1404" s="265"/>
      <c r="TWT1404" s="265"/>
      <c r="TWU1404" s="265"/>
      <c r="TWV1404" s="265"/>
      <c r="TWW1404" s="265"/>
      <c r="TWX1404" s="265"/>
      <c r="TWY1404" s="265"/>
      <c r="TWZ1404" s="265"/>
      <c r="TXA1404" s="265"/>
      <c r="TXB1404" s="265"/>
      <c r="TXC1404" s="265"/>
      <c r="TXD1404" s="265"/>
      <c r="TXE1404" s="265"/>
      <c r="TXF1404" s="265"/>
      <c r="TXG1404" s="265"/>
      <c r="TXH1404" s="265"/>
      <c r="TXI1404" s="265"/>
      <c r="TXJ1404" s="265"/>
      <c r="TXK1404" s="265"/>
      <c r="TXL1404" s="265"/>
      <c r="TXM1404" s="265"/>
      <c r="TXN1404" s="265"/>
      <c r="TXO1404" s="265"/>
      <c r="TXP1404" s="265"/>
      <c r="TXQ1404" s="265"/>
      <c r="TXR1404" s="265"/>
      <c r="TXS1404" s="265"/>
      <c r="TXT1404" s="265"/>
      <c r="TXU1404" s="265"/>
      <c r="TXV1404" s="265"/>
      <c r="TXW1404" s="265"/>
      <c r="TXX1404" s="265"/>
      <c r="TXY1404" s="265"/>
      <c r="TXZ1404" s="265"/>
      <c r="TYA1404" s="265"/>
      <c r="TYB1404" s="265"/>
      <c r="TYC1404" s="265"/>
      <c r="TYD1404" s="265"/>
      <c r="TYE1404" s="265"/>
      <c r="TYF1404" s="265"/>
      <c r="TYG1404" s="265"/>
      <c r="TYH1404" s="265"/>
      <c r="TYI1404" s="265"/>
      <c r="TYJ1404" s="265"/>
      <c r="TYK1404" s="265"/>
      <c r="TYL1404" s="265"/>
      <c r="TYM1404" s="265"/>
      <c r="TYN1404" s="265"/>
      <c r="TYO1404" s="265"/>
      <c r="TYP1404" s="265"/>
      <c r="TYQ1404" s="265"/>
      <c r="TYR1404" s="265"/>
      <c r="TYS1404" s="265"/>
      <c r="TYT1404" s="265"/>
      <c r="TYU1404" s="265"/>
      <c r="TYV1404" s="265"/>
      <c r="TYW1404" s="265"/>
      <c r="TYX1404" s="265"/>
      <c r="TYY1404" s="265"/>
      <c r="TYZ1404" s="265"/>
      <c r="TZA1404" s="265"/>
      <c r="TZB1404" s="265"/>
      <c r="TZC1404" s="265"/>
      <c r="TZD1404" s="265"/>
      <c r="TZE1404" s="265"/>
      <c r="TZF1404" s="265"/>
      <c r="TZG1404" s="265"/>
      <c r="TZH1404" s="265"/>
      <c r="TZI1404" s="265"/>
      <c r="TZJ1404" s="265"/>
      <c r="TZK1404" s="265"/>
      <c r="TZL1404" s="265"/>
      <c r="TZM1404" s="265"/>
      <c r="TZN1404" s="265"/>
      <c r="TZO1404" s="265"/>
      <c r="TZP1404" s="265"/>
      <c r="TZQ1404" s="265"/>
      <c r="TZR1404" s="265"/>
      <c r="TZS1404" s="265"/>
      <c r="TZT1404" s="265"/>
      <c r="TZU1404" s="265"/>
      <c r="TZV1404" s="265"/>
      <c r="TZW1404" s="265"/>
      <c r="TZX1404" s="265"/>
      <c r="TZY1404" s="265"/>
      <c r="TZZ1404" s="265"/>
      <c r="UAA1404" s="265"/>
      <c r="UAB1404" s="265"/>
      <c r="UAC1404" s="265"/>
      <c r="UAD1404" s="265"/>
      <c r="UAE1404" s="265"/>
      <c r="UAF1404" s="265"/>
      <c r="UAG1404" s="265"/>
      <c r="UAH1404" s="265"/>
      <c r="UAI1404" s="265"/>
      <c r="UAJ1404" s="265"/>
      <c r="UAK1404" s="265"/>
      <c r="UAL1404" s="265"/>
      <c r="UAM1404" s="265"/>
      <c r="UAN1404" s="265"/>
      <c r="UAO1404" s="265"/>
      <c r="UAP1404" s="265"/>
      <c r="UAQ1404" s="265"/>
      <c r="UAR1404" s="265"/>
      <c r="UAS1404" s="265"/>
      <c r="UAT1404" s="265"/>
      <c r="UAU1404" s="265"/>
      <c r="UAV1404" s="265"/>
      <c r="UAW1404" s="265"/>
      <c r="UAX1404" s="265"/>
      <c r="UAY1404" s="265"/>
      <c r="UAZ1404" s="265"/>
      <c r="UBA1404" s="265"/>
      <c r="UBB1404" s="265"/>
      <c r="UBC1404" s="265"/>
      <c r="UBD1404" s="265"/>
      <c r="UBE1404" s="265"/>
      <c r="UBF1404" s="265"/>
      <c r="UBG1404" s="265"/>
      <c r="UBH1404" s="265"/>
      <c r="UBI1404" s="265"/>
      <c r="UBJ1404" s="265"/>
      <c r="UBK1404" s="265"/>
      <c r="UBL1404" s="265"/>
      <c r="UBM1404" s="265"/>
      <c r="UBN1404" s="265"/>
      <c r="UBO1404" s="265"/>
      <c r="UBP1404" s="265"/>
      <c r="UBQ1404" s="265"/>
      <c r="UBR1404" s="265"/>
      <c r="UBS1404" s="265"/>
      <c r="UBT1404" s="265"/>
      <c r="UBU1404" s="265"/>
      <c r="UBV1404" s="265"/>
      <c r="UBW1404" s="265"/>
      <c r="UBX1404" s="265"/>
      <c r="UBY1404" s="265"/>
      <c r="UBZ1404" s="265"/>
      <c r="UCA1404" s="265"/>
      <c r="UCB1404" s="265"/>
      <c r="UCC1404" s="265"/>
      <c r="UCD1404" s="265"/>
      <c r="UCE1404" s="265"/>
      <c r="UCF1404" s="265"/>
      <c r="UCG1404" s="265"/>
      <c r="UCH1404" s="265"/>
      <c r="UCI1404" s="265"/>
      <c r="UCJ1404" s="265"/>
      <c r="UCK1404" s="265"/>
      <c r="UCL1404" s="265"/>
      <c r="UCM1404" s="265"/>
      <c r="UCN1404" s="265"/>
      <c r="UCO1404" s="265"/>
      <c r="UCP1404" s="265"/>
      <c r="UCQ1404" s="265"/>
      <c r="UCR1404" s="265"/>
      <c r="UCS1404" s="265"/>
      <c r="UCT1404" s="265"/>
      <c r="UCU1404" s="265"/>
      <c r="UCV1404" s="265"/>
      <c r="UCW1404" s="265"/>
      <c r="UCX1404" s="265"/>
      <c r="UCY1404" s="265"/>
      <c r="UCZ1404" s="265"/>
      <c r="UDA1404" s="265"/>
      <c r="UDB1404" s="265"/>
      <c r="UDC1404" s="265"/>
      <c r="UDD1404" s="265"/>
      <c r="UDE1404" s="265"/>
      <c r="UDF1404" s="265"/>
      <c r="UDG1404" s="265"/>
      <c r="UDH1404" s="265"/>
      <c r="UDI1404" s="265"/>
      <c r="UDJ1404" s="265"/>
      <c r="UDK1404" s="265"/>
      <c r="UDL1404" s="265"/>
      <c r="UDM1404" s="265"/>
      <c r="UDN1404" s="265"/>
      <c r="UDO1404" s="265"/>
      <c r="UDP1404" s="265"/>
      <c r="UDQ1404" s="265"/>
      <c r="UDR1404" s="265"/>
      <c r="UDS1404" s="265"/>
      <c r="UDT1404" s="265"/>
      <c r="UDU1404" s="265"/>
      <c r="UDV1404" s="265"/>
      <c r="UDW1404" s="265"/>
      <c r="UDX1404" s="265"/>
      <c r="UDY1404" s="265"/>
      <c r="UDZ1404" s="265"/>
      <c r="UEA1404" s="265"/>
      <c r="UEB1404" s="265"/>
      <c r="UEC1404" s="265"/>
      <c r="UED1404" s="265"/>
      <c r="UEE1404" s="265"/>
      <c r="UEF1404" s="265"/>
      <c r="UEG1404" s="265"/>
      <c r="UEH1404" s="265"/>
      <c r="UEI1404" s="265"/>
      <c r="UEJ1404" s="265"/>
      <c r="UEK1404" s="265"/>
      <c r="UEL1404" s="265"/>
      <c r="UEM1404" s="265"/>
      <c r="UEN1404" s="265"/>
      <c r="UEO1404" s="265"/>
      <c r="UEP1404" s="265"/>
      <c r="UEQ1404" s="265"/>
      <c r="UER1404" s="265"/>
      <c r="UES1404" s="265"/>
      <c r="UET1404" s="265"/>
      <c r="UEU1404" s="265"/>
      <c r="UEV1404" s="265"/>
      <c r="UEW1404" s="265"/>
      <c r="UEX1404" s="265"/>
      <c r="UEY1404" s="265"/>
      <c r="UEZ1404" s="265"/>
      <c r="UFA1404" s="265"/>
      <c r="UFB1404" s="265"/>
      <c r="UFC1404" s="265"/>
      <c r="UFD1404" s="265"/>
      <c r="UFE1404" s="265"/>
      <c r="UFF1404" s="265"/>
      <c r="UFG1404" s="265"/>
      <c r="UFH1404" s="265"/>
      <c r="UFI1404" s="265"/>
      <c r="UFJ1404" s="265"/>
      <c r="UFK1404" s="265"/>
      <c r="UFL1404" s="265"/>
      <c r="UFM1404" s="265"/>
      <c r="UFN1404" s="265"/>
      <c r="UFO1404" s="265"/>
      <c r="UFP1404" s="265"/>
      <c r="UFQ1404" s="265"/>
      <c r="UFR1404" s="265"/>
      <c r="UFS1404" s="265"/>
      <c r="UFT1404" s="265"/>
      <c r="UFU1404" s="265"/>
      <c r="UFV1404" s="265"/>
      <c r="UFW1404" s="265"/>
      <c r="UFX1404" s="265"/>
      <c r="UFY1404" s="265"/>
      <c r="UFZ1404" s="265"/>
      <c r="UGA1404" s="265"/>
      <c r="UGB1404" s="265"/>
      <c r="UGC1404" s="265"/>
      <c r="UGD1404" s="265"/>
      <c r="UGE1404" s="265"/>
      <c r="UGF1404" s="265"/>
      <c r="UGG1404" s="265"/>
      <c r="UGH1404" s="265"/>
      <c r="UGI1404" s="265"/>
      <c r="UGJ1404" s="265"/>
      <c r="UGK1404" s="265"/>
      <c r="UGL1404" s="265"/>
      <c r="UGM1404" s="265"/>
      <c r="UGN1404" s="265"/>
      <c r="UGO1404" s="265"/>
      <c r="UGP1404" s="265"/>
      <c r="UGQ1404" s="265"/>
      <c r="UGR1404" s="265"/>
      <c r="UGS1404" s="265"/>
      <c r="UGT1404" s="265"/>
      <c r="UGU1404" s="265"/>
      <c r="UGV1404" s="265"/>
      <c r="UGW1404" s="265"/>
      <c r="UGX1404" s="265"/>
      <c r="UGY1404" s="265"/>
      <c r="UGZ1404" s="265"/>
      <c r="UHA1404" s="265"/>
      <c r="UHB1404" s="265"/>
      <c r="UHC1404" s="265"/>
      <c r="UHD1404" s="265"/>
      <c r="UHE1404" s="265"/>
      <c r="UHF1404" s="265"/>
      <c r="UHG1404" s="265"/>
      <c r="UHH1404" s="265"/>
      <c r="UHI1404" s="265"/>
      <c r="UHJ1404" s="265"/>
      <c r="UHK1404" s="265"/>
      <c r="UHL1404" s="265"/>
      <c r="UHM1404" s="265"/>
      <c r="UHN1404" s="265"/>
      <c r="UHO1404" s="265"/>
      <c r="UHP1404" s="265"/>
      <c r="UHQ1404" s="265"/>
      <c r="UHR1404" s="265"/>
      <c r="UHS1404" s="265"/>
      <c r="UHT1404" s="265"/>
      <c r="UHU1404" s="265"/>
      <c r="UHV1404" s="265"/>
      <c r="UHW1404" s="265"/>
      <c r="UHX1404" s="265"/>
      <c r="UHY1404" s="265"/>
      <c r="UHZ1404" s="265"/>
      <c r="UIA1404" s="265"/>
      <c r="UIB1404" s="265"/>
      <c r="UIC1404" s="265"/>
      <c r="UID1404" s="265"/>
      <c r="UIE1404" s="265"/>
      <c r="UIF1404" s="265"/>
      <c r="UIG1404" s="265"/>
      <c r="UIH1404" s="265"/>
      <c r="UII1404" s="265"/>
      <c r="UIJ1404" s="265"/>
      <c r="UIK1404" s="265"/>
      <c r="UIL1404" s="265"/>
      <c r="UIM1404" s="265"/>
      <c r="UIN1404" s="265"/>
      <c r="UIO1404" s="265"/>
      <c r="UIP1404" s="265"/>
      <c r="UIQ1404" s="265"/>
      <c r="UIR1404" s="265"/>
      <c r="UIS1404" s="265"/>
      <c r="UIT1404" s="265"/>
      <c r="UIU1404" s="265"/>
      <c r="UIV1404" s="265"/>
      <c r="UIW1404" s="265"/>
      <c r="UIX1404" s="265"/>
      <c r="UIY1404" s="265"/>
      <c r="UIZ1404" s="265"/>
      <c r="UJA1404" s="265"/>
      <c r="UJB1404" s="265"/>
      <c r="UJC1404" s="265"/>
      <c r="UJD1404" s="265"/>
      <c r="UJE1404" s="265"/>
      <c r="UJF1404" s="265"/>
      <c r="UJG1404" s="265"/>
      <c r="UJH1404" s="265"/>
      <c r="UJI1404" s="265"/>
      <c r="UJJ1404" s="265"/>
      <c r="UJK1404" s="265"/>
      <c r="UJL1404" s="265"/>
      <c r="UJM1404" s="265"/>
      <c r="UJN1404" s="265"/>
      <c r="UJO1404" s="265"/>
      <c r="UJP1404" s="265"/>
      <c r="UJQ1404" s="265"/>
      <c r="UJR1404" s="265"/>
      <c r="UJS1404" s="265"/>
      <c r="UJT1404" s="265"/>
      <c r="UJU1404" s="265"/>
      <c r="UJV1404" s="265"/>
      <c r="UJW1404" s="265"/>
      <c r="UJX1404" s="265"/>
      <c r="UJY1404" s="265"/>
      <c r="UJZ1404" s="265"/>
      <c r="UKA1404" s="265"/>
      <c r="UKB1404" s="265"/>
      <c r="UKC1404" s="265"/>
      <c r="UKD1404" s="265"/>
      <c r="UKE1404" s="265"/>
      <c r="UKF1404" s="265"/>
      <c r="UKG1404" s="265"/>
      <c r="UKH1404" s="265"/>
      <c r="UKI1404" s="265"/>
      <c r="UKJ1404" s="265"/>
      <c r="UKK1404" s="265"/>
      <c r="UKL1404" s="265"/>
      <c r="UKM1404" s="265"/>
      <c r="UKN1404" s="265"/>
      <c r="UKO1404" s="265"/>
      <c r="UKP1404" s="265"/>
      <c r="UKQ1404" s="265"/>
      <c r="UKR1404" s="265"/>
      <c r="UKS1404" s="265"/>
      <c r="UKT1404" s="265"/>
      <c r="UKU1404" s="265"/>
      <c r="UKV1404" s="265"/>
      <c r="UKW1404" s="265"/>
      <c r="UKX1404" s="265"/>
      <c r="UKY1404" s="265"/>
      <c r="UKZ1404" s="265"/>
      <c r="ULA1404" s="265"/>
      <c r="ULB1404" s="265"/>
      <c r="ULC1404" s="265"/>
      <c r="ULD1404" s="265"/>
      <c r="ULE1404" s="265"/>
      <c r="ULF1404" s="265"/>
      <c r="ULG1404" s="265"/>
      <c r="ULH1404" s="265"/>
      <c r="ULI1404" s="265"/>
      <c r="ULJ1404" s="265"/>
      <c r="ULK1404" s="265"/>
      <c r="ULL1404" s="265"/>
      <c r="ULM1404" s="265"/>
      <c r="ULN1404" s="265"/>
      <c r="ULO1404" s="265"/>
      <c r="ULP1404" s="265"/>
      <c r="ULQ1404" s="265"/>
      <c r="ULR1404" s="265"/>
      <c r="ULS1404" s="265"/>
      <c r="ULT1404" s="265"/>
      <c r="ULU1404" s="265"/>
      <c r="ULV1404" s="265"/>
      <c r="ULW1404" s="265"/>
      <c r="ULX1404" s="265"/>
      <c r="ULY1404" s="265"/>
      <c r="ULZ1404" s="265"/>
      <c r="UMA1404" s="265"/>
      <c r="UMB1404" s="265"/>
      <c r="UMC1404" s="265"/>
      <c r="UMD1404" s="265"/>
      <c r="UME1404" s="265"/>
      <c r="UMF1404" s="265"/>
      <c r="UMG1404" s="265"/>
      <c r="UMH1404" s="265"/>
      <c r="UMI1404" s="265"/>
      <c r="UMJ1404" s="265"/>
      <c r="UMK1404" s="265"/>
      <c r="UML1404" s="265"/>
      <c r="UMM1404" s="265"/>
      <c r="UMN1404" s="265"/>
      <c r="UMO1404" s="265"/>
      <c r="UMP1404" s="265"/>
      <c r="UMQ1404" s="265"/>
      <c r="UMR1404" s="265"/>
      <c r="UMS1404" s="265"/>
      <c r="UMT1404" s="265"/>
      <c r="UMU1404" s="265"/>
      <c r="UMV1404" s="265"/>
      <c r="UMW1404" s="265"/>
      <c r="UMX1404" s="265"/>
      <c r="UMY1404" s="265"/>
      <c r="UMZ1404" s="265"/>
      <c r="UNA1404" s="265"/>
      <c r="UNB1404" s="265"/>
      <c r="UNC1404" s="265"/>
      <c r="UND1404" s="265"/>
      <c r="UNE1404" s="265"/>
      <c r="UNF1404" s="265"/>
      <c r="UNG1404" s="265"/>
      <c r="UNH1404" s="265"/>
      <c r="UNI1404" s="265"/>
      <c r="UNJ1404" s="265"/>
      <c r="UNK1404" s="265"/>
      <c r="UNL1404" s="265"/>
      <c r="UNM1404" s="265"/>
      <c r="UNN1404" s="265"/>
      <c r="UNO1404" s="265"/>
      <c r="UNP1404" s="265"/>
      <c r="UNQ1404" s="265"/>
      <c r="UNR1404" s="265"/>
      <c r="UNS1404" s="265"/>
      <c r="UNT1404" s="265"/>
      <c r="UNU1404" s="265"/>
      <c r="UNV1404" s="265"/>
      <c r="UNW1404" s="265"/>
      <c r="UNX1404" s="265"/>
      <c r="UNY1404" s="265"/>
      <c r="UNZ1404" s="265"/>
      <c r="UOA1404" s="265"/>
      <c r="UOB1404" s="265"/>
      <c r="UOC1404" s="265"/>
      <c r="UOD1404" s="265"/>
      <c r="UOE1404" s="265"/>
      <c r="UOF1404" s="265"/>
      <c r="UOG1404" s="265"/>
      <c r="UOH1404" s="265"/>
      <c r="UOI1404" s="265"/>
      <c r="UOJ1404" s="265"/>
      <c r="UOK1404" s="265"/>
      <c r="UOL1404" s="265"/>
      <c r="UOM1404" s="265"/>
      <c r="UON1404" s="265"/>
      <c r="UOO1404" s="265"/>
      <c r="UOP1404" s="265"/>
      <c r="UOQ1404" s="265"/>
      <c r="UOR1404" s="265"/>
      <c r="UOS1404" s="265"/>
      <c r="UOT1404" s="265"/>
      <c r="UOU1404" s="265"/>
      <c r="UOV1404" s="265"/>
      <c r="UOW1404" s="265"/>
      <c r="UOX1404" s="265"/>
      <c r="UOY1404" s="265"/>
      <c r="UOZ1404" s="265"/>
      <c r="UPA1404" s="265"/>
      <c r="UPB1404" s="265"/>
      <c r="UPC1404" s="265"/>
      <c r="UPD1404" s="265"/>
      <c r="UPE1404" s="265"/>
      <c r="UPF1404" s="265"/>
      <c r="UPG1404" s="265"/>
      <c r="UPH1404" s="265"/>
      <c r="UPI1404" s="265"/>
      <c r="UPJ1404" s="265"/>
      <c r="UPK1404" s="265"/>
      <c r="UPL1404" s="265"/>
      <c r="UPM1404" s="265"/>
      <c r="UPN1404" s="265"/>
      <c r="UPO1404" s="265"/>
      <c r="UPP1404" s="265"/>
      <c r="UPQ1404" s="265"/>
      <c r="UPR1404" s="265"/>
      <c r="UPS1404" s="265"/>
      <c r="UPT1404" s="265"/>
      <c r="UPU1404" s="265"/>
      <c r="UPV1404" s="265"/>
      <c r="UPW1404" s="265"/>
      <c r="UPX1404" s="265"/>
      <c r="UPY1404" s="265"/>
      <c r="UPZ1404" s="265"/>
      <c r="UQA1404" s="265"/>
      <c r="UQB1404" s="265"/>
      <c r="UQC1404" s="265"/>
      <c r="UQD1404" s="265"/>
      <c r="UQE1404" s="265"/>
      <c r="UQF1404" s="265"/>
      <c r="UQG1404" s="265"/>
      <c r="UQH1404" s="265"/>
      <c r="UQI1404" s="265"/>
      <c r="UQJ1404" s="265"/>
      <c r="UQK1404" s="265"/>
      <c r="UQL1404" s="265"/>
      <c r="UQM1404" s="265"/>
      <c r="UQN1404" s="265"/>
      <c r="UQO1404" s="265"/>
      <c r="UQP1404" s="265"/>
      <c r="UQQ1404" s="265"/>
      <c r="UQR1404" s="265"/>
      <c r="UQS1404" s="265"/>
      <c r="UQT1404" s="265"/>
      <c r="UQU1404" s="265"/>
      <c r="UQV1404" s="265"/>
      <c r="UQW1404" s="265"/>
      <c r="UQX1404" s="265"/>
      <c r="UQY1404" s="265"/>
      <c r="UQZ1404" s="265"/>
      <c r="URA1404" s="265"/>
      <c r="URB1404" s="265"/>
      <c r="URC1404" s="265"/>
      <c r="URD1404" s="265"/>
      <c r="URE1404" s="265"/>
      <c r="URF1404" s="265"/>
      <c r="URG1404" s="265"/>
      <c r="URH1404" s="265"/>
      <c r="URI1404" s="265"/>
      <c r="URJ1404" s="265"/>
      <c r="URK1404" s="265"/>
      <c r="URL1404" s="265"/>
      <c r="URM1404" s="265"/>
      <c r="URN1404" s="265"/>
      <c r="URO1404" s="265"/>
      <c r="URP1404" s="265"/>
      <c r="URQ1404" s="265"/>
      <c r="URR1404" s="265"/>
      <c r="URS1404" s="265"/>
      <c r="URT1404" s="265"/>
      <c r="URU1404" s="265"/>
      <c r="URV1404" s="265"/>
      <c r="URW1404" s="265"/>
      <c r="URX1404" s="265"/>
      <c r="URY1404" s="265"/>
      <c r="URZ1404" s="265"/>
      <c r="USA1404" s="265"/>
      <c r="USB1404" s="265"/>
      <c r="USC1404" s="265"/>
      <c r="USD1404" s="265"/>
      <c r="USE1404" s="265"/>
      <c r="USF1404" s="265"/>
      <c r="USG1404" s="265"/>
      <c r="USH1404" s="265"/>
      <c r="USI1404" s="265"/>
      <c r="USJ1404" s="265"/>
      <c r="USK1404" s="265"/>
      <c r="USL1404" s="265"/>
      <c r="USM1404" s="265"/>
      <c r="USN1404" s="265"/>
      <c r="USO1404" s="265"/>
      <c r="USP1404" s="265"/>
      <c r="USQ1404" s="265"/>
      <c r="USR1404" s="265"/>
      <c r="USS1404" s="265"/>
      <c r="UST1404" s="265"/>
      <c r="USU1404" s="265"/>
      <c r="USV1404" s="265"/>
      <c r="USW1404" s="265"/>
      <c r="USX1404" s="265"/>
      <c r="USY1404" s="265"/>
      <c r="USZ1404" s="265"/>
      <c r="UTA1404" s="265"/>
      <c r="UTB1404" s="265"/>
      <c r="UTC1404" s="265"/>
      <c r="UTD1404" s="265"/>
      <c r="UTE1404" s="265"/>
      <c r="UTF1404" s="265"/>
      <c r="UTG1404" s="265"/>
      <c r="UTH1404" s="265"/>
      <c r="UTI1404" s="265"/>
      <c r="UTJ1404" s="265"/>
      <c r="UTK1404" s="265"/>
      <c r="UTL1404" s="265"/>
      <c r="UTM1404" s="265"/>
      <c r="UTN1404" s="265"/>
      <c r="UTO1404" s="265"/>
      <c r="UTP1404" s="265"/>
      <c r="UTQ1404" s="265"/>
      <c r="UTR1404" s="265"/>
      <c r="UTS1404" s="265"/>
      <c r="UTT1404" s="265"/>
      <c r="UTU1404" s="265"/>
      <c r="UTV1404" s="265"/>
      <c r="UTW1404" s="265"/>
      <c r="UTX1404" s="265"/>
      <c r="UTY1404" s="265"/>
      <c r="UTZ1404" s="265"/>
      <c r="UUA1404" s="265"/>
      <c r="UUB1404" s="265"/>
      <c r="UUC1404" s="265"/>
      <c r="UUD1404" s="265"/>
      <c r="UUE1404" s="265"/>
      <c r="UUF1404" s="265"/>
      <c r="UUG1404" s="265"/>
      <c r="UUH1404" s="265"/>
      <c r="UUI1404" s="265"/>
      <c r="UUJ1404" s="265"/>
      <c r="UUK1404" s="265"/>
      <c r="UUL1404" s="265"/>
      <c r="UUM1404" s="265"/>
      <c r="UUN1404" s="265"/>
      <c r="UUO1404" s="265"/>
      <c r="UUP1404" s="265"/>
      <c r="UUQ1404" s="265"/>
      <c r="UUR1404" s="265"/>
      <c r="UUS1404" s="265"/>
      <c r="UUT1404" s="265"/>
      <c r="UUU1404" s="265"/>
      <c r="UUV1404" s="265"/>
      <c r="UUW1404" s="265"/>
      <c r="UUX1404" s="265"/>
      <c r="UUY1404" s="265"/>
      <c r="UUZ1404" s="265"/>
      <c r="UVA1404" s="265"/>
      <c r="UVB1404" s="265"/>
      <c r="UVC1404" s="265"/>
      <c r="UVD1404" s="265"/>
      <c r="UVE1404" s="265"/>
      <c r="UVF1404" s="265"/>
      <c r="UVG1404" s="265"/>
      <c r="UVH1404" s="265"/>
      <c r="UVI1404" s="265"/>
      <c r="UVJ1404" s="265"/>
      <c r="UVK1404" s="265"/>
      <c r="UVL1404" s="265"/>
      <c r="UVM1404" s="265"/>
      <c r="UVN1404" s="265"/>
      <c r="UVO1404" s="265"/>
      <c r="UVP1404" s="265"/>
      <c r="UVQ1404" s="265"/>
      <c r="UVR1404" s="265"/>
      <c r="UVS1404" s="265"/>
      <c r="UVT1404" s="265"/>
      <c r="UVU1404" s="265"/>
      <c r="UVV1404" s="265"/>
      <c r="UVW1404" s="265"/>
      <c r="UVX1404" s="265"/>
      <c r="UVY1404" s="265"/>
      <c r="UVZ1404" s="265"/>
      <c r="UWA1404" s="265"/>
      <c r="UWB1404" s="265"/>
      <c r="UWC1404" s="265"/>
      <c r="UWD1404" s="265"/>
      <c r="UWE1404" s="265"/>
      <c r="UWF1404" s="265"/>
      <c r="UWG1404" s="265"/>
      <c r="UWH1404" s="265"/>
      <c r="UWI1404" s="265"/>
      <c r="UWJ1404" s="265"/>
      <c r="UWK1404" s="265"/>
      <c r="UWL1404" s="265"/>
      <c r="UWM1404" s="265"/>
      <c r="UWN1404" s="265"/>
      <c r="UWO1404" s="265"/>
      <c r="UWP1404" s="265"/>
      <c r="UWQ1404" s="265"/>
      <c r="UWR1404" s="265"/>
      <c r="UWS1404" s="265"/>
      <c r="UWT1404" s="265"/>
      <c r="UWU1404" s="265"/>
      <c r="UWV1404" s="265"/>
      <c r="UWW1404" s="265"/>
      <c r="UWX1404" s="265"/>
      <c r="UWY1404" s="265"/>
      <c r="UWZ1404" s="265"/>
      <c r="UXA1404" s="265"/>
      <c r="UXB1404" s="265"/>
      <c r="UXC1404" s="265"/>
      <c r="UXD1404" s="265"/>
      <c r="UXE1404" s="265"/>
      <c r="UXF1404" s="265"/>
      <c r="UXG1404" s="265"/>
      <c r="UXH1404" s="265"/>
      <c r="UXI1404" s="265"/>
      <c r="UXJ1404" s="265"/>
      <c r="UXK1404" s="265"/>
      <c r="UXL1404" s="265"/>
      <c r="UXM1404" s="265"/>
      <c r="UXN1404" s="265"/>
      <c r="UXO1404" s="265"/>
      <c r="UXP1404" s="265"/>
      <c r="UXQ1404" s="265"/>
      <c r="UXR1404" s="265"/>
      <c r="UXS1404" s="265"/>
      <c r="UXT1404" s="265"/>
      <c r="UXU1404" s="265"/>
      <c r="UXV1404" s="265"/>
      <c r="UXW1404" s="265"/>
      <c r="UXX1404" s="265"/>
      <c r="UXY1404" s="265"/>
      <c r="UXZ1404" s="265"/>
      <c r="UYA1404" s="265"/>
      <c r="UYB1404" s="265"/>
      <c r="UYC1404" s="265"/>
      <c r="UYD1404" s="265"/>
      <c r="UYE1404" s="265"/>
      <c r="UYF1404" s="265"/>
      <c r="UYG1404" s="265"/>
      <c r="UYH1404" s="265"/>
      <c r="UYI1404" s="265"/>
      <c r="UYJ1404" s="265"/>
      <c r="UYK1404" s="265"/>
      <c r="UYL1404" s="265"/>
      <c r="UYM1404" s="265"/>
      <c r="UYN1404" s="265"/>
      <c r="UYO1404" s="265"/>
      <c r="UYP1404" s="265"/>
      <c r="UYQ1404" s="265"/>
      <c r="UYR1404" s="265"/>
      <c r="UYS1404" s="265"/>
      <c r="UYT1404" s="265"/>
      <c r="UYU1404" s="265"/>
      <c r="UYV1404" s="265"/>
      <c r="UYW1404" s="265"/>
      <c r="UYX1404" s="265"/>
      <c r="UYY1404" s="265"/>
      <c r="UYZ1404" s="265"/>
      <c r="UZA1404" s="265"/>
      <c r="UZB1404" s="265"/>
      <c r="UZC1404" s="265"/>
      <c r="UZD1404" s="265"/>
      <c r="UZE1404" s="265"/>
      <c r="UZF1404" s="265"/>
      <c r="UZG1404" s="265"/>
      <c r="UZH1404" s="265"/>
      <c r="UZI1404" s="265"/>
      <c r="UZJ1404" s="265"/>
      <c r="UZK1404" s="265"/>
      <c r="UZL1404" s="265"/>
      <c r="UZM1404" s="265"/>
      <c r="UZN1404" s="265"/>
      <c r="UZO1404" s="265"/>
      <c r="UZP1404" s="265"/>
      <c r="UZQ1404" s="265"/>
      <c r="UZR1404" s="265"/>
      <c r="UZS1404" s="265"/>
      <c r="UZT1404" s="265"/>
      <c r="UZU1404" s="265"/>
      <c r="UZV1404" s="265"/>
      <c r="UZW1404" s="265"/>
      <c r="UZX1404" s="265"/>
      <c r="UZY1404" s="265"/>
      <c r="UZZ1404" s="265"/>
      <c r="VAA1404" s="265"/>
      <c r="VAB1404" s="265"/>
      <c r="VAC1404" s="265"/>
      <c r="VAD1404" s="265"/>
      <c r="VAE1404" s="265"/>
      <c r="VAF1404" s="265"/>
      <c r="VAG1404" s="265"/>
      <c r="VAH1404" s="265"/>
      <c r="VAI1404" s="265"/>
      <c r="VAJ1404" s="265"/>
      <c r="VAK1404" s="265"/>
      <c r="VAL1404" s="265"/>
      <c r="VAM1404" s="265"/>
      <c r="VAN1404" s="265"/>
      <c r="VAO1404" s="265"/>
      <c r="VAP1404" s="265"/>
      <c r="VAQ1404" s="265"/>
      <c r="VAR1404" s="265"/>
      <c r="VAS1404" s="265"/>
      <c r="VAT1404" s="265"/>
      <c r="VAU1404" s="265"/>
      <c r="VAV1404" s="265"/>
      <c r="VAW1404" s="265"/>
      <c r="VAX1404" s="265"/>
      <c r="VAY1404" s="265"/>
      <c r="VAZ1404" s="265"/>
      <c r="VBA1404" s="265"/>
      <c r="VBB1404" s="265"/>
      <c r="VBC1404" s="265"/>
      <c r="VBD1404" s="265"/>
      <c r="VBE1404" s="265"/>
      <c r="VBF1404" s="265"/>
      <c r="VBG1404" s="265"/>
      <c r="VBH1404" s="265"/>
      <c r="VBI1404" s="265"/>
      <c r="VBJ1404" s="265"/>
      <c r="VBK1404" s="265"/>
      <c r="VBL1404" s="265"/>
      <c r="VBM1404" s="265"/>
      <c r="VBN1404" s="265"/>
      <c r="VBO1404" s="265"/>
      <c r="VBP1404" s="265"/>
      <c r="VBQ1404" s="265"/>
      <c r="VBR1404" s="265"/>
      <c r="VBS1404" s="265"/>
      <c r="VBT1404" s="265"/>
      <c r="VBU1404" s="265"/>
      <c r="VBV1404" s="265"/>
      <c r="VBW1404" s="265"/>
      <c r="VBX1404" s="265"/>
      <c r="VBY1404" s="265"/>
      <c r="VBZ1404" s="265"/>
      <c r="VCA1404" s="265"/>
      <c r="VCB1404" s="265"/>
      <c r="VCC1404" s="265"/>
      <c r="VCD1404" s="265"/>
      <c r="VCE1404" s="265"/>
      <c r="VCF1404" s="265"/>
      <c r="VCG1404" s="265"/>
      <c r="VCH1404" s="265"/>
      <c r="VCI1404" s="265"/>
      <c r="VCJ1404" s="265"/>
      <c r="VCK1404" s="265"/>
      <c r="VCL1404" s="265"/>
      <c r="VCM1404" s="265"/>
      <c r="VCN1404" s="265"/>
      <c r="VCO1404" s="265"/>
      <c r="VCP1404" s="265"/>
      <c r="VCQ1404" s="265"/>
      <c r="VCR1404" s="265"/>
      <c r="VCS1404" s="265"/>
      <c r="VCT1404" s="265"/>
      <c r="VCU1404" s="265"/>
      <c r="VCV1404" s="265"/>
      <c r="VCW1404" s="265"/>
      <c r="VCX1404" s="265"/>
      <c r="VCY1404" s="265"/>
      <c r="VCZ1404" s="265"/>
      <c r="VDA1404" s="265"/>
      <c r="VDB1404" s="265"/>
      <c r="VDC1404" s="265"/>
      <c r="VDD1404" s="265"/>
      <c r="VDE1404" s="265"/>
      <c r="VDF1404" s="265"/>
      <c r="VDG1404" s="265"/>
      <c r="VDH1404" s="265"/>
      <c r="VDI1404" s="265"/>
      <c r="VDJ1404" s="265"/>
      <c r="VDK1404" s="265"/>
      <c r="VDL1404" s="265"/>
      <c r="VDM1404" s="265"/>
      <c r="VDN1404" s="265"/>
      <c r="VDO1404" s="265"/>
      <c r="VDP1404" s="265"/>
      <c r="VDQ1404" s="265"/>
      <c r="VDR1404" s="265"/>
      <c r="VDS1404" s="265"/>
      <c r="VDT1404" s="265"/>
      <c r="VDU1404" s="265"/>
      <c r="VDV1404" s="265"/>
      <c r="VDW1404" s="265"/>
      <c r="VDX1404" s="265"/>
      <c r="VDY1404" s="265"/>
      <c r="VDZ1404" s="265"/>
      <c r="VEA1404" s="265"/>
      <c r="VEB1404" s="265"/>
      <c r="VEC1404" s="265"/>
      <c r="VED1404" s="265"/>
      <c r="VEE1404" s="265"/>
      <c r="VEF1404" s="265"/>
      <c r="VEG1404" s="265"/>
      <c r="VEH1404" s="265"/>
      <c r="VEI1404" s="265"/>
      <c r="VEJ1404" s="265"/>
      <c r="VEK1404" s="265"/>
      <c r="VEL1404" s="265"/>
      <c r="VEM1404" s="265"/>
      <c r="VEN1404" s="265"/>
      <c r="VEO1404" s="265"/>
      <c r="VEP1404" s="265"/>
      <c r="VEQ1404" s="265"/>
      <c r="VER1404" s="265"/>
      <c r="VES1404" s="265"/>
      <c r="VET1404" s="265"/>
      <c r="VEU1404" s="265"/>
      <c r="VEV1404" s="265"/>
      <c r="VEW1404" s="265"/>
      <c r="VEX1404" s="265"/>
      <c r="VEY1404" s="265"/>
      <c r="VEZ1404" s="265"/>
      <c r="VFA1404" s="265"/>
      <c r="VFB1404" s="265"/>
      <c r="VFC1404" s="265"/>
      <c r="VFD1404" s="265"/>
      <c r="VFE1404" s="265"/>
      <c r="VFF1404" s="265"/>
      <c r="VFG1404" s="265"/>
      <c r="VFH1404" s="265"/>
      <c r="VFI1404" s="265"/>
      <c r="VFJ1404" s="265"/>
      <c r="VFK1404" s="265"/>
      <c r="VFL1404" s="265"/>
      <c r="VFM1404" s="265"/>
      <c r="VFN1404" s="265"/>
      <c r="VFO1404" s="265"/>
      <c r="VFP1404" s="265"/>
      <c r="VFQ1404" s="265"/>
      <c r="VFR1404" s="265"/>
      <c r="VFS1404" s="265"/>
      <c r="VFT1404" s="265"/>
      <c r="VFU1404" s="265"/>
      <c r="VFV1404" s="265"/>
      <c r="VFW1404" s="265"/>
      <c r="VFX1404" s="265"/>
      <c r="VFY1404" s="265"/>
      <c r="VFZ1404" s="265"/>
      <c r="VGA1404" s="265"/>
      <c r="VGB1404" s="265"/>
      <c r="VGC1404" s="265"/>
      <c r="VGD1404" s="265"/>
      <c r="VGE1404" s="265"/>
      <c r="VGF1404" s="265"/>
      <c r="VGG1404" s="265"/>
      <c r="VGH1404" s="265"/>
      <c r="VGI1404" s="265"/>
      <c r="VGJ1404" s="265"/>
      <c r="VGK1404" s="265"/>
      <c r="VGL1404" s="265"/>
      <c r="VGM1404" s="265"/>
      <c r="VGN1404" s="265"/>
      <c r="VGO1404" s="265"/>
      <c r="VGP1404" s="265"/>
      <c r="VGQ1404" s="265"/>
      <c r="VGR1404" s="265"/>
      <c r="VGS1404" s="265"/>
      <c r="VGT1404" s="265"/>
      <c r="VGU1404" s="265"/>
      <c r="VGV1404" s="265"/>
      <c r="VGW1404" s="265"/>
      <c r="VGX1404" s="265"/>
      <c r="VGY1404" s="265"/>
      <c r="VGZ1404" s="265"/>
      <c r="VHA1404" s="265"/>
      <c r="VHB1404" s="265"/>
      <c r="VHC1404" s="265"/>
      <c r="VHD1404" s="265"/>
      <c r="VHE1404" s="265"/>
      <c r="VHF1404" s="265"/>
      <c r="VHG1404" s="265"/>
      <c r="VHH1404" s="265"/>
      <c r="VHI1404" s="265"/>
      <c r="VHJ1404" s="265"/>
      <c r="VHK1404" s="265"/>
      <c r="VHL1404" s="265"/>
      <c r="VHM1404" s="265"/>
      <c r="VHN1404" s="265"/>
      <c r="VHO1404" s="265"/>
      <c r="VHP1404" s="265"/>
      <c r="VHQ1404" s="265"/>
      <c r="VHR1404" s="265"/>
      <c r="VHS1404" s="265"/>
      <c r="VHT1404" s="265"/>
      <c r="VHU1404" s="265"/>
      <c r="VHV1404" s="265"/>
      <c r="VHW1404" s="265"/>
      <c r="VHX1404" s="265"/>
      <c r="VHY1404" s="265"/>
      <c r="VHZ1404" s="265"/>
      <c r="VIA1404" s="265"/>
      <c r="VIB1404" s="265"/>
      <c r="VIC1404" s="265"/>
      <c r="VID1404" s="265"/>
      <c r="VIE1404" s="265"/>
      <c r="VIF1404" s="265"/>
      <c r="VIG1404" s="265"/>
      <c r="VIH1404" s="265"/>
      <c r="VII1404" s="265"/>
      <c r="VIJ1404" s="265"/>
      <c r="VIK1404" s="265"/>
      <c r="VIL1404" s="265"/>
      <c r="VIM1404" s="265"/>
      <c r="VIN1404" s="265"/>
      <c r="VIO1404" s="265"/>
      <c r="VIP1404" s="265"/>
      <c r="VIQ1404" s="265"/>
      <c r="VIR1404" s="265"/>
      <c r="VIS1404" s="265"/>
      <c r="VIT1404" s="265"/>
      <c r="VIU1404" s="265"/>
      <c r="VIV1404" s="265"/>
      <c r="VIW1404" s="265"/>
      <c r="VIX1404" s="265"/>
      <c r="VIY1404" s="265"/>
      <c r="VIZ1404" s="265"/>
      <c r="VJA1404" s="265"/>
      <c r="VJB1404" s="265"/>
      <c r="VJC1404" s="265"/>
      <c r="VJD1404" s="265"/>
      <c r="VJE1404" s="265"/>
      <c r="VJF1404" s="265"/>
      <c r="VJG1404" s="265"/>
      <c r="VJH1404" s="265"/>
      <c r="VJI1404" s="265"/>
      <c r="VJJ1404" s="265"/>
      <c r="VJK1404" s="265"/>
      <c r="VJL1404" s="265"/>
      <c r="VJM1404" s="265"/>
      <c r="VJN1404" s="265"/>
      <c r="VJO1404" s="265"/>
      <c r="VJP1404" s="265"/>
      <c r="VJQ1404" s="265"/>
      <c r="VJR1404" s="265"/>
      <c r="VJS1404" s="265"/>
      <c r="VJT1404" s="265"/>
      <c r="VJU1404" s="265"/>
      <c r="VJV1404" s="265"/>
      <c r="VJW1404" s="265"/>
      <c r="VJX1404" s="265"/>
      <c r="VJY1404" s="265"/>
      <c r="VJZ1404" s="265"/>
      <c r="VKA1404" s="265"/>
      <c r="VKB1404" s="265"/>
      <c r="VKC1404" s="265"/>
      <c r="VKD1404" s="265"/>
      <c r="VKE1404" s="265"/>
      <c r="VKF1404" s="265"/>
      <c r="VKG1404" s="265"/>
      <c r="VKH1404" s="265"/>
      <c r="VKI1404" s="265"/>
      <c r="VKJ1404" s="265"/>
      <c r="VKK1404" s="265"/>
      <c r="VKL1404" s="265"/>
      <c r="VKM1404" s="265"/>
      <c r="VKN1404" s="265"/>
      <c r="VKO1404" s="265"/>
      <c r="VKP1404" s="265"/>
      <c r="VKQ1404" s="265"/>
      <c r="VKR1404" s="265"/>
      <c r="VKS1404" s="265"/>
      <c r="VKT1404" s="265"/>
      <c r="VKU1404" s="265"/>
      <c r="VKV1404" s="265"/>
      <c r="VKW1404" s="265"/>
      <c r="VKX1404" s="265"/>
      <c r="VKY1404" s="265"/>
      <c r="VKZ1404" s="265"/>
      <c r="VLA1404" s="265"/>
      <c r="VLB1404" s="265"/>
      <c r="VLC1404" s="265"/>
      <c r="VLD1404" s="265"/>
      <c r="VLE1404" s="265"/>
      <c r="VLF1404" s="265"/>
      <c r="VLG1404" s="265"/>
      <c r="VLH1404" s="265"/>
      <c r="VLI1404" s="265"/>
      <c r="VLJ1404" s="265"/>
      <c r="VLK1404" s="265"/>
      <c r="VLL1404" s="265"/>
      <c r="VLM1404" s="265"/>
      <c r="VLN1404" s="265"/>
      <c r="VLO1404" s="265"/>
      <c r="VLP1404" s="265"/>
      <c r="VLQ1404" s="265"/>
      <c r="VLR1404" s="265"/>
      <c r="VLS1404" s="265"/>
      <c r="VLT1404" s="265"/>
      <c r="VLU1404" s="265"/>
      <c r="VLV1404" s="265"/>
      <c r="VLW1404" s="265"/>
      <c r="VLX1404" s="265"/>
      <c r="VLY1404" s="265"/>
      <c r="VLZ1404" s="265"/>
      <c r="VMA1404" s="265"/>
      <c r="VMB1404" s="265"/>
      <c r="VMC1404" s="265"/>
      <c r="VMD1404" s="265"/>
      <c r="VME1404" s="265"/>
      <c r="VMF1404" s="265"/>
      <c r="VMG1404" s="265"/>
      <c r="VMH1404" s="265"/>
      <c r="VMI1404" s="265"/>
      <c r="VMJ1404" s="265"/>
      <c r="VMK1404" s="265"/>
      <c r="VML1404" s="265"/>
      <c r="VMM1404" s="265"/>
      <c r="VMN1404" s="265"/>
      <c r="VMO1404" s="265"/>
      <c r="VMP1404" s="265"/>
      <c r="VMQ1404" s="265"/>
      <c r="VMR1404" s="265"/>
      <c r="VMS1404" s="265"/>
      <c r="VMT1404" s="265"/>
      <c r="VMU1404" s="265"/>
      <c r="VMV1404" s="265"/>
      <c r="VMW1404" s="265"/>
      <c r="VMX1404" s="265"/>
      <c r="VMY1404" s="265"/>
      <c r="VMZ1404" s="265"/>
      <c r="VNA1404" s="265"/>
      <c r="VNB1404" s="265"/>
      <c r="VNC1404" s="265"/>
      <c r="VND1404" s="265"/>
      <c r="VNE1404" s="265"/>
      <c r="VNF1404" s="265"/>
      <c r="VNG1404" s="265"/>
      <c r="VNH1404" s="265"/>
      <c r="VNI1404" s="265"/>
      <c r="VNJ1404" s="265"/>
      <c r="VNK1404" s="265"/>
      <c r="VNL1404" s="265"/>
      <c r="VNM1404" s="265"/>
      <c r="VNN1404" s="265"/>
      <c r="VNO1404" s="265"/>
      <c r="VNP1404" s="265"/>
      <c r="VNQ1404" s="265"/>
      <c r="VNR1404" s="265"/>
      <c r="VNS1404" s="265"/>
      <c r="VNT1404" s="265"/>
      <c r="VNU1404" s="265"/>
      <c r="VNV1404" s="265"/>
      <c r="VNW1404" s="265"/>
      <c r="VNX1404" s="265"/>
      <c r="VNY1404" s="265"/>
      <c r="VNZ1404" s="265"/>
      <c r="VOA1404" s="265"/>
      <c r="VOB1404" s="265"/>
      <c r="VOC1404" s="265"/>
      <c r="VOD1404" s="265"/>
      <c r="VOE1404" s="265"/>
      <c r="VOF1404" s="265"/>
      <c r="VOG1404" s="265"/>
      <c r="VOH1404" s="265"/>
      <c r="VOI1404" s="265"/>
      <c r="VOJ1404" s="265"/>
      <c r="VOK1404" s="265"/>
      <c r="VOL1404" s="265"/>
      <c r="VOM1404" s="265"/>
      <c r="VON1404" s="265"/>
      <c r="VOO1404" s="265"/>
      <c r="VOP1404" s="265"/>
      <c r="VOQ1404" s="265"/>
      <c r="VOR1404" s="265"/>
      <c r="VOS1404" s="265"/>
      <c r="VOT1404" s="265"/>
      <c r="VOU1404" s="265"/>
      <c r="VOV1404" s="265"/>
      <c r="VOW1404" s="265"/>
      <c r="VOX1404" s="265"/>
      <c r="VOY1404" s="265"/>
      <c r="VOZ1404" s="265"/>
      <c r="VPA1404" s="265"/>
      <c r="VPB1404" s="265"/>
      <c r="VPC1404" s="265"/>
      <c r="VPD1404" s="265"/>
      <c r="VPE1404" s="265"/>
      <c r="VPF1404" s="265"/>
      <c r="VPG1404" s="265"/>
      <c r="VPH1404" s="265"/>
      <c r="VPI1404" s="265"/>
      <c r="VPJ1404" s="265"/>
      <c r="VPK1404" s="265"/>
      <c r="VPL1404" s="265"/>
      <c r="VPM1404" s="265"/>
      <c r="VPN1404" s="265"/>
      <c r="VPO1404" s="265"/>
      <c r="VPP1404" s="265"/>
      <c r="VPQ1404" s="265"/>
      <c r="VPR1404" s="265"/>
      <c r="VPS1404" s="265"/>
      <c r="VPT1404" s="265"/>
      <c r="VPU1404" s="265"/>
      <c r="VPV1404" s="265"/>
      <c r="VPW1404" s="265"/>
      <c r="VPX1404" s="265"/>
      <c r="VPY1404" s="265"/>
      <c r="VPZ1404" s="265"/>
      <c r="VQA1404" s="265"/>
      <c r="VQB1404" s="265"/>
      <c r="VQC1404" s="265"/>
      <c r="VQD1404" s="265"/>
      <c r="VQE1404" s="265"/>
      <c r="VQF1404" s="265"/>
      <c r="VQG1404" s="265"/>
      <c r="VQH1404" s="265"/>
      <c r="VQI1404" s="265"/>
      <c r="VQJ1404" s="265"/>
      <c r="VQK1404" s="265"/>
      <c r="VQL1404" s="265"/>
      <c r="VQM1404" s="265"/>
      <c r="VQN1404" s="265"/>
      <c r="VQO1404" s="265"/>
      <c r="VQP1404" s="265"/>
      <c r="VQQ1404" s="265"/>
      <c r="VQR1404" s="265"/>
      <c r="VQS1404" s="265"/>
      <c r="VQT1404" s="265"/>
      <c r="VQU1404" s="265"/>
      <c r="VQV1404" s="265"/>
      <c r="VQW1404" s="265"/>
      <c r="VQX1404" s="265"/>
      <c r="VQY1404" s="265"/>
      <c r="VQZ1404" s="265"/>
      <c r="VRA1404" s="265"/>
      <c r="VRB1404" s="265"/>
      <c r="VRC1404" s="265"/>
      <c r="VRD1404" s="265"/>
      <c r="VRE1404" s="265"/>
      <c r="VRF1404" s="265"/>
      <c r="VRG1404" s="265"/>
      <c r="VRH1404" s="265"/>
      <c r="VRI1404" s="265"/>
      <c r="VRJ1404" s="265"/>
      <c r="VRK1404" s="265"/>
      <c r="VRL1404" s="265"/>
      <c r="VRM1404" s="265"/>
      <c r="VRN1404" s="265"/>
      <c r="VRO1404" s="265"/>
      <c r="VRP1404" s="265"/>
      <c r="VRQ1404" s="265"/>
      <c r="VRR1404" s="265"/>
      <c r="VRS1404" s="265"/>
      <c r="VRT1404" s="265"/>
      <c r="VRU1404" s="265"/>
      <c r="VRV1404" s="265"/>
      <c r="VRW1404" s="265"/>
      <c r="VRX1404" s="265"/>
      <c r="VRY1404" s="265"/>
      <c r="VRZ1404" s="265"/>
      <c r="VSA1404" s="265"/>
      <c r="VSB1404" s="265"/>
      <c r="VSC1404" s="265"/>
      <c r="VSD1404" s="265"/>
      <c r="VSE1404" s="265"/>
      <c r="VSF1404" s="265"/>
      <c r="VSG1404" s="265"/>
      <c r="VSH1404" s="265"/>
      <c r="VSI1404" s="265"/>
      <c r="VSJ1404" s="265"/>
      <c r="VSK1404" s="265"/>
      <c r="VSL1404" s="265"/>
      <c r="VSM1404" s="265"/>
      <c r="VSN1404" s="265"/>
      <c r="VSO1404" s="265"/>
      <c r="VSP1404" s="265"/>
      <c r="VSQ1404" s="265"/>
      <c r="VSR1404" s="265"/>
      <c r="VSS1404" s="265"/>
      <c r="VST1404" s="265"/>
      <c r="VSU1404" s="265"/>
      <c r="VSV1404" s="265"/>
      <c r="VSW1404" s="265"/>
      <c r="VSX1404" s="265"/>
      <c r="VSY1404" s="265"/>
      <c r="VSZ1404" s="265"/>
      <c r="VTA1404" s="265"/>
      <c r="VTB1404" s="265"/>
      <c r="VTC1404" s="265"/>
      <c r="VTD1404" s="265"/>
      <c r="VTE1404" s="265"/>
      <c r="VTF1404" s="265"/>
      <c r="VTG1404" s="265"/>
      <c r="VTH1404" s="265"/>
      <c r="VTI1404" s="265"/>
      <c r="VTJ1404" s="265"/>
      <c r="VTK1404" s="265"/>
      <c r="VTL1404" s="265"/>
      <c r="VTM1404" s="265"/>
      <c r="VTN1404" s="265"/>
      <c r="VTO1404" s="265"/>
      <c r="VTP1404" s="265"/>
      <c r="VTQ1404" s="265"/>
      <c r="VTR1404" s="265"/>
      <c r="VTS1404" s="265"/>
      <c r="VTT1404" s="265"/>
      <c r="VTU1404" s="265"/>
      <c r="VTV1404" s="265"/>
      <c r="VTW1404" s="265"/>
      <c r="VTX1404" s="265"/>
      <c r="VTY1404" s="265"/>
      <c r="VTZ1404" s="265"/>
      <c r="VUA1404" s="265"/>
      <c r="VUB1404" s="265"/>
      <c r="VUC1404" s="265"/>
      <c r="VUD1404" s="265"/>
      <c r="VUE1404" s="265"/>
      <c r="VUF1404" s="265"/>
      <c r="VUG1404" s="265"/>
      <c r="VUH1404" s="265"/>
      <c r="VUI1404" s="265"/>
      <c r="VUJ1404" s="265"/>
      <c r="VUK1404" s="265"/>
      <c r="VUL1404" s="265"/>
      <c r="VUM1404" s="265"/>
      <c r="VUN1404" s="265"/>
      <c r="VUO1404" s="265"/>
      <c r="VUP1404" s="265"/>
      <c r="VUQ1404" s="265"/>
      <c r="VUR1404" s="265"/>
      <c r="VUS1404" s="265"/>
      <c r="VUT1404" s="265"/>
      <c r="VUU1404" s="265"/>
      <c r="VUV1404" s="265"/>
      <c r="VUW1404" s="265"/>
      <c r="VUX1404" s="265"/>
      <c r="VUY1404" s="265"/>
      <c r="VUZ1404" s="265"/>
      <c r="VVA1404" s="265"/>
      <c r="VVB1404" s="265"/>
      <c r="VVC1404" s="265"/>
      <c r="VVD1404" s="265"/>
      <c r="VVE1404" s="265"/>
      <c r="VVF1404" s="265"/>
      <c r="VVG1404" s="265"/>
      <c r="VVH1404" s="265"/>
      <c r="VVI1404" s="265"/>
      <c r="VVJ1404" s="265"/>
      <c r="VVK1404" s="265"/>
      <c r="VVL1404" s="265"/>
      <c r="VVM1404" s="265"/>
      <c r="VVN1404" s="265"/>
      <c r="VVO1404" s="265"/>
      <c r="VVP1404" s="265"/>
      <c r="VVQ1404" s="265"/>
      <c r="VVR1404" s="265"/>
      <c r="VVS1404" s="265"/>
      <c r="VVT1404" s="265"/>
      <c r="VVU1404" s="265"/>
      <c r="VVV1404" s="265"/>
      <c r="VVW1404" s="265"/>
      <c r="VVX1404" s="265"/>
      <c r="VVY1404" s="265"/>
      <c r="VVZ1404" s="265"/>
      <c r="VWA1404" s="265"/>
      <c r="VWB1404" s="265"/>
      <c r="VWC1404" s="265"/>
      <c r="VWD1404" s="265"/>
      <c r="VWE1404" s="265"/>
      <c r="VWF1404" s="265"/>
      <c r="VWG1404" s="265"/>
      <c r="VWH1404" s="265"/>
      <c r="VWI1404" s="265"/>
      <c r="VWJ1404" s="265"/>
      <c r="VWK1404" s="265"/>
      <c r="VWL1404" s="265"/>
      <c r="VWM1404" s="265"/>
      <c r="VWN1404" s="265"/>
      <c r="VWO1404" s="265"/>
      <c r="VWP1404" s="265"/>
      <c r="VWQ1404" s="265"/>
      <c r="VWR1404" s="265"/>
      <c r="VWS1404" s="265"/>
      <c r="VWT1404" s="265"/>
      <c r="VWU1404" s="265"/>
      <c r="VWV1404" s="265"/>
      <c r="VWW1404" s="265"/>
      <c r="VWX1404" s="265"/>
      <c r="VWY1404" s="265"/>
      <c r="VWZ1404" s="265"/>
      <c r="VXA1404" s="265"/>
      <c r="VXB1404" s="265"/>
      <c r="VXC1404" s="265"/>
      <c r="VXD1404" s="265"/>
      <c r="VXE1404" s="265"/>
      <c r="VXF1404" s="265"/>
      <c r="VXG1404" s="265"/>
      <c r="VXH1404" s="265"/>
      <c r="VXI1404" s="265"/>
      <c r="VXJ1404" s="265"/>
      <c r="VXK1404" s="265"/>
      <c r="VXL1404" s="265"/>
      <c r="VXM1404" s="265"/>
      <c r="VXN1404" s="265"/>
      <c r="VXO1404" s="265"/>
      <c r="VXP1404" s="265"/>
      <c r="VXQ1404" s="265"/>
      <c r="VXR1404" s="265"/>
      <c r="VXS1404" s="265"/>
      <c r="VXT1404" s="265"/>
      <c r="VXU1404" s="265"/>
      <c r="VXV1404" s="265"/>
      <c r="VXW1404" s="265"/>
      <c r="VXX1404" s="265"/>
      <c r="VXY1404" s="265"/>
      <c r="VXZ1404" s="265"/>
      <c r="VYA1404" s="265"/>
      <c r="VYB1404" s="265"/>
      <c r="VYC1404" s="265"/>
      <c r="VYD1404" s="265"/>
      <c r="VYE1404" s="265"/>
      <c r="VYF1404" s="265"/>
      <c r="VYG1404" s="265"/>
      <c r="VYH1404" s="265"/>
      <c r="VYI1404" s="265"/>
      <c r="VYJ1404" s="265"/>
      <c r="VYK1404" s="265"/>
      <c r="VYL1404" s="265"/>
      <c r="VYM1404" s="265"/>
      <c r="VYN1404" s="265"/>
      <c r="VYO1404" s="265"/>
      <c r="VYP1404" s="265"/>
      <c r="VYQ1404" s="265"/>
      <c r="VYR1404" s="265"/>
      <c r="VYS1404" s="265"/>
      <c r="VYT1404" s="265"/>
      <c r="VYU1404" s="265"/>
      <c r="VYV1404" s="265"/>
      <c r="VYW1404" s="265"/>
      <c r="VYX1404" s="265"/>
      <c r="VYY1404" s="265"/>
      <c r="VYZ1404" s="265"/>
      <c r="VZA1404" s="265"/>
      <c r="VZB1404" s="265"/>
      <c r="VZC1404" s="265"/>
      <c r="VZD1404" s="265"/>
      <c r="VZE1404" s="265"/>
      <c r="VZF1404" s="265"/>
      <c r="VZG1404" s="265"/>
      <c r="VZH1404" s="265"/>
      <c r="VZI1404" s="265"/>
      <c r="VZJ1404" s="265"/>
      <c r="VZK1404" s="265"/>
      <c r="VZL1404" s="265"/>
      <c r="VZM1404" s="265"/>
      <c r="VZN1404" s="265"/>
      <c r="VZO1404" s="265"/>
      <c r="VZP1404" s="265"/>
      <c r="VZQ1404" s="265"/>
      <c r="VZR1404" s="265"/>
      <c r="VZS1404" s="265"/>
      <c r="VZT1404" s="265"/>
      <c r="VZU1404" s="265"/>
      <c r="VZV1404" s="265"/>
      <c r="VZW1404" s="265"/>
      <c r="VZX1404" s="265"/>
      <c r="VZY1404" s="265"/>
      <c r="VZZ1404" s="265"/>
      <c r="WAA1404" s="265"/>
      <c r="WAB1404" s="265"/>
      <c r="WAC1404" s="265"/>
      <c r="WAD1404" s="265"/>
      <c r="WAE1404" s="265"/>
      <c r="WAF1404" s="265"/>
      <c r="WAG1404" s="265"/>
      <c r="WAH1404" s="265"/>
      <c r="WAI1404" s="265"/>
      <c r="WAJ1404" s="265"/>
      <c r="WAK1404" s="265"/>
      <c r="WAL1404" s="265"/>
      <c r="WAM1404" s="265"/>
      <c r="WAN1404" s="265"/>
      <c r="WAO1404" s="265"/>
      <c r="WAP1404" s="265"/>
      <c r="WAQ1404" s="265"/>
      <c r="WAR1404" s="265"/>
      <c r="WAS1404" s="265"/>
      <c r="WAT1404" s="265"/>
      <c r="WAU1404" s="265"/>
      <c r="WAV1404" s="265"/>
      <c r="WAW1404" s="265"/>
      <c r="WAX1404" s="265"/>
      <c r="WAY1404" s="265"/>
      <c r="WAZ1404" s="265"/>
      <c r="WBA1404" s="265"/>
      <c r="WBB1404" s="265"/>
      <c r="WBC1404" s="265"/>
      <c r="WBD1404" s="265"/>
      <c r="WBE1404" s="265"/>
      <c r="WBF1404" s="265"/>
      <c r="WBG1404" s="265"/>
      <c r="WBH1404" s="265"/>
      <c r="WBI1404" s="265"/>
      <c r="WBJ1404" s="265"/>
      <c r="WBK1404" s="265"/>
      <c r="WBL1404" s="265"/>
      <c r="WBM1404" s="265"/>
      <c r="WBN1404" s="265"/>
      <c r="WBO1404" s="265"/>
      <c r="WBP1404" s="265"/>
      <c r="WBQ1404" s="265"/>
      <c r="WBR1404" s="265"/>
      <c r="WBS1404" s="265"/>
      <c r="WBT1404" s="265"/>
      <c r="WBU1404" s="265"/>
      <c r="WBV1404" s="265"/>
      <c r="WBW1404" s="265"/>
      <c r="WBX1404" s="265"/>
      <c r="WBY1404" s="265"/>
      <c r="WBZ1404" s="265"/>
      <c r="WCA1404" s="265"/>
      <c r="WCB1404" s="265"/>
      <c r="WCC1404" s="265"/>
      <c r="WCD1404" s="265"/>
      <c r="WCE1404" s="265"/>
      <c r="WCF1404" s="265"/>
      <c r="WCG1404" s="265"/>
      <c r="WCH1404" s="265"/>
      <c r="WCI1404" s="265"/>
      <c r="WCJ1404" s="265"/>
      <c r="WCK1404" s="265"/>
      <c r="WCL1404" s="265"/>
      <c r="WCM1404" s="265"/>
      <c r="WCN1404" s="265"/>
      <c r="WCO1404" s="265"/>
      <c r="WCP1404" s="265"/>
      <c r="WCQ1404" s="265"/>
      <c r="WCR1404" s="265"/>
      <c r="WCS1404" s="265"/>
      <c r="WCT1404" s="265"/>
      <c r="WCU1404" s="265"/>
      <c r="WCV1404" s="265"/>
      <c r="WCW1404" s="265"/>
      <c r="WCX1404" s="265"/>
      <c r="WCY1404" s="265"/>
      <c r="WCZ1404" s="265"/>
      <c r="WDA1404" s="265"/>
      <c r="WDB1404" s="265"/>
      <c r="WDC1404" s="265"/>
      <c r="WDD1404" s="265"/>
      <c r="WDE1404" s="265"/>
      <c r="WDF1404" s="265"/>
      <c r="WDG1404" s="265"/>
      <c r="WDH1404" s="265"/>
      <c r="WDI1404" s="265"/>
      <c r="WDJ1404" s="265"/>
      <c r="WDK1404" s="265"/>
      <c r="WDL1404" s="265"/>
      <c r="WDM1404" s="265"/>
      <c r="WDN1404" s="265"/>
      <c r="WDO1404" s="265"/>
      <c r="WDP1404" s="265"/>
      <c r="WDQ1404" s="265"/>
      <c r="WDR1404" s="265"/>
      <c r="WDS1404" s="265"/>
      <c r="WDT1404" s="265"/>
      <c r="WDU1404" s="265"/>
      <c r="WDV1404" s="265"/>
      <c r="WDW1404" s="265"/>
      <c r="WDX1404" s="265"/>
      <c r="WDY1404" s="265"/>
      <c r="WDZ1404" s="265"/>
      <c r="WEA1404" s="265"/>
      <c r="WEB1404" s="265"/>
      <c r="WEC1404" s="265"/>
      <c r="WED1404" s="265"/>
      <c r="WEE1404" s="265"/>
      <c r="WEF1404" s="265"/>
      <c r="WEG1404" s="265"/>
      <c r="WEH1404" s="265"/>
      <c r="WEI1404" s="265"/>
      <c r="WEJ1404" s="265"/>
      <c r="WEK1404" s="265"/>
      <c r="WEL1404" s="265"/>
      <c r="WEM1404" s="265"/>
      <c r="WEN1404" s="265"/>
      <c r="WEO1404" s="265"/>
      <c r="WEP1404" s="265"/>
      <c r="WEQ1404" s="265"/>
      <c r="WER1404" s="265"/>
      <c r="WES1404" s="265"/>
      <c r="WET1404" s="265"/>
      <c r="WEU1404" s="265"/>
      <c r="WEV1404" s="265"/>
      <c r="WEW1404" s="265"/>
      <c r="WEX1404" s="265"/>
      <c r="WEY1404" s="265"/>
      <c r="WEZ1404" s="265"/>
      <c r="WFA1404" s="265"/>
      <c r="WFB1404" s="265"/>
      <c r="WFC1404" s="265"/>
      <c r="WFD1404" s="265"/>
      <c r="WFE1404" s="265"/>
      <c r="WFF1404" s="265"/>
      <c r="WFG1404" s="265"/>
      <c r="WFH1404" s="265"/>
      <c r="WFI1404" s="265"/>
      <c r="WFJ1404" s="265"/>
      <c r="WFK1404" s="265"/>
      <c r="WFL1404" s="265"/>
      <c r="WFM1404" s="265"/>
      <c r="WFN1404" s="265"/>
      <c r="WFO1404" s="265"/>
      <c r="WFP1404" s="265"/>
      <c r="WFQ1404" s="265"/>
      <c r="WFR1404" s="265"/>
      <c r="WFS1404" s="265"/>
      <c r="WFT1404" s="265"/>
      <c r="WFU1404" s="265"/>
      <c r="WFV1404" s="265"/>
      <c r="WFW1404" s="265"/>
      <c r="WFX1404" s="265"/>
      <c r="WFY1404" s="265"/>
      <c r="WFZ1404" s="265"/>
      <c r="WGA1404" s="265"/>
      <c r="WGB1404" s="265"/>
      <c r="WGC1404" s="265"/>
      <c r="WGD1404" s="265"/>
      <c r="WGE1404" s="265"/>
      <c r="WGF1404" s="265"/>
      <c r="WGG1404" s="265"/>
      <c r="WGH1404" s="265"/>
      <c r="WGI1404" s="265"/>
      <c r="WGJ1404" s="265"/>
      <c r="WGK1404" s="265"/>
      <c r="WGL1404" s="265"/>
      <c r="WGM1404" s="265"/>
      <c r="WGN1404" s="265"/>
      <c r="WGO1404" s="265"/>
      <c r="WGP1404" s="265"/>
      <c r="WGQ1404" s="265"/>
      <c r="WGR1404" s="265"/>
      <c r="WGS1404" s="265"/>
      <c r="WGT1404" s="265"/>
      <c r="WGU1404" s="265"/>
      <c r="WGV1404" s="265"/>
      <c r="WGW1404" s="265"/>
      <c r="WGX1404" s="265"/>
      <c r="WGY1404" s="265"/>
      <c r="WGZ1404" s="265"/>
      <c r="WHA1404" s="265"/>
      <c r="WHB1404" s="265"/>
      <c r="WHC1404" s="265"/>
      <c r="WHD1404" s="265"/>
      <c r="WHE1404" s="265"/>
      <c r="WHF1404" s="265"/>
      <c r="WHG1404" s="265"/>
      <c r="WHH1404" s="265"/>
      <c r="WHI1404" s="265"/>
      <c r="WHJ1404" s="265"/>
      <c r="WHK1404" s="265"/>
      <c r="WHL1404" s="265"/>
      <c r="WHM1404" s="265"/>
      <c r="WHN1404" s="265"/>
      <c r="WHO1404" s="265"/>
      <c r="WHP1404" s="265"/>
      <c r="WHQ1404" s="265"/>
      <c r="WHR1404" s="265"/>
      <c r="WHS1404" s="265"/>
      <c r="WHT1404" s="265"/>
      <c r="WHU1404" s="265"/>
      <c r="WHV1404" s="265"/>
      <c r="WHW1404" s="265"/>
      <c r="WHX1404" s="265"/>
      <c r="WHY1404" s="265"/>
      <c r="WHZ1404" s="265"/>
      <c r="WIA1404" s="265"/>
      <c r="WIB1404" s="265"/>
      <c r="WIC1404" s="265"/>
      <c r="WID1404" s="265"/>
      <c r="WIE1404" s="265"/>
      <c r="WIF1404" s="265"/>
      <c r="WIG1404" s="265"/>
      <c r="WIH1404" s="265"/>
      <c r="WII1404" s="265"/>
      <c r="WIJ1404" s="265"/>
      <c r="WIK1404" s="265"/>
      <c r="WIL1404" s="265"/>
      <c r="WIM1404" s="265"/>
      <c r="WIN1404" s="265"/>
      <c r="WIO1404" s="265"/>
      <c r="WIP1404" s="265"/>
      <c r="WIQ1404" s="265"/>
      <c r="WIR1404" s="265"/>
      <c r="WIS1404" s="265"/>
      <c r="WIT1404" s="265"/>
      <c r="WIU1404" s="265"/>
      <c r="WIV1404" s="265"/>
      <c r="WIW1404" s="265"/>
      <c r="WIX1404" s="265"/>
      <c r="WIY1404" s="265"/>
      <c r="WIZ1404" s="265"/>
      <c r="WJA1404" s="265"/>
      <c r="WJB1404" s="265"/>
      <c r="WJC1404" s="265"/>
      <c r="WJD1404" s="265"/>
      <c r="WJE1404" s="265"/>
      <c r="WJF1404" s="265"/>
      <c r="WJG1404" s="265"/>
      <c r="WJH1404" s="265"/>
      <c r="WJI1404" s="265"/>
      <c r="WJJ1404" s="265"/>
      <c r="WJK1404" s="265"/>
      <c r="WJL1404" s="265"/>
      <c r="WJM1404" s="265"/>
      <c r="WJN1404" s="265"/>
      <c r="WJO1404" s="265"/>
      <c r="WJP1404" s="265"/>
      <c r="WJQ1404" s="265"/>
      <c r="WJR1404" s="265"/>
      <c r="WJS1404" s="265"/>
      <c r="WJT1404" s="265"/>
      <c r="WJU1404" s="265"/>
      <c r="WJV1404" s="265"/>
      <c r="WJW1404" s="265"/>
      <c r="WJX1404" s="265"/>
      <c r="WJY1404" s="265"/>
      <c r="WJZ1404" s="265"/>
      <c r="WKA1404" s="265"/>
      <c r="WKB1404" s="265"/>
      <c r="WKC1404" s="265"/>
      <c r="WKD1404" s="265"/>
      <c r="WKE1404" s="265"/>
      <c r="WKF1404" s="265"/>
      <c r="WKG1404" s="265"/>
      <c r="WKH1404" s="265"/>
      <c r="WKI1404" s="265"/>
      <c r="WKJ1404" s="265"/>
      <c r="WKK1404" s="265"/>
      <c r="WKL1404" s="265"/>
      <c r="WKM1404" s="265"/>
      <c r="WKN1404" s="265"/>
      <c r="WKO1404" s="265"/>
      <c r="WKP1404" s="265"/>
      <c r="WKQ1404" s="265"/>
      <c r="WKR1404" s="265"/>
      <c r="WKS1404" s="265"/>
      <c r="WKT1404" s="265"/>
      <c r="WKU1404" s="265"/>
      <c r="WKV1404" s="265"/>
      <c r="WKW1404" s="265"/>
      <c r="WKX1404" s="265"/>
      <c r="WKY1404" s="265"/>
      <c r="WKZ1404" s="265"/>
      <c r="WLA1404" s="265"/>
      <c r="WLB1404" s="265"/>
      <c r="WLC1404" s="265"/>
      <c r="WLD1404" s="265"/>
      <c r="WLE1404" s="265"/>
      <c r="WLF1404" s="265"/>
      <c r="WLG1404" s="265"/>
      <c r="WLH1404" s="265"/>
      <c r="WLI1404" s="265"/>
      <c r="WLJ1404" s="265"/>
      <c r="WLK1404" s="265"/>
      <c r="WLL1404" s="265"/>
      <c r="WLM1404" s="265"/>
      <c r="WLN1404" s="265"/>
      <c r="WLO1404" s="265"/>
      <c r="WLP1404" s="265"/>
      <c r="WLQ1404" s="265"/>
      <c r="WLR1404" s="265"/>
      <c r="WLS1404" s="265"/>
      <c r="WLT1404" s="265"/>
      <c r="WLU1404" s="265"/>
      <c r="WLV1404" s="265"/>
      <c r="WLW1404" s="265"/>
      <c r="WLX1404" s="265"/>
      <c r="WLY1404" s="265"/>
      <c r="WLZ1404" s="265"/>
      <c r="WMA1404" s="265"/>
      <c r="WMB1404" s="265"/>
      <c r="WMC1404" s="265"/>
      <c r="WMD1404" s="265"/>
      <c r="WME1404" s="265"/>
      <c r="WMF1404" s="265"/>
      <c r="WMG1404" s="265"/>
      <c r="WMH1404" s="265"/>
      <c r="WMI1404" s="265"/>
      <c r="WMJ1404" s="265"/>
      <c r="WMK1404" s="265"/>
      <c r="WML1404" s="265"/>
      <c r="WMM1404" s="265"/>
      <c r="WMN1404" s="265"/>
      <c r="WMO1404" s="265"/>
      <c r="WMP1404" s="265"/>
      <c r="WMQ1404" s="265"/>
      <c r="WMR1404" s="265"/>
      <c r="WMS1404" s="265"/>
      <c r="WMT1404" s="265"/>
      <c r="WMU1404" s="265"/>
      <c r="WMV1404" s="265"/>
      <c r="WMW1404" s="265"/>
      <c r="WMX1404" s="265"/>
      <c r="WMY1404" s="265"/>
      <c r="WMZ1404" s="265"/>
      <c r="WNA1404" s="265"/>
      <c r="WNB1404" s="265"/>
      <c r="WNC1404" s="265"/>
      <c r="WND1404" s="265"/>
      <c r="WNE1404" s="265"/>
      <c r="WNF1404" s="265"/>
      <c r="WNG1404" s="265"/>
      <c r="WNH1404" s="265"/>
      <c r="WNI1404" s="265"/>
      <c r="WNJ1404" s="265"/>
      <c r="WNK1404" s="265"/>
      <c r="WNL1404" s="265"/>
      <c r="WNM1404" s="265"/>
      <c r="WNN1404" s="265"/>
      <c r="WNO1404" s="265"/>
      <c r="WNP1404" s="265"/>
      <c r="WNQ1404" s="265"/>
      <c r="WNR1404" s="265"/>
      <c r="WNS1404" s="265"/>
      <c r="WNT1404" s="265"/>
      <c r="WNU1404" s="265"/>
      <c r="WNV1404" s="265"/>
      <c r="WNW1404" s="265"/>
      <c r="WNX1404" s="265"/>
      <c r="WNY1404" s="265"/>
      <c r="WNZ1404" s="265"/>
      <c r="WOA1404" s="265"/>
      <c r="WOB1404" s="265"/>
      <c r="WOC1404" s="265"/>
      <c r="WOD1404" s="265"/>
      <c r="WOE1404" s="265"/>
      <c r="WOF1404" s="265"/>
      <c r="WOG1404" s="265"/>
      <c r="WOH1404" s="265"/>
      <c r="WOI1404" s="265"/>
      <c r="WOJ1404" s="265"/>
      <c r="WOK1404" s="265"/>
      <c r="WOL1404" s="265"/>
      <c r="WOM1404" s="265"/>
      <c r="WON1404" s="265"/>
      <c r="WOO1404" s="265"/>
      <c r="WOP1404" s="265"/>
      <c r="WOQ1404" s="265"/>
      <c r="WOR1404" s="265"/>
      <c r="WOS1404" s="265"/>
      <c r="WOT1404" s="265"/>
      <c r="WOU1404" s="265"/>
      <c r="WOV1404" s="265"/>
      <c r="WOW1404" s="265"/>
      <c r="WOX1404" s="265"/>
      <c r="WOY1404" s="265"/>
      <c r="WOZ1404" s="265"/>
      <c r="WPA1404" s="265"/>
      <c r="WPB1404" s="265"/>
      <c r="WPC1404" s="265"/>
      <c r="WPD1404" s="265"/>
      <c r="WPE1404" s="265"/>
      <c r="WPF1404" s="265"/>
      <c r="WPG1404" s="265"/>
      <c r="WPH1404" s="265"/>
      <c r="WPI1404" s="265"/>
      <c r="WPJ1404" s="265"/>
      <c r="WPK1404" s="265"/>
      <c r="WPL1404" s="265"/>
      <c r="WPM1404" s="265"/>
      <c r="WPN1404" s="265"/>
      <c r="WPO1404" s="265"/>
      <c r="WPP1404" s="265"/>
      <c r="WPQ1404" s="265"/>
      <c r="WPR1404" s="265"/>
      <c r="WPS1404" s="265"/>
      <c r="WPT1404" s="265"/>
      <c r="WPU1404" s="265"/>
      <c r="WPV1404" s="265"/>
      <c r="WPW1404" s="265"/>
      <c r="WPX1404" s="265"/>
      <c r="WPY1404" s="265"/>
      <c r="WPZ1404" s="265"/>
      <c r="WQA1404" s="265"/>
      <c r="WQB1404" s="265"/>
      <c r="WQC1404" s="265"/>
      <c r="WQD1404" s="265"/>
      <c r="WQE1404" s="265"/>
      <c r="WQF1404" s="265"/>
      <c r="WQG1404" s="265"/>
      <c r="WQH1404" s="265"/>
      <c r="WQI1404" s="265"/>
      <c r="WQJ1404" s="265"/>
      <c r="WQK1404" s="265"/>
      <c r="WQL1404" s="265"/>
      <c r="WQM1404" s="265"/>
      <c r="WQN1404" s="265"/>
      <c r="WQO1404" s="265"/>
      <c r="WQP1404" s="265"/>
      <c r="WQQ1404" s="265"/>
      <c r="WQR1404" s="265"/>
      <c r="WQS1404" s="265"/>
      <c r="WQT1404" s="265"/>
      <c r="WQU1404" s="265"/>
      <c r="WQV1404" s="265"/>
      <c r="WQW1404" s="265"/>
      <c r="WQX1404" s="265"/>
      <c r="WQY1404" s="265"/>
      <c r="WQZ1404" s="265"/>
      <c r="WRA1404" s="265"/>
      <c r="WRB1404" s="265"/>
      <c r="WRC1404" s="265"/>
      <c r="WRD1404" s="265"/>
      <c r="WRE1404" s="265"/>
      <c r="WRF1404" s="265"/>
      <c r="WRG1404" s="265"/>
      <c r="WRH1404" s="265"/>
      <c r="WRI1404" s="265"/>
      <c r="WRJ1404" s="265"/>
      <c r="WRK1404" s="265"/>
      <c r="WRL1404" s="265"/>
      <c r="WRM1404" s="265"/>
      <c r="WRN1404" s="265"/>
      <c r="WRO1404" s="265"/>
      <c r="WRP1404" s="265"/>
      <c r="WRQ1404" s="265"/>
      <c r="WRR1404" s="265"/>
      <c r="WRS1404" s="265"/>
      <c r="WRT1404" s="265"/>
      <c r="WRU1404" s="265"/>
      <c r="WRV1404" s="265"/>
      <c r="WRW1404" s="265"/>
      <c r="WRX1404" s="265"/>
      <c r="WRY1404" s="265"/>
      <c r="WRZ1404" s="265"/>
      <c r="WSA1404" s="265"/>
      <c r="WSB1404" s="265"/>
      <c r="WSC1404" s="265"/>
      <c r="WSD1404" s="265"/>
      <c r="WSE1404" s="265"/>
      <c r="WSF1404" s="265"/>
      <c r="WSG1404" s="265"/>
      <c r="WSH1404" s="265"/>
      <c r="WSI1404" s="265"/>
      <c r="WSJ1404" s="265"/>
      <c r="WSK1404" s="265"/>
      <c r="WSL1404" s="265"/>
      <c r="WSM1404" s="265"/>
      <c r="WSN1404" s="265"/>
      <c r="WSO1404" s="265"/>
      <c r="WSP1404" s="265"/>
      <c r="WSQ1404" s="265"/>
      <c r="WSR1404" s="265"/>
      <c r="WSS1404" s="265"/>
      <c r="WST1404" s="265"/>
      <c r="WSU1404" s="265"/>
      <c r="WSV1404" s="265"/>
      <c r="WSW1404" s="265"/>
      <c r="WSX1404" s="265"/>
      <c r="WSY1404" s="265"/>
      <c r="WSZ1404" s="265"/>
      <c r="WTA1404" s="265"/>
      <c r="WTB1404" s="265"/>
      <c r="WTC1404" s="265"/>
      <c r="WTD1404" s="265"/>
      <c r="WTE1404" s="265"/>
      <c r="WTF1404" s="265"/>
      <c r="WTG1404" s="265"/>
      <c r="WTH1404" s="265"/>
      <c r="WTI1404" s="265"/>
      <c r="WTJ1404" s="265"/>
      <c r="WTK1404" s="265"/>
      <c r="WTL1404" s="265"/>
      <c r="WTM1404" s="265"/>
      <c r="WTN1404" s="265"/>
      <c r="WTO1404" s="265"/>
      <c r="WTP1404" s="265"/>
      <c r="WTQ1404" s="265"/>
      <c r="WTR1404" s="265"/>
      <c r="WTS1404" s="265"/>
      <c r="WTT1404" s="265"/>
      <c r="WTU1404" s="265"/>
      <c r="WTV1404" s="265"/>
      <c r="WTW1404" s="265"/>
      <c r="WTX1404" s="265"/>
      <c r="WTY1404" s="265"/>
      <c r="WTZ1404" s="265"/>
      <c r="WUA1404" s="265"/>
      <c r="WUB1404" s="265"/>
      <c r="WUC1404" s="265"/>
      <c r="WUD1404" s="265"/>
      <c r="WUE1404" s="265"/>
      <c r="WUF1404" s="265"/>
      <c r="WUG1404" s="265"/>
      <c r="WUH1404" s="265"/>
      <c r="WUI1404" s="265"/>
      <c r="WUJ1404" s="265"/>
      <c r="WUK1404" s="265"/>
      <c r="WUL1404" s="265"/>
      <c r="WUM1404" s="265"/>
      <c r="WUN1404" s="265"/>
      <c r="WUO1404" s="265"/>
      <c r="WUP1404" s="265"/>
      <c r="WUQ1404" s="265"/>
      <c r="WUR1404" s="265"/>
      <c r="WUS1404" s="265"/>
      <c r="WUT1404" s="265"/>
      <c r="WUU1404" s="265"/>
      <c r="WUV1404" s="265"/>
      <c r="WUW1404" s="265"/>
      <c r="WUX1404" s="265"/>
      <c r="WUY1404" s="265"/>
      <c r="WUZ1404" s="265"/>
      <c r="WVA1404" s="265"/>
      <c r="WVB1404" s="265"/>
      <c r="WVC1404" s="265"/>
      <c r="WVD1404" s="265"/>
      <c r="WVE1404" s="265"/>
      <c r="WVF1404" s="265"/>
      <c r="WVG1404" s="265"/>
      <c r="WVH1404" s="265"/>
      <c r="WVI1404" s="265"/>
      <c r="WVJ1404" s="265"/>
      <c r="WVK1404" s="265"/>
      <c r="WVL1404" s="265"/>
      <c r="WVM1404" s="265"/>
      <c r="WVN1404" s="265"/>
      <c r="WVO1404" s="265"/>
      <c r="WVP1404" s="265"/>
      <c r="WVQ1404" s="265"/>
      <c r="WVR1404" s="265"/>
      <c r="WVS1404" s="265"/>
      <c r="WVT1404" s="265"/>
      <c r="WVU1404" s="265"/>
      <c r="WVV1404" s="265"/>
      <c r="WVW1404" s="265"/>
      <c r="WVX1404" s="265"/>
      <c r="WVY1404" s="265"/>
      <c r="WVZ1404" s="265"/>
      <c r="WWA1404" s="265"/>
      <c r="WWB1404" s="265"/>
      <c r="WWC1404" s="265"/>
      <c r="WWD1404" s="265"/>
      <c r="WWE1404" s="265"/>
      <c r="WWF1404" s="265"/>
      <c r="WWG1404" s="265"/>
      <c r="WWH1404" s="265"/>
      <c r="WWI1404" s="265"/>
      <c r="WWJ1404" s="265"/>
      <c r="WWK1404" s="265"/>
      <c r="WWL1404" s="265"/>
      <c r="WWM1404" s="265"/>
      <c r="WWN1404" s="265"/>
      <c r="WWO1404" s="265"/>
      <c r="WWP1404" s="265"/>
      <c r="WWQ1404" s="265"/>
      <c r="WWR1404" s="265"/>
      <c r="WWS1404" s="265"/>
      <c r="WWT1404" s="265"/>
      <c r="WWU1404" s="265"/>
      <c r="WWV1404" s="265"/>
      <c r="WWW1404" s="265"/>
      <c r="WWX1404" s="265"/>
      <c r="WWY1404" s="265"/>
      <c r="WWZ1404" s="265"/>
      <c r="WXA1404" s="265"/>
      <c r="WXB1404" s="265"/>
      <c r="WXC1404" s="265"/>
      <c r="WXD1404" s="265"/>
      <c r="WXE1404" s="265"/>
      <c r="WXF1404" s="265"/>
      <c r="WXG1404" s="265"/>
      <c r="WXH1404" s="265"/>
      <c r="WXI1404" s="265"/>
      <c r="WXJ1404" s="265"/>
      <c r="WXK1404" s="265"/>
      <c r="WXL1404" s="265"/>
      <c r="WXM1404" s="265"/>
      <c r="WXN1404" s="265"/>
      <c r="WXO1404" s="265"/>
      <c r="WXP1404" s="265"/>
      <c r="WXQ1404" s="265"/>
      <c r="WXR1404" s="265"/>
      <c r="WXS1404" s="265"/>
      <c r="WXT1404" s="265"/>
      <c r="WXU1404" s="265"/>
      <c r="WXV1404" s="265"/>
      <c r="WXW1404" s="265"/>
      <c r="WXX1404" s="265"/>
      <c r="WXY1404" s="265"/>
      <c r="WXZ1404" s="265"/>
      <c r="WYA1404" s="265"/>
      <c r="WYB1404" s="265"/>
      <c r="WYC1404" s="265"/>
      <c r="WYD1404" s="265"/>
      <c r="WYE1404" s="265"/>
      <c r="WYF1404" s="265"/>
      <c r="WYG1404" s="265"/>
      <c r="WYH1404" s="265"/>
      <c r="WYI1404" s="265"/>
      <c r="WYJ1404" s="265"/>
      <c r="WYK1404" s="265"/>
      <c r="WYL1404" s="265"/>
      <c r="WYM1404" s="265"/>
      <c r="WYN1404" s="265"/>
      <c r="WYO1404" s="265"/>
      <c r="WYP1404" s="265"/>
      <c r="WYQ1404" s="265"/>
      <c r="WYR1404" s="265"/>
      <c r="WYS1404" s="265"/>
      <c r="WYT1404" s="265"/>
      <c r="WYU1404" s="265"/>
      <c r="WYV1404" s="265"/>
      <c r="WYW1404" s="265"/>
      <c r="WYX1404" s="265"/>
      <c r="WYY1404" s="265"/>
      <c r="WYZ1404" s="265"/>
      <c r="WZA1404" s="265"/>
      <c r="WZB1404" s="265"/>
      <c r="WZC1404" s="265"/>
      <c r="WZD1404" s="265"/>
      <c r="WZE1404" s="265"/>
      <c r="WZF1404" s="265"/>
      <c r="WZG1404" s="265"/>
      <c r="WZH1404" s="265"/>
      <c r="WZI1404" s="265"/>
      <c r="WZJ1404" s="265"/>
      <c r="WZK1404" s="265"/>
      <c r="WZL1404" s="265"/>
      <c r="WZM1404" s="265"/>
      <c r="WZN1404" s="265"/>
      <c r="WZO1404" s="265"/>
      <c r="WZP1404" s="265"/>
      <c r="WZQ1404" s="265"/>
      <c r="WZR1404" s="265"/>
      <c r="WZS1404" s="265"/>
      <c r="WZT1404" s="265"/>
      <c r="WZU1404" s="265"/>
      <c r="WZV1404" s="265"/>
      <c r="WZW1404" s="265"/>
      <c r="WZX1404" s="265"/>
      <c r="WZY1404" s="265"/>
      <c r="WZZ1404" s="265"/>
      <c r="XAA1404" s="265"/>
      <c r="XAB1404" s="265"/>
      <c r="XAC1404" s="265"/>
      <c r="XAD1404" s="265"/>
      <c r="XAE1404" s="265"/>
      <c r="XAF1404" s="265"/>
      <c r="XAG1404" s="265"/>
      <c r="XAH1404" s="265"/>
      <c r="XAI1404" s="265"/>
      <c r="XAJ1404" s="265"/>
      <c r="XAK1404" s="265"/>
      <c r="XAL1404" s="265"/>
      <c r="XAM1404" s="265"/>
      <c r="XAN1404" s="265"/>
      <c r="XAO1404" s="265"/>
      <c r="XAP1404" s="265"/>
      <c r="XAQ1404" s="265"/>
      <c r="XAR1404" s="265"/>
      <c r="XAS1404" s="265"/>
      <c r="XAT1404" s="265"/>
      <c r="XAU1404" s="265"/>
      <c r="XAV1404" s="265"/>
      <c r="XAW1404" s="265"/>
      <c r="XAX1404" s="265"/>
      <c r="XAY1404" s="265"/>
      <c r="XAZ1404" s="265"/>
      <c r="XBA1404" s="265"/>
      <c r="XBB1404" s="265"/>
      <c r="XBC1404" s="265"/>
      <c r="XBD1404" s="265"/>
      <c r="XBE1404" s="265"/>
      <c r="XBF1404" s="265"/>
      <c r="XBG1404" s="265"/>
      <c r="XBH1404" s="265"/>
      <c r="XBI1404" s="265"/>
      <c r="XBJ1404" s="265"/>
      <c r="XBK1404" s="265"/>
      <c r="XBL1404" s="265"/>
      <c r="XBM1404" s="265"/>
      <c r="XBN1404" s="265"/>
      <c r="XBO1404" s="265"/>
      <c r="XBP1404" s="265"/>
      <c r="XBQ1404" s="265"/>
      <c r="XBR1404" s="265"/>
      <c r="XBS1404" s="265"/>
      <c r="XBT1404" s="265"/>
      <c r="XBU1404" s="265"/>
      <c r="XBV1404" s="265"/>
      <c r="XBW1404" s="265"/>
      <c r="XBX1404" s="265"/>
      <c r="XBY1404" s="265"/>
      <c r="XBZ1404" s="265"/>
      <c r="XCA1404" s="265"/>
      <c r="XCB1404" s="265"/>
      <c r="XCC1404" s="265"/>
      <c r="XCD1404" s="265"/>
      <c r="XCE1404" s="265"/>
      <c r="XCF1404" s="265"/>
      <c r="XCG1404" s="265"/>
      <c r="XCH1404" s="265"/>
      <c r="XCI1404" s="265"/>
      <c r="XCJ1404" s="265"/>
      <c r="XCK1404" s="265"/>
      <c r="XCL1404" s="265"/>
      <c r="XCM1404" s="265"/>
      <c r="XCN1404" s="265"/>
      <c r="XCO1404" s="265"/>
      <c r="XCP1404" s="265"/>
      <c r="XCQ1404" s="265"/>
      <c r="XCR1404" s="265"/>
      <c r="XCS1404" s="265"/>
      <c r="XCT1404" s="265"/>
      <c r="XCU1404" s="265"/>
      <c r="XCV1404" s="265"/>
      <c r="XCW1404" s="265"/>
      <c r="XCX1404" s="265"/>
      <c r="XCY1404" s="265"/>
      <c r="XCZ1404" s="265"/>
      <c r="XDA1404" s="265"/>
      <c r="XDB1404" s="265"/>
      <c r="XDC1404" s="265"/>
      <c r="XDD1404" s="265"/>
      <c r="XDE1404" s="265"/>
      <c r="XDF1404" s="265"/>
      <c r="XDG1404" s="265"/>
      <c r="XDH1404" s="265"/>
      <c r="XDI1404" s="265"/>
      <c r="XDJ1404" s="265"/>
      <c r="XDK1404" s="265"/>
      <c r="XDL1404" s="265"/>
      <c r="XDM1404" s="265"/>
      <c r="XDN1404" s="265"/>
      <c r="XDO1404" s="265"/>
      <c r="XDP1404" s="265"/>
      <c r="XDQ1404" s="265"/>
      <c r="XDR1404" s="265"/>
      <c r="XDS1404" s="265"/>
      <c r="XDT1404" s="265"/>
      <c r="XDU1404" s="265"/>
      <c r="XDV1404" s="265"/>
      <c r="XDW1404" s="265"/>
      <c r="XDX1404" s="265"/>
      <c r="XDY1404" s="265"/>
      <c r="XDZ1404" s="265"/>
      <c r="XEA1404" s="265"/>
      <c r="XEB1404" s="265"/>
      <c r="XEC1404" s="265"/>
      <c r="XED1404" s="265"/>
      <c r="XEE1404" s="265"/>
      <c r="XEF1404" s="265"/>
      <c r="XEG1404" s="265"/>
      <c r="XEH1404" s="265"/>
      <c r="XEI1404" s="265"/>
      <c r="XEJ1404" s="265"/>
      <c r="XEK1404" s="265"/>
      <c r="XEL1404" s="265"/>
      <c r="XEM1404" s="265"/>
      <c r="XEN1404" s="265"/>
      <c r="XEO1404" s="265"/>
      <c r="XEP1404" s="265"/>
      <c r="XEQ1404" s="265"/>
      <c r="XER1404" s="265"/>
      <c r="XES1404" s="265"/>
      <c r="XET1404" s="265"/>
      <c r="XEU1404" s="265"/>
      <c r="XEV1404" s="265"/>
      <c r="XEW1404" s="265"/>
      <c r="XEX1404" s="265"/>
      <c r="XEY1404" s="265"/>
      <c r="XEZ1404" s="265"/>
      <c r="XFA1404" s="265"/>
      <c r="XFB1404" s="265"/>
      <c r="XFC1404" s="265"/>
      <c r="XFD1404" s="265"/>
    </row>
    <row r="1405" spans="1:16384" x14ac:dyDescent="0.3">
      <c r="A1405" s="58"/>
      <c r="B1405" s="58"/>
      <c r="C1405" s="225"/>
      <c r="D1405" s="226"/>
      <c r="E1405" s="227"/>
      <c r="F1405" s="228"/>
      <c r="G1405" s="229"/>
      <c r="H1405" s="228"/>
      <c r="I1405" s="229"/>
      <c r="J1405" s="230"/>
      <c r="K1405" s="189"/>
      <c r="L1405" s="199"/>
      <c r="M1405" s="420"/>
      <c r="N1405" s="184"/>
      <c r="O1405" s="184"/>
      <c r="P1405" s="184"/>
      <c r="Q1405" s="185"/>
      <c r="R1405" s="200"/>
      <c r="S1405" s="399"/>
      <c r="T1405" s="241"/>
      <c r="U1405" s="241"/>
      <c r="V1405" s="237"/>
      <c r="W1405" s="186"/>
      <c r="X1405" s="186"/>
      <c r="Y1405" s="9"/>
      <c r="Z1405" s="181"/>
      <c r="AA1405" s="411"/>
      <c r="AB1405" s="411"/>
      <c r="AC1405" s="411"/>
      <c r="AD1405" s="411"/>
      <c r="AE1405" s="411"/>
      <c r="AF1405" s="411"/>
      <c r="AG1405" s="411"/>
      <c r="AH1405" s="190"/>
      <c r="AI1405" s="383"/>
      <c r="AJ1405" s="265"/>
      <c r="AK1405" s="265"/>
      <c r="AL1405" s="265"/>
      <c r="AM1405" s="265"/>
      <c r="AN1405" s="265"/>
      <c r="AO1405" s="265"/>
      <c r="AP1405" s="265"/>
      <c r="AQ1405" s="265"/>
      <c r="AR1405" s="265"/>
      <c r="AS1405" s="265"/>
      <c r="AT1405" s="265"/>
      <c r="AU1405" s="265"/>
      <c r="AV1405" s="265"/>
      <c r="AW1405" s="265"/>
      <c r="AX1405" s="265"/>
      <c r="AY1405" s="265"/>
      <c r="AZ1405" s="265"/>
      <c r="BA1405" s="265"/>
      <c r="BB1405" s="265"/>
      <c r="BC1405" s="265"/>
      <c r="BD1405" s="265"/>
      <c r="BE1405" s="265"/>
      <c r="BF1405" s="265"/>
      <c r="BG1405" s="265"/>
      <c r="BH1405" s="265"/>
      <c r="BI1405" s="265"/>
      <c r="BJ1405" s="265"/>
      <c r="BK1405" s="265"/>
      <c r="BL1405" s="265"/>
      <c r="BM1405" s="265"/>
      <c r="BN1405" s="265"/>
      <c r="BO1405" s="265"/>
      <c r="BP1405" s="265"/>
      <c r="BQ1405" s="265"/>
      <c r="BR1405" s="265"/>
      <c r="BS1405" s="265"/>
      <c r="BT1405" s="265"/>
      <c r="BU1405" s="265"/>
      <c r="BV1405" s="265"/>
      <c r="BW1405" s="265"/>
      <c r="BX1405" s="265"/>
      <c r="BY1405" s="265"/>
      <c r="BZ1405" s="265"/>
      <c r="CA1405" s="265"/>
      <c r="CB1405" s="265"/>
      <c r="CC1405" s="265"/>
      <c r="CD1405" s="265"/>
      <c r="CE1405" s="265"/>
      <c r="CF1405" s="265"/>
      <c r="CG1405" s="265"/>
      <c r="CH1405" s="265"/>
      <c r="CI1405" s="265"/>
      <c r="CJ1405" s="265"/>
      <c r="CK1405" s="265"/>
      <c r="CL1405" s="265"/>
      <c r="CM1405" s="265"/>
      <c r="CN1405" s="265"/>
      <c r="CO1405" s="265"/>
      <c r="CP1405" s="265"/>
      <c r="CQ1405" s="265"/>
      <c r="CR1405" s="265"/>
      <c r="CS1405" s="265"/>
      <c r="CT1405" s="265"/>
      <c r="CU1405" s="265"/>
      <c r="CV1405" s="265"/>
      <c r="CW1405" s="265"/>
      <c r="CX1405" s="265"/>
      <c r="CY1405" s="265"/>
      <c r="CZ1405" s="265"/>
      <c r="DA1405" s="265"/>
      <c r="DB1405" s="265"/>
      <c r="DC1405" s="265"/>
      <c r="DD1405" s="265"/>
      <c r="DE1405" s="265"/>
      <c r="DF1405" s="265"/>
      <c r="DG1405" s="265"/>
      <c r="DH1405" s="265"/>
      <c r="DI1405" s="265"/>
      <c r="DJ1405" s="265"/>
      <c r="DK1405" s="265"/>
      <c r="DL1405" s="265"/>
      <c r="DM1405" s="265"/>
      <c r="DN1405" s="265"/>
      <c r="DO1405" s="265"/>
      <c r="DP1405" s="265"/>
      <c r="DQ1405" s="265"/>
      <c r="DR1405" s="265"/>
      <c r="DS1405" s="265"/>
      <c r="DT1405" s="265"/>
      <c r="DU1405" s="265"/>
      <c r="DV1405" s="265"/>
      <c r="DW1405" s="265"/>
      <c r="DX1405" s="265"/>
      <c r="DY1405" s="265"/>
      <c r="DZ1405" s="265"/>
      <c r="EA1405" s="265"/>
      <c r="EB1405" s="265"/>
      <c r="EC1405" s="265"/>
      <c r="ED1405" s="265"/>
      <c r="EE1405" s="265"/>
      <c r="EF1405" s="265"/>
      <c r="EG1405" s="265"/>
      <c r="EH1405" s="265"/>
      <c r="EI1405" s="265"/>
      <c r="EJ1405" s="265"/>
      <c r="EK1405" s="265"/>
      <c r="EL1405" s="265"/>
      <c r="EM1405" s="265"/>
      <c r="EN1405" s="265"/>
      <c r="EO1405" s="265"/>
      <c r="EP1405" s="265"/>
      <c r="EQ1405" s="265"/>
      <c r="ER1405" s="265"/>
      <c r="ES1405" s="265"/>
      <c r="ET1405" s="265"/>
      <c r="EU1405" s="265"/>
      <c r="EV1405" s="265"/>
      <c r="EW1405" s="265"/>
      <c r="EX1405" s="265"/>
      <c r="EY1405" s="265"/>
      <c r="EZ1405" s="265"/>
      <c r="FA1405" s="265"/>
      <c r="FB1405" s="265"/>
      <c r="FC1405" s="265"/>
      <c r="FD1405" s="265"/>
      <c r="FE1405" s="265"/>
      <c r="FF1405" s="265"/>
      <c r="FG1405" s="265"/>
      <c r="FH1405" s="265"/>
      <c r="FI1405" s="265"/>
      <c r="FJ1405" s="265"/>
      <c r="FK1405" s="265"/>
      <c r="FL1405" s="265"/>
      <c r="FM1405" s="265"/>
      <c r="FN1405" s="265"/>
      <c r="FO1405" s="265"/>
      <c r="FP1405" s="265"/>
      <c r="FQ1405" s="265"/>
      <c r="FR1405" s="265"/>
      <c r="FS1405" s="265"/>
      <c r="FT1405" s="265"/>
      <c r="FU1405" s="265"/>
      <c r="FV1405" s="265"/>
      <c r="FW1405" s="265"/>
      <c r="FX1405" s="265"/>
      <c r="FY1405" s="265"/>
      <c r="FZ1405" s="265"/>
      <c r="GA1405" s="265"/>
      <c r="GB1405" s="265"/>
      <c r="GC1405" s="265"/>
      <c r="GD1405" s="265"/>
      <c r="GE1405" s="265"/>
      <c r="GF1405" s="265"/>
      <c r="GG1405" s="265"/>
      <c r="GH1405" s="265"/>
      <c r="GI1405" s="265"/>
      <c r="GJ1405" s="265"/>
      <c r="GK1405" s="265"/>
      <c r="GL1405" s="265"/>
      <c r="GM1405" s="265"/>
      <c r="GN1405" s="265"/>
      <c r="GO1405" s="265"/>
      <c r="GP1405" s="265"/>
      <c r="GQ1405" s="265"/>
      <c r="GR1405" s="265"/>
      <c r="GS1405" s="265"/>
      <c r="GT1405" s="265"/>
      <c r="GU1405" s="265"/>
      <c r="GV1405" s="265"/>
      <c r="GW1405" s="265"/>
      <c r="GX1405" s="265"/>
      <c r="GY1405" s="265"/>
      <c r="GZ1405" s="265"/>
      <c r="HA1405" s="265"/>
      <c r="HB1405" s="265"/>
      <c r="HC1405" s="265"/>
      <c r="HD1405" s="265"/>
      <c r="HE1405" s="265"/>
      <c r="HF1405" s="265"/>
      <c r="HG1405" s="265"/>
      <c r="HH1405" s="265"/>
      <c r="HI1405" s="265"/>
      <c r="HJ1405" s="265"/>
      <c r="HK1405" s="265"/>
      <c r="HL1405" s="265"/>
      <c r="HM1405" s="265"/>
      <c r="HN1405" s="265"/>
      <c r="HO1405" s="265"/>
      <c r="HP1405" s="265"/>
      <c r="HQ1405" s="265"/>
      <c r="HR1405" s="265"/>
      <c r="HS1405" s="265"/>
      <c r="HT1405" s="265"/>
      <c r="HU1405" s="265"/>
      <c r="HV1405" s="265"/>
      <c r="HW1405" s="265"/>
      <c r="HX1405" s="265"/>
      <c r="HY1405" s="265"/>
      <c r="HZ1405" s="265"/>
      <c r="IA1405" s="265"/>
      <c r="IB1405" s="265"/>
      <c r="IC1405" s="265"/>
      <c r="ID1405" s="265"/>
      <c r="IE1405" s="265"/>
      <c r="IF1405" s="265"/>
      <c r="IG1405" s="265"/>
      <c r="IH1405" s="265"/>
      <c r="II1405" s="265"/>
      <c r="IJ1405" s="265"/>
      <c r="IK1405" s="265"/>
      <c r="IL1405" s="265"/>
      <c r="IM1405" s="265"/>
      <c r="IN1405" s="265"/>
      <c r="IO1405" s="265"/>
      <c r="IP1405" s="265"/>
      <c r="IQ1405" s="265"/>
      <c r="IR1405" s="265"/>
      <c r="IS1405" s="265"/>
      <c r="IT1405" s="265"/>
      <c r="IU1405" s="265"/>
      <c r="IV1405" s="265"/>
      <c r="IW1405" s="265"/>
      <c r="IX1405" s="265"/>
      <c r="IY1405" s="265"/>
      <c r="IZ1405" s="265"/>
      <c r="JA1405" s="265"/>
      <c r="JB1405" s="265"/>
      <c r="JC1405" s="265"/>
      <c r="JD1405" s="265"/>
      <c r="JE1405" s="265"/>
      <c r="JF1405" s="265"/>
      <c r="JG1405" s="265"/>
      <c r="JH1405" s="265"/>
      <c r="JI1405" s="265"/>
      <c r="JJ1405" s="265"/>
      <c r="JK1405" s="265"/>
      <c r="JL1405" s="265"/>
      <c r="JM1405" s="265"/>
      <c r="JN1405" s="265"/>
      <c r="JO1405" s="265"/>
      <c r="JP1405" s="265"/>
      <c r="JQ1405" s="265"/>
      <c r="JR1405" s="265"/>
      <c r="JS1405" s="265"/>
      <c r="JT1405" s="265"/>
      <c r="JU1405" s="265"/>
      <c r="JV1405" s="265"/>
      <c r="JW1405" s="265"/>
      <c r="JX1405" s="265"/>
      <c r="JY1405" s="265"/>
      <c r="JZ1405" s="265"/>
      <c r="KA1405" s="265"/>
      <c r="KB1405" s="265"/>
      <c r="KC1405" s="265"/>
      <c r="KD1405" s="265"/>
      <c r="KE1405" s="265"/>
      <c r="KF1405" s="265"/>
      <c r="KG1405" s="265"/>
      <c r="KH1405" s="265"/>
      <c r="KI1405" s="265"/>
      <c r="KJ1405" s="265"/>
      <c r="KK1405" s="265"/>
      <c r="KL1405" s="265"/>
      <c r="KM1405" s="265"/>
      <c r="KN1405" s="265"/>
      <c r="KO1405" s="265"/>
      <c r="KP1405" s="265"/>
      <c r="KQ1405" s="265"/>
      <c r="KR1405" s="265"/>
      <c r="KS1405" s="265"/>
      <c r="KT1405" s="265"/>
      <c r="KU1405" s="265"/>
      <c r="KV1405" s="265"/>
      <c r="KW1405" s="265"/>
      <c r="KX1405" s="265"/>
      <c r="KY1405" s="265"/>
      <c r="KZ1405" s="265"/>
      <c r="LA1405" s="265"/>
      <c r="LB1405" s="265"/>
      <c r="LC1405" s="265"/>
      <c r="LD1405" s="265"/>
      <c r="LE1405" s="265"/>
      <c r="LF1405" s="265"/>
      <c r="LG1405" s="265"/>
      <c r="LH1405" s="265"/>
      <c r="LI1405" s="265"/>
      <c r="LJ1405" s="265"/>
      <c r="LK1405" s="265"/>
      <c r="LL1405" s="265"/>
      <c r="LM1405" s="265"/>
      <c r="LN1405" s="265"/>
      <c r="LO1405" s="265"/>
      <c r="LP1405" s="265"/>
      <c r="LQ1405" s="265"/>
      <c r="LR1405" s="265"/>
      <c r="LS1405" s="265"/>
      <c r="LT1405" s="265"/>
      <c r="LU1405" s="265"/>
      <c r="LV1405" s="265"/>
      <c r="LW1405" s="265"/>
      <c r="LX1405" s="265"/>
      <c r="LY1405" s="265"/>
      <c r="LZ1405" s="265"/>
      <c r="MA1405" s="265"/>
      <c r="MB1405" s="265"/>
      <c r="MC1405" s="265"/>
      <c r="MD1405" s="265"/>
      <c r="ME1405" s="265"/>
      <c r="MF1405" s="265"/>
      <c r="MG1405" s="265"/>
      <c r="MH1405" s="265"/>
      <c r="MI1405" s="265"/>
      <c r="MJ1405" s="265"/>
      <c r="MK1405" s="265"/>
      <c r="ML1405" s="265"/>
      <c r="MM1405" s="265"/>
      <c r="MN1405" s="265"/>
      <c r="MO1405" s="265"/>
      <c r="MP1405" s="265"/>
      <c r="MQ1405" s="265"/>
      <c r="MR1405" s="265"/>
      <c r="MS1405" s="265"/>
      <c r="MT1405" s="265"/>
      <c r="MU1405" s="265"/>
      <c r="MV1405" s="265"/>
      <c r="MW1405" s="265"/>
      <c r="MX1405" s="265"/>
      <c r="MY1405" s="265"/>
      <c r="MZ1405" s="265"/>
      <c r="NA1405" s="265"/>
      <c r="NB1405" s="265"/>
      <c r="NC1405" s="265"/>
      <c r="ND1405" s="265"/>
      <c r="NE1405" s="265"/>
      <c r="NF1405" s="265"/>
      <c r="NG1405" s="265"/>
      <c r="NH1405" s="265"/>
      <c r="NI1405" s="265"/>
      <c r="NJ1405" s="265"/>
      <c r="NK1405" s="265"/>
      <c r="NL1405" s="265"/>
      <c r="NM1405" s="265"/>
      <c r="NN1405" s="265"/>
      <c r="NO1405" s="265"/>
      <c r="NP1405" s="265"/>
      <c r="NQ1405" s="265"/>
      <c r="NR1405" s="265"/>
      <c r="NS1405" s="265"/>
      <c r="NT1405" s="265"/>
      <c r="NU1405" s="265"/>
      <c r="NV1405" s="265"/>
      <c r="NW1405" s="265"/>
      <c r="NX1405" s="265"/>
      <c r="NY1405" s="265"/>
      <c r="NZ1405" s="265"/>
      <c r="OA1405" s="265"/>
      <c r="OB1405" s="265"/>
      <c r="OC1405" s="265"/>
      <c r="OD1405" s="265"/>
      <c r="OE1405" s="265"/>
      <c r="OF1405" s="265"/>
      <c r="OG1405" s="265"/>
      <c r="OH1405" s="265"/>
      <c r="OI1405" s="265"/>
      <c r="OJ1405" s="265"/>
      <c r="OK1405" s="265"/>
      <c r="OL1405" s="265"/>
      <c r="OM1405" s="265"/>
      <c r="ON1405" s="265"/>
      <c r="OO1405" s="265"/>
      <c r="OP1405" s="265"/>
      <c r="OQ1405" s="265"/>
      <c r="OR1405" s="265"/>
      <c r="OS1405" s="265"/>
      <c r="OT1405" s="265"/>
      <c r="OU1405" s="265"/>
      <c r="OV1405" s="265"/>
      <c r="OW1405" s="265"/>
      <c r="OX1405" s="265"/>
      <c r="OY1405" s="265"/>
      <c r="OZ1405" s="265"/>
      <c r="PA1405" s="265"/>
      <c r="PB1405" s="265"/>
      <c r="PC1405" s="265"/>
      <c r="PD1405" s="265"/>
      <c r="PE1405" s="265"/>
      <c r="PF1405" s="265"/>
      <c r="PG1405" s="265"/>
      <c r="PH1405" s="265"/>
      <c r="PI1405" s="265"/>
      <c r="PJ1405" s="265"/>
      <c r="PK1405" s="265"/>
      <c r="PL1405" s="265"/>
      <c r="PM1405" s="265"/>
      <c r="PN1405" s="265"/>
      <c r="PO1405" s="265"/>
      <c r="PP1405" s="265"/>
      <c r="PQ1405" s="265"/>
      <c r="PR1405" s="265"/>
      <c r="PS1405" s="265"/>
      <c r="PT1405" s="265"/>
      <c r="PU1405" s="265"/>
      <c r="PV1405" s="265"/>
      <c r="PW1405" s="265"/>
      <c r="PX1405" s="265"/>
      <c r="PY1405" s="265"/>
      <c r="PZ1405" s="265"/>
      <c r="QA1405" s="265"/>
      <c r="QB1405" s="265"/>
      <c r="QC1405" s="265"/>
      <c r="QD1405" s="265"/>
      <c r="QE1405" s="265"/>
      <c r="QF1405" s="265"/>
      <c r="QG1405" s="265"/>
      <c r="QH1405" s="265"/>
      <c r="QI1405" s="265"/>
      <c r="QJ1405" s="265"/>
      <c r="QK1405" s="265"/>
      <c r="QL1405" s="265"/>
      <c r="QM1405" s="265"/>
      <c r="QN1405" s="265"/>
      <c r="QO1405" s="265"/>
      <c r="QP1405" s="265"/>
      <c r="QQ1405" s="265"/>
      <c r="QR1405" s="265"/>
      <c r="QS1405" s="265"/>
      <c r="QT1405" s="265"/>
      <c r="QU1405" s="265"/>
      <c r="QV1405" s="265"/>
      <c r="QW1405" s="265"/>
      <c r="QX1405" s="265"/>
      <c r="QY1405" s="265"/>
      <c r="QZ1405" s="265"/>
      <c r="RA1405" s="265"/>
      <c r="RB1405" s="265"/>
      <c r="RC1405" s="265"/>
      <c r="RD1405" s="265"/>
      <c r="RE1405" s="265"/>
      <c r="RF1405" s="265"/>
      <c r="RG1405" s="265"/>
      <c r="RH1405" s="265"/>
      <c r="RI1405" s="265"/>
      <c r="RJ1405" s="265"/>
      <c r="RK1405" s="265"/>
      <c r="RL1405" s="265"/>
      <c r="RM1405" s="265"/>
      <c r="RN1405" s="265"/>
      <c r="RO1405" s="265"/>
      <c r="RP1405" s="265"/>
      <c r="RQ1405" s="265"/>
      <c r="RR1405" s="265"/>
      <c r="RS1405" s="265"/>
      <c r="RT1405" s="265"/>
      <c r="RU1405" s="265"/>
      <c r="RV1405" s="265"/>
      <c r="RW1405" s="265"/>
      <c r="RX1405" s="265"/>
      <c r="RY1405" s="265"/>
      <c r="RZ1405" s="265"/>
      <c r="SA1405" s="265"/>
      <c r="SB1405" s="265"/>
      <c r="SC1405" s="265"/>
      <c r="SD1405" s="265"/>
      <c r="SE1405" s="265"/>
      <c r="SF1405" s="265"/>
      <c r="SG1405" s="265"/>
      <c r="SH1405" s="265"/>
      <c r="SI1405" s="265"/>
      <c r="SJ1405" s="265"/>
      <c r="SK1405" s="265"/>
      <c r="SL1405" s="265"/>
      <c r="SM1405" s="265"/>
      <c r="SN1405" s="265"/>
      <c r="SO1405" s="265"/>
      <c r="SP1405" s="265"/>
      <c r="SQ1405" s="265"/>
      <c r="SR1405" s="265"/>
      <c r="SS1405" s="265"/>
      <c r="ST1405" s="265"/>
      <c r="SU1405" s="265"/>
      <c r="SV1405" s="265"/>
      <c r="SW1405" s="265"/>
      <c r="SX1405" s="265"/>
      <c r="SY1405" s="265"/>
      <c r="SZ1405" s="265"/>
      <c r="TA1405" s="265"/>
      <c r="TB1405" s="265"/>
      <c r="TC1405" s="265"/>
      <c r="TD1405" s="265"/>
      <c r="TE1405" s="265"/>
      <c r="TF1405" s="265"/>
      <c r="TG1405" s="265"/>
      <c r="TH1405" s="265"/>
      <c r="TI1405" s="265"/>
      <c r="TJ1405" s="265"/>
      <c r="TK1405" s="265"/>
      <c r="TL1405" s="265"/>
      <c r="TM1405" s="265"/>
      <c r="TN1405" s="265"/>
      <c r="TO1405" s="265"/>
      <c r="TP1405" s="265"/>
      <c r="TQ1405" s="265"/>
      <c r="TR1405" s="265"/>
      <c r="TS1405" s="265"/>
      <c r="TT1405" s="265"/>
      <c r="TU1405" s="265"/>
      <c r="TV1405" s="265"/>
      <c r="TW1405" s="265"/>
      <c r="TX1405" s="265"/>
      <c r="TY1405" s="265"/>
      <c r="TZ1405" s="265"/>
      <c r="UA1405" s="265"/>
      <c r="UB1405" s="265"/>
      <c r="UC1405" s="265"/>
      <c r="UD1405" s="265"/>
      <c r="UE1405" s="265"/>
      <c r="UF1405" s="265"/>
      <c r="UG1405" s="265"/>
      <c r="UH1405" s="265"/>
      <c r="UI1405" s="265"/>
      <c r="UJ1405" s="265"/>
      <c r="UK1405" s="265"/>
      <c r="UL1405" s="265"/>
      <c r="UM1405" s="265"/>
      <c r="UN1405" s="265"/>
      <c r="UO1405" s="265"/>
      <c r="UP1405" s="265"/>
      <c r="UQ1405" s="265"/>
      <c r="UR1405" s="265"/>
      <c r="US1405" s="265"/>
      <c r="UT1405" s="265"/>
      <c r="UU1405" s="265"/>
      <c r="UV1405" s="265"/>
      <c r="UW1405" s="265"/>
      <c r="UX1405" s="265"/>
      <c r="UY1405" s="265"/>
      <c r="UZ1405" s="265"/>
      <c r="VA1405" s="265"/>
      <c r="VB1405" s="265"/>
      <c r="VC1405" s="265"/>
      <c r="VD1405" s="265"/>
      <c r="VE1405" s="265"/>
      <c r="VF1405" s="265"/>
      <c r="VG1405" s="265"/>
      <c r="VH1405" s="265"/>
      <c r="VI1405" s="265"/>
      <c r="VJ1405" s="265"/>
      <c r="VK1405" s="265"/>
      <c r="VL1405" s="265"/>
      <c r="VM1405" s="265"/>
      <c r="VN1405" s="265"/>
      <c r="VO1405" s="265"/>
      <c r="VP1405" s="265"/>
      <c r="VQ1405" s="265"/>
      <c r="VR1405" s="265"/>
      <c r="VS1405" s="265"/>
      <c r="VT1405" s="265"/>
      <c r="VU1405" s="265"/>
      <c r="VV1405" s="265"/>
      <c r="VW1405" s="265"/>
      <c r="VX1405" s="265"/>
      <c r="VY1405" s="265"/>
      <c r="VZ1405" s="265"/>
      <c r="WA1405" s="265"/>
      <c r="WB1405" s="265"/>
      <c r="WC1405" s="265"/>
      <c r="WD1405" s="265"/>
      <c r="WE1405" s="265"/>
      <c r="WF1405" s="265"/>
      <c r="WG1405" s="265"/>
      <c r="WH1405" s="265"/>
      <c r="WI1405" s="265"/>
      <c r="WJ1405" s="265"/>
      <c r="WK1405" s="265"/>
      <c r="WL1405" s="265"/>
      <c r="WM1405" s="265"/>
      <c r="WN1405" s="265"/>
      <c r="WO1405" s="265"/>
      <c r="WP1405" s="265"/>
      <c r="WQ1405" s="265"/>
      <c r="WR1405" s="265"/>
      <c r="WS1405" s="265"/>
      <c r="WT1405" s="265"/>
      <c r="WU1405" s="265"/>
      <c r="WV1405" s="265"/>
      <c r="WW1405" s="265"/>
      <c r="WX1405" s="265"/>
      <c r="WY1405" s="265"/>
      <c r="WZ1405" s="265"/>
      <c r="XA1405" s="265"/>
      <c r="XB1405" s="265"/>
      <c r="XC1405" s="265"/>
      <c r="XD1405" s="265"/>
      <c r="XE1405" s="265"/>
      <c r="XF1405" s="265"/>
      <c r="XG1405" s="265"/>
      <c r="XH1405" s="265"/>
      <c r="XI1405" s="265"/>
      <c r="XJ1405" s="265"/>
      <c r="XK1405" s="265"/>
      <c r="XL1405" s="265"/>
      <c r="XM1405" s="265"/>
      <c r="XN1405" s="265"/>
      <c r="XO1405" s="265"/>
      <c r="XP1405" s="265"/>
      <c r="XQ1405" s="265"/>
      <c r="XR1405" s="265"/>
      <c r="XS1405" s="265"/>
      <c r="XT1405" s="265"/>
      <c r="XU1405" s="265"/>
      <c r="XV1405" s="265"/>
      <c r="XW1405" s="265"/>
      <c r="XX1405" s="265"/>
      <c r="XY1405" s="265"/>
      <c r="XZ1405" s="265"/>
      <c r="YA1405" s="265"/>
      <c r="YB1405" s="265"/>
      <c r="YC1405" s="265"/>
      <c r="YD1405" s="265"/>
      <c r="YE1405" s="265"/>
      <c r="YF1405" s="265"/>
      <c r="YG1405" s="265"/>
      <c r="YH1405" s="265"/>
      <c r="YI1405" s="265"/>
      <c r="YJ1405" s="265"/>
      <c r="YK1405" s="265"/>
      <c r="YL1405" s="265"/>
      <c r="YM1405" s="265"/>
      <c r="YN1405" s="265"/>
      <c r="YO1405" s="265"/>
      <c r="YP1405" s="265"/>
      <c r="YQ1405" s="265"/>
      <c r="YR1405" s="265"/>
      <c r="YS1405" s="265"/>
      <c r="YT1405" s="265"/>
      <c r="YU1405" s="265"/>
      <c r="YV1405" s="265"/>
      <c r="YW1405" s="265"/>
      <c r="YX1405" s="265"/>
      <c r="YY1405" s="265"/>
      <c r="YZ1405" s="265"/>
      <c r="ZA1405" s="265"/>
      <c r="ZB1405" s="265"/>
      <c r="ZC1405" s="265"/>
      <c r="ZD1405" s="265"/>
      <c r="ZE1405" s="265"/>
      <c r="ZF1405" s="265"/>
      <c r="ZG1405" s="265"/>
      <c r="ZH1405" s="265"/>
      <c r="ZI1405" s="265"/>
      <c r="ZJ1405" s="265"/>
      <c r="ZK1405" s="265"/>
      <c r="ZL1405" s="265"/>
      <c r="ZM1405" s="265"/>
      <c r="ZN1405" s="265"/>
      <c r="ZO1405" s="265"/>
      <c r="ZP1405" s="265"/>
      <c r="ZQ1405" s="265"/>
      <c r="ZR1405" s="265"/>
      <c r="ZS1405" s="265"/>
      <c r="ZT1405" s="265"/>
      <c r="ZU1405" s="265"/>
      <c r="ZV1405" s="265"/>
      <c r="ZW1405" s="265"/>
      <c r="ZX1405" s="265"/>
      <c r="ZY1405" s="265"/>
      <c r="ZZ1405" s="265"/>
      <c r="AAA1405" s="265"/>
      <c r="AAB1405" s="265"/>
      <c r="AAC1405" s="265"/>
      <c r="AAD1405" s="265"/>
      <c r="AAE1405" s="265"/>
      <c r="AAF1405" s="265"/>
      <c r="AAG1405" s="265"/>
      <c r="AAH1405" s="265"/>
      <c r="AAI1405" s="265"/>
      <c r="AAJ1405" s="265"/>
      <c r="AAK1405" s="265"/>
      <c r="AAL1405" s="265"/>
      <c r="AAM1405" s="265"/>
      <c r="AAN1405" s="265"/>
      <c r="AAO1405" s="265"/>
      <c r="AAP1405" s="265"/>
      <c r="AAQ1405" s="265"/>
      <c r="AAR1405" s="265"/>
      <c r="AAS1405" s="265"/>
      <c r="AAT1405" s="265"/>
      <c r="AAU1405" s="265"/>
      <c r="AAV1405" s="265"/>
      <c r="AAW1405" s="265"/>
      <c r="AAX1405" s="265"/>
      <c r="AAY1405" s="265"/>
      <c r="AAZ1405" s="265"/>
      <c r="ABA1405" s="265"/>
      <c r="ABB1405" s="265"/>
      <c r="ABC1405" s="265"/>
      <c r="ABD1405" s="265"/>
      <c r="ABE1405" s="265"/>
      <c r="ABF1405" s="265"/>
      <c r="ABG1405" s="265"/>
      <c r="ABH1405" s="265"/>
      <c r="ABI1405" s="265"/>
      <c r="ABJ1405" s="265"/>
      <c r="ABK1405" s="265"/>
      <c r="ABL1405" s="265"/>
      <c r="ABM1405" s="265"/>
      <c r="ABN1405" s="265"/>
      <c r="ABO1405" s="265"/>
      <c r="ABP1405" s="265"/>
      <c r="ABQ1405" s="265"/>
      <c r="ABR1405" s="265"/>
      <c r="ABS1405" s="265"/>
      <c r="ABT1405" s="265"/>
      <c r="ABU1405" s="265"/>
      <c r="ABV1405" s="265"/>
      <c r="ABW1405" s="265"/>
      <c r="ABX1405" s="265"/>
      <c r="ABY1405" s="265"/>
      <c r="ABZ1405" s="265"/>
      <c r="ACA1405" s="265"/>
      <c r="ACB1405" s="265"/>
      <c r="ACC1405" s="265"/>
      <c r="ACD1405" s="265"/>
      <c r="ACE1405" s="265"/>
      <c r="ACF1405" s="265"/>
      <c r="ACG1405" s="265"/>
      <c r="ACH1405" s="265"/>
      <c r="ACI1405" s="265"/>
      <c r="ACJ1405" s="265"/>
      <c r="ACK1405" s="265"/>
      <c r="ACL1405" s="265"/>
      <c r="ACM1405" s="265"/>
      <c r="ACN1405" s="265"/>
      <c r="ACO1405" s="265"/>
      <c r="ACP1405" s="265"/>
      <c r="ACQ1405" s="265"/>
      <c r="ACR1405" s="265"/>
      <c r="ACS1405" s="265"/>
      <c r="ACT1405" s="265"/>
      <c r="ACU1405" s="265"/>
      <c r="ACV1405" s="265"/>
      <c r="ACW1405" s="265"/>
      <c r="ACX1405" s="265"/>
      <c r="ACY1405" s="265"/>
      <c r="ACZ1405" s="265"/>
      <c r="ADA1405" s="265"/>
      <c r="ADB1405" s="265"/>
      <c r="ADC1405" s="265"/>
      <c r="ADD1405" s="265"/>
      <c r="ADE1405" s="265"/>
      <c r="ADF1405" s="265"/>
      <c r="ADG1405" s="265"/>
      <c r="ADH1405" s="265"/>
      <c r="ADI1405" s="265"/>
      <c r="ADJ1405" s="265"/>
      <c r="ADK1405" s="265"/>
      <c r="ADL1405" s="265"/>
      <c r="ADM1405" s="265"/>
      <c r="ADN1405" s="265"/>
      <c r="ADO1405" s="265"/>
      <c r="ADP1405" s="265"/>
      <c r="ADQ1405" s="265"/>
      <c r="ADR1405" s="265"/>
      <c r="ADS1405" s="265"/>
      <c r="ADT1405" s="265"/>
      <c r="ADU1405" s="265"/>
      <c r="ADV1405" s="265"/>
      <c r="ADW1405" s="265"/>
      <c r="ADX1405" s="265"/>
      <c r="ADY1405" s="265"/>
      <c r="ADZ1405" s="265"/>
      <c r="AEA1405" s="265"/>
      <c r="AEB1405" s="265"/>
      <c r="AEC1405" s="265"/>
      <c r="AED1405" s="265"/>
      <c r="AEE1405" s="265"/>
      <c r="AEF1405" s="265"/>
      <c r="AEG1405" s="265"/>
      <c r="AEH1405" s="265"/>
      <c r="AEI1405" s="265"/>
      <c r="AEJ1405" s="265"/>
      <c r="AEK1405" s="265"/>
      <c r="AEL1405" s="265"/>
      <c r="AEM1405" s="265"/>
      <c r="AEN1405" s="265"/>
      <c r="AEO1405" s="265"/>
      <c r="AEP1405" s="265"/>
      <c r="AEQ1405" s="265"/>
      <c r="AER1405" s="265"/>
      <c r="AES1405" s="265"/>
      <c r="AET1405" s="265"/>
      <c r="AEU1405" s="265"/>
      <c r="AEV1405" s="265"/>
      <c r="AEW1405" s="265"/>
      <c r="AEX1405" s="265"/>
      <c r="AEY1405" s="265"/>
      <c r="AEZ1405" s="265"/>
      <c r="AFA1405" s="265"/>
      <c r="AFB1405" s="265"/>
      <c r="AFC1405" s="265"/>
      <c r="AFD1405" s="265"/>
      <c r="AFE1405" s="265"/>
      <c r="AFF1405" s="265"/>
      <c r="AFG1405" s="265"/>
      <c r="AFH1405" s="265"/>
      <c r="AFI1405" s="265"/>
      <c r="AFJ1405" s="265"/>
      <c r="AFK1405" s="265"/>
      <c r="AFL1405" s="265"/>
      <c r="AFM1405" s="265"/>
      <c r="AFN1405" s="265"/>
      <c r="AFO1405" s="265"/>
      <c r="AFP1405" s="265"/>
      <c r="AFQ1405" s="265"/>
      <c r="AFR1405" s="265"/>
      <c r="AFS1405" s="265"/>
      <c r="AFT1405" s="265"/>
      <c r="AFU1405" s="265"/>
      <c r="AFV1405" s="265"/>
      <c r="AFW1405" s="265"/>
      <c r="AFX1405" s="265"/>
      <c r="AFY1405" s="265"/>
      <c r="AFZ1405" s="265"/>
      <c r="AGA1405" s="265"/>
      <c r="AGB1405" s="265"/>
      <c r="AGC1405" s="265"/>
      <c r="AGD1405" s="265"/>
      <c r="AGE1405" s="265"/>
      <c r="AGF1405" s="265"/>
      <c r="AGG1405" s="265"/>
      <c r="AGH1405" s="265"/>
      <c r="AGI1405" s="265"/>
      <c r="AGJ1405" s="265"/>
      <c r="AGK1405" s="265"/>
      <c r="AGL1405" s="265"/>
      <c r="AGM1405" s="265"/>
      <c r="AGN1405" s="265"/>
      <c r="AGO1405" s="265"/>
      <c r="AGP1405" s="265"/>
      <c r="AGQ1405" s="265"/>
      <c r="AGR1405" s="265"/>
      <c r="AGS1405" s="265"/>
      <c r="AGT1405" s="265"/>
      <c r="AGU1405" s="265"/>
      <c r="AGV1405" s="265"/>
      <c r="AGW1405" s="265"/>
      <c r="AGX1405" s="265"/>
      <c r="AGY1405" s="265"/>
      <c r="AGZ1405" s="265"/>
      <c r="AHA1405" s="265"/>
      <c r="AHB1405" s="265"/>
      <c r="AHC1405" s="265"/>
      <c r="AHD1405" s="265"/>
      <c r="AHE1405" s="265"/>
      <c r="AHF1405" s="265"/>
      <c r="AHG1405" s="265"/>
      <c r="AHH1405" s="265"/>
      <c r="AHI1405" s="265"/>
      <c r="AHJ1405" s="265"/>
      <c r="AHK1405" s="265"/>
      <c r="AHL1405" s="265"/>
      <c r="AHM1405" s="265"/>
      <c r="AHN1405" s="265"/>
      <c r="AHO1405" s="265"/>
      <c r="AHP1405" s="265"/>
      <c r="AHQ1405" s="265"/>
      <c r="AHR1405" s="265"/>
      <c r="AHS1405" s="265"/>
      <c r="AHT1405" s="265"/>
      <c r="AHU1405" s="265"/>
      <c r="AHV1405" s="265"/>
      <c r="AHW1405" s="265"/>
      <c r="AHX1405" s="265"/>
      <c r="AHY1405" s="265"/>
      <c r="AHZ1405" s="265"/>
      <c r="AIA1405" s="265"/>
      <c r="AIB1405" s="265"/>
      <c r="AIC1405" s="265"/>
      <c r="AID1405" s="265"/>
      <c r="AIE1405" s="265"/>
      <c r="AIF1405" s="265"/>
      <c r="AIG1405" s="265"/>
      <c r="AIH1405" s="265"/>
      <c r="AII1405" s="265"/>
      <c r="AIJ1405" s="265"/>
      <c r="AIK1405" s="265"/>
      <c r="AIL1405" s="265"/>
      <c r="AIM1405" s="265"/>
      <c r="AIN1405" s="265"/>
      <c r="AIO1405" s="265"/>
      <c r="AIP1405" s="265"/>
      <c r="AIQ1405" s="265"/>
      <c r="AIR1405" s="265"/>
      <c r="AIS1405" s="265"/>
      <c r="AIT1405" s="265"/>
      <c r="AIU1405" s="265"/>
      <c r="AIV1405" s="265"/>
      <c r="AIW1405" s="265"/>
      <c r="AIX1405" s="265"/>
      <c r="AIY1405" s="265"/>
      <c r="AIZ1405" s="265"/>
      <c r="AJA1405" s="265"/>
      <c r="AJB1405" s="265"/>
      <c r="AJC1405" s="265"/>
      <c r="AJD1405" s="265"/>
      <c r="AJE1405" s="265"/>
      <c r="AJF1405" s="265"/>
      <c r="AJG1405" s="265"/>
      <c r="AJH1405" s="265"/>
      <c r="AJI1405" s="265"/>
      <c r="AJJ1405" s="265"/>
      <c r="AJK1405" s="265"/>
      <c r="AJL1405" s="265"/>
      <c r="AJM1405" s="265"/>
      <c r="AJN1405" s="265"/>
      <c r="AJO1405" s="265"/>
      <c r="AJP1405" s="265"/>
      <c r="AJQ1405" s="265"/>
      <c r="AJR1405" s="265"/>
      <c r="AJS1405" s="265"/>
      <c r="AJT1405" s="265"/>
      <c r="AJU1405" s="265"/>
      <c r="AJV1405" s="265"/>
      <c r="AJW1405" s="265"/>
      <c r="AJX1405" s="265"/>
      <c r="AJY1405" s="265"/>
      <c r="AJZ1405" s="265"/>
      <c r="AKA1405" s="265"/>
      <c r="AKB1405" s="265"/>
      <c r="AKC1405" s="265"/>
      <c r="AKD1405" s="265"/>
      <c r="AKE1405" s="265"/>
      <c r="AKF1405" s="265"/>
      <c r="AKG1405" s="265"/>
      <c r="AKH1405" s="265"/>
      <c r="AKI1405" s="265"/>
      <c r="AKJ1405" s="265"/>
      <c r="AKK1405" s="265"/>
      <c r="AKL1405" s="265"/>
      <c r="AKM1405" s="265"/>
      <c r="AKN1405" s="265"/>
      <c r="AKO1405" s="265"/>
      <c r="AKP1405" s="265"/>
      <c r="AKQ1405" s="265"/>
      <c r="AKR1405" s="265"/>
      <c r="AKS1405" s="265"/>
      <c r="AKT1405" s="265"/>
      <c r="AKU1405" s="265"/>
      <c r="AKV1405" s="265"/>
      <c r="AKW1405" s="265"/>
      <c r="AKX1405" s="265"/>
      <c r="AKY1405" s="265"/>
      <c r="AKZ1405" s="265"/>
      <c r="ALA1405" s="265"/>
      <c r="ALB1405" s="265"/>
      <c r="ALC1405" s="265"/>
      <c r="ALD1405" s="265"/>
      <c r="ALE1405" s="265"/>
      <c r="ALF1405" s="265"/>
      <c r="ALG1405" s="265"/>
      <c r="ALH1405" s="265"/>
      <c r="ALI1405" s="265"/>
      <c r="ALJ1405" s="265"/>
      <c r="ALK1405" s="265"/>
      <c r="ALL1405" s="265"/>
      <c r="ALM1405" s="265"/>
      <c r="ALN1405" s="265"/>
      <c r="ALO1405" s="265"/>
      <c r="ALP1405" s="265"/>
      <c r="ALQ1405" s="265"/>
      <c r="ALR1405" s="265"/>
      <c r="ALS1405" s="265"/>
      <c r="ALT1405" s="265"/>
      <c r="ALU1405" s="265"/>
      <c r="ALV1405" s="265"/>
      <c r="ALW1405" s="265"/>
      <c r="ALX1405" s="265"/>
      <c r="ALY1405" s="265"/>
      <c r="ALZ1405" s="265"/>
      <c r="AMA1405" s="265"/>
      <c r="AMB1405" s="265"/>
      <c r="AMC1405" s="265"/>
      <c r="AMD1405" s="265"/>
      <c r="AME1405" s="265"/>
      <c r="AMF1405" s="265"/>
      <c r="AMG1405" s="265"/>
      <c r="AMH1405" s="265"/>
      <c r="AMI1405" s="265"/>
      <c r="AMJ1405" s="265"/>
      <c r="AMK1405" s="265"/>
      <c r="AML1405" s="265"/>
      <c r="AMM1405" s="265"/>
      <c r="AMN1405" s="265"/>
      <c r="AMO1405" s="265"/>
      <c r="AMP1405" s="265"/>
      <c r="AMQ1405" s="265"/>
      <c r="AMR1405" s="265"/>
      <c r="AMS1405" s="265"/>
      <c r="AMT1405" s="265"/>
      <c r="AMU1405" s="265"/>
      <c r="AMV1405" s="265"/>
      <c r="AMW1405" s="265"/>
      <c r="AMX1405" s="265"/>
      <c r="AMY1405" s="265"/>
      <c r="AMZ1405" s="265"/>
      <c r="ANA1405" s="265"/>
      <c r="ANB1405" s="265"/>
      <c r="ANC1405" s="265"/>
      <c r="AND1405" s="265"/>
      <c r="ANE1405" s="265"/>
      <c r="ANF1405" s="265"/>
      <c r="ANG1405" s="265"/>
      <c r="ANH1405" s="265"/>
      <c r="ANI1405" s="265"/>
      <c r="ANJ1405" s="265"/>
      <c r="ANK1405" s="265"/>
      <c r="ANL1405" s="265"/>
      <c r="ANM1405" s="265"/>
      <c r="ANN1405" s="265"/>
      <c r="ANO1405" s="265"/>
      <c r="ANP1405" s="265"/>
      <c r="ANQ1405" s="265"/>
      <c r="ANR1405" s="265"/>
      <c r="ANS1405" s="265"/>
      <c r="ANT1405" s="265"/>
      <c r="ANU1405" s="265"/>
      <c r="ANV1405" s="265"/>
      <c r="ANW1405" s="265"/>
      <c r="ANX1405" s="265"/>
      <c r="ANY1405" s="265"/>
      <c r="ANZ1405" s="265"/>
      <c r="AOA1405" s="265"/>
      <c r="AOB1405" s="265"/>
      <c r="AOC1405" s="265"/>
      <c r="AOD1405" s="265"/>
      <c r="AOE1405" s="265"/>
      <c r="AOF1405" s="265"/>
      <c r="AOG1405" s="265"/>
      <c r="AOH1405" s="265"/>
      <c r="AOI1405" s="265"/>
      <c r="AOJ1405" s="265"/>
      <c r="AOK1405" s="265"/>
      <c r="AOL1405" s="265"/>
      <c r="AOM1405" s="265"/>
      <c r="AON1405" s="265"/>
      <c r="AOO1405" s="265"/>
      <c r="AOP1405" s="265"/>
      <c r="AOQ1405" s="265"/>
      <c r="AOR1405" s="265"/>
      <c r="AOS1405" s="265"/>
      <c r="AOT1405" s="265"/>
      <c r="AOU1405" s="265"/>
      <c r="AOV1405" s="265"/>
      <c r="AOW1405" s="265"/>
      <c r="AOX1405" s="265"/>
      <c r="AOY1405" s="265"/>
      <c r="AOZ1405" s="265"/>
      <c r="APA1405" s="265"/>
      <c r="APB1405" s="265"/>
      <c r="APC1405" s="265"/>
      <c r="APD1405" s="265"/>
      <c r="APE1405" s="265"/>
      <c r="APF1405" s="265"/>
      <c r="APG1405" s="265"/>
      <c r="APH1405" s="265"/>
      <c r="API1405" s="265"/>
      <c r="APJ1405" s="265"/>
      <c r="APK1405" s="265"/>
      <c r="APL1405" s="265"/>
      <c r="APM1405" s="265"/>
      <c r="APN1405" s="265"/>
      <c r="APO1405" s="265"/>
      <c r="APP1405" s="265"/>
      <c r="APQ1405" s="265"/>
      <c r="APR1405" s="265"/>
      <c r="APS1405" s="265"/>
      <c r="APT1405" s="265"/>
      <c r="APU1405" s="265"/>
      <c r="APV1405" s="265"/>
      <c r="APW1405" s="265"/>
      <c r="APX1405" s="265"/>
      <c r="APY1405" s="265"/>
      <c r="APZ1405" s="265"/>
      <c r="AQA1405" s="265"/>
      <c r="AQB1405" s="265"/>
      <c r="AQC1405" s="265"/>
      <c r="AQD1405" s="265"/>
      <c r="AQE1405" s="265"/>
      <c r="AQF1405" s="265"/>
      <c r="AQG1405" s="265"/>
      <c r="AQH1405" s="265"/>
      <c r="AQI1405" s="265"/>
      <c r="AQJ1405" s="265"/>
      <c r="AQK1405" s="265"/>
      <c r="AQL1405" s="265"/>
      <c r="AQM1405" s="265"/>
      <c r="AQN1405" s="265"/>
      <c r="AQO1405" s="265"/>
      <c r="AQP1405" s="265"/>
      <c r="AQQ1405" s="265"/>
      <c r="AQR1405" s="265"/>
      <c r="AQS1405" s="265"/>
      <c r="AQT1405" s="265"/>
      <c r="AQU1405" s="265"/>
      <c r="AQV1405" s="265"/>
      <c r="AQW1405" s="265"/>
      <c r="AQX1405" s="265"/>
      <c r="AQY1405" s="265"/>
      <c r="AQZ1405" s="265"/>
      <c r="ARA1405" s="265"/>
      <c r="ARB1405" s="265"/>
      <c r="ARC1405" s="265"/>
      <c r="ARD1405" s="265"/>
      <c r="ARE1405" s="265"/>
      <c r="ARF1405" s="265"/>
      <c r="ARG1405" s="265"/>
      <c r="ARH1405" s="265"/>
      <c r="ARI1405" s="265"/>
      <c r="ARJ1405" s="265"/>
      <c r="ARK1405" s="265"/>
      <c r="ARL1405" s="265"/>
      <c r="ARM1405" s="265"/>
      <c r="ARN1405" s="265"/>
      <c r="ARO1405" s="265"/>
      <c r="ARP1405" s="265"/>
      <c r="ARQ1405" s="265"/>
      <c r="ARR1405" s="265"/>
      <c r="ARS1405" s="265"/>
      <c r="ART1405" s="265"/>
      <c r="ARU1405" s="265"/>
      <c r="ARV1405" s="265"/>
      <c r="ARW1405" s="265"/>
      <c r="ARX1405" s="265"/>
      <c r="ARY1405" s="265"/>
      <c r="ARZ1405" s="265"/>
      <c r="ASA1405" s="265"/>
      <c r="ASB1405" s="265"/>
      <c r="ASC1405" s="265"/>
      <c r="ASD1405" s="265"/>
      <c r="ASE1405" s="265"/>
      <c r="ASF1405" s="265"/>
      <c r="ASG1405" s="265"/>
      <c r="ASH1405" s="265"/>
      <c r="ASI1405" s="265"/>
      <c r="ASJ1405" s="265"/>
      <c r="ASK1405" s="265"/>
      <c r="ASL1405" s="265"/>
      <c r="ASM1405" s="265"/>
      <c r="ASN1405" s="265"/>
      <c r="ASO1405" s="265"/>
      <c r="ASP1405" s="265"/>
      <c r="ASQ1405" s="265"/>
      <c r="ASR1405" s="265"/>
      <c r="ASS1405" s="265"/>
      <c r="AST1405" s="265"/>
      <c r="ASU1405" s="265"/>
      <c r="ASV1405" s="265"/>
      <c r="ASW1405" s="265"/>
      <c r="ASX1405" s="265"/>
      <c r="ASY1405" s="265"/>
      <c r="ASZ1405" s="265"/>
      <c r="ATA1405" s="265"/>
      <c r="ATB1405" s="265"/>
      <c r="ATC1405" s="265"/>
      <c r="ATD1405" s="265"/>
      <c r="ATE1405" s="265"/>
      <c r="ATF1405" s="265"/>
      <c r="ATG1405" s="265"/>
      <c r="ATH1405" s="265"/>
      <c r="ATI1405" s="265"/>
      <c r="ATJ1405" s="265"/>
      <c r="ATK1405" s="265"/>
      <c r="ATL1405" s="265"/>
      <c r="ATM1405" s="265"/>
      <c r="ATN1405" s="265"/>
      <c r="ATO1405" s="265"/>
      <c r="ATP1405" s="265"/>
      <c r="ATQ1405" s="265"/>
      <c r="ATR1405" s="265"/>
      <c r="ATS1405" s="265"/>
      <c r="ATT1405" s="265"/>
      <c r="ATU1405" s="265"/>
      <c r="ATV1405" s="265"/>
      <c r="ATW1405" s="265"/>
      <c r="ATX1405" s="265"/>
      <c r="ATY1405" s="265"/>
      <c r="ATZ1405" s="265"/>
      <c r="AUA1405" s="265"/>
      <c r="AUB1405" s="265"/>
      <c r="AUC1405" s="265"/>
      <c r="AUD1405" s="265"/>
      <c r="AUE1405" s="265"/>
      <c r="AUF1405" s="265"/>
      <c r="AUG1405" s="265"/>
      <c r="AUH1405" s="265"/>
      <c r="AUI1405" s="265"/>
      <c r="AUJ1405" s="265"/>
      <c r="AUK1405" s="265"/>
      <c r="AUL1405" s="265"/>
      <c r="AUM1405" s="265"/>
      <c r="AUN1405" s="265"/>
      <c r="AUO1405" s="265"/>
      <c r="AUP1405" s="265"/>
      <c r="AUQ1405" s="265"/>
      <c r="AUR1405" s="265"/>
      <c r="AUS1405" s="265"/>
      <c r="AUT1405" s="265"/>
      <c r="AUU1405" s="265"/>
      <c r="AUV1405" s="265"/>
      <c r="AUW1405" s="265"/>
      <c r="AUX1405" s="265"/>
      <c r="AUY1405" s="265"/>
      <c r="AUZ1405" s="265"/>
      <c r="AVA1405" s="265"/>
      <c r="AVB1405" s="265"/>
      <c r="AVC1405" s="265"/>
      <c r="AVD1405" s="265"/>
      <c r="AVE1405" s="265"/>
      <c r="AVF1405" s="265"/>
      <c r="AVG1405" s="265"/>
      <c r="AVH1405" s="265"/>
      <c r="AVI1405" s="265"/>
      <c r="AVJ1405" s="265"/>
      <c r="AVK1405" s="265"/>
      <c r="AVL1405" s="265"/>
      <c r="AVM1405" s="265"/>
      <c r="AVN1405" s="265"/>
      <c r="AVO1405" s="265"/>
      <c r="AVP1405" s="265"/>
      <c r="AVQ1405" s="265"/>
      <c r="AVR1405" s="265"/>
      <c r="AVS1405" s="265"/>
      <c r="AVT1405" s="265"/>
      <c r="AVU1405" s="265"/>
      <c r="AVV1405" s="265"/>
      <c r="AVW1405" s="265"/>
      <c r="AVX1405" s="265"/>
      <c r="AVY1405" s="265"/>
      <c r="AVZ1405" s="265"/>
      <c r="AWA1405" s="265"/>
      <c r="AWB1405" s="265"/>
      <c r="AWC1405" s="265"/>
      <c r="AWD1405" s="265"/>
      <c r="AWE1405" s="265"/>
      <c r="AWF1405" s="265"/>
      <c r="AWG1405" s="265"/>
      <c r="AWH1405" s="265"/>
      <c r="AWI1405" s="265"/>
      <c r="AWJ1405" s="265"/>
      <c r="AWK1405" s="265"/>
      <c r="AWL1405" s="265"/>
      <c r="AWM1405" s="265"/>
      <c r="AWN1405" s="265"/>
      <c r="AWO1405" s="265"/>
      <c r="AWP1405" s="265"/>
      <c r="AWQ1405" s="265"/>
      <c r="AWR1405" s="265"/>
      <c r="AWS1405" s="265"/>
      <c r="AWT1405" s="265"/>
      <c r="AWU1405" s="265"/>
      <c r="AWV1405" s="265"/>
      <c r="AWW1405" s="265"/>
      <c r="AWX1405" s="265"/>
      <c r="AWY1405" s="265"/>
      <c r="AWZ1405" s="265"/>
      <c r="AXA1405" s="265"/>
      <c r="AXB1405" s="265"/>
      <c r="AXC1405" s="265"/>
      <c r="AXD1405" s="265"/>
      <c r="AXE1405" s="265"/>
      <c r="AXF1405" s="265"/>
      <c r="AXG1405" s="265"/>
      <c r="AXH1405" s="265"/>
      <c r="AXI1405" s="265"/>
      <c r="AXJ1405" s="265"/>
      <c r="AXK1405" s="265"/>
      <c r="AXL1405" s="265"/>
      <c r="AXM1405" s="265"/>
      <c r="AXN1405" s="265"/>
      <c r="AXO1405" s="265"/>
      <c r="AXP1405" s="265"/>
      <c r="AXQ1405" s="265"/>
      <c r="AXR1405" s="265"/>
      <c r="AXS1405" s="265"/>
      <c r="AXT1405" s="265"/>
      <c r="AXU1405" s="265"/>
      <c r="AXV1405" s="265"/>
      <c r="AXW1405" s="265"/>
      <c r="AXX1405" s="265"/>
      <c r="AXY1405" s="265"/>
      <c r="AXZ1405" s="265"/>
      <c r="AYA1405" s="265"/>
      <c r="AYB1405" s="265"/>
      <c r="AYC1405" s="265"/>
      <c r="AYD1405" s="265"/>
      <c r="AYE1405" s="265"/>
      <c r="AYF1405" s="265"/>
      <c r="AYG1405" s="265"/>
      <c r="AYH1405" s="265"/>
      <c r="AYI1405" s="265"/>
      <c r="AYJ1405" s="265"/>
      <c r="AYK1405" s="265"/>
      <c r="AYL1405" s="265"/>
      <c r="AYM1405" s="265"/>
      <c r="AYN1405" s="265"/>
      <c r="AYO1405" s="265"/>
      <c r="AYP1405" s="265"/>
      <c r="AYQ1405" s="265"/>
      <c r="AYR1405" s="265"/>
      <c r="AYS1405" s="265"/>
      <c r="AYT1405" s="265"/>
      <c r="AYU1405" s="265"/>
      <c r="AYV1405" s="265"/>
      <c r="AYW1405" s="265"/>
      <c r="AYX1405" s="265"/>
      <c r="AYY1405" s="265"/>
      <c r="AYZ1405" s="265"/>
      <c r="AZA1405" s="265"/>
      <c r="AZB1405" s="265"/>
      <c r="AZC1405" s="265"/>
      <c r="AZD1405" s="265"/>
      <c r="AZE1405" s="265"/>
      <c r="AZF1405" s="265"/>
      <c r="AZG1405" s="265"/>
      <c r="AZH1405" s="265"/>
      <c r="AZI1405" s="265"/>
      <c r="AZJ1405" s="265"/>
      <c r="AZK1405" s="265"/>
      <c r="AZL1405" s="265"/>
      <c r="AZM1405" s="265"/>
      <c r="AZN1405" s="265"/>
      <c r="AZO1405" s="265"/>
      <c r="AZP1405" s="265"/>
      <c r="AZQ1405" s="265"/>
      <c r="AZR1405" s="265"/>
      <c r="AZS1405" s="265"/>
      <c r="AZT1405" s="265"/>
      <c r="AZU1405" s="265"/>
      <c r="AZV1405" s="265"/>
      <c r="AZW1405" s="265"/>
      <c r="AZX1405" s="265"/>
      <c r="AZY1405" s="265"/>
      <c r="AZZ1405" s="265"/>
      <c r="BAA1405" s="265"/>
      <c r="BAB1405" s="265"/>
      <c r="BAC1405" s="265"/>
      <c r="BAD1405" s="265"/>
      <c r="BAE1405" s="265"/>
      <c r="BAF1405" s="265"/>
      <c r="BAG1405" s="265"/>
      <c r="BAH1405" s="265"/>
      <c r="BAI1405" s="265"/>
      <c r="BAJ1405" s="265"/>
      <c r="BAK1405" s="265"/>
      <c r="BAL1405" s="265"/>
      <c r="BAM1405" s="265"/>
      <c r="BAN1405" s="265"/>
      <c r="BAO1405" s="265"/>
      <c r="BAP1405" s="265"/>
      <c r="BAQ1405" s="265"/>
      <c r="BAR1405" s="265"/>
      <c r="BAS1405" s="265"/>
      <c r="BAT1405" s="265"/>
      <c r="BAU1405" s="265"/>
      <c r="BAV1405" s="265"/>
      <c r="BAW1405" s="265"/>
      <c r="BAX1405" s="265"/>
      <c r="BAY1405" s="265"/>
      <c r="BAZ1405" s="265"/>
      <c r="BBA1405" s="265"/>
      <c r="BBB1405" s="265"/>
      <c r="BBC1405" s="265"/>
      <c r="BBD1405" s="265"/>
      <c r="BBE1405" s="265"/>
      <c r="BBF1405" s="265"/>
      <c r="BBG1405" s="265"/>
      <c r="BBH1405" s="265"/>
      <c r="BBI1405" s="265"/>
      <c r="BBJ1405" s="265"/>
      <c r="BBK1405" s="265"/>
      <c r="BBL1405" s="265"/>
      <c r="BBM1405" s="265"/>
      <c r="BBN1405" s="265"/>
      <c r="BBO1405" s="265"/>
      <c r="BBP1405" s="265"/>
      <c r="BBQ1405" s="265"/>
      <c r="BBR1405" s="265"/>
      <c r="BBS1405" s="265"/>
      <c r="BBT1405" s="265"/>
      <c r="BBU1405" s="265"/>
      <c r="BBV1405" s="265"/>
      <c r="BBW1405" s="265"/>
      <c r="BBX1405" s="265"/>
      <c r="BBY1405" s="265"/>
      <c r="BBZ1405" s="265"/>
      <c r="BCA1405" s="265"/>
      <c r="BCB1405" s="265"/>
      <c r="BCC1405" s="265"/>
      <c r="BCD1405" s="265"/>
      <c r="BCE1405" s="265"/>
      <c r="BCF1405" s="265"/>
      <c r="BCG1405" s="265"/>
      <c r="BCH1405" s="265"/>
      <c r="BCI1405" s="265"/>
      <c r="BCJ1405" s="265"/>
      <c r="BCK1405" s="265"/>
      <c r="BCL1405" s="265"/>
      <c r="BCM1405" s="265"/>
      <c r="BCN1405" s="265"/>
      <c r="BCO1405" s="265"/>
      <c r="BCP1405" s="265"/>
      <c r="BCQ1405" s="265"/>
      <c r="BCR1405" s="265"/>
      <c r="BCS1405" s="265"/>
      <c r="BCT1405" s="265"/>
      <c r="BCU1405" s="265"/>
      <c r="BCV1405" s="265"/>
      <c r="BCW1405" s="265"/>
      <c r="BCX1405" s="265"/>
      <c r="BCY1405" s="265"/>
      <c r="BCZ1405" s="265"/>
      <c r="BDA1405" s="265"/>
      <c r="BDB1405" s="265"/>
      <c r="BDC1405" s="265"/>
      <c r="BDD1405" s="265"/>
      <c r="BDE1405" s="265"/>
      <c r="BDF1405" s="265"/>
      <c r="BDG1405" s="265"/>
      <c r="BDH1405" s="265"/>
      <c r="BDI1405" s="265"/>
      <c r="BDJ1405" s="265"/>
      <c r="BDK1405" s="265"/>
      <c r="BDL1405" s="265"/>
      <c r="BDM1405" s="265"/>
      <c r="BDN1405" s="265"/>
      <c r="BDO1405" s="265"/>
      <c r="BDP1405" s="265"/>
      <c r="BDQ1405" s="265"/>
      <c r="BDR1405" s="265"/>
      <c r="BDS1405" s="265"/>
      <c r="BDT1405" s="265"/>
      <c r="BDU1405" s="265"/>
      <c r="BDV1405" s="265"/>
      <c r="BDW1405" s="265"/>
      <c r="BDX1405" s="265"/>
      <c r="BDY1405" s="265"/>
      <c r="BDZ1405" s="265"/>
      <c r="BEA1405" s="265"/>
      <c r="BEB1405" s="265"/>
      <c r="BEC1405" s="265"/>
      <c r="BED1405" s="265"/>
      <c r="BEE1405" s="265"/>
      <c r="BEF1405" s="265"/>
      <c r="BEG1405" s="265"/>
      <c r="BEH1405" s="265"/>
      <c r="BEI1405" s="265"/>
      <c r="BEJ1405" s="265"/>
      <c r="BEK1405" s="265"/>
      <c r="BEL1405" s="265"/>
      <c r="BEM1405" s="265"/>
      <c r="BEN1405" s="265"/>
      <c r="BEO1405" s="265"/>
      <c r="BEP1405" s="265"/>
      <c r="BEQ1405" s="265"/>
      <c r="BER1405" s="265"/>
      <c r="BES1405" s="265"/>
      <c r="BET1405" s="265"/>
      <c r="BEU1405" s="265"/>
      <c r="BEV1405" s="265"/>
      <c r="BEW1405" s="265"/>
      <c r="BEX1405" s="265"/>
      <c r="BEY1405" s="265"/>
      <c r="BEZ1405" s="265"/>
      <c r="BFA1405" s="265"/>
      <c r="BFB1405" s="265"/>
      <c r="BFC1405" s="265"/>
      <c r="BFD1405" s="265"/>
      <c r="BFE1405" s="265"/>
      <c r="BFF1405" s="265"/>
      <c r="BFG1405" s="265"/>
      <c r="BFH1405" s="265"/>
      <c r="BFI1405" s="265"/>
      <c r="BFJ1405" s="265"/>
      <c r="BFK1405" s="265"/>
      <c r="BFL1405" s="265"/>
      <c r="BFM1405" s="265"/>
      <c r="BFN1405" s="265"/>
      <c r="BFO1405" s="265"/>
      <c r="BFP1405" s="265"/>
      <c r="BFQ1405" s="265"/>
      <c r="BFR1405" s="265"/>
      <c r="BFS1405" s="265"/>
      <c r="BFT1405" s="265"/>
      <c r="BFU1405" s="265"/>
      <c r="BFV1405" s="265"/>
      <c r="BFW1405" s="265"/>
      <c r="BFX1405" s="265"/>
      <c r="BFY1405" s="265"/>
      <c r="BFZ1405" s="265"/>
      <c r="BGA1405" s="265"/>
      <c r="BGB1405" s="265"/>
      <c r="BGC1405" s="265"/>
      <c r="BGD1405" s="265"/>
      <c r="BGE1405" s="265"/>
      <c r="BGF1405" s="265"/>
      <c r="BGG1405" s="265"/>
      <c r="BGH1405" s="265"/>
      <c r="BGI1405" s="265"/>
      <c r="BGJ1405" s="265"/>
      <c r="BGK1405" s="265"/>
      <c r="BGL1405" s="265"/>
      <c r="BGM1405" s="265"/>
      <c r="BGN1405" s="265"/>
      <c r="BGO1405" s="265"/>
      <c r="BGP1405" s="265"/>
      <c r="BGQ1405" s="265"/>
      <c r="BGR1405" s="265"/>
      <c r="BGS1405" s="265"/>
      <c r="BGT1405" s="265"/>
      <c r="BGU1405" s="265"/>
      <c r="BGV1405" s="265"/>
      <c r="BGW1405" s="265"/>
      <c r="BGX1405" s="265"/>
      <c r="BGY1405" s="265"/>
      <c r="BGZ1405" s="265"/>
      <c r="BHA1405" s="265"/>
      <c r="BHB1405" s="265"/>
      <c r="BHC1405" s="265"/>
      <c r="BHD1405" s="265"/>
      <c r="BHE1405" s="265"/>
      <c r="BHF1405" s="265"/>
      <c r="BHG1405" s="265"/>
      <c r="BHH1405" s="265"/>
      <c r="BHI1405" s="265"/>
      <c r="BHJ1405" s="265"/>
      <c r="BHK1405" s="265"/>
      <c r="BHL1405" s="265"/>
      <c r="BHM1405" s="265"/>
      <c r="BHN1405" s="265"/>
      <c r="BHO1405" s="265"/>
      <c r="BHP1405" s="265"/>
      <c r="BHQ1405" s="265"/>
      <c r="BHR1405" s="265"/>
      <c r="BHS1405" s="265"/>
      <c r="BHT1405" s="265"/>
      <c r="BHU1405" s="265"/>
      <c r="BHV1405" s="265"/>
      <c r="BHW1405" s="265"/>
      <c r="BHX1405" s="265"/>
      <c r="BHY1405" s="265"/>
      <c r="BHZ1405" s="265"/>
      <c r="BIA1405" s="265"/>
      <c r="BIB1405" s="265"/>
      <c r="BIC1405" s="265"/>
      <c r="BID1405" s="265"/>
      <c r="BIE1405" s="265"/>
      <c r="BIF1405" s="265"/>
      <c r="BIG1405" s="265"/>
      <c r="BIH1405" s="265"/>
      <c r="BII1405" s="265"/>
      <c r="BIJ1405" s="265"/>
      <c r="BIK1405" s="265"/>
      <c r="BIL1405" s="265"/>
      <c r="BIM1405" s="265"/>
      <c r="BIN1405" s="265"/>
      <c r="BIO1405" s="265"/>
      <c r="BIP1405" s="265"/>
      <c r="BIQ1405" s="265"/>
      <c r="BIR1405" s="265"/>
      <c r="BIS1405" s="265"/>
      <c r="BIT1405" s="265"/>
      <c r="BIU1405" s="265"/>
      <c r="BIV1405" s="265"/>
      <c r="BIW1405" s="265"/>
      <c r="BIX1405" s="265"/>
      <c r="BIY1405" s="265"/>
      <c r="BIZ1405" s="265"/>
      <c r="BJA1405" s="265"/>
      <c r="BJB1405" s="265"/>
      <c r="BJC1405" s="265"/>
      <c r="BJD1405" s="265"/>
      <c r="BJE1405" s="265"/>
      <c r="BJF1405" s="265"/>
      <c r="BJG1405" s="265"/>
      <c r="BJH1405" s="265"/>
      <c r="BJI1405" s="265"/>
      <c r="BJJ1405" s="265"/>
      <c r="BJK1405" s="265"/>
      <c r="BJL1405" s="265"/>
      <c r="BJM1405" s="265"/>
      <c r="BJN1405" s="265"/>
      <c r="BJO1405" s="265"/>
      <c r="BJP1405" s="265"/>
      <c r="BJQ1405" s="265"/>
      <c r="BJR1405" s="265"/>
      <c r="BJS1405" s="265"/>
      <c r="BJT1405" s="265"/>
      <c r="BJU1405" s="265"/>
      <c r="BJV1405" s="265"/>
      <c r="BJW1405" s="265"/>
      <c r="BJX1405" s="265"/>
      <c r="BJY1405" s="265"/>
      <c r="BJZ1405" s="265"/>
      <c r="BKA1405" s="265"/>
      <c r="BKB1405" s="265"/>
      <c r="BKC1405" s="265"/>
      <c r="BKD1405" s="265"/>
      <c r="BKE1405" s="265"/>
      <c r="BKF1405" s="265"/>
      <c r="BKG1405" s="265"/>
      <c r="BKH1405" s="265"/>
      <c r="BKI1405" s="265"/>
      <c r="BKJ1405" s="265"/>
      <c r="BKK1405" s="265"/>
      <c r="BKL1405" s="265"/>
      <c r="BKM1405" s="265"/>
      <c r="BKN1405" s="265"/>
      <c r="BKO1405" s="265"/>
      <c r="BKP1405" s="265"/>
      <c r="BKQ1405" s="265"/>
      <c r="BKR1405" s="265"/>
      <c r="BKS1405" s="265"/>
      <c r="BKT1405" s="265"/>
      <c r="BKU1405" s="265"/>
      <c r="BKV1405" s="265"/>
      <c r="BKW1405" s="265"/>
      <c r="BKX1405" s="265"/>
      <c r="BKY1405" s="265"/>
      <c r="BKZ1405" s="265"/>
      <c r="BLA1405" s="265"/>
      <c r="BLB1405" s="265"/>
      <c r="BLC1405" s="265"/>
      <c r="BLD1405" s="265"/>
      <c r="BLE1405" s="265"/>
      <c r="BLF1405" s="265"/>
      <c r="BLG1405" s="265"/>
      <c r="BLH1405" s="265"/>
      <c r="BLI1405" s="265"/>
      <c r="BLJ1405" s="265"/>
      <c r="BLK1405" s="265"/>
      <c r="BLL1405" s="265"/>
      <c r="BLM1405" s="265"/>
      <c r="BLN1405" s="265"/>
      <c r="BLO1405" s="265"/>
      <c r="BLP1405" s="265"/>
      <c r="BLQ1405" s="265"/>
      <c r="BLR1405" s="265"/>
      <c r="BLS1405" s="265"/>
      <c r="BLT1405" s="265"/>
      <c r="BLU1405" s="265"/>
      <c r="BLV1405" s="265"/>
      <c r="BLW1405" s="265"/>
      <c r="BLX1405" s="265"/>
      <c r="BLY1405" s="265"/>
      <c r="BLZ1405" s="265"/>
      <c r="BMA1405" s="265"/>
      <c r="BMB1405" s="265"/>
      <c r="BMC1405" s="265"/>
      <c r="BMD1405" s="265"/>
      <c r="BME1405" s="265"/>
      <c r="BMF1405" s="265"/>
      <c r="BMG1405" s="265"/>
      <c r="BMH1405" s="265"/>
      <c r="BMI1405" s="265"/>
      <c r="BMJ1405" s="265"/>
      <c r="BMK1405" s="265"/>
      <c r="BML1405" s="265"/>
      <c r="BMM1405" s="265"/>
      <c r="BMN1405" s="265"/>
      <c r="BMO1405" s="265"/>
      <c r="BMP1405" s="265"/>
      <c r="BMQ1405" s="265"/>
      <c r="BMR1405" s="265"/>
      <c r="BMS1405" s="265"/>
      <c r="BMT1405" s="265"/>
      <c r="BMU1405" s="265"/>
      <c r="BMV1405" s="265"/>
      <c r="BMW1405" s="265"/>
      <c r="BMX1405" s="265"/>
      <c r="BMY1405" s="265"/>
      <c r="BMZ1405" s="265"/>
      <c r="BNA1405" s="265"/>
      <c r="BNB1405" s="265"/>
      <c r="BNC1405" s="265"/>
      <c r="BND1405" s="265"/>
      <c r="BNE1405" s="265"/>
      <c r="BNF1405" s="265"/>
      <c r="BNG1405" s="265"/>
      <c r="BNH1405" s="265"/>
      <c r="BNI1405" s="265"/>
      <c r="BNJ1405" s="265"/>
      <c r="BNK1405" s="265"/>
      <c r="BNL1405" s="265"/>
      <c r="BNM1405" s="265"/>
      <c r="BNN1405" s="265"/>
      <c r="BNO1405" s="265"/>
      <c r="BNP1405" s="265"/>
      <c r="BNQ1405" s="265"/>
      <c r="BNR1405" s="265"/>
      <c r="BNS1405" s="265"/>
      <c r="BNT1405" s="265"/>
      <c r="BNU1405" s="265"/>
      <c r="BNV1405" s="265"/>
      <c r="BNW1405" s="265"/>
      <c r="BNX1405" s="265"/>
      <c r="BNY1405" s="265"/>
      <c r="BNZ1405" s="265"/>
      <c r="BOA1405" s="265"/>
      <c r="BOB1405" s="265"/>
      <c r="BOC1405" s="265"/>
      <c r="BOD1405" s="265"/>
      <c r="BOE1405" s="265"/>
      <c r="BOF1405" s="265"/>
      <c r="BOG1405" s="265"/>
      <c r="BOH1405" s="265"/>
      <c r="BOI1405" s="265"/>
      <c r="BOJ1405" s="265"/>
      <c r="BOK1405" s="265"/>
      <c r="BOL1405" s="265"/>
      <c r="BOM1405" s="265"/>
      <c r="BON1405" s="265"/>
      <c r="BOO1405" s="265"/>
      <c r="BOP1405" s="265"/>
      <c r="BOQ1405" s="265"/>
      <c r="BOR1405" s="265"/>
      <c r="BOS1405" s="265"/>
      <c r="BOT1405" s="265"/>
      <c r="BOU1405" s="265"/>
      <c r="BOV1405" s="265"/>
      <c r="BOW1405" s="265"/>
      <c r="BOX1405" s="265"/>
      <c r="BOY1405" s="265"/>
      <c r="BOZ1405" s="265"/>
      <c r="BPA1405" s="265"/>
      <c r="BPB1405" s="265"/>
      <c r="BPC1405" s="265"/>
      <c r="BPD1405" s="265"/>
      <c r="BPE1405" s="265"/>
      <c r="BPF1405" s="265"/>
      <c r="BPG1405" s="265"/>
      <c r="BPH1405" s="265"/>
      <c r="BPI1405" s="265"/>
      <c r="BPJ1405" s="265"/>
      <c r="BPK1405" s="265"/>
      <c r="BPL1405" s="265"/>
      <c r="BPM1405" s="265"/>
      <c r="BPN1405" s="265"/>
      <c r="BPO1405" s="265"/>
      <c r="BPP1405" s="265"/>
      <c r="BPQ1405" s="265"/>
      <c r="BPR1405" s="265"/>
      <c r="BPS1405" s="265"/>
      <c r="BPT1405" s="265"/>
      <c r="BPU1405" s="265"/>
      <c r="BPV1405" s="265"/>
      <c r="BPW1405" s="265"/>
      <c r="BPX1405" s="265"/>
      <c r="BPY1405" s="265"/>
      <c r="BPZ1405" s="265"/>
      <c r="BQA1405" s="265"/>
      <c r="BQB1405" s="265"/>
      <c r="BQC1405" s="265"/>
      <c r="BQD1405" s="265"/>
      <c r="BQE1405" s="265"/>
      <c r="BQF1405" s="265"/>
      <c r="BQG1405" s="265"/>
      <c r="BQH1405" s="265"/>
      <c r="BQI1405" s="265"/>
      <c r="BQJ1405" s="265"/>
      <c r="BQK1405" s="265"/>
      <c r="BQL1405" s="265"/>
      <c r="BQM1405" s="265"/>
      <c r="BQN1405" s="265"/>
      <c r="BQO1405" s="265"/>
      <c r="BQP1405" s="265"/>
      <c r="BQQ1405" s="265"/>
      <c r="BQR1405" s="265"/>
      <c r="BQS1405" s="265"/>
      <c r="BQT1405" s="265"/>
      <c r="BQU1405" s="265"/>
      <c r="BQV1405" s="265"/>
      <c r="BQW1405" s="265"/>
      <c r="BQX1405" s="265"/>
      <c r="BQY1405" s="265"/>
      <c r="BQZ1405" s="265"/>
      <c r="BRA1405" s="265"/>
      <c r="BRB1405" s="265"/>
      <c r="BRC1405" s="265"/>
      <c r="BRD1405" s="265"/>
      <c r="BRE1405" s="265"/>
      <c r="BRF1405" s="265"/>
      <c r="BRG1405" s="265"/>
      <c r="BRH1405" s="265"/>
      <c r="BRI1405" s="265"/>
      <c r="BRJ1405" s="265"/>
      <c r="BRK1405" s="265"/>
      <c r="BRL1405" s="265"/>
      <c r="BRM1405" s="265"/>
      <c r="BRN1405" s="265"/>
      <c r="BRO1405" s="265"/>
      <c r="BRP1405" s="265"/>
      <c r="BRQ1405" s="265"/>
      <c r="BRR1405" s="265"/>
      <c r="BRS1405" s="265"/>
      <c r="BRT1405" s="265"/>
      <c r="BRU1405" s="265"/>
      <c r="BRV1405" s="265"/>
      <c r="BRW1405" s="265"/>
      <c r="BRX1405" s="265"/>
      <c r="BRY1405" s="265"/>
      <c r="BRZ1405" s="265"/>
      <c r="BSA1405" s="265"/>
      <c r="BSB1405" s="265"/>
      <c r="BSC1405" s="265"/>
      <c r="BSD1405" s="265"/>
      <c r="BSE1405" s="265"/>
      <c r="BSF1405" s="265"/>
      <c r="BSG1405" s="265"/>
      <c r="BSH1405" s="265"/>
      <c r="BSI1405" s="265"/>
      <c r="BSJ1405" s="265"/>
      <c r="BSK1405" s="265"/>
      <c r="BSL1405" s="265"/>
      <c r="BSM1405" s="265"/>
      <c r="BSN1405" s="265"/>
      <c r="BSO1405" s="265"/>
      <c r="BSP1405" s="265"/>
      <c r="BSQ1405" s="265"/>
      <c r="BSR1405" s="265"/>
      <c r="BSS1405" s="265"/>
      <c r="BST1405" s="265"/>
      <c r="BSU1405" s="265"/>
      <c r="BSV1405" s="265"/>
      <c r="BSW1405" s="265"/>
      <c r="BSX1405" s="265"/>
      <c r="BSY1405" s="265"/>
      <c r="BSZ1405" s="265"/>
      <c r="BTA1405" s="265"/>
      <c r="BTB1405" s="265"/>
      <c r="BTC1405" s="265"/>
      <c r="BTD1405" s="265"/>
      <c r="BTE1405" s="265"/>
      <c r="BTF1405" s="265"/>
      <c r="BTG1405" s="265"/>
      <c r="BTH1405" s="265"/>
      <c r="BTI1405" s="265"/>
      <c r="BTJ1405" s="265"/>
      <c r="BTK1405" s="265"/>
      <c r="BTL1405" s="265"/>
      <c r="BTM1405" s="265"/>
      <c r="BTN1405" s="265"/>
      <c r="BTO1405" s="265"/>
      <c r="BTP1405" s="265"/>
      <c r="BTQ1405" s="265"/>
      <c r="BTR1405" s="265"/>
      <c r="BTS1405" s="265"/>
      <c r="BTT1405" s="265"/>
      <c r="BTU1405" s="265"/>
      <c r="BTV1405" s="265"/>
      <c r="BTW1405" s="265"/>
      <c r="BTX1405" s="265"/>
      <c r="BTY1405" s="265"/>
      <c r="BTZ1405" s="265"/>
      <c r="BUA1405" s="265"/>
      <c r="BUB1405" s="265"/>
      <c r="BUC1405" s="265"/>
      <c r="BUD1405" s="265"/>
      <c r="BUE1405" s="265"/>
      <c r="BUF1405" s="265"/>
      <c r="BUG1405" s="265"/>
      <c r="BUH1405" s="265"/>
      <c r="BUI1405" s="265"/>
      <c r="BUJ1405" s="265"/>
      <c r="BUK1405" s="265"/>
      <c r="BUL1405" s="265"/>
      <c r="BUM1405" s="265"/>
      <c r="BUN1405" s="265"/>
      <c r="BUO1405" s="265"/>
      <c r="BUP1405" s="265"/>
      <c r="BUQ1405" s="265"/>
      <c r="BUR1405" s="265"/>
      <c r="BUS1405" s="265"/>
      <c r="BUT1405" s="265"/>
      <c r="BUU1405" s="265"/>
      <c r="BUV1405" s="265"/>
      <c r="BUW1405" s="265"/>
      <c r="BUX1405" s="265"/>
      <c r="BUY1405" s="265"/>
      <c r="BUZ1405" s="265"/>
      <c r="BVA1405" s="265"/>
      <c r="BVB1405" s="265"/>
      <c r="BVC1405" s="265"/>
      <c r="BVD1405" s="265"/>
      <c r="BVE1405" s="265"/>
      <c r="BVF1405" s="265"/>
      <c r="BVG1405" s="265"/>
      <c r="BVH1405" s="265"/>
      <c r="BVI1405" s="265"/>
      <c r="BVJ1405" s="265"/>
      <c r="BVK1405" s="265"/>
      <c r="BVL1405" s="265"/>
      <c r="BVM1405" s="265"/>
      <c r="BVN1405" s="265"/>
      <c r="BVO1405" s="265"/>
      <c r="BVP1405" s="265"/>
      <c r="BVQ1405" s="265"/>
      <c r="BVR1405" s="265"/>
      <c r="BVS1405" s="265"/>
      <c r="BVT1405" s="265"/>
      <c r="BVU1405" s="265"/>
      <c r="BVV1405" s="265"/>
      <c r="BVW1405" s="265"/>
      <c r="BVX1405" s="265"/>
      <c r="BVY1405" s="265"/>
      <c r="BVZ1405" s="265"/>
      <c r="BWA1405" s="265"/>
      <c r="BWB1405" s="265"/>
      <c r="BWC1405" s="265"/>
      <c r="BWD1405" s="265"/>
      <c r="BWE1405" s="265"/>
      <c r="BWF1405" s="265"/>
      <c r="BWG1405" s="265"/>
      <c r="BWH1405" s="265"/>
      <c r="BWI1405" s="265"/>
      <c r="BWJ1405" s="265"/>
      <c r="BWK1405" s="265"/>
      <c r="BWL1405" s="265"/>
      <c r="BWM1405" s="265"/>
      <c r="BWN1405" s="265"/>
      <c r="BWO1405" s="265"/>
      <c r="BWP1405" s="265"/>
      <c r="BWQ1405" s="265"/>
      <c r="BWR1405" s="265"/>
      <c r="BWS1405" s="265"/>
      <c r="BWT1405" s="265"/>
      <c r="BWU1405" s="265"/>
      <c r="BWV1405" s="265"/>
      <c r="BWW1405" s="265"/>
      <c r="BWX1405" s="265"/>
      <c r="BWY1405" s="265"/>
      <c r="BWZ1405" s="265"/>
      <c r="BXA1405" s="265"/>
      <c r="BXB1405" s="265"/>
      <c r="BXC1405" s="265"/>
      <c r="BXD1405" s="265"/>
      <c r="BXE1405" s="265"/>
      <c r="BXF1405" s="265"/>
      <c r="BXG1405" s="265"/>
      <c r="BXH1405" s="265"/>
      <c r="BXI1405" s="265"/>
      <c r="BXJ1405" s="265"/>
      <c r="BXK1405" s="265"/>
      <c r="BXL1405" s="265"/>
      <c r="BXM1405" s="265"/>
      <c r="BXN1405" s="265"/>
      <c r="BXO1405" s="265"/>
      <c r="BXP1405" s="265"/>
      <c r="BXQ1405" s="265"/>
      <c r="BXR1405" s="265"/>
      <c r="BXS1405" s="265"/>
      <c r="BXT1405" s="265"/>
      <c r="BXU1405" s="265"/>
      <c r="BXV1405" s="265"/>
      <c r="BXW1405" s="265"/>
      <c r="BXX1405" s="265"/>
      <c r="BXY1405" s="265"/>
      <c r="BXZ1405" s="265"/>
      <c r="BYA1405" s="265"/>
      <c r="BYB1405" s="265"/>
      <c r="BYC1405" s="265"/>
      <c r="BYD1405" s="265"/>
      <c r="BYE1405" s="265"/>
      <c r="BYF1405" s="265"/>
      <c r="BYG1405" s="265"/>
      <c r="BYH1405" s="265"/>
      <c r="BYI1405" s="265"/>
      <c r="BYJ1405" s="265"/>
      <c r="BYK1405" s="265"/>
      <c r="BYL1405" s="265"/>
      <c r="BYM1405" s="265"/>
      <c r="BYN1405" s="265"/>
      <c r="BYO1405" s="265"/>
      <c r="BYP1405" s="265"/>
      <c r="BYQ1405" s="265"/>
      <c r="BYR1405" s="265"/>
      <c r="BYS1405" s="265"/>
      <c r="BYT1405" s="265"/>
      <c r="BYU1405" s="265"/>
      <c r="BYV1405" s="265"/>
      <c r="BYW1405" s="265"/>
      <c r="BYX1405" s="265"/>
      <c r="BYY1405" s="265"/>
      <c r="BYZ1405" s="265"/>
      <c r="BZA1405" s="265"/>
      <c r="BZB1405" s="265"/>
      <c r="BZC1405" s="265"/>
      <c r="BZD1405" s="265"/>
      <c r="BZE1405" s="265"/>
      <c r="BZF1405" s="265"/>
      <c r="BZG1405" s="265"/>
      <c r="BZH1405" s="265"/>
      <c r="BZI1405" s="265"/>
      <c r="BZJ1405" s="265"/>
      <c r="BZK1405" s="265"/>
      <c r="BZL1405" s="265"/>
      <c r="BZM1405" s="265"/>
      <c r="BZN1405" s="265"/>
      <c r="BZO1405" s="265"/>
      <c r="BZP1405" s="265"/>
      <c r="BZQ1405" s="265"/>
      <c r="BZR1405" s="265"/>
      <c r="BZS1405" s="265"/>
      <c r="BZT1405" s="265"/>
      <c r="BZU1405" s="265"/>
      <c r="BZV1405" s="265"/>
      <c r="BZW1405" s="265"/>
      <c r="BZX1405" s="265"/>
      <c r="BZY1405" s="265"/>
      <c r="BZZ1405" s="265"/>
      <c r="CAA1405" s="265"/>
      <c r="CAB1405" s="265"/>
      <c r="CAC1405" s="265"/>
      <c r="CAD1405" s="265"/>
      <c r="CAE1405" s="265"/>
      <c r="CAF1405" s="265"/>
      <c r="CAG1405" s="265"/>
      <c r="CAH1405" s="265"/>
      <c r="CAI1405" s="265"/>
      <c r="CAJ1405" s="265"/>
      <c r="CAK1405" s="265"/>
      <c r="CAL1405" s="265"/>
      <c r="CAM1405" s="265"/>
      <c r="CAN1405" s="265"/>
      <c r="CAO1405" s="265"/>
      <c r="CAP1405" s="265"/>
      <c r="CAQ1405" s="265"/>
      <c r="CAR1405" s="265"/>
      <c r="CAS1405" s="265"/>
      <c r="CAT1405" s="265"/>
      <c r="CAU1405" s="265"/>
      <c r="CAV1405" s="265"/>
      <c r="CAW1405" s="265"/>
      <c r="CAX1405" s="265"/>
      <c r="CAY1405" s="265"/>
      <c r="CAZ1405" s="265"/>
      <c r="CBA1405" s="265"/>
      <c r="CBB1405" s="265"/>
      <c r="CBC1405" s="265"/>
      <c r="CBD1405" s="265"/>
      <c r="CBE1405" s="265"/>
      <c r="CBF1405" s="265"/>
      <c r="CBG1405" s="265"/>
      <c r="CBH1405" s="265"/>
      <c r="CBI1405" s="265"/>
      <c r="CBJ1405" s="265"/>
      <c r="CBK1405" s="265"/>
      <c r="CBL1405" s="265"/>
      <c r="CBM1405" s="265"/>
      <c r="CBN1405" s="265"/>
      <c r="CBO1405" s="265"/>
      <c r="CBP1405" s="265"/>
      <c r="CBQ1405" s="265"/>
      <c r="CBR1405" s="265"/>
      <c r="CBS1405" s="265"/>
      <c r="CBT1405" s="265"/>
      <c r="CBU1405" s="265"/>
      <c r="CBV1405" s="265"/>
      <c r="CBW1405" s="265"/>
      <c r="CBX1405" s="265"/>
      <c r="CBY1405" s="265"/>
      <c r="CBZ1405" s="265"/>
      <c r="CCA1405" s="265"/>
      <c r="CCB1405" s="265"/>
      <c r="CCC1405" s="265"/>
      <c r="CCD1405" s="265"/>
      <c r="CCE1405" s="265"/>
      <c r="CCF1405" s="265"/>
      <c r="CCG1405" s="265"/>
      <c r="CCH1405" s="265"/>
      <c r="CCI1405" s="265"/>
      <c r="CCJ1405" s="265"/>
      <c r="CCK1405" s="265"/>
      <c r="CCL1405" s="265"/>
      <c r="CCM1405" s="265"/>
      <c r="CCN1405" s="265"/>
      <c r="CCO1405" s="265"/>
      <c r="CCP1405" s="265"/>
      <c r="CCQ1405" s="265"/>
      <c r="CCR1405" s="265"/>
      <c r="CCS1405" s="265"/>
      <c r="CCT1405" s="265"/>
      <c r="CCU1405" s="265"/>
      <c r="CCV1405" s="265"/>
      <c r="CCW1405" s="265"/>
      <c r="CCX1405" s="265"/>
      <c r="CCY1405" s="265"/>
      <c r="CCZ1405" s="265"/>
      <c r="CDA1405" s="265"/>
      <c r="CDB1405" s="265"/>
      <c r="CDC1405" s="265"/>
      <c r="CDD1405" s="265"/>
      <c r="CDE1405" s="265"/>
      <c r="CDF1405" s="265"/>
      <c r="CDG1405" s="265"/>
      <c r="CDH1405" s="265"/>
      <c r="CDI1405" s="265"/>
      <c r="CDJ1405" s="265"/>
      <c r="CDK1405" s="265"/>
      <c r="CDL1405" s="265"/>
      <c r="CDM1405" s="265"/>
      <c r="CDN1405" s="265"/>
      <c r="CDO1405" s="265"/>
      <c r="CDP1405" s="265"/>
      <c r="CDQ1405" s="265"/>
      <c r="CDR1405" s="265"/>
      <c r="CDS1405" s="265"/>
      <c r="CDT1405" s="265"/>
      <c r="CDU1405" s="265"/>
      <c r="CDV1405" s="265"/>
      <c r="CDW1405" s="265"/>
      <c r="CDX1405" s="265"/>
      <c r="CDY1405" s="265"/>
      <c r="CDZ1405" s="265"/>
      <c r="CEA1405" s="265"/>
      <c r="CEB1405" s="265"/>
      <c r="CEC1405" s="265"/>
      <c r="CED1405" s="265"/>
      <c r="CEE1405" s="265"/>
      <c r="CEF1405" s="265"/>
      <c r="CEG1405" s="265"/>
      <c r="CEH1405" s="265"/>
      <c r="CEI1405" s="265"/>
      <c r="CEJ1405" s="265"/>
      <c r="CEK1405" s="265"/>
      <c r="CEL1405" s="265"/>
      <c r="CEM1405" s="265"/>
      <c r="CEN1405" s="265"/>
      <c r="CEO1405" s="265"/>
      <c r="CEP1405" s="265"/>
      <c r="CEQ1405" s="265"/>
      <c r="CER1405" s="265"/>
      <c r="CES1405" s="265"/>
      <c r="CET1405" s="265"/>
      <c r="CEU1405" s="265"/>
      <c r="CEV1405" s="265"/>
      <c r="CEW1405" s="265"/>
      <c r="CEX1405" s="265"/>
      <c r="CEY1405" s="265"/>
      <c r="CEZ1405" s="265"/>
      <c r="CFA1405" s="265"/>
      <c r="CFB1405" s="265"/>
      <c r="CFC1405" s="265"/>
      <c r="CFD1405" s="265"/>
      <c r="CFE1405" s="265"/>
      <c r="CFF1405" s="265"/>
      <c r="CFG1405" s="265"/>
      <c r="CFH1405" s="265"/>
      <c r="CFI1405" s="265"/>
      <c r="CFJ1405" s="265"/>
      <c r="CFK1405" s="265"/>
      <c r="CFL1405" s="265"/>
      <c r="CFM1405" s="265"/>
      <c r="CFN1405" s="265"/>
      <c r="CFO1405" s="265"/>
      <c r="CFP1405" s="265"/>
      <c r="CFQ1405" s="265"/>
      <c r="CFR1405" s="265"/>
      <c r="CFS1405" s="265"/>
      <c r="CFT1405" s="265"/>
      <c r="CFU1405" s="265"/>
      <c r="CFV1405" s="265"/>
      <c r="CFW1405" s="265"/>
      <c r="CFX1405" s="265"/>
      <c r="CFY1405" s="265"/>
      <c r="CFZ1405" s="265"/>
      <c r="CGA1405" s="265"/>
      <c r="CGB1405" s="265"/>
      <c r="CGC1405" s="265"/>
      <c r="CGD1405" s="265"/>
      <c r="CGE1405" s="265"/>
      <c r="CGF1405" s="265"/>
      <c r="CGG1405" s="265"/>
      <c r="CGH1405" s="265"/>
      <c r="CGI1405" s="265"/>
      <c r="CGJ1405" s="265"/>
      <c r="CGK1405" s="265"/>
      <c r="CGL1405" s="265"/>
      <c r="CGM1405" s="265"/>
      <c r="CGN1405" s="265"/>
      <c r="CGO1405" s="265"/>
      <c r="CGP1405" s="265"/>
      <c r="CGQ1405" s="265"/>
      <c r="CGR1405" s="265"/>
      <c r="CGS1405" s="265"/>
      <c r="CGT1405" s="265"/>
      <c r="CGU1405" s="265"/>
      <c r="CGV1405" s="265"/>
      <c r="CGW1405" s="265"/>
      <c r="CGX1405" s="265"/>
      <c r="CGY1405" s="265"/>
      <c r="CGZ1405" s="265"/>
      <c r="CHA1405" s="265"/>
      <c r="CHB1405" s="265"/>
      <c r="CHC1405" s="265"/>
      <c r="CHD1405" s="265"/>
      <c r="CHE1405" s="265"/>
      <c r="CHF1405" s="265"/>
      <c r="CHG1405" s="265"/>
      <c r="CHH1405" s="265"/>
      <c r="CHI1405" s="265"/>
      <c r="CHJ1405" s="265"/>
      <c r="CHK1405" s="265"/>
      <c r="CHL1405" s="265"/>
      <c r="CHM1405" s="265"/>
      <c r="CHN1405" s="265"/>
      <c r="CHO1405" s="265"/>
      <c r="CHP1405" s="265"/>
      <c r="CHQ1405" s="265"/>
      <c r="CHR1405" s="265"/>
      <c r="CHS1405" s="265"/>
      <c r="CHT1405" s="265"/>
      <c r="CHU1405" s="265"/>
      <c r="CHV1405" s="265"/>
      <c r="CHW1405" s="265"/>
      <c r="CHX1405" s="265"/>
      <c r="CHY1405" s="265"/>
      <c r="CHZ1405" s="265"/>
      <c r="CIA1405" s="265"/>
      <c r="CIB1405" s="265"/>
      <c r="CIC1405" s="265"/>
      <c r="CID1405" s="265"/>
      <c r="CIE1405" s="265"/>
      <c r="CIF1405" s="265"/>
      <c r="CIG1405" s="265"/>
      <c r="CIH1405" s="265"/>
      <c r="CII1405" s="265"/>
      <c r="CIJ1405" s="265"/>
      <c r="CIK1405" s="265"/>
      <c r="CIL1405" s="265"/>
      <c r="CIM1405" s="265"/>
      <c r="CIN1405" s="265"/>
      <c r="CIO1405" s="265"/>
      <c r="CIP1405" s="265"/>
      <c r="CIQ1405" s="265"/>
      <c r="CIR1405" s="265"/>
      <c r="CIS1405" s="265"/>
      <c r="CIT1405" s="265"/>
      <c r="CIU1405" s="265"/>
      <c r="CIV1405" s="265"/>
      <c r="CIW1405" s="265"/>
      <c r="CIX1405" s="265"/>
      <c r="CIY1405" s="265"/>
      <c r="CIZ1405" s="265"/>
      <c r="CJA1405" s="265"/>
      <c r="CJB1405" s="265"/>
      <c r="CJC1405" s="265"/>
      <c r="CJD1405" s="265"/>
      <c r="CJE1405" s="265"/>
      <c r="CJF1405" s="265"/>
      <c r="CJG1405" s="265"/>
      <c r="CJH1405" s="265"/>
      <c r="CJI1405" s="265"/>
      <c r="CJJ1405" s="265"/>
      <c r="CJK1405" s="265"/>
      <c r="CJL1405" s="265"/>
      <c r="CJM1405" s="265"/>
      <c r="CJN1405" s="265"/>
      <c r="CJO1405" s="265"/>
      <c r="CJP1405" s="265"/>
      <c r="CJQ1405" s="265"/>
      <c r="CJR1405" s="265"/>
      <c r="CJS1405" s="265"/>
      <c r="CJT1405" s="265"/>
      <c r="CJU1405" s="265"/>
      <c r="CJV1405" s="265"/>
      <c r="CJW1405" s="265"/>
      <c r="CJX1405" s="265"/>
      <c r="CJY1405" s="265"/>
      <c r="CJZ1405" s="265"/>
      <c r="CKA1405" s="265"/>
      <c r="CKB1405" s="265"/>
      <c r="CKC1405" s="265"/>
      <c r="CKD1405" s="265"/>
      <c r="CKE1405" s="265"/>
      <c r="CKF1405" s="265"/>
      <c r="CKG1405" s="265"/>
      <c r="CKH1405" s="265"/>
      <c r="CKI1405" s="265"/>
      <c r="CKJ1405" s="265"/>
      <c r="CKK1405" s="265"/>
      <c r="CKL1405" s="265"/>
      <c r="CKM1405" s="265"/>
      <c r="CKN1405" s="265"/>
      <c r="CKO1405" s="265"/>
      <c r="CKP1405" s="265"/>
      <c r="CKQ1405" s="265"/>
      <c r="CKR1405" s="265"/>
      <c r="CKS1405" s="265"/>
      <c r="CKT1405" s="265"/>
      <c r="CKU1405" s="265"/>
      <c r="CKV1405" s="265"/>
      <c r="CKW1405" s="265"/>
      <c r="CKX1405" s="265"/>
      <c r="CKY1405" s="265"/>
      <c r="CKZ1405" s="265"/>
      <c r="CLA1405" s="265"/>
      <c r="CLB1405" s="265"/>
      <c r="CLC1405" s="265"/>
      <c r="CLD1405" s="265"/>
      <c r="CLE1405" s="265"/>
      <c r="CLF1405" s="265"/>
      <c r="CLG1405" s="265"/>
      <c r="CLH1405" s="265"/>
      <c r="CLI1405" s="265"/>
      <c r="CLJ1405" s="265"/>
      <c r="CLK1405" s="265"/>
      <c r="CLL1405" s="265"/>
      <c r="CLM1405" s="265"/>
      <c r="CLN1405" s="265"/>
      <c r="CLO1405" s="265"/>
      <c r="CLP1405" s="265"/>
      <c r="CLQ1405" s="265"/>
      <c r="CLR1405" s="265"/>
      <c r="CLS1405" s="265"/>
      <c r="CLT1405" s="265"/>
      <c r="CLU1405" s="265"/>
      <c r="CLV1405" s="265"/>
      <c r="CLW1405" s="265"/>
      <c r="CLX1405" s="265"/>
      <c r="CLY1405" s="265"/>
      <c r="CLZ1405" s="265"/>
      <c r="CMA1405" s="265"/>
      <c r="CMB1405" s="265"/>
      <c r="CMC1405" s="265"/>
      <c r="CMD1405" s="265"/>
      <c r="CME1405" s="265"/>
      <c r="CMF1405" s="265"/>
      <c r="CMG1405" s="265"/>
      <c r="CMH1405" s="265"/>
      <c r="CMI1405" s="265"/>
      <c r="CMJ1405" s="265"/>
      <c r="CMK1405" s="265"/>
      <c r="CML1405" s="265"/>
      <c r="CMM1405" s="265"/>
      <c r="CMN1405" s="265"/>
      <c r="CMO1405" s="265"/>
      <c r="CMP1405" s="265"/>
      <c r="CMQ1405" s="265"/>
      <c r="CMR1405" s="265"/>
      <c r="CMS1405" s="265"/>
      <c r="CMT1405" s="265"/>
      <c r="CMU1405" s="265"/>
      <c r="CMV1405" s="265"/>
      <c r="CMW1405" s="265"/>
      <c r="CMX1405" s="265"/>
      <c r="CMY1405" s="265"/>
      <c r="CMZ1405" s="265"/>
      <c r="CNA1405" s="265"/>
      <c r="CNB1405" s="265"/>
      <c r="CNC1405" s="265"/>
      <c r="CND1405" s="265"/>
      <c r="CNE1405" s="265"/>
      <c r="CNF1405" s="265"/>
      <c r="CNG1405" s="265"/>
      <c r="CNH1405" s="265"/>
      <c r="CNI1405" s="265"/>
      <c r="CNJ1405" s="265"/>
      <c r="CNK1405" s="265"/>
      <c r="CNL1405" s="265"/>
      <c r="CNM1405" s="265"/>
      <c r="CNN1405" s="265"/>
      <c r="CNO1405" s="265"/>
      <c r="CNP1405" s="265"/>
      <c r="CNQ1405" s="265"/>
      <c r="CNR1405" s="265"/>
      <c r="CNS1405" s="265"/>
      <c r="CNT1405" s="265"/>
      <c r="CNU1405" s="265"/>
      <c r="CNV1405" s="265"/>
      <c r="CNW1405" s="265"/>
      <c r="CNX1405" s="265"/>
      <c r="CNY1405" s="265"/>
      <c r="CNZ1405" s="265"/>
      <c r="COA1405" s="265"/>
      <c r="COB1405" s="265"/>
      <c r="COC1405" s="265"/>
      <c r="COD1405" s="265"/>
      <c r="COE1405" s="265"/>
      <c r="COF1405" s="265"/>
      <c r="COG1405" s="265"/>
      <c r="COH1405" s="265"/>
      <c r="COI1405" s="265"/>
      <c r="COJ1405" s="265"/>
      <c r="COK1405" s="265"/>
      <c r="COL1405" s="265"/>
      <c r="COM1405" s="265"/>
      <c r="CON1405" s="265"/>
      <c r="COO1405" s="265"/>
      <c r="COP1405" s="265"/>
      <c r="COQ1405" s="265"/>
      <c r="COR1405" s="265"/>
      <c r="COS1405" s="265"/>
      <c r="COT1405" s="265"/>
      <c r="COU1405" s="265"/>
      <c r="COV1405" s="265"/>
      <c r="COW1405" s="265"/>
      <c r="COX1405" s="265"/>
      <c r="COY1405" s="265"/>
      <c r="COZ1405" s="265"/>
      <c r="CPA1405" s="265"/>
      <c r="CPB1405" s="265"/>
      <c r="CPC1405" s="265"/>
      <c r="CPD1405" s="265"/>
      <c r="CPE1405" s="265"/>
      <c r="CPF1405" s="265"/>
      <c r="CPG1405" s="265"/>
      <c r="CPH1405" s="265"/>
      <c r="CPI1405" s="265"/>
      <c r="CPJ1405" s="265"/>
      <c r="CPK1405" s="265"/>
      <c r="CPL1405" s="265"/>
      <c r="CPM1405" s="265"/>
      <c r="CPN1405" s="265"/>
      <c r="CPO1405" s="265"/>
      <c r="CPP1405" s="265"/>
      <c r="CPQ1405" s="265"/>
      <c r="CPR1405" s="265"/>
      <c r="CPS1405" s="265"/>
      <c r="CPT1405" s="265"/>
      <c r="CPU1405" s="265"/>
      <c r="CPV1405" s="265"/>
      <c r="CPW1405" s="265"/>
      <c r="CPX1405" s="265"/>
      <c r="CPY1405" s="265"/>
      <c r="CPZ1405" s="265"/>
      <c r="CQA1405" s="265"/>
      <c r="CQB1405" s="265"/>
      <c r="CQC1405" s="265"/>
      <c r="CQD1405" s="265"/>
      <c r="CQE1405" s="265"/>
      <c r="CQF1405" s="265"/>
      <c r="CQG1405" s="265"/>
      <c r="CQH1405" s="265"/>
      <c r="CQI1405" s="265"/>
      <c r="CQJ1405" s="265"/>
      <c r="CQK1405" s="265"/>
      <c r="CQL1405" s="265"/>
      <c r="CQM1405" s="265"/>
      <c r="CQN1405" s="265"/>
      <c r="CQO1405" s="265"/>
      <c r="CQP1405" s="265"/>
      <c r="CQQ1405" s="265"/>
      <c r="CQR1405" s="265"/>
      <c r="CQS1405" s="265"/>
      <c r="CQT1405" s="265"/>
      <c r="CQU1405" s="265"/>
      <c r="CQV1405" s="265"/>
      <c r="CQW1405" s="265"/>
      <c r="CQX1405" s="265"/>
      <c r="CQY1405" s="265"/>
      <c r="CQZ1405" s="265"/>
      <c r="CRA1405" s="265"/>
      <c r="CRB1405" s="265"/>
      <c r="CRC1405" s="265"/>
      <c r="CRD1405" s="265"/>
      <c r="CRE1405" s="265"/>
      <c r="CRF1405" s="265"/>
      <c r="CRG1405" s="265"/>
      <c r="CRH1405" s="265"/>
      <c r="CRI1405" s="265"/>
      <c r="CRJ1405" s="265"/>
      <c r="CRK1405" s="265"/>
      <c r="CRL1405" s="265"/>
      <c r="CRM1405" s="265"/>
      <c r="CRN1405" s="265"/>
      <c r="CRO1405" s="265"/>
      <c r="CRP1405" s="265"/>
      <c r="CRQ1405" s="265"/>
      <c r="CRR1405" s="265"/>
      <c r="CRS1405" s="265"/>
      <c r="CRT1405" s="265"/>
      <c r="CRU1405" s="265"/>
      <c r="CRV1405" s="265"/>
      <c r="CRW1405" s="265"/>
      <c r="CRX1405" s="265"/>
      <c r="CRY1405" s="265"/>
      <c r="CRZ1405" s="265"/>
      <c r="CSA1405" s="265"/>
      <c r="CSB1405" s="265"/>
      <c r="CSC1405" s="265"/>
      <c r="CSD1405" s="265"/>
      <c r="CSE1405" s="265"/>
      <c r="CSF1405" s="265"/>
      <c r="CSG1405" s="265"/>
      <c r="CSH1405" s="265"/>
      <c r="CSI1405" s="265"/>
      <c r="CSJ1405" s="265"/>
      <c r="CSK1405" s="265"/>
      <c r="CSL1405" s="265"/>
      <c r="CSM1405" s="265"/>
      <c r="CSN1405" s="265"/>
      <c r="CSO1405" s="265"/>
      <c r="CSP1405" s="265"/>
      <c r="CSQ1405" s="265"/>
      <c r="CSR1405" s="265"/>
      <c r="CSS1405" s="265"/>
      <c r="CST1405" s="265"/>
      <c r="CSU1405" s="265"/>
      <c r="CSV1405" s="265"/>
      <c r="CSW1405" s="265"/>
      <c r="CSX1405" s="265"/>
      <c r="CSY1405" s="265"/>
      <c r="CSZ1405" s="265"/>
      <c r="CTA1405" s="265"/>
      <c r="CTB1405" s="265"/>
      <c r="CTC1405" s="265"/>
      <c r="CTD1405" s="265"/>
      <c r="CTE1405" s="265"/>
      <c r="CTF1405" s="265"/>
      <c r="CTG1405" s="265"/>
      <c r="CTH1405" s="265"/>
      <c r="CTI1405" s="265"/>
      <c r="CTJ1405" s="265"/>
      <c r="CTK1405" s="265"/>
      <c r="CTL1405" s="265"/>
      <c r="CTM1405" s="265"/>
      <c r="CTN1405" s="265"/>
      <c r="CTO1405" s="265"/>
      <c r="CTP1405" s="265"/>
      <c r="CTQ1405" s="265"/>
      <c r="CTR1405" s="265"/>
      <c r="CTS1405" s="265"/>
      <c r="CTT1405" s="265"/>
      <c r="CTU1405" s="265"/>
      <c r="CTV1405" s="265"/>
      <c r="CTW1405" s="265"/>
      <c r="CTX1405" s="265"/>
      <c r="CTY1405" s="265"/>
      <c r="CTZ1405" s="265"/>
      <c r="CUA1405" s="265"/>
      <c r="CUB1405" s="265"/>
      <c r="CUC1405" s="265"/>
      <c r="CUD1405" s="265"/>
      <c r="CUE1405" s="265"/>
      <c r="CUF1405" s="265"/>
      <c r="CUG1405" s="265"/>
      <c r="CUH1405" s="265"/>
      <c r="CUI1405" s="265"/>
      <c r="CUJ1405" s="265"/>
      <c r="CUK1405" s="265"/>
      <c r="CUL1405" s="265"/>
      <c r="CUM1405" s="265"/>
      <c r="CUN1405" s="265"/>
      <c r="CUO1405" s="265"/>
      <c r="CUP1405" s="265"/>
      <c r="CUQ1405" s="265"/>
      <c r="CUR1405" s="265"/>
      <c r="CUS1405" s="265"/>
      <c r="CUT1405" s="265"/>
      <c r="CUU1405" s="265"/>
      <c r="CUV1405" s="265"/>
      <c r="CUW1405" s="265"/>
      <c r="CUX1405" s="265"/>
      <c r="CUY1405" s="265"/>
      <c r="CUZ1405" s="265"/>
      <c r="CVA1405" s="265"/>
      <c r="CVB1405" s="265"/>
      <c r="CVC1405" s="265"/>
      <c r="CVD1405" s="265"/>
      <c r="CVE1405" s="265"/>
      <c r="CVF1405" s="265"/>
      <c r="CVG1405" s="265"/>
      <c r="CVH1405" s="265"/>
      <c r="CVI1405" s="265"/>
      <c r="CVJ1405" s="265"/>
      <c r="CVK1405" s="265"/>
      <c r="CVL1405" s="265"/>
      <c r="CVM1405" s="265"/>
      <c r="CVN1405" s="265"/>
      <c r="CVO1405" s="265"/>
      <c r="CVP1405" s="265"/>
      <c r="CVQ1405" s="265"/>
      <c r="CVR1405" s="265"/>
      <c r="CVS1405" s="265"/>
      <c r="CVT1405" s="265"/>
      <c r="CVU1405" s="265"/>
      <c r="CVV1405" s="265"/>
      <c r="CVW1405" s="265"/>
      <c r="CVX1405" s="265"/>
      <c r="CVY1405" s="265"/>
      <c r="CVZ1405" s="265"/>
      <c r="CWA1405" s="265"/>
      <c r="CWB1405" s="265"/>
      <c r="CWC1405" s="265"/>
      <c r="CWD1405" s="265"/>
      <c r="CWE1405" s="265"/>
      <c r="CWF1405" s="265"/>
      <c r="CWG1405" s="265"/>
      <c r="CWH1405" s="265"/>
      <c r="CWI1405" s="265"/>
      <c r="CWJ1405" s="265"/>
      <c r="CWK1405" s="265"/>
      <c r="CWL1405" s="265"/>
      <c r="CWM1405" s="265"/>
      <c r="CWN1405" s="265"/>
      <c r="CWO1405" s="265"/>
      <c r="CWP1405" s="265"/>
      <c r="CWQ1405" s="265"/>
      <c r="CWR1405" s="265"/>
      <c r="CWS1405" s="265"/>
      <c r="CWT1405" s="265"/>
      <c r="CWU1405" s="265"/>
      <c r="CWV1405" s="265"/>
      <c r="CWW1405" s="265"/>
      <c r="CWX1405" s="265"/>
      <c r="CWY1405" s="265"/>
      <c r="CWZ1405" s="265"/>
      <c r="CXA1405" s="265"/>
      <c r="CXB1405" s="265"/>
      <c r="CXC1405" s="265"/>
      <c r="CXD1405" s="265"/>
      <c r="CXE1405" s="265"/>
      <c r="CXF1405" s="265"/>
      <c r="CXG1405" s="265"/>
      <c r="CXH1405" s="265"/>
      <c r="CXI1405" s="265"/>
      <c r="CXJ1405" s="265"/>
      <c r="CXK1405" s="265"/>
      <c r="CXL1405" s="265"/>
      <c r="CXM1405" s="265"/>
      <c r="CXN1405" s="265"/>
      <c r="CXO1405" s="265"/>
      <c r="CXP1405" s="265"/>
      <c r="CXQ1405" s="265"/>
      <c r="CXR1405" s="265"/>
      <c r="CXS1405" s="265"/>
      <c r="CXT1405" s="265"/>
      <c r="CXU1405" s="265"/>
      <c r="CXV1405" s="265"/>
      <c r="CXW1405" s="265"/>
      <c r="CXX1405" s="265"/>
      <c r="CXY1405" s="265"/>
      <c r="CXZ1405" s="265"/>
      <c r="CYA1405" s="265"/>
      <c r="CYB1405" s="265"/>
      <c r="CYC1405" s="265"/>
      <c r="CYD1405" s="265"/>
      <c r="CYE1405" s="265"/>
      <c r="CYF1405" s="265"/>
      <c r="CYG1405" s="265"/>
      <c r="CYH1405" s="265"/>
      <c r="CYI1405" s="265"/>
      <c r="CYJ1405" s="265"/>
      <c r="CYK1405" s="265"/>
      <c r="CYL1405" s="265"/>
      <c r="CYM1405" s="265"/>
      <c r="CYN1405" s="265"/>
      <c r="CYO1405" s="265"/>
      <c r="CYP1405" s="265"/>
      <c r="CYQ1405" s="265"/>
      <c r="CYR1405" s="265"/>
      <c r="CYS1405" s="265"/>
      <c r="CYT1405" s="265"/>
      <c r="CYU1405" s="265"/>
      <c r="CYV1405" s="265"/>
      <c r="CYW1405" s="265"/>
      <c r="CYX1405" s="265"/>
      <c r="CYY1405" s="265"/>
      <c r="CYZ1405" s="265"/>
      <c r="CZA1405" s="265"/>
      <c r="CZB1405" s="265"/>
      <c r="CZC1405" s="265"/>
      <c r="CZD1405" s="265"/>
      <c r="CZE1405" s="265"/>
      <c r="CZF1405" s="265"/>
      <c r="CZG1405" s="265"/>
      <c r="CZH1405" s="265"/>
      <c r="CZI1405" s="265"/>
      <c r="CZJ1405" s="265"/>
      <c r="CZK1405" s="265"/>
      <c r="CZL1405" s="265"/>
      <c r="CZM1405" s="265"/>
      <c r="CZN1405" s="265"/>
      <c r="CZO1405" s="265"/>
      <c r="CZP1405" s="265"/>
      <c r="CZQ1405" s="265"/>
      <c r="CZR1405" s="265"/>
      <c r="CZS1405" s="265"/>
      <c r="CZT1405" s="265"/>
      <c r="CZU1405" s="265"/>
      <c r="CZV1405" s="265"/>
      <c r="CZW1405" s="265"/>
      <c r="CZX1405" s="265"/>
      <c r="CZY1405" s="265"/>
      <c r="CZZ1405" s="265"/>
      <c r="DAA1405" s="265"/>
      <c r="DAB1405" s="265"/>
      <c r="DAC1405" s="265"/>
      <c r="DAD1405" s="265"/>
      <c r="DAE1405" s="265"/>
      <c r="DAF1405" s="265"/>
      <c r="DAG1405" s="265"/>
      <c r="DAH1405" s="265"/>
      <c r="DAI1405" s="265"/>
      <c r="DAJ1405" s="265"/>
      <c r="DAK1405" s="265"/>
      <c r="DAL1405" s="265"/>
      <c r="DAM1405" s="265"/>
      <c r="DAN1405" s="265"/>
      <c r="DAO1405" s="265"/>
      <c r="DAP1405" s="265"/>
      <c r="DAQ1405" s="265"/>
      <c r="DAR1405" s="265"/>
      <c r="DAS1405" s="265"/>
      <c r="DAT1405" s="265"/>
      <c r="DAU1405" s="265"/>
      <c r="DAV1405" s="265"/>
      <c r="DAW1405" s="265"/>
      <c r="DAX1405" s="265"/>
      <c r="DAY1405" s="265"/>
      <c r="DAZ1405" s="265"/>
      <c r="DBA1405" s="265"/>
      <c r="DBB1405" s="265"/>
      <c r="DBC1405" s="265"/>
      <c r="DBD1405" s="265"/>
      <c r="DBE1405" s="265"/>
      <c r="DBF1405" s="265"/>
      <c r="DBG1405" s="265"/>
      <c r="DBH1405" s="265"/>
      <c r="DBI1405" s="265"/>
      <c r="DBJ1405" s="265"/>
      <c r="DBK1405" s="265"/>
      <c r="DBL1405" s="265"/>
      <c r="DBM1405" s="265"/>
      <c r="DBN1405" s="265"/>
      <c r="DBO1405" s="265"/>
      <c r="DBP1405" s="265"/>
      <c r="DBQ1405" s="265"/>
      <c r="DBR1405" s="265"/>
      <c r="DBS1405" s="265"/>
      <c r="DBT1405" s="265"/>
      <c r="DBU1405" s="265"/>
      <c r="DBV1405" s="265"/>
      <c r="DBW1405" s="265"/>
      <c r="DBX1405" s="265"/>
      <c r="DBY1405" s="265"/>
      <c r="DBZ1405" s="265"/>
      <c r="DCA1405" s="265"/>
      <c r="DCB1405" s="265"/>
      <c r="DCC1405" s="265"/>
      <c r="DCD1405" s="265"/>
      <c r="DCE1405" s="265"/>
      <c r="DCF1405" s="265"/>
      <c r="DCG1405" s="265"/>
      <c r="DCH1405" s="265"/>
      <c r="DCI1405" s="265"/>
      <c r="DCJ1405" s="265"/>
      <c r="DCK1405" s="265"/>
      <c r="DCL1405" s="265"/>
      <c r="DCM1405" s="265"/>
      <c r="DCN1405" s="265"/>
      <c r="DCO1405" s="265"/>
      <c r="DCP1405" s="265"/>
      <c r="DCQ1405" s="265"/>
      <c r="DCR1405" s="265"/>
      <c r="DCS1405" s="265"/>
      <c r="DCT1405" s="265"/>
      <c r="DCU1405" s="265"/>
      <c r="DCV1405" s="265"/>
      <c r="DCW1405" s="265"/>
      <c r="DCX1405" s="265"/>
      <c r="DCY1405" s="265"/>
      <c r="DCZ1405" s="265"/>
      <c r="DDA1405" s="265"/>
      <c r="DDB1405" s="265"/>
      <c r="DDC1405" s="265"/>
      <c r="DDD1405" s="265"/>
      <c r="DDE1405" s="265"/>
      <c r="DDF1405" s="265"/>
      <c r="DDG1405" s="265"/>
      <c r="DDH1405" s="265"/>
      <c r="DDI1405" s="265"/>
      <c r="DDJ1405" s="265"/>
      <c r="DDK1405" s="265"/>
      <c r="DDL1405" s="265"/>
      <c r="DDM1405" s="265"/>
      <c r="DDN1405" s="265"/>
      <c r="DDO1405" s="265"/>
      <c r="DDP1405" s="265"/>
      <c r="DDQ1405" s="265"/>
      <c r="DDR1405" s="265"/>
      <c r="DDS1405" s="265"/>
      <c r="DDT1405" s="265"/>
      <c r="DDU1405" s="265"/>
      <c r="DDV1405" s="265"/>
      <c r="DDW1405" s="265"/>
      <c r="DDX1405" s="265"/>
      <c r="DDY1405" s="265"/>
      <c r="DDZ1405" s="265"/>
      <c r="DEA1405" s="265"/>
      <c r="DEB1405" s="265"/>
      <c r="DEC1405" s="265"/>
      <c r="DED1405" s="265"/>
      <c r="DEE1405" s="265"/>
      <c r="DEF1405" s="265"/>
      <c r="DEG1405" s="265"/>
      <c r="DEH1405" s="265"/>
      <c r="DEI1405" s="265"/>
      <c r="DEJ1405" s="265"/>
      <c r="DEK1405" s="265"/>
      <c r="DEL1405" s="265"/>
      <c r="DEM1405" s="265"/>
      <c r="DEN1405" s="265"/>
      <c r="DEO1405" s="265"/>
      <c r="DEP1405" s="265"/>
      <c r="DEQ1405" s="265"/>
      <c r="DER1405" s="265"/>
      <c r="DES1405" s="265"/>
      <c r="DET1405" s="265"/>
      <c r="DEU1405" s="265"/>
      <c r="DEV1405" s="265"/>
      <c r="DEW1405" s="265"/>
      <c r="DEX1405" s="265"/>
      <c r="DEY1405" s="265"/>
      <c r="DEZ1405" s="265"/>
      <c r="DFA1405" s="265"/>
      <c r="DFB1405" s="265"/>
      <c r="DFC1405" s="265"/>
      <c r="DFD1405" s="265"/>
      <c r="DFE1405" s="265"/>
      <c r="DFF1405" s="265"/>
      <c r="DFG1405" s="265"/>
      <c r="DFH1405" s="265"/>
      <c r="DFI1405" s="265"/>
      <c r="DFJ1405" s="265"/>
      <c r="DFK1405" s="265"/>
      <c r="DFL1405" s="265"/>
      <c r="DFM1405" s="265"/>
      <c r="DFN1405" s="265"/>
      <c r="DFO1405" s="265"/>
      <c r="DFP1405" s="265"/>
      <c r="DFQ1405" s="265"/>
      <c r="DFR1405" s="265"/>
      <c r="DFS1405" s="265"/>
      <c r="DFT1405" s="265"/>
      <c r="DFU1405" s="265"/>
      <c r="DFV1405" s="265"/>
      <c r="DFW1405" s="265"/>
      <c r="DFX1405" s="265"/>
      <c r="DFY1405" s="265"/>
      <c r="DFZ1405" s="265"/>
      <c r="DGA1405" s="265"/>
      <c r="DGB1405" s="265"/>
      <c r="DGC1405" s="265"/>
      <c r="DGD1405" s="265"/>
      <c r="DGE1405" s="265"/>
      <c r="DGF1405" s="265"/>
      <c r="DGG1405" s="265"/>
      <c r="DGH1405" s="265"/>
      <c r="DGI1405" s="265"/>
      <c r="DGJ1405" s="265"/>
      <c r="DGK1405" s="265"/>
      <c r="DGL1405" s="265"/>
      <c r="DGM1405" s="265"/>
      <c r="DGN1405" s="265"/>
      <c r="DGO1405" s="265"/>
      <c r="DGP1405" s="265"/>
      <c r="DGQ1405" s="265"/>
      <c r="DGR1405" s="265"/>
      <c r="DGS1405" s="265"/>
      <c r="DGT1405" s="265"/>
      <c r="DGU1405" s="265"/>
      <c r="DGV1405" s="265"/>
      <c r="DGW1405" s="265"/>
      <c r="DGX1405" s="265"/>
      <c r="DGY1405" s="265"/>
      <c r="DGZ1405" s="265"/>
      <c r="DHA1405" s="265"/>
      <c r="DHB1405" s="265"/>
      <c r="DHC1405" s="265"/>
      <c r="DHD1405" s="265"/>
      <c r="DHE1405" s="265"/>
      <c r="DHF1405" s="265"/>
      <c r="DHG1405" s="265"/>
      <c r="DHH1405" s="265"/>
      <c r="DHI1405" s="265"/>
      <c r="DHJ1405" s="265"/>
      <c r="DHK1405" s="265"/>
      <c r="DHL1405" s="265"/>
      <c r="DHM1405" s="265"/>
      <c r="DHN1405" s="265"/>
      <c r="DHO1405" s="265"/>
      <c r="DHP1405" s="265"/>
      <c r="DHQ1405" s="265"/>
      <c r="DHR1405" s="265"/>
      <c r="DHS1405" s="265"/>
      <c r="DHT1405" s="265"/>
      <c r="DHU1405" s="265"/>
      <c r="DHV1405" s="265"/>
      <c r="DHW1405" s="265"/>
      <c r="DHX1405" s="265"/>
      <c r="DHY1405" s="265"/>
      <c r="DHZ1405" s="265"/>
      <c r="DIA1405" s="265"/>
      <c r="DIB1405" s="265"/>
      <c r="DIC1405" s="265"/>
      <c r="DID1405" s="265"/>
      <c r="DIE1405" s="265"/>
      <c r="DIF1405" s="265"/>
      <c r="DIG1405" s="265"/>
      <c r="DIH1405" s="265"/>
      <c r="DII1405" s="265"/>
      <c r="DIJ1405" s="265"/>
      <c r="DIK1405" s="265"/>
      <c r="DIL1405" s="265"/>
      <c r="DIM1405" s="265"/>
      <c r="DIN1405" s="265"/>
      <c r="DIO1405" s="265"/>
      <c r="DIP1405" s="265"/>
      <c r="DIQ1405" s="265"/>
      <c r="DIR1405" s="265"/>
      <c r="DIS1405" s="265"/>
      <c r="DIT1405" s="265"/>
      <c r="DIU1405" s="265"/>
      <c r="DIV1405" s="265"/>
      <c r="DIW1405" s="265"/>
      <c r="DIX1405" s="265"/>
      <c r="DIY1405" s="265"/>
      <c r="DIZ1405" s="265"/>
      <c r="DJA1405" s="265"/>
      <c r="DJB1405" s="265"/>
      <c r="DJC1405" s="265"/>
      <c r="DJD1405" s="265"/>
      <c r="DJE1405" s="265"/>
      <c r="DJF1405" s="265"/>
      <c r="DJG1405" s="265"/>
      <c r="DJH1405" s="265"/>
      <c r="DJI1405" s="265"/>
      <c r="DJJ1405" s="265"/>
      <c r="DJK1405" s="265"/>
      <c r="DJL1405" s="265"/>
      <c r="DJM1405" s="265"/>
      <c r="DJN1405" s="265"/>
      <c r="DJO1405" s="265"/>
      <c r="DJP1405" s="265"/>
      <c r="DJQ1405" s="265"/>
      <c r="DJR1405" s="265"/>
      <c r="DJS1405" s="265"/>
      <c r="DJT1405" s="265"/>
      <c r="DJU1405" s="265"/>
      <c r="DJV1405" s="265"/>
      <c r="DJW1405" s="265"/>
      <c r="DJX1405" s="265"/>
      <c r="DJY1405" s="265"/>
      <c r="DJZ1405" s="265"/>
      <c r="DKA1405" s="265"/>
      <c r="DKB1405" s="265"/>
      <c r="DKC1405" s="265"/>
      <c r="DKD1405" s="265"/>
      <c r="DKE1405" s="265"/>
      <c r="DKF1405" s="265"/>
      <c r="DKG1405" s="265"/>
      <c r="DKH1405" s="265"/>
      <c r="DKI1405" s="265"/>
      <c r="DKJ1405" s="265"/>
      <c r="DKK1405" s="265"/>
      <c r="DKL1405" s="265"/>
      <c r="DKM1405" s="265"/>
      <c r="DKN1405" s="265"/>
      <c r="DKO1405" s="265"/>
      <c r="DKP1405" s="265"/>
      <c r="DKQ1405" s="265"/>
      <c r="DKR1405" s="265"/>
      <c r="DKS1405" s="265"/>
      <c r="DKT1405" s="265"/>
      <c r="DKU1405" s="265"/>
      <c r="DKV1405" s="265"/>
      <c r="DKW1405" s="265"/>
      <c r="DKX1405" s="265"/>
      <c r="DKY1405" s="265"/>
      <c r="DKZ1405" s="265"/>
      <c r="DLA1405" s="265"/>
      <c r="DLB1405" s="265"/>
      <c r="DLC1405" s="265"/>
      <c r="DLD1405" s="265"/>
      <c r="DLE1405" s="265"/>
      <c r="DLF1405" s="265"/>
      <c r="DLG1405" s="265"/>
      <c r="DLH1405" s="265"/>
      <c r="DLI1405" s="265"/>
      <c r="DLJ1405" s="265"/>
      <c r="DLK1405" s="265"/>
      <c r="DLL1405" s="265"/>
      <c r="DLM1405" s="265"/>
      <c r="DLN1405" s="265"/>
      <c r="DLO1405" s="265"/>
      <c r="DLP1405" s="265"/>
      <c r="DLQ1405" s="265"/>
      <c r="DLR1405" s="265"/>
      <c r="DLS1405" s="265"/>
      <c r="DLT1405" s="265"/>
      <c r="DLU1405" s="265"/>
      <c r="DLV1405" s="265"/>
      <c r="DLW1405" s="265"/>
      <c r="DLX1405" s="265"/>
      <c r="DLY1405" s="265"/>
      <c r="DLZ1405" s="265"/>
      <c r="DMA1405" s="265"/>
      <c r="DMB1405" s="265"/>
      <c r="DMC1405" s="265"/>
      <c r="DMD1405" s="265"/>
      <c r="DME1405" s="265"/>
      <c r="DMF1405" s="265"/>
      <c r="DMG1405" s="265"/>
      <c r="DMH1405" s="265"/>
      <c r="DMI1405" s="265"/>
      <c r="DMJ1405" s="265"/>
      <c r="DMK1405" s="265"/>
      <c r="DML1405" s="265"/>
      <c r="DMM1405" s="265"/>
      <c r="DMN1405" s="265"/>
      <c r="DMO1405" s="265"/>
      <c r="DMP1405" s="265"/>
      <c r="DMQ1405" s="265"/>
      <c r="DMR1405" s="265"/>
      <c r="DMS1405" s="265"/>
      <c r="DMT1405" s="265"/>
      <c r="DMU1405" s="265"/>
      <c r="DMV1405" s="265"/>
      <c r="DMW1405" s="265"/>
      <c r="DMX1405" s="265"/>
      <c r="DMY1405" s="265"/>
      <c r="DMZ1405" s="265"/>
      <c r="DNA1405" s="265"/>
      <c r="DNB1405" s="265"/>
      <c r="DNC1405" s="265"/>
      <c r="DND1405" s="265"/>
      <c r="DNE1405" s="265"/>
      <c r="DNF1405" s="265"/>
      <c r="DNG1405" s="265"/>
      <c r="DNH1405" s="265"/>
      <c r="DNI1405" s="265"/>
      <c r="DNJ1405" s="265"/>
      <c r="DNK1405" s="265"/>
      <c r="DNL1405" s="265"/>
      <c r="DNM1405" s="265"/>
      <c r="DNN1405" s="265"/>
      <c r="DNO1405" s="265"/>
      <c r="DNP1405" s="265"/>
      <c r="DNQ1405" s="265"/>
      <c r="DNR1405" s="265"/>
      <c r="DNS1405" s="265"/>
      <c r="DNT1405" s="265"/>
      <c r="DNU1405" s="265"/>
      <c r="DNV1405" s="265"/>
      <c r="DNW1405" s="265"/>
      <c r="DNX1405" s="265"/>
      <c r="DNY1405" s="265"/>
      <c r="DNZ1405" s="265"/>
      <c r="DOA1405" s="265"/>
      <c r="DOB1405" s="265"/>
      <c r="DOC1405" s="265"/>
      <c r="DOD1405" s="265"/>
      <c r="DOE1405" s="265"/>
      <c r="DOF1405" s="265"/>
      <c r="DOG1405" s="265"/>
      <c r="DOH1405" s="265"/>
      <c r="DOI1405" s="265"/>
      <c r="DOJ1405" s="265"/>
      <c r="DOK1405" s="265"/>
      <c r="DOL1405" s="265"/>
      <c r="DOM1405" s="265"/>
      <c r="DON1405" s="265"/>
      <c r="DOO1405" s="265"/>
      <c r="DOP1405" s="265"/>
      <c r="DOQ1405" s="265"/>
      <c r="DOR1405" s="265"/>
      <c r="DOS1405" s="265"/>
      <c r="DOT1405" s="265"/>
      <c r="DOU1405" s="265"/>
      <c r="DOV1405" s="265"/>
      <c r="DOW1405" s="265"/>
      <c r="DOX1405" s="265"/>
      <c r="DOY1405" s="265"/>
      <c r="DOZ1405" s="265"/>
      <c r="DPA1405" s="265"/>
      <c r="DPB1405" s="265"/>
      <c r="DPC1405" s="265"/>
      <c r="DPD1405" s="265"/>
      <c r="DPE1405" s="265"/>
      <c r="DPF1405" s="265"/>
      <c r="DPG1405" s="265"/>
      <c r="DPH1405" s="265"/>
      <c r="DPI1405" s="265"/>
      <c r="DPJ1405" s="265"/>
      <c r="DPK1405" s="265"/>
      <c r="DPL1405" s="265"/>
      <c r="DPM1405" s="265"/>
      <c r="DPN1405" s="265"/>
      <c r="DPO1405" s="265"/>
      <c r="DPP1405" s="265"/>
      <c r="DPQ1405" s="265"/>
      <c r="DPR1405" s="265"/>
      <c r="DPS1405" s="265"/>
      <c r="DPT1405" s="265"/>
      <c r="DPU1405" s="265"/>
      <c r="DPV1405" s="265"/>
      <c r="DPW1405" s="265"/>
      <c r="DPX1405" s="265"/>
      <c r="DPY1405" s="265"/>
      <c r="DPZ1405" s="265"/>
      <c r="DQA1405" s="265"/>
      <c r="DQB1405" s="265"/>
      <c r="DQC1405" s="265"/>
      <c r="DQD1405" s="265"/>
      <c r="DQE1405" s="265"/>
      <c r="DQF1405" s="265"/>
      <c r="DQG1405" s="265"/>
      <c r="DQH1405" s="265"/>
      <c r="DQI1405" s="265"/>
      <c r="DQJ1405" s="265"/>
      <c r="DQK1405" s="265"/>
      <c r="DQL1405" s="265"/>
      <c r="DQM1405" s="265"/>
      <c r="DQN1405" s="265"/>
      <c r="DQO1405" s="265"/>
      <c r="DQP1405" s="265"/>
      <c r="DQQ1405" s="265"/>
      <c r="DQR1405" s="265"/>
      <c r="DQS1405" s="265"/>
      <c r="DQT1405" s="265"/>
      <c r="DQU1405" s="265"/>
      <c r="DQV1405" s="265"/>
      <c r="DQW1405" s="265"/>
      <c r="DQX1405" s="265"/>
      <c r="DQY1405" s="265"/>
      <c r="DQZ1405" s="265"/>
      <c r="DRA1405" s="265"/>
      <c r="DRB1405" s="265"/>
      <c r="DRC1405" s="265"/>
      <c r="DRD1405" s="265"/>
      <c r="DRE1405" s="265"/>
      <c r="DRF1405" s="265"/>
      <c r="DRG1405" s="265"/>
      <c r="DRH1405" s="265"/>
      <c r="DRI1405" s="265"/>
      <c r="DRJ1405" s="265"/>
      <c r="DRK1405" s="265"/>
      <c r="DRL1405" s="265"/>
      <c r="DRM1405" s="265"/>
      <c r="DRN1405" s="265"/>
      <c r="DRO1405" s="265"/>
      <c r="DRP1405" s="265"/>
      <c r="DRQ1405" s="265"/>
      <c r="DRR1405" s="265"/>
      <c r="DRS1405" s="265"/>
      <c r="DRT1405" s="265"/>
      <c r="DRU1405" s="265"/>
      <c r="DRV1405" s="265"/>
      <c r="DRW1405" s="265"/>
      <c r="DRX1405" s="265"/>
      <c r="DRY1405" s="265"/>
      <c r="DRZ1405" s="265"/>
      <c r="DSA1405" s="265"/>
      <c r="DSB1405" s="265"/>
      <c r="DSC1405" s="265"/>
      <c r="DSD1405" s="265"/>
      <c r="DSE1405" s="265"/>
      <c r="DSF1405" s="265"/>
      <c r="DSG1405" s="265"/>
      <c r="DSH1405" s="265"/>
      <c r="DSI1405" s="265"/>
      <c r="DSJ1405" s="265"/>
      <c r="DSK1405" s="265"/>
      <c r="DSL1405" s="265"/>
      <c r="DSM1405" s="265"/>
      <c r="DSN1405" s="265"/>
      <c r="DSO1405" s="265"/>
      <c r="DSP1405" s="265"/>
      <c r="DSQ1405" s="265"/>
      <c r="DSR1405" s="265"/>
      <c r="DSS1405" s="265"/>
      <c r="DST1405" s="265"/>
      <c r="DSU1405" s="265"/>
      <c r="DSV1405" s="265"/>
      <c r="DSW1405" s="265"/>
      <c r="DSX1405" s="265"/>
      <c r="DSY1405" s="265"/>
      <c r="DSZ1405" s="265"/>
      <c r="DTA1405" s="265"/>
      <c r="DTB1405" s="265"/>
      <c r="DTC1405" s="265"/>
      <c r="DTD1405" s="265"/>
      <c r="DTE1405" s="265"/>
      <c r="DTF1405" s="265"/>
      <c r="DTG1405" s="265"/>
      <c r="DTH1405" s="265"/>
      <c r="DTI1405" s="265"/>
      <c r="DTJ1405" s="265"/>
      <c r="DTK1405" s="265"/>
      <c r="DTL1405" s="265"/>
      <c r="DTM1405" s="265"/>
      <c r="DTN1405" s="265"/>
      <c r="DTO1405" s="265"/>
      <c r="DTP1405" s="265"/>
      <c r="DTQ1405" s="265"/>
      <c r="DTR1405" s="265"/>
      <c r="DTS1405" s="265"/>
      <c r="DTT1405" s="265"/>
      <c r="DTU1405" s="265"/>
      <c r="DTV1405" s="265"/>
      <c r="DTW1405" s="265"/>
      <c r="DTX1405" s="265"/>
      <c r="DTY1405" s="265"/>
      <c r="DTZ1405" s="265"/>
      <c r="DUA1405" s="265"/>
      <c r="DUB1405" s="265"/>
      <c r="DUC1405" s="265"/>
      <c r="DUD1405" s="265"/>
      <c r="DUE1405" s="265"/>
      <c r="DUF1405" s="265"/>
      <c r="DUG1405" s="265"/>
      <c r="DUH1405" s="265"/>
      <c r="DUI1405" s="265"/>
      <c r="DUJ1405" s="265"/>
      <c r="DUK1405" s="265"/>
      <c r="DUL1405" s="265"/>
      <c r="DUM1405" s="265"/>
      <c r="DUN1405" s="265"/>
      <c r="DUO1405" s="265"/>
      <c r="DUP1405" s="265"/>
      <c r="DUQ1405" s="265"/>
      <c r="DUR1405" s="265"/>
      <c r="DUS1405" s="265"/>
      <c r="DUT1405" s="265"/>
      <c r="DUU1405" s="265"/>
      <c r="DUV1405" s="265"/>
      <c r="DUW1405" s="265"/>
      <c r="DUX1405" s="265"/>
      <c r="DUY1405" s="265"/>
      <c r="DUZ1405" s="265"/>
      <c r="DVA1405" s="265"/>
      <c r="DVB1405" s="265"/>
      <c r="DVC1405" s="265"/>
      <c r="DVD1405" s="265"/>
      <c r="DVE1405" s="265"/>
      <c r="DVF1405" s="265"/>
      <c r="DVG1405" s="265"/>
      <c r="DVH1405" s="265"/>
      <c r="DVI1405" s="265"/>
      <c r="DVJ1405" s="265"/>
      <c r="DVK1405" s="265"/>
      <c r="DVL1405" s="265"/>
      <c r="DVM1405" s="265"/>
      <c r="DVN1405" s="265"/>
      <c r="DVO1405" s="265"/>
      <c r="DVP1405" s="265"/>
      <c r="DVQ1405" s="265"/>
      <c r="DVR1405" s="265"/>
      <c r="DVS1405" s="265"/>
      <c r="DVT1405" s="265"/>
      <c r="DVU1405" s="265"/>
      <c r="DVV1405" s="265"/>
      <c r="DVW1405" s="265"/>
      <c r="DVX1405" s="265"/>
      <c r="DVY1405" s="265"/>
      <c r="DVZ1405" s="265"/>
      <c r="DWA1405" s="265"/>
      <c r="DWB1405" s="265"/>
      <c r="DWC1405" s="265"/>
      <c r="DWD1405" s="265"/>
      <c r="DWE1405" s="265"/>
      <c r="DWF1405" s="265"/>
      <c r="DWG1405" s="265"/>
      <c r="DWH1405" s="265"/>
      <c r="DWI1405" s="265"/>
      <c r="DWJ1405" s="265"/>
      <c r="DWK1405" s="265"/>
      <c r="DWL1405" s="265"/>
      <c r="DWM1405" s="265"/>
      <c r="DWN1405" s="265"/>
      <c r="DWO1405" s="265"/>
      <c r="DWP1405" s="265"/>
      <c r="DWQ1405" s="265"/>
      <c r="DWR1405" s="265"/>
      <c r="DWS1405" s="265"/>
      <c r="DWT1405" s="265"/>
      <c r="DWU1405" s="265"/>
      <c r="DWV1405" s="265"/>
      <c r="DWW1405" s="265"/>
      <c r="DWX1405" s="265"/>
      <c r="DWY1405" s="265"/>
      <c r="DWZ1405" s="265"/>
      <c r="DXA1405" s="265"/>
      <c r="DXB1405" s="265"/>
      <c r="DXC1405" s="265"/>
      <c r="DXD1405" s="265"/>
      <c r="DXE1405" s="265"/>
      <c r="DXF1405" s="265"/>
      <c r="DXG1405" s="265"/>
      <c r="DXH1405" s="265"/>
      <c r="DXI1405" s="265"/>
      <c r="DXJ1405" s="265"/>
      <c r="DXK1405" s="265"/>
      <c r="DXL1405" s="265"/>
      <c r="DXM1405" s="265"/>
      <c r="DXN1405" s="265"/>
      <c r="DXO1405" s="265"/>
      <c r="DXP1405" s="265"/>
      <c r="DXQ1405" s="265"/>
      <c r="DXR1405" s="265"/>
      <c r="DXS1405" s="265"/>
      <c r="DXT1405" s="265"/>
      <c r="DXU1405" s="265"/>
      <c r="DXV1405" s="265"/>
      <c r="DXW1405" s="265"/>
      <c r="DXX1405" s="265"/>
      <c r="DXY1405" s="265"/>
      <c r="DXZ1405" s="265"/>
      <c r="DYA1405" s="265"/>
      <c r="DYB1405" s="265"/>
      <c r="DYC1405" s="265"/>
      <c r="DYD1405" s="265"/>
      <c r="DYE1405" s="265"/>
      <c r="DYF1405" s="265"/>
      <c r="DYG1405" s="265"/>
      <c r="DYH1405" s="265"/>
      <c r="DYI1405" s="265"/>
      <c r="DYJ1405" s="265"/>
      <c r="DYK1405" s="265"/>
      <c r="DYL1405" s="265"/>
      <c r="DYM1405" s="265"/>
      <c r="DYN1405" s="265"/>
      <c r="DYO1405" s="265"/>
      <c r="DYP1405" s="265"/>
      <c r="DYQ1405" s="265"/>
      <c r="DYR1405" s="265"/>
      <c r="DYS1405" s="265"/>
      <c r="DYT1405" s="265"/>
      <c r="DYU1405" s="265"/>
      <c r="DYV1405" s="265"/>
      <c r="DYW1405" s="265"/>
      <c r="DYX1405" s="265"/>
      <c r="DYY1405" s="265"/>
      <c r="DYZ1405" s="265"/>
      <c r="DZA1405" s="265"/>
      <c r="DZB1405" s="265"/>
      <c r="DZC1405" s="265"/>
      <c r="DZD1405" s="265"/>
      <c r="DZE1405" s="265"/>
      <c r="DZF1405" s="265"/>
      <c r="DZG1405" s="265"/>
      <c r="DZH1405" s="265"/>
      <c r="DZI1405" s="265"/>
      <c r="DZJ1405" s="265"/>
      <c r="DZK1405" s="265"/>
      <c r="DZL1405" s="265"/>
      <c r="DZM1405" s="265"/>
      <c r="DZN1405" s="265"/>
      <c r="DZO1405" s="265"/>
      <c r="DZP1405" s="265"/>
      <c r="DZQ1405" s="265"/>
      <c r="DZR1405" s="265"/>
      <c r="DZS1405" s="265"/>
      <c r="DZT1405" s="265"/>
      <c r="DZU1405" s="265"/>
      <c r="DZV1405" s="265"/>
      <c r="DZW1405" s="265"/>
      <c r="DZX1405" s="265"/>
      <c r="DZY1405" s="265"/>
      <c r="DZZ1405" s="265"/>
      <c r="EAA1405" s="265"/>
      <c r="EAB1405" s="265"/>
      <c r="EAC1405" s="265"/>
      <c r="EAD1405" s="265"/>
      <c r="EAE1405" s="265"/>
      <c r="EAF1405" s="265"/>
      <c r="EAG1405" s="265"/>
      <c r="EAH1405" s="265"/>
      <c r="EAI1405" s="265"/>
      <c r="EAJ1405" s="265"/>
      <c r="EAK1405" s="265"/>
      <c r="EAL1405" s="265"/>
      <c r="EAM1405" s="265"/>
      <c r="EAN1405" s="265"/>
      <c r="EAO1405" s="265"/>
      <c r="EAP1405" s="265"/>
      <c r="EAQ1405" s="265"/>
      <c r="EAR1405" s="265"/>
      <c r="EAS1405" s="265"/>
      <c r="EAT1405" s="265"/>
      <c r="EAU1405" s="265"/>
      <c r="EAV1405" s="265"/>
      <c r="EAW1405" s="265"/>
      <c r="EAX1405" s="265"/>
      <c r="EAY1405" s="265"/>
      <c r="EAZ1405" s="265"/>
      <c r="EBA1405" s="265"/>
      <c r="EBB1405" s="265"/>
      <c r="EBC1405" s="265"/>
      <c r="EBD1405" s="265"/>
      <c r="EBE1405" s="265"/>
      <c r="EBF1405" s="265"/>
      <c r="EBG1405" s="265"/>
      <c r="EBH1405" s="265"/>
      <c r="EBI1405" s="265"/>
      <c r="EBJ1405" s="265"/>
      <c r="EBK1405" s="265"/>
      <c r="EBL1405" s="265"/>
      <c r="EBM1405" s="265"/>
      <c r="EBN1405" s="265"/>
      <c r="EBO1405" s="265"/>
      <c r="EBP1405" s="265"/>
      <c r="EBQ1405" s="265"/>
      <c r="EBR1405" s="265"/>
      <c r="EBS1405" s="265"/>
      <c r="EBT1405" s="265"/>
      <c r="EBU1405" s="265"/>
      <c r="EBV1405" s="265"/>
      <c r="EBW1405" s="265"/>
      <c r="EBX1405" s="265"/>
      <c r="EBY1405" s="265"/>
      <c r="EBZ1405" s="265"/>
      <c r="ECA1405" s="265"/>
      <c r="ECB1405" s="265"/>
      <c r="ECC1405" s="265"/>
      <c r="ECD1405" s="265"/>
      <c r="ECE1405" s="265"/>
      <c r="ECF1405" s="265"/>
      <c r="ECG1405" s="265"/>
      <c r="ECH1405" s="265"/>
      <c r="ECI1405" s="265"/>
      <c r="ECJ1405" s="265"/>
      <c r="ECK1405" s="265"/>
      <c r="ECL1405" s="265"/>
      <c r="ECM1405" s="265"/>
      <c r="ECN1405" s="265"/>
      <c r="ECO1405" s="265"/>
      <c r="ECP1405" s="265"/>
      <c r="ECQ1405" s="265"/>
      <c r="ECR1405" s="265"/>
      <c r="ECS1405" s="265"/>
      <c r="ECT1405" s="265"/>
      <c r="ECU1405" s="265"/>
      <c r="ECV1405" s="265"/>
      <c r="ECW1405" s="265"/>
      <c r="ECX1405" s="265"/>
      <c r="ECY1405" s="265"/>
      <c r="ECZ1405" s="265"/>
      <c r="EDA1405" s="265"/>
      <c r="EDB1405" s="265"/>
      <c r="EDC1405" s="265"/>
      <c r="EDD1405" s="265"/>
      <c r="EDE1405" s="265"/>
      <c r="EDF1405" s="265"/>
      <c r="EDG1405" s="265"/>
      <c r="EDH1405" s="265"/>
      <c r="EDI1405" s="265"/>
      <c r="EDJ1405" s="265"/>
      <c r="EDK1405" s="265"/>
      <c r="EDL1405" s="265"/>
      <c r="EDM1405" s="265"/>
      <c r="EDN1405" s="265"/>
      <c r="EDO1405" s="265"/>
      <c r="EDP1405" s="265"/>
      <c r="EDQ1405" s="265"/>
      <c r="EDR1405" s="265"/>
      <c r="EDS1405" s="265"/>
      <c r="EDT1405" s="265"/>
      <c r="EDU1405" s="265"/>
      <c r="EDV1405" s="265"/>
      <c r="EDW1405" s="265"/>
      <c r="EDX1405" s="265"/>
      <c r="EDY1405" s="265"/>
      <c r="EDZ1405" s="265"/>
      <c r="EEA1405" s="265"/>
      <c r="EEB1405" s="265"/>
      <c r="EEC1405" s="265"/>
      <c r="EED1405" s="265"/>
      <c r="EEE1405" s="265"/>
      <c r="EEF1405" s="265"/>
      <c r="EEG1405" s="265"/>
      <c r="EEH1405" s="265"/>
      <c r="EEI1405" s="265"/>
      <c r="EEJ1405" s="265"/>
      <c r="EEK1405" s="265"/>
      <c r="EEL1405" s="265"/>
      <c r="EEM1405" s="265"/>
      <c r="EEN1405" s="265"/>
      <c r="EEO1405" s="265"/>
      <c r="EEP1405" s="265"/>
      <c r="EEQ1405" s="265"/>
      <c r="EER1405" s="265"/>
      <c r="EES1405" s="265"/>
      <c r="EET1405" s="265"/>
      <c r="EEU1405" s="265"/>
      <c r="EEV1405" s="265"/>
      <c r="EEW1405" s="265"/>
      <c r="EEX1405" s="265"/>
      <c r="EEY1405" s="265"/>
      <c r="EEZ1405" s="265"/>
      <c r="EFA1405" s="265"/>
      <c r="EFB1405" s="265"/>
      <c r="EFC1405" s="265"/>
      <c r="EFD1405" s="265"/>
      <c r="EFE1405" s="265"/>
      <c r="EFF1405" s="265"/>
      <c r="EFG1405" s="265"/>
      <c r="EFH1405" s="265"/>
      <c r="EFI1405" s="265"/>
      <c r="EFJ1405" s="265"/>
      <c r="EFK1405" s="265"/>
      <c r="EFL1405" s="265"/>
      <c r="EFM1405" s="265"/>
      <c r="EFN1405" s="265"/>
      <c r="EFO1405" s="265"/>
      <c r="EFP1405" s="265"/>
      <c r="EFQ1405" s="265"/>
      <c r="EFR1405" s="265"/>
      <c r="EFS1405" s="265"/>
      <c r="EFT1405" s="265"/>
      <c r="EFU1405" s="265"/>
      <c r="EFV1405" s="265"/>
      <c r="EFW1405" s="265"/>
      <c r="EFX1405" s="265"/>
      <c r="EFY1405" s="265"/>
      <c r="EFZ1405" s="265"/>
      <c r="EGA1405" s="265"/>
      <c r="EGB1405" s="265"/>
      <c r="EGC1405" s="265"/>
      <c r="EGD1405" s="265"/>
      <c r="EGE1405" s="265"/>
      <c r="EGF1405" s="265"/>
      <c r="EGG1405" s="265"/>
      <c r="EGH1405" s="265"/>
      <c r="EGI1405" s="265"/>
      <c r="EGJ1405" s="265"/>
      <c r="EGK1405" s="265"/>
      <c r="EGL1405" s="265"/>
      <c r="EGM1405" s="265"/>
      <c r="EGN1405" s="265"/>
      <c r="EGO1405" s="265"/>
      <c r="EGP1405" s="265"/>
      <c r="EGQ1405" s="265"/>
      <c r="EGR1405" s="265"/>
      <c r="EGS1405" s="265"/>
      <c r="EGT1405" s="265"/>
      <c r="EGU1405" s="265"/>
      <c r="EGV1405" s="265"/>
      <c r="EGW1405" s="265"/>
      <c r="EGX1405" s="265"/>
      <c r="EGY1405" s="265"/>
      <c r="EGZ1405" s="265"/>
      <c r="EHA1405" s="265"/>
      <c r="EHB1405" s="265"/>
      <c r="EHC1405" s="265"/>
      <c r="EHD1405" s="265"/>
      <c r="EHE1405" s="265"/>
      <c r="EHF1405" s="265"/>
      <c r="EHG1405" s="265"/>
      <c r="EHH1405" s="265"/>
      <c r="EHI1405" s="265"/>
      <c r="EHJ1405" s="265"/>
      <c r="EHK1405" s="265"/>
      <c r="EHL1405" s="265"/>
      <c r="EHM1405" s="265"/>
      <c r="EHN1405" s="265"/>
      <c r="EHO1405" s="265"/>
      <c r="EHP1405" s="265"/>
      <c r="EHQ1405" s="265"/>
      <c r="EHR1405" s="265"/>
      <c r="EHS1405" s="265"/>
      <c r="EHT1405" s="265"/>
      <c r="EHU1405" s="265"/>
      <c r="EHV1405" s="265"/>
      <c r="EHW1405" s="265"/>
      <c r="EHX1405" s="265"/>
      <c r="EHY1405" s="265"/>
      <c r="EHZ1405" s="265"/>
      <c r="EIA1405" s="265"/>
      <c r="EIB1405" s="265"/>
      <c r="EIC1405" s="265"/>
      <c r="EID1405" s="265"/>
      <c r="EIE1405" s="265"/>
      <c r="EIF1405" s="265"/>
      <c r="EIG1405" s="265"/>
      <c r="EIH1405" s="265"/>
      <c r="EII1405" s="265"/>
      <c r="EIJ1405" s="265"/>
      <c r="EIK1405" s="265"/>
      <c r="EIL1405" s="265"/>
      <c r="EIM1405" s="265"/>
      <c r="EIN1405" s="265"/>
      <c r="EIO1405" s="265"/>
      <c r="EIP1405" s="265"/>
      <c r="EIQ1405" s="265"/>
      <c r="EIR1405" s="265"/>
      <c r="EIS1405" s="265"/>
      <c r="EIT1405" s="265"/>
      <c r="EIU1405" s="265"/>
      <c r="EIV1405" s="265"/>
      <c r="EIW1405" s="265"/>
      <c r="EIX1405" s="265"/>
      <c r="EIY1405" s="265"/>
      <c r="EIZ1405" s="265"/>
      <c r="EJA1405" s="265"/>
      <c r="EJB1405" s="265"/>
      <c r="EJC1405" s="265"/>
      <c r="EJD1405" s="265"/>
      <c r="EJE1405" s="265"/>
      <c r="EJF1405" s="265"/>
      <c r="EJG1405" s="265"/>
      <c r="EJH1405" s="265"/>
      <c r="EJI1405" s="265"/>
      <c r="EJJ1405" s="265"/>
      <c r="EJK1405" s="265"/>
      <c r="EJL1405" s="265"/>
      <c r="EJM1405" s="265"/>
      <c r="EJN1405" s="265"/>
      <c r="EJO1405" s="265"/>
      <c r="EJP1405" s="265"/>
      <c r="EJQ1405" s="265"/>
      <c r="EJR1405" s="265"/>
      <c r="EJS1405" s="265"/>
      <c r="EJT1405" s="265"/>
      <c r="EJU1405" s="265"/>
      <c r="EJV1405" s="265"/>
      <c r="EJW1405" s="265"/>
      <c r="EJX1405" s="265"/>
      <c r="EJY1405" s="265"/>
      <c r="EJZ1405" s="265"/>
      <c r="EKA1405" s="265"/>
      <c r="EKB1405" s="265"/>
      <c r="EKC1405" s="265"/>
      <c r="EKD1405" s="265"/>
      <c r="EKE1405" s="265"/>
      <c r="EKF1405" s="265"/>
      <c r="EKG1405" s="265"/>
      <c r="EKH1405" s="265"/>
      <c r="EKI1405" s="265"/>
      <c r="EKJ1405" s="265"/>
      <c r="EKK1405" s="265"/>
      <c r="EKL1405" s="265"/>
      <c r="EKM1405" s="265"/>
      <c r="EKN1405" s="265"/>
      <c r="EKO1405" s="265"/>
      <c r="EKP1405" s="265"/>
      <c r="EKQ1405" s="265"/>
      <c r="EKR1405" s="265"/>
      <c r="EKS1405" s="265"/>
      <c r="EKT1405" s="265"/>
      <c r="EKU1405" s="265"/>
      <c r="EKV1405" s="265"/>
      <c r="EKW1405" s="265"/>
      <c r="EKX1405" s="265"/>
      <c r="EKY1405" s="265"/>
      <c r="EKZ1405" s="265"/>
      <c r="ELA1405" s="265"/>
      <c r="ELB1405" s="265"/>
      <c r="ELC1405" s="265"/>
      <c r="ELD1405" s="265"/>
      <c r="ELE1405" s="265"/>
      <c r="ELF1405" s="265"/>
      <c r="ELG1405" s="265"/>
      <c r="ELH1405" s="265"/>
      <c r="ELI1405" s="265"/>
      <c r="ELJ1405" s="265"/>
      <c r="ELK1405" s="265"/>
      <c r="ELL1405" s="265"/>
      <c r="ELM1405" s="265"/>
      <c r="ELN1405" s="265"/>
      <c r="ELO1405" s="265"/>
      <c r="ELP1405" s="265"/>
      <c r="ELQ1405" s="265"/>
      <c r="ELR1405" s="265"/>
      <c r="ELS1405" s="265"/>
      <c r="ELT1405" s="265"/>
      <c r="ELU1405" s="265"/>
      <c r="ELV1405" s="265"/>
      <c r="ELW1405" s="265"/>
      <c r="ELX1405" s="265"/>
      <c r="ELY1405" s="265"/>
      <c r="ELZ1405" s="265"/>
      <c r="EMA1405" s="265"/>
      <c r="EMB1405" s="265"/>
      <c r="EMC1405" s="265"/>
      <c r="EMD1405" s="265"/>
      <c r="EME1405" s="265"/>
      <c r="EMF1405" s="265"/>
      <c r="EMG1405" s="265"/>
      <c r="EMH1405" s="265"/>
      <c r="EMI1405" s="265"/>
      <c r="EMJ1405" s="265"/>
      <c r="EMK1405" s="265"/>
      <c r="EML1405" s="265"/>
      <c r="EMM1405" s="265"/>
      <c r="EMN1405" s="265"/>
      <c r="EMO1405" s="265"/>
      <c r="EMP1405" s="265"/>
      <c r="EMQ1405" s="265"/>
      <c r="EMR1405" s="265"/>
      <c r="EMS1405" s="265"/>
      <c r="EMT1405" s="265"/>
      <c r="EMU1405" s="265"/>
      <c r="EMV1405" s="265"/>
      <c r="EMW1405" s="265"/>
      <c r="EMX1405" s="265"/>
      <c r="EMY1405" s="265"/>
      <c r="EMZ1405" s="265"/>
      <c r="ENA1405" s="265"/>
      <c r="ENB1405" s="265"/>
      <c r="ENC1405" s="265"/>
      <c r="END1405" s="265"/>
      <c r="ENE1405" s="265"/>
      <c r="ENF1405" s="265"/>
      <c r="ENG1405" s="265"/>
      <c r="ENH1405" s="265"/>
      <c r="ENI1405" s="265"/>
      <c r="ENJ1405" s="265"/>
      <c r="ENK1405" s="265"/>
      <c r="ENL1405" s="265"/>
      <c r="ENM1405" s="265"/>
      <c r="ENN1405" s="265"/>
      <c r="ENO1405" s="265"/>
      <c r="ENP1405" s="265"/>
      <c r="ENQ1405" s="265"/>
      <c r="ENR1405" s="265"/>
      <c r="ENS1405" s="265"/>
      <c r="ENT1405" s="265"/>
      <c r="ENU1405" s="265"/>
      <c r="ENV1405" s="265"/>
      <c r="ENW1405" s="265"/>
      <c r="ENX1405" s="265"/>
      <c r="ENY1405" s="265"/>
      <c r="ENZ1405" s="265"/>
      <c r="EOA1405" s="265"/>
      <c r="EOB1405" s="265"/>
      <c r="EOC1405" s="265"/>
      <c r="EOD1405" s="265"/>
      <c r="EOE1405" s="265"/>
      <c r="EOF1405" s="265"/>
      <c r="EOG1405" s="265"/>
      <c r="EOH1405" s="265"/>
      <c r="EOI1405" s="265"/>
      <c r="EOJ1405" s="265"/>
      <c r="EOK1405" s="265"/>
      <c r="EOL1405" s="265"/>
      <c r="EOM1405" s="265"/>
      <c r="EON1405" s="265"/>
      <c r="EOO1405" s="265"/>
      <c r="EOP1405" s="265"/>
      <c r="EOQ1405" s="265"/>
      <c r="EOR1405" s="265"/>
      <c r="EOS1405" s="265"/>
      <c r="EOT1405" s="265"/>
      <c r="EOU1405" s="265"/>
      <c r="EOV1405" s="265"/>
      <c r="EOW1405" s="265"/>
      <c r="EOX1405" s="265"/>
      <c r="EOY1405" s="265"/>
      <c r="EOZ1405" s="265"/>
      <c r="EPA1405" s="265"/>
      <c r="EPB1405" s="265"/>
      <c r="EPC1405" s="265"/>
      <c r="EPD1405" s="265"/>
      <c r="EPE1405" s="265"/>
      <c r="EPF1405" s="265"/>
      <c r="EPG1405" s="265"/>
      <c r="EPH1405" s="265"/>
      <c r="EPI1405" s="265"/>
      <c r="EPJ1405" s="265"/>
      <c r="EPK1405" s="265"/>
      <c r="EPL1405" s="265"/>
      <c r="EPM1405" s="265"/>
      <c r="EPN1405" s="265"/>
      <c r="EPO1405" s="265"/>
      <c r="EPP1405" s="265"/>
      <c r="EPQ1405" s="265"/>
      <c r="EPR1405" s="265"/>
      <c r="EPS1405" s="265"/>
      <c r="EPT1405" s="265"/>
      <c r="EPU1405" s="265"/>
      <c r="EPV1405" s="265"/>
      <c r="EPW1405" s="265"/>
      <c r="EPX1405" s="265"/>
      <c r="EPY1405" s="265"/>
      <c r="EPZ1405" s="265"/>
      <c r="EQA1405" s="265"/>
      <c r="EQB1405" s="265"/>
      <c r="EQC1405" s="265"/>
      <c r="EQD1405" s="265"/>
      <c r="EQE1405" s="265"/>
      <c r="EQF1405" s="265"/>
      <c r="EQG1405" s="265"/>
      <c r="EQH1405" s="265"/>
      <c r="EQI1405" s="265"/>
      <c r="EQJ1405" s="265"/>
      <c r="EQK1405" s="265"/>
      <c r="EQL1405" s="265"/>
      <c r="EQM1405" s="265"/>
      <c r="EQN1405" s="265"/>
      <c r="EQO1405" s="265"/>
      <c r="EQP1405" s="265"/>
      <c r="EQQ1405" s="265"/>
      <c r="EQR1405" s="265"/>
      <c r="EQS1405" s="265"/>
      <c r="EQT1405" s="265"/>
      <c r="EQU1405" s="265"/>
      <c r="EQV1405" s="265"/>
      <c r="EQW1405" s="265"/>
      <c r="EQX1405" s="265"/>
      <c r="EQY1405" s="265"/>
      <c r="EQZ1405" s="265"/>
      <c r="ERA1405" s="265"/>
      <c r="ERB1405" s="265"/>
      <c r="ERC1405" s="265"/>
      <c r="ERD1405" s="265"/>
      <c r="ERE1405" s="265"/>
      <c r="ERF1405" s="265"/>
      <c r="ERG1405" s="265"/>
      <c r="ERH1405" s="265"/>
      <c r="ERI1405" s="265"/>
      <c r="ERJ1405" s="265"/>
      <c r="ERK1405" s="265"/>
      <c r="ERL1405" s="265"/>
      <c r="ERM1405" s="265"/>
      <c r="ERN1405" s="265"/>
      <c r="ERO1405" s="265"/>
      <c r="ERP1405" s="265"/>
      <c r="ERQ1405" s="265"/>
      <c r="ERR1405" s="265"/>
      <c r="ERS1405" s="265"/>
      <c r="ERT1405" s="265"/>
      <c r="ERU1405" s="265"/>
      <c r="ERV1405" s="265"/>
      <c r="ERW1405" s="265"/>
      <c r="ERX1405" s="265"/>
      <c r="ERY1405" s="265"/>
      <c r="ERZ1405" s="265"/>
      <c r="ESA1405" s="265"/>
      <c r="ESB1405" s="265"/>
      <c r="ESC1405" s="265"/>
      <c r="ESD1405" s="265"/>
      <c r="ESE1405" s="265"/>
      <c r="ESF1405" s="265"/>
      <c r="ESG1405" s="265"/>
      <c r="ESH1405" s="265"/>
      <c r="ESI1405" s="265"/>
      <c r="ESJ1405" s="265"/>
      <c r="ESK1405" s="265"/>
      <c r="ESL1405" s="265"/>
      <c r="ESM1405" s="265"/>
      <c r="ESN1405" s="265"/>
      <c r="ESO1405" s="265"/>
      <c r="ESP1405" s="265"/>
      <c r="ESQ1405" s="265"/>
      <c r="ESR1405" s="265"/>
      <c r="ESS1405" s="265"/>
      <c r="EST1405" s="265"/>
      <c r="ESU1405" s="265"/>
      <c r="ESV1405" s="265"/>
      <c r="ESW1405" s="265"/>
      <c r="ESX1405" s="265"/>
      <c r="ESY1405" s="265"/>
      <c r="ESZ1405" s="265"/>
      <c r="ETA1405" s="265"/>
      <c r="ETB1405" s="265"/>
      <c r="ETC1405" s="265"/>
      <c r="ETD1405" s="265"/>
      <c r="ETE1405" s="265"/>
      <c r="ETF1405" s="265"/>
      <c r="ETG1405" s="265"/>
      <c r="ETH1405" s="265"/>
      <c r="ETI1405" s="265"/>
      <c r="ETJ1405" s="265"/>
      <c r="ETK1405" s="265"/>
      <c r="ETL1405" s="265"/>
      <c r="ETM1405" s="265"/>
      <c r="ETN1405" s="265"/>
      <c r="ETO1405" s="265"/>
      <c r="ETP1405" s="265"/>
      <c r="ETQ1405" s="265"/>
      <c r="ETR1405" s="265"/>
      <c r="ETS1405" s="265"/>
      <c r="ETT1405" s="265"/>
      <c r="ETU1405" s="265"/>
      <c r="ETV1405" s="265"/>
      <c r="ETW1405" s="265"/>
      <c r="ETX1405" s="265"/>
      <c r="ETY1405" s="265"/>
      <c r="ETZ1405" s="265"/>
      <c r="EUA1405" s="265"/>
      <c r="EUB1405" s="265"/>
      <c r="EUC1405" s="265"/>
      <c r="EUD1405" s="265"/>
      <c r="EUE1405" s="265"/>
      <c r="EUF1405" s="265"/>
      <c r="EUG1405" s="265"/>
      <c r="EUH1405" s="265"/>
      <c r="EUI1405" s="265"/>
      <c r="EUJ1405" s="265"/>
      <c r="EUK1405" s="265"/>
      <c r="EUL1405" s="265"/>
      <c r="EUM1405" s="265"/>
      <c r="EUN1405" s="265"/>
      <c r="EUO1405" s="265"/>
      <c r="EUP1405" s="265"/>
      <c r="EUQ1405" s="265"/>
      <c r="EUR1405" s="265"/>
      <c r="EUS1405" s="265"/>
      <c r="EUT1405" s="265"/>
      <c r="EUU1405" s="265"/>
      <c r="EUV1405" s="265"/>
      <c r="EUW1405" s="265"/>
      <c r="EUX1405" s="265"/>
      <c r="EUY1405" s="265"/>
      <c r="EUZ1405" s="265"/>
      <c r="EVA1405" s="265"/>
      <c r="EVB1405" s="265"/>
      <c r="EVC1405" s="265"/>
      <c r="EVD1405" s="265"/>
      <c r="EVE1405" s="265"/>
      <c r="EVF1405" s="265"/>
      <c r="EVG1405" s="265"/>
      <c r="EVH1405" s="265"/>
      <c r="EVI1405" s="265"/>
      <c r="EVJ1405" s="265"/>
      <c r="EVK1405" s="265"/>
      <c r="EVL1405" s="265"/>
      <c r="EVM1405" s="265"/>
      <c r="EVN1405" s="265"/>
      <c r="EVO1405" s="265"/>
      <c r="EVP1405" s="265"/>
      <c r="EVQ1405" s="265"/>
      <c r="EVR1405" s="265"/>
      <c r="EVS1405" s="265"/>
      <c r="EVT1405" s="265"/>
      <c r="EVU1405" s="265"/>
      <c r="EVV1405" s="265"/>
      <c r="EVW1405" s="265"/>
      <c r="EVX1405" s="265"/>
      <c r="EVY1405" s="265"/>
      <c r="EVZ1405" s="265"/>
      <c r="EWA1405" s="265"/>
      <c r="EWB1405" s="265"/>
      <c r="EWC1405" s="265"/>
      <c r="EWD1405" s="265"/>
      <c r="EWE1405" s="265"/>
      <c r="EWF1405" s="265"/>
      <c r="EWG1405" s="265"/>
      <c r="EWH1405" s="265"/>
      <c r="EWI1405" s="265"/>
      <c r="EWJ1405" s="265"/>
      <c r="EWK1405" s="265"/>
      <c r="EWL1405" s="265"/>
      <c r="EWM1405" s="265"/>
      <c r="EWN1405" s="265"/>
      <c r="EWO1405" s="265"/>
      <c r="EWP1405" s="265"/>
      <c r="EWQ1405" s="265"/>
      <c r="EWR1405" s="265"/>
      <c r="EWS1405" s="265"/>
      <c r="EWT1405" s="265"/>
      <c r="EWU1405" s="265"/>
      <c r="EWV1405" s="265"/>
      <c r="EWW1405" s="265"/>
      <c r="EWX1405" s="265"/>
      <c r="EWY1405" s="265"/>
      <c r="EWZ1405" s="265"/>
      <c r="EXA1405" s="265"/>
      <c r="EXB1405" s="265"/>
      <c r="EXC1405" s="265"/>
      <c r="EXD1405" s="265"/>
      <c r="EXE1405" s="265"/>
      <c r="EXF1405" s="265"/>
      <c r="EXG1405" s="265"/>
      <c r="EXH1405" s="265"/>
      <c r="EXI1405" s="265"/>
      <c r="EXJ1405" s="265"/>
      <c r="EXK1405" s="265"/>
      <c r="EXL1405" s="265"/>
      <c r="EXM1405" s="265"/>
      <c r="EXN1405" s="265"/>
      <c r="EXO1405" s="265"/>
      <c r="EXP1405" s="265"/>
      <c r="EXQ1405" s="265"/>
      <c r="EXR1405" s="265"/>
      <c r="EXS1405" s="265"/>
      <c r="EXT1405" s="265"/>
      <c r="EXU1405" s="265"/>
      <c r="EXV1405" s="265"/>
      <c r="EXW1405" s="265"/>
      <c r="EXX1405" s="265"/>
      <c r="EXY1405" s="265"/>
      <c r="EXZ1405" s="265"/>
      <c r="EYA1405" s="265"/>
      <c r="EYB1405" s="265"/>
      <c r="EYC1405" s="265"/>
      <c r="EYD1405" s="265"/>
      <c r="EYE1405" s="265"/>
      <c r="EYF1405" s="265"/>
      <c r="EYG1405" s="265"/>
      <c r="EYH1405" s="265"/>
      <c r="EYI1405" s="265"/>
      <c r="EYJ1405" s="265"/>
      <c r="EYK1405" s="265"/>
      <c r="EYL1405" s="265"/>
      <c r="EYM1405" s="265"/>
      <c r="EYN1405" s="265"/>
      <c r="EYO1405" s="265"/>
      <c r="EYP1405" s="265"/>
      <c r="EYQ1405" s="265"/>
      <c r="EYR1405" s="265"/>
      <c r="EYS1405" s="265"/>
      <c r="EYT1405" s="265"/>
      <c r="EYU1405" s="265"/>
      <c r="EYV1405" s="265"/>
      <c r="EYW1405" s="265"/>
      <c r="EYX1405" s="265"/>
      <c r="EYY1405" s="265"/>
      <c r="EYZ1405" s="265"/>
      <c r="EZA1405" s="265"/>
      <c r="EZB1405" s="265"/>
      <c r="EZC1405" s="265"/>
      <c r="EZD1405" s="265"/>
      <c r="EZE1405" s="265"/>
      <c r="EZF1405" s="265"/>
      <c r="EZG1405" s="265"/>
      <c r="EZH1405" s="265"/>
      <c r="EZI1405" s="265"/>
      <c r="EZJ1405" s="265"/>
      <c r="EZK1405" s="265"/>
      <c r="EZL1405" s="265"/>
      <c r="EZM1405" s="265"/>
      <c r="EZN1405" s="265"/>
      <c r="EZO1405" s="265"/>
      <c r="EZP1405" s="265"/>
      <c r="EZQ1405" s="265"/>
      <c r="EZR1405" s="265"/>
      <c r="EZS1405" s="265"/>
      <c r="EZT1405" s="265"/>
      <c r="EZU1405" s="265"/>
      <c r="EZV1405" s="265"/>
      <c r="EZW1405" s="265"/>
      <c r="EZX1405" s="265"/>
      <c r="EZY1405" s="265"/>
      <c r="EZZ1405" s="265"/>
      <c r="FAA1405" s="265"/>
      <c r="FAB1405" s="265"/>
      <c r="FAC1405" s="265"/>
      <c r="FAD1405" s="265"/>
      <c r="FAE1405" s="265"/>
      <c r="FAF1405" s="265"/>
      <c r="FAG1405" s="265"/>
      <c r="FAH1405" s="265"/>
      <c r="FAI1405" s="265"/>
      <c r="FAJ1405" s="265"/>
      <c r="FAK1405" s="265"/>
      <c r="FAL1405" s="265"/>
      <c r="FAM1405" s="265"/>
      <c r="FAN1405" s="265"/>
      <c r="FAO1405" s="265"/>
      <c r="FAP1405" s="265"/>
      <c r="FAQ1405" s="265"/>
      <c r="FAR1405" s="265"/>
      <c r="FAS1405" s="265"/>
      <c r="FAT1405" s="265"/>
      <c r="FAU1405" s="265"/>
      <c r="FAV1405" s="265"/>
      <c r="FAW1405" s="265"/>
      <c r="FAX1405" s="265"/>
      <c r="FAY1405" s="265"/>
      <c r="FAZ1405" s="265"/>
      <c r="FBA1405" s="265"/>
      <c r="FBB1405" s="265"/>
      <c r="FBC1405" s="265"/>
      <c r="FBD1405" s="265"/>
      <c r="FBE1405" s="265"/>
      <c r="FBF1405" s="265"/>
      <c r="FBG1405" s="265"/>
      <c r="FBH1405" s="265"/>
      <c r="FBI1405" s="265"/>
      <c r="FBJ1405" s="265"/>
      <c r="FBK1405" s="265"/>
      <c r="FBL1405" s="265"/>
      <c r="FBM1405" s="265"/>
      <c r="FBN1405" s="265"/>
      <c r="FBO1405" s="265"/>
      <c r="FBP1405" s="265"/>
      <c r="FBQ1405" s="265"/>
      <c r="FBR1405" s="265"/>
      <c r="FBS1405" s="265"/>
      <c r="FBT1405" s="265"/>
      <c r="FBU1405" s="265"/>
      <c r="FBV1405" s="265"/>
      <c r="FBW1405" s="265"/>
      <c r="FBX1405" s="265"/>
      <c r="FBY1405" s="265"/>
      <c r="FBZ1405" s="265"/>
      <c r="FCA1405" s="265"/>
      <c r="FCB1405" s="265"/>
      <c r="FCC1405" s="265"/>
      <c r="FCD1405" s="265"/>
      <c r="FCE1405" s="265"/>
      <c r="FCF1405" s="265"/>
      <c r="FCG1405" s="265"/>
      <c r="FCH1405" s="265"/>
      <c r="FCI1405" s="265"/>
      <c r="FCJ1405" s="265"/>
      <c r="FCK1405" s="265"/>
      <c r="FCL1405" s="265"/>
      <c r="FCM1405" s="265"/>
      <c r="FCN1405" s="265"/>
      <c r="FCO1405" s="265"/>
      <c r="FCP1405" s="265"/>
      <c r="FCQ1405" s="265"/>
      <c r="FCR1405" s="265"/>
      <c r="FCS1405" s="265"/>
      <c r="FCT1405" s="265"/>
      <c r="FCU1405" s="265"/>
      <c r="FCV1405" s="265"/>
      <c r="FCW1405" s="265"/>
      <c r="FCX1405" s="265"/>
      <c r="FCY1405" s="265"/>
      <c r="FCZ1405" s="265"/>
      <c r="FDA1405" s="265"/>
      <c r="FDB1405" s="265"/>
      <c r="FDC1405" s="265"/>
      <c r="FDD1405" s="265"/>
      <c r="FDE1405" s="265"/>
      <c r="FDF1405" s="265"/>
      <c r="FDG1405" s="265"/>
      <c r="FDH1405" s="265"/>
      <c r="FDI1405" s="265"/>
      <c r="FDJ1405" s="265"/>
      <c r="FDK1405" s="265"/>
      <c r="FDL1405" s="265"/>
      <c r="FDM1405" s="265"/>
      <c r="FDN1405" s="265"/>
      <c r="FDO1405" s="265"/>
      <c r="FDP1405" s="265"/>
      <c r="FDQ1405" s="265"/>
      <c r="FDR1405" s="265"/>
      <c r="FDS1405" s="265"/>
      <c r="FDT1405" s="265"/>
      <c r="FDU1405" s="265"/>
      <c r="FDV1405" s="265"/>
      <c r="FDW1405" s="265"/>
      <c r="FDX1405" s="265"/>
      <c r="FDY1405" s="265"/>
      <c r="FDZ1405" s="265"/>
      <c r="FEA1405" s="265"/>
      <c r="FEB1405" s="265"/>
      <c r="FEC1405" s="265"/>
      <c r="FED1405" s="265"/>
      <c r="FEE1405" s="265"/>
      <c r="FEF1405" s="265"/>
      <c r="FEG1405" s="265"/>
      <c r="FEH1405" s="265"/>
      <c r="FEI1405" s="265"/>
      <c r="FEJ1405" s="265"/>
      <c r="FEK1405" s="265"/>
      <c r="FEL1405" s="265"/>
      <c r="FEM1405" s="265"/>
      <c r="FEN1405" s="265"/>
      <c r="FEO1405" s="265"/>
      <c r="FEP1405" s="265"/>
      <c r="FEQ1405" s="265"/>
      <c r="FER1405" s="265"/>
      <c r="FES1405" s="265"/>
      <c r="FET1405" s="265"/>
      <c r="FEU1405" s="265"/>
      <c r="FEV1405" s="265"/>
      <c r="FEW1405" s="265"/>
      <c r="FEX1405" s="265"/>
      <c r="FEY1405" s="265"/>
      <c r="FEZ1405" s="265"/>
      <c r="FFA1405" s="265"/>
      <c r="FFB1405" s="265"/>
      <c r="FFC1405" s="265"/>
      <c r="FFD1405" s="265"/>
      <c r="FFE1405" s="265"/>
      <c r="FFF1405" s="265"/>
      <c r="FFG1405" s="265"/>
      <c r="FFH1405" s="265"/>
      <c r="FFI1405" s="265"/>
      <c r="FFJ1405" s="265"/>
      <c r="FFK1405" s="265"/>
      <c r="FFL1405" s="265"/>
      <c r="FFM1405" s="265"/>
      <c r="FFN1405" s="265"/>
      <c r="FFO1405" s="265"/>
      <c r="FFP1405" s="265"/>
      <c r="FFQ1405" s="265"/>
      <c r="FFR1405" s="265"/>
      <c r="FFS1405" s="265"/>
      <c r="FFT1405" s="265"/>
      <c r="FFU1405" s="265"/>
      <c r="FFV1405" s="265"/>
      <c r="FFW1405" s="265"/>
      <c r="FFX1405" s="265"/>
      <c r="FFY1405" s="265"/>
      <c r="FFZ1405" s="265"/>
      <c r="FGA1405" s="265"/>
      <c r="FGB1405" s="265"/>
      <c r="FGC1405" s="265"/>
      <c r="FGD1405" s="265"/>
      <c r="FGE1405" s="265"/>
      <c r="FGF1405" s="265"/>
      <c r="FGG1405" s="265"/>
      <c r="FGH1405" s="265"/>
      <c r="FGI1405" s="265"/>
      <c r="FGJ1405" s="265"/>
      <c r="FGK1405" s="265"/>
      <c r="FGL1405" s="265"/>
      <c r="FGM1405" s="265"/>
      <c r="FGN1405" s="265"/>
      <c r="FGO1405" s="265"/>
      <c r="FGP1405" s="265"/>
      <c r="FGQ1405" s="265"/>
      <c r="FGR1405" s="265"/>
      <c r="FGS1405" s="265"/>
      <c r="FGT1405" s="265"/>
      <c r="FGU1405" s="265"/>
      <c r="FGV1405" s="265"/>
      <c r="FGW1405" s="265"/>
      <c r="FGX1405" s="265"/>
      <c r="FGY1405" s="265"/>
      <c r="FGZ1405" s="265"/>
      <c r="FHA1405" s="265"/>
      <c r="FHB1405" s="265"/>
      <c r="FHC1405" s="265"/>
      <c r="FHD1405" s="265"/>
      <c r="FHE1405" s="265"/>
      <c r="FHF1405" s="265"/>
      <c r="FHG1405" s="265"/>
      <c r="FHH1405" s="265"/>
      <c r="FHI1405" s="265"/>
      <c r="FHJ1405" s="265"/>
      <c r="FHK1405" s="265"/>
      <c r="FHL1405" s="265"/>
      <c r="FHM1405" s="265"/>
      <c r="FHN1405" s="265"/>
      <c r="FHO1405" s="265"/>
      <c r="FHP1405" s="265"/>
      <c r="FHQ1405" s="265"/>
      <c r="FHR1405" s="265"/>
      <c r="FHS1405" s="265"/>
      <c r="FHT1405" s="265"/>
      <c r="FHU1405" s="265"/>
      <c r="FHV1405" s="265"/>
      <c r="FHW1405" s="265"/>
      <c r="FHX1405" s="265"/>
      <c r="FHY1405" s="265"/>
      <c r="FHZ1405" s="265"/>
      <c r="FIA1405" s="265"/>
      <c r="FIB1405" s="265"/>
      <c r="FIC1405" s="265"/>
      <c r="FID1405" s="265"/>
      <c r="FIE1405" s="265"/>
      <c r="FIF1405" s="265"/>
      <c r="FIG1405" s="265"/>
      <c r="FIH1405" s="265"/>
      <c r="FII1405" s="265"/>
      <c r="FIJ1405" s="265"/>
      <c r="FIK1405" s="265"/>
      <c r="FIL1405" s="265"/>
      <c r="FIM1405" s="265"/>
      <c r="FIN1405" s="265"/>
      <c r="FIO1405" s="265"/>
      <c r="FIP1405" s="265"/>
      <c r="FIQ1405" s="265"/>
      <c r="FIR1405" s="265"/>
      <c r="FIS1405" s="265"/>
      <c r="FIT1405" s="265"/>
      <c r="FIU1405" s="265"/>
      <c r="FIV1405" s="265"/>
      <c r="FIW1405" s="265"/>
      <c r="FIX1405" s="265"/>
      <c r="FIY1405" s="265"/>
      <c r="FIZ1405" s="265"/>
      <c r="FJA1405" s="265"/>
      <c r="FJB1405" s="265"/>
      <c r="FJC1405" s="265"/>
      <c r="FJD1405" s="265"/>
      <c r="FJE1405" s="265"/>
      <c r="FJF1405" s="265"/>
      <c r="FJG1405" s="265"/>
      <c r="FJH1405" s="265"/>
      <c r="FJI1405" s="265"/>
      <c r="FJJ1405" s="265"/>
      <c r="FJK1405" s="265"/>
      <c r="FJL1405" s="265"/>
      <c r="FJM1405" s="265"/>
      <c r="FJN1405" s="265"/>
      <c r="FJO1405" s="265"/>
      <c r="FJP1405" s="265"/>
      <c r="FJQ1405" s="265"/>
      <c r="FJR1405" s="265"/>
      <c r="FJS1405" s="265"/>
      <c r="FJT1405" s="265"/>
      <c r="FJU1405" s="265"/>
      <c r="FJV1405" s="265"/>
      <c r="FJW1405" s="265"/>
      <c r="FJX1405" s="265"/>
      <c r="FJY1405" s="265"/>
      <c r="FJZ1405" s="265"/>
      <c r="FKA1405" s="265"/>
      <c r="FKB1405" s="265"/>
      <c r="FKC1405" s="265"/>
      <c r="FKD1405" s="265"/>
      <c r="FKE1405" s="265"/>
      <c r="FKF1405" s="265"/>
      <c r="FKG1405" s="265"/>
      <c r="FKH1405" s="265"/>
      <c r="FKI1405" s="265"/>
      <c r="FKJ1405" s="265"/>
      <c r="FKK1405" s="265"/>
      <c r="FKL1405" s="265"/>
      <c r="FKM1405" s="265"/>
      <c r="FKN1405" s="265"/>
      <c r="FKO1405" s="265"/>
      <c r="FKP1405" s="265"/>
      <c r="FKQ1405" s="265"/>
      <c r="FKR1405" s="265"/>
      <c r="FKS1405" s="265"/>
      <c r="FKT1405" s="265"/>
      <c r="FKU1405" s="265"/>
      <c r="FKV1405" s="265"/>
      <c r="FKW1405" s="265"/>
      <c r="FKX1405" s="265"/>
      <c r="FKY1405" s="265"/>
      <c r="FKZ1405" s="265"/>
      <c r="FLA1405" s="265"/>
      <c r="FLB1405" s="265"/>
      <c r="FLC1405" s="265"/>
      <c r="FLD1405" s="265"/>
      <c r="FLE1405" s="265"/>
      <c r="FLF1405" s="265"/>
      <c r="FLG1405" s="265"/>
      <c r="FLH1405" s="265"/>
      <c r="FLI1405" s="265"/>
      <c r="FLJ1405" s="265"/>
      <c r="FLK1405" s="265"/>
      <c r="FLL1405" s="265"/>
      <c r="FLM1405" s="265"/>
      <c r="FLN1405" s="265"/>
      <c r="FLO1405" s="265"/>
      <c r="FLP1405" s="265"/>
      <c r="FLQ1405" s="265"/>
      <c r="FLR1405" s="265"/>
      <c r="FLS1405" s="265"/>
      <c r="FLT1405" s="265"/>
      <c r="FLU1405" s="265"/>
      <c r="FLV1405" s="265"/>
      <c r="FLW1405" s="265"/>
      <c r="FLX1405" s="265"/>
      <c r="FLY1405" s="265"/>
      <c r="FLZ1405" s="265"/>
      <c r="FMA1405" s="265"/>
      <c r="FMB1405" s="265"/>
      <c r="FMC1405" s="265"/>
      <c r="FMD1405" s="265"/>
      <c r="FME1405" s="265"/>
      <c r="FMF1405" s="265"/>
      <c r="FMG1405" s="265"/>
      <c r="FMH1405" s="265"/>
      <c r="FMI1405" s="265"/>
      <c r="FMJ1405" s="265"/>
      <c r="FMK1405" s="265"/>
      <c r="FML1405" s="265"/>
      <c r="FMM1405" s="265"/>
      <c r="FMN1405" s="265"/>
      <c r="FMO1405" s="265"/>
      <c r="FMP1405" s="265"/>
      <c r="FMQ1405" s="265"/>
      <c r="FMR1405" s="265"/>
      <c r="FMS1405" s="265"/>
      <c r="FMT1405" s="265"/>
      <c r="FMU1405" s="265"/>
      <c r="FMV1405" s="265"/>
      <c r="FMW1405" s="265"/>
      <c r="FMX1405" s="265"/>
      <c r="FMY1405" s="265"/>
      <c r="FMZ1405" s="265"/>
      <c r="FNA1405" s="265"/>
      <c r="FNB1405" s="265"/>
      <c r="FNC1405" s="265"/>
      <c r="FND1405" s="265"/>
      <c r="FNE1405" s="265"/>
      <c r="FNF1405" s="265"/>
      <c r="FNG1405" s="265"/>
      <c r="FNH1405" s="265"/>
      <c r="FNI1405" s="265"/>
      <c r="FNJ1405" s="265"/>
      <c r="FNK1405" s="265"/>
      <c r="FNL1405" s="265"/>
      <c r="FNM1405" s="265"/>
      <c r="FNN1405" s="265"/>
      <c r="FNO1405" s="265"/>
      <c r="FNP1405" s="265"/>
      <c r="FNQ1405" s="265"/>
      <c r="FNR1405" s="265"/>
      <c r="FNS1405" s="265"/>
      <c r="FNT1405" s="265"/>
      <c r="FNU1405" s="265"/>
      <c r="FNV1405" s="265"/>
      <c r="FNW1405" s="265"/>
      <c r="FNX1405" s="265"/>
      <c r="FNY1405" s="265"/>
      <c r="FNZ1405" s="265"/>
      <c r="FOA1405" s="265"/>
      <c r="FOB1405" s="265"/>
      <c r="FOC1405" s="265"/>
      <c r="FOD1405" s="265"/>
      <c r="FOE1405" s="265"/>
      <c r="FOF1405" s="265"/>
      <c r="FOG1405" s="265"/>
      <c r="FOH1405" s="265"/>
      <c r="FOI1405" s="265"/>
      <c r="FOJ1405" s="265"/>
      <c r="FOK1405" s="265"/>
      <c r="FOL1405" s="265"/>
      <c r="FOM1405" s="265"/>
      <c r="FON1405" s="265"/>
      <c r="FOO1405" s="265"/>
      <c r="FOP1405" s="265"/>
      <c r="FOQ1405" s="265"/>
      <c r="FOR1405" s="265"/>
      <c r="FOS1405" s="265"/>
      <c r="FOT1405" s="265"/>
      <c r="FOU1405" s="265"/>
      <c r="FOV1405" s="265"/>
      <c r="FOW1405" s="265"/>
      <c r="FOX1405" s="265"/>
      <c r="FOY1405" s="265"/>
      <c r="FOZ1405" s="265"/>
      <c r="FPA1405" s="265"/>
      <c r="FPB1405" s="265"/>
      <c r="FPC1405" s="265"/>
      <c r="FPD1405" s="265"/>
      <c r="FPE1405" s="265"/>
      <c r="FPF1405" s="265"/>
      <c r="FPG1405" s="265"/>
      <c r="FPH1405" s="265"/>
      <c r="FPI1405" s="265"/>
      <c r="FPJ1405" s="265"/>
      <c r="FPK1405" s="265"/>
      <c r="FPL1405" s="265"/>
      <c r="FPM1405" s="265"/>
      <c r="FPN1405" s="265"/>
      <c r="FPO1405" s="265"/>
      <c r="FPP1405" s="265"/>
      <c r="FPQ1405" s="265"/>
      <c r="FPR1405" s="265"/>
      <c r="FPS1405" s="265"/>
      <c r="FPT1405" s="265"/>
      <c r="FPU1405" s="265"/>
      <c r="FPV1405" s="265"/>
      <c r="FPW1405" s="265"/>
      <c r="FPX1405" s="265"/>
      <c r="FPY1405" s="265"/>
      <c r="FPZ1405" s="265"/>
      <c r="FQA1405" s="265"/>
      <c r="FQB1405" s="265"/>
      <c r="FQC1405" s="265"/>
      <c r="FQD1405" s="265"/>
      <c r="FQE1405" s="265"/>
      <c r="FQF1405" s="265"/>
      <c r="FQG1405" s="265"/>
      <c r="FQH1405" s="265"/>
      <c r="FQI1405" s="265"/>
      <c r="FQJ1405" s="265"/>
      <c r="FQK1405" s="265"/>
      <c r="FQL1405" s="265"/>
      <c r="FQM1405" s="265"/>
      <c r="FQN1405" s="265"/>
      <c r="FQO1405" s="265"/>
      <c r="FQP1405" s="265"/>
      <c r="FQQ1405" s="265"/>
      <c r="FQR1405" s="265"/>
      <c r="FQS1405" s="265"/>
      <c r="FQT1405" s="265"/>
      <c r="FQU1405" s="265"/>
      <c r="FQV1405" s="265"/>
      <c r="FQW1405" s="265"/>
      <c r="FQX1405" s="265"/>
      <c r="FQY1405" s="265"/>
      <c r="FQZ1405" s="265"/>
      <c r="FRA1405" s="265"/>
      <c r="FRB1405" s="265"/>
      <c r="FRC1405" s="265"/>
      <c r="FRD1405" s="265"/>
      <c r="FRE1405" s="265"/>
      <c r="FRF1405" s="265"/>
      <c r="FRG1405" s="265"/>
      <c r="FRH1405" s="265"/>
      <c r="FRI1405" s="265"/>
      <c r="FRJ1405" s="265"/>
      <c r="FRK1405" s="265"/>
      <c r="FRL1405" s="265"/>
      <c r="FRM1405" s="265"/>
      <c r="FRN1405" s="265"/>
      <c r="FRO1405" s="265"/>
      <c r="FRP1405" s="265"/>
      <c r="FRQ1405" s="265"/>
      <c r="FRR1405" s="265"/>
      <c r="FRS1405" s="265"/>
      <c r="FRT1405" s="265"/>
      <c r="FRU1405" s="265"/>
      <c r="FRV1405" s="265"/>
      <c r="FRW1405" s="265"/>
      <c r="FRX1405" s="265"/>
      <c r="FRY1405" s="265"/>
      <c r="FRZ1405" s="265"/>
      <c r="FSA1405" s="265"/>
      <c r="FSB1405" s="265"/>
      <c r="FSC1405" s="265"/>
      <c r="FSD1405" s="265"/>
      <c r="FSE1405" s="265"/>
      <c r="FSF1405" s="265"/>
      <c r="FSG1405" s="265"/>
      <c r="FSH1405" s="265"/>
      <c r="FSI1405" s="265"/>
      <c r="FSJ1405" s="265"/>
      <c r="FSK1405" s="265"/>
      <c r="FSL1405" s="265"/>
      <c r="FSM1405" s="265"/>
      <c r="FSN1405" s="265"/>
      <c r="FSO1405" s="265"/>
      <c r="FSP1405" s="265"/>
      <c r="FSQ1405" s="265"/>
      <c r="FSR1405" s="265"/>
      <c r="FSS1405" s="265"/>
      <c r="FST1405" s="265"/>
      <c r="FSU1405" s="265"/>
      <c r="FSV1405" s="265"/>
      <c r="FSW1405" s="265"/>
      <c r="FSX1405" s="265"/>
      <c r="FSY1405" s="265"/>
      <c r="FSZ1405" s="265"/>
      <c r="FTA1405" s="265"/>
      <c r="FTB1405" s="265"/>
      <c r="FTC1405" s="265"/>
      <c r="FTD1405" s="265"/>
      <c r="FTE1405" s="265"/>
      <c r="FTF1405" s="265"/>
      <c r="FTG1405" s="265"/>
      <c r="FTH1405" s="265"/>
      <c r="FTI1405" s="265"/>
      <c r="FTJ1405" s="265"/>
      <c r="FTK1405" s="265"/>
      <c r="FTL1405" s="265"/>
      <c r="FTM1405" s="265"/>
      <c r="FTN1405" s="265"/>
      <c r="FTO1405" s="265"/>
      <c r="FTP1405" s="265"/>
      <c r="FTQ1405" s="265"/>
      <c r="FTR1405" s="265"/>
      <c r="FTS1405" s="265"/>
      <c r="FTT1405" s="265"/>
      <c r="FTU1405" s="265"/>
      <c r="FTV1405" s="265"/>
      <c r="FTW1405" s="265"/>
      <c r="FTX1405" s="265"/>
      <c r="FTY1405" s="265"/>
      <c r="FTZ1405" s="265"/>
      <c r="FUA1405" s="265"/>
      <c r="FUB1405" s="265"/>
      <c r="FUC1405" s="265"/>
      <c r="FUD1405" s="265"/>
      <c r="FUE1405" s="265"/>
      <c r="FUF1405" s="265"/>
      <c r="FUG1405" s="265"/>
      <c r="FUH1405" s="265"/>
      <c r="FUI1405" s="265"/>
      <c r="FUJ1405" s="265"/>
      <c r="FUK1405" s="265"/>
      <c r="FUL1405" s="265"/>
      <c r="FUM1405" s="265"/>
      <c r="FUN1405" s="265"/>
      <c r="FUO1405" s="265"/>
      <c r="FUP1405" s="265"/>
      <c r="FUQ1405" s="265"/>
      <c r="FUR1405" s="265"/>
      <c r="FUS1405" s="265"/>
      <c r="FUT1405" s="265"/>
      <c r="FUU1405" s="265"/>
      <c r="FUV1405" s="265"/>
      <c r="FUW1405" s="265"/>
      <c r="FUX1405" s="265"/>
      <c r="FUY1405" s="265"/>
      <c r="FUZ1405" s="265"/>
      <c r="FVA1405" s="265"/>
      <c r="FVB1405" s="265"/>
      <c r="FVC1405" s="265"/>
      <c r="FVD1405" s="265"/>
      <c r="FVE1405" s="265"/>
      <c r="FVF1405" s="265"/>
      <c r="FVG1405" s="265"/>
      <c r="FVH1405" s="265"/>
      <c r="FVI1405" s="265"/>
      <c r="FVJ1405" s="265"/>
      <c r="FVK1405" s="265"/>
      <c r="FVL1405" s="265"/>
      <c r="FVM1405" s="265"/>
      <c r="FVN1405" s="265"/>
      <c r="FVO1405" s="265"/>
      <c r="FVP1405" s="265"/>
      <c r="FVQ1405" s="265"/>
      <c r="FVR1405" s="265"/>
      <c r="FVS1405" s="265"/>
      <c r="FVT1405" s="265"/>
      <c r="FVU1405" s="265"/>
      <c r="FVV1405" s="265"/>
      <c r="FVW1405" s="265"/>
      <c r="FVX1405" s="265"/>
      <c r="FVY1405" s="265"/>
      <c r="FVZ1405" s="265"/>
      <c r="FWA1405" s="265"/>
      <c r="FWB1405" s="265"/>
      <c r="FWC1405" s="265"/>
      <c r="FWD1405" s="265"/>
      <c r="FWE1405" s="265"/>
      <c r="FWF1405" s="265"/>
      <c r="FWG1405" s="265"/>
      <c r="FWH1405" s="265"/>
      <c r="FWI1405" s="265"/>
      <c r="FWJ1405" s="265"/>
      <c r="FWK1405" s="265"/>
      <c r="FWL1405" s="265"/>
      <c r="FWM1405" s="265"/>
      <c r="FWN1405" s="265"/>
      <c r="FWO1405" s="265"/>
      <c r="FWP1405" s="265"/>
      <c r="FWQ1405" s="265"/>
      <c r="FWR1405" s="265"/>
      <c r="FWS1405" s="265"/>
      <c r="FWT1405" s="265"/>
      <c r="FWU1405" s="265"/>
      <c r="FWV1405" s="265"/>
      <c r="FWW1405" s="265"/>
      <c r="FWX1405" s="265"/>
      <c r="FWY1405" s="265"/>
      <c r="FWZ1405" s="265"/>
      <c r="FXA1405" s="265"/>
      <c r="FXB1405" s="265"/>
      <c r="FXC1405" s="265"/>
      <c r="FXD1405" s="265"/>
      <c r="FXE1405" s="265"/>
      <c r="FXF1405" s="265"/>
      <c r="FXG1405" s="265"/>
      <c r="FXH1405" s="265"/>
      <c r="FXI1405" s="265"/>
      <c r="FXJ1405" s="265"/>
      <c r="FXK1405" s="265"/>
      <c r="FXL1405" s="265"/>
      <c r="FXM1405" s="265"/>
      <c r="FXN1405" s="265"/>
      <c r="FXO1405" s="265"/>
      <c r="FXP1405" s="265"/>
      <c r="FXQ1405" s="265"/>
      <c r="FXR1405" s="265"/>
      <c r="FXS1405" s="265"/>
      <c r="FXT1405" s="265"/>
      <c r="FXU1405" s="265"/>
      <c r="FXV1405" s="265"/>
      <c r="FXW1405" s="265"/>
      <c r="FXX1405" s="265"/>
      <c r="FXY1405" s="265"/>
      <c r="FXZ1405" s="265"/>
      <c r="FYA1405" s="265"/>
      <c r="FYB1405" s="265"/>
      <c r="FYC1405" s="265"/>
      <c r="FYD1405" s="265"/>
      <c r="FYE1405" s="265"/>
      <c r="FYF1405" s="265"/>
      <c r="FYG1405" s="265"/>
      <c r="FYH1405" s="265"/>
      <c r="FYI1405" s="265"/>
      <c r="FYJ1405" s="265"/>
      <c r="FYK1405" s="265"/>
      <c r="FYL1405" s="265"/>
      <c r="FYM1405" s="265"/>
      <c r="FYN1405" s="265"/>
      <c r="FYO1405" s="265"/>
      <c r="FYP1405" s="265"/>
      <c r="FYQ1405" s="265"/>
      <c r="FYR1405" s="265"/>
      <c r="FYS1405" s="265"/>
      <c r="FYT1405" s="265"/>
      <c r="FYU1405" s="265"/>
      <c r="FYV1405" s="265"/>
      <c r="FYW1405" s="265"/>
      <c r="FYX1405" s="265"/>
      <c r="FYY1405" s="265"/>
      <c r="FYZ1405" s="265"/>
      <c r="FZA1405" s="265"/>
      <c r="FZB1405" s="265"/>
      <c r="FZC1405" s="265"/>
      <c r="FZD1405" s="265"/>
      <c r="FZE1405" s="265"/>
      <c r="FZF1405" s="265"/>
      <c r="FZG1405" s="265"/>
      <c r="FZH1405" s="265"/>
      <c r="FZI1405" s="265"/>
      <c r="FZJ1405" s="265"/>
      <c r="FZK1405" s="265"/>
      <c r="FZL1405" s="265"/>
      <c r="FZM1405" s="265"/>
      <c r="FZN1405" s="265"/>
      <c r="FZO1405" s="265"/>
      <c r="FZP1405" s="265"/>
      <c r="FZQ1405" s="265"/>
      <c r="FZR1405" s="265"/>
      <c r="FZS1405" s="265"/>
      <c r="FZT1405" s="265"/>
      <c r="FZU1405" s="265"/>
      <c r="FZV1405" s="265"/>
      <c r="FZW1405" s="265"/>
      <c r="FZX1405" s="265"/>
      <c r="FZY1405" s="265"/>
      <c r="FZZ1405" s="265"/>
      <c r="GAA1405" s="265"/>
      <c r="GAB1405" s="265"/>
      <c r="GAC1405" s="265"/>
      <c r="GAD1405" s="265"/>
      <c r="GAE1405" s="265"/>
      <c r="GAF1405" s="265"/>
      <c r="GAG1405" s="265"/>
      <c r="GAH1405" s="265"/>
      <c r="GAI1405" s="265"/>
      <c r="GAJ1405" s="265"/>
      <c r="GAK1405" s="265"/>
      <c r="GAL1405" s="265"/>
      <c r="GAM1405" s="265"/>
      <c r="GAN1405" s="265"/>
      <c r="GAO1405" s="265"/>
      <c r="GAP1405" s="265"/>
      <c r="GAQ1405" s="265"/>
      <c r="GAR1405" s="265"/>
      <c r="GAS1405" s="265"/>
      <c r="GAT1405" s="265"/>
      <c r="GAU1405" s="265"/>
      <c r="GAV1405" s="265"/>
      <c r="GAW1405" s="265"/>
      <c r="GAX1405" s="265"/>
      <c r="GAY1405" s="265"/>
      <c r="GAZ1405" s="265"/>
      <c r="GBA1405" s="265"/>
      <c r="GBB1405" s="265"/>
      <c r="GBC1405" s="265"/>
      <c r="GBD1405" s="265"/>
      <c r="GBE1405" s="265"/>
      <c r="GBF1405" s="265"/>
      <c r="GBG1405" s="265"/>
      <c r="GBH1405" s="265"/>
      <c r="GBI1405" s="265"/>
      <c r="GBJ1405" s="265"/>
      <c r="GBK1405" s="265"/>
      <c r="GBL1405" s="265"/>
      <c r="GBM1405" s="265"/>
      <c r="GBN1405" s="265"/>
      <c r="GBO1405" s="265"/>
      <c r="GBP1405" s="265"/>
      <c r="GBQ1405" s="265"/>
      <c r="GBR1405" s="265"/>
      <c r="GBS1405" s="265"/>
      <c r="GBT1405" s="265"/>
      <c r="GBU1405" s="265"/>
      <c r="GBV1405" s="265"/>
      <c r="GBW1405" s="265"/>
      <c r="GBX1405" s="265"/>
      <c r="GBY1405" s="265"/>
      <c r="GBZ1405" s="265"/>
      <c r="GCA1405" s="265"/>
      <c r="GCB1405" s="265"/>
      <c r="GCC1405" s="265"/>
      <c r="GCD1405" s="265"/>
      <c r="GCE1405" s="265"/>
      <c r="GCF1405" s="265"/>
      <c r="GCG1405" s="265"/>
      <c r="GCH1405" s="265"/>
      <c r="GCI1405" s="265"/>
      <c r="GCJ1405" s="265"/>
      <c r="GCK1405" s="265"/>
      <c r="GCL1405" s="265"/>
      <c r="GCM1405" s="265"/>
      <c r="GCN1405" s="265"/>
      <c r="GCO1405" s="265"/>
      <c r="GCP1405" s="265"/>
      <c r="GCQ1405" s="265"/>
      <c r="GCR1405" s="265"/>
      <c r="GCS1405" s="265"/>
      <c r="GCT1405" s="265"/>
      <c r="GCU1405" s="265"/>
      <c r="GCV1405" s="265"/>
      <c r="GCW1405" s="265"/>
      <c r="GCX1405" s="265"/>
      <c r="GCY1405" s="265"/>
      <c r="GCZ1405" s="265"/>
      <c r="GDA1405" s="265"/>
      <c r="GDB1405" s="265"/>
      <c r="GDC1405" s="265"/>
      <c r="GDD1405" s="265"/>
      <c r="GDE1405" s="265"/>
      <c r="GDF1405" s="265"/>
      <c r="GDG1405" s="265"/>
      <c r="GDH1405" s="265"/>
      <c r="GDI1405" s="265"/>
      <c r="GDJ1405" s="265"/>
      <c r="GDK1405" s="265"/>
      <c r="GDL1405" s="265"/>
      <c r="GDM1405" s="265"/>
      <c r="GDN1405" s="265"/>
      <c r="GDO1405" s="265"/>
      <c r="GDP1405" s="265"/>
      <c r="GDQ1405" s="265"/>
      <c r="GDR1405" s="265"/>
      <c r="GDS1405" s="265"/>
      <c r="GDT1405" s="265"/>
      <c r="GDU1405" s="265"/>
      <c r="GDV1405" s="265"/>
      <c r="GDW1405" s="265"/>
      <c r="GDX1405" s="265"/>
      <c r="GDY1405" s="265"/>
      <c r="GDZ1405" s="265"/>
      <c r="GEA1405" s="265"/>
      <c r="GEB1405" s="265"/>
      <c r="GEC1405" s="265"/>
      <c r="GED1405" s="265"/>
      <c r="GEE1405" s="265"/>
      <c r="GEF1405" s="265"/>
      <c r="GEG1405" s="265"/>
      <c r="GEH1405" s="265"/>
      <c r="GEI1405" s="265"/>
      <c r="GEJ1405" s="265"/>
      <c r="GEK1405" s="265"/>
      <c r="GEL1405" s="265"/>
      <c r="GEM1405" s="265"/>
      <c r="GEN1405" s="265"/>
      <c r="GEO1405" s="265"/>
      <c r="GEP1405" s="265"/>
      <c r="GEQ1405" s="265"/>
      <c r="GER1405" s="265"/>
      <c r="GES1405" s="265"/>
      <c r="GET1405" s="265"/>
      <c r="GEU1405" s="265"/>
      <c r="GEV1405" s="265"/>
      <c r="GEW1405" s="265"/>
      <c r="GEX1405" s="265"/>
      <c r="GEY1405" s="265"/>
      <c r="GEZ1405" s="265"/>
      <c r="GFA1405" s="265"/>
      <c r="GFB1405" s="265"/>
      <c r="GFC1405" s="265"/>
      <c r="GFD1405" s="265"/>
      <c r="GFE1405" s="265"/>
      <c r="GFF1405" s="265"/>
      <c r="GFG1405" s="265"/>
      <c r="GFH1405" s="265"/>
      <c r="GFI1405" s="265"/>
      <c r="GFJ1405" s="265"/>
      <c r="GFK1405" s="265"/>
      <c r="GFL1405" s="265"/>
      <c r="GFM1405" s="265"/>
      <c r="GFN1405" s="265"/>
      <c r="GFO1405" s="265"/>
      <c r="GFP1405" s="265"/>
      <c r="GFQ1405" s="265"/>
      <c r="GFR1405" s="265"/>
      <c r="GFS1405" s="265"/>
      <c r="GFT1405" s="265"/>
      <c r="GFU1405" s="265"/>
      <c r="GFV1405" s="265"/>
      <c r="GFW1405" s="265"/>
      <c r="GFX1405" s="265"/>
      <c r="GFY1405" s="265"/>
      <c r="GFZ1405" s="265"/>
      <c r="GGA1405" s="265"/>
      <c r="GGB1405" s="265"/>
      <c r="GGC1405" s="265"/>
      <c r="GGD1405" s="265"/>
      <c r="GGE1405" s="265"/>
      <c r="GGF1405" s="265"/>
      <c r="GGG1405" s="265"/>
      <c r="GGH1405" s="265"/>
      <c r="GGI1405" s="265"/>
      <c r="GGJ1405" s="265"/>
      <c r="GGK1405" s="265"/>
      <c r="GGL1405" s="265"/>
      <c r="GGM1405" s="265"/>
      <c r="GGN1405" s="265"/>
      <c r="GGO1405" s="265"/>
      <c r="GGP1405" s="265"/>
      <c r="GGQ1405" s="265"/>
      <c r="GGR1405" s="265"/>
      <c r="GGS1405" s="265"/>
      <c r="GGT1405" s="265"/>
      <c r="GGU1405" s="265"/>
      <c r="GGV1405" s="265"/>
      <c r="GGW1405" s="265"/>
      <c r="GGX1405" s="265"/>
      <c r="GGY1405" s="265"/>
      <c r="GGZ1405" s="265"/>
      <c r="GHA1405" s="265"/>
      <c r="GHB1405" s="265"/>
      <c r="GHC1405" s="265"/>
      <c r="GHD1405" s="265"/>
      <c r="GHE1405" s="265"/>
      <c r="GHF1405" s="265"/>
      <c r="GHG1405" s="265"/>
      <c r="GHH1405" s="265"/>
      <c r="GHI1405" s="265"/>
      <c r="GHJ1405" s="265"/>
      <c r="GHK1405" s="265"/>
      <c r="GHL1405" s="265"/>
      <c r="GHM1405" s="265"/>
      <c r="GHN1405" s="265"/>
      <c r="GHO1405" s="265"/>
      <c r="GHP1405" s="265"/>
      <c r="GHQ1405" s="265"/>
      <c r="GHR1405" s="265"/>
      <c r="GHS1405" s="265"/>
      <c r="GHT1405" s="265"/>
      <c r="GHU1405" s="265"/>
      <c r="GHV1405" s="265"/>
      <c r="GHW1405" s="265"/>
      <c r="GHX1405" s="265"/>
      <c r="GHY1405" s="265"/>
      <c r="GHZ1405" s="265"/>
      <c r="GIA1405" s="265"/>
      <c r="GIB1405" s="265"/>
      <c r="GIC1405" s="265"/>
      <c r="GID1405" s="265"/>
      <c r="GIE1405" s="265"/>
      <c r="GIF1405" s="265"/>
      <c r="GIG1405" s="265"/>
      <c r="GIH1405" s="265"/>
      <c r="GII1405" s="265"/>
      <c r="GIJ1405" s="265"/>
      <c r="GIK1405" s="265"/>
      <c r="GIL1405" s="265"/>
      <c r="GIM1405" s="265"/>
      <c r="GIN1405" s="265"/>
      <c r="GIO1405" s="265"/>
      <c r="GIP1405" s="265"/>
      <c r="GIQ1405" s="265"/>
      <c r="GIR1405" s="265"/>
      <c r="GIS1405" s="265"/>
      <c r="GIT1405" s="265"/>
      <c r="GIU1405" s="265"/>
      <c r="GIV1405" s="265"/>
      <c r="GIW1405" s="265"/>
      <c r="GIX1405" s="265"/>
      <c r="GIY1405" s="265"/>
      <c r="GIZ1405" s="265"/>
      <c r="GJA1405" s="265"/>
      <c r="GJB1405" s="265"/>
      <c r="GJC1405" s="265"/>
      <c r="GJD1405" s="265"/>
      <c r="GJE1405" s="265"/>
      <c r="GJF1405" s="265"/>
      <c r="GJG1405" s="265"/>
      <c r="GJH1405" s="265"/>
      <c r="GJI1405" s="265"/>
      <c r="GJJ1405" s="265"/>
      <c r="GJK1405" s="265"/>
      <c r="GJL1405" s="265"/>
      <c r="GJM1405" s="265"/>
      <c r="GJN1405" s="265"/>
      <c r="GJO1405" s="265"/>
      <c r="GJP1405" s="265"/>
      <c r="GJQ1405" s="265"/>
      <c r="GJR1405" s="265"/>
      <c r="GJS1405" s="265"/>
      <c r="GJT1405" s="265"/>
      <c r="GJU1405" s="265"/>
      <c r="GJV1405" s="265"/>
      <c r="GJW1405" s="265"/>
      <c r="GJX1405" s="265"/>
      <c r="GJY1405" s="265"/>
      <c r="GJZ1405" s="265"/>
      <c r="GKA1405" s="265"/>
      <c r="GKB1405" s="265"/>
      <c r="GKC1405" s="265"/>
      <c r="GKD1405" s="265"/>
      <c r="GKE1405" s="265"/>
      <c r="GKF1405" s="265"/>
      <c r="GKG1405" s="265"/>
      <c r="GKH1405" s="265"/>
      <c r="GKI1405" s="265"/>
      <c r="GKJ1405" s="265"/>
      <c r="GKK1405" s="265"/>
      <c r="GKL1405" s="265"/>
      <c r="GKM1405" s="265"/>
      <c r="GKN1405" s="265"/>
      <c r="GKO1405" s="265"/>
      <c r="GKP1405" s="265"/>
      <c r="GKQ1405" s="265"/>
      <c r="GKR1405" s="265"/>
      <c r="GKS1405" s="265"/>
      <c r="GKT1405" s="265"/>
      <c r="GKU1405" s="265"/>
      <c r="GKV1405" s="265"/>
      <c r="GKW1405" s="265"/>
      <c r="GKX1405" s="265"/>
      <c r="GKY1405" s="265"/>
      <c r="GKZ1405" s="265"/>
      <c r="GLA1405" s="265"/>
      <c r="GLB1405" s="265"/>
      <c r="GLC1405" s="265"/>
      <c r="GLD1405" s="265"/>
      <c r="GLE1405" s="265"/>
      <c r="GLF1405" s="265"/>
      <c r="GLG1405" s="265"/>
      <c r="GLH1405" s="265"/>
      <c r="GLI1405" s="265"/>
      <c r="GLJ1405" s="265"/>
      <c r="GLK1405" s="265"/>
      <c r="GLL1405" s="265"/>
      <c r="GLM1405" s="265"/>
      <c r="GLN1405" s="265"/>
      <c r="GLO1405" s="265"/>
      <c r="GLP1405" s="265"/>
      <c r="GLQ1405" s="265"/>
      <c r="GLR1405" s="265"/>
      <c r="GLS1405" s="265"/>
      <c r="GLT1405" s="265"/>
      <c r="GLU1405" s="265"/>
      <c r="GLV1405" s="265"/>
      <c r="GLW1405" s="265"/>
      <c r="GLX1405" s="265"/>
      <c r="GLY1405" s="265"/>
      <c r="GLZ1405" s="265"/>
      <c r="GMA1405" s="265"/>
      <c r="GMB1405" s="265"/>
      <c r="GMC1405" s="265"/>
      <c r="GMD1405" s="265"/>
      <c r="GME1405" s="265"/>
      <c r="GMF1405" s="265"/>
      <c r="GMG1405" s="265"/>
      <c r="GMH1405" s="265"/>
      <c r="GMI1405" s="265"/>
      <c r="GMJ1405" s="265"/>
      <c r="GMK1405" s="265"/>
      <c r="GML1405" s="265"/>
      <c r="GMM1405" s="265"/>
      <c r="GMN1405" s="265"/>
      <c r="GMO1405" s="265"/>
      <c r="GMP1405" s="265"/>
      <c r="GMQ1405" s="265"/>
      <c r="GMR1405" s="265"/>
      <c r="GMS1405" s="265"/>
      <c r="GMT1405" s="265"/>
      <c r="GMU1405" s="265"/>
      <c r="GMV1405" s="265"/>
      <c r="GMW1405" s="265"/>
      <c r="GMX1405" s="265"/>
      <c r="GMY1405" s="265"/>
      <c r="GMZ1405" s="265"/>
      <c r="GNA1405" s="265"/>
      <c r="GNB1405" s="265"/>
      <c r="GNC1405" s="265"/>
      <c r="GND1405" s="265"/>
      <c r="GNE1405" s="265"/>
      <c r="GNF1405" s="265"/>
      <c r="GNG1405" s="265"/>
      <c r="GNH1405" s="265"/>
      <c r="GNI1405" s="265"/>
      <c r="GNJ1405" s="265"/>
      <c r="GNK1405" s="265"/>
      <c r="GNL1405" s="265"/>
      <c r="GNM1405" s="265"/>
      <c r="GNN1405" s="265"/>
      <c r="GNO1405" s="265"/>
      <c r="GNP1405" s="265"/>
      <c r="GNQ1405" s="265"/>
      <c r="GNR1405" s="265"/>
      <c r="GNS1405" s="265"/>
      <c r="GNT1405" s="265"/>
      <c r="GNU1405" s="265"/>
      <c r="GNV1405" s="265"/>
      <c r="GNW1405" s="265"/>
      <c r="GNX1405" s="265"/>
      <c r="GNY1405" s="265"/>
      <c r="GNZ1405" s="265"/>
      <c r="GOA1405" s="265"/>
      <c r="GOB1405" s="265"/>
      <c r="GOC1405" s="265"/>
      <c r="GOD1405" s="265"/>
      <c r="GOE1405" s="265"/>
      <c r="GOF1405" s="265"/>
      <c r="GOG1405" s="265"/>
      <c r="GOH1405" s="265"/>
      <c r="GOI1405" s="265"/>
      <c r="GOJ1405" s="265"/>
      <c r="GOK1405" s="265"/>
      <c r="GOL1405" s="265"/>
      <c r="GOM1405" s="265"/>
      <c r="GON1405" s="265"/>
      <c r="GOO1405" s="265"/>
      <c r="GOP1405" s="265"/>
      <c r="GOQ1405" s="265"/>
      <c r="GOR1405" s="265"/>
      <c r="GOS1405" s="265"/>
      <c r="GOT1405" s="265"/>
      <c r="GOU1405" s="265"/>
      <c r="GOV1405" s="265"/>
      <c r="GOW1405" s="265"/>
      <c r="GOX1405" s="265"/>
      <c r="GOY1405" s="265"/>
      <c r="GOZ1405" s="265"/>
      <c r="GPA1405" s="265"/>
      <c r="GPB1405" s="265"/>
      <c r="GPC1405" s="265"/>
      <c r="GPD1405" s="265"/>
      <c r="GPE1405" s="265"/>
      <c r="GPF1405" s="265"/>
      <c r="GPG1405" s="265"/>
      <c r="GPH1405" s="265"/>
      <c r="GPI1405" s="265"/>
      <c r="GPJ1405" s="265"/>
      <c r="GPK1405" s="265"/>
      <c r="GPL1405" s="265"/>
      <c r="GPM1405" s="265"/>
      <c r="GPN1405" s="265"/>
      <c r="GPO1405" s="265"/>
      <c r="GPP1405" s="265"/>
      <c r="GPQ1405" s="265"/>
      <c r="GPR1405" s="265"/>
      <c r="GPS1405" s="265"/>
      <c r="GPT1405" s="265"/>
      <c r="GPU1405" s="265"/>
      <c r="GPV1405" s="265"/>
      <c r="GPW1405" s="265"/>
      <c r="GPX1405" s="265"/>
      <c r="GPY1405" s="265"/>
      <c r="GPZ1405" s="265"/>
      <c r="GQA1405" s="265"/>
      <c r="GQB1405" s="265"/>
      <c r="GQC1405" s="265"/>
      <c r="GQD1405" s="265"/>
      <c r="GQE1405" s="265"/>
      <c r="GQF1405" s="265"/>
      <c r="GQG1405" s="265"/>
      <c r="GQH1405" s="265"/>
      <c r="GQI1405" s="265"/>
      <c r="GQJ1405" s="265"/>
      <c r="GQK1405" s="265"/>
      <c r="GQL1405" s="265"/>
      <c r="GQM1405" s="265"/>
      <c r="GQN1405" s="265"/>
      <c r="GQO1405" s="265"/>
      <c r="GQP1405" s="265"/>
      <c r="GQQ1405" s="265"/>
      <c r="GQR1405" s="265"/>
      <c r="GQS1405" s="265"/>
      <c r="GQT1405" s="265"/>
      <c r="GQU1405" s="265"/>
      <c r="GQV1405" s="265"/>
      <c r="GQW1405" s="265"/>
      <c r="GQX1405" s="265"/>
      <c r="GQY1405" s="265"/>
      <c r="GQZ1405" s="265"/>
      <c r="GRA1405" s="265"/>
      <c r="GRB1405" s="265"/>
      <c r="GRC1405" s="265"/>
      <c r="GRD1405" s="265"/>
      <c r="GRE1405" s="265"/>
      <c r="GRF1405" s="265"/>
      <c r="GRG1405" s="265"/>
      <c r="GRH1405" s="265"/>
      <c r="GRI1405" s="265"/>
      <c r="GRJ1405" s="265"/>
      <c r="GRK1405" s="265"/>
      <c r="GRL1405" s="265"/>
      <c r="GRM1405" s="265"/>
      <c r="GRN1405" s="265"/>
      <c r="GRO1405" s="265"/>
      <c r="GRP1405" s="265"/>
      <c r="GRQ1405" s="265"/>
      <c r="GRR1405" s="265"/>
      <c r="GRS1405" s="265"/>
      <c r="GRT1405" s="265"/>
      <c r="GRU1405" s="265"/>
      <c r="GRV1405" s="265"/>
      <c r="GRW1405" s="265"/>
      <c r="GRX1405" s="265"/>
      <c r="GRY1405" s="265"/>
      <c r="GRZ1405" s="265"/>
      <c r="GSA1405" s="265"/>
      <c r="GSB1405" s="265"/>
      <c r="GSC1405" s="265"/>
      <c r="GSD1405" s="265"/>
      <c r="GSE1405" s="265"/>
      <c r="GSF1405" s="265"/>
      <c r="GSG1405" s="265"/>
      <c r="GSH1405" s="265"/>
      <c r="GSI1405" s="265"/>
      <c r="GSJ1405" s="265"/>
      <c r="GSK1405" s="265"/>
      <c r="GSL1405" s="265"/>
      <c r="GSM1405" s="265"/>
      <c r="GSN1405" s="265"/>
      <c r="GSO1405" s="265"/>
      <c r="GSP1405" s="265"/>
      <c r="GSQ1405" s="265"/>
      <c r="GSR1405" s="265"/>
      <c r="GSS1405" s="265"/>
      <c r="GST1405" s="265"/>
      <c r="GSU1405" s="265"/>
      <c r="GSV1405" s="265"/>
      <c r="GSW1405" s="265"/>
      <c r="GSX1405" s="265"/>
      <c r="GSY1405" s="265"/>
      <c r="GSZ1405" s="265"/>
      <c r="GTA1405" s="265"/>
      <c r="GTB1405" s="265"/>
      <c r="GTC1405" s="265"/>
      <c r="GTD1405" s="265"/>
      <c r="GTE1405" s="265"/>
      <c r="GTF1405" s="265"/>
      <c r="GTG1405" s="265"/>
      <c r="GTH1405" s="265"/>
      <c r="GTI1405" s="265"/>
      <c r="GTJ1405" s="265"/>
      <c r="GTK1405" s="265"/>
      <c r="GTL1405" s="265"/>
      <c r="GTM1405" s="265"/>
      <c r="GTN1405" s="265"/>
      <c r="GTO1405" s="265"/>
      <c r="GTP1405" s="265"/>
      <c r="GTQ1405" s="265"/>
      <c r="GTR1405" s="265"/>
      <c r="GTS1405" s="265"/>
      <c r="GTT1405" s="265"/>
      <c r="GTU1405" s="265"/>
      <c r="GTV1405" s="265"/>
      <c r="GTW1405" s="265"/>
      <c r="GTX1405" s="265"/>
      <c r="GTY1405" s="265"/>
      <c r="GTZ1405" s="265"/>
      <c r="GUA1405" s="265"/>
      <c r="GUB1405" s="265"/>
      <c r="GUC1405" s="265"/>
      <c r="GUD1405" s="265"/>
      <c r="GUE1405" s="265"/>
      <c r="GUF1405" s="265"/>
      <c r="GUG1405" s="265"/>
      <c r="GUH1405" s="265"/>
      <c r="GUI1405" s="265"/>
      <c r="GUJ1405" s="265"/>
      <c r="GUK1405" s="265"/>
      <c r="GUL1405" s="265"/>
      <c r="GUM1405" s="265"/>
      <c r="GUN1405" s="265"/>
      <c r="GUO1405" s="265"/>
      <c r="GUP1405" s="265"/>
      <c r="GUQ1405" s="265"/>
      <c r="GUR1405" s="265"/>
      <c r="GUS1405" s="265"/>
      <c r="GUT1405" s="265"/>
      <c r="GUU1405" s="265"/>
      <c r="GUV1405" s="265"/>
      <c r="GUW1405" s="265"/>
      <c r="GUX1405" s="265"/>
      <c r="GUY1405" s="265"/>
      <c r="GUZ1405" s="265"/>
      <c r="GVA1405" s="265"/>
      <c r="GVB1405" s="265"/>
      <c r="GVC1405" s="265"/>
      <c r="GVD1405" s="265"/>
      <c r="GVE1405" s="265"/>
      <c r="GVF1405" s="265"/>
      <c r="GVG1405" s="265"/>
      <c r="GVH1405" s="265"/>
      <c r="GVI1405" s="265"/>
      <c r="GVJ1405" s="265"/>
      <c r="GVK1405" s="265"/>
      <c r="GVL1405" s="265"/>
      <c r="GVM1405" s="265"/>
      <c r="GVN1405" s="265"/>
      <c r="GVO1405" s="265"/>
      <c r="GVP1405" s="265"/>
      <c r="GVQ1405" s="265"/>
      <c r="GVR1405" s="265"/>
      <c r="GVS1405" s="265"/>
      <c r="GVT1405" s="265"/>
      <c r="GVU1405" s="265"/>
      <c r="GVV1405" s="265"/>
      <c r="GVW1405" s="265"/>
      <c r="GVX1405" s="265"/>
      <c r="GVY1405" s="265"/>
      <c r="GVZ1405" s="265"/>
      <c r="GWA1405" s="265"/>
      <c r="GWB1405" s="265"/>
      <c r="GWC1405" s="265"/>
      <c r="GWD1405" s="265"/>
      <c r="GWE1405" s="265"/>
      <c r="GWF1405" s="265"/>
      <c r="GWG1405" s="265"/>
      <c r="GWH1405" s="265"/>
      <c r="GWI1405" s="265"/>
      <c r="GWJ1405" s="265"/>
      <c r="GWK1405" s="265"/>
      <c r="GWL1405" s="265"/>
      <c r="GWM1405" s="265"/>
      <c r="GWN1405" s="265"/>
      <c r="GWO1405" s="265"/>
      <c r="GWP1405" s="265"/>
      <c r="GWQ1405" s="265"/>
      <c r="GWR1405" s="265"/>
      <c r="GWS1405" s="265"/>
      <c r="GWT1405" s="265"/>
      <c r="GWU1405" s="265"/>
      <c r="GWV1405" s="265"/>
      <c r="GWW1405" s="265"/>
      <c r="GWX1405" s="265"/>
      <c r="GWY1405" s="265"/>
      <c r="GWZ1405" s="265"/>
      <c r="GXA1405" s="265"/>
      <c r="GXB1405" s="265"/>
      <c r="GXC1405" s="265"/>
      <c r="GXD1405" s="265"/>
      <c r="GXE1405" s="265"/>
      <c r="GXF1405" s="265"/>
      <c r="GXG1405" s="265"/>
      <c r="GXH1405" s="265"/>
      <c r="GXI1405" s="265"/>
      <c r="GXJ1405" s="265"/>
      <c r="GXK1405" s="265"/>
      <c r="GXL1405" s="265"/>
      <c r="GXM1405" s="265"/>
      <c r="GXN1405" s="265"/>
      <c r="GXO1405" s="265"/>
      <c r="GXP1405" s="265"/>
      <c r="GXQ1405" s="265"/>
      <c r="GXR1405" s="265"/>
      <c r="GXS1405" s="265"/>
      <c r="GXT1405" s="265"/>
      <c r="GXU1405" s="265"/>
      <c r="GXV1405" s="265"/>
      <c r="GXW1405" s="265"/>
      <c r="GXX1405" s="265"/>
      <c r="GXY1405" s="265"/>
      <c r="GXZ1405" s="265"/>
      <c r="GYA1405" s="265"/>
      <c r="GYB1405" s="265"/>
      <c r="GYC1405" s="265"/>
      <c r="GYD1405" s="265"/>
      <c r="GYE1405" s="265"/>
      <c r="GYF1405" s="265"/>
      <c r="GYG1405" s="265"/>
      <c r="GYH1405" s="265"/>
      <c r="GYI1405" s="265"/>
      <c r="GYJ1405" s="265"/>
      <c r="GYK1405" s="265"/>
      <c r="GYL1405" s="265"/>
      <c r="GYM1405" s="265"/>
      <c r="GYN1405" s="265"/>
      <c r="GYO1405" s="265"/>
      <c r="GYP1405" s="265"/>
      <c r="GYQ1405" s="265"/>
      <c r="GYR1405" s="265"/>
      <c r="GYS1405" s="265"/>
      <c r="GYT1405" s="265"/>
      <c r="GYU1405" s="265"/>
      <c r="GYV1405" s="265"/>
      <c r="GYW1405" s="265"/>
      <c r="GYX1405" s="265"/>
      <c r="GYY1405" s="265"/>
      <c r="GYZ1405" s="265"/>
      <c r="GZA1405" s="265"/>
      <c r="GZB1405" s="265"/>
      <c r="GZC1405" s="265"/>
      <c r="GZD1405" s="265"/>
      <c r="GZE1405" s="265"/>
      <c r="GZF1405" s="265"/>
      <c r="GZG1405" s="265"/>
      <c r="GZH1405" s="265"/>
      <c r="GZI1405" s="265"/>
      <c r="GZJ1405" s="265"/>
      <c r="GZK1405" s="265"/>
      <c r="GZL1405" s="265"/>
      <c r="GZM1405" s="265"/>
      <c r="GZN1405" s="265"/>
      <c r="GZO1405" s="265"/>
      <c r="GZP1405" s="265"/>
      <c r="GZQ1405" s="265"/>
      <c r="GZR1405" s="265"/>
      <c r="GZS1405" s="265"/>
      <c r="GZT1405" s="265"/>
      <c r="GZU1405" s="265"/>
      <c r="GZV1405" s="265"/>
      <c r="GZW1405" s="265"/>
      <c r="GZX1405" s="265"/>
      <c r="GZY1405" s="265"/>
      <c r="GZZ1405" s="265"/>
      <c r="HAA1405" s="265"/>
      <c r="HAB1405" s="265"/>
      <c r="HAC1405" s="265"/>
      <c r="HAD1405" s="265"/>
      <c r="HAE1405" s="265"/>
      <c r="HAF1405" s="265"/>
      <c r="HAG1405" s="265"/>
      <c r="HAH1405" s="265"/>
      <c r="HAI1405" s="265"/>
      <c r="HAJ1405" s="265"/>
      <c r="HAK1405" s="265"/>
      <c r="HAL1405" s="265"/>
      <c r="HAM1405" s="265"/>
      <c r="HAN1405" s="265"/>
      <c r="HAO1405" s="265"/>
      <c r="HAP1405" s="265"/>
      <c r="HAQ1405" s="265"/>
      <c r="HAR1405" s="265"/>
      <c r="HAS1405" s="265"/>
      <c r="HAT1405" s="265"/>
      <c r="HAU1405" s="265"/>
      <c r="HAV1405" s="265"/>
      <c r="HAW1405" s="265"/>
      <c r="HAX1405" s="265"/>
      <c r="HAY1405" s="265"/>
      <c r="HAZ1405" s="265"/>
      <c r="HBA1405" s="265"/>
      <c r="HBB1405" s="265"/>
      <c r="HBC1405" s="265"/>
      <c r="HBD1405" s="265"/>
      <c r="HBE1405" s="265"/>
      <c r="HBF1405" s="265"/>
      <c r="HBG1405" s="265"/>
      <c r="HBH1405" s="265"/>
      <c r="HBI1405" s="265"/>
      <c r="HBJ1405" s="265"/>
      <c r="HBK1405" s="265"/>
      <c r="HBL1405" s="265"/>
      <c r="HBM1405" s="265"/>
      <c r="HBN1405" s="265"/>
      <c r="HBO1405" s="265"/>
      <c r="HBP1405" s="265"/>
      <c r="HBQ1405" s="265"/>
      <c r="HBR1405" s="265"/>
      <c r="HBS1405" s="265"/>
      <c r="HBT1405" s="265"/>
      <c r="HBU1405" s="265"/>
      <c r="HBV1405" s="265"/>
      <c r="HBW1405" s="265"/>
      <c r="HBX1405" s="265"/>
      <c r="HBY1405" s="265"/>
      <c r="HBZ1405" s="265"/>
      <c r="HCA1405" s="265"/>
      <c r="HCB1405" s="265"/>
      <c r="HCC1405" s="265"/>
      <c r="HCD1405" s="265"/>
      <c r="HCE1405" s="265"/>
      <c r="HCF1405" s="265"/>
      <c r="HCG1405" s="265"/>
      <c r="HCH1405" s="265"/>
      <c r="HCI1405" s="265"/>
      <c r="HCJ1405" s="265"/>
      <c r="HCK1405" s="265"/>
      <c r="HCL1405" s="265"/>
      <c r="HCM1405" s="265"/>
      <c r="HCN1405" s="265"/>
      <c r="HCO1405" s="265"/>
      <c r="HCP1405" s="265"/>
      <c r="HCQ1405" s="265"/>
      <c r="HCR1405" s="265"/>
      <c r="HCS1405" s="265"/>
      <c r="HCT1405" s="265"/>
      <c r="HCU1405" s="265"/>
      <c r="HCV1405" s="265"/>
      <c r="HCW1405" s="265"/>
      <c r="HCX1405" s="265"/>
      <c r="HCY1405" s="265"/>
      <c r="HCZ1405" s="265"/>
      <c r="HDA1405" s="265"/>
      <c r="HDB1405" s="265"/>
      <c r="HDC1405" s="265"/>
      <c r="HDD1405" s="265"/>
      <c r="HDE1405" s="265"/>
      <c r="HDF1405" s="265"/>
      <c r="HDG1405" s="265"/>
      <c r="HDH1405" s="265"/>
      <c r="HDI1405" s="265"/>
      <c r="HDJ1405" s="265"/>
      <c r="HDK1405" s="265"/>
      <c r="HDL1405" s="265"/>
      <c r="HDM1405" s="265"/>
      <c r="HDN1405" s="265"/>
      <c r="HDO1405" s="265"/>
      <c r="HDP1405" s="265"/>
      <c r="HDQ1405" s="265"/>
      <c r="HDR1405" s="265"/>
      <c r="HDS1405" s="265"/>
      <c r="HDT1405" s="265"/>
      <c r="HDU1405" s="265"/>
      <c r="HDV1405" s="265"/>
      <c r="HDW1405" s="265"/>
      <c r="HDX1405" s="265"/>
      <c r="HDY1405" s="265"/>
      <c r="HDZ1405" s="265"/>
      <c r="HEA1405" s="265"/>
      <c r="HEB1405" s="265"/>
      <c r="HEC1405" s="265"/>
      <c r="HED1405" s="265"/>
      <c r="HEE1405" s="265"/>
      <c r="HEF1405" s="265"/>
      <c r="HEG1405" s="265"/>
      <c r="HEH1405" s="265"/>
      <c r="HEI1405" s="265"/>
      <c r="HEJ1405" s="265"/>
      <c r="HEK1405" s="265"/>
      <c r="HEL1405" s="265"/>
      <c r="HEM1405" s="265"/>
      <c r="HEN1405" s="265"/>
      <c r="HEO1405" s="265"/>
      <c r="HEP1405" s="265"/>
      <c r="HEQ1405" s="265"/>
      <c r="HER1405" s="265"/>
      <c r="HES1405" s="265"/>
      <c r="HET1405" s="265"/>
      <c r="HEU1405" s="265"/>
      <c r="HEV1405" s="265"/>
      <c r="HEW1405" s="265"/>
      <c r="HEX1405" s="265"/>
      <c r="HEY1405" s="265"/>
      <c r="HEZ1405" s="265"/>
      <c r="HFA1405" s="265"/>
      <c r="HFB1405" s="265"/>
      <c r="HFC1405" s="265"/>
      <c r="HFD1405" s="265"/>
      <c r="HFE1405" s="265"/>
      <c r="HFF1405" s="265"/>
      <c r="HFG1405" s="265"/>
      <c r="HFH1405" s="265"/>
      <c r="HFI1405" s="265"/>
      <c r="HFJ1405" s="265"/>
      <c r="HFK1405" s="265"/>
      <c r="HFL1405" s="265"/>
      <c r="HFM1405" s="265"/>
      <c r="HFN1405" s="265"/>
      <c r="HFO1405" s="265"/>
      <c r="HFP1405" s="265"/>
      <c r="HFQ1405" s="265"/>
      <c r="HFR1405" s="265"/>
      <c r="HFS1405" s="265"/>
      <c r="HFT1405" s="265"/>
      <c r="HFU1405" s="265"/>
      <c r="HFV1405" s="265"/>
      <c r="HFW1405" s="265"/>
      <c r="HFX1405" s="265"/>
      <c r="HFY1405" s="265"/>
      <c r="HFZ1405" s="265"/>
      <c r="HGA1405" s="265"/>
      <c r="HGB1405" s="265"/>
      <c r="HGC1405" s="265"/>
      <c r="HGD1405" s="265"/>
      <c r="HGE1405" s="265"/>
      <c r="HGF1405" s="265"/>
      <c r="HGG1405" s="265"/>
      <c r="HGH1405" s="265"/>
      <c r="HGI1405" s="265"/>
      <c r="HGJ1405" s="265"/>
      <c r="HGK1405" s="265"/>
      <c r="HGL1405" s="265"/>
      <c r="HGM1405" s="265"/>
      <c r="HGN1405" s="265"/>
      <c r="HGO1405" s="265"/>
      <c r="HGP1405" s="265"/>
      <c r="HGQ1405" s="265"/>
      <c r="HGR1405" s="265"/>
      <c r="HGS1405" s="265"/>
      <c r="HGT1405" s="265"/>
      <c r="HGU1405" s="265"/>
      <c r="HGV1405" s="265"/>
      <c r="HGW1405" s="265"/>
      <c r="HGX1405" s="265"/>
      <c r="HGY1405" s="265"/>
      <c r="HGZ1405" s="265"/>
      <c r="HHA1405" s="265"/>
      <c r="HHB1405" s="265"/>
      <c r="HHC1405" s="265"/>
      <c r="HHD1405" s="265"/>
      <c r="HHE1405" s="265"/>
      <c r="HHF1405" s="265"/>
      <c r="HHG1405" s="265"/>
      <c r="HHH1405" s="265"/>
      <c r="HHI1405" s="265"/>
      <c r="HHJ1405" s="265"/>
      <c r="HHK1405" s="265"/>
      <c r="HHL1405" s="265"/>
      <c r="HHM1405" s="265"/>
      <c r="HHN1405" s="265"/>
      <c r="HHO1405" s="265"/>
      <c r="HHP1405" s="265"/>
      <c r="HHQ1405" s="265"/>
      <c r="HHR1405" s="265"/>
      <c r="HHS1405" s="265"/>
      <c r="HHT1405" s="265"/>
      <c r="HHU1405" s="265"/>
      <c r="HHV1405" s="265"/>
      <c r="HHW1405" s="265"/>
      <c r="HHX1405" s="265"/>
      <c r="HHY1405" s="265"/>
      <c r="HHZ1405" s="265"/>
      <c r="HIA1405" s="265"/>
      <c r="HIB1405" s="265"/>
      <c r="HIC1405" s="265"/>
      <c r="HID1405" s="265"/>
      <c r="HIE1405" s="265"/>
      <c r="HIF1405" s="265"/>
      <c r="HIG1405" s="265"/>
      <c r="HIH1405" s="265"/>
      <c r="HII1405" s="265"/>
      <c r="HIJ1405" s="265"/>
      <c r="HIK1405" s="265"/>
      <c r="HIL1405" s="265"/>
      <c r="HIM1405" s="265"/>
      <c r="HIN1405" s="265"/>
      <c r="HIO1405" s="265"/>
      <c r="HIP1405" s="265"/>
      <c r="HIQ1405" s="265"/>
      <c r="HIR1405" s="265"/>
      <c r="HIS1405" s="265"/>
      <c r="HIT1405" s="265"/>
      <c r="HIU1405" s="265"/>
      <c r="HIV1405" s="265"/>
      <c r="HIW1405" s="265"/>
      <c r="HIX1405" s="265"/>
      <c r="HIY1405" s="265"/>
      <c r="HIZ1405" s="265"/>
      <c r="HJA1405" s="265"/>
      <c r="HJB1405" s="265"/>
      <c r="HJC1405" s="265"/>
      <c r="HJD1405" s="265"/>
      <c r="HJE1405" s="265"/>
      <c r="HJF1405" s="265"/>
      <c r="HJG1405" s="265"/>
      <c r="HJH1405" s="265"/>
      <c r="HJI1405" s="265"/>
      <c r="HJJ1405" s="265"/>
      <c r="HJK1405" s="265"/>
      <c r="HJL1405" s="265"/>
      <c r="HJM1405" s="265"/>
      <c r="HJN1405" s="265"/>
      <c r="HJO1405" s="265"/>
      <c r="HJP1405" s="265"/>
      <c r="HJQ1405" s="265"/>
      <c r="HJR1405" s="265"/>
      <c r="HJS1405" s="265"/>
      <c r="HJT1405" s="265"/>
      <c r="HJU1405" s="265"/>
      <c r="HJV1405" s="265"/>
      <c r="HJW1405" s="265"/>
      <c r="HJX1405" s="265"/>
      <c r="HJY1405" s="265"/>
      <c r="HJZ1405" s="265"/>
      <c r="HKA1405" s="265"/>
      <c r="HKB1405" s="265"/>
      <c r="HKC1405" s="265"/>
      <c r="HKD1405" s="265"/>
      <c r="HKE1405" s="265"/>
      <c r="HKF1405" s="265"/>
      <c r="HKG1405" s="265"/>
      <c r="HKH1405" s="265"/>
      <c r="HKI1405" s="265"/>
      <c r="HKJ1405" s="265"/>
      <c r="HKK1405" s="265"/>
      <c r="HKL1405" s="265"/>
      <c r="HKM1405" s="265"/>
      <c r="HKN1405" s="265"/>
      <c r="HKO1405" s="265"/>
      <c r="HKP1405" s="265"/>
      <c r="HKQ1405" s="265"/>
      <c r="HKR1405" s="265"/>
      <c r="HKS1405" s="265"/>
      <c r="HKT1405" s="265"/>
      <c r="HKU1405" s="265"/>
      <c r="HKV1405" s="265"/>
      <c r="HKW1405" s="265"/>
      <c r="HKX1405" s="265"/>
      <c r="HKY1405" s="265"/>
      <c r="HKZ1405" s="265"/>
      <c r="HLA1405" s="265"/>
      <c r="HLB1405" s="265"/>
      <c r="HLC1405" s="265"/>
      <c r="HLD1405" s="265"/>
      <c r="HLE1405" s="265"/>
      <c r="HLF1405" s="265"/>
      <c r="HLG1405" s="265"/>
      <c r="HLH1405" s="265"/>
      <c r="HLI1405" s="265"/>
      <c r="HLJ1405" s="265"/>
      <c r="HLK1405" s="265"/>
      <c r="HLL1405" s="265"/>
      <c r="HLM1405" s="265"/>
      <c r="HLN1405" s="265"/>
      <c r="HLO1405" s="265"/>
      <c r="HLP1405" s="265"/>
      <c r="HLQ1405" s="265"/>
      <c r="HLR1405" s="265"/>
      <c r="HLS1405" s="265"/>
      <c r="HLT1405" s="265"/>
      <c r="HLU1405" s="265"/>
      <c r="HLV1405" s="265"/>
      <c r="HLW1405" s="265"/>
      <c r="HLX1405" s="265"/>
      <c r="HLY1405" s="265"/>
      <c r="HLZ1405" s="265"/>
      <c r="HMA1405" s="265"/>
      <c r="HMB1405" s="265"/>
      <c r="HMC1405" s="265"/>
      <c r="HMD1405" s="265"/>
      <c r="HME1405" s="265"/>
      <c r="HMF1405" s="265"/>
      <c r="HMG1405" s="265"/>
      <c r="HMH1405" s="265"/>
      <c r="HMI1405" s="265"/>
      <c r="HMJ1405" s="265"/>
      <c r="HMK1405" s="265"/>
      <c r="HML1405" s="265"/>
      <c r="HMM1405" s="265"/>
      <c r="HMN1405" s="265"/>
      <c r="HMO1405" s="265"/>
      <c r="HMP1405" s="265"/>
      <c r="HMQ1405" s="265"/>
      <c r="HMR1405" s="265"/>
      <c r="HMS1405" s="265"/>
      <c r="HMT1405" s="265"/>
      <c r="HMU1405" s="265"/>
      <c r="HMV1405" s="265"/>
      <c r="HMW1405" s="265"/>
      <c r="HMX1405" s="265"/>
      <c r="HMY1405" s="265"/>
      <c r="HMZ1405" s="265"/>
      <c r="HNA1405" s="265"/>
      <c r="HNB1405" s="265"/>
      <c r="HNC1405" s="265"/>
      <c r="HND1405" s="265"/>
      <c r="HNE1405" s="265"/>
      <c r="HNF1405" s="265"/>
      <c r="HNG1405" s="265"/>
      <c r="HNH1405" s="265"/>
      <c r="HNI1405" s="265"/>
      <c r="HNJ1405" s="265"/>
      <c r="HNK1405" s="265"/>
      <c r="HNL1405" s="265"/>
      <c r="HNM1405" s="265"/>
      <c r="HNN1405" s="265"/>
      <c r="HNO1405" s="265"/>
      <c r="HNP1405" s="265"/>
      <c r="HNQ1405" s="265"/>
      <c r="HNR1405" s="265"/>
      <c r="HNS1405" s="265"/>
      <c r="HNT1405" s="265"/>
      <c r="HNU1405" s="265"/>
      <c r="HNV1405" s="265"/>
      <c r="HNW1405" s="265"/>
      <c r="HNX1405" s="265"/>
      <c r="HNY1405" s="265"/>
      <c r="HNZ1405" s="265"/>
      <c r="HOA1405" s="265"/>
      <c r="HOB1405" s="265"/>
      <c r="HOC1405" s="265"/>
      <c r="HOD1405" s="265"/>
      <c r="HOE1405" s="265"/>
      <c r="HOF1405" s="265"/>
      <c r="HOG1405" s="265"/>
      <c r="HOH1405" s="265"/>
      <c r="HOI1405" s="265"/>
      <c r="HOJ1405" s="265"/>
      <c r="HOK1405" s="265"/>
      <c r="HOL1405" s="265"/>
      <c r="HOM1405" s="265"/>
      <c r="HON1405" s="265"/>
      <c r="HOO1405" s="265"/>
      <c r="HOP1405" s="265"/>
      <c r="HOQ1405" s="265"/>
      <c r="HOR1405" s="265"/>
      <c r="HOS1405" s="265"/>
      <c r="HOT1405" s="265"/>
      <c r="HOU1405" s="265"/>
      <c r="HOV1405" s="265"/>
      <c r="HOW1405" s="265"/>
      <c r="HOX1405" s="265"/>
      <c r="HOY1405" s="265"/>
      <c r="HOZ1405" s="265"/>
      <c r="HPA1405" s="265"/>
      <c r="HPB1405" s="265"/>
      <c r="HPC1405" s="265"/>
      <c r="HPD1405" s="265"/>
      <c r="HPE1405" s="265"/>
      <c r="HPF1405" s="265"/>
      <c r="HPG1405" s="265"/>
      <c r="HPH1405" s="265"/>
      <c r="HPI1405" s="265"/>
      <c r="HPJ1405" s="265"/>
      <c r="HPK1405" s="265"/>
      <c r="HPL1405" s="265"/>
      <c r="HPM1405" s="265"/>
      <c r="HPN1405" s="265"/>
      <c r="HPO1405" s="265"/>
      <c r="HPP1405" s="265"/>
      <c r="HPQ1405" s="265"/>
      <c r="HPR1405" s="265"/>
      <c r="HPS1405" s="265"/>
      <c r="HPT1405" s="265"/>
      <c r="HPU1405" s="265"/>
      <c r="HPV1405" s="265"/>
      <c r="HPW1405" s="265"/>
      <c r="HPX1405" s="265"/>
      <c r="HPY1405" s="265"/>
      <c r="HPZ1405" s="265"/>
      <c r="HQA1405" s="265"/>
      <c r="HQB1405" s="265"/>
      <c r="HQC1405" s="265"/>
      <c r="HQD1405" s="265"/>
      <c r="HQE1405" s="265"/>
      <c r="HQF1405" s="265"/>
      <c r="HQG1405" s="265"/>
      <c r="HQH1405" s="265"/>
      <c r="HQI1405" s="265"/>
      <c r="HQJ1405" s="265"/>
      <c r="HQK1405" s="265"/>
      <c r="HQL1405" s="265"/>
      <c r="HQM1405" s="265"/>
      <c r="HQN1405" s="265"/>
      <c r="HQO1405" s="265"/>
      <c r="HQP1405" s="265"/>
      <c r="HQQ1405" s="265"/>
      <c r="HQR1405" s="265"/>
      <c r="HQS1405" s="265"/>
      <c r="HQT1405" s="265"/>
      <c r="HQU1405" s="265"/>
      <c r="HQV1405" s="265"/>
      <c r="HQW1405" s="265"/>
      <c r="HQX1405" s="265"/>
      <c r="HQY1405" s="265"/>
      <c r="HQZ1405" s="265"/>
      <c r="HRA1405" s="265"/>
      <c r="HRB1405" s="265"/>
      <c r="HRC1405" s="265"/>
      <c r="HRD1405" s="265"/>
      <c r="HRE1405" s="265"/>
      <c r="HRF1405" s="265"/>
      <c r="HRG1405" s="265"/>
      <c r="HRH1405" s="265"/>
      <c r="HRI1405" s="265"/>
      <c r="HRJ1405" s="265"/>
      <c r="HRK1405" s="265"/>
      <c r="HRL1405" s="265"/>
      <c r="HRM1405" s="265"/>
      <c r="HRN1405" s="265"/>
      <c r="HRO1405" s="265"/>
      <c r="HRP1405" s="265"/>
      <c r="HRQ1405" s="265"/>
      <c r="HRR1405" s="265"/>
      <c r="HRS1405" s="265"/>
      <c r="HRT1405" s="265"/>
      <c r="HRU1405" s="265"/>
      <c r="HRV1405" s="265"/>
      <c r="HRW1405" s="265"/>
      <c r="HRX1405" s="265"/>
      <c r="HRY1405" s="265"/>
      <c r="HRZ1405" s="265"/>
      <c r="HSA1405" s="265"/>
      <c r="HSB1405" s="265"/>
      <c r="HSC1405" s="265"/>
      <c r="HSD1405" s="265"/>
      <c r="HSE1405" s="265"/>
      <c r="HSF1405" s="265"/>
      <c r="HSG1405" s="265"/>
      <c r="HSH1405" s="265"/>
      <c r="HSI1405" s="265"/>
      <c r="HSJ1405" s="265"/>
      <c r="HSK1405" s="265"/>
      <c r="HSL1405" s="265"/>
      <c r="HSM1405" s="265"/>
      <c r="HSN1405" s="265"/>
      <c r="HSO1405" s="265"/>
      <c r="HSP1405" s="265"/>
      <c r="HSQ1405" s="265"/>
      <c r="HSR1405" s="265"/>
      <c r="HSS1405" s="265"/>
      <c r="HST1405" s="265"/>
      <c r="HSU1405" s="265"/>
      <c r="HSV1405" s="265"/>
      <c r="HSW1405" s="265"/>
      <c r="HSX1405" s="265"/>
      <c r="HSY1405" s="265"/>
      <c r="HSZ1405" s="265"/>
      <c r="HTA1405" s="265"/>
      <c r="HTB1405" s="265"/>
      <c r="HTC1405" s="265"/>
      <c r="HTD1405" s="265"/>
      <c r="HTE1405" s="265"/>
      <c r="HTF1405" s="265"/>
      <c r="HTG1405" s="265"/>
      <c r="HTH1405" s="265"/>
      <c r="HTI1405" s="265"/>
      <c r="HTJ1405" s="265"/>
      <c r="HTK1405" s="265"/>
      <c r="HTL1405" s="265"/>
      <c r="HTM1405" s="265"/>
      <c r="HTN1405" s="265"/>
      <c r="HTO1405" s="265"/>
      <c r="HTP1405" s="265"/>
      <c r="HTQ1405" s="265"/>
      <c r="HTR1405" s="265"/>
      <c r="HTS1405" s="265"/>
      <c r="HTT1405" s="265"/>
      <c r="HTU1405" s="265"/>
      <c r="HTV1405" s="265"/>
      <c r="HTW1405" s="265"/>
      <c r="HTX1405" s="265"/>
      <c r="HTY1405" s="265"/>
      <c r="HTZ1405" s="265"/>
      <c r="HUA1405" s="265"/>
      <c r="HUB1405" s="265"/>
      <c r="HUC1405" s="265"/>
      <c r="HUD1405" s="265"/>
      <c r="HUE1405" s="265"/>
      <c r="HUF1405" s="265"/>
      <c r="HUG1405" s="265"/>
      <c r="HUH1405" s="265"/>
      <c r="HUI1405" s="265"/>
      <c r="HUJ1405" s="265"/>
      <c r="HUK1405" s="265"/>
      <c r="HUL1405" s="265"/>
      <c r="HUM1405" s="265"/>
      <c r="HUN1405" s="265"/>
      <c r="HUO1405" s="265"/>
      <c r="HUP1405" s="265"/>
      <c r="HUQ1405" s="265"/>
      <c r="HUR1405" s="265"/>
      <c r="HUS1405" s="265"/>
      <c r="HUT1405" s="265"/>
      <c r="HUU1405" s="265"/>
      <c r="HUV1405" s="265"/>
      <c r="HUW1405" s="265"/>
      <c r="HUX1405" s="265"/>
      <c r="HUY1405" s="265"/>
      <c r="HUZ1405" s="265"/>
      <c r="HVA1405" s="265"/>
      <c r="HVB1405" s="265"/>
      <c r="HVC1405" s="265"/>
      <c r="HVD1405" s="265"/>
      <c r="HVE1405" s="265"/>
      <c r="HVF1405" s="265"/>
      <c r="HVG1405" s="265"/>
      <c r="HVH1405" s="265"/>
      <c r="HVI1405" s="265"/>
      <c r="HVJ1405" s="265"/>
      <c r="HVK1405" s="265"/>
      <c r="HVL1405" s="265"/>
      <c r="HVM1405" s="265"/>
      <c r="HVN1405" s="265"/>
      <c r="HVO1405" s="265"/>
      <c r="HVP1405" s="265"/>
      <c r="HVQ1405" s="265"/>
      <c r="HVR1405" s="265"/>
      <c r="HVS1405" s="265"/>
      <c r="HVT1405" s="265"/>
      <c r="HVU1405" s="265"/>
      <c r="HVV1405" s="265"/>
      <c r="HVW1405" s="265"/>
      <c r="HVX1405" s="265"/>
      <c r="HVY1405" s="265"/>
      <c r="HVZ1405" s="265"/>
      <c r="HWA1405" s="265"/>
      <c r="HWB1405" s="265"/>
      <c r="HWC1405" s="265"/>
      <c r="HWD1405" s="265"/>
      <c r="HWE1405" s="265"/>
      <c r="HWF1405" s="265"/>
      <c r="HWG1405" s="265"/>
      <c r="HWH1405" s="265"/>
      <c r="HWI1405" s="265"/>
      <c r="HWJ1405" s="265"/>
      <c r="HWK1405" s="265"/>
      <c r="HWL1405" s="265"/>
      <c r="HWM1405" s="265"/>
      <c r="HWN1405" s="265"/>
      <c r="HWO1405" s="265"/>
      <c r="HWP1405" s="265"/>
      <c r="HWQ1405" s="265"/>
      <c r="HWR1405" s="265"/>
      <c r="HWS1405" s="265"/>
      <c r="HWT1405" s="265"/>
      <c r="HWU1405" s="265"/>
      <c r="HWV1405" s="265"/>
      <c r="HWW1405" s="265"/>
      <c r="HWX1405" s="265"/>
      <c r="HWY1405" s="265"/>
      <c r="HWZ1405" s="265"/>
      <c r="HXA1405" s="265"/>
      <c r="HXB1405" s="265"/>
      <c r="HXC1405" s="265"/>
      <c r="HXD1405" s="265"/>
      <c r="HXE1405" s="265"/>
      <c r="HXF1405" s="265"/>
      <c r="HXG1405" s="265"/>
      <c r="HXH1405" s="265"/>
      <c r="HXI1405" s="265"/>
      <c r="HXJ1405" s="265"/>
      <c r="HXK1405" s="265"/>
      <c r="HXL1405" s="265"/>
      <c r="HXM1405" s="265"/>
      <c r="HXN1405" s="265"/>
      <c r="HXO1405" s="265"/>
      <c r="HXP1405" s="265"/>
      <c r="HXQ1405" s="265"/>
      <c r="HXR1405" s="265"/>
      <c r="HXS1405" s="265"/>
      <c r="HXT1405" s="265"/>
      <c r="HXU1405" s="265"/>
      <c r="HXV1405" s="265"/>
      <c r="HXW1405" s="265"/>
      <c r="HXX1405" s="265"/>
      <c r="HXY1405" s="265"/>
      <c r="HXZ1405" s="265"/>
      <c r="HYA1405" s="265"/>
      <c r="HYB1405" s="265"/>
      <c r="HYC1405" s="265"/>
      <c r="HYD1405" s="265"/>
      <c r="HYE1405" s="265"/>
      <c r="HYF1405" s="265"/>
      <c r="HYG1405" s="265"/>
      <c r="HYH1405" s="265"/>
      <c r="HYI1405" s="265"/>
      <c r="HYJ1405" s="265"/>
      <c r="HYK1405" s="265"/>
      <c r="HYL1405" s="265"/>
      <c r="HYM1405" s="265"/>
      <c r="HYN1405" s="265"/>
      <c r="HYO1405" s="265"/>
      <c r="HYP1405" s="265"/>
      <c r="HYQ1405" s="265"/>
      <c r="HYR1405" s="265"/>
      <c r="HYS1405" s="265"/>
      <c r="HYT1405" s="265"/>
      <c r="HYU1405" s="265"/>
      <c r="HYV1405" s="265"/>
      <c r="HYW1405" s="265"/>
      <c r="HYX1405" s="265"/>
      <c r="HYY1405" s="265"/>
      <c r="HYZ1405" s="265"/>
      <c r="HZA1405" s="265"/>
      <c r="HZB1405" s="265"/>
      <c r="HZC1405" s="265"/>
      <c r="HZD1405" s="265"/>
      <c r="HZE1405" s="265"/>
      <c r="HZF1405" s="265"/>
      <c r="HZG1405" s="265"/>
      <c r="HZH1405" s="265"/>
      <c r="HZI1405" s="265"/>
      <c r="HZJ1405" s="265"/>
      <c r="HZK1405" s="265"/>
      <c r="HZL1405" s="265"/>
      <c r="HZM1405" s="265"/>
      <c r="HZN1405" s="265"/>
      <c r="HZO1405" s="265"/>
      <c r="HZP1405" s="265"/>
      <c r="HZQ1405" s="265"/>
      <c r="HZR1405" s="265"/>
      <c r="HZS1405" s="265"/>
      <c r="HZT1405" s="265"/>
      <c r="HZU1405" s="265"/>
      <c r="HZV1405" s="265"/>
      <c r="HZW1405" s="265"/>
      <c r="HZX1405" s="265"/>
      <c r="HZY1405" s="265"/>
      <c r="HZZ1405" s="265"/>
      <c r="IAA1405" s="265"/>
      <c r="IAB1405" s="265"/>
      <c r="IAC1405" s="265"/>
      <c r="IAD1405" s="265"/>
      <c r="IAE1405" s="265"/>
      <c r="IAF1405" s="265"/>
      <c r="IAG1405" s="265"/>
      <c r="IAH1405" s="265"/>
      <c r="IAI1405" s="265"/>
      <c r="IAJ1405" s="265"/>
      <c r="IAK1405" s="265"/>
      <c r="IAL1405" s="265"/>
      <c r="IAM1405" s="265"/>
      <c r="IAN1405" s="265"/>
      <c r="IAO1405" s="265"/>
      <c r="IAP1405" s="265"/>
      <c r="IAQ1405" s="265"/>
      <c r="IAR1405" s="265"/>
      <c r="IAS1405" s="265"/>
      <c r="IAT1405" s="265"/>
      <c r="IAU1405" s="265"/>
      <c r="IAV1405" s="265"/>
      <c r="IAW1405" s="265"/>
      <c r="IAX1405" s="265"/>
      <c r="IAY1405" s="265"/>
      <c r="IAZ1405" s="265"/>
      <c r="IBA1405" s="265"/>
      <c r="IBB1405" s="265"/>
      <c r="IBC1405" s="265"/>
      <c r="IBD1405" s="265"/>
      <c r="IBE1405" s="265"/>
      <c r="IBF1405" s="265"/>
      <c r="IBG1405" s="265"/>
      <c r="IBH1405" s="265"/>
      <c r="IBI1405" s="265"/>
      <c r="IBJ1405" s="265"/>
      <c r="IBK1405" s="265"/>
      <c r="IBL1405" s="265"/>
      <c r="IBM1405" s="265"/>
      <c r="IBN1405" s="265"/>
      <c r="IBO1405" s="265"/>
      <c r="IBP1405" s="265"/>
      <c r="IBQ1405" s="265"/>
      <c r="IBR1405" s="265"/>
      <c r="IBS1405" s="265"/>
      <c r="IBT1405" s="265"/>
      <c r="IBU1405" s="265"/>
      <c r="IBV1405" s="265"/>
      <c r="IBW1405" s="265"/>
      <c r="IBX1405" s="265"/>
      <c r="IBY1405" s="265"/>
      <c r="IBZ1405" s="265"/>
      <c r="ICA1405" s="265"/>
      <c r="ICB1405" s="265"/>
      <c r="ICC1405" s="265"/>
      <c r="ICD1405" s="265"/>
      <c r="ICE1405" s="265"/>
      <c r="ICF1405" s="265"/>
      <c r="ICG1405" s="265"/>
      <c r="ICH1405" s="265"/>
      <c r="ICI1405" s="265"/>
      <c r="ICJ1405" s="265"/>
      <c r="ICK1405" s="265"/>
      <c r="ICL1405" s="265"/>
      <c r="ICM1405" s="265"/>
      <c r="ICN1405" s="265"/>
      <c r="ICO1405" s="265"/>
      <c r="ICP1405" s="265"/>
      <c r="ICQ1405" s="265"/>
      <c r="ICR1405" s="265"/>
      <c r="ICS1405" s="265"/>
      <c r="ICT1405" s="265"/>
      <c r="ICU1405" s="265"/>
      <c r="ICV1405" s="265"/>
      <c r="ICW1405" s="265"/>
      <c r="ICX1405" s="265"/>
      <c r="ICY1405" s="265"/>
      <c r="ICZ1405" s="265"/>
      <c r="IDA1405" s="265"/>
      <c r="IDB1405" s="265"/>
      <c r="IDC1405" s="265"/>
      <c r="IDD1405" s="265"/>
      <c r="IDE1405" s="265"/>
      <c r="IDF1405" s="265"/>
      <c r="IDG1405" s="265"/>
      <c r="IDH1405" s="265"/>
      <c r="IDI1405" s="265"/>
      <c r="IDJ1405" s="265"/>
      <c r="IDK1405" s="265"/>
      <c r="IDL1405" s="265"/>
      <c r="IDM1405" s="265"/>
      <c r="IDN1405" s="265"/>
      <c r="IDO1405" s="265"/>
      <c r="IDP1405" s="265"/>
      <c r="IDQ1405" s="265"/>
      <c r="IDR1405" s="265"/>
      <c r="IDS1405" s="265"/>
      <c r="IDT1405" s="265"/>
      <c r="IDU1405" s="265"/>
      <c r="IDV1405" s="265"/>
      <c r="IDW1405" s="265"/>
      <c r="IDX1405" s="265"/>
      <c r="IDY1405" s="265"/>
      <c r="IDZ1405" s="265"/>
      <c r="IEA1405" s="265"/>
      <c r="IEB1405" s="265"/>
      <c r="IEC1405" s="265"/>
      <c r="IED1405" s="265"/>
      <c r="IEE1405" s="265"/>
      <c r="IEF1405" s="265"/>
      <c r="IEG1405" s="265"/>
      <c r="IEH1405" s="265"/>
      <c r="IEI1405" s="265"/>
      <c r="IEJ1405" s="265"/>
      <c r="IEK1405" s="265"/>
      <c r="IEL1405" s="265"/>
      <c r="IEM1405" s="265"/>
      <c r="IEN1405" s="265"/>
      <c r="IEO1405" s="265"/>
      <c r="IEP1405" s="265"/>
      <c r="IEQ1405" s="265"/>
      <c r="IER1405" s="265"/>
      <c r="IES1405" s="265"/>
      <c r="IET1405" s="265"/>
      <c r="IEU1405" s="265"/>
      <c r="IEV1405" s="265"/>
      <c r="IEW1405" s="265"/>
      <c r="IEX1405" s="265"/>
      <c r="IEY1405" s="265"/>
      <c r="IEZ1405" s="265"/>
      <c r="IFA1405" s="265"/>
      <c r="IFB1405" s="265"/>
      <c r="IFC1405" s="265"/>
      <c r="IFD1405" s="265"/>
      <c r="IFE1405" s="265"/>
      <c r="IFF1405" s="265"/>
      <c r="IFG1405" s="265"/>
      <c r="IFH1405" s="265"/>
      <c r="IFI1405" s="265"/>
      <c r="IFJ1405" s="265"/>
      <c r="IFK1405" s="265"/>
      <c r="IFL1405" s="265"/>
      <c r="IFM1405" s="265"/>
      <c r="IFN1405" s="265"/>
      <c r="IFO1405" s="265"/>
      <c r="IFP1405" s="265"/>
      <c r="IFQ1405" s="265"/>
      <c r="IFR1405" s="265"/>
      <c r="IFS1405" s="265"/>
      <c r="IFT1405" s="265"/>
      <c r="IFU1405" s="265"/>
      <c r="IFV1405" s="265"/>
      <c r="IFW1405" s="265"/>
      <c r="IFX1405" s="265"/>
      <c r="IFY1405" s="265"/>
      <c r="IFZ1405" s="265"/>
      <c r="IGA1405" s="265"/>
      <c r="IGB1405" s="265"/>
      <c r="IGC1405" s="265"/>
      <c r="IGD1405" s="265"/>
      <c r="IGE1405" s="265"/>
      <c r="IGF1405" s="265"/>
      <c r="IGG1405" s="265"/>
      <c r="IGH1405" s="265"/>
      <c r="IGI1405" s="265"/>
      <c r="IGJ1405" s="265"/>
      <c r="IGK1405" s="265"/>
      <c r="IGL1405" s="265"/>
      <c r="IGM1405" s="265"/>
      <c r="IGN1405" s="265"/>
      <c r="IGO1405" s="265"/>
      <c r="IGP1405" s="265"/>
      <c r="IGQ1405" s="265"/>
      <c r="IGR1405" s="265"/>
      <c r="IGS1405" s="265"/>
      <c r="IGT1405" s="265"/>
      <c r="IGU1405" s="265"/>
      <c r="IGV1405" s="265"/>
      <c r="IGW1405" s="265"/>
      <c r="IGX1405" s="265"/>
      <c r="IGY1405" s="265"/>
      <c r="IGZ1405" s="265"/>
      <c r="IHA1405" s="265"/>
      <c r="IHB1405" s="265"/>
      <c r="IHC1405" s="265"/>
      <c r="IHD1405" s="265"/>
      <c r="IHE1405" s="265"/>
      <c r="IHF1405" s="265"/>
      <c r="IHG1405" s="265"/>
      <c r="IHH1405" s="265"/>
      <c r="IHI1405" s="265"/>
      <c r="IHJ1405" s="265"/>
      <c r="IHK1405" s="265"/>
      <c r="IHL1405" s="265"/>
      <c r="IHM1405" s="265"/>
      <c r="IHN1405" s="265"/>
      <c r="IHO1405" s="265"/>
      <c r="IHP1405" s="265"/>
      <c r="IHQ1405" s="265"/>
      <c r="IHR1405" s="265"/>
      <c r="IHS1405" s="265"/>
      <c r="IHT1405" s="265"/>
      <c r="IHU1405" s="265"/>
      <c r="IHV1405" s="265"/>
      <c r="IHW1405" s="265"/>
      <c r="IHX1405" s="265"/>
      <c r="IHY1405" s="265"/>
      <c r="IHZ1405" s="265"/>
      <c r="IIA1405" s="265"/>
      <c r="IIB1405" s="265"/>
      <c r="IIC1405" s="265"/>
      <c r="IID1405" s="265"/>
      <c r="IIE1405" s="265"/>
      <c r="IIF1405" s="265"/>
      <c r="IIG1405" s="265"/>
      <c r="IIH1405" s="265"/>
      <c r="III1405" s="265"/>
      <c r="IIJ1405" s="265"/>
      <c r="IIK1405" s="265"/>
      <c r="IIL1405" s="265"/>
      <c r="IIM1405" s="265"/>
      <c r="IIN1405" s="265"/>
      <c r="IIO1405" s="265"/>
      <c r="IIP1405" s="265"/>
      <c r="IIQ1405" s="265"/>
      <c r="IIR1405" s="265"/>
      <c r="IIS1405" s="265"/>
      <c r="IIT1405" s="265"/>
      <c r="IIU1405" s="265"/>
      <c r="IIV1405" s="265"/>
      <c r="IIW1405" s="265"/>
      <c r="IIX1405" s="265"/>
      <c r="IIY1405" s="265"/>
      <c r="IIZ1405" s="265"/>
      <c r="IJA1405" s="265"/>
      <c r="IJB1405" s="265"/>
      <c r="IJC1405" s="265"/>
      <c r="IJD1405" s="265"/>
      <c r="IJE1405" s="265"/>
      <c r="IJF1405" s="265"/>
      <c r="IJG1405" s="265"/>
      <c r="IJH1405" s="265"/>
      <c r="IJI1405" s="265"/>
      <c r="IJJ1405" s="265"/>
      <c r="IJK1405" s="265"/>
      <c r="IJL1405" s="265"/>
      <c r="IJM1405" s="265"/>
      <c r="IJN1405" s="265"/>
      <c r="IJO1405" s="265"/>
      <c r="IJP1405" s="265"/>
      <c r="IJQ1405" s="265"/>
      <c r="IJR1405" s="265"/>
      <c r="IJS1405" s="265"/>
      <c r="IJT1405" s="265"/>
      <c r="IJU1405" s="265"/>
      <c r="IJV1405" s="265"/>
      <c r="IJW1405" s="265"/>
      <c r="IJX1405" s="265"/>
      <c r="IJY1405" s="265"/>
      <c r="IJZ1405" s="265"/>
      <c r="IKA1405" s="265"/>
      <c r="IKB1405" s="265"/>
      <c r="IKC1405" s="265"/>
      <c r="IKD1405" s="265"/>
      <c r="IKE1405" s="265"/>
      <c r="IKF1405" s="265"/>
      <c r="IKG1405" s="265"/>
      <c r="IKH1405" s="265"/>
      <c r="IKI1405" s="265"/>
      <c r="IKJ1405" s="265"/>
      <c r="IKK1405" s="265"/>
      <c r="IKL1405" s="265"/>
      <c r="IKM1405" s="265"/>
      <c r="IKN1405" s="265"/>
      <c r="IKO1405" s="265"/>
      <c r="IKP1405" s="265"/>
      <c r="IKQ1405" s="265"/>
      <c r="IKR1405" s="265"/>
      <c r="IKS1405" s="265"/>
      <c r="IKT1405" s="265"/>
      <c r="IKU1405" s="265"/>
      <c r="IKV1405" s="265"/>
      <c r="IKW1405" s="265"/>
      <c r="IKX1405" s="265"/>
      <c r="IKY1405" s="265"/>
      <c r="IKZ1405" s="265"/>
      <c r="ILA1405" s="265"/>
      <c r="ILB1405" s="265"/>
      <c r="ILC1405" s="265"/>
      <c r="ILD1405" s="265"/>
      <c r="ILE1405" s="265"/>
      <c r="ILF1405" s="265"/>
      <c r="ILG1405" s="265"/>
      <c r="ILH1405" s="265"/>
      <c r="ILI1405" s="265"/>
      <c r="ILJ1405" s="265"/>
      <c r="ILK1405" s="265"/>
      <c r="ILL1405" s="265"/>
      <c r="ILM1405" s="265"/>
      <c r="ILN1405" s="265"/>
      <c r="ILO1405" s="265"/>
      <c r="ILP1405" s="265"/>
      <c r="ILQ1405" s="265"/>
      <c r="ILR1405" s="265"/>
      <c r="ILS1405" s="265"/>
      <c r="ILT1405" s="265"/>
      <c r="ILU1405" s="265"/>
      <c r="ILV1405" s="265"/>
      <c r="ILW1405" s="265"/>
      <c r="ILX1405" s="265"/>
      <c r="ILY1405" s="265"/>
      <c r="ILZ1405" s="265"/>
      <c r="IMA1405" s="265"/>
      <c r="IMB1405" s="265"/>
      <c r="IMC1405" s="265"/>
      <c r="IMD1405" s="265"/>
      <c r="IME1405" s="265"/>
      <c r="IMF1405" s="265"/>
      <c r="IMG1405" s="265"/>
      <c r="IMH1405" s="265"/>
      <c r="IMI1405" s="265"/>
      <c r="IMJ1405" s="265"/>
      <c r="IMK1405" s="265"/>
      <c r="IML1405" s="265"/>
      <c r="IMM1405" s="265"/>
      <c r="IMN1405" s="265"/>
      <c r="IMO1405" s="265"/>
      <c r="IMP1405" s="265"/>
      <c r="IMQ1405" s="265"/>
      <c r="IMR1405" s="265"/>
      <c r="IMS1405" s="265"/>
      <c r="IMT1405" s="265"/>
      <c r="IMU1405" s="265"/>
      <c r="IMV1405" s="265"/>
      <c r="IMW1405" s="265"/>
      <c r="IMX1405" s="265"/>
      <c r="IMY1405" s="265"/>
      <c r="IMZ1405" s="265"/>
      <c r="INA1405" s="265"/>
      <c r="INB1405" s="265"/>
      <c r="INC1405" s="265"/>
      <c r="IND1405" s="265"/>
      <c r="INE1405" s="265"/>
      <c r="INF1405" s="265"/>
      <c r="ING1405" s="265"/>
      <c r="INH1405" s="265"/>
      <c r="INI1405" s="265"/>
      <c r="INJ1405" s="265"/>
      <c r="INK1405" s="265"/>
      <c r="INL1405" s="265"/>
      <c r="INM1405" s="265"/>
      <c r="INN1405" s="265"/>
      <c r="INO1405" s="265"/>
      <c r="INP1405" s="265"/>
      <c r="INQ1405" s="265"/>
      <c r="INR1405" s="265"/>
      <c r="INS1405" s="265"/>
      <c r="INT1405" s="265"/>
      <c r="INU1405" s="265"/>
      <c r="INV1405" s="265"/>
      <c r="INW1405" s="265"/>
      <c r="INX1405" s="265"/>
      <c r="INY1405" s="265"/>
      <c r="INZ1405" s="265"/>
      <c r="IOA1405" s="265"/>
      <c r="IOB1405" s="265"/>
      <c r="IOC1405" s="265"/>
      <c r="IOD1405" s="265"/>
      <c r="IOE1405" s="265"/>
      <c r="IOF1405" s="265"/>
      <c r="IOG1405" s="265"/>
      <c r="IOH1405" s="265"/>
      <c r="IOI1405" s="265"/>
      <c r="IOJ1405" s="265"/>
      <c r="IOK1405" s="265"/>
      <c r="IOL1405" s="265"/>
      <c r="IOM1405" s="265"/>
      <c r="ION1405" s="265"/>
      <c r="IOO1405" s="265"/>
      <c r="IOP1405" s="265"/>
      <c r="IOQ1405" s="265"/>
      <c r="IOR1405" s="265"/>
      <c r="IOS1405" s="265"/>
      <c r="IOT1405" s="265"/>
      <c r="IOU1405" s="265"/>
      <c r="IOV1405" s="265"/>
      <c r="IOW1405" s="265"/>
      <c r="IOX1405" s="265"/>
      <c r="IOY1405" s="265"/>
      <c r="IOZ1405" s="265"/>
      <c r="IPA1405" s="265"/>
      <c r="IPB1405" s="265"/>
      <c r="IPC1405" s="265"/>
      <c r="IPD1405" s="265"/>
      <c r="IPE1405" s="265"/>
      <c r="IPF1405" s="265"/>
      <c r="IPG1405" s="265"/>
      <c r="IPH1405" s="265"/>
      <c r="IPI1405" s="265"/>
      <c r="IPJ1405" s="265"/>
      <c r="IPK1405" s="265"/>
      <c r="IPL1405" s="265"/>
      <c r="IPM1405" s="265"/>
      <c r="IPN1405" s="265"/>
      <c r="IPO1405" s="265"/>
      <c r="IPP1405" s="265"/>
      <c r="IPQ1405" s="265"/>
      <c r="IPR1405" s="265"/>
      <c r="IPS1405" s="265"/>
      <c r="IPT1405" s="265"/>
      <c r="IPU1405" s="265"/>
      <c r="IPV1405" s="265"/>
      <c r="IPW1405" s="265"/>
      <c r="IPX1405" s="265"/>
      <c r="IPY1405" s="265"/>
      <c r="IPZ1405" s="265"/>
      <c r="IQA1405" s="265"/>
      <c r="IQB1405" s="265"/>
      <c r="IQC1405" s="265"/>
      <c r="IQD1405" s="265"/>
      <c r="IQE1405" s="265"/>
      <c r="IQF1405" s="265"/>
      <c r="IQG1405" s="265"/>
      <c r="IQH1405" s="265"/>
      <c r="IQI1405" s="265"/>
      <c r="IQJ1405" s="265"/>
      <c r="IQK1405" s="265"/>
      <c r="IQL1405" s="265"/>
      <c r="IQM1405" s="265"/>
      <c r="IQN1405" s="265"/>
      <c r="IQO1405" s="265"/>
      <c r="IQP1405" s="265"/>
      <c r="IQQ1405" s="265"/>
      <c r="IQR1405" s="265"/>
      <c r="IQS1405" s="265"/>
      <c r="IQT1405" s="265"/>
      <c r="IQU1405" s="265"/>
      <c r="IQV1405" s="265"/>
      <c r="IQW1405" s="265"/>
      <c r="IQX1405" s="265"/>
      <c r="IQY1405" s="265"/>
      <c r="IQZ1405" s="265"/>
      <c r="IRA1405" s="265"/>
      <c r="IRB1405" s="265"/>
      <c r="IRC1405" s="265"/>
      <c r="IRD1405" s="265"/>
      <c r="IRE1405" s="265"/>
      <c r="IRF1405" s="265"/>
      <c r="IRG1405" s="265"/>
      <c r="IRH1405" s="265"/>
      <c r="IRI1405" s="265"/>
      <c r="IRJ1405" s="265"/>
      <c r="IRK1405" s="265"/>
      <c r="IRL1405" s="265"/>
      <c r="IRM1405" s="265"/>
      <c r="IRN1405" s="265"/>
      <c r="IRO1405" s="265"/>
      <c r="IRP1405" s="265"/>
      <c r="IRQ1405" s="265"/>
      <c r="IRR1405" s="265"/>
      <c r="IRS1405" s="265"/>
      <c r="IRT1405" s="265"/>
      <c r="IRU1405" s="265"/>
      <c r="IRV1405" s="265"/>
      <c r="IRW1405" s="265"/>
      <c r="IRX1405" s="265"/>
      <c r="IRY1405" s="265"/>
      <c r="IRZ1405" s="265"/>
      <c r="ISA1405" s="265"/>
      <c r="ISB1405" s="265"/>
      <c r="ISC1405" s="265"/>
      <c r="ISD1405" s="265"/>
      <c r="ISE1405" s="265"/>
      <c r="ISF1405" s="265"/>
      <c r="ISG1405" s="265"/>
      <c r="ISH1405" s="265"/>
      <c r="ISI1405" s="265"/>
      <c r="ISJ1405" s="265"/>
      <c r="ISK1405" s="265"/>
      <c r="ISL1405" s="265"/>
      <c r="ISM1405" s="265"/>
      <c r="ISN1405" s="265"/>
      <c r="ISO1405" s="265"/>
      <c r="ISP1405" s="265"/>
      <c r="ISQ1405" s="265"/>
      <c r="ISR1405" s="265"/>
      <c r="ISS1405" s="265"/>
      <c r="IST1405" s="265"/>
      <c r="ISU1405" s="265"/>
      <c r="ISV1405" s="265"/>
      <c r="ISW1405" s="265"/>
      <c r="ISX1405" s="265"/>
      <c r="ISY1405" s="265"/>
      <c r="ISZ1405" s="265"/>
      <c r="ITA1405" s="265"/>
      <c r="ITB1405" s="265"/>
      <c r="ITC1405" s="265"/>
      <c r="ITD1405" s="265"/>
      <c r="ITE1405" s="265"/>
      <c r="ITF1405" s="265"/>
      <c r="ITG1405" s="265"/>
      <c r="ITH1405" s="265"/>
      <c r="ITI1405" s="265"/>
      <c r="ITJ1405" s="265"/>
      <c r="ITK1405" s="265"/>
      <c r="ITL1405" s="265"/>
      <c r="ITM1405" s="265"/>
      <c r="ITN1405" s="265"/>
      <c r="ITO1405" s="265"/>
      <c r="ITP1405" s="265"/>
      <c r="ITQ1405" s="265"/>
      <c r="ITR1405" s="265"/>
      <c r="ITS1405" s="265"/>
      <c r="ITT1405" s="265"/>
      <c r="ITU1405" s="265"/>
      <c r="ITV1405" s="265"/>
      <c r="ITW1405" s="265"/>
      <c r="ITX1405" s="265"/>
      <c r="ITY1405" s="265"/>
      <c r="ITZ1405" s="265"/>
      <c r="IUA1405" s="265"/>
      <c r="IUB1405" s="265"/>
      <c r="IUC1405" s="265"/>
      <c r="IUD1405" s="265"/>
      <c r="IUE1405" s="265"/>
      <c r="IUF1405" s="265"/>
      <c r="IUG1405" s="265"/>
      <c r="IUH1405" s="265"/>
      <c r="IUI1405" s="265"/>
      <c r="IUJ1405" s="265"/>
      <c r="IUK1405" s="265"/>
      <c r="IUL1405" s="265"/>
      <c r="IUM1405" s="265"/>
      <c r="IUN1405" s="265"/>
      <c r="IUO1405" s="265"/>
      <c r="IUP1405" s="265"/>
      <c r="IUQ1405" s="265"/>
      <c r="IUR1405" s="265"/>
      <c r="IUS1405" s="265"/>
      <c r="IUT1405" s="265"/>
      <c r="IUU1405" s="265"/>
      <c r="IUV1405" s="265"/>
      <c r="IUW1405" s="265"/>
      <c r="IUX1405" s="265"/>
      <c r="IUY1405" s="265"/>
      <c r="IUZ1405" s="265"/>
      <c r="IVA1405" s="265"/>
      <c r="IVB1405" s="265"/>
      <c r="IVC1405" s="265"/>
      <c r="IVD1405" s="265"/>
      <c r="IVE1405" s="265"/>
      <c r="IVF1405" s="265"/>
      <c r="IVG1405" s="265"/>
      <c r="IVH1405" s="265"/>
      <c r="IVI1405" s="265"/>
      <c r="IVJ1405" s="265"/>
      <c r="IVK1405" s="265"/>
      <c r="IVL1405" s="265"/>
      <c r="IVM1405" s="265"/>
      <c r="IVN1405" s="265"/>
      <c r="IVO1405" s="265"/>
      <c r="IVP1405" s="265"/>
      <c r="IVQ1405" s="265"/>
      <c r="IVR1405" s="265"/>
      <c r="IVS1405" s="265"/>
      <c r="IVT1405" s="265"/>
      <c r="IVU1405" s="265"/>
      <c r="IVV1405" s="265"/>
      <c r="IVW1405" s="265"/>
      <c r="IVX1405" s="265"/>
      <c r="IVY1405" s="265"/>
      <c r="IVZ1405" s="265"/>
      <c r="IWA1405" s="265"/>
      <c r="IWB1405" s="265"/>
      <c r="IWC1405" s="265"/>
      <c r="IWD1405" s="265"/>
      <c r="IWE1405" s="265"/>
      <c r="IWF1405" s="265"/>
      <c r="IWG1405" s="265"/>
      <c r="IWH1405" s="265"/>
      <c r="IWI1405" s="265"/>
      <c r="IWJ1405" s="265"/>
      <c r="IWK1405" s="265"/>
      <c r="IWL1405" s="265"/>
      <c r="IWM1405" s="265"/>
      <c r="IWN1405" s="265"/>
      <c r="IWO1405" s="265"/>
      <c r="IWP1405" s="265"/>
      <c r="IWQ1405" s="265"/>
      <c r="IWR1405" s="265"/>
      <c r="IWS1405" s="265"/>
      <c r="IWT1405" s="265"/>
      <c r="IWU1405" s="265"/>
      <c r="IWV1405" s="265"/>
      <c r="IWW1405" s="265"/>
      <c r="IWX1405" s="265"/>
      <c r="IWY1405" s="265"/>
      <c r="IWZ1405" s="265"/>
      <c r="IXA1405" s="265"/>
      <c r="IXB1405" s="265"/>
      <c r="IXC1405" s="265"/>
      <c r="IXD1405" s="265"/>
      <c r="IXE1405" s="265"/>
      <c r="IXF1405" s="265"/>
      <c r="IXG1405" s="265"/>
      <c r="IXH1405" s="265"/>
      <c r="IXI1405" s="265"/>
      <c r="IXJ1405" s="265"/>
      <c r="IXK1405" s="265"/>
      <c r="IXL1405" s="265"/>
      <c r="IXM1405" s="265"/>
      <c r="IXN1405" s="265"/>
      <c r="IXO1405" s="265"/>
      <c r="IXP1405" s="265"/>
      <c r="IXQ1405" s="265"/>
      <c r="IXR1405" s="265"/>
      <c r="IXS1405" s="265"/>
      <c r="IXT1405" s="265"/>
      <c r="IXU1405" s="265"/>
      <c r="IXV1405" s="265"/>
      <c r="IXW1405" s="265"/>
      <c r="IXX1405" s="265"/>
      <c r="IXY1405" s="265"/>
      <c r="IXZ1405" s="265"/>
      <c r="IYA1405" s="265"/>
      <c r="IYB1405" s="265"/>
      <c r="IYC1405" s="265"/>
      <c r="IYD1405" s="265"/>
      <c r="IYE1405" s="265"/>
      <c r="IYF1405" s="265"/>
      <c r="IYG1405" s="265"/>
      <c r="IYH1405" s="265"/>
      <c r="IYI1405" s="265"/>
      <c r="IYJ1405" s="265"/>
      <c r="IYK1405" s="265"/>
      <c r="IYL1405" s="265"/>
      <c r="IYM1405" s="265"/>
      <c r="IYN1405" s="265"/>
      <c r="IYO1405" s="265"/>
      <c r="IYP1405" s="265"/>
      <c r="IYQ1405" s="265"/>
      <c r="IYR1405" s="265"/>
      <c r="IYS1405" s="265"/>
      <c r="IYT1405" s="265"/>
      <c r="IYU1405" s="265"/>
      <c r="IYV1405" s="265"/>
      <c r="IYW1405" s="265"/>
      <c r="IYX1405" s="265"/>
      <c r="IYY1405" s="265"/>
      <c r="IYZ1405" s="265"/>
      <c r="IZA1405" s="265"/>
      <c r="IZB1405" s="265"/>
      <c r="IZC1405" s="265"/>
      <c r="IZD1405" s="265"/>
      <c r="IZE1405" s="265"/>
      <c r="IZF1405" s="265"/>
      <c r="IZG1405" s="265"/>
      <c r="IZH1405" s="265"/>
      <c r="IZI1405" s="265"/>
      <c r="IZJ1405" s="265"/>
      <c r="IZK1405" s="265"/>
      <c r="IZL1405" s="265"/>
      <c r="IZM1405" s="265"/>
      <c r="IZN1405" s="265"/>
      <c r="IZO1405" s="265"/>
      <c r="IZP1405" s="265"/>
      <c r="IZQ1405" s="265"/>
      <c r="IZR1405" s="265"/>
      <c r="IZS1405" s="265"/>
      <c r="IZT1405" s="265"/>
      <c r="IZU1405" s="265"/>
      <c r="IZV1405" s="265"/>
      <c r="IZW1405" s="265"/>
      <c r="IZX1405" s="265"/>
      <c r="IZY1405" s="265"/>
      <c r="IZZ1405" s="265"/>
      <c r="JAA1405" s="265"/>
      <c r="JAB1405" s="265"/>
      <c r="JAC1405" s="265"/>
      <c r="JAD1405" s="265"/>
      <c r="JAE1405" s="265"/>
      <c r="JAF1405" s="265"/>
      <c r="JAG1405" s="265"/>
      <c r="JAH1405" s="265"/>
      <c r="JAI1405" s="265"/>
      <c r="JAJ1405" s="265"/>
      <c r="JAK1405" s="265"/>
      <c r="JAL1405" s="265"/>
      <c r="JAM1405" s="265"/>
      <c r="JAN1405" s="265"/>
      <c r="JAO1405" s="265"/>
      <c r="JAP1405" s="265"/>
      <c r="JAQ1405" s="265"/>
      <c r="JAR1405" s="265"/>
      <c r="JAS1405" s="265"/>
      <c r="JAT1405" s="265"/>
      <c r="JAU1405" s="265"/>
      <c r="JAV1405" s="265"/>
      <c r="JAW1405" s="265"/>
      <c r="JAX1405" s="265"/>
      <c r="JAY1405" s="265"/>
      <c r="JAZ1405" s="265"/>
      <c r="JBA1405" s="265"/>
      <c r="JBB1405" s="265"/>
      <c r="JBC1405" s="265"/>
      <c r="JBD1405" s="265"/>
      <c r="JBE1405" s="265"/>
      <c r="JBF1405" s="265"/>
      <c r="JBG1405" s="265"/>
      <c r="JBH1405" s="265"/>
      <c r="JBI1405" s="265"/>
      <c r="JBJ1405" s="265"/>
      <c r="JBK1405" s="265"/>
      <c r="JBL1405" s="265"/>
      <c r="JBM1405" s="265"/>
      <c r="JBN1405" s="265"/>
      <c r="JBO1405" s="265"/>
      <c r="JBP1405" s="265"/>
      <c r="JBQ1405" s="265"/>
      <c r="JBR1405" s="265"/>
      <c r="JBS1405" s="265"/>
      <c r="JBT1405" s="265"/>
      <c r="JBU1405" s="265"/>
      <c r="JBV1405" s="265"/>
      <c r="JBW1405" s="265"/>
      <c r="JBX1405" s="265"/>
      <c r="JBY1405" s="265"/>
      <c r="JBZ1405" s="265"/>
      <c r="JCA1405" s="265"/>
      <c r="JCB1405" s="265"/>
      <c r="JCC1405" s="265"/>
      <c r="JCD1405" s="265"/>
      <c r="JCE1405" s="265"/>
      <c r="JCF1405" s="265"/>
      <c r="JCG1405" s="265"/>
      <c r="JCH1405" s="265"/>
      <c r="JCI1405" s="265"/>
      <c r="JCJ1405" s="265"/>
      <c r="JCK1405" s="265"/>
      <c r="JCL1405" s="265"/>
      <c r="JCM1405" s="265"/>
      <c r="JCN1405" s="265"/>
      <c r="JCO1405" s="265"/>
      <c r="JCP1405" s="265"/>
      <c r="JCQ1405" s="265"/>
      <c r="JCR1405" s="265"/>
      <c r="JCS1405" s="265"/>
      <c r="JCT1405" s="265"/>
      <c r="JCU1405" s="265"/>
      <c r="JCV1405" s="265"/>
      <c r="JCW1405" s="265"/>
      <c r="JCX1405" s="265"/>
      <c r="JCY1405" s="265"/>
      <c r="JCZ1405" s="265"/>
      <c r="JDA1405" s="265"/>
      <c r="JDB1405" s="265"/>
      <c r="JDC1405" s="265"/>
      <c r="JDD1405" s="265"/>
      <c r="JDE1405" s="265"/>
      <c r="JDF1405" s="265"/>
      <c r="JDG1405" s="265"/>
      <c r="JDH1405" s="265"/>
      <c r="JDI1405" s="265"/>
      <c r="JDJ1405" s="265"/>
      <c r="JDK1405" s="265"/>
      <c r="JDL1405" s="265"/>
      <c r="JDM1405" s="265"/>
      <c r="JDN1405" s="265"/>
      <c r="JDO1405" s="265"/>
      <c r="JDP1405" s="265"/>
      <c r="JDQ1405" s="265"/>
      <c r="JDR1405" s="265"/>
      <c r="JDS1405" s="265"/>
      <c r="JDT1405" s="265"/>
      <c r="JDU1405" s="265"/>
      <c r="JDV1405" s="265"/>
      <c r="JDW1405" s="265"/>
      <c r="JDX1405" s="265"/>
      <c r="JDY1405" s="265"/>
      <c r="JDZ1405" s="265"/>
      <c r="JEA1405" s="265"/>
      <c r="JEB1405" s="265"/>
      <c r="JEC1405" s="265"/>
      <c r="JED1405" s="265"/>
      <c r="JEE1405" s="265"/>
      <c r="JEF1405" s="265"/>
      <c r="JEG1405" s="265"/>
      <c r="JEH1405" s="265"/>
      <c r="JEI1405" s="265"/>
      <c r="JEJ1405" s="265"/>
      <c r="JEK1405" s="265"/>
      <c r="JEL1405" s="265"/>
      <c r="JEM1405" s="265"/>
      <c r="JEN1405" s="265"/>
      <c r="JEO1405" s="265"/>
      <c r="JEP1405" s="265"/>
      <c r="JEQ1405" s="265"/>
      <c r="JER1405" s="265"/>
      <c r="JES1405" s="265"/>
      <c r="JET1405" s="265"/>
      <c r="JEU1405" s="265"/>
      <c r="JEV1405" s="265"/>
      <c r="JEW1405" s="265"/>
      <c r="JEX1405" s="265"/>
      <c r="JEY1405" s="265"/>
      <c r="JEZ1405" s="265"/>
      <c r="JFA1405" s="265"/>
      <c r="JFB1405" s="265"/>
      <c r="JFC1405" s="265"/>
      <c r="JFD1405" s="265"/>
      <c r="JFE1405" s="265"/>
      <c r="JFF1405" s="265"/>
      <c r="JFG1405" s="265"/>
      <c r="JFH1405" s="265"/>
      <c r="JFI1405" s="265"/>
      <c r="JFJ1405" s="265"/>
      <c r="JFK1405" s="265"/>
      <c r="JFL1405" s="265"/>
      <c r="JFM1405" s="265"/>
      <c r="JFN1405" s="265"/>
      <c r="JFO1405" s="265"/>
      <c r="JFP1405" s="265"/>
      <c r="JFQ1405" s="265"/>
      <c r="JFR1405" s="265"/>
      <c r="JFS1405" s="265"/>
      <c r="JFT1405" s="265"/>
      <c r="JFU1405" s="265"/>
      <c r="JFV1405" s="265"/>
      <c r="JFW1405" s="265"/>
      <c r="JFX1405" s="265"/>
      <c r="JFY1405" s="265"/>
      <c r="JFZ1405" s="265"/>
      <c r="JGA1405" s="265"/>
      <c r="JGB1405" s="265"/>
      <c r="JGC1405" s="265"/>
      <c r="JGD1405" s="265"/>
      <c r="JGE1405" s="265"/>
      <c r="JGF1405" s="265"/>
      <c r="JGG1405" s="265"/>
      <c r="JGH1405" s="265"/>
      <c r="JGI1405" s="265"/>
      <c r="JGJ1405" s="265"/>
      <c r="JGK1405" s="265"/>
      <c r="JGL1405" s="265"/>
      <c r="JGM1405" s="265"/>
      <c r="JGN1405" s="265"/>
      <c r="JGO1405" s="265"/>
      <c r="JGP1405" s="265"/>
      <c r="JGQ1405" s="265"/>
      <c r="JGR1405" s="265"/>
      <c r="JGS1405" s="265"/>
      <c r="JGT1405" s="265"/>
      <c r="JGU1405" s="265"/>
      <c r="JGV1405" s="265"/>
      <c r="JGW1405" s="265"/>
      <c r="JGX1405" s="265"/>
      <c r="JGY1405" s="265"/>
      <c r="JGZ1405" s="265"/>
      <c r="JHA1405" s="265"/>
      <c r="JHB1405" s="265"/>
      <c r="JHC1405" s="265"/>
      <c r="JHD1405" s="265"/>
      <c r="JHE1405" s="265"/>
      <c r="JHF1405" s="265"/>
      <c r="JHG1405" s="265"/>
      <c r="JHH1405" s="265"/>
      <c r="JHI1405" s="265"/>
      <c r="JHJ1405" s="265"/>
      <c r="JHK1405" s="265"/>
      <c r="JHL1405" s="265"/>
      <c r="JHM1405" s="265"/>
      <c r="JHN1405" s="265"/>
      <c r="JHO1405" s="265"/>
      <c r="JHP1405" s="265"/>
      <c r="JHQ1405" s="265"/>
      <c r="JHR1405" s="265"/>
      <c r="JHS1405" s="265"/>
      <c r="JHT1405" s="265"/>
      <c r="JHU1405" s="265"/>
      <c r="JHV1405" s="265"/>
      <c r="JHW1405" s="265"/>
      <c r="JHX1405" s="265"/>
      <c r="JHY1405" s="265"/>
      <c r="JHZ1405" s="265"/>
      <c r="JIA1405" s="265"/>
      <c r="JIB1405" s="265"/>
      <c r="JIC1405" s="265"/>
      <c r="JID1405" s="265"/>
      <c r="JIE1405" s="265"/>
      <c r="JIF1405" s="265"/>
      <c r="JIG1405" s="265"/>
      <c r="JIH1405" s="265"/>
      <c r="JII1405" s="265"/>
      <c r="JIJ1405" s="265"/>
      <c r="JIK1405" s="265"/>
      <c r="JIL1405" s="265"/>
      <c r="JIM1405" s="265"/>
      <c r="JIN1405" s="265"/>
      <c r="JIO1405" s="265"/>
      <c r="JIP1405" s="265"/>
      <c r="JIQ1405" s="265"/>
      <c r="JIR1405" s="265"/>
      <c r="JIS1405" s="265"/>
      <c r="JIT1405" s="265"/>
      <c r="JIU1405" s="265"/>
      <c r="JIV1405" s="265"/>
      <c r="JIW1405" s="265"/>
      <c r="JIX1405" s="265"/>
      <c r="JIY1405" s="265"/>
      <c r="JIZ1405" s="265"/>
      <c r="JJA1405" s="265"/>
      <c r="JJB1405" s="265"/>
      <c r="JJC1405" s="265"/>
      <c r="JJD1405" s="265"/>
      <c r="JJE1405" s="265"/>
      <c r="JJF1405" s="265"/>
      <c r="JJG1405" s="265"/>
      <c r="JJH1405" s="265"/>
      <c r="JJI1405" s="265"/>
      <c r="JJJ1405" s="265"/>
      <c r="JJK1405" s="265"/>
      <c r="JJL1405" s="265"/>
      <c r="JJM1405" s="265"/>
      <c r="JJN1405" s="265"/>
      <c r="JJO1405" s="265"/>
      <c r="JJP1405" s="265"/>
      <c r="JJQ1405" s="265"/>
      <c r="JJR1405" s="265"/>
      <c r="JJS1405" s="265"/>
      <c r="JJT1405" s="265"/>
      <c r="JJU1405" s="265"/>
      <c r="JJV1405" s="265"/>
      <c r="JJW1405" s="265"/>
      <c r="JJX1405" s="265"/>
      <c r="JJY1405" s="265"/>
      <c r="JJZ1405" s="265"/>
      <c r="JKA1405" s="265"/>
      <c r="JKB1405" s="265"/>
      <c r="JKC1405" s="265"/>
      <c r="JKD1405" s="265"/>
      <c r="JKE1405" s="265"/>
      <c r="JKF1405" s="265"/>
      <c r="JKG1405" s="265"/>
      <c r="JKH1405" s="265"/>
      <c r="JKI1405" s="265"/>
      <c r="JKJ1405" s="265"/>
      <c r="JKK1405" s="265"/>
      <c r="JKL1405" s="265"/>
      <c r="JKM1405" s="265"/>
      <c r="JKN1405" s="265"/>
      <c r="JKO1405" s="265"/>
      <c r="JKP1405" s="265"/>
      <c r="JKQ1405" s="265"/>
      <c r="JKR1405" s="265"/>
      <c r="JKS1405" s="265"/>
      <c r="JKT1405" s="265"/>
      <c r="JKU1405" s="265"/>
      <c r="JKV1405" s="265"/>
      <c r="JKW1405" s="265"/>
      <c r="JKX1405" s="265"/>
      <c r="JKY1405" s="265"/>
      <c r="JKZ1405" s="265"/>
      <c r="JLA1405" s="265"/>
      <c r="JLB1405" s="265"/>
      <c r="JLC1405" s="265"/>
      <c r="JLD1405" s="265"/>
      <c r="JLE1405" s="265"/>
      <c r="JLF1405" s="265"/>
      <c r="JLG1405" s="265"/>
      <c r="JLH1405" s="265"/>
      <c r="JLI1405" s="265"/>
      <c r="JLJ1405" s="265"/>
      <c r="JLK1405" s="265"/>
      <c r="JLL1405" s="265"/>
      <c r="JLM1405" s="265"/>
      <c r="JLN1405" s="265"/>
      <c r="JLO1405" s="265"/>
      <c r="JLP1405" s="265"/>
      <c r="JLQ1405" s="265"/>
      <c r="JLR1405" s="265"/>
      <c r="JLS1405" s="265"/>
      <c r="JLT1405" s="265"/>
      <c r="JLU1405" s="265"/>
      <c r="JLV1405" s="265"/>
      <c r="JLW1405" s="265"/>
      <c r="JLX1405" s="265"/>
      <c r="JLY1405" s="265"/>
      <c r="JLZ1405" s="265"/>
      <c r="JMA1405" s="265"/>
      <c r="JMB1405" s="265"/>
      <c r="JMC1405" s="265"/>
      <c r="JMD1405" s="265"/>
      <c r="JME1405" s="265"/>
      <c r="JMF1405" s="265"/>
      <c r="JMG1405" s="265"/>
      <c r="JMH1405" s="265"/>
      <c r="JMI1405" s="265"/>
      <c r="JMJ1405" s="265"/>
      <c r="JMK1405" s="265"/>
      <c r="JML1405" s="265"/>
      <c r="JMM1405" s="265"/>
      <c r="JMN1405" s="265"/>
      <c r="JMO1405" s="265"/>
      <c r="JMP1405" s="265"/>
      <c r="JMQ1405" s="265"/>
      <c r="JMR1405" s="265"/>
      <c r="JMS1405" s="265"/>
      <c r="JMT1405" s="265"/>
      <c r="JMU1405" s="265"/>
      <c r="JMV1405" s="265"/>
      <c r="JMW1405" s="265"/>
      <c r="JMX1405" s="265"/>
      <c r="JMY1405" s="265"/>
      <c r="JMZ1405" s="265"/>
      <c r="JNA1405" s="265"/>
      <c r="JNB1405" s="265"/>
      <c r="JNC1405" s="265"/>
      <c r="JND1405" s="265"/>
      <c r="JNE1405" s="265"/>
      <c r="JNF1405" s="265"/>
      <c r="JNG1405" s="265"/>
      <c r="JNH1405" s="265"/>
      <c r="JNI1405" s="265"/>
      <c r="JNJ1405" s="265"/>
      <c r="JNK1405" s="265"/>
      <c r="JNL1405" s="265"/>
      <c r="JNM1405" s="265"/>
      <c r="JNN1405" s="265"/>
      <c r="JNO1405" s="265"/>
      <c r="JNP1405" s="265"/>
      <c r="JNQ1405" s="265"/>
      <c r="JNR1405" s="265"/>
      <c r="JNS1405" s="265"/>
      <c r="JNT1405" s="265"/>
      <c r="JNU1405" s="265"/>
      <c r="JNV1405" s="265"/>
      <c r="JNW1405" s="265"/>
      <c r="JNX1405" s="265"/>
      <c r="JNY1405" s="265"/>
      <c r="JNZ1405" s="265"/>
      <c r="JOA1405" s="265"/>
      <c r="JOB1405" s="265"/>
      <c r="JOC1405" s="265"/>
      <c r="JOD1405" s="265"/>
      <c r="JOE1405" s="265"/>
      <c r="JOF1405" s="265"/>
      <c r="JOG1405" s="265"/>
      <c r="JOH1405" s="265"/>
      <c r="JOI1405" s="265"/>
      <c r="JOJ1405" s="265"/>
      <c r="JOK1405" s="265"/>
      <c r="JOL1405" s="265"/>
      <c r="JOM1405" s="265"/>
      <c r="JON1405" s="265"/>
      <c r="JOO1405" s="265"/>
      <c r="JOP1405" s="265"/>
      <c r="JOQ1405" s="265"/>
      <c r="JOR1405" s="265"/>
      <c r="JOS1405" s="265"/>
      <c r="JOT1405" s="265"/>
      <c r="JOU1405" s="265"/>
      <c r="JOV1405" s="265"/>
      <c r="JOW1405" s="265"/>
      <c r="JOX1405" s="265"/>
      <c r="JOY1405" s="265"/>
      <c r="JOZ1405" s="265"/>
      <c r="JPA1405" s="265"/>
      <c r="JPB1405" s="265"/>
      <c r="JPC1405" s="265"/>
      <c r="JPD1405" s="265"/>
      <c r="JPE1405" s="265"/>
      <c r="JPF1405" s="265"/>
      <c r="JPG1405" s="265"/>
      <c r="JPH1405" s="265"/>
      <c r="JPI1405" s="265"/>
      <c r="JPJ1405" s="265"/>
      <c r="JPK1405" s="265"/>
      <c r="JPL1405" s="265"/>
      <c r="JPM1405" s="265"/>
      <c r="JPN1405" s="265"/>
      <c r="JPO1405" s="265"/>
      <c r="JPP1405" s="265"/>
      <c r="JPQ1405" s="265"/>
      <c r="JPR1405" s="265"/>
      <c r="JPS1405" s="265"/>
      <c r="JPT1405" s="265"/>
      <c r="JPU1405" s="265"/>
      <c r="JPV1405" s="265"/>
      <c r="JPW1405" s="265"/>
      <c r="JPX1405" s="265"/>
      <c r="JPY1405" s="265"/>
      <c r="JPZ1405" s="265"/>
      <c r="JQA1405" s="265"/>
      <c r="JQB1405" s="265"/>
      <c r="JQC1405" s="265"/>
      <c r="JQD1405" s="265"/>
      <c r="JQE1405" s="265"/>
      <c r="JQF1405" s="265"/>
      <c r="JQG1405" s="265"/>
      <c r="JQH1405" s="265"/>
      <c r="JQI1405" s="265"/>
      <c r="JQJ1405" s="265"/>
      <c r="JQK1405" s="265"/>
      <c r="JQL1405" s="265"/>
      <c r="JQM1405" s="265"/>
      <c r="JQN1405" s="265"/>
      <c r="JQO1405" s="265"/>
      <c r="JQP1405" s="265"/>
      <c r="JQQ1405" s="265"/>
      <c r="JQR1405" s="265"/>
      <c r="JQS1405" s="265"/>
      <c r="JQT1405" s="265"/>
      <c r="JQU1405" s="265"/>
      <c r="JQV1405" s="265"/>
      <c r="JQW1405" s="265"/>
      <c r="JQX1405" s="265"/>
      <c r="JQY1405" s="265"/>
      <c r="JQZ1405" s="265"/>
      <c r="JRA1405" s="265"/>
      <c r="JRB1405" s="265"/>
      <c r="JRC1405" s="265"/>
      <c r="JRD1405" s="265"/>
      <c r="JRE1405" s="265"/>
      <c r="JRF1405" s="265"/>
      <c r="JRG1405" s="265"/>
      <c r="JRH1405" s="265"/>
      <c r="JRI1405" s="265"/>
      <c r="JRJ1405" s="265"/>
      <c r="JRK1405" s="265"/>
      <c r="JRL1405" s="265"/>
      <c r="JRM1405" s="265"/>
      <c r="JRN1405" s="265"/>
      <c r="JRO1405" s="265"/>
      <c r="JRP1405" s="265"/>
      <c r="JRQ1405" s="265"/>
      <c r="JRR1405" s="265"/>
      <c r="JRS1405" s="265"/>
      <c r="JRT1405" s="265"/>
      <c r="JRU1405" s="265"/>
      <c r="JRV1405" s="265"/>
      <c r="JRW1405" s="265"/>
      <c r="JRX1405" s="265"/>
      <c r="JRY1405" s="265"/>
      <c r="JRZ1405" s="265"/>
      <c r="JSA1405" s="265"/>
      <c r="JSB1405" s="265"/>
      <c r="JSC1405" s="265"/>
      <c r="JSD1405" s="265"/>
      <c r="JSE1405" s="265"/>
      <c r="JSF1405" s="265"/>
      <c r="JSG1405" s="265"/>
      <c r="JSH1405" s="265"/>
      <c r="JSI1405" s="265"/>
      <c r="JSJ1405" s="265"/>
      <c r="JSK1405" s="265"/>
      <c r="JSL1405" s="265"/>
      <c r="JSM1405" s="265"/>
      <c r="JSN1405" s="265"/>
      <c r="JSO1405" s="265"/>
      <c r="JSP1405" s="265"/>
      <c r="JSQ1405" s="265"/>
      <c r="JSR1405" s="265"/>
      <c r="JSS1405" s="265"/>
      <c r="JST1405" s="265"/>
      <c r="JSU1405" s="265"/>
      <c r="JSV1405" s="265"/>
      <c r="JSW1405" s="265"/>
      <c r="JSX1405" s="265"/>
      <c r="JSY1405" s="265"/>
      <c r="JSZ1405" s="265"/>
      <c r="JTA1405" s="265"/>
      <c r="JTB1405" s="265"/>
      <c r="JTC1405" s="265"/>
      <c r="JTD1405" s="265"/>
      <c r="JTE1405" s="265"/>
      <c r="JTF1405" s="265"/>
      <c r="JTG1405" s="265"/>
      <c r="JTH1405" s="265"/>
      <c r="JTI1405" s="265"/>
      <c r="JTJ1405" s="265"/>
      <c r="JTK1405" s="265"/>
      <c r="JTL1405" s="265"/>
      <c r="JTM1405" s="265"/>
      <c r="JTN1405" s="265"/>
      <c r="JTO1405" s="265"/>
      <c r="JTP1405" s="265"/>
      <c r="JTQ1405" s="265"/>
      <c r="JTR1405" s="265"/>
      <c r="JTS1405" s="265"/>
      <c r="JTT1405" s="265"/>
      <c r="JTU1405" s="265"/>
      <c r="JTV1405" s="265"/>
      <c r="JTW1405" s="265"/>
      <c r="JTX1405" s="265"/>
      <c r="JTY1405" s="265"/>
      <c r="JTZ1405" s="265"/>
      <c r="JUA1405" s="265"/>
      <c r="JUB1405" s="265"/>
      <c r="JUC1405" s="265"/>
      <c r="JUD1405" s="265"/>
      <c r="JUE1405" s="265"/>
      <c r="JUF1405" s="265"/>
      <c r="JUG1405" s="265"/>
      <c r="JUH1405" s="265"/>
      <c r="JUI1405" s="265"/>
      <c r="JUJ1405" s="265"/>
      <c r="JUK1405" s="265"/>
      <c r="JUL1405" s="265"/>
      <c r="JUM1405" s="265"/>
      <c r="JUN1405" s="265"/>
      <c r="JUO1405" s="265"/>
      <c r="JUP1405" s="265"/>
      <c r="JUQ1405" s="265"/>
      <c r="JUR1405" s="265"/>
      <c r="JUS1405" s="265"/>
      <c r="JUT1405" s="265"/>
      <c r="JUU1405" s="265"/>
      <c r="JUV1405" s="265"/>
      <c r="JUW1405" s="265"/>
      <c r="JUX1405" s="265"/>
      <c r="JUY1405" s="265"/>
      <c r="JUZ1405" s="265"/>
      <c r="JVA1405" s="265"/>
      <c r="JVB1405" s="265"/>
      <c r="JVC1405" s="265"/>
      <c r="JVD1405" s="265"/>
      <c r="JVE1405" s="265"/>
      <c r="JVF1405" s="265"/>
      <c r="JVG1405" s="265"/>
      <c r="JVH1405" s="265"/>
      <c r="JVI1405" s="265"/>
      <c r="JVJ1405" s="265"/>
      <c r="JVK1405" s="265"/>
      <c r="JVL1405" s="265"/>
      <c r="JVM1405" s="265"/>
      <c r="JVN1405" s="265"/>
      <c r="JVO1405" s="265"/>
      <c r="JVP1405" s="265"/>
      <c r="JVQ1405" s="265"/>
      <c r="JVR1405" s="265"/>
      <c r="JVS1405" s="265"/>
      <c r="JVT1405" s="265"/>
      <c r="JVU1405" s="265"/>
      <c r="JVV1405" s="265"/>
      <c r="JVW1405" s="265"/>
      <c r="JVX1405" s="265"/>
      <c r="JVY1405" s="265"/>
      <c r="JVZ1405" s="265"/>
      <c r="JWA1405" s="265"/>
      <c r="JWB1405" s="265"/>
      <c r="JWC1405" s="265"/>
      <c r="JWD1405" s="265"/>
      <c r="JWE1405" s="265"/>
      <c r="JWF1405" s="265"/>
      <c r="JWG1405" s="265"/>
      <c r="JWH1405" s="265"/>
      <c r="JWI1405" s="265"/>
      <c r="JWJ1405" s="265"/>
      <c r="JWK1405" s="265"/>
      <c r="JWL1405" s="265"/>
      <c r="JWM1405" s="265"/>
      <c r="JWN1405" s="265"/>
      <c r="JWO1405" s="265"/>
      <c r="JWP1405" s="265"/>
      <c r="JWQ1405" s="265"/>
      <c r="JWR1405" s="265"/>
      <c r="JWS1405" s="265"/>
      <c r="JWT1405" s="265"/>
      <c r="JWU1405" s="265"/>
      <c r="JWV1405" s="265"/>
      <c r="JWW1405" s="265"/>
      <c r="JWX1405" s="265"/>
      <c r="JWY1405" s="265"/>
      <c r="JWZ1405" s="265"/>
      <c r="JXA1405" s="265"/>
      <c r="JXB1405" s="265"/>
      <c r="JXC1405" s="265"/>
      <c r="JXD1405" s="265"/>
      <c r="JXE1405" s="265"/>
      <c r="JXF1405" s="265"/>
      <c r="JXG1405" s="265"/>
      <c r="JXH1405" s="265"/>
      <c r="JXI1405" s="265"/>
      <c r="JXJ1405" s="265"/>
      <c r="JXK1405" s="265"/>
      <c r="JXL1405" s="265"/>
      <c r="JXM1405" s="265"/>
      <c r="JXN1405" s="265"/>
      <c r="JXO1405" s="265"/>
      <c r="JXP1405" s="265"/>
      <c r="JXQ1405" s="265"/>
      <c r="JXR1405" s="265"/>
      <c r="JXS1405" s="265"/>
      <c r="JXT1405" s="265"/>
      <c r="JXU1405" s="265"/>
      <c r="JXV1405" s="265"/>
      <c r="JXW1405" s="265"/>
      <c r="JXX1405" s="265"/>
      <c r="JXY1405" s="265"/>
      <c r="JXZ1405" s="265"/>
      <c r="JYA1405" s="265"/>
      <c r="JYB1405" s="265"/>
      <c r="JYC1405" s="265"/>
      <c r="JYD1405" s="265"/>
      <c r="JYE1405" s="265"/>
      <c r="JYF1405" s="265"/>
      <c r="JYG1405" s="265"/>
      <c r="JYH1405" s="265"/>
      <c r="JYI1405" s="265"/>
      <c r="JYJ1405" s="265"/>
      <c r="JYK1405" s="265"/>
      <c r="JYL1405" s="265"/>
      <c r="JYM1405" s="265"/>
      <c r="JYN1405" s="265"/>
      <c r="JYO1405" s="265"/>
      <c r="JYP1405" s="265"/>
      <c r="JYQ1405" s="265"/>
      <c r="JYR1405" s="265"/>
      <c r="JYS1405" s="265"/>
      <c r="JYT1405" s="265"/>
      <c r="JYU1405" s="265"/>
      <c r="JYV1405" s="265"/>
      <c r="JYW1405" s="265"/>
      <c r="JYX1405" s="265"/>
      <c r="JYY1405" s="265"/>
      <c r="JYZ1405" s="265"/>
      <c r="JZA1405" s="265"/>
      <c r="JZB1405" s="265"/>
      <c r="JZC1405" s="265"/>
      <c r="JZD1405" s="265"/>
      <c r="JZE1405" s="265"/>
      <c r="JZF1405" s="265"/>
      <c r="JZG1405" s="265"/>
      <c r="JZH1405" s="265"/>
      <c r="JZI1405" s="265"/>
      <c r="JZJ1405" s="265"/>
      <c r="JZK1405" s="265"/>
      <c r="JZL1405" s="265"/>
      <c r="JZM1405" s="265"/>
      <c r="JZN1405" s="265"/>
      <c r="JZO1405" s="265"/>
      <c r="JZP1405" s="265"/>
      <c r="JZQ1405" s="265"/>
      <c r="JZR1405" s="265"/>
      <c r="JZS1405" s="265"/>
      <c r="JZT1405" s="265"/>
      <c r="JZU1405" s="265"/>
      <c r="JZV1405" s="265"/>
      <c r="JZW1405" s="265"/>
      <c r="JZX1405" s="265"/>
      <c r="JZY1405" s="265"/>
      <c r="JZZ1405" s="265"/>
      <c r="KAA1405" s="265"/>
      <c r="KAB1405" s="265"/>
      <c r="KAC1405" s="265"/>
      <c r="KAD1405" s="265"/>
      <c r="KAE1405" s="265"/>
      <c r="KAF1405" s="265"/>
      <c r="KAG1405" s="265"/>
      <c r="KAH1405" s="265"/>
      <c r="KAI1405" s="265"/>
      <c r="KAJ1405" s="265"/>
      <c r="KAK1405" s="265"/>
      <c r="KAL1405" s="265"/>
      <c r="KAM1405" s="265"/>
      <c r="KAN1405" s="265"/>
      <c r="KAO1405" s="265"/>
      <c r="KAP1405" s="265"/>
      <c r="KAQ1405" s="265"/>
      <c r="KAR1405" s="265"/>
      <c r="KAS1405" s="265"/>
      <c r="KAT1405" s="265"/>
      <c r="KAU1405" s="265"/>
      <c r="KAV1405" s="265"/>
      <c r="KAW1405" s="265"/>
      <c r="KAX1405" s="265"/>
      <c r="KAY1405" s="265"/>
      <c r="KAZ1405" s="265"/>
      <c r="KBA1405" s="265"/>
      <c r="KBB1405" s="265"/>
      <c r="KBC1405" s="265"/>
      <c r="KBD1405" s="265"/>
      <c r="KBE1405" s="265"/>
      <c r="KBF1405" s="265"/>
      <c r="KBG1405" s="265"/>
      <c r="KBH1405" s="265"/>
      <c r="KBI1405" s="265"/>
      <c r="KBJ1405" s="265"/>
      <c r="KBK1405" s="265"/>
      <c r="KBL1405" s="265"/>
      <c r="KBM1405" s="265"/>
      <c r="KBN1405" s="265"/>
      <c r="KBO1405" s="265"/>
      <c r="KBP1405" s="265"/>
      <c r="KBQ1405" s="265"/>
      <c r="KBR1405" s="265"/>
      <c r="KBS1405" s="265"/>
      <c r="KBT1405" s="265"/>
      <c r="KBU1405" s="265"/>
      <c r="KBV1405" s="265"/>
      <c r="KBW1405" s="265"/>
      <c r="KBX1405" s="265"/>
      <c r="KBY1405" s="265"/>
      <c r="KBZ1405" s="265"/>
      <c r="KCA1405" s="265"/>
      <c r="KCB1405" s="265"/>
      <c r="KCC1405" s="265"/>
      <c r="KCD1405" s="265"/>
      <c r="KCE1405" s="265"/>
      <c r="KCF1405" s="265"/>
      <c r="KCG1405" s="265"/>
      <c r="KCH1405" s="265"/>
      <c r="KCI1405" s="265"/>
      <c r="KCJ1405" s="265"/>
      <c r="KCK1405" s="265"/>
      <c r="KCL1405" s="265"/>
      <c r="KCM1405" s="265"/>
      <c r="KCN1405" s="265"/>
      <c r="KCO1405" s="265"/>
      <c r="KCP1405" s="265"/>
      <c r="KCQ1405" s="265"/>
      <c r="KCR1405" s="265"/>
      <c r="KCS1405" s="265"/>
      <c r="KCT1405" s="265"/>
      <c r="KCU1405" s="265"/>
      <c r="KCV1405" s="265"/>
      <c r="KCW1405" s="265"/>
      <c r="KCX1405" s="265"/>
      <c r="KCY1405" s="265"/>
      <c r="KCZ1405" s="265"/>
      <c r="KDA1405" s="265"/>
      <c r="KDB1405" s="265"/>
      <c r="KDC1405" s="265"/>
      <c r="KDD1405" s="265"/>
      <c r="KDE1405" s="265"/>
      <c r="KDF1405" s="265"/>
      <c r="KDG1405" s="265"/>
      <c r="KDH1405" s="265"/>
      <c r="KDI1405" s="265"/>
      <c r="KDJ1405" s="265"/>
      <c r="KDK1405" s="265"/>
      <c r="KDL1405" s="265"/>
      <c r="KDM1405" s="265"/>
      <c r="KDN1405" s="265"/>
      <c r="KDO1405" s="265"/>
      <c r="KDP1405" s="265"/>
      <c r="KDQ1405" s="265"/>
      <c r="KDR1405" s="265"/>
      <c r="KDS1405" s="265"/>
      <c r="KDT1405" s="265"/>
      <c r="KDU1405" s="265"/>
      <c r="KDV1405" s="265"/>
      <c r="KDW1405" s="265"/>
      <c r="KDX1405" s="265"/>
      <c r="KDY1405" s="265"/>
      <c r="KDZ1405" s="265"/>
      <c r="KEA1405" s="265"/>
      <c r="KEB1405" s="265"/>
      <c r="KEC1405" s="265"/>
      <c r="KED1405" s="265"/>
      <c r="KEE1405" s="265"/>
      <c r="KEF1405" s="265"/>
      <c r="KEG1405" s="265"/>
      <c r="KEH1405" s="265"/>
      <c r="KEI1405" s="265"/>
      <c r="KEJ1405" s="265"/>
      <c r="KEK1405" s="265"/>
      <c r="KEL1405" s="265"/>
      <c r="KEM1405" s="265"/>
      <c r="KEN1405" s="265"/>
      <c r="KEO1405" s="265"/>
      <c r="KEP1405" s="265"/>
      <c r="KEQ1405" s="265"/>
      <c r="KER1405" s="265"/>
      <c r="KES1405" s="265"/>
      <c r="KET1405" s="265"/>
      <c r="KEU1405" s="265"/>
      <c r="KEV1405" s="265"/>
      <c r="KEW1405" s="265"/>
      <c r="KEX1405" s="265"/>
      <c r="KEY1405" s="265"/>
      <c r="KEZ1405" s="265"/>
      <c r="KFA1405" s="265"/>
      <c r="KFB1405" s="265"/>
      <c r="KFC1405" s="265"/>
      <c r="KFD1405" s="265"/>
      <c r="KFE1405" s="265"/>
      <c r="KFF1405" s="265"/>
      <c r="KFG1405" s="265"/>
      <c r="KFH1405" s="265"/>
      <c r="KFI1405" s="265"/>
      <c r="KFJ1405" s="265"/>
      <c r="KFK1405" s="265"/>
      <c r="KFL1405" s="265"/>
      <c r="KFM1405" s="265"/>
      <c r="KFN1405" s="265"/>
      <c r="KFO1405" s="265"/>
      <c r="KFP1405" s="265"/>
      <c r="KFQ1405" s="265"/>
      <c r="KFR1405" s="265"/>
      <c r="KFS1405" s="265"/>
      <c r="KFT1405" s="265"/>
      <c r="KFU1405" s="265"/>
      <c r="KFV1405" s="265"/>
      <c r="KFW1405" s="265"/>
      <c r="KFX1405" s="265"/>
      <c r="KFY1405" s="265"/>
      <c r="KFZ1405" s="265"/>
      <c r="KGA1405" s="265"/>
      <c r="KGB1405" s="265"/>
      <c r="KGC1405" s="265"/>
      <c r="KGD1405" s="265"/>
      <c r="KGE1405" s="265"/>
      <c r="KGF1405" s="265"/>
      <c r="KGG1405" s="265"/>
      <c r="KGH1405" s="265"/>
      <c r="KGI1405" s="265"/>
      <c r="KGJ1405" s="265"/>
      <c r="KGK1405" s="265"/>
      <c r="KGL1405" s="265"/>
      <c r="KGM1405" s="265"/>
      <c r="KGN1405" s="265"/>
      <c r="KGO1405" s="265"/>
      <c r="KGP1405" s="265"/>
      <c r="KGQ1405" s="265"/>
      <c r="KGR1405" s="265"/>
      <c r="KGS1405" s="265"/>
      <c r="KGT1405" s="265"/>
      <c r="KGU1405" s="265"/>
      <c r="KGV1405" s="265"/>
      <c r="KGW1405" s="265"/>
      <c r="KGX1405" s="265"/>
      <c r="KGY1405" s="265"/>
      <c r="KGZ1405" s="265"/>
      <c r="KHA1405" s="265"/>
      <c r="KHB1405" s="265"/>
      <c r="KHC1405" s="265"/>
      <c r="KHD1405" s="265"/>
      <c r="KHE1405" s="265"/>
      <c r="KHF1405" s="265"/>
      <c r="KHG1405" s="265"/>
      <c r="KHH1405" s="265"/>
      <c r="KHI1405" s="265"/>
      <c r="KHJ1405" s="265"/>
      <c r="KHK1405" s="265"/>
      <c r="KHL1405" s="265"/>
      <c r="KHM1405" s="265"/>
      <c r="KHN1405" s="265"/>
      <c r="KHO1405" s="265"/>
      <c r="KHP1405" s="265"/>
      <c r="KHQ1405" s="265"/>
      <c r="KHR1405" s="265"/>
      <c r="KHS1405" s="265"/>
      <c r="KHT1405" s="265"/>
      <c r="KHU1405" s="265"/>
      <c r="KHV1405" s="265"/>
      <c r="KHW1405" s="265"/>
      <c r="KHX1405" s="265"/>
      <c r="KHY1405" s="265"/>
      <c r="KHZ1405" s="265"/>
      <c r="KIA1405" s="265"/>
      <c r="KIB1405" s="265"/>
      <c r="KIC1405" s="265"/>
      <c r="KID1405" s="265"/>
      <c r="KIE1405" s="265"/>
      <c r="KIF1405" s="265"/>
      <c r="KIG1405" s="265"/>
      <c r="KIH1405" s="265"/>
      <c r="KII1405" s="265"/>
      <c r="KIJ1405" s="265"/>
      <c r="KIK1405" s="265"/>
      <c r="KIL1405" s="265"/>
      <c r="KIM1405" s="265"/>
      <c r="KIN1405" s="265"/>
      <c r="KIO1405" s="265"/>
      <c r="KIP1405" s="265"/>
      <c r="KIQ1405" s="265"/>
      <c r="KIR1405" s="265"/>
      <c r="KIS1405" s="265"/>
      <c r="KIT1405" s="265"/>
      <c r="KIU1405" s="265"/>
      <c r="KIV1405" s="265"/>
      <c r="KIW1405" s="265"/>
      <c r="KIX1405" s="265"/>
      <c r="KIY1405" s="265"/>
      <c r="KIZ1405" s="265"/>
      <c r="KJA1405" s="265"/>
      <c r="KJB1405" s="265"/>
      <c r="KJC1405" s="265"/>
      <c r="KJD1405" s="265"/>
      <c r="KJE1405" s="265"/>
      <c r="KJF1405" s="265"/>
      <c r="KJG1405" s="265"/>
      <c r="KJH1405" s="265"/>
      <c r="KJI1405" s="265"/>
      <c r="KJJ1405" s="265"/>
      <c r="KJK1405" s="265"/>
      <c r="KJL1405" s="265"/>
      <c r="KJM1405" s="265"/>
      <c r="KJN1405" s="265"/>
      <c r="KJO1405" s="265"/>
      <c r="KJP1405" s="265"/>
      <c r="KJQ1405" s="265"/>
      <c r="KJR1405" s="265"/>
      <c r="KJS1405" s="265"/>
      <c r="KJT1405" s="265"/>
      <c r="KJU1405" s="265"/>
      <c r="KJV1405" s="265"/>
      <c r="KJW1405" s="265"/>
      <c r="KJX1405" s="265"/>
      <c r="KJY1405" s="265"/>
      <c r="KJZ1405" s="265"/>
      <c r="KKA1405" s="265"/>
      <c r="KKB1405" s="265"/>
      <c r="KKC1405" s="265"/>
      <c r="KKD1405" s="265"/>
      <c r="KKE1405" s="265"/>
      <c r="KKF1405" s="265"/>
      <c r="KKG1405" s="265"/>
      <c r="KKH1405" s="265"/>
      <c r="KKI1405" s="265"/>
      <c r="KKJ1405" s="265"/>
      <c r="KKK1405" s="265"/>
      <c r="KKL1405" s="265"/>
      <c r="KKM1405" s="265"/>
      <c r="KKN1405" s="265"/>
      <c r="KKO1405" s="265"/>
      <c r="KKP1405" s="265"/>
      <c r="KKQ1405" s="265"/>
      <c r="KKR1405" s="265"/>
      <c r="KKS1405" s="265"/>
      <c r="KKT1405" s="265"/>
      <c r="KKU1405" s="265"/>
      <c r="KKV1405" s="265"/>
      <c r="KKW1405" s="265"/>
      <c r="KKX1405" s="265"/>
      <c r="KKY1405" s="265"/>
      <c r="KKZ1405" s="265"/>
      <c r="KLA1405" s="265"/>
      <c r="KLB1405" s="265"/>
      <c r="KLC1405" s="265"/>
      <c r="KLD1405" s="265"/>
      <c r="KLE1405" s="265"/>
      <c r="KLF1405" s="265"/>
      <c r="KLG1405" s="265"/>
      <c r="KLH1405" s="265"/>
      <c r="KLI1405" s="265"/>
      <c r="KLJ1405" s="265"/>
      <c r="KLK1405" s="265"/>
      <c r="KLL1405" s="265"/>
      <c r="KLM1405" s="265"/>
      <c r="KLN1405" s="265"/>
      <c r="KLO1405" s="265"/>
      <c r="KLP1405" s="265"/>
      <c r="KLQ1405" s="265"/>
      <c r="KLR1405" s="265"/>
      <c r="KLS1405" s="265"/>
      <c r="KLT1405" s="265"/>
      <c r="KLU1405" s="265"/>
      <c r="KLV1405" s="265"/>
      <c r="KLW1405" s="265"/>
      <c r="KLX1405" s="265"/>
      <c r="KLY1405" s="265"/>
      <c r="KLZ1405" s="265"/>
      <c r="KMA1405" s="265"/>
      <c r="KMB1405" s="265"/>
      <c r="KMC1405" s="265"/>
      <c r="KMD1405" s="265"/>
      <c r="KME1405" s="265"/>
      <c r="KMF1405" s="265"/>
      <c r="KMG1405" s="265"/>
      <c r="KMH1405" s="265"/>
      <c r="KMI1405" s="265"/>
      <c r="KMJ1405" s="265"/>
      <c r="KMK1405" s="265"/>
      <c r="KML1405" s="265"/>
      <c r="KMM1405" s="265"/>
      <c r="KMN1405" s="265"/>
      <c r="KMO1405" s="265"/>
      <c r="KMP1405" s="265"/>
      <c r="KMQ1405" s="265"/>
      <c r="KMR1405" s="265"/>
      <c r="KMS1405" s="265"/>
      <c r="KMT1405" s="265"/>
      <c r="KMU1405" s="265"/>
      <c r="KMV1405" s="265"/>
      <c r="KMW1405" s="265"/>
      <c r="KMX1405" s="265"/>
      <c r="KMY1405" s="265"/>
      <c r="KMZ1405" s="265"/>
      <c r="KNA1405" s="265"/>
      <c r="KNB1405" s="265"/>
      <c r="KNC1405" s="265"/>
      <c r="KND1405" s="265"/>
      <c r="KNE1405" s="265"/>
      <c r="KNF1405" s="265"/>
      <c r="KNG1405" s="265"/>
      <c r="KNH1405" s="265"/>
      <c r="KNI1405" s="265"/>
      <c r="KNJ1405" s="265"/>
      <c r="KNK1405" s="265"/>
      <c r="KNL1405" s="265"/>
      <c r="KNM1405" s="265"/>
      <c r="KNN1405" s="265"/>
      <c r="KNO1405" s="265"/>
      <c r="KNP1405" s="265"/>
      <c r="KNQ1405" s="265"/>
      <c r="KNR1405" s="265"/>
      <c r="KNS1405" s="265"/>
      <c r="KNT1405" s="265"/>
      <c r="KNU1405" s="265"/>
      <c r="KNV1405" s="265"/>
      <c r="KNW1405" s="265"/>
      <c r="KNX1405" s="265"/>
      <c r="KNY1405" s="265"/>
      <c r="KNZ1405" s="265"/>
      <c r="KOA1405" s="265"/>
      <c r="KOB1405" s="265"/>
      <c r="KOC1405" s="265"/>
      <c r="KOD1405" s="265"/>
      <c r="KOE1405" s="265"/>
      <c r="KOF1405" s="265"/>
      <c r="KOG1405" s="265"/>
      <c r="KOH1405" s="265"/>
      <c r="KOI1405" s="265"/>
      <c r="KOJ1405" s="265"/>
      <c r="KOK1405" s="265"/>
      <c r="KOL1405" s="265"/>
      <c r="KOM1405" s="265"/>
      <c r="KON1405" s="265"/>
      <c r="KOO1405" s="265"/>
      <c r="KOP1405" s="265"/>
      <c r="KOQ1405" s="265"/>
      <c r="KOR1405" s="265"/>
      <c r="KOS1405" s="265"/>
      <c r="KOT1405" s="265"/>
      <c r="KOU1405" s="265"/>
      <c r="KOV1405" s="265"/>
      <c r="KOW1405" s="265"/>
      <c r="KOX1405" s="265"/>
      <c r="KOY1405" s="265"/>
      <c r="KOZ1405" s="265"/>
      <c r="KPA1405" s="265"/>
      <c r="KPB1405" s="265"/>
      <c r="KPC1405" s="265"/>
      <c r="KPD1405" s="265"/>
      <c r="KPE1405" s="265"/>
      <c r="KPF1405" s="265"/>
      <c r="KPG1405" s="265"/>
      <c r="KPH1405" s="265"/>
      <c r="KPI1405" s="265"/>
      <c r="KPJ1405" s="265"/>
      <c r="KPK1405" s="265"/>
      <c r="KPL1405" s="265"/>
      <c r="KPM1405" s="265"/>
      <c r="KPN1405" s="265"/>
      <c r="KPO1405" s="265"/>
      <c r="KPP1405" s="265"/>
      <c r="KPQ1405" s="265"/>
      <c r="KPR1405" s="265"/>
      <c r="KPS1405" s="265"/>
      <c r="KPT1405" s="265"/>
      <c r="KPU1405" s="265"/>
      <c r="KPV1405" s="265"/>
      <c r="KPW1405" s="265"/>
      <c r="KPX1405" s="265"/>
      <c r="KPY1405" s="265"/>
      <c r="KPZ1405" s="265"/>
      <c r="KQA1405" s="265"/>
      <c r="KQB1405" s="265"/>
      <c r="KQC1405" s="265"/>
      <c r="KQD1405" s="265"/>
      <c r="KQE1405" s="265"/>
      <c r="KQF1405" s="265"/>
      <c r="KQG1405" s="265"/>
      <c r="KQH1405" s="265"/>
      <c r="KQI1405" s="265"/>
      <c r="KQJ1405" s="265"/>
      <c r="KQK1405" s="265"/>
      <c r="KQL1405" s="265"/>
      <c r="KQM1405" s="265"/>
      <c r="KQN1405" s="265"/>
      <c r="KQO1405" s="265"/>
      <c r="KQP1405" s="265"/>
      <c r="KQQ1405" s="265"/>
      <c r="KQR1405" s="265"/>
      <c r="KQS1405" s="265"/>
      <c r="KQT1405" s="265"/>
      <c r="KQU1405" s="265"/>
      <c r="KQV1405" s="265"/>
      <c r="KQW1405" s="265"/>
      <c r="KQX1405" s="265"/>
      <c r="KQY1405" s="265"/>
      <c r="KQZ1405" s="265"/>
      <c r="KRA1405" s="265"/>
      <c r="KRB1405" s="265"/>
      <c r="KRC1405" s="265"/>
      <c r="KRD1405" s="265"/>
      <c r="KRE1405" s="265"/>
      <c r="KRF1405" s="265"/>
      <c r="KRG1405" s="265"/>
      <c r="KRH1405" s="265"/>
      <c r="KRI1405" s="265"/>
      <c r="KRJ1405" s="265"/>
      <c r="KRK1405" s="265"/>
      <c r="KRL1405" s="265"/>
      <c r="KRM1405" s="265"/>
      <c r="KRN1405" s="265"/>
      <c r="KRO1405" s="265"/>
      <c r="KRP1405" s="265"/>
      <c r="KRQ1405" s="265"/>
      <c r="KRR1405" s="265"/>
      <c r="KRS1405" s="265"/>
      <c r="KRT1405" s="265"/>
      <c r="KRU1405" s="265"/>
      <c r="KRV1405" s="265"/>
      <c r="KRW1405" s="265"/>
      <c r="KRX1405" s="265"/>
      <c r="KRY1405" s="265"/>
      <c r="KRZ1405" s="265"/>
      <c r="KSA1405" s="265"/>
      <c r="KSB1405" s="265"/>
      <c r="KSC1405" s="265"/>
      <c r="KSD1405" s="265"/>
      <c r="KSE1405" s="265"/>
      <c r="KSF1405" s="265"/>
      <c r="KSG1405" s="265"/>
      <c r="KSH1405" s="265"/>
      <c r="KSI1405" s="265"/>
      <c r="KSJ1405" s="265"/>
      <c r="KSK1405" s="265"/>
      <c r="KSL1405" s="265"/>
      <c r="KSM1405" s="265"/>
      <c r="KSN1405" s="265"/>
      <c r="KSO1405" s="265"/>
      <c r="KSP1405" s="265"/>
      <c r="KSQ1405" s="265"/>
      <c r="KSR1405" s="265"/>
      <c r="KSS1405" s="265"/>
      <c r="KST1405" s="265"/>
      <c r="KSU1405" s="265"/>
      <c r="KSV1405" s="265"/>
      <c r="KSW1405" s="265"/>
      <c r="KSX1405" s="265"/>
      <c r="KSY1405" s="265"/>
      <c r="KSZ1405" s="265"/>
      <c r="KTA1405" s="265"/>
      <c r="KTB1405" s="265"/>
      <c r="KTC1405" s="265"/>
      <c r="KTD1405" s="265"/>
      <c r="KTE1405" s="265"/>
      <c r="KTF1405" s="265"/>
      <c r="KTG1405" s="265"/>
      <c r="KTH1405" s="265"/>
      <c r="KTI1405" s="265"/>
      <c r="KTJ1405" s="265"/>
      <c r="KTK1405" s="265"/>
      <c r="KTL1405" s="265"/>
      <c r="KTM1405" s="265"/>
      <c r="KTN1405" s="265"/>
      <c r="KTO1405" s="265"/>
      <c r="KTP1405" s="265"/>
      <c r="KTQ1405" s="265"/>
      <c r="KTR1405" s="265"/>
      <c r="KTS1405" s="265"/>
      <c r="KTT1405" s="265"/>
      <c r="KTU1405" s="265"/>
      <c r="KTV1405" s="265"/>
      <c r="KTW1405" s="265"/>
      <c r="KTX1405" s="265"/>
      <c r="KTY1405" s="265"/>
      <c r="KTZ1405" s="265"/>
      <c r="KUA1405" s="265"/>
      <c r="KUB1405" s="265"/>
      <c r="KUC1405" s="265"/>
      <c r="KUD1405" s="265"/>
      <c r="KUE1405" s="265"/>
      <c r="KUF1405" s="265"/>
      <c r="KUG1405" s="265"/>
      <c r="KUH1405" s="265"/>
      <c r="KUI1405" s="265"/>
      <c r="KUJ1405" s="265"/>
      <c r="KUK1405" s="265"/>
      <c r="KUL1405" s="265"/>
      <c r="KUM1405" s="265"/>
      <c r="KUN1405" s="265"/>
      <c r="KUO1405" s="265"/>
      <c r="KUP1405" s="265"/>
      <c r="KUQ1405" s="265"/>
      <c r="KUR1405" s="265"/>
      <c r="KUS1405" s="265"/>
      <c r="KUT1405" s="265"/>
      <c r="KUU1405" s="265"/>
      <c r="KUV1405" s="265"/>
      <c r="KUW1405" s="265"/>
      <c r="KUX1405" s="265"/>
      <c r="KUY1405" s="265"/>
      <c r="KUZ1405" s="265"/>
      <c r="KVA1405" s="265"/>
      <c r="KVB1405" s="265"/>
      <c r="KVC1405" s="265"/>
      <c r="KVD1405" s="265"/>
      <c r="KVE1405" s="265"/>
      <c r="KVF1405" s="265"/>
      <c r="KVG1405" s="265"/>
      <c r="KVH1405" s="265"/>
      <c r="KVI1405" s="265"/>
      <c r="KVJ1405" s="265"/>
      <c r="KVK1405" s="265"/>
      <c r="KVL1405" s="265"/>
      <c r="KVM1405" s="265"/>
      <c r="KVN1405" s="265"/>
      <c r="KVO1405" s="265"/>
      <c r="KVP1405" s="265"/>
      <c r="KVQ1405" s="265"/>
      <c r="KVR1405" s="265"/>
      <c r="KVS1405" s="265"/>
      <c r="KVT1405" s="265"/>
      <c r="KVU1405" s="265"/>
      <c r="KVV1405" s="265"/>
      <c r="KVW1405" s="265"/>
      <c r="KVX1405" s="265"/>
      <c r="KVY1405" s="265"/>
      <c r="KVZ1405" s="265"/>
      <c r="KWA1405" s="265"/>
      <c r="KWB1405" s="265"/>
      <c r="KWC1405" s="265"/>
      <c r="KWD1405" s="265"/>
      <c r="KWE1405" s="265"/>
      <c r="KWF1405" s="265"/>
      <c r="KWG1405" s="265"/>
      <c r="KWH1405" s="265"/>
      <c r="KWI1405" s="265"/>
      <c r="KWJ1405" s="265"/>
      <c r="KWK1405" s="265"/>
      <c r="KWL1405" s="265"/>
      <c r="KWM1405" s="265"/>
      <c r="KWN1405" s="265"/>
      <c r="KWO1405" s="265"/>
      <c r="KWP1405" s="265"/>
      <c r="KWQ1405" s="265"/>
      <c r="KWR1405" s="265"/>
      <c r="KWS1405" s="265"/>
      <c r="KWT1405" s="265"/>
      <c r="KWU1405" s="265"/>
      <c r="KWV1405" s="265"/>
      <c r="KWW1405" s="265"/>
      <c r="KWX1405" s="265"/>
      <c r="KWY1405" s="265"/>
      <c r="KWZ1405" s="265"/>
      <c r="KXA1405" s="265"/>
      <c r="KXB1405" s="265"/>
      <c r="KXC1405" s="265"/>
      <c r="KXD1405" s="265"/>
      <c r="KXE1405" s="265"/>
      <c r="KXF1405" s="265"/>
      <c r="KXG1405" s="265"/>
      <c r="KXH1405" s="265"/>
      <c r="KXI1405" s="265"/>
      <c r="KXJ1405" s="265"/>
      <c r="KXK1405" s="265"/>
      <c r="KXL1405" s="265"/>
      <c r="KXM1405" s="265"/>
      <c r="KXN1405" s="265"/>
      <c r="KXO1405" s="265"/>
      <c r="KXP1405" s="265"/>
      <c r="KXQ1405" s="265"/>
      <c r="KXR1405" s="265"/>
      <c r="KXS1405" s="265"/>
      <c r="KXT1405" s="265"/>
      <c r="KXU1405" s="265"/>
      <c r="KXV1405" s="265"/>
      <c r="KXW1405" s="265"/>
      <c r="KXX1405" s="265"/>
      <c r="KXY1405" s="265"/>
      <c r="KXZ1405" s="265"/>
      <c r="KYA1405" s="265"/>
      <c r="KYB1405" s="265"/>
      <c r="KYC1405" s="265"/>
      <c r="KYD1405" s="265"/>
      <c r="KYE1405" s="265"/>
      <c r="KYF1405" s="265"/>
      <c r="KYG1405" s="265"/>
      <c r="KYH1405" s="265"/>
      <c r="KYI1405" s="265"/>
      <c r="KYJ1405" s="265"/>
      <c r="KYK1405" s="265"/>
      <c r="KYL1405" s="265"/>
      <c r="KYM1405" s="265"/>
      <c r="KYN1405" s="265"/>
      <c r="KYO1405" s="265"/>
      <c r="KYP1405" s="265"/>
      <c r="KYQ1405" s="265"/>
      <c r="KYR1405" s="265"/>
      <c r="KYS1405" s="265"/>
      <c r="KYT1405" s="265"/>
      <c r="KYU1405" s="265"/>
      <c r="KYV1405" s="265"/>
      <c r="KYW1405" s="265"/>
      <c r="KYX1405" s="265"/>
      <c r="KYY1405" s="265"/>
      <c r="KYZ1405" s="265"/>
      <c r="KZA1405" s="265"/>
      <c r="KZB1405" s="265"/>
      <c r="KZC1405" s="265"/>
      <c r="KZD1405" s="265"/>
      <c r="KZE1405" s="265"/>
      <c r="KZF1405" s="265"/>
      <c r="KZG1405" s="265"/>
      <c r="KZH1405" s="265"/>
      <c r="KZI1405" s="265"/>
      <c r="KZJ1405" s="265"/>
      <c r="KZK1405" s="265"/>
      <c r="KZL1405" s="265"/>
      <c r="KZM1405" s="265"/>
      <c r="KZN1405" s="265"/>
      <c r="KZO1405" s="265"/>
      <c r="KZP1405" s="265"/>
      <c r="KZQ1405" s="265"/>
      <c r="KZR1405" s="265"/>
      <c r="KZS1405" s="265"/>
      <c r="KZT1405" s="265"/>
      <c r="KZU1405" s="265"/>
      <c r="KZV1405" s="265"/>
      <c r="KZW1405" s="265"/>
      <c r="KZX1405" s="265"/>
      <c r="KZY1405" s="265"/>
      <c r="KZZ1405" s="265"/>
      <c r="LAA1405" s="265"/>
      <c r="LAB1405" s="265"/>
      <c r="LAC1405" s="265"/>
      <c r="LAD1405" s="265"/>
      <c r="LAE1405" s="265"/>
      <c r="LAF1405" s="265"/>
      <c r="LAG1405" s="265"/>
      <c r="LAH1405" s="265"/>
      <c r="LAI1405" s="265"/>
      <c r="LAJ1405" s="265"/>
      <c r="LAK1405" s="265"/>
      <c r="LAL1405" s="265"/>
      <c r="LAM1405" s="265"/>
      <c r="LAN1405" s="265"/>
      <c r="LAO1405" s="265"/>
      <c r="LAP1405" s="265"/>
      <c r="LAQ1405" s="265"/>
      <c r="LAR1405" s="265"/>
      <c r="LAS1405" s="265"/>
      <c r="LAT1405" s="265"/>
      <c r="LAU1405" s="265"/>
      <c r="LAV1405" s="265"/>
      <c r="LAW1405" s="265"/>
      <c r="LAX1405" s="265"/>
      <c r="LAY1405" s="265"/>
      <c r="LAZ1405" s="265"/>
      <c r="LBA1405" s="265"/>
      <c r="LBB1405" s="265"/>
      <c r="LBC1405" s="265"/>
      <c r="LBD1405" s="265"/>
      <c r="LBE1405" s="265"/>
      <c r="LBF1405" s="265"/>
      <c r="LBG1405" s="265"/>
      <c r="LBH1405" s="265"/>
      <c r="LBI1405" s="265"/>
      <c r="LBJ1405" s="265"/>
      <c r="LBK1405" s="265"/>
      <c r="LBL1405" s="265"/>
      <c r="LBM1405" s="265"/>
      <c r="LBN1405" s="265"/>
      <c r="LBO1405" s="265"/>
      <c r="LBP1405" s="265"/>
      <c r="LBQ1405" s="265"/>
      <c r="LBR1405" s="265"/>
      <c r="LBS1405" s="265"/>
      <c r="LBT1405" s="265"/>
      <c r="LBU1405" s="265"/>
      <c r="LBV1405" s="265"/>
      <c r="LBW1405" s="265"/>
      <c r="LBX1405" s="265"/>
      <c r="LBY1405" s="265"/>
      <c r="LBZ1405" s="265"/>
      <c r="LCA1405" s="265"/>
      <c r="LCB1405" s="265"/>
      <c r="LCC1405" s="265"/>
      <c r="LCD1405" s="265"/>
      <c r="LCE1405" s="265"/>
      <c r="LCF1405" s="265"/>
      <c r="LCG1405" s="265"/>
      <c r="LCH1405" s="265"/>
      <c r="LCI1405" s="265"/>
      <c r="LCJ1405" s="265"/>
      <c r="LCK1405" s="265"/>
      <c r="LCL1405" s="265"/>
      <c r="LCM1405" s="265"/>
      <c r="LCN1405" s="265"/>
      <c r="LCO1405" s="265"/>
      <c r="LCP1405" s="265"/>
      <c r="LCQ1405" s="265"/>
      <c r="LCR1405" s="265"/>
      <c r="LCS1405" s="265"/>
      <c r="LCT1405" s="265"/>
      <c r="LCU1405" s="265"/>
      <c r="LCV1405" s="265"/>
      <c r="LCW1405" s="265"/>
      <c r="LCX1405" s="265"/>
      <c r="LCY1405" s="265"/>
      <c r="LCZ1405" s="265"/>
      <c r="LDA1405" s="265"/>
      <c r="LDB1405" s="265"/>
      <c r="LDC1405" s="265"/>
      <c r="LDD1405" s="265"/>
      <c r="LDE1405" s="265"/>
      <c r="LDF1405" s="265"/>
      <c r="LDG1405" s="265"/>
      <c r="LDH1405" s="265"/>
      <c r="LDI1405" s="265"/>
      <c r="LDJ1405" s="265"/>
      <c r="LDK1405" s="265"/>
      <c r="LDL1405" s="265"/>
      <c r="LDM1405" s="265"/>
      <c r="LDN1405" s="265"/>
      <c r="LDO1405" s="265"/>
      <c r="LDP1405" s="265"/>
      <c r="LDQ1405" s="265"/>
      <c r="LDR1405" s="265"/>
      <c r="LDS1405" s="265"/>
      <c r="LDT1405" s="265"/>
      <c r="LDU1405" s="265"/>
      <c r="LDV1405" s="265"/>
      <c r="LDW1405" s="265"/>
      <c r="LDX1405" s="265"/>
      <c r="LDY1405" s="265"/>
      <c r="LDZ1405" s="265"/>
      <c r="LEA1405" s="265"/>
      <c r="LEB1405" s="265"/>
      <c r="LEC1405" s="265"/>
      <c r="LED1405" s="265"/>
      <c r="LEE1405" s="265"/>
      <c r="LEF1405" s="265"/>
      <c r="LEG1405" s="265"/>
      <c r="LEH1405" s="265"/>
      <c r="LEI1405" s="265"/>
      <c r="LEJ1405" s="265"/>
      <c r="LEK1405" s="265"/>
      <c r="LEL1405" s="265"/>
      <c r="LEM1405" s="265"/>
      <c r="LEN1405" s="265"/>
      <c r="LEO1405" s="265"/>
      <c r="LEP1405" s="265"/>
      <c r="LEQ1405" s="265"/>
      <c r="LER1405" s="265"/>
      <c r="LES1405" s="265"/>
      <c r="LET1405" s="265"/>
      <c r="LEU1405" s="265"/>
      <c r="LEV1405" s="265"/>
      <c r="LEW1405" s="265"/>
      <c r="LEX1405" s="265"/>
      <c r="LEY1405" s="265"/>
      <c r="LEZ1405" s="265"/>
      <c r="LFA1405" s="265"/>
      <c r="LFB1405" s="265"/>
      <c r="LFC1405" s="265"/>
      <c r="LFD1405" s="265"/>
      <c r="LFE1405" s="265"/>
      <c r="LFF1405" s="265"/>
      <c r="LFG1405" s="265"/>
      <c r="LFH1405" s="265"/>
      <c r="LFI1405" s="265"/>
      <c r="LFJ1405" s="265"/>
      <c r="LFK1405" s="265"/>
      <c r="LFL1405" s="265"/>
      <c r="LFM1405" s="265"/>
      <c r="LFN1405" s="265"/>
      <c r="LFO1405" s="265"/>
      <c r="LFP1405" s="265"/>
      <c r="LFQ1405" s="265"/>
      <c r="LFR1405" s="265"/>
      <c r="LFS1405" s="265"/>
      <c r="LFT1405" s="265"/>
      <c r="LFU1405" s="265"/>
      <c r="LFV1405" s="265"/>
      <c r="LFW1405" s="265"/>
      <c r="LFX1405" s="265"/>
      <c r="LFY1405" s="265"/>
      <c r="LFZ1405" s="265"/>
      <c r="LGA1405" s="265"/>
      <c r="LGB1405" s="265"/>
      <c r="LGC1405" s="265"/>
      <c r="LGD1405" s="265"/>
      <c r="LGE1405" s="265"/>
      <c r="LGF1405" s="265"/>
      <c r="LGG1405" s="265"/>
      <c r="LGH1405" s="265"/>
      <c r="LGI1405" s="265"/>
      <c r="LGJ1405" s="265"/>
      <c r="LGK1405" s="265"/>
      <c r="LGL1405" s="265"/>
      <c r="LGM1405" s="265"/>
      <c r="LGN1405" s="265"/>
      <c r="LGO1405" s="265"/>
      <c r="LGP1405" s="265"/>
      <c r="LGQ1405" s="265"/>
      <c r="LGR1405" s="265"/>
      <c r="LGS1405" s="265"/>
      <c r="LGT1405" s="265"/>
      <c r="LGU1405" s="265"/>
      <c r="LGV1405" s="265"/>
      <c r="LGW1405" s="265"/>
      <c r="LGX1405" s="265"/>
      <c r="LGY1405" s="265"/>
      <c r="LGZ1405" s="265"/>
      <c r="LHA1405" s="265"/>
      <c r="LHB1405" s="265"/>
      <c r="LHC1405" s="265"/>
      <c r="LHD1405" s="265"/>
      <c r="LHE1405" s="265"/>
      <c r="LHF1405" s="265"/>
      <c r="LHG1405" s="265"/>
      <c r="LHH1405" s="265"/>
      <c r="LHI1405" s="265"/>
      <c r="LHJ1405" s="265"/>
      <c r="LHK1405" s="265"/>
      <c r="LHL1405" s="265"/>
      <c r="LHM1405" s="265"/>
      <c r="LHN1405" s="265"/>
      <c r="LHO1405" s="265"/>
      <c r="LHP1405" s="265"/>
      <c r="LHQ1405" s="265"/>
      <c r="LHR1405" s="265"/>
      <c r="LHS1405" s="265"/>
      <c r="LHT1405" s="265"/>
      <c r="LHU1405" s="265"/>
      <c r="LHV1405" s="265"/>
      <c r="LHW1405" s="265"/>
      <c r="LHX1405" s="265"/>
      <c r="LHY1405" s="265"/>
      <c r="LHZ1405" s="265"/>
      <c r="LIA1405" s="265"/>
      <c r="LIB1405" s="265"/>
      <c r="LIC1405" s="265"/>
      <c r="LID1405" s="265"/>
      <c r="LIE1405" s="265"/>
      <c r="LIF1405" s="265"/>
      <c r="LIG1405" s="265"/>
      <c r="LIH1405" s="265"/>
      <c r="LII1405" s="265"/>
      <c r="LIJ1405" s="265"/>
      <c r="LIK1405" s="265"/>
      <c r="LIL1405" s="265"/>
      <c r="LIM1405" s="265"/>
      <c r="LIN1405" s="265"/>
      <c r="LIO1405" s="265"/>
      <c r="LIP1405" s="265"/>
      <c r="LIQ1405" s="265"/>
      <c r="LIR1405" s="265"/>
      <c r="LIS1405" s="265"/>
      <c r="LIT1405" s="265"/>
      <c r="LIU1405" s="265"/>
      <c r="LIV1405" s="265"/>
      <c r="LIW1405" s="265"/>
      <c r="LIX1405" s="265"/>
      <c r="LIY1405" s="265"/>
      <c r="LIZ1405" s="265"/>
      <c r="LJA1405" s="265"/>
      <c r="LJB1405" s="265"/>
      <c r="LJC1405" s="265"/>
      <c r="LJD1405" s="265"/>
      <c r="LJE1405" s="265"/>
      <c r="LJF1405" s="265"/>
      <c r="LJG1405" s="265"/>
      <c r="LJH1405" s="265"/>
      <c r="LJI1405" s="265"/>
      <c r="LJJ1405" s="265"/>
      <c r="LJK1405" s="265"/>
      <c r="LJL1405" s="265"/>
      <c r="LJM1405" s="265"/>
      <c r="LJN1405" s="265"/>
      <c r="LJO1405" s="265"/>
      <c r="LJP1405" s="265"/>
      <c r="LJQ1405" s="265"/>
      <c r="LJR1405" s="265"/>
      <c r="LJS1405" s="265"/>
      <c r="LJT1405" s="265"/>
      <c r="LJU1405" s="265"/>
      <c r="LJV1405" s="265"/>
      <c r="LJW1405" s="265"/>
      <c r="LJX1405" s="265"/>
      <c r="LJY1405" s="265"/>
      <c r="LJZ1405" s="265"/>
      <c r="LKA1405" s="265"/>
      <c r="LKB1405" s="265"/>
      <c r="LKC1405" s="265"/>
      <c r="LKD1405" s="265"/>
      <c r="LKE1405" s="265"/>
      <c r="LKF1405" s="265"/>
      <c r="LKG1405" s="265"/>
      <c r="LKH1405" s="265"/>
      <c r="LKI1405" s="265"/>
      <c r="LKJ1405" s="265"/>
      <c r="LKK1405" s="265"/>
      <c r="LKL1405" s="265"/>
      <c r="LKM1405" s="265"/>
      <c r="LKN1405" s="265"/>
      <c r="LKO1405" s="265"/>
      <c r="LKP1405" s="265"/>
      <c r="LKQ1405" s="265"/>
      <c r="LKR1405" s="265"/>
      <c r="LKS1405" s="265"/>
      <c r="LKT1405" s="265"/>
      <c r="LKU1405" s="265"/>
      <c r="LKV1405" s="265"/>
      <c r="LKW1405" s="265"/>
      <c r="LKX1405" s="265"/>
      <c r="LKY1405" s="265"/>
      <c r="LKZ1405" s="265"/>
      <c r="LLA1405" s="265"/>
      <c r="LLB1405" s="265"/>
      <c r="LLC1405" s="265"/>
      <c r="LLD1405" s="265"/>
      <c r="LLE1405" s="265"/>
      <c r="LLF1405" s="265"/>
      <c r="LLG1405" s="265"/>
      <c r="LLH1405" s="265"/>
      <c r="LLI1405" s="265"/>
      <c r="LLJ1405" s="265"/>
      <c r="LLK1405" s="265"/>
      <c r="LLL1405" s="265"/>
      <c r="LLM1405" s="265"/>
      <c r="LLN1405" s="265"/>
      <c r="LLO1405" s="265"/>
      <c r="LLP1405" s="265"/>
      <c r="LLQ1405" s="265"/>
      <c r="LLR1405" s="265"/>
      <c r="LLS1405" s="265"/>
      <c r="LLT1405" s="265"/>
      <c r="LLU1405" s="265"/>
      <c r="LLV1405" s="265"/>
      <c r="LLW1405" s="265"/>
      <c r="LLX1405" s="265"/>
      <c r="LLY1405" s="265"/>
      <c r="LLZ1405" s="265"/>
      <c r="LMA1405" s="265"/>
      <c r="LMB1405" s="265"/>
      <c r="LMC1405" s="265"/>
      <c r="LMD1405" s="265"/>
      <c r="LME1405" s="265"/>
      <c r="LMF1405" s="265"/>
      <c r="LMG1405" s="265"/>
      <c r="LMH1405" s="265"/>
      <c r="LMI1405" s="265"/>
      <c r="LMJ1405" s="265"/>
      <c r="LMK1405" s="265"/>
      <c r="LML1405" s="265"/>
      <c r="LMM1405" s="265"/>
      <c r="LMN1405" s="265"/>
      <c r="LMO1405" s="265"/>
      <c r="LMP1405" s="265"/>
      <c r="LMQ1405" s="265"/>
      <c r="LMR1405" s="265"/>
      <c r="LMS1405" s="265"/>
      <c r="LMT1405" s="265"/>
      <c r="LMU1405" s="265"/>
      <c r="LMV1405" s="265"/>
      <c r="LMW1405" s="265"/>
      <c r="LMX1405" s="265"/>
      <c r="LMY1405" s="265"/>
      <c r="LMZ1405" s="265"/>
      <c r="LNA1405" s="265"/>
      <c r="LNB1405" s="265"/>
      <c r="LNC1405" s="265"/>
      <c r="LND1405" s="265"/>
      <c r="LNE1405" s="265"/>
      <c r="LNF1405" s="265"/>
      <c r="LNG1405" s="265"/>
      <c r="LNH1405" s="265"/>
      <c r="LNI1405" s="265"/>
      <c r="LNJ1405" s="265"/>
      <c r="LNK1405" s="265"/>
      <c r="LNL1405" s="265"/>
      <c r="LNM1405" s="265"/>
      <c r="LNN1405" s="265"/>
      <c r="LNO1405" s="265"/>
      <c r="LNP1405" s="265"/>
      <c r="LNQ1405" s="265"/>
      <c r="LNR1405" s="265"/>
      <c r="LNS1405" s="265"/>
      <c r="LNT1405" s="265"/>
      <c r="LNU1405" s="265"/>
      <c r="LNV1405" s="265"/>
      <c r="LNW1405" s="265"/>
      <c r="LNX1405" s="265"/>
      <c r="LNY1405" s="265"/>
      <c r="LNZ1405" s="265"/>
      <c r="LOA1405" s="265"/>
      <c r="LOB1405" s="265"/>
      <c r="LOC1405" s="265"/>
      <c r="LOD1405" s="265"/>
      <c r="LOE1405" s="265"/>
      <c r="LOF1405" s="265"/>
      <c r="LOG1405" s="265"/>
      <c r="LOH1405" s="265"/>
      <c r="LOI1405" s="265"/>
      <c r="LOJ1405" s="265"/>
      <c r="LOK1405" s="265"/>
      <c r="LOL1405" s="265"/>
      <c r="LOM1405" s="265"/>
      <c r="LON1405" s="265"/>
      <c r="LOO1405" s="265"/>
      <c r="LOP1405" s="265"/>
      <c r="LOQ1405" s="265"/>
      <c r="LOR1405" s="265"/>
      <c r="LOS1405" s="265"/>
      <c r="LOT1405" s="265"/>
      <c r="LOU1405" s="265"/>
      <c r="LOV1405" s="265"/>
      <c r="LOW1405" s="265"/>
      <c r="LOX1405" s="265"/>
      <c r="LOY1405" s="265"/>
      <c r="LOZ1405" s="265"/>
      <c r="LPA1405" s="265"/>
      <c r="LPB1405" s="265"/>
      <c r="LPC1405" s="265"/>
      <c r="LPD1405" s="265"/>
      <c r="LPE1405" s="265"/>
      <c r="LPF1405" s="265"/>
      <c r="LPG1405" s="265"/>
      <c r="LPH1405" s="265"/>
      <c r="LPI1405" s="265"/>
      <c r="LPJ1405" s="265"/>
      <c r="LPK1405" s="265"/>
      <c r="LPL1405" s="265"/>
      <c r="LPM1405" s="265"/>
      <c r="LPN1405" s="265"/>
      <c r="LPO1405" s="265"/>
      <c r="LPP1405" s="265"/>
      <c r="LPQ1405" s="265"/>
      <c r="LPR1405" s="265"/>
      <c r="LPS1405" s="265"/>
      <c r="LPT1405" s="265"/>
      <c r="LPU1405" s="265"/>
      <c r="LPV1405" s="265"/>
      <c r="LPW1405" s="265"/>
      <c r="LPX1405" s="265"/>
      <c r="LPY1405" s="265"/>
      <c r="LPZ1405" s="265"/>
      <c r="LQA1405" s="265"/>
      <c r="LQB1405" s="265"/>
      <c r="LQC1405" s="265"/>
      <c r="LQD1405" s="265"/>
      <c r="LQE1405" s="265"/>
      <c r="LQF1405" s="265"/>
      <c r="LQG1405" s="265"/>
      <c r="LQH1405" s="265"/>
      <c r="LQI1405" s="265"/>
      <c r="LQJ1405" s="265"/>
      <c r="LQK1405" s="265"/>
      <c r="LQL1405" s="265"/>
      <c r="LQM1405" s="265"/>
      <c r="LQN1405" s="265"/>
      <c r="LQO1405" s="265"/>
      <c r="LQP1405" s="265"/>
      <c r="LQQ1405" s="265"/>
      <c r="LQR1405" s="265"/>
      <c r="LQS1405" s="265"/>
      <c r="LQT1405" s="265"/>
      <c r="LQU1405" s="265"/>
      <c r="LQV1405" s="265"/>
      <c r="LQW1405" s="265"/>
      <c r="LQX1405" s="265"/>
      <c r="LQY1405" s="265"/>
      <c r="LQZ1405" s="265"/>
      <c r="LRA1405" s="265"/>
      <c r="LRB1405" s="265"/>
      <c r="LRC1405" s="265"/>
      <c r="LRD1405" s="265"/>
      <c r="LRE1405" s="265"/>
      <c r="LRF1405" s="265"/>
      <c r="LRG1405" s="265"/>
      <c r="LRH1405" s="265"/>
      <c r="LRI1405" s="265"/>
      <c r="LRJ1405" s="265"/>
      <c r="LRK1405" s="265"/>
      <c r="LRL1405" s="265"/>
      <c r="LRM1405" s="265"/>
      <c r="LRN1405" s="265"/>
      <c r="LRO1405" s="265"/>
      <c r="LRP1405" s="265"/>
      <c r="LRQ1405" s="265"/>
      <c r="LRR1405" s="265"/>
      <c r="LRS1405" s="265"/>
      <c r="LRT1405" s="265"/>
      <c r="LRU1405" s="265"/>
      <c r="LRV1405" s="265"/>
      <c r="LRW1405" s="265"/>
      <c r="LRX1405" s="265"/>
      <c r="LRY1405" s="265"/>
      <c r="LRZ1405" s="265"/>
      <c r="LSA1405" s="265"/>
      <c r="LSB1405" s="265"/>
      <c r="LSC1405" s="265"/>
      <c r="LSD1405" s="265"/>
      <c r="LSE1405" s="265"/>
      <c r="LSF1405" s="265"/>
      <c r="LSG1405" s="265"/>
      <c r="LSH1405" s="265"/>
      <c r="LSI1405" s="265"/>
      <c r="LSJ1405" s="265"/>
      <c r="LSK1405" s="265"/>
      <c r="LSL1405" s="265"/>
      <c r="LSM1405" s="265"/>
      <c r="LSN1405" s="265"/>
      <c r="LSO1405" s="265"/>
      <c r="LSP1405" s="265"/>
      <c r="LSQ1405" s="265"/>
      <c r="LSR1405" s="265"/>
      <c r="LSS1405" s="265"/>
      <c r="LST1405" s="265"/>
      <c r="LSU1405" s="265"/>
      <c r="LSV1405" s="265"/>
      <c r="LSW1405" s="265"/>
      <c r="LSX1405" s="265"/>
      <c r="LSY1405" s="265"/>
      <c r="LSZ1405" s="265"/>
      <c r="LTA1405" s="265"/>
      <c r="LTB1405" s="265"/>
      <c r="LTC1405" s="265"/>
      <c r="LTD1405" s="265"/>
      <c r="LTE1405" s="265"/>
      <c r="LTF1405" s="265"/>
      <c r="LTG1405" s="265"/>
      <c r="LTH1405" s="265"/>
      <c r="LTI1405" s="265"/>
      <c r="LTJ1405" s="265"/>
      <c r="LTK1405" s="265"/>
      <c r="LTL1405" s="265"/>
      <c r="LTM1405" s="265"/>
      <c r="LTN1405" s="265"/>
      <c r="LTO1405" s="265"/>
      <c r="LTP1405" s="265"/>
      <c r="LTQ1405" s="265"/>
      <c r="LTR1405" s="265"/>
      <c r="LTS1405" s="265"/>
      <c r="LTT1405" s="265"/>
      <c r="LTU1405" s="265"/>
      <c r="LTV1405" s="265"/>
      <c r="LTW1405" s="265"/>
      <c r="LTX1405" s="265"/>
      <c r="LTY1405" s="265"/>
      <c r="LTZ1405" s="265"/>
      <c r="LUA1405" s="265"/>
      <c r="LUB1405" s="265"/>
      <c r="LUC1405" s="265"/>
      <c r="LUD1405" s="265"/>
      <c r="LUE1405" s="265"/>
      <c r="LUF1405" s="265"/>
      <c r="LUG1405" s="265"/>
      <c r="LUH1405" s="265"/>
      <c r="LUI1405" s="265"/>
      <c r="LUJ1405" s="265"/>
      <c r="LUK1405" s="265"/>
      <c r="LUL1405" s="265"/>
      <c r="LUM1405" s="265"/>
      <c r="LUN1405" s="265"/>
      <c r="LUO1405" s="265"/>
      <c r="LUP1405" s="265"/>
      <c r="LUQ1405" s="265"/>
      <c r="LUR1405" s="265"/>
      <c r="LUS1405" s="265"/>
      <c r="LUT1405" s="265"/>
      <c r="LUU1405" s="265"/>
      <c r="LUV1405" s="265"/>
      <c r="LUW1405" s="265"/>
      <c r="LUX1405" s="265"/>
      <c r="LUY1405" s="265"/>
      <c r="LUZ1405" s="265"/>
      <c r="LVA1405" s="265"/>
      <c r="LVB1405" s="265"/>
      <c r="LVC1405" s="265"/>
      <c r="LVD1405" s="265"/>
      <c r="LVE1405" s="265"/>
      <c r="LVF1405" s="265"/>
      <c r="LVG1405" s="265"/>
      <c r="LVH1405" s="265"/>
      <c r="LVI1405" s="265"/>
      <c r="LVJ1405" s="265"/>
      <c r="LVK1405" s="265"/>
      <c r="LVL1405" s="265"/>
      <c r="LVM1405" s="265"/>
      <c r="LVN1405" s="265"/>
      <c r="LVO1405" s="265"/>
      <c r="LVP1405" s="265"/>
      <c r="LVQ1405" s="265"/>
      <c r="LVR1405" s="265"/>
      <c r="LVS1405" s="265"/>
      <c r="LVT1405" s="265"/>
      <c r="LVU1405" s="265"/>
      <c r="LVV1405" s="265"/>
      <c r="LVW1405" s="265"/>
      <c r="LVX1405" s="265"/>
      <c r="LVY1405" s="265"/>
      <c r="LVZ1405" s="265"/>
      <c r="LWA1405" s="265"/>
      <c r="LWB1405" s="265"/>
      <c r="LWC1405" s="265"/>
      <c r="LWD1405" s="265"/>
      <c r="LWE1405" s="265"/>
      <c r="LWF1405" s="265"/>
      <c r="LWG1405" s="265"/>
      <c r="LWH1405" s="265"/>
      <c r="LWI1405" s="265"/>
      <c r="LWJ1405" s="265"/>
      <c r="LWK1405" s="265"/>
      <c r="LWL1405" s="265"/>
      <c r="LWM1405" s="265"/>
      <c r="LWN1405" s="265"/>
      <c r="LWO1405" s="265"/>
      <c r="LWP1405" s="265"/>
      <c r="LWQ1405" s="265"/>
      <c r="LWR1405" s="265"/>
      <c r="LWS1405" s="265"/>
      <c r="LWT1405" s="265"/>
      <c r="LWU1405" s="265"/>
      <c r="LWV1405" s="265"/>
      <c r="LWW1405" s="265"/>
      <c r="LWX1405" s="265"/>
      <c r="LWY1405" s="265"/>
      <c r="LWZ1405" s="265"/>
      <c r="LXA1405" s="265"/>
      <c r="LXB1405" s="265"/>
      <c r="LXC1405" s="265"/>
      <c r="LXD1405" s="265"/>
      <c r="LXE1405" s="265"/>
      <c r="LXF1405" s="265"/>
      <c r="LXG1405" s="265"/>
      <c r="LXH1405" s="265"/>
      <c r="LXI1405" s="265"/>
      <c r="LXJ1405" s="265"/>
      <c r="LXK1405" s="265"/>
      <c r="LXL1405" s="265"/>
      <c r="LXM1405" s="265"/>
      <c r="LXN1405" s="265"/>
      <c r="LXO1405" s="265"/>
      <c r="LXP1405" s="265"/>
      <c r="LXQ1405" s="265"/>
      <c r="LXR1405" s="265"/>
      <c r="LXS1405" s="265"/>
      <c r="LXT1405" s="265"/>
      <c r="LXU1405" s="265"/>
      <c r="LXV1405" s="265"/>
      <c r="LXW1405" s="265"/>
      <c r="LXX1405" s="265"/>
      <c r="LXY1405" s="265"/>
      <c r="LXZ1405" s="265"/>
      <c r="LYA1405" s="265"/>
      <c r="LYB1405" s="265"/>
      <c r="LYC1405" s="265"/>
      <c r="LYD1405" s="265"/>
      <c r="LYE1405" s="265"/>
      <c r="LYF1405" s="265"/>
      <c r="LYG1405" s="265"/>
      <c r="LYH1405" s="265"/>
      <c r="LYI1405" s="265"/>
      <c r="LYJ1405" s="265"/>
      <c r="LYK1405" s="265"/>
      <c r="LYL1405" s="265"/>
      <c r="LYM1405" s="265"/>
      <c r="LYN1405" s="265"/>
      <c r="LYO1405" s="265"/>
      <c r="LYP1405" s="265"/>
      <c r="LYQ1405" s="265"/>
      <c r="LYR1405" s="265"/>
      <c r="LYS1405" s="265"/>
      <c r="LYT1405" s="265"/>
      <c r="LYU1405" s="265"/>
      <c r="LYV1405" s="265"/>
      <c r="LYW1405" s="265"/>
      <c r="LYX1405" s="265"/>
      <c r="LYY1405" s="265"/>
      <c r="LYZ1405" s="265"/>
      <c r="LZA1405" s="265"/>
      <c r="LZB1405" s="265"/>
      <c r="LZC1405" s="265"/>
      <c r="LZD1405" s="265"/>
      <c r="LZE1405" s="265"/>
      <c r="LZF1405" s="265"/>
      <c r="LZG1405" s="265"/>
      <c r="LZH1405" s="265"/>
      <c r="LZI1405" s="265"/>
      <c r="LZJ1405" s="265"/>
      <c r="LZK1405" s="265"/>
      <c r="LZL1405" s="265"/>
      <c r="LZM1405" s="265"/>
      <c r="LZN1405" s="265"/>
      <c r="LZO1405" s="265"/>
      <c r="LZP1405" s="265"/>
      <c r="LZQ1405" s="265"/>
      <c r="LZR1405" s="265"/>
      <c r="LZS1405" s="265"/>
      <c r="LZT1405" s="265"/>
      <c r="LZU1405" s="265"/>
      <c r="LZV1405" s="265"/>
      <c r="LZW1405" s="265"/>
      <c r="LZX1405" s="265"/>
      <c r="LZY1405" s="265"/>
      <c r="LZZ1405" s="265"/>
      <c r="MAA1405" s="265"/>
      <c r="MAB1405" s="265"/>
      <c r="MAC1405" s="265"/>
      <c r="MAD1405" s="265"/>
      <c r="MAE1405" s="265"/>
      <c r="MAF1405" s="265"/>
      <c r="MAG1405" s="265"/>
      <c r="MAH1405" s="265"/>
      <c r="MAI1405" s="265"/>
      <c r="MAJ1405" s="265"/>
      <c r="MAK1405" s="265"/>
      <c r="MAL1405" s="265"/>
      <c r="MAM1405" s="265"/>
      <c r="MAN1405" s="265"/>
      <c r="MAO1405" s="265"/>
      <c r="MAP1405" s="265"/>
      <c r="MAQ1405" s="265"/>
      <c r="MAR1405" s="265"/>
      <c r="MAS1405" s="265"/>
      <c r="MAT1405" s="265"/>
      <c r="MAU1405" s="265"/>
      <c r="MAV1405" s="265"/>
      <c r="MAW1405" s="265"/>
      <c r="MAX1405" s="265"/>
      <c r="MAY1405" s="265"/>
      <c r="MAZ1405" s="265"/>
      <c r="MBA1405" s="265"/>
      <c r="MBB1405" s="265"/>
      <c r="MBC1405" s="265"/>
      <c r="MBD1405" s="265"/>
      <c r="MBE1405" s="265"/>
      <c r="MBF1405" s="265"/>
      <c r="MBG1405" s="265"/>
      <c r="MBH1405" s="265"/>
      <c r="MBI1405" s="265"/>
      <c r="MBJ1405" s="265"/>
      <c r="MBK1405" s="265"/>
      <c r="MBL1405" s="265"/>
      <c r="MBM1405" s="265"/>
      <c r="MBN1405" s="265"/>
      <c r="MBO1405" s="265"/>
      <c r="MBP1405" s="265"/>
      <c r="MBQ1405" s="265"/>
      <c r="MBR1405" s="265"/>
      <c r="MBS1405" s="265"/>
      <c r="MBT1405" s="265"/>
      <c r="MBU1405" s="265"/>
      <c r="MBV1405" s="265"/>
      <c r="MBW1405" s="265"/>
      <c r="MBX1405" s="265"/>
      <c r="MBY1405" s="265"/>
      <c r="MBZ1405" s="265"/>
      <c r="MCA1405" s="265"/>
      <c r="MCB1405" s="265"/>
      <c r="MCC1405" s="265"/>
      <c r="MCD1405" s="265"/>
      <c r="MCE1405" s="265"/>
      <c r="MCF1405" s="265"/>
      <c r="MCG1405" s="265"/>
      <c r="MCH1405" s="265"/>
      <c r="MCI1405" s="265"/>
      <c r="MCJ1405" s="265"/>
      <c r="MCK1405" s="265"/>
      <c r="MCL1405" s="265"/>
      <c r="MCM1405" s="265"/>
      <c r="MCN1405" s="265"/>
      <c r="MCO1405" s="265"/>
      <c r="MCP1405" s="265"/>
      <c r="MCQ1405" s="265"/>
      <c r="MCR1405" s="265"/>
      <c r="MCS1405" s="265"/>
      <c r="MCT1405" s="265"/>
      <c r="MCU1405" s="265"/>
      <c r="MCV1405" s="265"/>
      <c r="MCW1405" s="265"/>
      <c r="MCX1405" s="265"/>
      <c r="MCY1405" s="265"/>
      <c r="MCZ1405" s="265"/>
      <c r="MDA1405" s="265"/>
      <c r="MDB1405" s="265"/>
      <c r="MDC1405" s="265"/>
      <c r="MDD1405" s="265"/>
      <c r="MDE1405" s="265"/>
      <c r="MDF1405" s="265"/>
      <c r="MDG1405" s="265"/>
      <c r="MDH1405" s="265"/>
      <c r="MDI1405" s="265"/>
      <c r="MDJ1405" s="265"/>
      <c r="MDK1405" s="265"/>
      <c r="MDL1405" s="265"/>
      <c r="MDM1405" s="265"/>
      <c r="MDN1405" s="265"/>
      <c r="MDO1405" s="265"/>
      <c r="MDP1405" s="265"/>
      <c r="MDQ1405" s="265"/>
      <c r="MDR1405" s="265"/>
      <c r="MDS1405" s="265"/>
      <c r="MDT1405" s="265"/>
      <c r="MDU1405" s="265"/>
      <c r="MDV1405" s="265"/>
      <c r="MDW1405" s="265"/>
      <c r="MDX1405" s="265"/>
      <c r="MDY1405" s="265"/>
      <c r="MDZ1405" s="265"/>
      <c r="MEA1405" s="265"/>
      <c r="MEB1405" s="265"/>
      <c r="MEC1405" s="265"/>
      <c r="MED1405" s="265"/>
      <c r="MEE1405" s="265"/>
      <c r="MEF1405" s="265"/>
      <c r="MEG1405" s="265"/>
      <c r="MEH1405" s="265"/>
      <c r="MEI1405" s="265"/>
      <c r="MEJ1405" s="265"/>
      <c r="MEK1405" s="265"/>
      <c r="MEL1405" s="265"/>
      <c r="MEM1405" s="265"/>
      <c r="MEN1405" s="265"/>
      <c r="MEO1405" s="265"/>
      <c r="MEP1405" s="265"/>
      <c r="MEQ1405" s="265"/>
      <c r="MER1405" s="265"/>
      <c r="MES1405" s="265"/>
      <c r="MET1405" s="265"/>
      <c r="MEU1405" s="265"/>
      <c r="MEV1405" s="265"/>
      <c r="MEW1405" s="265"/>
      <c r="MEX1405" s="265"/>
      <c r="MEY1405" s="265"/>
      <c r="MEZ1405" s="265"/>
      <c r="MFA1405" s="265"/>
      <c r="MFB1405" s="265"/>
      <c r="MFC1405" s="265"/>
      <c r="MFD1405" s="265"/>
      <c r="MFE1405" s="265"/>
      <c r="MFF1405" s="265"/>
      <c r="MFG1405" s="265"/>
      <c r="MFH1405" s="265"/>
      <c r="MFI1405" s="265"/>
      <c r="MFJ1405" s="265"/>
      <c r="MFK1405" s="265"/>
      <c r="MFL1405" s="265"/>
      <c r="MFM1405" s="265"/>
      <c r="MFN1405" s="265"/>
      <c r="MFO1405" s="265"/>
      <c r="MFP1405" s="265"/>
      <c r="MFQ1405" s="265"/>
      <c r="MFR1405" s="265"/>
      <c r="MFS1405" s="265"/>
      <c r="MFT1405" s="265"/>
      <c r="MFU1405" s="265"/>
      <c r="MFV1405" s="265"/>
      <c r="MFW1405" s="265"/>
      <c r="MFX1405" s="265"/>
      <c r="MFY1405" s="265"/>
      <c r="MFZ1405" s="265"/>
      <c r="MGA1405" s="265"/>
      <c r="MGB1405" s="265"/>
      <c r="MGC1405" s="265"/>
      <c r="MGD1405" s="265"/>
      <c r="MGE1405" s="265"/>
      <c r="MGF1405" s="265"/>
      <c r="MGG1405" s="265"/>
      <c r="MGH1405" s="265"/>
      <c r="MGI1405" s="265"/>
      <c r="MGJ1405" s="265"/>
      <c r="MGK1405" s="265"/>
      <c r="MGL1405" s="265"/>
      <c r="MGM1405" s="265"/>
      <c r="MGN1405" s="265"/>
      <c r="MGO1405" s="265"/>
      <c r="MGP1405" s="265"/>
      <c r="MGQ1405" s="265"/>
      <c r="MGR1405" s="265"/>
      <c r="MGS1405" s="265"/>
      <c r="MGT1405" s="265"/>
      <c r="MGU1405" s="265"/>
      <c r="MGV1405" s="265"/>
      <c r="MGW1405" s="265"/>
      <c r="MGX1405" s="265"/>
      <c r="MGY1405" s="265"/>
      <c r="MGZ1405" s="265"/>
      <c r="MHA1405" s="265"/>
      <c r="MHB1405" s="265"/>
      <c r="MHC1405" s="265"/>
      <c r="MHD1405" s="265"/>
      <c r="MHE1405" s="265"/>
      <c r="MHF1405" s="265"/>
      <c r="MHG1405" s="265"/>
      <c r="MHH1405" s="265"/>
      <c r="MHI1405" s="265"/>
      <c r="MHJ1405" s="265"/>
      <c r="MHK1405" s="265"/>
      <c r="MHL1405" s="265"/>
      <c r="MHM1405" s="265"/>
      <c r="MHN1405" s="265"/>
      <c r="MHO1405" s="265"/>
      <c r="MHP1405" s="265"/>
      <c r="MHQ1405" s="265"/>
      <c r="MHR1405" s="265"/>
      <c r="MHS1405" s="265"/>
      <c r="MHT1405" s="265"/>
      <c r="MHU1405" s="265"/>
      <c r="MHV1405" s="265"/>
      <c r="MHW1405" s="265"/>
      <c r="MHX1405" s="265"/>
      <c r="MHY1405" s="265"/>
      <c r="MHZ1405" s="265"/>
      <c r="MIA1405" s="265"/>
      <c r="MIB1405" s="265"/>
      <c r="MIC1405" s="265"/>
      <c r="MID1405" s="265"/>
      <c r="MIE1405" s="265"/>
      <c r="MIF1405" s="265"/>
      <c r="MIG1405" s="265"/>
      <c r="MIH1405" s="265"/>
      <c r="MII1405" s="265"/>
      <c r="MIJ1405" s="265"/>
      <c r="MIK1405" s="265"/>
      <c r="MIL1405" s="265"/>
      <c r="MIM1405" s="265"/>
      <c r="MIN1405" s="265"/>
      <c r="MIO1405" s="265"/>
      <c r="MIP1405" s="265"/>
      <c r="MIQ1405" s="265"/>
      <c r="MIR1405" s="265"/>
      <c r="MIS1405" s="265"/>
      <c r="MIT1405" s="265"/>
      <c r="MIU1405" s="265"/>
      <c r="MIV1405" s="265"/>
      <c r="MIW1405" s="265"/>
      <c r="MIX1405" s="265"/>
      <c r="MIY1405" s="265"/>
      <c r="MIZ1405" s="265"/>
      <c r="MJA1405" s="265"/>
      <c r="MJB1405" s="265"/>
      <c r="MJC1405" s="265"/>
      <c r="MJD1405" s="265"/>
      <c r="MJE1405" s="265"/>
      <c r="MJF1405" s="265"/>
      <c r="MJG1405" s="265"/>
      <c r="MJH1405" s="265"/>
      <c r="MJI1405" s="265"/>
      <c r="MJJ1405" s="265"/>
      <c r="MJK1405" s="265"/>
      <c r="MJL1405" s="265"/>
      <c r="MJM1405" s="265"/>
      <c r="MJN1405" s="265"/>
      <c r="MJO1405" s="265"/>
      <c r="MJP1405" s="265"/>
      <c r="MJQ1405" s="265"/>
      <c r="MJR1405" s="265"/>
      <c r="MJS1405" s="265"/>
      <c r="MJT1405" s="265"/>
      <c r="MJU1405" s="265"/>
      <c r="MJV1405" s="265"/>
      <c r="MJW1405" s="265"/>
      <c r="MJX1405" s="265"/>
      <c r="MJY1405" s="265"/>
      <c r="MJZ1405" s="265"/>
      <c r="MKA1405" s="265"/>
      <c r="MKB1405" s="265"/>
      <c r="MKC1405" s="265"/>
      <c r="MKD1405" s="265"/>
      <c r="MKE1405" s="265"/>
      <c r="MKF1405" s="265"/>
      <c r="MKG1405" s="265"/>
      <c r="MKH1405" s="265"/>
      <c r="MKI1405" s="265"/>
      <c r="MKJ1405" s="265"/>
      <c r="MKK1405" s="265"/>
      <c r="MKL1405" s="265"/>
      <c r="MKM1405" s="265"/>
      <c r="MKN1405" s="265"/>
      <c r="MKO1405" s="265"/>
      <c r="MKP1405" s="265"/>
      <c r="MKQ1405" s="265"/>
      <c r="MKR1405" s="265"/>
      <c r="MKS1405" s="265"/>
      <c r="MKT1405" s="265"/>
      <c r="MKU1405" s="265"/>
      <c r="MKV1405" s="265"/>
      <c r="MKW1405" s="265"/>
      <c r="MKX1405" s="265"/>
      <c r="MKY1405" s="265"/>
      <c r="MKZ1405" s="265"/>
      <c r="MLA1405" s="265"/>
      <c r="MLB1405" s="265"/>
      <c r="MLC1405" s="265"/>
      <c r="MLD1405" s="265"/>
      <c r="MLE1405" s="265"/>
      <c r="MLF1405" s="265"/>
      <c r="MLG1405" s="265"/>
      <c r="MLH1405" s="265"/>
      <c r="MLI1405" s="265"/>
      <c r="MLJ1405" s="265"/>
      <c r="MLK1405" s="265"/>
      <c r="MLL1405" s="265"/>
      <c r="MLM1405" s="265"/>
      <c r="MLN1405" s="265"/>
      <c r="MLO1405" s="265"/>
      <c r="MLP1405" s="265"/>
      <c r="MLQ1405" s="265"/>
      <c r="MLR1405" s="265"/>
      <c r="MLS1405" s="265"/>
      <c r="MLT1405" s="265"/>
      <c r="MLU1405" s="265"/>
      <c r="MLV1405" s="265"/>
      <c r="MLW1405" s="265"/>
      <c r="MLX1405" s="265"/>
      <c r="MLY1405" s="265"/>
      <c r="MLZ1405" s="265"/>
      <c r="MMA1405" s="265"/>
      <c r="MMB1405" s="265"/>
      <c r="MMC1405" s="265"/>
      <c r="MMD1405" s="265"/>
      <c r="MME1405" s="265"/>
      <c r="MMF1405" s="265"/>
      <c r="MMG1405" s="265"/>
      <c r="MMH1405" s="265"/>
      <c r="MMI1405" s="265"/>
      <c r="MMJ1405" s="265"/>
      <c r="MMK1405" s="265"/>
      <c r="MML1405" s="265"/>
      <c r="MMM1405" s="265"/>
      <c r="MMN1405" s="265"/>
      <c r="MMO1405" s="265"/>
      <c r="MMP1405" s="265"/>
      <c r="MMQ1405" s="265"/>
      <c r="MMR1405" s="265"/>
      <c r="MMS1405" s="265"/>
      <c r="MMT1405" s="265"/>
      <c r="MMU1405" s="265"/>
      <c r="MMV1405" s="265"/>
      <c r="MMW1405" s="265"/>
      <c r="MMX1405" s="265"/>
      <c r="MMY1405" s="265"/>
      <c r="MMZ1405" s="265"/>
      <c r="MNA1405" s="265"/>
      <c r="MNB1405" s="265"/>
      <c r="MNC1405" s="265"/>
      <c r="MND1405" s="265"/>
      <c r="MNE1405" s="265"/>
      <c r="MNF1405" s="265"/>
      <c r="MNG1405" s="265"/>
      <c r="MNH1405" s="265"/>
      <c r="MNI1405" s="265"/>
      <c r="MNJ1405" s="265"/>
      <c r="MNK1405" s="265"/>
      <c r="MNL1405" s="265"/>
      <c r="MNM1405" s="265"/>
      <c r="MNN1405" s="265"/>
      <c r="MNO1405" s="265"/>
      <c r="MNP1405" s="265"/>
      <c r="MNQ1405" s="265"/>
      <c r="MNR1405" s="265"/>
      <c r="MNS1405" s="265"/>
      <c r="MNT1405" s="265"/>
      <c r="MNU1405" s="265"/>
      <c r="MNV1405" s="265"/>
      <c r="MNW1405" s="265"/>
      <c r="MNX1405" s="265"/>
      <c r="MNY1405" s="265"/>
      <c r="MNZ1405" s="265"/>
      <c r="MOA1405" s="265"/>
      <c r="MOB1405" s="265"/>
      <c r="MOC1405" s="265"/>
      <c r="MOD1405" s="265"/>
      <c r="MOE1405" s="265"/>
      <c r="MOF1405" s="265"/>
      <c r="MOG1405" s="265"/>
      <c r="MOH1405" s="265"/>
      <c r="MOI1405" s="265"/>
      <c r="MOJ1405" s="265"/>
      <c r="MOK1405" s="265"/>
      <c r="MOL1405" s="265"/>
      <c r="MOM1405" s="265"/>
      <c r="MON1405" s="265"/>
      <c r="MOO1405" s="265"/>
      <c r="MOP1405" s="265"/>
      <c r="MOQ1405" s="265"/>
      <c r="MOR1405" s="265"/>
      <c r="MOS1405" s="265"/>
      <c r="MOT1405" s="265"/>
      <c r="MOU1405" s="265"/>
      <c r="MOV1405" s="265"/>
      <c r="MOW1405" s="265"/>
      <c r="MOX1405" s="265"/>
      <c r="MOY1405" s="265"/>
      <c r="MOZ1405" s="265"/>
      <c r="MPA1405" s="265"/>
      <c r="MPB1405" s="265"/>
      <c r="MPC1405" s="265"/>
      <c r="MPD1405" s="265"/>
      <c r="MPE1405" s="265"/>
      <c r="MPF1405" s="265"/>
      <c r="MPG1405" s="265"/>
      <c r="MPH1405" s="265"/>
      <c r="MPI1405" s="265"/>
      <c r="MPJ1405" s="265"/>
      <c r="MPK1405" s="265"/>
      <c r="MPL1405" s="265"/>
      <c r="MPM1405" s="265"/>
      <c r="MPN1405" s="265"/>
      <c r="MPO1405" s="265"/>
      <c r="MPP1405" s="265"/>
      <c r="MPQ1405" s="265"/>
      <c r="MPR1405" s="265"/>
      <c r="MPS1405" s="265"/>
      <c r="MPT1405" s="265"/>
      <c r="MPU1405" s="265"/>
      <c r="MPV1405" s="265"/>
      <c r="MPW1405" s="265"/>
      <c r="MPX1405" s="265"/>
      <c r="MPY1405" s="265"/>
      <c r="MPZ1405" s="265"/>
      <c r="MQA1405" s="265"/>
      <c r="MQB1405" s="265"/>
      <c r="MQC1405" s="265"/>
      <c r="MQD1405" s="265"/>
      <c r="MQE1405" s="265"/>
      <c r="MQF1405" s="265"/>
      <c r="MQG1405" s="265"/>
      <c r="MQH1405" s="265"/>
      <c r="MQI1405" s="265"/>
      <c r="MQJ1405" s="265"/>
      <c r="MQK1405" s="265"/>
      <c r="MQL1405" s="265"/>
      <c r="MQM1405" s="265"/>
      <c r="MQN1405" s="265"/>
      <c r="MQO1405" s="265"/>
      <c r="MQP1405" s="265"/>
      <c r="MQQ1405" s="265"/>
      <c r="MQR1405" s="265"/>
      <c r="MQS1405" s="265"/>
      <c r="MQT1405" s="265"/>
      <c r="MQU1405" s="265"/>
      <c r="MQV1405" s="265"/>
      <c r="MQW1405" s="265"/>
      <c r="MQX1405" s="265"/>
      <c r="MQY1405" s="265"/>
      <c r="MQZ1405" s="265"/>
      <c r="MRA1405" s="265"/>
      <c r="MRB1405" s="265"/>
      <c r="MRC1405" s="265"/>
      <c r="MRD1405" s="265"/>
      <c r="MRE1405" s="265"/>
      <c r="MRF1405" s="265"/>
      <c r="MRG1405" s="265"/>
      <c r="MRH1405" s="265"/>
      <c r="MRI1405" s="265"/>
      <c r="MRJ1405" s="265"/>
      <c r="MRK1405" s="265"/>
      <c r="MRL1405" s="265"/>
      <c r="MRM1405" s="265"/>
      <c r="MRN1405" s="265"/>
      <c r="MRO1405" s="265"/>
      <c r="MRP1405" s="265"/>
      <c r="MRQ1405" s="265"/>
      <c r="MRR1405" s="265"/>
      <c r="MRS1405" s="265"/>
      <c r="MRT1405" s="265"/>
      <c r="MRU1405" s="265"/>
      <c r="MRV1405" s="265"/>
      <c r="MRW1405" s="265"/>
      <c r="MRX1405" s="265"/>
      <c r="MRY1405" s="265"/>
      <c r="MRZ1405" s="265"/>
      <c r="MSA1405" s="265"/>
      <c r="MSB1405" s="265"/>
      <c r="MSC1405" s="265"/>
      <c r="MSD1405" s="265"/>
      <c r="MSE1405" s="265"/>
      <c r="MSF1405" s="265"/>
      <c r="MSG1405" s="265"/>
      <c r="MSH1405" s="265"/>
      <c r="MSI1405" s="265"/>
      <c r="MSJ1405" s="265"/>
      <c r="MSK1405" s="265"/>
      <c r="MSL1405" s="265"/>
      <c r="MSM1405" s="265"/>
      <c r="MSN1405" s="265"/>
      <c r="MSO1405" s="265"/>
      <c r="MSP1405" s="265"/>
      <c r="MSQ1405" s="265"/>
      <c r="MSR1405" s="265"/>
      <c r="MSS1405" s="265"/>
      <c r="MST1405" s="265"/>
      <c r="MSU1405" s="265"/>
      <c r="MSV1405" s="265"/>
      <c r="MSW1405" s="265"/>
      <c r="MSX1405" s="265"/>
      <c r="MSY1405" s="265"/>
      <c r="MSZ1405" s="265"/>
      <c r="MTA1405" s="265"/>
      <c r="MTB1405" s="265"/>
      <c r="MTC1405" s="265"/>
      <c r="MTD1405" s="265"/>
      <c r="MTE1405" s="265"/>
      <c r="MTF1405" s="265"/>
      <c r="MTG1405" s="265"/>
      <c r="MTH1405" s="265"/>
      <c r="MTI1405" s="265"/>
      <c r="MTJ1405" s="265"/>
      <c r="MTK1405" s="265"/>
      <c r="MTL1405" s="265"/>
      <c r="MTM1405" s="265"/>
      <c r="MTN1405" s="265"/>
      <c r="MTO1405" s="265"/>
      <c r="MTP1405" s="265"/>
      <c r="MTQ1405" s="265"/>
      <c r="MTR1405" s="265"/>
      <c r="MTS1405" s="265"/>
      <c r="MTT1405" s="265"/>
      <c r="MTU1405" s="265"/>
      <c r="MTV1405" s="265"/>
      <c r="MTW1405" s="265"/>
      <c r="MTX1405" s="265"/>
      <c r="MTY1405" s="265"/>
      <c r="MTZ1405" s="265"/>
      <c r="MUA1405" s="265"/>
      <c r="MUB1405" s="265"/>
      <c r="MUC1405" s="265"/>
      <c r="MUD1405" s="265"/>
      <c r="MUE1405" s="265"/>
      <c r="MUF1405" s="265"/>
      <c r="MUG1405" s="265"/>
      <c r="MUH1405" s="265"/>
      <c r="MUI1405" s="265"/>
      <c r="MUJ1405" s="265"/>
      <c r="MUK1405" s="265"/>
      <c r="MUL1405" s="265"/>
      <c r="MUM1405" s="265"/>
      <c r="MUN1405" s="265"/>
      <c r="MUO1405" s="265"/>
      <c r="MUP1405" s="265"/>
      <c r="MUQ1405" s="265"/>
      <c r="MUR1405" s="265"/>
      <c r="MUS1405" s="265"/>
      <c r="MUT1405" s="265"/>
      <c r="MUU1405" s="265"/>
      <c r="MUV1405" s="265"/>
      <c r="MUW1405" s="265"/>
      <c r="MUX1405" s="265"/>
      <c r="MUY1405" s="265"/>
      <c r="MUZ1405" s="265"/>
      <c r="MVA1405" s="265"/>
      <c r="MVB1405" s="265"/>
      <c r="MVC1405" s="265"/>
      <c r="MVD1405" s="265"/>
      <c r="MVE1405" s="265"/>
      <c r="MVF1405" s="265"/>
      <c r="MVG1405" s="265"/>
      <c r="MVH1405" s="265"/>
      <c r="MVI1405" s="265"/>
      <c r="MVJ1405" s="265"/>
      <c r="MVK1405" s="265"/>
      <c r="MVL1405" s="265"/>
      <c r="MVM1405" s="265"/>
      <c r="MVN1405" s="265"/>
      <c r="MVO1405" s="265"/>
      <c r="MVP1405" s="265"/>
      <c r="MVQ1405" s="265"/>
      <c r="MVR1405" s="265"/>
      <c r="MVS1405" s="265"/>
      <c r="MVT1405" s="265"/>
      <c r="MVU1405" s="265"/>
      <c r="MVV1405" s="265"/>
      <c r="MVW1405" s="265"/>
      <c r="MVX1405" s="265"/>
      <c r="MVY1405" s="265"/>
      <c r="MVZ1405" s="265"/>
      <c r="MWA1405" s="265"/>
      <c r="MWB1405" s="265"/>
      <c r="MWC1405" s="265"/>
      <c r="MWD1405" s="265"/>
      <c r="MWE1405" s="265"/>
      <c r="MWF1405" s="265"/>
      <c r="MWG1405" s="265"/>
      <c r="MWH1405" s="265"/>
      <c r="MWI1405" s="265"/>
      <c r="MWJ1405" s="265"/>
      <c r="MWK1405" s="265"/>
      <c r="MWL1405" s="265"/>
      <c r="MWM1405" s="265"/>
      <c r="MWN1405" s="265"/>
      <c r="MWO1405" s="265"/>
      <c r="MWP1405" s="265"/>
      <c r="MWQ1405" s="265"/>
      <c r="MWR1405" s="265"/>
      <c r="MWS1405" s="265"/>
      <c r="MWT1405" s="265"/>
      <c r="MWU1405" s="265"/>
      <c r="MWV1405" s="265"/>
      <c r="MWW1405" s="265"/>
      <c r="MWX1405" s="265"/>
      <c r="MWY1405" s="265"/>
      <c r="MWZ1405" s="265"/>
      <c r="MXA1405" s="265"/>
      <c r="MXB1405" s="265"/>
      <c r="MXC1405" s="265"/>
      <c r="MXD1405" s="265"/>
      <c r="MXE1405" s="265"/>
      <c r="MXF1405" s="265"/>
      <c r="MXG1405" s="265"/>
      <c r="MXH1405" s="265"/>
      <c r="MXI1405" s="265"/>
      <c r="MXJ1405" s="265"/>
      <c r="MXK1405" s="265"/>
      <c r="MXL1405" s="265"/>
      <c r="MXM1405" s="265"/>
      <c r="MXN1405" s="265"/>
      <c r="MXO1405" s="265"/>
      <c r="MXP1405" s="265"/>
      <c r="MXQ1405" s="265"/>
      <c r="MXR1405" s="265"/>
      <c r="MXS1405" s="265"/>
      <c r="MXT1405" s="265"/>
      <c r="MXU1405" s="265"/>
      <c r="MXV1405" s="265"/>
      <c r="MXW1405" s="265"/>
      <c r="MXX1405" s="265"/>
      <c r="MXY1405" s="265"/>
      <c r="MXZ1405" s="265"/>
      <c r="MYA1405" s="265"/>
      <c r="MYB1405" s="265"/>
      <c r="MYC1405" s="265"/>
      <c r="MYD1405" s="265"/>
      <c r="MYE1405" s="265"/>
      <c r="MYF1405" s="265"/>
      <c r="MYG1405" s="265"/>
      <c r="MYH1405" s="265"/>
      <c r="MYI1405" s="265"/>
      <c r="MYJ1405" s="265"/>
      <c r="MYK1405" s="265"/>
      <c r="MYL1405" s="265"/>
      <c r="MYM1405" s="265"/>
      <c r="MYN1405" s="265"/>
      <c r="MYO1405" s="265"/>
      <c r="MYP1405" s="265"/>
      <c r="MYQ1405" s="265"/>
      <c r="MYR1405" s="265"/>
      <c r="MYS1405" s="265"/>
      <c r="MYT1405" s="265"/>
      <c r="MYU1405" s="265"/>
      <c r="MYV1405" s="265"/>
      <c r="MYW1405" s="265"/>
      <c r="MYX1405" s="265"/>
      <c r="MYY1405" s="265"/>
      <c r="MYZ1405" s="265"/>
      <c r="MZA1405" s="265"/>
      <c r="MZB1405" s="265"/>
      <c r="MZC1405" s="265"/>
      <c r="MZD1405" s="265"/>
      <c r="MZE1405" s="265"/>
      <c r="MZF1405" s="265"/>
      <c r="MZG1405" s="265"/>
      <c r="MZH1405" s="265"/>
      <c r="MZI1405" s="265"/>
      <c r="MZJ1405" s="265"/>
      <c r="MZK1405" s="265"/>
      <c r="MZL1405" s="265"/>
      <c r="MZM1405" s="265"/>
      <c r="MZN1405" s="265"/>
      <c r="MZO1405" s="265"/>
      <c r="MZP1405" s="265"/>
      <c r="MZQ1405" s="265"/>
      <c r="MZR1405" s="265"/>
      <c r="MZS1405" s="265"/>
      <c r="MZT1405" s="265"/>
      <c r="MZU1405" s="265"/>
      <c r="MZV1405" s="265"/>
      <c r="MZW1405" s="265"/>
      <c r="MZX1405" s="265"/>
      <c r="MZY1405" s="265"/>
      <c r="MZZ1405" s="265"/>
      <c r="NAA1405" s="265"/>
      <c r="NAB1405" s="265"/>
      <c r="NAC1405" s="265"/>
      <c r="NAD1405" s="265"/>
      <c r="NAE1405" s="265"/>
      <c r="NAF1405" s="265"/>
      <c r="NAG1405" s="265"/>
      <c r="NAH1405" s="265"/>
      <c r="NAI1405" s="265"/>
      <c r="NAJ1405" s="265"/>
      <c r="NAK1405" s="265"/>
      <c r="NAL1405" s="265"/>
      <c r="NAM1405" s="265"/>
      <c r="NAN1405" s="265"/>
      <c r="NAO1405" s="265"/>
      <c r="NAP1405" s="265"/>
      <c r="NAQ1405" s="265"/>
      <c r="NAR1405" s="265"/>
      <c r="NAS1405" s="265"/>
      <c r="NAT1405" s="265"/>
      <c r="NAU1405" s="265"/>
      <c r="NAV1405" s="265"/>
      <c r="NAW1405" s="265"/>
      <c r="NAX1405" s="265"/>
      <c r="NAY1405" s="265"/>
      <c r="NAZ1405" s="265"/>
      <c r="NBA1405" s="265"/>
      <c r="NBB1405" s="265"/>
      <c r="NBC1405" s="265"/>
      <c r="NBD1405" s="265"/>
      <c r="NBE1405" s="265"/>
      <c r="NBF1405" s="265"/>
      <c r="NBG1405" s="265"/>
      <c r="NBH1405" s="265"/>
      <c r="NBI1405" s="265"/>
      <c r="NBJ1405" s="265"/>
      <c r="NBK1405" s="265"/>
      <c r="NBL1405" s="265"/>
      <c r="NBM1405" s="265"/>
      <c r="NBN1405" s="265"/>
      <c r="NBO1405" s="265"/>
      <c r="NBP1405" s="265"/>
      <c r="NBQ1405" s="265"/>
      <c r="NBR1405" s="265"/>
      <c r="NBS1405" s="265"/>
      <c r="NBT1405" s="265"/>
      <c r="NBU1405" s="265"/>
      <c r="NBV1405" s="265"/>
      <c r="NBW1405" s="265"/>
      <c r="NBX1405" s="265"/>
      <c r="NBY1405" s="265"/>
      <c r="NBZ1405" s="265"/>
      <c r="NCA1405" s="265"/>
      <c r="NCB1405" s="265"/>
      <c r="NCC1405" s="265"/>
      <c r="NCD1405" s="265"/>
      <c r="NCE1405" s="265"/>
      <c r="NCF1405" s="265"/>
      <c r="NCG1405" s="265"/>
      <c r="NCH1405" s="265"/>
      <c r="NCI1405" s="265"/>
      <c r="NCJ1405" s="265"/>
      <c r="NCK1405" s="265"/>
      <c r="NCL1405" s="265"/>
      <c r="NCM1405" s="265"/>
      <c r="NCN1405" s="265"/>
      <c r="NCO1405" s="265"/>
      <c r="NCP1405" s="265"/>
      <c r="NCQ1405" s="265"/>
      <c r="NCR1405" s="265"/>
      <c r="NCS1405" s="265"/>
      <c r="NCT1405" s="265"/>
      <c r="NCU1405" s="265"/>
      <c r="NCV1405" s="265"/>
      <c r="NCW1405" s="265"/>
      <c r="NCX1405" s="265"/>
      <c r="NCY1405" s="265"/>
      <c r="NCZ1405" s="265"/>
      <c r="NDA1405" s="265"/>
      <c r="NDB1405" s="265"/>
      <c r="NDC1405" s="265"/>
      <c r="NDD1405" s="265"/>
      <c r="NDE1405" s="265"/>
      <c r="NDF1405" s="265"/>
      <c r="NDG1405" s="265"/>
      <c r="NDH1405" s="265"/>
      <c r="NDI1405" s="265"/>
      <c r="NDJ1405" s="265"/>
      <c r="NDK1405" s="265"/>
      <c r="NDL1405" s="265"/>
      <c r="NDM1405" s="265"/>
      <c r="NDN1405" s="265"/>
      <c r="NDO1405" s="265"/>
      <c r="NDP1405" s="265"/>
      <c r="NDQ1405" s="265"/>
      <c r="NDR1405" s="265"/>
      <c r="NDS1405" s="265"/>
      <c r="NDT1405" s="265"/>
      <c r="NDU1405" s="265"/>
      <c r="NDV1405" s="265"/>
      <c r="NDW1405" s="265"/>
      <c r="NDX1405" s="265"/>
      <c r="NDY1405" s="265"/>
      <c r="NDZ1405" s="265"/>
      <c r="NEA1405" s="265"/>
      <c r="NEB1405" s="265"/>
      <c r="NEC1405" s="265"/>
      <c r="NED1405" s="265"/>
      <c r="NEE1405" s="265"/>
      <c r="NEF1405" s="265"/>
      <c r="NEG1405" s="265"/>
      <c r="NEH1405" s="265"/>
      <c r="NEI1405" s="265"/>
      <c r="NEJ1405" s="265"/>
      <c r="NEK1405" s="265"/>
      <c r="NEL1405" s="265"/>
      <c r="NEM1405" s="265"/>
      <c r="NEN1405" s="265"/>
      <c r="NEO1405" s="265"/>
      <c r="NEP1405" s="265"/>
      <c r="NEQ1405" s="265"/>
      <c r="NER1405" s="265"/>
      <c r="NES1405" s="265"/>
      <c r="NET1405" s="265"/>
      <c r="NEU1405" s="265"/>
      <c r="NEV1405" s="265"/>
      <c r="NEW1405" s="265"/>
      <c r="NEX1405" s="265"/>
      <c r="NEY1405" s="265"/>
      <c r="NEZ1405" s="265"/>
      <c r="NFA1405" s="265"/>
      <c r="NFB1405" s="265"/>
      <c r="NFC1405" s="265"/>
      <c r="NFD1405" s="265"/>
      <c r="NFE1405" s="265"/>
      <c r="NFF1405" s="265"/>
      <c r="NFG1405" s="265"/>
      <c r="NFH1405" s="265"/>
      <c r="NFI1405" s="265"/>
      <c r="NFJ1405" s="265"/>
      <c r="NFK1405" s="265"/>
      <c r="NFL1405" s="265"/>
      <c r="NFM1405" s="265"/>
      <c r="NFN1405" s="265"/>
      <c r="NFO1405" s="265"/>
      <c r="NFP1405" s="265"/>
      <c r="NFQ1405" s="265"/>
      <c r="NFR1405" s="265"/>
      <c r="NFS1405" s="265"/>
      <c r="NFT1405" s="265"/>
      <c r="NFU1405" s="265"/>
      <c r="NFV1405" s="265"/>
      <c r="NFW1405" s="265"/>
      <c r="NFX1405" s="265"/>
      <c r="NFY1405" s="265"/>
      <c r="NFZ1405" s="265"/>
      <c r="NGA1405" s="265"/>
      <c r="NGB1405" s="265"/>
      <c r="NGC1405" s="265"/>
      <c r="NGD1405" s="265"/>
      <c r="NGE1405" s="265"/>
      <c r="NGF1405" s="265"/>
      <c r="NGG1405" s="265"/>
      <c r="NGH1405" s="265"/>
      <c r="NGI1405" s="265"/>
      <c r="NGJ1405" s="265"/>
      <c r="NGK1405" s="265"/>
      <c r="NGL1405" s="265"/>
      <c r="NGM1405" s="265"/>
      <c r="NGN1405" s="265"/>
      <c r="NGO1405" s="265"/>
      <c r="NGP1405" s="265"/>
      <c r="NGQ1405" s="265"/>
      <c r="NGR1405" s="265"/>
      <c r="NGS1405" s="265"/>
      <c r="NGT1405" s="265"/>
      <c r="NGU1405" s="265"/>
      <c r="NGV1405" s="265"/>
      <c r="NGW1405" s="265"/>
      <c r="NGX1405" s="265"/>
      <c r="NGY1405" s="265"/>
      <c r="NGZ1405" s="265"/>
      <c r="NHA1405" s="265"/>
      <c r="NHB1405" s="265"/>
      <c r="NHC1405" s="265"/>
      <c r="NHD1405" s="265"/>
      <c r="NHE1405" s="265"/>
      <c r="NHF1405" s="265"/>
      <c r="NHG1405" s="265"/>
      <c r="NHH1405" s="265"/>
      <c r="NHI1405" s="265"/>
      <c r="NHJ1405" s="265"/>
      <c r="NHK1405" s="265"/>
      <c r="NHL1405" s="265"/>
      <c r="NHM1405" s="265"/>
      <c r="NHN1405" s="265"/>
      <c r="NHO1405" s="265"/>
      <c r="NHP1405" s="265"/>
      <c r="NHQ1405" s="265"/>
      <c r="NHR1405" s="265"/>
      <c r="NHS1405" s="265"/>
      <c r="NHT1405" s="265"/>
      <c r="NHU1405" s="265"/>
      <c r="NHV1405" s="265"/>
      <c r="NHW1405" s="265"/>
      <c r="NHX1405" s="265"/>
      <c r="NHY1405" s="265"/>
      <c r="NHZ1405" s="265"/>
      <c r="NIA1405" s="265"/>
      <c r="NIB1405" s="265"/>
      <c r="NIC1405" s="265"/>
      <c r="NID1405" s="265"/>
      <c r="NIE1405" s="265"/>
      <c r="NIF1405" s="265"/>
      <c r="NIG1405" s="265"/>
      <c r="NIH1405" s="265"/>
      <c r="NII1405" s="265"/>
      <c r="NIJ1405" s="265"/>
      <c r="NIK1405" s="265"/>
      <c r="NIL1405" s="265"/>
      <c r="NIM1405" s="265"/>
      <c r="NIN1405" s="265"/>
      <c r="NIO1405" s="265"/>
      <c r="NIP1405" s="265"/>
      <c r="NIQ1405" s="265"/>
      <c r="NIR1405" s="265"/>
      <c r="NIS1405" s="265"/>
      <c r="NIT1405" s="265"/>
      <c r="NIU1405" s="265"/>
      <c r="NIV1405" s="265"/>
      <c r="NIW1405" s="265"/>
      <c r="NIX1405" s="265"/>
      <c r="NIY1405" s="265"/>
      <c r="NIZ1405" s="265"/>
      <c r="NJA1405" s="265"/>
      <c r="NJB1405" s="265"/>
      <c r="NJC1405" s="265"/>
      <c r="NJD1405" s="265"/>
      <c r="NJE1405" s="265"/>
      <c r="NJF1405" s="265"/>
      <c r="NJG1405" s="265"/>
      <c r="NJH1405" s="265"/>
      <c r="NJI1405" s="265"/>
      <c r="NJJ1405" s="265"/>
      <c r="NJK1405" s="265"/>
      <c r="NJL1405" s="265"/>
      <c r="NJM1405" s="265"/>
      <c r="NJN1405" s="265"/>
      <c r="NJO1405" s="265"/>
      <c r="NJP1405" s="265"/>
      <c r="NJQ1405" s="265"/>
      <c r="NJR1405" s="265"/>
      <c r="NJS1405" s="265"/>
      <c r="NJT1405" s="265"/>
      <c r="NJU1405" s="265"/>
      <c r="NJV1405" s="265"/>
      <c r="NJW1405" s="265"/>
      <c r="NJX1405" s="265"/>
      <c r="NJY1405" s="265"/>
      <c r="NJZ1405" s="265"/>
      <c r="NKA1405" s="265"/>
      <c r="NKB1405" s="265"/>
      <c r="NKC1405" s="265"/>
      <c r="NKD1405" s="265"/>
      <c r="NKE1405" s="265"/>
      <c r="NKF1405" s="265"/>
      <c r="NKG1405" s="265"/>
      <c r="NKH1405" s="265"/>
      <c r="NKI1405" s="265"/>
      <c r="NKJ1405" s="265"/>
      <c r="NKK1405" s="265"/>
      <c r="NKL1405" s="265"/>
      <c r="NKM1405" s="265"/>
      <c r="NKN1405" s="265"/>
      <c r="NKO1405" s="265"/>
      <c r="NKP1405" s="265"/>
      <c r="NKQ1405" s="265"/>
      <c r="NKR1405" s="265"/>
      <c r="NKS1405" s="265"/>
      <c r="NKT1405" s="265"/>
      <c r="NKU1405" s="265"/>
      <c r="NKV1405" s="265"/>
      <c r="NKW1405" s="265"/>
      <c r="NKX1405" s="265"/>
      <c r="NKY1405" s="265"/>
      <c r="NKZ1405" s="265"/>
      <c r="NLA1405" s="265"/>
      <c r="NLB1405" s="265"/>
      <c r="NLC1405" s="265"/>
      <c r="NLD1405" s="265"/>
      <c r="NLE1405" s="265"/>
      <c r="NLF1405" s="265"/>
      <c r="NLG1405" s="265"/>
      <c r="NLH1405" s="265"/>
      <c r="NLI1405" s="265"/>
      <c r="NLJ1405" s="265"/>
      <c r="NLK1405" s="265"/>
      <c r="NLL1405" s="265"/>
      <c r="NLM1405" s="265"/>
      <c r="NLN1405" s="265"/>
      <c r="NLO1405" s="265"/>
      <c r="NLP1405" s="265"/>
      <c r="NLQ1405" s="265"/>
      <c r="NLR1405" s="265"/>
      <c r="NLS1405" s="265"/>
      <c r="NLT1405" s="265"/>
      <c r="NLU1405" s="265"/>
      <c r="NLV1405" s="265"/>
      <c r="NLW1405" s="265"/>
      <c r="NLX1405" s="265"/>
      <c r="NLY1405" s="265"/>
      <c r="NLZ1405" s="265"/>
      <c r="NMA1405" s="265"/>
      <c r="NMB1405" s="265"/>
      <c r="NMC1405" s="265"/>
      <c r="NMD1405" s="265"/>
      <c r="NME1405" s="265"/>
      <c r="NMF1405" s="265"/>
      <c r="NMG1405" s="265"/>
      <c r="NMH1405" s="265"/>
      <c r="NMI1405" s="265"/>
      <c r="NMJ1405" s="265"/>
      <c r="NMK1405" s="265"/>
      <c r="NML1405" s="265"/>
      <c r="NMM1405" s="265"/>
      <c r="NMN1405" s="265"/>
      <c r="NMO1405" s="265"/>
      <c r="NMP1405" s="265"/>
      <c r="NMQ1405" s="265"/>
      <c r="NMR1405" s="265"/>
      <c r="NMS1405" s="265"/>
      <c r="NMT1405" s="265"/>
      <c r="NMU1405" s="265"/>
      <c r="NMV1405" s="265"/>
      <c r="NMW1405" s="265"/>
      <c r="NMX1405" s="265"/>
      <c r="NMY1405" s="265"/>
      <c r="NMZ1405" s="265"/>
      <c r="NNA1405" s="265"/>
      <c r="NNB1405" s="265"/>
      <c r="NNC1405" s="265"/>
      <c r="NND1405" s="265"/>
      <c r="NNE1405" s="265"/>
      <c r="NNF1405" s="265"/>
      <c r="NNG1405" s="265"/>
      <c r="NNH1405" s="265"/>
      <c r="NNI1405" s="265"/>
      <c r="NNJ1405" s="265"/>
      <c r="NNK1405" s="265"/>
      <c r="NNL1405" s="265"/>
      <c r="NNM1405" s="265"/>
      <c r="NNN1405" s="265"/>
      <c r="NNO1405" s="265"/>
      <c r="NNP1405" s="265"/>
      <c r="NNQ1405" s="265"/>
      <c r="NNR1405" s="265"/>
      <c r="NNS1405" s="265"/>
      <c r="NNT1405" s="265"/>
      <c r="NNU1405" s="265"/>
      <c r="NNV1405" s="265"/>
      <c r="NNW1405" s="265"/>
      <c r="NNX1405" s="265"/>
      <c r="NNY1405" s="265"/>
      <c r="NNZ1405" s="265"/>
      <c r="NOA1405" s="265"/>
      <c r="NOB1405" s="265"/>
      <c r="NOC1405" s="265"/>
      <c r="NOD1405" s="265"/>
      <c r="NOE1405" s="265"/>
      <c r="NOF1405" s="265"/>
      <c r="NOG1405" s="265"/>
      <c r="NOH1405" s="265"/>
      <c r="NOI1405" s="265"/>
      <c r="NOJ1405" s="265"/>
      <c r="NOK1405" s="265"/>
      <c r="NOL1405" s="265"/>
      <c r="NOM1405" s="265"/>
      <c r="NON1405" s="265"/>
      <c r="NOO1405" s="265"/>
      <c r="NOP1405" s="265"/>
      <c r="NOQ1405" s="265"/>
      <c r="NOR1405" s="265"/>
      <c r="NOS1405" s="265"/>
      <c r="NOT1405" s="265"/>
      <c r="NOU1405" s="265"/>
      <c r="NOV1405" s="265"/>
      <c r="NOW1405" s="265"/>
      <c r="NOX1405" s="265"/>
      <c r="NOY1405" s="265"/>
      <c r="NOZ1405" s="265"/>
      <c r="NPA1405" s="265"/>
      <c r="NPB1405" s="265"/>
      <c r="NPC1405" s="265"/>
      <c r="NPD1405" s="265"/>
      <c r="NPE1405" s="265"/>
      <c r="NPF1405" s="265"/>
      <c r="NPG1405" s="265"/>
      <c r="NPH1405" s="265"/>
      <c r="NPI1405" s="265"/>
      <c r="NPJ1405" s="265"/>
      <c r="NPK1405" s="265"/>
      <c r="NPL1405" s="265"/>
      <c r="NPM1405" s="265"/>
      <c r="NPN1405" s="265"/>
      <c r="NPO1405" s="265"/>
      <c r="NPP1405" s="265"/>
      <c r="NPQ1405" s="265"/>
      <c r="NPR1405" s="265"/>
      <c r="NPS1405" s="265"/>
      <c r="NPT1405" s="265"/>
      <c r="NPU1405" s="265"/>
      <c r="NPV1405" s="265"/>
      <c r="NPW1405" s="265"/>
      <c r="NPX1405" s="265"/>
      <c r="NPY1405" s="265"/>
      <c r="NPZ1405" s="265"/>
      <c r="NQA1405" s="265"/>
      <c r="NQB1405" s="265"/>
      <c r="NQC1405" s="265"/>
      <c r="NQD1405" s="265"/>
      <c r="NQE1405" s="265"/>
      <c r="NQF1405" s="265"/>
      <c r="NQG1405" s="265"/>
      <c r="NQH1405" s="265"/>
      <c r="NQI1405" s="265"/>
      <c r="NQJ1405" s="265"/>
      <c r="NQK1405" s="265"/>
      <c r="NQL1405" s="265"/>
      <c r="NQM1405" s="265"/>
      <c r="NQN1405" s="265"/>
      <c r="NQO1405" s="265"/>
      <c r="NQP1405" s="265"/>
      <c r="NQQ1405" s="265"/>
      <c r="NQR1405" s="265"/>
      <c r="NQS1405" s="265"/>
      <c r="NQT1405" s="265"/>
      <c r="NQU1405" s="265"/>
      <c r="NQV1405" s="265"/>
      <c r="NQW1405" s="265"/>
      <c r="NQX1405" s="265"/>
      <c r="NQY1405" s="265"/>
      <c r="NQZ1405" s="265"/>
      <c r="NRA1405" s="265"/>
      <c r="NRB1405" s="265"/>
      <c r="NRC1405" s="265"/>
      <c r="NRD1405" s="265"/>
      <c r="NRE1405" s="265"/>
      <c r="NRF1405" s="265"/>
      <c r="NRG1405" s="265"/>
      <c r="NRH1405" s="265"/>
      <c r="NRI1405" s="265"/>
      <c r="NRJ1405" s="265"/>
      <c r="NRK1405" s="265"/>
      <c r="NRL1405" s="265"/>
      <c r="NRM1405" s="265"/>
      <c r="NRN1405" s="265"/>
      <c r="NRO1405" s="265"/>
      <c r="NRP1405" s="265"/>
      <c r="NRQ1405" s="265"/>
      <c r="NRR1405" s="265"/>
      <c r="NRS1405" s="265"/>
      <c r="NRT1405" s="265"/>
      <c r="NRU1405" s="265"/>
      <c r="NRV1405" s="265"/>
      <c r="NRW1405" s="265"/>
      <c r="NRX1405" s="265"/>
      <c r="NRY1405" s="265"/>
      <c r="NRZ1405" s="265"/>
      <c r="NSA1405" s="265"/>
      <c r="NSB1405" s="265"/>
      <c r="NSC1405" s="265"/>
      <c r="NSD1405" s="265"/>
      <c r="NSE1405" s="265"/>
      <c r="NSF1405" s="265"/>
      <c r="NSG1405" s="265"/>
      <c r="NSH1405" s="265"/>
      <c r="NSI1405" s="265"/>
      <c r="NSJ1405" s="265"/>
      <c r="NSK1405" s="265"/>
      <c r="NSL1405" s="265"/>
      <c r="NSM1405" s="265"/>
      <c r="NSN1405" s="265"/>
      <c r="NSO1405" s="265"/>
      <c r="NSP1405" s="265"/>
      <c r="NSQ1405" s="265"/>
      <c r="NSR1405" s="265"/>
      <c r="NSS1405" s="265"/>
      <c r="NST1405" s="265"/>
      <c r="NSU1405" s="265"/>
      <c r="NSV1405" s="265"/>
      <c r="NSW1405" s="265"/>
      <c r="NSX1405" s="265"/>
      <c r="NSY1405" s="265"/>
      <c r="NSZ1405" s="265"/>
      <c r="NTA1405" s="265"/>
      <c r="NTB1405" s="265"/>
      <c r="NTC1405" s="265"/>
      <c r="NTD1405" s="265"/>
      <c r="NTE1405" s="265"/>
      <c r="NTF1405" s="265"/>
      <c r="NTG1405" s="265"/>
      <c r="NTH1405" s="265"/>
      <c r="NTI1405" s="265"/>
      <c r="NTJ1405" s="265"/>
      <c r="NTK1405" s="265"/>
      <c r="NTL1405" s="265"/>
      <c r="NTM1405" s="265"/>
      <c r="NTN1405" s="265"/>
      <c r="NTO1405" s="265"/>
      <c r="NTP1405" s="265"/>
      <c r="NTQ1405" s="265"/>
      <c r="NTR1405" s="265"/>
      <c r="NTS1405" s="265"/>
      <c r="NTT1405" s="265"/>
      <c r="NTU1405" s="265"/>
      <c r="NTV1405" s="265"/>
      <c r="NTW1405" s="265"/>
      <c r="NTX1405" s="265"/>
      <c r="NTY1405" s="265"/>
      <c r="NTZ1405" s="265"/>
      <c r="NUA1405" s="265"/>
      <c r="NUB1405" s="265"/>
      <c r="NUC1405" s="265"/>
      <c r="NUD1405" s="265"/>
      <c r="NUE1405" s="265"/>
      <c r="NUF1405" s="265"/>
      <c r="NUG1405" s="265"/>
      <c r="NUH1405" s="265"/>
      <c r="NUI1405" s="265"/>
      <c r="NUJ1405" s="265"/>
      <c r="NUK1405" s="265"/>
      <c r="NUL1405" s="265"/>
      <c r="NUM1405" s="265"/>
      <c r="NUN1405" s="265"/>
      <c r="NUO1405" s="265"/>
      <c r="NUP1405" s="265"/>
      <c r="NUQ1405" s="265"/>
      <c r="NUR1405" s="265"/>
      <c r="NUS1405" s="265"/>
      <c r="NUT1405" s="265"/>
      <c r="NUU1405" s="265"/>
      <c r="NUV1405" s="265"/>
      <c r="NUW1405" s="265"/>
      <c r="NUX1405" s="265"/>
      <c r="NUY1405" s="265"/>
      <c r="NUZ1405" s="265"/>
      <c r="NVA1405" s="265"/>
      <c r="NVB1405" s="265"/>
      <c r="NVC1405" s="265"/>
      <c r="NVD1405" s="265"/>
      <c r="NVE1405" s="265"/>
      <c r="NVF1405" s="265"/>
      <c r="NVG1405" s="265"/>
      <c r="NVH1405" s="265"/>
      <c r="NVI1405" s="265"/>
      <c r="NVJ1405" s="265"/>
      <c r="NVK1405" s="265"/>
      <c r="NVL1405" s="265"/>
      <c r="NVM1405" s="265"/>
      <c r="NVN1405" s="265"/>
      <c r="NVO1405" s="265"/>
      <c r="NVP1405" s="265"/>
      <c r="NVQ1405" s="265"/>
      <c r="NVR1405" s="265"/>
      <c r="NVS1405" s="265"/>
      <c r="NVT1405" s="265"/>
      <c r="NVU1405" s="265"/>
      <c r="NVV1405" s="265"/>
      <c r="NVW1405" s="265"/>
      <c r="NVX1405" s="265"/>
      <c r="NVY1405" s="265"/>
      <c r="NVZ1405" s="265"/>
      <c r="NWA1405" s="265"/>
      <c r="NWB1405" s="265"/>
      <c r="NWC1405" s="265"/>
      <c r="NWD1405" s="265"/>
      <c r="NWE1405" s="265"/>
      <c r="NWF1405" s="265"/>
      <c r="NWG1405" s="265"/>
      <c r="NWH1405" s="265"/>
      <c r="NWI1405" s="265"/>
      <c r="NWJ1405" s="265"/>
      <c r="NWK1405" s="265"/>
      <c r="NWL1405" s="265"/>
      <c r="NWM1405" s="265"/>
      <c r="NWN1405" s="265"/>
      <c r="NWO1405" s="265"/>
      <c r="NWP1405" s="265"/>
      <c r="NWQ1405" s="265"/>
      <c r="NWR1405" s="265"/>
      <c r="NWS1405" s="265"/>
      <c r="NWT1405" s="265"/>
      <c r="NWU1405" s="265"/>
      <c r="NWV1405" s="265"/>
      <c r="NWW1405" s="265"/>
      <c r="NWX1405" s="265"/>
      <c r="NWY1405" s="265"/>
      <c r="NWZ1405" s="265"/>
      <c r="NXA1405" s="265"/>
      <c r="NXB1405" s="265"/>
      <c r="NXC1405" s="265"/>
      <c r="NXD1405" s="265"/>
      <c r="NXE1405" s="265"/>
      <c r="NXF1405" s="265"/>
      <c r="NXG1405" s="265"/>
      <c r="NXH1405" s="265"/>
      <c r="NXI1405" s="265"/>
      <c r="NXJ1405" s="265"/>
      <c r="NXK1405" s="265"/>
      <c r="NXL1405" s="265"/>
      <c r="NXM1405" s="265"/>
      <c r="NXN1405" s="265"/>
      <c r="NXO1405" s="265"/>
      <c r="NXP1405" s="265"/>
      <c r="NXQ1405" s="265"/>
      <c r="NXR1405" s="265"/>
      <c r="NXS1405" s="265"/>
      <c r="NXT1405" s="265"/>
      <c r="NXU1405" s="265"/>
      <c r="NXV1405" s="265"/>
      <c r="NXW1405" s="265"/>
      <c r="NXX1405" s="265"/>
      <c r="NXY1405" s="265"/>
      <c r="NXZ1405" s="265"/>
      <c r="NYA1405" s="265"/>
      <c r="NYB1405" s="265"/>
      <c r="NYC1405" s="265"/>
      <c r="NYD1405" s="265"/>
      <c r="NYE1405" s="265"/>
      <c r="NYF1405" s="265"/>
      <c r="NYG1405" s="265"/>
      <c r="NYH1405" s="265"/>
      <c r="NYI1405" s="265"/>
      <c r="NYJ1405" s="265"/>
      <c r="NYK1405" s="265"/>
      <c r="NYL1405" s="265"/>
      <c r="NYM1405" s="265"/>
      <c r="NYN1405" s="265"/>
      <c r="NYO1405" s="265"/>
      <c r="NYP1405" s="265"/>
      <c r="NYQ1405" s="265"/>
      <c r="NYR1405" s="265"/>
      <c r="NYS1405" s="265"/>
      <c r="NYT1405" s="265"/>
      <c r="NYU1405" s="265"/>
      <c r="NYV1405" s="265"/>
      <c r="NYW1405" s="265"/>
      <c r="NYX1405" s="265"/>
      <c r="NYY1405" s="265"/>
      <c r="NYZ1405" s="265"/>
      <c r="NZA1405" s="265"/>
      <c r="NZB1405" s="265"/>
      <c r="NZC1405" s="265"/>
      <c r="NZD1405" s="265"/>
      <c r="NZE1405" s="265"/>
      <c r="NZF1405" s="265"/>
      <c r="NZG1405" s="265"/>
      <c r="NZH1405" s="265"/>
      <c r="NZI1405" s="265"/>
      <c r="NZJ1405" s="265"/>
      <c r="NZK1405" s="265"/>
      <c r="NZL1405" s="265"/>
      <c r="NZM1405" s="265"/>
      <c r="NZN1405" s="265"/>
      <c r="NZO1405" s="265"/>
      <c r="NZP1405" s="265"/>
      <c r="NZQ1405" s="265"/>
      <c r="NZR1405" s="265"/>
      <c r="NZS1405" s="265"/>
      <c r="NZT1405" s="265"/>
      <c r="NZU1405" s="265"/>
      <c r="NZV1405" s="265"/>
      <c r="NZW1405" s="265"/>
      <c r="NZX1405" s="265"/>
      <c r="NZY1405" s="265"/>
      <c r="NZZ1405" s="265"/>
      <c r="OAA1405" s="265"/>
      <c r="OAB1405" s="265"/>
      <c r="OAC1405" s="265"/>
      <c r="OAD1405" s="265"/>
      <c r="OAE1405" s="265"/>
      <c r="OAF1405" s="265"/>
      <c r="OAG1405" s="265"/>
      <c r="OAH1405" s="265"/>
      <c r="OAI1405" s="265"/>
      <c r="OAJ1405" s="265"/>
      <c r="OAK1405" s="265"/>
      <c r="OAL1405" s="265"/>
      <c r="OAM1405" s="265"/>
      <c r="OAN1405" s="265"/>
      <c r="OAO1405" s="265"/>
      <c r="OAP1405" s="265"/>
      <c r="OAQ1405" s="265"/>
      <c r="OAR1405" s="265"/>
      <c r="OAS1405" s="265"/>
      <c r="OAT1405" s="265"/>
      <c r="OAU1405" s="265"/>
      <c r="OAV1405" s="265"/>
      <c r="OAW1405" s="265"/>
      <c r="OAX1405" s="265"/>
      <c r="OAY1405" s="265"/>
      <c r="OAZ1405" s="265"/>
      <c r="OBA1405" s="265"/>
      <c r="OBB1405" s="265"/>
      <c r="OBC1405" s="265"/>
      <c r="OBD1405" s="265"/>
      <c r="OBE1405" s="265"/>
      <c r="OBF1405" s="265"/>
      <c r="OBG1405" s="265"/>
      <c r="OBH1405" s="265"/>
      <c r="OBI1405" s="265"/>
      <c r="OBJ1405" s="265"/>
      <c r="OBK1405" s="265"/>
      <c r="OBL1405" s="265"/>
      <c r="OBM1405" s="265"/>
      <c r="OBN1405" s="265"/>
      <c r="OBO1405" s="265"/>
      <c r="OBP1405" s="265"/>
      <c r="OBQ1405" s="265"/>
      <c r="OBR1405" s="265"/>
      <c r="OBS1405" s="265"/>
      <c r="OBT1405" s="265"/>
      <c r="OBU1405" s="265"/>
      <c r="OBV1405" s="265"/>
      <c r="OBW1405" s="265"/>
      <c r="OBX1405" s="265"/>
      <c r="OBY1405" s="265"/>
      <c r="OBZ1405" s="265"/>
      <c r="OCA1405" s="265"/>
      <c r="OCB1405" s="265"/>
      <c r="OCC1405" s="265"/>
      <c r="OCD1405" s="265"/>
      <c r="OCE1405" s="265"/>
      <c r="OCF1405" s="265"/>
      <c r="OCG1405" s="265"/>
      <c r="OCH1405" s="265"/>
      <c r="OCI1405" s="265"/>
      <c r="OCJ1405" s="265"/>
      <c r="OCK1405" s="265"/>
      <c r="OCL1405" s="265"/>
      <c r="OCM1405" s="265"/>
      <c r="OCN1405" s="265"/>
      <c r="OCO1405" s="265"/>
      <c r="OCP1405" s="265"/>
      <c r="OCQ1405" s="265"/>
      <c r="OCR1405" s="265"/>
      <c r="OCS1405" s="265"/>
      <c r="OCT1405" s="265"/>
      <c r="OCU1405" s="265"/>
      <c r="OCV1405" s="265"/>
      <c r="OCW1405" s="265"/>
      <c r="OCX1405" s="265"/>
      <c r="OCY1405" s="265"/>
      <c r="OCZ1405" s="265"/>
      <c r="ODA1405" s="265"/>
      <c r="ODB1405" s="265"/>
      <c r="ODC1405" s="265"/>
      <c r="ODD1405" s="265"/>
      <c r="ODE1405" s="265"/>
      <c r="ODF1405" s="265"/>
      <c r="ODG1405" s="265"/>
      <c r="ODH1405" s="265"/>
      <c r="ODI1405" s="265"/>
      <c r="ODJ1405" s="265"/>
      <c r="ODK1405" s="265"/>
      <c r="ODL1405" s="265"/>
      <c r="ODM1405" s="265"/>
      <c r="ODN1405" s="265"/>
      <c r="ODO1405" s="265"/>
      <c r="ODP1405" s="265"/>
      <c r="ODQ1405" s="265"/>
      <c r="ODR1405" s="265"/>
      <c r="ODS1405" s="265"/>
      <c r="ODT1405" s="265"/>
      <c r="ODU1405" s="265"/>
      <c r="ODV1405" s="265"/>
      <c r="ODW1405" s="265"/>
      <c r="ODX1405" s="265"/>
      <c r="ODY1405" s="265"/>
      <c r="ODZ1405" s="265"/>
      <c r="OEA1405" s="265"/>
      <c r="OEB1405" s="265"/>
      <c r="OEC1405" s="265"/>
      <c r="OED1405" s="265"/>
      <c r="OEE1405" s="265"/>
      <c r="OEF1405" s="265"/>
      <c r="OEG1405" s="265"/>
      <c r="OEH1405" s="265"/>
      <c r="OEI1405" s="265"/>
      <c r="OEJ1405" s="265"/>
      <c r="OEK1405" s="265"/>
      <c r="OEL1405" s="265"/>
      <c r="OEM1405" s="265"/>
      <c r="OEN1405" s="265"/>
      <c r="OEO1405" s="265"/>
      <c r="OEP1405" s="265"/>
      <c r="OEQ1405" s="265"/>
      <c r="OER1405" s="265"/>
      <c r="OES1405" s="265"/>
      <c r="OET1405" s="265"/>
      <c r="OEU1405" s="265"/>
      <c r="OEV1405" s="265"/>
      <c r="OEW1405" s="265"/>
      <c r="OEX1405" s="265"/>
      <c r="OEY1405" s="265"/>
      <c r="OEZ1405" s="265"/>
      <c r="OFA1405" s="265"/>
      <c r="OFB1405" s="265"/>
      <c r="OFC1405" s="265"/>
      <c r="OFD1405" s="265"/>
      <c r="OFE1405" s="265"/>
      <c r="OFF1405" s="265"/>
      <c r="OFG1405" s="265"/>
      <c r="OFH1405" s="265"/>
      <c r="OFI1405" s="265"/>
      <c r="OFJ1405" s="265"/>
      <c r="OFK1405" s="265"/>
      <c r="OFL1405" s="265"/>
      <c r="OFM1405" s="265"/>
      <c r="OFN1405" s="265"/>
      <c r="OFO1405" s="265"/>
      <c r="OFP1405" s="265"/>
      <c r="OFQ1405" s="265"/>
      <c r="OFR1405" s="265"/>
      <c r="OFS1405" s="265"/>
      <c r="OFT1405" s="265"/>
      <c r="OFU1405" s="265"/>
      <c r="OFV1405" s="265"/>
      <c r="OFW1405" s="265"/>
      <c r="OFX1405" s="265"/>
      <c r="OFY1405" s="265"/>
      <c r="OFZ1405" s="265"/>
      <c r="OGA1405" s="265"/>
      <c r="OGB1405" s="265"/>
      <c r="OGC1405" s="265"/>
      <c r="OGD1405" s="265"/>
      <c r="OGE1405" s="265"/>
      <c r="OGF1405" s="265"/>
      <c r="OGG1405" s="265"/>
      <c r="OGH1405" s="265"/>
      <c r="OGI1405" s="265"/>
      <c r="OGJ1405" s="265"/>
      <c r="OGK1405" s="265"/>
      <c r="OGL1405" s="265"/>
      <c r="OGM1405" s="265"/>
      <c r="OGN1405" s="265"/>
      <c r="OGO1405" s="265"/>
      <c r="OGP1405" s="265"/>
      <c r="OGQ1405" s="265"/>
      <c r="OGR1405" s="265"/>
      <c r="OGS1405" s="265"/>
      <c r="OGT1405" s="265"/>
      <c r="OGU1405" s="265"/>
      <c r="OGV1405" s="265"/>
      <c r="OGW1405" s="265"/>
      <c r="OGX1405" s="265"/>
      <c r="OGY1405" s="265"/>
      <c r="OGZ1405" s="265"/>
      <c r="OHA1405" s="265"/>
      <c r="OHB1405" s="265"/>
      <c r="OHC1405" s="265"/>
      <c r="OHD1405" s="265"/>
      <c r="OHE1405" s="265"/>
      <c r="OHF1405" s="265"/>
      <c r="OHG1405" s="265"/>
      <c r="OHH1405" s="265"/>
      <c r="OHI1405" s="265"/>
      <c r="OHJ1405" s="265"/>
      <c r="OHK1405" s="265"/>
      <c r="OHL1405" s="265"/>
      <c r="OHM1405" s="265"/>
      <c r="OHN1405" s="265"/>
      <c r="OHO1405" s="265"/>
      <c r="OHP1405" s="265"/>
      <c r="OHQ1405" s="265"/>
      <c r="OHR1405" s="265"/>
      <c r="OHS1405" s="265"/>
      <c r="OHT1405" s="265"/>
      <c r="OHU1405" s="265"/>
      <c r="OHV1405" s="265"/>
      <c r="OHW1405" s="265"/>
      <c r="OHX1405" s="265"/>
      <c r="OHY1405" s="265"/>
      <c r="OHZ1405" s="265"/>
      <c r="OIA1405" s="265"/>
      <c r="OIB1405" s="265"/>
      <c r="OIC1405" s="265"/>
      <c r="OID1405" s="265"/>
      <c r="OIE1405" s="265"/>
      <c r="OIF1405" s="265"/>
      <c r="OIG1405" s="265"/>
      <c r="OIH1405" s="265"/>
      <c r="OII1405" s="265"/>
      <c r="OIJ1405" s="265"/>
      <c r="OIK1405" s="265"/>
      <c r="OIL1405" s="265"/>
      <c r="OIM1405" s="265"/>
      <c r="OIN1405" s="265"/>
      <c r="OIO1405" s="265"/>
      <c r="OIP1405" s="265"/>
      <c r="OIQ1405" s="265"/>
      <c r="OIR1405" s="265"/>
      <c r="OIS1405" s="265"/>
      <c r="OIT1405" s="265"/>
      <c r="OIU1405" s="265"/>
      <c r="OIV1405" s="265"/>
      <c r="OIW1405" s="265"/>
      <c r="OIX1405" s="265"/>
      <c r="OIY1405" s="265"/>
      <c r="OIZ1405" s="265"/>
      <c r="OJA1405" s="265"/>
      <c r="OJB1405" s="265"/>
      <c r="OJC1405" s="265"/>
      <c r="OJD1405" s="265"/>
      <c r="OJE1405" s="265"/>
      <c r="OJF1405" s="265"/>
      <c r="OJG1405" s="265"/>
      <c r="OJH1405" s="265"/>
      <c r="OJI1405" s="265"/>
      <c r="OJJ1405" s="265"/>
      <c r="OJK1405" s="265"/>
      <c r="OJL1405" s="265"/>
      <c r="OJM1405" s="265"/>
      <c r="OJN1405" s="265"/>
      <c r="OJO1405" s="265"/>
      <c r="OJP1405" s="265"/>
      <c r="OJQ1405" s="265"/>
      <c r="OJR1405" s="265"/>
      <c r="OJS1405" s="265"/>
      <c r="OJT1405" s="265"/>
      <c r="OJU1405" s="265"/>
      <c r="OJV1405" s="265"/>
      <c r="OJW1405" s="265"/>
      <c r="OJX1405" s="265"/>
      <c r="OJY1405" s="265"/>
      <c r="OJZ1405" s="265"/>
      <c r="OKA1405" s="265"/>
      <c r="OKB1405" s="265"/>
      <c r="OKC1405" s="265"/>
      <c r="OKD1405" s="265"/>
      <c r="OKE1405" s="265"/>
      <c r="OKF1405" s="265"/>
      <c r="OKG1405" s="265"/>
      <c r="OKH1405" s="265"/>
      <c r="OKI1405" s="265"/>
      <c r="OKJ1405" s="265"/>
      <c r="OKK1405" s="265"/>
      <c r="OKL1405" s="265"/>
      <c r="OKM1405" s="265"/>
      <c r="OKN1405" s="265"/>
      <c r="OKO1405" s="265"/>
      <c r="OKP1405" s="265"/>
      <c r="OKQ1405" s="265"/>
      <c r="OKR1405" s="265"/>
      <c r="OKS1405" s="265"/>
      <c r="OKT1405" s="265"/>
      <c r="OKU1405" s="265"/>
      <c r="OKV1405" s="265"/>
      <c r="OKW1405" s="265"/>
      <c r="OKX1405" s="265"/>
      <c r="OKY1405" s="265"/>
      <c r="OKZ1405" s="265"/>
      <c r="OLA1405" s="265"/>
      <c r="OLB1405" s="265"/>
      <c r="OLC1405" s="265"/>
      <c r="OLD1405" s="265"/>
      <c r="OLE1405" s="265"/>
      <c r="OLF1405" s="265"/>
      <c r="OLG1405" s="265"/>
      <c r="OLH1405" s="265"/>
      <c r="OLI1405" s="265"/>
      <c r="OLJ1405" s="265"/>
      <c r="OLK1405" s="265"/>
      <c r="OLL1405" s="265"/>
      <c r="OLM1405" s="265"/>
      <c r="OLN1405" s="265"/>
      <c r="OLO1405" s="265"/>
      <c r="OLP1405" s="265"/>
      <c r="OLQ1405" s="265"/>
      <c r="OLR1405" s="265"/>
      <c r="OLS1405" s="265"/>
      <c r="OLT1405" s="265"/>
      <c r="OLU1405" s="265"/>
      <c r="OLV1405" s="265"/>
      <c r="OLW1405" s="265"/>
      <c r="OLX1405" s="265"/>
      <c r="OLY1405" s="265"/>
      <c r="OLZ1405" s="265"/>
      <c r="OMA1405" s="265"/>
      <c r="OMB1405" s="265"/>
      <c r="OMC1405" s="265"/>
      <c r="OMD1405" s="265"/>
      <c r="OME1405" s="265"/>
      <c r="OMF1405" s="265"/>
      <c r="OMG1405" s="265"/>
      <c r="OMH1405" s="265"/>
      <c r="OMI1405" s="265"/>
      <c r="OMJ1405" s="265"/>
      <c r="OMK1405" s="265"/>
      <c r="OML1405" s="265"/>
      <c r="OMM1405" s="265"/>
      <c r="OMN1405" s="265"/>
      <c r="OMO1405" s="265"/>
      <c r="OMP1405" s="265"/>
      <c r="OMQ1405" s="265"/>
      <c r="OMR1405" s="265"/>
      <c r="OMS1405" s="265"/>
      <c r="OMT1405" s="265"/>
      <c r="OMU1405" s="265"/>
      <c r="OMV1405" s="265"/>
      <c r="OMW1405" s="265"/>
      <c r="OMX1405" s="265"/>
      <c r="OMY1405" s="265"/>
      <c r="OMZ1405" s="265"/>
      <c r="ONA1405" s="265"/>
      <c r="ONB1405" s="265"/>
      <c r="ONC1405" s="265"/>
      <c r="OND1405" s="265"/>
      <c r="ONE1405" s="265"/>
      <c r="ONF1405" s="265"/>
      <c r="ONG1405" s="265"/>
      <c r="ONH1405" s="265"/>
      <c r="ONI1405" s="265"/>
      <c r="ONJ1405" s="265"/>
      <c r="ONK1405" s="265"/>
      <c r="ONL1405" s="265"/>
      <c r="ONM1405" s="265"/>
      <c r="ONN1405" s="265"/>
      <c r="ONO1405" s="265"/>
      <c r="ONP1405" s="265"/>
      <c r="ONQ1405" s="265"/>
      <c r="ONR1405" s="265"/>
      <c r="ONS1405" s="265"/>
      <c r="ONT1405" s="265"/>
      <c r="ONU1405" s="265"/>
      <c r="ONV1405" s="265"/>
      <c r="ONW1405" s="265"/>
      <c r="ONX1405" s="265"/>
      <c r="ONY1405" s="265"/>
      <c r="ONZ1405" s="265"/>
      <c r="OOA1405" s="265"/>
      <c r="OOB1405" s="265"/>
      <c r="OOC1405" s="265"/>
      <c r="OOD1405" s="265"/>
      <c r="OOE1405" s="265"/>
      <c r="OOF1405" s="265"/>
      <c r="OOG1405" s="265"/>
      <c r="OOH1405" s="265"/>
      <c r="OOI1405" s="265"/>
      <c r="OOJ1405" s="265"/>
      <c r="OOK1405" s="265"/>
      <c r="OOL1405" s="265"/>
      <c r="OOM1405" s="265"/>
      <c r="OON1405" s="265"/>
      <c r="OOO1405" s="265"/>
      <c r="OOP1405" s="265"/>
      <c r="OOQ1405" s="265"/>
      <c r="OOR1405" s="265"/>
      <c r="OOS1405" s="265"/>
      <c r="OOT1405" s="265"/>
      <c r="OOU1405" s="265"/>
      <c r="OOV1405" s="265"/>
      <c r="OOW1405" s="265"/>
      <c r="OOX1405" s="265"/>
      <c r="OOY1405" s="265"/>
      <c r="OOZ1405" s="265"/>
      <c r="OPA1405" s="265"/>
      <c r="OPB1405" s="265"/>
      <c r="OPC1405" s="265"/>
      <c r="OPD1405" s="265"/>
      <c r="OPE1405" s="265"/>
      <c r="OPF1405" s="265"/>
      <c r="OPG1405" s="265"/>
      <c r="OPH1405" s="265"/>
      <c r="OPI1405" s="265"/>
      <c r="OPJ1405" s="265"/>
      <c r="OPK1405" s="265"/>
      <c r="OPL1405" s="265"/>
      <c r="OPM1405" s="265"/>
      <c r="OPN1405" s="265"/>
      <c r="OPO1405" s="265"/>
      <c r="OPP1405" s="265"/>
      <c r="OPQ1405" s="265"/>
      <c r="OPR1405" s="265"/>
      <c r="OPS1405" s="265"/>
      <c r="OPT1405" s="265"/>
      <c r="OPU1405" s="265"/>
      <c r="OPV1405" s="265"/>
      <c r="OPW1405" s="265"/>
      <c r="OPX1405" s="265"/>
      <c r="OPY1405" s="265"/>
      <c r="OPZ1405" s="265"/>
      <c r="OQA1405" s="265"/>
      <c r="OQB1405" s="265"/>
      <c r="OQC1405" s="265"/>
      <c r="OQD1405" s="265"/>
      <c r="OQE1405" s="265"/>
      <c r="OQF1405" s="265"/>
      <c r="OQG1405" s="265"/>
      <c r="OQH1405" s="265"/>
      <c r="OQI1405" s="265"/>
      <c r="OQJ1405" s="265"/>
      <c r="OQK1405" s="265"/>
      <c r="OQL1405" s="265"/>
      <c r="OQM1405" s="265"/>
      <c r="OQN1405" s="265"/>
      <c r="OQO1405" s="265"/>
      <c r="OQP1405" s="265"/>
      <c r="OQQ1405" s="265"/>
      <c r="OQR1405" s="265"/>
      <c r="OQS1405" s="265"/>
      <c r="OQT1405" s="265"/>
      <c r="OQU1405" s="265"/>
      <c r="OQV1405" s="265"/>
      <c r="OQW1405" s="265"/>
      <c r="OQX1405" s="265"/>
      <c r="OQY1405" s="265"/>
      <c r="OQZ1405" s="265"/>
      <c r="ORA1405" s="265"/>
      <c r="ORB1405" s="265"/>
      <c r="ORC1405" s="265"/>
      <c r="ORD1405" s="265"/>
      <c r="ORE1405" s="265"/>
      <c r="ORF1405" s="265"/>
      <c r="ORG1405" s="265"/>
      <c r="ORH1405" s="265"/>
      <c r="ORI1405" s="265"/>
      <c r="ORJ1405" s="265"/>
      <c r="ORK1405" s="265"/>
      <c r="ORL1405" s="265"/>
      <c r="ORM1405" s="265"/>
      <c r="ORN1405" s="265"/>
      <c r="ORO1405" s="265"/>
      <c r="ORP1405" s="265"/>
      <c r="ORQ1405" s="265"/>
      <c r="ORR1405" s="265"/>
      <c r="ORS1405" s="265"/>
      <c r="ORT1405" s="265"/>
      <c r="ORU1405" s="265"/>
      <c r="ORV1405" s="265"/>
      <c r="ORW1405" s="265"/>
      <c r="ORX1405" s="265"/>
      <c r="ORY1405" s="265"/>
      <c r="ORZ1405" s="265"/>
      <c r="OSA1405" s="265"/>
      <c r="OSB1405" s="265"/>
      <c r="OSC1405" s="265"/>
      <c r="OSD1405" s="265"/>
      <c r="OSE1405" s="265"/>
      <c r="OSF1405" s="265"/>
      <c r="OSG1405" s="265"/>
      <c r="OSH1405" s="265"/>
      <c r="OSI1405" s="265"/>
      <c r="OSJ1405" s="265"/>
      <c r="OSK1405" s="265"/>
      <c r="OSL1405" s="265"/>
      <c r="OSM1405" s="265"/>
      <c r="OSN1405" s="265"/>
      <c r="OSO1405" s="265"/>
      <c r="OSP1405" s="265"/>
      <c r="OSQ1405" s="265"/>
      <c r="OSR1405" s="265"/>
      <c r="OSS1405" s="265"/>
      <c r="OST1405" s="265"/>
      <c r="OSU1405" s="265"/>
      <c r="OSV1405" s="265"/>
      <c r="OSW1405" s="265"/>
      <c r="OSX1405" s="265"/>
      <c r="OSY1405" s="265"/>
      <c r="OSZ1405" s="265"/>
      <c r="OTA1405" s="265"/>
      <c r="OTB1405" s="265"/>
      <c r="OTC1405" s="265"/>
      <c r="OTD1405" s="265"/>
      <c r="OTE1405" s="265"/>
      <c r="OTF1405" s="265"/>
      <c r="OTG1405" s="265"/>
      <c r="OTH1405" s="265"/>
      <c r="OTI1405" s="265"/>
      <c r="OTJ1405" s="265"/>
      <c r="OTK1405" s="265"/>
      <c r="OTL1405" s="265"/>
      <c r="OTM1405" s="265"/>
      <c r="OTN1405" s="265"/>
      <c r="OTO1405" s="265"/>
      <c r="OTP1405" s="265"/>
      <c r="OTQ1405" s="265"/>
      <c r="OTR1405" s="265"/>
      <c r="OTS1405" s="265"/>
      <c r="OTT1405" s="265"/>
      <c r="OTU1405" s="265"/>
      <c r="OTV1405" s="265"/>
      <c r="OTW1405" s="265"/>
      <c r="OTX1405" s="265"/>
      <c r="OTY1405" s="265"/>
      <c r="OTZ1405" s="265"/>
      <c r="OUA1405" s="265"/>
      <c r="OUB1405" s="265"/>
      <c r="OUC1405" s="265"/>
      <c r="OUD1405" s="265"/>
      <c r="OUE1405" s="265"/>
      <c r="OUF1405" s="265"/>
      <c r="OUG1405" s="265"/>
      <c r="OUH1405" s="265"/>
      <c r="OUI1405" s="265"/>
      <c r="OUJ1405" s="265"/>
      <c r="OUK1405" s="265"/>
      <c r="OUL1405" s="265"/>
      <c r="OUM1405" s="265"/>
      <c r="OUN1405" s="265"/>
      <c r="OUO1405" s="265"/>
      <c r="OUP1405" s="265"/>
      <c r="OUQ1405" s="265"/>
      <c r="OUR1405" s="265"/>
      <c r="OUS1405" s="265"/>
      <c r="OUT1405" s="265"/>
      <c r="OUU1405" s="265"/>
      <c r="OUV1405" s="265"/>
      <c r="OUW1405" s="265"/>
      <c r="OUX1405" s="265"/>
      <c r="OUY1405" s="265"/>
      <c r="OUZ1405" s="265"/>
      <c r="OVA1405" s="265"/>
      <c r="OVB1405" s="265"/>
      <c r="OVC1405" s="265"/>
      <c r="OVD1405" s="265"/>
      <c r="OVE1405" s="265"/>
      <c r="OVF1405" s="265"/>
      <c r="OVG1405" s="265"/>
      <c r="OVH1405" s="265"/>
      <c r="OVI1405" s="265"/>
      <c r="OVJ1405" s="265"/>
      <c r="OVK1405" s="265"/>
      <c r="OVL1405" s="265"/>
      <c r="OVM1405" s="265"/>
      <c r="OVN1405" s="265"/>
      <c r="OVO1405" s="265"/>
      <c r="OVP1405" s="265"/>
      <c r="OVQ1405" s="265"/>
      <c r="OVR1405" s="265"/>
      <c r="OVS1405" s="265"/>
      <c r="OVT1405" s="265"/>
      <c r="OVU1405" s="265"/>
      <c r="OVV1405" s="265"/>
      <c r="OVW1405" s="265"/>
      <c r="OVX1405" s="265"/>
      <c r="OVY1405" s="265"/>
      <c r="OVZ1405" s="265"/>
      <c r="OWA1405" s="265"/>
      <c r="OWB1405" s="265"/>
      <c r="OWC1405" s="265"/>
      <c r="OWD1405" s="265"/>
      <c r="OWE1405" s="265"/>
      <c r="OWF1405" s="265"/>
      <c r="OWG1405" s="265"/>
      <c r="OWH1405" s="265"/>
      <c r="OWI1405" s="265"/>
      <c r="OWJ1405" s="265"/>
      <c r="OWK1405" s="265"/>
      <c r="OWL1405" s="265"/>
      <c r="OWM1405" s="265"/>
      <c r="OWN1405" s="265"/>
      <c r="OWO1405" s="265"/>
      <c r="OWP1405" s="265"/>
      <c r="OWQ1405" s="265"/>
      <c r="OWR1405" s="265"/>
      <c r="OWS1405" s="265"/>
      <c r="OWT1405" s="265"/>
      <c r="OWU1405" s="265"/>
      <c r="OWV1405" s="265"/>
      <c r="OWW1405" s="265"/>
      <c r="OWX1405" s="265"/>
      <c r="OWY1405" s="265"/>
      <c r="OWZ1405" s="265"/>
      <c r="OXA1405" s="265"/>
      <c r="OXB1405" s="265"/>
      <c r="OXC1405" s="265"/>
      <c r="OXD1405" s="265"/>
      <c r="OXE1405" s="265"/>
      <c r="OXF1405" s="265"/>
      <c r="OXG1405" s="265"/>
      <c r="OXH1405" s="265"/>
      <c r="OXI1405" s="265"/>
      <c r="OXJ1405" s="265"/>
      <c r="OXK1405" s="265"/>
      <c r="OXL1405" s="265"/>
      <c r="OXM1405" s="265"/>
      <c r="OXN1405" s="265"/>
      <c r="OXO1405" s="265"/>
      <c r="OXP1405" s="265"/>
      <c r="OXQ1405" s="265"/>
      <c r="OXR1405" s="265"/>
      <c r="OXS1405" s="265"/>
      <c r="OXT1405" s="265"/>
      <c r="OXU1405" s="265"/>
      <c r="OXV1405" s="265"/>
      <c r="OXW1405" s="265"/>
      <c r="OXX1405" s="265"/>
      <c r="OXY1405" s="265"/>
      <c r="OXZ1405" s="265"/>
      <c r="OYA1405" s="265"/>
      <c r="OYB1405" s="265"/>
      <c r="OYC1405" s="265"/>
      <c r="OYD1405" s="265"/>
      <c r="OYE1405" s="265"/>
      <c r="OYF1405" s="265"/>
      <c r="OYG1405" s="265"/>
      <c r="OYH1405" s="265"/>
      <c r="OYI1405" s="265"/>
      <c r="OYJ1405" s="265"/>
      <c r="OYK1405" s="265"/>
      <c r="OYL1405" s="265"/>
      <c r="OYM1405" s="265"/>
      <c r="OYN1405" s="265"/>
      <c r="OYO1405" s="265"/>
      <c r="OYP1405" s="265"/>
      <c r="OYQ1405" s="265"/>
      <c r="OYR1405" s="265"/>
      <c r="OYS1405" s="265"/>
      <c r="OYT1405" s="265"/>
      <c r="OYU1405" s="265"/>
      <c r="OYV1405" s="265"/>
      <c r="OYW1405" s="265"/>
      <c r="OYX1405" s="265"/>
      <c r="OYY1405" s="265"/>
      <c r="OYZ1405" s="265"/>
      <c r="OZA1405" s="265"/>
      <c r="OZB1405" s="265"/>
      <c r="OZC1405" s="265"/>
      <c r="OZD1405" s="265"/>
      <c r="OZE1405" s="265"/>
      <c r="OZF1405" s="265"/>
      <c r="OZG1405" s="265"/>
      <c r="OZH1405" s="265"/>
      <c r="OZI1405" s="265"/>
      <c r="OZJ1405" s="265"/>
      <c r="OZK1405" s="265"/>
      <c r="OZL1405" s="265"/>
      <c r="OZM1405" s="265"/>
      <c r="OZN1405" s="265"/>
      <c r="OZO1405" s="265"/>
      <c r="OZP1405" s="265"/>
      <c r="OZQ1405" s="265"/>
      <c r="OZR1405" s="265"/>
      <c r="OZS1405" s="265"/>
      <c r="OZT1405" s="265"/>
      <c r="OZU1405" s="265"/>
      <c r="OZV1405" s="265"/>
      <c r="OZW1405" s="265"/>
      <c r="OZX1405" s="265"/>
      <c r="OZY1405" s="265"/>
      <c r="OZZ1405" s="265"/>
      <c r="PAA1405" s="265"/>
      <c r="PAB1405" s="265"/>
      <c r="PAC1405" s="265"/>
      <c r="PAD1405" s="265"/>
      <c r="PAE1405" s="265"/>
      <c r="PAF1405" s="265"/>
      <c r="PAG1405" s="265"/>
      <c r="PAH1405" s="265"/>
      <c r="PAI1405" s="265"/>
      <c r="PAJ1405" s="265"/>
      <c r="PAK1405" s="265"/>
      <c r="PAL1405" s="265"/>
      <c r="PAM1405" s="265"/>
      <c r="PAN1405" s="265"/>
      <c r="PAO1405" s="265"/>
      <c r="PAP1405" s="265"/>
      <c r="PAQ1405" s="265"/>
      <c r="PAR1405" s="265"/>
      <c r="PAS1405" s="265"/>
      <c r="PAT1405" s="265"/>
      <c r="PAU1405" s="265"/>
      <c r="PAV1405" s="265"/>
      <c r="PAW1405" s="265"/>
      <c r="PAX1405" s="265"/>
      <c r="PAY1405" s="265"/>
      <c r="PAZ1405" s="265"/>
      <c r="PBA1405" s="265"/>
      <c r="PBB1405" s="265"/>
      <c r="PBC1405" s="265"/>
      <c r="PBD1405" s="265"/>
      <c r="PBE1405" s="265"/>
      <c r="PBF1405" s="265"/>
      <c r="PBG1405" s="265"/>
      <c r="PBH1405" s="265"/>
      <c r="PBI1405" s="265"/>
      <c r="PBJ1405" s="265"/>
      <c r="PBK1405" s="265"/>
      <c r="PBL1405" s="265"/>
      <c r="PBM1405" s="265"/>
      <c r="PBN1405" s="265"/>
      <c r="PBO1405" s="265"/>
      <c r="PBP1405" s="265"/>
      <c r="PBQ1405" s="265"/>
      <c r="PBR1405" s="265"/>
      <c r="PBS1405" s="265"/>
      <c r="PBT1405" s="265"/>
      <c r="PBU1405" s="265"/>
      <c r="PBV1405" s="265"/>
      <c r="PBW1405" s="265"/>
      <c r="PBX1405" s="265"/>
      <c r="PBY1405" s="265"/>
      <c r="PBZ1405" s="265"/>
      <c r="PCA1405" s="265"/>
      <c r="PCB1405" s="265"/>
      <c r="PCC1405" s="265"/>
      <c r="PCD1405" s="265"/>
      <c r="PCE1405" s="265"/>
      <c r="PCF1405" s="265"/>
      <c r="PCG1405" s="265"/>
      <c r="PCH1405" s="265"/>
      <c r="PCI1405" s="265"/>
      <c r="PCJ1405" s="265"/>
      <c r="PCK1405" s="265"/>
      <c r="PCL1405" s="265"/>
      <c r="PCM1405" s="265"/>
      <c r="PCN1405" s="265"/>
      <c r="PCO1405" s="265"/>
      <c r="PCP1405" s="265"/>
      <c r="PCQ1405" s="265"/>
      <c r="PCR1405" s="265"/>
      <c r="PCS1405" s="265"/>
      <c r="PCT1405" s="265"/>
      <c r="PCU1405" s="265"/>
      <c r="PCV1405" s="265"/>
      <c r="PCW1405" s="265"/>
      <c r="PCX1405" s="265"/>
      <c r="PCY1405" s="265"/>
      <c r="PCZ1405" s="265"/>
      <c r="PDA1405" s="265"/>
      <c r="PDB1405" s="265"/>
      <c r="PDC1405" s="265"/>
      <c r="PDD1405" s="265"/>
      <c r="PDE1405" s="265"/>
      <c r="PDF1405" s="265"/>
      <c r="PDG1405" s="265"/>
      <c r="PDH1405" s="265"/>
      <c r="PDI1405" s="265"/>
      <c r="PDJ1405" s="265"/>
      <c r="PDK1405" s="265"/>
      <c r="PDL1405" s="265"/>
      <c r="PDM1405" s="265"/>
      <c r="PDN1405" s="265"/>
      <c r="PDO1405" s="265"/>
      <c r="PDP1405" s="265"/>
      <c r="PDQ1405" s="265"/>
      <c r="PDR1405" s="265"/>
      <c r="PDS1405" s="265"/>
      <c r="PDT1405" s="265"/>
      <c r="PDU1405" s="265"/>
      <c r="PDV1405" s="265"/>
      <c r="PDW1405" s="265"/>
      <c r="PDX1405" s="265"/>
      <c r="PDY1405" s="265"/>
      <c r="PDZ1405" s="265"/>
      <c r="PEA1405" s="265"/>
      <c r="PEB1405" s="265"/>
      <c r="PEC1405" s="265"/>
      <c r="PED1405" s="265"/>
      <c r="PEE1405" s="265"/>
      <c r="PEF1405" s="265"/>
      <c r="PEG1405" s="265"/>
      <c r="PEH1405" s="265"/>
      <c r="PEI1405" s="265"/>
      <c r="PEJ1405" s="265"/>
      <c r="PEK1405" s="265"/>
      <c r="PEL1405" s="265"/>
      <c r="PEM1405" s="265"/>
      <c r="PEN1405" s="265"/>
      <c r="PEO1405" s="265"/>
      <c r="PEP1405" s="265"/>
      <c r="PEQ1405" s="265"/>
      <c r="PER1405" s="265"/>
      <c r="PES1405" s="265"/>
      <c r="PET1405" s="265"/>
      <c r="PEU1405" s="265"/>
      <c r="PEV1405" s="265"/>
      <c r="PEW1405" s="265"/>
      <c r="PEX1405" s="265"/>
      <c r="PEY1405" s="265"/>
      <c r="PEZ1405" s="265"/>
      <c r="PFA1405" s="265"/>
      <c r="PFB1405" s="265"/>
      <c r="PFC1405" s="265"/>
      <c r="PFD1405" s="265"/>
      <c r="PFE1405" s="265"/>
      <c r="PFF1405" s="265"/>
      <c r="PFG1405" s="265"/>
      <c r="PFH1405" s="265"/>
      <c r="PFI1405" s="265"/>
      <c r="PFJ1405" s="265"/>
      <c r="PFK1405" s="265"/>
      <c r="PFL1405" s="265"/>
      <c r="PFM1405" s="265"/>
      <c r="PFN1405" s="265"/>
      <c r="PFO1405" s="265"/>
      <c r="PFP1405" s="265"/>
      <c r="PFQ1405" s="265"/>
      <c r="PFR1405" s="265"/>
      <c r="PFS1405" s="265"/>
      <c r="PFT1405" s="265"/>
      <c r="PFU1405" s="265"/>
      <c r="PFV1405" s="265"/>
      <c r="PFW1405" s="265"/>
      <c r="PFX1405" s="265"/>
      <c r="PFY1405" s="265"/>
      <c r="PFZ1405" s="265"/>
      <c r="PGA1405" s="265"/>
      <c r="PGB1405" s="265"/>
      <c r="PGC1405" s="265"/>
      <c r="PGD1405" s="265"/>
      <c r="PGE1405" s="265"/>
      <c r="PGF1405" s="265"/>
      <c r="PGG1405" s="265"/>
      <c r="PGH1405" s="265"/>
      <c r="PGI1405" s="265"/>
      <c r="PGJ1405" s="265"/>
      <c r="PGK1405" s="265"/>
      <c r="PGL1405" s="265"/>
      <c r="PGM1405" s="265"/>
      <c r="PGN1405" s="265"/>
      <c r="PGO1405" s="265"/>
      <c r="PGP1405" s="265"/>
      <c r="PGQ1405" s="265"/>
      <c r="PGR1405" s="265"/>
      <c r="PGS1405" s="265"/>
      <c r="PGT1405" s="265"/>
      <c r="PGU1405" s="265"/>
      <c r="PGV1405" s="265"/>
      <c r="PGW1405" s="265"/>
      <c r="PGX1405" s="265"/>
      <c r="PGY1405" s="265"/>
      <c r="PGZ1405" s="265"/>
      <c r="PHA1405" s="265"/>
      <c r="PHB1405" s="265"/>
      <c r="PHC1405" s="265"/>
      <c r="PHD1405" s="265"/>
      <c r="PHE1405" s="265"/>
      <c r="PHF1405" s="265"/>
      <c r="PHG1405" s="265"/>
      <c r="PHH1405" s="265"/>
      <c r="PHI1405" s="265"/>
      <c r="PHJ1405" s="265"/>
      <c r="PHK1405" s="265"/>
      <c r="PHL1405" s="265"/>
      <c r="PHM1405" s="265"/>
      <c r="PHN1405" s="265"/>
      <c r="PHO1405" s="265"/>
      <c r="PHP1405" s="265"/>
      <c r="PHQ1405" s="265"/>
      <c r="PHR1405" s="265"/>
      <c r="PHS1405" s="265"/>
      <c r="PHT1405" s="265"/>
      <c r="PHU1405" s="265"/>
      <c r="PHV1405" s="265"/>
      <c r="PHW1405" s="265"/>
      <c r="PHX1405" s="265"/>
      <c r="PHY1405" s="265"/>
      <c r="PHZ1405" s="265"/>
      <c r="PIA1405" s="265"/>
      <c r="PIB1405" s="265"/>
      <c r="PIC1405" s="265"/>
      <c r="PID1405" s="265"/>
      <c r="PIE1405" s="265"/>
      <c r="PIF1405" s="265"/>
      <c r="PIG1405" s="265"/>
      <c r="PIH1405" s="265"/>
      <c r="PII1405" s="265"/>
      <c r="PIJ1405" s="265"/>
      <c r="PIK1405" s="265"/>
      <c r="PIL1405" s="265"/>
      <c r="PIM1405" s="265"/>
      <c r="PIN1405" s="265"/>
      <c r="PIO1405" s="265"/>
      <c r="PIP1405" s="265"/>
      <c r="PIQ1405" s="265"/>
      <c r="PIR1405" s="265"/>
      <c r="PIS1405" s="265"/>
      <c r="PIT1405" s="265"/>
      <c r="PIU1405" s="265"/>
      <c r="PIV1405" s="265"/>
      <c r="PIW1405" s="265"/>
      <c r="PIX1405" s="265"/>
      <c r="PIY1405" s="265"/>
      <c r="PIZ1405" s="265"/>
      <c r="PJA1405" s="265"/>
      <c r="PJB1405" s="265"/>
      <c r="PJC1405" s="265"/>
      <c r="PJD1405" s="265"/>
      <c r="PJE1405" s="265"/>
      <c r="PJF1405" s="265"/>
      <c r="PJG1405" s="265"/>
      <c r="PJH1405" s="265"/>
      <c r="PJI1405" s="265"/>
      <c r="PJJ1405" s="265"/>
      <c r="PJK1405" s="265"/>
      <c r="PJL1405" s="265"/>
      <c r="PJM1405" s="265"/>
      <c r="PJN1405" s="265"/>
      <c r="PJO1405" s="265"/>
      <c r="PJP1405" s="265"/>
      <c r="PJQ1405" s="265"/>
      <c r="PJR1405" s="265"/>
      <c r="PJS1405" s="265"/>
      <c r="PJT1405" s="265"/>
      <c r="PJU1405" s="265"/>
      <c r="PJV1405" s="265"/>
      <c r="PJW1405" s="265"/>
      <c r="PJX1405" s="265"/>
      <c r="PJY1405" s="265"/>
      <c r="PJZ1405" s="265"/>
      <c r="PKA1405" s="265"/>
      <c r="PKB1405" s="265"/>
      <c r="PKC1405" s="265"/>
      <c r="PKD1405" s="265"/>
      <c r="PKE1405" s="265"/>
      <c r="PKF1405" s="265"/>
      <c r="PKG1405" s="265"/>
      <c r="PKH1405" s="265"/>
      <c r="PKI1405" s="265"/>
      <c r="PKJ1405" s="265"/>
      <c r="PKK1405" s="265"/>
      <c r="PKL1405" s="265"/>
      <c r="PKM1405" s="265"/>
      <c r="PKN1405" s="265"/>
      <c r="PKO1405" s="265"/>
      <c r="PKP1405" s="265"/>
      <c r="PKQ1405" s="265"/>
      <c r="PKR1405" s="265"/>
      <c r="PKS1405" s="265"/>
      <c r="PKT1405" s="265"/>
      <c r="PKU1405" s="265"/>
      <c r="PKV1405" s="265"/>
      <c r="PKW1405" s="265"/>
      <c r="PKX1405" s="265"/>
      <c r="PKY1405" s="265"/>
      <c r="PKZ1405" s="265"/>
      <c r="PLA1405" s="265"/>
      <c r="PLB1405" s="265"/>
      <c r="PLC1405" s="265"/>
      <c r="PLD1405" s="265"/>
      <c r="PLE1405" s="265"/>
      <c r="PLF1405" s="265"/>
      <c r="PLG1405" s="265"/>
      <c r="PLH1405" s="265"/>
      <c r="PLI1405" s="265"/>
      <c r="PLJ1405" s="265"/>
      <c r="PLK1405" s="265"/>
      <c r="PLL1405" s="265"/>
      <c r="PLM1405" s="265"/>
      <c r="PLN1405" s="265"/>
      <c r="PLO1405" s="265"/>
      <c r="PLP1405" s="265"/>
      <c r="PLQ1405" s="265"/>
      <c r="PLR1405" s="265"/>
      <c r="PLS1405" s="265"/>
      <c r="PLT1405" s="265"/>
      <c r="PLU1405" s="265"/>
      <c r="PLV1405" s="265"/>
      <c r="PLW1405" s="265"/>
      <c r="PLX1405" s="265"/>
      <c r="PLY1405" s="265"/>
      <c r="PLZ1405" s="265"/>
      <c r="PMA1405" s="265"/>
      <c r="PMB1405" s="265"/>
      <c r="PMC1405" s="265"/>
      <c r="PMD1405" s="265"/>
      <c r="PME1405" s="265"/>
      <c r="PMF1405" s="265"/>
      <c r="PMG1405" s="265"/>
      <c r="PMH1405" s="265"/>
      <c r="PMI1405" s="265"/>
      <c r="PMJ1405" s="265"/>
      <c r="PMK1405" s="265"/>
      <c r="PML1405" s="265"/>
      <c r="PMM1405" s="265"/>
      <c r="PMN1405" s="265"/>
      <c r="PMO1405" s="265"/>
      <c r="PMP1405" s="265"/>
      <c r="PMQ1405" s="265"/>
      <c r="PMR1405" s="265"/>
      <c r="PMS1405" s="265"/>
      <c r="PMT1405" s="265"/>
      <c r="PMU1405" s="265"/>
      <c r="PMV1405" s="265"/>
      <c r="PMW1405" s="265"/>
      <c r="PMX1405" s="265"/>
      <c r="PMY1405" s="265"/>
      <c r="PMZ1405" s="265"/>
      <c r="PNA1405" s="265"/>
      <c r="PNB1405" s="265"/>
      <c r="PNC1405" s="265"/>
      <c r="PND1405" s="265"/>
      <c r="PNE1405" s="265"/>
      <c r="PNF1405" s="265"/>
      <c r="PNG1405" s="265"/>
      <c r="PNH1405" s="265"/>
      <c r="PNI1405" s="265"/>
      <c r="PNJ1405" s="265"/>
      <c r="PNK1405" s="265"/>
      <c r="PNL1405" s="265"/>
      <c r="PNM1405" s="265"/>
      <c r="PNN1405" s="265"/>
      <c r="PNO1405" s="265"/>
      <c r="PNP1405" s="265"/>
      <c r="PNQ1405" s="265"/>
      <c r="PNR1405" s="265"/>
      <c r="PNS1405" s="265"/>
      <c r="PNT1405" s="265"/>
      <c r="PNU1405" s="265"/>
      <c r="PNV1405" s="265"/>
      <c r="PNW1405" s="265"/>
      <c r="PNX1405" s="265"/>
      <c r="PNY1405" s="265"/>
      <c r="PNZ1405" s="265"/>
      <c r="POA1405" s="265"/>
      <c r="POB1405" s="265"/>
      <c r="POC1405" s="265"/>
      <c r="POD1405" s="265"/>
      <c r="POE1405" s="265"/>
      <c r="POF1405" s="265"/>
      <c r="POG1405" s="265"/>
      <c r="POH1405" s="265"/>
      <c r="POI1405" s="265"/>
      <c r="POJ1405" s="265"/>
      <c r="POK1405" s="265"/>
      <c r="POL1405" s="265"/>
      <c r="POM1405" s="265"/>
      <c r="PON1405" s="265"/>
      <c r="POO1405" s="265"/>
      <c r="POP1405" s="265"/>
      <c r="POQ1405" s="265"/>
      <c r="POR1405" s="265"/>
      <c r="POS1405" s="265"/>
      <c r="POT1405" s="265"/>
      <c r="POU1405" s="265"/>
      <c r="POV1405" s="265"/>
      <c r="POW1405" s="265"/>
      <c r="POX1405" s="265"/>
      <c r="POY1405" s="265"/>
      <c r="POZ1405" s="265"/>
      <c r="PPA1405" s="265"/>
      <c r="PPB1405" s="265"/>
      <c r="PPC1405" s="265"/>
      <c r="PPD1405" s="265"/>
      <c r="PPE1405" s="265"/>
      <c r="PPF1405" s="265"/>
      <c r="PPG1405" s="265"/>
      <c r="PPH1405" s="265"/>
      <c r="PPI1405" s="265"/>
      <c r="PPJ1405" s="265"/>
      <c r="PPK1405" s="265"/>
      <c r="PPL1405" s="265"/>
      <c r="PPM1405" s="265"/>
      <c r="PPN1405" s="265"/>
      <c r="PPO1405" s="265"/>
      <c r="PPP1405" s="265"/>
      <c r="PPQ1405" s="265"/>
      <c r="PPR1405" s="265"/>
      <c r="PPS1405" s="265"/>
      <c r="PPT1405" s="265"/>
      <c r="PPU1405" s="265"/>
      <c r="PPV1405" s="265"/>
      <c r="PPW1405" s="265"/>
      <c r="PPX1405" s="265"/>
      <c r="PPY1405" s="265"/>
      <c r="PPZ1405" s="265"/>
      <c r="PQA1405" s="265"/>
      <c r="PQB1405" s="265"/>
      <c r="PQC1405" s="265"/>
      <c r="PQD1405" s="265"/>
      <c r="PQE1405" s="265"/>
      <c r="PQF1405" s="265"/>
      <c r="PQG1405" s="265"/>
      <c r="PQH1405" s="265"/>
      <c r="PQI1405" s="265"/>
      <c r="PQJ1405" s="265"/>
      <c r="PQK1405" s="265"/>
      <c r="PQL1405" s="265"/>
      <c r="PQM1405" s="265"/>
      <c r="PQN1405" s="265"/>
      <c r="PQO1405" s="265"/>
      <c r="PQP1405" s="265"/>
      <c r="PQQ1405" s="265"/>
      <c r="PQR1405" s="265"/>
      <c r="PQS1405" s="265"/>
      <c r="PQT1405" s="265"/>
      <c r="PQU1405" s="265"/>
      <c r="PQV1405" s="265"/>
      <c r="PQW1405" s="265"/>
      <c r="PQX1405" s="265"/>
      <c r="PQY1405" s="265"/>
      <c r="PQZ1405" s="265"/>
      <c r="PRA1405" s="265"/>
      <c r="PRB1405" s="265"/>
      <c r="PRC1405" s="265"/>
      <c r="PRD1405" s="265"/>
      <c r="PRE1405" s="265"/>
      <c r="PRF1405" s="265"/>
      <c r="PRG1405" s="265"/>
      <c r="PRH1405" s="265"/>
      <c r="PRI1405" s="265"/>
      <c r="PRJ1405" s="265"/>
      <c r="PRK1405" s="265"/>
      <c r="PRL1405" s="265"/>
      <c r="PRM1405" s="265"/>
      <c r="PRN1405" s="265"/>
      <c r="PRO1405" s="265"/>
      <c r="PRP1405" s="265"/>
      <c r="PRQ1405" s="265"/>
      <c r="PRR1405" s="265"/>
      <c r="PRS1405" s="265"/>
      <c r="PRT1405" s="265"/>
      <c r="PRU1405" s="265"/>
      <c r="PRV1405" s="265"/>
      <c r="PRW1405" s="265"/>
      <c r="PRX1405" s="265"/>
      <c r="PRY1405" s="265"/>
      <c r="PRZ1405" s="265"/>
      <c r="PSA1405" s="265"/>
      <c r="PSB1405" s="265"/>
      <c r="PSC1405" s="265"/>
      <c r="PSD1405" s="265"/>
      <c r="PSE1405" s="265"/>
      <c r="PSF1405" s="265"/>
      <c r="PSG1405" s="265"/>
      <c r="PSH1405" s="265"/>
      <c r="PSI1405" s="265"/>
      <c r="PSJ1405" s="265"/>
      <c r="PSK1405" s="265"/>
      <c r="PSL1405" s="265"/>
      <c r="PSM1405" s="265"/>
      <c r="PSN1405" s="265"/>
      <c r="PSO1405" s="265"/>
      <c r="PSP1405" s="265"/>
      <c r="PSQ1405" s="265"/>
      <c r="PSR1405" s="265"/>
      <c r="PSS1405" s="265"/>
      <c r="PST1405" s="265"/>
      <c r="PSU1405" s="265"/>
      <c r="PSV1405" s="265"/>
      <c r="PSW1405" s="265"/>
      <c r="PSX1405" s="265"/>
      <c r="PSY1405" s="265"/>
      <c r="PSZ1405" s="265"/>
      <c r="PTA1405" s="265"/>
      <c r="PTB1405" s="265"/>
      <c r="PTC1405" s="265"/>
      <c r="PTD1405" s="265"/>
      <c r="PTE1405" s="265"/>
      <c r="PTF1405" s="265"/>
      <c r="PTG1405" s="265"/>
      <c r="PTH1405" s="265"/>
      <c r="PTI1405" s="265"/>
      <c r="PTJ1405" s="265"/>
      <c r="PTK1405" s="265"/>
      <c r="PTL1405" s="265"/>
      <c r="PTM1405" s="265"/>
      <c r="PTN1405" s="265"/>
      <c r="PTO1405" s="265"/>
      <c r="PTP1405" s="265"/>
      <c r="PTQ1405" s="265"/>
      <c r="PTR1405" s="265"/>
      <c r="PTS1405" s="265"/>
      <c r="PTT1405" s="265"/>
      <c r="PTU1405" s="265"/>
      <c r="PTV1405" s="265"/>
      <c r="PTW1405" s="265"/>
      <c r="PTX1405" s="265"/>
      <c r="PTY1405" s="265"/>
      <c r="PTZ1405" s="265"/>
      <c r="PUA1405" s="265"/>
      <c r="PUB1405" s="265"/>
      <c r="PUC1405" s="265"/>
      <c r="PUD1405" s="265"/>
      <c r="PUE1405" s="265"/>
      <c r="PUF1405" s="265"/>
      <c r="PUG1405" s="265"/>
      <c r="PUH1405" s="265"/>
      <c r="PUI1405" s="265"/>
      <c r="PUJ1405" s="265"/>
      <c r="PUK1405" s="265"/>
      <c r="PUL1405" s="265"/>
      <c r="PUM1405" s="265"/>
      <c r="PUN1405" s="265"/>
      <c r="PUO1405" s="265"/>
      <c r="PUP1405" s="265"/>
      <c r="PUQ1405" s="265"/>
      <c r="PUR1405" s="265"/>
      <c r="PUS1405" s="265"/>
      <c r="PUT1405" s="265"/>
      <c r="PUU1405" s="265"/>
      <c r="PUV1405" s="265"/>
      <c r="PUW1405" s="265"/>
      <c r="PUX1405" s="265"/>
      <c r="PUY1405" s="265"/>
      <c r="PUZ1405" s="265"/>
      <c r="PVA1405" s="265"/>
      <c r="PVB1405" s="265"/>
      <c r="PVC1405" s="265"/>
      <c r="PVD1405" s="265"/>
      <c r="PVE1405" s="265"/>
      <c r="PVF1405" s="265"/>
      <c r="PVG1405" s="265"/>
      <c r="PVH1405" s="265"/>
      <c r="PVI1405" s="265"/>
      <c r="PVJ1405" s="265"/>
      <c r="PVK1405" s="265"/>
      <c r="PVL1405" s="265"/>
      <c r="PVM1405" s="265"/>
      <c r="PVN1405" s="265"/>
      <c r="PVO1405" s="265"/>
      <c r="PVP1405" s="265"/>
      <c r="PVQ1405" s="265"/>
      <c r="PVR1405" s="265"/>
      <c r="PVS1405" s="265"/>
      <c r="PVT1405" s="265"/>
      <c r="PVU1405" s="265"/>
      <c r="PVV1405" s="265"/>
      <c r="PVW1405" s="265"/>
      <c r="PVX1405" s="265"/>
      <c r="PVY1405" s="265"/>
      <c r="PVZ1405" s="265"/>
      <c r="PWA1405" s="265"/>
      <c r="PWB1405" s="265"/>
      <c r="PWC1405" s="265"/>
      <c r="PWD1405" s="265"/>
      <c r="PWE1405" s="265"/>
      <c r="PWF1405" s="265"/>
      <c r="PWG1405" s="265"/>
      <c r="PWH1405" s="265"/>
      <c r="PWI1405" s="265"/>
      <c r="PWJ1405" s="265"/>
      <c r="PWK1405" s="265"/>
      <c r="PWL1405" s="265"/>
      <c r="PWM1405" s="265"/>
      <c r="PWN1405" s="265"/>
      <c r="PWO1405" s="265"/>
      <c r="PWP1405" s="265"/>
      <c r="PWQ1405" s="265"/>
      <c r="PWR1405" s="265"/>
      <c r="PWS1405" s="265"/>
      <c r="PWT1405" s="265"/>
      <c r="PWU1405" s="265"/>
      <c r="PWV1405" s="265"/>
      <c r="PWW1405" s="265"/>
      <c r="PWX1405" s="265"/>
      <c r="PWY1405" s="265"/>
      <c r="PWZ1405" s="265"/>
      <c r="PXA1405" s="265"/>
      <c r="PXB1405" s="265"/>
      <c r="PXC1405" s="265"/>
      <c r="PXD1405" s="265"/>
      <c r="PXE1405" s="265"/>
      <c r="PXF1405" s="265"/>
      <c r="PXG1405" s="265"/>
      <c r="PXH1405" s="265"/>
      <c r="PXI1405" s="265"/>
      <c r="PXJ1405" s="265"/>
      <c r="PXK1405" s="265"/>
      <c r="PXL1405" s="265"/>
      <c r="PXM1405" s="265"/>
      <c r="PXN1405" s="265"/>
      <c r="PXO1405" s="265"/>
      <c r="PXP1405" s="265"/>
      <c r="PXQ1405" s="265"/>
      <c r="PXR1405" s="265"/>
      <c r="PXS1405" s="265"/>
      <c r="PXT1405" s="265"/>
      <c r="PXU1405" s="265"/>
      <c r="PXV1405" s="265"/>
      <c r="PXW1405" s="265"/>
      <c r="PXX1405" s="265"/>
      <c r="PXY1405" s="265"/>
      <c r="PXZ1405" s="265"/>
      <c r="PYA1405" s="265"/>
      <c r="PYB1405" s="265"/>
      <c r="PYC1405" s="265"/>
      <c r="PYD1405" s="265"/>
      <c r="PYE1405" s="265"/>
      <c r="PYF1405" s="265"/>
      <c r="PYG1405" s="265"/>
      <c r="PYH1405" s="265"/>
      <c r="PYI1405" s="265"/>
      <c r="PYJ1405" s="265"/>
      <c r="PYK1405" s="265"/>
      <c r="PYL1405" s="265"/>
      <c r="PYM1405" s="265"/>
      <c r="PYN1405" s="265"/>
      <c r="PYO1405" s="265"/>
      <c r="PYP1405" s="265"/>
      <c r="PYQ1405" s="265"/>
      <c r="PYR1405" s="265"/>
      <c r="PYS1405" s="265"/>
      <c r="PYT1405" s="265"/>
      <c r="PYU1405" s="265"/>
      <c r="PYV1405" s="265"/>
      <c r="PYW1405" s="265"/>
      <c r="PYX1405" s="265"/>
      <c r="PYY1405" s="265"/>
      <c r="PYZ1405" s="265"/>
      <c r="PZA1405" s="265"/>
      <c r="PZB1405" s="265"/>
      <c r="PZC1405" s="265"/>
      <c r="PZD1405" s="265"/>
      <c r="PZE1405" s="265"/>
      <c r="PZF1405" s="265"/>
      <c r="PZG1405" s="265"/>
      <c r="PZH1405" s="265"/>
      <c r="PZI1405" s="265"/>
      <c r="PZJ1405" s="265"/>
      <c r="PZK1405" s="265"/>
      <c r="PZL1405" s="265"/>
      <c r="PZM1405" s="265"/>
      <c r="PZN1405" s="265"/>
      <c r="PZO1405" s="265"/>
      <c r="PZP1405" s="265"/>
      <c r="PZQ1405" s="265"/>
      <c r="PZR1405" s="265"/>
      <c r="PZS1405" s="265"/>
      <c r="PZT1405" s="265"/>
      <c r="PZU1405" s="265"/>
      <c r="PZV1405" s="265"/>
      <c r="PZW1405" s="265"/>
      <c r="PZX1405" s="265"/>
      <c r="PZY1405" s="265"/>
      <c r="PZZ1405" s="265"/>
      <c r="QAA1405" s="265"/>
      <c r="QAB1405" s="265"/>
      <c r="QAC1405" s="265"/>
      <c r="QAD1405" s="265"/>
      <c r="QAE1405" s="265"/>
      <c r="QAF1405" s="265"/>
      <c r="QAG1405" s="265"/>
      <c r="QAH1405" s="265"/>
      <c r="QAI1405" s="265"/>
      <c r="QAJ1405" s="265"/>
      <c r="QAK1405" s="265"/>
      <c r="QAL1405" s="265"/>
      <c r="QAM1405" s="265"/>
      <c r="QAN1405" s="265"/>
      <c r="QAO1405" s="265"/>
      <c r="QAP1405" s="265"/>
      <c r="QAQ1405" s="265"/>
      <c r="QAR1405" s="265"/>
      <c r="QAS1405" s="265"/>
      <c r="QAT1405" s="265"/>
      <c r="QAU1405" s="265"/>
      <c r="QAV1405" s="265"/>
      <c r="QAW1405" s="265"/>
      <c r="QAX1405" s="265"/>
      <c r="QAY1405" s="265"/>
      <c r="QAZ1405" s="265"/>
      <c r="QBA1405" s="265"/>
      <c r="QBB1405" s="265"/>
      <c r="QBC1405" s="265"/>
      <c r="QBD1405" s="265"/>
      <c r="QBE1405" s="265"/>
      <c r="QBF1405" s="265"/>
      <c r="QBG1405" s="265"/>
      <c r="QBH1405" s="265"/>
      <c r="QBI1405" s="265"/>
      <c r="QBJ1405" s="265"/>
      <c r="QBK1405" s="265"/>
      <c r="QBL1405" s="265"/>
      <c r="QBM1405" s="265"/>
      <c r="QBN1405" s="265"/>
      <c r="QBO1405" s="265"/>
      <c r="QBP1405" s="265"/>
      <c r="QBQ1405" s="265"/>
      <c r="QBR1405" s="265"/>
      <c r="QBS1405" s="265"/>
      <c r="QBT1405" s="265"/>
      <c r="QBU1405" s="265"/>
      <c r="QBV1405" s="265"/>
      <c r="QBW1405" s="265"/>
      <c r="QBX1405" s="265"/>
      <c r="QBY1405" s="265"/>
      <c r="QBZ1405" s="265"/>
      <c r="QCA1405" s="265"/>
      <c r="QCB1405" s="265"/>
      <c r="QCC1405" s="265"/>
      <c r="QCD1405" s="265"/>
      <c r="QCE1405" s="265"/>
      <c r="QCF1405" s="265"/>
      <c r="QCG1405" s="265"/>
      <c r="QCH1405" s="265"/>
      <c r="QCI1405" s="265"/>
      <c r="QCJ1405" s="265"/>
      <c r="QCK1405" s="265"/>
      <c r="QCL1405" s="265"/>
      <c r="QCM1405" s="265"/>
      <c r="QCN1405" s="265"/>
      <c r="QCO1405" s="265"/>
      <c r="QCP1405" s="265"/>
      <c r="QCQ1405" s="265"/>
      <c r="QCR1405" s="265"/>
      <c r="QCS1405" s="265"/>
      <c r="QCT1405" s="265"/>
      <c r="QCU1405" s="265"/>
      <c r="QCV1405" s="265"/>
      <c r="QCW1405" s="265"/>
      <c r="QCX1405" s="265"/>
      <c r="QCY1405" s="265"/>
      <c r="QCZ1405" s="265"/>
      <c r="QDA1405" s="265"/>
      <c r="QDB1405" s="265"/>
      <c r="QDC1405" s="265"/>
      <c r="QDD1405" s="265"/>
      <c r="QDE1405" s="265"/>
      <c r="QDF1405" s="265"/>
      <c r="QDG1405" s="265"/>
      <c r="QDH1405" s="265"/>
      <c r="QDI1405" s="265"/>
      <c r="QDJ1405" s="265"/>
      <c r="QDK1405" s="265"/>
      <c r="QDL1405" s="265"/>
      <c r="QDM1405" s="265"/>
      <c r="QDN1405" s="265"/>
      <c r="QDO1405" s="265"/>
      <c r="QDP1405" s="265"/>
      <c r="QDQ1405" s="265"/>
      <c r="QDR1405" s="265"/>
      <c r="QDS1405" s="265"/>
      <c r="QDT1405" s="265"/>
      <c r="QDU1405" s="265"/>
      <c r="QDV1405" s="265"/>
      <c r="QDW1405" s="265"/>
      <c r="QDX1405" s="265"/>
      <c r="QDY1405" s="265"/>
      <c r="QDZ1405" s="265"/>
      <c r="QEA1405" s="265"/>
      <c r="QEB1405" s="265"/>
      <c r="QEC1405" s="265"/>
      <c r="QED1405" s="265"/>
      <c r="QEE1405" s="265"/>
      <c r="QEF1405" s="265"/>
      <c r="QEG1405" s="265"/>
      <c r="QEH1405" s="265"/>
      <c r="QEI1405" s="265"/>
      <c r="QEJ1405" s="265"/>
      <c r="QEK1405" s="265"/>
      <c r="QEL1405" s="265"/>
      <c r="QEM1405" s="265"/>
      <c r="QEN1405" s="265"/>
      <c r="QEO1405" s="265"/>
      <c r="QEP1405" s="265"/>
      <c r="QEQ1405" s="265"/>
      <c r="QER1405" s="265"/>
      <c r="QES1405" s="265"/>
      <c r="QET1405" s="265"/>
      <c r="QEU1405" s="265"/>
      <c r="QEV1405" s="265"/>
      <c r="QEW1405" s="265"/>
      <c r="QEX1405" s="265"/>
      <c r="QEY1405" s="265"/>
      <c r="QEZ1405" s="265"/>
      <c r="QFA1405" s="265"/>
      <c r="QFB1405" s="265"/>
      <c r="QFC1405" s="265"/>
      <c r="QFD1405" s="265"/>
      <c r="QFE1405" s="265"/>
      <c r="QFF1405" s="265"/>
      <c r="QFG1405" s="265"/>
      <c r="QFH1405" s="265"/>
      <c r="QFI1405" s="265"/>
      <c r="QFJ1405" s="265"/>
      <c r="QFK1405" s="265"/>
      <c r="QFL1405" s="265"/>
      <c r="QFM1405" s="265"/>
      <c r="QFN1405" s="265"/>
      <c r="QFO1405" s="265"/>
      <c r="QFP1405" s="265"/>
      <c r="QFQ1405" s="265"/>
      <c r="QFR1405" s="265"/>
      <c r="QFS1405" s="265"/>
      <c r="QFT1405" s="265"/>
      <c r="QFU1405" s="265"/>
      <c r="QFV1405" s="265"/>
      <c r="QFW1405" s="265"/>
      <c r="QFX1405" s="265"/>
      <c r="QFY1405" s="265"/>
      <c r="QFZ1405" s="265"/>
      <c r="QGA1405" s="265"/>
      <c r="QGB1405" s="265"/>
      <c r="QGC1405" s="265"/>
      <c r="QGD1405" s="265"/>
      <c r="QGE1405" s="265"/>
      <c r="QGF1405" s="265"/>
      <c r="QGG1405" s="265"/>
      <c r="QGH1405" s="265"/>
      <c r="QGI1405" s="265"/>
      <c r="QGJ1405" s="265"/>
      <c r="QGK1405" s="265"/>
      <c r="QGL1405" s="265"/>
      <c r="QGM1405" s="265"/>
      <c r="QGN1405" s="265"/>
      <c r="QGO1405" s="265"/>
      <c r="QGP1405" s="265"/>
      <c r="QGQ1405" s="265"/>
      <c r="QGR1405" s="265"/>
      <c r="QGS1405" s="265"/>
      <c r="QGT1405" s="265"/>
      <c r="QGU1405" s="265"/>
      <c r="QGV1405" s="265"/>
      <c r="QGW1405" s="265"/>
      <c r="QGX1405" s="265"/>
      <c r="QGY1405" s="265"/>
      <c r="QGZ1405" s="265"/>
      <c r="QHA1405" s="265"/>
      <c r="QHB1405" s="265"/>
      <c r="QHC1405" s="265"/>
      <c r="QHD1405" s="265"/>
      <c r="QHE1405" s="265"/>
      <c r="QHF1405" s="265"/>
      <c r="QHG1405" s="265"/>
      <c r="QHH1405" s="265"/>
      <c r="QHI1405" s="265"/>
      <c r="QHJ1405" s="265"/>
      <c r="QHK1405" s="265"/>
      <c r="QHL1405" s="265"/>
      <c r="QHM1405" s="265"/>
      <c r="QHN1405" s="265"/>
      <c r="QHO1405" s="265"/>
      <c r="QHP1405" s="265"/>
      <c r="QHQ1405" s="265"/>
      <c r="QHR1405" s="265"/>
      <c r="QHS1405" s="265"/>
      <c r="QHT1405" s="265"/>
      <c r="QHU1405" s="265"/>
      <c r="QHV1405" s="265"/>
      <c r="QHW1405" s="265"/>
      <c r="QHX1405" s="265"/>
      <c r="QHY1405" s="265"/>
      <c r="QHZ1405" s="265"/>
      <c r="QIA1405" s="265"/>
      <c r="QIB1405" s="265"/>
      <c r="QIC1405" s="265"/>
      <c r="QID1405" s="265"/>
      <c r="QIE1405" s="265"/>
      <c r="QIF1405" s="265"/>
      <c r="QIG1405" s="265"/>
      <c r="QIH1405" s="265"/>
      <c r="QII1405" s="265"/>
      <c r="QIJ1405" s="265"/>
      <c r="QIK1405" s="265"/>
      <c r="QIL1405" s="265"/>
      <c r="QIM1405" s="265"/>
      <c r="QIN1405" s="265"/>
      <c r="QIO1405" s="265"/>
      <c r="QIP1405" s="265"/>
      <c r="QIQ1405" s="265"/>
      <c r="QIR1405" s="265"/>
      <c r="QIS1405" s="265"/>
      <c r="QIT1405" s="265"/>
      <c r="QIU1405" s="265"/>
      <c r="QIV1405" s="265"/>
      <c r="QIW1405" s="265"/>
      <c r="QIX1405" s="265"/>
      <c r="QIY1405" s="265"/>
      <c r="QIZ1405" s="265"/>
      <c r="QJA1405" s="265"/>
      <c r="QJB1405" s="265"/>
      <c r="QJC1405" s="265"/>
      <c r="QJD1405" s="265"/>
      <c r="QJE1405" s="265"/>
      <c r="QJF1405" s="265"/>
      <c r="QJG1405" s="265"/>
      <c r="QJH1405" s="265"/>
      <c r="QJI1405" s="265"/>
      <c r="QJJ1405" s="265"/>
      <c r="QJK1405" s="265"/>
      <c r="QJL1405" s="265"/>
      <c r="QJM1405" s="265"/>
      <c r="QJN1405" s="265"/>
      <c r="QJO1405" s="265"/>
      <c r="QJP1405" s="265"/>
      <c r="QJQ1405" s="265"/>
      <c r="QJR1405" s="265"/>
      <c r="QJS1405" s="265"/>
      <c r="QJT1405" s="265"/>
      <c r="QJU1405" s="265"/>
      <c r="QJV1405" s="265"/>
      <c r="QJW1405" s="265"/>
      <c r="QJX1405" s="265"/>
      <c r="QJY1405" s="265"/>
      <c r="QJZ1405" s="265"/>
      <c r="QKA1405" s="265"/>
      <c r="QKB1405" s="265"/>
      <c r="QKC1405" s="265"/>
      <c r="QKD1405" s="265"/>
      <c r="QKE1405" s="265"/>
      <c r="QKF1405" s="265"/>
      <c r="QKG1405" s="265"/>
      <c r="QKH1405" s="265"/>
      <c r="QKI1405" s="265"/>
      <c r="QKJ1405" s="265"/>
      <c r="QKK1405" s="265"/>
      <c r="QKL1405" s="265"/>
      <c r="QKM1405" s="265"/>
      <c r="QKN1405" s="265"/>
      <c r="QKO1405" s="265"/>
      <c r="QKP1405" s="265"/>
      <c r="QKQ1405" s="265"/>
      <c r="QKR1405" s="265"/>
      <c r="QKS1405" s="265"/>
      <c r="QKT1405" s="265"/>
      <c r="QKU1405" s="265"/>
      <c r="QKV1405" s="265"/>
      <c r="QKW1405" s="265"/>
      <c r="QKX1405" s="265"/>
      <c r="QKY1405" s="265"/>
      <c r="QKZ1405" s="265"/>
      <c r="QLA1405" s="265"/>
      <c r="QLB1405" s="265"/>
      <c r="QLC1405" s="265"/>
      <c r="QLD1405" s="265"/>
      <c r="QLE1405" s="265"/>
      <c r="QLF1405" s="265"/>
      <c r="QLG1405" s="265"/>
      <c r="QLH1405" s="265"/>
      <c r="QLI1405" s="265"/>
      <c r="QLJ1405" s="265"/>
      <c r="QLK1405" s="265"/>
      <c r="QLL1405" s="265"/>
      <c r="QLM1405" s="265"/>
      <c r="QLN1405" s="265"/>
      <c r="QLO1405" s="265"/>
      <c r="QLP1405" s="265"/>
      <c r="QLQ1405" s="265"/>
      <c r="QLR1405" s="265"/>
      <c r="QLS1405" s="265"/>
      <c r="QLT1405" s="265"/>
      <c r="QLU1405" s="265"/>
      <c r="QLV1405" s="265"/>
      <c r="QLW1405" s="265"/>
      <c r="QLX1405" s="265"/>
      <c r="QLY1405" s="265"/>
      <c r="QLZ1405" s="265"/>
      <c r="QMA1405" s="265"/>
      <c r="QMB1405" s="265"/>
      <c r="QMC1405" s="265"/>
      <c r="QMD1405" s="265"/>
      <c r="QME1405" s="265"/>
      <c r="QMF1405" s="265"/>
      <c r="QMG1405" s="265"/>
      <c r="QMH1405" s="265"/>
      <c r="QMI1405" s="265"/>
      <c r="QMJ1405" s="265"/>
      <c r="QMK1405" s="265"/>
      <c r="QML1405" s="265"/>
      <c r="QMM1405" s="265"/>
      <c r="QMN1405" s="265"/>
      <c r="QMO1405" s="265"/>
      <c r="QMP1405" s="265"/>
      <c r="QMQ1405" s="265"/>
      <c r="QMR1405" s="265"/>
      <c r="QMS1405" s="265"/>
      <c r="QMT1405" s="265"/>
      <c r="QMU1405" s="265"/>
      <c r="QMV1405" s="265"/>
      <c r="QMW1405" s="265"/>
      <c r="QMX1405" s="265"/>
      <c r="QMY1405" s="265"/>
      <c r="QMZ1405" s="265"/>
      <c r="QNA1405" s="265"/>
      <c r="QNB1405" s="265"/>
      <c r="QNC1405" s="265"/>
      <c r="QND1405" s="265"/>
      <c r="QNE1405" s="265"/>
      <c r="QNF1405" s="265"/>
      <c r="QNG1405" s="265"/>
      <c r="QNH1405" s="265"/>
      <c r="QNI1405" s="265"/>
      <c r="QNJ1405" s="265"/>
      <c r="QNK1405" s="265"/>
      <c r="QNL1405" s="265"/>
      <c r="QNM1405" s="265"/>
      <c r="QNN1405" s="265"/>
      <c r="QNO1405" s="265"/>
      <c r="QNP1405" s="265"/>
      <c r="QNQ1405" s="265"/>
      <c r="QNR1405" s="265"/>
      <c r="QNS1405" s="265"/>
      <c r="QNT1405" s="265"/>
      <c r="QNU1405" s="265"/>
      <c r="QNV1405" s="265"/>
      <c r="QNW1405" s="265"/>
      <c r="QNX1405" s="265"/>
      <c r="QNY1405" s="265"/>
      <c r="QNZ1405" s="265"/>
      <c r="QOA1405" s="265"/>
      <c r="QOB1405" s="265"/>
      <c r="QOC1405" s="265"/>
      <c r="QOD1405" s="265"/>
      <c r="QOE1405" s="265"/>
      <c r="QOF1405" s="265"/>
      <c r="QOG1405" s="265"/>
      <c r="QOH1405" s="265"/>
      <c r="QOI1405" s="265"/>
      <c r="QOJ1405" s="265"/>
      <c r="QOK1405" s="265"/>
      <c r="QOL1405" s="265"/>
      <c r="QOM1405" s="265"/>
      <c r="QON1405" s="265"/>
      <c r="QOO1405" s="265"/>
      <c r="QOP1405" s="265"/>
      <c r="QOQ1405" s="265"/>
      <c r="QOR1405" s="265"/>
      <c r="QOS1405" s="265"/>
      <c r="QOT1405" s="265"/>
      <c r="QOU1405" s="265"/>
      <c r="QOV1405" s="265"/>
      <c r="QOW1405" s="265"/>
      <c r="QOX1405" s="265"/>
      <c r="QOY1405" s="265"/>
      <c r="QOZ1405" s="265"/>
      <c r="QPA1405" s="265"/>
      <c r="QPB1405" s="265"/>
      <c r="QPC1405" s="265"/>
      <c r="QPD1405" s="265"/>
      <c r="QPE1405" s="265"/>
      <c r="QPF1405" s="265"/>
      <c r="QPG1405" s="265"/>
      <c r="QPH1405" s="265"/>
      <c r="QPI1405" s="265"/>
      <c r="QPJ1405" s="265"/>
      <c r="QPK1405" s="265"/>
      <c r="QPL1405" s="265"/>
      <c r="QPM1405" s="265"/>
      <c r="QPN1405" s="265"/>
      <c r="QPO1405" s="265"/>
      <c r="QPP1405" s="265"/>
      <c r="QPQ1405" s="265"/>
      <c r="QPR1405" s="265"/>
      <c r="QPS1405" s="265"/>
      <c r="QPT1405" s="265"/>
      <c r="QPU1405" s="265"/>
      <c r="QPV1405" s="265"/>
      <c r="QPW1405" s="265"/>
      <c r="QPX1405" s="265"/>
      <c r="QPY1405" s="265"/>
      <c r="QPZ1405" s="265"/>
      <c r="QQA1405" s="265"/>
      <c r="QQB1405" s="265"/>
      <c r="QQC1405" s="265"/>
      <c r="QQD1405" s="265"/>
      <c r="QQE1405" s="265"/>
      <c r="QQF1405" s="265"/>
      <c r="QQG1405" s="265"/>
      <c r="QQH1405" s="265"/>
      <c r="QQI1405" s="265"/>
      <c r="QQJ1405" s="265"/>
      <c r="QQK1405" s="265"/>
      <c r="QQL1405" s="265"/>
      <c r="QQM1405" s="265"/>
      <c r="QQN1405" s="265"/>
      <c r="QQO1405" s="265"/>
      <c r="QQP1405" s="265"/>
      <c r="QQQ1405" s="265"/>
      <c r="QQR1405" s="265"/>
      <c r="QQS1405" s="265"/>
      <c r="QQT1405" s="265"/>
      <c r="QQU1405" s="265"/>
      <c r="QQV1405" s="265"/>
      <c r="QQW1405" s="265"/>
      <c r="QQX1405" s="265"/>
      <c r="QQY1405" s="265"/>
      <c r="QQZ1405" s="265"/>
      <c r="QRA1405" s="265"/>
      <c r="QRB1405" s="265"/>
      <c r="QRC1405" s="265"/>
      <c r="QRD1405" s="265"/>
      <c r="QRE1405" s="265"/>
      <c r="QRF1405" s="265"/>
      <c r="QRG1405" s="265"/>
      <c r="QRH1405" s="265"/>
      <c r="QRI1405" s="265"/>
      <c r="QRJ1405" s="265"/>
      <c r="QRK1405" s="265"/>
      <c r="QRL1405" s="265"/>
      <c r="QRM1405" s="265"/>
      <c r="QRN1405" s="265"/>
      <c r="QRO1405" s="265"/>
      <c r="QRP1405" s="265"/>
      <c r="QRQ1405" s="265"/>
      <c r="QRR1405" s="265"/>
      <c r="QRS1405" s="265"/>
      <c r="QRT1405" s="265"/>
      <c r="QRU1405" s="265"/>
      <c r="QRV1405" s="265"/>
      <c r="QRW1405" s="265"/>
      <c r="QRX1405" s="265"/>
      <c r="QRY1405" s="265"/>
      <c r="QRZ1405" s="265"/>
      <c r="QSA1405" s="265"/>
      <c r="QSB1405" s="265"/>
      <c r="QSC1405" s="265"/>
      <c r="QSD1405" s="265"/>
      <c r="QSE1405" s="265"/>
      <c r="QSF1405" s="265"/>
      <c r="QSG1405" s="265"/>
      <c r="QSH1405" s="265"/>
      <c r="QSI1405" s="265"/>
      <c r="QSJ1405" s="265"/>
      <c r="QSK1405" s="265"/>
      <c r="QSL1405" s="265"/>
      <c r="QSM1405" s="265"/>
      <c r="QSN1405" s="265"/>
      <c r="QSO1405" s="265"/>
      <c r="QSP1405" s="265"/>
      <c r="QSQ1405" s="265"/>
      <c r="QSR1405" s="265"/>
      <c r="QSS1405" s="265"/>
      <c r="QST1405" s="265"/>
      <c r="QSU1405" s="265"/>
      <c r="QSV1405" s="265"/>
      <c r="QSW1405" s="265"/>
      <c r="QSX1405" s="265"/>
      <c r="QSY1405" s="265"/>
      <c r="QSZ1405" s="265"/>
      <c r="QTA1405" s="265"/>
      <c r="QTB1405" s="265"/>
      <c r="QTC1405" s="265"/>
      <c r="QTD1405" s="265"/>
      <c r="QTE1405" s="265"/>
      <c r="QTF1405" s="265"/>
      <c r="QTG1405" s="265"/>
      <c r="QTH1405" s="265"/>
      <c r="QTI1405" s="265"/>
      <c r="QTJ1405" s="265"/>
      <c r="QTK1405" s="265"/>
      <c r="QTL1405" s="265"/>
      <c r="QTM1405" s="265"/>
      <c r="QTN1405" s="265"/>
      <c r="QTO1405" s="265"/>
      <c r="QTP1405" s="265"/>
      <c r="QTQ1405" s="265"/>
      <c r="QTR1405" s="265"/>
      <c r="QTS1405" s="265"/>
      <c r="QTT1405" s="265"/>
      <c r="QTU1405" s="265"/>
      <c r="QTV1405" s="265"/>
      <c r="QTW1405" s="265"/>
      <c r="QTX1405" s="265"/>
      <c r="QTY1405" s="265"/>
      <c r="QTZ1405" s="265"/>
      <c r="QUA1405" s="265"/>
      <c r="QUB1405" s="265"/>
      <c r="QUC1405" s="265"/>
      <c r="QUD1405" s="265"/>
      <c r="QUE1405" s="265"/>
      <c r="QUF1405" s="265"/>
      <c r="QUG1405" s="265"/>
      <c r="QUH1405" s="265"/>
      <c r="QUI1405" s="265"/>
      <c r="QUJ1405" s="265"/>
      <c r="QUK1405" s="265"/>
      <c r="QUL1405" s="265"/>
      <c r="QUM1405" s="265"/>
      <c r="QUN1405" s="265"/>
      <c r="QUO1405" s="265"/>
      <c r="QUP1405" s="265"/>
      <c r="QUQ1405" s="265"/>
      <c r="QUR1405" s="265"/>
      <c r="QUS1405" s="265"/>
      <c r="QUT1405" s="265"/>
      <c r="QUU1405" s="265"/>
      <c r="QUV1405" s="265"/>
      <c r="QUW1405" s="265"/>
      <c r="QUX1405" s="265"/>
      <c r="QUY1405" s="265"/>
      <c r="QUZ1405" s="265"/>
      <c r="QVA1405" s="265"/>
      <c r="QVB1405" s="265"/>
      <c r="QVC1405" s="265"/>
      <c r="QVD1405" s="265"/>
      <c r="QVE1405" s="265"/>
      <c r="QVF1405" s="265"/>
      <c r="QVG1405" s="265"/>
      <c r="QVH1405" s="265"/>
      <c r="QVI1405" s="265"/>
      <c r="QVJ1405" s="265"/>
      <c r="QVK1405" s="265"/>
      <c r="QVL1405" s="265"/>
      <c r="QVM1405" s="265"/>
      <c r="QVN1405" s="265"/>
      <c r="QVO1405" s="265"/>
      <c r="QVP1405" s="265"/>
      <c r="QVQ1405" s="265"/>
      <c r="QVR1405" s="265"/>
      <c r="QVS1405" s="265"/>
      <c r="QVT1405" s="265"/>
      <c r="QVU1405" s="265"/>
      <c r="QVV1405" s="265"/>
      <c r="QVW1405" s="265"/>
      <c r="QVX1405" s="265"/>
      <c r="QVY1405" s="265"/>
      <c r="QVZ1405" s="265"/>
      <c r="QWA1405" s="265"/>
      <c r="QWB1405" s="265"/>
      <c r="QWC1405" s="265"/>
      <c r="QWD1405" s="265"/>
      <c r="QWE1405" s="265"/>
      <c r="QWF1405" s="265"/>
      <c r="QWG1405" s="265"/>
      <c r="QWH1405" s="265"/>
      <c r="QWI1405" s="265"/>
      <c r="QWJ1405" s="265"/>
      <c r="QWK1405" s="265"/>
      <c r="QWL1405" s="265"/>
      <c r="QWM1405" s="265"/>
      <c r="QWN1405" s="265"/>
      <c r="QWO1405" s="265"/>
      <c r="QWP1405" s="265"/>
      <c r="QWQ1405" s="265"/>
      <c r="QWR1405" s="265"/>
      <c r="QWS1405" s="265"/>
      <c r="QWT1405" s="265"/>
      <c r="QWU1405" s="265"/>
      <c r="QWV1405" s="265"/>
      <c r="QWW1405" s="265"/>
      <c r="QWX1405" s="265"/>
      <c r="QWY1405" s="265"/>
      <c r="QWZ1405" s="265"/>
      <c r="QXA1405" s="265"/>
      <c r="QXB1405" s="265"/>
      <c r="QXC1405" s="265"/>
      <c r="QXD1405" s="265"/>
      <c r="QXE1405" s="265"/>
      <c r="QXF1405" s="265"/>
      <c r="QXG1405" s="265"/>
      <c r="QXH1405" s="265"/>
      <c r="QXI1405" s="265"/>
      <c r="QXJ1405" s="265"/>
      <c r="QXK1405" s="265"/>
      <c r="QXL1405" s="265"/>
      <c r="QXM1405" s="265"/>
      <c r="QXN1405" s="265"/>
      <c r="QXO1405" s="265"/>
      <c r="QXP1405" s="265"/>
      <c r="QXQ1405" s="265"/>
      <c r="QXR1405" s="265"/>
      <c r="QXS1405" s="265"/>
      <c r="QXT1405" s="265"/>
      <c r="QXU1405" s="265"/>
      <c r="QXV1405" s="265"/>
      <c r="QXW1405" s="265"/>
      <c r="QXX1405" s="265"/>
      <c r="QXY1405" s="265"/>
      <c r="QXZ1405" s="265"/>
      <c r="QYA1405" s="265"/>
      <c r="QYB1405" s="265"/>
      <c r="QYC1405" s="265"/>
      <c r="QYD1405" s="265"/>
      <c r="QYE1405" s="265"/>
      <c r="QYF1405" s="265"/>
      <c r="QYG1405" s="265"/>
      <c r="QYH1405" s="265"/>
      <c r="QYI1405" s="265"/>
      <c r="QYJ1405" s="265"/>
      <c r="QYK1405" s="265"/>
      <c r="QYL1405" s="265"/>
      <c r="QYM1405" s="265"/>
      <c r="QYN1405" s="265"/>
      <c r="QYO1405" s="265"/>
      <c r="QYP1405" s="265"/>
      <c r="QYQ1405" s="265"/>
      <c r="QYR1405" s="265"/>
      <c r="QYS1405" s="265"/>
      <c r="QYT1405" s="265"/>
      <c r="QYU1405" s="265"/>
      <c r="QYV1405" s="265"/>
      <c r="QYW1405" s="265"/>
      <c r="QYX1405" s="265"/>
      <c r="QYY1405" s="265"/>
      <c r="QYZ1405" s="265"/>
      <c r="QZA1405" s="265"/>
      <c r="QZB1405" s="265"/>
      <c r="QZC1405" s="265"/>
      <c r="QZD1405" s="265"/>
      <c r="QZE1405" s="265"/>
      <c r="QZF1405" s="265"/>
      <c r="QZG1405" s="265"/>
      <c r="QZH1405" s="265"/>
      <c r="QZI1405" s="265"/>
      <c r="QZJ1405" s="265"/>
      <c r="QZK1405" s="265"/>
      <c r="QZL1405" s="265"/>
      <c r="QZM1405" s="265"/>
      <c r="QZN1405" s="265"/>
      <c r="QZO1405" s="265"/>
      <c r="QZP1405" s="265"/>
      <c r="QZQ1405" s="265"/>
      <c r="QZR1405" s="265"/>
      <c r="QZS1405" s="265"/>
      <c r="QZT1405" s="265"/>
      <c r="QZU1405" s="265"/>
      <c r="QZV1405" s="265"/>
      <c r="QZW1405" s="265"/>
      <c r="QZX1405" s="265"/>
      <c r="QZY1405" s="265"/>
      <c r="QZZ1405" s="265"/>
      <c r="RAA1405" s="265"/>
      <c r="RAB1405" s="265"/>
      <c r="RAC1405" s="265"/>
      <c r="RAD1405" s="265"/>
      <c r="RAE1405" s="265"/>
      <c r="RAF1405" s="265"/>
      <c r="RAG1405" s="265"/>
      <c r="RAH1405" s="265"/>
      <c r="RAI1405" s="265"/>
      <c r="RAJ1405" s="265"/>
      <c r="RAK1405" s="265"/>
      <c r="RAL1405" s="265"/>
      <c r="RAM1405" s="265"/>
      <c r="RAN1405" s="265"/>
      <c r="RAO1405" s="265"/>
      <c r="RAP1405" s="265"/>
      <c r="RAQ1405" s="265"/>
      <c r="RAR1405" s="265"/>
      <c r="RAS1405" s="265"/>
      <c r="RAT1405" s="265"/>
      <c r="RAU1405" s="265"/>
      <c r="RAV1405" s="265"/>
      <c r="RAW1405" s="265"/>
      <c r="RAX1405" s="265"/>
      <c r="RAY1405" s="265"/>
      <c r="RAZ1405" s="265"/>
      <c r="RBA1405" s="265"/>
      <c r="RBB1405" s="265"/>
      <c r="RBC1405" s="265"/>
      <c r="RBD1405" s="265"/>
      <c r="RBE1405" s="265"/>
      <c r="RBF1405" s="265"/>
      <c r="RBG1405" s="265"/>
      <c r="RBH1405" s="265"/>
      <c r="RBI1405" s="265"/>
      <c r="RBJ1405" s="265"/>
      <c r="RBK1405" s="265"/>
      <c r="RBL1405" s="265"/>
      <c r="RBM1405" s="265"/>
      <c r="RBN1405" s="265"/>
      <c r="RBO1405" s="265"/>
      <c r="RBP1405" s="265"/>
      <c r="RBQ1405" s="265"/>
      <c r="RBR1405" s="265"/>
      <c r="RBS1405" s="265"/>
      <c r="RBT1405" s="265"/>
      <c r="RBU1405" s="265"/>
      <c r="RBV1405" s="265"/>
      <c r="RBW1405" s="265"/>
      <c r="RBX1405" s="265"/>
      <c r="RBY1405" s="265"/>
      <c r="RBZ1405" s="265"/>
      <c r="RCA1405" s="265"/>
      <c r="RCB1405" s="265"/>
      <c r="RCC1405" s="265"/>
      <c r="RCD1405" s="265"/>
      <c r="RCE1405" s="265"/>
      <c r="RCF1405" s="265"/>
      <c r="RCG1405" s="265"/>
      <c r="RCH1405" s="265"/>
      <c r="RCI1405" s="265"/>
      <c r="RCJ1405" s="265"/>
      <c r="RCK1405" s="265"/>
      <c r="RCL1405" s="265"/>
      <c r="RCM1405" s="265"/>
      <c r="RCN1405" s="265"/>
      <c r="RCO1405" s="265"/>
      <c r="RCP1405" s="265"/>
      <c r="RCQ1405" s="265"/>
      <c r="RCR1405" s="265"/>
      <c r="RCS1405" s="265"/>
      <c r="RCT1405" s="265"/>
      <c r="RCU1405" s="265"/>
      <c r="RCV1405" s="265"/>
      <c r="RCW1405" s="265"/>
      <c r="RCX1405" s="265"/>
      <c r="RCY1405" s="265"/>
      <c r="RCZ1405" s="265"/>
      <c r="RDA1405" s="265"/>
      <c r="RDB1405" s="265"/>
      <c r="RDC1405" s="265"/>
      <c r="RDD1405" s="265"/>
      <c r="RDE1405" s="265"/>
      <c r="RDF1405" s="265"/>
      <c r="RDG1405" s="265"/>
      <c r="RDH1405" s="265"/>
      <c r="RDI1405" s="265"/>
      <c r="RDJ1405" s="265"/>
      <c r="RDK1405" s="265"/>
      <c r="RDL1405" s="265"/>
      <c r="RDM1405" s="265"/>
      <c r="RDN1405" s="265"/>
      <c r="RDO1405" s="265"/>
      <c r="RDP1405" s="265"/>
      <c r="RDQ1405" s="265"/>
      <c r="RDR1405" s="265"/>
      <c r="RDS1405" s="265"/>
      <c r="RDT1405" s="265"/>
      <c r="RDU1405" s="265"/>
      <c r="RDV1405" s="265"/>
      <c r="RDW1405" s="265"/>
      <c r="RDX1405" s="265"/>
      <c r="RDY1405" s="265"/>
      <c r="RDZ1405" s="265"/>
      <c r="REA1405" s="265"/>
      <c r="REB1405" s="265"/>
      <c r="REC1405" s="265"/>
      <c r="RED1405" s="265"/>
      <c r="REE1405" s="265"/>
      <c r="REF1405" s="265"/>
      <c r="REG1405" s="265"/>
      <c r="REH1405" s="265"/>
      <c r="REI1405" s="265"/>
      <c r="REJ1405" s="265"/>
      <c r="REK1405" s="265"/>
      <c r="REL1405" s="265"/>
      <c r="REM1405" s="265"/>
      <c r="REN1405" s="265"/>
      <c r="REO1405" s="265"/>
      <c r="REP1405" s="265"/>
      <c r="REQ1405" s="265"/>
      <c r="RER1405" s="265"/>
      <c r="RES1405" s="265"/>
      <c r="RET1405" s="265"/>
      <c r="REU1405" s="265"/>
      <c r="REV1405" s="265"/>
      <c r="REW1405" s="265"/>
      <c r="REX1405" s="265"/>
      <c r="REY1405" s="265"/>
      <c r="REZ1405" s="265"/>
      <c r="RFA1405" s="265"/>
      <c r="RFB1405" s="265"/>
      <c r="RFC1405" s="265"/>
      <c r="RFD1405" s="265"/>
      <c r="RFE1405" s="265"/>
      <c r="RFF1405" s="265"/>
      <c r="RFG1405" s="265"/>
      <c r="RFH1405" s="265"/>
      <c r="RFI1405" s="265"/>
      <c r="RFJ1405" s="265"/>
      <c r="RFK1405" s="265"/>
      <c r="RFL1405" s="265"/>
      <c r="RFM1405" s="265"/>
      <c r="RFN1405" s="265"/>
      <c r="RFO1405" s="265"/>
      <c r="RFP1405" s="265"/>
      <c r="RFQ1405" s="265"/>
      <c r="RFR1405" s="265"/>
      <c r="RFS1405" s="265"/>
      <c r="RFT1405" s="265"/>
      <c r="RFU1405" s="265"/>
      <c r="RFV1405" s="265"/>
      <c r="RFW1405" s="265"/>
      <c r="RFX1405" s="265"/>
      <c r="RFY1405" s="265"/>
      <c r="RFZ1405" s="265"/>
      <c r="RGA1405" s="265"/>
      <c r="RGB1405" s="265"/>
      <c r="RGC1405" s="265"/>
      <c r="RGD1405" s="265"/>
      <c r="RGE1405" s="265"/>
      <c r="RGF1405" s="265"/>
      <c r="RGG1405" s="265"/>
      <c r="RGH1405" s="265"/>
      <c r="RGI1405" s="265"/>
      <c r="RGJ1405" s="265"/>
      <c r="RGK1405" s="265"/>
      <c r="RGL1405" s="265"/>
      <c r="RGM1405" s="265"/>
      <c r="RGN1405" s="265"/>
      <c r="RGO1405" s="265"/>
      <c r="RGP1405" s="265"/>
      <c r="RGQ1405" s="265"/>
      <c r="RGR1405" s="265"/>
      <c r="RGS1405" s="265"/>
      <c r="RGT1405" s="265"/>
      <c r="RGU1405" s="265"/>
      <c r="RGV1405" s="265"/>
      <c r="RGW1405" s="265"/>
      <c r="RGX1405" s="265"/>
      <c r="RGY1405" s="265"/>
      <c r="RGZ1405" s="265"/>
      <c r="RHA1405" s="265"/>
      <c r="RHB1405" s="265"/>
      <c r="RHC1405" s="265"/>
      <c r="RHD1405" s="265"/>
      <c r="RHE1405" s="265"/>
      <c r="RHF1405" s="265"/>
      <c r="RHG1405" s="265"/>
      <c r="RHH1405" s="265"/>
      <c r="RHI1405" s="265"/>
      <c r="RHJ1405" s="265"/>
      <c r="RHK1405" s="265"/>
      <c r="RHL1405" s="265"/>
      <c r="RHM1405" s="265"/>
      <c r="RHN1405" s="265"/>
      <c r="RHO1405" s="265"/>
      <c r="RHP1405" s="265"/>
      <c r="RHQ1405" s="265"/>
      <c r="RHR1405" s="265"/>
      <c r="RHS1405" s="265"/>
      <c r="RHT1405" s="265"/>
      <c r="RHU1405" s="265"/>
      <c r="RHV1405" s="265"/>
      <c r="RHW1405" s="265"/>
      <c r="RHX1405" s="265"/>
      <c r="RHY1405" s="265"/>
      <c r="RHZ1405" s="265"/>
      <c r="RIA1405" s="265"/>
      <c r="RIB1405" s="265"/>
      <c r="RIC1405" s="265"/>
      <c r="RID1405" s="265"/>
      <c r="RIE1405" s="265"/>
      <c r="RIF1405" s="265"/>
      <c r="RIG1405" s="265"/>
      <c r="RIH1405" s="265"/>
      <c r="RII1405" s="265"/>
      <c r="RIJ1405" s="265"/>
      <c r="RIK1405" s="265"/>
      <c r="RIL1405" s="265"/>
      <c r="RIM1405" s="265"/>
      <c r="RIN1405" s="265"/>
      <c r="RIO1405" s="265"/>
      <c r="RIP1405" s="265"/>
      <c r="RIQ1405" s="265"/>
      <c r="RIR1405" s="265"/>
      <c r="RIS1405" s="265"/>
      <c r="RIT1405" s="265"/>
      <c r="RIU1405" s="265"/>
      <c r="RIV1405" s="265"/>
      <c r="RIW1405" s="265"/>
      <c r="RIX1405" s="265"/>
      <c r="RIY1405" s="265"/>
      <c r="RIZ1405" s="265"/>
      <c r="RJA1405" s="265"/>
      <c r="RJB1405" s="265"/>
      <c r="RJC1405" s="265"/>
      <c r="RJD1405" s="265"/>
      <c r="RJE1405" s="265"/>
      <c r="RJF1405" s="265"/>
      <c r="RJG1405" s="265"/>
      <c r="RJH1405" s="265"/>
      <c r="RJI1405" s="265"/>
      <c r="RJJ1405" s="265"/>
      <c r="RJK1405" s="265"/>
      <c r="RJL1405" s="265"/>
      <c r="RJM1405" s="265"/>
      <c r="RJN1405" s="265"/>
      <c r="RJO1405" s="265"/>
      <c r="RJP1405" s="265"/>
      <c r="RJQ1405" s="265"/>
      <c r="RJR1405" s="265"/>
      <c r="RJS1405" s="265"/>
      <c r="RJT1405" s="265"/>
      <c r="RJU1405" s="265"/>
      <c r="RJV1405" s="265"/>
      <c r="RJW1405" s="265"/>
      <c r="RJX1405" s="265"/>
      <c r="RJY1405" s="265"/>
      <c r="RJZ1405" s="265"/>
      <c r="RKA1405" s="265"/>
      <c r="RKB1405" s="265"/>
      <c r="RKC1405" s="265"/>
      <c r="RKD1405" s="265"/>
      <c r="RKE1405" s="265"/>
      <c r="RKF1405" s="265"/>
      <c r="RKG1405" s="265"/>
      <c r="RKH1405" s="265"/>
      <c r="RKI1405" s="265"/>
      <c r="RKJ1405" s="265"/>
      <c r="RKK1405" s="265"/>
      <c r="RKL1405" s="265"/>
      <c r="RKM1405" s="265"/>
      <c r="RKN1405" s="265"/>
      <c r="RKO1405" s="265"/>
      <c r="RKP1405" s="265"/>
      <c r="RKQ1405" s="265"/>
      <c r="RKR1405" s="265"/>
      <c r="RKS1405" s="265"/>
      <c r="RKT1405" s="265"/>
      <c r="RKU1405" s="265"/>
      <c r="RKV1405" s="265"/>
      <c r="RKW1405" s="265"/>
      <c r="RKX1405" s="265"/>
      <c r="RKY1405" s="265"/>
      <c r="RKZ1405" s="265"/>
      <c r="RLA1405" s="265"/>
      <c r="RLB1405" s="265"/>
      <c r="RLC1405" s="265"/>
      <c r="RLD1405" s="265"/>
      <c r="RLE1405" s="265"/>
      <c r="RLF1405" s="265"/>
      <c r="RLG1405" s="265"/>
      <c r="RLH1405" s="265"/>
      <c r="RLI1405" s="265"/>
      <c r="RLJ1405" s="265"/>
      <c r="RLK1405" s="265"/>
      <c r="RLL1405" s="265"/>
      <c r="RLM1405" s="265"/>
      <c r="RLN1405" s="265"/>
      <c r="RLO1405" s="265"/>
      <c r="RLP1405" s="265"/>
      <c r="RLQ1405" s="265"/>
      <c r="RLR1405" s="265"/>
      <c r="RLS1405" s="265"/>
      <c r="RLT1405" s="265"/>
      <c r="RLU1405" s="265"/>
      <c r="RLV1405" s="265"/>
      <c r="RLW1405" s="265"/>
      <c r="RLX1405" s="265"/>
      <c r="RLY1405" s="265"/>
      <c r="RLZ1405" s="265"/>
      <c r="RMA1405" s="265"/>
      <c r="RMB1405" s="265"/>
      <c r="RMC1405" s="265"/>
      <c r="RMD1405" s="265"/>
      <c r="RME1405" s="265"/>
      <c r="RMF1405" s="265"/>
      <c r="RMG1405" s="265"/>
      <c r="RMH1405" s="265"/>
      <c r="RMI1405" s="265"/>
      <c r="RMJ1405" s="265"/>
      <c r="RMK1405" s="265"/>
      <c r="RML1405" s="265"/>
      <c r="RMM1405" s="265"/>
      <c r="RMN1405" s="265"/>
      <c r="RMO1405" s="265"/>
      <c r="RMP1405" s="265"/>
      <c r="RMQ1405" s="265"/>
      <c r="RMR1405" s="265"/>
      <c r="RMS1405" s="265"/>
      <c r="RMT1405" s="265"/>
      <c r="RMU1405" s="265"/>
      <c r="RMV1405" s="265"/>
      <c r="RMW1405" s="265"/>
      <c r="RMX1405" s="265"/>
      <c r="RMY1405" s="265"/>
      <c r="RMZ1405" s="265"/>
      <c r="RNA1405" s="265"/>
      <c r="RNB1405" s="265"/>
      <c r="RNC1405" s="265"/>
      <c r="RND1405" s="265"/>
      <c r="RNE1405" s="265"/>
      <c r="RNF1405" s="265"/>
      <c r="RNG1405" s="265"/>
      <c r="RNH1405" s="265"/>
      <c r="RNI1405" s="265"/>
      <c r="RNJ1405" s="265"/>
      <c r="RNK1405" s="265"/>
      <c r="RNL1405" s="265"/>
      <c r="RNM1405" s="265"/>
      <c r="RNN1405" s="265"/>
      <c r="RNO1405" s="265"/>
      <c r="RNP1405" s="265"/>
      <c r="RNQ1405" s="265"/>
      <c r="RNR1405" s="265"/>
      <c r="RNS1405" s="265"/>
      <c r="RNT1405" s="265"/>
      <c r="RNU1405" s="265"/>
      <c r="RNV1405" s="265"/>
      <c r="RNW1405" s="265"/>
      <c r="RNX1405" s="265"/>
      <c r="RNY1405" s="265"/>
      <c r="RNZ1405" s="265"/>
      <c r="ROA1405" s="265"/>
      <c r="ROB1405" s="265"/>
      <c r="ROC1405" s="265"/>
      <c r="ROD1405" s="265"/>
      <c r="ROE1405" s="265"/>
      <c r="ROF1405" s="265"/>
      <c r="ROG1405" s="265"/>
      <c r="ROH1405" s="265"/>
      <c r="ROI1405" s="265"/>
      <c r="ROJ1405" s="265"/>
      <c r="ROK1405" s="265"/>
      <c r="ROL1405" s="265"/>
      <c r="ROM1405" s="265"/>
      <c r="RON1405" s="265"/>
      <c r="ROO1405" s="265"/>
      <c r="ROP1405" s="265"/>
      <c r="ROQ1405" s="265"/>
      <c r="ROR1405" s="265"/>
      <c r="ROS1405" s="265"/>
      <c r="ROT1405" s="265"/>
      <c r="ROU1405" s="265"/>
      <c r="ROV1405" s="265"/>
      <c r="ROW1405" s="265"/>
      <c r="ROX1405" s="265"/>
      <c r="ROY1405" s="265"/>
      <c r="ROZ1405" s="265"/>
      <c r="RPA1405" s="265"/>
      <c r="RPB1405" s="265"/>
      <c r="RPC1405" s="265"/>
      <c r="RPD1405" s="265"/>
      <c r="RPE1405" s="265"/>
      <c r="RPF1405" s="265"/>
      <c r="RPG1405" s="265"/>
      <c r="RPH1405" s="265"/>
      <c r="RPI1405" s="265"/>
      <c r="RPJ1405" s="265"/>
      <c r="RPK1405" s="265"/>
      <c r="RPL1405" s="265"/>
      <c r="RPM1405" s="265"/>
      <c r="RPN1405" s="265"/>
      <c r="RPO1405" s="265"/>
      <c r="RPP1405" s="265"/>
      <c r="RPQ1405" s="265"/>
      <c r="RPR1405" s="265"/>
      <c r="RPS1405" s="265"/>
      <c r="RPT1405" s="265"/>
      <c r="RPU1405" s="265"/>
      <c r="RPV1405" s="265"/>
      <c r="RPW1405" s="265"/>
      <c r="RPX1405" s="265"/>
      <c r="RPY1405" s="265"/>
      <c r="RPZ1405" s="265"/>
      <c r="RQA1405" s="265"/>
      <c r="RQB1405" s="265"/>
      <c r="RQC1405" s="265"/>
      <c r="RQD1405" s="265"/>
      <c r="RQE1405" s="265"/>
      <c r="RQF1405" s="265"/>
      <c r="RQG1405" s="265"/>
      <c r="RQH1405" s="265"/>
      <c r="RQI1405" s="265"/>
      <c r="RQJ1405" s="265"/>
      <c r="RQK1405" s="265"/>
      <c r="RQL1405" s="265"/>
      <c r="RQM1405" s="265"/>
      <c r="RQN1405" s="265"/>
      <c r="RQO1405" s="265"/>
      <c r="RQP1405" s="265"/>
      <c r="RQQ1405" s="265"/>
      <c r="RQR1405" s="265"/>
      <c r="RQS1405" s="265"/>
      <c r="RQT1405" s="265"/>
      <c r="RQU1405" s="265"/>
      <c r="RQV1405" s="265"/>
      <c r="RQW1405" s="265"/>
      <c r="RQX1405" s="265"/>
      <c r="RQY1405" s="265"/>
      <c r="RQZ1405" s="265"/>
      <c r="RRA1405" s="265"/>
      <c r="RRB1405" s="265"/>
      <c r="RRC1405" s="265"/>
      <c r="RRD1405" s="265"/>
      <c r="RRE1405" s="265"/>
      <c r="RRF1405" s="265"/>
      <c r="RRG1405" s="265"/>
      <c r="RRH1405" s="265"/>
      <c r="RRI1405" s="265"/>
      <c r="RRJ1405" s="265"/>
      <c r="RRK1405" s="265"/>
      <c r="RRL1405" s="265"/>
      <c r="RRM1405" s="265"/>
      <c r="RRN1405" s="265"/>
      <c r="RRO1405" s="265"/>
      <c r="RRP1405" s="265"/>
      <c r="RRQ1405" s="265"/>
      <c r="RRR1405" s="265"/>
      <c r="RRS1405" s="265"/>
      <c r="RRT1405" s="265"/>
      <c r="RRU1405" s="265"/>
      <c r="RRV1405" s="265"/>
      <c r="RRW1405" s="265"/>
      <c r="RRX1405" s="265"/>
      <c r="RRY1405" s="265"/>
      <c r="RRZ1405" s="265"/>
      <c r="RSA1405" s="265"/>
      <c r="RSB1405" s="265"/>
      <c r="RSC1405" s="265"/>
      <c r="RSD1405" s="265"/>
      <c r="RSE1405" s="265"/>
      <c r="RSF1405" s="265"/>
      <c r="RSG1405" s="265"/>
      <c r="RSH1405" s="265"/>
      <c r="RSI1405" s="265"/>
      <c r="RSJ1405" s="265"/>
      <c r="RSK1405" s="265"/>
      <c r="RSL1405" s="265"/>
      <c r="RSM1405" s="265"/>
      <c r="RSN1405" s="265"/>
      <c r="RSO1405" s="265"/>
      <c r="RSP1405" s="265"/>
      <c r="RSQ1405" s="265"/>
      <c r="RSR1405" s="265"/>
      <c r="RSS1405" s="265"/>
      <c r="RST1405" s="265"/>
      <c r="RSU1405" s="265"/>
      <c r="RSV1405" s="265"/>
      <c r="RSW1405" s="265"/>
      <c r="RSX1405" s="265"/>
      <c r="RSY1405" s="265"/>
      <c r="RSZ1405" s="265"/>
      <c r="RTA1405" s="265"/>
      <c r="RTB1405" s="265"/>
      <c r="RTC1405" s="265"/>
      <c r="RTD1405" s="265"/>
      <c r="RTE1405" s="265"/>
      <c r="RTF1405" s="265"/>
      <c r="RTG1405" s="265"/>
      <c r="RTH1405" s="265"/>
      <c r="RTI1405" s="265"/>
      <c r="RTJ1405" s="265"/>
      <c r="RTK1405" s="265"/>
      <c r="RTL1405" s="265"/>
      <c r="RTM1405" s="265"/>
      <c r="RTN1405" s="265"/>
      <c r="RTO1405" s="265"/>
      <c r="RTP1405" s="265"/>
      <c r="RTQ1405" s="265"/>
      <c r="RTR1405" s="265"/>
      <c r="RTS1405" s="265"/>
      <c r="RTT1405" s="265"/>
      <c r="RTU1405" s="265"/>
      <c r="RTV1405" s="265"/>
      <c r="RTW1405" s="265"/>
      <c r="RTX1405" s="265"/>
      <c r="RTY1405" s="265"/>
      <c r="RTZ1405" s="265"/>
      <c r="RUA1405" s="265"/>
      <c r="RUB1405" s="265"/>
      <c r="RUC1405" s="265"/>
      <c r="RUD1405" s="265"/>
      <c r="RUE1405" s="265"/>
      <c r="RUF1405" s="265"/>
      <c r="RUG1405" s="265"/>
      <c r="RUH1405" s="265"/>
      <c r="RUI1405" s="265"/>
      <c r="RUJ1405" s="265"/>
      <c r="RUK1405" s="265"/>
      <c r="RUL1405" s="265"/>
      <c r="RUM1405" s="265"/>
      <c r="RUN1405" s="265"/>
      <c r="RUO1405" s="265"/>
      <c r="RUP1405" s="265"/>
      <c r="RUQ1405" s="265"/>
      <c r="RUR1405" s="265"/>
      <c r="RUS1405" s="265"/>
      <c r="RUT1405" s="265"/>
      <c r="RUU1405" s="265"/>
      <c r="RUV1405" s="265"/>
      <c r="RUW1405" s="265"/>
      <c r="RUX1405" s="265"/>
      <c r="RUY1405" s="265"/>
      <c r="RUZ1405" s="265"/>
      <c r="RVA1405" s="265"/>
      <c r="RVB1405" s="265"/>
      <c r="RVC1405" s="265"/>
      <c r="RVD1405" s="265"/>
      <c r="RVE1405" s="265"/>
      <c r="RVF1405" s="265"/>
      <c r="RVG1405" s="265"/>
      <c r="RVH1405" s="265"/>
      <c r="RVI1405" s="265"/>
      <c r="RVJ1405" s="265"/>
      <c r="RVK1405" s="265"/>
      <c r="RVL1405" s="265"/>
      <c r="RVM1405" s="265"/>
      <c r="RVN1405" s="265"/>
      <c r="RVO1405" s="265"/>
      <c r="RVP1405" s="265"/>
      <c r="RVQ1405" s="265"/>
      <c r="RVR1405" s="265"/>
      <c r="RVS1405" s="265"/>
      <c r="RVT1405" s="265"/>
      <c r="RVU1405" s="265"/>
      <c r="RVV1405" s="265"/>
      <c r="RVW1405" s="265"/>
      <c r="RVX1405" s="265"/>
      <c r="RVY1405" s="265"/>
      <c r="RVZ1405" s="265"/>
      <c r="RWA1405" s="265"/>
      <c r="RWB1405" s="265"/>
      <c r="RWC1405" s="265"/>
      <c r="RWD1405" s="265"/>
      <c r="RWE1405" s="265"/>
      <c r="RWF1405" s="265"/>
      <c r="RWG1405" s="265"/>
      <c r="RWH1405" s="265"/>
      <c r="RWI1405" s="265"/>
      <c r="RWJ1405" s="265"/>
      <c r="RWK1405" s="265"/>
      <c r="RWL1405" s="265"/>
      <c r="RWM1405" s="265"/>
      <c r="RWN1405" s="265"/>
      <c r="RWO1405" s="265"/>
      <c r="RWP1405" s="265"/>
      <c r="RWQ1405" s="265"/>
      <c r="RWR1405" s="265"/>
      <c r="RWS1405" s="265"/>
      <c r="RWT1405" s="265"/>
      <c r="RWU1405" s="265"/>
      <c r="RWV1405" s="265"/>
      <c r="RWW1405" s="265"/>
      <c r="RWX1405" s="265"/>
      <c r="RWY1405" s="265"/>
      <c r="RWZ1405" s="265"/>
      <c r="RXA1405" s="265"/>
      <c r="RXB1405" s="265"/>
      <c r="RXC1405" s="265"/>
      <c r="RXD1405" s="265"/>
      <c r="RXE1405" s="265"/>
      <c r="RXF1405" s="265"/>
      <c r="RXG1405" s="265"/>
      <c r="RXH1405" s="265"/>
      <c r="RXI1405" s="265"/>
      <c r="RXJ1405" s="265"/>
      <c r="RXK1405" s="265"/>
      <c r="RXL1405" s="265"/>
      <c r="RXM1405" s="265"/>
      <c r="RXN1405" s="265"/>
      <c r="RXO1405" s="265"/>
      <c r="RXP1405" s="265"/>
      <c r="RXQ1405" s="265"/>
      <c r="RXR1405" s="265"/>
      <c r="RXS1405" s="265"/>
      <c r="RXT1405" s="265"/>
      <c r="RXU1405" s="265"/>
      <c r="RXV1405" s="265"/>
      <c r="RXW1405" s="265"/>
      <c r="RXX1405" s="265"/>
      <c r="RXY1405" s="265"/>
      <c r="RXZ1405" s="265"/>
      <c r="RYA1405" s="265"/>
      <c r="RYB1405" s="265"/>
      <c r="RYC1405" s="265"/>
      <c r="RYD1405" s="265"/>
      <c r="RYE1405" s="265"/>
      <c r="RYF1405" s="265"/>
      <c r="RYG1405" s="265"/>
      <c r="RYH1405" s="265"/>
      <c r="RYI1405" s="265"/>
      <c r="RYJ1405" s="265"/>
      <c r="RYK1405" s="265"/>
      <c r="RYL1405" s="265"/>
      <c r="RYM1405" s="265"/>
      <c r="RYN1405" s="265"/>
      <c r="RYO1405" s="265"/>
      <c r="RYP1405" s="265"/>
      <c r="RYQ1405" s="265"/>
      <c r="RYR1405" s="265"/>
      <c r="RYS1405" s="265"/>
      <c r="RYT1405" s="265"/>
      <c r="RYU1405" s="265"/>
      <c r="RYV1405" s="265"/>
      <c r="RYW1405" s="265"/>
      <c r="RYX1405" s="265"/>
      <c r="RYY1405" s="265"/>
      <c r="RYZ1405" s="265"/>
      <c r="RZA1405" s="265"/>
      <c r="RZB1405" s="265"/>
      <c r="RZC1405" s="265"/>
      <c r="RZD1405" s="265"/>
      <c r="RZE1405" s="265"/>
      <c r="RZF1405" s="265"/>
      <c r="RZG1405" s="265"/>
      <c r="RZH1405" s="265"/>
      <c r="RZI1405" s="265"/>
      <c r="RZJ1405" s="265"/>
      <c r="RZK1405" s="265"/>
      <c r="RZL1405" s="265"/>
      <c r="RZM1405" s="265"/>
      <c r="RZN1405" s="265"/>
      <c r="RZO1405" s="265"/>
      <c r="RZP1405" s="265"/>
      <c r="RZQ1405" s="265"/>
      <c r="RZR1405" s="265"/>
      <c r="RZS1405" s="265"/>
      <c r="RZT1405" s="265"/>
      <c r="RZU1405" s="265"/>
      <c r="RZV1405" s="265"/>
      <c r="RZW1405" s="265"/>
      <c r="RZX1405" s="265"/>
      <c r="RZY1405" s="265"/>
      <c r="RZZ1405" s="265"/>
      <c r="SAA1405" s="265"/>
      <c r="SAB1405" s="265"/>
      <c r="SAC1405" s="265"/>
      <c r="SAD1405" s="265"/>
      <c r="SAE1405" s="265"/>
      <c r="SAF1405" s="265"/>
      <c r="SAG1405" s="265"/>
      <c r="SAH1405" s="265"/>
      <c r="SAI1405" s="265"/>
      <c r="SAJ1405" s="265"/>
      <c r="SAK1405" s="265"/>
      <c r="SAL1405" s="265"/>
      <c r="SAM1405" s="265"/>
      <c r="SAN1405" s="265"/>
      <c r="SAO1405" s="265"/>
      <c r="SAP1405" s="265"/>
      <c r="SAQ1405" s="265"/>
      <c r="SAR1405" s="265"/>
      <c r="SAS1405" s="265"/>
      <c r="SAT1405" s="265"/>
      <c r="SAU1405" s="265"/>
      <c r="SAV1405" s="265"/>
      <c r="SAW1405" s="265"/>
      <c r="SAX1405" s="265"/>
      <c r="SAY1405" s="265"/>
      <c r="SAZ1405" s="265"/>
      <c r="SBA1405" s="265"/>
      <c r="SBB1405" s="265"/>
      <c r="SBC1405" s="265"/>
      <c r="SBD1405" s="265"/>
      <c r="SBE1405" s="265"/>
      <c r="SBF1405" s="265"/>
      <c r="SBG1405" s="265"/>
      <c r="SBH1405" s="265"/>
      <c r="SBI1405" s="265"/>
      <c r="SBJ1405" s="265"/>
      <c r="SBK1405" s="265"/>
      <c r="SBL1405" s="265"/>
      <c r="SBM1405" s="265"/>
      <c r="SBN1405" s="265"/>
      <c r="SBO1405" s="265"/>
      <c r="SBP1405" s="265"/>
      <c r="SBQ1405" s="265"/>
      <c r="SBR1405" s="265"/>
      <c r="SBS1405" s="265"/>
      <c r="SBT1405" s="265"/>
      <c r="SBU1405" s="265"/>
      <c r="SBV1405" s="265"/>
      <c r="SBW1405" s="265"/>
      <c r="SBX1405" s="265"/>
      <c r="SBY1405" s="265"/>
      <c r="SBZ1405" s="265"/>
      <c r="SCA1405" s="265"/>
      <c r="SCB1405" s="265"/>
      <c r="SCC1405" s="265"/>
      <c r="SCD1405" s="265"/>
      <c r="SCE1405" s="265"/>
      <c r="SCF1405" s="265"/>
      <c r="SCG1405" s="265"/>
      <c r="SCH1405" s="265"/>
      <c r="SCI1405" s="265"/>
      <c r="SCJ1405" s="265"/>
      <c r="SCK1405" s="265"/>
      <c r="SCL1405" s="265"/>
      <c r="SCM1405" s="265"/>
      <c r="SCN1405" s="265"/>
      <c r="SCO1405" s="265"/>
      <c r="SCP1405" s="265"/>
      <c r="SCQ1405" s="265"/>
      <c r="SCR1405" s="265"/>
      <c r="SCS1405" s="265"/>
      <c r="SCT1405" s="265"/>
      <c r="SCU1405" s="265"/>
      <c r="SCV1405" s="265"/>
      <c r="SCW1405" s="265"/>
      <c r="SCX1405" s="265"/>
      <c r="SCY1405" s="265"/>
      <c r="SCZ1405" s="265"/>
      <c r="SDA1405" s="265"/>
      <c r="SDB1405" s="265"/>
      <c r="SDC1405" s="265"/>
      <c r="SDD1405" s="265"/>
      <c r="SDE1405" s="265"/>
      <c r="SDF1405" s="265"/>
      <c r="SDG1405" s="265"/>
      <c r="SDH1405" s="265"/>
      <c r="SDI1405" s="265"/>
      <c r="SDJ1405" s="265"/>
      <c r="SDK1405" s="265"/>
      <c r="SDL1405" s="265"/>
      <c r="SDM1405" s="265"/>
      <c r="SDN1405" s="265"/>
      <c r="SDO1405" s="265"/>
      <c r="SDP1405" s="265"/>
      <c r="SDQ1405" s="265"/>
      <c r="SDR1405" s="265"/>
      <c r="SDS1405" s="265"/>
      <c r="SDT1405" s="265"/>
      <c r="SDU1405" s="265"/>
      <c r="SDV1405" s="265"/>
      <c r="SDW1405" s="265"/>
      <c r="SDX1405" s="265"/>
      <c r="SDY1405" s="265"/>
      <c r="SDZ1405" s="265"/>
      <c r="SEA1405" s="265"/>
      <c r="SEB1405" s="265"/>
      <c r="SEC1405" s="265"/>
      <c r="SED1405" s="265"/>
      <c r="SEE1405" s="265"/>
      <c r="SEF1405" s="265"/>
      <c r="SEG1405" s="265"/>
      <c r="SEH1405" s="265"/>
      <c r="SEI1405" s="265"/>
      <c r="SEJ1405" s="265"/>
      <c r="SEK1405" s="265"/>
      <c r="SEL1405" s="265"/>
      <c r="SEM1405" s="265"/>
      <c r="SEN1405" s="265"/>
      <c r="SEO1405" s="265"/>
      <c r="SEP1405" s="265"/>
      <c r="SEQ1405" s="265"/>
      <c r="SER1405" s="265"/>
      <c r="SES1405" s="265"/>
      <c r="SET1405" s="265"/>
      <c r="SEU1405" s="265"/>
      <c r="SEV1405" s="265"/>
      <c r="SEW1405" s="265"/>
      <c r="SEX1405" s="265"/>
      <c r="SEY1405" s="265"/>
      <c r="SEZ1405" s="265"/>
      <c r="SFA1405" s="265"/>
      <c r="SFB1405" s="265"/>
      <c r="SFC1405" s="265"/>
      <c r="SFD1405" s="265"/>
      <c r="SFE1405" s="265"/>
      <c r="SFF1405" s="265"/>
      <c r="SFG1405" s="265"/>
      <c r="SFH1405" s="265"/>
      <c r="SFI1405" s="265"/>
      <c r="SFJ1405" s="265"/>
      <c r="SFK1405" s="265"/>
      <c r="SFL1405" s="265"/>
      <c r="SFM1405" s="265"/>
      <c r="SFN1405" s="265"/>
      <c r="SFO1405" s="265"/>
      <c r="SFP1405" s="265"/>
      <c r="SFQ1405" s="265"/>
      <c r="SFR1405" s="265"/>
      <c r="SFS1405" s="265"/>
      <c r="SFT1405" s="265"/>
      <c r="SFU1405" s="265"/>
      <c r="SFV1405" s="265"/>
      <c r="SFW1405" s="265"/>
      <c r="SFX1405" s="265"/>
      <c r="SFY1405" s="265"/>
      <c r="SFZ1405" s="265"/>
      <c r="SGA1405" s="265"/>
      <c r="SGB1405" s="265"/>
      <c r="SGC1405" s="265"/>
      <c r="SGD1405" s="265"/>
      <c r="SGE1405" s="265"/>
      <c r="SGF1405" s="265"/>
      <c r="SGG1405" s="265"/>
      <c r="SGH1405" s="265"/>
      <c r="SGI1405" s="265"/>
      <c r="SGJ1405" s="265"/>
      <c r="SGK1405" s="265"/>
      <c r="SGL1405" s="265"/>
      <c r="SGM1405" s="265"/>
      <c r="SGN1405" s="265"/>
      <c r="SGO1405" s="265"/>
      <c r="SGP1405" s="265"/>
      <c r="SGQ1405" s="265"/>
      <c r="SGR1405" s="265"/>
      <c r="SGS1405" s="265"/>
      <c r="SGT1405" s="265"/>
      <c r="SGU1405" s="265"/>
      <c r="SGV1405" s="265"/>
      <c r="SGW1405" s="265"/>
      <c r="SGX1405" s="265"/>
      <c r="SGY1405" s="265"/>
      <c r="SGZ1405" s="265"/>
      <c r="SHA1405" s="265"/>
      <c r="SHB1405" s="265"/>
      <c r="SHC1405" s="265"/>
      <c r="SHD1405" s="265"/>
      <c r="SHE1405" s="265"/>
      <c r="SHF1405" s="265"/>
      <c r="SHG1405" s="265"/>
      <c r="SHH1405" s="265"/>
      <c r="SHI1405" s="265"/>
      <c r="SHJ1405" s="265"/>
      <c r="SHK1405" s="265"/>
      <c r="SHL1405" s="265"/>
      <c r="SHM1405" s="265"/>
      <c r="SHN1405" s="265"/>
      <c r="SHO1405" s="265"/>
      <c r="SHP1405" s="265"/>
      <c r="SHQ1405" s="265"/>
      <c r="SHR1405" s="265"/>
      <c r="SHS1405" s="265"/>
      <c r="SHT1405" s="265"/>
      <c r="SHU1405" s="265"/>
      <c r="SHV1405" s="265"/>
      <c r="SHW1405" s="265"/>
      <c r="SHX1405" s="265"/>
      <c r="SHY1405" s="265"/>
      <c r="SHZ1405" s="265"/>
      <c r="SIA1405" s="265"/>
      <c r="SIB1405" s="265"/>
      <c r="SIC1405" s="265"/>
      <c r="SID1405" s="265"/>
      <c r="SIE1405" s="265"/>
      <c r="SIF1405" s="265"/>
      <c r="SIG1405" s="265"/>
      <c r="SIH1405" s="265"/>
      <c r="SII1405" s="265"/>
      <c r="SIJ1405" s="265"/>
      <c r="SIK1405" s="265"/>
      <c r="SIL1405" s="265"/>
      <c r="SIM1405" s="265"/>
      <c r="SIN1405" s="265"/>
      <c r="SIO1405" s="265"/>
      <c r="SIP1405" s="265"/>
      <c r="SIQ1405" s="265"/>
      <c r="SIR1405" s="265"/>
      <c r="SIS1405" s="265"/>
      <c r="SIT1405" s="265"/>
      <c r="SIU1405" s="265"/>
      <c r="SIV1405" s="265"/>
      <c r="SIW1405" s="265"/>
      <c r="SIX1405" s="265"/>
      <c r="SIY1405" s="265"/>
      <c r="SIZ1405" s="265"/>
      <c r="SJA1405" s="265"/>
      <c r="SJB1405" s="265"/>
      <c r="SJC1405" s="265"/>
      <c r="SJD1405" s="265"/>
      <c r="SJE1405" s="265"/>
      <c r="SJF1405" s="265"/>
      <c r="SJG1405" s="265"/>
      <c r="SJH1405" s="265"/>
      <c r="SJI1405" s="265"/>
      <c r="SJJ1405" s="265"/>
      <c r="SJK1405" s="265"/>
      <c r="SJL1405" s="265"/>
      <c r="SJM1405" s="265"/>
      <c r="SJN1405" s="265"/>
      <c r="SJO1405" s="265"/>
      <c r="SJP1405" s="265"/>
      <c r="SJQ1405" s="265"/>
      <c r="SJR1405" s="265"/>
      <c r="SJS1405" s="265"/>
      <c r="SJT1405" s="265"/>
      <c r="SJU1405" s="265"/>
      <c r="SJV1405" s="265"/>
      <c r="SJW1405" s="265"/>
      <c r="SJX1405" s="265"/>
      <c r="SJY1405" s="265"/>
      <c r="SJZ1405" s="265"/>
      <c r="SKA1405" s="265"/>
      <c r="SKB1405" s="265"/>
      <c r="SKC1405" s="265"/>
      <c r="SKD1405" s="265"/>
      <c r="SKE1405" s="265"/>
      <c r="SKF1405" s="265"/>
      <c r="SKG1405" s="265"/>
      <c r="SKH1405" s="265"/>
      <c r="SKI1405" s="265"/>
      <c r="SKJ1405" s="265"/>
      <c r="SKK1405" s="265"/>
      <c r="SKL1405" s="265"/>
      <c r="SKM1405" s="265"/>
      <c r="SKN1405" s="265"/>
      <c r="SKO1405" s="265"/>
      <c r="SKP1405" s="265"/>
      <c r="SKQ1405" s="265"/>
      <c r="SKR1405" s="265"/>
      <c r="SKS1405" s="265"/>
      <c r="SKT1405" s="265"/>
      <c r="SKU1405" s="265"/>
      <c r="SKV1405" s="265"/>
      <c r="SKW1405" s="265"/>
      <c r="SKX1405" s="265"/>
      <c r="SKY1405" s="265"/>
      <c r="SKZ1405" s="265"/>
      <c r="SLA1405" s="265"/>
      <c r="SLB1405" s="265"/>
      <c r="SLC1405" s="265"/>
      <c r="SLD1405" s="265"/>
      <c r="SLE1405" s="265"/>
      <c r="SLF1405" s="265"/>
      <c r="SLG1405" s="265"/>
      <c r="SLH1405" s="265"/>
      <c r="SLI1405" s="265"/>
      <c r="SLJ1405" s="265"/>
      <c r="SLK1405" s="265"/>
      <c r="SLL1405" s="265"/>
      <c r="SLM1405" s="265"/>
      <c r="SLN1405" s="265"/>
      <c r="SLO1405" s="265"/>
      <c r="SLP1405" s="265"/>
      <c r="SLQ1405" s="265"/>
      <c r="SLR1405" s="265"/>
      <c r="SLS1405" s="265"/>
      <c r="SLT1405" s="265"/>
      <c r="SLU1405" s="265"/>
      <c r="SLV1405" s="265"/>
      <c r="SLW1405" s="265"/>
      <c r="SLX1405" s="265"/>
      <c r="SLY1405" s="265"/>
      <c r="SLZ1405" s="265"/>
      <c r="SMA1405" s="265"/>
      <c r="SMB1405" s="265"/>
      <c r="SMC1405" s="265"/>
      <c r="SMD1405" s="265"/>
      <c r="SME1405" s="265"/>
      <c r="SMF1405" s="265"/>
      <c r="SMG1405" s="265"/>
      <c r="SMH1405" s="265"/>
      <c r="SMI1405" s="265"/>
      <c r="SMJ1405" s="265"/>
      <c r="SMK1405" s="265"/>
      <c r="SML1405" s="265"/>
      <c r="SMM1405" s="265"/>
      <c r="SMN1405" s="265"/>
      <c r="SMO1405" s="265"/>
      <c r="SMP1405" s="265"/>
      <c r="SMQ1405" s="265"/>
      <c r="SMR1405" s="265"/>
      <c r="SMS1405" s="265"/>
      <c r="SMT1405" s="265"/>
      <c r="SMU1405" s="265"/>
      <c r="SMV1405" s="265"/>
      <c r="SMW1405" s="265"/>
      <c r="SMX1405" s="265"/>
      <c r="SMY1405" s="265"/>
      <c r="SMZ1405" s="265"/>
      <c r="SNA1405" s="265"/>
      <c r="SNB1405" s="265"/>
      <c r="SNC1405" s="265"/>
      <c r="SND1405" s="265"/>
      <c r="SNE1405" s="265"/>
      <c r="SNF1405" s="265"/>
      <c r="SNG1405" s="265"/>
      <c r="SNH1405" s="265"/>
      <c r="SNI1405" s="265"/>
      <c r="SNJ1405" s="265"/>
      <c r="SNK1405" s="265"/>
      <c r="SNL1405" s="265"/>
      <c r="SNM1405" s="265"/>
      <c r="SNN1405" s="265"/>
      <c r="SNO1405" s="265"/>
      <c r="SNP1405" s="265"/>
      <c r="SNQ1405" s="265"/>
      <c r="SNR1405" s="265"/>
      <c r="SNS1405" s="265"/>
      <c r="SNT1405" s="265"/>
      <c r="SNU1405" s="265"/>
      <c r="SNV1405" s="265"/>
      <c r="SNW1405" s="265"/>
      <c r="SNX1405" s="265"/>
      <c r="SNY1405" s="265"/>
      <c r="SNZ1405" s="265"/>
      <c r="SOA1405" s="265"/>
      <c r="SOB1405" s="265"/>
      <c r="SOC1405" s="265"/>
      <c r="SOD1405" s="265"/>
      <c r="SOE1405" s="265"/>
      <c r="SOF1405" s="265"/>
      <c r="SOG1405" s="265"/>
      <c r="SOH1405" s="265"/>
      <c r="SOI1405" s="265"/>
      <c r="SOJ1405" s="265"/>
      <c r="SOK1405" s="265"/>
      <c r="SOL1405" s="265"/>
      <c r="SOM1405" s="265"/>
      <c r="SON1405" s="265"/>
      <c r="SOO1405" s="265"/>
      <c r="SOP1405" s="265"/>
      <c r="SOQ1405" s="265"/>
      <c r="SOR1405" s="265"/>
      <c r="SOS1405" s="265"/>
      <c r="SOT1405" s="265"/>
      <c r="SOU1405" s="265"/>
      <c r="SOV1405" s="265"/>
      <c r="SOW1405" s="265"/>
      <c r="SOX1405" s="265"/>
      <c r="SOY1405" s="265"/>
      <c r="SOZ1405" s="265"/>
      <c r="SPA1405" s="265"/>
      <c r="SPB1405" s="265"/>
      <c r="SPC1405" s="265"/>
      <c r="SPD1405" s="265"/>
      <c r="SPE1405" s="265"/>
      <c r="SPF1405" s="265"/>
      <c r="SPG1405" s="265"/>
      <c r="SPH1405" s="265"/>
      <c r="SPI1405" s="265"/>
      <c r="SPJ1405" s="265"/>
      <c r="SPK1405" s="265"/>
      <c r="SPL1405" s="265"/>
      <c r="SPM1405" s="265"/>
      <c r="SPN1405" s="265"/>
      <c r="SPO1405" s="265"/>
      <c r="SPP1405" s="265"/>
      <c r="SPQ1405" s="265"/>
      <c r="SPR1405" s="265"/>
      <c r="SPS1405" s="265"/>
      <c r="SPT1405" s="265"/>
      <c r="SPU1405" s="265"/>
      <c r="SPV1405" s="265"/>
      <c r="SPW1405" s="265"/>
      <c r="SPX1405" s="265"/>
      <c r="SPY1405" s="265"/>
      <c r="SPZ1405" s="265"/>
      <c r="SQA1405" s="265"/>
      <c r="SQB1405" s="265"/>
      <c r="SQC1405" s="265"/>
      <c r="SQD1405" s="265"/>
      <c r="SQE1405" s="265"/>
      <c r="SQF1405" s="265"/>
      <c r="SQG1405" s="265"/>
      <c r="SQH1405" s="265"/>
      <c r="SQI1405" s="265"/>
      <c r="SQJ1405" s="265"/>
      <c r="SQK1405" s="265"/>
      <c r="SQL1405" s="265"/>
      <c r="SQM1405" s="265"/>
      <c r="SQN1405" s="265"/>
      <c r="SQO1405" s="265"/>
      <c r="SQP1405" s="265"/>
      <c r="SQQ1405" s="265"/>
      <c r="SQR1405" s="265"/>
      <c r="SQS1405" s="265"/>
      <c r="SQT1405" s="265"/>
      <c r="SQU1405" s="265"/>
      <c r="SQV1405" s="265"/>
      <c r="SQW1405" s="265"/>
      <c r="SQX1405" s="265"/>
      <c r="SQY1405" s="265"/>
      <c r="SQZ1405" s="265"/>
      <c r="SRA1405" s="265"/>
      <c r="SRB1405" s="265"/>
      <c r="SRC1405" s="265"/>
      <c r="SRD1405" s="265"/>
      <c r="SRE1405" s="265"/>
      <c r="SRF1405" s="265"/>
      <c r="SRG1405" s="265"/>
      <c r="SRH1405" s="265"/>
      <c r="SRI1405" s="265"/>
      <c r="SRJ1405" s="265"/>
      <c r="SRK1405" s="265"/>
      <c r="SRL1405" s="265"/>
      <c r="SRM1405" s="265"/>
      <c r="SRN1405" s="265"/>
      <c r="SRO1405" s="265"/>
      <c r="SRP1405" s="265"/>
      <c r="SRQ1405" s="265"/>
      <c r="SRR1405" s="265"/>
      <c r="SRS1405" s="265"/>
      <c r="SRT1405" s="265"/>
      <c r="SRU1405" s="265"/>
      <c r="SRV1405" s="265"/>
      <c r="SRW1405" s="265"/>
      <c r="SRX1405" s="265"/>
      <c r="SRY1405" s="265"/>
      <c r="SRZ1405" s="265"/>
      <c r="SSA1405" s="265"/>
      <c r="SSB1405" s="265"/>
      <c r="SSC1405" s="265"/>
      <c r="SSD1405" s="265"/>
      <c r="SSE1405" s="265"/>
      <c r="SSF1405" s="265"/>
      <c r="SSG1405" s="265"/>
      <c r="SSH1405" s="265"/>
      <c r="SSI1405" s="265"/>
      <c r="SSJ1405" s="265"/>
      <c r="SSK1405" s="265"/>
      <c r="SSL1405" s="265"/>
      <c r="SSM1405" s="265"/>
      <c r="SSN1405" s="265"/>
      <c r="SSO1405" s="265"/>
      <c r="SSP1405" s="265"/>
      <c r="SSQ1405" s="265"/>
      <c r="SSR1405" s="265"/>
      <c r="SSS1405" s="265"/>
      <c r="SST1405" s="265"/>
      <c r="SSU1405" s="265"/>
      <c r="SSV1405" s="265"/>
      <c r="SSW1405" s="265"/>
      <c r="SSX1405" s="265"/>
      <c r="SSY1405" s="265"/>
      <c r="SSZ1405" s="265"/>
      <c r="STA1405" s="265"/>
      <c r="STB1405" s="265"/>
      <c r="STC1405" s="265"/>
      <c r="STD1405" s="265"/>
      <c r="STE1405" s="265"/>
      <c r="STF1405" s="265"/>
      <c r="STG1405" s="265"/>
      <c r="STH1405" s="265"/>
      <c r="STI1405" s="265"/>
      <c r="STJ1405" s="265"/>
      <c r="STK1405" s="265"/>
      <c r="STL1405" s="265"/>
      <c r="STM1405" s="265"/>
      <c r="STN1405" s="265"/>
      <c r="STO1405" s="265"/>
      <c r="STP1405" s="265"/>
      <c r="STQ1405" s="265"/>
      <c r="STR1405" s="265"/>
      <c r="STS1405" s="265"/>
      <c r="STT1405" s="265"/>
      <c r="STU1405" s="265"/>
      <c r="STV1405" s="265"/>
      <c r="STW1405" s="265"/>
      <c r="STX1405" s="265"/>
      <c r="STY1405" s="265"/>
      <c r="STZ1405" s="265"/>
      <c r="SUA1405" s="265"/>
      <c r="SUB1405" s="265"/>
      <c r="SUC1405" s="265"/>
      <c r="SUD1405" s="265"/>
      <c r="SUE1405" s="265"/>
      <c r="SUF1405" s="265"/>
      <c r="SUG1405" s="265"/>
      <c r="SUH1405" s="265"/>
      <c r="SUI1405" s="265"/>
      <c r="SUJ1405" s="265"/>
      <c r="SUK1405" s="265"/>
      <c r="SUL1405" s="265"/>
      <c r="SUM1405" s="265"/>
      <c r="SUN1405" s="265"/>
      <c r="SUO1405" s="265"/>
      <c r="SUP1405" s="265"/>
      <c r="SUQ1405" s="265"/>
      <c r="SUR1405" s="265"/>
      <c r="SUS1405" s="265"/>
      <c r="SUT1405" s="265"/>
      <c r="SUU1405" s="265"/>
      <c r="SUV1405" s="265"/>
      <c r="SUW1405" s="265"/>
      <c r="SUX1405" s="265"/>
      <c r="SUY1405" s="265"/>
      <c r="SUZ1405" s="265"/>
      <c r="SVA1405" s="265"/>
      <c r="SVB1405" s="265"/>
      <c r="SVC1405" s="265"/>
      <c r="SVD1405" s="265"/>
      <c r="SVE1405" s="265"/>
      <c r="SVF1405" s="265"/>
      <c r="SVG1405" s="265"/>
      <c r="SVH1405" s="265"/>
      <c r="SVI1405" s="265"/>
      <c r="SVJ1405" s="265"/>
      <c r="SVK1405" s="265"/>
      <c r="SVL1405" s="265"/>
      <c r="SVM1405" s="265"/>
      <c r="SVN1405" s="265"/>
      <c r="SVO1405" s="265"/>
      <c r="SVP1405" s="265"/>
      <c r="SVQ1405" s="265"/>
      <c r="SVR1405" s="265"/>
      <c r="SVS1405" s="265"/>
      <c r="SVT1405" s="265"/>
      <c r="SVU1405" s="265"/>
      <c r="SVV1405" s="265"/>
      <c r="SVW1405" s="265"/>
      <c r="SVX1405" s="265"/>
      <c r="SVY1405" s="265"/>
      <c r="SVZ1405" s="265"/>
      <c r="SWA1405" s="265"/>
      <c r="SWB1405" s="265"/>
      <c r="SWC1405" s="265"/>
      <c r="SWD1405" s="265"/>
      <c r="SWE1405" s="265"/>
      <c r="SWF1405" s="265"/>
      <c r="SWG1405" s="265"/>
      <c r="SWH1405" s="265"/>
      <c r="SWI1405" s="265"/>
      <c r="SWJ1405" s="265"/>
      <c r="SWK1405" s="265"/>
      <c r="SWL1405" s="265"/>
      <c r="SWM1405" s="265"/>
      <c r="SWN1405" s="265"/>
      <c r="SWO1405" s="265"/>
      <c r="SWP1405" s="265"/>
      <c r="SWQ1405" s="265"/>
      <c r="SWR1405" s="265"/>
      <c r="SWS1405" s="265"/>
      <c r="SWT1405" s="265"/>
      <c r="SWU1405" s="265"/>
      <c r="SWV1405" s="265"/>
      <c r="SWW1405" s="265"/>
      <c r="SWX1405" s="265"/>
      <c r="SWY1405" s="265"/>
      <c r="SWZ1405" s="265"/>
      <c r="SXA1405" s="265"/>
      <c r="SXB1405" s="265"/>
      <c r="SXC1405" s="265"/>
      <c r="SXD1405" s="265"/>
      <c r="SXE1405" s="265"/>
      <c r="SXF1405" s="265"/>
      <c r="SXG1405" s="265"/>
      <c r="SXH1405" s="265"/>
      <c r="SXI1405" s="265"/>
      <c r="SXJ1405" s="265"/>
      <c r="SXK1405" s="265"/>
      <c r="SXL1405" s="265"/>
      <c r="SXM1405" s="265"/>
      <c r="SXN1405" s="265"/>
      <c r="SXO1405" s="265"/>
      <c r="SXP1405" s="265"/>
      <c r="SXQ1405" s="265"/>
      <c r="SXR1405" s="265"/>
      <c r="SXS1405" s="265"/>
      <c r="SXT1405" s="265"/>
      <c r="SXU1405" s="265"/>
      <c r="SXV1405" s="265"/>
      <c r="SXW1405" s="265"/>
      <c r="SXX1405" s="265"/>
      <c r="SXY1405" s="265"/>
      <c r="SXZ1405" s="265"/>
      <c r="SYA1405" s="265"/>
      <c r="SYB1405" s="265"/>
      <c r="SYC1405" s="265"/>
      <c r="SYD1405" s="265"/>
      <c r="SYE1405" s="265"/>
      <c r="SYF1405" s="265"/>
      <c r="SYG1405" s="265"/>
      <c r="SYH1405" s="265"/>
      <c r="SYI1405" s="265"/>
      <c r="SYJ1405" s="265"/>
      <c r="SYK1405" s="265"/>
      <c r="SYL1405" s="265"/>
      <c r="SYM1405" s="265"/>
      <c r="SYN1405" s="265"/>
      <c r="SYO1405" s="265"/>
      <c r="SYP1405" s="265"/>
      <c r="SYQ1405" s="265"/>
      <c r="SYR1405" s="265"/>
      <c r="SYS1405" s="265"/>
      <c r="SYT1405" s="265"/>
      <c r="SYU1405" s="265"/>
      <c r="SYV1405" s="265"/>
      <c r="SYW1405" s="265"/>
      <c r="SYX1405" s="265"/>
      <c r="SYY1405" s="265"/>
      <c r="SYZ1405" s="265"/>
      <c r="SZA1405" s="265"/>
      <c r="SZB1405" s="265"/>
      <c r="SZC1405" s="265"/>
      <c r="SZD1405" s="265"/>
      <c r="SZE1405" s="265"/>
      <c r="SZF1405" s="265"/>
      <c r="SZG1405" s="265"/>
      <c r="SZH1405" s="265"/>
      <c r="SZI1405" s="265"/>
      <c r="SZJ1405" s="265"/>
      <c r="SZK1405" s="265"/>
      <c r="SZL1405" s="265"/>
      <c r="SZM1405" s="265"/>
      <c r="SZN1405" s="265"/>
      <c r="SZO1405" s="265"/>
      <c r="SZP1405" s="265"/>
      <c r="SZQ1405" s="265"/>
      <c r="SZR1405" s="265"/>
      <c r="SZS1405" s="265"/>
      <c r="SZT1405" s="265"/>
      <c r="SZU1405" s="265"/>
      <c r="SZV1405" s="265"/>
      <c r="SZW1405" s="265"/>
      <c r="SZX1405" s="265"/>
      <c r="SZY1405" s="265"/>
      <c r="SZZ1405" s="265"/>
      <c r="TAA1405" s="265"/>
      <c r="TAB1405" s="265"/>
      <c r="TAC1405" s="265"/>
      <c r="TAD1405" s="265"/>
      <c r="TAE1405" s="265"/>
      <c r="TAF1405" s="265"/>
      <c r="TAG1405" s="265"/>
      <c r="TAH1405" s="265"/>
      <c r="TAI1405" s="265"/>
      <c r="TAJ1405" s="265"/>
      <c r="TAK1405" s="265"/>
      <c r="TAL1405" s="265"/>
      <c r="TAM1405" s="265"/>
      <c r="TAN1405" s="265"/>
      <c r="TAO1405" s="265"/>
      <c r="TAP1405" s="265"/>
      <c r="TAQ1405" s="265"/>
      <c r="TAR1405" s="265"/>
      <c r="TAS1405" s="265"/>
      <c r="TAT1405" s="265"/>
      <c r="TAU1405" s="265"/>
      <c r="TAV1405" s="265"/>
      <c r="TAW1405" s="265"/>
      <c r="TAX1405" s="265"/>
      <c r="TAY1405" s="265"/>
      <c r="TAZ1405" s="265"/>
      <c r="TBA1405" s="265"/>
      <c r="TBB1405" s="265"/>
      <c r="TBC1405" s="265"/>
      <c r="TBD1405" s="265"/>
      <c r="TBE1405" s="265"/>
      <c r="TBF1405" s="265"/>
      <c r="TBG1405" s="265"/>
      <c r="TBH1405" s="265"/>
      <c r="TBI1405" s="265"/>
      <c r="TBJ1405" s="265"/>
      <c r="TBK1405" s="265"/>
      <c r="TBL1405" s="265"/>
      <c r="TBM1405" s="265"/>
      <c r="TBN1405" s="265"/>
      <c r="TBO1405" s="265"/>
      <c r="TBP1405" s="265"/>
      <c r="TBQ1405" s="265"/>
      <c r="TBR1405" s="265"/>
      <c r="TBS1405" s="265"/>
      <c r="TBT1405" s="265"/>
      <c r="TBU1405" s="265"/>
      <c r="TBV1405" s="265"/>
      <c r="TBW1405" s="265"/>
      <c r="TBX1405" s="265"/>
      <c r="TBY1405" s="265"/>
      <c r="TBZ1405" s="265"/>
      <c r="TCA1405" s="265"/>
      <c r="TCB1405" s="265"/>
      <c r="TCC1405" s="265"/>
      <c r="TCD1405" s="265"/>
      <c r="TCE1405" s="265"/>
      <c r="TCF1405" s="265"/>
      <c r="TCG1405" s="265"/>
      <c r="TCH1405" s="265"/>
      <c r="TCI1405" s="265"/>
      <c r="TCJ1405" s="265"/>
      <c r="TCK1405" s="265"/>
      <c r="TCL1405" s="265"/>
      <c r="TCM1405" s="265"/>
      <c r="TCN1405" s="265"/>
      <c r="TCO1405" s="265"/>
      <c r="TCP1405" s="265"/>
      <c r="TCQ1405" s="265"/>
      <c r="TCR1405" s="265"/>
      <c r="TCS1405" s="265"/>
      <c r="TCT1405" s="265"/>
      <c r="TCU1405" s="265"/>
      <c r="TCV1405" s="265"/>
      <c r="TCW1405" s="265"/>
      <c r="TCX1405" s="265"/>
      <c r="TCY1405" s="265"/>
      <c r="TCZ1405" s="265"/>
      <c r="TDA1405" s="265"/>
      <c r="TDB1405" s="265"/>
      <c r="TDC1405" s="265"/>
      <c r="TDD1405" s="265"/>
      <c r="TDE1405" s="265"/>
      <c r="TDF1405" s="265"/>
      <c r="TDG1405" s="265"/>
      <c r="TDH1405" s="265"/>
      <c r="TDI1405" s="265"/>
      <c r="TDJ1405" s="265"/>
      <c r="TDK1405" s="265"/>
      <c r="TDL1405" s="265"/>
      <c r="TDM1405" s="265"/>
      <c r="TDN1405" s="265"/>
      <c r="TDO1405" s="265"/>
      <c r="TDP1405" s="265"/>
      <c r="TDQ1405" s="265"/>
      <c r="TDR1405" s="265"/>
      <c r="TDS1405" s="265"/>
      <c r="TDT1405" s="265"/>
      <c r="TDU1405" s="265"/>
      <c r="TDV1405" s="265"/>
      <c r="TDW1405" s="265"/>
      <c r="TDX1405" s="265"/>
      <c r="TDY1405" s="265"/>
      <c r="TDZ1405" s="265"/>
      <c r="TEA1405" s="265"/>
      <c r="TEB1405" s="265"/>
      <c r="TEC1405" s="265"/>
      <c r="TED1405" s="265"/>
      <c r="TEE1405" s="265"/>
      <c r="TEF1405" s="265"/>
      <c r="TEG1405" s="265"/>
      <c r="TEH1405" s="265"/>
      <c r="TEI1405" s="265"/>
      <c r="TEJ1405" s="265"/>
      <c r="TEK1405" s="265"/>
      <c r="TEL1405" s="265"/>
      <c r="TEM1405" s="265"/>
      <c r="TEN1405" s="265"/>
      <c r="TEO1405" s="265"/>
      <c r="TEP1405" s="265"/>
      <c r="TEQ1405" s="265"/>
      <c r="TER1405" s="265"/>
      <c r="TES1405" s="265"/>
      <c r="TET1405" s="265"/>
      <c r="TEU1405" s="265"/>
      <c r="TEV1405" s="265"/>
      <c r="TEW1405" s="265"/>
      <c r="TEX1405" s="265"/>
      <c r="TEY1405" s="265"/>
      <c r="TEZ1405" s="265"/>
      <c r="TFA1405" s="265"/>
      <c r="TFB1405" s="265"/>
      <c r="TFC1405" s="265"/>
      <c r="TFD1405" s="265"/>
      <c r="TFE1405" s="265"/>
      <c r="TFF1405" s="265"/>
      <c r="TFG1405" s="265"/>
      <c r="TFH1405" s="265"/>
      <c r="TFI1405" s="265"/>
      <c r="TFJ1405" s="265"/>
      <c r="TFK1405" s="265"/>
      <c r="TFL1405" s="265"/>
      <c r="TFM1405" s="265"/>
      <c r="TFN1405" s="265"/>
      <c r="TFO1405" s="265"/>
      <c r="TFP1405" s="265"/>
      <c r="TFQ1405" s="265"/>
      <c r="TFR1405" s="265"/>
      <c r="TFS1405" s="265"/>
      <c r="TFT1405" s="265"/>
      <c r="TFU1405" s="265"/>
      <c r="TFV1405" s="265"/>
      <c r="TFW1405" s="265"/>
      <c r="TFX1405" s="265"/>
      <c r="TFY1405" s="265"/>
      <c r="TFZ1405" s="265"/>
      <c r="TGA1405" s="265"/>
      <c r="TGB1405" s="265"/>
      <c r="TGC1405" s="265"/>
      <c r="TGD1405" s="265"/>
      <c r="TGE1405" s="265"/>
      <c r="TGF1405" s="265"/>
      <c r="TGG1405" s="265"/>
      <c r="TGH1405" s="265"/>
      <c r="TGI1405" s="265"/>
      <c r="TGJ1405" s="265"/>
      <c r="TGK1405" s="265"/>
      <c r="TGL1405" s="265"/>
      <c r="TGM1405" s="265"/>
      <c r="TGN1405" s="265"/>
      <c r="TGO1405" s="265"/>
      <c r="TGP1405" s="265"/>
      <c r="TGQ1405" s="265"/>
      <c r="TGR1405" s="265"/>
      <c r="TGS1405" s="265"/>
      <c r="TGT1405" s="265"/>
      <c r="TGU1405" s="265"/>
      <c r="TGV1405" s="265"/>
      <c r="TGW1405" s="265"/>
      <c r="TGX1405" s="265"/>
      <c r="TGY1405" s="265"/>
      <c r="TGZ1405" s="265"/>
      <c r="THA1405" s="265"/>
      <c r="THB1405" s="265"/>
      <c r="THC1405" s="265"/>
      <c r="THD1405" s="265"/>
      <c r="THE1405" s="265"/>
      <c r="THF1405" s="265"/>
      <c r="THG1405" s="265"/>
      <c r="THH1405" s="265"/>
      <c r="THI1405" s="265"/>
      <c r="THJ1405" s="265"/>
      <c r="THK1405" s="265"/>
      <c r="THL1405" s="265"/>
      <c r="THM1405" s="265"/>
      <c r="THN1405" s="265"/>
      <c r="THO1405" s="265"/>
      <c r="THP1405" s="265"/>
      <c r="THQ1405" s="265"/>
      <c r="THR1405" s="265"/>
      <c r="THS1405" s="265"/>
      <c r="THT1405" s="265"/>
      <c r="THU1405" s="265"/>
      <c r="THV1405" s="265"/>
      <c r="THW1405" s="265"/>
      <c r="THX1405" s="265"/>
      <c r="THY1405" s="265"/>
      <c r="THZ1405" s="265"/>
      <c r="TIA1405" s="265"/>
      <c r="TIB1405" s="265"/>
      <c r="TIC1405" s="265"/>
      <c r="TID1405" s="265"/>
      <c r="TIE1405" s="265"/>
      <c r="TIF1405" s="265"/>
      <c r="TIG1405" s="265"/>
      <c r="TIH1405" s="265"/>
      <c r="TII1405" s="265"/>
      <c r="TIJ1405" s="265"/>
      <c r="TIK1405" s="265"/>
      <c r="TIL1405" s="265"/>
      <c r="TIM1405" s="265"/>
      <c r="TIN1405" s="265"/>
      <c r="TIO1405" s="265"/>
      <c r="TIP1405" s="265"/>
      <c r="TIQ1405" s="265"/>
      <c r="TIR1405" s="265"/>
      <c r="TIS1405" s="265"/>
      <c r="TIT1405" s="265"/>
      <c r="TIU1405" s="265"/>
      <c r="TIV1405" s="265"/>
      <c r="TIW1405" s="265"/>
      <c r="TIX1405" s="265"/>
      <c r="TIY1405" s="265"/>
      <c r="TIZ1405" s="265"/>
      <c r="TJA1405" s="265"/>
      <c r="TJB1405" s="265"/>
      <c r="TJC1405" s="265"/>
      <c r="TJD1405" s="265"/>
      <c r="TJE1405" s="265"/>
      <c r="TJF1405" s="265"/>
      <c r="TJG1405" s="265"/>
      <c r="TJH1405" s="265"/>
      <c r="TJI1405" s="265"/>
      <c r="TJJ1405" s="265"/>
      <c r="TJK1405" s="265"/>
      <c r="TJL1405" s="265"/>
      <c r="TJM1405" s="265"/>
      <c r="TJN1405" s="265"/>
      <c r="TJO1405" s="265"/>
      <c r="TJP1405" s="265"/>
      <c r="TJQ1405" s="265"/>
      <c r="TJR1405" s="265"/>
      <c r="TJS1405" s="265"/>
      <c r="TJT1405" s="265"/>
      <c r="TJU1405" s="265"/>
      <c r="TJV1405" s="265"/>
      <c r="TJW1405" s="265"/>
      <c r="TJX1405" s="265"/>
      <c r="TJY1405" s="265"/>
      <c r="TJZ1405" s="265"/>
      <c r="TKA1405" s="265"/>
      <c r="TKB1405" s="265"/>
      <c r="TKC1405" s="265"/>
      <c r="TKD1405" s="265"/>
      <c r="TKE1405" s="265"/>
      <c r="TKF1405" s="265"/>
      <c r="TKG1405" s="265"/>
      <c r="TKH1405" s="265"/>
      <c r="TKI1405" s="265"/>
      <c r="TKJ1405" s="265"/>
      <c r="TKK1405" s="265"/>
      <c r="TKL1405" s="265"/>
      <c r="TKM1405" s="265"/>
      <c r="TKN1405" s="265"/>
      <c r="TKO1405" s="265"/>
      <c r="TKP1405" s="265"/>
      <c r="TKQ1405" s="265"/>
      <c r="TKR1405" s="265"/>
      <c r="TKS1405" s="265"/>
      <c r="TKT1405" s="265"/>
      <c r="TKU1405" s="265"/>
      <c r="TKV1405" s="265"/>
      <c r="TKW1405" s="265"/>
      <c r="TKX1405" s="265"/>
      <c r="TKY1405" s="265"/>
      <c r="TKZ1405" s="265"/>
      <c r="TLA1405" s="265"/>
      <c r="TLB1405" s="265"/>
      <c r="TLC1405" s="265"/>
      <c r="TLD1405" s="265"/>
      <c r="TLE1405" s="265"/>
      <c r="TLF1405" s="265"/>
      <c r="TLG1405" s="265"/>
      <c r="TLH1405" s="265"/>
      <c r="TLI1405" s="265"/>
      <c r="TLJ1405" s="265"/>
      <c r="TLK1405" s="265"/>
      <c r="TLL1405" s="265"/>
      <c r="TLM1405" s="265"/>
      <c r="TLN1405" s="265"/>
      <c r="TLO1405" s="265"/>
      <c r="TLP1405" s="265"/>
      <c r="TLQ1405" s="265"/>
      <c r="TLR1405" s="265"/>
      <c r="TLS1405" s="265"/>
      <c r="TLT1405" s="265"/>
      <c r="TLU1405" s="265"/>
      <c r="TLV1405" s="265"/>
      <c r="TLW1405" s="265"/>
      <c r="TLX1405" s="265"/>
      <c r="TLY1405" s="265"/>
      <c r="TLZ1405" s="265"/>
      <c r="TMA1405" s="265"/>
      <c r="TMB1405" s="265"/>
      <c r="TMC1405" s="265"/>
      <c r="TMD1405" s="265"/>
      <c r="TME1405" s="265"/>
      <c r="TMF1405" s="265"/>
      <c r="TMG1405" s="265"/>
      <c r="TMH1405" s="265"/>
      <c r="TMI1405" s="265"/>
      <c r="TMJ1405" s="265"/>
      <c r="TMK1405" s="265"/>
      <c r="TML1405" s="265"/>
      <c r="TMM1405" s="265"/>
      <c r="TMN1405" s="265"/>
      <c r="TMO1405" s="265"/>
      <c r="TMP1405" s="265"/>
      <c r="TMQ1405" s="265"/>
      <c r="TMR1405" s="265"/>
      <c r="TMS1405" s="265"/>
      <c r="TMT1405" s="265"/>
      <c r="TMU1405" s="265"/>
      <c r="TMV1405" s="265"/>
      <c r="TMW1405" s="265"/>
      <c r="TMX1405" s="265"/>
      <c r="TMY1405" s="265"/>
      <c r="TMZ1405" s="265"/>
      <c r="TNA1405" s="265"/>
      <c r="TNB1405" s="265"/>
      <c r="TNC1405" s="265"/>
      <c r="TND1405" s="265"/>
      <c r="TNE1405" s="265"/>
      <c r="TNF1405" s="265"/>
      <c r="TNG1405" s="265"/>
      <c r="TNH1405" s="265"/>
      <c r="TNI1405" s="265"/>
      <c r="TNJ1405" s="265"/>
      <c r="TNK1405" s="265"/>
      <c r="TNL1405" s="265"/>
      <c r="TNM1405" s="265"/>
      <c r="TNN1405" s="265"/>
      <c r="TNO1405" s="265"/>
      <c r="TNP1405" s="265"/>
      <c r="TNQ1405" s="265"/>
      <c r="TNR1405" s="265"/>
      <c r="TNS1405" s="265"/>
      <c r="TNT1405" s="265"/>
      <c r="TNU1405" s="265"/>
      <c r="TNV1405" s="265"/>
      <c r="TNW1405" s="265"/>
      <c r="TNX1405" s="265"/>
      <c r="TNY1405" s="265"/>
      <c r="TNZ1405" s="265"/>
      <c r="TOA1405" s="265"/>
      <c r="TOB1405" s="265"/>
      <c r="TOC1405" s="265"/>
      <c r="TOD1405" s="265"/>
      <c r="TOE1405" s="265"/>
      <c r="TOF1405" s="265"/>
      <c r="TOG1405" s="265"/>
      <c r="TOH1405" s="265"/>
      <c r="TOI1405" s="265"/>
      <c r="TOJ1405" s="265"/>
      <c r="TOK1405" s="265"/>
      <c r="TOL1405" s="265"/>
      <c r="TOM1405" s="265"/>
      <c r="TON1405" s="265"/>
      <c r="TOO1405" s="265"/>
      <c r="TOP1405" s="265"/>
      <c r="TOQ1405" s="265"/>
      <c r="TOR1405" s="265"/>
      <c r="TOS1405" s="265"/>
      <c r="TOT1405" s="265"/>
      <c r="TOU1405" s="265"/>
      <c r="TOV1405" s="265"/>
      <c r="TOW1405" s="265"/>
      <c r="TOX1405" s="265"/>
      <c r="TOY1405" s="265"/>
      <c r="TOZ1405" s="265"/>
      <c r="TPA1405" s="265"/>
      <c r="TPB1405" s="265"/>
      <c r="TPC1405" s="265"/>
      <c r="TPD1405" s="265"/>
      <c r="TPE1405" s="265"/>
      <c r="TPF1405" s="265"/>
      <c r="TPG1405" s="265"/>
      <c r="TPH1405" s="265"/>
      <c r="TPI1405" s="265"/>
      <c r="TPJ1405" s="265"/>
      <c r="TPK1405" s="265"/>
      <c r="TPL1405" s="265"/>
      <c r="TPM1405" s="265"/>
      <c r="TPN1405" s="265"/>
      <c r="TPO1405" s="265"/>
      <c r="TPP1405" s="265"/>
      <c r="TPQ1405" s="265"/>
      <c r="TPR1405" s="265"/>
      <c r="TPS1405" s="265"/>
      <c r="TPT1405" s="265"/>
      <c r="TPU1405" s="265"/>
      <c r="TPV1405" s="265"/>
      <c r="TPW1405" s="265"/>
      <c r="TPX1405" s="265"/>
      <c r="TPY1405" s="265"/>
      <c r="TPZ1405" s="265"/>
      <c r="TQA1405" s="265"/>
      <c r="TQB1405" s="265"/>
      <c r="TQC1405" s="265"/>
      <c r="TQD1405" s="265"/>
      <c r="TQE1405" s="265"/>
      <c r="TQF1405" s="265"/>
      <c r="TQG1405" s="265"/>
      <c r="TQH1405" s="265"/>
      <c r="TQI1405" s="265"/>
      <c r="TQJ1405" s="265"/>
      <c r="TQK1405" s="265"/>
      <c r="TQL1405" s="265"/>
      <c r="TQM1405" s="265"/>
      <c r="TQN1405" s="265"/>
      <c r="TQO1405" s="265"/>
      <c r="TQP1405" s="265"/>
      <c r="TQQ1405" s="265"/>
      <c r="TQR1405" s="265"/>
      <c r="TQS1405" s="265"/>
      <c r="TQT1405" s="265"/>
      <c r="TQU1405" s="265"/>
      <c r="TQV1405" s="265"/>
      <c r="TQW1405" s="265"/>
      <c r="TQX1405" s="265"/>
      <c r="TQY1405" s="265"/>
      <c r="TQZ1405" s="265"/>
      <c r="TRA1405" s="265"/>
      <c r="TRB1405" s="265"/>
      <c r="TRC1405" s="265"/>
      <c r="TRD1405" s="265"/>
      <c r="TRE1405" s="265"/>
      <c r="TRF1405" s="265"/>
      <c r="TRG1405" s="265"/>
      <c r="TRH1405" s="265"/>
      <c r="TRI1405" s="265"/>
      <c r="TRJ1405" s="265"/>
      <c r="TRK1405" s="265"/>
      <c r="TRL1405" s="265"/>
      <c r="TRM1405" s="265"/>
      <c r="TRN1405" s="265"/>
      <c r="TRO1405" s="265"/>
      <c r="TRP1405" s="265"/>
      <c r="TRQ1405" s="265"/>
      <c r="TRR1405" s="265"/>
      <c r="TRS1405" s="265"/>
      <c r="TRT1405" s="265"/>
      <c r="TRU1405" s="265"/>
      <c r="TRV1405" s="265"/>
      <c r="TRW1405" s="265"/>
      <c r="TRX1405" s="265"/>
      <c r="TRY1405" s="265"/>
      <c r="TRZ1405" s="265"/>
      <c r="TSA1405" s="265"/>
      <c r="TSB1405" s="265"/>
      <c r="TSC1405" s="265"/>
      <c r="TSD1405" s="265"/>
      <c r="TSE1405" s="265"/>
      <c r="TSF1405" s="265"/>
      <c r="TSG1405" s="265"/>
      <c r="TSH1405" s="265"/>
      <c r="TSI1405" s="265"/>
      <c r="TSJ1405" s="265"/>
      <c r="TSK1405" s="265"/>
      <c r="TSL1405" s="265"/>
      <c r="TSM1405" s="265"/>
      <c r="TSN1405" s="265"/>
      <c r="TSO1405" s="265"/>
      <c r="TSP1405" s="265"/>
      <c r="TSQ1405" s="265"/>
      <c r="TSR1405" s="265"/>
      <c r="TSS1405" s="265"/>
      <c r="TST1405" s="265"/>
      <c r="TSU1405" s="265"/>
      <c r="TSV1405" s="265"/>
      <c r="TSW1405" s="265"/>
      <c r="TSX1405" s="265"/>
      <c r="TSY1405" s="265"/>
      <c r="TSZ1405" s="265"/>
      <c r="TTA1405" s="265"/>
      <c r="TTB1405" s="265"/>
      <c r="TTC1405" s="265"/>
      <c r="TTD1405" s="265"/>
      <c r="TTE1405" s="265"/>
      <c r="TTF1405" s="265"/>
      <c r="TTG1405" s="265"/>
      <c r="TTH1405" s="265"/>
      <c r="TTI1405" s="265"/>
      <c r="TTJ1405" s="265"/>
      <c r="TTK1405" s="265"/>
      <c r="TTL1405" s="265"/>
      <c r="TTM1405" s="265"/>
      <c r="TTN1405" s="265"/>
      <c r="TTO1405" s="265"/>
      <c r="TTP1405" s="265"/>
      <c r="TTQ1405" s="265"/>
      <c r="TTR1405" s="265"/>
      <c r="TTS1405" s="265"/>
      <c r="TTT1405" s="265"/>
      <c r="TTU1405" s="265"/>
      <c r="TTV1405" s="265"/>
      <c r="TTW1405" s="265"/>
      <c r="TTX1405" s="265"/>
      <c r="TTY1405" s="265"/>
      <c r="TTZ1405" s="265"/>
      <c r="TUA1405" s="265"/>
      <c r="TUB1405" s="265"/>
      <c r="TUC1405" s="265"/>
      <c r="TUD1405" s="265"/>
      <c r="TUE1405" s="265"/>
      <c r="TUF1405" s="265"/>
      <c r="TUG1405" s="265"/>
      <c r="TUH1405" s="265"/>
      <c r="TUI1405" s="265"/>
      <c r="TUJ1405" s="265"/>
      <c r="TUK1405" s="265"/>
      <c r="TUL1405" s="265"/>
      <c r="TUM1405" s="265"/>
      <c r="TUN1405" s="265"/>
      <c r="TUO1405" s="265"/>
      <c r="TUP1405" s="265"/>
      <c r="TUQ1405" s="265"/>
      <c r="TUR1405" s="265"/>
      <c r="TUS1405" s="265"/>
      <c r="TUT1405" s="265"/>
      <c r="TUU1405" s="265"/>
      <c r="TUV1405" s="265"/>
      <c r="TUW1405" s="265"/>
      <c r="TUX1405" s="265"/>
      <c r="TUY1405" s="265"/>
      <c r="TUZ1405" s="265"/>
      <c r="TVA1405" s="265"/>
      <c r="TVB1405" s="265"/>
      <c r="TVC1405" s="265"/>
      <c r="TVD1405" s="265"/>
      <c r="TVE1405" s="265"/>
      <c r="TVF1405" s="265"/>
      <c r="TVG1405" s="265"/>
      <c r="TVH1405" s="265"/>
      <c r="TVI1405" s="265"/>
      <c r="TVJ1405" s="265"/>
      <c r="TVK1405" s="265"/>
      <c r="TVL1405" s="265"/>
      <c r="TVM1405" s="265"/>
      <c r="TVN1405" s="265"/>
      <c r="TVO1405" s="265"/>
      <c r="TVP1405" s="265"/>
      <c r="TVQ1405" s="265"/>
      <c r="TVR1405" s="265"/>
      <c r="TVS1405" s="265"/>
      <c r="TVT1405" s="265"/>
      <c r="TVU1405" s="265"/>
      <c r="TVV1405" s="265"/>
      <c r="TVW1405" s="265"/>
      <c r="TVX1405" s="265"/>
      <c r="TVY1405" s="265"/>
      <c r="TVZ1405" s="265"/>
      <c r="TWA1405" s="265"/>
      <c r="TWB1405" s="265"/>
      <c r="TWC1405" s="265"/>
      <c r="TWD1405" s="265"/>
      <c r="TWE1405" s="265"/>
      <c r="TWF1405" s="265"/>
      <c r="TWG1405" s="265"/>
      <c r="TWH1405" s="265"/>
      <c r="TWI1405" s="265"/>
      <c r="TWJ1405" s="265"/>
      <c r="TWK1405" s="265"/>
      <c r="TWL1405" s="265"/>
      <c r="TWM1405" s="265"/>
      <c r="TWN1405" s="265"/>
      <c r="TWO1405" s="265"/>
      <c r="TWP1405" s="265"/>
      <c r="TWQ1405" s="265"/>
      <c r="TWR1405" s="265"/>
      <c r="TWS1405" s="265"/>
      <c r="TWT1405" s="265"/>
      <c r="TWU1405" s="265"/>
      <c r="TWV1405" s="265"/>
      <c r="TWW1405" s="265"/>
      <c r="TWX1405" s="265"/>
      <c r="TWY1405" s="265"/>
      <c r="TWZ1405" s="265"/>
      <c r="TXA1405" s="265"/>
      <c r="TXB1405" s="265"/>
      <c r="TXC1405" s="265"/>
      <c r="TXD1405" s="265"/>
      <c r="TXE1405" s="265"/>
      <c r="TXF1405" s="265"/>
      <c r="TXG1405" s="265"/>
      <c r="TXH1405" s="265"/>
      <c r="TXI1405" s="265"/>
      <c r="TXJ1405" s="265"/>
      <c r="TXK1405" s="265"/>
      <c r="TXL1405" s="265"/>
      <c r="TXM1405" s="265"/>
      <c r="TXN1405" s="265"/>
      <c r="TXO1405" s="265"/>
      <c r="TXP1405" s="265"/>
      <c r="TXQ1405" s="265"/>
      <c r="TXR1405" s="265"/>
      <c r="TXS1405" s="265"/>
      <c r="TXT1405" s="265"/>
      <c r="TXU1405" s="265"/>
      <c r="TXV1405" s="265"/>
      <c r="TXW1405" s="265"/>
      <c r="TXX1405" s="265"/>
      <c r="TXY1405" s="265"/>
      <c r="TXZ1405" s="265"/>
      <c r="TYA1405" s="265"/>
      <c r="TYB1405" s="265"/>
      <c r="TYC1405" s="265"/>
      <c r="TYD1405" s="265"/>
      <c r="TYE1405" s="265"/>
      <c r="TYF1405" s="265"/>
      <c r="TYG1405" s="265"/>
      <c r="TYH1405" s="265"/>
      <c r="TYI1405" s="265"/>
      <c r="TYJ1405" s="265"/>
      <c r="TYK1405" s="265"/>
      <c r="TYL1405" s="265"/>
      <c r="TYM1405" s="265"/>
      <c r="TYN1405" s="265"/>
      <c r="TYO1405" s="265"/>
      <c r="TYP1405" s="265"/>
      <c r="TYQ1405" s="265"/>
      <c r="TYR1405" s="265"/>
      <c r="TYS1405" s="265"/>
      <c r="TYT1405" s="265"/>
      <c r="TYU1405" s="265"/>
      <c r="TYV1405" s="265"/>
      <c r="TYW1405" s="265"/>
      <c r="TYX1405" s="265"/>
      <c r="TYY1405" s="265"/>
      <c r="TYZ1405" s="265"/>
      <c r="TZA1405" s="265"/>
      <c r="TZB1405" s="265"/>
      <c r="TZC1405" s="265"/>
      <c r="TZD1405" s="265"/>
      <c r="TZE1405" s="265"/>
      <c r="TZF1405" s="265"/>
      <c r="TZG1405" s="265"/>
      <c r="TZH1405" s="265"/>
      <c r="TZI1405" s="265"/>
      <c r="TZJ1405" s="265"/>
      <c r="TZK1405" s="265"/>
      <c r="TZL1405" s="265"/>
      <c r="TZM1405" s="265"/>
      <c r="TZN1405" s="265"/>
      <c r="TZO1405" s="265"/>
      <c r="TZP1405" s="265"/>
      <c r="TZQ1405" s="265"/>
      <c r="TZR1405" s="265"/>
      <c r="TZS1405" s="265"/>
      <c r="TZT1405" s="265"/>
      <c r="TZU1405" s="265"/>
      <c r="TZV1405" s="265"/>
      <c r="TZW1405" s="265"/>
      <c r="TZX1405" s="265"/>
      <c r="TZY1405" s="265"/>
      <c r="TZZ1405" s="265"/>
      <c r="UAA1405" s="265"/>
      <c r="UAB1405" s="265"/>
      <c r="UAC1405" s="265"/>
      <c r="UAD1405" s="265"/>
      <c r="UAE1405" s="265"/>
      <c r="UAF1405" s="265"/>
      <c r="UAG1405" s="265"/>
      <c r="UAH1405" s="265"/>
      <c r="UAI1405" s="265"/>
      <c r="UAJ1405" s="265"/>
      <c r="UAK1405" s="265"/>
      <c r="UAL1405" s="265"/>
      <c r="UAM1405" s="265"/>
      <c r="UAN1405" s="265"/>
      <c r="UAO1405" s="265"/>
      <c r="UAP1405" s="265"/>
      <c r="UAQ1405" s="265"/>
      <c r="UAR1405" s="265"/>
      <c r="UAS1405" s="265"/>
      <c r="UAT1405" s="265"/>
      <c r="UAU1405" s="265"/>
      <c r="UAV1405" s="265"/>
      <c r="UAW1405" s="265"/>
      <c r="UAX1405" s="265"/>
      <c r="UAY1405" s="265"/>
      <c r="UAZ1405" s="265"/>
      <c r="UBA1405" s="265"/>
      <c r="UBB1405" s="265"/>
      <c r="UBC1405" s="265"/>
      <c r="UBD1405" s="265"/>
      <c r="UBE1405" s="265"/>
      <c r="UBF1405" s="265"/>
      <c r="UBG1405" s="265"/>
      <c r="UBH1405" s="265"/>
      <c r="UBI1405" s="265"/>
      <c r="UBJ1405" s="265"/>
      <c r="UBK1405" s="265"/>
      <c r="UBL1405" s="265"/>
      <c r="UBM1405" s="265"/>
      <c r="UBN1405" s="265"/>
      <c r="UBO1405" s="265"/>
      <c r="UBP1405" s="265"/>
      <c r="UBQ1405" s="265"/>
      <c r="UBR1405" s="265"/>
      <c r="UBS1405" s="265"/>
      <c r="UBT1405" s="265"/>
      <c r="UBU1405" s="265"/>
      <c r="UBV1405" s="265"/>
      <c r="UBW1405" s="265"/>
      <c r="UBX1405" s="265"/>
      <c r="UBY1405" s="265"/>
      <c r="UBZ1405" s="265"/>
      <c r="UCA1405" s="265"/>
      <c r="UCB1405" s="265"/>
      <c r="UCC1405" s="265"/>
      <c r="UCD1405" s="265"/>
      <c r="UCE1405" s="265"/>
      <c r="UCF1405" s="265"/>
      <c r="UCG1405" s="265"/>
      <c r="UCH1405" s="265"/>
      <c r="UCI1405" s="265"/>
      <c r="UCJ1405" s="265"/>
      <c r="UCK1405" s="265"/>
      <c r="UCL1405" s="265"/>
      <c r="UCM1405" s="265"/>
      <c r="UCN1405" s="265"/>
      <c r="UCO1405" s="265"/>
      <c r="UCP1405" s="265"/>
      <c r="UCQ1405" s="265"/>
      <c r="UCR1405" s="265"/>
      <c r="UCS1405" s="265"/>
      <c r="UCT1405" s="265"/>
      <c r="UCU1405" s="265"/>
      <c r="UCV1405" s="265"/>
      <c r="UCW1405" s="265"/>
      <c r="UCX1405" s="265"/>
      <c r="UCY1405" s="265"/>
      <c r="UCZ1405" s="265"/>
      <c r="UDA1405" s="265"/>
      <c r="UDB1405" s="265"/>
      <c r="UDC1405" s="265"/>
      <c r="UDD1405" s="265"/>
      <c r="UDE1405" s="265"/>
      <c r="UDF1405" s="265"/>
      <c r="UDG1405" s="265"/>
      <c r="UDH1405" s="265"/>
      <c r="UDI1405" s="265"/>
      <c r="UDJ1405" s="265"/>
      <c r="UDK1405" s="265"/>
      <c r="UDL1405" s="265"/>
      <c r="UDM1405" s="265"/>
      <c r="UDN1405" s="265"/>
      <c r="UDO1405" s="265"/>
      <c r="UDP1405" s="265"/>
      <c r="UDQ1405" s="265"/>
      <c r="UDR1405" s="265"/>
      <c r="UDS1405" s="265"/>
      <c r="UDT1405" s="265"/>
      <c r="UDU1405" s="265"/>
      <c r="UDV1405" s="265"/>
      <c r="UDW1405" s="265"/>
      <c r="UDX1405" s="265"/>
      <c r="UDY1405" s="265"/>
      <c r="UDZ1405" s="265"/>
      <c r="UEA1405" s="265"/>
      <c r="UEB1405" s="265"/>
      <c r="UEC1405" s="265"/>
      <c r="UED1405" s="265"/>
      <c r="UEE1405" s="265"/>
      <c r="UEF1405" s="265"/>
      <c r="UEG1405" s="265"/>
      <c r="UEH1405" s="265"/>
      <c r="UEI1405" s="265"/>
      <c r="UEJ1405" s="265"/>
      <c r="UEK1405" s="265"/>
      <c r="UEL1405" s="265"/>
      <c r="UEM1405" s="265"/>
      <c r="UEN1405" s="265"/>
      <c r="UEO1405" s="265"/>
      <c r="UEP1405" s="265"/>
      <c r="UEQ1405" s="265"/>
      <c r="UER1405" s="265"/>
      <c r="UES1405" s="265"/>
      <c r="UET1405" s="265"/>
      <c r="UEU1405" s="265"/>
      <c r="UEV1405" s="265"/>
      <c r="UEW1405" s="265"/>
      <c r="UEX1405" s="265"/>
      <c r="UEY1405" s="265"/>
      <c r="UEZ1405" s="265"/>
      <c r="UFA1405" s="265"/>
      <c r="UFB1405" s="265"/>
      <c r="UFC1405" s="265"/>
      <c r="UFD1405" s="265"/>
      <c r="UFE1405" s="265"/>
      <c r="UFF1405" s="265"/>
      <c r="UFG1405" s="265"/>
      <c r="UFH1405" s="265"/>
      <c r="UFI1405" s="265"/>
      <c r="UFJ1405" s="265"/>
      <c r="UFK1405" s="265"/>
      <c r="UFL1405" s="265"/>
      <c r="UFM1405" s="265"/>
      <c r="UFN1405" s="265"/>
      <c r="UFO1405" s="265"/>
      <c r="UFP1405" s="265"/>
      <c r="UFQ1405" s="265"/>
      <c r="UFR1405" s="265"/>
      <c r="UFS1405" s="265"/>
      <c r="UFT1405" s="265"/>
      <c r="UFU1405" s="265"/>
      <c r="UFV1405" s="265"/>
      <c r="UFW1405" s="265"/>
      <c r="UFX1405" s="265"/>
      <c r="UFY1405" s="265"/>
      <c r="UFZ1405" s="265"/>
      <c r="UGA1405" s="265"/>
      <c r="UGB1405" s="265"/>
      <c r="UGC1405" s="265"/>
      <c r="UGD1405" s="265"/>
      <c r="UGE1405" s="265"/>
      <c r="UGF1405" s="265"/>
      <c r="UGG1405" s="265"/>
      <c r="UGH1405" s="265"/>
      <c r="UGI1405" s="265"/>
      <c r="UGJ1405" s="265"/>
      <c r="UGK1405" s="265"/>
      <c r="UGL1405" s="265"/>
      <c r="UGM1405" s="265"/>
      <c r="UGN1405" s="265"/>
      <c r="UGO1405" s="265"/>
      <c r="UGP1405" s="265"/>
      <c r="UGQ1405" s="265"/>
      <c r="UGR1405" s="265"/>
      <c r="UGS1405" s="265"/>
      <c r="UGT1405" s="265"/>
      <c r="UGU1405" s="265"/>
      <c r="UGV1405" s="265"/>
      <c r="UGW1405" s="265"/>
      <c r="UGX1405" s="265"/>
      <c r="UGY1405" s="265"/>
      <c r="UGZ1405" s="265"/>
      <c r="UHA1405" s="265"/>
      <c r="UHB1405" s="265"/>
      <c r="UHC1405" s="265"/>
      <c r="UHD1405" s="265"/>
      <c r="UHE1405" s="265"/>
      <c r="UHF1405" s="265"/>
      <c r="UHG1405" s="265"/>
      <c r="UHH1405" s="265"/>
      <c r="UHI1405" s="265"/>
      <c r="UHJ1405" s="265"/>
      <c r="UHK1405" s="265"/>
      <c r="UHL1405" s="265"/>
      <c r="UHM1405" s="265"/>
      <c r="UHN1405" s="265"/>
      <c r="UHO1405" s="265"/>
      <c r="UHP1405" s="265"/>
      <c r="UHQ1405" s="265"/>
      <c r="UHR1405" s="265"/>
      <c r="UHS1405" s="265"/>
      <c r="UHT1405" s="265"/>
      <c r="UHU1405" s="265"/>
      <c r="UHV1405" s="265"/>
      <c r="UHW1405" s="265"/>
      <c r="UHX1405" s="265"/>
      <c r="UHY1405" s="265"/>
      <c r="UHZ1405" s="265"/>
      <c r="UIA1405" s="265"/>
      <c r="UIB1405" s="265"/>
      <c r="UIC1405" s="265"/>
      <c r="UID1405" s="265"/>
      <c r="UIE1405" s="265"/>
      <c r="UIF1405" s="265"/>
      <c r="UIG1405" s="265"/>
      <c r="UIH1405" s="265"/>
      <c r="UII1405" s="265"/>
      <c r="UIJ1405" s="265"/>
      <c r="UIK1405" s="265"/>
      <c r="UIL1405" s="265"/>
      <c r="UIM1405" s="265"/>
      <c r="UIN1405" s="265"/>
      <c r="UIO1405" s="265"/>
      <c r="UIP1405" s="265"/>
      <c r="UIQ1405" s="265"/>
      <c r="UIR1405" s="265"/>
      <c r="UIS1405" s="265"/>
      <c r="UIT1405" s="265"/>
      <c r="UIU1405" s="265"/>
      <c r="UIV1405" s="265"/>
      <c r="UIW1405" s="265"/>
      <c r="UIX1405" s="265"/>
      <c r="UIY1405" s="265"/>
      <c r="UIZ1405" s="265"/>
      <c r="UJA1405" s="265"/>
      <c r="UJB1405" s="265"/>
      <c r="UJC1405" s="265"/>
      <c r="UJD1405" s="265"/>
      <c r="UJE1405" s="265"/>
      <c r="UJF1405" s="265"/>
      <c r="UJG1405" s="265"/>
      <c r="UJH1405" s="265"/>
      <c r="UJI1405" s="265"/>
      <c r="UJJ1405" s="265"/>
      <c r="UJK1405" s="265"/>
      <c r="UJL1405" s="265"/>
      <c r="UJM1405" s="265"/>
      <c r="UJN1405" s="265"/>
      <c r="UJO1405" s="265"/>
      <c r="UJP1405" s="265"/>
      <c r="UJQ1405" s="265"/>
      <c r="UJR1405" s="265"/>
      <c r="UJS1405" s="265"/>
      <c r="UJT1405" s="265"/>
      <c r="UJU1405" s="265"/>
      <c r="UJV1405" s="265"/>
      <c r="UJW1405" s="265"/>
      <c r="UJX1405" s="265"/>
      <c r="UJY1405" s="265"/>
      <c r="UJZ1405" s="265"/>
      <c r="UKA1405" s="265"/>
      <c r="UKB1405" s="265"/>
      <c r="UKC1405" s="265"/>
      <c r="UKD1405" s="265"/>
      <c r="UKE1405" s="265"/>
      <c r="UKF1405" s="265"/>
      <c r="UKG1405" s="265"/>
      <c r="UKH1405" s="265"/>
      <c r="UKI1405" s="265"/>
      <c r="UKJ1405" s="265"/>
      <c r="UKK1405" s="265"/>
      <c r="UKL1405" s="265"/>
      <c r="UKM1405" s="265"/>
      <c r="UKN1405" s="265"/>
      <c r="UKO1405" s="265"/>
      <c r="UKP1405" s="265"/>
      <c r="UKQ1405" s="265"/>
      <c r="UKR1405" s="265"/>
      <c r="UKS1405" s="265"/>
      <c r="UKT1405" s="265"/>
      <c r="UKU1405" s="265"/>
      <c r="UKV1405" s="265"/>
      <c r="UKW1405" s="265"/>
      <c r="UKX1405" s="265"/>
      <c r="UKY1405" s="265"/>
      <c r="UKZ1405" s="265"/>
      <c r="ULA1405" s="265"/>
      <c r="ULB1405" s="265"/>
      <c r="ULC1405" s="265"/>
      <c r="ULD1405" s="265"/>
      <c r="ULE1405" s="265"/>
      <c r="ULF1405" s="265"/>
      <c r="ULG1405" s="265"/>
      <c r="ULH1405" s="265"/>
      <c r="ULI1405" s="265"/>
      <c r="ULJ1405" s="265"/>
      <c r="ULK1405" s="265"/>
      <c r="ULL1405" s="265"/>
      <c r="ULM1405" s="265"/>
      <c r="ULN1405" s="265"/>
      <c r="ULO1405" s="265"/>
      <c r="ULP1405" s="265"/>
      <c r="ULQ1405" s="265"/>
      <c r="ULR1405" s="265"/>
      <c r="ULS1405" s="265"/>
      <c r="ULT1405" s="265"/>
      <c r="ULU1405" s="265"/>
      <c r="ULV1405" s="265"/>
      <c r="ULW1405" s="265"/>
      <c r="ULX1405" s="265"/>
      <c r="ULY1405" s="265"/>
      <c r="ULZ1405" s="265"/>
      <c r="UMA1405" s="265"/>
      <c r="UMB1405" s="265"/>
      <c r="UMC1405" s="265"/>
      <c r="UMD1405" s="265"/>
      <c r="UME1405" s="265"/>
      <c r="UMF1405" s="265"/>
      <c r="UMG1405" s="265"/>
      <c r="UMH1405" s="265"/>
      <c r="UMI1405" s="265"/>
      <c r="UMJ1405" s="265"/>
      <c r="UMK1405" s="265"/>
      <c r="UML1405" s="265"/>
      <c r="UMM1405" s="265"/>
      <c r="UMN1405" s="265"/>
      <c r="UMO1405" s="265"/>
      <c r="UMP1405" s="265"/>
      <c r="UMQ1405" s="265"/>
      <c r="UMR1405" s="265"/>
      <c r="UMS1405" s="265"/>
      <c r="UMT1405" s="265"/>
      <c r="UMU1405" s="265"/>
      <c r="UMV1405" s="265"/>
      <c r="UMW1405" s="265"/>
      <c r="UMX1405" s="265"/>
      <c r="UMY1405" s="265"/>
      <c r="UMZ1405" s="265"/>
      <c r="UNA1405" s="265"/>
      <c r="UNB1405" s="265"/>
      <c r="UNC1405" s="265"/>
      <c r="UND1405" s="265"/>
      <c r="UNE1405" s="265"/>
      <c r="UNF1405" s="265"/>
      <c r="UNG1405" s="265"/>
      <c r="UNH1405" s="265"/>
      <c r="UNI1405" s="265"/>
      <c r="UNJ1405" s="265"/>
      <c r="UNK1405" s="265"/>
      <c r="UNL1405" s="265"/>
      <c r="UNM1405" s="265"/>
      <c r="UNN1405" s="265"/>
      <c r="UNO1405" s="265"/>
      <c r="UNP1405" s="265"/>
      <c r="UNQ1405" s="265"/>
      <c r="UNR1405" s="265"/>
      <c r="UNS1405" s="265"/>
      <c r="UNT1405" s="265"/>
      <c r="UNU1405" s="265"/>
      <c r="UNV1405" s="265"/>
      <c r="UNW1405" s="265"/>
      <c r="UNX1405" s="265"/>
      <c r="UNY1405" s="265"/>
      <c r="UNZ1405" s="265"/>
      <c r="UOA1405" s="265"/>
      <c r="UOB1405" s="265"/>
      <c r="UOC1405" s="265"/>
      <c r="UOD1405" s="265"/>
      <c r="UOE1405" s="265"/>
      <c r="UOF1405" s="265"/>
      <c r="UOG1405" s="265"/>
      <c r="UOH1405" s="265"/>
      <c r="UOI1405" s="265"/>
      <c r="UOJ1405" s="265"/>
      <c r="UOK1405" s="265"/>
      <c r="UOL1405" s="265"/>
      <c r="UOM1405" s="265"/>
      <c r="UON1405" s="265"/>
      <c r="UOO1405" s="265"/>
      <c r="UOP1405" s="265"/>
      <c r="UOQ1405" s="265"/>
      <c r="UOR1405" s="265"/>
      <c r="UOS1405" s="265"/>
      <c r="UOT1405" s="265"/>
      <c r="UOU1405" s="265"/>
      <c r="UOV1405" s="265"/>
      <c r="UOW1405" s="265"/>
      <c r="UOX1405" s="265"/>
      <c r="UOY1405" s="265"/>
      <c r="UOZ1405" s="265"/>
      <c r="UPA1405" s="265"/>
      <c r="UPB1405" s="265"/>
      <c r="UPC1405" s="265"/>
      <c r="UPD1405" s="265"/>
      <c r="UPE1405" s="265"/>
      <c r="UPF1405" s="265"/>
      <c r="UPG1405" s="265"/>
      <c r="UPH1405" s="265"/>
      <c r="UPI1405" s="265"/>
      <c r="UPJ1405" s="265"/>
      <c r="UPK1405" s="265"/>
      <c r="UPL1405" s="265"/>
      <c r="UPM1405" s="265"/>
      <c r="UPN1405" s="265"/>
      <c r="UPO1405" s="265"/>
      <c r="UPP1405" s="265"/>
      <c r="UPQ1405" s="265"/>
      <c r="UPR1405" s="265"/>
      <c r="UPS1405" s="265"/>
      <c r="UPT1405" s="265"/>
      <c r="UPU1405" s="265"/>
      <c r="UPV1405" s="265"/>
      <c r="UPW1405" s="265"/>
      <c r="UPX1405" s="265"/>
      <c r="UPY1405" s="265"/>
      <c r="UPZ1405" s="265"/>
      <c r="UQA1405" s="265"/>
      <c r="UQB1405" s="265"/>
      <c r="UQC1405" s="265"/>
      <c r="UQD1405" s="265"/>
      <c r="UQE1405" s="265"/>
      <c r="UQF1405" s="265"/>
      <c r="UQG1405" s="265"/>
      <c r="UQH1405" s="265"/>
      <c r="UQI1405" s="265"/>
      <c r="UQJ1405" s="265"/>
      <c r="UQK1405" s="265"/>
      <c r="UQL1405" s="265"/>
      <c r="UQM1405" s="265"/>
      <c r="UQN1405" s="265"/>
      <c r="UQO1405" s="265"/>
      <c r="UQP1405" s="265"/>
      <c r="UQQ1405" s="265"/>
      <c r="UQR1405" s="265"/>
      <c r="UQS1405" s="265"/>
      <c r="UQT1405" s="265"/>
      <c r="UQU1405" s="265"/>
      <c r="UQV1405" s="265"/>
      <c r="UQW1405" s="265"/>
      <c r="UQX1405" s="265"/>
      <c r="UQY1405" s="265"/>
      <c r="UQZ1405" s="265"/>
      <c r="URA1405" s="265"/>
      <c r="URB1405" s="265"/>
      <c r="URC1405" s="265"/>
      <c r="URD1405" s="265"/>
      <c r="URE1405" s="265"/>
      <c r="URF1405" s="265"/>
      <c r="URG1405" s="265"/>
      <c r="URH1405" s="265"/>
      <c r="URI1405" s="265"/>
      <c r="URJ1405" s="265"/>
      <c r="URK1405" s="265"/>
      <c r="URL1405" s="265"/>
      <c r="URM1405" s="265"/>
      <c r="URN1405" s="265"/>
      <c r="URO1405" s="265"/>
      <c r="URP1405" s="265"/>
      <c r="URQ1405" s="265"/>
      <c r="URR1405" s="265"/>
      <c r="URS1405" s="265"/>
      <c r="URT1405" s="265"/>
      <c r="URU1405" s="265"/>
      <c r="URV1405" s="265"/>
      <c r="URW1405" s="265"/>
      <c r="URX1405" s="265"/>
      <c r="URY1405" s="265"/>
      <c r="URZ1405" s="265"/>
      <c r="USA1405" s="265"/>
      <c r="USB1405" s="265"/>
      <c r="USC1405" s="265"/>
      <c r="USD1405" s="265"/>
      <c r="USE1405" s="265"/>
      <c r="USF1405" s="265"/>
      <c r="USG1405" s="265"/>
      <c r="USH1405" s="265"/>
      <c r="USI1405" s="265"/>
      <c r="USJ1405" s="265"/>
      <c r="USK1405" s="265"/>
      <c r="USL1405" s="265"/>
      <c r="USM1405" s="265"/>
      <c r="USN1405" s="265"/>
      <c r="USO1405" s="265"/>
      <c r="USP1405" s="265"/>
      <c r="USQ1405" s="265"/>
      <c r="USR1405" s="265"/>
      <c r="USS1405" s="265"/>
      <c r="UST1405" s="265"/>
      <c r="USU1405" s="265"/>
      <c r="USV1405" s="265"/>
      <c r="USW1405" s="265"/>
      <c r="USX1405" s="265"/>
      <c r="USY1405" s="265"/>
      <c r="USZ1405" s="265"/>
      <c r="UTA1405" s="265"/>
      <c r="UTB1405" s="265"/>
      <c r="UTC1405" s="265"/>
      <c r="UTD1405" s="265"/>
      <c r="UTE1405" s="265"/>
      <c r="UTF1405" s="265"/>
      <c r="UTG1405" s="265"/>
      <c r="UTH1405" s="265"/>
      <c r="UTI1405" s="265"/>
      <c r="UTJ1405" s="265"/>
      <c r="UTK1405" s="265"/>
      <c r="UTL1405" s="265"/>
      <c r="UTM1405" s="265"/>
      <c r="UTN1405" s="265"/>
      <c r="UTO1405" s="265"/>
      <c r="UTP1405" s="265"/>
      <c r="UTQ1405" s="265"/>
      <c r="UTR1405" s="265"/>
      <c r="UTS1405" s="265"/>
      <c r="UTT1405" s="265"/>
      <c r="UTU1405" s="265"/>
      <c r="UTV1405" s="265"/>
      <c r="UTW1405" s="265"/>
      <c r="UTX1405" s="265"/>
      <c r="UTY1405" s="265"/>
      <c r="UTZ1405" s="265"/>
      <c r="UUA1405" s="265"/>
      <c r="UUB1405" s="265"/>
      <c r="UUC1405" s="265"/>
      <c r="UUD1405" s="265"/>
      <c r="UUE1405" s="265"/>
      <c r="UUF1405" s="265"/>
      <c r="UUG1405" s="265"/>
      <c r="UUH1405" s="265"/>
      <c r="UUI1405" s="265"/>
      <c r="UUJ1405" s="265"/>
      <c r="UUK1405" s="265"/>
      <c r="UUL1405" s="265"/>
      <c r="UUM1405" s="265"/>
      <c r="UUN1405" s="265"/>
      <c r="UUO1405" s="265"/>
      <c r="UUP1405" s="265"/>
      <c r="UUQ1405" s="265"/>
      <c r="UUR1405" s="265"/>
      <c r="UUS1405" s="265"/>
      <c r="UUT1405" s="265"/>
      <c r="UUU1405" s="265"/>
      <c r="UUV1405" s="265"/>
      <c r="UUW1405" s="265"/>
      <c r="UUX1405" s="265"/>
      <c r="UUY1405" s="265"/>
      <c r="UUZ1405" s="265"/>
      <c r="UVA1405" s="265"/>
      <c r="UVB1405" s="265"/>
      <c r="UVC1405" s="265"/>
      <c r="UVD1405" s="265"/>
      <c r="UVE1405" s="265"/>
      <c r="UVF1405" s="265"/>
      <c r="UVG1405" s="265"/>
      <c r="UVH1405" s="265"/>
      <c r="UVI1405" s="265"/>
      <c r="UVJ1405" s="265"/>
      <c r="UVK1405" s="265"/>
      <c r="UVL1405" s="265"/>
      <c r="UVM1405" s="265"/>
      <c r="UVN1405" s="265"/>
      <c r="UVO1405" s="265"/>
      <c r="UVP1405" s="265"/>
      <c r="UVQ1405" s="265"/>
      <c r="UVR1405" s="265"/>
      <c r="UVS1405" s="265"/>
      <c r="UVT1405" s="265"/>
      <c r="UVU1405" s="265"/>
      <c r="UVV1405" s="265"/>
      <c r="UVW1405" s="265"/>
      <c r="UVX1405" s="265"/>
      <c r="UVY1405" s="265"/>
      <c r="UVZ1405" s="265"/>
      <c r="UWA1405" s="265"/>
      <c r="UWB1405" s="265"/>
      <c r="UWC1405" s="265"/>
      <c r="UWD1405" s="265"/>
      <c r="UWE1405" s="265"/>
      <c r="UWF1405" s="265"/>
      <c r="UWG1405" s="265"/>
      <c r="UWH1405" s="265"/>
      <c r="UWI1405" s="265"/>
      <c r="UWJ1405" s="265"/>
      <c r="UWK1405" s="265"/>
      <c r="UWL1405" s="265"/>
      <c r="UWM1405" s="265"/>
      <c r="UWN1405" s="265"/>
      <c r="UWO1405" s="265"/>
      <c r="UWP1405" s="265"/>
      <c r="UWQ1405" s="265"/>
      <c r="UWR1405" s="265"/>
      <c r="UWS1405" s="265"/>
      <c r="UWT1405" s="265"/>
      <c r="UWU1405" s="265"/>
      <c r="UWV1405" s="265"/>
      <c r="UWW1405" s="265"/>
      <c r="UWX1405" s="265"/>
      <c r="UWY1405" s="265"/>
      <c r="UWZ1405" s="265"/>
      <c r="UXA1405" s="265"/>
      <c r="UXB1405" s="265"/>
      <c r="UXC1405" s="265"/>
      <c r="UXD1405" s="265"/>
      <c r="UXE1405" s="265"/>
      <c r="UXF1405" s="265"/>
      <c r="UXG1405" s="265"/>
      <c r="UXH1405" s="265"/>
      <c r="UXI1405" s="265"/>
      <c r="UXJ1405" s="265"/>
      <c r="UXK1405" s="265"/>
      <c r="UXL1405" s="265"/>
      <c r="UXM1405" s="265"/>
      <c r="UXN1405" s="265"/>
      <c r="UXO1405" s="265"/>
      <c r="UXP1405" s="265"/>
      <c r="UXQ1405" s="265"/>
      <c r="UXR1405" s="265"/>
      <c r="UXS1405" s="265"/>
      <c r="UXT1405" s="265"/>
      <c r="UXU1405" s="265"/>
      <c r="UXV1405" s="265"/>
      <c r="UXW1405" s="265"/>
      <c r="UXX1405" s="265"/>
      <c r="UXY1405" s="265"/>
      <c r="UXZ1405" s="265"/>
      <c r="UYA1405" s="265"/>
      <c r="UYB1405" s="265"/>
      <c r="UYC1405" s="265"/>
      <c r="UYD1405" s="265"/>
      <c r="UYE1405" s="265"/>
      <c r="UYF1405" s="265"/>
      <c r="UYG1405" s="265"/>
      <c r="UYH1405" s="265"/>
      <c r="UYI1405" s="265"/>
      <c r="UYJ1405" s="265"/>
      <c r="UYK1405" s="265"/>
      <c r="UYL1405" s="265"/>
      <c r="UYM1405" s="265"/>
      <c r="UYN1405" s="265"/>
      <c r="UYO1405" s="265"/>
      <c r="UYP1405" s="265"/>
      <c r="UYQ1405" s="265"/>
      <c r="UYR1405" s="265"/>
      <c r="UYS1405" s="265"/>
      <c r="UYT1405" s="265"/>
      <c r="UYU1405" s="265"/>
      <c r="UYV1405" s="265"/>
      <c r="UYW1405" s="265"/>
      <c r="UYX1405" s="265"/>
      <c r="UYY1405" s="265"/>
      <c r="UYZ1405" s="265"/>
      <c r="UZA1405" s="265"/>
      <c r="UZB1405" s="265"/>
      <c r="UZC1405" s="265"/>
      <c r="UZD1405" s="265"/>
      <c r="UZE1405" s="265"/>
      <c r="UZF1405" s="265"/>
      <c r="UZG1405" s="265"/>
      <c r="UZH1405" s="265"/>
      <c r="UZI1405" s="265"/>
      <c r="UZJ1405" s="265"/>
      <c r="UZK1405" s="265"/>
      <c r="UZL1405" s="265"/>
      <c r="UZM1405" s="265"/>
      <c r="UZN1405" s="265"/>
      <c r="UZO1405" s="265"/>
      <c r="UZP1405" s="265"/>
      <c r="UZQ1405" s="265"/>
      <c r="UZR1405" s="265"/>
      <c r="UZS1405" s="265"/>
      <c r="UZT1405" s="265"/>
      <c r="UZU1405" s="265"/>
      <c r="UZV1405" s="265"/>
      <c r="UZW1405" s="265"/>
      <c r="UZX1405" s="265"/>
      <c r="UZY1405" s="265"/>
      <c r="UZZ1405" s="265"/>
      <c r="VAA1405" s="265"/>
      <c r="VAB1405" s="265"/>
      <c r="VAC1405" s="265"/>
      <c r="VAD1405" s="265"/>
      <c r="VAE1405" s="265"/>
      <c r="VAF1405" s="265"/>
      <c r="VAG1405" s="265"/>
      <c r="VAH1405" s="265"/>
      <c r="VAI1405" s="265"/>
      <c r="VAJ1405" s="265"/>
      <c r="VAK1405" s="265"/>
      <c r="VAL1405" s="265"/>
      <c r="VAM1405" s="265"/>
      <c r="VAN1405" s="265"/>
      <c r="VAO1405" s="265"/>
      <c r="VAP1405" s="265"/>
      <c r="VAQ1405" s="265"/>
      <c r="VAR1405" s="265"/>
      <c r="VAS1405" s="265"/>
      <c r="VAT1405" s="265"/>
      <c r="VAU1405" s="265"/>
      <c r="VAV1405" s="265"/>
      <c r="VAW1405" s="265"/>
      <c r="VAX1405" s="265"/>
      <c r="VAY1405" s="265"/>
      <c r="VAZ1405" s="265"/>
      <c r="VBA1405" s="265"/>
      <c r="VBB1405" s="265"/>
      <c r="VBC1405" s="265"/>
      <c r="VBD1405" s="265"/>
      <c r="VBE1405" s="265"/>
      <c r="VBF1405" s="265"/>
      <c r="VBG1405" s="265"/>
      <c r="VBH1405" s="265"/>
      <c r="VBI1405" s="265"/>
      <c r="VBJ1405" s="265"/>
      <c r="VBK1405" s="265"/>
      <c r="VBL1405" s="265"/>
      <c r="VBM1405" s="265"/>
      <c r="VBN1405" s="265"/>
      <c r="VBO1405" s="265"/>
      <c r="VBP1405" s="265"/>
      <c r="VBQ1405" s="265"/>
      <c r="VBR1405" s="265"/>
      <c r="VBS1405" s="265"/>
      <c r="VBT1405" s="265"/>
      <c r="VBU1405" s="265"/>
      <c r="VBV1405" s="265"/>
      <c r="VBW1405" s="265"/>
      <c r="VBX1405" s="265"/>
      <c r="VBY1405" s="265"/>
      <c r="VBZ1405" s="265"/>
      <c r="VCA1405" s="265"/>
      <c r="VCB1405" s="265"/>
      <c r="VCC1405" s="265"/>
      <c r="VCD1405" s="265"/>
      <c r="VCE1405" s="265"/>
      <c r="VCF1405" s="265"/>
      <c r="VCG1405" s="265"/>
      <c r="VCH1405" s="265"/>
      <c r="VCI1405" s="265"/>
      <c r="VCJ1405" s="265"/>
      <c r="VCK1405" s="265"/>
      <c r="VCL1405" s="265"/>
      <c r="VCM1405" s="265"/>
      <c r="VCN1405" s="265"/>
      <c r="VCO1405" s="265"/>
      <c r="VCP1405" s="265"/>
      <c r="VCQ1405" s="265"/>
      <c r="VCR1405" s="265"/>
      <c r="VCS1405" s="265"/>
      <c r="VCT1405" s="265"/>
      <c r="VCU1405" s="265"/>
      <c r="VCV1405" s="265"/>
      <c r="VCW1405" s="265"/>
      <c r="VCX1405" s="265"/>
      <c r="VCY1405" s="265"/>
      <c r="VCZ1405" s="265"/>
      <c r="VDA1405" s="265"/>
      <c r="VDB1405" s="265"/>
      <c r="VDC1405" s="265"/>
      <c r="VDD1405" s="265"/>
      <c r="VDE1405" s="265"/>
      <c r="VDF1405" s="265"/>
      <c r="VDG1405" s="265"/>
      <c r="VDH1405" s="265"/>
      <c r="VDI1405" s="265"/>
      <c r="VDJ1405" s="265"/>
      <c r="VDK1405" s="265"/>
      <c r="VDL1405" s="265"/>
      <c r="VDM1405" s="265"/>
      <c r="VDN1405" s="265"/>
      <c r="VDO1405" s="265"/>
      <c r="VDP1405" s="265"/>
      <c r="VDQ1405" s="265"/>
      <c r="VDR1405" s="265"/>
      <c r="VDS1405" s="265"/>
      <c r="VDT1405" s="265"/>
      <c r="VDU1405" s="265"/>
      <c r="VDV1405" s="265"/>
      <c r="VDW1405" s="265"/>
      <c r="VDX1405" s="265"/>
      <c r="VDY1405" s="265"/>
      <c r="VDZ1405" s="265"/>
      <c r="VEA1405" s="265"/>
      <c r="VEB1405" s="265"/>
      <c r="VEC1405" s="265"/>
      <c r="VED1405" s="265"/>
      <c r="VEE1405" s="265"/>
      <c r="VEF1405" s="265"/>
      <c r="VEG1405" s="265"/>
      <c r="VEH1405" s="265"/>
      <c r="VEI1405" s="265"/>
      <c r="VEJ1405" s="265"/>
      <c r="VEK1405" s="265"/>
      <c r="VEL1405" s="265"/>
      <c r="VEM1405" s="265"/>
      <c r="VEN1405" s="265"/>
      <c r="VEO1405" s="265"/>
      <c r="VEP1405" s="265"/>
      <c r="VEQ1405" s="265"/>
      <c r="VER1405" s="265"/>
      <c r="VES1405" s="265"/>
      <c r="VET1405" s="265"/>
      <c r="VEU1405" s="265"/>
      <c r="VEV1405" s="265"/>
      <c r="VEW1405" s="265"/>
      <c r="VEX1405" s="265"/>
      <c r="VEY1405" s="265"/>
      <c r="VEZ1405" s="265"/>
      <c r="VFA1405" s="265"/>
      <c r="VFB1405" s="265"/>
      <c r="VFC1405" s="265"/>
      <c r="VFD1405" s="265"/>
      <c r="VFE1405" s="265"/>
      <c r="VFF1405" s="265"/>
      <c r="VFG1405" s="265"/>
      <c r="VFH1405" s="265"/>
      <c r="VFI1405" s="265"/>
      <c r="VFJ1405" s="265"/>
      <c r="VFK1405" s="265"/>
      <c r="VFL1405" s="265"/>
      <c r="VFM1405" s="265"/>
      <c r="VFN1405" s="265"/>
      <c r="VFO1405" s="265"/>
      <c r="VFP1405" s="265"/>
      <c r="VFQ1405" s="265"/>
      <c r="VFR1405" s="265"/>
      <c r="VFS1405" s="265"/>
      <c r="VFT1405" s="265"/>
      <c r="VFU1405" s="265"/>
      <c r="VFV1405" s="265"/>
      <c r="VFW1405" s="265"/>
      <c r="VFX1405" s="265"/>
      <c r="VFY1405" s="265"/>
      <c r="VFZ1405" s="265"/>
      <c r="VGA1405" s="265"/>
      <c r="VGB1405" s="265"/>
      <c r="VGC1405" s="265"/>
      <c r="VGD1405" s="265"/>
      <c r="VGE1405" s="265"/>
      <c r="VGF1405" s="265"/>
      <c r="VGG1405" s="265"/>
      <c r="VGH1405" s="265"/>
      <c r="VGI1405" s="265"/>
      <c r="VGJ1405" s="265"/>
      <c r="VGK1405" s="265"/>
      <c r="VGL1405" s="265"/>
      <c r="VGM1405" s="265"/>
      <c r="VGN1405" s="265"/>
      <c r="VGO1405" s="265"/>
      <c r="VGP1405" s="265"/>
      <c r="VGQ1405" s="265"/>
      <c r="VGR1405" s="265"/>
      <c r="VGS1405" s="265"/>
      <c r="VGT1405" s="265"/>
      <c r="VGU1405" s="265"/>
      <c r="VGV1405" s="265"/>
      <c r="VGW1405" s="265"/>
      <c r="VGX1405" s="265"/>
      <c r="VGY1405" s="265"/>
      <c r="VGZ1405" s="265"/>
      <c r="VHA1405" s="265"/>
      <c r="VHB1405" s="265"/>
      <c r="VHC1405" s="265"/>
      <c r="VHD1405" s="265"/>
      <c r="VHE1405" s="265"/>
      <c r="VHF1405" s="265"/>
      <c r="VHG1405" s="265"/>
      <c r="VHH1405" s="265"/>
      <c r="VHI1405" s="265"/>
      <c r="VHJ1405" s="265"/>
      <c r="VHK1405" s="265"/>
      <c r="VHL1405" s="265"/>
      <c r="VHM1405" s="265"/>
      <c r="VHN1405" s="265"/>
      <c r="VHO1405" s="265"/>
      <c r="VHP1405" s="265"/>
      <c r="VHQ1405" s="265"/>
      <c r="VHR1405" s="265"/>
      <c r="VHS1405" s="265"/>
      <c r="VHT1405" s="265"/>
      <c r="VHU1405" s="265"/>
      <c r="VHV1405" s="265"/>
      <c r="VHW1405" s="265"/>
      <c r="VHX1405" s="265"/>
      <c r="VHY1405" s="265"/>
      <c r="VHZ1405" s="265"/>
      <c r="VIA1405" s="265"/>
      <c r="VIB1405" s="265"/>
      <c r="VIC1405" s="265"/>
      <c r="VID1405" s="265"/>
      <c r="VIE1405" s="265"/>
      <c r="VIF1405" s="265"/>
      <c r="VIG1405" s="265"/>
      <c r="VIH1405" s="265"/>
      <c r="VII1405" s="265"/>
      <c r="VIJ1405" s="265"/>
      <c r="VIK1405" s="265"/>
      <c r="VIL1405" s="265"/>
      <c r="VIM1405" s="265"/>
      <c r="VIN1405" s="265"/>
      <c r="VIO1405" s="265"/>
      <c r="VIP1405" s="265"/>
      <c r="VIQ1405" s="265"/>
      <c r="VIR1405" s="265"/>
      <c r="VIS1405" s="265"/>
      <c r="VIT1405" s="265"/>
      <c r="VIU1405" s="265"/>
      <c r="VIV1405" s="265"/>
      <c r="VIW1405" s="265"/>
      <c r="VIX1405" s="265"/>
      <c r="VIY1405" s="265"/>
      <c r="VIZ1405" s="265"/>
      <c r="VJA1405" s="265"/>
      <c r="VJB1405" s="265"/>
      <c r="VJC1405" s="265"/>
      <c r="VJD1405" s="265"/>
      <c r="VJE1405" s="265"/>
      <c r="VJF1405" s="265"/>
      <c r="VJG1405" s="265"/>
      <c r="VJH1405" s="265"/>
      <c r="VJI1405" s="265"/>
      <c r="VJJ1405" s="265"/>
      <c r="VJK1405" s="265"/>
      <c r="VJL1405" s="265"/>
      <c r="VJM1405" s="265"/>
      <c r="VJN1405" s="265"/>
      <c r="VJO1405" s="265"/>
      <c r="VJP1405" s="265"/>
      <c r="VJQ1405" s="265"/>
      <c r="VJR1405" s="265"/>
      <c r="VJS1405" s="265"/>
      <c r="VJT1405" s="265"/>
      <c r="VJU1405" s="265"/>
      <c r="VJV1405" s="265"/>
      <c r="VJW1405" s="265"/>
      <c r="VJX1405" s="265"/>
      <c r="VJY1405" s="265"/>
      <c r="VJZ1405" s="265"/>
      <c r="VKA1405" s="265"/>
      <c r="VKB1405" s="265"/>
      <c r="VKC1405" s="265"/>
      <c r="VKD1405" s="265"/>
      <c r="VKE1405" s="265"/>
      <c r="VKF1405" s="265"/>
      <c r="VKG1405" s="265"/>
      <c r="VKH1405" s="265"/>
      <c r="VKI1405" s="265"/>
      <c r="VKJ1405" s="265"/>
      <c r="VKK1405" s="265"/>
      <c r="VKL1405" s="265"/>
      <c r="VKM1405" s="265"/>
      <c r="VKN1405" s="265"/>
      <c r="VKO1405" s="265"/>
      <c r="VKP1405" s="265"/>
      <c r="VKQ1405" s="265"/>
      <c r="VKR1405" s="265"/>
      <c r="VKS1405" s="265"/>
      <c r="VKT1405" s="265"/>
      <c r="VKU1405" s="265"/>
      <c r="VKV1405" s="265"/>
      <c r="VKW1405" s="265"/>
      <c r="VKX1405" s="265"/>
      <c r="VKY1405" s="265"/>
      <c r="VKZ1405" s="265"/>
      <c r="VLA1405" s="265"/>
      <c r="VLB1405" s="265"/>
      <c r="VLC1405" s="265"/>
      <c r="VLD1405" s="265"/>
      <c r="VLE1405" s="265"/>
      <c r="VLF1405" s="265"/>
      <c r="VLG1405" s="265"/>
      <c r="VLH1405" s="265"/>
      <c r="VLI1405" s="265"/>
      <c r="VLJ1405" s="265"/>
      <c r="VLK1405" s="265"/>
      <c r="VLL1405" s="265"/>
      <c r="VLM1405" s="265"/>
      <c r="VLN1405" s="265"/>
      <c r="VLO1405" s="265"/>
      <c r="VLP1405" s="265"/>
      <c r="VLQ1405" s="265"/>
      <c r="VLR1405" s="265"/>
      <c r="VLS1405" s="265"/>
      <c r="VLT1405" s="265"/>
      <c r="VLU1405" s="265"/>
      <c r="VLV1405" s="265"/>
      <c r="VLW1405" s="265"/>
      <c r="VLX1405" s="265"/>
      <c r="VLY1405" s="265"/>
      <c r="VLZ1405" s="265"/>
      <c r="VMA1405" s="265"/>
      <c r="VMB1405" s="265"/>
      <c r="VMC1405" s="265"/>
      <c r="VMD1405" s="265"/>
      <c r="VME1405" s="265"/>
      <c r="VMF1405" s="265"/>
      <c r="VMG1405" s="265"/>
      <c r="VMH1405" s="265"/>
      <c r="VMI1405" s="265"/>
      <c r="VMJ1405" s="265"/>
      <c r="VMK1405" s="265"/>
      <c r="VML1405" s="265"/>
      <c r="VMM1405" s="265"/>
      <c r="VMN1405" s="265"/>
      <c r="VMO1405" s="265"/>
      <c r="VMP1405" s="265"/>
      <c r="VMQ1405" s="265"/>
      <c r="VMR1405" s="265"/>
      <c r="VMS1405" s="265"/>
      <c r="VMT1405" s="265"/>
      <c r="VMU1405" s="265"/>
      <c r="VMV1405" s="265"/>
      <c r="VMW1405" s="265"/>
      <c r="VMX1405" s="265"/>
      <c r="VMY1405" s="265"/>
      <c r="VMZ1405" s="265"/>
      <c r="VNA1405" s="265"/>
      <c r="VNB1405" s="265"/>
      <c r="VNC1405" s="265"/>
      <c r="VND1405" s="265"/>
      <c r="VNE1405" s="265"/>
      <c r="VNF1405" s="265"/>
      <c r="VNG1405" s="265"/>
      <c r="VNH1405" s="265"/>
      <c r="VNI1405" s="265"/>
      <c r="VNJ1405" s="265"/>
      <c r="VNK1405" s="265"/>
      <c r="VNL1405" s="265"/>
      <c r="VNM1405" s="265"/>
      <c r="VNN1405" s="265"/>
      <c r="VNO1405" s="265"/>
      <c r="VNP1405" s="265"/>
      <c r="VNQ1405" s="265"/>
      <c r="VNR1405" s="265"/>
      <c r="VNS1405" s="265"/>
      <c r="VNT1405" s="265"/>
      <c r="VNU1405" s="265"/>
      <c r="VNV1405" s="265"/>
      <c r="VNW1405" s="265"/>
      <c r="VNX1405" s="265"/>
      <c r="VNY1405" s="265"/>
      <c r="VNZ1405" s="265"/>
      <c r="VOA1405" s="265"/>
      <c r="VOB1405" s="265"/>
      <c r="VOC1405" s="265"/>
      <c r="VOD1405" s="265"/>
      <c r="VOE1405" s="265"/>
      <c r="VOF1405" s="265"/>
      <c r="VOG1405" s="265"/>
      <c r="VOH1405" s="265"/>
      <c r="VOI1405" s="265"/>
      <c r="VOJ1405" s="265"/>
      <c r="VOK1405" s="265"/>
      <c r="VOL1405" s="265"/>
      <c r="VOM1405" s="265"/>
      <c r="VON1405" s="265"/>
      <c r="VOO1405" s="265"/>
      <c r="VOP1405" s="265"/>
      <c r="VOQ1405" s="265"/>
      <c r="VOR1405" s="265"/>
      <c r="VOS1405" s="265"/>
      <c r="VOT1405" s="265"/>
      <c r="VOU1405" s="265"/>
      <c r="VOV1405" s="265"/>
      <c r="VOW1405" s="265"/>
      <c r="VOX1405" s="265"/>
      <c r="VOY1405" s="265"/>
      <c r="VOZ1405" s="265"/>
      <c r="VPA1405" s="265"/>
      <c r="VPB1405" s="265"/>
      <c r="VPC1405" s="265"/>
      <c r="VPD1405" s="265"/>
      <c r="VPE1405" s="265"/>
      <c r="VPF1405" s="265"/>
      <c r="VPG1405" s="265"/>
      <c r="VPH1405" s="265"/>
      <c r="VPI1405" s="265"/>
      <c r="VPJ1405" s="265"/>
      <c r="VPK1405" s="265"/>
      <c r="VPL1405" s="265"/>
      <c r="VPM1405" s="265"/>
      <c r="VPN1405" s="265"/>
      <c r="VPO1405" s="265"/>
      <c r="VPP1405" s="265"/>
      <c r="VPQ1405" s="265"/>
      <c r="VPR1405" s="265"/>
      <c r="VPS1405" s="265"/>
      <c r="VPT1405" s="265"/>
      <c r="VPU1405" s="265"/>
      <c r="VPV1405" s="265"/>
      <c r="VPW1405" s="265"/>
      <c r="VPX1405" s="265"/>
      <c r="VPY1405" s="265"/>
      <c r="VPZ1405" s="265"/>
      <c r="VQA1405" s="265"/>
      <c r="VQB1405" s="265"/>
      <c r="VQC1405" s="265"/>
      <c r="VQD1405" s="265"/>
      <c r="VQE1405" s="265"/>
      <c r="VQF1405" s="265"/>
      <c r="VQG1405" s="265"/>
      <c r="VQH1405" s="265"/>
      <c r="VQI1405" s="265"/>
      <c r="VQJ1405" s="265"/>
      <c r="VQK1405" s="265"/>
      <c r="VQL1405" s="265"/>
      <c r="VQM1405" s="265"/>
      <c r="VQN1405" s="265"/>
      <c r="VQO1405" s="265"/>
      <c r="VQP1405" s="265"/>
      <c r="VQQ1405" s="265"/>
      <c r="VQR1405" s="265"/>
      <c r="VQS1405" s="265"/>
      <c r="VQT1405" s="265"/>
      <c r="VQU1405" s="265"/>
      <c r="VQV1405" s="265"/>
      <c r="VQW1405" s="265"/>
      <c r="VQX1405" s="265"/>
      <c r="VQY1405" s="265"/>
      <c r="VQZ1405" s="265"/>
      <c r="VRA1405" s="265"/>
      <c r="VRB1405" s="265"/>
      <c r="VRC1405" s="265"/>
      <c r="VRD1405" s="265"/>
      <c r="VRE1405" s="265"/>
      <c r="VRF1405" s="265"/>
      <c r="VRG1405" s="265"/>
      <c r="VRH1405" s="265"/>
      <c r="VRI1405" s="265"/>
      <c r="VRJ1405" s="265"/>
      <c r="VRK1405" s="265"/>
      <c r="VRL1405" s="265"/>
      <c r="VRM1405" s="265"/>
      <c r="VRN1405" s="265"/>
      <c r="VRO1405" s="265"/>
      <c r="VRP1405" s="265"/>
      <c r="VRQ1405" s="265"/>
      <c r="VRR1405" s="265"/>
      <c r="VRS1405" s="265"/>
      <c r="VRT1405" s="265"/>
      <c r="VRU1405" s="265"/>
      <c r="VRV1405" s="265"/>
      <c r="VRW1405" s="265"/>
      <c r="VRX1405" s="265"/>
      <c r="VRY1405" s="265"/>
      <c r="VRZ1405" s="265"/>
      <c r="VSA1405" s="265"/>
      <c r="VSB1405" s="265"/>
      <c r="VSC1405" s="265"/>
      <c r="VSD1405" s="265"/>
      <c r="VSE1405" s="265"/>
      <c r="VSF1405" s="265"/>
      <c r="VSG1405" s="265"/>
      <c r="VSH1405" s="265"/>
      <c r="VSI1405" s="265"/>
      <c r="VSJ1405" s="265"/>
      <c r="VSK1405" s="265"/>
      <c r="VSL1405" s="265"/>
      <c r="VSM1405" s="265"/>
      <c r="VSN1405" s="265"/>
      <c r="VSO1405" s="265"/>
      <c r="VSP1405" s="265"/>
      <c r="VSQ1405" s="265"/>
      <c r="VSR1405" s="265"/>
      <c r="VSS1405" s="265"/>
      <c r="VST1405" s="265"/>
      <c r="VSU1405" s="265"/>
      <c r="VSV1405" s="265"/>
      <c r="VSW1405" s="265"/>
      <c r="VSX1405" s="265"/>
      <c r="VSY1405" s="265"/>
      <c r="VSZ1405" s="265"/>
      <c r="VTA1405" s="265"/>
      <c r="VTB1405" s="265"/>
      <c r="VTC1405" s="265"/>
      <c r="VTD1405" s="265"/>
      <c r="VTE1405" s="265"/>
      <c r="VTF1405" s="265"/>
      <c r="VTG1405" s="265"/>
      <c r="VTH1405" s="265"/>
      <c r="VTI1405" s="265"/>
      <c r="VTJ1405" s="265"/>
      <c r="VTK1405" s="265"/>
      <c r="VTL1405" s="265"/>
      <c r="VTM1405" s="265"/>
      <c r="VTN1405" s="265"/>
      <c r="VTO1405" s="265"/>
      <c r="VTP1405" s="265"/>
      <c r="VTQ1405" s="265"/>
      <c r="VTR1405" s="265"/>
      <c r="VTS1405" s="265"/>
      <c r="VTT1405" s="265"/>
      <c r="VTU1405" s="265"/>
      <c r="VTV1405" s="265"/>
      <c r="VTW1405" s="265"/>
      <c r="VTX1405" s="265"/>
      <c r="VTY1405" s="265"/>
      <c r="VTZ1405" s="265"/>
      <c r="VUA1405" s="265"/>
      <c r="VUB1405" s="265"/>
      <c r="VUC1405" s="265"/>
      <c r="VUD1405" s="265"/>
      <c r="VUE1405" s="265"/>
      <c r="VUF1405" s="265"/>
      <c r="VUG1405" s="265"/>
      <c r="VUH1405" s="265"/>
      <c r="VUI1405" s="265"/>
      <c r="VUJ1405" s="265"/>
      <c r="VUK1405" s="265"/>
      <c r="VUL1405" s="265"/>
      <c r="VUM1405" s="265"/>
      <c r="VUN1405" s="265"/>
      <c r="VUO1405" s="265"/>
      <c r="VUP1405" s="265"/>
      <c r="VUQ1405" s="265"/>
      <c r="VUR1405" s="265"/>
      <c r="VUS1405" s="265"/>
      <c r="VUT1405" s="265"/>
      <c r="VUU1405" s="265"/>
      <c r="VUV1405" s="265"/>
      <c r="VUW1405" s="265"/>
      <c r="VUX1405" s="265"/>
      <c r="VUY1405" s="265"/>
      <c r="VUZ1405" s="265"/>
      <c r="VVA1405" s="265"/>
      <c r="VVB1405" s="265"/>
      <c r="VVC1405" s="265"/>
      <c r="VVD1405" s="265"/>
      <c r="VVE1405" s="265"/>
      <c r="VVF1405" s="265"/>
      <c r="VVG1405" s="265"/>
      <c r="VVH1405" s="265"/>
      <c r="VVI1405" s="265"/>
      <c r="VVJ1405" s="265"/>
      <c r="VVK1405" s="265"/>
      <c r="VVL1405" s="265"/>
      <c r="VVM1405" s="265"/>
      <c r="VVN1405" s="265"/>
      <c r="VVO1405" s="265"/>
      <c r="VVP1405" s="265"/>
      <c r="VVQ1405" s="265"/>
      <c r="VVR1405" s="265"/>
      <c r="VVS1405" s="265"/>
      <c r="VVT1405" s="265"/>
      <c r="VVU1405" s="265"/>
      <c r="VVV1405" s="265"/>
      <c r="VVW1405" s="265"/>
      <c r="VVX1405" s="265"/>
      <c r="VVY1405" s="265"/>
      <c r="VVZ1405" s="265"/>
      <c r="VWA1405" s="265"/>
      <c r="VWB1405" s="265"/>
      <c r="VWC1405" s="265"/>
      <c r="VWD1405" s="265"/>
      <c r="VWE1405" s="265"/>
      <c r="VWF1405" s="265"/>
      <c r="VWG1405" s="265"/>
      <c r="VWH1405" s="265"/>
      <c r="VWI1405" s="265"/>
      <c r="VWJ1405" s="265"/>
      <c r="VWK1405" s="265"/>
      <c r="VWL1405" s="265"/>
      <c r="VWM1405" s="265"/>
      <c r="VWN1405" s="265"/>
      <c r="VWO1405" s="265"/>
      <c r="VWP1405" s="265"/>
      <c r="VWQ1405" s="265"/>
      <c r="VWR1405" s="265"/>
      <c r="VWS1405" s="265"/>
      <c r="VWT1405" s="265"/>
      <c r="VWU1405" s="265"/>
      <c r="VWV1405" s="265"/>
      <c r="VWW1405" s="265"/>
      <c r="VWX1405" s="265"/>
      <c r="VWY1405" s="265"/>
      <c r="VWZ1405" s="265"/>
      <c r="VXA1405" s="265"/>
      <c r="VXB1405" s="265"/>
      <c r="VXC1405" s="265"/>
      <c r="VXD1405" s="265"/>
      <c r="VXE1405" s="265"/>
      <c r="VXF1405" s="265"/>
      <c r="VXG1405" s="265"/>
      <c r="VXH1405" s="265"/>
      <c r="VXI1405" s="265"/>
      <c r="VXJ1405" s="265"/>
      <c r="VXK1405" s="265"/>
      <c r="VXL1405" s="265"/>
      <c r="VXM1405" s="265"/>
      <c r="VXN1405" s="265"/>
      <c r="VXO1405" s="265"/>
      <c r="VXP1405" s="265"/>
      <c r="VXQ1405" s="265"/>
      <c r="VXR1405" s="265"/>
      <c r="VXS1405" s="265"/>
      <c r="VXT1405" s="265"/>
      <c r="VXU1405" s="265"/>
      <c r="VXV1405" s="265"/>
      <c r="VXW1405" s="265"/>
      <c r="VXX1405" s="265"/>
      <c r="VXY1405" s="265"/>
      <c r="VXZ1405" s="265"/>
      <c r="VYA1405" s="265"/>
      <c r="VYB1405" s="265"/>
      <c r="VYC1405" s="265"/>
      <c r="VYD1405" s="265"/>
      <c r="VYE1405" s="265"/>
      <c r="VYF1405" s="265"/>
      <c r="VYG1405" s="265"/>
      <c r="VYH1405" s="265"/>
      <c r="VYI1405" s="265"/>
      <c r="VYJ1405" s="265"/>
      <c r="VYK1405" s="265"/>
      <c r="VYL1405" s="265"/>
      <c r="VYM1405" s="265"/>
      <c r="VYN1405" s="265"/>
      <c r="VYO1405" s="265"/>
      <c r="VYP1405" s="265"/>
      <c r="VYQ1405" s="265"/>
      <c r="VYR1405" s="265"/>
      <c r="VYS1405" s="265"/>
      <c r="VYT1405" s="265"/>
      <c r="VYU1405" s="265"/>
      <c r="VYV1405" s="265"/>
      <c r="VYW1405" s="265"/>
      <c r="VYX1405" s="265"/>
      <c r="VYY1405" s="265"/>
      <c r="VYZ1405" s="265"/>
      <c r="VZA1405" s="265"/>
      <c r="VZB1405" s="265"/>
      <c r="VZC1405" s="265"/>
      <c r="VZD1405" s="265"/>
      <c r="VZE1405" s="265"/>
      <c r="VZF1405" s="265"/>
      <c r="VZG1405" s="265"/>
      <c r="VZH1405" s="265"/>
      <c r="VZI1405" s="265"/>
      <c r="VZJ1405" s="265"/>
      <c r="VZK1405" s="265"/>
      <c r="VZL1405" s="265"/>
      <c r="VZM1405" s="265"/>
      <c r="VZN1405" s="265"/>
      <c r="VZO1405" s="265"/>
      <c r="VZP1405" s="265"/>
      <c r="VZQ1405" s="265"/>
      <c r="VZR1405" s="265"/>
      <c r="VZS1405" s="265"/>
      <c r="VZT1405" s="265"/>
      <c r="VZU1405" s="265"/>
      <c r="VZV1405" s="265"/>
      <c r="VZW1405" s="265"/>
      <c r="VZX1405" s="265"/>
      <c r="VZY1405" s="265"/>
      <c r="VZZ1405" s="265"/>
      <c r="WAA1405" s="265"/>
      <c r="WAB1405" s="265"/>
      <c r="WAC1405" s="265"/>
      <c r="WAD1405" s="265"/>
      <c r="WAE1405" s="265"/>
      <c r="WAF1405" s="265"/>
      <c r="WAG1405" s="265"/>
      <c r="WAH1405" s="265"/>
      <c r="WAI1405" s="265"/>
      <c r="WAJ1405" s="265"/>
      <c r="WAK1405" s="265"/>
      <c r="WAL1405" s="265"/>
      <c r="WAM1405" s="265"/>
      <c r="WAN1405" s="265"/>
      <c r="WAO1405" s="265"/>
      <c r="WAP1405" s="265"/>
      <c r="WAQ1405" s="265"/>
      <c r="WAR1405" s="265"/>
      <c r="WAS1405" s="265"/>
      <c r="WAT1405" s="265"/>
      <c r="WAU1405" s="265"/>
      <c r="WAV1405" s="265"/>
      <c r="WAW1405" s="265"/>
      <c r="WAX1405" s="265"/>
      <c r="WAY1405" s="265"/>
      <c r="WAZ1405" s="265"/>
      <c r="WBA1405" s="265"/>
      <c r="WBB1405" s="265"/>
      <c r="WBC1405" s="265"/>
      <c r="WBD1405" s="265"/>
      <c r="WBE1405" s="265"/>
      <c r="WBF1405" s="265"/>
      <c r="WBG1405" s="265"/>
      <c r="WBH1405" s="265"/>
      <c r="WBI1405" s="265"/>
      <c r="WBJ1405" s="265"/>
      <c r="WBK1405" s="265"/>
      <c r="WBL1405" s="265"/>
      <c r="WBM1405" s="265"/>
      <c r="WBN1405" s="265"/>
      <c r="WBO1405" s="265"/>
      <c r="WBP1405" s="265"/>
      <c r="WBQ1405" s="265"/>
      <c r="WBR1405" s="265"/>
      <c r="WBS1405" s="265"/>
      <c r="WBT1405" s="265"/>
      <c r="WBU1405" s="265"/>
      <c r="WBV1405" s="265"/>
      <c r="WBW1405" s="265"/>
      <c r="WBX1405" s="265"/>
      <c r="WBY1405" s="265"/>
      <c r="WBZ1405" s="265"/>
      <c r="WCA1405" s="265"/>
      <c r="WCB1405" s="265"/>
      <c r="WCC1405" s="265"/>
      <c r="WCD1405" s="265"/>
      <c r="WCE1405" s="265"/>
      <c r="WCF1405" s="265"/>
      <c r="WCG1405" s="265"/>
      <c r="WCH1405" s="265"/>
      <c r="WCI1405" s="265"/>
      <c r="WCJ1405" s="265"/>
      <c r="WCK1405" s="265"/>
      <c r="WCL1405" s="265"/>
      <c r="WCM1405" s="265"/>
      <c r="WCN1405" s="265"/>
      <c r="WCO1405" s="265"/>
      <c r="WCP1405" s="265"/>
      <c r="WCQ1405" s="265"/>
      <c r="WCR1405" s="265"/>
      <c r="WCS1405" s="265"/>
      <c r="WCT1405" s="265"/>
      <c r="WCU1405" s="265"/>
      <c r="WCV1405" s="265"/>
      <c r="WCW1405" s="265"/>
      <c r="WCX1405" s="265"/>
      <c r="WCY1405" s="265"/>
      <c r="WCZ1405" s="265"/>
      <c r="WDA1405" s="265"/>
      <c r="WDB1405" s="265"/>
      <c r="WDC1405" s="265"/>
      <c r="WDD1405" s="265"/>
      <c r="WDE1405" s="265"/>
      <c r="WDF1405" s="265"/>
      <c r="WDG1405" s="265"/>
      <c r="WDH1405" s="265"/>
      <c r="WDI1405" s="265"/>
      <c r="WDJ1405" s="265"/>
      <c r="WDK1405" s="265"/>
      <c r="WDL1405" s="265"/>
      <c r="WDM1405" s="265"/>
      <c r="WDN1405" s="265"/>
      <c r="WDO1405" s="265"/>
      <c r="WDP1405" s="265"/>
      <c r="WDQ1405" s="265"/>
      <c r="WDR1405" s="265"/>
      <c r="WDS1405" s="265"/>
      <c r="WDT1405" s="265"/>
      <c r="WDU1405" s="265"/>
      <c r="WDV1405" s="265"/>
      <c r="WDW1405" s="265"/>
      <c r="WDX1405" s="265"/>
      <c r="WDY1405" s="265"/>
      <c r="WDZ1405" s="265"/>
      <c r="WEA1405" s="265"/>
      <c r="WEB1405" s="265"/>
      <c r="WEC1405" s="265"/>
      <c r="WED1405" s="265"/>
      <c r="WEE1405" s="265"/>
      <c r="WEF1405" s="265"/>
      <c r="WEG1405" s="265"/>
      <c r="WEH1405" s="265"/>
      <c r="WEI1405" s="265"/>
      <c r="WEJ1405" s="265"/>
      <c r="WEK1405" s="265"/>
      <c r="WEL1405" s="265"/>
      <c r="WEM1405" s="265"/>
      <c r="WEN1405" s="265"/>
      <c r="WEO1405" s="265"/>
      <c r="WEP1405" s="265"/>
      <c r="WEQ1405" s="265"/>
      <c r="WER1405" s="265"/>
      <c r="WES1405" s="265"/>
      <c r="WET1405" s="265"/>
      <c r="WEU1405" s="265"/>
      <c r="WEV1405" s="265"/>
      <c r="WEW1405" s="265"/>
      <c r="WEX1405" s="265"/>
      <c r="WEY1405" s="265"/>
      <c r="WEZ1405" s="265"/>
      <c r="WFA1405" s="265"/>
      <c r="WFB1405" s="265"/>
      <c r="WFC1405" s="265"/>
      <c r="WFD1405" s="265"/>
      <c r="WFE1405" s="265"/>
      <c r="WFF1405" s="265"/>
      <c r="WFG1405" s="265"/>
      <c r="WFH1405" s="265"/>
      <c r="WFI1405" s="265"/>
      <c r="WFJ1405" s="265"/>
      <c r="WFK1405" s="265"/>
      <c r="WFL1405" s="265"/>
      <c r="WFM1405" s="265"/>
      <c r="WFN1405" s="265"/>
      <c r="WFO1405" s="265"/>
      <c r="WFP1405" s="265"/>
      <c r="WFQ1405" s="265"/>
      <c r="WFR1405" s="265"/>
      <c r="WFS1405" s="265"/>
      <c r="WFT1405" s="265"/>
      <c r="WFU1405" s="265"/>
      <c r="WFV1405" s="265"/>
      <c r="WFW1405" s="265"/>
      <c r="WFX1405" s="265"/>
      <c r="WFY1405" s="265"/>
      <c r="WFZ1405" s="265"/>
      <c r="WGA1405" s="265"/>
      <c r="WGB1405" s="265"/>
      <c r="WGC1405" s="265"/>
      <c r="WGD1405" s="265"/>
      <c r="WGE1405" s="265"/>
      <c r="WGF1405" s="265"/>
      <c r="WGG1405" s="265"/>
      <c r="WGH1405" s="265"/>
      <c r="WGI1405" s="265"/>
      <c r="WGJ1405" s="265"/>
      <c r="WGK1405" s="265"/>
      <c r="WGL1405" s="265"/>
      <c r="WGM1405" s="265"/>
      <c r="WGN1405" s="265"/>
      <c r="WGO1405" s="265"/>
      <c r="WGP1405" s="265"/>
      <c r="WGQ1405" s="265"/>
      <c r="WGR1405" s="265"/>
      <c r="WGS1405" s="265"/>
      <c r="WGT1405" s="265"/>
      <c r="WGU1405" s="265"/>
      <c r="WGV1405" s="265"/>
      <c r="WGW1405" s="265"/>
      <c r="WGX1405" s="265"/>
      <c r="WGY1405" s="265"/>
      <c r="WGZ1405" s="265"/>
      <c r="WHA1405" s="265"/>
      <c r="WHB1405" s="265"/>
      <c r="WHC1405" s="265"/>
      <c r="WHD1405" s="265"/>
      <c r="WHE1405" s="265"/>
      <c r="WHF1405" s="265"/>
      <c r="WHG1405" s="265"/>
      <c r="WHH1405" s="265"/>
      <c r="WHI1405" s="265"/>
      <c r="WHJ1405" s="265"/>
      <c r="WHK1405" s="265"/>
      <c r="WHL1405" s="265"/>
      <c r="WHM1405" s="265"/>
      <c r="WHN1405" s="265"/>
      <c r="WHO1405" s="265"/>
      <c r="WHP1405" s="265"/>
      <c r="WHQ1405" s="265"/>
      <c r="WHR1405" s="265"/>
      <c r="WHS1405" s="265"/>
      <c r="WHT1405" s="265"/>
      <c r="WHU1405" s="265"/>
      <c r="WHV1405" s="265"/>
      <c r="WHW1405" s="265"/>
      <c r="WHX1405" s="265"/>
      <c r="WHY1405" s="265"/>
      <c r="WHZ1405" s="265"/>
      <c r="WIA1405" s="265"/>
      <c r="WIB1405" s="265"/>
      <c r="WIC1405" s="265"/>
      <c r="WID1405" s="265"/>
      <c r="WIE1405" s="265"/>
      <c r="WIF1405" s="265"/>
      <c r="WIG1405" s="265"/>
      <c r="WIH1405" s="265"/>
      <c r="WII1405" s="265"/>
      <c r="WIJ1405" s="265"/>
      <c r="WIK1405" s="265"/>
      <c r="WIL1405" s="265"/>
      <c r="WIM1405" s="265"/>
      <c r="WIN1405" s="265"/>
      <c r="WIO1405" s="265"/>
      <c r="WIP1405" s="265"/>
      <c r="WIQ1405" s="265"/>
      <c r="WIR1405" s="265"/>
      <c r="WIS1405" s="265"/>
      <c r="WIT1405" s="265"/>
      <c r="WIU1405" s="265"/>
      <c r="WIV1405" s="265"/>
      <c r="WIW1405" s="265"/>
      <c r="WIX1405" s="265"/>
      <c r="WIY1405" s="265"/>
      <c r="WIZ1405" s="265"/>
      <c r="WJA1405" s="265"/>
      <c r="WJB1405" s="265"/>
      <c r="WJC1405" s="265"/>
      <c r="WJD1405" s="265"/>
      <c r="WJE1405" s="265"/>
      <c r="WJF1405" s="265"/>
      <c r="WJG1405" s="265"/>
      <c r="WJH1405" s="265"/>
      <c r="WJI1405" s="265"/>
      <c r="WJJ1405" s="265"/>
      <c r="WJK1405" s="265"/>
      <c r="WJL1405" s="265"/>
      <c r="WJM1405" s="265"/>
      <c r="WJN1405" s="265"/>
      <c r="WJO1405" s="265"/>
      <c r="WJP1405" s="265"/>
      <c r="WJQ1405" s="265"/>
      <c r="WJR1405" s="265"/>
      <c r="WJS1405" s="265"/>
      <c r="WJT1405" s="265"/>
      <c r="WJU1405" s="265"/>
      <c r="WJV1405" s="265"/>
      <c r="WJW1405" s="265"/>
      <c r="WJX1405" s="265"/>
      <c r="WJY1405" s="265"/>
      <c r="WJZ1405" s="265"/>
      <c r="WKA1405" s="265"/>
      <c r="WKB1405" s="265"/>
      <c r="WKC1405" s="265"/>
      <c r="WKD1405" s="265"/>
      <c r="WKE1405" s="265"/>
      <c r="WKF1405" s="265"/>
      <c r="WKG1405" s="265"/>
      <c r="WKH1405" s="265"/>
      <c r="WKI1405" s="265"/>
      <c r="WKJ1405" s="265"/>
      <c r="WKK1405" s="265"/>
      <c r="WKL1405" s="265"/>
      <c r="WKM1405" s="265"/>
      <c r="WKN1405" s="265"/>
      <c r="WKO1405" s="265"/>
      <c r="WKP1405" s="265"/>
      <c r="WKQ1405" s="265"/>
      <c r="WKR1405" s="265"/>
      <c r="WKS1405" s="265"/>
      <c r="WKT1405" s="265"/>
      <c r="WKU1405" s="265"/>
      <c r="WKV1405" s="265"/>
      <c r="WKW1405" s="265"/>
      <c r="WKX1405" s="265"/>
      <c r="WKY1405" s="265"/>
      <c r="WKZ1405" s="265"/>
      <c r="WLA1405" s="265"/>
      <c r="WLB1405" s="265"/>
      <c r="WLC1405" s="265"/>
      <c r="WLD1405" s="265"/>
      <c r="WLE1405" s="265"/>
      <c r="WLF1405" s="265"/>
      <c r="WLG1405" s="265"/>
      <c r="WLH1405" s="265"/>
      <c r="WLI1405" s="265"/>
      <c r="WLJ1405" s="265"/>
      <c r="WLK1405" s="265"/>
      <c r="WLL1405" s="265"/>
      <c r="WLM1405" s="265"/>
      <c r="WLN1405" s="265"/>
      <c r="WLO1405" s="265"/>
      <c r="WLP1405" s="265"/>
      <c r="WLQ1405" s="265"/>
      <c r="WLR1405" s="265"/>
      <c r="WLS1405" s="265"/>
      <c r="WLT1405" s="265"/>
      <c r="WLU1405" s="265"/>
      <c r="WLV1405" s="265"/>
      <c r="WLW1405" s="265"/>
      <c r="WLX1405" s="265"/>
      <c r="WLY1405" s="265"/>
      <c r="WLZ1405" s="265"/>
      <c r="WMA1405" s="265"/>
      <c r="WMB1405" s="265"/>
      <c r="WMC1405" s="265"/>
      <c r="WMD1405" s="265"/>
      <c r="WME1405" s="265"/>
      <c r="WMF1405" s="265"/>
      <c r="WMG1405" s="265"/>
      <c r="WMH1405" s="265"/>
      <c r="WMI1405" s="265"/>
      <c r="WMJ1405" s="265"/>
      <c r="WMK1405" s="265"/>
      <c r="WML1405" s="265"/>
      <c r="WMM1405" s="265"/>
      <c r="WMN1405" s="265"/>
      <c r="WMO1405" s="265"/>
      <c r="WMP1405" s="265"/>
      <c r="WMQ1405" s="265"/>
      <c r="WMR1405" s="265"/>
      <c r="WMS1405" s="265"/>
      <c r="WMT1405" s="265"/>
      <c r="WMU1405" s="265"/>
      <c r="WMV1405" s="265"/>
      <c r="WMW1405" s="265"/>
      <c r="WMX1405" s="265"/>
      <c r="WMY1405" s="265"/>
      <c r="WMZ1405" s="265"/>
      <c r="WNA1405" s="265"/>
      <c r="WNB1405" s="265"/>
      <c r="WNC1405" s="265"/>
      <c r="WND1405" s="265"/>
      <c r="WNE1405" s="265"/>
      <c r="WNF1405" s="265"/>
      <c r="WNG1405" s="265"/>
      <c r="WNH1405" s="265"/>
      <c r="WNI1405" s="265"/>
      <c r="WNJ1405" s="265"/>
      <c r="WNK1405" s="265"/>
      <c r="WNL1405" s="265"/>
      <c r="WNM1405" s="265"/>
      <c r="WNN1405" s="265"/>
      <c r="WNO1405" s="265"/>
      <c r="WNP1405" s="265"/>
      <c r="WNQ1405" s="265"/>
      <c r="WNR1405" s="265"/>
      <c r="WNS1405" s="265"/>
      <c r="WNT1405" s="265"/>
      <c r="WNU1405" s="265"/>
      <c r="WNV1405" s="265"/>
      <c r="WNW1405" s="265"/>
      <c r="WNX1405" s="265"/>
      <c r="WNY1405" s="265"/>
      <c r="WNZ1405" s="265"/>
      <c r="WOA1405" s="265"/>
      <c r="WOB1405" s="265"/>
      <c r="WOC1405" s="265"/>
      <c r="WOD1405" s="265"/>
      <c r="WOE1405" s="265"/>
      <c r="WOF1405" s="265"/>
      <c r="WOG1405" s="265"/>
      <c r="WOH1405" s="265"/>
      <c r="WOI1405" s="265"/>
      <c r="WOJ1405" s="265"/>
      <c r="WOK1405" s="265"/>
      <c r="WOL1405" s="265"/>
      <c r="WOM1405" s="265"/>
      <c r="WON1405" s="265"/>
      <c r="WOO1405" s="265"/>
      <c r="WOP1405" s="265"/>
      <c r="WOQ1405" s="265"/>
      <c r="WOR1405" s="265"/>
      <c r="WOS1405" s="265"/>
      <c r="WOT1405" s="265"/>
      <c r="WOU1405" s="265"/>
      <c r="WOV1405" s="265"/>
      <c r="WOW1405" s="265"/>
      <c r="WOX1405" s="265"/>
      <c r="WOY1405" s="265"/>
      <c r="WOZ1405" s="265"/>
      <c r="WPA1405" s="265"/>
      <c r="WPB1405" s="265"/>
      <c r="WPC1405" s="265"/>
      <c r="WPD1405" s="265"/>
      <c r="WPE1405" s="265"/>
      <c r="WPF1405" s="265"/>
      <c r="WPG1405" s="265"/>
      <c r="WPH1405" s="265"/>
      <c r="WPI1405" s="265"/>
      <c r="WPJ1405" s="265"/>
      <c r="WPK1405" s="265"/>
      <c r="WPL1405" s="265"/>
      <c r="WPM1405" s="265"/>
      <c r="WPN1405" s="265"/>
      <c r="WPO1405" s="265"/>
      <c r="WPP1405" s="265"/>
      <c r="WPQ1405" s="265"/>
      <c r="WPR1405" s="265"/>
      <c r="WPS1405" s="265"/>
      <c r="WPT1405" s="265"/>
      <c r="WPU1405" s="265"/>
      <c r="WPV1405" s="265"/>
      <c r="WPW1405" s="265"/>
      <c r="WPX1405" s="265"/>
      <c r="WPY1405" s="265"/>
      <c r="WPZ1405" s="265"/>
      <c r="WQA1405" s="265"/>
      <c r="WQB1405" s="265"/>
      <c r="WQC1405" s="265"/>
      <c r="WQD1405" s="265"/>
      <c r="WQE1405" s="265"/>
      <c r="WQF1405" s="265"/>
      <c r="WQG1405" s="265"/>
      <c r="WQH1405" s="265"/>
      <c r="WQI1405" s="265"/>
      <c r="WQJ1405" s="265"/>
      <c r="WQK1405" s="265"/>
      <c r="WQL1405" s="265"/>
      <c r="WQM1405" s="265"/>
      <c r="WQN1405" s="265"/>
      <c r="WQO1405" s="265"/>
      <c r="WQP1405" s="265"/>
      <c r="WQQ1405" s="265"/>
      <c r="WQR1405" s="265"/>
      <c r="WQS1405" s="265"/>
      <c r="WQT1405" s="265"/>
      <c r="WQU1405" s="265"/>
      <c r="WQV1405" s="265"/>
      <c r="WQW1405" s="265"/>
      <c r="WQX1405" s="265"/>
      <c r="WQY1405" s="265"/>
      <c r="WQZ1405" s="265"/>
      <c r="WRA1405" s="265"/>
      <c r="WRB1405" s="265"/>
      <c r="WRC1405" s="265"/>
      <c r="WRD1405" s="265"/>
      <c r="WRE1405" s="265"/>
      <c r="WRF1405" s="265"/>
      <c r="WRG1405" s="265"/>
      <c r="WRH1405" s="265"/>
      <c r="WRI1405" s="265"/>
      <c r="WRJ1405" s="265"/>
      <c r="WRK1405" s="265"/>
      <c r="WRL1405" s="265"/>
      <c r="WRM1405" s="265"/>
      <c r="WRN1405" s="265"/>
      <c r="WRO1405" s="265"/>
      <c r="WRP1405" s="265"/>
      <c r="WRQ1405" s="265"/>
      <c r="WRR1405" s="265"/>
      <c r="WRS1405" s="265"/>
      <c r="WRT1405" s="265"/>
      <c r="WRU1405" s="265"/>
      <c r="WRV1405" s="265"/>
      <c r="WRW1405" s="265"/>
      <c r="WRX1405" s="265"/>
      <c r="WRY1405" s="265"/>
      <c r="WRZ1405" s="265"/>
      <c r="WSA1405" s="265"/>
      <c r="WSB1405" s="265"/>
      <c r="WSC1405" s="265"/>
      <c r="WSD1405" s="265"/>
      <c r="WSE1405" s="265"/>
      <c r="WSF1405" s="265"/>
      <c r="WSG1405" s="265"/>
      <c r="WSH1405" s="265"/>
      <c r="WSI1405" s="265"/>
      <c r="WSJ1405" s="265"/>
      <c r="WSK1405" s="265"/>
      <c r="WSL1405" s="265"/>
      <c r="WSM1405" s="265"/>
      <c r="WSN1405" s="265"/>
      <c r="WSO1405" s="265"/>
      <c r="WSP1405" s="265"/>
      <c r="WSQ1405" s="265"/>
      <c r="WSR1405" s="265"/>
      <c r="WSS1405" s="265"/>
      <c r="WST1405" s="265"/>
      <c r="WSU1405" s="265"/>
      <c r="WSV1405" s="265"/>
      <c r="WSW1405" s="265"/>
      <c r="WSX1405" s="265"/>
      <c r="WSY1405" s="265"/>
      <c r="WSZ1405" s="265"/>
      <c r="WTA1405" s="265"/>
      <c r="WTB1405" s="265"/>
      <c r="WTC1405" s="265"/>
      <c r="WTD1405" s="265"/>
      <c r="WTE1405" s="265"/>
      <c r="WTF1405" s="265"/>
      <c r="WTG1405" s="265"/>
      <c r="WTH1405" s="265"/>
      <c r="WTI1405" s="265"/>
      <c r="WTJ1405" s="265"/>
      <c r="WTK1405" s="265"/>
      <c r="WTL1405" s="265"/>
      <c r="WTM1405" s="265"/>
      <c r="WTN1405" s="265"/>
      <c r="WTO1405" s="265"/>
      <c r="WTP1405" s="265"/>
      <c r="WTQ1405" s="265"/>
      <c r="WTR1405" s="265"/>
      <c r="WTS1405" s="265"/>
      <c r="WTT1405" s="265"/>
      <c r="WTU1405" s="265"/>
      <c r="WTV1405" s="265"/>
      <c r="WTW1405" s="265"/>
      <c r="WTX1405" s="265"/>
      <c r="WTY1405" s="265"/>
      <c r="WTZ1405" s="265"/>
      <c r="WUA1405" s="265"/>
      <c r="WUB1405" s="265"/>
      <c r="WUC1405" s="265"/>
      <c r="WUD1405" s="265"/>
      <c r="WUE1405" s="265"/>
      <c r="WUF1405" s="265"/>
      <c r="WUG1405" s="265"/>
      <c r="WUH1405" s="265"/>
      <c r="WUI1405" s="265"/>
      <c r="WUJ1405" s="265"/>
      <c r="WUK1405" s="265"/>
      <c r="WUL1405" s="265"/>
      <c r="WUM1405" s="265"/>
      <c r="WUN1405" s="265"/>
      <c r="WUO1405" s="265"/>
      <c r="WUP1405" s="265"/>
      <c r="WUQ1405" s="265"/>
      <c r="WUR1405" s="265"/>
      <c r="WUS1405" s="265"/>
      <c r="WUT1405" s="265"/>
      <c r="WUU1405" s="265"/>
      <c r="WUV1405" s="265"/>
      <c r="WUW1405" s="265"/>
      <c r="WUX1405" s="265"/>
      <c r="WUY1405" s="265"/>
      <c r="WUZ1405" s="265"/>
      <c r="WVA1405" s="265"/>
      <c r="WVB1405" s="265"/>
      <c r="WVC1405" s="265"/>
      <c r="WVD1405" s="265"/>
      <c r="WVE1405" s="265"/>
      <c r="WVF1405" s="265"/>
      <c r="WVG1405" s="265"/>
      <c r="WVH1405" s="265"/>
      <c r="WVI1405" s="265"/>
      <c r="WVJ1405" s="265"/>
      <c r="WVK1405" s="265"/>
      <c r="WVL1405" s="265"/>
      <c r="WVM1405" s="265"/>
      <c r="WVN1405" s="265"/>
      <c r="WVO1405" s="265"/>
      <c r="WVP1405" s="265"/>
      <c r="WVQ1405" s="265"/>
      <c r="WVR1405" s="265"/>
      <c r="WVS1405" s="265"/>
      <c r="WVT1405" s="265"/>
      <c r="WVU1405" s="265"/>
      <c r="WVV1405" s="265"/>
      <c r="WVW1405" s="265"/>
      <c r="WVX1405" s="265"/>
      <c r="WVY1405" s="265"/>
      <c r="WVZ1405" s="265"/>
      <c r="WWA1405" s="265"/>
      <c r="WWB1405" s="265"/>
      <c r="WWC1405" s="265"/>
      <c r="WWD1405" s="265"/>
      <c r="WWE1405" s="265"/>
      <c r="WWF1405" s="265"/>
      <c r="WWG1405" s="265"/>
      <c r="WWH1405" s="265"/>
      <c r="WWI1405" s="265"/>
      <c r="WWJ1405" s="265"/>
      <c r="WWK1405" s="265"/>
      <c r="WWL1405" s="265"/>
      <c r="WWM1405" s="265"/>
      <c r="WWN1405" s="265"/>
      <c r="WWO1405" s="265"/>
      <c r="WWP1405" s="265"/>
      <c r="WWQ1405" s="265"/>
      <c r="WWR1405" s="265"/>
      <c r="WWS1405" s="265"/>
      <c r="WWT1405" s="265"/>
      <c r="WWU1405" s="265"/>
      <c r="WWV1405" s="265"/>
      <c r="WWW1405" s="265"/>
      <c r="WWX1405" s="265"/>
      <c r="WWY1405" s="265"/>
      <c r="WWZ1405" s="265"/>
      <c r="WXA1405" s="265"/>
      <c r="WXB1405" s="265"/>
      <c r="WXC1405" s="265"/>
      <c r="WXD1405" s="265"/>
      <c r="WXE1405" s="265"/>
      <c r="WXF1405" s="265"/>
      <c r="WXG1405" s="265"/>
      <c r="WXH1405" s="265"/>
      <c r="WXI1405" s="265"/>
      <c r="WXJ1405" s="265"/>
      <c r="WXK1405" s="265"/>
      <c r="WXL1405" s="265"/>
      <c r="WXM1405" s="265"/>
      <c r="WXN1405" s="265"/>
      <c r="WXO1405" s="265"/>
      <c r="WXP1405" s="265"/>
      <c r="WXQ1405" s="265"/>
      <c r="WXR1405" s="265"/>
      <c r="WXS1405" s="265"/>
      <c r="WXT1405" s="265"/>
      <c r="WXU1405" s="265"/>
      <c r="WXV1405" s="265"/>
      <c r="WXW1405" s="265"/>
      <c r="WXX1405" s="265"/>
      <c r="WXY1405" s="265"/>
      <c r="WXZ1405" s="265"/>
      <c r="WYA1405" s="265"/>
      <c r="WYB1405" s="265"/>
      <c r="WYC1405" s="265"/>
      <c r="WYD1405" s="265"/>
      <c r="WYE1405" s="265"/>
      <c r="WYF1405" s="265"/>
      <c r="WYG1405" s="265"/>
      <c r="WYH1405" s="265"/>
      <c r="WYI1405" s="265"/>
      <c r="WYJ1405" s="265"/>
      <c r="WYK1405" s="265"/>
      <c r="WYL1405" s="265"/>
      <c r="WYM1405" s="265"/>
      <c r="WYN1405" s="265"/>
      <c r="WYO1405" s="265"/>
      <c r="WYP1405" s="265"/>
      <c r="WYQ1405" s="265"/>
      <c r="WYR1405" s="265"/>
      <c r="WYS1405" s="265"/>
      <c r="WYT1405" s="265"/>
      <c r="WYU1405" s="265"/>
      <c r="WYV1405" s="265"/>
      <c r="WYW1405" s="265"/>
      <c r="WYX1405" s="265"/>
      <c r="WYY1405" s="265"/>
      <c r="WYZ1405" s="265"/>
      <c r="WZA1405" s="265"/>
      <c r="WZB1405" s="265"/>
      <c r="WZC1405" s="265"/>
      <c r="WZD1405" s="265"/>
      <c r="WZE1405" s="265"/>
      <c r="WZF1405" s="265"/>
      <c r="WZG1405" s="265"/>
      <c r="WZH1405" s="265"/>
      <c r="WZI1405" s="265"/>
      <c r="WZJ1405" s="265"/>
      <c r="WZK1405" s="265"/>
      <c r="WZL1405" s="265"/>
      <c r="WZM1405" s="265"/>
      <c r="WZN1405" s="265"/>
      <c r="WZO1405" s="265"/>
      <c r="WZP1405" s="265"/>
      <c r="WZQ1405" s="265"/>
      <c r="WZR1405" s="265"/>
      <c r="WZS1405" s="265"/>
      <c r="WZT1405" s="265"/>
      <c r="WZU1405" s="265"/>
      <c r="WZV1405" s="265"/>
      <c r="WZW1405" s="265"/>
      <c r="WZX1405" s="265"/>
      <c r="WZY1405" s="265"/>
      <c r="WZZ1405" s="265"/>
      <c r="XAA1405" s="265"/>
      <c r="XAB1405" s="265"/>
      <c r="XAC1405" s="265"/>
      <c r="XAD1405" s="265"/>
      <c r="XAE1405" s="265"/>
      <c r="XAF1405" s="265"/>
      <c r="XAG1405" s="265"/>
      <c r="XAH1405" s="265"/>
      <c r="XAI1405" s="265"/>
      <c r="XAJ1405" s="265"/>
      <c r="XAK1405" s="265"/>
      <c r="XAL1405" s="265"/>
      <c r="XAM1405" s="265"/>
      <c r="XAN1405" s="265"/>
      <c r="XAO1405" s="265"/>
      <c r="XAP1405" s="265"/>
      <c r="XAQ1405" s="265"/>
      <c r="XAR1405" s="265"/>
      <c r="XAS1405" s="265"/>
      <c r="XAT1405" s="265"/>
      <c r="XAU1405" s="265"/>
      <c r="XAV1405" s="265"/>
      <c r="XAW1405" s="265"/>
      <c r="XAX1405" s="265"/>
      <c r="XAY1405" s="265"/>
      <c r="XAZ1405" s="265"/>
      <c r="XBA1405" s="265"/>
      <c r="XBB1405" s="265"/>
      <c r="XBC1405" s="265"/>
      <c r="XBD1405" s="265"/>
      <c r="XBE1405" s="265"/>
      <c r="XBF1405" s="265"/>
      <c r="XBG1405" s="265"/>
      <c r="XBH1405" s="265"/>
      <c r="XBI1405" s="265"/>
      <c r="XBJ1405" s="265"/>
      <c r="XBK1405" s="265"/>
      <c r="XBL1405" s="265"/>
      <c r="XBM1405" s="265"/>
      <c r="XBN1405" s="265"/>
      <c r="XBO1405" s="265"/>
      <c r="XBP1405" s="265"/>
      <c r="XBQ1405" s="265"/>
      <c r="XBR1405" s="265"/>
      <c r="XBS1405" s="265"/>
      <c r="XBT1405" s="265"/>
      <c r="XBU1405" s="265"/>
      <c r="XBV1405" s="265"/>
      <c r="XBW1405" s="265"/>
      <c r="XBX1405" s="265"/>
      <c r="XBY1405" s="265"/>
      <c r="XBZ1405" s="265"/>
      <c r="XCA1405" s="265"/>
      <c r="XCB1405" s="265"/>
      <c r="XCC1405" s="265"/>
      <c r="XCD1405" s="265"/>
      <c r="XCE1405" s="265"/>
      <c r="XCF1405" s="265"/>
      <c r="XCG1405" s="265"/>
      <c r="XCH1405" s="265"/>
      <c r="XCI1405" s="265"/>
      <c r="XCJ1405" s="265"/>
      <c r="XCK1405" s="265"/>
      <c r="XCL1405" s="265"/>
      <c r="XCM1405" s="265"/>
      <c r="XCN1405" s="265"/>
      <c r="XCO1405" s="265"/>
      <c r="XCP1405" s="265"/>
      <c r="XCQ1405" s="265"/>
      <c r="XCR1405" s="265"/>
      <c r="XCS1405" s="265"/>
      <c r="XCT1405" s="265"/>
      <c r="XCU1405" s="265"/>
      <c r="XCV1405" s="265"/>
      <c r="XCW1405" s="265"/>
      <c r="XCX1405" s="265"/>
      <c r="XCY1405" s="265"/>
      <c r="XCZ1405" s="265"/>
      <c r="XDA1405" s="265"/>
      <c r="XDB1405" s="265"/>
      <c r="XDC1405" s="265"/>
      <c r="XDD1405" s="265"/>
      <c r="XDE1405" s="265"/>
      <c r="XDF1405" s="265"/>
      <c r="XDG1405" s="265"/>
      <c r="XDH1405" s="265"/>
      <c r="XDI1405" s="265"/>
      <c r="XDJ1405" s="265"/>
      <c r="XDK1405" s="265"/>
      <c r="XDL1405" s="265"/>
      <c r="XDM1405" s="265"/>
      <c r="XDN1405" s="265"/>
      <c r="XDO1405" s="265"/>
      <c r="XDP1405" s="265"/>
      <c r="XDQ1405" s="265"/>
      <c r="XDR1405" s="265"/>
      <c r="XDS1405" s="265"/>
      <c r="XDT1405" s="265"/>
      <c r="XDU1405" s="265"/>
      <c r="XDV1405" s="265"/>
      <c r="XDW1405" s="265"/>
      <c r="XDX1405" s="265"/>
      <c r="XDY1405" s="265"/>
      <c r="XDZ1405" s="265"/>
      <c r="XEA1405" s="265"/>
      <c r="XEB1405" s="265"/>
      <c r="XEC1405" s="265"/>
      <c r="XED1405" s="265"/>
      <c r="XEE1405" s="265"/>
      <c r="XEF1405" s="265"/>
      <c r="XEG1405" s="265"/>
      <c r="XEH1405" s="265"/>
      <c r="XEI1405" s="265"/>
      <c r="XEJ1405" s="265"/>
      <c r="XEK1405" s="265"/>
      <c r="XEL1405" s="265"/>
      <c r="XEM1405" s="265"/>
      <c r="XEN1405" s="265"/>
      <c r="XEO1405" s="265"/>
      <c r="XEP1405" s="265"/>
      <c r="XEQ1405" s="265"/>
      <c r="XER1405" s="265"/>
      <c r="XES1405" s="265"/>
      <c r="XET1405" s="265"/>
      <c r="XEU1405" s="265"/>
      <c r="XEV1405" s="265"/>
      <c r="XEW1405" s="265"/>
      <c r="XEX1405" s="265"/>
      <c r="XEY1405" s="265"/>
      <c r="XEZ1405" s="265"/>
      <c r="XFA1405" s="265"/>
      <c r="XFB1405" s="265"/>
      <c r="XFC1405" s="265"/>
      <c r="XFD1405" s="265"/>
    </row>
    <row r="1406" spans="1:16384" x14ac:dyDescent="0.3">
      <c r="A1406" s="58"/>
      <c r="B1406" s="58"/>
      <c r="C1406" s="225"/>
      <c r="D1406" s="226"/>
      <c r="E1406" s="227"/>
      <c r="F1406" s="228"/>
      <c r="G1406" s="229"/>
      <c r="H1406" s="228"/>
      <c r="I1406" s="229"/>
      <c r="J1406" s="230"/>
      <c r="K1406" s="189"/>
      <c r="L1406" s="199"/>
      <c r="M1406" s="420"/>
      <c r="N1406" s="184"/>
      <c r="O1406" s="184"/>
      <c r="P1406" s="184"/>
      <c r="Q1406" s="185"/>
      <c r="R1406" s="200"/>
      <c r="S1406" s="399"/>
      <c r="T1406" s="241"/>
      <c r="U1406" s="241"/>
      <c r="V1406" s="237"/>
      <c r="W1406" s="186"/>
      <c r="X1406" s="186"/>
      <c r="Y1406" s="9"/>
      <c r="Z1406" s="181"/>
      <c r="AA1406" s="411"/>
      <c r="AB1406" s="411"/>
      <c r="AC1406" s="411"/>
      <c r="AD1406" s="411"/>
      <c r="AE1406" s="411"/>
      <c r="AF1406" s="411"/>
      <c r="AG1406" s="411"/>
      <c r="AH1406" s="190"/>
      <c r="AI1406" s="383"/>
      <c r="AJ1406" s="265"/>
      <c r="AK1406" s="265"/>
      <c r="AL1406" s="265"/>
      <c r="AM1406" s="265"/>
      <c r="AN1406" s="265"/>
      <c r="AO1406" s="265"/>
      <c r="AP1406" s="265"/>
      <c r="AQ1406" s="265"/>
      <c r="AR1406" s="265"/>
      <c r="AS1406" s="265"/>
      <c r="AT1406" s="265"/>
      <c r="AU1406" s="265"/>
      <c r="AV1406" s="265"/>
      <c r="AW1406" s="265"/>
      <c r="AX1406" s="265"/>
      <c r="AY1406" s="265"/>
      <c r="AZ1406" s="265"/>
      <c r="BA1406" s="265"/>
      <c r="BB1406" s="265"/>
      <c r="BC1406" s="265"/>
      <c r="BD1406" s="265"/>
      <c r="BE1406" s="265"/>
      <c r="BF1406" s="265"/>
      <c r="BG1406" s="265"/>
      <c r="BH1406" s="265"/>
      <c r="BI1406" s="265"/>
      <c r="BJ1406" s="265"/>
      <c r="BK1406" s="265"/>
      <c r="BL1406" s="265"/>
      <c r="BM1406" s="265"/>
      <c r="BN1406" s="265"/>
      <c r="BO1406" s="265"/>
      <c r="BP1406" s="265"/>
      <c r="BQ1406" s="265"/>
      <c r="BR1406" s="265"/>
      <c r="BS1406" s="265"/>
      <c r="BT1406" s="265"/>
      <c r="BU1406" s="265"/>
      <c r="BV1406" s="265"/>
      <c r="BW1406" s="265"/>
      <c r="BX1406" s="265"/>
      <c r="BY1406" s="265"/>
      <c r="BZ1406" s="265"/>
      <c r="CA1406" s="265"/>
      <c r="CB1406" s="265"/>
      <c r="CC1406" s="265"/>
      <c r="CD1406" s="265"/>
      <c r="CE1406" s="265"/>
      <c r="CF1406" s="265"/>
      <c r="CG1406" s="265"/>
      <c r="CH1406" s="265"/>
      <c r="CI1406" s="265"/>
      <c r="CJ1406" s="265"/>
      <c r="CK1406" s="265"/>
      <c r="CL1406" s="265"/>
      <c r="CM1406" s="265"/>
      <c r="CN1406" s="265"/>
      <c r="CO1406" s="265"/>
      <c r="CP1406" s="265"/>
      <c r="CQ1406" s="265"/>
      <c r="CR1406" s="265"/>
      <c r="CS1406" s="265"/>
      <c r="CT1406" s="265"/>
      <c r="CU1406" s="265"/>
      <c r="CV1406" s="265"/>
      <c r="CW1406" s="265"/>
      <c r="CX1406" s="265"/>
      <c r="CY1406" s="265"/>
      <c r="CZ1406" s="265"/>
      <c r="DA1406" s="265"/>
      <c r="DB1406" s="265"/>
      <c r="DC1406" s="265"/>
      <c r="DD1406" s="265"/>
      <c r="DE1406" s="265"/>
      <c r="DF1406" s="265"/>
      <c r="DG1406" s="265"/>
      <c r="DH1406" s="265"/>
      <c r="DI1406" s="265"/>
      <c r="DJ1406" s="265"/>
      <c r="DK1406" s="265"/>
      <c r="DL1406" s="265"/>
      <c r="DM1406" s="265"/>
      <c r="DN1406" s="265"/>
      <c r="DO1406" s="265"/>
      <c r="DP1406" s="265"/>
      <c r="DQ1406" s="265"/>
      <c r="DR1406" s="265"/>
      <c r="DS1406" s="265"/>
      <c r="DT1406" s="265"/>
      <c r="DU1406" s="265"/>
      <c r="DV1406" s="265"/>
      <c r="DW1406" s="265"/>
      <c r="DX1406" s="265"/>
      <c r="DY1406" s="265"/>
      <c r="DZ1406" s="265"/>
      <c r="EA1406" s="265"/>
      <c r="EB1406" s="265"/>
      <c r="EC1406" s="265"/>
      <c r="ED1406" s="265"/>
      <c r="EE1406" s="265"/>
      <c r="EF1406" s="265"/>
      <c r="EG1406" s="265"/>
      <c r="EH1406" s="265"/>
      <c r="EI1406" s="265"/>
      <c r="EJ1406" s="265"/>
      <c r="EK1406" s="265"/>
      <c r="EL1406" s="265"/>
      <c r="EM1406" s="265"/>
      <c r="EN1406" s="265"/>
      <c r="EO1406" s="265"/>
      <c r="EP1406" s="265"/>
      <c r="EQ1406" s="265"/>
      <c r="ER1406" s="265"/>
      <c r="ES1406" s="265"/>
      <c r="ET1406" s="265"/>
      <c r="EU1406" s="265"/>
      <c r="EV1406" s="265"/>
      <c r="EW1406" s="265"/>
      <c r="EX1406" s="265"/>
      <c r="EY1406" s="265"/>
      <c r="EZ1406" s="265"/>
      <c r="FA1406" s="265"/>
      <c r="FB1406" s="265"/>
      <c r="FC1406" s="265"/>
      <c r="FD1406" s="265"/>
      <c r="FE1406" s="265"/>
      <c r="FF1406" s="265"/>
      <c r="FG1406" s="265"/>
      <c r="FH1406" s="265"/>
      <c r="FI1406" s="265"/>
      <c r="FJ1406" s="265"/>
      <c r="FK1406" s="265"/>
      <c r="FL1406" s="265"/>
      <c r="FM1406" s="265"/>
      <c r="FN1406" s="265"/>
      <c r="FO1406" s="265"/>
      <c r="FP1406" s="265"/>
      <c r="FQ1406" s="265"/>
      <c r="FR1406" s="265"/>
      <c r="FS1406" s="265"/>
      <c r="FT1406" s="265"/>
      <c r="FU1406" s="265"/>
      <c r="FV1406" s="265"/>
      <c r="FW1406" s="265"/>
      <c r="FX1406" s="265"/>
      <c r="FY1406" s="265"/>
      <c r="FZ1406" s="265"/>
      <c r="GA1406" s="265"/>
      <c r="GB1406" s="265"/>
      <c r="GC1406" s="265"/>
      <c r="GD1406" s="265"/>
      <c r="GE1406" s="265"/>
      <c r="GF1406" s="265"/>
      <c r="GG1406" s="265"/>
      <c r="GH1406" s="265"/>
      <c r="GI1406" s="265"/>
      <c r="GJ1406" s="265"/>
      <c r="GK1406" s="265"/>
      <c r="GL1406" s="265"/>
      <c r="GM1406" s="265"/>
      <c r="GN1406" s="265"/>
      <c r="GO1406" s="265"/>
      <c r="GP1406" s="265"/>
      <c r="GQ1406" s="265"/>
      <c r="GR1406" s="265"/>
      <c r="GS1406" s="265"/>
      <c r="GT1406" s="265"/>
      <c r="GU1406" s="265"/>
      <c r="GV1406" s="265"/>
      <c r="GW1406" s="265"/>
      <c r="GX1406" s="265"/>
      <c r="GY1406" s="265"/>
      <c r="GZ1406" s="265"/>
      <c r="HA1406" s="265"/>
      <c r="HB1406" s="265"/>
      <c r="HC1406" s="265"/>
      <c r="HD1406" s="265"/>
      <c r="HE1406" s="265"/>
      <c r="HF1406" s="265"/>
      <c r="HG1406" s="265"/>
      <c r="HH1406" s="265"/>
      <c r="HI1406" s="265"/>
      <c r="HJ1406" s="265"/>
      <c r="HK1406" s="265"/>
      <c r="HL1406" s="265"/>
      <c r="HM1406" s="265"/>
      <c r="HN1406" s="265"/>
      <c r="HO1406" s="265"/>
      <c r="HP1406" s="265"/>
      <c r="HQ1406" s="265"/>
      <c r="HR1406" s="265"/>
      <c r="HS1406" s="265"/>
      <c r="HT1406" s="265"/>
      <c r="HU1406" s="265"/>
      <c r="HV1406" s="265"/>
      <c r="HW1406" s="265"/>
      <c r="HX1406" s="265"/>
      <c r="HY1406" s="265"/>
      <c r="HZ1406" s="265"/>
      <c r="IA1406" s="265"/>
      <c r="IB1406" s="265"/>
      <c r="IC1406" s="265"/>
      <c r="ID1406" s="265"/>
      <c r="IE1406" s="265"/>
      <c r="IF1406" s="265"/>
      <c r="IG1406" s="265"/>
      <c r="IH1406" s="265"/>
      <c r="II1406" s="265"/>
      <c r="IJ1406" s="265"/>
      <c r="IK1406" s="265"/>
      <c r="IL1406" s="265"/>
      <c r="IM1406" s="265"/>
      <c r="IN1406" s="265"/>
      <c r="IO1406" s="265"/>
      <c r="IP1406" s="265"/>
      <c r="IQ1406" s="265"/>
      <c r="IR1406" s="265"/>
      <c r="IS1406" s="265"/>
      <c r="IT1406" s="265"/>
      <c r="IU1406" s="265"/>
      <c r="IV1406" s="265"/>
      <c r="IW1406" s="265"/>
      <c r="IX1406" s="265"/>
      <c r="IY1406" s="265"/>
      <c r="IZ1406" s="265"/>
      <c r="JA1406" s="265"/>
      <c r="JB1406" s="265"/>
      <c r="JC1406" s="265"/>
      <c r="JD1406" s="265"/>
      <c r="JE1406" s="265"/>
      <c r="JF1406" s="265"/>
      <c r="JG1406" s="265"/>
      <c r="JH1406" s="265"/>
      <c r="JI1406" s="265"/>
      <c r="JJ1406" s="265"/>
      <c r="JK1406" s="265"/>
      <c r="JL1406" s="265"/>
      <c r="JM1406" s="265"/>
      <c r="JN1406" s="265"/>
      <c r="JO1406" s="265"/>
      <c r="JP1406" s="265"/>
      <c r="JQ1406" s="265"/>
      <c r="JR1406" s="265"/>
      <c r="JS1406" s="265"/>
      <c r="JT1406" s="265"/>
      <c r="JU1406" s="265"/>
      <c r="JV1406" s="265"/>
      <c r="JW1406" s="265"/>
      <c r="JX1406" s="265"/>
      <c r="JY1406" s="265"/>
      <c r="JZ1406" s="265"/>
      <c r="KA1406" s="265"/>
      <c r="KB1406" s="265"/>
      <c r="KC1406" s="265"/>
      <c r="KD1406" s="265"/>
      <c r="KE1406" s="265"/>
      <c r="KF1406" s="265"/>
      <c r="KG1406" s="265"/>
      <c r="KH1406" s="265"/>
      <c r="KI1406" s="265"/>
      <c r="KJ1406" s="265"/>
      <c r="KK1406" s="265"/>
      <c r="KL1406" s="265"/>
      <c r="KM1406" s="265"/>
      <c r="KN1406" s="265"/>
      <c r="KO1406" s="265"/>
      <c r="KP1406" s="265"/>
      <c r="KQ1406" s="265"/>
      <c r="KR1406" s="265"/>
      <c r="KS1406" s="265"/>
      <c r="KT1406" s="265"/>
      <c r="KU1406" s="265"/>
      <c r="KV1406" s="265"/>
      <c r="KW1406" s="265"/>
      <c r="KX1406" s="265"/>
      <c r="KY1406" s="265"/>
      <c r="KZ1406" s="265"/>
      <c r="LA1406" s="265"/>
      <c r="LB1406" s="265"/>
      <c r="LC1406" s="265"/>
      <c r="LD1406" s="265"/>
      <c r="LE1406" s="265"/>
      <c r="LF1406" s="265"/>
      <c r="LG1406" s="265"/>
      <c r="LH1406" s="265"/>
      <c r="LI1406" s="265"/>
      <c r="LJ1406" s="265"/>
      <c r="LK1406" s="265"/>
      <c r="LL1406" s="265"/>
      <c r="LM1406" s="265"/>
      <c r="LN1406" s="265"/>
      <c r="LO1406" s="265"/>
      <c r="LP1406" s="265"/>
      <c r="LQ1406" s="265"/>
      <c r="LR1406" s="265"/>
      <c r="LS1406" s="265"/>
      <c r="LT1406" s="265"/>
      <c r="LU1406" s="265"/>
      <c r="LV1406" s="265"/>
      <c r="LW1406" s="265"/>
      <c r="LX1406" s="265"/>
      <c r="LY1406" s="265"/>
      <c r="LZ1406" s="265"/>
      <c r="MA1406" s="265"/>
      <c r="MB1406" s="265"/>
      <c r="MC1406" s="265"/>
      <c r="MD1406" s="265"/>
      <c r="ME1406" s="265"/>
      <c r="MF1406" s="265"/>
      <c r="MG1406" s="265"/>
      <c r="MH1406" s="265"/>
      <c r="MI1406" s="265"/>
      <c r="MJ1406" s="265"/>
      <c r="MK1406" s="265"/>
      <c r="ML1406" s="265"/>
      <c r="MM1406" s="265"/>
      <c r="MN1406" s="265"/>
      <c r="MO1406" s="265"/>
      <c r="MP1406" s="265"/>
      <c r="MQ1406" s="265"/>
      <c r="MR1406" s="265"/>
      <c r="MS1406" s="265"/>
      <c r="MT1406" s="265"/>
      <c r="MU1406" s="265"/>
      <c r="MV1406" s="265"/>
      <c r="MW1406" s="265"/>
      <c r="MX1406" s="265"/>
      <c r="MY1406" s="265"/>
      <c r="MZ1406" s="265"/>
      <c r="NA1406" s="265"/>
      <c r="NB1406" s="265"/>
      <c r="NC1406" s="265"/>
      <c r="ND1406" s="265"/>
      <c r="NE1406" s="265"/>
      <c r="NF1406" s="265"/>
      <c r="NG1406" s="265"/>
      <c r="NH1406" s="265"/>
      <c r="NI1406" s="265"/>
      <c r="NJ1406" s="265"/>
      <c r="NK1406" s="265"/>
      <c r="NL1406" s="265"/>
      <c r="NM1406" s="265"/>
      <c r="NN1406" s="265"/>
      <c r="NO1406" s="265"/>
      <c r="NP1406" s="265"/>
      <c r="NQ1406" s="265"/>
      <c r="NR1406" s="265"/>
      <c r="NS1406" s="265"/>
      <c r="NT1406" s="265"/>
      <c r="NU1406" s="265"/>
      <c r="NV1406" s="265"/>
      <c r="NW1406" s="265"/>
      <c r="NX1406" s="265"/>
      <c r="NY1406" s="265"/>
      <c r="NZ1406" s="265"/>
      <c r="OA1406" s="265"/>
      <c r="OB1406" s="265"/>
      <c r="OC1406" s="265"/>
      <c r="OD1406" s="265"/>
      <c r="OE1406" s="265"/>
      <c r="OF1406" s="265"/>
      <c r="OG1406" s="265"/>
      <c r="OH1406" s="265"/>
      <c r="OI1406" s="265"/>
      <c r="OJ1406" s="265"/>
      <c r="OK1406" s="265"/>
      <c r="OL1406" s="265"/>
      <c r="OM1406" s="265"/>
      <c r="ON1406" s="265"/>
      <c r="OO1406" s="265"/>
      <c r="OP1406" s="265"/>
      <c r="OQ1406" s="265"/>
      <c r="OR1406" s="265"/>
      <c r="OS1406" s="265"/>
      <c r="OT1406" s="265"/>
      <c r="OU1406" s="265"/>
      <c r="OV1406" s="265"/>
      <c r="OW1406" s="265"/>
      <c r="OX1406" s="265"/>
      <c r="OY1406" s="265"/>
      <c r="OZ1406" s="265"/>
      <c r="PA1406" s="265"/>
      <c r="PB1406" s="265"/>
      <c r="PC1406" s="265"/>
      <c r="PD1406" s="265"/>
      <c r="PE1406" s="265"/>
      <c r="PF1406" s="265"/>
      <c r="PG1406" s="265"/>
      <c r="PH1406" s="265"/>
      <c r="PI1406" s="265"/>
      <c r="PJ1406" s="265"/>
      <c r="PK1406" s="265"/>
      <c r="PL1406" s="265"/>
      <c r="PM1406" s="265"/>
      <c r="PN1406" s="265"/>
      <c r="PO1406" s="265"/>
      <c r="PP1406" s="265"/>
      <c r="PQ1406" s="265"/>
      <c r="PR1406" s="265"/>
      <c r="PS1406" s="265"/>
      <c r="PT1406" s="265"/>
      <c r="PU1406" s="265"/>
      <c r="PV1406" s="265"/>
      <c r="PW1406" s="265"/>
      <c r="PX1406" s="265"/>
      <c r="PY1406" s="265"/>
      <c r="PZ1406" s="265"/>
      <c r="QA1406" s="265"/>
      <c r="QB1406" s="265"/>
      <c r="QC1406" s="265"/>
      <c r="QD1406" s="265"/>
      <c r="QE1406" s="265"/>
      <c r="QF1406" s="265"/>
      <c r="QG1406" s="265"/>
      <c r="QH1406" s="265"/>
      <c r="QI1406" s="265"/>
      <c r="QJ1406" s="265"/>
      <c r="QK1406" s="265"/>
      <c r="QL1406" s="265"/>
      <c r="QM1406" s="265"/>
      <c r="QN1406" s="265"/>
      <c r="QO1406" s="265"/>
      <c r="QP1406" s="265"/>
      <c r="QQ1406" s="265"/>
      <c r="QR1406" s="265"/>
      <c r="QS1406" s="265"/>
      <c r="QT1406" s="265"/>
      <c r="QU1406" s="265"/>
      <c r="QV1406" s="265"/>
      <c r="QW1406" s="265"/>
      <c r="QX1406" s="265"/>
      <c r="QY1406" s="265"/>
      <c r="QZ1406" s="265"/>
      <c r="RA1406" s="265"/>
      <c r="RB1406" s="265"/>
      <c r="RC1406" s="265"/>
      <c r="RD1406" s="265"/>
      <c r="RE1406" s="265"/>
      <c r="RF1406" s="265"/>
      <c r="RG1406" s="265"/>
      <c r="RH1406" s="265"/>
      <c r="RI1406" s="265"/>
      <c r="RJ1406" s="265"/>
      <c r="RK1406" s="265"/>
      <c r="RL1406" s="265"/>
      <c r="RM1406" s="265"/>
      <c r="RN1406" s="265"/>
      <c r="RO1406" s="265"/>
      <c r="RP1406" s="265"/>
      <c r="RQ1406" s="265"/>
      <c r="RR1406" s="265"/>
      <c r="RS1406" s="265"/>
      <c r="RT1406" s="265"/>
      <c r="RU1406" s="265"/>
      <c r="RV1406" s="265"/>
      <c r="RW1406" s="265"/>
      <c r="RX1406" s="265"/>
      <c r="RY1406" s="265"/>
      <c r="RZ1406" s="265"/>
      <c r="SA1406" s="265"/>
      <c r="SB1406" s="265"/>
      <c r="SC1406" s="265"/>
      <c r="SD1406" s="265"/>
      <c r="SE1406" s="265"/>
      <c r="SF1406" s="265"/>
      <c r="SG1406" s="265"/>
      <c r="SH1406" s="265"/>
      <c r="SI1406" s="265"/>
      <c r="SJ1406" s="265"/>
      <c r="SK1406" s="265"/>
      <c r="SL1406" s="265"/>
      <c r="SM1406" s="265"/>
      <c r="SN1406" s="265"/>
      <c r="SO1406" s="265"/>
      <c r="SP1406" s="265"/>
      <c r="SQ1406" s="265"/>
      <c r="SR1406" s="265"/>
      <c r="SS1406" s="265"/>
      <c r="ST1406" s="265"/>
      <c r="SU1406" s="265"/>
      <c r="SV1406" s="265"/>
      <c r="SW1406" s="265"/>
      <c r="SX1406" s="265"/>
      <c r="SY1406" s="265"/>
      <c r="SZ1406" s="265"/>
      <c r="TA1406" s="265"/>
      <c r="TB1406" s="265"/>
      <c r="TC1406" s="265"/>
      <c r="TD1406" s="265"/>
      <c r="TE1406" s="265"/>
      <c r="TF1406" s="265"/>
      <c r="TG1406" s="265"/>
      <c r="TH1406" s="265"/>
      <c r="TI1406" s="265"/>
      <c r="TJ1406" s="265"/>
      <c r="TK1406" s="265"/>
      <c r="TL1406" s="265"/>
      <c r="TM1406" s="265"/>
      <c r="TN1406" s="265"/>
      <c r="TO1406" s="265"/>
      <c r="TP1406" s="265"/>
      <c r="TQ1406" s="265"/>
      <c r="TR1406" s="265"/>
      <c r="TS1406" s="265"/>
      <c r="TT1406" s="265"/>
      <c r="TU1406" s="265"/>
      <c r="TV1406" s="265"/>
      <c r="TW1406" s="265"/>
      <c r="TX1406" s="265"/>
      <c r="TY1406" s="265"/>
      <c r="TZ1406" s="265"/>
      <c r="UA1406" s="265"/>
      <c r="UB1406" s="265"/>
      <c r="UC1406" s="265"/>
      <c r="UD1406" s="265"/>
      <c r="UE1406" s="265"/>
      <c r="UF1406" s="265"/>
      <c r="UG1406" s="265"/>
      <c r="UH1406" s="265"/>
      <c r="UI1406" s="265"/>
      <c r="UJ1406" s="265"/>
      <c r="UK1406" s="265"/>
      <c r="UL1406" s="265"/>
      <c r="UM1406" s="265"/>
      <c r="UN1406" s="265"/>
      <c r="UO1406" s="265"/>
      <c r="UP1406" s="265"/>
      <c r="UQ1406" s="265"/>
      <c r="UR1406" s="265"/>
      <c r="US1406" s="265"/>
      <c r="UT1406" s="265"/>
      <c r="UU1406" s="265"/>
      <c r="UV1406" s="265"/>
      <c r="UW1406" s="265"/>
      <c r="UX1406" s="265"/>
      <c r="UY1406" s="265"/>
      <c r="UZ1406" s="265"/>
      <c r="VA1406" s="265"/>
      <c r="VB1406" s="265"/>
      <c r="VC1406" s="265"/>
      <c r="VD1406" s="265"/>
      <c r="VE1406" s="265"/>
      <c r="VF1406" s="265"/>
      <c r="VG1406" s="265"/>
      <c r="VH1406" s="265"/>
      <c r="VI1406" s="265"/>
      <c r="VJ1406" s="265"/>
      <c r="VK1406" s="265"/>
      <c r="VL1406" s="265"/>
      <c r="VM1406" s="265"/>
      <c r="VN1406" s="265"/>
      <c r="VO1406" s="265"/>
      <c r="VP1406" s="265"/>
      <c r="VQ1406" s="265"/>
      <c r="VR1406" s="265"/>
      <c r="VS1406" s="265"/>
      <c r="VT1406" s="265"/>
      <c r="VU1406" s="265"/>
      <c r="VV1406" s="265"/>
      <c r="VW1406" s="265"/>
      <c r="VX1406" s="265"/>
      <c r="VY1406" s="265"/>
      <c r="VZ1406" s="265"/>
      <c r="WA1406" s="265"/>
      <c r="WB1406" s="265"/>
      <c r="WC1406" s="265"/>
      <c r="WD1406" s="265"/>
      <c r="WE1406" s="265"/>
      <c r="WF1406" s="265"/>
      <c r="WG1406" s="265"/>
      <c r="WH1406" s="265"/>
      <c r="WI1406" s="265"/>
      <c r="WJ1406" s="265"/>
      <c r="WK1406" s="265"/>
      <c r="WL1406" s="265"/>
      <c r="WM1406" s="265"/>
      <c r="WN1406" s="265"/>
      <c r="WO1406" s="265"/>
      <c r="WP1406" s="265"/>
      <c r="WQ1406" s="265"/>
      <c r="WR1406" s="265"/>
      <c r="WS1406" s="265"/>
      <c r="WT1406" s="265"/>
      <c r="WU1406" s="265"/>
      <c r="WV1406" s="265"/>
      <c r="WW1406" s="265"/>
      <c r="WX1406" s="265"/>
      <c r="WY1406" s="265"/>
      <c r="WZ1406" s="265"/>
      <c r="XA1406" s="265"/>
      <c r="XB1406" s="265"/>
      <c r="XC1406" s="265"/>
      <c r="XD1406" s="265"/>
      <c r="XE1406" s="265"/>
      <c r="XF1406" s="265"/>
      <c r="XG1406" s="265"/>
      <c r="XH1406" s="265"/>
      <c r="XI1406" s="265"/>
      <c r="XJ1406" s="265"/>
      <c r="XK1406" s="265"/>
      <c r="XL1406" s="265"/>
      <c r="XM1406" s="265"/>
      <c r="XN1406" s="265"/>
      <c r="XO1406" s="265"/>
      <c r="XP1406" s="265"/>
      <c r="XQ1406" s="265"/>
      <c r="XR1406" s="265"/>
      <c r="XS1406" s="265"/>
      <c r="XT1406" s="265"/>
      <c r="XU1406" s="265"/>
      <c r="XV1406" s="265"/>
      <c r="XW1406" s="265"/>
      <c r="XX1406" s="265"/>
      <c r="XY1406" s="265"/>
      <c r="XZ1406" s="265"/>
      <c r="YA1406" s="265"/>
      <c r="YB1406" s="265"/>
      <c r="YC1406" s="265"/>
      <c r="YD1406" s="265"/>
      <c r="YE1406" s="265"/>
      <c r="YF1406" s="265"/>
      <c r="YG1406" s="265"/>
      <c r="YH1406" s="265"/>
      <c r="YI1406" s="265"/>
      <c r="YJ1406" s="265"/>
      <c r="YK1406" s="265"/>
      <c r="YL1406" s="265"/>
      <c r="YM1406" s="265"/>
      <c r="YN1406" s="265"/>
      <c r="YO1406" s="265"/>
      <c r="YP1406" s="265"/>
      <c r="YQ1406" s="265"/>
      <c r="YR1406" s="265"/>
      <c r="YS1406" s="265"/>
      <c r="YT1406" s="265"/>
      <c r="YU1406" s="265"/>
      <c r="YV1406" s="265"/>
      <c r="YW1406" s="265"/>
      <c r="YX1406" s="265"/>
      <c r="YY1406" s="265"/>
      <c r="YZ1406" s="265"/>
      <c r="ZA1406" s="265"/>
      <c r="ZB1406" s="265"/>
      <c r="ZC1406" s="265"/>
      <c r="ZD1406" s="265"/>
      <c r="ZE1406" s="265"/>
      <c r="ZF1406" s="265"/>
      <c r="ZG1406" s="265"/>
      <c r="ZH1406" s="265"/>
      <c r="ZI1406" s="265"/>
      <c r="ZJ1406" s="265"/>
      <c r="ZK1406" s="265"/>
      <c r="ZL1406" s="265"/>
      <c r="ZM1406" s="265"/>
      <c r="ZN1406" s="265"/>
      <c r="ZO1406" s="265"/>
      <c r="ZP1406" s="265"/>
      <c r="ZQ1406" s="265"/>
      <c r="ZR1406" s="265"/>
      <c r="ZS1406" s="265"/>
      <c r="ZT1406" s="265"/>
      <c r="ZU1406" s="265"/>
      <c r="ZV1406" s="265"/>
      <c r="ZW1406" s="265"/>
      <c r="ZX1406" s="265"/>
      <c r="ZY1406" s="265"/>
      <c r="ZZ1406" s="265"/>
      <c r="AAA1406" s="265"/>
      <c r="AAB1406" s="265"/>
      <c r="AAC1406" s="265"/>
      <c r="AAD1406" s="265"/>
      <c r="AAE1406" s="265"/>
      <c r="AAF1406" s="265"/>
      <c r="AAG1406" s="265"/>
      <c r="AAH1406" s="265"/>
      <c r="AAI1406" s="265"/>
      <c r="AAJ1406" s="265"/>
      <c r="AAK1406" s="265"/>
      <c r="AAL1406" s="265"/>
      <c r="AAM1406" s="265"/>
      <c r="AAN1406" s="265"/>
      <c r="AAO1406" s="265"/>
      <c r="AAP1406" s="265"/>
      <c r="AAQ1406" s="265"/>
      <c r="AAR1406" s="265"/>
      <c r="AAS1406" s="265"/>
      <c r="AAT1406" s="265"/>
      <c r="AAU1406" s="265"/>
      <c r="AAV1406" s="265"/>
      <c r="AAW1406" s="265"/>
      <c r="AAX1406" s="265"/>
      <c r="AAY1406" s="265"/>
      <c r="AAZ1406" s="265"/>
      <c r="ABA1406" s="265"/>
      <c r="ABB1406" s="265"/>
      <c r="ABC1406" s="265"/>
      <c r="ABD1406" s="265"/>
      <c r="ABE1406" s="265"/>
      <c r="ABF1406" s="265"/>
      <c r="ABG1406" s="265"/>
      <c r="ABH1406" s="265"/>
      <c r="ABI1406" s="265"/>
      <c r="ABJ1406" s="265"/>
      <c r="ABK1406" s="265"/>
      <c r="ABL1406" s="265"/>
      <c r="ABM1406" s="265"/>
      <c r="ABN1406" s="265"/>
      <c r="ABO1406" s="265"/>
      <c r="ABP1406" s="265"/>
      <c r="ABQ1406" s="265"/>
      <c r="ABR1406" s="265"/>
      <c r="ABS1406" s="265"/>
      <c r="ABT1406" s="265"/>
      <c r="ABU1406" s="265"/>
      <c r="ABV1406" s="265"/>
      <c r="ABW1406" s="265"/>
      <c r="ABX1406" s="265"/>
      <c r="ABY1406" s="265"/>
      <c r="ABZ1406" s="265"/>
      <c r="ACA1406" s="265"/>
      <c r="ACB1406" s="265"/>
      <c r="ACC1406" s="265"/>
      <c r="ACD1406" s="265"/>
      <c r="ACE1406" s="265"/>
      <c r="ACF1406" s="265"/>
      <c r="ACG1406" s="265"/>
      <c r="ACH1406" s="265"/>
      <c r="ACI1406" s="265"/>
      <c r="ACJ1406" s="265"/>
      <c r="ACK1406" s="265"/>
      <c r="ACL1406" s="265"/>
      <c r="ACM1406" s="265"/>
      <c r="ACN1406" s="265"/>
      <c r="ACO1406" s="265"/>
      <c r="ACP1406" s="265"/>
      <c r="ACQ1406" s="265"/>
      <c r="ACR1406" s="265"/>
      <c r="ACS1406" s="265"/>
      <c r="ACT1406" s="265"/>
      <c r="ACU1406" s="265"/>
      <c r="ACV1406" s="265"/>
      <c r="ACW1406" s="265"/>
      <c r="ACX1406" s="265"/>
      <c r="ACY1406" s="265"/>
      <c r="ACZ1406" s="265"/>
      <c r="ADA1406" s="265"/>
      <c r="ADB1406" s="265"/>
      <c r="ADC1406" s="265"/>
      <c r="ADD1406" s="265"/>
      <c r="ADE1406" s="265"/>
      <c r="ADF1406" s="265"/>
      <c r="ADG1406" s="265"/>
      <c r="ADH1406" s="265"/>
      <c r="ADI1406" s="265"/>
      <c r="ADJ1406" s="265"/>
      <c r="ADK1406" s="265"/>
      <c r="ADL1406" s="265"/>
      <c r="ADM1406" s="265"/>
      <c r="ADN1406" s="265"/>
      <c r="ADO1406" s="265"/>
      <c r="ADP1406" s="265"/>
      <c r="ADQ1406" s="265"/>
      <c r="ADR1406" s="265"/>
      <c r="ADS1406" s="265"/>
      <c r="ADT1406" s="265"/>
      <c r="ADU1406" s="265"/>
      <c r="ADV1406" s="265"/>
      <c r="ADW1406" s="265"/>
      <c r="ADX1406" s="265"/>
      <c r="ADY1406" s="265"/>
      <c r="ADZ1406" s="265"/>
      <c r="AEA1406" s="265"/>
      <c r="AEB1406" s="265"/>
      <c r="AEC1406" s="265"/>
      <c r="AED1406" s="265"/>
      <c r="AEE1406" s="265"/>
      <c r="AEF1406" s="265"/>
      <c r="AEG1406" s="265"/>
      <c r="AEH1406" s="265"/>
      <c r="AEI1406" s="265"/>
      <c r="AEJ1406" s="265"/>
      <c r="AEK1406" s="265"/>
      <c r="AEL1406" s="265"/>
      <c r="AEM1406" s="265"/>
      <c r="AEN1406" s="265"/>
      <c r="AEO1406" s="265"/>
      <c r="AEP1406" s="265"/>
      <c r="AEQ1406" s="265"/>
      <c r="AER1406" s="265"/>
      <c r="AES1406" s="265"/>
      <c r="AET1406" s="265"/>
      <c r="AEU1406" s="265"/>
      <c r="AEV1406" s="265"/>
      <c r="AEW1406" s="265"/>
      <c r="AEX1406" s="265"/>
      <c r="AEY1406" s="265"/>
      <c r="AEZ1406" s="265"/>
      <c r="AFA1406" s="265"/>
      <c r="AFB1406" s="265"/>
      <c r="AFC1406" s="265"/>
      <c r="AFD1406" s="265"/>
      <c r="AFE1406" s="265"/>
      <c r="AFF1406" s="265"/>
      <c r="AFG1406" s="265"/>
      <c r="AFH1406" s="265"/>
      <c r="AFI1406" s="265"/>
      <c r="AFJ1406" s="265"/>
      <c r="AFK1406" s="265"/>
      <c r="AFL1406" s="265"/>
      <c r="AFM1406" s="265"/>
      <c r="AFN1406" s="265"/>
      <c r="AFO1406" s="265"/>
      <c r="AFP1406" s="265"/>
      <c r="AFQ1406" s="265"/>
      <c r="AFR1406" s="265"/>
      <c r="AFS1406" s="265"/>
      <c r="AFT1406" s="265"/>
      <c r="AFU1406" s="265"/>
      <c r="AFV1406" s="265"/>
      <c r="AFW1406" s="265"/>
      <c r="AFX1406" s="265"/>
      <c r="AFY1406" s="265"/>
      <c r="AFZ1406" s="265"/>
      <c r="AGA1406" s="265"/>
      <c r="AGB1406" s="265"/>
      <c r="AGC1406" s="265"/>
      <c r="AGD1406" s="265"/>
      <c r="AGE1406" s="265"/>
      <c r="AGF1406" s="265"/>
      <c r="AGG1406" s="265"/>
      <c r="AGH1406" s="265"/>
      <c r="AGI1406" s="265"/>
      <c r="AGJ1406" s="265"/>
      <c r="AGK1406" s="265"/>
      <c r="AGL1406" s="265"/>
      <c r="AGM1406" s="265"/>
      <c r="AGN1406" s="265"/>
      <c r="AGO1406" s="265"/>
      <c r="AGP1406" s="265"/>
      <c r="AGQ1406" s="265"/>
      <c r="AGR1406" s="265"/>
      <c r="AGS1406" s="265"/>
      <c r="AGT1406" s="265"/>
      <c r="AGU1406" s="265"/>
      <c r="AGV1406" s="265"/>
      <c r="AGW1406" s="265"/>
      <c r="AGX1406" s="265"/>
      <c r="AGY1406" s="265"/>
      <c r="AGZ1406" s="265"/>
      <c r="AHA1406" s="265"/>
      <c r="AHB1406" s="265"/>
      <c r="AHC1406" s="265"/>
      <c r="AHD1406" s="265"/>
      <c r="AHE1406" s="265"/>
      <c r="AHF1406" s="265"/>
      <c r="AHG1406" s="265"/>
      <c r="AHH1406" s="265"/>
      <c r="AHI1406" s="265"/>
      <c r="AHJ1406" s="265"/>
      <c r="AHK1406" s="265"/>
      <c r="AHL1406" s="265"/>
      <c r="AHM1406" s="265"/>
      <c r="AHN1406" s="265"/>
      <c r="AHO1406" s="265"/>
      <c r="AHP1406" s="265"/>
      <c r="AHQ1406" s="265"/>
      <c r="AHR1406" s="265"/>
      <c r="AHS1406" s="265"/>
      <c r="AHT1406" s="265"/>
      <c r="AHU1406" s="265"/>
      <c r="AHV1406" s="265"/>
      <c r="AHW1406" s="265"/>
      <c r="AHX1406" s="265"/>
      <c r="AHY1406" s="265"/>
      <c r="AHZ1406" s="265"/>
      <c r="AIA1406" s="265"/>
      <c r="AIB1406" s="265"/>
      <c r="AIC1406" s="265"/>
      <c r="AID1406" s="265"/>
      <c r="AIE1406" s="265"/>
      <c r="AIF1406" s="265"/>
      <c r="AIG1406" s="265"/>
      <c r="AIH1406" s="265"/>
      <c r="AII1406" s="265"/>
      <c r="AIJ1406" s="265"/>
      <c r="AIK1406" s="265"/>
      <c r="AIL1406" s="265"/>
      <c r="AIM1406" s="265"/>
      <c r="AIN1406" s="265"/>
      <c r="AIO1406" s="265"/>
      <c r="AIP1406" s="265"/>
      <c r="AIQ1406" s="265"/>
      <c r="AIR1406" s="265"/>
      <c r="AIS1406" s="265"/>
      <c r="AIT1406" s="265"/>
      <c r="AIU1406" s="265"/>
      <c r="AIV1406" s="265"/>
      <c r="AIW1406" s="265"/>
      <c r="AIX1406" s="265"/>
      <c r="AIY1406" s="265"/>
      <c r="AIZ1406" s="265"/>
      <c r="AJA1406" s="265"/>
      <c r="AJB1406" s="265"/>
      <c r="AJC1406" s="265"/>
      <c r="AJD1406" s="265"/>
      <c r="AJE1406" s="265"/>
      <c r="AJF1406" s="265"/>
      <c r="AJG1406" s="265"/>
      <c r="AJH1406" s="265"/>
      <c r="AJI1406" s="265"/>
      <c r="AJJ1406" s="265"/>
      <c r="AJK1406" s="265"/>
      <c r="AJL1406" s="265"/>
      <c r="AJM1406" s="265"/>
      <c r="AJN1406" s="265"/>
      <c r="AJO1406" s="265"/>
      <c r="AJP1406" s="265"/>
      <c r="AJQ1406" s="265"/>
      <c r="AJR1406" s="265"/>
      <c r="AJS1406" s="265"/>
      <c r="AJT1406" s="265"/>
      <c r="AJU1406" s="265"/>
      <c r="AJV1406" s="265"/>
      <c r="AJW1406" s="265"/>
      <c r="AJX1406" s="265"/>
      <c r="AJY1406" s="265"/>
      <c r="AJZ1406" s="265"/>
      <c r="AKA1406" s="265"/>
      <c r="AKB1406" s="265"/>
      <c r="AKC1406" s="265"/>
      <c r="AKD1406" s="265"/>
      <c r="AKE1406" s="265"/>
      <c r="AKF1406" s="265"/>
      <c r="AKG1406" s="265"/>
      <c r="AKH1406" s="265"/>
      <c r="AKI1406" s="265"/>
      <c r="AKJ1406" s="265"/>
      <c r="AKK1406" s="265"/>
      <c r="AKL1406" s="265"/>
      <c r="AKM1406" s="265"/>
      <c r="AKN1406" s="265"/>
      <c r="AKO1406" s="265"/>
      <c r="AKP1406" s="265"/>
      <c r="AKQ1406" s="265"/>
      <c r="AKR1406" s="265"/>
      <c r="AKS1406" s="265"/>
      <c r="AKT1406" s="265"/>
      <c r="AKU1406" s="265"/>
      <c r="AKV1406" s="265"/>
      <c r="AKW1406" s="265"/>
      <c r="AKX1406" s="265"/>
      <c r="AKY1406" s="265"/>
      <c r="AKZ1406" s="265"/>
      <c r="ALA1406" s="265"/>
      <c r="ALB1406" s="265"/>
      <c r="ALC1406" s="265"/>
      <c r="ALD1406" s="265"/>
      <c r="ALE1406" s="265"/>
      <c r="ALF1406" s="265"/>
      <c r="ALG1406" s="265"/>
      <c r="ALH1406" s="265"/>
      <c r="ALI1406" s="265"/>
      <c r="ALJ1406" s="265"/>
      <c r="ALK1406" s="265"/>
      <c r="ALL1406" s="265"/>
      <c r="ALM1406" s="265"/>
      <c r="ALN1406" s="265"/>
      <c r="ALO1406" s="265"/>
      <c r="ALP1406" s="265"/>
      <c r="ALQ1406" s="265"/>
      <c r="ALR1406" s="265"/>
      <c r="ALS1406" s="265"/>
      <c r="ALT1406" s="265"/>
      <c r="ALU1406" s="265"/>
      <c r="ALV1406" s="265"/>
      <c r="ALW1406" s="265"/>
      <c r="ALX1406" s="265"/>
      <c r="ALY1406" s="265"/>
      <c r="ALZ1406" s="265"/>
      <c r="AMA1406" s="265"/>
      <c r="AMB1406" s="265"/>
      <c r="AMC1406" s="265"/>
      <c r="AMD1406" s="265"/>
      <c r="AME1406" s="265"/>
      <c r="AMF1406" s="265"/>
      <c r="AMG1406" s="265"/>
      <c r="AMH1406" s="265"/>
      <c r="AMI1406" s="265"/>
      <c r="AMJ1406" s="265"/>
      <c r="AMK1406" s="265"/>
      <c r="AML1406" s="265"/>
      <c r="AMM1406" s="265"/>
      <c r="AMN1406" s="265"/>
      <c r="AMO1406" s="265"/>
      <c r="AMP1406" s="265"/>
      <c r="AMQ1406" s="265"/>
      <c r="AMR1406" s="265"/>
      <c r="AMS1406" s="265"/>
      <c r="AMT1406" s="265"/>
      <c r="AMU1406" s="265"/>
      <c r="AMV1406" s="265"/>
      <c r="AMW1406" s="265"/>
      <c r="AMX1406" s="265"/>
      <c r="AMY1406" s="265"/>
      <c r="AMZ1406" s="265"/>
      <c r="ANA1406" s="265"/>
      <c r="ANB1406" s="265"/>
      <c r="ANC1406" s="265"/>
      <c r="AND1406" s="265"/>
      <c r="ANE1406" s="265"/>
      <c r="ANF1406" s="265"/>
      <c r="ANG1406" s="265"/>
      <c r="ANH1406" s="265"/>
      <c r="ANI1406" s="265"/>
      <c r="ANJ1406" s="265"/>
      <c r="ANK1406" s="265"/>
      <c r="ANL1406" s="265"/>
      <c r="ANM1406" s="265"/>
      <c r="ANN1406" s="265"/>
      <c r="ANO1406" s="265"/>
      <c r="ANP1406" s="265"/>
      <c r="ANQ1406" s="265"/>
      <c r="ANR1406" s="265"/>
      <c r="ANS1406" s="265"/>
      <c r="ANT1406" s="265"/>
      <c r="ANU1406" s="265"/>
      <c r="ANV1406" s="265"/>
      <c r="ANW1406" s="265"/>
      <c r="ANX1406" s="265"/>
      <c r="ANY1406" s="265"/>
      <c r="ANZ1406" s="265"/>
      <c r="AOA1406" s="265"/>
      <c r="AOB1406" s="265"/>
      <c r="AOC1406" s="265"/>
      <c r="AOD1406" s="265"/>
      <c r="AOE1406" s="265"/>
      <c r="AOF1406" s="265"/>
      <c r="AOG1406" s="265"/>
      <c r="AOH1406" s="265"/>
      <c r="AOI1406" s="265"/>
      <c r="AOJ1406" s="265"/>
      <c r="AOK1406" s="265"/>
      <c r="AOL1406" s="265"/>
      <c r="AOM1406" s="265"/>
      <c r="AON1406" s="265"/>
      <c r="AOO1406" s="265"/>
      <c r="AOP1406" s="265"/>
      <c r="AOQ1406" s="265"/>
      <c r="AOR1406" s="265"/>
      <c r="AOS1406" s="265"/>
      <c r="AOT1406" s="265"/>
      <c r="AOU1406" s="265"/>
      <c r="AOV1406" s="265"/>
      <c r="AOW1406" s="265"/>
      <c r="AOX1406" s="265"/>
      <c r="AOY1406" s="265"/>
      <c r="AOZ1406" s="265"/>
      <c r="APA1406" s="265"/>
      <c r="APB1406" s="265"/>
      <c r="APC1406" s="265"/>
      <c r="APD1406" s="265"/>
      <c r="APE1406" s="265"/>
      <c r="APF1406" s="265"/>
      <c r="APG1406" s="265"/>
      <c r="APH1406" s="265"/>
      <c r="API1406" s="265"/>
      <c r="APJ1406" s="265"/>
      <c r="APK1406" s="265"/>
      <c r="APL1406" s="265"/>
      <c r="APM1406" s="265"/>
      <c r="APN1406" s="265"/>
      <c r="APO1406" s="265"/>
      <c r="APP1406" s="265"/>
      <c r="APQ1406" s="265"/>
      <c r="APR1406" s="265"/>
      <c r="APS1406" s="265"/>
      <c r="APT1406" s="265"/>
      <c r="APU1406" s="265"/>
      <c r="APV1406" s="265"/>
      <c r="APW1406" s="265"/>
      <c r="APX1406" s="265"/>
      <c r="APY1406" s="265"/>
      <c r="APZ1406" s="265"/>
      <c r="AQA1406" s="265"/>
      <c r="AQB1406" s="265"/>
      <c r="AQC1406" s="265"/>
      <c r="AQD1406" s="265"/>
      <c r="AQE1406" s="265"/>
      <c r="AQF1406" s="265"/>
      <c r="AQG1406" s="265"/>
      <c r="AQH1406" s="265"/>
      <c r="AQI1406" s="265"/>
      <c r="AQJ1406" s="265"/>
      <c r="AQK1406" s="265"/>
      <c r="AQL1406" s="265"/>
      <c r="AQM1406" s="265"/>
      <c r="AQN1406" s="265"/>
      <c r="AQO1406" s="265"/>
      <c r="AQP1406" s="265"/>
      <c r="AQQ1406" s="265"/>
      <c r="AQR1406" s="265"/>
      <c r="AQS1406" s="265"/>
      <c r="AQT1406" s="265"/>
      <c r="AQU1406" s="265"/>
      <c r="AQV1406" s="265"/>
      <c r="AQW1406" s="265"/>
      <c r="AQX1406" s="265"/>
      <c r="AQY1406" s="265"/>
      <c r="AQZ1406" s="265"/>
      <c r="ARA1406" s="265"/>
      <c r="ARB1406" s="265"/>
      <c r="ARC1406" s="265"/>
      <c r="ARD1406" s="265"/>
      <c r="ARE1406" s="265"/>
      <c r="ARF1406" s="265"/>
      <c r="ARG1406" s="265"/>
      <c r="ARH1406" s="265"/>
      <c r="ARI1406" s="265"/>
      <c r="ARJ1406" s="265"/>
      <c r="ARK1406" s="265"/>
      <c r="ARL1406" s="265"/>
      <c r="ARM1406" s="265"/>
      <c r="ARN1406" s="265"/>
      <c r="ARO1406" s="265"/>
      <c r="ARP1406" s="265"/>
      <c r="ARQ1406" s="265"/>
      <c r="ARR1406" s="265"/>
      <c r="ARS1406" s="265"/>
      <c r="ART1406" s="265"/>
      <c r="ARU1406" s="265"/>
      <c r="ARV1406" s="265"/>
      <c r="ARW1406" s="265"/>
      <c r="ARX1406" s="265"/>
      <c r="ARY1406" s="265"/>
      <c r="ARZ1406" s="265"/>
      <c r="ASA1406" s="265"/>
      <c r="ASB1406" s="265"/>
      <c r="ASC1406" s="265"/>
      <c r="ASD1406" s="265"/>
      <c r="ASE1406" s="265"/>
      <c r="ASF1406" s="265"/>
      <c r="ASG1406" s="265"/>
      <c r="ASH1406" s="265"/>
      <c r="ASI1406" s="265"/>
      <c r="ASJ1406" s="265"/>
      <c r="ASK1406" s="265"/>
      <c r="ASL1406" s="265"/>
      <c r="ASM1406" s="265"/>
      <c r="ASN1406" s="265"/>
      <c r="ASO1406" s="265"/>
      <c r="ASP1406" s="265"/>
      <c r="ASQ1406" s="265"/>
      <c r="ASR1406" s="265"/>
      <c r="ASS1406" s="265"/>
      <c r="AST1406" s="265"/>
      <c r="ASU1406" s="265"/>
      <c r="ASV1406" s="265"/>
      <c r="ASW1406" s="265"/>
      <c r="ASX1406" s="265"/>
      <c r="ASY1406" s="265"/>
      <c r="ASZ1406" s="265"/>
      <c r="ATA1406" s="265"/>
      <c r="ATB1406" s="265"/>
      <c r="ATC1406" s="265"/>
      <c r="ATD1406" s="265"/>
      <c r="ATE1406" s="265"/>
      <c r="ATF1406" s="265"/>
      <c r="ATG1406" s="265"/>
      <c r="ATH1406" s="265"/>
      <c r="ATI1406" s="265"/>
      <c r="ATJ1406" s="265"/>
      <c r="ATK1406" s="265"/>
      <c r="ATL1406" s="265"/>
      <c r="ATM1406" s="265"/>
      <c r="ATN1406" s="265"/>
      <c r="ATO1406" s="265"/>
      <c r="ATP1406" s="265"/>
      <c r="ATQ1406" s="265"/>
      <c r="ATR1406" s="265"/>
      <c r="ATS1406" s="265"/>
      <c r="ATT1406" s="265"/>
      <c r="ATU1406" s="265"/>
      <c r="ATV1406" s="265"/>
      <c r="ATW1406" s="265"/>
      <c r="ATX1406" s="265"/>
      <c r="ATY1406" s="265"/>
      <c r="ATZ1406" s="265"/>
      <c r="AUA1406" s="265"/>
      <c r="AUB1406" s="265"/>
      <c r="AUC1406" s="265"/>
      <c r="AUD1406" s="265"/>
      <c r="AUE1406" s="265"/>
      <c r="AUF1406" s="265"/>
      <c r="AUG1406" s="265"/>
      <c r="AUH1406" s="265"/>
      <c r="AUI1406" s="265"/>
      <c r="AUJ1406" s="265"/>
      <c r="AUK1406" s="265"/>
      <c r="AUL1406" s="265"/>
      <c r="AUM1406" s="265"/>
      <c r="AUN1406" s="265"/>
      <c r="AUO1406" s="265"/>
      <c r="AUP1406" s="265"/>
      <c r="AUQ1406" s="265"/>
      <c r="AUR1406" s="265"/>
      <c r="AUS1406" s="265"/>
      <c r="AUT1406" s="265"/>
      <c r="AUU1406" s="265"/>
      <c r="AUV1406" s="265"/>
      <c r="AUW1406" s="265"/>
      <c r="AUX1406" s="265"/>
      <c r="AUY1406" s="265"/>
      <c r="AUZ1406" s="265"/>
      <c r="AVA1406" s="265"/>
      <c r="AVB1406" s="265"/>
      <c r="AVC1406" s="265"/>
      <c r="AVD1406" s="265"/>
      <c r="AVE1406" s="265"/>
      <c r="AVF1406" s="265"/>
      <c r="AVG1406" s="265"/>
      <c r="AVH1406" s="265"/>
      <c r="AVI1406" s="265"/>
      <c r="AVJ1406" s="265"/>
      <c r="AVK1406" s="265"/>
      <c r="AVL1406" s="265"/>
      <c r="AVM1406" s="265"/>
      <c r="AVN1406" s="265"/>
      <c r="AVO1406" s="265"/>
      <c r="AVP1406" s="265"/>
      <c r="AVQ1406" s="265"/>
      <c r="AVR1406" s="265"/>
      <c r="AVS1406" s="265"/>
      <c r="AVT1406" s="265"/>
      <c r="AVU1406" s="265"/>
      <c r="AVV1406" s="265"/>
      <c r="AVW1406" s="265"/>
      <c r="AVX1406" s="265"/>
      <c r="AVY1406" s="265"/>
      <c r="AVZ1406" s="265"/>
      <c r="AWA1406" s="265"/>
      <c r="AWB1406" s="265"/>
      <c r="AWC1406" s="265"/>
      <c r="AWD1406" s="265"/>
      <c r="AWE1406" s="265"/>
      <c r="AWF1406" s="265"/>
      <c r="AWG1406" s="265"/>
      <c r="AWH1406" s="265"/>
      <c r="AWI1406" s="265"/>
      <c r="AWJ1406" s="265"/>
      <c r="AWK1406" s="265"/>
      <c r="AWL1406" s="265"/>
      <c r="AWM1406" s="265"/>
      <c r="AWN1406" s="265"/>
      <c r="AWO1406" s="265"/>
      <c r="AWP1406" s="265"/>
      <c r="AWQ1406" s="265"/>
      <c r="AWR1406" s="265"/>
      <c r="AWS1406" s="265"/>
      <c r="AWT1406" s="265"/>
      <c r="AWU1406" s="265"/>
      <c r="AWV1406" s="265"/>
      <c r="AWW1406" s="265"/>
      <c r="AWX1406" s="265"/>
      <c r="AWY1406" s="265"/>
      <c r="AWZ1406" s="265"/>
      <c r="AXA1406" s="265"/>
      <c r="AXB1406" s="265"/>
      <c r="AXC1406" s="265"/>
      <c r="AXD1406" s="265"/>
      <c r="AXE1406" s="265"/>
      <c r="AXF1406" s="265"/>
      <c r="AXG1406" s="265"/>
      <c r="AXH1406" s="265"/>
      <c r="AXI1406" s="265"/>
      <c r="AXJ1406" s="265"/>
      <c r="AXK1406" s="265"/>
      <c r="AXL1406" s="265"/>
      <c r="AXM1406" s="265"/>
      <c r="AXN1406" s="265"/>
      <c r="AXO1406" s="265"/>
      <c r="AXP1406" s="265"/>
      <c r="AXQ1406" s="265"/>
      <c r="AXR1406" s="265"/>
      <c r="AXS1406" s="265"/>
      <c r="AXT1406" s="265"/>
      <c r="AXU1406" s="265"/>
      <c r="AXV1406" s="265"/>
      <c r="AXW1406" s="265"/>
      <c r="AXX1406" s="265"/>
      <c r="AXY1406" s="265"/>
      <c r="AXZ1406" s="265"/>
      <c r="AYA1406" s="265"/>
      <c r="AYB1406" s="265"/>
      <c r="AYC1406" s="265"/>
      <c r="AYD1406" s="265"/>
      <c r="AYE1406" s="265"/>
      <c r="AYF1406" s="265"/>
      <c r="AYG1406" s="265"/>
      <c r="AYH1406" s="265"/>
      <c r="AYI1406" s="265"/>
      <c r="AYJ1406" s="265"/>
      <c r="AYK1406" s="265"/>
      <c r="AYL1406" s="265"/>
      <c r="AYM1406" s="265"/>
      <c r="AYN1406" s="265"/>
      <c r="AYO1406" s="265"/>
      <c r="AYP1406" s="265"/>
      <c r="AYQ1406" s="265"/>
      <c r="AYR1406" s="265"/>
      <c r="AYS1406" s="265"/>
      <c r="AYT1406" s="265"/>
      <c r="AYU1406" s="265"/>
      <c r="AYV1406" s="265"/>
      <c r="AYW1406" s="265"/>
      <c r="AYX1406" s="265"/>
      <c r="AYY1406" s="265"/>
      <c r="AYZ1406" s="265"/>
      <c r="AZA1406" s="265"/>
      <c r="AZB1406" s="265"/>
      <c r="AZC1406" s="265"/>
      <c r="AZD1406" s="265"/>
      <c r="AZE1406" s="265"/>
      <c r="AZF1406" s="265"/>
      <c r="AZG1406" s="265"/>
      <c r="AZH1406" s="265"/>
      <c r="AZI1406" s="265"/>
      <c r="AZJ1406" s="265"/>
      <c r="AZK1406" s="265"/>
      <c r="AZL1406" s="265"/>
      <c r="AZM1406" s="265"/>
      <c r="AZN1406" s="265"/>
      <c r="AZO1406" s="265"/>
      <c r="AZP1406" s="265"/>
      <c r="AZQ1406" s="265"/>
      <c r="AZR1406" s="265"/>
      <c r="AZS1406" s="265"/>
      <c r="AZT1406" s="265"/>
      <c r="AZU1406" s="265"/>
      <c r="AZV1406" s="265"/>
      <c r="AZW1406" s="265"/>
      <c r="AZX1406" s="265"/>
      <c r="AZY1406" s="265"/>
      <c r="AZZ1406" s="265"/>
      <c r="BAA1406" s="265"/>
      <c r="BAB1406" s="265"/>
      <c r="BAC1406" s="265"/>
      <c r="BAD1406" s="265"/>
      <c r="BAE1406" s="265"/>
      <c r="BAF1406" s="265"/>
      <c r="BAG1406" s="265"/>
      <c r="BAH1406" s="265"/>
      <c r="BAI1406" s="265"/>
      <c r="BAJ1406" s="265"/>
      <c r="BAK1406" s="265"/>
      <c r="BAL1406" s="265"/>
      <c r="BAM1406" s="265"/>
      <c r="BAN1406" s="265"/>
      <c r="BAO1406" s="265"/>
      <c r="BAP1406" s="265"/>
      <c r="BAQ1406" s="265"/>
      <c r="BAR1406" s="265"/>
      <c r="BAS1406" s="265"/>
      <c r="BAT1406" s="265"/>
      <c r="BAU1406" s="265"/>
      <c r="BAV1406" s="265"/>
      <c r="BAW1406" s="265"/>
      <c r="BAX1406" s="265"/>
      <c r="BAY1406" s="265"/>
      <c r="BAZ1406" s="265"/>
      <c r="BBA1406" s="265"/>
      <c r="BBB1406" s="265"/>
      <c r="BBC1406" s="265"/>
      <c r="BBD1406" s="265"/>
      <c r="BBE1406" s="265"/>
      <c r="BBF1406" s="265"/>
      <c r="BBG1406" s="265"/>
      <c r="BBH1406" s="265"/>
      <c r="BBI1406" s="265"/>
      <c r="BBJ1406" s="265"/>
      <c r="BBK1406" s="265"/>
      <c r="BBL1406" s="265"/>
      <c r="BBM1406" s="265"/>
      <c r="BBN1406" s="265"/>
      <c r="BBO1406" s="265"/>
      <c r="BBP1406" s="265"/>
      <c r="BBQ1406" s="265"/>
      <c r="BBR1406" s="265"/>
      <c r="BBS1406" s="265"/>
      <c r="BBT1406" s="265"/>
      <c r="BBU1406" s="265"/>
      <c r="BBV1406" s="265"/>
      <c r="BBW1406" s="265"/>
      <c r="BBX1406" s="265"/>
      <c r="BBY1406" s="265"/>
      <c r="BBZ1406" s="265"/>
      <c r="BCA1406" s="265"/>
      <c r="BCB1406" s="265"/>
      <c r="BCC1406" s="265"/>
      <c r="BCD1406" s="265"/>
      <c r="BCE1406" s="265"/>
      <c r="BCF1406" s="265"/>
      <c r="BCG1406" s="265"/>
      <c r="BCH1406" s="265"/>
      <c r="BCI1406" s="265"/>
      <c r="BCJ1406" s="265"/>
      <c r="BCK1406" s="265"/>
      <c r="BCL1406" s="265"/>
      <c r="BCM1406" s="265"/>
      <c r="BCN1406" s="265"/>
      <c r="BCO1406" s="265"/>
      <c r="BCP1406" s="265"/>
      <c r="BCQ1406" s="265"/>
      <c r="BCR1406" s="265"/>
      <c r="BCS1406" s="265"/>
      <c r="BCT1406" s="265"/>
      <c r="BCU1406" s="265"/>
      <c r="BCV1406" s="265"/>
      <c r="BCW1406" s="265"/>
      <c r="BCX1406" s="265"/>
      <c r="BCY1406" s="265"/>
      <c r="BCZ1406" s="265"/>
      <c r="BDA1406" s="265"/>
      <c r="BDB1406" s="265"/>
      <c r="BDC1406" s="265"/>
      <c r="BDD1406" s="265"/>
      <c r="BDE1406" s="265"/>
      <c r="BDF1406" s="265"/>
      <c r="BDG1406" s="265"/>
      <c r="BDH1406" s="265"/>
      <c r="BDI1406" s="265"/>
      <c r="BDJ1406" s="265"/>
      <c r="BDK1406" s="265"/>
      <c r="BDL1406" s="265"/>
      <c r="BDM1406" s="265"/>
      <c r="BDN1406" s="265"/>
      <c r="BDO1406" s="265"/>
      <c r="BDP1406" s="265"/>
      <c r="BDQ1406" s="265"/>
      <c r="BDR1406" s="265"/>
      <c r="BDS1406" s="265"/>
      <c r="BDT1406" s="265"/>
      <c r="BDU1406" s="265"/>
      <c r="BDV1406" s="265"/>
      <c r="BDW1406" s="265"/>
      <c r="BDX1406" s="265"/>
      <c r="BDY1406" s="265"/>
      <c r="BDZ1406" s="265"/>
      <c r="BEA1406" s="265"/>
      <c r="BEB1406" s="265"/>
      <c r="BEC1406" s="265"/>
      <c r="BED1406" s="265"/>
      <c r="BEE1406" s="265"/>
      <c r="BEF1406" s="265"/>
      <c r="BEG1406" s="265"/>
      <c r="BEH1406" s="265"/>
      <c r="BEI1406" s="265"/>
      <c r="BEJ1406" s="265"/>
      <c r="BEK1406" s="265"/>
      <c r="BEL1406" s="265"/>
      <c r="BEM1406" s="265"/>
      <c r="BEN1406" s="265"/>
      <c r="BEO1406" s="265"/>
      <c r="BEP1406" s="265"/>
      <c r="BEQ1406" s="265"/>
      <c r="BER1406" s="265"/>
      <c r="BES1406" s="265"/>
      <c r="BET1406" s="265"/>
      <c r="BEU1406" s="265"/>
      <c r="BEV1406" s="265"/>
      <c r="BEW1406" s="265"/>
      <c r="BEX1406" s="265"/>
      <c r="BEY1406" s="265"/>
      <c r="BEZ1406" s="265"/>
      <c r="BFA1406" s="265"/>
      <c r="BFB1406" s="265"/>
      <c r="BFC1406" s="265"/>
      <c r="BFD1406" s="265"/>
      <c r="BFE1406" s="265"/>
      <c r="BFF1406" s="265"/>
      <c r="BFG1406" s="265"/>
      <c r="BFH1406" s="265"/>
      <c r="BFI1406" s="265"/>
      <c r="BFJ1406" s="265"/>
      <c r="BFK1406" s="265"/>
      <c r="BFL1406" s="265"/>
      <c r="BFM1406" s="265"/>
      <c r="BFN1406" s="265"/>
      <c r="BFO1406" s="265"/>
      <c r="BFP1406" s="265"/>
      <c r="BFQ1406" s="265"/>
      <c r="BFR1406" s="265"/>
      <c r="BFS1406" s="265"/>
      <c r="BFT1406" s="265"/>
      <c r="BFU1406" s="265"/>
      <c r="BFV1406" s="265"/>
      <c r="BFW1406" s="265"/>
      <c r="BFX1406" s="265"/>
      <c r="BFY1406" s="265"/>
      <c r="BFZ1406" s="265"/>
      <c r="BGA1406" s="265"/>
      <c r="BGB1406" s="265"/>
      <c r="BGC1406" s="265"/>
      <c r="BGD1406" s="265"/>
      <c r="BGE1406" s="265"/>
      <c r="BGF1406" s="265"/>
      <c r="BGG1406" s="265"/>
      <c r="BGH1406" s="265"/>
      <c r="BGI1406" s="265"/>
      <c r="BGJ1406" s="265"/>
      <c r="BGK1406" s="265"/>
      <c r="BGL1406" s="265"/>
      <c r="BGM1406" s="265"/>
      <c r="BGN1406" s="265"/>
      <c r="BGO1406" s="265"/>
      <c r="BGP1406" s="265"/>
      <c r="BGQ1406" s="265"/>
      <c r="BGR1406" s="265"/>
      <c r="BGS1406" s="265"/>
      <c r="BGT1406" s="265"/>
      <c r="BGU1406" s="265"/>
      <c r="BGV1406" s="265"/>
      <c r="BGW1406" s="265"/>
      <c r="BGX1406" s="265"/>
      <c r="BGY1406" s="265"/>
      <c r="BGZ1406" s="265"/>
      <c r="BHA1406" s="265"/>
      <c r="BHB1406" s="265"/>
      <c r="BHC1406" s="265"/>
      <c r="BHD1406" s="265"/>
      <c r="BHE1406" s="265"/>
      <c r="BHF1406" s="265"/>
      <c r="BHG1406" s="265"/>
      <c r="BHH1406" s="265"/>
      <c r="BHI1406" s="265"/>
      <c r="BHJ1406" s="265"/>
      <c r="BHK1406" s="265"/>
      <c r="BHL1406" s="265"/>
      <c r="BHM1406" s="265"/>
      <c r="BHN1406" s="265"/>
      <c r="BHO1406" s="265"/>
      <c r="BHP1406" s="265"/>
      <c r="BHQ1406" s="265"/>
      <c r="BHR1406" s="265"/>
      <c r="BHS1406" s="265"/>
      <c r="BHT1406" s="265"/>
      <c r="BHU1406" s="265"/>
      <c r="BHV1406" s="265"/>
      <c r="BHW1406" s="265"/>
      <c r="BHX1406" s="265"/>
      <c r="BHY1406" s="265"/>
      <c r="BHZ1406" s="265"/>
      <c r="BIA1406" s="265"/>
      <c r="BIB1406" s="265"/>
      <c r="BIC1406" s="265"/>
      <c r="BID1406" s="265"/>
      <c r="BIE1406" s="265"/>
      <c r="BIF1406" s="265"/>
      <c r="BIG1406" s="265"/>
      <c r="BIH1406" s="265"/>
      <c r="BII1406" s="265"/>
      <c r="BIJ1406" s="265"/>
      <c r="BIK1406" s="265"/>
      <c r="BIL1406" s="265"/>
      <c r="BIM1406" s="265"/>
      <c r="BIN1406" s="265"/>
      <c r="BIO1406" s="265"/>
      <c r="BIP1406" s="265"/>
      <c r="BIQ1406" s="265"/>
      <c r="BIR1406" s="265"/>
      <c r="BIS1406" s="265"/>
      <c r="BIT1406" s="265"/>
      <c r="BIU1406" s="265"/>
      <c r="BIV1406" s="265"/>
      <c r="BIW1406" s="265"/>
      <c r="BIX1406" s="265"/>
      <c r="BIY1406" s="265"/>
      <c r="BIZ1406" s="265"/>
      <c r="BJA1406" s="265"/>
      <c r="BJB1406" s="265"/>
      <c r="BJC1406" s="265"/>
      <c r="BJD1406" s="265"/>
      <c r="BJE1406" s="265"/>
      <c r="BJF1406" s="265"/>
      <c r="BJG1406" s="265"/>
      <c r="BJH1406" s="265"/>
      <c r="BJI1406" s="265"/>
      <c r="BJJ1406" s="265"/>
      <c r="BJK1406" s="265"/>
      <c r="BJL1406" s="265"/>
      <c r="BJM1406" s="265"/>
      <c r="BJN1406" s="265"/>
      <c r="BJO1406" s="265"/>
      <c r="BJP1406" s="265"/>
      <c r="BJQ1406" s="265"/>
      <c r="BJR1406" s="265"/>
      <c r="BJS1406" s="265"/>
      <c r="BJT1406" s="265"/>
      <c r="BJU1406" s="265"/>
      <c r="BJV1406" s="265"/>
      <c r="BJW1406" s="265"/>
      <c r="BJX1406" s="265"/>
      <c r="BJY1406" s="265"/>
      <c r="BJZ1406" s="265"/>
      <c r="BKA1406" s="265"/>
      <c r="BKB1406" s="265"/>
      <c r="BKC1406" s="265"/>
      <c r="BKD1406" s="265"/>
      <c r="BKE1406" s="265"/>
      <c r="BKF1406" s="265"/>
      <c r="BKG1406" s="265"/>
      <c r="BKH1406" s="265"/>
      <c r="BKI1406" s="265"/>
      <c r="BKJ1406" s="265"/>
      <c r="BKK1406" s="265"/>
      <c r="BKL1406" s="265"/>
      <c r="BKM1406" s="265"/>
      <c r="BKN1406" s="265"/>
      <c r="BKO1406" s="265"/>
      <c r="BKP1406" s="265"/>
      <c r="BKQ1406" s="265"/>
      <c r="BKR1406" s="265"/>
      <c r="BKS1406" s="265"/>
      <c r="BKT1406" s="265"/>
      <c r="BKU1406" s="265"/>
      <c r="BKV1406" s="265"/>
      <c r="BKW1406" s="265"/>
      <c r="BKX1406" s="265"/>
      <c r="BKY1406" s="265"/>
      <c r="BKZ1406" s="265"/>
      <c r="BLA1406" s="265"/>
      <c r="BLB1406" s="265"/>
      <c r="BLC1406" s="265"/>
      <c r="BLD1406" s="265"/>
      <c r="BLE1406" s="265"/>
      <c r="BLF1406" s="265"/>
      <c r="BLG1406" s="265"/>
      <c r="BLH1406" s="265"/>
      <c r="BLI1406" s="265"/>
      <c r="BLJ1406" s="265"/>
      <c r="BLK1406" s="265"/>
      <c r="BLL1406" s="265"/>
      <c r="BLM1406" s="265"/>
      <c r="BLN1406" s="265"/>
      <c r="BLO1406" s="265"/>
      <c r="BLP1406" s="265"/>
      <c r="BLQ1406" s="265"/>
      <c r="BLR1406" s="265"/>
      <c r="BLS1406" s="265"/>
      <c r="BLT1406" s="265"/>
      <c r="BLU1406" s="265"/>
      <c r="BLV1406" s="265"/>
      <c r="BLW1406" s="265"/>
      <c r="BLX1406" s="265"/>
      <c r="BLY1406" s="265"/>
      <c r="BLZ1406" s="265"/>
      <c r="BMA1406" s="265"/>
      <c r="BMB1406" s="265"/>
      <c r="BMC1406" s="265"/>
      <c r="BMD1406" s="265"/>
      <c r="BME1406" s="265"/>
      <c r="BMF1406" s="265"/>
      <c r="BMG1406" s="265"/>
      <c r="BMH1406" s="265"/>
      <c r="BMI1406" s="265"/>
      <c r="BMJ1406" s="265"/>
      <c r="BMK1406" s="265"/>
      <c r="BML1406" s="265"/>
      <c r="BMM1406" s="265"/>
      <c r="BMN1406" s="265"/>
      <c r="BMO1406" s="265"/>
      <c r="BMP1406" s="265"/>
      <c r="BMQ1406" s="265"/>
      <c r="BMR1406" s="265"/>
      <c r="BMS1406" s="265"/>
      <c r="BMT1406" s="265"/>
      <c r="BMU1406" s="265"/>
      <c r="BMV1406" s="265"/>
      <c r="BMW1406" s="265"/>
      <c r="BMX1406" s="265"/>
      <c r="BMY1406" s="265"/>
      <c r="BMZ1406" s="265"/>
      <c r="BNA1406" s="265"/>
      <c r="BNB1406" s="265"/>
      <c r="BNC1406" s="265"/>
      <c r="BND1406" s="265"/>
      <c r="BNE1406" s="265"/>
      <c r="BNF1406" s="265"/>
      <c r="BNG1406" s="265"/>
      <c r="BNH1406" s="265"/>
      <c r="BNI1406" s="265"/>
      <c r="BNJ1406" s="265"/>
      <c r="BNK1406" s="265"/>
      <c r="BNL1406" s="265"/>
      <c r="BNM1406" s="265"/>
      <c r="BNN1406" s="265"/>
      <c r="BNO1406" s="265"/>
      <c r="BNP1406" s="265"/>
      <c r="BNQ1406" s="265"/>
      <c r="BNR1406" s="265"/>
      <c r="BNS1406" s="265"/>
      <c r="BNT1406" s="265"/>
      <c r="BNU1406" s="265"/>
      <c r="BNV1406" s="265"/>
      <c r="BNW1406" s="265"/>
      <c r="BNX1406" s="265"/>
      <c r="BNY1406" s="265"/>
      <c r="BNZ1406" s="265"/>
      <c r="BOA1406" s="265"/>
      <c r="BOB1406" s="265"/>
      <c r="BOC1406" s="265"/>
      <c r="BOD1406" s="265"/>
      <c r="BOE1406" s="265"/>
      <c r="BOF1406" s="265"/>
      <c r="BOG1406" s="265"/>
      <c r="BOH1406" s="265"/>
      <c r="BOI1406" s="265"/>
      <c r="BOJ1406" s="265"/>
      <c r="BOK1406" s="265"/>
      <c r="BOL1406" s="265"/>
      <c r="BOM1406" s="265"/>
      <c r="BON1406" s="265"/>
      <c r="BOO1406" s="265"/>
      <c r="BOP1406" s="265"/>
      <c r="BOQ1406" s="265"/>
      <c r="BOR1406" s="265"/>
      <c r="BOS1406" s="265"/>
      <c r="BOT1406" s="265"/>
      <c r="BOU1406" s="265"/>
      <c r="BOV1406" s="265"/>
      <c r="BOW1406" s="265"/>
      <c r="BOX1406" s="265"/>
      <c r="BOY1406" s="265"/>
      <c r="BOZ1406" s="265"/>
      <c r="BPA1406" s="265"/>
      <c r="BPB1406" s="265"/>
      <c r="BPC1406" s="265"/>
      <c r="BPD1406" s="265"/>
      <c r="BPE1406" s="265"/>
      <c r="BPF1406" s="265"/>
      <c r="BPG1406" s="265"/>
      <c r="BPH1406" s="265"/>
      <c r="BPI1406" s="265"/>
      <c r="BPJ1406" s="265"/>
      <c r="BPK1406" s="265"/>
      <c r="BPL1406" s="265"/>
      <c r="BPM1406" s="265"/>
      <c r="BPN1406" s="265"/>
      <c r="BPO1406" s="265"/>
      <c r="BPP1406" s="265"/>
      <c r="BPQ1406" s="265"/>
      <c r="BPR1406" s="265"/>
      <c r="BPS1406" s="265"/>
      <c r="BPT1406" s="265"/>
      <c r="BPU1406" s="265"/>
      <c r="BPV1406" s="265"/>
      <c r="BPW1406" s="265"/>
      <c r="BPX1406" s="265"/>
      <c r="BPY1406" s="265"/>
      <c r="BPZ1406" s="265"/>
      <c r="BQA1406" s="265"/>
      <c r="BQB1406" s="265"/>
      <c r="BQC1406" s="265"/>
      <c r="BQD1406" s="265"/>
      <c r="BQE1406" s="265"/>
      <c r="BQF1406" s="265"/>
      <c r="BQG1406" s="265"/>
      <c r="BQH1406" s="265"/>
      <c r="BQI1406" s="265"/>
      <c r="BQJ1406" s="265"/>
      <c r="BQK1406" s="265"/>
      <c r="BQL1406" s="265"/>
      <c r="BQM1406" s="265"/>
      <c r="BQN1406" s="265"/>
      <c r="BQO1406" s="265"/>
      <c r="BQP1406" s="265"/>
      <c r="BQQ1406" s="265"/>
      <c r="BQR1406" s="265"/>
      <c r="BQS1406" s="265"/>
      <c r="BQT1406" s="265"/>
      <c r="BQU1406" s="265"/>
      <c r="BQV1406" s="265"/>
      <c r="BQW1406" s="265"/>
      <c r="BQX1406" s="265"/>
      <c r="BQY1406" s="265"/>
      <c r="BQZ1406" s="265"/>
      <c r="BRA1406" s="265"/>
      <c r="BRB1406" s="265"/>
      <c r="BRC1406" s="265"/>
      <c r="BRD1406" s="265"/>
      <c r="BRE1406" s="265"/>
      <c r="BRF1406" s="265"/>
      <c r="BRG1406" s="265"/>
      <c r="BRH1406" s="265"/>
      <c r="BRI1406" s="265"/>
      <c r="BRJ1406" s="265"/>
      <c r="BRK1406" s="265"/>
      <c r="BRL1406" s="265"/>
      <c r="BRM1406" s="265"/>
      <c r="BRN1406" s="265"/>
      <c r="BRO1406" s="265"/>
      <c r="BRP1406" s="265"/>
      <c r="BRQ1406" s="265"/>
      <c r="BRR1406" s="265"/>
      <c r="BRS1406" s="265"/>
      <c r="BRT1406" s="265"/>
      <c r="BRU1406" s="265"/>
      <c r="BRV1406" s="265"/>
      <c r="BRW1406" s="265"/>
      <c r="BRX1406" s="265"/>
      <c r="BRY1406" s="265"/>
      <c r="BRZ1406" s="265"/>
      <c r="BSA1406" s="265"/>
      <c r="BSB1406" s="265"/>
      <c r="BSC1406" s="265"/>
      <c r="BSD1406" s="265"/>
      <c r="BSE1406" s="265"/>
      <c r="BSF1406" s="265"/>
      <c r="BSG1406" s="265"/>
      <c r="BSH1406" s="265"/>
      <c r="BSI1406" s="265"/>
      <c r="BSJ1406" s="265"/>
      <c r="BSK1406" s="265"/>
      <c r="BSL1406" s="265"/>
      <c r="BSM1406" s="265"/>
      <c r="BSN1406" s="265"/>
      <c r="BSO1406" s="265"/>
      <c r="BSP1406" s="265"/>
      <c r="BSQ1406" s="265"/>
      <c r="BSR1406" s="265"/>
      <c r="BSS1406" s="265"/>
      <c r="BST1406" s="265"/>
      <c r="BSU1406" s="265"/>
      <c r="BSV1406" s="265"/>
      <c r="BSW1406" s="265"/>
      <c r="BSX1406" s="265"/>
      <c r="BSY1406" s="265"/>
      <c r="BSZ1406" s="265"/>
      <c r="BTA1406" s="265"/>
      <c r="BTB1406" s="265"/>
      <c r="BTC1406" s="265"/>
      <c r="BTD1406" s="265"/>
      <c r="BTE1406" s="265"/>
      <c r="BTF1406" s="265"/>
      <c r="BTG1406" s="265"/>
      <c r="BTH1406" s="265"/>
      <c r="BTI1406" s="265"/>
      <c r="BTJ1406" s="265"/>
      <c r="BTK1406" s="265"/>
      <c r="BTL1406" s="265"/>
      <c r="BTM1406" s="265"/>
      <c r="BTN1406" s="265"/>
      <c r="BTO1406" s="265"/>
      <c r="BTP1406" s="265"/>
      <c r="BTQ1406" s="265"/>
      <c r="BTR1406" s="265"/>
      <c r="BTS1406" s="265"/>
      <c r="BTT1406" s="265"/>
      <c r="BTU1406" s="265"/>
      <c r="BTV1406" s="265"/>
      <c r="BTW1406" s="265"/>
      <c r="BTX1406" s="265"/>
      <c r="BTY1406" s="265"/>
      <c r="BTZ1406" s="265"/>
      <c r="BUA1406" s="265"/>
      <c r="BUB1406" s="265"/>
      <c r="BUC1406" s="265"/>
      <c r="BUD1406" s="265"/>
      <c r="BUE1406" s="265"/>
      <c r="BUF1406" s="265"/>
      <c r="BUG1406" s="265"/>
      <c r="BUH1406" s="265"/>
      <c r="BUI1406" s="265"/>
      <c r="BUJ1406" s="265"/>
      <c r="BUK1406" s="265"/>
      <c r="BUL1406" s="265"/>
      <c r="BUM1406" s="265"/>
      <c r="BUN1406" s="265"/>
      <c r="BUO1406" s="265"/>
      <c r="BUP1406" s="265"/>
      <c r="BUQ1406" s="265"/>
      <c r="BUR1406" s="265"/>
      <c r="BUS1406" s="265"/>
      <c r="BUT1406" s="265"/>
      <c r="BUU1406" s="265"/>
      <c r="BUV1406" s="265"/>
      <c r="BUW1406" s="265"/>
      <c r="BUX1406" s="265"/>
      <c r="BUY1406" s="265"/>
      <c r="BUZ1406" s="265"/>
      <c r="BVA1406" s="265"/>
      <c r="BVB1406" s="265"/>
      <c r="BVC1406" s="265"/>
      <c r="BVD1406" s="265"/>
      <c r="BVE1406" s="265"/>
      <c r="BVF1406" s="265"/>
      <c r="BVG1406" s="265"/>
      <c r="BVH1406" s="265"/>
      <c r="BVI1406" s="265"/>
      <c r="BVJ1406" s="265"/>
      <c r="BVK1406" s="265"/>
      <c r="BVL1406" s="265"/>
      <c r="BVM1406" s="265"/>
      <c r="BVN1406" s="265"/>
      <c r="BVO1406" s="265"/>
      <c r="BVP1406" s="265"/>
      <c r="BVQ1406" s="265"/>
      <c r="BVR1406" s="265"/>
      <c r="BVS1406" s="265"/>
      <c r="BVT1406" s="265"/>
      <c r="BVU1406" s="265"/>
      <c r="BVV1406" s="265"/>
      <c r="BVW1406" s="265"/>
      <c r="BVX1406" s="265"/>
      <c r="BVY1406" s="265"/>
      <c r="BVZ1406" s="265"/>
      <c r="BWA1406" s="265"/>
      <c r="BWB1406" s="265"/>
      <c r="BWC1406" s="265"/>
      <c r="BWD1406" s="265"/>
      <c r="BWE1406" s="265"/>
      <c r="BWF1406" s="265"/>
      <c r="BWG1406" s="265"/>
      <c r="BWH1406" s="265"/>
      <c r="BWI1406" s="265"/>
      <c r="BWJ1406" s="265"/>
      <c r="BWK1406" s="265"/>
      <c r="BWL1406" s="265"/>
      <c r="BWM1406" s="265"/>
      <c r="BWN1406" s="265"/>
      <c r="BWO1406" s="265"/>
      <c r="BWP1406" s="265"/>
      <c r="BWQ1406" s="265"/>
      <c r="BWR1406" s="265"/>
      <c r="BWS1406" s="265"/>
      <c r="BWT1406" s="265"/>
      <c r="BWU1406" s="265"/>
      <c r="BWV1406" s="265"/>
      <c r="BWW1406" s="265"/>
      <c r="BWX1406" s="265"/>
      <c r="BWY1406" s="265"/>
      <c r="BWZ1406" s="265"/>
      <c r="BXA1406" s="265"/>
      <c r="BXB1406" s="265"/>
      <c r="BXC1406" s="265"/>
      <c r="BXD1406" s="265"/>
      <c r="BXE1406" s="265"/>
      <c r="BXF1406" s="265"/>
      <c r="BXG1406" s="265"/>
      <c r="BXH1406" s="265"/>
      <c r="BXI1406" s="265"/>
      <c r="BXJ1406" s="265"/>
      <c r="BXK1406" s="265"/>
      <c r="BXL1406" s="265"/>
      <c r="BXM1406" s="265"/>
      <c r="BXN1406" s="265"/>
      <c r="BXO1406" s="265"/>
      <c r="BXP1406" s="265"/>
      <c r="BXQ1406" s="265"/>
      <c r="BXR1406" s="265"/>
      <c r="BXS1406" s="265"/>
      <c r="BXT1406" s="265"/>
      <c r="BXU1406" s="265"/>
      <c r="BXV1406" s="265"/>
      <c r="BXW1406" s="265"/>
      <c r="BXX1406" s="265"/>
      <c r="BXY1406" s="265"/>
      <c r="BXZ1406" s="265"/>
      <c r="BYA1406" s="265"/>
      <c r="BYB1406" s="265"/>
      <c r="BYC1406" s="265"/>
      <c r="BYD1406" s="265"/>
      <c r="BYE1406" s="265"/>
      <c r="BYF1406" s="265"/>
      <c r="BYG1406" s="265"/>
      <c r="BYH1406" s="265"/>
      <c r="BYI1406" s="265"/>
      <c r="BYJ1406" s="265"/>
      <c r="BYK1406" s="265"/>
      <c r="BYL1406" s="265"/>
      <c r="BYM1406" s="265"/>
      <c r="BYN1406" s="265"/>
      <c r="BYO1406" s="265"/>
      <c r="BYP1406" s="265"/>
      <c r="BYQ1406" s="265"/>
      <c r="BYR1406" s="265"/>
      <c r="BYS1406" s="265"/>
      <c r="BYT1406" s="265"/>
      <c r="BYU1406" s="265"/>
      <c r="BYV1406" s="265"/>
      <c r="BYW1406" s="265"/>
      <c r="BYX1406" s="265"/>
      <c r="BYY1406" s="265"/>
      <c r="BYZ1406" s="265"/>
      <c r="BZA1406" s="265"/>
      <c r="BZB1406" s="265"/>
      <c r="BZC1406" s="265"/>
      <c r="BZD1406" s="265"/>
      <c r="BZE1406" s="265"/>
      <c r="BZF1406" s="265"/>
      <c r="BZG1406" s="265"/>
      <c r="BZH1406" s="265"/>
      <c r="BZI1406" s="265"/>
      <c r="BZJ1406" s="265"/>
      <c r="BZK1406" s="265"/>
      <c r="BZL1406" s="265"/>
      <c r="BZM1406" s="265"/>
      <c r="BZN1406" s="265"/>
      <c r="BZO1406" s="265"/>
      <c r="BZP1406" s="265"/>
      <c r="BZQ1406" s="265"/>
      <c r="BZR1406" s="265"/>
      <c r="BZS1406" s="265"/>
      <c r="BZT1406" s="265"/>
      <c r="BZU1406" s="265"/>
      <c r="BZV1406" s="265"/>
      <c r="BZW1406" s="265"/>
      <c r="BZX1406" s="265"/>
      <c r="BZY1406" s="265"/>
      <c r="BZZ1406" s="265"/>
      <c r="CAA1406" s="265"/>
      <c r="CAB1406" s="265"/>
      <c r="CAC1406" s="265"/>
      <c r="CAD1406" s="265"/>
      <c r="CAE1406" s="265"/>
      <c r="CAF1406" s="265"/>
      <c r="CAG1406" s="265"/>
      <c r="CAH1406" s="265"/>
      <c r="CAI1406" s="265"/>
      <c r="CAJ1406" s="265"/>
      <c r="CAK1406" s="265"/>
      <c r="CAL1406" s="265"/>
      <c r="CAM1406" s="265"/>
      <c r="CAN1406" s="265"/>
      <c r="CAO1406" s="265"/>
      <c r="CAP1406" s="265"/>
      <c r="CAQ1406" s="265"/>
      <c r="CAR1406" s="265"/>
      <c r="CAS1406" s="265"/>
      <c r="CAT1406" s="265"/>
      <c r="CAU1406" s="265"/>
      <c r="CAV1406" s="265"/>
      <c r="CAW1406" s="265"/>
      <c r="CAX1406" s="265"/>
      <c r="CAY1406" s="265"/>
      <c r="CAZ1406" s="265"/>
      <c r="CBA1406" s="265"/>
      <c r="CBB1406" s="265"/>
      <c r="CBC1406" s="265"/>
      <c r="CBD1406" s="265"/>
      <c r="CBE1406" s="265"/>
      <c r="CBF1406" s="265"/>
      <c r="CBG1406" s="265"/>
      <c r="CBH1406" s="265"/>
      <c r="CBI1406" s="265"/>
      <c r="CBJ1406" s="265"/>
      <c r="CBK1406" s="265"/>
      <c r="CBL1406" s="265"/>
      <c r="CBM1406" s="265"/>
      <c r="CBN1406" s="265"/>
      <c r="CBO1406" s="265"/>
      <c r="CBP1406" s="265"/>
      <c r="CBQ1406" s="265"/>
      <c r="CBR1406" s="265"/>
      <c r="CBS1406" s="265"/>
      <c r="CBT1406" s="265"/>
      <c r="CBU1406" s="265"/>
      <c r="CBV1406" s="265"/>
      <c r="CBW1406" s="265"/>
      <c r="CBX1406" s="265"/>
      <c r="CBY1406" s="265"/>
      <c r="CBZ1406" s="265"/>
      <c r="CCA1406" s="265"/>
      <c r="CCB1406" s="265"/>
      <c r="CCC1406" s="265"/>
      <c r="CCD1406" s="265"/>
      <c r="CCE1406" s="265"/>
      <c r="CCF1406" s="265"/>
      <c r="CCG1406" s="265"/>
      <c r="CCH1406" s="265"/>
      <c r="CCI1406" s="265"/>
      <c r="CCJ1406" s="265"/>
      <c r="CCK1406" s="265"/>
      <c r="CCL1406" s="265"/>
      <c r="CCM1406" s="265"/>
      <c r="CCN1406" s="265"/>
      <c r="CCO1406" s="265"/>
      <c r="CCP1406" s="265"/>
      <c r="CCQ1406" s="265"/>
      <c r="CCR1406" s="265"/>
      <c r="CCS1406" s="265"/>
      <c r="CCT1406" s="265"/>
      <c r="CCU1406" s="265"/>
      <c r="CCV1406" s="265"/>
      <c r="CCW1406" s="265"/>
      <c r="CCX1406" s="265"/>
      <c r="CCY1406" s="265"/>
      <c r="CCZ1406" s="265"/>
      <c r="CDA1406" s="265"/>
      <c r="CDB1406" s="265"/>
      <c r="CDC1406" s="265"/>
      <c r="CDD1406" s="265"/>
      <c r="CDE1406" s="265"/>
      <c r="CDF1406" s="265"/>
      <c r="CDG1406" s="265"/>
      <c r="CDH1406" s="265"/>
      <c r="CDI1406" s="265"/>
      <c r="CDJ1406" s="265"/>
      <c r="CDK1406" s="265"/>
      <c r="CDL1406" s="265"/>
      <c r="CDM1406" s="265"/>
      <c r="CDN1406" s="265"/>
      <c r="CDO1406" s="265"/>
      <c r="CDP1406" s="265"/>
      <c r="CDQ1406" s="265"/>
      <c r="CDR1406" s="265"/>
      <c r="CDS1406" s="265"/>
      <c r="CDT1406" s="265"/>
      <c r="CDU1406" s="265"/>
      <c r="CDV1406" s="265"/>
      <c r="CDW1406" s="265"/>
      <c r="CDX1406" s="265"/>
      <c r="CDY1406" s="265"/>
      <c r="CDZ1406" s="265"/>
      <c r="CEA1406" s="265"/>
      <c r="CEB1406" s="265"/>
      <c r="CEC1406" s="265"/>
      <c r="CED1406" s="265"/>
      <c r="CEE1406" s="265"/>
      <c r="CEF1406" s="265"/>
      <c r="CEG1406" s="265"/>
      <c r="CEH1406" s="265"/>
      <c r="CEI1406" s="265"/>
      <c r="CEJ1406" s="265"/>
      <c r="CEK1406" s="265"/>
      <c r="CEL1406" s="265"/>
      <c r="CEM1406" s="265"/>
      <c r="CEN1406" s="265"/>
      <c r="CEO1406" s="265"/>
      <c r="CEP1406" s="265"/>
      <c r="CEQ1406" s="265"/>
      <c r="CER1406" s="265"/>
      <c r="CES1406" s="265"/>
      <c r="CET1406" s="265"/>
      <c r="CEU1406" s="265"/>
      <c r="CEV1406" s="265"/>
      <c r="CEW1406" s="265"/>
      <c r="CEX1406" s="265"/>
      <c r="CEY1406" s="265"/>
      <c r="CEZ1406" s="265"/>
      <c r="CFA1406" s="265"/>
      <c r="CFB1406" s="265"/>
      <c r="CFC1406" s="265"/>
      <c r="CFD1406" s="265"/>
      <c r="CFE1406" s="265"/>
      <c r="CFF1406" s="265"/>
      <c r="CFG1406" s="265"/>
      <c r="CFH1406" s="265"/>
      <c r="CFI1406" s="265"/>
      <c r="CFJ1406" s="265"/>
      <c r="CFK1406" s="265"/>
      <c r="CFL1406" s="265"/>
      <c r="CFM1406" s="265"/>
      <c r="CFN1406" s="265"/>
      <c r="CFO1406" s="265"/>
      <c r="CFP1406" s="265"/>
      <c r="CFQ1406" s="265"/>
      <c r="CFR1406" s="265"/>
      <c r="CFS1406" s="265"/>
      <c r="CFT1406" s="265"/>
      <c r="CFU1406" s="265"/>
      <c r="CFV1406" s="265"/>
      <c r="CFW1406" s="265"/>
      <c r="CFX1406" s="265"/>
      <c r="CFY1406" s="265"/>
      <c r="CFZ1406" s="265"/>
      <c r="CGA1406" s="265"/>
      <c r="CGB1406" s="265"/>
      <c r="CGC1406" s="265"/>
      <c r="CGD1406" s="265"/>
      <c r="CGE1406" s="265"/>
      <c r="CGF1406" s="265"/>
      <c r="CGG1406" s="265"/>
      <c r="CGH1406" s="265"/>
      <c r="CGI1406" s="265"/>
      <c r="CGJ1406" s="265"/>
      <c r="CGK1406" s="265"/>
      <c r="CGL1406" s="265"/>
      <c r="CGM1406" s="265"/>
      <c r="CGN1406" s="265"/>
      <c r="CGO1406" s="265"/>
      <c r="CGP1406" s="265"/>
      <c r="CGQ1406" s="265"/>
      <c r="CGR1406" s="265"/>
      <c r="CGS1406" s="265"/>
      <c r="CGT1406" s="265"/>
      <c r="CGU1406" s="265"/>
      <c r="CGV1406" s="265"/>
      <c r="CGW1406" s="265"/>
      <c r="CGX1406" s="265"/>
      <c r="CGY1406" s="265"/>
      <c r="CGZ1406" s="265"/>
      <c r="CHA1406" s="265"/>
      <c r="CHB1406" s="265"/>
      <c r="CHC1406" s="265"/>
      <c r="CHD1406" s="265"/>
      <c r="CHE1406" s="265"/>
      <c r="CHF1406" s="265"/>
      <c r="CHG1406" s="265"/>
      <c r="CHH1406" s="265"/>
      <c r="CHI1406" s="265"/>
      <c r="CHJ1406" s="265"/>
      <c r="CHK1406" s="265"/>
      <c r="CHL1406" s="265"/>
      <c r="CHM1406" s="265"/>
      <c r="CHN1406" s="265"/>
      <c r="CHO1406" s="265"/>
      <c r="CHP1406" s="265"/>
      <c r="CHQ1406" s="265"/>
      <c r="CHR1406" s="265"/>
      <c r="CHS1406" s="265"/>
      <c r="CHT1406" s="265"/>
      <c r="CHU1406" s="265"/>
      <c r="CHV1406" s="265"/>
      <c r="CHW1406" s="265"/>
      <c r="CHX1406" s="265"/>
      <c r="CHY1406" s="265"/>
      <c r="CHZ1406" s="265"/>
      <c r="CIA1406" s="265"/>
      <c r="CIB1406" s="265"/>
      <c r="CIC1406" s="265"/>
      <c r="CID1406" s="265"/>
      <c r="CIE1406" s="265"/>
      <c r="CIF1406" s="265"/>
      <c r="CIG1406" s="265"/>
      <c r="CIH1406" s="265"/>
      <c r="CII1406" s="265"/>
      <c r="CIJ1406" s="265"/>
      <c r="CIK1406" s="265"/>
      <c r="CIL1406" s="265"/>
      <c r="CIM1406" s="265"/>
      <c r="CIN1406" s="265"/>
      <c r="CIO1406" s="265"/>
      <c r="CIP1406" s="265"/>
      <c r="CIQ1406" s="265"/>
      <c r="CIR1406" s="265"/>
      <c r="CIS1406" s="265"/>
      <c r="CIT1406" s="265"/>
      <c r="CIU1406" s="265"/>
      <c r="CIV1406" s="265"/>
      <c r="CIW1406" s="265"/>
      <c r="CIX1406" s="265"/>
      <c r="CIY1406" s="265"/>
      <c r="CIZ1406" s="265"/>
      <c r="CJA1406" s="265"/>
      <c r="CJB1406" s="265"/>
      <c r="CJC1406" s="265"/>
      <c r="CJD1406" s="265"/>
      <c r="CJE1406" s="265"/>
      <c r="CJF1406" s="265"/>
      <c r="CJG1406" s="265"/>
      <c r="CJH1406" s="265"/>
      <c r="CJI1406" s="265"/>
      <c r="CJJ1406" s="265"/>
      <c r="CJK1406" s="265"/>
      <c r="CJL1406" s="265"/>
      <c r="CJM1406" s="265"/>
      <c r="CJN1406" s="265"/>
      <c r="CJO1406" s="265"/>
      <c r="CJP1406" s="265"/>
      <c r="CJQ1406" s="265"/>
      <c r="CJR1406" s="265"/>
      <c r="CJS1406" s="265"/>
      <c r="CJT1406" s="265"/>
      <c r="CJU1406" s="265"/>
      <c r="CJV1406" s="265"/>
      <c r="CJW1406" s="265"/>
      <c r="CJX1406" s="265"/>
      <c r="CJY1406" s="265"/>
      <c r="CJZ1406" s="265"/>
      <c r="CKA1406" s="265"/>
      <c r="CKB1406" s="265"/>
      <c r="CKC1406" s="265"/>
      <c r="CKD1406" s="265"/>
      <c r="CKE1406" s="265"/>
      <c r="CKF1406" s="265"/>
      <c r="CKG1406" s="265"/>
      <c r="CKH1406" s="265"/>
      <c r="CKI1406" s="265"/>
      <c r="CKJ1406" s="265"/>
      <c r="CKK1406" s="265"/>
      <c r="CKL1406" s="265"/>
      <c r="CKM1406" s="265"/>
      <c r="CKN1406" s="265"/>
      <c r="CKO1406" s="265"/>
      <c r="CKP1406" s="265"/>
      <c r="CKQ1406" s="265"/>
      <c r="CKR1406" s="265"/>
      <c r="CKS1406" s="265"/>
      <c r="CKT1406" s="265"/>
      <c r="CKU1406" s="265"/>
      <c r="CKV1406" s="265"/>
      <c r="CKW1406" s="265"/>
      <c r="CKX1406" s="265"/>
      <c r="CKY1406" s="265"/>
      <c r="CKZ1406" s="265"/>
      <c r="CLA1406" s="265"/>
      <c r="CLB1406" s="265"/>
      <c r="CLC1406" s="265"/>
      <c r="CLD1406" s="265"/>
      <c r="CLE1406" s="265"/>
      <c r="CLF1406" s="265"/>
      <c r="CLG1406" s="265"/>
      <c r="CLH1406" s="265"/>
      <c r="CLI1406" s="265"/>
      <c r="CLJ1406" s="265"/>
      <c r="CLK1406" s="265"/>
      <c r="CLL1406" s="265"/>
      <c r="CLM1406" s="265"/>
      <c r="CLN1406" s="265"/>
      <c r="CLO1406" s="265"/>
      <c r="CLP1406" s="265"/>
      <c r="CLQ1406" s="265"/>
      <c r="CLR1406" s="265"/>
      <c r="CLS1406" s="265"/>
      <c r="CLT1406" s="265"/>
      <c r="CLU1406" s="265"/>
      <c r="CLV1406" s="265"/>
      <c r="CLW1406" s="265"/>
      <c r="CLX1406" s="265"/>
      <c r="CLY1406" s="265"/>
      <c r="CLZ1406" s="265"/>
      <c r="CMA1406" s="265"/>
      <c r="CMB1406" s="265"/>
      <c r="CMC1406" s="265"/>
      <c r="CMD1406" s="265"/>
      <c r="CME1406" s="265"/>
      <c r="CMF1406" s="265"/>
      <c r="CMG1406" s="265"/>
      <c r="CMH1406" s="265"/>
      <c r="CMI1406" s="265"/>
      <c r="CMJ1406" s="265"/>
      <c r="CMK1406" s="265"/>
      <c r="CML1406" s="265"/>
      <c r="CMM1406" s="265"/>
      <c r="CMN1406" s="265"/>
      <c r="CMO1406" s="265"/>
      <c r="CMP1406" s="265"/>
      <c r="CMQ1406" s="265"/>
      <c r="CMR1406" s="265"/>
      <c r="CMS1406" s="265"/>
      <c r="CMT1406" s="265"/>
      <c r="CMU1406" s="265"/>
      <c r="CMV1406" s="265"/>
      <c r="CMW1406" s="265"/>
      <c r="CMX1406" s="265"/>
      <c r="CMY1406" s="265"/>
      <c r="CMZ1406" s="265"/>
      <c r="CNA1406" s="265"/>
      <c r="CNB1406" s="265"/>
      <c r="CNC1406" s="265"/>
      <c r="CND1406" s="265"/>
      <c r="CNE1406" s="265"/>
      <c r="CNF1406" s="265"/>
      <c r="CNG1406" s="265"/>
      <c r="CNH1406" s="265"/>
      <c r="CNI1406" s="265"/>
      <c r="CNJ1406" s="265"/>
      <c r="CNK1406" s="265"/>
      <c r="CNL1406" s="265"/>
      <c r="CNM1406" s="265"/>
      <c r="CNN1406" s="265"/>
      <c r="CNO1406" s="265"/>
      <c r="CNP1406" s="265"/>
      <c r="CNQ1406" s="265"/>
      <c r="CNR1406" s="265"/>
      <c r="CNS1406" s="265"/>
      <c r="CNT1406" s="265"/>
      <c r="CNU1406" s="265"/>
      <c r="CNV1406" s="265"/>
      <c r="CNW1406" s="265"/>
      <c r="CNX1406" s="265"/>
      <c r="CNY1406" s="265"/>
      <c r="CNZ1406" s="265"/>
      <c r="COA1406" s="265"/>
      <c r="COB1406" s="265"/>
      <c r="COC1406" s="265"/>
      <c r="COD1406" s="265"/>
      <c r="COE1406" s="265"/>
      <c r="COF1406" s="265"/>
      <c r="COG1406" s="265"/>
      <c r="COH1406" s="265"/>
      <c r="COI1406" s="265"/>
      <c r="COJ1406" s="265"/>
      <c r="COK1406" s="265"/>
      <c r="COL1406" s="265"/>
      <c r="COM1406" s="265"/>
      <c r="CON1406" s="265"/>
      <c r="COO1406" s="265"/>
      <c r="COP1406" s="265"/>
      <c r="COQ1406" s="265"/>
      <c r="COR1406" s="265"/>
      <c r="COS1406" s="265"/>
      <c r="COT1406" s="265"/>
      <c r="COU1406" s="265"/>
      <c r="COV1406" s="265"/>
      <c r="COW1406" s="265"/>
      <c r="COX1406" s="265"/>
      <c r="COY1406" s="265"/>
      <c r="COZ1406" s="265"/>
      <c r="CPA1406" s="265"/>
      <c r="CPB1406" s="265"/>
      <c r="CPC1406" s="265"/>
      <c r="CPD1406" s="265"/>
      <c r="CPE1406" s="265"/>
      <c r="CPF1406" s="265"/>
      <c r="CPG1406" s="265"/>
      <c r="CPH1406" s="265"/>
      <c r="CPI1406" s="265"/>
      <c r="CPJ1406" s="265"/>
      <c r="CPK1406" s="265"/>
      <c r="CPL1406" s="265"/>
      <c r="CPM1406" s="265"/>
      <c r="CPN1406" s="265"/>
      <c r="CPO1406" s="265"/>
      <c r="CPP1406" s="265"/>
      <c r="CPQ1406" s="265"/>
      <c r="CPR1406" s="265"/>
      <c r="CPS1406" s="265"/>
      <c r="CPT1406" s="265"/>
      <c r="CPU1406" s="265"/>
      <c r="CPV1406" s="265"/>
      <c r="CPW1406" s="265"/>
      <c r="CPX1406" s="265"/>
      <c r="CPY1406" s="265"/>
      <c r="CPZ1406" s="265"/>
      <c r="CQA1406" s="265"/>
      <c r="CQB1406" s="265"/>
      <c r="CQC1406" s="265"/>
      <c r="CQD1406" s="265"/>
      <c r="CQE1406" s="265"/>
      <c r="CQF1406" s="265"/>
      <c r="CQG1406" s="265"/>
      <c r="CQH1406" s="265"/>
      <c r="CQI1406" s="265"/>
      <c r="CQJ1406" s="265"/>
      <c r="CQK1406" s="265"/>
      <c r="CQL1406" s="265"/>
      <c r="CQM1406" s="265"/>
      <c r="CQN1406" s="265"/>
      <c r="CQO1406" s="265"/>
      <c r="CQP1406" s="265"/>
      <c r="CQQ1406" s="265"/>
      <c r="CQR1406" s="265"/>
      <c r="CQS1406" s="265"/>
      <c r="CQT1406" s="265"/>
      <c r="CQU1406" s="265"/>
      <c r="CQV1406" s="265"/>
      <c r="CQW1406" s="265"/>
      <c r="CQX1406" s="265"/>
      <c r="CQY1406" s="265"/>
      <c r="CQZ1406" s="265"/>
      <c r="CRA1406" s="265"/>
      <c r="CRB1406" s="265"/>
      <c r="CRC1406" s="265"/>
      <c r="CRD1406" s="265"/>
      <c r="CRE1406" s="265"/>
      <c r="CRF1406" s="265"/>
      <c r="CRG1406" s="265"/>
      <c r="CRH1406" s="265"/>
      <c r="CRI1406" s="265"/>
      <c r="CRJ1406" s="265"/>
      <c r="CRK1406" s="265"/>
      <c r="CRL1406" s="265"/>
      <c r="CRM1406" s="265"/>
      <c r="CRN1406" s="265"/>
      <c r="CRO1406" s="265"/>
      <c r="CRP1406" s="265"/>
      <c r="CRQ1406" s="265"/>
      <c r="CRR1406" s="265"/>
      <c r="CRS1406" s="265"/>
      <c r="CRT1406" s="265"/>
      <c r="CRU1406" s="265"/>
      <c r="CRV1406" s="265"/>
      <c r="CRW1406" s="265"/>
      <c r="CRX1406" s="265"/>
      <c r="CRY1406" s="265"/>
      <c r="CRZ1406" s="265"/>
      <c r="CSA1406" s="265"/>
      <c r="CSB1406" s="265"/>
      <c r="CSC1406" s="265"/>
      <c r="CSD1406" s="265"/>
      <c r="CSE1406" s="265"/>
      <c r="CSF1406" s="265"/>
      <c r="CSG1406" s="265"/>
      <c r="CSH1406" s="265"/>
      <c r="CSI1406" s="265"/>
      <c r="CSJ1406" s="265"/>
      <c r="CSK1406" s="265"/>
      <c r="CSL1406" s="265"/>
      <c r="CSM1406" s="265"/>
      <c r="CSN1406" s="265"/>
      <c r="CSO1406" s="265"/>
      <c r="CSP1406" s="265"/>
      <c r="CSQ1406" s="265"/>
      <c r="CSR1406" s="265"/>
      <c r="CSS1406" s="265"/>
      <c r="CST1406" s="265"/>
      <c r="CSU1406" s="265"/>
      <c r="CSV1406" s="265"/>
      <c r="CSW1406" s="265"/>
      <c r="CSX1406" s="265"/>
      <c r="CSY1406" s="265"/>
      <c r="CSZ1406" s="265"/>
      <c r="CTA1406" s="265"/>
      <c r="CTB1406" s="265"/>
      <c r="CTC1406" s="265"/>
      <c r="CTD1406" s="265"/>
      <c r="CTE1406" s="265"/>
      <c r="CTF1406" s="265"/>
      <c r="CTG1406" s="265"/>
      <c r="CTH1406" s="265"/>
      <c r="CTI1406" s="265"/>
      <c r="CTJ1406" s="265"/>
      <c r="CTK1406" s="265"/>
      <c r="CTL1406" s="265"/>
      <c r="CTM1406" s="265"/>
      <c r="CTN1406" s="265"/>
      <c r="CTO1406" s="265"/>
      <c r="CTP1406" s="265"/>
      <c r="CTQ1406" s="265"/>
      <c r="CTR1406" s="265"/>
      <c r="CTS1406" s="265"/>
      <c r="CTT1406" s="265"/>
      <c r="CTU1406" s="265"/>
      <c r="CTV1406" s="265"/>
      <c r="CTW1406" s="265"/>
      <c r="CTX1406" s="265"/>
      <c r="CTY1406" s="265"/>
      <c r="CTZ1406" s="265"/>
      <c r="CUA1406" s="265"/>
      <c r="CUB1406" s="265"/>
      <c r="CUC1406" s="265"/>
      <c r="CUD1406" s="265"/>
      <c r="CUE1406" s="265"/>
      <c r="CUF1406" s="265"/>
      <c r="CUG1406" s="265"/>
      <c r="CUH1406" s="265"/>
      <c r="CUI1406" s="265"/>
      <c r="CUJ1406" s="265"/>
      <c r="CUK1406" s="265"/>
      <c r="CUL1406" s="265"/>
      <c r="CUM1406" s="265"/>
      <c r="CUN1406" s="265"/>
      <c r="CUO1406" s="265"/>
      <c r="CUP1406" s="265"/>
      <c r="CUQ1406" s="265"/>
      <c r="CUR1406" s="265"/>
      <c r="CUS1406" s="265"/>
      <c r="CUT1406" s="265"/>
      <c r="CUU1406" s="265"/>
      <c r="CUV1406" s="265"/>
      <c r="CUW1406" s="265"/>
      <c r="CUX1406" s="265"/>
      <c r="CUY1406" s="265"/>
      <c r="CUZ1406" s="265"/>
      <c r="CVA1406" s="265"/>
      <c r="CVB1406" s="265"/>
      <c r="CVC1406" s="265"/>
      <c r="CVD1406" s="265"/>
      <c r="CVE1406" s="265"/>
      <c r="CVF1406" s="265"/>
      <c r="CVG1406" s="265"/>
      <c r="CVH1406" s="265"/>
      <c r="CVI1406" s="265"/>
      <c r="CVJ1406" s="265"/>
      <c r="CVK1406" s="265"/>
      <c r="CVL1406" s="265"/>
      <c r="CVM1406" s="265"/>
      <c r="CVN1406" s="265"/>
      <c r="CVO1406" s="265"/>
      <c r="CVP1406" s="265"/>
      <c r="CVQ1406" s="265"/>
      <c r="CVR1406" s="265"/>
      <c r="CVS1406" s="265"/>
      <c r="CVT1406" s="265"/>
      <c r="CVU1406" s="265"/>
      <c r="CVV1406" s="265"/>
      <c r="CVW1406" s="265"/>
      <c r="CVX1406" s="265"/>
      <c r="CVY1406" s="265"/>
      <c r="CVZ1406" s="265"/>
      <c r="CWA1406" s="265"/>
      <c r="CWB1406" s="265"/>
      <c r="CWC1406" s="265"/>
      <c r="CWD1406" s="265"/>
      <c r="CWE1406" s="265"/>
      <c r="CWF1406" s="265"/>
      <c r="CWG1406" s="265"/>
      <c r="CWH1406" s="265"/>
      <c r="CWI1406" s="265"/>
      <c r="CWJ1406" s="265"/>
      <c r="CWK1406" s="265"/>
      <c r="CWL1406" s="265"/>
      <c r="CWM1406" s="265"/>
      <c r="CWN1406" s="265"/>
      <c r="CWO1406" s="265"/>
      <c r="CWP1406" s="265"/>
      <c r="CWQ1406" s="265"/>
      <c r="CWR1406" s="265"/>
      <c r="CWS1406" s="265"/>
      <c r="CWT1406" s="265"/>
      <c r="CWU1406" s="265"/>
      <c r="CWV1406" s="265"/>
      <c r="CWW1406" s="265"/>
      <c r="CWX1406" s="265"/>
      <c r="CWY1406" s="265"/>
      <c r="CWZ1406" s="265"/>
      <c r="CXA1406" s="265"/>
      <c r="CXB1406" s="265"/>
      <c r="CXC1406" s="265"/>
      <c r="CXD1406" s="265"/>
      <c r="CXE1406" s="265"/>
      <c r="CXF1406" s="265"/>
      <c r="CXG1406" s="265"/>
      <c r="CXH1406" s="265"/>
      <c r="CXI1406" s="265"/>
      <c r="CXJ1406" s="265"/>
      <c r="CXK1406" s="265"/>
      <c r="CXL1406" s="265"/>
      <c r="CXM1406" s="265"/>
      <c r="CXN1406" s="265"/>
      <c r="CXO1406" s="265"/>
      <c r="CXP1406" s="265"/>
      <c r="CXQ1406" s="265"/>
      <c r="CXR1406" s="265"/>
      <c r="CXS1406" s="265"/>
      <c r="CXT1406" s="265"/>
      <c r="CXU1406" s="265"/>
      <c r="CXV1406" s="265"/>
      <c r="CXW1406" s="265"/>
      <c r="CXX1406" s="265"/>
      <c r="CXY1406" s="265"/>
      <c r="CXZ1406" s="265"/>
      <c r="CYA1406" s="265"/>
      <c r="CYB1406" s="265"/>
      <c r="CYC1406" s="265"/>
      <c r="CYD1406" s="265"/>
      <c r="CYE1406" s="265"/>
      <c r="CYF1406" s="265"/>
      <c r="CYG1406" s="265"/>
      <c r="CYH1406" s="265"/>
      <c r="CYI1406" s="265"/>
      <c r="CYJ1406" s="265"/>
      <c r="CYK1406" s="265"/>
      <c r="CYL1406" s="265"/>
      <c r="CYM1406" s="265"/>
      <c r="CYN1406" s="265"/>
      <c r="CYO1406" s="265"/>
      <c r="CYP1406" s="265"/>
      <c r="CYQ1406" s="265"/>
      <c r="CYR1406" s="265"/>
      <c r="CYS1406" s="265"/>
      <c r="CYT1406" s="265"/>
      <c r="CYU1406" s="265"/>
      <c r="CYV1406" s="265"/>
      <c r="CYW1406" s="265"/>
      <c r="CYX1406" s="265"/>
      <c r="CYY1406" s="265"/>
      <c r="CYZ1406" s="265"/>
      <c r="CZA1406" s="265"/>
      <c r="CZB1406" s="265"/>
      <c r="CZC1406" s="265"/>
      <c r="CZD1406" s="265"/>
      <c r="CZE1406" s="265"/>
      <c r="CZF1406" s="265"/>
      <c r="CZG1406" s="265"/>
      <c r="CZH1406" s="265"/>
      <c r="CZI1406" s="265"/>
      <c r="CZJ1406" s="265"/>
      <c r="CZK1406" s="265"/>
      <c r="CZL1406" s="265"/>
      <c r="CZM1406" s="265"/>
      <c r="CZN1406" s="265"/>
      <c r="CZO1406" s="265"/>
      <c r="CZP1406" s="265"/>
      <c r="CZQ1406" s="265"/>
      <c r="CZR1406" s="265"/>
      <c r="CZS1406" s="265"/>
      <c r="CZT1406" s="265"/>
      <c r="CZU1406" s="265"/>
      <c r="CZV1406" s="265"/>
      <c r="CZW1406" s="265"/>
      <c r="CZX1406" s="265"/>
      <c r="CZY1406" s="265"/>
      <c r="CZZ1406" s="265"/>
      <c r="DAA1406" s="265"/>
      <c r="DAB1406" s="265"/>
      <c r="DAC1406" s="265"/>
      <c r="DAD1406" s="265"/>
      <c r="DAE1406" s="265"/>
      <c r="DAF1406" s="265"/>
      <c r="DAG1406" s="265"/>
      <c r="DAH1406" s="265"/>
      <c r="DAI1406" s="265"/>
      <c r="DAJ1406" s="265"/>
      <c r="DAK1406" s="265"/>
      <c r="DAL1406" s="265"/>
      <c r="DAM1406" s="265"/>
      <c r="DAN1406" s="265"/>
      <c r="DAO1406" s="265"/>
      <c r="DAP1406" s="265"/>
      <c r="DAQ1406" s="265"/>
      <c r="DAR1406" s="265"/>
      <c r="DAS1406" s="265"/>
      <c r="DAT1406" s="265"/>
      <c r="DAU1406" s="265"/>
      <c r="DAV1406" s="265"/>
      <c r="DAW1406" s="265"/>
      <c r="DAX1406" s="265"/>
      <c r="DAY1406" s="265"/>
      <c r="DAZ1406" s="265"/>
      <c r="DBA1406" s="265"/>
      <c r="DBB1406" s="265"/>
      <c r="DBC1406" s="265"/>
      <c r="DBD1406" s="265"/>
      <c r="DBE1406" s="265"/>
      <c r="DBF1406" s="265"/>
      <c r="DBG1406" s="265"/>
      <c r="DBH1406" s="265"/>
      <c r="DBI1406" s="265"/>
      <c r="DBJ1406" s="265"/>
      <c r="DBK1406" s="265"/>
      <c r="DBL1406" s="265"/>
      <c r="DBM1406" s="265"/>
      <c r="DBN1406" s="265"/>
      <c r="DBO1406" s="265"/>
      <c r="DBP1406" s="265"/>
      <c r="DBQ1406" s="265"/>
      <c r="DBR1406" s="265"/>
      <c r="DBS1406" s="265"/>
      <c r="DBT1406" s="265"/>
      <c r="DBU1406" s="265"/>
      <c r="DBV1406" s="265"/>
      <c r="DBW1406" s="265"/>
      <c r="DBX1406" s="265"/>
      <c r="DBY1406" s="265"/>
      <c r="DBZ1406" s="265"/>
      <c r="DCA1406" s="265"/>
      <c r="DCB1406" s="265"/>
      <c r="DCC1406" s="265"/>
      <c r="DCD1406" s="265"/>
      <c r="DCE1406" s="265"/>
      <c r="DCF1406" s="265"/>
      <c r="DCG1406" s="265"/>
      <c r="DCH1406" s="265"/>
      <c r="DCI1406" s="265"/>
      <c r="DCJ1406" s="265"/>
      <c r="DCK1406" s="265"/>
      <c r="DCL1406" s="265"/>
      <c r="DCM1406" s="265"/>
      <c r="DCN1406" s="265"/>
      <c r="DCO1406" s="265"/>
      <c r="DCP1406" s="265"/>
      <c r="DCQ1406" s="265"/>
      <c r="DCR1406" s="265"/>
      <c r="DCS1406" s="265"/>
      <c r="DCT1406" s="265"/>
      <c r="DCU1406" s="265"/>
      <c r="DCV1406" s="265"/>
      <c r="DCW1406" s="265"/>
      <c r="DCX1406" s="265"/>
      <c r="DCY1406" s="265"/>
      <c r="DCZ1406" s="265"/>
      <c r="DDA1406" s="265"/>
      <c r="DDB1406" s="265"/>
      <c r="DDC1406" s="265"/>
      <c r="DDD1406" s="265"/>
      <c r="DDE1406" s="265"/>
      <c r="DDF1406" s="265"/>
      <c r="DDG1406" s="265"/>
      <c r="DDH1406" s="265"/>
      <c r="DDI1406" s="265"/>
      <c r="DDJ1406" s="265"/>
      <c r="DDK1406" s="265"/>
      <c r="DDL1406" s="265"/>
      <c r="DDM1406" s="265"/>
      <c r="DDN1406" s="265"/>
      <c r="DDO1406" s="265"/>
      <c r="DDP1406" s="265"/>
      <c r="DDQ1406" s="265"/>
      <c r="DDR1406" s="265"/>
      <c r="DDS1406" s="265"/>
      <c r="DDT1406" s="265"/>
      <c r="DDU1406" s="265"/>
      <c r="DDV1406" s="265"/>
      <c r="DDW1406" s="265"/>
      <c r="DDX1406" s="265"/>
      <c r="DDY1406" s="265"/>
      <c r="DDZ1406" s="265"/>
      <c r="DEA1406" s="265"/>
      <c r="DEB1406" s="265"/>
      <c r="DEC1406" s="265"/>
      <c r="DED1406" s="265"/>
      <c r="DEE1406" s="265"/>
      <c r="DEF1406" s="265"/>
      <c r="DEG1406" s="265"/>
      <c r="DEH1406" s="265"/>
      <c r="DEI1406" s="265"/>
      <c r="DEJ1406" s="265"/>
      <c r="DEK1406" s="265"/>
      <c r="DEL1406" s="265"/>
      <c r="DEM1406" s="265"/>
      <c r="DEN1406" s="265"/>
      <c r="DEO1406" s="265"/>
      <c r="DEP1406" s="265"/>
      <c r="DEQ1406" s="265"/>
      <c r="DER1406" s="265"/>
      <c r="DES1406" s="265"/>
      <c r="DET1406" s="265"/>
      <c r="DEU1406" s="265"/>
      <c r="DEV1406" s="265"/>
      <c r="DEW1406" s="265"/>
      <c r="DEX1406" s="265"/>
      <c r="DEY1406" s="265"/>
      <c r="DEZ1406" s="265"/>
      <c r="DFA1406" s="265"/>
      <c r="DFB1406" s="265"/>
      <c r="DFC1406" s="265"/>
      <c r="DFD1406" s="265"/>
      <c r="DFE1406" s="265"/>
      <c r="DFF1406" s="265"/>
      <c r="DFG1406" s="265"/>
      <c r="DFH1406" s="265"/>
      <c r="DFI1406" s="265"/>
      <c r="DFJ1406" s="265"/>
      <c r="DFK1406" s="265"/>
      <c r="DFL1406" s="265"/>
      <c r="DFM1406" s="265"/>
      <c r="DFN1406" s="265"/>
      <c r="DFO1406" s="265"/>
      <c r="DFP1406" s="265"/>
      <c r="DFQ1406" s="265"/>
      <c r="DFR1406" s="265"/>
      <c r="DFS1406" s="265"/>
      <c r="DFT1406" s="265"/>
      <c r="DFU1406" s="265"/>
      <c r="DFV1406" s="265"/>
      <c r="DFW1406" s="265"/>
      <c r="DFX1406" s="265"/>
      <c r="DFY1406" s="265"/>
      <c r="DFZ1406" s="265"/>
      <c r="DGA1406" s="265"/>
      <c r="DGB1406" s="265"/>
      <c r="DGC1406" s="265"/>
      <c r="DGD1406" s="265"/>
      <c r="DGE1406" s="265"/>
      <c r="DGF1406" s="265"/>
      <c r="DGG1406" s="265"/>
      <c r="DGH1406" s="265"/>
      <c r="DGI1406" s="265"/>
      <c r="DGJ1406" s="265"/>
      <c r="DGK1406" s="265"/>
      <c r="DGL1406" s="265"/>
      <c r="DGM1406" s="265"/>
      <c r="DGN1406" s="265"/>
      <c r="DGO1406" s="265"/>
      <c r="DGP1406" s="265"/>
      <c r="DGQ1406" s="265"/>
      <c r="DGR1406" s="265"/>
      <c r="DGS1406" s="265"/>
      <c r="DGT1406" s="265"/>
      <c r="DGU1406" s="265"/>
      <c r="DGV1406" s="265"/>
      <c r="DGW1406" s="265"/>
      <c r="DGX1406" s="265"/>
      <c r="DGY1406" s="265"/>
      <c r="DGZ1406" s="265"/>
      <c r="DHA1406" s="265"/>
      <c r="DHB1406" s="265"/>
      <c r="DHC1406" s="265"/>
      <c r="DHD1406" s="265"/>
      <c r="DHE1406" s="265"/>
      <c r="DHF1406" s="265"/>
      <c r="DHG1406" s="265"/>
      <c r="DHH1406" s="265"/>
      <c r="DHI1406" s="265"/>
      <c r="DHJ1406" s="265"/>
      <c r="DHK1406" s="265"/>
      <c r="DHL1406" s="265"/>
      <c r="DHM1406" s="265"/>
      <c r="DHN1406" s="265"/>
      <c r="DHO1406" s="265"/>
      <c r="DHP1406" s="265"/>
      <c r="DHQ1406" s="265"/>
      <c r="DHR1406" s="265"/>
      <c r="DHS1406" s="265"/>
      <c r="DHT1406" s="265"/>
      <c r="DHU1406" s="265"/>
      <c r="DHV1406" s="265"/>
      <c r="DHW1406" s="265"/>
      <c r="DHX1406" s="265"/>
      <c r="DHY1406" s="265"/>
      <c r="DHZ1406" s="265"/>
      <c r="DIA1406" s="265"/>
      <c r="DIB1406" s="265"/>
      <c r="DIC1406" s="265"/>
      <c r="DID1406" s="265"/>
      <c r="DIE1406" s="265"/>
      <c r="DIF1406" s="265"/>
      <c r="DIG1406" s="265"/>
      <c r="DIH1406" s="265"/>
      <c r="DII1406" s="265"/>
      <c r="DIJ1406" s="265"/>
      <c r="DIK1406" s="265"/>
      <c r="DIL1406" s="265"/>
      <c r="DIM1406" s="265"/>
      <c r="DIN1406" s="265"/>
      <c r="DIO1406" s="265"/>
      <c r="DIP1406" s="265"/>
      <c r="DIQ1406" s="265"/>
      <c r="DIR1406" s="265"/>
      <c r="DIS1406" s="265"/>
      <c r="DIT1406" s="265"/>
      <c r="DIU1406" s="265"/>
      <c r="DIV1406" s="265"/>
      <c r="DIW1406" s="265"/>
      <c r="DIX1406" s="265"/>
      <c r="DIY1406" s="265"/>
      <c r="DIZ1406" s="265"/>
      <c r="DJA1406" s="265"/>
      <c r="DJB1406" s="265"/>
      <c r="DJC1406" s="265"/>
      <c r="DJD1406" s="265"/>
      <c r="DJE1406" s="265"/>
      <c r="DJF1406" s="265"/>
      <c r="DJG1406" s="265"/>
      <c r="DJH1406" s="265"/>
      <c r="DJI1406" s="265"/>
      <c r="DJJ1406" s="265"/>
      <c r="DJK1406" s="265"/>
      <c r="DJL1406" s="265"/>
      <c r="DJM1406" s="265"/>
      <c r="DJN1406" s="265"/>
      <c r="DJO1406" s="265"/>
      <c r="DJP1406" s="265"/>
      <c r="DJQ1406" s="265"/>
      <c r="DJR1406" s="265"/>
      <c r="DJS1406" s="265"/>
      <c r="DJT1406" s="265"/>
      <c r="DJU1406" s="265"/>
      <c r="DJV1406" s="265"/>
      <c r="DJW1406" s="265"/>
      <c r="DJX1406" s="265"/>
      <c r="DJY1406" s="265"/>
      <c r="DJZ1406" s="265"/>
      <c r="DKA1406" s="265"/>
      <c r="DKB1406" s="265"/>
      <c r="DKC1406" s="265"/>
      <c r="DKD1406" s="265"/>
      <c r="DKE1406" s="265"/>
      <c r="DKF1406" s="265"/>
      <c r="DKG1406" s="265"/>
      <c r="DKH1406" s="265"/>
      <c r="DKI1406" s="265"/>
      <c r="DKJ1406" s="265"/>
      <c r="DKK1406" s="265"/>
      <c r="DKL1406" s="265"/>
      <c r="DKM1406" s="265"/>
      <c r="DKN1406" s="265"/>
      <c r="DKO1406" s="265"/>
      <c r="DKP1406" s="265"/>
      <c r="DKQ1406" s="265"/>
      <c r="DKR1406" s="265"/>
      <c r="DKS1406" s="265"/>
      <c r="DKT1406" s="265"/>
      <c r="DKU1406" s="265"/>
      <c r="DKV1406" s="265"/>
      <c r="DKW1406" s="265"/>
      <c r="DKX1406" s="265"/>
      <c r="DKY1406" s="265"/>
      <c r="DKZ1406" s="265"/>
      <c r="DLA1406" s="265"/>
      <c r="DLB1406" s="265"/>
      <c r="DLC1406" s="265"/>
      <c r="DLD1406" s="265"/>
      <c r="DLE1406" s="265"/>
      <c r="DLF1406" s="265"/>
      <c r="DLG1406" s="265"/>
      <c r="DLH1406" s="265"/>
      <c r="DLI1406" s="265"/>
      <c r="DLJ1406" s="265"/>
      <c r="DLK1406" s="265"/>
      <c r="DLL1406" s="265"/>
      <c r="DLM1406" s="265"/>
      <c r="DLN1406" s="265"/>
      <c r="DLO1406" s="265"/>
      <c r="DLP1406" s="265"/>
      <c r="DLQ1406" s="265"/>
      <c r="DLR1406" s="265"/>
      <c r="DLS1406" s="265"/>
      <c r="DLT1406" s="265"/>
      <c r="DLU1406" s="265"/>
      <c r="DLV1406" s="265"/>
      <c r="DLW1406" s="265"/>
      <c r="DLX1406" s="265"/>
      <c r="DLY1406" s="265"/>
      <c r="DLZ1406" s="265"/>
      <c r="DMA1406" s="265"/>
      <c r="DMB1406" s="265"/>
      <c r="DMC1406" s="265"/>
      <c r="DMD1406" s="265"/>
      <c r="DME1406" s="265"/>
      <c r="DMF1406" s="265"/>
      <c r="DMG1406" s="265"/>
      <c r="DMH1406" s="265"/>
      <c r="DMI1406" s="265"/>
      <c r="DMJ1406" s="265"/>
      <c r="DMK1406" s="265"/>
      <c r="DML1406" s="265"/>
      <c r="DMM1406" s="265"/>
      <c r="DMN1406" s="265"/>
      <c r="DMO1406" s="265"/>
      <c r="DMP1406" s="265"/>
      <c r="DMQ1406" s="265"/>
      <c r="DMR1406" s="265"/>
      <c r="DMS1406" s="265"/>
      <c r="DMT1406" s="265"/>
      <c r="DMU1406" s="265"/>
      <c r="DMV1406" s="265"/>
      <c r="DMW1406" s="265"/>
      <c r="DMX1406" s="265"/>
      <c r="DMY1406" s="265"/>
      <c r="DMZ1406" s="265"/>
      <c r="DNA1406" s="265"/>
      <c r="DNB1406" s="265"/>
      <c r="DNC1406" s="265"/>
      <c r="DND1406" s="265"/>
      <c r="DNE1406" s="265"/>
      <c r="DNF1406" s="265"/>
      <c r="DNG1406" s="265"/>
      <c r="DNH1406" s="265"/>
      <c r="DNI1406" s="265"/>
      <c r="DNJ1406" s="265"/>
      <c r="DNK1406" s="265"/>
      <c r="DNL1406" s="265"/>
      <c r="DNM1406" s="265"/>
      <c r="DNN1406" s="265"/>
      <c r="DNO1406" s="265"/>
      <c r="DNP1406" s="265"/>
      <c r="DNQ1406" s="265"/>
      <c r="DNR1406" s="265"/>
      <c r="DNS1406" s="265"/>
      <c r="DNT1406" s="265"/>
      <c r="DNU1406" s="265"/>
      <c r="DNV1406" s="265"/>
      <c r="DNW1406" s="265"/>
      <c r="DNX1406" s="265"/>
      <c r="DNY1406" s="265"/>
      <c r="DNZ1406" s="265"/>
      <c r="DOA1406" s="265"/>
      <c r="DOB1406" s="265"/>
      <c r="DOC1406" s="265"/>
      <c r="DOD1406" s="265"/>
      <c r="DOE1406" s="265"/>
      <c r="DOF1406" s="265"/>
      <c r="DOG1406" s="265"/>
      <c r="DOH1406" s="265"/>
      <c r="DOI1406" s="265"/>
      <c r="DOJ1406" s="265"/>
      <c r="DOK1406" s="265"/>
      <c r="DOL1406" s="265"/>
      <c r="DOM1406" s="265"/>
      <c r="DON1406" s="265"/>
      <c r="DOO1406" s="265"/>
      <c r="DOP1406" s="265"/>
      <c r="DOQ1406" s="265"/>
      <c r="DOR1406" s="265"/>
      <c r="DOS1406" s="265"/>
      <c r="DOT1406" s="265"/>
      <c r="DOU1406" s="265"/>
      <c r="DOV1406" s="265"/>
      <c r="DOW1406" s="265"/>
      <c r="DOX1406" s="265"/>
      <c r="DOY1406" s="265"/>
      <c r="DOZ1406" s="265"/>
      <c r="DPA1406" s="265"/>
      <c r="DPB1406" s="265"/>
      <c r="DPC1406" s="265"/>
      <c r="DPD1406" s="265"/>
      <c r="DPE1406" s="265"/>
      <c r="DPF1406" s="265"/>
      <c r="DPG1406" s="265"/>
      <c r="DPH1406" s="265"/>
      <c r="DPI1406" s="265"/>
      <c r="DPJ1406" s="265"/>
      <c r="DPK1406" s="265"/>
      <c r="DPL1406" s="265"/>
      <c r="DPM1406" s="265"/>
      <c r="DPN1406" s="265"/>
      <c r="DPO1406" s="265"/>
      <c r="DPP1406" s="265"/>
      <c r="DPQ1406" s="265"/>
      <c r="DPR1406" s="265"/>
      <c r="DPS1406" s="265"/>
      <c r="DPT1406" s="265"/>
      <c r="DPU1406" s="265"/>
      <c r="DPV1406" s="265"/>
      <c r="DPW1406" s="265"/>
      <c r="DPX1406" s="265"/>
      <c r="DPY1406" s="265"/>
      <c r="DPZ1406" s="265"/>
      <c r="DQA1406" s="265"/>
      <c r="DQB1406" s="265"/>
      <c r="DQC1406" s="265"/>
      <c r="DQD1406" s="265"/>
      <c r="DQE1406" s="265"/>
      <c r="DQF1406" s="265"/>
      <c r="DQG1406" s="265"/>
      <c r="DQH1406" s="265"/>
      <c r="DQI1406" s="265"/>
      <c r="DQJ1406" s="265"/>
      <c r="DQK1406" s="265"/>
      <c r="DQL1406" s="265"/>
      <c r="DQM1406" s="265"/>
      <c r="DQN1406" s="265"/>
      <c r="DQO1406" s="265"/>
      <c r="DQP1406" s="265"/>
      <c r="DQQ1406" s="265"/>
      <c r="DQR1406" s="265"/>
      <c r="DQS1406" s="265"/>
      <c r="DQT1406" s="265"/>
      <c r="DQU1406" s="265"/>
      <c r="DQV1406" s="265"/>
      <c r="DQW1406" s="265"/>
      <c r="DQX1406" s="265"/>
      <c r="DQY1406" s="265"/>
      <c r="DQZ1406" s="265"/>
      <c r="DRA1406" s="265"/>
      <c r="DRB1406" s="265"/>
      <c r="DRC1406" s="265"/>
      <c r="DRD1406" s="265"/>
      <c r="DRE1406" s="265"/>
      <c r="DRF1406" s="265"/>
      <c r="DRG1406" s="265"/>
      <c r="DRH1406" s="265"/>
      <c r="DRI1406" s="265"/>
      <c r="DRJ1406" s="265"/>
      <c r="DRK1406" s="265"/>
      <c r="DRL1406" s="265"/>
      <c r="DRM1406" s="265"/>
      <c r="DRN1406" s="265"/>
      <c r="DRO1406" s="265"/>
      <c r="DRP1406" s="265"/>
      <c r="DRQ1406" s="265"/>
      <c r="DRR1406" s="265"/>
      <c r="DRS1406" s="265"/>
      <c r="DRT1406" s="265"/>
      <c r="DRU1406" s="265"/>
      <c r="DRV1406" s="265"/>
      <c r="DRW1406" s="265"/>
      <c r="DRX1406" s="265"/>
      <c r="DRY1406" s="265"/>
      <c r="DRZ1406" s="265"/>
      <c r="DSA1406" s="265"/>
      <c r="DSB1406" s="265"/>
      <c r="DSC1406" s="265"/>
      <c r="DSD1406" s="265"/>
      <c r="DSE1406" s="265"/>
      <c r="DSF1406" s="265"/>
      <c r="DSG1406" s="265"/>
      <c r="DSH1406" s="265"/>
      <c r="DSI1406" s="265"/>
      <c r="DSJ1406" s="265"/>
      <c r="DSK1406" s="265"/>
      <c r="DSL1406" s="265"/>
      <c r="DSM1406" s="265"/>
      <c r="DSN1406" s="265"/>
      <c r="DSO1406" s="265"/>
      <c r="DSP1406" s="265"/>
      <c r="DSQ1406" s="265"/>
      <c r="DSR1406" s="265"/>
      <c r="DSS1406" s="265"/>
      <c r="DST1406" s="265"/>
      <c r="DSU1406" s="265"/>
      <c r="DSV1406" s="265"/>
      <c r="DSW1406" s="265"/>
      <c r="DSX1406" s="265"/>
      <c r="DSY1406" s="265"/>
      <c r="DSZ1406" s="265"/>
      <c r="DTA1406" s="265"/>
      <c r="DTB1406" s="265"/>
      <c r="DTC1406" s="265"/>
      <c r="DTD1406" s="265"/>
      <c r="DTE1406" s="265"/>
      <c r="DTF1406" s="265"/>
      <c r="DTG1406" s="265"/>
      <c r="DTH1406" s="265"/>
      <c r="DTI1406" s="265"/>
      <c r="DTJ1406" s="265"/>
      <c r="DTK1406" s="265"/>
      <c r="DTL1406" s="265"/>
      <c r="DTM1406" s="265"/>
      <c r="DTN1406" s="265"/>
      <c r="DTO1406" s="265"/>
      <c r="DTP1406" s="265"/>
      <c r="DTQ1406" s="265"/>
      <c r="DTR1406" s="265"/>
      <c r="DTS1406" s="265"/>
      <c r="DTT1406" s="265"/>
      <c r="DTU1406" s="265"/>
      <c r="DTV1406" s="265"/>
      <c r="DTW1406" s="265"/>
      <c r="DTX1406" s="265"/>
      <c r="DTY1406" s="265"/>
      <c r="DTZ1406" s="265"/>
      <c r="DUA1406" s="265"/>
      <c r="DUB1406" s="265"/>
      <c r="DUC1406" s="265"/>
      <c r="DUD1406" s="265"/>
      <c r="DUE1406" s="265"/>
      <c r="DUF1406" s="265"/>
      <c r="DUG1406" s="265"/>
      <c r="DUH1406" s="265"/>
      <c r="DUI1406" s="265"/>
      <c r="DUJ1406" s="265"/>
      <c r="DUK1406" s="265"/>
      <c r="DUL1406" s="265"/>
      <c r="DUM1406" s="265"/>
      <c r="DUN1406" s="265"/>
      <c r="DUO1406" s="265"/>
      <c r="DUP1406" s="265"/>
      <c r="DUQ1406" s="265"/>
      <c r="DUR1406" s="265"/>
      <c r="DUS1406" s="265"/>
      <c r="DUT1406" s="265"/>
      <c r="DUU1406" s="265"/>
      <c r="DUV1406" s="265"/>
      <c r="DUW1406" s="265"/>
      <c r="DUX1406" s="265"/>
      <c r="DUY1406" s="265"/>
      <c r="DUZ1406" s="265"/>
      <c r="DVA1406" s="265"/>
      <c r="DVB1406" s="265"/>
      <c r="DVC1406" s="265"/>
      <c r="DVD1406" s="265"/>
      <c r="DVE1406" s="265"/>
      <c r="DVF1406" s="265"/>
      <c r="DVG1406" s="265"/>
      <c r="DVH1406" s="265"/>
      <c r="DVI1406" s="265"/>
      <c r="DVJ1406" s="265"/>
      <c r="DVK1406" s="265"/>
      <c r="DVL1406" s="265"/>
      <c r="DVM1406" s="265"/>
      <c r="DVN1406" s="265"/>
      <c r="DVO1406" s="265"/>
      <c r="DVP1406" s="265"/>
      <c r="DVQ1406" s="265"/>
      <c r="DVR1406" s="265"/>
      <c r="DVS1406" s="265"/>
      <c r="DVT1406" s="265"/>
      <c r="DVU1406" s="265"/>
      <c r="DVV1406" s="265"/>
      <c r="DVW1406" s="265"/>
      <c r="DVX1406" s="265"/>
      <c r="DVY1406" s="265"/>
      <c r="DVZ1406" s="265"/>
      <c r="DWA1406" s="265"/>
      <c r="DWB1406" s="265"/>
      <c r="DWC1406" s="265"/>
      <c r="DWD1406" s="265"/>
      <c r="DWE1406" s="265"/>
      <c r="DWF1406" s="265"/>
      <c r="DWG1406" s="265"/>
      <c r="DWH1406" s="265"/>
      <c r="DWI1406" s="265"/>
      <c r="DWJ1406" s="265"/>
      <c r="DWK1406" s="265"/>
      <c r="DWL1406" s="265"/>
      <c r="DWM1406" s="265"/>
      <c r="DWN1406" s="265"/>
      <c r="DWO1406" s="265"/>
      <c r="DWP1406" s="265"/>
      <c r="DWQ1406" s="265"/>
      <c r="DWR1406" s="265"/>
      <c r="DWS1406" s="265"/>
      <c r="DWT1406" s="265"/>
      <c r="DWU1406" s="265"/>
      <c r="DWV1406" s="265"/>
      <c r="DWW1406" s="265"/>
      <c r="DWX1406" s="265"/>
      <c r="DWY1406" s="265"/>
      <c r="DWZ1406" s="265"/>
      <c r="DXA1406" s="265"/>
      <c r="DXB1406" s="265"/>
      <c r="DXC1406" s="265"/>
      <c r="DXD1406" s="265"/>
      <c r="DXE1406" s="265"/>
      <c r="DXF1406" s="265"/>
      <c r="DXG1406" s="265"/>
      <c r="DXH1406" s="265"/>
      <c r="DXI1406" s="265"/>
      <c r="DXJ1406" s="265"/>
      <c r="DXK1406" s="265"/>
      <c r="DXL1406" s="265"/>
      <c r="DXM1406" s="265"/>
      <c r="DXN1406" s="265"/>
      <c r="DXO1406" s="265"/>
      <c r="DXP1406" s="265"/>
      <c r="DXQ1406" s="265"/>
      <c r="DXR1406" s="265"/>
      <c r="DXS1406" s="265"/>
      <c r="DXT1406" s="265"/>
      <c r="DXU1406" s="265"/>
      <c r="DXV1406" s="265"/>
      <c r="DXW1406" s="265"/>
      <c r="DXX1406" s="265"/>
      <c r="DXY1406" s="265"/>
      <c r="DXZ1406" s="265"/>
      <c r="DYA1406" s="265"/>
      <c r="DYB1406" s="265"/>
      <c r="DYC1406" s="265"/>
      <c r="DYD1406" s="265"/>
      <c r="DYE1406" s="265"/>
      <c r="DYF1406" s="265"/>
      <c r="DYG1406" s="265"/>
      <c r="DYH1406" s="265"/>
      <c r="DYI1406" s="265"/>
      <c r="DYJ1406" s="265"/>
      <c r="DYK1406" s="265"/>
      <c r="DYL1406" s="265"/>
      <c r="DYM1406" s="265"/>
      <c r="DYN1406" s="265"/>
      <c r="DYO1406" s="265"/>
      <c r="DYP1406" s="265"/>
      <c r="DYQ1406" s="265"/>
      <c r="DYR1406" s="265"/>
      <c r="DYS1406" s="265"/>
      <c r="DYT1406" s="265"/>
      <c r="DYU1406" s="265"/>
      <c r="DYV1406" s="265"/>
      <c r="DYW1406" s="265"/>
      <c r="DYX1406" s="265"/>
      <c r="DYY1406" s="265"/>
      <c r="DYZ1406" s="265"/>
      <c r="DZA1406" s="265"/>
      <c r="DZB1406" s="265"/>
      <c r="DZC1406" s="265"/>
      <c r="DZD1406" s="265"/>
      <c r="DZE1406" s="265"/>
      <c r="DZF1406" s="265"/>
      <c r="DZG1406" s="265"/>
      <c r="DZH1406" s="265"/>
      <c r="DZI1406" s="265"/>
      <c r="DZJ1406" s="265"/>
      <c r="DZK1406" s="265"/>
      <c r="DZL1406" s="265"/>
      <c r="DZM1406" s="265"/>
      <c r="DZN1406" s="265"/>
      <c r="DZO1406" s="265"/>
      <c r="DZP1406" s="265"/>
      <c r="DZQ1406" s="265"/>
      <c r="DZR1406" s="265"/>
      <c r="DZS1406" s="265"/>
      <c r="DZT1406" s="265"/>
      <c r="DZU1406" s="265"/>
      <c r="DZV1406" s="265"/>
      <c r="DZW1406" s="265"/>
      <c r="DZX1406" s="265"/>
      <c r="DZY1406" s="265"/>
      <c r="DZZ1406" s="265"/>
      <c r="EAA1406" s="265"/>
      <c r="EAB1406" s="265"/>
      <c r="EAC1406" s="265"/>
      <c r="EAD1406" s="265"/>
      <c r="EAE1406" s="265"/>
      <c r="EAF1406" s="265"/>
      <c r="EAG1406" s="265"/>
      <c r="EAH1406" s="265"/>
      <c r="EAI1406" s="265"/>
      <c r="EAJ1406" s="265"/>
      <c r="EAK1406" s="265"/>
      <c r="EAL1406" s="265"/>
      <c r="EAM1406" s="265"/>
      <c r="EAN1406" s="265"/>
      <c r="EAO1406" s="265"/>
      <c r="EAP1406" s="265"/>
      <c r="EAQ1406" s="265"/>
      <c r="EAR1406" s="265"/>
      <c r="EAS1406" s="265"/>
      <c r="EAT1406" s="265"/>
      <c r="EAU1406" s="265"/>
      <c r="EAV1406" s="265"/>
      <c r="EAW1406" s="265"/>
      <c r="EAX1406" s="265"/>
      <c r="EAY1406" s="265"/>
      <c r="EAZ1406" s="265"/>
      <c r="EBA1406" s="265"/>
      <c r="EBB1406" s="265"/>
      <c r="EBC1406" s="265"/>
      <c r="EBD1406" s="265"/>
      <c r="EBE1406" s="265"/>
      <c r="EBF1406" s="265"/>
      <c r="EBG1406" s="265"/>
      <c r="EBH1406" s="265"/>
      <c r="EBI1406" s="265"/>
      <c r="EBJ1406" s="265"/>
      <c r="EBK1406" s="265"/>
      <c r="EBL1406" s="265"/>
      <c r="EBM1406" s="265"/>
      <c r="EBN1406" s="265"/>
      <c r="EBO1406" s="265"/>
      <c r="EBP1406" s="265"/>
      <c r="EBQ1406" s="265"/>
      <c r="EBR1406" s="265"/>
      <c r="EBS1406" s="265"/>
      <c r="EBT1406" s="265"/>
      <c r="EBU1406" s="265"/>
      <c r="EBV1406" s="265"/>
      <c r="EBW1406" s="265"/>
      <c r="EBX1406" s="265"/>
      <c r="EBY1406" s="265"/>
      <c r="EBZ1406" s="265"/>
      <c r="ECA1406" s="265"/>
      <c r="ECB1406" s="265"/>
      <c r="ECC1406" s="265"/>
      <c r="ECD1406" s="265"/>
      <c r="ECE1406" s="265"/>
      <c r="ECF1406" s="265"/>
      <c r="ECG1406" s="265"/>
      <c r="ECH1406" s="265"/>
      <c r="ECI1406" s="265"/>
      <c r="ECJ1406" s="265"/>
      <c r="ECK1406" s="265"/>
      <c r="ECL1406" s="265"/>
      <c r="ECM1406" s="265"/>
      <c r="ECN1406" s="265"/>
      <c r="ECO1406" s="265"/>
      <c r="ECP1406" s="265"/>
      <c r="ECQ1406" s="265"/>
      <c r="ECR1406" s="265"/>
      <c r="ECS1406" s="265"/>
      <c r="ECT1406" s="265"/>
      <c r="ECU1406" s="265"/>
      <c r="ECV1406" s="265"/>
      <c r="ECW1406" s="265"/>
      <c r="ECX1406" s="265"/>
      <c r="ECY1406" s="265"/>
      <c r="ECZ1406" s="265"/>
      <c r="EDA1406" s="265"/>
      <c r="EDB1406" s="265"/>
      <c r="EDC1406" s="265"/>
      <c r="EDD1406" s="265"/>
      <c r="EDE1406" s="265"/>
      <c r="EDF1406" s="265"/>
      <c r="EDG1406" s="265"/>
      <c r="EDH1406" s="265"/>
      <c r="EDI1406" s="265"/>
      <c r="EDJ1406" s="265"/>
      <c r="EDK1406" s="265"/>
      <c r="EDL1406" s="265"/>
      <c r="EDM1406" s="265"/>
      <c r="EDN1406" s="265"/>
      <c r="EDO1406" s="265"/>
      <c r="EDP1406" s="265"/>
      <c r="EDQ1406" s="265"/>
      <c r="EDR1406" s="265"/>
      <c r="EDS1406" s="265"/>
      <c r="EDT1406" s="265"/>
      <c r="EDU1406" s="265"/>
      <c r="EDV1406" s="265"/>
      <c r="EDW1406" s="265"/>
      <c r="EDX1406" s="265"/>
      <c r="EDY1406" s="265"/>
      <c r="EDZ1406" s="265"/>
      <c r="EEA1406" s="265"/>
      <c r="EEB1406" s="265"/>
      <c r="EEC1406" s="265"/>
      <c r="EED1406" s="265"/>
      <c r="EEE1406" s="265"/>
      <c r="EEF1406" s="265"/>
      <c r="EEG1406" s="265"/>
      <c r="EEH1406" s="265"/>
      <c r="EEI1406" s="265"/>
      <c r="EEJ1406" s="265"/>
      <c r="EEK1406" s="265"/>
      <c r="EEL1406" s="265"/>
      <c r="EEM1406" s="265"/>
      <c r="EEN1406" s="265"/>
      <c r="EEO1406" s="265"/>
      <c r="EEP1406" s="265"/>
      <c r="EEQ1406" s="265"/>
      <c r="EER1406" s="265"/>
      <c r="EES1406" s="265"/>
      <c r="EET1406" s="265"/>
      <c r="EEU1406" s="265"/>
      <c r="EEV1406" s="265"/>
      <c r="EEW1406" s="265"/>
      <c r="EEX1406" s="265"/>
      <c r="EEY1406" s="265"/>
      <c r="EEZ1406" s="265"/>
      <c r="EFA1406" s="265"/>
      <c r="EFB1406" s="265"/>
      <c r="EFC1406" s="265"/>
      <c r="EFD1406" s="265"/>
      <c r="EFE1406" s="265"/>
      <c r="EFF1406" s="265"/>
      <c r="EFG1406" s="265"/>
      <c r="EFH1406" s="265"/>
      <c r="EFI1406" s="265"/>
      <c r="EFJ1406" s="265"/>
      <c r="EFK1406" s="265"/>
      <c r="EFL1406" s="265"/>
      <c r="EFM1406" s="265"/>
      <c r="EFN1406" s="265"/>
      <c r="EFO1406" s="265"/>
      <c r="EFP1406" s="265"/>
      <c r="EFQ1406" s="265"/>
      <c r="EFR1406" s="265"/>
      <c r="EFS1406" s="265"/>
      <c r="EFT1406" s="265"/>
      <c r="EFU1406" s="265"/>
      <c r="EFV1406" s="265"/>
      <c r="EFW1406" s="265"/>
      <c r="EFX1406" s="265"/>
      <c r="EFY1406" s="265"/>
      <c r="EFZ1406" s="265"/>
      <c r="EGA1406" s="265"/>
      <c r="EGB1406" s="265"/>
      <c r="EGC1406" s="265"/>
      <c r="EGD1406" s="265"/>
      <c r="EGE1406" s="265"/>
      <c r="EGF1406" s="265"/>
      <c r="EGG1406" s="265"/>
      <c r="EGH1406" s="265"/>
      <c r="EGI1406" s="265"/>
      <c r="EGJ1406" s="265"/>
      <c r="EGK1406" s="265"/>
      <c r="EGL1406" s="265"/>
      <c r="EGM1406" s="265"/>
      <c r="EGN1406" s="265"/>
      <c r="EGO1406" s="265"/>
      <c r="EGP1406" s="265"/>
      <c r="EGQ1406" s="265"/>
      <c r="EGR1406" s="265"/>
      <c r="EGS1406" s="265"/>
      <c r="EGT1406" s="265"/>
      <c r="EGU1406" s="265"/>
      <c r="EGV1406" s="265"/>
      <c r="EGW1406" s="265"/>
      <c r="EGX1406" s="265"/>
      <c r="EGY1406" s="265"/>
      <c r="EGZ1406" s="265"/>
      <c r="EHA1406" s="265"/>
      <c r="EHB1406" s="265"/>
      <c r="EHC1406" s="265"/>
      <c r="EHD1406" s="265"/>
      <c r="EHE1406" s="265"/>
      <c r="EHF1406" s="265"/>
      <c r="EHG1406" s="265"/>
      <c r="EHH1406" s="265"/>
      <c r="EHI1406" s="265"/>
      <c r="EHJ1406" s="265"/>
      <c r="EHK1406" s="265"/>
      <c r="EHL1406" s="265"/>
      <c r="EHM1406" s="265"/>
      <c r="EHN1406" s="265"/>
      <c r="EHO1406" s="265"/>
      <c r="EHP1406" s="265"/>
      <c r="EHQ1406" s="265"/>
      <c r="EHR1406" s="265"/>
      <c r="EHS1406" s="265"/>
      <c r="EHT1406" s="265"/>
      <c r="EHU1406" s="265"/>
      <c r="EHV1406" s="265"/>
      <c r="EHW1406" s="265"/>
      <c r="EHX1406" s="265"/>
      <c r="EHY1406" s="265"/>
      <c r="EHZ1406" s="265"/>
      <c r="EIA1406" s="265"/>
      <c r="EIB1406" s="265"/>
      <c r="EIC1406" s="265"/>
      <c r="EID1406" s="265"/>
      <c r="EIE1406" s="265"/>
      <c r="EIF1406" s="265"/>
      <c r="EIG1406" s="265"/>
      <c r="EIH1406" s="265"/>
      <c r="EII1406" s="265"/>
      <c r="EIJ1406" s="265"/>
      <c r="EIK1406" s="265"/>
      <c r="EIL1406" s="265"/>
      <c r="EIM1406" s="265"/>
      <c r="EIN1406" s="265"/>
      <c r="EIO1406" s="265"/>
      <c r="EIP1406" s="265"/>
      <c r="EIQ1406" s="265"/>
      <c r="EIR1406" s="265"/>
      <c r="EIS1406" s="265"/>
      <c r="EIT1406" s="265"/>
      <c r="EIU1406" s="265"/>
      <c r="EIV1406" s="265"/>
      <c r="EIW1406" s="265"/>
      <c r="EIX1406" s="265"/>
      <c r="EIY1406" s="265"/>
      <c r="EIZ1406" s="265"/>
      <c r="EJA1406" s="265"/>
      <c r="EJB1406" s="265"/>
      <c r="EJC1406" s="265"/>
      <c r="EJD1406" s="265"/>
      <c r="EJE1406" s="265"/>
      <c r="EJF1406" s="265"/>
      <c r="EJG1406" s="265"/>
      <c r="EJH1406" s="265"/>
      <c r="EJI1406" s="265"/>
      <c r="EJJ1406" s="265"/>
      <c r="EJK1406" s="265"/>
      <c r="EJL1406" s="265"/>
      <c r="EJM1406" s="265"/>
      <c r="EJN1406" s="265"/>
      <c r="EJO1406" s="265"/>
      <c r="EJP1406" s="265"/>
      <c r="EJQ1406" s="265"/>
      <c r="EJR1406" s="265"/>
      <c r="EJS1406" s="265"/>
      <c r="EJT1406" s="265"/>
      <c r="EJU1406" s="265"/>
      <c r="EJV1406" s="265"/>
      <c r="EJW1406" s="265"/>
      <c r="EJX1406" s="265"/>
      <c r="EJY1406" s="265"/>
      <c r="EJZ1406" s="265"/>
      <c r="EKA1406" s="265"/>
      <c r="EKB1406" s="265"/>
      <c r="EKC1406" s="265"/>
      <c r="EKD1406" s="265"/>
      <c r="EKE1406" s="265"/>
      <c r="EKF1406" s="265"/>
      <c r="EKG1406" s="265"/>
      <c r="EKH1406" s="265"/>
      <c r="EKI1406" s="265"/>
      <c r="EKJ1406" s="265"/>
      <c r="EKK1406" s="265"/>
      <c r="EKL1406" s="265"/>
      <c r="EKM1406" s="265"/>
      <c r="EKN1406" s="265"/>
      <c r="EKO1406" s="265"/>
      <c r="EKP1406" s="265"/>
      <c r="EKQ1406" s="265"/>
      <c r="EKR1406" s="265"/>
      <c r="EKS1406" s="265"/>
      <c r="EKT1406" s="265"/>
      <c r="EKU1406" s="265"/>
      <c r="EKV1406" s="265"/>
      <c r="EKW1406" s="265"/>
      <c r="EKX1406" s="265"/>
      <c r="EKY1406" s="265"/>
      <c r="EKZ1406" s="265"/>
      <c r="ELA1406" s="265"/>
      <c r="ELB1406" s="265"/>
      <c r="ELC1406" s="265"/>
      <c r="ELD1406" s="265"/>
      <c r="ELE1406" s="265"/>
      <c r="ELF1406" s="265"/>
      <c r="ELG1406" s="265"/>
      <c r="ELH1406" s="265"/>
      <c r="ELI1406" s="265"/>
      <c r="ELJ1406" s="265"/>
      <c r="ELK1406" s="265"/>
      <c r="ELL1406" s="265"/>
      <c r="ELM1406" s="265"/>
      <c r="ELN1406" s="265"/>
      <c r="ELO1406" s="265"/>
      <c r="ELP1406" s="265"/>
      <c r="ELQ1406" s="265"/>
      <c r="ELR1406" s="265"/>
      <c r="ELS1406" s="265"/>
      <c r="ELT1406" s="265"/>
      <c r="ELU1406" s="265"/>
      <c r="ELV1406" s="265"/>
      <c r="ELW1406" s="265"/>
      <c r="ELX1406" s="265"/>
      <c r="ELY1406" s="265"/>
      <c r="ELZ1406" s="265"/>
      <c r="EMA1406" s="265"/>
      <c r="EMB1406" s="265"/>
      <c r="EMC1406" s="265"/>
      <c r="EMD1406" s="265"/>
      <c r="EME1406" s="265"/>
      <c r="EMF1406" s="265"/>
      <c r="EMG1406" s="265"/>
      <c r="EMH1406" s="265"/>
      <c r="EMI1406" s="265"/>
      <c r="EMJ1406" s="265"/>
      <c r="EMK1406" s="265"/>
      <c r="EML1406" s="265"/>
      <c r="EMM1406" s="265"/>
      <c r="EMN1406" s="265"/>
      <c r="EMO1406" s="265"/>
      <c r="EMP1406" s="265"/>
      <c r="EMQ1406" s="265"/>
      <c r="EMR1406" s="265"/>
      <c r="EMS1406" s="265"/>
      <c r="EMT1406" s="265"/>
      <c r="EMU1406" s="265"/>
      <c r="EMV1406" s="265"/>
      <c r="EMW1406" s="265"/>
      <c r="EMX1406" s="265"/>
      <c r="EMY1406" s="265"/>
      <c r="EMZ1406" s="265"/>
      <c r="ENA1406" s="265"/>
      <c r="ENB1406" s="265"/>
      <c r="ENC1406" s="265"/>
      <c r="END1406" s="265"/>
      <c r="ENE1406" s="265"/>
      <c r="ENF1406" s="265"/>
      <c r="ENG1406" s="265"/>
      <c r="ENH1406" s="265"/>
      <c r="ENI1406" s="265"/>
      <c r="ENJ1406" s="265"/>
      <c r="ENK1406" s="265"/>
      <c r="ENL1406" s="265"/>
      <c r="ENM1406" s="265"/>
      <c r="ENN1406" s="265"/>
      <c r="ENO1406" s="265"/>
      <c r="ENP1406" s="265"/>
      <c r="ENQ1406" s="265"/>
      <c r="ENR1406" s="265"/>
      <c r="ENS1406" s="265"/>
      <c r="ENT1406" s="265"/>
      <c r="ENU1406" s="265"/>
      <c r="ENV1406" s="265"/>
      <c r="ENW1406" s="265"/>
      <c r="ENX1406" s="265"/>
      <c r="ENY1406" s="265"/>
      <c r="ENZ1406" s="265"/>
      <c r="EOA1406" s="265"/>
      <c r="EOB1406" s="265"/>
      <c r="EOC1406" s="265"/>
      <c r="EOD1406" s="265"/>
      <c r="EOE1406" s="265"/>
      <c r="EOF1406" s="265"/>
      <c r="EOG1406" s="265"/>
      <c r="EOH1406" s="265"/>
      <c r="EOI1406" s="265"/>
      <c r="EOJ1406" s="265"/>
      <c r="EOK1406" s="265"/>
      <c r="EOL1406" s="265"/>
      <c r="EOM1406" s="265"/>
      <c r="EON1406" s="265"/>
      <c r="EOO1406" s="265"/>
      <c r="EOP1406" s="265"/>
      <c r="EOQ1406" s="265"/>
      <c r="EOR1406" s="265"/>
      <c r="EOS1406" s="265"/>
      <c r="EOT1406" s="265"/>
      <c r="EOU1406" s="265"/>
      <c r="EOV1406" s="265"/>
      <c r="EOW1406" s="265"/>
      <c r="EOX1406" s="265"/>
      <c r="EOY1406" s="265"/>
      <c r="EOZ1406" s="265"/>
      <c r="EPA1406" s="265"/>
      <c r="EPB1406" s="265"/>
      <c r="EPC1406" s="265"/>
      <c r="EPD1406" s="265"/>
      <c r="EPE1406" s="265"/>
      <c r="EPF1406" s="265"/>
      <c r="EPG1406" s="265"/>
      <c r="EPH1406" s="265"/>
      <c r="EPI1406" s="265"/>
      <c r="EPJ1406" s="265"/>
      <c r="EPK1406" s="265"/>
      <c r="EPL1406" s="265"/>
      <c r="EPM1406" s="265"/>
      <c r="EPN1406" s="265"/>
      <c r="EPO1406" s="265"/>
      <c r="EPP1406" s="265"/>
      <c r="EPQ1406" s="265"/>
      <c r="EPR1406" s="265"/>
      <c r="EPS1406" s="265"/>
      <c r="EPT1406" s="265"/>
      <c r="EPU1406" s="265"/>
      <c r="EPV1406" s="265"/>
      <c r="EPW1406" s="265"/>
      <c r="EPX1406" s="265"/>
      <c r="EPY1406" s="265"/>
      <c r="EPZ1406" s="265"/>
      <c r="EQA1406" s="265"/>
      <c r="EQB1406" s="265"/>
      <c r="EQC1406" s="265"/>
      <c r="EQD1406" s="265"/>
      <c r="EQE1406" s="265"/>
      <c r="EQF1406" s="265"/>
      <c r="EQG1406" s="265"/>
      <c r="EQH1406" s="265"/>
      <c r="EQI1406" s="265"/>
      <c r="EQJ1406" s="265"/>
      <c r="EQK1406" s="265"/>
      <c r="EQL1406" s="265"/>
      <c r="EQM1406" s="265"/>
      <c r="EQN1406" s="265"/>
      <c r="EQO1406" s="265"/>
      <c r="EQP1406" s="265"/>
      <c r="EQQ1406" s="265"/>
      <c r="EQR1406" s="265"/>
      <c r="EQS1406" s="265"/>
      <c r="EQT1406" s="265"/>
      <c r="EQU1406" s="265"/>
      <c r="EQV1406" s="265"/>
      <c r="EQW1406" s="265"/>
      <c r="EQX1406" s="265"/>
      <c r="EQY1406" s="265"/>
      <c r="EQZ1406" s="265"/>
      <c r="ERA1406" s="265"/>
      <c r="ERB1406" s="265"/>
      <c r="ERC1406" s="265"/>
      <c r="ERD1406" s="265"/>
      <c r="ERE1406" s="265"/>
      <c r="ERF1406" s="265"/>
      <c r="ERG1406" s="265"/>
      <c r="ERH1406" s="265"/>
      <c r="ERI1406" s="265"/>
      <c r="ERJ1406" s="265"/>
      <c r="ERK1406" s="265"/>
      <c r="ERL1406" s="265"/>
      <c r="ERM1406" s="265"/>
      <c r="ERN1406" s="265"/>
      <c r="ERO1406" s="265"/>
      <c r="ERP1406" s="265"/>
      <c r="ERQ1406" s="265"/>
      <c r="ERR1406" s="265"/>
      <c r="ERS1406" s="265"/>
      <c r="ERT1406" s="265"/>
      <c r="ERU1406" s="265"/>
      <c r="ERV1406" s="265"/>
      <c r="ERW1406" s="265"/>
      <c r="ERX1406" s="265"/>
      <c r="ERY1406" s="265"/>
      <c r="ERZ1406" s="265"/>
      <c r="ESA1406" s="265"/>
      <c r="ESB1406" s="265"/>
      <c r="ESC1406" s="265"/>
      <c r="ESD1406" s="265"/>
      <c r="ESE1406" s="265"/>
      <c r="ESF1406" s="265"/>
      <c r="ESG1406" s="265"/>
      <c r="ESH1406" s="265"/>
      <c r="ESI1406" s="265"/>
      <c r="ESJ1406" s="265"/>
      <c r="ESK1406" s="265"/>
      <c r="ESL1406" s="265"/>
      <c r="ESM1406" s="265"/>
      <c r="ESN1406" s="265"/>
      <c r="ESO1406" s="265"/>
      <c r="ESP1406" s="265"/>
      <c r="ESQ1406" s="265"/>
      <c r="ESR1406" s="265"/>
      <c r="ESS1406" s="265"/>
      <c r="EST1406" s="265"/>
      <c r="ESU1406" s="265"/>
      <c r="ESV1406" s="265"/>
      <c r="ESW1406" s="265"/>
      <c r="ESX1406" s="265"/>
      <c r="ESY1406" s="265"/>
      <c r="ESZ1406" s="265"/>
      <c r="ETA1406" s="265"/>
      <c r="ETB1406" s="265"/>
      <c r="ETC1406" s="265"/>
      <c r="ETD1406" s="265"/>
      <c r="ETE1406" s="265"/>
      <c r="ETF1406" s="265"/>
      <c r="ETG1406" s="265"/>
      <c r="ETH1406" s="265"/>
      <c r="ETI1406" s="265"/>
      <c r="ETJ1406" s="265"/>
      <c r="ETK1406" s="265"/>
      <c r="ETL1406" s="265"/>
      <c r="ETM1406" s="265"/>
      <c r="ETN1406" s="265"/>
      <c r="ETO1406" s="265"/>
      <c r="ETP1406" s="265"/>
      <c r="ETQ1406" s="265"/>
      <c r="ETR1406" s="265"/>
      <c r="ETS1406" s="265"/>
      <c r="ETT1406" s="265"/>
      <c r="ETU1406" s="265"/>
      <c r="ETV1406" s="265"/>
      <c r="ETW1406" s="265"/>
      <c r="ETX1406" s="265"/>
      <c r="ETY1406" s="265"/>
      <c r="ETZ1406" s="265"/>
      <c r="EUA1406" s="265"/>
      <c r="EUB1406" s="265"/>
      <c r="EUC1406" s="265"/>
      <c r="EUD1406" s="265"/>
      <c r="EUE1406" s="265"/>
      <c r="EUF1406" s="265"/>
      <c r="EUG1406" s="265"/>
      <c r="EUH1406" s="265"/>
      <c r="EUI1406" s="265"/>
      <c r="EUJ1406" s="265"/>
      <c r="EUK1406" s="265"/>
      <c r="EUL1406" s="265"/>
      <c r="EUM1406" s="265"/>
      <c r="EUN1406" s="265"/>
      <c r="EUO1406" s="265"/>
      <c r="EUP1406" s="265"/>
      <c r="EUQ1406" s="265"/>
      <c r="EUR1406" s="265"/>
      <c r="EUS1406" s="265"/>
      <c r="EUT1406" s="265"/>
      <c r="EUU1406" s="265"/>
      <c r="EUV1406" s="265"/>
      <c r="EUW1406" s="265"/>
      <c r="EUX1406" s="265"/>
      <c r="EUY1406" s="265"/>
      <c r="EUZ1406" s="265"/>
      <c r="EVA1406" s="265"/>
      <c r="EVB1406" s="265"/>
      <c r="EVC1406" s="265"/>
      <c r="EVD1406" s="265"/>
      <c r="EVE1406" s="265"/>
      <c r="EVF1406" s="265"/>
      <c r="EVG1406" s="265"/>
      <c r="EVH1406" s="265"/>
      <c r="EVI1406" s="265"/>
      <c r="EVJ1406" s="265"/>
      <c r="EVK1406" s="265"/>
      <c r="EVL1406" s="265"/>
      <c r="EVM1406" s="265"/>
      <c r="EVN1406" s="265"/>
      <c r="EVO1406" s="265"/>
      <c r="EVP1406" s="265"/>
      <c r="EVQ1406" s="265"/>
      <c r="EVR1406" s="265"/>
      <c r="EVS1406" s="265"/>
      <c r="EVT1406" s="265"/>
      <c r="EVU1406" s="265"/>
      <c r="EVV1406" s="265"/>
      <c r="EVW1406" s="265"/>
      <c r="EVX1406" s="265"/>
      <c r="EVY1406" s="265"/>
      <c r="EVZ1406" s="265"/>
      <c r="EWA1406" s="265"/>
      <c r="EWB1406" s="265"/>
      <c r="EWC1406" s="265"/>
      <c r="EWD1406" s="265"/>
      <c r="EWE1406" s="265"/>
      <c r="EWF1406" s="265"/>
      <c r="EWG1406" s="265"/>
      <c r="EWH1406" s="265"/>
      <c r="EWI1406" s="265"/>
      <c r="EWJ1406" s="265"/>
      <c r="EWK1406" s="265"/>
      <c r="EWL1406" s="265"/>
      <c r="EWM1406" s="265"/>
      <c r="EWN1406" s="265"/>
      <c r="EWO1406" s="265"/>
      <c r="EWP1406" s="265"/>
      <c r="EWQ1406" s="265"/>
      <c r="EWR1406" s="265"/>
      <c r="EWS1406" s="265"/>
      <c r="EWT1406" s="265"/>
      <c r="EWU1406" s="265"/>
      <c r="EWV1406" s="265"/>
      <c r="EWW1406" s="265"/>
      <c r="EWX1406" s="265"/>
      <c r="EWY1406" s="265"/>
      <c r="EWZ1406" s="265"/>
      <c r="EXA1406" s="265"/>
      <c r="EXB1406" s="265"/>
      <c r="EXC1406" s="265"/>
      <c r="EXD1406" s="265"/>
      <c r="EXE1406" s="265"/>
      <c r="EXF1406" s="265"/>
      <c r="EXG1406" s="265"/>
      <c r="EXH1406" s="265"/>
      <c r="EXI1406" s="265"/>
      <c r="EXJ1406" s="265"/>
      <c r="EXK1406" s="265"/>
      <c r="EXL1406" s="265"/>
      <c r="EXM1406" s="265"/>
      <c r="EXN1406" s="265"/>
      <c r="EXO1406" s="265"/>
      <c r="EXP1406" s="265"/>
      <c r="EXQ1406" s="265"/>
      <c r="EXR1406" s="265"/>
      <c r="EXS1406" s="265"/>
      <c r="EXT1406" s="265"/>
      <c r="EXU1406" s="265"/>
      <c r="EXV1406" s="265"/>
      <c r="EXW1406" s="265"/>
      <c r="EXX1406" s="265"/>
      <c r="EXY1406" s="265"/>
      <c r="EXZ1406" s="265"/>
      <c r="EYA1406" s="265"/>
      <c r="EYB1406" s="265"/>
      <c r="EYC1406" s="265"/>
      <c r="EYD1406" s="265"/>
      <c r="EYE1406" s="265"/>
      <c r="EYF1406" s="265"/>
      <c r="EYG1406" s="265"/>
      <c r="EYH1406" s="265"/>
      <c r="EYI1406" s="265"/>
      <c r="EYJ1406" s="265"/>
      <c r="EYK1406" s="265"/>
      <c r="EYL1406" s="265"/>
      <c r="EYM1406" s="265"/>
      <c r="EYN1406" s="265"/>
      <c r="EYO1406" s="265"/>
      <c r="EYP1406" s="265"/>
      <c r="EYQ1406" s="265"/>
      <c r="EYR1406" s="265"/>
      <c r="EYS1406" s="265"/>
      <c r="EYT1406" s="265"/>
      <c r="EYU1406" s="265"/>
      <c r="EYV1406" s="265"/>
      <c r="EYW1406" s="265"/>
      <c r="EYX1406" s="265"/>
      <c r="EYY1406" s="265"/>
      <c r="EYZ1406" s="265"/>
      <c r="EZA1406" s="265"/>
      <c r="EZB1406" s="265"/>
      <c r="EZC1406" s="265"/>
      <c r="EZD1406" s="265"/>
      <c r="EZE1406" s="265"/>
      <c r="EZF1406" s="265"/>
      <c r="EZG1406" s="265"/>
      <c r="EZH1406" s="265"/>
      <c r="EZI1406" s="265"/>
      <c r="EZJ1406" s="265"/>
      <c r="EZK1406" s="265"/>
      <c r="EZL1406" s="265"/>
      <c r="EZM1406" s="265"/>
      <c r="EZN1406" s="265"/>
      <c r="EZO1406" s="265"/>
      <c r="EZP1406" s="265"/>
      <c r="EZQ1406" s="265"/>
      <c r="EZR1406" s="265"/>
      <c r="EZS1406" s="265"/>
      <c r="EZT1406" s="265"/>
      <c r="EZU1406" s="265"/>
      <c r="EZV1406" s="265"/>
      <c r="EZW1406" s="265"/>
      <c r="EZX1406" s="265"/>
      <c r="EZY1406" s="265"/>
      <c r="EZZ1406" s="265"/>
      <c r="FAA1406" s="265"/>
      <c r="FAB1406" s="265"/>
      <c r="FAC1406" s="265"/>
      <c r="FAD1406" s="265"/>
      <c r="FAE1406" s="265"/>
      <c r="FAF1406" s="265"/>
      <c r="FAG1406" s="265"/>
      <c r="FAH1406" s="265"/>
      <c r="FAI1406" s="265"/>
      <c r="FAJ1406" s="265"/>
      <c r="FAK1406" s="265"/>
      <c r="FAL1406" s="265"/>
      <c r="FAM1406" s="265"/>
      <c r="FAN1406" s="265"/>
      <c r="FAO1406" s="265"/>
      <c r="FAP1406" s="265"/>
      <c r="FAQ1406" s="265"/>
      <c r="FAR1406" s="265"/>
      <c r="FAS1406" s="265"/>
      <c r="FAT1406" s="265"/>
      <c r="FAU1406" s="265"/>
      <c r="FAV1406" s="265"/>
      <c r="FAW1406" s="265"/>
      <c r="FAX1406" s="265"/>
      <c r="FAY1406" s="265"/>
      <c r="FAZ1406" s="265"/>
      <c r="FBA1406" s="265"/>
      <c r="FBB1406" s="265"/>
      <c r="FBC1406" s="265"/>
      <c r="FBD1406" s="265"/>
      <c r="FBE1406" s="265"/>
      <c r="FBF1406" s="265"/>
      <c r="FBG1406" s="265"/>
      <c r="FBH1406" s="265"/>
      <c r="FBI1406" s="265"/>
      <c r="FBJ1406" s="265"/>
      <c r="FBK1406" s="265"/>
      <c r="FBL1406" s="265"/>
      <c r="FBM1406" s="265"/>
      <c r="FBN1406" s="265"/>
      <c r="FBO1406" s="265"/>
      <c r="FBP1406" s="265"/>
      <c r="FBQ1406" s="265"/>
      <c r="FBR1406" s="265"/>
      <c r="FBS1406" s="265"/>
      <c r="FBT1406" s="265"/>
      <c r="FBU1406" s="265"/>
      <c r="FBV1406" s="265"/>
      <c r="FBW1406" s="265"/>
      <c r="FBX1406" s="265"/>
      <c r="FBY1406" s="265"/>
      <c r="FBZ1406" s="265"/>
      <c r="FCA1406" s="265"/>
      <c r="FCB1406" s="265"/>
      <c r="FCC1406" s="265"/>
      <c r="FCD1406" s="265"/>
      <c r="FCE1406" s="265"/>
      <c r="FCF1406" s="265"/>
      <c r="FCG1406" s="265"/>
      <c r="FCH1406" s="265"/>
      <c r="FCI1406" s="265"/>
      <c r="FCJ1406" s="265"/>
      <c r="FCK1406" s="265"/>
      <c r="FCL1406" s="265"/>
      <c r="FCM1406" s="265"/>
      <c r="FCN1406" s="265"/>
      <c r="FCO1406" s="265"/>
      <c r="FCP1406" s="265"/>
      <c r="FCQ1406" s="265"/>
      <c r="FCR1406" s="265"/>
      <c r="FCS1406" s="265"/>
      <c r="FCT1406" s="265"/>
      <c r="FCU1406" s="265"/>
      <c r="FCV1406" s="265"/>
      <c r="FCW1406" s="265"/>
      <c r="FCX1406" s="265"/>
      <c r="FCY1406" s="265"/>
      <c r="FCZ1406" s="265"/>
      <c r="FDA1406" s="265"/>
      <c r="FDB1406" s="265"/>
      <c r="FDC1406" s="265"/>
      <c r="FDD1406" s="265"/>
      <c r="FDE1406" s="265"/>
      <c r="FDF1406" s="265"/>
      <c r="FDG1406" s="265"/>
      <c r="FDH1406" s="265"/>
      <c r="FDI1406" s="265"/>
      <c r="FDJ1406" s="265"/>
      <c r="FDK1406" s="265"/>
      <c r="FDL1406" s="265"/>
      <c r="FDM1406" s="265"/>
      <c r="FDN1406" s="265"/>
      <c r="FDO1406" s="265"/>
      <c r="FDP1406" s="265"/>
      <c r="FDQ1406" s="265"/>
      <c r="FDR1406" s="265"/>
      <c r="FDS1406" s="265"/>
      <c r="FDT1406" s="265"/>
      <c r="FDU1406" s="265"/>
      <c r="FDV1406" s="265"/>
      <c r="FDW1406" s="265"/>
      <c r="FDX1406" s="265"/>
      <c r="FDY1406" s="265"/>
      <c r="FDZ1406" s="265"/>
      <c r="FEA1406" s="265"/>
      <c r="FEB1406" s="265"/>
      <c r="FEC1406" s="265"/>
      <c r="FED1406" s="265"/>
      <c r="FEE1406" s="265"/>
      <c r="FEF1406" s="265"/>
      <c r="FEG1406" s="265"/>
      <c r="FEH1406" s="265"/>
      <c r="FEI1406" s="265"/>
      <c r="FEJ1406" s="265"/>
      <c r="FEK1406" s="265"/>
      <c r="FEL1406" s="265"/>
      <c r="FEM1406" s="265"/>
      <c r="FEN1406" s="265"/>
      <c r="FEO1406" s="265"/>
      <c r="FEP1406" s="265"/>
      <c r="FEQ1406" s="265"/>
      <c r="FER1406" s="265"/>
      <c r="FES1406" s="265"/>
      <c r="FET1406" s="265"/>
      <c r="FEU1406" s="265"/>
      <c r="FEV1406" s="265"/>
      <c r="FEW1406" s="265"/>
      <c r="FEX1406" s="265"/>
      <c r="FEY1406" s="265"/>
      <c r="FEZ1406" s="265"/>
      <c r="FFA1406" s="265"/>
      <c r="FFB1406" s="265"/>
      <c r="FFC1406" s="265"/>
      <c r="FFD1406" s="265"/>
      <c r="FFE1406" s="265"/>
      <c r="FFF1406" s="265"/>
      <c r="FFG1406" s="265"/>
      <c r="FFH1406" s="265"/>
      <c r="FFI1406" s="265"/>
      <c r="FFJ1406" s="265"/>
      <c r="FFK1406" s="265"/>
      <c r="FFL1406" s="265"/>
      <c r="FFM1406" s="265"/>
      <c r="FFN1406" s="265"/>
      <c r="FFO1406" s="265"/>
      <c r="FFP1406" s="265"/>
      <c r="FFQ1406" s="265"/>
      <c r="FFR1406" s="265"/>
      <c r="FFS1406" s="265"/>
      <c r="FFT1406" s="265"/>
      <c r="FFU1406" s="265"/>
      <c r="FFV1406" s="265"/>
      <c r="FFW1406" s="265"/>
      <c r="FFX1406" s="265"/>
      <c r="FFY1406" s="265"/>
      <c r="FFZ1406" s="265"/>
      <c r="FGA1406" s="265"/>
      <c r="FGB1406" s="265"/>
      <c r="FGC1406" s="265"/>
      <c r="FGD1406" s="265"/>
      <c r="FGE1406" s="265"/>
      <c r="FGF1406" s="265"/>
      <c r="FGG1406" s="265"/>
      <c r="FGH1406" s="265"/>
      <c r="FGI1406" s="265"/>
      <c r="FGJ1406" s="265"/>
      <c r="FGK1406" s="265"/>
      <c r="FGL1406" s="265"/>
      <c r="FGM1406" s="265"/>
      <c r="FGN1406" s="265"/>
      <c r="FGO1406" s="265"/>
      <c r="FGP1406" s="265"/>
      <c r="FGQ1406" s="265"/>
      <c r="FGR1406" s="265"/>
      <c r="FGS1406" s="265"/>
      <c r="FGT1406" s="265"/>
      <c r="FGU1406" s="265"/>
      <c r="FGV1406" s="265"/>
      <c r="FGW1406" s="265"/>
      <c r="FGX1406" s="265"/>
      <c r="FGY1406" s="265"/>
      <c r="FGZ1406" s="265"/>
      <c r="FHA1406" s="265"/>
      <c r="FHB1406" s="265"/>
      <c r="FHC1406" s="265"/>
      <c r="FHD1406" s="265"/>
      <c r="FHE1406" s="265"/>
      <c r="FHF1406" s="265"/>
      <c r="FHG1406" s="265"/>
      <c r="FHH1406" s="265"/>
      <c r="FHI1406" s="265"/>
      <c r="FHJ1406" s="265"/>
      <c r="FHK1406" s="265"/>
      <c r="FHL1406" s="265"/>
      <c r="FHM1406" s="265"/>
      <c r="FHN1406" s="265"/>
      <c r="FHO1406" s="265"/>
      <c r="FHP1406" s="265"/>
      <c r="FHQ1406" s="265"/>
      <c r="FHR1406" s="265"/>
      <c r="FHS1406" s="265"/>
      <c r="FHT1406" s="265"/>
      <c r="FHU1406" s="265"/>
      <c r="FHV1406" s="265"/>
      <c r="FHW1406" s="265"/>
      <c r="FHX1406" s="265"/>
      <c r="FHY1406" s="265"/>
      <c r="FHZ1406" s="265"/>
      <c r="FIA1406" s="265"/>
      <c r="FIB1406" s="265"/>
      <c r="FIC1406" s="265"/>
      <c r="FID1406" s="265"/>
      <c r="FIE1406" s="265"/>
      <c r="FIF1406" s="265"/>
      <c r="FIG1406" s="265"/>
      <c r="FIH1406" s="265"/>
      <c r="FII1406" s="265"/>
      <c r="FIJ1406" s="265"/>
      <c r="FIK1406" s="265"/>
      <c r="FIL1406" s="265"/>
      <c r="FIM1406" s="265"/>
      <c r="FIN1406" s="265"/>
      <c r="FIO1406" s="265"/>
      <c r="FIP1406" s="265"/>
      <c r="FIQ1406" s="265"/>
      <c r="FIR1406" s="265"/>
      <c r="FIS1406" s="265"/>
      <c r="FIT1406" s="265"/>
      <c r="FIU1406" s="265"/>
      <c r="FIV1406" s="265"/>
      <c r="FIW1406" s="265"/>
      <c r="FIX1406" s="265"/>
      <c r="FIY1406" s="265"/>
      <c r="FIZ1406" s="265"/>
      <c r="FJA1406" s="265"/>
      <c r="FJB1406" s="265"/>
      <c r="FJC1406" s="265"/>
      <c r="FJD1406" s="265"/>
      <c r="FJE1406" s="265"/>
      <c r="FJF1406" s="265"/>
      <c r="FJG1406" s="265"/>
      <c r="FJH1406" s="265"/>
      <c r="FJI1406" s="265"/>
      <c r="FJJ1406" s="265"/>
      <c r="FJK1406" s="265"/>
      <c r="FJL1406" s="265"/>
      <c r="FJM1406" s="265"/>
      <c r="FJN1406" s="265"/>
      <c r="FJO1406" s="265"/>
      <c r="FJP1406" s="265"/>
      <c r="FJQ1406" s="265"/>
      <c r="FJR1406" s="265"/>
      <c r="FJS1406" s="265"/>
      <c r="FJT1406" s="265"/>
      <c r="FJU1406" s="265"/>
      <c r="FJV1406" s="265"/>
      <c r="FJW1406" s="265"/>
      <c r="FJX1406" s="265"/>
      <c r="FJY1406" s="265"/>
      <c r="FJZ1406" s="265"/>
      <c r="FKA1406" s="265"/>
      <c r="FKB1406" s="265"/>
      <c r="FKC1406" s="265"/>
      <c r="FKD1406" s="265"/>
      <c r="FKE1406" s="265"/>
      <c r="FKF1406" s="265"/>
      <c r="FKG1406" s="265"/>
      <c r="FKH1406" s="265"/>
      <c r="FKI1406" s="265"/>
      <c r="FKJ1406" s="265"/>
      <c r="FKK1406" s="265"/>
      <c r="FKL1406" s="265"/>
      <c r="FKM1406" s="265"/>
      <c r="FKN1406" s="265"/>
      <c r="FKO1406" s="265"/>
      <c r="FKP1406" s="265"/>
      <c r="FKQ1406" s="265"/>
      <c r="FKR1406" s="265"/>
      <c r="FKS1406" s="265"/>
      <c r="FKT1406" s="265"/>
      <c r="FKU1406" s="265"/>
      <c r="FKV1406" s="265"/>
      <c r="FKW1406" s="265"/>
      <c r="FKX1406" s="265"/>
      <c r="FKY1406" s="265"/>
      <c r="FKZ1406" s="265"/>
      <c r="FLA1406" s="265"/>
      <c r="FLB1406" s="265"/>
      <c r="FLC1406" s="265"/>
      <c r="FLD1406" s="265"/>
      <c r="FLE1406" s="265"/>
      <c r="FLF1406" s="265"/>
      <c r="FLG1406" s="265"/>
      <c r="FLH1406" s="265"/>
      <c r="FLI1406" s="265"/>
      <c r="FLJ1406" s="265"/>
      <c r="FLK1406" s="265"/>
      <c r="FLL1406" s="265"/>
      <c r="FLM1406" s="265"/>
      <c r="FLN1406" s="265"/>
      <c r="FLO1406" s="265"/>
      <c r="FLP1406" s="265"/>
      <c r="FLQ1406" s="265"/>
      <c r="FLR1406" s="265"/>
      <c r="FLS1406" s="265"/>
      <c r="FLT1406" s="265"/>
      <c r="FLU1406" s="265"/>
      <c r="FLV1406" s="265"/>
      <c r="FLW1406" s="265"/>
      <c r="FLX1406" s="265"/>
      <c r="FLY1406" s="265"/>
      <c r="FLZ1406" s="265"/>
      <c r="FMA1406" s="265"/>
      <c r="FMB1406" s="265"/>
      <c r="FMC1406" s="265"/>
      <c r="FMD1406" s="265"/>
      <c r="FME1406" s="265"/>
      <c r="FMF1406" s="265"/>
      <c r="FMG1406" s="265"/>
      <c r="FMH1406" s="265"/>
      <c r="FMI1406" s="265"/>
      <c r="FMJ1406" s="265"/>
      <c r="FMK1406" s="265"/>
      <c r="FML1406" s="265"/>
      <c r="FMM1406" s="265"/>
      <c r="FMN1406" s="265"/>
      <c r="FMO1406" s="265"/>
      <c r="FMP1406" s="265"/>
      <c r="FMQ1406" s="265"/>
      <c r="FMR1406" s="265"/>
      <c r="FMS1406" s="265"/>
      <c r="FMT1406" s="265"/>
      <c r="FMU1406" s="265"/>
      <c r="FMV1406" s="265"/>
      <c r="FMW1406" s="265"/>
      <c r="FMX1406" s="265"/>
      <c r="FMY1406" s="265"/>
      <c r="FMZ1406" s="265"/>
      <c r="FNA1406" s="265"/>
      <c r="FNB1406" s="265"/>
      <c r="FNC1406" s="265"/>
      <c r="FND1406" s="265"/>
      <c r="FNE1406" s="265"/>
      <c r="FNF1406" s="265"/>
      <c r="FNG1406" s="265"/>
      <c r="FNH1406" s="265"/>
      <c r="FNI1406" s="265"/>
      <c r="FNJ1406" s="265"/>
      <c r="FNK1406" s="265"/>
      <c r="FNL1406" s="265"/>
      <c r="FNM1406" s="265"/>
      <c r="FNN1406" s="265"/>
      <c r="FNO1406" s="265"/>
      <c r="FNP1406" s="265"/>
      <c r="FNQ1406" s="265"/>
      <c r="FNR1406" s="265"/>
      <c r="FNS1406" s="265"/>
      <c r="FNT1406" s="265"/>
      <c r="FNU1406" s="265"/>
      <c r="FNV1406" s="265"/>
      <c r="FNW1406" s="265"/>
      <c r="FNX1406" s="265"/>
      <c r="FNY1406" s="265"/>
      <c r="FNZ1406" s="265"/>
      <c r="FOA1406" s="265"/>
      <c r="FOB1406" s="265"/>
      <c r="FOC1406" s="265"/>
      <c r="FOD1406" s="265"/>
      <c r="FOE1406" s="265"/>
      <c r="FOF1406" s="265"/>
      <c r="FOG1406" s="265"/>
      <c r="FOH1406" s="265"/>
      <c r="FOI1406" s="265"/>
      <c r="FOJ1406" s="265"/>
      <c r="FOK1406" s="265"/>
      <c r="FOL1406" s="265"/>
      <c r="FOM1406" s="265"/>
      <c r="FON1406" s="265"/>
      <c r="FOO1406" s="265"/>
      <c r="FOP1406" s="265"/>
      <c r="FOQ1406" s="265"/>
      <c r="FOR1406" s="265"/>
      <c r="FOS1406" s="265"/>
      <c r="FOT1406" s="265"/>
      <c r="FOU1406" s="265"/>
      <c r="FOV1406" s="265"/>
      <c r="FOW1406" s="265"/>
      <c r="FOX1406" s="265"/>
      <c r="FOY1406" s="265"/>
      <c r="FOZ1406" s="265"/>
      <c r="FPA1406" s="265"/>
      <c r="FPB1406" s="265"/>
      <c r="FPC1406" s="265"/>
      <c r="FPD1406" s="265"/>
      <c r="FPE1406" s="265"/>
      <c r="FPF1406" s="265"/>
      <c r="FPG1406" s="265"/>
      <c r="FPH1406" s="265"/>
      <c r="FPI1406" s="265"/>
      <c r="FPJ1406" s="265"/>
      <c r="FPK1406" s="265"/>
      <c r="FPL1406" s="265"/>
      <c r="FPM1406" s="265"/>
      <c r="FPN1406" s="265"/>
      <c r="FPO1406" s="265"/>
      <c r="FPP1406" s="265"/>
      <c r="FPQ1406" s="265"/>
      <c r="FPR1406" s="265"/>
      <c r="FPS1406" s="265"/>
      <c r="FPT1406" s="265"/>
      <c r="FPU1406" s="265"/>
      <c r="FPV1406" s="265"/>
      <c r="FPW1406" s="265"/>
      <c r="FPX1406" s="265"/>
      <c r="FPY1406" s="265"/>
      <c r="FPZ1406" s="265"/>
      <c r="FQA1406" s="265"/>
      <c r="FQB1406" s="265"/>
      <c r="FQC1406" s="265"/>
      <c r="FQD1406" s="265"/>
      <c r="FQE1406" s="265"/>
      <c r="FQF1406" s="265"/>
      <c r="FQG1406" s="265"/>
      <c r="FQH1406" s="265"/>
      <c r="FQI1406" s="265"/>
      <c r="FQJ1406" s="265"/>
      <c r="FQK1406" s="265"/>
      <c r="FQL1406" s="265"/>
      <c r="FQM1406" s="265"/>
      <c r="FQN1406" s="265"/>
      <c r="FQO1406" s="265"/>
      <c r="FQP1406" s="265"/>
      <c r="FQQ1406" s="265"/>
      <c r="FQR1406" s="265"/>
      <c r="FQS1406" s="265"/>
      <c r="FQT1406" s="265"/>
      <c r="FQU1406" s="265"/>
      <c r="FQV1406" s="265"/>
      <c r="FQW1406" s="265"/>
      <c r="FQX1406" s="265"/>
      <c r="FQY1406" s="265"/>
      <c r="FQZ1406" s="265"/>
      <c r="FRA1406" s="265"/>
      <c r="FRB1406" s="265"/>
      <c r="FRC1406" s="265"/>
      <c r="FRD1406" s="265"/>
      <c r="FRE1406" s="265"/>
      <c r="FRF1406" s="265"/>
      <c r="FRG1406" s="265"/>
      <c r="FRH1406" s="265"/>
      <c r="FRI1406" s="265"/>
      <c r="FRJ1406" s="265"/>
      <c r="FRK1406" s="265"/>
      <c r="FRL1406" s="265"/>
      <c r="FRM1406" s="265"/>
      <c r="FRN1406" s="265"/>
      <c r="FRO1406" s="265"/>
      <c r="FRP1406" s="265"/>
      <c r="FRQ1406" s="265"/>
      <c r="FRR1406" s="265"/>
      <c r="FRS1406" s="265"/>
      <c r="FRT1406" s="265"/>
      <c r="FRU1406" s="265"/>
      <c r="FRV1406" s="265"/>
      <c r="FRW1406" s="265"/>
      <c r="FRX1406" s="265"/>
      <c r="FRY1406" s="265"/>
      <c r="FRZ1406" s="265"/>
      <c r="FSA1406" s="265"/>
      <c r="FSB1406" s="265"/>
      <c r="FSC1406" s="265"/>
      <c r="FSD1406" s="265"/>
      <c r="FSE1406" s="265"/>
      <c r="FSF1406" s="265"/>
      <c r="FSG1406" s="265"/>
      <c r="FSH1406" s="265"/>
      <c r="FSI1406" s="265"/>
      <c r="FSJ1406" s="265"/>
      <c r="FSK1406" s="265"/>
      <c r="FSL1406" s="265"/>
      <c r="FSM1406" s="265"/>
      <c r="FSN1406" s="265"/>
      <c r="FSO1406" s="265"/>
      <c r="FSP1406" s="265"/>
      <c r="FSQ1406" s="265"/>
      <c r="FSR1406" s="265"/>
      <c r="FSS1406" s="265"/>
      <c r="FST1406" s="265"/>
      <c r="FSU1406" s="265"/>
      <c r="FSV1406" s="265"/>
      <c r="FSW1406" s="265"/>
      <c r="FSX1406" s="265"/>
      <c r="FSY1406" s="265"/>
      <c r="FSZ1406" s="265"/>
      <c r="FTA1406" s="265"/>
      <c r="FTB1406" s="265"/>
      <c r="FTC1406" s="265"/>
      <c r="FTD1406" s="265"/>
      <c r="FTE1406" s="265"/>
      <c r="FTF1406" s="265"/>
      <c r="FTG1406" s="265"/>
      <c r="FTH1406" s="265"/>
      <c r="FTI1406" s="265"/>
      <c r="FTJ1406" s="265"/>
      <c r="FTK1406" s="265"/>
      <c r="FTL1406" s="265"/>
      <c r="FTM1406" s="265"/>
      <c r="FTN1406" s="265"/>
      <c r="FTO1406" s="265"/>
      <c r="FTP1406" s="265"/>
      <c r="FTQ1406" s="265"/>
      <c r="FTR1406" s="265"/>
      <c r="FTS1406" s="265"/>
      <c r="FTT1406" s="265"/>
      <c r="FTU1406" s="265"/>
      <c r="FTV1406" s="265"/>
      <c r="FTW1406" s="265"/>
      <c r="FTX1406" s="265"/>
      <c r="FTY1406" s="265"/>
      <c r="FTZ1406" s="265"/>
      <c r="FUA1406" s="265"/>
      <c r="FUB1406" s="265"/>
      <c r="FUC1406" s="265"/>
      <c r="FUD1406" s="265"/>
      <c r="FUE1406" s="265"/>
      <c r="FUF1406" s="265"/>
      <c r="FUG1406" s="265"/>
      <c r="FUH1406" s="265"/>
      <c r="FUI1406" s="265"/>
      <c r="FUJ1406" s="265"/>
      <c r="FUK1406" s="265"/>
      <c r="FUL1406" s="265"/>
      <c r="FUM1406" s="265"/>
      <c r="FUN1406" s="265"/>
      <c r="FUO1406" s="265"/>
      <c r="FUP1406" s="265"/>
      <c r="FUQ1406" s="265"/>
      <c r="FUR1406" s="265"/>
      <c r="FUS1406" s="265"/>
      <c r="FUT1406" s="265"/>
      <c r="FUU1406" s="265"/>
      <c r="FUV1406" s="265"/>
      <c r="FUW1406" s="265"/>
      <c r="FUX1406" s="265"/>
      <c r="FUY1406" s="265"/>
      <c r="FUZ1406" s="265"/>
      <c r="FVA1406" s="265"/>
      <c r="FVB1406" s="265"/>
      <c r="FVC1406" s="265"/>
      <c r="FVD1406" s="265"/>
      <c r="FVE1406" s="265"/>
      <c r="FVF1406" s="265"/>
      <c r="FVG1406" s="265"/>
      <c r="FVH1406" s="265"/>
      <c r="FVI1406" s="265"/>
      <c r="FVJ1406" s="265"/>
      <c r="FVK1406" s="265"/>
      <c r="FVL1406" s="265"/>
      <c r="FVM1406" s="265"/>
      <c r="FVN1406" s="265"/>
      <c r="FVO1406" s="265"/>
      <c r="FVP1406" s="265"/>
      <c r="FVQ1406" s="265"/>
      <c r="FVR1406" s="265"/>
      <c r="FVS1406" s="265"/>
      <c r="FVT1406" s="265"/>
      <c r="FVU1406" s="265"/>
      <c r="FVV1406" s="265"/>
      <c r="FVW1406" s="265"/>
      <c r="FVX1406" s="265"/>
      <c r="FVY1406" s="265"/>
      <c r="FVZ1406" s="265"/>
      <c r="FWA1406" s="265"/>
      <c r="FWB1406" s="265"/>
      <c r="FWC1406" s="265"/>
      <c r="FWD1406" s="265"/>
      <c r="FWE1406" s="265"/>
      <c r="FWF1406" s="265"/>
      <c r="FWG1406" s="265"/>
      <c r="FWH1406" s="265"/>
      <c r="FWI1406" s="265"/>
      <c r="FWJ1406" s="265"/>
      <c r="FWK1406" s="265"/>
      <c r="FWL1406" s="265"/>
      <c r="FWM1406" s="265"/>
      <c r="FWN1406" s="265"/>
      <c r="FWO1406" s="265"/>
      <c r="FWP1406" s="265"/>
      <c r="FWQ1406" s="265"/>
      <c r="FWR1406" s="265"/>
      <c r="FWS1406" s="265"/>
      <c r="FWT1406" s="265"/>
      <c r="FWU1406" s="265"/>
      <c r="FWV1406" s="265"/>
      <c r="FWW1406" s="265"/>
      <c r="FWX1406" s="265"/>
      <c r="FWY1406" s="265"/>
      <c r="FWZ1406" s="265"/>
      <c r="FXA1406" s="265"/>
      <c r="FXB1406" s="265"/>
      <c r="FXC1406" s="265"/>
      <c r="FXD1406" s="265"/>
      <c r="FXE1406" s="265"/>
      <c r="FXF1406" s="265"/>
      <c r="FXG1406" s="265"/>
      <c r="FXH1406" s="265"/>
      <c r="FXI1406" s="265"/>
      <c r="FXJ1406" s="265"/>
      <c r="FXK1406" s="265"/>
      <c r="FXL1406" s="265"/>
      <c r="FXM1406" s="265"/>
      <c r="FXN1406" s="265"/>
      <c r="FXO1406" s="265"/>
      <c r="FXP1406" s="265"/>
      <c r="FXQ1406" s="265"/>
      <c r="FXR1406" s="265"/>
      <c r="FXS1406" s="265"/>
      <c r="FXT1406" s="265"/>
      <c r="FXU1406" s="265"/>
      <c r="FXV1406" s="265"/>
      <c r="FXW1406" s="265"/>
      <c r="FXX1406" s="265"/>
      <c r="FXY1406" s="265"/>
      <c r="FXZ1406" s="265"/>
      <c r="FYA1406" s="265"/>
      <c r="FYB1406" s="265"/>
      <c r="FYC1406" s="265"/>
      <c r="FYD1406" s="265"/>
      <c r="FYE1406" s="265"/>
      <c r="FYF1406" s="265"/>
      <c r="FYG1406" s="265"/>
      <c r="FYH1406" s="265"/>
      <c r="FYI1406" s="265"/>
      <c r="FYJ1406" s="265"/>
      <c r="FYK1406" s="265"/>
      <c r="FYL1406" s="265"/>
      <c r="FYM1406" s="265"/>
      <c r="FYN1406" s="265"/>
      <c r="FYO1406" s="265"/>
      <c r="FYP1406" s="265"/>
      <c r="FYQ1406" s="265"/>
      <c r="FYR1406" s="265"/>
      <c r="FYS1406" s="265"/>
      <c r="FYT1406" s="265"/>
      <c r="FYU1406" s="265"/>
      <c r="FYV1406" s="265"/>
      <c r="FYW1406" s="265"/>
      <c r="FYX1406" s="265"/>
      <c r="FYY1406" s="265"/>
      <c r="FYZ1406" s="265"/>
      <c r="FZA1406" s="265"/>
      <c r="FZB1406" s="265"/>
      <c r="FZC1406" s="265"/>
      <c r="FZD1406" s="265"/>
      <c r="FZE1406" s="265"/>
      <c r="FZF1406" s="265"/>
      <c r="FZG1406" s="265"/>
      <c r="FZH1406" s="265"/>
      <c r="FZI1406" s="265"/>
      <c r="FZJ1406" s="265"/>
      <c r="FZK1406" s="265"/>
      <c r="FZL1406" s="265"/>
      <c r="FZM1406" s="265"/>
      <c r="FZN1406" s="265"/>
      <c r="FZO1406" s="265"/>
      <c r="FZP1406" s="265"/>
      <c r="FZQ1406" s="265"/>
      <c r="FZR1406" s="265"/>
      <c r="FZS1406" s="265"/>
      <c r="FZT1406" s="265"/>
      <c r="FZU1406" s="265"/>
      <c r="FZV1406" s="265"/>
      <c r="FZW1406" s="265"/>
      <c r="FZX1406" s="265"/>
      <c r="FZY1406" s="265"/>
      <c r="FZZ1406" s="265"/>
      <c r="GAA1406" s="265"/>
      <c r="GAB1406" s="265"/>
      <c r="GAC1406" s="265"/>
      <c r="GAD1406" s="265"/>
      <c r="GAE1406" s="265"/>
      <c r="GAF1406" s="265"/>
      <c r="GAG1406" s="265"/>
      <c r="GAH1406" s="265"/>
      <c r="GAI1406" s="265"/>
      <c r="GAJ1406" s="265"/>
      <c r="GAK1406" s="265"/>
      <c r="GAL1406" s="265"/>
      <c r="GAM1406" s="265"/>
      <c r="GAN1406" s="265"/>
      <c r="GAO1406" s="265"/>
      <c r="GAP1406" s="265"/>
      <c r="GAQ1406" s="265"/>
      <c r="GAR1406" s="265"/>
      <c r="GAS1406" s="265"/>
      <c r="GAT1406" s="265"/>
      <c r="GAU1406" s="265"/>
      <c r="GAV1406" s="265"/>
      <c r="GAW1406" s="265"/>
      <c r="GAX1406" s="265"/>
      <c r="GAY1406" s="265"/>
      <c r="GAZ1406" s="265"/>
      <c r="GBA1406" s="265"/>
      <c r="GBB1406" s="265"/>
      <c r="GBC1406" s="265"/>
      <c r="GBD1406" s="265"/>
      <c r="GBE1406" s="265"/>
      <c r="GBF1406" s="265"/>
      <c r="GBG1406" s="265"/>
      <c r="GBH1406" s="265"/>
      <c r="GBI1406" s="265"/>
      <c r="GBJ1406" s="265"/>
      <c r="GBK1406" s="265"/>
      <c r="GBL1406" s="265"/>
      <c r="GBM1406" s="265"/>
      <c r="GBN1406" s="265"/>
      <c r="GBO1406" s="265"/>
      <c r="GBP1406" s="265"/>
      <c r="GBQ1406" s="265"/>
      <c r="GBR1406" s="265"/>
      <c r="GBS1406" s="265"/>
      <c r="GBT1406" s="265"/>
      <c r="GBU1406" s="265"/>
      <c r="GBV1406" s="265"/>
      <c r="GBW1406" s="265"/>
      <c r="GBX1406" s="265"/>
      <c r="GBY1406" s="265"/>
      <c r="GBZ1406" s="265"/>
      <c r="GCA1406" s="265"/>
      <c r="GCB1406" s="265"/>
      <c r="GCC1406" s="265"/>
      <c r="GCD1406" s="265"/>
      <c r="GCE1406" s="265"/>
      <c r="GCF1406" s="265"/>
      <c r="GCG1406" s="265"/>
      <c r="GCH1406" s="265"/>
      <c r="GCI1406" s="265"/>
      <c r="GCJ1406" s="265"/>
      <c r="GCK1406" s="265"/>
      <c r="GCL1406" s="265"/>
      <c r="GCM1406" s="265"/>
      <c r="GCN1406" s="265"/>
      <c r="GCO1406" s="265"/>
      <c r="GCP1406" s="265"/>
      <c r="GCQ1406" s="265"/>
      <c r="GCR1406" s="265"/>
      <c r="GCS1406" s="265"/>
      <c r="GCT1406" s="265"/>
      <c r="GCU1406" s="265"/>
      <c r="GCV1406" s="265"/>
      <c r="GCW1406" s="265"/>
      <c r="GCX1406" s="265"/>
      <c r="GCY1406" s="265"/>
      <c r="GCZ1406" s="265"/>
      <c r="GDA1406" s="265"/>
      <c r="GDB1406" s="265"/>
      <c r="GDC1406" s="265"/>
      <c r="GDD1406" s="265"/>
      <c r="GDE1406" s="265"/>
      <c r="GDF1406" s="265"/>
      <c r="GDG1406" s="265"/>
      <c r="GDH1406" s="265"/>
      <c r="GDI1406" s="265"/>
      <c r="GDJ1406" s="265"/>
      <c r="GDK1406" s="265"/>
      <c r="GDL1406" s="265"/>
      <c r="GDM1406" s="265"/>
      <c r="GDN1406" s="265"/>
      <c r="GDO1406" s="265"/>
      <c r="GDP1406" s="265"/>
      <c r="GDQ1406" s="265"/>
      <c r="GDR1406" s="265"/>
      <c r="GDS1406" s="265"/>
      <c r="GDT1406" s="265"/>
      <c r="GDU1406" s="265"/>
      <c r="GDV1406" s="265"/>
      <c r="GDW1406" s="265"/>
      <c r="GDX1406" s="265"/>
      <c r="GDY1406" s="265"/>
      <c r="GDZ1406" s="265"/>
      <c r="GEA1406" s="265"/>
      <c r="GEB1406" s="265"/>
      <c r="GEC1406" s="265"/>
      <c r="GED1406" s="265"/>
      <c r="GEE1406" s="265"/>
      <c r="GEF1406" s="265"/>
      <c r="GEG1406" s="265"/>
      <c r="GEH1406" s="265"/>
      <c r="GEI1406" s="265"/>
      <c r="GEJ1406" s="265"/>
      <c r="GEK1406" s="265"/>
      <c r="GEL1406" s="265"/>
      <c r="GEM1406" s="265"/>
      <c r="GEN1406" s="265"/>
      <c r="GEO1406" s="265"/>
      <c r="GEP1406" s="265"/>
      <c r="GEQ1406" s="265"/>
      <c r="GER1406" s="265"/>
      <c r="GES1406" s="265"/>
      <c r="GET1406" s="265"/>
      <c r="GEU1406" s="265"/>
      <c r="GEV1406" s="265"/>
      <c r="GEW1406" s="265"/>
      <c r="GEX1406" s="265"/>
      <c r="GEY1406" s="265"/>
      <c r="GEZ1406" s="265"/>
      <c r="GFA1406" s="265"/>
      <c r="GFB1406" s="265"/>
      <c r="GFC1406" s="265"/>
      <c r="GFD1406" s="265"/>
      <c r="GFE1406" s="265"/>
      <c r="GFF1406" s="265"/>
      <c r="GFG1406" s="265"/>
      <c r="GFH1406" s="265"/>
      <c r="GFI1406" s="265"/>
      <c r="GFJ1406" s="265"/>
      <c r="GFK1406" s="265"/>
      <c r="GFL1406" s="265"/>
      <c r="GFM1406" s="265"/>
      <c r="GFN1406" s="265"/>
      <c r="GFO1406" s="265"/>
      <c r="GFP1406" s="265"/>
      <c r="GFQ1406" s="265"/>
      <c r="GFR1406" s="265"/>
      <c r="GFS1406" s="265"/>
      <c r="GFT1406" s="265"/>
      <c r="GFU1406" s="265"/>
      <c r="GFV1406" s="265"/>
      <c r="GFW1406" s="265"/>
      <c r="GFX1406" s="265"/>
      <c r="GFY1406" s="265"/>
      <c r="GFZ1406" s="265"/>
      <c r="GGA1406" s="265"/>
      <c r="GGB1406" s="265"/>
      <c r="GGC1406" s="265"/>
      <c r="GGD1406" s="265"/>
      <c r="GGE1406" s="265"/>
      <c r="GGF1406" s="265"/>
      <c r="GGG1406" s="265"/>
      <c r="GGH1406" s="265"/>
      <c r="GGI1406" s="265"/>
      <c r="GGJ1406" s="265"/>
      <c r="GGK1406" s="265"/>
      <c r="GGL1406" s="265"/>
      <c r="GGM1406" s="265"/>
      <c r="GGN1406" s="265"/>
      <c r="GGO1406" s="265"/>
      <c r="GGP1406" s="265"/>
      <c r="GGQ1406" s="265"/>
      <c r="GGR1406" s="265"/>
      <c r="GGS1406" s="265"/>
      <c r="GGT1406" s="265"/>
      <c r="GGU1406" s="265"/>
      <c r="GGV1406" s="265"/>
      <c r="GGW1406" s="265"/>
      <c r="GGX1406" s="265"/>
      <c r="GGY1406" s="265"/>
      <c r="GGZ1406" s="265"/>
      <c r="GHA1406" s="265"/>
      <c r="GHB1406" s="265"/>
      <c r="GHC1406" s="265"/>
      <c r="GHD1406" s="265"/>
      <c r="GHE1406" s="265"/>
      <c r="GHF1406" s="265"/>
      <c r="GHG1406" s="265"/>
      <c r="GHH1406" s="265"/>
      <c r="GHI1406" s="265"/>
      <c r="GHJ1406" s="265"/>
      <c r="GHK1406" s="265"/>
      <c r="GHL1406" s="265"/>
      <c r="GHM1406" s="265"/>
      <c r="GHN1406" s="265"/>
      <c r="GHO1406" s="265"/>
      <c r="GHP1406" s="265"/>
      <c r="GHQ1406" s="265"/>
      <c r="GHR1406" s="265"/>
      <c r="GHS1406" s="265"/>
      <c r="GHT1406" s="265"/>
      <c r="GHU1406" s="265"/>
      <c r="GHV1406" s="265"/>
      <c r="GHW1406" s="265"/>
      <c r="GHX1406" s="265"/>
      <c r="GHY1406" s="265"/>
      <c r="GHZ1406" s="265"/>
      <c r="GIA1406" s="265"/>
      <c r="GIB1406" s="265"/>
      <c r="GIC1406" s="265"/>
      <c r="GID1406" s="265"/>
      <c r="GIE1406" s="265"/>
      <c r="GIF1406" s="265"/>
      <c r="GIG1406" s="265"/>
      <c r="GIH1406" s="265"/>
      <c r="GII1406" s="265"/>
      <c r="GIJ1406" s="265"/>
      <c r="GIK1406" s="265"/>
      <c r="GIL1406" s="265"/>
      <c r="GIM1406" s="265"/>
      <c r="GIN1406" s="265"/>
      <c r="GIO1406" s="265"/>
      <c r="GIP1406" s="265"/>
      <c r="GIQ1406" s="265"/>
      <c r="GIR1406" s="265"/>
      <c r="GIS1406" s="265"/>
      <c r="GIT1406" s="265"/>
      <c r="GIU1406" s="265"/>
      <c r="GIV1406" s="265"/>
      <c r="GIW1406" s="265"/>
      <c r="GIX1406" s="265"/>
      <c r="GIY1406" s="265"/>
      <c r="GIZ1406" s="265"/>
      <c r="GJA1406" s="265"/>
      <c r="GJB1406" s="265"/>
      <c r="GJC1406" s="265"/>
      <c r="GJD1406" s="265"/>
      <c r="GJE1406" s="265"/>
      <c r="GJF1406" s="265"/>
      <c r="GJG1406" s="265"/>
      <c r="GJH1406" s="265"/>
      <c r="GJI1406" s="265"/>
      <c r="GJJ1406" s="265"/>
      <c r="GJK1406" s="265"/>
      <c r="GJL1406" s="265"/>
      <c r="GJM1406" s="265"/>
      <c r="GJN1406" s="265"/>
      <c r="GJO1406" s="265"/>
      <c r="GJP1406" s="265"/>
      <c r="GJQ1406" s="265"/>
      <c r="GJR1406" s="265"/>
      <c r="GJS1406" s="265"/>
      <c r="GJT1406" s="265"/>
      <c r="GJU1406" s="265"/>
      <c r="GJV1406" s="265"/>
      <c r="GJW1406" s="265"/>
      <c r="GJX1406" s="265"/>
      <c r="GJY1406" s="265"/>
      <c r="GJZ1406" s="265"/>
      <c r="GKA1406" s="265"/>
      <c r="GKB1406" s="265"/>
      <c r="GKC1406" s="265"/>
      <c r="GKD1406" s="265"/>
      <c r="GKE1406" s="265"/>
      <c r="GKF1406" s="265"/>
      <c r="GKG1406" s="265"/>
      <c r="GKH1406" s="265"/>
      <c r="GKI1406" s="265"/>
      <c r="GKJ1406" s="265"/>
      <c r="GKK1406" s="265"/>
      <c r="GKL1406" s="265"/>
      <c r="GKM1406" s="265"/>
      <c r="GKN1406" s="265"/>
      <c r="GKO1406" s="265"/>
      <c r="GKP1406" s="265"/>
      <c r="GKQ1406" s="265"/>
      <c r="GKR1406" s="265"/>
      <c r="GKS1406" s="265"/>
      <c r="GKT1406" s="265"/>
      <c r="GKU1406" s="265"/>
      <c r="GKV1406" s="265"/>
      <c r="GKW1406" s="265"/>
      <c r="GKX1406" s="265"/>
      <c r="GKY1406" s="265"/>
      <c r="GKZ1406" s="265"/>
      <c r="GLA1406" s="265"/>
      <c r="GLB1406" s="265"/>
      <c r="GLC1406" s="265"/>
      <c r="GLD1406" s="265"/>
      <c r="GLE1406" s="265"/>
      <c r="GLF1406" s="265"/>
      <c r="GLG1406" s="265"/>
      <c r="GLH1406" s="265"/>
      <c r="GLI1406" s="265"/>
      <c r="GLJ1406" s="265"/>
      <c r="GLK1406" s="265"/>
      <c r="GLL1406" s="265"/>
      <c r="GLM1406" s="265"/>
      <c r="GLN1406" s="265"/>
      <c r="GLO1406" s="265"/>
      <c r="GLP1406" s="265"/>
      <c r="GLQ1406" s="265"/>
      <c r="GLR1406" s="265"/>
      <c r="GLS1406" s="265"/>
      <c r="GLT1406" s="265"/>
      <c r="GLU1406" s="265"/>
      <c r="GLV1406" s="265"/>
      <c r="GLW1406" s="265"/>
      <c r="GLX1406" s="265"/>
      <c r="GLY1406" s="265"/>
      <c r="GLZ1406" s="265"/>
      <c r="GMA1406" s="265"/>
      <c r="GMB1406" s="265"/>
      <c r="GMC1406" s="265"/>
      <c r="GMD1406" s="265"/>
      <c r="GME1406" s="265"/>
      <c r="GMF1406" s="265"/>
      <c r="GMG1406" s="265"/>
      <c r="GMH1406" s="265"/>
      <c r="GMI1406" s="265"/>
      <c r="GMJ1406" s="265"/>
      <c r="GMK1406" s="265"/>
      <c r="GML1406" s="265"/>
      <c r="GMM1406" s="265"/>
      <c r="GMN1406" s="265"/>
      <c r="GMO1406" s="265"/>
      <c r="GMP1406" s="265"/>
      <c r="GMQ1406" s="265"/>
      <c r="GMR1406" s="265"/>
      <c r="GMS1406" s="265"/>
      <c r="GMT1406" s="265"/>
      <c r="GMU1406" s="265"/>
      <c r="GMV1406" s="265"/>
      <c r="GMW1406" s="265"/>
      <c r="GMX1406" s="265"/>
      <c r="GMY1406" s="265"/>
      <c r="GMZ1406" s="265"/>
      <c r="GNA1406" s="265"/>
      <c r="GNB1406" s="265"/>
      <c r="GNC1406" s="265"/>
      <c r="GND1406" s="265"/>
      <c r="GNE1406" s="265"/>
      <c r="GNF1406" s="265"/>
      <c r="GNG1406" s="265"/>
      <c r="GNH1406" s="265"/>
      <c r="GNI1406" s="265"/>
      <c r="GNJ1406" s="265"/>
      <c r="GNK1406" s="265"/>
      <c r="GNL1406" s="265"/>
      <c r="GNM1406" s="265"/>
      <c r="GNN1406" s="265"/>
      <c r="GNO1406" s="265"/>
      <c r="GNP1406" s="265"/>
      <c r="GNQ1406" s="265"/>
      <c r="GNR1406" s="265"/>
      <c r="GNS1406" s="265"/>
      <c r="GNT1406" s="265"/>
      <c r="GNU1406" s="265"/>
      <c r="GNV1406" s="265"/>
      <c r="GNW1406" s="265"/>
      <c r="GNX1406" s="265"/>
      <c r="GNY1406" s="265"/>
      <c r="GNZ1406" s="265"/>
      <c r="GOA1406" s="265"/>
      <c r="GOB1406" s="265"/>
      <c r="GOC1406" s="265"/>
      <c r="GOD1406" s="265"/>
      <c r="GOE1406" s="265"/>
      <c r="GOF1406" s="265"/>
      <c r="GOG1406" s="265"/>
      <c r="GOH1406" s="265"/>
      <c r="GOI1406" s="265"/>
      <c r="GOJ1406" s="265"/>
      <c r="GOK1406" s="265"/>
      <c r="GOL1406" s="265"/>
      <c r="GOM1406" s="265"/>
      <c r="GON1406" s="265"/>
      <c r="GOO1406" s="265"/>
      <c r="GOP1406" s="265"/>
      <c r="GOQ1406" s="265"/>
      <c r="GOR1406" s="265"/>
      <c r="GOS1406" s="265"/>
      <c r="GOT1406" s="265"/>
      <c r="GOU1406" s="265"/>
      <c r="GOV1406" s="265"/>
      <c r="GOW1406" s="265"/>
      <c r="GOX1406" s="265"/>
      <c r="GOY1406" s="265"/>
      <c r="GOZ1406" s="265"/>
      <c r="GPA1406" s="265"/>
      <c r="GPB1406" s="265"/>
      <c r="GPC1406" s="265"/>
      <c r="GPD1406" s="265"/>
      <c r="GPE1406" s="265"/>
      <c r="GPF1406" s="265"/>
      <c r="GPG1406" s="265"/>
      <c r="GPH1406" s="265"/>
      <c r="GPI1406" s="265"/>
      <c r="GPJ1406" s="265"/>
      <c r="GPK1406" s="265"/>
      <c r="GPL1406" s="265"/>
      <c r="GPM1406" s="265"/>
      <c r="GPN1406" s="265"/>
      <c r="GPO1406" s="265"/>
      <c r="GPP1406" s="265"/>
      <c r="GPQ1406" s="265"/>
      <c r="GPR1406" s="265"/>
      <c r="GPS1406" s="265"/>
      <c r="GPT1406" s="265"/>
      <c r="GPU1406" s="265"/>
      <c r="GPV1406" s="265"/>
      <c r="GPW1406" s="265"/>
      <c r="GPX1406" s="265"/>
      <c r="GPY1406" s="265"/>
      <c r="GPZ1406" s="265"/>
      <c r="GQA1406" s="265"/>
      <c r="GQB1406" s="265"/>
      <c r="GQC1406" s="265"/>
      <c r="GQD1406" s="265"/>
      <c r="GQE1406" s="265"/>
      <c r="GQF1406" s="265"/>
      <c r="GQG1406" s="265"/>
      <c r="GQH1406" s="265"/>
      <c r="GQI1406" s="265"/>
      <c r="GQJ1406" s="265"/>
      <c r="GQK1406" s="265"/>
      <c r="GQL1406" s="265"/>
      <c r="GQM1406" s="265"/>
      <c r="GQN1406" s="265"/>
      <c r="GQO1406" s="265"/>
      <c r="GQP1406" s="265"/>
      <c r="GQQ1406" s="265"/>
      <c r="GQR1406" s="265"/>
      <c r="GQS1406" s="265"/>
      <c r="GQT1406" s="265"/>
      <c r="GQU1406" s="265"/>
      <c r="GQV1406" s="265"/>
      <c r="GQW1406" s="265"/>
      <c r="GQX1406" s="265"/>
      <c r="GQY1406" s="265"/>
      <c r="GQZ1406" s="265"/>
      <c r="GRA1406" s="265"/>
      <c r="GRB1406" s="265"/>
      <c r="GRC1406" s="265"/>
      <c r="GRD1406" s="265"/>
      <c r="GRE1406" s="265"/>
      <c r="GRF1406" s="265"/>
      <c r="GRG1406" s="265"/>
      <c r="GRH1406" s="265"/>
      <c r="GRI1406" s="265"/>
      <c r="GRJ1406" s="265"/>
      <c r="GRK1406" s="265"/>
      <c r="GRL1406" s="265"/>
      <c r="GRM1406" s="265"/>
      <c r="GRN1406" s="265"/>
      <c r="GRO1406" s="265"/>
      <c r="GRP1406" s="265"/>
      <c r="GRQ1406" s="265"/>
      <c r="GRR1406" s="265"/>
      <c r="GRS1406" s="265"/>
      <c r="GRT1406" s="265"/>
      <c r="GRU1406" s="265"/>
      <c r="GRV1406" s="265"/>
      <c r="GRW1406" s="265"/>
      <c r="GRX1406" s="265"/>
      <c r="GRY1406" s="265"/>
      <c r="GRZ1406" s="265"/>
      <c r="GSA1406" s="265"/>
      <c r="GSB1406" s="265"/>
      <c r="GSC1406" s="265"/>
      <c r="GSD1406" s="265"/>
      <c r="GSE1406" s="265"/>
      <c r="GSF1406" s="265"/>
      <c r="GSG1406" s="265"/>
      <c r="GSH1406" s="265"/>
      <c r="GSI1406" s="265"/>
      <c r="GSJ1406" s="265"/>
      <c r="GSK1406" s="265"/>
      <c r="GSL1406" s="265"/>
      <c r="GSM1406" s="265"/>
      <c r="GSN1406" s="265"/>
      <c r="GSO1406" s="265"/>
      <c r="GSP1406" s="265"/>
      <c r="GSQ1406" s="265"/>
      <c r="GSR1406" s="265"/>
      <c r="GSS1406" s="265"/>
      <c r="GST1406" s="265"/>
      <c r="GSU1406" s="265"/>
      <c r="GSV1406" s="265"/>
      <c r="GSW1406" s="265"/>
      <c r="GSX1406" s="265"/>
      <c r="GSY1406" s="265"/>
      <c r="GSZ1406" s="265"/>
      <c r="GTA1406" s="265"/>
      <c r="GTB1406" s="265"/>
      <c r="GTC1406" s="265"/>
      <c r="GTD1406" s="265"/>
      <c r="GTE1406" s="265"/>
      <c r="GTF1406" s="265"/>
      <c r="GTG1406" s="265"/>
      <c r="GTH1406" s="265"/>
      <c r="GTI1406" s="265"/>
      <c r="GTJ1406" s="265"/>
      <c r="GTK1406" s="265"/>
      <c r="GTL1406" s="265"/>
      <c r="GTM1406" s="265"/>
      <c r="GTN1406" s="265"/>
      <c r="GTO1406" s="265"/>
      <c r="GTP1406" s="265"/>
      <c r="GTQ1406" s="265"/>
      <c r="GTR1406" s="265"/>
      <c r="GTS1406" s="265"/>
      <c r="GTT1406" s="265"/>
      <c r="GTU1406" s="265"/>
      <c r="GTV1406" s="265"/>
      <c r="GTW1406" s="265"/>
      <c r="GTX1406" s="265"/>
      <c r="GTY1406" s="265"/>
      <c r="GTZ1406" s="265"/>
      <c r="GUA1406" s="265"/>
      <c r="GUB1406" s="265"/>
      <c r="GUC1406" s="265"/>
      <c r="GUD1406" s="265"/>
      <c r="GUE1406" s="265"/>
      <c r="GUF1406" s="265"/>
      <c r="GUG1406" s="265"/>
      <c r="GUH1406" s="265"/>
      <c r="GUI1406" s="265"/>
      <c r="GUJ1406" s="265"/>
      <c r="GUK1406" s="265"/>
      <c r="GUL1406" s="265"/>
      <c r="GUM1406" s="265"/>
      <c r="GUN1406" s="265"/>
      <c r="GUO1406" s="265"/>
      <c r="GUP1406" s="265"/>
      <c r="GUQ1406" s="265"/>
      <c r="GUR1406" s="265"/>
      <c r="GUS1406" s="265"/>
      <c r="GUT1406" s="265"/>
      <c r="GUU1406" s="265"/>
      <c r="GUV1406" s="265"/>
      <c r="GUW1406" s="265"/>
      <c r="GUX1406" s="265"/>
      <c r="GUY1406" s="265"/>
      <c r="GUZ1406" s="265"/>
      <c r="GVA1406" s="265"/>
      <c r="GVB1406" s="265"/>
      <c r="GVC1406" s="265"/>
      <c r="GVD1406" s="265"/>
      <c r="GVE1406" s="265"/>
      <c r="GVF1406" s="265"/>
      <c r="GVG1406" s="265"/>
      <c r="GVH1406" s="265"/>
      <c r="GVI1406" s="265"/>
      <c r="GVJ1406" s="265"/>
      <c r="GVK1406" s="265"/>
      <c r="GVL1406" s="265"/>
      <c r="GVM1406" s="265"/>
      <c r="GVN1406" s="265"/>
      <c r="GVO1406" s="265"/>
      <c r="GVP1406" s="265"/>
      <c r="GVQ1406" s="265"/>
      <c r="GVR1406" s="265"/>
      <c r="GVS1406" s="265"/>
      <c r="GVT1406" s="265"/>
      <c r="GVU1406" s="265"/>
      <c r="GVV1406" s="265"/>
      <c r="GVW1406" s="265"/>
      <c r="GVX1406" s="265"/>
      <c r="GVY1406" s="265"/>
      <c r="GVZ1406" s="265"/>
      <c r="GWA1406" s="265"/>
      <c r="GWB1406" s="265"/>
      <c r="GWC1406" s="265"/>
      <c r="GWD1406" s="265"/>
      <c r="GWE1406" s="265"/>
      <c r="GWF1406" s="265"/>
      <c r="GWG1406" s="265"/>
      <c r="GWH1406" s="265"/>
      <c r="GWI1406" s="265"/>
      <c r="GWJ1406" s="265"/>
      <c r="GWK1406" s="265"/>
      <c r="GWL1406" s="265"/>
      <c r="GWM1406" s="265"/>
      <c r="GWN1406" s="265"/>
      <c r="GWO1406" s="265"/>
      <c r="GWP1406" s="265"/>
      <c r="GWQ1406" s="265"/>
      <c r="GWR1406" s="265"/>
      <c r="GWS1406" s="265"/>
      <c r="GWT1406" s="265"/>
      <c r="GWU1406" s="265"/>
      <c r="GWV1406" s="265"/>
      <c r="GWW1406" s="265"/>
      <c r="GWX1406" s="265"/>
      <c r="GWY1406" s="265"/>
      <c r="GWZ1406" s="265"/>
      <c r="GXA1406" s="265"/>
      <c r="GXB1406" s="265"/>
      <c r="GXC1406" s="265"/>
      <c r="GXD1406" s="265"/>
      <c r="GXE1406" s="265"/>
      <c r="GXF1406" s="265"/>
      <c r="GXG1406" s="265"/>
      <c r="GXH1406" s="265"/>
      <c r="GXI1406" s="265"/>
      <c r="GXJ1406" s="265"/>
      <c r="GXK1406" s="265"/>
      <c r="GXL1406" s="265"/>
      <c r="GXM1406" s="265"/>
      <c r="GXN1406" s="265"/>
      <c r="GXO1406" s="265"/>
      <c r="GXP1406" s="265"/>
      <c r="GXQ1406" s="265"/>
      <c r="GXR1406" s="265"/>
      <c r="GXS1406" s="265"/>
      <c r="GXT1406" s="265"/>
      <c r="GXU1406" s="265"/>
      <c r="GXV1406" s="265"/>
      <c r="GXW1406" s="265"/>
      <c r="GXX1406" s="265"/>
      <c r="GXY1406" s="265"/>
      <c r="GXZ1406" s="265"/>
      <c r="GYA1406" s="265"/>
      <c r="GYB1406" s="265"/>
      <c r="GYC1406" s="265"/>
      <c r="GYD1406" s="265"/>
      <c r="GYE1406" s="265"/>
      <c r="GYF1406" s="265"/>
      <c r="GYG1406" s="265"/>
      <c r="GYH1406" s="265"/>
      <c r="GYI1406" s="265"/>
      <c r="GYJ1406" s="265"/>
      <c r="GYK1406" s="265"/>
      <c r="GYL1406" s="265"/>
      <c r="GYM1406" s="265"/>
      <c r="GYN1406" s="265"/>
      <c r="GYO1406" s="265"/>
      <c r="GYP1406" s="265"/>
      <c r="GYQ1406" s="265"/>
      <c r="GYR1406" s="265"/>
      <c r="GYS1406" s="265"/>
      <c r="GYT1406" s="265"/>
      <c r="GYU1406" s="265"/>
      <c r="GYV1406" s="265"/>
      <c r="GYW1406" s="265"/>
      <c r="GYX1406" s="265"/>
      <c r="GYY1406" s="265"/>
      <c r="GYZ1406" s="265"/>
      <c r="GZA1406" s="265"/>
      <c r="GZB1406" s="265"/>
      <c r="GZC1406" s="265"/>
      <c r="GZD1406" s="265"/>
      <c r="GZE1406" s="265"/>
      <c r="GZF1406" s="265"/>
      <c r="GZG1406" s="265"/>
      <c r="GZH1406" s="265"/>
      <c r="GZI1406" s="265"/>
      <c r="GZJ1406" s="265"/>
      <c r="GZK1406" s="265"/>
      <c r="GZL1406" s="265"/>
      <c r="GZM1406" s="265"/>
      <c r="GZN1406" s="265"/>
      <c r="GZO1406" s="265"/>
      <c r="GZP1406" s="265"/>
      <c r="GZQ1406" s="265"/>
      <c r="GZR1406" s="265"/>
      <c r="GZS1406" s="265"/>
      <c r="GZT1406" s="265"/>
      <c r="GZU1406" s="265"/>
      <c r="GZV1406" s="265"/>
      <c r="GZW1406" s="265"/>
      <c r="GZX1406" s="265"/>
      <c r="GZY1406" s="265"/>
      <c r="GZZ1406" s="265"/>
      <c r="HAA1406" s="265"/>
      <c r="HAB1406" s="265"/>
      <c r="HAC1406" s="265"/>
      <c r="HAD1406" s="265"/>
      <c r="HAE1406" s="265"/>
      <c r="HAF1406" s="265"/>
      <c r="HAG1406" s="265"/>
      <c r="HAH1406" s="265"/>
      <c r="HAI1406" s="265"/>
      <c r="HAJ1406" s="265"/>
      <c r="HAK1406" s="265"/>
      <c r="HAL1406" s="265"/>
      <c r="HAM1406" s="265"/>
      <c r="HAN1406" s="265"/>
      <c r="HAO1406" s="265"/>
      <c r="HAP1406" s="265"/>
      <c r="HAQ1406" s="265"/>
      <c r="HAR1406" s="265"/>
      <c r="HAS1406" s="265"/>
      <c r="HAT1406" s="265"/>
      <c r="HAU1406" s="265"/>
      <c r="HAV1406" s="265"/>
      <c r="HAW1406" s="265"/>
      <c r="HAX1406" s="265"/>
      <c r="HAY1406" s="265"/>
      <c r="HAZ1406" s="265"/>
      <c r="HBA1406" s="265"/>
      <c r="HBB1406" s="265"/>
      <c r="HBC1406" s="265"/>
      <c r="HBD1406" s="265"/>
      <c r="HBE1406" s="265"/>
      <c r="HBF1406" s="265"/>
      <c r="HBG1406" s="265"/>
      <c r="HBH1406" s="265"/>
      <c r="HBI1406" s="265"/>
      <c r="HBJ1406" s="265"/>
      <c r="HBK1406" s="265"/>
      <c r="HBL1406" s="265"/>
      <c r="HBM1406" s="265"/>
      <c r="HBN1406" s="265"/>
      <c r="HBO1406" s="265"/>
      <c r="HBP1406" s="265"/>
      <c r="HBQ1406" s="265"/>
      <c r="HBR1406" s="265"/>
      <c r="HBS1406" s="265"/>
      <c r="HBT1406" s="265"/>
      <c r="HBU1406" s="265"/>
      <c r="HBV1406" s="265"/>
      <c r="HBW1406" s="265"/>
      <c r="HBX1406" s="265"/>
      <c r="HBY1406" s="265"/>
      <c r="HBZ1406" s="265"/>
      <c r="HCA1406" s="265"/>
      <c r="HCB1406" s="265"/>
      <c r="HCC1406" s="265"/>
      <c r="HCD1406" s="265"/>
      <c r="HCE1406" s="265"/>
      <c r="HCF1406" s="265"/>
      <c r="HCG1406" s="265"/>
      <c r="HCH1406" s="265"/>
      <c r="HCI1406" s="265"/>
      <c r="HCJ1406" s="265"/>
      <c r="HCK1406" s="265"/>
      <c r="HCL1406" s="265"/>
      <c r="HCM1406" s="265"/>
      <c r="HCN1406" s="265"/>
      <c r="HCO1406" s="265"/>
      <c r="HCP1406" s="265"/>
      <c r="HCQ1406" s="265"/>
      <c r="HCR1406" s="265"/>
      <c r="HCS1406" s="265"/>
      <c r="HCT1406" s="265"/>
      <c r="HCU1406" s="265"/>
      <c r="HCV1406" s="265"/>
      <c r="HCW1406" s="265"/>
      <c r="HCX1406" s="265"/>
      <c r="HCY1406" s="265"/>
      <c r="HCZ1406" s="265"/>
      <c r="HDA1406" s="265"/>
      <c r="HDB1406" s="265"/>
      <c r="HDC1406" s="265"/>
      <c r="HDD1406" s="265"/>
      <c r="HDE1406" s="265"/>
      <c r="HDF1406" s="265"/>
      <c r="HDG1406" s="265"/>
      <c r="HDH1406" s="265"/>
      <c r="HDI1406" s="265"/>
      <c r="HDJ1406" s="265"/>
      <c r="HDK1406" s="265"/>
      <c r="HDL1406" s="265"/>
      <c r="HDM1406" s="265"/>
      <c r="HDN1406" s="265"/>
      <c r="HDO1406" s="265"/>
      <c r="HDP1406" s="265"/>
      <c r="HDQ1406" s="265"/>
      <c r="HDR1406" s="265"/>
      <c r="HDS1406" s="265"/>
      <c r="HDT1406" s="265"/>
      <c r="HDU1406" s="265"/>
      <c r="HDV1406" s="265"/>
      <c r="HDW1406" s="265"/>
      <c r="HDX1406" s="265"/>
      <c r="HDY1406" s="265"/>
      <c r="HDZ1406" s="265"/>
      <c r="HEA1406" s="265"/>
      <c r="HEB1406" s="265"/>
      <c r="HEC1406" s="265"/>
      <c r="HED1406" s="265"/>
      <c r="HEE1406" s="265"/>
      <c r="HEF1406" s="265"/>
      <c r="HEG1406" s="265"/>
      <c r="HEH1406" s="265"/>
      <c r="HEI1406" s="265"/>
      <c r="HEJ1406" s="265"/>
      <c r="HEK1406" s="265"/>
      <c r="HEL1406" s="265"/>
      <c r="HEM1406" s="265"/>
      <c r="HEN1406" s="265"/>
      <c r="HEO1406" s="265"/>
      <c r="HEP1406" s="265"/>
      <c r="HEQ1406" s="265"/>
      <c r="HER1406" s="265"/>
      <c r="HES1406" s="265"/>
      <c r="HET1406" s="265"/>
      <c r="HEU1406" s="265"/>
      <c r="HEV1406" s="265"/>
      <c r="HEW1406" s="265"/>
      <c r="HEX1406" s="265"/>
      <c r="HEY1406" s="265"/>
      <c r="HEZ1406" s="265"/>
      <c r="HFA1406" s="265"/>
      <c r="HFB1406" s="265"/>
      <c r="HFC1406" s="265"/>
      <c r="HFD1406" s="265"/>
      <c r="HFE1406" s="265"/>
      <c r="HFF1406" s="265"/>
      <c r="HFG1406" s="265"/>
      <c r="HFH1406" s="265"/>
      <c r="HFI1406" s="265"/>
      <c r="HFJ1406" s="265"/>
      <c r="HFK1406" s="265"/>
      <c r="HFL1406" s="265"/>
      <c r="HFM1406" s="265"/>
      <c r="HFN1406" s="265"/>
      <c r="HFO1406" s="265"/>
      <c r="HFP1406" s="265"/>
      <c r="HFQ1406" s="265"/>
      <c r="HFR1406" s="265"/>
      <c r="HFS1406" s="265"/>
      <c r="HFT1406" s="265"/>
      <c r="HFU1406" s="265"/>
      <c r="HFV1406" s="265"/>
      <c r="HFW1406" s="265"/>
      <c r="HFX1406" s="265"/>
      <c r="HFY1406" s="265"/>
      <c r="HFZ1406" s="265"/>
      <c r="HGA1406" s="265"/>
      <c r="HGB1406" s="265"/>
      <c r="HGC1406" s="265"/>
      <c r="HGD1406" s="265"/>
      <c r="HGE1406" s="265"/>
      <c r="HGF1406" s="265"/>
      <c r="HGG1406" s="265"/>
      <c r="HGH1406" s="265"/>
      <c r="HGI1406" s="265"/>
      <c r="HGJ1406" s="265"/>
      <c r="HGK1406" s="265"/>
      <c r="HGL1406" s="265"/>
      <c r="HGM1406" s="265"/>
      <c r="HGN1406" s="265"/>
      <c r="HGO1406" s="265"/>
      <c r="HGP1406" s="265"/>
      <c r="HGQ1406" s="265"/>
      <c r="HGR1406" s="265"/>
      <c r="HGS1406" s="265"/>
      <c r="HGT1406" s="265"/>
      <c r="HGU1406" s="265"/>
      <c r="HGV1406" s="265"/>
      <c r="HGW1406" s="265"/>
      <c r="HGX1406" s="265"/>
      <c r="HGY1406" s="265"/>
      <c r="HGZ1406" s="265"/>
      <c r="HHA1406" s="265"/>
      <c r="HHB1406" s="265"/>
      <c r="HHC1406" s="265"/>
      <c r="HHD1406" s="265"/>
      <c r="HHE1406" s="265"/>
      <c r="HHF1406" s="265"/>
      <c r="HHG1406" s="265"/>
      <c r="HHH1406" s="265"/>
      <c r="HHI1406" s="265"/>
      <c r="HHJ1406" s="265"/>
      <c r="HHK1406" s="265"/>
      <c r="HHL1406" s="265"/>
      <c r="HHM1406" s="265"/>
      <c r="HHN1406" s="265"/>
      <c r="HHO1406" s="265"/>
      <c r="HHP1406" s="265"/>
      <c r="HHQ1406" s="265"/>
      <c r="HHR1406" s="265"/>
      <c r="HHS1406" s="265"/>
      <c r="HHT1406" s="265"/>
      <c r="HHU1406" s="265"/>
      <c r="HHV1406" s="265"/>
      <c r="HHW1406" s="265"/>
      <c r="HHX1406" s="265"/>
      <c r="HHY1406" s="265"/>
      <c r="HHZ1406" s="265"/>
      <c r="HIA1406" s="265"/>
      <c r="HIB1406" s="265"/>
      <c r="HIC1406" s="265"/>
      <c r="HID1406" s="265"/>
      <c r="HIE1406" s="265"/>
      <c r="HIF1406" s="265"/>
      <c r="HIG1406" s="265"/>
      <c r="HIH1406" s="265"/>
      <c r="HII1406" s="265"/>
      <c r="HIJ1406" s="265"/>
      <c r="HIK1406" s="265"/>
      <c r="HIL1406" s="265"/>
      <c r="HIM1406" s="265"/>
      <c r="HIN1406" s="265"/>
      <c r="HIO1406" s="265"/>
      <c r="HIP1406" s="265"/>
      <c r="HIQ1406" s="265"/>
      <c r="HIR1406" s="265"/>
      <c r="HIS1406" s="265"/>
      <c r="HIT1406" s="265"/>
      <c r="HIU1406" s="265"/>
      <c r="HIV1406" s="265"/>
      <c r="HIW1406" s="265"/>
      <c r="HIX1406" s="265"/>
      <c r="HIY1406" s="265"/>
      <c r="HIZ1406" s="265"/>
      <c r="HJA1406" s="265"/>
      <c r="HJB1406" s="265"/>
      <c r="HJC1406" s="265"/>
      <c r="HJD1406" s="265"/>
      <c r="HJE1406" s="265"/>
      <c r="HJF1406" s="265"/>
      <c r="HJG1406" s="265"/>
      <c r="HJH1406" s="265"/>
      <c r="HJI1406" s="265"/>
      <c r="HJJ1406" s="265"/>
      <c r="HJK1406" s="265"/>
      <c r="HJL1406" s="265"/>
      <c r="HJM1406" s="265"/>
      <c r="HJN1406" s="265"/>
      <c r="HJO1406" s="265"/>
      <c r="HJP1406" s="265"/>
      <c r="HJQ1406" s="265"/>
      <c r="HJR1406" s="265"/>
      <c r="HJS1406" s="265"/>
      <c r="HJT1406" s="265"/>
      <c r="HJU1406" s="265"/>
      <c r="HJV1406" s="265"/>
      <c r="HJW1406" s="265"/>
      <c r="HJX1406" s="265"/>
      <c r="HJY1406" s="265"/>
      <c r="HJZ1406" s="265"/>
      <c r="HKA1406" s="265"/>
      <c r="HKB1406" s="265"/>
      <c r="HKC1406" s="265"/>
      <c r="HKD1406" s="265"/>
      <c r="HKE1406" s="265"/>
      <c r="HKF1406" s="265"/>
      <c r="HKG1406" s="265"/>
      <c r="HKH1406" s="265"/>
      <c r="HKI1406" s="265"/>
      <c r="HKJ1406" s="265"/>
      <c r="HKK1406" s="265"/>
      <c r="HKL1406" s="265"/>
      <c r="HKM1406" s="265"/>
      <c r="HKN1406" s="265"/>
      <c r="HKO1406" s="265"/>
      <c r="HKP1406" s="265"/>
      <c r="HKQ1406" s="265"/>
      <c r="HKR1406" s="265"/>
      <c r="HKS1406" s="265"/>
      <c r="HKT1406" s="265"/>
      <c r="HKU1406" s="265"/>
      <c r="HKV1406" s="265"/>
      <c r="HKW1406" s="265"/>
      <c r="HKX1406" s="265"/>
      <c r="HKY1406" s="265"/>
      <c r="HKZ1406" s="265"/>
      <c r="HLA1406" s="265"/>
      <c r="HLB1406" s="265"/>
      <c r="HLC1406" s="265"/>
      <c r="HLD1406" s="265"/>
      <c r="HLE1406" s="265"/>
      <c r="HLF1406" s="265"/>
      <c r="HLG1406" s="265"/>
      <c r="HLH1406" s="265"/>
      <c r="HLI1406" s="265"/>
      <c r="HLJ1406" s="265"/>
      <c r="HLK1406" s="265"/>
      <c r="HLL1406" s="265"/>
      <c r="HLM1406" s="265"/>
      <c r="HLN1406" s="265"/>
      <c r="HLO1406" s="265"/>
      <c r="HLP1406" s="265"/>
      <c r="HLQ1406" s="265"/>
      <c r="HLR1406" s="265"/>
      <c r="HLS1406" s="265"/>
      <c r="HLT1406" s="265"/>
      <c r="HLU1406" s="265"/>
      <c r="HLV1406" s="265"/>
      <c r="HLW1406" s="265"/>
      <c r="HLX1406" s="265"/>
      <c r="HLY1406" s="265"/>
      <c r="HLZ1406" s="265"/>
      <c r="HMA1406" s="265"/>
      <c r="HMB1406" s="265"/>
      <c r="HMC1406" s="265"/>
      <c r="HMD1406" s="265"/>
      <c r="HME1406" s="265"/>
      <c r="HMF1406" s="265"/>
      <c r="HMG1406" s="265"/>
      <c r="HMH1406" s="265"/>
      <c r="HMI1406" s="265"/>
      <c r="HMJ1406" s="265"/>
      <c r="HMK1406" s="265"/>
      <c r="HML1406" s="265"/>
      <c r="HMM1406" s="265"/>
      <c r="HMN1406" s="265"/>
      <c r="HMO1406" s="265"/>
      <c r="HMP1406" s="265"/>
      <c r="HMQ1406" s="265"/>
      <c r="HMR1406" s="265"/>
      <c r="HMS1406" s="265"/>
      <c r="HMT1406" s="265"/>
      <c r="HMU1406" s="265"/>
      <c r="HMV1406" s="265"/>
      <c r="HMW1406" s="265"/>
      <c r="HMX1406" s="265"/>
      <c r="HMY1406" s="265"/>
      <c r="HMZ1406" s="265"/>
      <c r="HNA1406" s="265"/>
      <c r="HNB1406" s="265"/>
      <c r="HNC1406" s="265"/>
      <c r="HND1406" s="265"/>
      <c r="HNE1406" s="265"/>
      <c r="HNF1406" s="265"/>
      <c r="HNG1406" s="265"/>
      <c r="HNH1406" s="265"/>
      <c r="HNI1406" s="265"/>
      <c r="HNJ1406" s="265"/>
      <c r="HNK1406" s="265"/>
      <c r="HNL1406" s="265"/>
      <c r="HNM1406" s="265"/>
      <c r="HNN1406" s="265"/>
      <c r="HNO1406" s="265"/>
      <c r="HNP1406" s="265"/>
      <c r="HNQ1406" s="265"/>
      <c r="HNR1406" s="265"/>
      <c r="HNS1406" s="265"/>
      <c r="HNT1406" s="265"/>
      <c r="HNU1406" s="265"/>
      <c r="HNV1406" s="265"/>
      <c r="HNW1406" s="265"/>
      <c r="HNX1406" s="265"/>
      <c r="HNY1406" s="265"/>
      <c r="HNZ1406" s="265"/>
      <c r="HOA1406" s="265"/>
      <c r="HOB1406" s="265"/>
      <c r="HOC1406" s="265"/>
      <c r="HOD1406" s="265"/>
      <c r="HOE1406" s="265"/>
      <c r="HOF1406" s="265"/>
      <c r="HOG1406" s="265"/>
      <c r="HOH1406" s="265"/>
      <c r="HOI1406" s="265"/>
      <c r="HOJ1406" s="265"/>
      <c r="HOK1406" s="265"/>
      <c r="HOL1406" s="265"/>
      <c r="HOM1406" s="265"/>
      <c r="HON1406" s="265"/>
      <c r="HOO1406" s="265"/>
      <c r="HOP1406" s="265"/>
      <c r="HOQ1406" s="265"/>
      <c r="HOR1406" s="265"/>
      <c r="HOS1406" s="265"/>
      <c r="HOT1406" s="265"/>
      <c r="HOU1406" s="265"/>
      <c r="HOV1406" s="265"/>
      <c r="HOW1406" s="265"/>
      <c r="HOX1406" s="265"/>
      <c r="HOY1406" s="265"/>
      <c r="HOZ1406" s="265"/>
      <c r="HPA1406" s="265"/>
      <c r="HPB1406" s="265"/>
      <c r="HPC1406" s="265"/>
      <c r="HPD1406" s="265"/>
      <c r="HPE1406" s="265"/>
      <c r="HPF1406" s="265"/>
      <c r="HPG1406" s="265"/>
      <c r="HPH1406" s="265"/>
      <c r="HPI1406" s="265"/>
      <c r="HPJ1406" s="265"/>
      <c r="HPK1406" s="265"/>
      <c r="HPL1406" s="265"/>
      <c r="HPM1406" s="265"/>
      <c r="HPN1406" s="265"/>
      <c r="HPO1406" s="265"/>
      <c r="HPP1406" s="265"/>
      <c r="HPQ1406" s="265"/>
      <c r="HPR1406" s="265"/>
      <c r="HPS1406" s="265"/>
      <c r="HPT1406" s="265"/>
      <c r="HPU1406" s="265"/>
      <c r="HPV1406" s="265"/>
      <c r="HPW1406" s="265"/>
      <c r="HPX1406" s="265"/>
      <c r="HPY1406" s="265"/>
      <c r="HPZ1406" s="265"/>
      <c r="HQA1406" s="265"/>
      <c r="HQB1406" s="265"/>
      <c r="HQC1406" s="265"/>
      <c r="HQD1406" s="265"/>
      <c r="HQE1406" s="265"/>
      <c r="HQF1406" s="265"/>
      <c r="HQG1406" s="265"/>
      <c r="HQH1406" s="265"/>
      <c r="HQI1406" s="265"/>
      <c r="HQJ1406" s="265"/>
      <c r="HQK1406" s="265"/>
      <c r="HQL1406" s="265"/>
      <c r="HQM1406" s="265"/>
      <c r="HQN1406" s="265"/>
      <c r="HQO1406" s="265"/>
      <c r="HQP1406" s="265"/>
      <c r="HQQ1406" s="265"/>
      <c r="HQR1406" s="265"/>
      <c r="HQS1406" s="265"/>
      <c r="HQT1406" s="265"/>
      <c r="HQU1406" s="265"/>
      <c r="HQV1406" s="265"/>
      <c r="HQW1406" s="265"/>
      <c r="HQX1406" s="265"/>
      <c r="HQY1406" s="265"/>
      <c r="HQZ1406" s="265"/>
      <c r="HRA1406" s="265"/>
      <c r="HRB1406" s="265"/>
      <c r="HRC1406" s="265"/>
      <c r="HRD1406" s="265"/>
      <c r="HRE1406" s="265"/>
      <c r="HRF1406" s="265"/>
      <c r="HRG1406" s="265"/>
      <c r="HRH1406" s="265"/>
      <c r="HRI1406" s="265"/>
      <c r="HRJ1406" s="265"/>
      <c r="HRK1406" s="265"/>
      <c r="HRL1406" s="265"/>
      <c r="HRM1406" s="265"/>
      <c r="HRN1406" s="265"/>
      <c r="HRO1406" s="265"/>
      <c r="HRP1406" s="265"/>
      <c r="HRQ1406" s="265"/>
      <c r="HRR1406" s="265"/>
      <c r="HRS1406" s="265"/>
      <c r="HRT1406" s="265"/>
      <c r="HRU1406" s="265"/>
      <c r="HRV1406" s="265"/>
      <c r="HRW1406" s="265"/>
      <c r="HRX1406" s="265"/>
      <c r="HRY1406" s="265"/>
      <c r="HRZ1406" s="265"/>
      <c r="HSA1406" s="265"/>
      <c r="HSB1406" s="265"/>
      <c r="HSC1406" s="265"/>
      <c r="HSD1406" s="265"/>
      <c r="HSE1406" s="265"/>
      <c r="HSF1406" s="265"/>
      <c r="HSG1406" s="265"/>
      <c r="HSH1406" s="265"/>
      <c r="HSI1406" s="265"/>
      <c r="HSJ1406" s="265"/>
      <c r="HSK1406" s="265"/>
      <c r="HSL1406" s="265"/>
      <c r="HSM1406" s="265"/>
      <c r="HSN1406" s="265"/>
      <c r="HSO1406" s="265"/>
      <c r="HSP1406" s="265"/>
      <c r="HSQ1406" s="265"/>
      <c r="HSR1406" s="265"/>
      <c r="HSS1406" s="265"/>
      <c r="HST1406" s="265"/>
      <c r="HSU1406" s="265"/>
      <c r="HSV1406" s="265"/>
      <c r="HSW1406" s="265"/>
      <c r="HSX1406" s="265"/>
      <c r="HSY1406" s="265"/>
      <c r="HSZ1406" s="265"/>
      <c r="HTA1406" s="265"/>
      <c r="HTB1406" s="265"/>
      <c r="HTC1406" s="265"/>
      <c r="HTD1406" s="265"/>
      <c r="HTE1406" s="265"/>
      <c r="HTF1406" s="265"/>
      <c r="HTG1406" s="265"/>
      <c r="HTH1406" s="265"/>
      <c r="HTI1406" s="265"/>
      <c r="HTJ1406" s="265"/>
      <c r="HTK1406" s="265"/>
      <c r="HTL1406" s="265"/>
      <c r="HTM1406" s="265"/>
      <c r="HTN1406" s="265"/>
      <c r="HTO1406" s="265"/>
      <c r="HTP1406" s="265"/>
      <c r="HTQ1406" s="265"/>
      <c r="HTR1406" s="265"/>
      <c r="HTS1406" s="265"/>
      <c r="HTT1406" s="265"/>
      <c r="HTU1406" s="265"/>
      <c r="HTV1406" s="265"/>
      <c r="HTW1406" s="265"/>
      <c r="HTX1406" s="265"/>
      <c r="HTY1406" s="265"/>
      <c r="HTZ1406" s="265"/>
      <c r="HUA1406" s="265"/>
      <c r="HUB1406" s="265"/>
      <c r="HUC1406" s="265"/>
      <c r="HUD1406" s="265"/>
      <c r="HUE1406" s="265"/>
      <c r="HUF1406" s="265"/>
      <c r="HUG1406" s="265"/>
      <c r="HUH1406" s="265"/>
      <c r="HUI1406" s="265"/>
      <c r="HUJ1406" s="265"/>
      <c r="HUK1406" s="265"/>
      <c r="HUL1406" s="265"/>
      <c r="HUM1406" s="265"/>
      <c r="HUN1406" s="265"/>
      <c r="HUO1406" s="265"/>
      <c r="HUP1406" s="265"/>
      <c r="HUQ1406" s="265"/>
      <c r="HUR1406" s="265"/>
      <c r="HUS1406" s="265"/>
      <c r="HUT1406" s="265"/>
      <c r="HUU1406" s="265"/>
      <c r="HUV1406" s="265"/>
      <c r="HUW1406" s="265"/>
      <c r="HUX1406" s="265"/>
      <c r="HUY1406" s="265"/>
      <c r="HUZ1406" s="265"/>
      <c r="HVA1406" s="265"/>
      <c r="HVB1406" s="265"/>
      <c r="HVC1406" s="265"/>
      <c r="HVD1406" s="265"/>
      <c r="HVE1406" s="265"/>
      <c r="HVF1406" s="265"/>
      <c r="HVG1406" s="265"/>
      <c r="HVH1406" s="265"/>
      <c r="HVI1406" s="265"/>
      <c r="HVJ1406" s="265"/>
      <c r="HVK1406" s="265"/>
      <c r="HVL1406" s="265"/>
      <c r="HVM1406" s="265"/>
      <c r="HVN1406" s="265"/>
      <c r="HVO1406" s="265"/>
      <c r="HVP1406" s="265"/>
      <c r="HVQ1406" s="265"/>
      <c r="HVR1406" s="265"/>
      <c r="HVS1406" s="265"/>
      <c r="HVT1406" s="265"/>
      <c r="HVU1406" s="265"/>
      <c r="HVV1406" s="265"/>
      <c r="HVW1406" s="265"/>
      <c r="HVX1406" s="265"/>
      <c r="HVY1406" s="265"/>
      <c r="HVZ1406" s="265"/>
      <c r="HWA1406" s="265"/>
      <c r="HWB1406" s="265"/>
      <c r="HWC1406" s="265"/>
      <c r="HWD1406" s="265"/>
      <c r="HWE1406" s="265"/>
      <c r="HWF1406" s="265"/>
      <c r="HWG1406" s="265"/>
      <c r="HWH1406" s="265"/>
      <c r="HWI1406" s="265"/>
      <c r="HWJ1406" s="265"/>
      <c r="HWK1406" s="265"/>
      <c r="HWL1406" s="265"/>
      <c r="HWM1406" s="265"/>
      <c r="HWN1406" s="265"/>
      <c r="HWO1406" s="265"/>
      <c r="HWP1406" s="265"/>
      <c r="HWQ1406" s="265"/>
      <c r="HWR1406" s="265"/>
      <c r="HWS1406" s="265"/>
      <c r="HWT1406" s="265"/>
      <c r="HWU1406" s="265"/>
      <c r="HWV1406" s="265"/>
      <c r="HWW1406" s="265"/>
      <c r="HWX1406" s="265"/>
      <c r="HWY1406" s="265"/>
      <c r="HWZ1406" s="265"/>
      <c r="HXA1406" s="265"/>
      <c r="HXB1406" s="265"/>
      <c r="HXC1406" s="265"/>
      <c r="HXD1406" s="265"/>
      <c r="HXE1406" s="265"/>
      <c r="HXF1406" s="265"/>
      <c r="HXG1406" s="265"/>
      <c r="HXH1406" s="265"/>
      <c r="HXI1406" s="265"/>
      <c r="HXJ1406" s="265"/>
      <c r="HXK1406" s="265"/>
      <c r="HXL1406" s="265"/>
      <c r="HXM1406" s="265"/>
      <c r="HXN1406" s="265"/>
      <c r="HXO1406" s="265"/>
      <c r="HXP1406" s="265"/>
      <c r="HXQ1406" s="265"/>
      <c r="HXR1406" s="265"/>
      <c r="HXS1406" s="265"/>
      <c r="HXT1406" s="265"/>
      <c r="HXU1406" s="265"/>
      <c r="HXV1406" s="265"/>
      <c r="HXW1406" s="265"/>
      <c r="HXX1406" s="265"/>
      <c r="HXY1406" s="265"/>
      <c r="HXZ1406" s="265"/>
      <c r="HYA1406" s="265"/>
      <c r="HYB1406" s="265"/>
      <c r="HYC1406" s="265"/>
      <c r="HYD1406" s="265"/>
      <c r="HYE1406" s="265"/>
      <c r="HYF1406" s="265"/>
      <c r="HYG1406" s="265"/>
      <c r="HYH1406" s="265"/>
      <c r="HYI1406" s="265"/>
      <c r="HYJ1406" s="265"/>
      <c r="HYK1406" s="265"/>
      <c r="HYL1406" s="265"/>
      <c r="HYM1406" s="265"/>
      <c r="HYN1406" s="265"/>
      <c r="HYO1406" s="265"/>
      <c r="HYP1406" s="265"/>
      <c r="HYQ1406" s="265"/>
      <c r="HYR1406" s="265"/>
      <c r="HYS1406" s="265"/>
      <c r="HYT1406" s="265"/>
      <c r="HYU1406" s="265"/>
      <c r="HYV1406" s="265"/>
      <c r="HYW1406" s="265"/>
      <c r="HYX1406" s="265"/>
      <c r="HYY1406" s="265"/>
      <c r="HYZ1406" s="265"/>
      <c r="HZA1406" s="265"/>
      <c r="HZB1406" s="265"/>
      <c r="HZC1406" s="265"/>
      <c r="HZD1406" s="265"/>
      <c r="HZE1406" s="265"/>
      <c r="HZF1406" s="265"/>
      <c r="HZG1406" s="265"/>
      <c r="HZH1406" s="265"/>
      <c r="HZI1406" s="265"/>
      <c r="HZJ1406" s="265"/>
      <c r="HZK1406" s="265"/>
      <c r="HZL1406" s="265"/>
      <c r="HZM1406" s="265"/>
      <c r="HZN1406" s="265"/>
      <c r="HZO1406" s="265"/>
      <c r="HZP1406" s="265"/>
      <c r="HZQ1406" s="265"/>
      <c r="HZR1406" s="265"/>
      <c r="HZS1406" s="265"/>
      <c r="HZT1406" s="265"/>
      <c r="HZU1406" s="265"/>
      <c r="HZV1406" s="265"/>
      <c r="HZW1406" s="265"/>
      <c r="HZX1406" s="265"/>
      <c r="HZY1406" s="265"/>
      <c r="HZZ1406" s="265"/>
      <c r="IAA1406" s="265"/>
      <c r="IAB1406" s="265"/>
      <c r="IAC1406" s="265"/>
      <c r="IAD1406" s="265"/>
      <c r="IAE1406" s="265"/>
      <c r="IAF1406" s="265"/>
      <c r="IAG1406" s="265"/>
      <c r="IAH1406" s="265"/>
      <c r="IAI1406" s="265"/>
      <c r="IAJ1406" s="265"/>
      <c r="IAK1406" s="265"/>
      <c r="IAL1406" s="265"/>
      <c r="IAM1406" s="265"/>
      <c r="IAN1406" s="265"/>
      <c r="IAO1406" s="265"/>
      <c r="IAP1406" s="265"/>
      <c r="IAQ1406" s="265"/>
      <c r="IAR1406" s="265"/>
      <c r="IAS1406" s="265"/>
      <c r="IAT1406" s="265"/>
      <c r="IAU1406" s="265"/>
      <c r="IAV1406" s="265"/>
      <c r="IAW1406" s="265"/>
      <c r="IAX1406" s="265"/>
      <c r="IAY1406" s="265"/>
      <c r="IAZ1406" s="265"/>
      <c r="IBA1406" s="265"/>
      <c r="IBB1406" s="265"/>
      <c r="IBC1406" s="265"/>
      <c r="IBD1406" s="265"/>
      <c r="IBE1406" s="265"/>
      <c r="IBF1406" s="265"/>
      <c r="IBG1406" s="265"/>
      <c r="IBH1406" s="265"/>
      <c r="IBI1406" s="265"/>
      <c r="IBJ1406" s="265"/>
      <c r="IBK1406" s="265"/>
      <c r="IBL1406" s="265"/>
      <c r="IBM1406" s="265"/>
      <c r="IBN1406" s="265"/>
      <c r="IBO1406" s="265"/>
      <c r="IBP1406" s="265"/>
      <c r="IBQ1406" s="265"/>
      <c r="IBR1406" s="265"/>
      <c r="IBS1406" s="265"/>
      <c r="IBT1406" s="265"/>
      <c r="IBU1406" s="265"/>
      <c r="IBV1406" s="265"/>
      <c r="IBW1406" s="265"/>
      <c r="IBX1406" s="265"/>
      <c r="IBY1406" s="265"/>
      <c r="IBZ1406" s="265"/>
      <c r="ICA1406" s="265"/>
      <c r="ICB1406" s="265"/>
      <c r="ICC1406" s="265"/>
      <c r="ICD1406" s="265"/>
      <c r="ICE1406" s="265"/>
      <c r="ICF1406" s="265"/>
      <c r="ICG1406" s="265"/>
      <c r="ICH1406" s="265"/>
      <c r="ICI1406" s="265"/>
      <c r="ICJ1406" s="265"/>
      <c r="ICK1406" s="265"/>
      <c r="ICL1406" s="265"/>
      <c r="ICM1406" s="265"/>
      <c r="ICN1406" s="265"/>
      <c r="ICO1406" s="265"/>
      <c r="ICP1406" s="265"/>
      <c r="ICQ1406" s="265"/>
      <c r="ICR1406" s="265"/>
      <c r="ICS1406" s="265"/>
      <c r="ICT1406" s="265"/>
      <c r="ICU1406" s="265"/>
      <c r="ICV1406" s="265"/>
      <c r="ICW1406" s="265"/>
      <c r="ICX1406" s="265"/>
      <c r="ICY1406" s="265"/>
      <c r="ICZ1406" s="265"/>
      <c r="IDA1406" s="265"/>
      <c r="IDB1406" s="265"/>
      <c r="IDC1406" s="265"/>
      <c r="IDD1406" s="265"/>
      <c r="IDE1406" s="265"/>
      <c r="IDF1406" s="265"/>
      <c r="IDG1406" s="265"/>
      <c r="IDH1406" s="265"/>
      <c r="IDI1406" s="265"/>
      <c r="IDJ1406" s="265"/>
      <c r="IDK1406" s="265"/>
      <c r="IDL1406" s="265"/>
      <c r="IDM1406" s="265"/>
      <c r="IDN1406" s="265"/>
      <c r="IDO1406" s="265"/>
      <c r="IDP1406" s="265"/>
      <c r="IDQ1406" s="265"/>
      <c r="IDR1406" s="265"/>
      <c r="IDS1406" s="265"/>
      <c r="IDT1406" s="265"/>
      <c r="IDU1406" s="265"/>
      <c r="IDV1406" s="265"/>
      <c r="IDW1406" s="265"/>
      <c r="IDX1406" s="265"/>
      <c r="IDY1406" s="265"/>
      <c r="IDZ1406" s="265"/>
      <c r="IEA1406" s="265"/>
      <c r="IEB1406" s="265"/>
      <c r="IEC1406" s="265"/>
      <c r="IED1406" s="265"/>
      <c r="IEE1406" s="265"/>
      <c r="IEF1406" s="265"/>
      <c r="IEG1406" s="265"/>
      <c r="IEH1406" s="265"/>
      <c r="IEI1406" s="265"/>
      <c r="IEJ1406" s="265"/>
      <c r="IEK1406" s="265"/>
      <c r="IEL1406" s="265"/>
      <c r="IEM1406" s="265"/>
      <c r="IEN1406" s="265"/>
      <c r="IEO1406" s="265"/>
      <c r="IEP1406" s="265"/>
      <c r="IEQ1406" s="265"/>
      <c r="IER1406" s="265"/>
      <c r="IES1406" s="265"/>
      <c r="IET1406" s="265"/>
      <c r="IEU1406" s="265"/>
      <c r="IEV1406" s="265"/>
      <c r="IEW1406" s="265"/>
      <c r="IEX1406" s="265"/>
      <c r="IEY1406" s="265"/>
      <c r="IEZ1406" s="265"/>
      <c r="IFA1406" s="265"/>
      <c r="IFB1406" s="265"/>
      <c r="IFC1406" s="265"/>
      <c r="IFD1406" s="265"/>
      <c r="IFE1406" s="265"/>
      <c r="IFF1406" s="265"/>
      <c r="IFG1406" s="265"/>
      <c r="IFH1406" s="265"/>
      <c r="IFI1406" s="265"/>
      <c r="IFJ1406" s="265"/>
      <c r="IFK1406" s="265"/>
      <c r="IFL1406" s="265"/>
      <c r="IFM1406" s="265"/>
      <c r="IFN1406" s="265"/>
      <c r="IFO1406" s="265"/>
      <c r="IFP1406" s="265"/>
      <c r="IFQ1406" s="265"/>
      <c r="IFR1406" s="265"/>
      <c r="IFS1406" s="265"/>
      <c r="IFT1406" s="265"/>
      <c r="IFU1406" s="265"/>
      <c r="IFV1406" s="265"/>
      <c r="IFW1406" s="265"/>
      <c r="IFX1406" s="265"/>
      <c r="IFY1406" s="265"/>
      <c r="IFZ1406" s="265"/>
      <c r="IGA1406" s="265"/>
      <c r="IGB1406" s="265"/>
      <c r="IGC1406" s="265"/>
      <c r="IGD1406" s="265"/>
      <c r="IGE1406" s="265"/>
      <c r="IGF1406" s="265"/>
      <c r="IGG1406" s="265"/>
      <c r="IGH1406" s="265"/>
      <c r="IGI1406" s="265"/>
      <c r="IGJ1406" s="265"/>
      <c r="IGK1406" s="265"/>
      <c r="IGL1406" s="265"/>
      <c r="IGM1406" s="265"/>
      <c r="IGN1406" s="265"/>
      <c r="IGO1406" s="265"/>
      <c r="IGP1406" s="265"/>
      <c r="IGQ1406" s="265"/>
      <c r="IGR1406" s="265"/>
      <c r="IGS1406" s="265"/>
      <c r="IGT1406" s="265"/>
      <c r="IGU1406" s="265"/>
      <c r="IGV1406" s="265"/>
      <c r="IGW1406" s="265"/>
      <c r="IGX1406" s="265"/>
      <c r="IGY1406" s="265"/>
      <c r="IGZ1406" s="265"/>
      <c r="IHA1406" s="265"/>
      <c r="IHB1406" s="265"/>
      <c r="IHC1406" s="265"/>
      <c r="IHD1406" s="265"/>
      <c r="IHE1406" s="265"/>
      <c r="IHF1406" s="265"/>
      <c r="IHG1406" s="265"/>
      <c r="IHH1406" s="265"/>
      <c r="IHI1406" s="265"/>
      <c r="IHJ1406" s="265"/>
      <c r="IHK1406" s="265"/>
      <c r="IHL1406" s="265"/>
      <c r="IHM1406" s="265"/>
      <c r="IHN1406" s="265"/>
      <c r="IHO1406" s="265"/>
      <c r="IHP1406" s="265"/>
      <c r="IHQ1406" s="265"/>
      <c r="IHR1406" s="265"/>
      <c r="IHS1406" s="265"/>
      <c r="IHT1406" s="265"/>
      <c r="IHU1406" s="265"/>
      <c r="IHV1406" s="265"/>
      <c r="IHW1406" s="265"/>
      <c r="IHX1406" s="265"/>
      <c r="IHY1406" s="265"/>
      <c r="IHZ1406" s="265"/>
      <c r="IIA1406" s="265"/>
      <c r="IIB1406" s="265"/>
      <c r="IIC1406" s="265"/>
      <c r="IID1406" s="265"/>
      <c r="IIE1406" s="265"/>
      <c r="IIF1406" s="265"/>
      <c r="IIG1406" s="265"/>
      <c r="IIH1406" s="265"/>
      <c r="III1406" s="265"/>
      <c r="IIJ1406" s="265"/>
      <c r="IIK1406" s="265"/>
      <c r="IIL1406" s="265"/>
      <c r="IIM1406" s="265"/>
      <c r="IIN1406" s="265"/>
      <c r="IIO1406" s="265"/>
      <c r="IIP1406" s="265"/>
      <c r="IIQ1406" s="265"/>
      <c r="IIR1406" s="265"/>
      <c r="IIS1406" s="265"/>
      <c r="IIT1406" s="265"/>
      <c r="IIU1406" s="265"/>
      <c r="IIV1406" s="265"/>
      <c r="IIW1406" s="265"/>
      <c r="IIX1406" s="265"/>
      <c r="IIY1406" s="265"/>
      <c r="IIZ1406" s="265"/>
      <c r="IJA1406" s="265"/>
      <c r="IJB1406" s="265"/>
      <c r="IJC1406" s="265"/>
      <c r="IJD1406" s="265"/>
      <c r="IJE1406" s="265"/>
      <c r="IJF1406" s="265"/>
      <c r="IJG1406" s="265"/>
      <c r="IJH1406" s="265"/>
      <c r="IJI1406" s="265"/>
      <c r="IJJ1406" s="265"/>
      <c r="IJK1406" s="265"/>
      <c r="IJL1406" s="265"/>
      <c r="IJM1406" s="265"/>
      <c r="IJN1406" s="265"/>
      <c r="IJO1406" s="265"/>
      <c r="IJP1406" s="265"/>
      <c r="IJQ1406" s="265"/>
      <c r="IJR1406" s="265"/>
      <c r="IJS1406" s="265"/>
      <c r="IJT1406" s="265"/>
      <c r="IJU1406" s="265"/>
      <c r="IJV1406" s="265"/>
      <c r="IJW1406" s="265"/>
      <c r="IJX1406" s="265"/>
      <c r="IJY1406" s="265"/>
      <c r="IJZ1406" s="265"/>
      <c r="IKA1406" s="265"/>
      <c r="IKB1406" s="265"/>
      <c r="IKC1406" s="265"/>
      <c r="IKD1406" s="265"/>
      <c r="IKE1406" s="265"/>
      <c r="IKF1406" s="265"/>
      <c r="IKG1406" s="265"/>
      <c r="IKH1406" s="265"/>
      <c r="IKI1406" s="265"/>
      <c r="IKJ1406" s="265"/>
      <c r="IKK1406" s="265"/>
      <c r="IKL1406" s="265"/>
      <c r="IKM1406" s="265"/>
      <c r="IKN1406" s="265"/>
      <c r="IKO1406" s="265"/>
      <c r="IKP1406" s="265"/>
      <c r="IKQ1406" s="265"/>
      <c r="IKR1406" s="265"/>
      <c r="IKS1406" s="265"/>
      <c r="IKT1406" s="265"/>
      <c r="IKU1406" s="265"/>
      <c r="IKV1406" s="265"/>
      <c r="IKW1406" s="265"/>
      <c r="IKX1406" s="265"/>
      <c r="IKY1406" s="265"/>
      <c r="IKZ1406" s="265"/>
      <c r="ILA1406" s="265"/>
      <c r="ILB1406" s="265"/>
      <c r="ILC1406" s="265"/>
      <c r="ILD1406" s="265"/>
      <c r="ILE1406" s="265"/>
      <c r="ILF1406" s="265"/>
      <c r="ILG1406" s="265"/>
      <c r="ILH1406" s="265"/>
      <c r="ILI1406" s="265"/>
      <c r="ILJ1406" s="265"/>
      <c r="ILK1406" s="265"/>
      <c r="ILL1406" s="265"/>
      <c r="ILM1406" s="265"/>
      <c r="ILN1406" s="265"/>
      <c r="ILO1406" s="265"/>
      <c r="ILP1406" s="265"/>
      <c r="ILQ1406" s="265"/>
      <c r="ILR1406" s="265"/>
      <c r="ILS1406" s="265"/>
      <c r="ILT1406" s="265"/>
      <c r="ILU1406" s="265"/>
      <c r="ILV1406" s="265"/>
      <c r="ILW1406" s="265"/>
      <c r="ILX1406" s="265"/>
      <c r="ILY1406" s="265"/>
      <c r="ILZ1406" s="265"/>
      <c r="IMA1406" s="265"/>
      <c r="IMB1406" s="265"/>
      <c r="IMC1406" s="265"/>
      <c r="IMD1406" s="265"/>
      <c r="IME1406" s="265"/>
      <c r="IMF1406" s="265"/>
      <c r="IMG1406" s="265"/>
      <c r="IMH1406" s="265"/>
      <c r="IMI1406" s="265"/>
      <c r="IMJ1406" s="265"/>
      <c r="IMK1406" s="265"/>
      <c r="IML1406" s="265"/>
      <c r="IMM1406" s="265"/>
      <c r="IMN1406" s="265"/>
      <c r="IMO1406" s="265"/>
      <c r="IMP1406" s="265"/>
      <c r="IMQ1406" s="265"/>
      <c r="IMR1406" s="265"/>
      <c r="IMS1406" s="265"/>
      <c r="IMT1406" s="265"/>
      <c r="IMU1406" s="265"/>
      <c r="IMV1406" s="265"/>
      <c r="IMW1406" s="265"/>
      <c r="IMX1406" s="265"/>
      <c r="IMY1406" s="265"/>
      <c r="IMZ1406" s="265"/>
      <c r="INA1406" s="265"/>
      <c r="INB1406" s="265"/>
      <c r="INC1406" s="265"/>
      <c r="IND1406" s="265"/>
      <c r="INE1406" s="265"/>
      <c r="INF1406" s="265"/>
      <c r="ING1406" s="265"/>
      <c r="INH1406" s="265"/>
      <c r="INI1406" s="265"/>
      <c r="INJ1406" s="265"/>
      <c r="INK1406" s="265"/>
      <c r="INL1406" s="265"/>
      <c r="INM1406" s="265"/>
      <c r="INN1406" s="265"/>
      <c r="INO1406" s="265"/>
      <c r="INP1406" s="265"/>
      <c r="INQ1406" s="265"/>
      <c r="INR1406" s="265"/>
      <c r="INS1406" s="265"/>
      <c r="INT1406" s="265"/>
      <c r="INU1406" s="265"/>
      <c r="INV1406" s="265"/>
      <c r="INW1406" s="265"/>
      <c r="INX1406" s="265"/>
      <c r="INY1406" s="265"/>
      <c r="INZ1406" s="265"/>
      <c r="IOA1406" s="265"/>
      <c r="IOB1406" s="265"/>
      <c r="IOC1406" s="265"/>
      <c r="IOD1406" s="265"/>
      <c r="IOE1406" s="265"/>
      <c r="IOF1406" s="265"/>
      <c r="IOG1406" s="265"/>
      <c r="IOH1406" s="265"/>
      <c r="IOI1406" s="265"/>
      <c r="IOJ1406" s="265"/>
      <c r="IOK1406" s="265"/>
      <c r="IOL1406" s="265"/>
      <c r="IOM1406" s="265"/>
      <c r="ION1406" s="265"/>
      <c r="IOO1406" s="265"/>
      <c r="IOP1406" s="265"/>
      <c r="IOQ1406" s="265"/>
      <c r="IOR1406" s="265"/>
      <c r="IOS1406" s="265"/>
      <c r="IOT1406" s="265"/>
      <c r="IOU1406" s="265"/>
      <c r="IOV1406" s="265"/>
      <c r="IOW1406" s="265"/>
      <c r="IOX1406" s="265"/>
      <c r="IOY1406" s="265"/>
      <c r="IOZ1406" s="265"/>
      <c r="IPA1406" s="265"/>
      <c r="IPB1406" s="265"/>
      <c r="IPC1406" s="265"/>
      <c r="IPD1406" s="265"/>
      <c r="IPE1406" s="265"/>
      <c r="IPF1406" s="265"/>
      <c r="IPG1406" s="265"/>
      <c r="IPH1406" s="265"/>
      <c r="IPI1406" s="265"/>
      <c r="IPJ1406" s="265"/>
      <c r="IPK1406" s="265"/>
      <c r="IPL1406" s="265"/>
      <c r="IPM1406" s="265"/>
      <c r="IPN1406" s="265"/>
      <c r="IPO1406" s="265"/>
      <c r="IPP1406" s="265"/>
      <c r="IPQ1406" s="265"/>
      <c r="IPR1406" s="265"/>
      <c r="IPS1406" s="265"/>
      <c r="IPT1406" s="265"/>
      <c r="IPU1406" s="265"/>
      <c r="IPV1406" s="265"/>
      <c r="IPW1406" s="265"/>
      <c r="IPX1406" s="265"/>
      <c r="IPY1406" s="265"/>
      <c r="IPZ1406" s="265"/>
      <c r="IQA1406" s="265"/>
      <c r="IQB1406" s="265"/>
      <c r="IQC1406" s="265"/>
      <c r="IQD1406" s="265"/>
      <c r="IQE1406" s="265"/>
      <c r="IQF1406" s="265"/>
      <c r="IQG1406" s="265"/>
      <c r="IQH1406" s="265"/>
      <c r="IQI1406" s="265"/>
      <c r="IQJ1406" s="265"/>
      <c r="IQK1406" s="265"/>
      <c r="IQL1406" s="265"/>
      <c r="IQM1406" s="265"/>
      <c r="IQN1406" s="265"/>
      <c r="IQO1406" s="265"/>
      <c r="IQP1406" s="265"/>
      <c r="IQQ1406" s="265"/>
      <c r="IQR1406" s="265"/>
      <c r="IQS1406" s="265"/>
      <c r="IQT1406" s="265"/>
      <c r="IQU1406" s="265"/>
      <c r="IQV1406" s="265"/>
      <c r="IQW1406" s="265"/>
      <c r="IQX1406" s="265"/>
      <c r="IQY1406" s="265"/>
      <c r="IQZ1406" s="265"/>
      <c r="IRA1406" s="265"/>
      <c r="IRB1406" s="265"/>
      <c r="IRC1406" s="265"/>
      <c r="IRD1406" s="265"/>
      <c r="IRE1406" s="265"/>
      <c r="IRF1406" s="265"/>
      <c r="IRG1406" s="265"/>
      <c r="IRH1406" s="265"/>
      <c r="IRI1406" s="265"/>
      <c r="IRJ1406" s="265"/>
      <c r="IRK1406" s="265"/>
      <c r="IRL1406" s="265"/>
      <c r="IRM1406" s="265"/>
      <c r="IRN1406" s="265"/>
      <c r="IRO1406" s="265"/>
      <c r="IRP1406" s="265"/>
      <c r="IRQ1406" s="265"/>
      <c r="IRR1406" s="265"/>
      <c r="IRS1406" s="265"/>
      <c r="IRT1406" s="265"/>
      <c r="IRU1406" s="265"/>
      <c r="IRV1406" s="265"/>
      <c r="IRW1406" s="265"/>
      <c r="IRX1406" s="265"/>
      <c r="IRY1406" s="265"/>
      <c r="IRZ1406" s="265"/>
      <c r="ISA1406" s="265"/>
      <c r="ISB1406" s="265"/>
      <c r="ISC1406" s="265"/>
      <c r="ISD1406" s="265"/>
      <c r="ISE1406" s="265"/>
      <c r="ISF1406" s="265"/>
      <c r="ISG1406" s="265"/>
      <c r="ISH1406" s="265"/>
      <c r="ISI1406" s="265"/>
      <c r="ISJ1406" s="265"/>
      <c r="ISK1406" s="265"/>
      <c r="ISL1406" s="265"/>
      <c r="ISM1406" s="265"/>
      <c r="ISN1406" s="265"/>
      <c r="ISO1406" s="265"/>
      <c r="ISP1406" s="265"/>
      <c r="ISQ1406" s="265"/>
      <c r="ISR1406" s="265"/>
      <c r="ISS1406" s="265"/>
      <c r="IST1406" s="265"/>
      <c r="ISU1406" s="265"/>
      <c r="ISV1406" s="265"/>
      <c r="ISW1406" s="265"/>
      <c r="ISX1406" s="265"/>
      <c r="ISY1406" s="265"/>
      <c r="ISZ1406" s="265"/>
      <c r="ITA1406" s="265"/>
      <c r="ITB1406" s="265"/>
      <c r="ITC1406" s="265"/>
      <c r="ITD1406" s="265"/>
      <c r="ITE1406" s="265"/>
      <c r="ITF1406" s="265"/>
      <c r="ITG1406" s="265"/>
      <c r="ITH1406" s="265"/>
      <c r="ITI1406" s="265"/>
      <c r="ITJ1406" s="265"/>
      <c r="ITK1406" s="265"/>
      <c r="ITL1406" s="265"/>
      <c r="ITM1406" s="265"/>
      <c r="ITN1406" s="265"/>
      <c r="ITO1406" s="265"/>
      <c r="ITP1406" s="265"/>
      <c r="ITQ1406" s="265"/>
      <c r="ITR1406" s="265"/>
      <c r="ITS1406" s="265"/>
      <c r="ITT1406" s="265"/>
      <c r="ITU1406" s="265"/>
      <c r="ITV1406" s="265"/>
      <c r="ITW1406" s="265"/>
      <c r="ITX1406" s="265"/>
      <c r="ITY1406" s="265"/>
      <c r="ITZ1406" s="265"/>
      <c r="IUA1406" s="265"/>
      <c r="IUB1406" s="265"/>
      <c r="IUC1406" s="265"/>
      <c r="IUD1406" s="265"/>
      <c r="IUE1406" s="265"/>
      <c r="IUF1406" s="265"/>
      <c r="IUG1406" s="265"/>
      <c r="IUH1406" s="265"/>
      <c r="IUI1406" s="265"/>
      <c r="IUJ1406" s="265"/>
      <c r="IUK1406" s="265"/>
      <c r="IUL1406" s="265"/>
      <c r="IUM1406" s="265"/>
      <c r="IUN1406" s="265"/>
      <c r="IUO1406" s="265"/>
      <c r="IUP1406" s="265"/>
      <c r="IUQ1406" s="265"/>
      <c r="IUR1406" s="265"/>
      <c r="IUS1406" s="265"/>
      <c r="IUT1406" s="265"/>
      <c r="IUU1406" s="265"/>
      <c r="IUV1406" s="265"/>
      <c r="IUW1406" s="265"/>
      <c r="IUX1406" s="265"/>
      <c r="IUY1406" s="265"/>
      <c r="IUZ1406" s="265"/>
      <c r="IVA1406" s="265"/>
      <c r="IVB1406" s="265"/>
      <c r="IVC1406" s="265"/>
      <c r="IVD1406" s="265"/>
      <c r="IVE1406" s="265"/>
      <c r="IVF1406" s="265"/>
      <c r="IVG1406" s="265"/>
      <c r="IVH1406" s="265"/>
      <c r="IVI1406" s="265"/>
      <c r="IVJ1406" s="265"/>
      <c r="IVK1406" s="265"/>
      <c r="IVL1406" s="265"/>
      <c r="IVM1406" s="265"/>
      <c r="IVN1406" s="265"/>
      <c r="IVO1406" s="265"/>
      <c r="IVP1406" s="265"/>
      <c r="IVQ1406" s="265"/>
      <c r="IVR1406" s="265"/>
      <c r="IVS1406" s="265"/>
      <c r="IVT1406" s="265"/>
      <c r="IVU1406" s="265"/>
      <c r="IVV1406" s="265"/>
      <c r="IVW1406" s="265"/>
      <c r="IVX1406" s="265"/>
      <c r="IVY1406" s="265"/>
      <c r="IVZ1406" s="265"/>
      <c r="IWA1406" s="265"/>
      <c r="IWB1406" s="265"/>
      <c r="IWC1406" s="265"/>
      <c r="IWD1406" s="265"/>
      <c r="IWE1406" s="265"/>
      <c r="IWF1406" s="265"/>
      <c r="IWG1406" s="265"/>
      <c r="IWH1406" s="265"/>
      <c r="IWI1406" s="265"/>
      <c r="IWJ1406" s="265"/>
      <c r="IWK1406" s="265"/>
      <c r="IWL1406" s="265"/>
      <c r="IWM1406" s="265"/>
      <c r="IWN1406" s="265"/>
      <c r="IWO1406" s="265"/>
      <c r="IWP1406" s="265"/>
      <c r="IWQ1406" s="265"/>
      <c r="IWR1406" s="265"/>
      <c r="IWS1406" s="265"/>
      <c r="IWT1406" s="265"/>
      <c r="IWU1406" s="265"/>
      <c r="IWV1406" s="265"/>
      <c r="IWW1406" s="265"/>
      <c r="IWX1406" s="265"/>
      <c r="IWY1406" s="265"/>
      <c r="IWZ1406" s="265"/>
      <c r="IXA1406" s="265"/>
      <c r="IXB1406" s="265"/>
      <c r="IXC1406" s="265"/>
      <c r="IXD1406" s="265"/>
      <c r="IXE1406" s="265"/>
      <c r="IXF1406" s="265"/>
      <c r="IXG1406" s="265"/>
      <c r="IXH1406" s="265"/>
      <c r="IXI1406" s="265"/>
      <c r="IXJ1406" s="265"/>
      <c r="IXK1406" s="265"/>
      <c r="IXL1406" s="265"/>
      <c r="IXM1406" s="265"/>
      <c r="IXN1406" s="265"/>
      <c r="IXO1406" s="265"/>
      <c r="IXP1406" s="265"/>
      <c r="IXQ1406" s="265"/>
      <c r="IXR1406" s="265"/>
      <c r="IXS1406" s="265"/>
      <c r="IXT1406" s="265"/>
      <c r="IXU1406" s="265"/>
      <c r="IXV1406" s="265"/>
      <c r="IXW1406" s="265"/>
      <c r="IXX1406" s="265"/>
      <c r="IXY1406" s="265"/>
      <c r="IXZ1406" s="265"/>
      <c r="IYA1406" s="265"/>
      <c r="IYB1406" s="265"/>
      <c r="IYC1406" s="265"/>
      <c r="IYD1406" s="265"/>
      <c r="IYE1406" s="265"/>
      <c r="IYF1406" s="265"/>
      <c r="IYG1406" s="265"/>
      <c r="IYH1406" s="265"/>
      <c r="IYI1406" s="265"/>
      <c r="IYJ1406" s="265"/>
      <c r="IYK1406" s="265"/>
      <c r="IYL1406" s="265"/>
      <c r="IYM1406" s="265"/>
      <c r="IYN1406" s="265"/>
      <c r="IYO1406" s="265"/>
      <c r="IYP1406" s="265"/>
      <c r="IYQ1406" s="265"/>
      <c r="IYR1406" s="265"/>
      <c r="IYS1406" s="265"/>
      <c r="IYT1406" s="265"/>
      <c r="IYU1406" s="265"/>
      <c r="IYV1406" s="265"/>
      <c r="IYW1406" s="265"/>
      <c r="IYX1406" s="265"/>
      <c r="IYY1406" s="265"/>
      <c r="IYZ1406" s="265"/>
      <c r="IZA1406" s="265"/>
      <c r="IZB1406" s="265"/>
      <c r="IZC1406" s="265"/>
      <c r="IZD1406" s="265"/>
      <c r="IZE1406" s="265"/>
      <c r="IZF1406" s="265"/>
      <c r="IZG1406" s="265"/>
      <c r="IZH1406" s="265"/>
      <c r="IZI1406" s="265"/>
      <c r="IZJ1406" s="265"/>
      <c r="IZK1406" s="265"/>
      <c r="IZL1406" s="265"/>
      <c r="IZM1406" s="265"/>
      <c r="IZN1406" s="265"/>
      <c r="IZO1406" s="265"/>
      <c r="IZP1406" s="265"/>
      <c r="IZQ1406" s="265"/>
      <c r="IZR1406" s="265"/>
      <c r="IZS1406" s="265"/>
      <c r="IZT1406" s="265"/>
      <c r="IZU1406" s="265"/>
      <c r="IZV1406" s="265"/>
      <c r="IZW1406" s="265"/>
      <c r="IZX1406" s="265"/>
      <c r="IZY1406" s="265"/>
      <c r="IZZ1406" s="265"/>
      <c r="JAA1406" s="265"/>
      <c r="JAB1406" s="265"/>
      <c r="JAC1406" s="265"/>
      <c r="JAD1406" s="265"/>
      <c r="JAE1406" s="265"/>
      <c r="JAF1406" s="265"/>
      <c r="JAG1406" s="265"/>
      <c r="JAH1406" s="265"/>
      <c r="JAI1406" s="265"/>
      <c r="JAJ1406" s="265"/>
      <c r="JAK1406" s="265"/>
      <c r="JAL1406" s="265"/>
      <c r="JAM1406" s="265"/>
      <c r="JAN1406" s="265"/>
      <c r="JAO1406" s="265"/>
      <c r="JAP1406" s="265"/>
      <c r="JAQ1406" s="265"/>
      <c r="JAR1406" s="265"/>
      <c r="JAS1406" s="265"/>
      <c r="JAT1406" s="265"/>
      <c r="JAU1406" s="265"/>
      <c r="JAV1406" s="265"/>
      <c r="JAW1406" s="265"/>
      <c r="JAX1406" s="265"/>
      <c r="JAY1406" s="265"/>
      <c r="JAZ1406" s="265"/>
      <c r="JBA1406" s="265"/>
      <c r="JBB1406" s="265"/>
      <c r="JBC1406" s="265"/>
      <c r="JBD1406" s="265"/>
      <c r="JBE1406" s="265"/>
      <c r="JBF1406" s="265"/>
      <c r="JBG1406" s="265"/>
      <c r="JBH1406" s="265"/>
      <c r="JBI1406" s="265"/>
      <c r="JBJ1406" s="265"/>
      <c r="JBK1406" s="265"/>
      <c r="JBL1406" s="265"/>
      <c r="JBM1406" s="265"/>
      <c r="JBN1406" s="265"/>
      <c r="JBO1406" s="265"/>
      <c r="JBP1406" s="265"/>
      <c r="JBQ1406" s="265"/>
      <c r="JBR1406" s="265"/>
      <c r="JBS1406" s="265"/>
      <c r="JBT1406" s="265"/>
      <c r="JBU1406" s="265"/>
      <c r="JBV1406" s="265"/>
      <c r="JBW1406" s="265"/>
      <c r="JBX1406" s="265"/>
      <c r="JBY1406" s="265"/>
      <c r="JBZ1406" s="265"/>
      <c r="JCA1406" s="265"/>
      <c r="JCB1406" s="265"/>
      <c r="JCC1406" s="265"/>
      <c r="JCD1406" s="265"/>
      <c r="JCE1406" s="265"/>
      <c r="JCF1406" s="265"/>
      <c r="JCG1406" s="265"/>
      <c r="JCH1406" s="265"/>
      <c r="JCI1406" s="265"/>
      <c r="JCJ1406" s="265"/>
      <c r="JCK1406" s="265"/>
      <c r="JCL1406" s="265"/>
      <c r="JCM1406" s="265"/>
      <c r="JCN1406" s="265"/>
      <c r="JCO1406" s="265"/>
      <c r="JCP1406" s="265"/>
      <c r="JCQ1406" s="265"/>
      <c r="JCR1406" s="265"/>
      <c r="JCS1406" s="265"/>
      <c r="JCT1406" s="265"/>
      <c r="JCU1406" s="265"/>
      <c r="JCV1406" s="265"/>
      <c r="JCW1406" s="265"/>
      <c r="JCX1406" s="265"/>
      <c r="JCY1406" s="265"/>
      <c r="JCZ1406" s="265"/>
      <c r="JDA1406" s="265"/>
      <c r="JDB1406" s="265"/>
      <c r="JDC1406" s="265"/>
      <c r="JDD1406" s="265"/>
      <c r="JDE1406" s="265"/>
      <c r="JDF1406" s="265"/>
      <c r="JDG1406" s="265"/>
      <c r="JDH1406" s="265"/>
      <c r="JDI1406" s="265"/>
      <c r="JDJ1406" s="265"/>
      <c r="JDK1406" s="265"/>
      <c r="JDL1406" s="265"/>
      <c r="JDM1406" s="265"/>
      <c r="JDN1406" s="265"/>
      <c r="JDO1406" s="265"/>
      <c r="JDP1406" s="265"/>
      <c r="JDQ1406" s="265"/>
      <c r="JDR1406" s="265"/>
      <c r="JDS1406" s="265"/>
      <c r="JDT1406" s="265"/>
      <c r="JDU1406" s="265"/>
      <c r="JDV1406" s="265"/>
      <c r="JDW1406" s="265"/>
      <c r="JDX1406" s="265"/>
      <c r="JDY1406" s="265"/>
      <c r="JDZ1406" s="265"/>
      <c r="JEA1406" s="265"/>
      <c r="JEB1406" s="265"/>
      <c r="JEC1406" s="265"/>
      <c r="JED1406" s="265"/>
      <c r="JEE1406" s="265"/>
      <c r="JEF1406" s="265"/>
      <c r="JEG1406" s="265"/>
      <c r="JEH1406" s="265"/>
      <c r="JEI1406" s="265"/>
      <c r="JEJ1406" s="265"/>
      <c r="JEK1406" s="265"/>
      <c r="JEL1406" s="265"/>
      <c r="JEM1406" s="265"/>
      <c r="JEN1406" s="265"/>
      <c r="JEO1406" s="265"/>
      <c r="JEP1406" s="265"/>
      <c r="JEQ1406" s="265"/>
      <c r="JER1406" s="265"/>
      <c r="JES1406" s="265"/>
      <c r="JET1406" s="265"/>
      <c r="JEU1406" s="265"/>
      <c r="JEV1406" s="265"/>
      <c r="JEW1406" s="265"/>
      <c r="JEX1406" s="265"/>
      <c r="JEY1406" s="265"/>
      <c r="JEZ1406" s="265"/>
      <c r="JFA1406" s="265"/>
      <c r="JFB1406" s="265"/>
      <c r="JFC1406" s="265"/>
      <c r="JFD1406" s="265"/>
      <c r="JFE1406" s="265"/>
      <c r="JFF1406" s="265"/>
      <c r="JFG1406" s="265"/>
      <c r="JFH1406" s="265"/>
      <c r="JFI1406" s="265"/>
      <c r="JFJ1406" s="265"/>
      <c r="JFK1406" s="265"/>
      <c r="JFL1406" s="265"/>
      <c r="JFM1406" s="265"/>
      <c r="JFN1406" s="265"/>
      <c r="JFO1406" s="265"/>
      <c r="JFP1406" s="265"/>
      <c r="JFQ1406" s="265"/>
      <c r="JFR1406" s="265"/>
      <c r="JFS1406" s="265"/>
      <c r="JFT1406" s="265"/>
      <c r="JFU1406" s="265"/>
      <c r="JFV1406" s="265"/>
      <c r="JFW1406" s="265"/>
      <c r="JFX1406" s="265"/>
      <c r="JFY1406" s="265"/>
      <c r="JFZ1406" s="265"/>
      <c r="JGA1406" s="265"/>
      <c r="JGB1406" s="265"/>
      <c r="JGC1406" s="265"/>
      <c r="JGD1406" s="265"/>
      <c r="JGE1406" s="265"/>
      <c r="JGF1406" s="265"/>
      <c r="JGG1406" s="265"/>
      <c r="JGH1406" s="265"/>
      <c r="JGI1406" s="265"/>
      <c r="JGJ1406" s="265"/>
      <c r="JGK1406" s="265"/>
      <c r="JGL1406" s="265"/>
      <c r="JGM1406" s="265"/>
      <c r="JGN1406" s="265"/>
      <c r="JGO1406" s="265"/>
      <c r="JGP1406" s="265"/>
      <c r="JGQ1406" s="265"/>
      <c r="JGR1406" s="265"/>
      <c r="JGS1406" s="265"/>
      <c r="JGT1406" s="265"/>
      <c r="JGU1406" s="265"/>
      <c r="JGV1406" s="265"/>
      <c r="JGW1406" s="265"/>
      <c r="JGX1406" s="265"/>
      <c r="JGY1406" s="265"/>
      <c r="JGZ1406" s="265"/>
      <c r="JHA1406" s="265"/>
      <c r="JHB1406" s="265"/>
      <c r="JHC1406" s="265"/>
      <c r="JHD1406" s="265"/>
      <c r="JHE1406" s="265"/>
      <c r="JHF1406" s="265"/>
      <c r="JHG1406" s="265"/>
      <c r="JHH1406" s="265"/>
      <c r="JHI1406" s="265"/>
      <c r="JHJ1406" s="265"/>
      <c r="JHK1406" s="265"/>
      <c r="JHL1406" s="265"/>
      <c r="JHM1406" s="265"/>
      <c r="JHN1406" s="265"/>
      <c r="JHO1406" s="265"/>
      <c r="JHP1406" s="265"/>
      <c r="JHQ1406" s="265"/>
      <c r="JHR1406" s="265"/>
      <c r="JHS1406" s="265"/>
      <c r="JHT1406" s="265"/>
      <c r="JHU1406" s="265"/>
      <c r="JHV1406" s="265"/>
      <c r="JHW1406" s="265"/>
      <c r="JHX1406" s="265"/>
      <c r="JHY1406" s="265"/>
      <c r="JHZ1406" s="265"/>
      <c r="JIA1406" s="265"/>
      <c r="JIB1406" s="265"/>
      <c r="JIC1406" s="265"/>
      <c r="JID1406" s="265"/>
      <c r="JIE1406" s="265"/>
      <c r="JIF1406" s="265"/>
      <c r="JIG1406" s="265"/>
      <c r="JIH1406" s="265"/>
      <c r="JII1406" s="265"/>
      <c r="JIJ1406" s="265"/>
      <c r="JIK1406" s="265"/>
      <c r="JIL1406" s="265"/>
      <c r="JIM1406" s="265"/>
      <c r="JIN1406" s="265"/>
      <c r="JIO1406" s="265"/>
      <c r="JIP1406" s="265"/>
      <c r="JIQ1406" s="265"/>
      <c r="JIR1406" s="265"/>
      <c r="JIS1406" s="265"/>
      <c r="JIT1406" s="265"/>
      <c r="JIU1406" s="265"/>
      <c r="JIV1406" s="265"/>
      <c r="JIW1406" s="265"/>
      <c r="JIX1406" s="265"/>
      <c r="JIY1406" s="265"/>
      <c r="JIZ1406" s="265"/>
      <c r="JJA1406" s="265"/>
      <c r="JJB1406" s="265"/>
      <c r="JJC1406" s="265"/>
      <c r="JJD1406" s="265"/>
      <c r="JJE1406" s="265"/>
      <c r="JJF1406" s="265"/>
      <c r="JJG1406" s="265"/>
      <c r="JJH1406" s="265"/>
      <c r="JJI1406" s="265"/>
      <c r="JJJ1406" s="265"/>
      <c r="JJK1406" s="265"/>
      <c r="JJL1406" s="265"/>
      <c r="JJM1406" s="265"/>
      <c r="JJN1406" s="265"/>
      <c r="JJO1406" s="265"/>
      <c r="JJP1406" s="265"/>
      <c r="JJQ1406" s="265"/>
      <c r="JJR1406" s="265"/>
      <c r="JJS1406" s="265"/>
      <c r="JJT1406" s="265"/>
      <c r="JJU1406" s="265"/>
      <c r="JJV1406" s="265"/>
      <c r="JJW1406" s="265"/>
      <c r="JJX1406" s="265"/>
      <c r="JJY1406" s="265"/>
      <c r="JJZ1406" s="265"/>
      <c r="JKA1406" s="265"/>
      <c r="JKB1406" s="265"/>
      <c r="JKC1406" s="265"/>
      <c r="JKD1406" s="265"/>
      <c r="JKE1406" s="265"/>
      <c r="JKF1406" s="265"/>
      <c r="JKG1406" s="265"/>
      <c r="JKH1406" s="265"/>
      <c r="JKI1406" s="265"/>
      <c r="JKJ1406" s="265"/>
      <c r="JKK1406" s="265"/>
      <c r="JKL1406" s="265"/>
      <c r="JKM1406" s="265"/>
      <c r="JKN1406" s="265"/>
      <c r="JKO1406" s="265"/>
      <c r="JKP1406" s="265"/>
      <c r="JKQ1406" s="265"/>
      <c r="JKR1406" s="265"/>
      <c r="JKS1406" s="265"/>
      <c r="JKT1406" s="265"/>
      <c r="JKU1406" s="265"/>
      <c r="JKV1406" s="265"/>
      <c r="JKW1406" s="265"/>
      <c r="JKX1406" s="265"/>
      <c r="JKY1406" s="265"/>
      <c r="JKZ1406" s="265"/>
      <c r="JLA1406" s="265"/>
      <c r="JLB1406" s="265"/>
      <c r="JLC1406" s="265"/>
      <c r="JLD1406" s="265"/>
      <c r="JLE1406" s="265"/>
      <c r="JLF1406" s="265"/>
      <c r="JLG1406" s="265"/>
      <c r="JLH1406" s="265"/>
      <c r="JLI1406" s="265"/>
      <c r="JLJ1406" s="265"/>
      <c r="JLK1406" s="265"/>
      <c r="JLL1406" s="265"/>
      <c r="JLM1406" s="265"/>
      <c r="JLN1406" s="265"/>
      <c r="JLO1406" s="265"/>
      <c r="JLP1406" s="265"/>
      <c r="JLQ1406" s="265"/>
      <c r="JLR1406" s="265"/>
      <c r="JLS1406" s="265"/>
      <c r="JLT1406" s="265"/>
      <c r="JLU1406" s="265"/>
      <c r="JLV1406" s="265"/>
      <c r="JLW1406" s="265"/>
      <c r="JLX1406" s="265"/>
      <c r="JLY1406" s="265"/>
      <c r="JLZ1406" s="265"/>
      <c r="JMA1406" s="265"/>
      <c r="JMB1406" s="265"/>
      <c r="JMC1406" s="265"/>
      <c r="JMD1406" s="265"/>
      <c r="JME1406" s="265"/>
      <c r="JMF1406" s="265"/>
      <c r="JMG1406" s="265"/>
      <c r="JMH1406" s="265"/>
      <c r="JMI1406" s="265"/>
      <c r="JMJ1406" s="265"/>
      <c r="JMK1406" s="265"/>
      <c r="JML1406" s="265"/>
      <c r="JMM1406" s="265"/>
      <c r="JMN1406" s="265"/>
      <c r="JMO1406" s="265"/>
      <c r="JMP1406" s="265"/>
      <c r="JMQ1406" s="265"/>
      <c r="JMR1406" s="265"/>
      <c r="JMS1406" s="265"/>
      <c r="JMT1406" s="265"/>
      <c r="JMU1406" s="265"/>
      <c r="JMV1406" s="265"/>
      <c r="JMW1406" s="265"/>
      <c r="JMX1406" s="265"/>
      <c r="JMY1406" s="265"/>
      <c r="JMZ1406" s="265"/>
      <c r="JNA1406" s="265"/>
      <c r="JNB1406" s="265"/>
      <c r="JNC1406" s="265"/>
      <c r="JND1406" s="265"/>
      <c r="JNE1406" s="265"/>
      <c r="JNF1406" s="265"/>
      <c r="JNG1406" s="265"/>
      <c r="JNH1406" s="265"/>
      <c r="JNI1406" s="265"/>
      <c r="JNJ1406" s="265"/>
      <c r="JNK1406" s="265"/>
      <c r="JNL1406" s="265"/>
      <c r="JNM1406" s="265"/>
      <c r="JNN1406" s="265"/>
      <c r="JNO1406" s="265"/>
      <c r="JNP1406" s="265"/>
      <c r="JNQ1406" s="265"/>
      <c r="JNR1406" s="265"/>
      <c r="JNS1406" s="265"/>
      <c r="JNT1406" s="265"/>
      <c r="JNU1406" s="265"/>
      <c r="JNV1406" s="265"/>
      <c r="JNW1406" s="265"/>
      <c r="JNX1406" s="265"/>
      <c r="JNY1406" s="265"/>
      <c r="JNZ1406" s="265"/>
      <c r="JOA1406" s="265"/>
      <c r="JOB1406" s="265"/>
      <c r="JOC1406" s="265"/>
      <c r="JOD1406" s="265"/>
      <c r="JOE1406" s="265"/>
      <c r="JOF1406" s="265"/>
      <c r="JOG1406" s="265"/>
      <c r="JOH1406" s="265"/>
      <c r="JOI1406" s="265"/>
      <c r="JOJ1406" s="265"/>
      <c r="JOK1406" s="265"/>
      <c r="JOL1406" s="265"/>
      <c r="JOM1406" s="265"/>
      <c r="JON1406" s="265"/>
      <c r="JOO1406" s="265"/>
      <c r="JOP1406" s="265"/>
      <c r="JOQ1406" s="265"/>
      <c r="JOR1406" s="265"/>
      <c r="JOS1406" s="265"/>
      <c r="JOT1406" s="265"/>
      <c r="JOU1406" s="265"/>
      <c r="JOV1406" s="265"/>
      <c r="JOW1406" s="265"/>
      <c r="JOX1406" s="265"/>
      <c r="JOY1406" s="265"/>
      <c r="JOZ1406" s="265"/>
      <c r="JPA1406" s="265"/>
      <c r="JPB1406" s="265"/>
      <c r="JPC1406" s="265"/>
      <c r="JPD1406" s="265"/>
      <c r="JPE1406" s="265"/>
      <c r="JPF1406" s="265"/>
      <c r="JPG1406" s="265"/>
      <c r="JPH1406" s="265"/>
      <c r="JPI1406" s="265"/>
      <c r="JPJ1406" s="265"/>
      <c r="JPK1406" s="265"/>
      <c r="JPL1406" s="265"/>
      <c r="JPM1406" s="265"/>
      <c r="JPN1406" s="265"/>
      <c r="JPO1406" s="265"/>
      <c r="JPP1406" s="265"/>
      <c r="JPQ1406" s="265"/>
      <c r="JPR1406" s="265"/>
      <c r="JPS1406" s="265"/>
      <c r="JPT1406" s="265"/>
      <c r="JPU1406" s="265"/>
      <c r="JPV1406" s="265"/>
      <c r="JPW1406" s="265"/>
      <c r="JPX1406" s="265"/>
      <c r="JPY1406" s="265"/>
      <c r="JPZ1406" s="265"/>
      <c r="JQA1406" s="265"/>
      <c r="JQB1406" s="265"/>
      <c r="JQC1406" s="265"/>
      <c r="JQD1406" s="265"/>
      <c r="JQE1406" s="265"/>
      <c r="JQF1406" s="265"/>
      <c r="JQG1406" s="265"/>
      <c r="JQH1406" s="265"/>
      <c r="JQI1406" s="265"/>
      <c r="JQJ1406" s="265"/>
      <c r="JQK1406" s="265"/>
      <c r="JQL1406" s="265"/>
      <c r="JQM1406" s="265"/>
      <c r="JQN1406" s="265"/>
      <c r="JQO1406" s="265"/>
      <c r="JQP1406" s="265"/>
      <c r="JQQ1406" s="265"/>
      <c r="JQR1406" s="265"/>
      <c r="JQS1406" s="265"/>
      <c r="JQT1406" s="265"/>
      <c r="JQU1406" s="265"/>
      <c r="JQV1406" s="265"/>
      <c r="JQW1406" s="265"/>
      <c r="JQX1406" s="265"/>
      <c r="JQY1406" s="265"/>
      <c r="JQZ1406" s="265"/>
      <c r="JRA1406" s="265"/>
      <c r="JRB1406" s="265"/>
      <c r="JRC1406" s="265"/>
      <c r="JRD1406" s="265"/>
      <c r="JRE1406" s="265"/>
      <c r="JRF1406" s="265"/>
      <c r="JRG1406" s="265"/>
      <c r="JRH1406" s="265"/>
      <c r="JRI1406" s="265"/>
      <c r="JRJ1406" s="265"/>
      <c r="JRK1406" s="265"/>
      <c r="JRL1406" s="265"/>
      <c r="JRM1406" s="265"/>
      <c r="JRN1406" s="265"/>
      <c r="JRO1406" s="265"/>
      <c r="JRP1406" s="265"/>
      <c r="JRQ1406" s="265"/>
      <c r="JRR1406" s="265"/>
      <c r="JRS1406" s="265"/>
      <c r="JRT1406" s="265"/>
      <c r="JRU1406" s="265"/>
      <c r="JRV1406" s="265"/>
      <c r="JRW1406" s="265"/>
      <c r="JRX1406" s="265"/>
      <c r="JRY1406" s="265"/>
      <c r="JRZ1406" s="265"/>
      <c r="JSA1406" s="265"/>
      <c r="JSB1406" s="265"/>
      <c r="JSC1406" s="265"/>
      <c r="JSD1406" s="265"/>
      <c r="JSE1406" s="265"/>
      <c r="JSF1406" s="265"/>
      <c r="JSG1406" s="265"/>
      <c r="JSH1406" s="265"/>
      <c r="JSI1406" s="265"/>
      <c r="JSJ1406" s="265"/>
      <c r="JSK1406" s="265"/>
      <c r="JSL1406" s="265"/>
      <c r="JSM1406" s="265"/>
      <c r="JSN1406" s="265"/>
      <c r="JSO1406" s="265"/>
      <c r="JSP1406" s="265"/>
      <c r="JSQ1406" s="265"/>
      <c r="JSR1406" s="265"/>
      <c r="JSS1406" s="265"/>
      <c r="JST1406" s="265"/>
      <c r="JSU1406" s="265"/>
      <c r="JSV1406" s="265"/>
      <c r="JSW1406" s="265"/>
      <c r="JSX1406" s="265"/>
      <c r="JSY1406" s="265"/>
      <c r="JSZ1406" s="265"/>
      <c r="JTA1406" s="265"/>
      <c r="JTB1406" s="265"/>
      <c r="JTC1406" s="265"/>
      <c r="JTD1406" s="265"/>
      <c r="JTE1406" s="265"/>
      <c r="JTF1406" s="265"/>
      <c r="JTG1406" s="265"/>
      <c r="JTH1406" s="265"/>
      <c r="JTI1406" s="265"/>
      <c r="JTJ1406" s="265"/>
      <c r="JTK1406" s="265"/>
      <c r="JTL1406" s="265"/>
      <c r="JTM1406" s="265"/>
      <c r="JTN1406" s="265"/>
      <c r="JTO1406" s="265"/>
      <c r="JTP1406" s="265"/>
      <c r="JTQ1406" s="265"/>
      <c r="JTR1406" s="265"/>
      <c r="JTS1406" s="265"/>
      <c r="JTT1406" s="265"/>
      <c r="JTU1406" s="265"/>
      <c r="JTV1406" s="265"/>
      <c r="JTW1406" s="265"/>
      <c r="JTX1406" s="265"/>
      <c r="JTY1406" s="265"/>
      <c r="JTZ1406" s="265"/>
      <c r="JUA1406" s="265"/>
      <c r="JUB1406" s="265"/>
      <c r="JUC1406" s="265"/>
      <c r="JUD1406" s="265"/>
      <c r="JUE1406" s="265"/>
      <c r="JUF1406" s="265"/>
      <c r="JUG1406" s="265"/>
      <c r="JUH1406" s="265"/>
      <c r="JUI1406" s="265"/>
      <c r="JUJ1406" s="265"/>
      <c r="JUK1406" s="265"/>
      <c r="JUL1406" s="265"/>
      <c r="JUM1406" s="265"/>
      <c r="JUN1406" s="265"/>
      <c r="JUO1406" s="265"/>
      <c r="JUP1406" s="265"/>
      <c r="JUQ1406" s="265"/>
      <c r="JUR1406" s="265"/>
      <c r="JUS1406" s="265"/>
      <c r="JUT1406" s="265"/>
      <c r="JUU1406" s="265"/>
      <c r="JUV1406" s="265"/>
      <c r="JUW1406" s="265"/>
      <c r="JUX1406" s="265"/>
      <c r="JUY1406" s="265"/>
      <c r="JUZ1406" s="265"/>
      <c r="JVA1406" s="265"/>
      <c r="JVB1406" s="265"/>
      <c r="JVC1406" s="265"/>
      <c r="JVD1406" s="265"/>
      <c r="JVE1406" s="265"/>
      <c r="JVF1406" s="265"/>
      <c r="JVG1406" s="265"/>
      <c r="JVH1406" s="265"/>
      <c r="JVI1406" s="265"/>
      <c r="JVJ1406" s="265"/>
      <c r="JVK1406" s="265"/>
      <c r="JVL1406" s="265"/>
      <c r="JVM1406" s="265"/>
      <c r="JVN1406" s="265"/>
      <c r="JVO1406" s="265"/>
      <c r="JVP1406" s="265"/>
      <c r="JVQ1406" s="265"/>
      <c r="JVR1406" s="265"/>
      <c r="JVS1406" s="265"/>
      <c r="JVT1406" s="265"/>
      <c r="JVU1406" s="265"/>
      <c r="JVV1406" s="265"/>
      <c r="JVW1406" s="265"/>
      <c r="JVX1406" s="265"/>
      <c r="JVY1406" s="265"/>
      <c r="JVZ1406" s="265"/>
      <c r="JWA1406" s="265"/>
      <c r="JWB1406" s="265"/>
      <c r="JWC1406" s="265"/>
      <c r="JWD1406" s="265"/>
      <c r="JWE1406" s="265"/>
      <c r="JWF1406" s="265"/>
      <c r="JWG1406" s="265"/>
      <c r="JWH1406" s="265"/>
      <c r="JWI1406" s="265"/>
      <c r="JWJ1406" s="265"/>
      <c r="JWK1406" s="265"/>
      <c r="JWL1406" s="265"/>
      <c r="JWM1406" s="265"/>
      <c r="JWN1406" s="265"/>
      <c r="JWO1406" s="265"/>
      <c r="JWP1406" s="265"/>
      <c r="JWQ1406" s="265"/>
      <c r="JWR1406" s="265"/>
      <c r="JWS1406" s="265"/>
      <c r="JWT1406" s="265"/>
      <c r="JWU1406" s="265"/>
      <c r="JWV1406" s="265"/>
      <c r="JWW1406" s="265"/>
      <c r="JWX1406" s="265"/>
      <c r="JWY1406" s="265"/>
      <c r="JWZ1406" s="265"/>
      <c r="JXA1406" s="265"/>
      <c r="JXB1406" s="265"/>
      <c r="JXC1406" s="265"/>
      <c r="JXD1406" s="265"/>
      <c r="JXE1406" s="265"/>
      <c r="JXF1406" s="265"/>
      <c r="JXG1406" s="265"/>
      <c r="JXH1406" s="265"/>
      <c r="JXI1406" s="265"/>
      <c r="JXJ1406" s="265"/>
      <c r="JXK1406" s="265"/>
      <c r="JXL1406" s="265"/>
      <c r="JXM1406" s="265"/>
      <c r="JXN1406" s="265"/>
      <c r="JXO1406" s="265"/>
      <c r="JXP1406" s="265"/>
      <c r="JXQ1406" s="265"/>
      <c r="JXR1406" s="265"/>
      <c r="JXS1406" s="265"/>
      <c r="JXT1406" s="265"/>
      <c r="JXU1406" s="265"/>
      <c r="JXV1406" s="265"/>
      <c r="JXW1406" s="265"/>
      <c r="JXX1406" s="265"/>
      <c r="JXY1406" s="265"/>
      <c r="JXZ1406" s="265"/>
      <c r="JYA1406" s="265"/>
      <c r="JYB1406" s="265"/>
      <c r="JYC1406" s="265"/>
      <c r="JYD1406" s="265"/>
      <c r="JYE1406" s="265"/>
      <c r="JYF1406" s="265"/>
      <c r="JYG1406" s="265"/>
      <c r="JYH1406" s="265"/>
      <c r="JYI1406" s="265"/>
      <c r="JYJ1406" s="265"/>
      <c r="JYK1406" s="265"/>
      <c r="JYL1406" s="265"/>
      <c r="JYM1406" s="265"/>
      <c r="JYN1406" s="265"/>
      <c r="JYO1406" s="265"/>
      <c r="JYP1406" s="265"/>
      <c r="JYQ1406" s="265"/>
      <c r="JYR1406" s="265"/>
      <c r="JYS1406" s="265"/>
      <c r="JYT1406" s="265"/>
      <c r="JYU1406" s="265"/>
      <c r="JYV1406" s="265"/>
      <c r="JYW1406" s="265"/>
      <c r="JYX1406" s="265"/>
      <c r="JYY1406" s="265"/>
      <c r="JYZ1406" s="265"/>
      <c r="JZA1406" s="265"/>
      <c r="JZB1406" s="265"/>
      <c r="JZC1406" s="265"/>
      <c r="JZD1406" s="265"/>
      <c r="JZE1406" s="265"/>
      <c r="JZF1406" s="265"/>
      <c r="JZG1406" s="265"/>
      <c r="JZH1406" s="265"/>
      <c r="JZI1406" s="265"/>
      <c r="JZJ1406" s="265"/>
      <c r="JZK1406" s="265"/>
      <c r="JZL1406" s="265"/>
      <c r="JZM1406" s="265"/>
      <c r="JZN1406" s="265"/>
      <c r="JZO1406" s="265"/>
      <c r="JZP1406" s="265"/>
      <c r="JZQ1406" s="265"/>
      <c r="JZR1406" s="265"/>
      <c r="JZS1406" s="265"/>
      <c r="JZT1406" s="265"/>
      <c r="JZU1406" s="265"/>
      <c r="JZV1406" s="265"/>
      <c r="JZW1406" s="265"/>
      <c r="JZX1406" s="265"/>
      <c r="JZY1406" s="265"/>
      <c r="JZZ1406" s="265"/>
      <c r="KAA1406" s="265"/>
      <c r="KAB1406" s="265"/>
      <c r="KAC1406" s="265"/>
      <c r="KAD1406" s="265"/>
      <c r="KAE1406" s="265"/>
      <c r="KAF1406" s="265"/>
      <c r="KAG1406" s="265"/>
      <c r="KAH1406" s="265"/>
      <c r="KAI1406" s="265"/>
      <c r="KAJ1406" s="265"/>
      <c r="KAK1406" s="265"/>
      <c r="KAL1406" s="265"/>
      <c r="KAM1406" s="265"/>
      <c r="KAN1406" s="265"/>
      <c r="KAO1406" s="265"/>
      <c r="KAP1406" s="265"/>
      <c r="KAQ1406" s="265"/>
      <c r="KAR1406" s="265"/>
      <c r="KAS1406" s="265"/>
      <c r="KAT1406" s="265"/>
      <c r="KAU1406" s="265"/>
      <c r="KAV1406" s="265"/>
      <c r="KAW1406" s="265"/>
      <c r="KAX1406" s="265"/>
      <c r="KAY1406" s="265"/>
      <c r="KAZ1406" s="265"/>
      <c r="KBA1406" s="265"/>
      <c r="KBB1406" s="265"/>
      <c r="KBC1406" s="265"/>
      <c r="KBD1406" s="265"/>
      <c r="KBE1406" s="265"/>
      <c r="KBF1406" s="265"/>
      <c r="KBG1406" s="265"/>
      <c r="KBH1406" s="265"/>
      <c r="KBI1406" s="265"/>
      <c r="KBJ1406" s="265"/>
      <c r="KBK1406" s="265"/>
      <c r="KBL1406" s="265"/>
      <c r="KBM1406" s="265"/>
      <c r="KBN1406" s="265"/>
      <c r="KBO1406" s="265"/>
      <c r="KBP1406" s="265"/>
      <c r="KBQ1406" s="265"/>
      <c r="KBR1406" s="265"/>
      <c r="KBS1406" s="265"/>
      <c r="KBT1406" s="265"/>
      <c r="KBU1406" s="265"/>
      <c r="KBV1406" s="265"/>
      <c r="KBW1406" s="265"/>
      <c r="KBX1406" s="265"/>
      <c r="KBY1406" s="265"/>
      <c r="KBZ1406" s="265"/>
      <c r="KCA1406" s="265"/>
      <c r="KCB1406" s="265"/>
      <c r="KCC1406" s="265"/>
      <c r="KCD1406" s="265"/>
      <c r="KCE1406" s="265"/>
      <c r="KCF1406" s="265"/>
      <c r="KCG1406" s="265"/>
      <c r="KCH1406" s="265"/>
      <c r="KCI1406" s="265"/>
      <c r="KCJ1406" s="265"/>
      <c r="KCK1406" s="265"/>
      <c r="KCL1406" s="265"/>
      <c r="KCM1406" s="265"/>
      <c r="KCN1406" s="265"/>
      <c r="KCO1406" s="265"/>
      <c r="KCP1406" s="265"/>
      <c r="KCQ1406" s="265"/>
      <c r="KCR1406" s="265"/>
      <c r="KCS1406" s="265"/>
      <c r="KCT1406" s="265"/>
      <c r="KCU1406" s="265"/>
      <c r="KCV1406" s="265"/>
      <c r="KCW1406" s="265"/>
      <c r="KCX1406" s="265"/>
      <c r="KCY1406" s="265"/>
      <c r="KCZ1406" s="265"/>
      <c r="KDA1406" s="265"/>
      <c r="KDB1406" s="265"/>
      <c r="KDC1406" s="265"/>
      <c r="KDD1406" s="265"/>
      <c r="KDE1406" s="265"/>
      <c r="KDF1406" s="265"/>
      <c r="KDG1406" s="265"/>
      <c r="KDH1406" s="265"/>
      <c r="KDI1406" s="265"/>
      <c r="KDJ1406" s="265"/>
      <c r="KDK1406" s="265"/>
      <c r="KDL1406" s="265"/>
      <c r="KDM1406" s="265"/>
      <c r="KDN1406" s="265"/>
      <c r="KDO1406" s="265"/>
      <c r="KDP1406" s="265"/>
      <c r="KDQ1406" s="265"/>
      <c r="KDR1406" s="265"/>
      <c r="KDS1406" s="265"/>
      <c r="KDT1406" s="265"/>
      <c r="KDU1406" s="265"/>
      <c r="KDV1406" s="265"/>
      <c r="KDW1406" s="265"/>
      <c r="KDX1406" s="265"/>
      <c r="KDY1406" s="265"/>
      <c r="KDZ1406" s="265"/>
      <c r="KEA1406" s="265"/>
      <c r="KEB1406" s="265"/>
      <c r="KEC1406" s="265"/>
      <c r="KED1406" s="265"/>
      <c r="KEE1406" s="265"/>
      <c r="KEF1406" s="265"/>
      <c r="KEG1406" s="265"/>
      <c r="KEH1406" s="265"/>
      <c r="KEI1406" s="265"/>
      <c r="KEJ1406" s="265"/>
      <c r="KEK1406" s="265"/>
      <c r="KEL1406" s="265"/>
      <c r="KEM1406" s="265"/>
      <c r="KEN1406" s="265"/>
      <c r="KEO1406" s="265"/>
      <c r="KEP1406" s="265"/>
      <c r="KEQ1406" s="265"/>
      <c r="KER1406" s="265"/>
      <c r="KES1406" s="265"/>
      <c r="KET1406" s="265"/>
      <c r="KEU1406" s="265"/>
      <c r="KEV1406" s="265"/>
      <c r="KEW1406" s="265"/>
      <c r="KEX1406" s="265"/>
      <c r="KEY1406" s="265"/>
      <c r="KEZ1406" s="265"/>
      <c r="KFA1406" s="265"/>
      <c r="KFB1406" s="265"/>
      <c r="KFC1406" s="265"/>
      <c r="KFD1406" s="265"/>
      <c r="KFE1406" s="265"/>
      <c r="KFF1406" s="265"/>
      <c r="KFG1406" s="265"/>
      <c r="KFH1406" s="265"/>
      <c r="KFI1406" s="265"/>
      <c r="KFJ1406" s="265"/>
      <c r="KFK1406" s="265"/>
      <c r="KFL1406" s="265"/>
      <c r="KFM1406" s="265"/>
      <c r="KFN1406" s="265"/>
      <c r="KFO1406" s="265"/>
      <c r="KFP1406" s="265"/>
      <c r="KFQ1406" s="265"/>
      <c r="KFR1406" s="265"/>
      <c r="KFS1406" s="265"/>
      <c r="KFT1406" s="265"/>
      <c r="KFU1406" s="265"/>
      <c r="KFV1406" s="265"/>
      <c r="KFW1406" s="265"/>
      <c r="KFX1406" s="265"/>
      <c r="KFY1406" s="265"/>
      <c r="KFZ1406" s="265"/>
      <c r="KGA1406" s="265"/>
      <c r="KGB1406" s="265"/>
      <c r="KGC1406" s="265"/>
      <c r="KGD1406" s="265"/>
      <c r="KGE1406" s="265"/>
      <c r="KGF1406" s="265"/>
      <c r="KGG1406" s="265"/>
      <c r="KGH1406" s="265"/>
      <c r="KGI1406" s="265"/>
      <c r="KGJ1406" s="265"/>
      <c r="KGK1406" s="265"/>
      <c r="KGL1406" s="265"/>
      <c r="KGM1406" s="265"/>
      <c r="KGN1406" s="265"/>
      <c r="KGO1406" s="265"/>
      <c r="KGP1406" s="265"/>
      <c r="KGQ1406" s="265"/>
      <c r="KGR1406" s="265"/>
      <c r="KGS1406" s="265"/>
      <c r="KGT1406" s="265"/>
      <c r="KGU1406" s="265"/>
      <c r="KGV1406" s="265"/>
      <c r="KGW1406" s="265"/>
      <c r="KGX1406" s="265"/>
      <c r="KGY1406" s="265"/>
      <c r="KGZ1406" s="265"/>
      <c r="KHA1406" s="265"/>
      <c r="KHB1406" s="265"/>
      <c r="KHC1406" s="265"/>
      <c r="KHD1406" s="265"/>
      <c r="KHE1406" s="265"/>
      <c r="KHF1406" s="265"/>
      <c r="KHG1406" s="265"/>
      <c r="KHH1406" s="265"/>
      <c r="KHI1406" s="265"/>
      <c r="KHJ1406" s="265"/>
      <c r="KHK1406" s="265"/>
      <c r="KHL1406" s="265"/>
      <c r="KHM1406" s="265"/>
      <c r="KHN1406" s="265"/>
      <c r="KHO1406" s="265"/>
      <c r="KHP1406" s="265"/>
      <c r="KHQ1406" s="265"/>
      <c r="KHR1406" s="265"/>
      <c r="KHS1406" s="265"/>
      <c r="KHT1406" s="265"/>
      <c r="KHU1406" s="265"/>
      <c r="KHV1406" s="265"/>
      <c r="KHW1406" s="265"/>
      <c r="KHX1406" s="265"/>
      <c r="KHY1406" s="265"/>
      <c r="KHZ1406" s="265"/>
      <c r="KIA1406" s="265"/>
      <c r="KIB1406" s="265"/>
      <c r="KIC1406" s="265"/>
      <c r="KID1406" s="265"/>
      <c r="KIE1406" s="265"/>
      <c r="KIF1406" s="265"/>
      <c r="KIG1406" s="265"/>
      <c r="KIH1406" s="265"/>
      <c r="KII1406" s="265"/>
      <c r="KIJ1406" s="265"/>
      <c r="KIK1406" s="265"/>
      <c r="KIL1406" s="265"/>
      <c r="KIM1406" s="265"/>
      <c r="KIN1406" s="265"/>
      <c r="KIO1406" s="265"/>
      <c r="KIP1406" s="265"/>
      <c r="KIQ1406" s="265"/>
      <c r="KIR1406" s="265"/>
      <c r="KIS1406" s="265"/>
      <c r="KIT1406" s="265"/>
      <c r="KIU1406" s="265"/>
      <c r="KIV1406" s="265"/>
      <c r="KIW1406" s="265"/>
      <c r="KIX1406" s="265"/>
      <c r="KIY1406" s="265"/>
      <c r="KIZ1406" s="265"/>
      <c r="KJA1406" s="265"/>
      <c r="KJB1406" s="265"/>
      <c r="KJC1406" s="265"/>
      <c r="KJD1406" s="265"/>
      <c r="KJE1406" s="265"/>
      <c r="KJF1406" s="265"/>
      <c r="KJG1406" s="265"/>
      <c r="KJH1406" s="265"/>
      <c r="KJI1406" s="265"/>
      <c r="KJJ1406" s="265"/>
      <c r="KJK1406" s="265"/>
      <c r="KJL1406" s="265"/>
      <c r="KJM1406" s="265"/>
      <c r="KJN1406" s="265"/>
      <c r="KJO1406" s="265"/>
      <c r="KJP1406" s="265"/>
      <c r="KJQ1406" s="265"/>
      <c r="KJR1406" s="265"/>
      <c r="KJS1406" s="265"/>
      <c r="KJT1406" s="265"/>
      <c r="KJU1406" s="265"/>
      <c r="KJV1406" s="265"/>
      <c r="KJW1406" s="265"/>
      <c r="KJX1406" s="265"/>
      <c r="KJY1406" s="265"/>
      <c r="KJZ1406" s="265"/>
      <c r="KKA1406" s="265"/>
      <c r="KKB1406" s="265"/>
      <c r="KKC1406" s="265"/>
      <c r="KKD1406" s="265"/>
      <c r="KKE1406" s="265"/>
      <c r="KKF1406" s="265"/>
      <c r="KKG1406" s="265"/>
      <c r="KKH1406" s="265"/>
      <c r="KKI1406" s="265"/>
      <c r="KKJ1406" s="265"/>
      <c r="KKK1406" s="265"/>
      <c r="KKL1406" s="265"/>
      <c r="KKM1406" s="265"/>
      <c r="KKN1406" s="265"/>
      <c r="KKO1406" s="265"/>
      <c r="KKP1406" s="265"/>
      <c r="KKQ1406" s="265"/>
      <c r="KKR1406" s="265"/>
      <c r="KKS1406" s="265"/>
      <c r="KKT1406" s="265"/>
      <c r="KKU1406" s="265"/>
      <c r="KKV1406" s="265"/>
      <c r="KKW1406" s="265"/>
      <c r="KKX1406" s="265"/>
      <c r="KKY1406" s="265"/>
      <c r="KKZ1406" s="265"/>
      <c r="KLA1406" s="265"/>
      <c r="KLB1406" s="265"/>
      <c r="KLC1406" s="265"/>
      <c r="KLD1406" s="265"/>
      <c r="KLE1406" s="265"/>
      <c r="KLF1406" s="265"/>
      <c r="KLG1406" s="265"/>
      <c r="KLH1406" s="265"/>
      <c r="KLI1406" s="265"/>
      <c r="KLJ1406" s="265"/>
      <c r="KLK1406" s="265"/>
      <c r="KLL1406" s="265"/>
      <c r="KLM1406" s="265"/>
      <c r="KLN1406" s="265"/>
      <c r="KLO1406" s="265"/>
      <c r="KLP1406" s="265"/>
      <c r="KLQ1406" s="265"/>
      <c r="KLR1406" s="265"/>
      <c r="KLS1406" s="265"/>
      <c r="KLT1406" s="265"/>
      <c r="KLU1406" s="265"/>
      <c r="KLV1406" s="265"/>
      <c r="KLW1406" s="265"/>
      <c r="KLX1406" s="265"/>
      <c r="KLY1406" s="265"/>
      <c r="KLZ1406" s="265"/>
      <c r="KMA1406" s="265"/>
      <c r="KMB1406" s="265"/>
      <c r="KMC1406" s="265"/>
      <c r="KMD1406" s="265"/>
      <c r="KME1406" s="265"/>
      <c r="KMF1406" s="265"/>
      <c r="KMG1406" s="265"/>
      <c r="KMH1406" s="265"/>
      <c r="KMI1406" s="265"/>
      <c r="KMJ1406" s="265"/>
      <c r="KMK1406" s="265"/>
      <c r="KML1406" s="265"/>
      <c r="KMM1406" s="265"/>
      <c r="KMN1406" s="265"/>
      <c r="KMO1406" s="265"/>
      <c r="KMP1406" s="265"/>
      <c r="KMQ1406" s="265"/>
      <c r="KMR1406" s="265"/>
      <c r="KMS1406" s="265"/>
      <c r="KMT1406" s="265"/>
      <c r="KMU1406" s="265"/>
      <c r="KMV1406" s="265"/>
      <c r="KMW1406" s="265"/>
      <c r="KMX1406" s="265"/>
      <c r="KMY1406" s="265"/>
      <c r="KMZ1406" s="265"/>
      <c r="KNA1406" s="265"/>
      <c r="KNB1406" s="265"/>
      <c r="KNC1406" s="265"/>
      <c r="KND1406" s="265"/>
      <c r="KNE1406" s="265"/>
      <c r="KNF1406" s="265"/>
      <c r="KNG1406" s="265"/>
      <c r="KNH1406" s="265"/>
      <c r="KNI1406" s="265"/>
      <c r="KNJ1406" s="265"/>
      <c r="KNK1406" s="265"/>
      <c r="KNL1406" s="265"/>
      <c r="KNM1406" s="265"/>
      <c r="KNN1406" s="265"/>
      <c r="KNO1406" s="265"/>
      <c r="KNP1406" s="265"/>
      <c r="KNQ1406" s="265"/>
      <c r="KNR1406" s="265"/>
      <c r="KNS1406" s="265"/>
      <c r="KNT1406" s="265"/>
      <c r="KNU1406" s="265"/>
      <c r="KNV1406" s="265"/>
      <c r="KNW1406" s="265"/>
      <c r="KNX1406" s="265"/>
      <c r="KNY1406" s="265"/>
      <c r="KNZ1406" s="265"/>
      <c r="KOA1406" s="265"/>
      <c r="KOB1406" s="265"/>
      <c r="KOC1406" s="265"/>
      <c r="KOD1406" s="265"/>
      <c r="KOE1406" s="265"/>
      <c r="KOF1406" s="265"/>
      <c r="KOG1406" s="265"/>
      <c r="KOH1406" s="265"/>
      <c r="KOI1406" s="265"/>
      <c r="KOJ1406" s="265"/>
      <c r="KOK1406" s="265"/>
      <c r="KOL1406" s="265"/>
      <c r="KOM1406" s="265"/>
      <c r="KON1406" s="265"/>
      <c r="KOO1406" s="265"/>
      <c r="KOP1406" s="265"/>
      <c r="KOQ1406" s="265"/>
      <c r="KOR1406" s="265"/>
      <c r="KOS1406" s="265"/>
      <c r="KOT1406" s="265"/>
      <c r="KOU1406" s="265"/>
      <c r="KOV1406" s="265"/>
      <c r="KOW1406" s="265"/>
      <c r="KOX1406" s="265"/>
      <c r="KOY1406" s="265"/>
      <c r="KOZ1406" s="265"/>
      <c r="KPA1406" s="265"/>
      <c r="KPB1406" s="265"/>
      <c r="KPC1406" s="265"/>
      <c r="KPD1406" s="265"/>
      <c r="KPE1406" s="265"/>
      <c r="KPF1406" s="265"/>
      <c r="KPG1406" s="265"/>
      <c r="KPH1406" s="265"/>
      <c r="KPI1406" s="265"/>
      <c r="KPJ1406" s="265"/>
      <c r="KPK1406" s="265"/>
      <c r="KPL1406" s="265"/>
      <c r="KPM1406" s="265"/>
      <c r="KPN1406" s="265"/>
      <c r="KPO1406" s="265"/>
      <c r="KPP1406" s="265"/>
      <c r="KPQ1406" s="265"/>
      <c r="KPR1406" s="265"/>
      <c r="KPS1406" s="265"/>
      <c r="KPT1406" s="265"/>
      <c r="KPU1406" s="265"/>
      <c r="KPV1406" s="265"/>
      <c r="KPW1406" s="265"/>
      <c r="KPX1406" s="265"/>
      <c r="KPY1406" s="265"/>
      <c r="KPZ1406" s="265"/>
      <c r="KQA1406" s="265"/>
      <c r="KQB1406" s="265"/>
      <c r="KQC1406" s="265"/>
      <c r="KQD1406" s="265"/>
      <c r="KQE1406" s="265"/>
      <c r="KQF1406" s="265"/>
      <c r="KQG1406" s="265"/>
      <c r="KQH1406" s="265"/>
      <c r="KQI1406" s="265"/>
      <c r="KQJ1406" s="265"/>
      <c r="KQK1406" s="265"/>
      <c r="KQL1406" s="265"/>
      <c r="KQM1406" s="265"/>
      <c r="KQN1406" s="265"/>
      <c r="KQO1406" s="265"/>
      <c r="KQP1406" s="265"/>
      <c r="KQQ1406" s="265"/>
      <c r="KQR1406" s="265"/>
      <c r="KQS1406" s="265"/>
      <c r="KQT1406" s="265"/>
      <c r="KQU1406" s="265"/>
      <c r="KQV1406" s="265"/>
      <c r="KQW1406" s="265"/>
      <c r="KQX1406" s="265"/>
      <c r="KQY1406" s="265"/>
      <c r="KQZ1406" s="265"/>
      <c r="KRA1406" s="265"/>
      <c r="KRB1406" s="265"/>
      <c r="KRC1406" s="265"/>
      <c r="KRD1406" s="265"/>
      <c r="KRE1406" s="265"/>
      <c r="KRF1406" s="265"/>
      <c r="KRG1406" s="265"/>
      <c r="KRH1406" s="265"/>
      <c r="KRI1406" s="265"/>
      <c r="KRJ1406" s="265"/>
      <c r="KRK1406" s="265"/>
      <c r="KRL1406" s="265"/>
      <c r="KRM1406" s="265"/>
      <c r="KRN1406" s="265"/>
      <c r="KRO1406" s="265"/>
      <c r="KRP1406" s="265"/>
      <c r="KRQ1406" s="265"/>
      <c r="KRR1406" s="265"/>
      <c r="KRS1406" s="265"/>
      <c r="KRT1406" s="265"/>
      <c r="KRU1406" s="265"/>
      <c r="KRV1406" s="265"/>
      <c r="KRW1406" s="265"/>
      <c r="KRX1406" s="265"/>
      <c r="KRY1406" s="265"/>
      <c r="KRZ1406" s="265"/>
      <c r="KSA1406" s="265"/>
      <c r="KSB1406" s="265"/>
      <c r="KSC1406" s="265"/>
      <c r="KSD1406" s="265"/>
      <c r="KSE1406" s="265"/>
      <c r="KSF1406" s="265"/>
      <c r="KSG1406" s="265"/>
      <c r="KSH1406" s="265"/>
      <c r="KSI1406" s="265"/>
      <c r="KSJ1406" s="265"/>
      <c r="KSK1406" s="265"/>
      <c r="KSL1406" s="265"/>
      <c r="KSM1406" s="265"/>
      <c r="KSN1406" s="265"/>
      <c r="KSO1406" s="265"/>
      <c r="KSP1406" s="265"/>
      <c r="KSQ1406" s="265"/>
      <c r="KSR1406" s="265"/>
      <c r="KSS1406" s="265"/>
      <c r="KST1406" s="265"/>
      <c r="KSU1406" s="265"/>
      <c r="KSV1406" s="265"/>
      <c r="KSW1406" s="265"/>
      <c r="KSX1406" s="265"/>
      <c r="KSY1406" s="265"/>
      <c r="KSZ1406" s="265"/>
      <c r="KTA1406" s="265"/>
      <c r="KTB1406" s="265"/>
      <c r="KTC1406" s="265"/>
      <c r="KTD1406" s="265"/>
      <c r="KTE1406" s="265"/>
      <c r="KTF1406" s="265"/>
      <c r="KTG1406" s="265"/>
      <c r="KTH1406" s="265"/>
      <c r="KTI1406" s="265"/>
      <c r="KTJ1406" s="265"/>
      <c r="KTK1406" s="265"/>
      <c r="KTL1406" s="265"/>
      <c r="KTM1406" s="265"/>
      <c r="KTN1406" s="265"/>
      <c r="KTO1406" s="265"/>
      <c r="KTP1406" s="265"/>
      <c r="KTQ1406" s="265"/>
      <c r="KTR1406" s="265"/>
      <c r="KTS1406" s="265"/>
      <c r="KTT1406" s="265"/>
      <c r="KTU1406" s="265"/>
      <c r="KTV1406" s="265"/>
      <c r="KTW1406" s="265"/>
      <c r="KTX1406" s="265"/>
      <c r="KTY1406" s="265"/>
      <c r="KTZ1406" s="265"/>
      <c r="KUA1406" s="265"/>
      <c r="KUB1406" s="265"/>
      <c r="KUC1406" s="265"/>
      <c r="KUD1406" s="265"/>
      <c r="KUE1406" s="265"/>
      <c r="KUF1406" s="265"/>
      <c r="KUG1406" s="265"/>
      <c r="KUH1406" s="265"/>
      <c r="KUI1406" s="265"/>
      <c r="KUJ1406" s="265"/>
      <c r="KUK1406" s="265"/>
      <c r="KUL1406" s="265"/>
      <c r="KUM1406" s="265"/>
      <c r="KUN1406" s="265"/>
      <c r="KUO1406" s="265"/>
      <c r="KUP1406" s="265"/>
      <c r="KUQ1406" s="265"/>
      <c r="KUR1406" s="265"/>
      <c r="KUS1406" s="265"/>
      <c r="KUT1406" s="265"/>
      <c r="KUU1406" s="265"/>
      <c r="KUV1406" s="265"/>
      <c r="KUW1406" s="265"/>
      <c r="KUX1406" s="265"/>
      <c r="KUY1406" s="265"/>
      <c r="KUZ1406" s="265"/>
      <c r="KVA1406" s="265"/>
      <c r="KVB1406" s="265"/>
      <c r="KVC1406" s="265"/>
      <c r="KVD1406" s="265"/>
      <c r="KVE1406" s="265"/>
      <c r="KVF1406" s="265"/>
      <c r="KVG1406" s="265"/>
      <c r="KVH1406" s="265"/>
      <c r="KVI1406" s="265"/>
      <c r="KVJ1406" s="265"/>
      <c r="KVK1406" s="265"/>
      <c r="KVL1406" s="265"/>
      <c r="KVM1406" s="265"/>
      <c r="KVN1406" s="265"/>
      <c r="KVO1406" s="265"/>
      <c r="KVP1406" s="265"/>
      <c r="KVQ1406" s="265"/>
      <c r="KVR1406" s="265"/>
      <c r="KVS1406" s="265"/>
      <c r="KVT1406" s="265"/>
      <c r="KVU1406" s="265"/>
      <c r="KVV1406" s="265"/>
      <c r="KVW1406" s="265"/>
      <c r="KVX1406" s="265"/>
      <c r="KVY1406" s="265"/>
      <c r="KVZ1406" s="265"/>
      <c r="KWA1406" s="265"/>
      <c r="KWB1406" s="265"/>
      <c r="KWC1406" s="265"/>
      <c r="KWD1406" s="265"/>
      <c r="KWE1406" s="265"/>
      <c r="KWF1406" s="265"/>
      <c r="KWG1406" s="265"/>
      <c r="KWH1406" s="265"/>
      <c r="KWI1406" s="265"/>
      <c r="KWJ1406" s="265"/>
      <c r="KWK1406" s="265"/>
      <c r="KWL1406" s="265"/>
      <c r="KWM1406" s="265"/>
      <c r="KWN1406" s="265"/>
      <c r="KWO1406" s="265"/>
      <c r="KWP1406" s="265"/>
      <c r="KWQ1406" s="265"/>
      <c r="KWR1406" s="265"/>
      <c r="KWS1406" s="265"/>
      <c r="KWT1406" s="265"/>
      <c r="KWU1406" s="265"/>
      <c r="KWV1406" s="265"/>
      <c r="KWW1406" s="265"/>
      <c r="KWX1406" s="265"/>
      <c r="KWY1406" s="265"/>
      <c r="KWZ1406" s="265"/>
      <c r="KXA1406" s="265"/>
      <c r="KXB1406" s="265"/>
      <c r="KXC1406" s="265"/>
      <c r="KXD1406" s="265"/>
      <c r="KXE1406" s="265"/>
      <c r="KXF1406" s="265"/>
      <c r="KXG1406" s="265"/>
      <c r="KXH1406" s="265"/>
      <c r="KXI1406" s="265"/>
      <c r="KXJ1406" s="265"/>
      <c r="KXK1406" s="265"/>
      <c r="KXL1406" s="265"/>
      <c r="KXM1406" s="265"/>
      <c r="KXN1406" s="265"/>
      <c r="KXO1406" s="265"/>
      <c r="KXP1406" s="265"/>
      <c r="KXQ1406" s="265"/>
      <c r="KXR1406" s="265"/>
      <c r="KXS1406" s="265"/>
      <c r="KXT1406" s="265"/>
      <c r="KXU1406" s="265"/>
      <c r="KXV1406" s="265"/>
      <c r="KXW1406" s="265"/>
      <c r="KXX1406" s="265"/>
      <c r="KXY1406" s="265"/>
      <c r="KXZ1406" s="265"/>
      <c r="KYA1406" s="265"/>
      <c r="KYB1406" s="265"/>
      <c r="KYC1406" s="265"/>
      <c r="KYD1406" s="265"/>
      <c r="KYE1406" s="265"/>
      <c r="KYF1406" s="265"/>
      <c r="KYG1406" s="265"/>
      <c r="KYH1406" s="265"/>
      <c r="KYI1406" s="265"/>
      <c r="KYJ1406" s="265"/>
      <c r="KYK1406" s="265"/>
      <c r="KYL1406" s="265"/>
      <c r="KYM1406" s="265"/>
      <c r="KYN1406" s="265"/>
      <c r="KYO1406" s="265"/>
      <c r="KYP1406" s="265"/>
      <c r="KYQ1406" s="265"/>
      <c r="KYR1406" s="265"/>
      <c r="KYS1406" s="265"/>
      <c r="KYT1406" s="265"/>
      <c r="KYU1406" s="265"/>
      <c r="KYV1406" s="265"/>
      <c r="KYW1406" s="265"/>
      <c r="KYX1406" s="265"/>
      <c r="KYY1406" s="265"/>
      <c r="KYZ1406" s="265"/>
      <c r="KZA1406" s="265"/>
      <c r="KZB1406" s="265"/>
      <c r="KZC1406" s="265"/>
      <c r="KZD1406" s="265"/>
      <c r="KZE1406" s="265"/>
      <c r="KZF1406" s="265"/>
      <c r="KZG1406" s="265"/>
      <c r="KZH1406" s="265"/>
      <c r="KZI1406" s="265"/>
      <c r="KZJ1406" s="265"/>
      <c r="KZK1406" s="265"/>
      <c r="KZL1406" s="265"/>
      <c r="KZM1406" s="265"/>
      <c r="KZN1406" s="265"/>
      <c r="KZO1406" s="265"/>
      <c r="KZP1406" s="265"/>
      <c r="KZQ1406" s="265"/>
      <c r="KZR1406" s="265"/>
      <c r="KZS1406" s="265"/>
      <c r="KZT1406" s="265"/>
      <c r="KZU1406" s="265"/>
      <c r="KZV1406" s="265"/>
      <c r="KZW1406" s="265"/>
      <c r="KZX1406" s="265"/>
      <c r="KZY1406" s="265"/>
      <c r="KZZ1406" s="265"/>
      <c r="LAA1406" s="265"/>
      <c r="LAB1406" s="265"/>
      <c r="LAC1406" s="265"/>
      <c r="LAD1406" s="265"/>
      <c r="LAE1406" s="265"/>
      <c r="LAF1406" s="265"/>
      <c r="LAG1406" s="265"/>
      <c r="LAH1406" s="265"/>
      <c r="LAI1406" s="265"/>
      <c r="LAJ1406" s="265"/>
      <c r="LAK1406" s="265"/>
      <c r="LAL1406" s="265"/>
      <c r="LAM1406" s="265"/>
      <c r="LAN1406" s="265"/>
      <c r="LAO1406" s="265"/>
      <c r="LAP1406" s="265"/>
      <c r="LAQ1406" s="265"/>
      <c r="LAR1406" s="265"/>
      <c r="LAS1406" s="265"/>
      <c r="LAT1406" s="265"/>
      <c r="LAU1406" s="265"/>
      <c r="LAV1406" s="265"/>
      <c r="LAW1406" s="265"/>
      <c r="LAX1406" s="265"/>
      <c r="LAY1406" s="265"/>
      <c r="LAZ1406" s="265"/>
      <c r="LBA1406" s="265"/>
      <c r="LBB1406" s="265"/>
      <c r="LBC1406" s="265"/>
      <c r="LBD1406" s="265"/>
      <c r="LBE1406" s="265"/>
      <c r="LBF1406" s="265"/>
      <c r="LBG1406" s="265"/>
      <c r="LBH1406" s="265"/>
      <c r="LBI1406" s="265"/>
      <c r="LBJ1406" s="265"/>
      <c r="LBK1406" s="265"/>
      <c r="LBL1406" s="265"/>
      <c r="LBM1406" s="265"/>
      <c r="LBN1406" s="265"/>
      <c r="LBO1406" s="265"/>
      <c r="LBP1406" s="265"/>
      <c r="LBQ1406" s="265"/>
      <c r="LBR1406" s="265"/>
      <c r="LBS1406" s="265"/>
      <c r="LBT1406" s="265"/>
      <c r="LBU1406" s="265"/>
      <c r="LBV1406" s="265"/>
      <c r="LBW1406" s="265"/>
      <c r="LBX1406" s="265"/>
      <c r="LBY1406" s="265"/>
      <c r="LBZ1406" s="265"/>
      <c r="LCA1406" s="265"/>
      <c r="LCB1406" s="265"/>
      <c r="LCC1406" s="265"/>
      <c r="LCD1406" s="265"/>
      <c r="LCE1406" s="265"/>
      <c r="LCF1406" s="265"/>
      <c r="LCG1406" s="265"/>
      <c r="LCH1406" s="265"/>
      <c r="LCI1406" s="265"/>
      <c r="LCJ1406" s="265"/>
      <c r="LCK1406" s="265"/>
      <c r="LCL1406" s="265"/>
      <c r="LCM1406" s="265"/>
      <c r="LCN1406" s="265"/>
      <c r="LCO1406" s="265"/>
      <c r="LCP1406" s="265"/>
      <c r="LCQ1406" s="265"/>
      <c r="LCR1406" s="265"/>
      <c r="LCS1406" s="265"/>
      <c r="LCT1406" s="265"/>
      <c r="LCU1406" s="265"/>
      <c r="LCV1406" s="265"/>
      <c r="LCW1406" s="265"/>
      <c r="LCX1406" s="265"/>
      <c r="LCY1406" s="265"/>
      <c r="LCZ1406" s="265"/>
      <c r="LDA1406" s="265"/>
      <c r="LDB1406" s="265"/>
      <c r="LDC1406" s="265"/>
      <c r="LDD1406" s="265"/>
      <c r="LDE1406" s="265"/>
      <c r="LDF1406" s="265"/>
      <c r="LDG1406" s="265"/>
      <c r="LDH1406" s="265"/>
      <c r="LDI1406" s="265"/>
      <c r="LDJ1406" s="265"/>
      <c r="LDK1406" s="265"/>
      <c r="LDL1406" s="265"/>
      <c r="LDM1406" s="265"/>
      <c r="LDN1406" s="265"/>
      <c r="LDO1406" s="265"/>
      <c r="LDP1406" s="265"/>
      <c r="LDQ1406" s="265"/>
      <c r="LDR1406" s="265"/>
      <c r="LDS1406" s="265"/>
      <c r="LDT1406" s="265"/>
      <c r="LDU1406" s="265"/>
      <c r="LDV1406" s="265"/>
      <c r="LDW1406" s="265"/>
      <c r="LDX1406" s="265"/>
      <c r="LDY1406" s="265"/>
      <c r="LDZ1406" s="265"/>
      <c r="LEA1406" s="265"/>
      <c r="LEB1406" s="265"/>
      <c r="LEC1406" s="265"/>
      <c r="LED1406" s="265"/>
      <c r="LEE1406" s="265"/>
      <c r="LEF1406" s="265"/>
      <c r="LEG1406" s="265"/>
      <c r="LEH1406" s="265"/>
      <c r="LEI1406" s="265"/>
      <c r="LEJ1406" s="265"/>
      <c r="LEK1406" s="265"/>
      <c r="LEL1406" s="265"/>
      <c r="LEM1406" s="265"/>
      <c r="LEN1406" s="265"/>
      <c r="LEO1406" s="265"/>
      <c r="LEP1406" s="265"/>
      <c r="LEQ1406" s="265"/>
      <c r="LER1406" s="265"/>
      <c r="LES1406" s="265"/>
      <c r="LET1406" s="265"/>
      <c r="LEU1406" s="265"/>
      <c r="LEV1406" s="265"/>
      <c r="LEW1406" s="265"/>
      <c r="LEX1406" s="265"/>
      <c r="LEY1406" s="265"/>
      <c r="LEZ1406" s="265"/>
      <c r="LFA1406" s="265"/>
      <c r="LFB1406" s="265"/>
      <c r="LFC1406" s="265"/>
      <c r="LFD1406" s="265"/>
      <c r="LFE1406" s="265"/>
      <c r="LFF1406" s="265"/>
      <c r="LFG1406" s="265"/>
      <c r="LFH1406" s="265"/>
      <c r="LFI1406" s="265"/>
      <c r="LFJ1406" s="265"/>
      <c r="LFK1406" s="265"/>
      <c r="LFL1406" s="265"/>
      <c r="LFM1406" s="265"/>
      <c r="LFN1406" s="265"/>
      <c r="LFO1406" s="265"/>
      <c r="LFP1406" s="265"/>
      <c r="LFQ1406" s="265"/>
      <c r="LFR1406" s="265"/>
      <c r="LFS1406" s="265"/>
      <c r="LFT1406" s="265"/>
      <c r="LFU1406" s="265"/>
      <c r="LFV1406" s="265"/>
      <c r="LFW1406" s="265"/>
      <c r="LFX1406" s="265"/>
      <c r="LFY1406" s="265"/>
      <c r="LFZ1406" s="265"/>
      <c r="LGA1406" s="265"/>
      <c r="LGB1406" s="265"/>
      <c r="LGC1406" s="265"/>
      <c r="LGD1406" s="265"/>
      <c r="LGE1406" s="265"/>
      <c r="LGF1406" s="265"/>
      <c r="LGG1406" s="265"/>
      <c r="LGH1406" s="265"/>
      <c r="LGI1406" s="265"/>
      <c r="LGJ1406" s="265"/>
      <c r="LGK1406" s="265"/>
      <c r="LGL1406" s="265"/>
      <c r="LGM1406" s="265"/>
      <c r="LGN1406" s="265"/>
      <c r="LGO1406" s="265"/>
      <c r="LGP1406" s="265"/>
      <c r="LGQ1406" s="265"/>
      <c r="LGR1406" s="265"/>
      <c r="LGS1406" s="265"/>
      <c r="LGT1406" s="265"/>
      <c r="LGU1406" s="265"/>
      <c r="LGV1406" s="265"/>
      <c r="LGW1406" s="265"/>
      <c r="LGX1406" s="265"/>
      <c r="LGY1406" s="265"/>
      <c r="LGZ1406" s="265"/>
      <c r="LHA1406" s="265"/>
      <c r="LHB1406" s="265"/>
      <c r="LHC1406" s="265"/>
      <c r="LHD1406" s="265"/>
      <c r="LHE1406" s="265"/>
      <c r="LHF1406" s="265"/>
      <c r="LHG1406" s="265"/>
      <c r="LHH1406" s="265"/>
      <c r="LHI1406" s="265"/>
      <c r="LHJ1406" s="265"/>
      <c r="LHK1406" s="265"/>
      <c r="LHL1406" s="265"/>
      <c r="LHM1406" s="265"/>
      <c r="LHN1406" s="265"/>
      <c r="LHO1406" s="265"/>
      <c r="LHP1406" s="265"/>
      <c r="LHQ1406" s="265"/>
      <c r="LHR1406" s="265"/>
      <c r="LHS1406" s="265"/>
      <c r="LHT1406" s="265"/>
      <c r="LHU1406" s="265"/>
      <c r="LHV1406" s="265"/>
      <c r="LHW1406" s="265"/>
      <c r="LHX1406" s="265"/>
      <c r="LHY1406" s="265"/>
      <c r="LHZ1406" s="265"/>
      <c r="LIA1406" s="265"/>
      <c r="LIB1406" s="265"/>
      <c r="LIC1406" s="265"/>
      <c r="LID1406" s="265"/>
      <c r="LIE1406" s="265"/>
      <c r="LIF1406" s="265"/>
      <c r="LIG1406" s="265"/>
      <c r="LIH1406" s="265"/>
      <c r="LII1406" s="265"/>
      <c r="LIJ1406" s="265"/>
      <c r="LIK1406" s="265"/>
      <c r="LIL1406" s="265"/>
      <c r="LIM1406" s="265"/>
      <c r="LIN1406" s="265"/>
      <c r="LIO1406" s="265"/>
      <c r="LIP1406" s="265"/>
      <c r="LIQ1406" s="265"/>
      <c r="LIR1406" s="265"/>
      <c r="LIS1406" s="265"/>
      <c r="LIT1406" s="265"/>
      <c r="LIU1406" s="265"/>
      <c r="LIV1406" s="265"/>
      <c r="LIW1406" s="265"/>
      <c r="LIX1406" s="265"/>
      <c r="LIY1406" s="265"/>
      <c r="LIZ1406" s="265"/>
      <c r="LJA1406" s="265"/>
      <c r="LJB1406" s="265"/>
      <c r="LJC1406" s="265"/>
      <c r="LJD1406" s="265"/>
      <c r="LJE1406" s="265"/>
      <c r="LJF1406" s="265"/>
      <c r="LJG1406" s="265"/>
      <c r="LJH1406" s="265"/>
      <c r="LJI1406" s="265"/>
      <c r="LJJ1406" s="265"/>
      <c r="LJK1406" s="265"/>
      <c r="LJL1406" s="265"/>
      <c r="LJM1406" s="265"/>
      <c r="LJN1406" s="265"/>
      <c r="LJO1406" s="265"/>
      <c r="LJP1406" s="265"/>
      <c r="LJQ1406" s="265"/>
      <c r="LJR1406" s="265"/>
      <c r="LJS1406" s="265"/>
      <c r="LJT1406" s="265"/>
      <c r="LJU1406" s="265"/>
      <c r="LJV1406" s="265"/>
      <c r="LJW1406" s="265"/>
      <c r="LJX1406" s="265"/>
      <c r="LJY1406" s="265"/>
      <c r="LJZ1406" s="265"/>
      <c r="LKA1406" s="265"/>
      <c r="LKB1406" s="265"/>
      <c r="LKC1406" s="265"/>
      <c r="LKD1406" s="265"/>
      <c r="LKE1406" s="265"/>
      <c r="LKF1406" s="265"/>
      <c r="LKG1406" s="265"/>
      <c r="LKH1406" s="265"/>
      <c r="LKI1406" s="265"/>
      <c r="LKJ1406" s="265"/>
      <c r="LKK1406" s="265"/>
      <c r="LKL1406" s="265"/>
      <c r="LKM1406" s="265"/>
      <c r="LKN1406" s="265"/>
      <c r="LKO1406" s="265"/>
      <c r="LKP1406" s="265"/>
      <c r="LKQ1406" s="265"/>
      <c r="LKR1406" s="265"/>
      <c r="LKS1406" s="265"/>
      <c r="LKT1406" s="265"/>
      <c r="LKU1406" s="265"/>
      <c r="LKV1406" s="265"/>
      <c r="LKW1406" s="265"/>
      <c r="LKX1406" s="265"/>
      <c r="LKY1406" s="265"/>
      <c r="LKZ1406" s="265"/>
      <c r="LLA1406" s="265"/>
      <c r="LLB1406" s="265"/>
      <c r="LLC1406" s="265"/>
      <c r="LLD1406" s="265"/>
      <c r="LLE1406" s="265"/>
      <c r="LLF1406" s="265"/>
      <c r="LLG1406" s="265"/>
      <c r="LLH1406" s="265"/>
      <c r="LLI1406" s="265"/>
      <c r="LLJ1406" s="265"/>
      <c r="LLK1406" s="265"/>
      <c r="LLL1406" s="265"/>
      <c r="LLM1406" s="265"/>
      <c r="LLN1406" s="265"/>
      <c r="LLO1406" s="265"/>
      <c r="LLP1406" s="265"/>
      <c r="LLQ1406" s="265"/>
      <c r="LLR1406" s="265"/>
      <c r="LLS1406" s="265"/>
      <c r="LLT1406" s="265"/>
      <c r="LLU1406" s="265"/>
      <c r="LLV1406" s="265"/>
      <c r="LLW1406" s="265"/>
      <c r="LLX1406" s="265"/>
      <c r="LLY1406" s="265"/>
      <c r="LLZ1406" s="265"/>
      <c r="LMA1406" s="265"/>
      <c r="LMB1406" s="265"/>
      <c r="LMC1406" s="265"/>
      <c r="LMD1406" s="265"/>
      <c r="LME1406" s="265"/>
      <c r="LMF1406" s="265"/>
      <c r="LMG1406" s="265"/>
      <c r="LMH1406" s="265"/>
      <c r="LMI1406" s="265"/>
      <c r="LMJ1406" s="265"/>
      <c r="LMK1406" s="265"/>
      <c r="LML1406" s="265"/>
      <c r="LMM1406" s="265"/>
      <c r="LMN1406" s="265"/>
      <c r="LMO1406" s="265"/>
      <c r="LMP1406" s="265"/>
      <c r="LMQ1406" s="265"/>
      <c r="LMR1406" s="265"/>
      <c r="LMS1406" s="265"/>
      <c r="LMT1406" s="265"/>
      <c r="LMU1406" s="265"/>
      <c r="LMV1406" s="265"/>
      <c r="LMW1406" s="265"/>
      <c r="LMX1406" s="265"/>
      <c r="LMY1406" s="265"/>
      <c r="LMZ1406" s="265"/>
      <c r="LNA1406" s="265"/>
      <c r="LNB1406" s="265"/>
      <c r="LNC1406" s="265"/>
      <c r="LND1406" s="265"/>
      <c r="LNE1406" s="265"/>
      <c r="LNF1406" s="265"/>
      <c r="LNG1406" s="265"/>
      <c r="LNH1406" s="265"/>
      <c r="LNI1406" s="265"/>
      <c r="LNJ1406" s="265"/>
      <c r="LNK1406" s="265"/>
      <c r="LNL1406" s="265"/>
      <c r="LNM1406" s="265"/>
      <c r="LNN1406" s="265"/>
      <c r="LNO1406" s="265"/>
      <c r="LNP1406" s="265"/>
      <c r="LNQ1406" s="265"/>
      <c r="LNR1406" s="265"/>
      <c r="LNS1406" s="265"/>
      <c r="LNT1406" s="265"/>
      <c r="LNU1406" s="265"/>
      <c r="LNV1406" s="265"/>
      <c r="LNW1406" s="265"/>
      <c r="LNX1406" s="265"/>
      <c r="LNY1406" s="265"/>
      <c r="LNZ1406" s="265"/>
      <c r="LOA1406" s="265"/>
      <c r="LOB1406" s="265"/>
      <c r="LOC1406" s="265"/>
      <c r="LOD1406" s="265"/>
      <c r="LOE1406" s="265"/>
      <c r="LOF1406" s="265"/>
      <c r="LOG1406" s="265"/>
      <c r="LOH1406" s="265"/>
      <c r="LOI1406" s="265"/>
      <c r="LOJ1406" s="265"/>
      <c r="LOK1406" s="265"/>
      <c r="LOL1406" s="265"/>
      <c r="LOM1406" s="265"/>
      <c r="LON1406" s="265"/>
      <c r="LOO1406" s="265"/>
      <c r="LOP1406" s="265"/>
      <c r="LOQ1406" s="265"/>
      <c r="LOR1406" s="265"/>
      <c r="LOS1406" s="265"/>
      <c r="LOT1406" s="265"/>
      <c r="LOU1406" s="265"/>
      <c r="LOV1406" s="265"/>
      <c r="LOW1406" s="265"/>
      <c r="LOX1406" s="265"/>
      <c r="LOY1406" s="265"/>
      <c r="LOZ1406" s="265"/>
      <c r="LPA1406" s="265"/>
      <c r="LPB1406" s="265"/>
      <c r="LPC1406" s="265"/>
      <c r="LPD1406" s="265"/>
      <c r="LPE1406" s="265"/>
      <c r="LPF1406" s="265"/>
      <c r="LPG1406" s="265"/>
      <c r="LPH1406" s="265"/>
      <c r="LPI1406" s="265"/>
      <c r="LPJ1406" s="265"/>
      <c r="LPK1406" s="265"/>
      <c r="LPL1406" s="265"/>
      <c r="LPM1406" s="265"/>
      <c r="LPN1406" s="265"/>
      <c r="LPO1406" s="265"/>
      <c r="LPP1406" s="265"/>
      <c r="LPQ1406" s="265"/>
      <c r="LPR1406" s="265"/>
      <c r="LPS1406" s="265"/>
      <c r="LPT1406" s="265"/>
      <c r="LPU1406" s="265"/>
      <c r="LPV1406" s="265"/>
      <c r="LPW1406" s="265"/>
      <c r="LPX1406" s="265"/>
      <c r="LPY1406" s="265"/>
      <c r="LPZ1406" s="265"/>
      <c r="LQA1406" s="265"/>
      <c r="LQB1406" s="265"/>
      <c r="LQC1406" s="265"/>
      <c r="LQD1406" s="265"/>
      <c r="LQE1406" s="265"/>
      <c r="LQF1406" s="265"/>
      <c r="LQG1406" s="265"/>
      <c r="LQH1406" s="265"/>
      <c r="LQI1406" s="265"/>
      <c r="LQJ1406" s="265"/>
      <c r="LQK1406" s="265"/>
      <c r="LQL1406" s="265"/>
      <c r="LQM1406" s="265"/>
      <c r="LQN1406" s="265"/>
      <c r="LQO1406" s="265"/>
      <c r="LQP1406" s="265"/>
      <c r="LQQ1406" s="265"/>
      <c r="LQR1406" s="265"/>
      <c r="LQS1406" s="265"/>
      <c r="LQT1406" s="265"/>
      <c r="LQU1406" s="265"/>
      <c r="LQV1406" s="265"/>
      <c r="LQW1406" s="265"/>
      <c r="LQX1406" s="265"/>
      <c r="LQY1406" s="265"/>
      <c r="LQZ1406" s="265"/>
      <c r="LRA1406" s="265"/>
      <c r="LRB1406" s="265"/>
      <c r="LRC1406" s="265"/>
      <c r="LRD1406" s="265"/>
      <c r="LRE1406" s="265"/>
      <c r="LRF1406" s="265"/>
      <c r="LRG1406" s="265"/>
      <c r="LRH1406" s="265"/>
      <c r="LRI1406" s="265"/>
      <c r="LRJ1406" s="265"/>
      <c r="LRK1406" s="265"/>
      <c r="LRL1406" s="265"/>
      <c r="LRM1406" s="265"/>
      <c r="LRN1406" s="265"/>
      <c r="LRO1406" s="265"/>
      <c r="LRP1406" s="265"/>
      <c r="LRQ1406" s="265"/>
      <c r="LRR1406" s="265"/>
      <c r="LRS1406" s="265"/>
      <c r="LRT1406" s="265"/>
      <c r="LRU1406" s="265"/>
      <c r="LRV1406" s="265"/>
      <c r="LRW1406" s="265"/>
      <c r="LRX1406" s="265"/>
      <c r="LRY1406" s="265"/>
      <c r="LRZ1406" s="265"/>
      <c r="LSA1406" s="265"/>
      <c r="LSB1406" s="265"/>
      <c r="LSC1406" s="265"/>
      <c r="LSD1406" s="265"/>
      <c r="LSE1406" s="265"/>
      <c r="LSF1406" s="265"/>
      <c r="LSG1406" s="265"/>
      <c r="LSH1406" s="265"/>
      <c r="LSI1406" s="265"/>
      <c r="LSJ1406" s="265"/>
      <c r="LSK1406" s="265"/>
      <c r="LSL1406" s="265"/>
      <c r="LSM1406" s="265"/>
      <c r="LSN1406" s="265"/>
      <c r="LSO1406" s="265"/>
      <c r="LSP1406" s="265"/>
      <c r="LSQ1406" s="265"/>
      <c r="LSR1406" s="265"/>
      <c r="LSS1406" s="265"/>
      <c r="LST1406" s="265"/>
      <c r="LSU1406" s="265"/>
      <c r="LSV1406" s="265"/>
      <c r="LSW1406" s="265"/>
      <c r="LSX1406" s="265"/>
      <c r="LSY1406" s="265"/>
      <c r="LSZ1406" s="265"/>
      <c r="LTA1406" s="265"/>
      <c r="LTB1406" s="265"/>
      <c r="LTC1406" s="265"/>
      <c r="LTD1406" s="265"/>
      <c r="LTE1406" s="265"/>
      <c r="LTF1406" s="265"/>
      <c r="LTG1406" s="265"/>
      <c r="LTH1406" s="265"/>
      <c r="LTI1406" s="265"/>
      <c r="LTJ1406" s="265"/>
      <c r="LTK1406" s="265"/>
      <c r="LTL1406" s="265"/>
      <c r="LTM1406" s="265"/>
      <c r="LTN1406" s="265"/>
      <c r="LTO1406" s="265"/>
      <c r="LTP1406" s="265"/>
      <c r="LTQ1406" s="265"/>
      <c r="LTR1406" s="265"/>
      <c r="LTS1406" s="265"/>
      <c r="LTT1406" s="265"/>
      <c r="LTU1406" s="265"/>
      <c r="LTV1406" s="265"/>
      <c r="LTW1406" s="265"/>
      <c r="LTX1406" s="265"/>
      <c r="LTY1406" s="265"/>
      <c r="LTZ1406" s="265"/>
      <c r="LUA1406" s="265"/>
      <c r="LUB1406" s="265"/>
      <c r="LUC1406" s="265"/>
      <c r="LUD1406" s="265"/>
      <c r="LUE1406" s="265"/>
      <c r="LUF1406" s="265"/>
      <c r="LUG1406" s="265"/>
      <c r="LUH1406" s="265"/>
      <c r="LUI1406" s="265"/>
      <c r="LUJ1406" s="265"/>
      <c r="LUK1406" s="265"/>
      <c r="LUL1406" s="265"/>
      <c r="LUM1406" s="265"/>
      <c r="LUN1406" s="265"/>
      <c r="LUO1406" s="265"/>
      <c r="LUP1406" s="265"/>
      <c r="LUQ1406" s="265"/>
      <c r="LUR1406" s="265"/>
      <c r="LUS1406" s="265"/>
      <c r="LUT1406" s="265"/>
      <c r="LUU1406" s="265"/>
      <c r="LUV1406" s="265"/>
      <c r="LUW1406" s="265"/>
      <c r="LUX1406" s="265"/>
      <c r="LUY1406" s="265"/>
      <c r="LUZ1406" s="265"/>
      <c r="LVA1406" s="265"/>
      <c r="LVB1406" s="265"/>
      <c r="LVC1406" s="265"/>
      <c r="LVD1406" s="265"/>
      <c r="LVE1406" s="265"/>
      <c r="LVF1406" s="265"/>
      <c r="LVG1406" s="265"/>
      <c r="LVH1406" s="265"/>
      <c r="LVI1406" s="265"/>
      <c r="LVJ1406" s="265"/>
      <c r="LVK1406" s="265"/>
      <c r="LVL1406" s="265"/>
      <c r="LVM1406" s="265"/>
      <c r="LVN1406" s="265"/>
      <c r="LVO1406" s="265"/>
      <c r="LVP1406" s="265"/>
      <c r="LVQ1406" s="265"/>
      <c r="LVR1406" s="265"/>
      <c r="LVS1406" s="265"/>
      <c r="LVT1406" s="265"/>
      <c r="LVU1406" s="265"/>
      <c r="LVV1406" s="265"/>
      <c r="LVW1406" s="265"/>
      <c r="LVX1406" s="265"/>
      <c r="LVY1406" s="265"/>
      <c r="LVZ1406" s="265"/>
      <c r="LWA1406" s="265"/>
      <c r="LWB1406" s="265"/>
      <c r="LWC1406" s="265"/>
      <c r="LWD1406" s="265"/>
      <c r="LWE1406" s="265"/>
      <c r="LWF1406" s="265"/>
      <c r="LWG1406" s="265"/>
      <c r="LWH1406" s="265"/>
      <c r="LWI1406" s="265"/>
      <c r="LWJ1406" s="265"/>
      <c r="LWK1406" s="265"/>
      <c r="LWL1406" s="265"/>
      <c r="LWM1406" s="265"/>
      <c r="LWN1406" s="265"/>
      <c r="LWO1406" s="265"/>
      <c r="LWP1406" s="265"/>
      <c r="LWQ1406" s="265"/>
      <c r="LWR1406" s="265"/>
      <c r="LWS1406" s="265"/>
      <c r="LWT1406" s="265"/>
      <c r="LWU1406" s="265"/>
      <c r="LWV1406" s="265"/>
      <c r="LWW1406" s="265"/>
      <c r="LWX1406" s="265"/>
      <c r="LWY1406" s="265"/>
      <c r="LWZ1406" s="265"/>
      <c r="LXA1406" s="265"/>
      <c r="LXB1406" s="265"/>
      <c r="LXC1406" s="265"/>
      <c r="LXD1406" s="265"/>
      <c r="LXE1406" s="265"/>
      <c r="LXF1406" s="265"/>
      <c r="LXG1406" s="265"/>
      <c r="LXH1406" s="265"/>
      <c r="LXI1406" s="265"/>
      <c r="LXJ1406" s="265"/>
      <c r="LXK1406" s="265"/>
      <c r="LXL1406" s="265"/>
      <c r="LXM1406" s="265"/>
      <c r="LXN1406" s="265"/>
      <c r="LXO1406" s="265"/>
      <c r="LXP1406" s="265"/>
      <c r="LXQ1406" s="265"/>
      <c r="LXR1406" s="265"/>
      <c r="LXS1406" s="265"/>
      <c r="LXT1406" s="265"/>
      <c r="LXU1406" s="265"/>
      <c r="LXV1406" s="265"/>
      <c r="LXW1406" s="265"/>
      <c r="LXX1406" s="265"/>
      <c r="LXY1406" s="265"/>
      <c r="LXZ1406" s="265"/>
      <c r="LYA1406" s="265"/>
      <c r="LYB1406" s="265"/>
      <c r="LYC1406" s="265"/>
      <c r="LYD1406" s="265"/>
      <c r="LYE1406" s="265"/>
      <c r="LYF1406" s="265"/>
      <c r="LYG1406" s="265"/>
      <c r="LYH1406" s="265"/>
      <c r="LYI1406" s="265"/>
      <c r="LYJ1406" s="265"/>
      <c r="LYK1406" s="265"/>
      <c r="LYL1406" s="265"/>
      <c r="LYM1406" s="265"/>
      <c r="LYN1406" s="265"/>
      <c r="LYO1406" s="265"/>
      <c r="LYP1406" s="265"/>
      <c r="LYQ1406" s="265"/>
      <c r="LYR1406" s="265"/>
      <c r="LYS1406" s="265"/>
      <c r="LYT1406" s="265"/>
      <c r="LYU1406" s="265"/>
      <c r="LYV1406" s="265"/>
      <c r="LYW1406" s="265"/>
      <c r="LYX1406" s="265"/>
      <c r="LYY1406" s="265"/>
      <c r="LYZ1406" s="265"/>
      <c r="LZA1406" s="265"/>
      <c r="LZB1406" s="265"/>
      <c r="LZC1406" s="265"/>
      <c r="LZD1406" s="265"/>
      <c r="LZE1406" s="265"/>
      <c r="LZF1406" s="265"/>
      <c r="LZG1406" s="265"/>
      <c r="LZH1406" s="265"/>
      <c r="LZI1406" s="265"/>
      <c r="LZJ1406" s="265"/>
      <c r="LZK1406" s="265"/>
      <c r="LZL1406" s="265"/>
      <c r="LZM1406" s="265"/>
      <c r="LZN1406" s="265"/>
      <c r="LZO1406" s="265"/>
      <c r="LZP1406" s="265"/>
      <c r="LZQ1406" s="265"/>
      <c r="LZR1406" s="265"/>
      <c r="LZS1406" s="265"/>
      <c r="LZT1406" s="265"/>
      <c r="LZU1406" s="265"/>
      <c r="LZV1406" s="265"/>
      <c r="LZW1406" s="265"/>
      <c r="LZX1406" s="265"/>
      <c r="LZY1406" s="265"/>
      <c r="LZZ1406" s="265"/>
      <c r="MAA1406" s="265"/>
      <c r="MAB1406" s="265"/>
      <c r="MAC1406" s="265"/>
      <c r="MAD1406" s="265"/>
      <c r="MAE1406" s="265"/>
      <c r="MAF1406" s="265"/>
      <c r="MAG1406" s="265"/>
      <c r="MAH1406" s="265"/>
      <c r="MAI1406" s="265"/>
      <c r="MAJ1406" s="265"/>
      <c r="MAK1406" s="265"/>
      <c r="MAL1406" s="265"/>
      <c r="MAM1406" s="265"/>
      <c r="MAN1406" s="265"/>
      <c r="MAO1406" s="265"/>
      <c r="MAP1406" s="265"/>
      <c r="MAQ1406" s="265"/>
      <c r="MAR1406" s="265"/>
      <c r="MAS1406" s="265"/>
      <c r="MAT1406" s="265"/>
      <c r="MAU1406" s="265"/>
      <c r="MAV1406" s="265"/>
      <c r="MAW1406" s="265"/>
      <c r="MAX1406" s="265"/>
      <c r="MAY1406" s="265"/>
      <c r="MAZ1406" s="265"/>
      <c r="MBA1406" s="265"/>
      <c r="MBB1406" s="265"/>
      <c r="MBC1406" s="265"/>
      <c r="MBD1406" s="265"/>
      <c r="MBE1406" s="265"/>
      <c r="MBF1406" s="265"/>
      <c r="MBG1406" s="265"/>
      <c r="MBH1406" s="265"/>
      <c r="MBI1406" s="265"/>
      <c r="MBJ1406" s="265"/>
      <c r="MBK1406" s="265"/>
      <c r="MBL1406" s="265"/>
      <c r="MBM1406" s="265"/>
      <c r="MBN1406" s="265"/>
      <c r="MBO1406" s="265"/>
      <c r="MBP1406" s="265"/>
      <c r="MBQ1406" s="265"/>
      <c r="MBR1406" s="265"/>
      <c r="MBS1406" s="265"/>
      <c r="MBT1406" s="265"/>
      <c r="MBU1406" s="265"/>
      <c r="MBV1406" s="265"/>
      <c r="MBW1406" s="265"/>
      <c r="MBX1406" s="265"/>
      <c r="MBY1406" s="265"/>
      <c r="MBZ1406" s="265"/>
      <c r="MCA1406" s="265"/>
      <c r="MCB1406" s="265"/>
      <c r="MCC1406" s="265"/>
      <c r="MCD1406" s="265"/>
      <c r="MCE1406" s="265"/>
      <c r="MCF1406" s="265"/>
      <c r="MCG1406" s="265"/>
      <c r="MCH1406" s="265"/>
      <c r="MCI1406" s="265"/>
      <c r="MCJ1406" s="265"/>
      <c r="MCK1406" s="265"/>
      <c r="MCL1406" s="265"/>
      <c r="MCM1406" s="265"/>
      <c r="MCN1406" s="265"/>
      <c r="MCO1406" s="265"/>
      <c r="MCP1406" s="265"/>
      <c r="MCQ1406" s="265"/>
      <c r="MCR1406" s="265"/>
      <c r="MCS1406" s="265"/>
      <c r="MCT1406" s="265"/>
      <c r="MCU1406" s="265"/>
      <c r="MCV1406" s="265"/>
      <c r="MCW1406" s="265"/>
      <c r="MCX1406" s="265"/>
      <c r="MCY1406" s="265"/>
      <c r="MCZ1406" s="265"/>
      <c r="MDA1406" s="265"/>
      <c r="MDB1406" s="265"/>
      <c r="MDC1406" s="265"/>
      <c r="MDD1406" s="265"/>
      <c r="MDE1406" s="265"/>
      <c r="MDF1406" s="265"/>
      <c r="MDG1406" s="265"/>
      <c r="MDH1406" s="265"/>
      <c r="MDI1406" s="265"/>
      <c r="MDJ1406" s="265"/>
      <c r="MDK1406" s="265"/>
      <c r="MDL1406" s="265"/>
      <c r="MDM1406" s="265"/>
      <c r="MDN1406" s="265"/>
      <c r="MDO1406" s="265"/>
      <c r="MDP1406" s="265"/>
      <c r="MDQ1406" s="265"/>
      <c r="MDR1406" s="265"/>
      <c r="MDS1406" s="265"/>
      <c r="MDT1406" s="265"/>
      <c r="MDU1406" s="265"/>
      <c r="MDV1406" s="265"/>
      <c r="MDW1406" s="265"/>
      <c r="MDX1406" s="265"/>
      <c r="MDY1406" s="265"/>
      <c r="MDZ1406" s="265"/>
      <c r="MEA1406" s="265"/>
      <c r="MEB1406" s="265"/>
      <c r="MEC1406" s="265"/>
      <c r="MED1406" s="265"/>
      <c r="MEE1406" s="265"/>
      <c r="MEF1406" s="265"/>
      <c r="MEG1406" s="265"/>
      <c r="MEH1406" s="265"/>
      <c r="MEI1406" s="265"/>
      <c r="MEJ1406" s="265"/>
      <c r="MEK1406" s="265"/>
      <c r="MEL1406" s="265"/>
      <c r="MEM1406" s="265"/>
      <c r="MEN1406" s="265"/>
      <c r="MEO1406" s="265"/>
      <c r="MEP1406" s="265"/>
      <c r="MEQ1406" s="265"/>
      <c r="MER1406" s="265"/>
      <c r="MES1406" s="265"/>
      <c r="MET1406" s="265"/>
      <c r="MEU1406" s="265"/>
      <c r="MEV1406" s="265"/>
      <c r="MEW1406" s="265"/>
      <c r="MEX1406" s="265"/>
      <c r="MEY1406" s="265"/>
      <c r="MEZ1406" s="265"/>
      <c r="MFA1406" s="265"/>
      <c r="MFB1406" s="265"/>
      <c r="MFC1406" s="265"/>
      <c r="MFD1406" s="265"/>
      <c r="MFE1406" s="265"/>
      <c r="MFF1406" s="265"/>
      <c r="MFG1406" s="265"/>
      <c r="MFH1406" s="265"/>
      <c r="MFI1406" s="265"/>
      <c r="MFJ1406" s="265"/>
      <c r="MFK1406" s="265"/>
      <c r="MFL1406" s="265"/>
      <c r="MFM1406" s="265"/>
      <c r="MFN1406" s="265"/>
      <c r="MFO1406" s="265"/>
      <c r="MFP1406" s="265"/>
      <c r="MFQ1406" s="265"/>
      <c r="MFR1406" s="265"/>
      <c r="MFS1406" s="265"/>
      <c r="MFT1406" s="265"/>
      <c r="MFU1406" s="265"/>
      <c r="MFV1406" s="265"/>
      <c r="MFW1406" s="265"/>
      <c r="MFX1406" s="265"/>
      <c r="MFY1406" s="265"/>
      <c r="MFZ1406" s="265"/>
      <c r="MGA1406" s="265"/>
      <c r="MGB1406" s="265"/>
      <c r="MGC1406" s="265"/>
      <c r="MGD1406" s="265"/>
      <c r="MGE1406" s="265"/>
      <c r="MGF1406" s="265"/>
      <c r="MGG1406" s="265"/>
      <c r="MGH1406" s="265"/>
      <c r="MGI1406" s="265"/>
      <c r="MGJ1406" s="265"/>
      <c r="MGK1406" s="265"/>
      <c r="MGL1406" s="265"/>
      <c r="MGM1406" s="265"/>
      <c r="MGN1406" s="265"/>
      <c r="MGO1406" s="265"/>
      <c r="MGP1406" s="265"/>
      <c r="MGQ1406" s="265"/>
      <c r="MGR1406" s="265"/>
      <c r="MGS1406" s="265"/>
      <c r="MGT1406" s="265"/>
      <c r="MGU1406" s="265"/>
      <c r="MGV1406" s="265"/>
      <c r="MGW1406" s="265"/>
      <c r="MGX1406" s="265"/>
      <c r="MGY1406" s="265"/>
      <c r="MGZ1406" s="265"/>
      <c r="MHA1406" s="265"/>
      <c r="MHB1406" s="265"/>
      <c r="MHC1406" s="265"/>
      <c r="MHD1406" s="265"/>
      <c r="MHE1406" s="265"/>
      <c r="MHF1406" s="265"/>
      <c r="MHG1406" s="265"/>
      <c r="MHH1406" s="265"/>
      <c r="MHI1406" s="265"/>
      <c r="MHJ1406" s="265"/>
      <c r="MHK1406" s="265"/>
      <c r="MHL1406" s="265"/>
      <c r="MHM1406" s="265"/>
      <c r="MHN1406" s="265"/>
      <c r="MHO1406" s="265"/>
      <c r="MHP1406" s="265"/>
      <c r="MHQ1406" s="265"/>
      <c r="MHR1406" s="265"/>
      <c r="MHS1406" s="265"/>
      <c r="MHT1406" s="265"/>
      <c r="MHU1406" s="265"/>
      <c r="MHV1406" s="265"/>
      <c r="MHW1406" s="265"/>
      <c r="MHX1406" s="265"/>
      <c r="MHY1406" s="265"/>
      <c r="MHZ1406" s="265"/>
      <c r="MIA1406" s="265"/>
      <c r="MIB1406" s="265"/>
      <c r="MIC1406" s="265"/>
      <c r="MID1406" s="265"/>
      <c r="MIE1406" s="265"/>
      <c r="MIF1406" s="265"/>
      <c r="MIG1406" s="265"/>
      <c r="MIH1406" s="265"/>
      <c r="MII1406" s="265"/>
      <c r="MIJ1406" s="265"/>
      <c r="MIK1406" s="265"/>
      <c r="MIL1406" s="265"/>
      <c r="MIM1406" s="265"/>
      <c r="MIN1406" s="265"/>
      <c r="MIO1406" s="265"/>
      <c r="MIP1406" s="265"/>
      <c r="MIQ1406" s="265"/>
      <c r="MIR1406" s="265"/>
      <c r="MIS1406" s="265"/>
      <c r="MIT1406" s="265"/>
      <c r="MIU1406" s="265"/>
      <c r="MIV1406" s="265"/>
      <c r="MIW1406" s="265"/>
      <c r="MIX1406" s="265"/>
      <c r="MIY1406" s="265"/>
      <c r="MIZ1406" s="265"/>
      <c r="MJA1406" s="265"/>
      <c r="MJB1406" s="265"/>
      <c r="MJC1406" s="265"/>
      <c r="MJD1406" s="265"/>
      <c r="MJE1406" s="265"/>
      <c r="MJF1406" s="265"/>
      <c r="MJG1406" s="265"/>
      <c r="MJH1406" s="265"/>
      <c r="MJI1406" s="265"/>
      <c r="MJJ1406" s="265"/>
      <c r="MJK1406" s="265"/>
      <c r="MJL1406" s="265"/>
      <c r="MJM1406" s="265"/>
      <c r="MJN1406" s="265"/>
      <c r="MJO1406" s="265"/>
      <c r="MJP1406" s="265"/>
      <c r="MJQ1406" s="265"/>
      <c r="MJR1406" s="265"/>
      <c r="MJS1406" s="265"/>
      <c r="MJT1406" s="265"/>
      <c r="MJU1406" s="265"/>
      <c r="MJV1406" s="265"/>
      <c r="MJW1406" s="265"/>
      <c r="MJX1406" s="265"/>
      <c r="MJY1406" s="265"/>
      <c r="MJZ1406" s="265"/>
      <c r="MKA1406" s="265"/>
      <c r="MKB1406" s="265"/>
      <c r="MKC1406" s="265"/>
      <c r="MKD1406" s="265"/>
      <c r="MKE1406" s="265"/>
      <c r="MKF1406" s="265"/>
      <c r="MKG1406" s="265"/>
      <c r="MKH1406" s="265"/>
      <c r="MKI1406" s="265"/>
      <c r="MKJ1406" s="265"/>
      <c r="MKK1406" s="265"/>
      <c r="MKL1406" s="265"/>
      <c r="MKM1406" s="265"/>
      <c r="MKN1406" s="265"/>
      <c r="MKO1406" s="265"/>
      <c r="MKP1406" s="265"/>
      <c r="MKQ1406" s="265"/>
      <c r="MKR1406" s="265"/>
      <c r="MKS1406" s="265"/>
      <c r="MKT1406" s="265"/>
      <c r="MKU1406" s="265"/>
      <c r="MKV1406" s="265"/>
      <c r="MKW1406" s="265"/>
      <c r="MKX1406" s="265"/>
      <c r="MKY1406" s="265"/>
      <c r="MKZ1406" s="265"/>
      <c r="MLA1406" s="265"/>
      <c r="MLB1406" s="265"/>
      <c r="MLC1406" s="265"/>
      <c r="MLD1406" s="265"/>
      <c r="MLE1406" s="265"/>
      <c r="MLF1406" s="265"/>
      <c r="MLG1406" s="265"/>
      <c r="MLH1406" s="265"/>
      <c r="MLI1406" s="265"/>
      <c r="MLJ1406" s="265"/>
      <c r="MLK1406" s="265"/>
      <c r="MLL1406" s="265"/>
      <c r="MLM1406" s="265"/>
      <c r="MLN1406" s="265"/>
      <c r="MLO1406" s="265"/>
      <c r="MLP1406" s="265"/>
      <c r="MLQ1406" s="265"/>
      <c r="MLR1406" s="265"/>
      <c r="MLS1406" s="265"/>
      <c r="MLT1406" s="265"/>
      <c r="MLU1406" s="265"/>
      <c r="MLV1406" s="265"/>
      <c r="MLW1406" s="265"/>
      <c r="MLX1406" s="265"/>
      <c r="MLY1406" s="265"/>
      <c r="MLZ1406" s="265"/>
      <c r="MMA1406" s="265"/>
      <c r="MMB1406" s="265"/>
      <c r="MMC1406" s="265"/>
      <c r="MMD1406" s="265"/>
      <c r="MME1406" s="265"/>
      <c r="MMF1406" s="265"/>
      <c r="MMG1406" s="265"/>
      <c r="MMH1406" s="265"/>
      <c r="MMI1406" s="265"/>
      <c r="MMJ1406" s="265"/>
      <c r="MMK1406" s="265"/>
      <c r="MML1406" s="265"/>
      <c r="MMM1406" s="265"/>
      <c r="MMN1406" s="265"/>
      <c r="MMO1406" s="265"/>
      <c r="MMP1406" s="265"/>
      <c r="MMQ1406" s="265"/>
      <c r="MMR1406" s="265"/>
      <c r="MMS1406" s="265"/>
      <c r="MMT1406" s="265"/>
      <c r="MMU1406" s="265"/>
      <c r="MMV1406" s="265"/>
      <c r="MMW1406" s="265"/>
      <c r="MMX1406" s="265"/>
      <c r="MMY1406" s="265"/>
      <c r="MMZ1406" s="265"/>
      <c r="MNA1406" s="265"/>
      <c r="MNB1406" s="265"/>
      <c r="MNC1406" s="265"/>
      <c r="MND1406" s="265"/>
      <c r="MNE1406" s="265"/>
      <c r="MNF1406" s="265"/>
      <c r="MNG1406" s="265"/>
      <c r="MNH1406" s="265"/>
      <c r="MNI1406" s="265"/>
      <c r="MNJ1406" s="265"/>
      <c r="MNK1406" s="265"/>
      <c r="MNL1406" s="265"/>
      <c r="MNM1406" s="265"/>
      <c r="MNN1406" s="265"/>
      <c r="MNO1406" s="265"/>
      <c r="MNP1406" s="265"/>
      <c r="MNQ1406" s="265"/>
      <c r="MNR1406" s="265"/>
      <c r="MNS1406" s="265"/>
      <c r="MNT1406" s="265"/>
      <c r="MNU1406" s="265"/>
      <c r="MNV1406" s="265"/>
      <c r="MNW1406" s="265"/>
      <c r="MNX1406" s="265"/>
      <c r="MNY1406" s="265"/>
      <c r="MNZ1406" s="265"/>
      <c r="MOA1406" s="265"/>
      <c r="MOB1406" s="265"/>
      <c r="MOC1406" s="265"/>
      <c r="MOD1406" s="265"/>
      <c r="MOE1406" s="265"/>
      <c r="MOF1406" s="265"/>
      <c r="MOG1406" s="265"/>
      <c r="MOH1406" s="265"/>
      <c r="MOI1406" s="265"/>
      <c r="MOJ1406" s="265"/>
      <c r="MOK1406" s="265"/>
      <c r="MOL1406" s="265"/>
      <c r="MOM1406" s="265"/>
      <c r="MON1406" s="265"/>
      <c r="MOO1406" s="265"/>
      <c r="MOP1406" s="265"/>
      <c r="MOQ1406" s="265"/>
      <c r="MOR1406" s="265"/>
      <c r="MOS1406" s="265"/>
      <c r="MOT1406" s="265"/>
      <c r="MOU1406" s="265"/>
      <c r="MOV1406" s="265"/>
      <c r="MOW1406" s="265"/>
      <c r="MOX1406" s="265"/>
      <c r="MOY1406" s="265"/>
      <c r="MOZ1406" s="265"/>
      <c r="MPA1406" s="265"/>
      <c r="MPB1406" s="265"/>
      <c r="MPC1406" s="265"/>
      <c r="MPD1406" s="265"/>
      <c r="MPE1406" s="265"/>
      <c r="MPF1406" s="265"/>
      <c r="MPG1406" s="265"/>
      <c r="MPH1406" s="265"/>
      <c r="MPI1406" s="265"/>
      <c r="MPJ1406" s="265"/>
      <c r="MPK1406" s="265"/>
      <c r="MPL1406" s="265"/>
      <c r="MPM1406" s="265"/>
      <c r="MPN1406" s="265"/>
      <c r="MPO1406" s="265"/>
      <c r="MPP1406" s="265"/>
      <c r="MPQ1406" s="265"/>
      <c r="MPR1406" s="265"/>
      <c r="MPS1406" s="265"/>
      <c r="MPT1406" s="265"/>
      <c r="MPU1406" s="265"/>
      <c r="MPV1406" s="265"/>
      <c r="MPW1406" s="265"/>
      <c r="MPX1406" s="265"/>
      <c r="MPY1406" s="265"/>
      <c r="MPZ1406" s="265"/>
      <c r="MQA1406" s="265"/>
      <c r="MQB1406" s="265"/>
      <c r="MQC1406" s="265"/>
      <c r="MQD1406" s="265"/>
      <c r="MQE1406" s="265"/>
      <c r="MQF1406" s="265"/>
      <c r="MQG1406" s="265"/>
      <c r="MQH1406" s="265"/>
      <c r="MQI1406" s="265"/>
      <c r="MQJ1406" s="265"/>
      <c r="MQK1406" s="265"/>
      <c r="MQL1406" s="265"/>
      <c r="MQM1406" s="265"/>
      <c r="MQN1406" s="265"/>
      <c r="MQO1406" s="265"/>
      <c r="MQP1406" s="265"/>
      <c r="MQQ1406" s="265"/>
      <c r="MQR1406" s="265"/>
      <c r="MQS1406" s="265"/>
      <c r="MQT1406" s="265"/>
      <c r="MQU1406" s="265"/>
      <c r="MQV1406" s="265"/>
      <c r="MQW1406" s="265"/>
      <c r="MQX1406" s="265"/>
      <c r="MQY1406" s="265"/>
      <c r="MQZ1406" s="265"/>
      <c r="MRA1406" s="265"/>
      <c r="MRB1406" s="265"/>
      <c r="MRC1406" s="265"/>
      <c r="MRD1406" s="265"/>
      <c r="MRE1406" s="265"/>
      <c r="MRF1406" s="265"/>
      <c r="MRG1406" s="265"/>
      <c r="MRH1406" s="265"/>
      <c r="MRI1406" s="265"/>
      <c r="MRJ1406" s="265"/>
      <c r="MRK1406" s="265"/>
      <c r="MRL1406" s="265"/>
      <c r="MRM1406" s="265"/>
      <c r="MRN1406" s="265"/>
      <c r="MRO1406" s="265"/>
      <c r="MRP1406" s="265"/>
      <c r="MRQ1406" s="265"/>
      <c r="MRR1406" s="265"/>
      <c r="MRS1406" s="265"/>
      <c r="MRT1406" s="265"/>
      <c r="MRU1406" s="265"/>
      <c r="MRV1406" s="265"/>
      <c r="MRW1406" s="265"/>
      <c r="MRX1406" s="265"/>
      <c r="MRY1406" s="265"/>
      <c r="MRZ1406" s="265"/>
      <c r="MSA1406" s="265"/>
      <c r="MSB1406" s="265"/>
      <c r="MSC1406" s="265"/>
      <c r="MSD1406" s="265"/>
      <c r="MSE1406" s="265"/>
      <c r="MSF1406" s="265"/>
      <c r="MSG1406" s="265"/>
      <c r="MSH1406" s="265"/>
      <c r="MSI1406" s="265"/>
      <c r="MSJ1406" s="265"/>
      <c r="MSK1406" s="265"/>
      <c r="MSL1406" s="265"/>
      <c r="MSM1406" s="265"/>
      <c r="MSN1406" s="265"/>
      <c r="MSO1406" s="265"/>
      <c r="MSP1406" s="265"/>
      <c r="MSQ1406" s="265"/>
      <c r="MSR1406" s="265"/>
      <c r="MSS1406" s="265"/>
      <c r="MST1406" s="265"/>
      <c r="MSU1406" s="265"/>
      <c r="MSV1406" s="265"/>
      <c r="MSW1406" s="265"/>
      <c r="MSX1406" s="265"/>
      <c r="MSY1406" s="265"/>
      <c r="MSZ1406" s="265"/>
      <c r="MTA1406" s="265"/>
      <c r="MTB1406" s="265"/>
      <c r="MTC1406" s="265"/>
      <c r="MTD1406" s="265"/>
      <c r="MTE1406" s="265"/>
      <c r="MTF1406" s="265"/>
      <c r="MTG1406" s="265"/>
      <c r="MTH1406" s="265"/>
      <c r="MTI1406" s="265"/>
      <c r="MTJ1406" s="265"/>
      <c r="MTK1406" s="265"/>
      <c r="MTL1406" s="265"/>
      <c r="MTM1406" s="265"/>
      <c r="MTN1406" s="265"/>
      <c r="MTO1406" s="265"/>
      <c r="MTP1406" s="265"/>
      <c r="MTQ1406" s="265"/>
      <c r="MTR1406" s="265"/>
      <c r="MTS1406" s="265"/>
      <c r="MTT1406" s="265"/>
      <c r="MTU1406" s="265"/>
      <c r="MTV1406" s="265"/>
      <c r="MTW1406" s="265"/>
      <c r="MTX1406" s="265"/>
      <c r="MTY1406" s="265"/>
      <c r="MTZ1406" s="265"/>
      <c r="MUA1406" s="265"/>
      <c r="MUB1406" s="265"/>
      <c r="MUC1406" s="265"/>
      <c r="MUD1406" s="265"/>
      <c r="MUE1406" s="265"/>
      <c r="MUF1406" s="265"/>
      <c r="MUG1406" s="265"/>
      <c r="MUH1406" s="265"/>
      <c r="MUI1406" s="265"/>
      <c r="MUJ1406" s="265"/>
      <c r="MUK1406" s="265"/>
      <c r="MUL1406" s="265"/>
      <c r="MUM1406" s="265"/>
      <c r="MUN1406" s="265"/>
      <c r="MUO1406" s="265"/>
      <c r="MUP1406" s="265"/>
      <c r="MUQ1406" s="265"/>
      <c r="MUR1406" s="265"/>
      <c r="MUS1406" s="265"/>
      <c r="MUT1406" s="265"/>
      <c r="MUU1406" s="265"/>
      <c r="MUV1406" s="265"/>
      <c r="MUW1406" s="265"/>
      <c r="MUX1406" s="265"/>
      <c r="MUY1406" s="265"/>
      <c r="MUZ1406" s="265"/>
      <c r="MVA1406" s="265"/>
      <c r="MVB1406" s="265"/>
      <c r="MVC1406" s="265"/>
      <c r="MVD1406" s="265"/>
      <c r="MVE1406" s="265"/>
      <c r="MVF1406" s="265"/>
      <c r="MVG1406" s="265"/>
      <c r="MVH1406" s="265"/>
      <c r="MVI1406" s="265"/>
      <c r="MVJ1406" s="265"/>
      <c r="MVK1406" s="265"/>
      <c r="MVL1406" s="265"/>
      <c r="MVM1406" s="265"/>
      <c r="MVN1406" s="265"/>
      <c r="MVO1406" s="265"/>
      <c r="MVP1406" s="265"/>
      <c r="MVQ1406" s="265"/>
      <c r="MVR1406" s="265"/>
      <c r="MVS1406" s="265"/>
      <c r="MVT1406" s="265"/>
      <c r="MVU1406" s="265"/>
      <c r="MVV1406" s="265"/>
      <c r="MVW1406" s="265"/>
      <c r="MVX1406" s="265"/>
      <c r="MVY1406" s="265"/>
      <c r="MVZ1406" s="265"/>
      <c r="MWA1406" s="265"/>
      <c r="MWB1406" s="265"/>
      <c r="MWC1406" s="265"/>
      <c r="MWD1406" s="265"/>
      <c r="MWE1406" s="265"/>
      <c r="MWF1406" s="265"/>
      <c r="MWG1406" s="265"/>
      <c r="MWH1406" s="265"/>
      <c r="MWI1406" s="265"/>
      <c r="MWJ1406" s="265"/>
      <c r="MWK1406" s="265"/>
      <c r="MWL1406" s="265"/>
      <c r="MWM1406" s="265"/>
      <c r="MWN1406" s="265"/>
      <c r="MWO1406" s="265"/>
      <c r="MWP1406" s="265"/>
      <c r="MWQ1406" s="265"/>
      <c r="MWR1406" s="265"/>
      <c r="MWS1406" s="265"/>
      <c r="MWT1406" s="265"/>
      <c r="MWU1406" s="265"/>
      <c r="MWV1406" s="265"/>
      <c r="MWW1406" s="265"/>
      <c r="MWX1406" s="265"/>
      <c r="MWY1406" s="265"/>
      <c r="MWZ1406" s="265"/>
      <c r="MXA1406" s="265"/>
      <c r="MXB1406" s="265"/>
      <c r="MXC1406" s="265"/>
      <c r="MXD1406" s="265"/>
      <c r="MXE1406" s="265"/>
      <c r="MXF1406" s="265"/>
      <c r="MXG1406" s="265"/>
      <c r="MXH1406" s="265"/>
      <c r="MXI1406" s="265"/>
      <c r="MXJ1406" s="265"/>
      <c r="MXK1406" s="265"/>
      <c r="MXL1406" s="265"/>
      <c r="MXM1406" s="265"/>
      <c r="MXN1406" s="265"/>
      <c r="MXO1406" s="265"/>
      <c r="MXP1406" s="265"/>
      <c r="MXQ1406" s="265"/>
      <c r="MXR1406" s="265"/>
      <c r="MXS1406" s="265"/>
      <c r="MXT1406" s="265"/>
      <c r="MXU1406" s="265"/>
      <c r="MXV1406" s="265"/>
      <c r="MXW1406" s="265"/>
      <c r="MXX1406" s="265"/>
      <c r="MXY1406" s="265"/>
      <c r="MXZ1406" s="265"/>
      <c r="MYA1406" s="265"/>
      <c r="MYB1406" s="265"/>
      <c r="MYC1406" s="265"/>
      <c r="MYD1406" s="265"/>
      <c r="MYE1406" s="265"/>
      <c r="MYF1406" s="265"/>
      <c r="MYG1406" s="265"/>
      <c r="MYH1406" s="265"/>
      <c r="MYI1406" s="265"/>
      <c r="MYJ1406" s="265"/>
      <c r="MYK1406" s="265"/>
      <c r="MYL1406" s="265"/>
      <c r="MYM1406" s="265"/>
      <c r="MYN1406" s="265"/>
      <c r="MYO1406" s="265"/>
      <c r="MYP1406" s="265"/>
      <c r="MYQ1406" s="265"/>
      <c r="MYR1406" s="265"/>
      <c r="MYS1406" s="265"/>
      <c r="MYT1406" s="265"/>
      <c r="MYU1406" s="265"/>
      <c r="MYV1406" s="265"/>
      <c r="MYW1406" s="265"/>
      <c r="MYX1406" s="265"/>
      <c r="MYY1406" s="265"/>
      <c r="MYZ1406" s="265"/>
      <c r="MZA1406" s="265"/>
      <c r="MZB1406" s="265"/>
      <c r="MZC1406" s="265"/>
      <c r="MZD1406" s="265"/>
      <c r="MZE1406" s="265"/>
      <c r="MZF1406" s="265"/>
      <c r="MZG1406" s="265"/>
      <c r="MZH1406" s="265"/>
      <c r="MZI1406" s="265"/>
      <c r="MZJ1406" s="265"/>
      <c r="MZK1406" s="265"/>
      <c r="MZL1406" s="265"/>
      <c r="MZM1406" s="265"/>
      <c r="MZN1406" s="265"/>
      <c r="MZO1406" s="265"/>
      <c r="MZP1406" s="265"/>
      <c r="MZQ1406" s="265"/>
      <c r="MZR1406" s="265"/>
      <c r="MZS1406" s="265"/>
      <c r="MZT1406" s="265"/>
      <c r="MZU1406" s="265"/>
      <c r="MZV1406" s="265"/>
      <c r="MZW1406" s="265"/>
      <c r="MZX1406" s="265"/>
      <c r="MZY1406" s="265"/>
      <c r="MZZ1406" s="265"/>
      <c r="NAA1406" s="265"/>
      <c r="NAB1406" s="265"/>
      <c r="NAC1406" s="265"/>
      <c r="NAD1406" s="265"/>
      <c r="NAE1406" s="265"/>
      <c r="NAF1406" s="265"/>
      <c r="NAG1406" s="265"/>
      <c r="NAH1406" s="265"/>
      <c r="NAI1406" s="265"/>
      <c r="NAJ1406" s="265"/>
      <c r="NAK1406" s="265"/>
      <c r="NAL1406" s="265"/>
      <c r="NAM1406" s="265"/>
      <c r="NAN1406" s="265"/>
      <c r="NAO1406" s="265"/>
      <c r="NAP1406" s="265"/>
      <c r="NAQ1406" s="265"/>
      <c r="NAR1406" s="265"/>
      <c r="NAS1406" s="265"/>
      <c r="NAT1406" s="265"/>
      <c r="NAU1406" s="265"/>
      <c r="NAV1406" s="265"/>
      <c r="NAW1406" s="265"/>
      <c r="NAX1406" s="265"/>
      <c r="NAY1406" s="265"/>
      <c r="NAZ1406" s="265"/>
      <c r="NBA1406" s="265"/>
      <c r="NBB1406" s="265"/>
      <c r="NBC1406" s="265"/>
      <c r="NBD1406" s="265"/>
      <c r="NBE1406" s="265"/>
      <c r="NBF1406" s="265"/>
      <c r="NBG1406" s="265"/>
      <c r="NBH1406" s="265"/>
      <c r="NBI1406" s="265"/>
      <c r="NBJ1406" s="265"/>
      <c r="NBK1406" s="265"/>
      <c r="NBL1406" s="265"/>
      <c r="NBM1406" s="265"/>
      <c r="NBN1406" s="265"/>
      <c r="NBO1406" s="265"/>
      <c r="NBP1406" s="265"/>
      <c r="NBQ1406" s="265"/>
      <c r="NBR1406" s="265"/>
      <c r="NBS1406" s="265"/>
      <c r="NBT1406" s="265"/>
      <c r="NBU1406" s="265"/>
      <c r="NBV1406" s="265"/>
      <c r="NBW1406" s="265"/>
      <c r="NBX1406" s="265"/>
      <c r="NBY1406" s="265"/>
      <c r="NBZ1406" s="265"/>
      <c r="NCA1406" s="265"/>
      <c r="NCB1406" s="265"/>
      <c r="NCC1406" s="265"/>
      <c r="NCD1406" s="265"/>
      <c r="NCE1406" s="265"/>
      <c r="NCF1406" s="265"/>
      <c r="NCG1406" s="265"/>
      <c r="NCH1406" s="265"/>
      <c r="NCI1406" s="265"/>
      <c r="NCJ1406" s="265"/>
      <c r="NCK1406" s="265"/>
      <c r="NCL1406" s="265"/>
      <c r="NCM1406" s="265"/>
      <c r="NCN1406" s="265"/>
      <c r="NCO1406" s="265"/>
      <c r="NCP1406" s="265"/>
      <c r="NCQ1406" s="265"/>
      <c r="NCR1406" s="265"/>
      <c r="NCS1406" s="265"/>
      <c r="NCT1406" s="265"/>
      <c r="NCU1406" s="265"/>
      <c r="NCV1406" s="265"/>
      <c r="NCW1406" s="265"/>
      <c r="NCX1406" s="265"/>
      <c r="NCY1406" s="265"/>
      <c r="NCZ1406" s="265"/>
      <c r="NDA1406" s="265"/>
      <c r="NDB1406" s="265"/>
      <c r="NDC1406" s="265"/>
      <c r="NDD1406" s="265"/>
      <c r="NDE1406" s="265"/>
      <c r="NDF1406" s="265"/>
      <c r="NDG1406" s="265"/>
      <c r="NDH1406" s="265"/>
      <c r="NDI1406" s="265"/>
      <c r="NDJ1406" s="265"/>
      <c r="NDK1406" s="265"/>
      <c r="NDL1406" s="265"/>
      <c r="NDM1406" s="265"/>
      <c r="NDN1406" s="265"/>
      <c r="NDO1406" s="265"/>
      <c r="NDP1406" s="265"/>
      <c r="NDQ1406" s="265"/>
      <c r="NDR1406" s="265"/>
      <c r="NDS1406" s="265"/>
      <c r="NDT1406" s="265"/>
      <c r="NDU1406" s="265"/>
      <c r="NDV1406" s="265"/>
      <c r="NDW1406" s="265"/>
      <c r="NDX1406" s="265"/>
      <c r="NDY1406" s="265"/>
      <c r="NDZ1406" s="265"/>
      <c r="NEA1406" s="265"/>
      <c r="NEB1406" s="265"/>
      <c r="NEC1406" s="265"/>
      <c r="NED1406" s="265"/>
      <c r="NEE1406" s="265"/>
      <c r="NEF1406" s="265"/>
      <c r="NEG1406" s="265"/>
      <c r="NEH1406" s="265"/>
      <c r="NEI1406" s="265"/>
      <c r="NEJ1406" s="265"/>
      <c r="NEK1406" s="265"/>
      <c r="NEL1406" s="265"/>
      <c r="NEM1406" s="265"/>
      <c r="NEN1406" s="265"/>
      <c r="NEO1406" s="265"/>
      <c r="NEP1406" s="265"/>
      <c r="NEQ1406" s="265"/>
      <c r="NER1406" s="265"/>
      <c r="NES1406" s="265"/>
      <c r="NET1406" s="265"/>
      <c r="NEU1406" s="265"/>
      <c r="NEV1406" s="265"/>
      <c r="NEW1406" s="265"/>
      <c r="NEX1406" s="265"/>
      <c r="NEY1406" s="265"/>
      <c r="NEZ1406" s="265"/>
      <c r="NFA1406" s="265"/>
      <c r="NFB1406" s="265"/>
      <c r="NFC1406" s="265"/>
      <c r="NFD1406" s="265"/>
      <c r="NFE1406" s="265"/>
      <c r="NFF1406" s="265"/>
      <c r="NFG1406" s="265"/>
      <c r="NFH1406" s="265"/>
      <c r="NFI1406" s="265"/>
      <c r="NFJ1406" s="265"/>
      <c r="NFK1406" s="265"/>
      <c r="NFL1406" s="265"/>
      <c r="NFM1406" s="265"/>
      <c r="NFN1406" s="265"/>
      <c r="NFO1406" s="265"/>
      <c r="NFP1406" s="265"/>
      <c r="NFQ1406" s="265"/>
      <c r="NFR1406" s="265"/>
      <c r="NFS1406" s="265"/>
      <c r="NFT1406" s="265"/>
      <c r="NFU1406" s="265"/>
      <c r="NFV1406" s="265"/>
      <c r="NFW1406" s="265"/>
      <c r="NFX1406" s="265"/>
      <c r="NFY1406" s="265"/>
      <c r="NFZ1406" s="265"/>
      <c r="NGA1406" s="265"/>
      <c r="NGB1406" s="265"/>
      <c r="NGC1406" s="265"/>
      <c r="NGD1406" s="265"/>
      <c r="NGE1406" s="265"/>
      <c r="NGF1406" s="265"/>
      <c r="NGG1406" s="265"/>
      <c r="NGH1406" s="265"/>
      <c r="NGI1406" s="265"/>
      <c r="NGJ1406" s="265"/>
      <c r="NGK1406" s="265"/>
      <c r="NGL1406" s="265"/>
      <c r="NGM1406" s="265"/>
      <c r="NGN1406" s="265"/>
      <c r="NGO1406" s="265"/>
      <c r="NGP1406" s="265"/>
      <c r="NGQ1406" s="265"/>
      <c r="NGR1406" s="265"/>
      <c r="NGS1406" s="265"/>
      <c r="NGT1406" s="265"/>
      <c r="NGU1406" s="265"/>
      <c r="NGV1406" s="265"/>
      <c r="NGW1406" s="265"/>
      <c r="NGX1406" s="265"/>
      <c r="NGY1406" s="265"/>
      <c r="NGZ1406" s="265"/>
      <c r="NHA1406" s="265"/>
      <c r="NHB1406" s="265"/>
      <c r="NHC1406" s="265"/>
      <c r="NHD1406" s="265"/>
      <c r="NHE1406" s="265"/>
      <c r="NHF1406" s="265"/>
      <c r="NHG1406" s="265"/>
      <c r="NHH1406" s="265"/>
      <c r="NHI1406" s="265"/>
      <c r="NHJ1406" s="265"/>
      <c r="NHK1406" s="265"/>
      <c r="NHL1406" s="265"/>
      <c r="NHM1406" s="265"/>
      <c r="NHN1406" s="265"/>
      <c r="NHO1406" s="265"/>
      <c r="NHP1406" s="265"/>
      <c r="NHQ1406" s="265"/>
      <c r="NHR1406" s="265"/>
      <c r="NHS1406" s="265"/>
      <c r="NHT1406" s="265"/>
      <c r="NHU1406" s="265"/>
      <c r="NHV1406" s="265"/>
      <c r="NHW1406" s="265"/>
      <c r="NHX1406" s="265"/>
      <c r="NHY1406" s="265"/>
      <c r="NHZ1406" s="265"/>
      <c r="NIA1406" s="265"/>
      <c r="NIB1406" s="265"/>
      <c r="NIC1406" s="265"/>
      <c r="NID1406" s="265"/>
      <c r="NIE1406" s="265"/>
      <c r="NIF1406" s="265"/>
      <c r="NIG1406" s="265"/>
      <c r="NIH1406" s="265"/>
      <c r="NII1406" s="265"/>
      <c r="NIJ1406" s="265"/>
      <c r="NIK1406" s="265"/>
      <c r="NIL1406" s="265"/>
      <c r="NIM1406" s="265"/>
      <c r="NIN1406" s="265"/>
      <c r="NIO1406" s="265"/>
      <c r="NIP1406" s="265"/>
      <c r="NIQ1406" s="265"/>
      <c r="NIR1406" s="265"/>
      <c r="NIS1406" s="265"/>
      <c r="NIT1406" s="265"/>
      <c r="NIU1406" s="265"/>
      <c r="NIV1406" s="265"/>
      <c r="NIW1406" s="265"/>
      <c r="NIX1406" s="265"/>
      <c r="NIY1406" s="265"/>
      <c r="NIZ1406" s="265"/>
      <c r="NJA1406" s="265"/>
      <c r="NJB1406" s="265"/>
      <c r="NJC1406" s="265"/>
      <c r="NJD1406" s="265"/>
      <c r="NJE1406" s="265"/>
      <c r="NJF1406" s="265"/>
      <c r="NJG1406" s="265"/>
      <c r="NJH1406" s="265"/>
      <c r="NJI1406" s="265"/>
      <c r="NJJ1406" s="265"/>
      <c r="NJK1406" s="265"/>
      <c r="NJL1406" s="265"/>
      <c r="NJM1406" s="265"/>
      <c r="NJN1406" s="265"/>
      <c r="NJO1406" s="265"/>
      <c r="NJP1406" s="265"/>
      <c r="NJQ1406" s="265"/>
      <c r="NJR1406" s="265"/>
      <c r="NJS1406" s="265"/>
      <c r="NJT1406" s="265"/>
      <c r="NJU1406" s="265"/>
      <c r="NJV1406" s="265"/>
      <c r="NJW1406" s="265"/>
      <c r="NJX1406" s="265"/>
      <c r="NJY1406" s="265"/>
      <c r="NJZ1406" s="265"/>
      <c r="NKA1406" s="265"/>
      <c r="NKB1406" s="265"/>
      <c r="NKC1406" s="265"/>
      <c r="NKD1406" s="265"/>
      <c r="NKE1406" s="265"/>
      <c r="NKF1406" s="265"/>
      <c r="NKG1406" s="265"/>
      <c r="NKH1406" s="265"/>
      <c r="NKI1406" s="265"/>
      <c r="NKJ1406" s="265"/>
      <c r="NKK1406" s="265"/>
      <c r="NKL1406" s="265"/>
      <c r="NKM1406" s="265"/>
      <c r="NKN1406" s="265"/>
      <c r="NKO1406" s="265"/>
      <c r="NKP1406" s="265"/>
      <c r="NKQ1406" s="265"/>
      <c r="NKR1406" s="265"/>
      <c r="NKS1406" s="265"/>
      <c r="NKT1406" s="265"/>
      <c r="NKU1406" s="265"/>
      <c r="NKV1406" s="265"/>
      <c r="NKW1406" s="265"/>
      <c r="NKX1406" s="265"/>
      <c r="NKY1406" s="265"/>
      <c r="NKZ1406" s="265"/>
      <c r="NLA1406" s="265"/>
      <c r="NLB1406" s="265"/>
      <c r="NLC1406" s="265"/>
      <c r="NLD1406" s="265"/>
      <c r="NLE1406" s="265"/>
      <c r="NLF1406" s="265"/>
      <c r="NLG1406" s="265"/>
      <c r="NLH1406" s="265"/>
      <c r="NLI1406" s="265"/>
      <c r="NLJ1406" s="265"/>
      <c r="NLK1406" s="265"/>
      <c r="NLL1406" s="265"/>
      <c r="NLM1406" s="265"/>
      <c r="NLN1406" s="265"/>
      <c r="NLO1406" s="265"/>
      <c r="NLP1406" s="265"/>
      <c r="NLQ1406" s="265"/>
      <c r="NLR1406" s="265"/>
      <c r="NLS1406" s="265"/>
      <c r="NLT1406" s="265"/>
      <c r="NLU1406" s="265"/>
      <c r="NLV1406" s="265"/>
      <c r="NLW1406" s="265"/>
      <c r="NLX1406" s="265"/>
      <c r="NLY1406" s="265"/>
      <c r="NLZ1406" s="265"/>
      <c r="NMA1406" s="265"/>
      <c r="NMB1406" s="265"/>
      <c r="NMC1406" s="265"/>
      <c r="NMD1406" s="265"/>
      <c r="NME1406" s="265"/>
      <c r="NMF1406" s="265"/>
      <c r="NMG1406" s="265"/>
      <c r="NMH1406" s="265"/>
      <c r="NMI1406" s="265"/>
      <c r="NMJ1406" s="265"/>
      <c r="NMK1406" s="265"/>
      <c r="NML1406" s="265"/>
      <c r="NMM1406" s="265"/>
      <c r="NMN1406" s="265"/>
      <c r="NMO1406" s="265"/>
      <c r="NMP1406" s="265"/>
      <c r="NMQ1406" s="265"/>
      <c r="NMR1406" s="265"/>
      <c r="NMS1406" s="265"/>
      <c r="NMT1406" s="265"/>
      <c r="NMU1406" s="265"/>
      <c r="NMV1406" s="265"/>
      <c r="NMW1406" s="265"/>
      <c r="NMX1406" s="265"/>
      <c r="NMY1406" s="265"/>
      <c r="NMZ1406" s="265"/>
      <c r="NNA1406" s="265"/>
      <c r="NNB1406" s="265"/>
      <c r="NNC1406" s="265"/>
      <c r="NND1406" s="265"/>
      <c r="NNE1406" s="265"/>
      <c r="NNF1406" s="265"/>
      <c r="NNG1406" s="265"/>
      <c r="NNH1406" s="265"/>
      <c r="NNI1406" s="265"/>
      <c r="NNJ1406" s="265"/>
      <c r="NNK1406" s="265"/>
      <c r="NNL1406" s="265"/>
      <c r="NNM1406" s="265"/>
      <c r="NNN1406" s="265"/>
      <c r="NNO1406" s="265"/>
      <c r="NNP1406" s="265"/>
      <c r="NNQ1406" s="265"/>
      <c r="NNR1406" s="265"/>
      <c r="NNS1406" s="265"/>
      <c r="NNT1406" s="265"/>
      <c r="NNU1406" s="265"/>
      <c r="NNV1406" s="265"/>
      <c r="NNW1406" s="265"/>
      <c r="NNX1406" s="265"/>
      <c r="NNY1406" s="265"/>
      <c r="NNZ1406" s="265"/>
      <c r="NOA1406" s="265"/>
      <c r="NOB1406" s="265"/>
      <c r="NOC1406" s="265"/>
      <c r="NOD1406" s="265"/>
      <c r="NOE1406" s="265"/>
      <c r="NOF1406" s="265"/>
      <c r="NOG1406" s="265"/>
      <c r="NOH1406" s="265"/>
      <c r="NOI1406" s="265"/>
      <c r="NOJ1406" s="265"/>
      <c r="NOK1406" s="265"/>
      <c r="NOL1406" s="265"/>
      <c r="NOM1406" s="265"/>
      <c r="NON1406" s="265"/>
      <c r="NOO1406" s="265"/>
      <c r="NOP1406" s="265"/>
      <c r="NOQ1406" s="265"/>
      <c r="NOR1406" s="265"/>
      <c r="NOS1406" s="265"/>
      <c r="NOT1406" s="265"/>
      <c r="NOU1406" s="265"/>
      <c r="NOV1406" s="265"/>
      <c r="NOW1406" s="265"/>
      <c r="NOX1406" s="265"/>
      <c r="NOY1406" s="265"/>
      <c r="NOZ1406" s="265"/>
      <c r="NPA1406" s="265"/>
      <c r="NPB1406" s="265"/>
      <c r="NPC1406" s="265"/>
      <c r="NPD1406" s="265"/>
      <c r="NPE1406" s="265"/>
      <c r="NPF1406" s="265"/>
      <c r="NPG1406" s="265"/>
      <c r="NPH1406" s="265"/>
      <c r="NPI1406" s="265"/>
      <c r="NPJ1406" s="265"/>
      <c r="NPK1406" s="265"/>
      <c r="NPL1406" s="265"/>
      <c r="NPM1406" s="265"/>
      <c r="NPN1406" s="265"/>
      <c r="NPO1406" s="265"/>
      <c r="NPP1406" s="265"/>
      <c r="NPQ1406" s="265"/>
      <c r="NPR1406" s="265"/>
      <c r="NPS1406" s="265"/>
      <c r="NPT1406" s="265"/>
      <c r="NPU1406" s="265"/>
      <c r="NPV1406" s="265"/>
      <c r="NPW1406" s="265"/>
      <c r="NPX1406" s="265"/>
      <c r="NPY1406" s="265"/>
      <c r="NPZ1406" s="265"/>
      <c r="NQA1406" s="265"/>
      <c r="NQB1406" s="265"/>
      <c r="NQC1406" s="265"/>
      <c r="NQD1406" s="265"/>
      <c r="NQE1406" s="265"/>
      <c r="NQF1406" s="265"/>
      <c r="NQG1406" s="265"/>
      <c r="NQH1406" s="265"/>
      <c r="NQI1406" s="265"/>
      <c r="NQJ1406" s="265"/>
      <c r="NQK1406" s="265"/>
      <c r="NQL1406" s="265"/>
      <c r="NQM1406" s="265"/>
      <c r="NQN1406" s="265"/>
      <c r="NQO1406" s="265"/>
      <c r="NQP1406" s="265"/>
      <c r="NQQ1406" s="265"/>
      <c r="NQR1406" s="265"/>
      <c r="NQS1406" s="265"/>
      <c r="NQT1406" s="265"/>
      <c r="NQU1406" s="265"/>
      <c r="NQV1406" s="265"/>
      <c r="NQW1406" s="265"/>
      <c r="NQX1406" s="265"/>
      <c r="NQY1406" s="265"/>
      <c r="NQZ1406" s="265"/>
      <c r="NRA1406" s="265"/>
      <c r="NRB1406" s="265"/>
      <c r="NRC1406" s="265"/>
      <c r="NRD1406" s="265"/>
      <c r="NRE1406" s="265"/>
      <c r="NRF1406" s="265"/>
      <c r="NRG1406" s="265"/>
      <c r="NRH1406" s="265"/>
      <c r="NRI1406" s="265"/>
      <c r="NRJ1406" s="265"/>
      <c r="NRK1406" s="265"/>
      <c r="NRL1406" s="265"/>
      <c r="NRM1406" s="265"/>
      <c r="NRN1406" s="265"/>
      <c r="NRO1406" s="265"/>
      <c r="NRP1406" s="265"/>
      <c r="NRQ1406" s="265"/>
      <c r="NRR1406" s="265"/>
      <c r="NRS1406" s="265"/>
      <c r="NRT1406" s="265"/>
      <c r="NRU1406" s="265"/>
      <c r="NRV1406" s="265"/>
      <c r="NRW1406" s="265"/>
      <c r="NRX1406" s="265"/>
      <c r="NRY1406" s="265"/>
      <c r="NRZ1406" s="265"/>
      <c r="NSA1406" s="265"/>
      <c r="NSB1406" s="265"/>
      <c r="NSC1406" s="265"/>
      <c r="NSD1406" s="265"/>
      <c r="NSE1406" s="265"/>
      <c r="NSF1406" s="265"/>
      <c r="NSG1406" s="265"/>
      <c r="NSH1406" s="265"/>
      <c r="NSI1406" s="265"/>
      <c r="NSJ1406" s="265"/>
      <c r="NSK1406" s="265"/>
      <c r="NSL1406" s="265"/>
      <c r="NSM1406" s="265"/>
      <c r="NSN1406" s="265"/>
      <c r="NSO1406" s="265"/>
      <c r="NSP1406" s="265"/>
      <c r="NSQ1406" s="265"/>
      <c r="NSR1406" s="265"/>
      <c r="NSS1406" s="265"/>
      <c r="NST1406" s="265"/>
      <c r="NSU1406" s="265"/>
      <c r="NSV1406" s="265"/>
      <c r="NSW1406" s="265"/>
      <c r="NSX1406" s="265"/>
      <c r="NSY1406" s="265"/>
      <c r="NSZ1406" s="265"/>
      <c r="NTA1406" s="265"/>
      <c r="NTB1406" s="265"/>
      <c r="NTC1406" s="265"/>
      <c r="NTD1406" s="265"/>
      <c r="NTE1406" s="265"/>
      <c r="NTF1406" s="265"/>
      <c r="NTG1406" s="265"/>
      <c r="NTH1406" s="265"/>
      <c r="NTI1406" s="265"/>
      <c r="NTJ1406" s="265"/>
      <c r="NTK1406" s="265"/>
      <c r="NTL1406" s="265"/>
      <c r="NTM1406" s="265"/>
      <c r="NTN1406" s="265"/>
      <c r="NTO1406" s="265"/>
      <c r="NTP1406" s="265"/>
      <c r="NTQ1406" s="265"/>
      <c r="NTR1406" s="265"/>
      <c r="NTS1406" s="265"/>
      <c r="NTT1406" s="265"/>
      <c r="NTU1406" s="265"/>
      <c r="NTV1406" s="265"/>
      <c r="NTW1406" s="265"/>
      <c r="NTX1406" s="265"/>
      <c r="NTY1406" s="265"/>
      <c r="NTZ1406" s="265"/>
      <c r="NUA1406" s="265"/>
      <c r="NUB1406" s="265"/>
      <c r="NUC1406" s="265"/>
      <c r="NUD1406" s="265"/>
      <c r="NUE1406" s="265"/>
      <c r="NUF1406" s="265"/>
      <c r="NUG1406" s="265"/>
      <c r="NUH1406" s="265"/>
      <c r="NUI1406" s="265"/>
      <c r="NUJ1406" s="265"/>
      <c r="NUK1406" s="265"/>
      <c r="NUL1406" s="265"/>
      <c r="NUM1406" s="265"/>
      <c r="NUN1406" s="265"/>
      <c r="NUO1406" s="265"/>
      <c r="NUP1406" s="265"/>
      <c r="NUQ1406" s="265"/>
      <c r="NUR1406" s="265"/>
      <c r="NUS1406" s="265"/>
      <c r="NUT1406" s="265"/>
      <c r="NUU1406" s="265"/>
      <c r="NUV1406" s="265"/>
      <c r="NUW1406" s="265"/>
      <c r="NUX1406" s="265"/>
      <c r="NUY1406" s="265"/>
      <c r="NUZ1406" s="265"/>
      <c r="NVA1406" s="265"/>
      <c r="NVB1406" s="265"/>
      <c r="NVC1406" s="265"/>
      <c r="NVD1406" s="265"/>
      <c r="NVE1406" s="265"/>
      <c r="NVF1406" s="265"/>
      <c r="NVG1406" s="265"/>
      <c r="NVH1406" s="265"/>
      <c r="NVI1406" s="265"/>
      <c r="NVJ1406" s="265"/>
      <c r="NVK1406" s="265"/>
      <c r="NVL1406" s="265"/>
      <c r="NVM1406" s="265"/>
      <c r="NVN1406" s="265"/>
      <c r="NVO1406" s="265"/>
      <c r="NVP1406" s="265"/>
      <c r="NVQ1406" s="265"/>
      <c r="NVR1406" s="265"/>
      <c r="NVS1406" s="265"/>
      <c r="NVT1406" s="265"/>
      <c r="NVU1406" s="265"/>
      <c r="NVV1406" s="265"/>
      <c r="NVW1406" s="265"/>
      <c r="NVX1406" s="265"/>
      <c r="NVY1406" s="265"/>
      <c r="NVZ1406" s="265"/>
      <c r="NWA1406" s="265"/>
      <c r="NWB1406" s="265"/>
      <c r="NWC1406" s="265"/>
      <c r="NWD1406" s="265"/>
      <c r="NWE1406" s="265"/>
      <c r="NWF1406" s="265"/>
      <c r="NWG1406" s="265"/>
      <c r="NWH1406" s="265"/>
      <c r="NWI1406" s="265"/>
      <c r="NWJ1406" s="265"/>
      <c r="NWK1406" s="265"/>
      <c r="NWL1406" s="265"/>
      <c r="NWM1406" s="265"/>
      <c r="NWN1406" s="265"/>
      <c r="NWO1406" s="265"/>
      <c r="NWP1406" s="265"/>
      <c r="NWQ1406" s="265"/>
      <c r="NWR1406" s="265"/>
      <c r="NWS1406" s="265"/>
      <c r="NWT1406" s="265"/>
      <c r="NWU1406" s="265"/>
      <c r="NWV1406" s="265"/>
      <c r="NWW1406" s="265"/>
      <c r="NWX1406" s="265"/>
      <c r="NWY1406" s="265"/>
      <c r="NWZ1406" s="265"/>
      <c r="NXA1406" s="265"/>
      <c r="NXB1406" s="265"/>
      <c r="NXC1406" s="265"/>
      <c r="NXD1406" s="265"/>
      <c r="NXE1406" s="265"/>
      <c r="NXF1406" s="265"/>
      <c r="NXG1406" s="265"/>
      <c r="NXH1406" s="265"/>
      <c r="NXI1406" s="265"/>
      <c r="NXJ1406" s="265"/>
      <c r="NXK1406" s="265"/>
      <c r="NXL1406" s="265"/>
      <c r="NXM1406" s="265"/>
      <c r="NXN1406" s="265"/>
      <c r="NXO1406" s="265"/>
      <c r="NXP1406" s="265"/>
      <c r="NXQ1406" s="265"/>
      <c r="NXR1406" s="265"/>
      <c r="NXS1406" s="265"/>
      <c r="NXT1406" s="265"/>
      <c r="NXU1406" s="265"/>
      <c r="NXV1406" s="265"/>
      <c r="NXW1406" s="265"/>
      <c r="NXX1406" s="265"/>
      <c r="NXY1406" s="265"/>
      <c r="NXZ1406" s="265"/>
      <c r="NYA1406" s="265"/>
      <c r="NYB1406" s="265"/>
      <c r="NYC1406" s="265"/>
      <c r="NYD1406" s="265"/>
      <c r="NYE1406" s="265"/>
      <c r="NYF1406" s="265"/>
      <c r="NYG1406" s="265"/>
      <c r="NYH1406" s="265"/>
      <c r="NYI1406" s="265"/>
      <c r="NYJ1406" s="265"/>
      <c r="NYK1406" s="265"/>
      <c r="NYL1406" s="265"/>
      <c r="NYM1406" s="265"/>
      <c r="NYN1406" s="265"/>
      <c r="NYO1406" s="265"/>
      <c r="NYP1406" s="265"/>
      <c r="NYQ1406" s="265"/>
      <c r="NYR1406" s="265"/>
      <c r="NYS1406" s="265"/>
      <c r="NYT1406" s="265"/>
      <c r="NYU1406" s="265"/>
      <c r="NYV1406" s="265"/>
      <c r="NYW1406" s="265"/>
      <c r="NYX1406" s="265"/>
      <c r="NYY1406" s="265"/>
      <c r="NYZ1406" s="265"/>
      <c r="NZA1406" s="265"/>
      <c r="NZB1406" s="265"/>
      <c r="NZC1406" s="265"/>
      <c r="NZD1406" s="265"/>
      <c r="NZE1406" s="265"/>
      <c r="NZF1406" s="265"/>
      <c r="NZG1406" s="265"/>
      <c r="NZH1406" s="265"/>
      <c r="NZI1406" s="265"/>
      <c r="NZJ1406" s="265"/>
      <c r="NZK1406" s="265"/>
      <c r="NZL1406" s="265"/>
      <c r="NZM1406" s="265"/>
      <c r="NZN1406" s="265"/>
      <c r="NZO1406" s="265"/>
      <c r="NZP1406" s="265"/>
      <c r="NZQ1406" s="265"/>
      <c r="NZR1406" s="265"/>
      <c r="NZS1406" s="265"/>
      <c r="NZT1406" s="265"/>
      <c r="NZU1406" s="265"/>
      <c r="NZV1406" s="265"/>
      <c r="NZW1406" s="265"/>
      <c r="NZX1406" s="265"/>
      <c r="NZY1406" s="265"/>
      <c r="NZZ1406" s="265"/>
      <c r="OAA1406" s="265"/>
      <c r="OAB1406" s="265"/>
      <c r="OAC1406" s="265"/>
      <c r="OAD1406" s="265"/>
      <c r="OAE1406" s="265"/>
      <c r="OAF1406" s="265"/>
      <c r="OAG1406" s="265"/>
      <c r="OAH1406" s="265"/>
      <c r="OAI1406" s="265"/>
      <c r="OAJ1406" s="265"/>
      <c r="OAK1406" s="265"/>
      <c r="OAL1406" s="265"/>
      <c r="OAM1406" s="265"/>
      <c r="OAN1406" s="265"/>
      <c r="OAO1406" s="265"/>
      <c r="OAP1406" s="265"/>
      <c r="OAQ1406" s="265"/>
      <c r="OAR1406" s="265"/>
      <c r="OAS1406" s="265"/>
      <c r="OAT1406" s="265"/>
      <c r="OAU1406" s="265"/>
      <c r="OAV1406" s="265"/>
      <c r="OAW1406" s="265"/>
      <c r="OAX1406" s="265"/>
      <c r="OAY1406" s="265"/>
      <c r="OAZ1406" s="265"/>
      <c r="OBA1406" s="265"/>
      <c r="OBB1406" s="265"/>
      <c r="OBC1406" s="265"/>
      <c r="OBD1406" s="265"/>
      <c r="OBE1406" s="265"/>
      <c r="OBF1406" s="265"/>
      <c r="OBG1406" s="265"/>
      <c r="OBH1406" s="265"/>
      <c r="OBI1406" s="265"/>
      <c r="OBJ1406" s="265"/>
      <c r="OBK1406" s="265"/>
      <c r="OBL1406" s="265"/>
      <c r="OBM1406" s="265"/>
      <c r="OBN1406" s="265"/>
      <c r="OBO1406" s="265"/>
      <c r="OBP1406" s="265"/>
      <c r="OBQ1406" s="265"/>
      <c r="OBR1406" s="265"/>
      <c r="OBS1406" s="265"/>
      <c r="OBT1406" s="265"/>
      <c r="OBU1406" s="265"/>
      <c r="OBV1406" s="265"/>
      <c r="OBW1406" s="265"/>
      <c r="OBX1406" s="265"/>
      <c r="OBY1406" s="265"/>
      <c r="OBZ1406" s="265"/>
      <c r="OCA1406" s="265"/>
      <c r="OCB1406" s="265"/>
      <c r="OCC1406" s="265"/>
      <c r="OCD1406" s="265"/>
      <c r="OCE1406" s="265"/>
      <c r="OCF1406" s="265"/>
      <c r="OCG1406" s="265"/>
      <c r="OCH1406" s="265"/>
      <c r="OCI1406" s="265"/>
      <c r="OCJ1406" s="265"/>
      <c r="OCK1406" s="265"/>
      <c r="OCL1406" s="265"/>
      <c r="OCM1406" s="265"/>
      <c r="OCN1406" s="265"/>
      <c r="OCO1406" s="265"/>
      <c r="OCP1406" s="265"/>
      <c r="OCQ1406" s="265"/>
      <c r="OCR1406" s="265"/>
      <c r="OCS1406" s="265"/>
      <c r="OCT1406" s="265"/>
      <c r="OCU1406" s="265"/>
      <c r="OCV1406" s="265"/>
      <c r="OCW1406" s="265"/>
      <c r="OCX1406" s="265"/>
      <c r="OCY1406" s="265"/>
      <c r="OCZ1406" s="265"/>
      <c r="ODA1406" s="265"/>
      <c r="ODB1406" s="265"/>
      <c r="ODC1406" s="265"/>
      <c r="ODD1406" s="265"/>
      <c r="ODE1406" s="265"/>
      <c r="ODF1406" s="265"/>
      <c r="ODG1406" s="265"/>
      <c r="ODH1406" s="265"/>
      <c r="ODI1406" s="265"/>
      <c r="ODJ1406" s="265"/>
      <c r="ODK1406" s="265"/>
      <c r="ODL1406" s="265"/>
      <c r="ODM1406" s="265"/>
      <c r="ODN1406" s="265"/>
      <c r="ODO1406" s="265"/>
      <c r="ODP1406" s="265"/>
      <c r="ODQ1406" s="265"/>
      <c r="ODR1406" s="265"/>
      <c r="ODS1406" s="265"/>
      <c r="ODT1406" s="265"/>
      <c r="ODU1406" s="265"/>
      <c r="ODV1406" s="265"/>
      <c r="ODW1406" s="265"/>
      <c r="ODX1406" s="265"/>
      <c r="ODY1406" s="265"/>
      <c r="ODZ1406" s="265"/>
      <c r="OEA1406" s="265"/>
      <c r="OEB1406" s="265"/>
      <c r="OEC1406" s="265"/>
      <c r="OED1406" s="265"/>
      <c r="OEE1406" s="265"/>
      <c r="OEF1406" s="265"/>
      <c r="OEG1406" s="265"/>
      <c r="OEH1406" s="265"/>
      <c r="OEI1406" s="265"/>
      <c r="OEJ1406" s="265"/>
      <c r="OEK1406" s="265"/>
      <c r="OEL1406" s="265"/>
      <c r="OEM1406" s="265"/>
      <c r="OEN1406" s="265"/>
      <c r="OEO1406" s="265"/>
      <c r="OEP1406" s="265"/>
      <c r="OEQ1406" s="265"/>
      <c r="OER1406" s="265"/>
      <c r="OES1406" s="265"/>
      <c r="OET1406" s="265"/>
      <c r="OEU1406" s="265"/>
      <c r="OEV1406" s="265"/>
      <c r="OEW1406" s="265"/>
      <c r="OEX1406" s="265"/>
      <c r="OEY1406" s="265"/>
      <c r="OEZ1406" s="265"/>
      <c r="OFA1406" s="265"/>
      <c r="OFB1406" s="265"/>
      <c r="OFC1406" s="265"/>
      <c r="OFD1406" s="265"/>
      <c r="OFE1406" s="265"/>
      <c r="OFF1406" s="265"/>
      <c r="OFG1406" s="265"/>
      <c r="OFH1406" s="265"/>
      <c r="OFI1406" s="265"/>
      <c r="OFJ1406" s="265"/>
      <c r="OFK1406" s="265"/>
      <c r="OFL1406" s="265"/>
      <c r="OFM1406" s="265"/>
      <c r="OFN1406" s="265"/>
      <c r="OFO1406" s="265"/>
      <c r="OFP1406" s="265"/>
      <c r="OFQ1406" s="265"/>
      <c r="OFR1406" s="265"/>
      <c r="OFS1406" s="265"/>
      <c r="OFT1406" s="265"/>
      <c r="OFU1406" s="265"/>
      <c r="OFV1406" s="265"/>
      <c r="OFW1406" s="265"/>
      <c r="OFX1406" s="265"/>
      <c r="OFY1406" s="265"/>
      <c r="OFZ1406" s="265"/>
      <c r="OGA1406" s="265"/>
      <c r="OGB1406" s="265"/>
      <c r="OGC1406" s="265"/>
      <c r="OGD1406" s="265"/>
      <c r="OGE1406" s="265"/>
      <c r="OGF1406" s="265"/>
      <c r="OGG1406" s="265"/>
      <c r="OGH1406" s="265"/>
      <c r="OGI1406" s="265"/>
      <c r="OGJ1406" s="265"/>
      <c r="OGK1406" s="265"/>
      <c r="OGL1406" s="265"/>
      <c r="OGM1406" s="265"/>
      <c r="OGN1406" s="265"/>
      <c r="OGO1406" s="265"/>
      <c r="OGP1406" s="265"/>
      <c r="OGQ1406" s="265"/>
      <c r="OGR1406" s="265"/>
      <c r="OGS1406" s="265"/>
      <c r="OGT1406" s="265"/>
      <c r="OGU1406" s="265"/>
      <c r="OGV1406" s="265"/>
      <c r="OGW1406" s="265"/>
      <c r="OGX1406" s="265"/>
      <c r="OGY1406" s="265"/>
      <c r="OGZ1406" s="265"/>
      <c r="OHA1406" s="265"/>
      <c r="OHB1406" s="265"/>
      <c r="OHC1406" s="265"/>
      <c r="OHD1406" s="265"/>
      <c r="OHE1406" s="265"/>
      <c r="OHF1406" s="265"/>
      <c r="OHG1406" s="265"/>
      <c r="OHH1406" s="265"/>
      <c r="OHI1406" s="265"/>
      <c r="OHJ1406" s="265"/>
      <c r="OHK1406" s="265"/>
      <c r="OHL1406" s="265"/>
      <c r="OHM1406" s="265"/>
      <c r="OHN1406" s="265"/>
      <c r="OHO1406" s="265"/>
      <c r="OHP1406" s="265"/>
      <c r="OHQ1406" s="265"/>
      <c r="OHR1406" s="265"/>
      <c r="OHS1406" s="265"/>
      <c r="OHT1406" s="265"/>
      <c r="OHU1406" s="265"/>
      <c r="OHV1406" s="265"/>
      <c r="OHW1406" s="265"/>
      <c r="OHX1406" s="265"/>
      <c r="OHY1406" s="265"/>
      <c r="OHZ1406" s="265"/>
      <c r="OIA1406" s="265"/>
      <c r="OIB1406" s="265"/>
      <c r="OIC1406" s="265"/>
      <c r="OID1406" s="265"/>
      <c r="OIE1406" s="265"/>
      <c r="OIF1406" s="265"/>
      <c r="OIG1406" s="265"/>
      <c r="OIH1406" s="265"/>
      <c r="OII1406" s="265"/>
      <c r="OIJ1406" s="265"/>
      <c r="OIK1406" s="265"/>
      <c r="OIL1406" s="265"/>
      <c r="OIM1406" s="265"/>
      <c r="OIN1406" s="265"/>
      <c r="OIO1406" s="265"/>
      <c r="OIP1406" s="265"/>
      <c r="OIQ1406" s="265"/>
      <c r="OIR1406" s="265"/>
      <c r="OIS1406" s="265"/>
      <c r="OIT1406" s="265"/>
      <c r="OIU1406" s="265"/>
      <c r="OIV1406" s="265"/>
      <c r="OIW1406" s="265"/>
      <c r="OIX1406" s="265"/>
      <c r="OIY1406" s="265"/>
      <c r="OIZ1406" s="265"/>
      <c r="OJA1406" s="265"/>
      <c r="OJB1406" s="265"/>
      <c r="OJC1406" s="265"/>
      <c r="OJD1406" s="265"/>
      <c r="OJE1406" s="265"/>
      <c r="OJF1406" s="265"/>
      <c r="OJG1406" s="265"/>
      <c r="OJH1406" s="265"/>
      <c r="OJI1406" s="265"/>
      <c r="OJJ1406" s="265"/>
      <c r="OJK1406" s="265"/>
      <c r="OJL1406" s="265"/>
      <c r="OJM1406" s="265"/>
      <c r="OJN1406" s="265"/>
      <c r="OJO1406" s="265"/>
      <c r="OJP1406" s="265"/>
      <c r="OJQ1406" s="265"/>
      <c r="OJR1406" s="265"/>
      <c r="OJS1406" s="265"/>
      <c r="OJT1406" s="265"/>
      <c r="OJU1406" s="265"/>
      <c r="OJV1406" s="265"/>
      <c r="OJW1406" s="265"/>
      <c r="OJX1406" s="265"/>
      <c r="OJY1406" s="265"/>
      <c r="OJZ1406" s="265"/>
      <c r="OKA1406" s="265"/>
      <c r="OKB1406" s="265"/>
      <c r="OKC1406" s="265"/>
      <c r="OKD1406" s="265"/>
      <c r="OKE1406" s="265"/>
      <c r="OKF1406" s="265"/>
      <c r="OKG1406" s="265"/>
      <c r="OKH1406" s="265"/>
      <c r="OKI1406" s="265"/>
      <c r="OKJ1406" s="265"/>
      <c r="OKK1406" s="265"/>
      <c r="OKL1406" s="265"/>
      <c r="OKM1406" s="265"/>
      <c r="OKN1406" s="265"/>
      <c r="OKO1406" s="265"/>
      <c r="OKP1406" s="265"/>
      <c r="OKQ1406" s="265"/>
      <c r="OKR1406" s="265"/>
      <c r="OKS1406" s="265"/>
      <c r="OKT1406" s="265"/>
      <c r="OKU1406" s="265"/>
      <c r="OKV1406" s="265"/>
      <c r="OKW1406" s="265"/>
      <c r="OKX1406" s="265"/>
      <c r="OKY1406" s="265"/>
      <c r="OKZ1406" s="265"/>
      <c r="OLA1406" s="265"/>
      <c r="OLB1406" s="265"/>
      <c r="OLC1406" s="265"/>
      <c r="OLD1406" s="265"/>
      <c r="OLE1406" s="265"/>
      <c r="OLF1406" s="265"/>
      <c r="OLG1406" s="265"/>
      <c r="OLH1406" s="265"/>
      <c r="OLI1406" s="265"/>
      <c r="OLJ1406" s="265"/>
      <c r="OLK1406" s="265"/>
      <c r="OLL1406" s="265"/>
      <c r="OLM1406" s="265"/>
      <c r="OLN1406" s="265"/>
      <c r="OLO1406" s="265"/>
      <c r="OLP1406" s="265"/>
      <c r="OLQ1406" s="265"/>
      <c r="OLR1406" s="265"/>
      <c r="OLS1406" s="265"/>
      <c r="OLT1406" s="265"/>
      <c r="OLU1406" s="265"/>
      <c r="OLV1406" s="265"/>
      <c r="OLW1406" s="265"/>
      <c r="OLX1406" s="265"/>
      <c r="OLY1406" s="265"/>
      <c r="OLZ1406" s="265"/>
      <c r="OMA1406" s="265"/>
      <c r="OMB1406" s="265"/>
      <c r="OMC1406" s="265"/>
      <c r="OMD1406" s="265"/>
      <c r="OME1406" s="265"/>
      <c r="OMF1406" s="265"/>
      <c r="OMG1406" s="265"/>
      <c r="OMH1406" s="265"/>
      <c r="OMI1406" s="265"/>
      <c r="OMJ1406" s="265"/>
      <c r="OMK1406" s="265"/>
      <c r="OML1406" s="265"/>
      <c r="OMM1406" s="265"/>
      <c r="OMN1406" s="265"/>
      <c r="OMO1406" s="265"/>
      <c r="OMP1406" s="265"/>
      <c r="OMQ1406" s="265"/>
      <c r="OMR1406" s="265"/>
      <c r="OMS1406" s="265"/>
      <c r="OMT1406" s="265"/>
      <c r="OMU1406" s="265"/>
      <c r="OMV1406" s="265"/>
      <c r="OMW1406" s="265"/>
      <c r="OMX1406" s="265"/>
      <c r="OMY1406" s="265"/>
      <c r="OMZ1406" s="265"/>
      <c r="ONA1406" s="265"/>
      <c r="ONB1406" s="265"/>
      <c r="ONC1406" s="265"/>
      <c r="OND1406" s="265"/>
      <c r="ONE1406" s="265"/>
      <c r="ONF1406" s="265"/>
      <c r="ONG1406" s="265"/>
      <c r="ONH1406" s="265"/>
      <c r="ONI1406" s="265"/>
      <c r="ONJ1406" s="265"/>
      <c r="ONK1406" s="265"/>
      <c r="ONL1406" s="265"/>
      <c r="ONM1406" s="265"/>
      <c r="ONN1406" s="265"/>
      <c r="ONO1406" s="265"/>
      <c r="ONP1406" s="265"/>
      <c r="ONQ1406" s="265"/>
      <c r="ONR1406" s="265"/>
      <c r="ONS1406" s="265"/>
      <c r="ONT1406" s="265"/>
      <c r="ONU1406" s="265"/>
      <c r="ONV1406" s="265"/>
      <c r="ONW1406" s="265"/>
      <c r="ONX1406" s="265"/>
      <c r="ONY1406" s="265"/>
      <c r="ONZ1406" s="265"/>
      <c r="OOA1406" s="265"/>
      <c r="OOB1406" s="265"/>
      <c r="OOC1406" s="265"/>
      <c r="OOD1406" s="265"/>
      <c r="OOE1406" s="265"/>
      <c r="OOF1406" s="265"/>
      <c r="OOG1406" s="265"/>
      <c r="OOH1406" s="265"/>
      <c r="OOI1406" s="265"/>
      <c r="OOJ1406" s="265"/>
      <c r="OOK1406" s="265"/>
      <c r="OOL1406" s="265"/>
      <c r="OOM1406" s="265"/>
      <c r="OON1406" s="265"/>
      <c r="OOO1406" s="265"/>
      <c r="OOP1406" s="265"/>
      <c r="OOQ1406" s="265"/>
      <c r="OOR1406" s="265"/>
      <c r="OOS1406" s="265"/>
      <c r="OOT1406" s="265"/>
      <c r="OOU1406" s="265"/>
      <c r="OOV1406" s="265"/>
      <c r="OOW1406" s="265"/>
      <c r="OOX1406" s="265"/>
      <c r="OOY1406" s="265"/>
      <c r="OOZ1406" s="265"/>
      <c r="OPA1406" s="265"/>
      <c r="OPB1406" s="265"/>
      <c r="OPC1406" s="265"/>
      <c r="OPD1406" s="265"/>
      <c r="OPE1406" s="265"/>
      <c r="OPF1406" s="265"/>
      <c r="OPG1406" s="265"/>
      <c r="OPH1406" s="265"/>
      <c r="OPI1406" s="265"/>
      <c r="OPJ1406" s="265"/>
      <c r="OPK1406" s="265"/>
      <c r="OPL1406" s="265"/>
      <c r="OPM1406" s="265"/>
      <c r="OPN1406" s="265"/>
      <c r="OPO1406" s="265"/>
      <c r="OPP1406" s="265"/>
      <c r="OPQ1406" s="265"/>
      <c r="OPR1406" s="265"/>
      <c r="OPS1406" s="265"/>
      <c r="OPT1406" s="265"/>
      <c r="OPU1406" s="265"/>
      <c r="OPV1406" s="265"/>
      <c r="OPW1406" s="265"/>
      <c r="OPX1406" s="265"/>
      <c r="OPY1406" s="265"/>
      <c r="OPZ1406" s="265"/>
      <c r="OQA1406" s="265"/>
      <c r="OQB1406" s="265"/>
      <c r="OQC1406" s="265"/>
      <c r="OQD1406" s="265"/>
      <c r="OQE1406" s="265"/>
      <c r="OQF1406" s="265"/>
      <c r="OQG1406" s="265"/>
      <c r="OQH1406" s="265"/>
      <c r="OQI1406" s="265"/>
      <c r="OQJ1406" s="265"/>
      <c r="OQK1406" s="265"/>
      <c r="OQL1406" s="265"/>
      <c r="OQM1406" s="265"/>
      <c r="OQN1406" s="265"/>
      <c r="OQO1406" s="265"/>
      <c r="OQP1406" s="265"/>
      <c r="OQQ1406" s="265"/>
      <c r="OQR1406" s="265"/>
      <c r="OQS1406" s="265"/>
      <c r="OQT1406" s="265"/>
      <c r="OQU1406" s="265"/>
      <c r="OQV1406" s="265"/>
      <c r="OQW1406" s="265"/>
      <c r="OQX1406" s="265"/>
      <c r="OQY1406" s="265"/>
      <c r="OQZ1406" s="265"/>
      <c r="ORA1406" s="265"/>
      <c r="ORB1406" s="265"/>
      <c r="ORC1406" s="265"/>
      <c r="ORD1406" s="265"/>
      <c r="ORE1406" s="265"/>
      <c r="ORF1406" s="265"/>
      <c r="ORG1406" s="265"/>
      <c r="ORH1406" s="265"/>
      <c r="ORI1406" s="265"/>
      <c r="ORJ1406" s="265"/>
      <c r="ORK1406" s="265"/>
      <c r="ORL1406" s="265"/>
      <c r="ORM1406" s="265"/>
      <c r="ORN1406" s="265"/>
      <c r="ORO1406" s="265"/>
      <c r="ORP1406" s="265"/>
      <c r="ORQ1406" s="265"/>
      <c r="ORR1406" s="265"/>
      <c r="ORS1406" s="265"/>
      <c r="ORT1406" s="265"/>
      <c r="ORU1406" s="265"/>
      <c r="ORV1406" s="265"/>
      <c r="ORW1406" s="265"/>
      <c r="ORX1406" s="265"/>
      <c r="ORY1406" s="265"/>
      <c r="ORZ1406" s="265"/>
      <c r="OSA1406" s="265"/>
      <c r="OSB1406" s="265"/>
      <c r="OSC1406" s="265"/>
      <c r="OSD1406" s="265"/>
      <c r="OSE1406" s="265"/>
      <c r="OSF1406" s="265"/>
      <c r="OSG1406" s="265"/>
      <c r="OSH1406" s="265"/>
      <c r="OSI1406" s="265"/>
      <c r="OSJ1406" s="265"/>
      <c r="OSK1406" s="265"/>
      <c r="OSL1406" s="265"/>
      <c r="OSM1406" s="265"/>
      <c r="OSN1406" s="265"/>
      <c r="OSO1406" s="265"/>
      <c r="OSP1406" s="265"/>
      <c r="OSQ1406" s="265"/>
      <c r="OSR1406" s="265"/>
      <c r="OSS1406" s="265"/>
      <c r="OST1406" s="265"/>
      <c r="OSU1406" s="265"/>
      <c r="OSV1406" s="265"/>
      <c r="OSW1406" s="265"/>
      <c r="OSX1406" s="265"/>
      <c r="OSY1406" s="265"/>
      <c r="OSZ1406" s="265"/>
      <c r="OTA1406" s="265"/>
      <c r="OTB1406" s="265"/>
      <c r="OTC1406" s="265"/>
      <c r="OTD1406" s="265"/>
      <c r="OTE1406" s="265"/>
      <c r="OTF1406" s="265"/>
      <c r="OTG1406" s="265"/>
      <c r="OTH1406" s="265"/>
      <c r="OTI1406" s="265"/>
      <c r="OTJ1406" s="265"/>
      <c r="OTK1406" s="265"/>
      <c r="OTL1406" s="265"/>
      <c r="OTM1406" s="265"/>
      <c r="OTN1406" s="265"/>
      <c r="OTO1406" s="265"/>
      <c r="OTP1406" s="265"/>
      <c r="OTQ1406" s="265"/>
      <c r="OTR1406" s="265"/>
      <c r="OTS1406" s="265"/>
      <c r="OTT1406" s="265"/>
      <c r="OTU1406" s="265"/>
      <c r="OTV1406" s="265"/>
      <c r="OTW1406" s="265"/>
      <c r="OTX1406" s="265"/>
      <c r="OTY1406" s="265"/>
      <c r="OTZ1406" s="265"/>
      <c r="OUA1406" s="265"/>
      <c r="OUB1406" s="265"/>
      <c r="OUC1406" s="265"/>
      <c r="OUD1406" s="265"/>
      <c r="OUE1406" s="265"/>
      <c r="OUF1406" s="265"/>
      <c r="OUG1406" s="265"/>
      <c r="OUH1406" s="265"/>
      <c r="OUI1406" s="265"/>
      <c r="OUJ1406" s="265"/>
      <c r="OUK1406" s="265"/>
      <c r="OUL1406" s="265"/>
      <c r="OUM1406" s="265"/>
      <c r="OUN1406" s="265"/>
      <c r="OUO1406" s="265"/>
      <c r="OUP1406" s="265"/>
      <c r="OUQ1406" s="265"/>
      <c r="OUR1406" s="265"/>
      <c r="OUS1406" s="265"/>
      <c r="OUT1406" s="265"/>
      <c r="OUU1406" s="265"/>
      <c r="OUV1406" s="265"/>
      <c r="OUW1406" s="265"/>
      <c r="OUX1406" s="265"/>
      <c r="OUY1406" s="265"/>
      <c r="OUZ1406" s="265"/>
      <c r="OVA1406" s="265"/>
      <c r="OVB1406" s="265"/>
      <c r="OVC1406" s="265"/>
      <c r="OVD1406" s="265"/>
      <c r="OVE1406" s="265"/>
      <c r="OVF1406" s="265"/>
      <c r="OVG1406" s="265"/>
      <c r="OVH1406" s="265"/>
      <c r="OVI1406" s="265"/>
      <c r="OVJ1406" s="265"/>
      <c r="OVK1406" s="265"/>
      <c r="OVL1406" s="265"/>
      <c r="OVM1406" s="265"/>
      <c r="OVN1406" s="265"/>
      <c r="OVO1406" s="265"/>
      <c r="OVP1406" s="265"/>
      <c r="OVQ1406" s="265"/>
      <c r="OVR1406" s="265"/>
      <c r="OVS1406" s="265"/>
      <c r="OVT1406" s="265"/>
      <c r="OVU1406" s="265"/>
      <c r="OVV1406" s="265"/>
      <c r="OVW1406" s="265"/>
      <c r="OVX1406" s="265"/>
      <c r="OVY1406" s="265"/>
      <c r="OVZ1406" s="265"/>
      <c r="OWA1406" s="265"/>
      <c r="OWB1406" s="265"/>
      <c r="OWC1406" s="265"/>
      <c r="OWD1406" s="265"/>
      <c r="OWE1406" s="265"/>
      <c r="OWF1406" s="265"/>
      <c r="OWG1406" s="265"/>
      <c r="OWH1406" s="265"/>
      <c r="OWI1406" s="265"/>
      <c r="OWJ1406" s="265"/>
      <c r="OWK1406" s="265"/>
      <c r="OWL1406" s="265"/>
      <c r="OWM1406" s="265"/>
      <c r="OWN1406" s="265"/>
      <c r="OWO1406" s="265"/>
      <c r="OWP1406" s="265"/>
      <c r="OWQ1406" s="265"/>
      <c r="OWR1406" s="265"/>
      <c r="OWS1406" s="265"/>
      <c r="OWT1406" s="265"/>
      <c r="OWU1406" s="265"/>
      <c r="OWV1406" s="265"/>
      <c r="OWW1406" s="265"/>
      <c r="OWX1406" s="265"/>
      <c r="OWY1406" s="265"/>
      <c r="OWZ1406" s="265"/>
      <c r="OXA1406" s="265"/>
      <c r="OXB1406" s="265"/>
      <c r="OXC1406" s="265"/>
      <c r="OXD1406" s="265"/>
      <c r="OXE1406" s="265"/>
      <c r="OXF1406" s="265"/>
      <c r="OXG1406" s="265"/>
      <c r="OXH1406" s="265"/>
      <c r="OXI1406" s="265"/>
      <c r="OXJ1406" s="265"/>
      <c r="OXK1406" s="265"/>
      <c r="OXL1406" s="265"/>
      <c r="OXM1406" s="265"/>
      <c r="OXN1406" s="265"/>
      <c r="OXO1406" s="265"/>
      <c r="OXP1406" s="265"/>
      <c r="OXQ1406" s="265"/>
      <c r="OXR1406" s="265"/>
      <c r="OXS1406" s="265"/>
      <c r="OXT1406" s="265"/>
      <c r="OXU1406" s="265"/>
      <c r="OXV1406" s="265"/>
      <c r="OXW1406" s="265"/>
      <c r="OXX1406" s="265"/>
      <c r="OXY1406" s="265"/>
      <c r="OXZ1406" s="265"/>
      <c r="OYA1406" s="265"/>
      <c r="OYB1406" s="265"/>
      <c r="OYC1406" s="265"/>
      <c r="OYD1406" s="265"/>
      <c r="OYE1406" s="265"/>
      <c r="OYF1406" s="265"/>
      <c r="OYG1406" s="265"/>
      <c r="OYH1406" s="265"/>
      <c r="OYI1406" s="265"/>
      <c r="OYJ1406" s="265"/>
      <c r="OYK1406" s="265"/>
      <c r="OYL1406" s="265"/>
      <c r="OYM1406" s="265"/>
      <c r="OYN1406" s="265"/>
      <c r="OYO1406" s="265"/>
      <c r="OYP1406" s="265"/>
      <c r="OYQ1406" s="265"/>
      <c r="OYR1406" s="265"/>
      <c r="OYS1406" s="265"/>
      <c r="OYT1406" s="265"/>
      <c r="OYU1406" s="265"/>
      <c r="OYV1406" s="265"/>
      <c r="OYW1406" s="265"/>
      <c r="OYX1406" s="265"/>
      <c r="OYY1406" s="265"/>
      <c r="OYZ1406" s="265"/>
      <c r="OZA1406" s="265"/>
      <c r="OZB1406" s="265"/>
      <c r="OZC1406" s="265"/>
      <c r="OZD1406" s="265"/>
      <c r="OZE1406" s="265"/>
      <c r="OZF1406" s="265"/>
      <c r="OZG1406" s="265"/>
      <c r="OZH1406" s="265"/>
      <c r="OZI1406" s="265"/>
      <c r="OZJ1406" s="265"/>
      <c r="OZK1406" s="265"/>
      <c r="OZL1406" s="265"/>
      <c r="OZM1406" s="265"/>
      <c r="OZN1406" s="265"/>
      <c r="OZO1406" s="265"/>
      <c r="OZP1406" s="265"/>
      <c r="OZQ1406" s="265"/>
      <c r="OZR1406" s="265"/>
      <c r="OZS1406" s="265"/>
      <c r="OZT1406" s="265"/>
      <c r="OZU1406" s="265"/>
      <c r="OZV1406" s="265"/>
      <c r="OZW1406" s="265"/>
      <c r="OZX1406" s="265"/>
      <c r="OZY1406" s="265"/>
      <c r="OZZ1406" s="265"/>
      <c r="PAA1406" s="265"/>
      <c r="PAB1406" s="265"/>
      <c r="PAC1406" s="265"/>
      <c r="PAD1406" s="265"/>
      <c r="PAE1406" s="265"/>
      <c r="PAF1406" s="265"/>
      <c r="PAG1406" s="265"/>
      <c r="PAH1406" s="265"/>
      <c r="PAI1406" s="265"/>
      <c r="PAJ1406" s="265"/>
      <c r="PAK1406" s="265"/>
      <c r="PAL1406" s="265"/>
      <c r="PAM1406" s="265"/>
      <c r="PAN1406" s="265"/>
      <c r="PAO1406" s="265"/>
      <c r="PAP1406" s="265"/>
      <c r="PAQ1406" s="265"/>
      <c r="PAR1406" s="265"/>
      <c r="PAS1406" s="265"/>
      <c r="PAT1406" s="265"/>
      <c r="PAU1406" s="265"/>
      <c r="PAV1406" s="265"/>
      <c r="PAW1406" s="265"/>
      <c r="PAX1406" s="265"/>
      <c r="PAY1406" s="265"/>
      <c r="PAZ1406" s="265"/>
      <c r="PBA1406" s="265"/>
      <c r="PBB1406" s="265"/>
      <c r="PBC1406" s="265"/>
      <c r="PBD1406" s="265"/>
      <c r="PBE1406" s="265"/>
      <c r="PBF1406" s="265"/>
      <c r="PBG1406" s="265"/>
      <c r="PBH1406" s="265"/>
      <c r="PBI1406" s="265"/>
      <c r="PBJ1406" s="265"/>
      <c r="PBK1406" s="265"/>
      <c r="PBL1406" s="265"/>
      <c r="PBM1406" s="265"/>
      <c r="PBN1406" s="265"/>
      <c r="PBO1406" s="265"/>
      <c r="PBP1406" s="265"/>
      <c r="PBQ1406" s="265"/>
      <c r="PBR1406" s="265"/>
      <c r="PBS1406" s="265"/>
      <c r="PBT1406" s="265"/>
      <c r="PBU1406" s="265"/>
      <c r="PBV1406" s="265"/>
      <c r="PBW1406" s="265"/>
      <c r="PBX1406" s="265"/>
      <c r="PBY1406" s="265"/>
      <c r="PBZ1406" s="265"/>
      <c r="PCA1406" s="265"/>
      <c r="PCB1406" s="265"/>
      <c r="PCC1406" s="265"/>
      <c r="PCD1406" s="265"/>
      <c r="PCE1406" s="265"/>
      <c r="PCF1406" s="265"/>
      <c r="PCG1406" s="265"/>
      <c r="PCH1406" s="265"/>
      <c r="PCI1406" s="265"/>
      <c r="PCJ1406" s="265"/>
      <c r="PCK1406" s="265"/>
      <c r="PCL1406" s="265"/>
      <c r="PCM1406" s="265"/>
      <c r="PCN1406" s="265"/>
      <c r="PCO1406" s="265"/>
      <c r="PCP1406" s="265"/>
      <c r="PCQ1406" s="265"/>
      <c r="PCR1406" s="265"/>
      <c r="PCS1406" s="265"/>
      <c r="PCT1406" s="265"/>
      <c r="PCU1406" s="265"/>
      <c r="PCV1406" s="265"/>
      <c r="PCW1406" s="265"/>
      <c r="PCX1406" s="265"/>
      <c r="PCY1406" s="265"/>
      <c r="PCZ1406" s="265"/>
      <c r="PDA1406" s="265"/>
      <c r="PDB1406" s="265"/>
      <c r="PDC1406" s="265"/>
      <c r="PDD1406" s="265"/>
      <c r="PDE1406" s="265"/>
      <c r="PDF1406" s="265"/>
      <c r="PDG1406" s="265"/>
      <c r="PDH1406" s="265"/>
      <c r="PDI1406" s="265"/>
      <c r="PDJ1406" s="265"/>
      <c r="PDK1406" s="265"/>
      <c r="PDL1406" s="265"/>
      <c r="PDM1406" s="265"/>
      <c r="PDN1406" s="265"/>
      <c r="PDO1406" s="265"/>
      <c r="PDP1406" s="265"/>
      <c r="PDQ1406" s="265"/>
      <c r="PDR1406" s="265"/>
      <c r="PDS1406" s="265"/>
      <c r="PDT1406" s="265"/>
      <c r="PDU1406" s="265"/>
      <c r="PDV1406" s="265"/>
      <c r="PDW1406" s="265"/>
      <c r="PDX1406" s="265"/>
      <c r="PDY1406" s="265"/>
      <c r="PDZ1406" s="265"/>
      <c r="PEA1406" s="265"/>
      <c r="PEB1406" s="265"/>
      <c r="PEC1406" s="265"/>
      <c r="PED1406" s="265"/>
      <c r="PEE1406" s="265"/>
      <c r="PEF1406" s="265"/>
      <c r="PEG1406" s="265"/>
      <c r="PEH1406" s="265"/>
      <c r="PEI1406" s="265"/>
      <c r="PEJ1406" s="265"/>
      <c r="PEK1406" s="265"/>
      <c r="PEL1406" s="265"/>
      <c r="PEM1406" s="265"/>
      <c r="PEN1406" s="265"/>
      <c r="PEO1406" s="265"/>
      <c r="PEP1406" s="265"/>
      <c r="PEQ1406" s="265"/>
      <c r="PER1406" s="265"/>
      <c r="PES1406" s="265"/>
      <c r="PET1406" s="265"/>
      <c r="PEU1406" s="265"/>
      <c r="PEV1406" s="265"/>
      <c r="PEW1406" s="265"/>
      <c r="PEX1406" s="265"/>
      <c r="PEY1406" s="265"/>
      <c r="PEZ1406" s="265"/>
      <c r="PFA1406" s="265"/>
      <c r="PFB1406" s="265"/>
      <c r="PFC1406" s="265"/>
      <c r="PFD1406" s="265"/>
      <c r="PFE1406" s="265"/>
      <c r="PFF1406" s="265"/>
      <c r="PFG1406" s="265"/>
      <c r="PFH1406" s="265"/>
      <c r="PFI1406" s="265"/>
      <c r="PFJ1406" s="265"/>
      <c r="PFK1406" s="265"/>
      <c r="PFL1406" s="265"/>
      <c r="PFM1406" s="265"/>
      <c r="PFN1406" s="265"/>
      <c r="PFO1406" s="265"/>
      <c r="PFP1406" s="265"/>
      <c r="PFQ1406" s="265"/>
      <c r="PFR1406" s="265"/>
      <c r="PFS1406" s="265"/>
      <c r="PFT1406" s="265"/>
      <c r="PFU1406" s="265"/>
      <c r="PFV1406" s="265"/>
      <c r="PFW1406" s="265"/>
      <c r="PFX1406" s="265"/>
      <c r="PFY1406" s="265"/>
      <c r="PFZ1406" s="265"/>
      <c r="PGA1406" s="265"/>
      <c r="PGB1406" s="265"/>
      <c r="PGC1406" s="265"/>
      <c r="PGD1406" s="265"/>
      <c r="PGE1406" s="265"/>
      <c r="PGF1406" s="265"/>
      <c r="PGG1406" s="265"/>
      <c r="PGH1406" s="265"/>
      <c r="PGI1406" s="265"/>
      <c r="PGJ1406" s="265"/>
      <c r="PGK1406" s="265"/>
      <c r="PGL1406" s="265"/>
      <c r="PGM1406" s="265"/>
      <c r="PGN1406" s="265"/>
      <c r="PGO1406" s="265"/>
      <c r="PGP1406" s="265"/>
      <c r="PGQ1406" s="265"/>
      <c r="PGR1406" s="265"/>
      <c r="PGS1406" s="265"/>
      <c r="PGT1406" s="265"/>
      <c r="PGU1406" s="265"/>
      <c r="PGV1406" s="265"/>
      <c r="PGW1406" s="265"/>
      <c r="PGX1406" s="265"/>
      <c r="PGY1406" s="265"/>
      <c r="PGZ1406" s="265"/>
      <c r="PHA1406" s="265"/>
      <c r="PHB1406" s="265"/>
      <c r="PHC1406" s="265"/>
      <c r="PHD1406" s="265"/>
      <c r="PHE1406" s="265"/>
      <c r="PHF1406" s="265"/>
      <c r="PHG1406" s="265"/>
      <c r="PHH1406" s="265"/>
      <c r="PHI1406" s="265"/>
      <c r="PHJ1406" s="265"/>
      <c r="PHK1406" s="265"/>
      <c r="PHL1406" s="265"/>
      <c r="PHM1406" s="265"/>
      <c r="PHN1406" s="265"/>
      <c r="PHO1406" s="265"/>
      <c r="PHP1406" s="265"/>
      <c r="PHQ1406" s="265"/>
      <c r="PHR1406" s="265"/>
      <c r="PHS1406" s="265"/>
      <c r="PHT1406" s="265"/>
      <c r="PHU1406" s="265"/>
      <c r="PHV1406" s="265"/>
      <c r="PHW1406" s="265"/>
      <c r="PHX1406" s="265"/>
      <c r="PHY1406" s="265"/>
      <c r="PHZ1406" s="265"/>
      <c r="PIA1406" s="265"/>
      <c r="PIB1406" s="265"/>
      <c r="PIC1406" s="265"/>
      <c r="PID1406" s="265"/>
      <c r="PIE1406" s="265"/>
      <c r="PIF1406" s="265"/>
      <c r="PIG1406" s="265"/>
      <c r="PIH1406" s="265"/>
      <c r="PII1406" s="265"/>
      <c r="PIJ1406" s="265"/>
      <c r="PIK1406" s="265"/>
      <c r="PIL1406" s="265"/>
      <c r="PIM1406" s="265"/>
      <c r="PIN1406" s="265"/>
      <c r="PIO1406" s="265"/>
      <c r="PIP1406" s="265"/>
      <c r="PIQ1406" s="265"/>
      <c r="PIR1406" s="265"/>
      <c r="PIS1406" s="265"/>
      <c r="PIT1406" s="265"/>
      <c r="PIU1406" s="265"/>
      <c r="PIV1406" s="265"/>
      <c r="PIW1406" s="265"/>
      <c r="PIX1406" s="265"/>
      <c r="PIY1406" s="265"/>
      <c r="PIZ1406" s="265"/>
      <c r="PJA1406" s="265"/>
      <c r="PJB1406" s="265"/>
      <c r="PJC1406" s="265"/>
      <c r="PJD1406" s="265"/>
      <c r="PJE1406" s="265"/>
      <c r="PJF1406" s="265"/>
      <c r="PJG1406" s="265"/>
      <c r="PJH1406" s="265"/>
      <c r="PJI1406" s="265"/>
      <c r="PJJ1406" s="265"/>
      <c r="PJK1406" s="265"/>
      <c r="PJL1406" s="265"/>
      <c r="PJM1406" s="265"/>
      <c r="PJN1406" s="265"/>
      <c r="PJO1406" s="265"/>
      <c r="PJP1406" s="265"/>
      <c r="PJQ1406" s="265"/>
      <c r="PJR1406" s="265"/>
      <c r="PJS1406" s="265"/>
      <c r="PJT1406" s="265"/>
      <c r="PJU1406" s="265"/>
      <c r="PJV1406" s="265"/>
      <c r="PJW1406" s="265"/>
      <c r="PJX1406" s="265"/>
      <c r="PJY1406" s="265"/>
      <c r="PJZ1406" s="265"/>
      <c r="PKA1406" s="265"/>
      <c r="PKB1406" s="265"/>
      <c r="PKC1406" s="265"/>
      <c r="PKD1406" s="265"/>
      <c r="PKE1406" s="265"/>
      <c r="PKF1406" s="265"/>
      <c r="PKG1406" s="265"/>
      <c r="PKH1406" s="265"/>
      <c r="PKI1406" s="265"/>
      <c r="PKJ1406" s="265"/>
      <c r="PKK1406" s="265"/>
      <c r="PKL1406" s="265"/>
      <c r="PKM1406" s="265"/>
      <c r="PKN1406" s="265"/>
      <c r="PKO1406" s="265"/>
      <c r="PKP1406" s="265"/>
      <c r="PKQ1406" s="265"/>
      <c r="PKR1406" s="265"/>
      <c r="PKS1406" s="265"/>
      <c r="PKT1406" s="265"/>
      <c r="PKU1406" s="265"/>
      <c r="PKV1406" s="265"/>
      <c r="PKW1406" s="265"/>
      <c r="PKX1406" s="265"/>
      <c r="PKY1406" s="265"/>
      <c r="PKZ1406" s="265"/>
      <c r="PLA1406" s="265"/>
      <c r="PLB1406" s="265"/>
      <c r="PLC1406" s="265"/>
      <c r="PLD1406" s="265"/>
      <c r="PLE1406" s="265"/>
      <c r="PLF1406" s="265"/>
      <c r="PLG1406" s="265"/>
      <c r="PLH1406" s="265"/>
      <c r="PLI1406" s="265"/>
      <c r="PLJ1406" s="265"/>
      <c r="PLK1406" s="265"/>
      <c r="PLL1406" s="265"/>
      <c r="PLM1406" s="265"/>
      <c r="PLN1406" s="265"/>
      <c r="PLO1406" s="265"/>
      <c r="PLP1406" s="265"/>
      <c r="PLQ1406" s="265"/>
      <c r="PLR1406" s="265"/>
      <c r="PLS1406" s="265"/>
      <c r="PLT1406" s="265"/>
      <c r="PLU1406" s="265"/>
      <c r="PLV1406" s="265"/>
      <c r="PLW1406" s="265"/>
      <c r="PLX1406" s="265"/>
      <c r="PLY1406" s="265"/>
      <c r="PLZ1406" s="265"/>
      <c r="PMA1406" s="265"/>
      <c r="PMB1406" s="265"/>
      <c r="PMC1406" s="265"/>
      <c r="PMD1406" s="265"/>
      <c r="PME1406" s="265"/>
      <c r="PMF1406" s="265"/>
      <c r="PMG1406" s="265"/>
      <c r="PMH1406" s="265"/>
      <c r="PMI1406" s="265"/>
      <c r="PMJ1406" s="265"/>
      <c r="PMK1406" s="265"/>
      <c r="PML1406" s="265"/>
      <c r="PMM1406" s="265"/>
      <c r="PMN1406" s="265"/>
      <c r="PMO1406" s="265"/>
      <c r="PMP1406" s="265"/>
      <c r="PMQ1406" s="265"/>
      <c r="PMR1406" s="265"/>
      <c r="PMS1406" s="265"/>
      <c r="PMT1406" s="265"/>
      <c r="PMU1406" s="265"/>
      <c r="PMV1406" s="265"/>
      <c r="PMW1406" s="265"/>
      <c r="PMX1406" s="265"/>
      <c r="PMY1406" s="265"/>
      <c r="PMZ1406" s="265"/>
      <c r="PNA1406" s="265"/>
      <c r="PNB1406" s="265"/>
      <c r="PNC1406" s="265"/>
      <c r="PND1406" s="265"/>
      <c r="PNE1406" s="265"/>
      <c r="PNF1406" s="265"/>
      <c r="PNG1406" s="265"/>
      <c r="PNH1406" s="265"/>
      <c r="PNI1406" s="265"/>
      <c r="PNJ1406" s="265"/>
      <c r="PNK1406" s="265"/>
      <c r="PNL1406" s="265"/>
      <c r="PNM1406" s="265"/>
      <c r="PNN1406" s="265"/>
      <c r="PNO1406" s="265"/>
      <c r="PNP1406" s="265"/>
      <c r="PNQ1406" s="265"/>
      <c r="PNR1406" s="265"/>
      <c r="PNS1406" s="265"/>
      <c r="PNT1406" s="265"/>
      <c r="PNU1406" s="265"/>
      <c r="PNV1406" s="265"/>
      <c r="PNW1406" s="265"/>
      <c r="PNX1406" s="265"/>
      <c r="PNY1406" s="265"/>
      <c r="PNZ1406" s="265"/>
      <c r="POA1406" s="265"/>
      <c r="POB1406" s="265"/>
      <c r="POC1406" s="265"/>
      <c r="POD1406" s="265"/>
      <c r="POE1406" s="265"/>
      <c r="POF1406" s="265"/>
      <c r="POG1406" s="265"/>
      <c r="POH1406" s="265"/>
      <c r="POI1406" s="265"/>
      <c r="POJ1406" s="265"/>
      <c r="POK1406" s="265"/>
      <c r="POL1406" s="265"/>
      <c r="POM1406" s="265"/>
      <c r="PON1406" s="265"/>
      <c r="POO1406" s="265"/>
      <c r="POP1406" s="265"/>
      <c r="POQ1406" s="265"/>
      <c r="POR1406" s="265"/>
      <c r="POS1406" s="265"/>
      <c r="POT1406" s="265"/>
      <c r="POU1406" s="265"/>
      <c r="POV1406" s="265"/>
      <c r="POW1406" s="265"/>
      <c r="POX1406" s="265"/>
      <c r="POY1406" s="265"/>
      <c r="POZ1406" s="265"/>
      <c r="PPA1406" s="265"/>
      <c r="PPB1406" s="265"/>
      <c r="PPC1406" s="265"/>
      <c r="PPD1406" s="265"/>
      <c r="PPE1406" s="265"/>
      <c r="PPF1406" s="265"/>
      <c r="PPG1406" s="265"/>
      <c r="PPH1406" s="265"/>
      <c r="PPI1406" s="265"/>
      <c r="PPJ1406" s="265"/>
      <c r="PPK1406" s="265"/>
      <c r="PPL1406" s="265"/>
      <c r="PPM1406" s="265"/>
      <c r="PPN1406" s="265"/>
      <c r="PPO1406" s="265"/>
      <c r="PPP1406" s="265"/>
      <c r="PPQ1406" s="265"/>
      <c r="PPR1406" s="265"/>
      <c r="PPS1406" s="265"/>
      <c r="PPT1406" s="265"/>
      <c r="PPU1406" s="265"/>
      <c r="PPV1406" s="265"/>
      <c r="PPW1406" s="265"/>
      <c r="PPX1406" s="265"/>
      <c r="PPY1406" s="265"/>
      <c r="PPZ1406" s="265"/>
      <c r="PQA1406" s="265"/>
      <c r="PQB1406" s="265"/>
      <c r="PQC1406" s="265"/>
      <c r="PQD1406" s="265"/>
      <c r="PQE1406" s="265"/>
      <c r="PQF1406" s="265"/>
      <c r="PQG1406" s="265"/>
      <c r="PQH1406" s="265"/>
      <c r="PQI1406" s="265"/>
      <c r="PQJ1406" s="265"/>
      <c r="PQK1406" s="265"/>
      <c r="PQL1406" s="265"/>
      <c r="PQM1406" s="265"/>
      <c r="PQN1406" s="265"/>
      <c r="PQO1406" s="265"/>
      <c r="PQP1406" s="265"/>
      <c r="PQQ1406" s="265"/>
      <c r="PQR1406" s="265"/>
      <c r="PQS1406" s="265"/>
      <c r="PQT1406" s="265"/>
      <c r="PQU1406" s="265"/>
      <c r="PQV1406" s="265"/>
      <c r="PQW1406" s="265"/>
      <c r="PQX1406" s="265"/>
      <c r="PQY1406" s="265"/>
      <c r="PQZ1406" s="265"/>
      <c r="PRA1406" s="265"/>
      <c r="PRB1406" s="265"/>
      <c r="PRC1406" s="265"/>
      <c r="PRD1406" s="265"/>
      <c r="PRE1406" s="265"/>
      <c r="PRF1406" s="265"/>
      <c r="PRG1406" s="265"/>
      <c r="PRH1406" s="265"/>
      <c r="PRI1406" s="265"/>
      <c r="PRJ1406" s="265"/>
      <c r="PRK1406" s="265"/>
      <c r="PRL1406" s="265"/>
      <c r="PRM1406" s="265"/>
      <c r="PRN1406" s="265"/>
      <c r="PRO1406" s="265"/>
      <c r="PRP1406" s="265"/>
      <c r="PRQ1406" s="265"/>
      <c r="PRR1406" s="265"/>
      <c r="PRS1406" s="265"/>
      <c r="PRT1406" s="265"/>
      <c r="PRU1406" s="265"/>
      <c r="PRV1406" s="265"/>
      <c r="PRW1406" s="265"/>
      <c r="PRX1406" s="265"/>
      <c r="PRY1406" s="265"/>
      <c r="PRZ1406" s="265"/>
      <c r="PSA1406" s="265"/>
      <c r="PSB1406" s="265"/>
      <c r="PSC1406" s="265"/>
      <c r="PSD1406" s="265"/>
      <c r="PSE1406" s="265"/>
      <c r="PSF1406" s="265"/>
      <c r="PSG1406" s="265"/>
      <c r="PSH1406" s="265"/>
      <c r="PSI1406" s="265"/>
      <c r="PSJ1406" s="265"/>
      <c r="PSK1406" s="265"/>
      <c r="PSL1406" s="265"/>
      <c r="PSM1406" s="265"/>
      <c r="PSN1406" s="265"/>
      <c r="PSO1406" s="265"/>
      <c r="PSP1406" s="265"/>
      <c r="PSQ1406" s="265"/>
      <c r="PSR1406" s="265"/>
      <c r="PSS1406" s="265"/>
      <c r="PST1406" s="265"/>
      <c r="PSU1406" s="265"/>
      <c r="PSV1406" s="265"/>
      <c r="PSW1406" s="265"/>
      <c r="PSX1406" s="265"/>
      <c r="PSY1406" s="265"/>
      <c r="PSZ1406" s="265"/>
      <c r="PTA1406" s="265"/>
      <c r="PTB1406" s="265"/>
      <c r="PTC1406" s="265"/>
      <c r="PTD1406" s="265"/>
      <c r="PTE1406" s="265"/>
      <c r="PTF1406" s="265"/>
      <c r="PTG1406" s="265"/>
      <c r="PTH1406" s="265"/>
      <c r="PTI1406" s="265"/>
      <c r="PTJ1406" s="265"/>
      <c r="PTK1406" s="265"/>
      <c r="PTL1406" s="265"/>
      <c r="PTM1406" s="265"/>
      <c r="PTN1406" s="265"/>
      <c r="PTO1406" s="265"/>
      <c r="PTP1406" s="265"/>
      <c r="PTQ1406" s="265"/>
      <c r="PTR1406" s="265"/>
      <c r="PTS1406" s="265"/>
      <c r="PTT1406" s="265"/>
      <c r="PTU1406" s="265"/>
      <c r="PTV1406" s="265"/>
      <c r="PTW1406" s="265"/>
      <c r="PTX1406" s="265"/>
      <c r="PTY1406" s="265"/>
      <c r="PTZ1406" s="265"/>
      <c r="PUA1406" s="265"/>
      <c r="PUB1406" s="265"/>
      <c r="PUC1406" s="265"/>
      <c r="PUD1406" s="265"/>
      <c r="PUE1406" s="265"/>
      <c r="PUF1406" s="265"/>
      <c r="PUG1406" s="265"/>
      <c r="PUH1406" s="265"/>
      <c r="PUI1406" s="265"/>
      <c r="PUJ1406" s="265"/>
      <c r="PUK1406" s="265"/>
      <c r="PUL1406" s="265"/>
      <c r="PUM1406" s="265"/>
      <c r="PUN1406" s="265"/>
      <c r="PUO1406" s="265"/>
      <c r="PUP1406" s="265"/>
      <c r="PUQ1406" s="265"/>
      <c r="PUR1406" s="265"/>
      <c r="PUS1406" s="265"/>
      <c r="PUT1406" s="265"/>
      <c r="PUU1406" s="265"/>
      <c r="PUV1406" s="265"/>
      <c r="PUW1406" s="265"/>
      <c r="PUX1406" s="265"/>
      <c r="PUY1406" s="265"/>
      <c r="PUZ1406" s="265"/>
      <c r="PVA1406" s="265"/>
      <c r="PVB1406" s="265"/>
      <c r="PVC1406" s="265"/>
      <c r="PVD1406" s="265"/>
      <c r="PVE1406" s="265"/>
      <c r="PVF1406" s="265"/>
      <c r="PVG1406" s="265"/>
      <c r="PVH1406" s="265"/>
      <c r="PVI1406" s="265"/>
      <c r="PVJ1406" s="265"/>
      <c r="PVK1406" s="265"/>
      <c r="PVL1406" s="265"/>
      <c r="PVM1406" s="265"/>
      <c r="PVN1406" s="265"/>
      <c r="PVO1406" s="265"/>
      <c r="PVP1406" s="265"/>
      <c r="PVQ1406" s="265"/>
      <c r="PVR1406" s="265"/>
      <c r="PVS1406" s="265"/>
      <c r="PVT1406" s="265"/>
      <c r="PVU1406" s="265"/>
      <c r="PVV1406" s="265"/>
      <c r="PVW1406" s="265"/>
      <c r="PVX1406" s="265"/>
      <c r="PVY1406" s="265"/>
      <c r="PVZ1406" s="265"/>
      <c r="PWA1406" s="265"/>
      <c r="PWB1406" s="265"/>
      <c r="PWC1406" s="265"/>
      <c r="PWD1406" s="265"/>
      <c r="PWE1406" s="265"/>
      <c r="PWF1406" s="265"/>
      <c r="PWG1406" s="265"/>
      <c r="PWH1406" s="265"/>
      <c r="PWI1406" s="265"/>
      <c r="PWJ1406" s="265"/>
      <c r="PWK1406" s="265"/>
      <c r="PWL1406" s="265"/>
      <c r="PWM1406" s="265"/>
      <c r="PWN1406" s="265"/>
      <c r="PWO1406" s="265"/>
      <c r="PWP1406" s="265"/>
      <c r="PWQ1406" s="265"/>
      <c r="PWR1406" s="265"/>
      <c r="PWS1406" s="265"/>
      <c r="PWT1406" s="265"/>
      <c r="PWU1406" s="265"/>
      <c r="PWV1406" s="265"/>
      <c r="PWW1406" s="265"/>
      <c r="PWX1406" s="265"/>
      <c r="PWY1406" s="265"/>
      <c r="PWZ1406" s="265"/>
      <c r="PXA1406" s="265"/>
      <c r="PXB1406" s="265"/>
      <c r="PXC1406" s="265"/>
      <c r="PXD1406" s="265"/>
      <c r="PXE1406" s="265"/>
      <c r="PXF1406" s="265"/>
      <c r="PXG1406" s="265"/>
      <c r="PXH1406" s="265"/>
      <c r="PXI1406" s="265"/>
      <c r="PXJ1406" s="265"/>
      <c r="PXK1406" s="265"/>
      <c r="PXL1406" s="265"/>
      <c r="PXM1406" s="265"/>
      <c r="PXN1406" s="265"/>
      <c r="PXO1406" s="265"/>
      <c r="PXP1406" s="265"/>
      <c r="PXQ1406" s="265"/>
      <c r="PXR1406" s="265"/>
      <c r="PXS1406" s="265"/>
      <c r="PXT1406" s="265"/>
      <c r="PXU1406" s="265"/>
      <c r="PXV1406" s="265"/>
      <c r="PXW1406" s="265"/>
      <c r="PXX1406" s="265"/>
      <c r="PXY1406" s="265"/>
      <c r="PXZ1406" s="265"/>
      <c r="PYA1406" s="265"/>
      <c r="PYB1406" s="265"/>
      <c r="PYC1406" s="265"/>
      <c r="PYD1406" s="265"/>
      <c r="PYE1406" s="265"/>
      <c r="PYF1406" s="265"/>
      <c r="PYG1406" s="265"/>
      <c r="PYH1406" s="265"/>
      <c r="PYI1406" s="265"/>
      <c r="PYJ1406" s="265"/>
      <c r="PYK1406" s="265"/>
      <c r="PYL1406" s="265"/>
      <c r="PYM1406" s="265"/>
      <c r="PYN1406" s="265"/>
      <c r="PYO1406" s="265"/>
      <c r="PYP1406" s="265"/>
      <c r="PYQ1406" s="265"/>
      <c r="PYR1406" s="265"/>
      <c r="PYS1406" s="265"/>
      <c r="PYT1406" s="265"/>
      <c r="PYU1406" s="265"/>
      <c r="PYV1406" s="265"/>
      <c r="PYW1406" s="265"/>
      <c r="PYX1406" s="265"/>
      <c r="PYY1406" s="265"/>
      <c r="PYZ1406" s="265"/>
      <c r="PZA1406" s="265"/>
      <c r="PZB1406" s="265"/>
      <c r="PZC1406" s="265"/>
      <c r="PZD1406" s="265"/>
      <c r="PZE1406" s="265"/>
      <c r="PZF1406" s="265"/>
      <c r="PZG1406" s="265"/>
      <c r="PZH1406" s="265"/>
      <c r="PZI1406" s="265"/>
      <c r="PZJ1406" s="265"/>
      <c r="PZK1406" s="265"/>
      <c r="PZL1406" s="265"/>
      <c r="PZM1406" s="265"/>
      <c r="PZN1406" s="265"/>
      <c r="PZO1406" s="265"/>
      <c r="PZP1406" s="265"/>
      <c r="PZQ1406" s="265"/>
      <c r="PZR1406" s="265"/>
      <c r="PZS1406" s="265"/>
      <c r="PZT1406" s="265"/>
      <c r="PZU1406" s="265"/>
      <c r="PZV1406" s="265"/>
      <c r="PZW1406" s="265"/>
      <c r="PZX1406" s="265"/>
      <c r="PZY1406" s="265"/>
      <c r="PZZ1406" s="265"/>
      <c r="QAA1406" s="265"/>
      <c r="QAB1406" s="265"/>
      <c r="QAC1406" s="265"/>
      <c r="QAD1406" s="265"/>
      <c r="QAE1406" s="265"/>
      <c r="QAF1406" s="265"/>
      <c r="QAG1406" s="265"/>
      <c r="QAH1406" s="265"/>
      <c r="QAI1406" s="265"/>
      <c r="QAJ1406" s="265"/>
      <c r="QAK1406" s="265"/>
      <c r="QAL1406" s="265"/>
      <c r="QAM1406" s="265"/>
      <c r="QAN1406" s="265"/>
      <c r="QAO1406" s="265"/>
      <c r="QAP1406" s="265"/>
      <c r="QAQ1406" s="265"/>
      <c r="QAR1406" s="265"/>
      <c r="QAS1406" s="265"/>
      <c r="QAT1406" s="265"/>
      <c r="QAU1406" s="265"/>
      <c r="QAV1406" s="265"/>
      <c r="QAW1406" s="265"/>
      <c r="QAX1406" s="265"/>
      <c r="QAY1406" s="265"/>
      <c r="QAZ1406" s="265"/>
      <c r="QBA1406" s="265"/>
      <c r="QBB1406" s="265"/>
      <c r="QBC1406" s="265"/>
      <c r="QBD1406" s="265"/>
      <c r="QBE1406" s="265"/>
      <c r="QBF1406" s="265"/>
      <c r="QBG1406" s="265"/>
      <c r="QBH1406" s="265"/>
      <c r="QBI1406" s="265"/>
      <c r="QBJ1406" s="265"/>
      <c r="QBK1406" s="265"/>
      <c r="QBL1406" s="265"/>
      <c r="QBM1406" s="265"/>
      <c r="QBN1406" s="265"/>
      <c r="QBO1406" s="265"/>
      <c r="QBP1406" s="265"/>
      <c r="QBQ1406" s="265"/>
      <c r="QBR1406" s="265"/>
      <c r="QBS1406" s="265"/>
      <c r="QBT1406" s="265"/>
      <c r="QBU1406" s="265"/>
      <c r="QBV1406" s="265"/>
      <c r="QBW1406" s="265"/>
      <c r="QBX1406" s="265"/>
      <c r="QBY1406" s="265"/>
      <c r="QBZ1406" s="265"/>
      <c r="QCA1406" s="265"/>
      <c r="QCB1406" s="265"/>
      <c r="QCC1406" s="265"/>
      <c r="QCD1406" s="265"/>
      <c r="QCE1406" s="265"/>
      <c r="QCF1406" s="265"/>
      <c r="QCG1406" s="265"/>
      <c r="QCH1406" s="265"/>
      <c r="QCI1406" s="265"/>
      <c r="QCJ1406" s="265"/>
      <c r="QCK1406" s="265"/>
      <c r="QCL1406" s="265"/>
      <c r="QCM1406" s="265"/>
      <c r="QCN1406" s="265"/>
      <c r="QCO1406" s="265"/>
      <c r="QCP1406" s="265"/>
      <c r="QCQ1406" s="265"/>
      <c r="QCR1406" s="265"/>
      <c r="QCS1406" s="265"/>
      <c r="QCT1406" s="265"/>
      <c r="QCU1406" s="265"/>
      <c r="QCV1406" s="265"/>
      <c r="QCW1406" s="265"/>
      <c r="QCX1406" s="265"/>
      <c r="QCY1406" s="265"/>
      <c r="QCZ1406" s="265"/>
      <c r="QDA1406" s="265"/>
      <c r="QDB1406" s="265"/>
      <c r="QDC1406" s="265"/>
      <c r="QDD1406" s="265"/>
      <c r="QDE1406" s="265"/>
      <c r="QDF1406" s="265"/>
      <c r="QDG1406" s="265"/>
      <c r="QDH1406" s="265"/>
      <c r="QDI1406" s="265"/>
      <c r="QDJ1406" s="265"/>
      <c r="QDK1406" s="265"/>
      <c r="QDL1406" s="265"/>
      <c r="QDM1406" s="265"/>
      <c r="QDN1406" s="265"/>
      <c r="QDO1406" s="265"/>
      <c r="QDP1406" s="265"/>
      <c r="QDQ1406" s="265"/>
      <c r="QDR1406" s="265"/>
      <c r="QDS1406" s="265"/>
      <c r="QDT1406" s="265"/>
      <c r="QDU1406" s="265"/>
      <c r="QDV1406" s="265"/>
      <c r="QDW1406" s="265"/>
      <c r="QDX1406" s="265"/>
      <c r="QDY1406" s="265"/>
      <c r="QDZ1406" s="265"/>
      <c r="QEA1406" s="265"/>
      <c r="QEB1406" s="265"/>
      <c r="QEC1406" s="265"/>
      <c r="QED1406" s="265"/>
      <c r="QEE1406" s="265"/>
      <c r="QEF1406" s="265"/>
      <c r="QEG1406" s="265"/>
      <c r="QEH1406" s="265"/>
      <c r="QEI1406" s="265"/>
      <c r="QEJ1406" s="265"/>
      <c r="QEK1406" s="265"/>
      <c r="QEL1406" s="265"/>
      <c r="QEM1406" s="265"/>
      <c r="QEN1406" s="265"/>
      <c r="QEO1406" s="265"/>
      <c r="QEP1406" s="265"/>
      <c r="QEQ1406" s="265"/>
      <c r="QER1406" s="265"/>
      <c r="QES1406" s="265"/>
      <c r="QET1406" s="265"/>
      <c r="QEU1406" s="265"/>
      <c r="QEV1406" s="265"/>
      <c r="QEW1406" s="265"/>
      <c r="QEX1406" s="265"/>
      <c r="QEY1406" s="265"/>
      <c r="QEZ1406" s="265"/>
      <c r="QFA1406" s="265"/>
      <c r="QFB1406" s="265"/>
      <c r="QFC1406" s="265"/>
      <c r="QFD1406" s="265"/>
      <c r="QFE1406" s="265"/>
      <c r="QFF1406" s="265"/>
      <c r="QFG1406" s="265"/>
      <c r="QFH1406" s="265"/>
      <c r="QFI1406" s="265"/>
      <c r="QFJ1406" s="265"/>
      <c r="QFK1406" s="265"/>
      <c r="QFL1406" s="265"/>
      <c r="QFM1406" s="265"/>
      <c r="QFN1406" s="265"/>
      <c r="QFO1406" s="265"/>
      <c r="QFP1406" s="265"/>
      <c r="QFQ1406" s="265"/>
      <c r="QFR1406" s="265"/>
      <c r="QFS1406" s="265"/>
      <c r="QFT1406" s="265"/>
      <c r="QFU1406" s="265"/>
      <c r="QFV1406" s="265"/>
      <c r="QFW1406" s="265"/>
      <c r="QFX1406" s="265"/>
      <c r="QFY1406" s="265"/>
      <c r="QFZ1406" s="265"/>
      <c r="QGA1406" s="265"/>
      <c r="QGB1406" s="265"/>
      <c r="QGC1406" s="265"/>
      <c r="QGD1406" s="265"/>
      <c r="QGE1406" s="265"/>
      <c r="QGF1406" s="265"/>
      <c r="QGG1406" s="265"/>
      <c r="QGH1406" s="265"/>
      <c r="QGI1406" s="265"/>
      <c r="QGJ1406" s="265"/>
      <c r="QGK1406" s="265"/>
      <c r="QGL1406" s="265"/>
      <c r="QGM1406" s="265"/>
      <c r="QGN1406" s="265"/>
      <c r="QGO1406" s="265"/>
      <c r="QGP1406" s="265"/>
      <c r="QGQ1406" s="265"/>
      <c r="QGR1406" s="265"/>
      <c r="QGS1406" s="265"/>
      <c r="QGT1406" s="265"/>
      <c r="QGU1406" s="265"/>
      <c r="QGV1406" s="265"/>
      <c r="QGW1406" s="265"/>
      <c r="QGX1406" s="265"/>
      <c r="QGY1406" s="265"/>
      <c r="QGZ1406" s="265"/>
      <c r="QHA1406" s="265"/>
      <c r="QHB1406" s="265"/>
      <c r="QHC1406" s="265"/>
      <c r="QHD1406" s="265"/>
      <c r="QHE1406" s="265"/>
      <c r="QHF1406" s="265"/>
      <c r="QHG1406" s="265"/>
      <c r="QHH1406" s="265"/>
      <c r="QHI1406" s="265"/>
      <c r="QHJ1406" s="265"/>
      <c r="QHK1406" s="265"/>
      <c r="QHL1406" s="265"/>
      <c r="QHM1406" s="265"/>
      <c r="QHN1406" s="265"/>
      <c r="QHO1406" s="265"/>
      <c r="QHP1406" s="265"/>
      <c r="QHQ1406" s="265"/>
      <c r="QHR1406" s="265"/>
      <c r="QHS1406" s="265"/>
      <c r="QHT1406" s="265"/>
      <c r="QHU1406" s="265"/>
      <c r="QHV1406" s="265"/>
      <c r="QHW1406" s="265"/>
      <c r="QHX1406" s="265"/>
      <c r="QHY1406" s="265"/>
      <c r="QHZ1406" s="265"/>
      <c r="QIA1406" s="265"/>
      <c r="QIB1406" s="265"/>
      <c r="QIC1406" s="265"/>
      <c r="QID1406" s="265"/>
      <c r="QIE1406" s="265"/>
      <c r="QIF1406" s="265"/>
      <c r="QIG1406" s="265"/>
      <c r="QIH1406" s="265"/>
      <c r="QII1406" s="265"/>
      <c r="QIJ1406" s="265"/>
      <c r="QIK1406" s="265"/>
      <c r="QIL1406" s="265"/>
      <c r="QIM1406" s="265"/>
      <c r="QIN1406" s="265"/>
      <c r="QIO1406" s="265"/>
      <c r="QIP1406" s="265"/>
      <c r="QIQ1406" s="265"/>
      <c r="QIR1406" s="265"/>
      <c r="QIS1406" s="265"/>
      <c r="QIT1406" s="265"/>
      <c r="QIU1406" s="265"/>
      <c r="QIV1406" s="265"/>
      <c r="QIW1406" s="265"/>
      <c r="QIX1406" s="265"/>
      <c r="QIY1406" s="265"/>
      <c r="QIZ1406" s="265"/>
      <c r="QJA1406" s="265"/>
      <c r="QJB1406" s="265"/>
      <c r="QJC1406" s="265"/>
      <c r="QJD1406" s="265"/>
      <c r="QJE1406" s="265"/>
      <c r="QJF1406" s="265"/>
      <c r="QJG1406" s="265"/>
      <c r="QJH1406" s="265"/>
      <c r="QJI1406" s="265"/>
      <c r="QJJ1406" s="265"/>
      <c r="QJK1406" s="265"/>
      <c r="QJL1406" s="265"/>
      <c r="QJM1406" s="265"/>
      <c r="QJN1406" s="265"/>
      <c r="QJO1406" s="265"/>
      <c r="QJP1406" s="265"/>
      <c r="QJQ1406" s="265"/>
      <c r="QJR1406" s="265"/>
      <c r="QJS1406" s="265"/>
      <c r="QJT1406" s="265"/>
      <c r="QJU1406" s="265"/>
      <c r="QJV1406" s="265"/>
      <c r="QJW1406" s="265"/>
      <c r="QJX1406" s="265"/>
      <c r="QJY1406" s="265"/>
      <c r="QJZ1406" s="265"/>
      <c r="QKA1406" s="265"/>
      <c r="QKB1406" s="265"/>
      <c r="QKC1406" s="265"/>
      <c r="QKD1406" s="265"/>
      <c r="QKE1406" s="265"/>
      <c r="QKF1406" s="265"/>
      <c r="QKG1406" s="265"/>
      <c r="QKH1406" s="265"/>
      <c r="QKI1406" s="265"/>
      <c r="QKJ1406" s="265"/>
      <c r="QKK1406" s="265"/>
      <c r="QKL1406" s="265"/>
      <c r="QKM1406" s="265"/>
      <c r="QKN1406" s="265"/>
      <c r="QKO1406" s="265"/>
      <c r="QKP1406" s="265"/>
      <c r="QKQ1406" s="265"/>
      <c r="QKR1406" s="265"/>
      <c r="QKS1406" s="265"/>
      <c r="QKT1406" s="265"/>
      <c r="QKU1406" s="265"/>
      <c r="QKV1406" s="265"/>
      <c r="QKW1406" s="265"/>
      <c r="QKX1406" s="265"/>
      <c r="QKY1406" s="265"/>
      <c r="QKZ1406" s="265"/>
      <c r="QLA1406" s="265"/>
      <c r="QLB1406" s="265"/>
      <c r="QLC1406" s="265"/>
      <c r="QLD1406" s="265"/>
      <c r="QLE1406" s="265"/>
      <c r="QLF1406" s="265"/>
      <c r="QLG1406" s="265"/>
      <c r="QLH1406" s="265"/>
      <c r="QLI1406" s="265"/>
      <c r="QLJ1406" s="265"/>
      <c r="QLK1406" s="265"/>
      <c r="QLL1406" s="265"/>
      <c r="QLM1406" s="265"/>
      <c r="QLN1406" s="265"/>
      <c r="QLO1406" s="265"/>
      <c r="QLP1406" s="265"/>
      <c r="QLQ1406" s="265"/>
      <c r="QLR1406" s="265"/>
      <c r="QLS1406" s="265"/>
      <c r="QLT1406" s="265"/>
      <c r="QLU1406" s="265"/>
      <c r="QLV1406" s="265"/>
      <c r="QLW1406" s="265"/>
      <c r="QLX1406" s="265"/>
      <c r="QLY1406" s="265"/>
      <c r="QLZ1406" s="265"/>
      <c r="QMA1406" s="265"/>
      <c r="QMB1406" s="265"/>
      <c r="QMC1406" s="265"/>
      <c r="QMD1406" s="265"/>
      <c r="QME1406" s="265"/>
      <c r="QMF1406" s="265"/>
      <c r="QMG1406" s="265"/>
      <c r="QMH1406" s="265"/>
      <c r="QMI1406" s="265"/>
      <c r="QMJ1406" s="265"/>
      <c r="QMK1406" s="265"/>
      <c r="QML1406" s="265"/>
      <c r="QMM1406" s="265"/>
      <c r="QMN1406" s="265"/>
      <c r="QMO1406" s="265"/>
      <c r="QMP1406" s="265"/>
      <c r="QMQ1406" s="265"/>
      <c r="QMR1406" s="265"/>
      <c r="QMS1406" s="265"/>
      <c r="QMT1406" s="265"/>
      <c r="QMU1406" s="265"/>
      <c r="QMV1406" s="265"/>
      <c r="QMW1406" s="265"/>
      <c r="QMX1406" s="265"/>
      <c r="QMY1406" s="265"/>
      <c r="QMZ1406" s="265"/>
      <c r="QNA1406" s="265"/>
      <c r="QNB1406" s="265"/>
      <c r="QNC1406" s="265"/>
      <c r="QND1406" s="265"/>
      <c r="QNE1406" s="265"/>
      <c r="QNF1406" s="265"/>
      <c r="QNG1406" s="265"/>
      <c r="QNH1406" s="265"/>
      <c r="QNI1406" s="265"/>
      <c r="QNJ1406" s="265"/>
      <c r="QNK1406" s="265"/>
      <c r="QNL1406" s="265"/>
      <c r="QNM1406" s="265"/>
      <c r="QNN1406" s="265"/>
      <c r="QNO1406" s="265"/>
      <c r="QNP1406" s="265"/>
      <c r="QNQ1406" s="265"/>
      <c r="QNR1406" s="265"/>
      <c r="QNS1406" s="265"/>
      <c r="QNT1406" s="265"/>
      <c r="QNU1406" s="265"/>
      <c r="QNV1406" s="265"/>
      <c r="QNW1406" s="265"/>
      <c r="QNX1406" s="265"/>
      <c r="QNY1406" s="265"/>
      <c r="QNZ1406" s="265"/>
      <c r="QOA1406" s="265"/>
      <c r="QOB1406" s="265"/>
      <c r="QOC1406" s="265"/>
      <c r="QOD1406" s="265"/>
      <c r="QOE1406" s="265"/>
      <c r="QOF1406" s="265"/>
      <c r="QOG1406" s="265"/>
      <c r="QOH1406" s="265"/>
      <c r="QOI1406" s="265"/>
      <c r="QOJ1406" s="265"/>
      <c r="QOK1406" s="265"/>
      <c r="QOL1406" s="265"/>
      <c r="QOM1406" s="265"/>
      <c r="QON1406" s="265"/>
      <c r="QOO1406" s="265"/>
      <c r="QOP1406" s="265"/>
      <c r="QOQ1406" s="265"/>
      <c r="QOR1406" s="265"/>
      <c r="QOS1406" s="265"/>
      <c r="QOT1406" s="265"/>
      <c r="QOU1406" s="265"/>
      <c r="QOV1406" s="265"/>
      <c r="QOW1406" s="265"/>
      <c r="QOX1406" s="265"/>
      <c r="QOY1406" s="265"/>
      <c r="QOZ1406" s="265"/>
      <c r="QPA1406" s="265"/>
      <c r="QPB1406" s="265"/>
      <c r="QPC1406" s="265"/>
      <c r="QPD1406" s="265"/>
      <c r="QPE1406" s="265"/>
      <c r="QPF1406" s="265"/>
      <c r="QPG1406" s="265"/>
      <c r="QPH1406" s="265"/>
      <c r="QPI1406" s="265"/>
      <c r="QPJ1406" s="265"/>
      <c r="QPK1406" s="265"/>
      <c r="QPL1406" s="265"/>
      <c r="QPM1406" s="265"/>
      <c r="QPN1406" s="265"/>
      <c r="QPO1406" s="265"/>
      <c r="QPP1406" s="265"/>
      <c r="QPQ1406" s="265"/>
      <c r="QPR1406" s="265"/>
      <c r="QPS1406" s="265"/>
      <c r="QPT1406" s="265"/>
      <c r="QPU1406" s="265"/>
      <c r="QPV1406" s="265"/>
      <c r="QPW1406" s="265"/>
      <c r="QPX1406" s="265"/>
      <c r="QPY1406" s="265"/>
      <c r="QPZ1406" s="265"/>
      <c r="QQA1406" s="265"/>
      <c r="QQB1406" s="265"/>
      <c r="QQC1406" s="265"/>
      <c r="QQD1406" s="265"/>
      <c r="QQE1406" s="265"/>
      <c r="QQF1406" s="265"/>
      <c r="QQG1406" s="265"/>
      <c r="QQH1406" s="265"/>
      <c r="QQI1406" s="265"/>
      <c r="QQJ1406" s="265"/>
      <c r="QQK1406" s="265"/>
      <c r="QQL1406" s="265"/>
      <c r="QQM1406" s="265"/>
      <c r="QQN1406" s="265"/>
      <c r="QQO1406" s="265"/>
      <c r="QQP1406" s="265"/>
      <c r="QQQ1406" s="265"/>
      <c r="QQR1406" s="265"/>
      <c r="QQS1406" s="265"/>
      <c r="QQT1406" s="265"/>
      <c r="QQU1406" s="265"/>
      <c r="QQV1406" s="265"/>
      <c r="QQW1406" s="265"/>
      <c r="QQX1406" s="265"/>
      <c r="QQY1406" s="265"/>
      <c r="QQZ1406" s="265"/>
      <c r="QRA1406" s="265"/>
      <c r="QRB1406" s="265"/>
      <c r="QRC1406" s="265"/>
      <c r="QRD1406" s="265"/>
      <c r="QRE1406" s="265"/>
      <c r="QRF1406" s="265"/>
      <c r="QRG1406" s="265"/>
      <c r="QRH1406" s="265"/>
      <c r="QRI1406" s="265"/>
      <c r="QRJ1406" s="265"/>
      <c r="QRK1406" s="265"/>
      <c r="QRL1406" s="265"/>
      <c r="QRM1406" s="265"/>
      <c r="QRN1406" s="265"/>
      <c r="QRO1406" s="265"/>
      <c r="QRP1406" s="265"/>
      <c r="QRQ1406" s="265"/>
      <c r="QRR1406" s="265"/>
      <c r="QRS1406" s="265"/>
      <c r="QRT1406" s="265"/>
      <c r="QRU1406" s="265"/>
      <c r="QRV1406" s="265"/>
      <c r="QRW1406" s="265"/>
      <c r="QRX1406" s="265"/>
      <c r="QRY1406" s="265"/>
      <c r="QRZ1406" s="265"/>
      <c r="QSA1406" s="265"/>
      <c r="QSB1406" s="265"/>
      <c r="QSC1406" s="265"/>
      <c r="QSD1406" s="265"/>
      <c r="QSE1406" s="265"/>
      <c r="QSF1406" s="265"/>
      <c r="QSG1406" s="265"/>
      <c r="QSH1406" s="265"/>
      <c r="QSI1406" s="265"/>
      <c r="QSJ1406" s="265"/>
      <c r="QSK1406" s="265"/>
      <c r="QSL1406" s="265"/>
      <c r="QSM1406" s="265"/>
      <c r="QSN1406" s="265"/>
      <c r="QSO1406" s="265"/>
      <c r="QSP1406" s="265"/>
      <c r="QSQ1406" s="265"/>
      <c r="QSR1406" s="265"/>
      <c r="QSS1406" s="265"/>
      <c r="QST1406" s="265"/>
      <c r="QSU1406" s="265"/>
      <c r="QSV1406" s="265"/>
      <c r="QSW1406" s="265"/>
      <c r="QSX1406" s="265"/>
      <c r="QSY1406" s="265"/>
      <c r="QSZ1406" s="265"/>
      <c r="QTA1406" s="265"/>
      <c r="QTB1406" s="265"/>
      <c r="QTC1406" s="265"/>
      <c r="QTD1406" s="265"/>
      <c r="QTE1406" s="265"/>
      <c r="QTF1406" s="265"/>
      <c r="QTG1406" s="265"/>
      <c r="QTH1406" s="265"/>
      <c r="QTI1406" s="265"/>
      <c r="QTJ1406" s="265"/>
      <c r="QTK1406" s="265"/>
      <c r="QTL1406" s="265"/>
      <c r="QTM1406" s="265"/>
      <c r="QTN1406" s="265"/>
      <c r="QTO1406" s="265"/>
      <c r="QTP1406" s="265"/>
      <c r="QTQ1406" s="265"/>
      <c r="QTR1406" s="265"/>
      <c r="QTS1406" s="265"/>
      <c r="QTT1406" s="265"/>
      <c r="QTU1406" s="265"/>
      <c r="QTV1406" s="265"/>
      <c r="QTW1406" s="265"/>
      <c r="QTX1406" s="265"/>
      <c r="QTY1406" s="265"/>
      <c r="QTZ1406" s="265"/>
      <c r="QUA1406" s="265"/>
      <c r="QUB1406" s="265"/>
      <c r="QUC1406" s="265"/>
      <c r="QUD1406" s="265"/>
      <c r="QUE1406" s="265"/>
      <c r="QUF1406" s="265"/>
      <c r="QUG1406" s="265"/>
      <c r="QUH1406" s="265"/>
      <c r="QUI1406" s="265"/>
      <c r="QUJ1406" s="265"/>
      <c r="QUK1406" s="265"/>
      <c r="QUL1406" s="265"/>
      <c r="QUM1406" s="265"/>
      <c r="QUN1406" s="265"/>
      <c r="QUO1406" s="265"/>
      <c r="QUP1406" s="265"/>
      <c r="QUQ1406" s="265"/>
      <c r="QUR1406" s="265"/>
      <c r="QUS1406" s="265"/>
      <c r="QUT1406" s="265"/>
      <c r="QUU1406" s="265"/>
      <c r="QUV1406" s="265"/>
      <c r="QUW1406" s="265"/>
      <c r="QUX1406" s="265"/>
      <c r="QUY1406" s="265"/>
      <c r="QUZ1406" s="265"/>
      <c r="QVA1406" s="265"/>
      <c r="QVB1406" s="265"/>
      <c r="QVC1406" s="265"/>
      <c r="QVD1406" s="265"/>
      <c r="QVE1406" s="265"/>
      <c r="QVF1406" s="265"/>
      <c r="QVG1406" s="265"/>
      <c r="QVH1406" s="265"/>
      <c r="QVI1406" s="265"/>
      <c r="QVJ1406" s="265"/>
      <c r="QVK1406" s="265"/>
      <c r="QVL1406" s="265"/>
      <c r="QVM1406" s="265"/>
      <c r="QVN1406" s="265"/>
      <c r="QVO1406" s="265"/>
      <c r="QVP1406" s="265"/>
      <c r="QVQ1406" s="265"/>
      <c r="QVR1406" s="265"/>
      <c r="QVS1406" s="265"/>
      <c r="QVT1406" s="265"/>
      <c r="QVU1406" s="265"/>
      <c r="QVV1406" s="265"/>
      <c r="QVW1406" s="265"/>
      <c r="QVX1406" s="265"/>
      <c r="QVY1406" s="265"/>
      <c r="QVZ1406" s="265"/>
      <c r="QWA1406" s="265"/>
      <c r="QWB1406" s="265"/>
      <c r="QWC1406" s="265"/>
      <c r="QWD1406" s="265"/>
      <c r="QWE1406" s="265"/>
      <c r="QWF1406" s="265"/>
      <c r="QWG1406" s="265"/>
      <c r="QWH1406" s="265"/>
      <c r="QWI1406" s="265"/>
      <c r="QWJ1406" s="265"/>
      <c r="QWK1406" s="265"/>
      <c r="QWL1406" s="265"/>
      <c r="QWM1406" s="265"/>
      <c r="QWN1406" s="265"/>
      <c r="QWO1406" s="265"/>
      <c r="QWP1406" s="265"/>
      <c r="QWQ1406" s="265"/>
      <c r="QWR1406" s="265"/>
      <c r="QWS1406" s="265"/>
      <c r="QWT1406" s="265"/>
      <c r="QWU1406" s="265"/>
      <c r="QWV1406" s="265"/>
      <c r="QWW1406" s="265"/>
      <c r="QWX1406" s="265"/>
      <c r="QWY1406" s="265"/>
      <c r="QWZ1406" s="265"/>
      <c r="QXA1406" s="265"/>
      <c r="QXB1406" s="265"/>
      <c r="QXC1406" s="265"/>
      <c r="QXD1406" s="265"/>
      <c r="QXE1406" s="265"/>
      <c r="QXF1406" s="265"/>
      <c r="QXG1406" s="265"/>
      <c r="QXH1406" s="265"/>
      <c r="QXI1406" s="265"/>
      <c r="QXJ1406" s="265"/>
      <c r="QXK1406" s="265"/>
      <c r="QXL1406" s="265"/>
      <c r="QXM1406" s="265"/>
      <c r="QXN1406" s="265"/>
      <c r="QXO1406" s="265"/>
      <c r="QXP1406" s="265"/>
      <c r="QXQ1406" s="265"/>
      <c r="QXR1406" s="265"/>
      <c r="QXS1406" s="265"/>
      <c r="QXT1406" s="265"/>
      <c r="QXU1406" s="265"/>
      <c r="QXV1406" s="265"/>
      <c r="QXW1406" s="265"/>
      <c r="QXX1406" s="265"/>
      <c r="QXY1406" s="265"/>
      <c r="QXZ1406" s="265"/>
      <c r="QYA1406" s="265"/>
      <c r="QYB1406" s="265"/>
      <c r="QYC1406" s="265"/>
      <c r="QYD1406" s="265"/>
      <c r="QYE1406" s="265"/>
      <c r="QYF1406" s="265"/>
      <c r="QYG1406" s="265"/>
      <c r="QYH1406" s="265"/>
      <c r="QYI1406" s="265"/>
      <c r="QYJ1406" s="265"/>
      <c r="QYK1406" s="265"/>
      <c r="QYL1406" s="265"/>
      <c r="QYM1406" s="265"/>
      <c r="QYN1406" s="265"/>
      <c r="QYO1406" s="265"/>
      <c r="QYP1406" s="265"/>
      <c r="QYQ1406" s="265"/>
      <c r="QYR1406" s="265"/>
      <c r="QYS1406" s="265"/>
      <c r="QYT1406" s="265"/>
      <c r="QYU1406" s="265"/>
      <c r="QYV1406" s="265"/>
      <c r="QYW1406" s="265"/>
      <c r="QYX1406" s="265"/>
      <c r="QYY1406" s="265"/>
      <c r="QYZ1406" s="265"/>
      <c r="QZA1406" s="265"/>
      <c r="QZB1406" s="265"/>
      <c r="QZC1406" s="265"/>
      <c r="QZD1406" s="265"/>
      <c r="QZE1406" s="265"/>
      <c r="QZF1406" s="265"/>
      <c r="QZG1406" s="265"/>
      <c r="QZH1406" s="265"/>
      <c r="QZI1406" s="265"/>
      <c r="QZJ1406" s="265"/>
      <c r="QZK1406" s="265"/>
      <c r="QZL1406" s="265"/>
      <c r="QZM1406" s="265"/>
      <c r="QZN1406" s="265"/>
      <c r="QZO1406" s="265"/>
      <c r="QZP1406" s="265"/>
      <c r="QZQ1406" s="265"/>
      <c r="QZR1406" s="265"/>
      <c r="QZS1406" s="265"/>
      <c r="QZT1406" s="265"/>
      <c r="QZU1406" s="265"/>
      <c r="QZV1406" s="265"/>
      <c r="QZW1406" s="265"/>
      <c r="QZX1406" s="265"/>
      <c r="QZY1406" s="265"/>
      <c r="QZZ1406" s="265"/>
      <c r="RAA1406" s="265"/>
      <c r="RAB1406" s="265"/>
      <c r="RAC1406" s="265"/>
      <c r="RAD1406" s="265"/>
      <c r="RAE1406" s="265"/>
      <c r="RAF1406" s="265"/>
      <c r="RAG1406" s="265"/>
      <c r="RAH1406" s="265"/>
      <c r="RAI1406" s="265"/>
      <c r="RAJ1406" s="265"/>
      <c r="RAK1406" s="265"/>
      <c r="RAL1406" s="265"/>
      <c r="RAM1406" s="265"/>
      <c r="RAN1406" s="265"/>
      <c r="RAO1406" s="265"/>
      <c r="RAP1406" s="265"/>
      <c r="RAQ1406" s="265"/>
      <c r="RAR1406" s="265"/>
      <c r="RAS1406" s="265"/>
      <c r="RAT1406" s="265"/>
      <c r="RAU1406" s="265"/>
      <c r="RAV1406" s="265"/>
      <c r="RAW1406" s="265"/>
      <c r="RAX1406" s="265"/>
      <c r="RAY1406" s="265"/>
      <c r="RAZ1406" s="265"/>
      <c r="RBA1406" s="265"/>
      <c r="RBB1406" s="265"/>
      <c r="RBC1406" s="265"/>
      <c r="RBD1406" s="265"/>
      <c r="RBE1406" s="265"/>
      <c r="RBF1406" s="265"/>
      <c r="RBG1406" s="265"/>
      <c r="RBH1406" s="265"/>
      <c r="RBI1406" s="265"/>
      <c r="RBJ1406" s="265"/>
      <c r="RBK1406" s="265"/>
      <c r="RBL1406" s="265"/>
      <c r="RBM1406" s="265"/>
      <c r="RBN1406" s="265"/>
      <c r="RBO1406" s="265"/>
      <c r="RBP1406" s="265"/>
      <c r="RBQ1406" s="265"/>
      <c r="RBR1406" s="265"/>
      <c r="RBS1406" s="265"/>
      <c r="RBT1406" s="265"/>
      <c r="RBU1406" s="265"/>
      <c r="RBV1406" s="265"/>
      <c r="RBW1406" s="265"/>
      <c r="RBX1406" s="265"/>
      <c r="RBY1406" s="265"/>
      <c r="RBZ1406" s="265"/>
      <c r="RCA1406" s="265"/>
      <c r="RCB1406" s="265"/>
      <c r="RCC1406" s="265"/>
      <c r="RCD1406" s="265"/>
      <c r="RCE1406" s="265"/>
      <c r="RCF1406" s="265"/>
      <c r="RCG1406" s="265"/>
      <c r="RCH1406" s="265"/>
      <c r="RCI1406" s="265"/>
      <c r="RCJ1406" s="265"/>
      <c r="RCK1406" s="265"/>
      <c r="RCL1406" s="265"/>
      <c r="RCM1406" s="265"/>
      <c r="RCN1406" s="265"/>
      <c r="RCO1406" s="265"/>
      <c r="RCP1406" s="265"/>
      <c r="RCQ1406" s="265"/>
      <c r="RCR1406" s="265"/>
      <c r="RCS1406" s="265"/>
      <c r="RCT1406" s="265"/>
      <c r="RCU1406" s="265"/>
      <c r="RCV1406" s="265"/>
      <c r="RCW1406" s="265"/>
      <c r="RCX1406" s="265"/>
      <c r="RCY1406" s="265"/>
      <c r="RCZ1406" s="265"/>
      <c r="RDA1406" s="265"/>
      <c r="RDB1406" s="265"/>
      <c r="RDC1406" s="265"/>
      <c r="RDD1406" s="265"/>
      <c r="RDE1406" s="265"/>
      <c r="RDF1406" s="265"/>
      <c r="RDG1406" s="265"/>
      <c r="RDH1406" s="265"/>
      <c r="RDI1406" s="265"/>
      <c r="RDJ1406" s="265"/>
      <c r="RDK1406" s="265"/>
      <c r="RDL1406" s="265"/>
      <c r="RDM1406" s="265"/>
      <c r="RDN1406" s="265"/>
      <c r="RDO1406" s="265"/>
      <c r="RDP1406" s="265"/>
      <c r="RDQ1406" s="265"/>
      <c r="RDR1406" s="265"/>
      <c r="RDS1406" s="265"/>
      <c r="RDT1406" s="265"/>
      <c r="RDU1406" s="265"/>
      <c r="RDV1406" s="265"/>
      <c r="RDW1406" s="265"/>
      <c r="RDX1406" s="265"/>
      <c r="RDY1406" s="265"/>
      <c r="RDZ1406" s="265"/>
      <c r="REA1406" s="265"/>
      <c r="REB1406" s="265"/>
      <c r="REC1406" s="265"/>
      <c r="RED1406" s="265"/>
      <c r="REE1406" s="265"/>
      <c r="REF1406" s="265"/>
      <c r="REG1406" s="265"/>
      <c r="REH1406" s="265"/>
      <c r="REI1406" s="265"/>
      <c r="REJ1406" s="265"/>
      <c r="REK1406" s="265"/>
      <c r="REL1406" s="265"/>
      <c r="REM1406" s="265"/>
      <c r="REN1406" s="265"/>
      <c r="REO1406" s="265"/>
      <c r="REP1406" s="265"/>
      <c r="REQ1406" s="265"/>
      <c r="RER1406" s="265"/>
      <c r="RES1406" s="265"/>
      <c r="RET1406" s="265"/>
      <c r="REU1406" s="265"/>
      <c r="REV1406" s="265"/>
      <c r="REW1406" s="265"/>
      <c r="REX1406" s="265"/>
      <c r="REY1406" s="265"/>
      <c r="REZ1406" s="265"/>
      <c r="RFA1406" s="265"/>
      <c r="RFB1406" s="265"/>
      <c r="RFC1406" s="265"/>
      <c r="RFD1406" s="265"/>
      <c r="RFE1406" s="265"/>
      <c r="RFF1406" s="265"/>
      <c r="RFG1406" s="265"/>
      <c r="RFH1406" s="265"/>
      <c r="RFI1406" s="265"/>
      <c r="RFJ1406" s="265"/>
      <c r="RFK1406" s="265"/>
      <c r="RFL1406" s="265"/>
      <c r="RFM1406" s="265"/>
      <c r="RFN1406" s="265"/>
      <c r="RFO1406" s="265"/>
      <c r="RFP1406" s="265"/>
      <c r="RFQ1406" s="265"/>
      <c r="RFR1406" s="265"/>
      <c r="RFS1406" s="265"/>
      <c r="RFT1406" s="265"/>
      <c r="RFU1406" s="265"/>
      <c r="RFV1406" s="265"/>
      <c r="RFW1406" s="265"/>
      <c r="RFX1406" s="265"/>
      <c r="RFY1406" s="265"/>
      <c r="RFZ1406" s="265"/>
      <c r="RGA1406" s="265"/>
      <c r="RGB1406" s="265"/>
      <c r="RGC1406" s="265"/>
      <c r="RGD1406" s="265"/>
      <c r="RGE1406" s="265"/>
      <c r="RGF1406" s="265"/>
      <c r="RGG1406" s="265"/>
      <c r="RGH1406" s="265"/>
      <c r="RGI1406" s="265"/>
      <c r="RGJ1406" s="265"/>
      <c r="RGK1406" s="265"/>
      <c r="RGL1406" s="265"/>
      <c r="RGM1406" s="265"/>
      <c r="RGN1406" s="265"/>
      <c r="RGO1406" s="265"/>
      <c r="RGP1406" s="265"/>
      <c r="RGQ1406" s="265"/>
      <c r="RGR1406" s="265"/>
      <c r="RGS1406" s="265"/>
      <c r="RGT1406" s="265"/>
      <c r="RGU1406" s="265"/>
      <c r="RGV1406" s="265"/>
      <c r="RGW1406" s="265"/>
      <c r="RGX1406" s="265"/>
      <c r="RGY1406" s="265"/>
      <c r="RGZ1406" s="265"/>
      <c r="RHA1406" s="265"/>
      <c r="RHB1406" s="265"/>
      <c r="RHC1406" s="265"/>
      <c r="RHD1406" s="265"/>
      <c r="RHE1406" s="265"/>
      <c r="RHF1406" s="265"/>
      <c r="RHG1406" s="265"/>
      <c r="RHH1406" s="265"/>
      <c r="RHI1406" s="265"/>
      <c r="RHJ1406" s="265"/>
      <c r="RHK1406" s="265"/>
      <c r="RHL1406" s="265"/>
      <c r="RHM1406" s="265"/>
      <c r="RHN1406" s="265"/>
      <c r="RHO1406" s="265"/>
      <c r="RHP1406" s="265"/>
      <c r="RHQ1406" s="265"/>
      <c r="RHR1406" s="265"/>
      <c r="RHS1406" s="265"/>
      <c r="RHT1406" s="265"/>
      <c r="RHU1406" s="265"/>
      <c r="RHV1406" s="265"/>
      <c r="RHW1406" s="265"/>
      <c r="RHX1406" s="265"/>
      <c r="RHY1406" s="265"/>
      <c r="RHZ1406" s="265"/>
      <c r="RIA1406" s="265"/>
      <c r="RIB1406" s="265"/>
      <c r="RIC1406" s="265"/>
      <c r="RID1406" s="265"/>
      <c r="RIE1406" s="265"/>
      <c r="RIF1406" s="265"/>
      <c r="RIG1406" s="265"/>
      <c r="RIH1406" s="265"/>
      <c r="RII1406" s="265"/>
      <c r="RIJ1406" s="265"/>
      <c r="RIK1406" s="265"/>
      <c r="RIL1406" s="265"/>
      <c r="RIM1406" s="265"/>
      <c r="RIN1406" s="265"/>
      <c r="RIO1406" s="265"/>
      <c r="RIP1406" s="265"/>
      <c r="RIQ1406" s="265"/>
      <c r="RIR1406" s="265"/>
      <c r="RIS1406" s="265"/>
      <c r="RIT1406" s="265"/>
      <c r="RIU1406" s="265"/>
      <c r="RIV1406" s="265"/>
      <c r="RIW1406" s="265"/>
      <c r="RIX1406" s="265"/>
      <c r="RIY1406" s="265"/>
      <c r="RIZ1406" s="265"/>
      <c r="RJA1406" s="265"/>
      <c r="RJB1406" s="265"/>
      <c r="RJC1406" s="265"/>
      <c r="RJD1406" s="265"/>
      <c r="RJE1406" s="265"/>
      <c r="RJF1406" s="265"/>
      <c r="RJG1406" s="265"/>
      <c r="RJH1406" s="265"/>
      <c r="RJI1406" s="265"/>
      <c r="RJJ1406" s="265"/>
      <c r="RJK1406" s="265"/>
      <c r="RJL1406" s="265"/>
      <c r="RJM1406" s="265"/>
      <c r="RJN1406" s="265"/>
      <c r="RJO1406" s="265"/>
      <c r="RJP1406" s="265"/>
      <c r="RJQ1406" s="265"/>
      <c r="RJR1406" s="265"/>
      <c r="RJS1406" s="265"/>
      <c r="RJT1406" s="265"/>
      <c r="RJU1406" s="265"/>
      <c r="RJV1406" s="265"/>
      <c r="RJW1406" s="265"/>
      <c r="RJX1406" s="265"/>
      <c r="RJY1406" s="265"/>
      <c r="RJZ1406" s="265"/>
      <c r="RKA1406" s="265"/>
      <c r="RKB1406" s="265"/>
      <c r="RKC1406" s="265"/>
      <c r="RKD1406" s="265"/>
      <c r="RKE1406" s="265"/>
      <c r="RKF1406" s="265"/>
      <c r="RKG1406" s="265"/>
      <c r="RKH1406" s="265"/>
      <c r="RKI1406" s="265"/>
      <c r="RKJ1406" s="265"/>
      <c r="RKK1406" s="265"/>
      <c r="RKL1406" s="265"/>
      <c r="RKM1406" s="265"/>
      <c r="RKN1406" s="265"/>
      <c r="RKO1406" s="265"/>
      <c r="RKP1406" s="265"/>
      <c r="RKQ1406" s="265"/>
      <c r="RKR1406" s="265"/>
      <c r="RKS1406" s="265"/>
      <c r="RKT1406" s="265"/>
      <c r="RKU1406" s="265"/>
      <c r="RKV1406" s="265"/>
      <c r="RKW1406" s="265"/>
      <c r="RKX1406" s="265"/>
      <c r="RKY1406" s="265"/>
      <c r="RKZ1406" s="265"/>
      <c r="RLA1406" s="265"/>
      <c r="RLB1406" s="265"/>
      <c r="RLC1406" s="265"/>
      <c r="RLD1406" s="265"/>
      <c r="RLE1406" s="265"/>
      <c r="RLF1406" s="265"/>
      <c r="RLG1406" s="265"/>
      <c r="RLH1406" s="265"/>
      <c r="RLI1406" s="265"/>
      <c r="RLJ1406" s="265"/>
      <c r="RLK1406" s="265"/>
      <c r="RLL1406" s="265"/>
      <c r="RLM1406" s="265"/>
      <c r="RLN1406" s="265"/>
      <c r="RLO1406" s="265"/>
      <c r="RLP1406" s="265"/>
      <c r="RLQ1406" s="265"/>
      <c r="RLR1406" s="265"/>
      <c r="RLS1406" s="265"/>
      <c r="RLT1406" s="265"/>
      <c r="RLU1406" s="265"/>
      <c r="RLV1406" s="265"/>
      <c r="RLW1406" s="265"/>
      <c r="RLX1406" s="265"/>
      <c r="RLY1406" s="265"/>
      <c r="RLZ1406" s="265"/>
      <c r="RMA1406" s="265"/>
      <c r="RMB1406" s="265"/>
      <c r="RMC1406" s="265"/>
      <c r="RMD1406" s="265"/>
      <c r="RME1406" s="265"/>
      <c r="RMF1406" s="265"/>
      <c r="RMG1406" s="265"/>
      <c r="RMH1406" s="265"/>
      <c r="RMI1406" s="265"/>
      <c r="RMJ1406" s="265"/>
      <c r="RMK1406" s="265"/>
      <c r="RML1406" s="265"/>
      <c r="RMM1406" s="265"/>
      <c r="RMN1406" s="265"/>
      <c r="RMO1406" s="265"/>
      <c r="RMP1406" s="265"/>
      <c r="RMQ1406" s="265"/>
      <c r="RMR1406" s="265"/>
      <c r="RMS1406" s="265"/>
      <c r="RMT1406" s="265"/>
      <c r="RMU1406" s="265"/>
      <c r="RMV1406" s="265"/>
      <c r="RMW1406" s="265"/>
      <c r="RMX1406" s="265"/>
      <c r="RMY1406" s="265"/>
      <c r="RMZ1406" s="265"/>
      <c r="RNA1406" s="265"/>
      <c r="RNB1406" s="265"/>
      <c r="RNC1406" s="265"/>
      <c r="RND1406" s="265"/>
      <c r="RNE1406" s="265"/>
      <c r="RNF1406" s="265"/>
      <c r="RNG1406" s="265"/>
      <c r="RNH1406" s="265"/>
      <c r="RNI1406" s="265"/>
      <c r="RNJ1406" s="265"/>
      <c r="RNK1406" s="265"/>
      <c r="RNL1406" s="265"/>
      <c r="RNM1406" s="265"/>
      <c r="RNN1406" s="265"/>
      <c r="RNO1406" s="265"/>
      <c r="RNP1406" s="265"/>
      <c r="RNQ1406" s="265"/>
      <c r="RNR1406" s="265"/>
      <c r="RNS1406" s="265"/>
      <c r="RNT1406" s="265"/>
      <c r="RNU1406" s="265"/>
      <c r="RNV1406" s="265"/>
      <c r="RNW1406" s="265"/>
      <c r="RNX1406" s="265"/>
      <c r="RNY1406" s="265"/>
      <c r="RNZ1406" s="265"/>
      <c r="ROA1406" s="265"/>
      <c r="ROB1406" s="265"/>
      <c r="ROC1406" s="265"/>
      <c r="ROD1406" s="265"/>
      <c r="ROE1406" s="265"/>
      <c r="ROF1406" s="265"/>
      <c r="ROG1406" s="265"/>
      <c r="ROH1406" s="265"/>
      <c r="ROI1406" s="265"/>
      <c r="ROJ1406" s="265"/>
      <c r="ROK1406" s="265"/>
      <c r="ROL1406" s="265"/>
      <c r="ROM1406" s="265"/>
      <c r="RON1406" s="265"/>
      <c r="ROO1406" s="265"/>
      <c r="ROP1406" s="265"/>
      <c r="ROQ1406" s="265"/>
      <c r="ROR1406" s="265"/>
      <c r="ROS1406" s="265"/>
      <c r="ROT1406" s="265"/>
      <c r="ROU1406" s="265"/>
      <c r="ROV1406" s="265"/>
      <c r="ROW1406" s="265"/>
      <c r="ROX1406" s="265"/>
      <c r="ROY1406" s="265"/>
      <c r="ROZ1406" s="265"/>
      <c r="RPA1406" s="265"/>
      <c r="RPB1406" s="265"/>
      <c r="RPC1406" s="265"/>
      <c r="RPD1406" s="265"/>
      <c r="RPE1406" s="265"/>
      <c r="RPF1406" s="265"/>
      <c r="RPG1406" s="265"/>
      <c r="RPH1406" s="265"/>
      <c r="RPI1406" s="265"/>
      <c r="RPJ1406" s="265"/>
      <c r="RPK1406" s="265"/>
      <c r="RPL1406" s="265"/>
      <c r="RPM1406" s="265"/>
      <c r="RPN1406" s="265"/>
      <c r="RPO1406" s="265"/>
      <c r="RPP1406" s="265"/>
      <c r="RPQ1406" s="265"/>
      <c r="RPR1406" s="265"/>
      <c r="RPS1406" s="265"/>
      <c r="RPT1406" s="265"/>
      <c r="RPU1406" s="265"/>
      <c r="RPV1406" s="265"/>
      <c r="RPW1406" s="265"/>
      <c r="RPX1406" s="265"/>
      <c r="RPY1406" s="265"/>
      <c r="RPZ1406" s="265"/>
      <c r="RQA1406" s="265"/>
      <c r="RQB1406" s="265"/>
      <c r="RQC1406" s="265"/>
      <c r="RQD1406" s="265"/>
      <c r="RQE1406" s="265"/>
      <c r="RQF1406" s="265"/>
      <c r="RQG1406" s="265"/>
      <c r="RQH1406" s="265"/>
      <c r="RQI1406" s="265"/>
      <c r="RQJ1406" s="265"/>
      <c r="RQK1406" s="265"/>
      <c r="RQL1406" s="265"/>
      <c r="RQM1406" s="265"/>
      <c r="RQN1406" s="265"/>
      <c r="RQO1406" s="265"/>
      <c r="RQP1406" s="265"/>
      <c r="RQQ1406" s="265"/>
      <c r="RQR1406" s="265"/>
      <c r="RQS1406" s="265"/>
      <c r="RQT1406" s="265"/>
      <c r="RQU1406" s="265"/>
      <c r="RQV1406" s="265"/>
      <c r="RQW1406" s="265"/>
      <c r="RQX1406" s="265"/>
      <c r="RQY1406" s="265"/>
      <c r="RQZ1406" s="265"/>
      <c r="RRA1406" s="265"/>
      <c r="RRB1406" s="265"/>
      <c r="RRC1406" s="265"/>
      <c r="RRD1406" s="265"/>
      <c r="RRE1406" s="265"/>
      <c r="RRF1406" s="265"/>
      <c r="RRG1406" s="265"/>
      <c r="RRH1406" s="265"/>
      <c r="RRI1406" s="265"/>
      <c r="RRJ1406" s="265"/>
      <c r="RRK1406" s="265"/>
      <c r="RRL1406" s="265"/>
      <c r="RRM1406" s="265"/>
      <c r="RRN1406" s="265"/>
      <c r="RRO1406" s="265"/>
      <c r="RRP1406" s="265"/>
      <c r="RRQ1406" s="265"/>
      <c r="RRR1406" s="265"/>
      <c r="RRS1406" s="265"/>
      <c r="RRT1406" s="265"/>
      <c r="RRU1406" s="265"/>
      <c r="RRV1406" s="265"/>
      <c r="RRW1406" s="265"/>
      <c r="RRX1406" s="265"/>
      <c r="RRY1406" s="265"/>
      <c r="RRZ1406" s="265"/>
      <c r="RSA1406" s="265"/>
      <c r="RSB1406" s="265"/>
      <c r="RSC1406" s="265"/>
      <c r="RSD1406" s="265"/>
      <c r="RSE1406" s="265"/>
      <c r="RSF1406" s="265"/>
      <c r="RSG1406" s="265"/>
      <c r="RSH1406" s="265"/>
      <c r="RSI1406" s="265"/>
      <c r="RSJ1406" s="265"/>
      <c r="RSK1406" s="265"/>
      <c r="RSL1406" s="265"/>
      <c r="RSM1406" s="265"/>
      <c r="RSN1406" s="265"/>
      <c r="RSO1406" s="265"/>
      <c r="RSP1406" s="265"/>
      <c r="RSQ1406" s="265"/>
      <c r="RSR1406" s="265"/>
      <c r="RSS1406" s="265"/>
      <c r="RST1406" s="265"/>
      <c r="RSU1406" s="265"/>
      <c r="RSV1406" s="265"/>
      <c r="RSW1406" s="265"/>
      <c r="RSX1406" s="265"/>
      <c r="RSY1406" s="265"/>
      <c r="RSZ1406" s="265"/>
      <c r="RTA1406" s="265"/>
      <c r="RTB1406" s="265"/>
      <c r="RTC1406" s="265"/>
      <c r="RTD1406" s="265"/>
      <c r="RTE1406" s="265"/>
      <c r="RTF1406" s="265"/>
      <c r="RTG1406" s="265"/>
      <c r="RTH1406" s="265"/>
      <c r="RTI1406" s="265"/>
      <c r="RTJ1406" s="265"/>
      <c r="RTK1406" s="265"/>
      <c r="RTL1406" s="265"/>
      <c r="RTM1406" s="265"/>
      <c r="RTN1406" s="265"/>
      <c r="RTO1406" s="265"/>
      <c r="RTP1406" s="265"/>
      <c r="RTQ1406" s="265"/>
      <c r="RTR1406" s="265"/>
      <c r="RTS1406" s="265"/>
      <c r="RTT1406" s="265"/>
      <c r="RTU1406" s="265"/>
      <c r="RTV1406" s="265"/>
      <c r="RTW1406" s="265"/>
      <c r="RTX1406" s="265"/>
      <c r="RTY1406" s="265"/>
      <c r="RTZ1406" s="265"/>
      <c r="RUA1406" s="265"/>
      <c r="RUB1406" s="265"/>
      <c r="RUC1406" s="265"/>
      <c r="RUD1406" s="265"/>
      <c r="RUE1406" s="265"/>
      <c r="RUF1406" s="265"/>
      <c r="RUG1406" s="265"/>
      <c r="RUH1406" s="265"/>
      <c r="RUI1406" s="265"/>
      <c r="RUJ1406" s="265"/>
      <c r="RUK1406" s="265"/>
      <c r="RUL1406" s="265"/>
      <c r="RUM1406" s="265"/>
      <c r="RUN1406" s="265"/>
      <c r="RUO1406" s="265"/>
      <c r="RUP1406" s="265"/>
      <c r="RUQ1406" s="265"/>
      <c r="RUR1406" s="265"/>
      <c r="RUS1406" s="265"/>
      <c r="RUT1406" s="265"/>
      <c r="RUU1406" s="265"/>
      <c r="RUV1406" s="265"/>
      <c r="RUW1406" s="265"/>
      <c r="RUX1406" s="265"/>
      <c r="RUY1406" s="265"/>
      <c r="RUZ1406" s="265"/>
      <c r="RVA1406" s="265"/>
      <c r="RVB1406" s="265"/>
      <c r="RVC1406" s="265"/>
      <c r="RVD1406" s="265"/>
      <c r="RVE1406" s="265"/>
      <c r="RVF1406" s="265"/>
      <c r="RVG1406" s="265"/>
      <c r="RVH1406" s="265"/>
      <c r="RVI1406" s="265"/>
      <c r="RVJ1406" s="265"/>
      <c r="RVK1406" s="265"/>
      <c r="RVL1406" s="265"/>
      <c r="RVM1406" s="265"/>
      <c r="RVN1406" s="265"/>
      <c r="RVO1406" s="265"/>
      <c r="RVP1406" s="265"/>
      <c r="RVQ1406" s="265"/>
      <c r="RVR1406" s="265"/>
      <c r="RVS1406" s="265"/>
      <c r="RVT1406" s="265"/>
      <c r="RVU1406" s="265"/>
      <c r="RVV1406" s="265"/>
      <c r="RVW1406" s="265"/>
      <c r="RVX1406" s="265"/>
      <c r="RVY1406" s="265"/>
      <c r="RVZ1406" s="265"/>
      <c r="RWA1406" s="265"/>
      <c r="RWB1406" s="265"/>
      <c r="RWC1406" s="265"/>
      <c r="RWD1406" s="265"/>
      <c r="RWE1406" s="265"/>
      <c r="RWF1406" s="265"/>
      <c r="RWG1406" s="265"/>
      <c r="RWH1406" s="265"/>
      <c r="RWI1406" s="265"/>
      <c r="RWJ1406" s="265"/>
      <c r="RWK1406" s="265"/>
      <c r="RWL1406" s="265"/>
      <c r="RWM1406" s="265"/>
      <c r="RWN1406" s="265"/>
      <c r="RWO1406" s="265"/>
      <c r="RWP1406" s="265"/>
      <c r="RWQ1406" s="265"/>
      <c r="RWR1406" s="265"/>
      <c r="RWS1406" s="265"/>
      <c r="RWT1406" s="265"/>
      <c r="RWU1406" s="265"/>
      <c r="RWV1406" s="265"/>
      <c r="RWW1406" s="265"/>
      <c r="RWX1406" s="265"/>
      <c r="RWY1406" s="265"/>
      <c r="RWZ1406" s="265"/>
      <c r="RXA1406" s="265"/>
      <c r="RXB1406" s="265"/>
      <c r="RXC1406" s="265"/>
      <c r="RXD1406" s="265"/>
      <c r="RXE1406" s="265"/>
      <c r="RXF1406" s="265"/>
      <c r="RXG1406" s="265"/>
      <c r="RXH1406" s="265"/>
      <c r="RXI1406" s="265"/>
      <c r="RXJ1406" s="265"/>
      <c r="RXK1406" s="265"/>
      <c r="RXL1406" s="265"/>
      <c r="RXM1406" s="265"/>
      <c r="RXN1406" s="265"/>
      <c r="RXO1406" s="265"/>
      <c r="RXP1406" s="265"/>
      <c r="RXQ1406" s="265"/>
      <c r="RXR1406" s="265"/>
      <c r="RXS1406" s="265"/>
      <c r="RXT1406" s="265"/>
      <c r="RXU1406" s="265"/>
      <c r="RXV1406" s="265"/>
      <c r="RXW1406" s="265"/>
      <c r="RXX1406" s="265"/>
      <c r="RXY1406" s="265"/>
      <c r="RXZ1406" s="265"/>
      <c r="RYA1406" s="265"/>
      <c r="RYB1406" s="265"/>
      <c r="RYC1406" s="265"/>
      <c r="RYD1406" s="265"/>
      <c r="RYE1406" s="265"/>
      <c r="RYF1406" s="265"/>
      <c r="RYG1406" s="265"/>
      <c r="RYH1406" s="265"/>
      <c r="RYI1406" s="265"/>
      <c r="RYJ1406" s="265"/>
      <c r="RYK1406" s="265"/>
      <c r="RYL1406" s="265"/>
      <c r="RYM1406" s="265"/>
      <c r="RYN1406" s="265"/>
      <c r="RYO1406" s="265"/>
      <c r="RYP1406" s="265"/>
      <c r="RYQ1406" s="265"/>
      <c r="RYR1406" s="265"/>
      <c r="RYS1406" s="265"/>
      <c r="RYT1406" s="265"/>
      <c r="RYU1406" s="265"/>
      <c r="RYV1406" s="265"/>
      <c r="RYW1406" s="265"/>
      <c r="RYX1406" s="265"/>
      <c r="RYY1406" s="265"/>
      <c r="RYZ1406" s="265"/>
      <c r="RZA1406" s="265"/>
      <c r="RZB1406" s="265"/>
      <c r="RZC1406" s="265"/>
      <c r="RZD1406" s="265"/>
      <c r="RZE1406" s="265"/>
      <c r="RZF1406" s="265"/>
      <c r="RZG1406" s="265"/>
      <c r="RZH1406" s="265"/>
      <c r="RZI1406" s="265"/>
      <c r="RZJ1406" s="265"/>
      <c r="RZK1406" s="265"/>
      <c r="RZL1406" s="265"/>
      <c r="RZM1406" s="265"/>
      <c r="RZN1406" s="265"/>
      <c r="RZO1406" s="265"/>
      <c r="RZP1406" s="265"/>
      <c r="RZQ1406" s="265"/>
      <c r="RZR1406" s="265"/>
      <c r="RZS1406" s="265"/>
      <c r="RZT1406" s="265"/>
      <c r="RZU1406" s="265"/>
      <c r="RZV1406" s="265"/>
      <c r="RZW1406" s="265"/>
      <c r="RZX1406" s="265"/>
      <c r="RZY1406" s="265"/>
      <c r="RZZ1406" s="265"/>
      <c r="SAA1406" s="265"/>
      <c r="SAB1406" s="265"/>
      <c r="SAC1406" s="265"/>
      <c r="SAD1406" s="265"/>
      <c r="SAE1406" s="265"/>
      <c r="SAF1406" s="265"/>
      <c r="SAG1406" s="265"/>
      <c r="SAH1406" s="265"/>
      <c r="SAI1406" s="265"/>
      <c r="SAJ1406" s="265"/>
      <c r="SAK1406" s="265"/>
      <c r="SAL1406" s="265"/>
      <c r="SAM1406" s="265"/>
      <c r="SAN1406" s="265"/>
      <c r="SAO1406" s="265"/>
      <c r="SAP1406" s="265"/>
      <c r="SAQ1406" s="265"/>
      <c r="SAR1406" s="265"/>
      <c r="SAS1406" s="265"/>
      <c r="SAT1406" s="265"/>
      <c r="SAU1406" s="265"/>
      <c r="SAV1406" s="265"/>
      <c r="SAW1406" s="265"/>
      <c r="SAX1406" s="265"/>
      <c r="SAY1406" s="265"/>
      <c r="SAZ1406" s="265"/>
      <c r="SBA1406" s="265"/>
      <c r="SBB1406" s="265"/>
      <c r="SBC1406" s="265"/>
      <c r="SBD1406" s="265"/>
      <c r="SBE1406" s="265"/>
      <c r="SBF1406" s="265"/>
      <c r="SBG1406" s="265"/>
      <c r="SBH1406" s="265"/>
      <c r="SBI1406" s="265"/>
      <c r="SBJ1406" s="265"/>
      <c r="SBK1406" s="265"/>
      <c r="SBL1406" s="265"/>
      <c r="SBM1406" s="265"/>
      <c r="SBN1406" s="265"/>
      <c r="SBO1406" s="265"/>
      <c r="SBP1406" s="265"/>
      <c r="SBQ1406" s="265"/>
      <c r="SBR1406" s="265"/>
      <c r="SBS1406" s="265"/>
      <c r="SBT1406" s="265"/>
      <c r="SBU1406" s="265"/>
      <c r="SBV1406" s="265"/>
      <c r="SBW1406" s="265"/>
      <c r="SBX1406" s="265"/>
      <c r="SBY1406" s="265"/>
      <c r="SBZ1406" s="265"/>
      <c r="SCA1406" s="265"/>
      <c r="SCB1406" s="265"/>
      <c r="SCC1406" s="265"/>
      <c r="SCD1406" s="265"/>
      <c r="SCE1406" s="265"/>
      <c r="SCF1406" s="265"/>
      <c r="SCG1406" s="265"/>
      <c r="SCH1406" s="265"/>
      <c r="SCI1406" s="265"/>
      <c r="SCJ1406" s="265"/>
      <c r="SCK1406" s="265"/>
      <c r="SCL1406" s="265"/>
      <c r="SCM1406" s="265"/>
      <c r="SCN1406" s="265"/>
      <c r="SCO1406" s="265"/>
      <c r="SCP1406" s="265"/>
      <c r="SCQ1406" s="265"/>
      <c r="SCR1406" s="265"/>
      <c r="SCS1406" s="265"/>
      <c r="SCT1406" s="265"/>
      <c r="SCU1406" s="265"/>
      <c r="SCV1406" s="265"/>
      <c r="SCW1406" s="265"/>
      <c r="SCX1406" s="265"/>
      <c r="SCY1406" s="265"/>
      <c r="SCZ1406" s="265"/>
      <c r="SDA1406" s="265"/>
      <c r="SDB1406" s="265"/>
      <c r="SDC1406" s="265"/>
      <c r="SDD1406" s="265"/>
      <c r="SDE1406" s="265"/>
      <c r="SDF1406" s="265"/>
      <c r="SDG1406" s="265"/>
      <c r="SDH1406" s="265"/>
      <c r="SDI1406" s="265"/>
      <c r="SDJ1406" s="265"/>
      <c r="SDK1406" s="265"/>
      <c r="SDL1406" s="265"/>
      <c r="SDM1406" s="265"/>
      <c r="SDN1406" s="265"/>
      <c r="SDO1406" s="265"/>
      <c r="SDP1406" s="265"/>
      <c r="SDQ1406" s="265"/>
      <c r="SDR1406" s="265"/>
      <c r="SDS1406" s="265"/>
      <c r="SDT1406" s="265"/>
      <c r="SDU1406" s="265"/>
      <c r="SDV1406" s="265"/>
      <c r="SDW1406" s="265"/>
      <c r="SDX1406" s="265"/>
      <c r="SDY1406" s="265"/>
      <c r="SDZ1406" s="265"/>
      <c r="SEA1406" s="265"/>
      <c r="SEB1406" s="265"/>
      <c r="SEC1406" s="265"/>
      <c r="SED1406" s="265"/>
      <c r="SEE1406" s="265"/>
      <c r="SEF1406" s="265"/>
      <c r="SEG1406" s="265"/>
      <c r="SEH1406" s="265"/>
      <c r="SEI1406" s="265"/>
      <c r="SEJ1406" s="265"/>
      <c r="SEK1406" s="265"/>
      <c r="SEL1406" s="265"/>
      <c r="SEM1406" s="265"/>
      <c r="SEN1406" s="265"/>
      <c r="SEO1406" s="265"/>
      <c r="SEP1406" s="265"/>
      <c r="SEQ1406" s="265"/>
      <c r="SER1406" s="265"/>
      <c r="SES1406" s="265"/>
      <c r="SET1406" s="265"/>
      <c r="SEU1406" s="265"/>
      <c r="SEV1406" s="265"/>
      <c r="SEW1406" s="265"/>
      <c r="SEX1406" s="265"/>
      <c r="SEY1406" s="265"/>
      <c r="SEZ1406" s="265"/>
      <c r="SFA1406" s="265"/>
      <c r="SFB1406" s="265"/>
      <c r="SFC1406" s="265"/>
      <c r="SFD1406" s="265"/>
      <c r="SFE1406" s="265"/>
      <c r="SFF1406" s="265"/>
      <c r="SFG1406" s="265"/>
      <c r="SFH1406" s="265"/>
      <c r="SFI1406" s="265"/>
      <c r="SFJ1406" s="265"/>
      <c r="SFK1406" s="265"/>
      <c r="SFL1406" s="265"/>
      <c r="SFM1406" s="265"/>
      <c r="SFN1406" s="265"/>
      <c r="SFO1406" s="265"/>
      <c r="SFP1406" s="265"/>
      <c r="SFQ1406" s="265"/>
      <c r="SFR1406" s="265"/>
      <c r="SFS1406" s="265"/>
      <c r="SFT1406" s="265"/>
      <c r="SFU1406" s="265"/>
      <c r="SFV1406" s="265"/>
      <c r="SFW1406" s="265"/>
      <c r="SFX1406" s="265"/>
      <c r="SFY1406" s="265"/>
      <c r="SFZ1406" s="265"/>
      <c r="SGA1406" s="265"/>
      <c r="SGB1406" s="265"/>
      <c r="SGC1406" s="265"/>
      <c r="SGD1406" s="265"/>
      <c r="SGE1406" s="265"/>
      <c r="SGF1406" s="265"/>
      <c r="SGG1406" s="265"/>
      <c r="SGH1406" s="265"/>
      <c r="SGI1406" s="265"/>
      <c r="SGJ1406" s="265"/>
      <c r="SGK1406" s="265"/>
      <c r="SGL1406" s="265"/>
      <c r="SGM1406" s="265"/>
      <c r="SGN1406" s="265"/>
      <c r="SGO1406" s="265"/>
      <c r="SGP1406" s="265"/>
      <c r="SGQ1406" s="265"/>
      <c r="SGR1406" s="265"/>
      <c r="SGS1406" s="265"/>
      <c r="SGT1406" s="265"/>
      <c r="SGU1406" s="265"/>
      <c r="SGV1406" s="265"/>
      <c r="SGW1406" s="265"/>
      <c r="SGX1406" s="265"/>
      <c r="SGY1406" s="265"/>
      <c r="SGZ1406" s="265"/>
      <c r="SHA1406" s="265"/>
      <c r="SHB1406" s="265"/>
      <c r="SHC1406" s="265"/>
      <c r="SHD1406" s="265"/>
      <c r="SHE1406" s="265"/>
      <c r="SHF1406" s="265"/>
      <c r="SHG1406" s="265"/>
      <c r="SHH1406" s="265"/>
      <c r="SHI1406" s="265"/>
      <c r="SHJ1406" s="265"/>
      <c r="SHK1406" s="265"/>
      <c r="SHL1406" s="265"/>
      <c r="SHM1406" s="265"/>
      <c r="SHN1406" s="265"/>
      <c r="SHO1406" s="265"/>
      <c r="SHP1406" s="265"/>
      <c r="SHQ1406" s="265"/>
      <c r="SHR1406" s="265"/>
      <c r="SHS1406" s="265"/>
      <c r="SHT1406" s="265"/>
      <c r="SHU1406" s="265"/>
      <c r="SHV1406" s="265"/>
      <c r="SHW1406" s="265"/>
      <c r="SHX1406" s="265"/>
      <c r="SHY1406" s="265"/>
      <c r="SHZ1406" s="265"/>
      <c r="SIA1406" s="265"/>
      <c r="SIB1406" s="265"/>
      <c r="SIC1406" s="265"/>
      <c r="SID1406" s="265"/>
      <c r="SIE1406" s="265"/>
      <c r="SIF1406" s="265"/>
      <c r="SIG1406" s="265"/>
      <c r="SIH1406" s="265"/>
      <c r="SII1406" s="265"/>
      <c r="SIJ1406" s="265"/>
      <c r="SIK1406" s="265"/>
      <c r="SIL1406" s="265"/>
      <c r="SIM1406" s="265"/>
      <c r="SIN1406" s="265"/>
      <c r="SIO1406" s="265"/>
      <c r="SIP1406" s="265"/>
      <c r="SIQ1406" s="265"/>
      <c r="SIR1406" s="265"/>
      <c r="SIS1406" s="265"/>
      <c r="SIT1406" s="265"/>
      <c r="SIU1406" s="265"/>
      <c r="SIV1406" s="265"/>
      <c r="SIW1406" s="265"/>
      <c r="SIX1406" s="265"/>
      <c r="SIY1406" s="265"/>
      <c r="SIZ1406" s="265"/>
      <c r="SJA1406" s="265"/>
      <c r="SJB1406" s="265"/>
      <c r="SJC1406" s="265"/>
      <c r="SJD1406" s="265"/>
      <c r="SJE1406" s="265"/>
      <c r="SJF1406" s="265"/>
      <c r="SJG1406" s="265"/>
      <c r="SJH1406" s="265"/>
      <c r="SJI1406" s="265"/>
      <c r="SJJ1406" s="265"/>
      <c r="SJK1406" s="265"/>
      <c r="SJL1406" s="265"/>
      <c r="SJM1406" s="265"/>
      <c r="SJN1406" s="265"/>
      <c r="SJO1406" s="265"/>
      <c r="SJP1406" s="265"/>
      <c r="SJQ1406" s="265"/>
      <c r="SJR1406" s="265"/>
      <c r="SJS1406" s="265"/>
      <c r="SJT1406" s="265"/>
      <c r="SJU1406" s="265"/>
      <c r="SJV1406" s="265"/>
      <c r="SJW1406" s="265"/>
      <c r="SJX1406" s="265"/>
      <c r="SJY1406" s="265"/>
      <c r="SJZ1406" s="265"/>
      <c r="SKA1406" s="265"/>
      <c r="SKB1406" s="265"/>
      <c r="SKC1406" s="265"/>
      <c r="SKD1406" s="265"/>
      <c r="SKE1406" s="265"/>
      <c r="SKF1406" s="265"/>
      <c r="SKG1406" s="265"/>
      <c r="SKH1406" s="265"/>
      <c r="SKI1406" s="265"/>
      <c r="SKJ1406" s="265"/>
      <c r="SKK1406" s="265"/>
      <c r="SKL1406" s="265"/>
      <c r="SKM1406" s="265"/>
      <c r="SKN1406" s="265"/>
      <c r="SKO1406" s="265"/>
      <c r="SKP1406" s="265"/>
      <c r="SKQ1406" s="265"/>
      <c r="SKR1406" s="265"/>
      <c r="SKS1406" s="265"/>
      <c r="SKT1406" s="265"/>
      <c r="SKU1406" s="265"/>
      <c r="SKV1406" s="265"/>
      <c r="SKW1406" s="265"/>
      <c r="SKX1406" s="265"/>
      <c r="SKY1406" s="265"/>
      <c r="SKZ1406" s="265"/>
      <c r="SLA1406" s="265"/>
      <c r="SLB1406" s="265"/>
      <c r="SLC1406" s="265"/>
      <c r="SLD1406" s="265"/>
      <c r="SLE1406" s="265"/>
      <c r="SLF1406" s="265"/>
      <c r="SLG1406" s="265"/>
      <c r="SLH1406" s="265"/>
      <c r="SLI1406" s="265"/>
      <c r="SLJ1406" s="265"/>
      <c r="SLK1406" s="265"/>
      <c r="SLL1406" s="265"/>
      <c r="SLM1406" s="265"/>
      <c r="SLN1406" s="265"/>
      <c r="SLO1406" s="265"/>
      <c r="SLP1406" s="265"/>
      <c r="SLQ1406" s="265"/>
      <c r="SLR1406" s="265"/>
      <c r="SLS1406" s="265"/>
      <c r="SLT1406" s="265"/>
      <c r="SLU1406" s="265"/>
      <c r="SLV1406" s="265"/>
      <c r="SLW1406" s="265"/>
      <c r="SLX1406" s="265"/>
      <c r="SLY1406" s="265"/>
      <c r="SLZ1406" s="265"/>
      <c r="SMA1406" s="265"/>
      <c r="SMB1406" s="265"/>
      <c r="SMC1406" s="265"/>
      <c r="SMD1406" s="265"/>
      <c r="SME1406" s="265"/>
      <c r="SMF1406" s="265"/>
      <c r="SMG1406" s="265"/>
      <c r="SMH1406" s="265"/>
      <c r="SMI1406" s="265"/>
      <c r="SMJ1406" s="265"/>
      <c r="SMK1406" s="265"/>
      <c r="SML1406" s="265"/>
      <c r="SMM1406" s="265"/>
      <c r="SMN1406" s="265"/>
      <c r="SMO1406" s="265"/>
      <c r="SMP1406" s="265"/>
      <c r="SMQ1406" s="265"/>
      <c r="SMR1406" s="265"/>
      <c r="SMS1406" s="265"/>
      <c r="SMT1406" s="265"/>
      <c r="SMU1406" s="265"/>
      <c r="SMV1406" s="265"/>
      <c r="SMW1406" s="265"/>
      <c r="SMX1406" s="265"/>
      <c r="SMY1406" s="265"/>
      <c r="SMZ1406" s="265"/>
      <c r="SNA1406" s="265"/>
      <c r="SNB1406" s="265"/>
      <c r="SNC1406" s="265"/>
      <c r="SND1406" s="265"/>
      <c r="SNE1406" s="265"/>
      <c r="SNF1406" s="265"/>
      <c r="SNG1406" s="265"/>
      <c r="SNH1406" s="265"/>
      <c r="SNI1406" s="265"/>
      <c r="SNJ1406" s="265"/>
      <c r="SNK1406" s="265"/>
      <c r="SNL1406" s="265"/>
      <c r="SNM1406" s="265"/>
      <c r="SNN1406" s="265"/>
      <c r="SNO1406" s="265"/>
      <c r="SNP1406" s="265"/>
      <c r="SNQ1406" s="265"/>
      <c r="SNR1406" s="265"/>
      <c r="SNS1406" s="265"/>
      <c r="SNT1406" s="265"/>
      <c r="SNU1406" s="265"/>
      <c r="SNV1406" s="265"/>
      <c r="SNW1406" s="265"/>
      <c r="SNX1406" s="265"/>
      <c r="SNY1406" s="265"/>
      <c r="SNZ1406" s="265"/>
      <c r="SOA1406" s="265"/>
      <c r="SOB1406" s="265"/>
      <c r="SOC1406" s="265"/>
      <c r="SOD1406" s="265"/>
      <c r="SOE1406" s="265"/>
      <c r="SOF1406" s="265"/>
      <c r="SOG1406" s="265"/>
      <c r="SOH1406" s="265"/>
      <c r="SOI1406" s="265"/>
      <c r="SOJ1406" s="265"/>
      <c r="SOK1406" s="265"/>
      <c r="SOL1406" s="265"/>
      <c r="SOM1406" s="265"/>
      <c r="SON1406" s="265"/>
      <c r="SOO1406" s="265"/>
      <c r="SOP1406" s="265"/>
      <c r="SOQ1406" s="265"/>
      <c r="SOR1406" s="265"/>
      <c r="SOS1406" s="265"/>
      <c r="SOT1406" s="265"/>
      <c r="SOU1406" s="265"/>
      <c r="SOV1406" s="265"/>
      <c r="SOW1406" s="265"/>
      <c r="SOX1406" s="265"/>
      <c r="SOY1406" s="265"/>
      <c r="SOZ1406" s="265"/>
      <c r="SPA1406" s="265"/>
      <c r="SPB1406" s="265"/>
      <c r="SPC1406" s="265"/>
      <c r="SPD1406" s="265"/>
      <c r="SPE1406" s="265"/>
      <c r="SPF1406" s="265"/>
      <c r="SPG1406" s="265"/>
      <c r="SPH1406" s="265"/>
      <c r="SPI1406" s="265"/>
      <c r="SPJ1406" s="265"/>
      <c r="SPK1406" s="265"/>
      <c r="SPL1406" s="265"/>
      <c r="SPM1406" s="265"/>
      <c r="SPN1406" s="265"/>
      <c r="SPO1406" s="265"/>
      <c r="SPP1406" s="265"/>
      <c r="SPQ1406" s="265"/>
      <c r="SPR1406" s="265"/>
      <c r="SPS1406" s="265"/>
      <c r="SPT1406" s="265"/>
      <c r="SPU1406" s="265"/>
      <c r="SPV1406" s="265"/>
      <c r="SPW1406" s="265"/>
      <c r="SPX1406" s="265"/>
      <c r="SPY1406" s="265"/>
      <c r="SPZ1406" s="265"/>
      <c r="SQA1406" s="265"/>
      <c r="SQB1406" s="265"/>
      <c r="SQC1406" s="265"/>
      <c r="SQD1406" s="265"/>
      <c r="SQE1406" s="265"/>
      <c r="SQF1406" s="265"/>
      <c r="SQG1406" s="265"/>
      <c r="SQH1406" s="265"/>
      <c r="SQI1406" s="265"/>
      <c r="SQJ1406" s="265"/>
      <c r="SQK1406" s="265"/>
      <c r="SQL1406" s="265"/>
      <c r="SQM1406" s="265"/>
      <c r="SQN1406" s="265"/>
      <c r="SQO1406" s="265"/>
      <c r="SQP1406" s="265"/>
      <c r="SQQ1406" s="265"/>
      <c r="SQR1406" s="265"/>
      <c r="SQS1406" s="265"/>
      <c r="SQT1406" s="265"/>
      <c r="SQU1406" s="265"/>
      <c r="SQV1406" s="265"/>
      <c r="SQW1406" s="265"/>
      <c r="SQX1406" s="265"/>
      <c r="SQY1406" s="265"/>
      <c r="SQZ1406" s="265"/>
      <c r="SRA1406" s="265"/>
      <c r="SRB1406" s="265"/>
      <c r="SRC1406" s="265"/>
      <c r="SRD1406" s="265"/>
      <c r="SRE1406" s="265"/>
      <c r="SRF1406" s="265"/>
      <c r="SRG1406" s="265"/>
      <c r="SRH1406" s="265"/>
      <c r="SRI1406" s="265"/>
      <c r="SRJ1406" s="265"/>
      <c r="SRK1406" s="265"/>
      <c r="SRL1406" s="265"/>
      <c r="SRM1406" s="265"/>
      <c r="SRN1406" s="265"/>
      <c r="SRO1406" s="265"/>
      <c r="SRP1406" s="265"/>
      <c r="SRQ1406" s="265"/>
      <c r="SRR1406" s="265"/>
      <c r="SRS1406" s="265"/>
      <c r="SRT1406" s="265"/>
      <c r="SRU1406" s="265"/>
      <c r="SRV1406" s="265"/>
      <c r="SRW1406" s="265"/>
      <c r="SRX1406" s="265"/>
      <c r="SRY1406" s="265"/>
      <c r="SRZ1406" s="265"/>
      <c r="SSA1406" s="265"/>
      <c r="SSB1406" s="265"/>
      <c r="SSC1406" s="265"/>
      <c r="SSD1406" s="265"/>
      <c r="SSE1406" s="265"/>
      <c r="SSF1406" s="265"/>
      <c r="SSG1406" s="265"/>
      <c r="SSH1406" s="265"/>
      <c r="SSI1406" s="265"/>
      <c r="SSJ1406" s="265"/>
      <c r="SSK1406" s="265"/>
      <c r="SSL1406" s="265"/>
      <c r="SSM1406" s="265"/>
      <c r="SSN1406" s="265"/>
      <c r="SSO1406" s="265"/>
      <c r="SSP1406" s="265"/>
      <c r="SSQ1406" s="265"/>
      <c r="SSR1406" s="265"/>
      <c r="SSS1406" s="265"/>
      <c r="SST1406" s="265"/>
      <c r="SSU1406" s="265"/>
      <c r="SSV1406" s="265"/>
      <c r="SSW1406" s="265"/>
      <c r="SSX1406" s="265"/>
      <c r="SSY1406" s="265"/>
      <c r="SSZ1406" s="265"/>
      <c r="STA1406" s="265"/>
      <c r="STB1406" s="265"/>
      <c r="STC1406" s="265"/>
      <c r="STD1406" s="265"/>
      <c r="STE1406" s="265"/>
      <c r="STF1406" s="265"/>
      <c r="STG1406" s="265"/>
      <c r="STH1406" s="265"/>
      <c r="STI1406" s="265"/>
      <c r="STJ1406" s="265"/>
      <c r="STK1406" s="265"/>
      <c r="STL1406" s="265"/>
      <c r="STM1406" s="265"/>
      <c r="STN1406" s="265"/>
      <c r="STO1406" s="265"/>
      <c r="STP1406" s="265"/>
      <c r="STQ1406" s="265"/>
      <c r="STR1406" s="265"/>
      <c r="STS1406" s="265"/>
      <c r="STT1406" s="265"/>
      <c r="STU1406" s="265"/>
      <c r="STV1406" s="265"/>
      <c r="STW1406" s="265"/>
      <c r="STX1406" s="265"/>
      <c r="STY1406" s="265"/>
      <c r="STZ1406" s="265"/>
      <c r="SUA1406" s="265"/>
      <c r="SUB1406" s="265"/>
      <c r="SUC1406" s="265"/>
      <c r="SUD1406" s="265"/>
      <c r="SUE1406" s="265"/>
      <c r="SUF1406" s="265"/>
      <c r="SUG1406" s="265"/>
      <c r="SUH1406" s="265"/>
      <c r="SUI1406" s="265"/>
      <c r="SUJ1406" s="265"/>
      <c r="SUK1406" s="265"/>
      <c r="SUL1406" s="265"/>
      <c r="SUM1406" s="265"/>
      <c r="SUN1406" s="265"/>
      <c r="SUO1406" s="265"/>
      <c r="SUP1406" s="265"/>
      <c r="SUQ1406" s="265"/>
      <c r="SUR1406" s="265"/>
      <c r="SUS1406" s="265"/>
      <c r="SUT1406" s="265"/>
      <c r="SUU1406" s="265"/>
      <c r="SUV1406" s="265"/>
      <c r="SUW1406" s="265"/>
      <c r="SUX1406" s="265"/>
      <c r="SUY1406" s="265"/>
      <c r="SUZ1406" s="265"/>
      <c r="SVA1406" s="265"/>
      <c r="SVB1406" s="265"/>
      <c r="SVC1406" s="265"/>
      <c r="SVD1406" s="265"/>
      <c r="SVE1406" s="265"/>
      <c r="SVF1406" s="265"/>
      <c r="SVG1406" s="265"/>
      <c r="SVH1406" s="265"/>
      <c r="SVI1406" s="265"/>
      <c r="SVJ1406" s="265"/>
      <c r="SVK1406" s="265"/>
      <c r="SVL1406" s="265"/>
      <c r="SVM1406" s="265"/>
      <c r="SVN1406" s="265"/>
      <c r="SVO1406" s="265"/>
      <c r="SVP1406" s="265"/>
      <c r="SVQ1406" s="265"/>
      <c r="SVR1406" s="265"/>
      <c r="SVS1406" s="265"/>
      <c r="SVT1406" s="265"/>
      <c r="SVU1406" s="265"/>
      <c r="SVV1406" s="265"/>
      <c r="SVW1406" s="265"/>
      <c r="SVX1406" s="265"/>
      <c r="SVY1406" s="265"/>
      <c r="SVZ1406" s="265"/>
      <c r="SWA1406" s="265"/>
      <c r="SWB1406" s="265"/>
      <c r="SWC1406" s="265"/>
      <c r="SWD1406" s="265"/>
      <c r="SWE1406" s="265"/>
      <c r="SWF1406" s="265"/>
      <c r="SWG1406" s="265"/>
      <c r="SWH1406" s="265"/>
      <c r="SWI1406" s="265"/>
      <c r="SWJ1406" s="265"/>
      <c r="SWK1406" s="265"/>
      <c r="SWL1406" s="265"/>
      <c r="SWM1406" s="265"/>
      <c r="SWN1406" s="265"/>
      <c r="SWO1406" s="265"/>
      <c r="SWP1406" s="265"/>
      <c r="SWQ1406" s="265"/>
      <c r="SWR1406" s="265"/>
      <c r="SWS1406" s="265"/>
      <c r="SWT1406" s="265"/>
      <c r="SWU1406" s="265"/>
      <c r="SWV1406" s="265"/>
      <c r="SWW1406" s="265"/>
      <c r="SWX1406" s="265"/>
      <c r="SWY1406" s="265"/>
      <c r="SWZ1406" s="265"/>
      <c r="SXA1406" s="265"/>
      <c r="SXB1406" s="265"/>
      <c r="SXC1406" s="265"/>
      <c r="SXD1406" s="265"/>
      <c r="SXE1406" s="265"/>
      <c r="SXF1406" s="265"/>
      <c r="SXG1406" s="265"/>
      <c r="SXH1406" s="265"/>
      <c r="SXI1406" s="265"/>
      <c r="SXJ1406" s="265"/>
      <c r="SXK1406" s="265"/>
      <c r="SXL1406" s="265"/>
      <c r="SXM1406" s="265"/>
      <c r="SXN1406" s="265"/>
      <c r="SXO1406" s="265"/>
      <c r="SXP1406" s="265"/>
      <c r="SXQ1406" s="265"/>
      <c r="SXR1406" s="265"/>
      <c r="SXS1406" s="265"/>
      <c r="SXT1406" s="265"/>
      <c r="SXU1406" s="265"/>
      <c r="SXV1406" s="265"/>
      <c r="SXW1406" s="265"/>
      <c r="SXX1406" s="265"/>
      <c r="SXY1406" s="265"/>
      <c r="SXZ1406" s="265"/>
      <c r="SYA1406" s="265"/>
      <c r="SYB1406" s="265"/>
      <c r="SYC1406" s="265"/>
      <c r="SYD1406" s="265"/>
      <c r="SYE1406" s="265"/>
      <c r="SYF1406" s="265"/>
      <c r="SYG1406" s="265"/>
      <c r="SYH1406" s="265"/>
      <c r="SYI1406" s="265"/>
      <c r="SYJ1406" s="265"/>
      <c r="SYK1406" s="265"/>
      <c r="SYL1406" s="265"/>
      <c r="SYM1406" s="265"/>
      <c r="SYN1406" s="265"/>
      <c r="SYO1406" s="265"/>
      <c r="SYP1406" s="265"/>
      <c r="SYQ1406" s="265"/>
      <c r="SYR1406" s="265"/>
      <c r="SYS1406" s="265"/>
      <c r="SYT1406" s="265"/>
      <c r="SYU1406" s="265"/>
      <c r="SYV1406" s="265"/>
      <c r="SYW1406" s="265"/>
      <c r="SYX1406" s="265"/>
      <c r="SYY1406" s="265"/>
      <c r="SYZ1406" s="265"/>
      <c r="SZA1406" s="265"/>
      <c r="SZB1406" s="265"/>
      <c r="SZC1406" s="265"/>
      <c r="SZD1406" s="265"/>
      <c r="SZE1406" s="265"/>
      <c r="SZF1406" s="265"/>
      <c r="SZG1406" s="265"/>
      <c r="SZH1406" s="265"/>
      <c r="SZI1406" s="265"/>
      <c r="SZJ1406" s="265"/>
      <c r="SZK1406" s="265"/>
      <c r="SZL1406" s="265"/>
      <c r="SZM1406" s="265"/>
      <c r="SZN1406" s="265"/>
      <c r="SZO1406" s="265"/>
      <c r="SZP1406" s="265"/>
      <c r="SZQ1406" s="265"/>
      <c r="SZR1406" s="265"/>
      <c r="SZS1406" s="265"/>
      <c r="SZT1406" s="265"/>
      <c r="SZU1406" s="265"/>
      <c r="SZV1406" s="265"/>
      <c r="SZW1406" s="265"/>
      <c r="SZX1406" s="265"/>
      <c r="SZY1406" s="265"/>
      <c r="SZZ1406" s="265"/>
      <c r="TAA1406" s="265"/>
      <c r="TAB1406" s="265"/>
      <c r="TAC1406" s="265"/>
      <c r="TAD1406" s="265"/>
      <c r="TAE1406" s="265"/>
      <c r="TAF1406" s="265"/>
      <c r="TAG1406" s="265"/>
      <c r="TAH1406" s="265"/>
      <c r="TAI1406" s="265"/>
      <c r="TAJ1406" s="265"/>
      <c r="TAK1406" s="265"/>
      <c r="TAL1406" s="265"/>
      <c r="TAM1406" s="265"/>
      <c r="TAN1406" s="265"/>
      <c r="TAO1406" s="265"/>
      <c r="TAP1406" s="265"/>
      <c r="TAQ1406" s="265"/>
      <c r="TAR1406" s="265"/>
      <c r="TAS1406" s="265"/>
      <c r="TAT1406" s="265"/>
      <c r="TAU1406" s="265"/>
      <c r="TAV1406" s="265"/>
      <c r="TAW1406" s="265"/>
      <c r="TAX1406" s="265"/>
      <c r="TAY1406" s="265"/>
      <c r="TAZ1406" s="265"/>
      <c r="TBA1406" s="265"/>
      <c r="TBB1406" s="265"/>
      <c r="TBC1406" s="265"/>
      <c r="TBD1406" s="265"/>
      <c r="TBE1406" s="265"/>
      <c r="TBF1406" s="265"/>
      <c r="TBG1406" s="265"/>
      <c r="TBH1406" s="265"/>
      <c r="TBI1406" s="265"/>
      <c r="TBJ1406" s="265"/>
      <c r="TBK1406" s="265"/>
      <c r="TBL1406" s="265"/>
      <c r="TBM1406" s="265"/>
      <c r="TBN1406" s="265"/>
      <c r="TBO1406" s="265"/>
      <c r="TBP1406" s="265"/>
      <c r="TBQ1406" s="265"/>
      <c r="TBR1406" s="265"/>
      <c r="TBS1406" s="265"/>
      <c r="TBT1406" s="265"/>
      <c r="TBU1406" s="265"/>
      <c r="TBV1406" s="265"/>
      <c r="TBW1406" s="265"/>
      <c r="TBX1406" s="265"/>
      <c r="TBY1406" s="265"/>
      <c r="TBZ1406" s="265"/>
      <c r="TCA1406" s="265"/>
      <c r="TCB1406" s="265"/>
      <c r="TCC1406" s="265"/>
      <c r="TCD1406" s="265"/>
      <c r="TCE1406" s="265"/>
      <c r="TCF1406" s="265"/>
      <c r="TCG1406" s="265"/>
      <c r="TCH1406" s="265"/>
      <c r="TCI1406" s="265"/>
      <c r="TCJ1406" s="265"/>
      <c r="TCK1406" s="265"/>
      <c r="TCL1406" s="265"/>
      <c r="TCM1406" s="265"/>
      <c r="TCN1406" s="265"/>
      <c r="TCO1406" s="265"/>
      <c r="TCP1406" s="265"/>
      <c r="TCQ1406" s="265"/>
      <c r="TCR1406" s="265"/>
      <c r="TCS1406" s="265"/>
      <c r="TCT1406" s="265"/>
      <c r="TCU1406" s="265"/>
      <c r="TCV1406" s="265"/>
      <c r="TCW1406" s="265"/>
      <c r="TCX1406" s="265"/>
      <c r="TCY1406" s="265"/>
      <c r="TCZ1406" s="265"/>
      <c r="TDA1406" s="265"/>
      <c r="TDB1406" s="265"/>
      <c r="TDC1406" s="265"/>
      <c r="TDD1406" s="265"/>
      <c r="TDE1406" s="265"/>
      <c r="TDF1406" s="265"/>
      <c r="TDG1406" s="265"/>
      <c r="TDH1406" s="265"/>
      <c r="TDI1406" s="265"/>
      <c r="TDJ1406" s="265"/>
      <c r="TDK1406" s="265"/>
      <c r="TDL1406" s="265"/>
      <c r="TDM1406" s="265"/>
      <c r="TDN1406" s="265"/>
      <c r="TDO1406" s="265"/>
      <c r="TDP1406" s="265"/>
      <c r="TDQ1406" s="265"/>
      <c r="TDR1406" s="265"/>
      <c r="TDS1406" s="265"/>
      <c r="TDT1406" s="265"/>
      <c r="TDU1406" s="265"/>
      <c r="TDV1406" s="265"/>
      <c r="TDW1406" s="265"/>
      <c r="TDX1406" s="265"/>
      <c r="TDY1406" s="265"/>
      <c r="TDZ1406" s="265"/>
      <c r="TEA1406" s="265"/>
      <c r="TEB1406" s="265"/>
      <c r="TEC1406" s="265"/>
      <c r="TED1406" s="265"/>
      <c r="TEE1406" s="265"/>
      <c r="TEF1406" s="265"/>
      <c r="TEG1406" s="265"/>
      <c r="TEH1406" s="265"/>
      <c r="TEI1406" s="265"/>
      <c r="TEJ1406" s="265"/>
      <c r="TEK1406" s="265"/>
      <c r="TEL1406" s="265"/>
      <c r="TEM1406" s="265"/>
      <c r="TEN1406" s="265"/>
      <c r="TEO1406" s="265"/>
      <c r="TEP1406" s="265"/>
      <c r="TEQ1406" s="265"/>
      <c r="TER1406" s="265"/>
      <c r="TES1406" s="265"/>
      <c r="TET1406" s="265"/>
      <c r="TEU1406" s="265"/>
      <c r="TEV1406" s="265"/>
      <c r="TEW1406" s="265"/>
      <c r="TEX1406" s="265"/>
      <c r="TEY1406" s="265"/>
      <c r="TEZ1406" s="265"/>
      <c r="TFA1406" s="265"/>
      <c r="TFB1406" s="265"/>
      <c r="TFC1406" s="265"/>
      <c r="TFD1406" s="265"/>
      <c r="TFE1406" s="265"/>
      <c r="TFF1406" s="265"/>
      <c r="TFG1406" s="265"/>
      <c r="TFH1406" s="265"/>
      <c r="TFI1406" s="265"/>
      <c r="TFJ1406" s="265"/>
      <c r="TFK1406" s="265"/>
      <c r="TFL1406" s="265"/>
      <c r="TFM1406" s="265"/>
      <c r="TFN1406" s="265"/>
      <c r="TFO1406" s="265"/>
      <c r="TFP1406" s="265"/>
      <c r="TFQ1406" s="265"/>
      <c r="TFR1406" s="265"/>
      <c r="TFS1406" s="265"/>
      <c r="TFT1406" s="265"/>
      <c r="TFU1406" s="265"/>
      <c r="TFV1406" s="265"/>
      <c r="TFW1406" s="265"/>
      <c r="TFX1406" s="265"/>
      <c r="TFY1406" s="265"/>
      <c r="TFZ1406" s="265"/>
      <c r="TGA1406" s="265"/>
      <c r="TGB1406" s="265"/>
      <c r="TGC1406" s="265"/>
      <c r="TGD1406" s="265"/>
      <c r="TGE1406" s="265"/>
      <c r="TGF1406" s="265"/>
      <c r="TGG1406" s="265"/>
      <c r="TGH1406" s="265"/>
      <c r="TGI1406" s="265"/>
      <c r="TGJ1406" s="265"/>
      <c r="TGK1406" s="265"/>
      <c r="TGL1406" s="265"/>
      <c r="TGM1406" s="265"/>
      <c r="TGN1406" s="265"/>
      <c r="TGO1406" s="265"/>
      <c r="TGP1406" s="265"/>
      <c r="TGQ1406" s="265"/>
      <c r="TGR1406" s="265"/>
      <c r="TGS1406" s="265"/>
      <c r="TGT1406" s="265"/>
      <c r="TGU1406" s="265"/>
      <c r="TGV1406" s="265"/>
      <c r="TGW1406" s="265"/>
      <c r="TGX1406" s="265"/>
      <c r="TGY1406" s="265"/>
      <c r="TGZ1406" s="265"/>
      <c r="THA1406" s="265"/>
      <c r="THB1406" s="265"/>
      <c r="THC1406" s="265"/>
      <c r="THD1406" s="265"/>
      <c r="THE1406" s="265"/>
      <c r="THF1406" s="265"/>
      <c r="THG1406" s="265"/>
      <c r="THH1406" s="265"/>
      <c r="THI1406" s="265"/>
      <c r="THJ1406" s="265"/>
      <c r="THK1406" s="265"/>
      <c r="THL1406" s="265"/>
      <c r="THM1406" s="265"/>
      <c r="THN1406" s="265"/>
      <c r="THO1406" s="265"/>
      <c r="THP1406" s="265"/>
      <c r="THQ1406" s="265"/>
      <c r="THR1406" s="265"/>
      <c r="THS1406" s="265"/>
      <c r="THT1406" s="265"/>
      <c r="THU1406" s="265"/>
      <c r="THV1406" s="265"/>
      <c r="THW1406" s="265"/>
      <c r="THX1406" s="265"/>
      <c r="THY1406" s="265"/>
      <c r="THZ1406" s="265"/>
      <c r="TIA1406" s="265"/>
      <c r="TIB1406" s="265"/>
      <c r="TIC1406" s="265"/>
      <c r="TID1406" s="265"/>
      <c r="TIE1406" s="265"/>
      <c r="TIF1406" s="265"/>
      <c r="TIG1406" s="265"/>
      <c r="TIH1406" s="265"/>
      <c r="TII1406" s="265"/>
      <c r="TIJ1406" s="265"/>
      <c r="TIK1406" s="265"/>
      <c r="TIL1406" s="265"/>
      <c r="TIM1406" s="265"/>
      <c r="TIN1406" s="265"/>
      <c r="TIO1406" s="265"/>
      <c r="TIP1406" s="265"/>
      <c r="TIQ1406" s="265"/>
      <c r="TIR1406" s="265"/>
      <c r="TIS1406" s="265"/>
      <c r="TIT1406" s="265"/>
      <c r="TIU1406" s="265"/>
      <c r="TIV1406" s="265"/>
      <c r="TIW1406" s="265"/>
      <c r="TIX1406" s="265"/>
      <c r="TIY1406" s="265"/>
      <c r="TIZ1406" s="265"/>
      <c r="TJA1406" s="265"/>
      <c r="TJB1406" s="265"/>
      <c r="TJC1406" s="265"/>
      <c r="TJD1406" s="265"/>
      <c r="TJE1406" s="265"/>
      <c r="TJF1406" s="265"/>
      <c r="TJG1406" s="265"/>
      <c r="TJH1406" s="265"/>
      <c r="TJI1406" s="265"/>
      <c r="TJJ1406" s="265"/>
      <c r="TJK1406" s="265"/>
      <c r="TJL1406" s="265"/>
      <c r="TJM1406" s="265"/>
      <c r="TJN1406" s="265"/>
      <c r="TJO1406" s="265"/>
      <c r="TJP1406" s="265"/>
      <c r="TJQ1406" s="265"/>
      <c r="TJR1406" s="265"/>
      <c r="TJS1406" s="265"/>
      <c r="TJT1406" s="265"/>
      <c r="TJU1406" s="265"/>
      <c r="TJV1406" s="265"/>
      <c r="TJW1406" s="265"/>
      <c r="TJX1406" s="265"/>
      <c r="TJY1406" s="265"/>
      <c r="TJZ1406" s="265"/>
      <c r="TKA1406" s="265"/>
      <c r="TKB1406" s="265"/>
      <c r="TKC1406" s="265"/>
      <c r="TKD1406" s="265"/>
      <c r="TKE1406" s="265"/>
      <c r="TKF1406" s="265"/>
      <c r="TKG1406" s="265"/>
      <c r="TKH1406" s="265"/>
      <c r="TKI1406" s="265"/>
      <c r="TKJ1406" s="265"/>
      <c r="TKK1406" s="265"/>
      <c r="TKL1406" s="265"/>
      <c r="TKM1406" s="265"/>
      <c r="TKN1406" s="265"/>
      <c r="TKO1406" s="265"/>
      <c r="TKP1406" s="265"/>
      <c r="TKQ1406" s="265"/>
      <c r="TKR1406" s="265"/>
      <c r="TKS1406" s="265"/>
      <c r="TKT1406" s="265"/>
      <c r="TKU1406" s="265"/>
      <c r="TKV1406" s="265"/>
      <c r="TKW1406" s="265"/>
      <c r="TKX1406" s="265"/>
      <c r="TKY1406" s="265"/>
      <c r="TKZ1406" s="265"/>
      <c r="TLA1406" s="265"/>
      <c r="TLB1406" s="265"/>
      <c r="TLC1406" s="265"/>
      <c r="TLD1406" s="265"/>
      <c r="TLE1406" s="265"/>
      <c r="TLF1406" s="265"/>
      <c r="TLG1406" s="265"/>
      <c r="TLH1406" s="265"/>
      <c r="TLI1406" s="265"/>
      <c r="TLJ1406" s="265"/>
      <c r="TLK1406" s="265"/>
      <c r="TLL1406" s="265"/>
      <c r="TLM1406" s="265"/>
      <c r="TLN1406" s="265"/>
      <c r="TLO1406" s="265"/>
      <c r="TLP1406" s="265"/>
      <c r="TLQ1406" s="265"/>
      <c r="TLR1406" s="265"/>
      <c r="TLS1406" s="265"/>
      <c r="TLT1406" s="265"/>
      <c r="TLU1406" s="265"/>
      <c r="TLV1406" s="265"/>
      <c r="TLW1406" s="265"/>
      <c r="TLX1406" s="265"/>
      <c r="TLY1406" s="265"/>
      <c r="TLZ1406" s="265"/>
      <c r="TMA1406" s="265"/>
      <c r="TMB1406" s="265"/>
      <c r="TMC1406" s="265"/>
      <c r="TMD1406" s="265"/>
      <c r="TME1406" s="265"/>
      <c r="TMF1406" s="265"/>
      <c r="TMG1406" s="265"/>
      <c r="TMH1406" s="265"/>
      <c r="TMI1406" s="265"/>
      <c r="TMJ1406" s="265"/>
      <c r="TMK1406" s="265"/>
      <c r="TML1406" s="265"/>
      <c r="TMM1406" s="265"/>
      <c r="TMN1406" s="265"/>
      <c r="TMO1406" s="265"/>
      <c r="TMP1406" s="265"/>
      <c r="TMQ1406" s="265"/>
      <c r="TMR1406" s="265"/>
      <c r="TMS1406" s="265"/>
      <c r="TMT1406" s="265"/>
      <c r="TMU1406" s="265"/>
      <c r="TMV1406" s="265"/>
      <c r="TMW1406" s="265"/>
      <c r="TMX1406" s="265"/>
      <c r="TMY1406" s="265"/>
      <c r="TMZ1406" s="265"/>
      <c r="TNA1406" s="265"/>
      <c r="TNB1406" s="265"/>
      <c r="TNC1406" s="265"/>
      <c r="TND1406" s="265"/>
      <c r="TNE1406" s="265"/>
      <c r="TNF1406" s="265"/>
      <c r="TNG1406" s="265"/>
      <c r="TNH1406" s="265"/>
      <c r="TNI1406" s="265"/>
      <c r="TNJ1406" s="265"/>
      <c r="TNK1406" s="265"/>
      <c r="TNL1406" s="265"/>
      <c r="TNM1406" s="265"/>
      <c r="TNN1406" s="265"/>
      <c r="TNO1406" s="265"/>
      <c r="TNP1406" s="265"/>
      <c r="TNQ1406" s="265"/>
      <c r="TNR1406" s="265"/>
      <c r="TNS1406" s="265"/>
      <c r="TNT1406" s="265"/>
      <c r="TNU1406" s="265"/>
      <c r="TNV1406" s="265"/>
      <c r="TNW1406" s="265"/>
      <c r="TNX1406" s="265"/>
      <c r="TNY1406" s="265"/>
      <c r="TNZ1406" s="265"/>
      <c r="TOA1406" s="265"/>
      <c r="TOB1406" s="265"/>
      <c r="TOC1406" s="265"/>
      <c r="TOD1406" s="265"/>
      <c r="TOE1406" s="265"/>
      <c r="TOF1406" s="265"/>
      <c r="TOG1406" s="265"/>
      <c r="TOH1406" s="265"/>
      <c r="TOI1406" s="265"/>
      <c r="TOJ1406" s="265"/>
      <c r="TOK1406" s="265"/>
      <c r="TOL1406" s="265"/>
      <c r="TOM1406" s="265"/>
      <c r="TON1406" s="265"/>
      <c r="TOO1406" s="265"/>
      <c r="TOP1406" s="265"/>
      <c r="TOQ1406" s="265"/>
      <c r="TOR1406" s="265"/>
      <c r="TOS1406" s="265"/>
      <c r="TOT1406" s="265"/>
      <c r="TOU1406" s="265"/>
      <c r="TOV1406" s="265"/>
      <c r="TOW1406" s="265"/>
      <c r="TOX1406" s="265"/>
      <c r="TOY1406" s="265"/>
      <c r="TOZ1406" s="265"/>
      <c r="TPA1406" s="265"/>
      <c r="TPB1406" s="265"/>
      <c r="TPC1406" s="265"/>
      <c r="TPD1406" s="265"/>
      <c r="TPE1406" s="265"/>
      <c r="TPF1406" s="265"/>
      <c r="TPG1406" s="265"/>
      <c r="TPH1406" s="265"/>
      <c r="TPI1406" s="265"/>
      <c r="TPJ1406" s="265"/>
      <c r="TPK1406" s="265"/>
      <c r="TPL1406" s="265"/>
      <c r="TPM1406" s="265"/>
      <c r="TPN1406" s="265"/>
      <c r="TPO1406" s="265"/>
      <c r="TPP1406" s="265"/>
      <c r="TPQ1406" s="265"/>
      <c r="TPR1406" s="265"/>
      <c r="TPS1406" s="265"/>
      <c r="TPT1406" s="265"/>
      <c r="TPU1406" s="265"/>
      <c r="TPV1406" s="265"/>
      <c r="TPW1406" s="265"/>
      <c r="TPX1406" s="265"/>
      <c r="TPY1406" s="265"/>
      <c r="TPZ1406" s="265"/>
      <c r="TQA1406" s="265"/>
      <c r="TQB1406" s="265"/>
      <c r="TQC1406" s="265"/>
      <c r="TQD1406" s="265"/>
      <c r="TQE1406" s="265"/>
      <c r="TQF1406" s="265"/>
      <c r="TQG1406" s="265"/>
      <c r="TQH1406" s="265"/>
      <c r="TQI1406" s="265"/>
      <c r="TQJ1406" s="265"/>
      <c r="TQK1406" s="265"/>
      <c r="TQL1406" s="265"/>
      <c r="TQM1406" s="265"/>
      <c r="TQN1406" s="265"/>
      <c r="TQO1406" s="265"/>
      <c r="TQP1406" s="265"/>
      <c r="TQQ1406" s="265"/>
      <c r="TQR1406" s="265"/>
      <c r="TQS1406" s="265"/>
      <c r="TQT1406" s="265"/>
      <c r="TQU1406" s="265"/>
      <c r="TQV1406" s="265"/>
      <c r="TQW1406" s="265"/>
      <c r="TQX1406" s="265"/>
      <c r="TQY1406" s="265"/>
      <c r="TQZ1406" s="265"/>
      <c r="TRA1406" s="265"/>
      <c r="TRB1406" s="265"/>
      <c r="TRC1406" s="265"/>
      <c r="TRD1406" s="265"/>
      <c r="TRE1406" s="265"/>
      <c r="TRF1406" s="265"/>
      <c r="TRG1406" s="265"/>
      <c r="TRH1406" s="265"/>
      <c r="TRI1406" s="265"/>
      <c r="TRJ1406" s="265"/>
      <c r="TRK1406" s="265"/>
      <c r="TRL1406" s="265"/>
      <c r="TRM1406" s="265"/>
      <c r="TRN1406" s="265"/>
      <c r="TRO1406" s="265"/>
      <c r="TRP1406" s="265"/>
      <c r="TRQ1406" s="265"/>
      <c r="TRR1406" s="265"/>
      <c r="TRS1406" s="265"/>
      <c r="TRT1406" s="265"/>
      <c r="TRU1406" s="265"/>
      <c r="TRV1406" s="265"/>
      <c r="TRW1406" s="265"/>
      <c r="TRX1406" s="265"/>
      <c r="TRY1406" s="265"/>
      <c r="TRZ1406" s="265"/>
      <c r="TSA1406" s="265"/>
      <c r="TSB1406" s="265"/>
      <c r="TSC1406" s="265"/>
      <c r="TSD1406" s="265"/>
      <c r="TSE1406" s="265"/>
      <c r="TSF1406" s="265"/>
      <c r="TSG1406" s="265"/>
      <c r="TSH1406" s="265"/>
      <c r="TSI1406" s="265"/>
      <c r="TSJ1406" s="265"/>
      <c r="TSK1406" s="265"/>
      <c r="TSL1406" s="265"/>
      <c r="TSM1406" s="265"/>
      <c r="TSN1406" s="265"/>
      <c r="TSO1406" s="265"/>
      <c r="TSP1406" s="265"/>
      <c r="TSQ1406" s="265"/>
      <c r="TSR1406" s="265"/>
      <c r="TSS1406" s="265"/>
      <c r="TST1406" s="265"/>
      <c r="TSU1406" s="265"/>
      <c r="TSV1406" s="265"/>
      <c r="TSW1406" s="265"/>
      <c r="TSX1406" s="265"/>
      <c r="TSY1406" s="265"/>
      <c r="TSZ1406" s="265"/>
      <c r="TTA1406" s="265"/>
      <c r="TTB1406" s="265"/>
      <c r="TTC1406" s="265"/>
      <c r="TTD1406" s="265"/>
      <c r="TTE1406" s="265"/>
      <c r="TTF1406" s="265"/>
      <c r="TTG1406" s="265"/>
      <c r="TTH1406" s="265"/>
      <c r="TTI1406" s="265"/>
      <c r="TTJ1406" s="265"/>
      <c r="TTK1406" s="265"/>
      <c r="TTL1406" s="265"/>
      <c r="TTM1406" s="265"/>
      <c r="TTN1406" s="265"/>
      <c r="TTO1406" s="265"/>
      <c r="TTP1406" s="265"/>
      <c r="TTQ1406" s="265"/>
      <c r="TTR1406" s="265"/>
      <c r="TTS1406" s="265"/>
      <c r="TTT1406" s="265"/>
      <c r="TTU1406" s="265"/>
      <c r="TTV1406" s="265"/>
      <c r="TTW1406" s="265"/>
      <c r="TTX1406" s="265"/>
      <c r="TTY1406" s="265"/>
      <c r="TTZ1406" s="265"/>
      <c r="TUA1406" s="265"/>
      <c r="TUB1406" s="265"/>
      <c r="TUC1406" s="265"/>
      <c r="TUD1406" s="265"/>
      <c r="TUE1406" s="265"/>
      <c r="TUF1406" s="265"/>
      <c r="TUG1406" s="265"/>
      <c r="TUH1406" s="265"/>
      <c r="TUI1406" s="265"/>
      <c r="TUJ1406" s="265"/>
      <c r="TUK1406" s="265"/>
      <c r="TUL1406" s="265"/>
      <c r="TUM1406" s="265"/>
      <c r="TUN1406" s="265"/>
      <c r="TUO1406" s="265"/>
      <c r="TUP1406" s="265"/>
      <c r="TUQ1406" s="265"/>
      <c r="TUR1406" s="265"/>
      <c r="TUS1406" s="265"/>
      <c r="TUT1406" s="265"/>
      <c r="TUU1406" s="265"/>
      <c r="TUV1406" s="265"/>
      <c r="TUW1406" s="265"/>
      <c r="TUX1406" s="265"/>
      <c r="TUY1406" s="265"/>
      <c r="TUZ1406" s="265"/>
      <c r="TVA1406" s="265"/>
      <c r="TVB1406" s="265"/>
      <c r="TVC1406" s="265"/>
      <c r="TVD1406" s="265"/>
      <c r="TVE1406" s="265"/>
      <c r="TVF1406" s="265"/>
      <c r="TVG1406" s="265"/>
      <c r="TVH1406" s="265"/>
      <c r="TVI1406" s="265"/>
      <c r="TVJ1406" s="265"/>
      <c r="TVK1406" s="265"/>
      <c r="TVL1406" s="265"/>
      <c r="TVM1406" s="265"/>
      <c r="TVN1406" s="265"/>
      <c r="TVO1406" s="265"/>
      <c r="TVP1406" s="265"/>
      <c r="TVQ1406" s="265"/>
      <c r="TVR1406" s="265"/>
      <c r="TVS1406" s="265"/>
      <c r="TVT1406" s="265"/>
      <c r="TVU1406" s="265"/>
      <c r="TVV1406" s="265"/>
      <c r="TVW1406" s="265"/>
      <c r="TVX1406" s="265"/>
      <c r="TVY1406" s="265"/>
      <c r="TVZ1406" s="265"/>
      <c r="TWA1406" s="265"/>
      <c r="TWB1406" s="265"/>
      <c r="TWC1406" s="265"/>
      <c r="TWD1406" s="265"/>
      <c r="TWE1406" s="265"/>
      <c r="TWF1406" s="265"/>
      <c r="TWG1406" s="265"/>
      <c r="TWH1406" s="265"/>
      <c r="TWI1406" s="265"/>
      <c r="TWJ1406" s="265"/>
      <c r="TWK1406" s="265"/>
      <c r="TWL1406" s="265"/>
      <c r="TWM1406" s="265"/>
      <c r="TWN1406" s="265"/>
      <c r="TWO1406" s="265"/>
      <c r="TWP1406" s="265"/>
      <c r="TWQ1406" s="265"/>
      <c r="TWR1406" s="265"/>
      <c r="TWS1406" s="265"/>
      <c r="TWT1406" s="265"/>
      <c r="TWU1406" s="265"/>
      <c r="TWV1406" s="265"/>
      <c r="TWW1406" s="265"/>
      <c r="TWX1406" s="265"/>
      <c r="TWY1406" s="265"/>
      <c r="TWZ1406" s="265"/>
      <c r="TXA1406" s="265"/>
      <c r="TXB1406" s="265"/>
      <c r="TXC1406" s="265"/>
      <c r="TXD1406" s="265"/>
      <c r="TXE1406" s="265"/>
      <c r="TXF1406" s="265"/>
      <c r="TXG1406" s="265"/>
      <c r="TXH1406" s="265"/>
      <c r="TXI1406" s="265"/>
      <c r="TXJ1406" s="265"/>
      <c r="TXK1406" s="265"/>
      <c r="TXL1406" s="265"/>
      <c r="TXM1406" s="265"/>
      <c r="TXN1406" s="265"/>
      <c r="TXO1406" s="265"/>
      <c r="TXP1406" s="265"/>
      <c r="TXQ1406" s="265"/>
      <c r="TXR1406" s="265"/>
      <c r="TXS1406" s="265"/>
      <c r="TXT1406" s="265"/>
      <c r="TXU1406" s="265"/>
      <c r="TXV1406" s="265"/>
      <c r="TXW1406" s="265"/>
      <c r="TXX1406" s="265"/>
      <c r="TXY1406" s="265"/>
      <c r="TXZ1406" s="265"/>
      <c r="TYA1406" s="265"/>
      <c r="TYB1406" s="265"/>
      <c r="TYC1406" s="265"/>
      <c r="TYD1406" s="265"/>
      <c r="TYE1406" s="265"/>
      <c r="TYF1406" s="265"/>
      <c r="TYG1406" s="265"/>
      <c r="TYH1406" s="265"/>
      <c r="TYI1406" s="265"/>
      <c r="TYJ1406" s="265"/>
      <c r="TYK1406" s="265"/>
      <c r="TYL1406" s="265"/>
      <c r="TYM1406" s="265"/>
      <c r="TYN1406" s="265"/>
      <c r="TYO1406" s="265"/>
      <c r="TYP1406" s="265"/>
      <c r="TYQ1406" s="265"/>
      <c r="TYR1406" s="265"/>
      <c r="TYS1406" s="265"/>
      <c r="TYT1406" s="265"/>
      <c r="TYU1406" s="265"/>
      <c r="TYV1406" s="265"/>
      <c r="TYW1406" s="265"/>
      <c r="TYX1406" s="265"/>
      <c r="TYY1406" s="265"/>
      <c r="TYZ1406" s="265"/>
      <c r="TZA1406" s="265"/>
      <c r="TZB1406" s="265"/>
      <c r="TZC1406" s="265"/>
      <c r="TZD1406" s="265"/>
      <c r="TZE1406" s="265"/>
      <c r="TZF1406" s="265"/>
      <c r="TZG1406" s="265"/>
      <c r="TZH1406" s="265"/>
      <c r="TZI1406" s="265"/>
      <c r="TZJ1406" s="265"/>
      <c r="TZK1406" s="265"/>
      <c r="TZL1406" s="265"/>
      <c r="TZM1406" s="265"/>
      <c r="TZN1406" s="265"/>
      <c r="TZO1406" s="265"/>
      <c r="TZP1406" s="265"/>
      <c r="TZQ1406" s="265"/>
      <c r="TZR1406" s="265"/>
      <c r="TZS1406" s="265"/>
      <c r="TZT1406" s="265"/>
      <c r="TZU1406" s="265"/>
      <c r="TZV1406" s="265"/>
      <c r="TZW1406" s="265"/>
      <c r="TZX1406" s="265"/>
      <c r="TZY1406" s="265"/>
      <c r="TZZ1406" s="265"/>
      <c r="UAA1406" s="265"/>
      <c r="UAB1406" s="265"/>
      <c r="UAC1406" s="265"/>
      <c r="UAD1406" s="265"/>
      <c r="UAE1406" s="265"/>
      <c r="UAF1406" s="265"/>
      <c r="UAG1406" s="265"/>
      <c r="UAH1406" s="265"/>
      <c r="UAI1406" s="265"/>
      <c r="UAJ1406" s="265"/>
      <c r="UAK1406" s="265"/>
      <c r="UAL1406" s="265"/>
      <c r="UAM1406" s="265"/>
      <c r="UAN1406" s="265"/>
      <c r="UAO1406" s="265"/>
      <c r="UAP1406" s="265"/>
      <c r="UAQ1406" s="265"/>
      <c r="UAR1406" s="265"/>
      <c r="UAS1406" s="265"/>
      <c r="UAT1406" s="265"/>
      <c r="UAU1406" s="265"/>
      <c r="UAV1406" s="265"/>
      <c r="UAW1406" s="265"/>
      <c r="UAX1406" s="265"/>
      <c r="UAY1406" s="265"/>
      <c r="UAZ1406" s="265"/>
      <c r="UBA1406" s="265"/>
      <c r="UBB1406" s="265"/>
      <c r="UBC1406" s="265"/>
      <c r="UBD1406" s="265"/>
      <c r="UBE1406" s="265"/>
      <c r="UBF1406" s="265"/>
      <c r="UBG1406" s="265"/>
      <c r="UBH1406" s="265"/>
      <c r="UBI1406" s="265"/>
      <c r="UBJ1406" s="265"/>
      <c r="UBK1406" s="265"/>
      <c r="UBL1406" s="265"/>
      <c r="UBM1406" s="265"/>
      <c r="UBN1406" s="265"/>
      <c r="UBO1406" s="265"/>
      <c r="UBP1406" s="265"/>
      <c r="UBQ1406" s="265"/>
      <c r="UBR1406" s="265"/>
      <c r="UBS1406" s="265"/>
      <c r="UBT1406" s="265"/>
      <c r="UBU1406" s="265"/>
      <c r="UBV1406" s="265"/>
      <c r="UBW1406" s="265"/>
      <c r="UBX1406" s="265"/>
      <c r="UBY1406" s="265"/>
      <c r="UBZ1406" s="265"/>
      <c r="UCA1406" s="265"/>
      <c r="UCB1406" s="265"/>
      <c r="UCC1406" s="265"/>
      <c r="UCD1406" s="265"/>
      <c r="UCE1406" s="265"/>
      <c r="UCF1406" s="265"/>
      <c r="UCG1406" s="265"/>
      <c r="UCH1406" s="265"/>
      <c r="UCI1406" s="265"/>
      <c r="UCJ1406" s="265"/>
      <c r="UCK1406" s="265"/>
      <c r="UCL1406" s="265"/>
      <c r="UCM1406" s="265"/>
      <c r="UCN1406" s="265"/>
      <c r="UCO1406" s="265"/>
      <c r="UCP1406" s="265"/>
      <c r="UCQ1406" s="265"/>
      <c r="UCR1406" s="265"/>
      <c r="UCS1406" s="265"/>
      <c r="UCT1406" s="265"/>
      <c r="UCU1406" s="265"/>
      <c r="UCV1406" s="265"/>
      <c r="UCW1406" s="265"/>
      <c r="UCX1406" s="265"/>
      <c r="UCY1406" s="265"/>
      <c r="UCZ1406" s="265"/>
      <c r="UDA1406" s="265"/>
      <c r="UDB1406" s="265"/>
      <c r="UDC1406" s="265"/>
      <c r="UDD1406" s="265"/>
      <c r="UDE1406" s="265"/>
      <c r="UDF1406" s="265"/>
      <c r="UDG1406" s="265"/>
      <c r="UDH1406" s="265"/>
      <c r="UDI1406" s="265"/>
      <c r="UDJ1406" s="265"/>
      <c r="UDK1406" s="265"/>
      <c r="UDL1406" s="265"/>
      <c r="UDM1406" s="265"/>
      <c r="UDN1406" s="265"/>
      <c r="UDO1406" s="265"/>
      <c r="UDP1406" s="265"/>
      <c r="UDQ1406" s="265"/>
      <c r="UDR1406" s="265"/>
      <c r="UDS1406" s="265"/>
      <c r="UDT1406" s="265"/>
      <c r="UDU1406" s="265"/>
      <c r="UDV1406" s="265"/>
      <c r="UDW1406" s="265"/>
      <c r="UDX1406" s="265"/>
      <c r="UDY1406" s="265"/>
      <c r="UDZ1406" s="265"/>
      <c r="UEA1406" s="265"/>
      <c r="UEB1406" s="265"/>
      <c r="UEC1406" s="265"/>
      <c r="UED1406" s="265"/>
      <c r="UEE1406" s="265"/>
      <c r="UEF1406" s="265"/>
      <c r="UEG1406" s="265"/>
      <c r="UEH1406" s="265"/>
      <c r="UEI1406" s="265"/>
      <c r="UEJ1406" s="265"/>
      <c r="UEK1406" s="265"/>
      <c r="UEL1406" s="265"/>
      <c r="UEM1406" s="265"/>
      <c r="UEN1406" s="265"/>
      <c r="UEO1406" s="265"/>
      <c r="UEP1406" s="265"/>
      <c r="UEQ1406" s="265"/>
      <c r="UER1406" s="265"/>
      <c r="UES1406" s="265"/>
      <c r="UET1406" s="265"/>
      <c r="UEU1406" s="265"/>
      <c r="UEV1406" s="265"/>
      <c r="UEW1406" s="265"/>
      <c r="UEX1406" s="265"/>
      <c r="UEY1406" s="265"/>
      <c r="UEZ1406" s="265"/>
      <c r="UFA1406" s="265"/>
      <c r="UFB1406" s="265"/>
      <c r="UFC1406" s="265"/>
      <c r="UFD1406" s="265"/>
      <c r="UFE1406" s="265"/>
      <c r="UFF1406" s="265"/>
      <c r="UFG1406" s="265"/>
      <c r="UFH1406" s="265"/>
      <c r="UFI1406" s="265"/>
      <c r="UFJ1406" s="265"/>
      <c r="UFK1406" s="265"/>
      <c r="UFL1406" s="265"/>
      <c r="UFM1406" s="265"/>
      <c r="UFN1406" s="265"/>
      <c r="UFO1406" s="265"/>
      <c r="UFP1406" s="265"/>
      <c r="UFQ1406" s="265"/>
      <c r="UFR1406" s="265"/>
      <c r="UFS1406" s="265"/>
      <c r="UFT1406" s="265"/>
      <c r="UFU1406" s="265"/>
      <c r="UFV1406" s="265"/>
      <c r="UFW1406" s="265"/>
      <c r="UFX1406" s="265"/>
      <c r="UFY1406" s="265"/>
      <c r="UFZ1406" s="265"/>
      <c r="UGA1406" s="265"/>
      <c r="UGB1406" s="265"/>
      <c r="UGC1406" s="265"/>
      <c r="UGD1406" s="265"/>
      <c r="UGE1406" s="265"/>
      <c r="UGF1406" s="265"/>
      <c r="UGG1406" s="265"/>
      <c r="UGH1406" s="265"/>
      <c r="UGI1406" s="265"/>
      <c r="UGJ1406" s="265"/>
      <c r="UGK1406" s="265"/>
      <c r="UGL1406" s="265"/>
      <c r="UGM1406" s="265"/>
      <c r="UGN1406" s="265"/>
      <c r="UGO1406" s="265"/>
      <c r="UGP1406" s="265"/>
      <c r="UGQ1406" s="265"/>
      <c r="UGR1406" s="265"/>
      <c r="UGS1406" s="265"/>
      <c r="UGT1406" s="265"/>
      <c r="UGU1406" s="265"/>
      <c r="UGV1406" s="265"/>
      <c r="UGW1406" s="265"/>
      <c r="UGX1406" s="265"/>
      <c r="UGY1406" s="265"/>
      <c r="UGZ1406" s="265"/>
      <c r="UHA1406" s="265"/>
      <c r="UHB1406" s="265"/>
      <c r="UHC1406" s="265"/>
      <c r="UHD1406" s="265"/>
      <c r="UHE1406" s="265"/>
      <c r="UHF1406" s="265"/>
      <c r="UHG1406" s="265"/>
      <c r="UHH1406" s="265"/>
      <c r="UHI1406" s="265"/>
      <c r="UHJ1406" s="265"/>
      <c r="UHK1406" s="265"/>
      <c r="UHL1406" s="265"/>
      <c r="UHM1406" s="265"/>
      <c r="UHN1406" s="265"/>
      <c r="UHO1406" s="265"/>
      <c r="UHP1406" s="265"/>
      <c r="UHQ1406" s="265"/>
      <c r="UHR1406" s="265"/>
      <c r="UHS1406" s="265"/>
      <c r="UHT1406" s="265"/>
      <c r="UHU1406" s="265"/>
      <c r="UHV1406" s="265"/>
      <c r="UHW1406" s="265"/>
      <c r="UHX1406" s="265"/>
      <c r="UHY1406" s="265"/>
      <c r="UHZ1406" s="265"/>
      <c r="UIA1406" s="265"/>
      <c r="UIB1406" s="265"/>
      <c r="UIC1406" s="265"/>
      <c r="UID1406" s="265"/>
      <c r="UIE1406" s="265"/>
      <c r="UIF1406" s="265"/>
      <c r="UIG1406" s="265"/>
      <c r="UIH1406" s="265"/>
      <c r="UII1406" s="265"/>
      <c r="UIJ1406" s="265"/>
      <c r="UIK1406" s="265"/>
      <c r="UIL1406" s="265"/>
      <c r="UIM1406" s="265"/>
      <c r="UIN1406" s="265"/>
      <c r="UIO1406" s="265"/>
      <c r="UIP1406" s="265"/>
      <c r="UIQ1406" s="265"/>
      <c r="UIR1406" s="265"/>
      <c r="UIS1406" s="265"/>
      <c r="UIT1406" s="265"/>
      <c r="UIU1406" s="265"/>
      <c r="UIV1406" s="265"/>
      <c r="UIW1406" s="265"/>
      <c r="UIX1406" s="265"/>
      <c r="UIY1406" s="265"/>
      <c r="UIZ1406" s="265"/>
      <c r="UJA1406" s="265"/>
      <c r="UJB1406" s="265"/>
      <c r="UJC1406" s="265"/>
      <c r="UJD1406" s="265"/>
      <c r="UJE1406" s="265"/>
      <c r="UJF1406" s="265"/>
      <c r="UJG1406" s="265"/>
      <c r="UJH1406" s="265"/>
      <c r="UJI1406" s="265"/>
      <c r="UJJ1406" s="265"/>
      <c r="UJK1406" s="265"/>
      <c r="UJL1406" s="265"/>
      <c r="UJM1406" s="265"/>
      <c r="UJN1406" s="265"/>
      <c r="UJO1406" s="265"/>
      <c r="UJP1406" s="265"/>
      <c r="UJQ1406" s="265"/>
      <c r="UJR1406" s="265"/>
      <c r="UJS1406" s="265"/>
      <c r="UJT1406" s="265"/>
      <c r="UJU1406" s="265"/>
      <c r="UJV1406" s="265"/>
      <c r="UJW1406" s="265"/>
      <c r="UJX1406" s="265"/>
      <c r="UJY1406" s="265"/>
      <c r="UJZ1406" s="265"/>
      <c r="UKA1406" s="265"/>
      <c r="UKB1406" s="265"/>
      <c r="UKC1406" s="265"/>
      <c r="UKD1406" s="265"/>
      <c r="UKE1406" s="265"/>
      <c r="UKF1406" s="265"/>
      <c r="UKG1406" s="265"/>
      <c r="UKH1406" s="265"/>
      <c r="UKI1406" s="265"/>
      <c r="UKJ1406" s="265"/>
      <c r="UKK1406" s="265"/>
      <c r="UKL1406" s="265"/>
      <c r="UKM1406" s="265"/>
      <c r="UKN1406" s="265"/>
      <c r="UKO1406" s="265"/>
      <c r="UKP1406" s="265"/>
      <c r="UKQ1406" s="265"/>
      <c r="UKR1406" s="265"/>
      <c r="UKS1406" s="265"/>
      <c r="UKT1406" s="265"/>
      <c r="UKU1406" s="265"/>
      <c r="UKV1406" s="265"/>
      <c r="UKW1406" s="265"/>
      <c r="UKX1406" s="265"/>
      <c r="UKY1406" s="265"/>
      <c r="UKZ1406" s="265"/>
      <c r="ULA1406" s="265"/>
      <c r="ULB1406" s="265"/>
      <c r="ULC1406" s="265"/>
      <c r="ULD1406" s="265"/>
      <c r="ULE1406" s="265"/>
      <c r="ULF1406" s="265"/>
      <c r="ULG1406" s="265"/>
      <c r="ULH1406" s="265"/>
      <c r="ULI1406" s="265"/>
      <c r="ULJ1406" s="265"/>
      <c r="ULK1406" s="265"/>
      <c r="ULL1406" s="265"/>
      <c r="ULM1406" s="265"/>
      <c r="ULN1406" s="265"/>
      <c r="ULO1406" s="265"/>
      <c r="ULP1406" s="265"/>
      <c r="ULQ1406" s="265"/>
      <c r="ULR1406" s="265"/>
      <c r="ULS1406" s="265"/>
      <c r="ULT1406" s="265"/>
      <c r="ULU1406" s="265"/>
      <c r="ULV1406" s="265"/>
      <c r="ULW1406" s="265"/>
      <c r="ULX1406" s="265"/>
      <c r="ULY1406" s="265"/>
      <c r="ULZ1406" s="265"/>
      <c r="UMA1406" s="265"/>
      <c r="UMB1406" s="265"/>
      <c r="UMC1406" s="265"/>
      <c r="UMD1406" s="265"/>
      <c r="UME1406" s="265"/>
      <c r="UMF1406" s="265"/>
      <c r="UMG1406" s="265"/>
      <c r="UMH1406" s="265"/>
      <c r="UMI1406" s="265"/>
      <c r="UMJ1406" s="265"/>
      <c r="UMK1406" s="265"/>
      <c r="UML1406" s="265"/>
      <c r="UMM1406" s="265"/>
      <c r="UMN1406" s="265"/>
      <c r="UMO1406" s="265"/>
      <c r="UMP1406" s="265"/>
      <c r="UMQ1406" s="265"/>
      <c r="UMR1406" s="265"/>
      <c r="UMS1406" s="265"/>
      <c r="UMT1406" s="265"/>
      <c r="UMU1406" s="265"/>
      <c r="UMV1406" s="265"/>
      <c r="UMW1406" s="265"/>
      <c r="UMX1406" s="265"/>
      <c r="UMY1406" s="265"/>
      <c r="UMZ1406" s="265"/>
      <c r="UNA1406" s="265"/>
      <c r="UNB1406" s="265"/>
      <c r="UNC1406" s="265"/>
      <c r="UND1406" s="265"/>
      <c r="UNE1406" s="265"/>
      <c r="UNF1406" s="265"/>
      <c r="UNG1406" s="265"/>
      <c r="UNH1406" s="265"/>
      <c r="UNI1406" s="265"/>
      <c r="UNJ1406" s="265"/>
      <c r="UNK1406" s="265"/>
      <c r="UNL1406" s="265"/>
      <c r="UNM1406" s="265"/>
      <c r="UNN1406" s="265"/>
      <c r="UNO1406" s="265"/>
      <c r="UNP1406" s="265"/>
      <c r="UNQ1406" s="265"/>
      <c r="UNR1406" s="265"/>
      <c r="UNS1406" s="265"/>
      <c r="UNT1406" s="265"/>
      <c r="UNU1406" s="265"/>
      <c r="UNV1406" s="265"/>
      <c r="UNW1406" s="265"/>
      <c r="UNX1406" s="265"/>
      <c r="UNY1406" s="265"/>
      <c r="UNZ1406" s="265"/>
      <c r="UOA1406" s="265"/>
      <c r="UOB1406" s="265"/>
      <c r="UOC1406" s="265"/>
      <c r="UOD1406" s="265"/>
      <c r="UOE1406" s="265"/>
      <c r="UOF1406" s="265"/>
      <c r="UOG1406" s="265"/>
      <c r="UOH1406" s="265"/>
      <c r="UOI1406" s="265"/>
      <c r="UOJ1406" s="265"/>
      <c r="UOK1406" s="265"/>
      <c r="UOL1406" s="265"/>
      <c r="UOM1406" s="265"/>
      <c r="UON1406" s="265"/>
      <c r="UOO1406" s="265"/>
      <c r="UOP1406" s="265"/>
      <c r="UOQ1406" s="265"/>
      <c r="UOR1406" s="265"/>
      <c r="UOS1406" s="265"/>
      <c r="UOT1406" s="265"/>
      <c r="UOU1406" s="265"/>
      <c r="UOV1406" s="265"/>
      <c r="UOW1406" s="265"/>
      <c r="UOX1406" s="265"/>
      <c r="UOY1406" s="265"/>
      <c r="UOZ1406" s="265"/>
      <c r="UPA1406" s="265"/>
      <c r="UPB1406" s="265"/>
      <c r="UPC1406" s="265"/>
      <c r="UPD1406" s="265"/>
      <c r="UPE1406" s="265"/>
      <c r="UPF1406" s="265"/>
      <c r="UPG1406" s="265"/>
      <c r="UPH1406" s="265"/>
      <c r="UPI1406" s="265"/>
      <c r="UPJ1406" s="265"/>
      <c r="UPK1406" s="265"/>
      <c r="UPL1406" s="265"/>
      <c r="UPM1406" s="265"/>
      <c r="UPN1406" s="265"/>
      <c r="UPO1406" s="265"/>
      <c r="UPP1406" s="265"/>
      <c r="UPQ1406" s="265"/>
      <c r="UPR1406" s="265"/>
      <c r="UPS1406" s="265"/>
      <c r="UPT1406" s="265"/>
      <c r="UPU1406" s="265"/>
      <c r="UPV1406" s="265"/>
      <c r="UPW1406" s="265"/>
      <c r="UPX1406" s="265"/>
      <c r="UPY1406" s="265"/>
      <c r="UPZ1406" s="265"/>
      <c r="UQA1406" s="265"/>
      <c r="UQB1406" s="265"/>
      <c r="UQC1406" s="265"/>
      <c r="UQD1406" s="265"/>
      <c r="UQE1406" s="265"/>
      <c r="UQF1406" s="265"/>
      <c r="UQG1406" s="265"/>
      <c r="UQH1406" s="265"/>
      <c r="UQI1406" s="265"/>
      <c r="UQJ1406" s="265"/>
      <c r="UQK1406" s="265"/>
      <c r="UQL1406" s="265"/>
      <c r="UQM1406" s="265"/>
      <c r="UQN1406" s="265"/>
      <c r="UQO1406" s="265"/>
      <c r="UQP1406" s="265"/>
      <c r="UQQ1406" s="265"/>
      <c r="UQR1406" s="265"/>
      <c r="UQS1406" s="265"/>
      <c r="UQT1406" s="265"/>
      <c r="UQU1406" s="265"/>
      <c r="UQV1406" s="265"/>
      <c r="UQW1406" s="265"/>
      <c r="UQX1406" s="265"/>
      <c r="UQY1406" s="265"/>
      <c r="UQZ1406" s="265"/>
      <c r="URA1406" s="265"/>
      <c r="URB1406" s="265"/>
      <c r="URC1406" s="265"/>
      <c r="URD1406" s="265"/>
      <c r="URE1406" s="265"/>
      <c r="URF1406" s="265"/>
      <c r="URG1406" s="265"/>
      <c r="URH1406" s="265"/>
      <c r="URI1406" s="265"/>
      <c r="URJ1406" s="265"/>
      <c r="URK1406" s="265"/>
      <c r="URL1406" s="265"/>
      <c r="URM1406" s="265"/>
      <c r="URN1406" s="265"/>
      <c r="URO1406" s="265"/>
      <c r="URP1406" s="265"/>
      <c r="URQ1406" s="265"/>
      <c r="URR1406" s="265"/>
      <c r="URS1406" s="265"/>
      <c r="URT1406" s="265"/>
      <c r="URU1406" s="265"/>
      <c r="URV1406" s="265"/>
      <c r="URW1406" s="265"/>
      <c r="URX1406" s="265"/>
      <c r="URY1406" s="265"/>
      <c r="URZ1406" s="265"/>
      <c r="USA1406" s="265"/>
      <c r="USB1406" s="265"/>
      <c r="USC1406" s="265"/>
      <c r="USD1406" s="265"/>
      <c r="USE1406" s="265"/>
      <c r="USF1406" s="265"/>
      <c r="USG1406" s="265"/>
      <c r="USH1406" s="265"/>
      <c r="USI1406" s="265"/>
      <c r="USJ1406" s="265"/>
      <c r="USK1406" s="265"/>
      <c r="USL1406" s="265"/>
      <c r="USM1406" s="265"/>
      <c r="USN1406" s="265"/>
      <c r="USO1406" s="265"/>
      <c r="USP1406" s="265"/>
      <c r="USQ1406" s="265"/>
      <c r="USR1406" s="265"/>
      <c r="USS1406" s="265"/>
      <c r="UST1406" s="265"/>
      <c r="USU1406" s="265"/>
      <c r="USV1406" s="265"/>
      <c r="USW1406" s="265"/>
      <c r="USX1406" s="265"/>
      <c r="USY1406" s="265"/>
      <c r="USZ1406" s="265"/>
      <c r="UTA1406" s="265"/>
      <c r="UTB1406" s="265"/>
      <c r="UTC1406" s="265"/>
      <c r="UTD1406" s="265"/>
      <c r="UTE1406" s="265"/>
      <c r="UTF1406" s="265"/>
      <c r="UTG1406" s="265"/>
      <c r="UTH1406" s="265"/>
      <c r="UTI1406" s="265"/>
      <c r="UTJ1406" s="265"/>
      <c r="UTK1406" s="265"/>
      <c r="UTL1406" s="265"/>
      <c r="UTM1406" s="265"/>
      <c r="UTN1406" s="265"/>
      <c r="UTO1406" s="265"/>
      <c r="UTP1406" s="265"/>
      <c r="UTQ1406" s="265"/>
      <c r="UTR1406" s="265"/>
      <c r="UTS1406" s="265"/>
      <c r="UTT1406" s="265"/>
      <c r="UTU1406" s="265"/>
      <c r="UTV1406" s="265"/>
      <c r="UTW1406" s="265"/>
      <c r="UTX1406" s="265"/>
      <c r="UTY1406" s="265"/>
      <c r="UTZ1406" s="265"/>
      <c r="UUA1406" s="265"/>
      <c r="UUB1406" s="265"/>
      <c r="UUC1406" s="265"/>
      <c r="UUD1406" s="265"/>
      <c r="UUE1406" s="265"/>
      <c r="UUF1406" s="265"/>
      <c r="UUG1406" s="265"/>
      <c r="UUH1406" s="265"/>
      <c r="UUI1406" s="265"/>
      <c r="UUJ1406" s="265"/>
      <c r="UUK1406" s="265"/>
      <c r="UUL1406" s="265"/>
      <c r="UUM1406" s="265"/>
      <c r="UUN1406" s="265"/>
      <c r="UUO1406" s="265"/>
      <c r="UUP1406" s="265"/>
      <c r="UUQ1406" s="265"/>
      <c r="UUR1406" s="265"/>
      <c r="UUS1406" s="265"/>
      <c r="UUT1406" s="265"/>
      <c r="UUU1406" s="265"/>
      <c r="UUV1406" s="265"/>
      <c r="UUW1406" s="265"/>
      <c r="UUX1406" s="265"/>
      <c r="UUY1406" s="265"/>
      <c r="UUZ1406" s="265"/>
      <c r="UVA1406" s="265"/>
      <c r="UVB1406" s="265"/>
      <c r="UVC1406" s="265"/>
      <c r="UVD1406" s="265"/>
      <c r="UVE1406" s="265"/>
      <c r="UVF1406" s="265"/>
      <c r="UVG1406" s="265"/>
      <c r="UVH1406" s="265"/>
      <c r="UVI1406" s="265"/>
      <c r="UVJ1406" s="265"/>
      <c r="UVK1406" s="265"/>
      <c r="UVL1406" s="265"/>
      <c r="UVM1406" s="265"/>
      <c r="UVN1406" s="265"/>
      <c r="UVO1406" s="265"/>
      <c r="UVP1406" s="265"/>
      <c r="UVQ1406" s="265"/>
      <c r="UVR1406" s="265"/>
      <c r="UVS1406" s="265"/>
      <c r="UVT1406" s="265"/>
      <c r="UVU1406" s="265"/>
      <c r="UVV1406" s="265"/>
      <c r="UVW1406" s="265"/>
      <c r="UVX1406" s="265"/>
      <c r="UVY1406" s="265"/>
      <c r="UVZ1406" s="265"/>
      <c r="UWA1406" s="265"/>
      <c r="UWB1406" s="265"/>
      <c r="UWC1406" s="265"/>
      <c r="UWD1406" s="265"/>
      <c r="UWE1406" s="265"/>
      <c r="UWF1406" s="265"/>
      <c r="UWG1406" s="265"/>
      <c r="UWH1406" s="265"/>
      <c r="UWI1406" s="265"/>
      <c r="UWJ1406" s="265"/>
      <c r="UWK1406" s="265"/>
      <c r="UWL1406" s="265"/>
      <c r="UWM1406" s="265"/>
      <c r="UWN1406" s="265"/>
      <c r="UWO1406" s="265"/>
      <c r="UWP1406" s="265"/>
      <c r="UWQ1406" s="265"/>
      <c r="UWR1406" s="265"/>
      <c r="UWS1406" s="265"/>
      <c r="UWT1406" s="265"/>
      <c r="UWU1406" s="265"/>
      <c r="UWV1406" s="265"/>
      <c r="UWW1406" s="265"/>
      <c r="UWX1406" s="265"/>
      <c r="UWY1406" s="265"/>
      <c r="UWZ1406" s="265"/>
      <c r="UXA1406" s="265"/>
      <c r="UXB1406" s="265"/>
      <c r="UXC1406" s="265"/>
      <c r="UXD1406" s="265"/>
      <c r="UXE1406" s="265"/>
      <c r="UXF1406" s="265"/>
      <c r="UXG1406" s="265"/>
      <c r="UXH1406" s="265"/>
      <c r="UXI1406" s="265"/>
      <c r="UXJ1406" s="265"/>
      <c r="UXK1406" s="265"/>
      <c r="UXL1406" s="265"/>
      <c r="UXM1406" s="265"/>
      <c r="UXN1406" s="265"/>
      <c r="UXO1406" s="265"/>
      <c r="UXP1406" s="265"/>
      <c r="UXQ1406" s="265"/>
      <c r="UXR1406" s="265"/>
      <c r="UXS1406" s="265"/>
      <c r="UXT1406" s="265"/>
      <c r="UXU1406" s="265"/>
      <c r="UXV1406" s="265"/>
      <c r="UXW1406" s="265"/>
      <c r="UXX1406" s="265"/>
      <c r="UXY1406" s="265"/>
      <c r="UXZ1406" s="265"/>
      <c r="UYA1406" s="265"/>
      <c r="UYB1406" s="265"/>
      <c r="UYC1406" s="265"/>
      <c r="UYD1406" s="265"/>
      <c r="UYE1406" s="265"/>
      <c r="UYF1406" s="265"/>
      <c r="UYG1406" s="265"/>
      <c r="UYH1406" s="265"/>
      <c r="UYI1406" s="265"/>
      <c r="UYJ1406" s="265"/>
      <c r="UYK1406" s="265"/>
      <c r="UYL1406" s="265"/>
      <c r="UYM1406" s="265"/>
      <c r="UYN1406" s="265"/>
      <c r="UYO1406" s="265"/>
      <c r="UYP1406" s="265"/>
      <c r="UYQ1406" s="265"/>
      <c r="UYR1406" s="265"/>
      <c r="UYS1406" s="265"/>
      <c r="UYT1406" s="265"/>
      <c r="UYU1406" s="265"/>
      <c r="UYV1406" s="265"/>
      <c r="UYW1406" s="265"/>
      <c r="UYX1406" s="265"/>
      <c r="UYY1406" s="265"/>
      <c r="UYZ1406" s="265"/>
      <c r="UZA1406" s="265"/>
      <c r="UZB1406" s="265"/>
      <c r="UZC1406" s="265"/>
      <c r="UZD1406" s="265"/>
      <c r="UZE1406" s="265"/>
      <c r="UZF1406" s="265"/>
      <c r="UZG1406" s="265"/>
      <c r="UZH1406" s="265"/>
      <c r="UZI1406" s="265"/>
      <c r="UZJ1406" s="265"/>
      <c r="UZK1406" s="265"/>
      <c r="UZL1406" s="265"/>
      <c r="UZM1406" s="265"/>
      <c r="UZN1406" s="265"/>
      <c r="UZO1406" s="265"/>
      <c r="UZP1406" s="265"/>
      <c r="UZQ1406" s="265"/>
      <c r="UZR1406" s="265"/>
      <c r="UZS1406" s="265"/>
      <c r="UZT1406" s="265"/>
      <c r="UZU1406" s="265"/>
      <c r="UZV1406" s="265"/>
      <c r="UZW1406" s="265"/>
      <c r="UZX1406" s="265"/>
      <c r="UZY1406" s="265"/>
      <c r="UZZ1406" s="265"/>
      <c r="VAA1406" s="265"/>
      <c r="VAB1406" s="265"/>
      <c r="VAC1406" s="265"/>
      <c r="VAD1406" s="265"/>
      <c r="VAE1406" s="265"/>
      <c r="VAF1406" s="265"/>
      <c r="VAG1406" s="265"/>
      <c r="VAH1406" s="265"/>
      <c r="VAI1406" s="265"/>
      <c r="VAJ1406" s="265"/>
      <c r="VAK1406" s="265"/>
      <c r="VAL1406" s="265"/>
      <c r="VAM1406" s="265"/>
      <c r="VAN1406" s="265"/>
      <c r="VAO1406" s="265"/>
      <c r="VAP1406" s="265"/>
      <c r="VAQ1406" s="265"/>
      <c r="VAR1406" s="265"/>
      <c r="VAS1406" s="265"/>
      <c r="VAT1406" s="265"/>
      <c r="VAU1406" s="265"/>
      <c r="VAV1406" s="265"/>
      <c r="VAW1406" s="265"/>
      <c r="VAX1406" s="265"/>
      <c r="VAY1406" s="265"/>
      <c r="VAZ1406" s="265"/>
      <c r="VBA1406" s="265"/>
      <c r="VBB1406" s="265"/>
      <c r="VBC1406" s="265"/>
      <c r="VBD1406" s="265"/>
      <c r="VBE1406" s="265"/>
      <c r="VBF1406" s="265"/>
      <c r="VBG1406" s="265"/>
      <c r="VBH1406" s="265"/>
      <c r="VBI1406" s="265"/>
      <c r="VBJ1406" s="265"/>
      <c r="VBK1406" s="265"/>
      <c r="VBL1406" s="265"/>
      <c r="VBM1406" s="265"/>
      <c r="VBN1406" s="265"/>
      <c r="VBO1406" s="265"/>
      <c r="VBP1406" s="265"/>
      <c r="VBQ1406" s="265"/>
      <c r="VBR1406" s="265"/>
      <c r="VBS1406" s="265"/>
      <c r="VBT1406" s="265"/>
      <c r="VBU1406" s="265"/>
      <c r="VBV1406" s="265"/>
      <c r="VBW1406" s="265"/>
      <c r="VBX1406" s="265"/>
      <c r="VBY1406" s="265"/>
      <c r="VBZ1406" s="265"/>
      <c r="VCA1406" s="265"/>
      <c r="VCB1406" s="265"/>
      <c r="VCC1406" s="265"/>
      <c r="VCD1406" s="265"/>
      <c r="VCE1406" s="265"/>
      <c r="VCF1406" s="265"/>
      <c r="VCG1406" s="265"/>
      <c r="VCH1406" s="265"/>
      <c r="VCI1406" s="265"/>
      <c r="VCJ1406" s="265"/>
      <c r="VCK1406" s="265"/>
      <c r="VCL1406" s="265"/>
      <c r="VCM1406" s="265"/>
      <c r="VCN1406" s="265"/>
      <c r="VCO1406" s="265"/>
      <c r="VCP1406" s="265"/>
      <c r="VCQ1406" s="265"/>
      <c r="VCR1406" s="265"/>
      <c r="VCS1406" s="265"/>
      <c r="VCT1406" s="265"/>
      <c r="VCU1406" s="265"/>
      <c r="VCV1406" s="265"/>
      <c r="VCW1406" s="265"/>
      <c r="VCX1406" s="265"/>
      <c r="VCY1406" s="265"/>
      <c r="VCZ1406" s="265"/>
      <c r="VDA1406" s="265"/>
      <c r="VDB1406" s="265"/>
      <c r="VDC1406" s="265"/>
      <c r="VDD1406" s="265"/>
      <c r="VDE1406" s="265"/>
      <c r="VDF1406" s="265"/>
      <c r="VDG1406" s="265"/>
      <c r="VDH1406" s="265"/>
      <c r="VDI1406" s="265"/>
      <c r="VDJ1406" s="265"/>
      <c r="VDK1406" s="265"/>
      <c r="VDL1406" s="265"/>
      <c r="VDM1406" s="265"/>
      <c r="VDN1406" s="265"/>
      <c r="VDO1406" s="265"/>
      <c r="VDP1406" s="265"/>
      <c r="VDQ1406" s="265"/>
      <c r="VDR1406" s="265"/>
      <c r="VDS1406" s="265"/>
      <c r="VDT1406" s="265"/>
      <c r="VDU1406" s="265"/>
      <c r="VDV1406" s="265"/>
      <c r="VDW1406" s="265"/>
      <c r="VDX1406" s="265"/>
      <c r="VDY1406" s="265"/>
      <c r="VDZ1406" s="265"/>
      <c r="VEA1406" s="265"/>
      <c r="VEB1406" s="265"/>
      <c r="VEC1406" s="265"/>
      <c r="VED1406" s="265"/>
      <c r="VEE1406" s="265"/>
      <c r="VEF1406" s="265"/>
      <c r="VEG1406" s="265"/>
      <c r="VEH1406" s="265"/>
      <c r="VEI1406" s="265"/>
      <c r="VEJ1406" s="265"/>
      <c r="VEK1406" s="265"/>
      <c r="VEL1406" s="265"/>
      <c r="VEM1406" s="265"/>
      <c r="VEN1406" s="265"/>
      <c r="VEO1406" s="265"/>
      <c r="VEP1406" s="265"/>
      <c r="VEQ1406" s="265"/>
      <c r="VER1406" s="265"/>
      <c r="VES1406" s="265"/>
      <c r="VET1406" s="265"/>
      <c r="VEU1406" s="265"/>
      <c r="VEV1406" s="265"/>
      <c r="VEW1406" s="265"/>
      <c r="VEX1406" s="265"/>
      <c r="VEY1406" s="265"/>
      <c r="VEZ1406" s="265"/>
      <c r="VFA1406" s="265"/>
      <c r="VFB1406" s="265"/>
      <c r="VFC1406" s="265"/>
      <c r="VFD1406" s="265"/>
      <c r="VFE1406" s="265"/>
      <c r="VFF1406" s="265"/>
      <c r="VFG1406" s="265"/>
      <c r="VFH1406" s="265"/>
      <c r="VFI1406" s="265"/>
      <c r="VFJ1406" s="265"/>
      <c r="VFK1406" s="265"/>
      <c r="VFL1406" s="265"/>
      <c r="VFM1406" s="265"/>
      <c r="VFN1406" s="265"/>
      <c r="VFO1406" s="265"/>
      <c r="VFP1406" s="265"/>
      <c r="VFQ1406" s="265"/>
      <c r="VFR1406" s="265"/>
      <c r="VFS1406" s="265"/>
      <c r="VFT1406" s="265"/>
      <c r="VFU1406" s="265"/>
      <c r="VFV1406" s="265"/>
      <c r="VFW1406" s="265"/>
      <c r="VFX1406" s="265"/>
      <c r="VFY1406" s="265"/>
      <c r="VFZ1406" s="265"/>
      <c r="VGA1406" s="265"/>
      <c r="VGB1406" s="265"/>
      <c r="VGC1406" s="265"/>
      <c r="VGD1406" s="265"/>
      <c r="VGE1406" s="265"/>
      <c r="VGF1406" s="265"/>
      <c r="VGG1406" s="265"/>
      <c r="VGH1406" s="265"/>
      <c r="VGI1406" s="265"/>
      <c r="VGJ1406" s="265"/>
      <c r="VGK1406" s="265"/>
      <c r="VGL1406" s="265"/>
      <c r="VGM1406" s="265"/>
      <c r="VGN1406" s="265"/>
      <c r="VGO1406" s="265"/>
      <c r="VGP1406" s="265"/>
      <c r="VGQ1406" s="265"/>
      <c r="VGR1406" s="265"/>
      <c r="VGS1406" s="265"/>
      <c r="VGT1406" s="265"/>
      <c r="VGU1406" s="265"/>
      <c r="VGV1406" s="265"/>
      <c r="VGW1406" s="265"/>
      <c r="VGX1406" s="265"/>
      <c r="VGY1406" s="265"/>
      <c r="VGZ1406" s="265"/>
      <c r="VHA1406" s="265"/>
      <c r="VHB1406" s="265"/>
      <c r="VHC1406" s="265"/>
      <c r="VHD1406" s="265"/>
      <c r="VHE1406" s="265"/>
      <c r="VHF1406" s="265"/>
      <c r="VHG1406" s="265"/>
      <c r="VHH1406" s="265"/>
      <c r="VHI1406" s="265"/>
      <c r="VHJ1406" s="265"/>
      <c r="VHK1406" s="265"/>
      <c r="VHL1406" s="265"/>
      <c r="VHM1406" s="265"/>
      <c r="VHN1406" s="265"/>
      <c r="VHO1406" s="265"/>
      <c r="VHP1406" s="265"/>
      <c r="VHQ1406" s="265"/>
      <c r="VHR1406" s="265"/>
      <c r="VHS1406" s="265"/>
      <c r="VHT1406" s="265"/>
      <c r="VHU1406" s="265"/>
      <c r="VHV1406" s="265"/>
      <c r="VHW1406" s="265"/>
      <c r="VHX1406" s="265"/>
      <c r="VHY1406" s="265"/>
      <c r="VHZ1406" s="265"/>
      <c r="VIA1406" s="265"/>
      <c r="VIB1406" s="265"/>
      <c r="VIC1406" s="265"/>
      <c r="VID1406" s="265"/>
      <c r="VIE1406" s="265"/>
      <c r="VIF1406" s="265"/>
      <c r="VIG1406" s="265"/>
      <c r="VIH1406" s="265"/>
      <c r="VII1406" s="265"/>
      <c r="VIJ1406" s="265"/>
      <c r="VIK1406" s="265"/>
      <c r="VIL1406" s="265"/>
      <c r="VIM1406" s="265"/>
      <c r="VIN1406" s="265"/>
      <c r="VIO1406" s="265"/>
      <c r="VIP1406" s="265"/>
      <c r="VIQ1406" s="265"/>
      <c r="VIR1406" s="265"/>
      <c r="VIS1406" s="265"/>
      <c r="VIT1406" s="265"/>
      <c r="VIU1406" s="265"/>
      <c r="VIV1406" s="265"/>
      <c r="VIW1406" s="265"/>
      <c r="VIX1406" s="265"/>
      <c r="VIY1406" s="265"/>
      <c r="VIZ1406" s="265"/>
      <c r="VJA1406" s="265"/>
      <c r="VJB1406" s="265"/>
      <c r="VJC1406" s="265"/>
      <c r="VJD1406" s="265"/>
      <c r="VJE1406" s="265"/>
      <c r="VJF1406" s="265"/>
      <c r="VJG1406" s="265"/>
      <c r="VJH1406" s="265"/>
      <c r="VJI1406" s="265"/>
      <c r="VJJ1406" s="265"/>
      <c r="VJK1406" s="265"/>
      <c r="VJL1406" s="265"/>
      <c r="VJM1406" s="265"/>
      <c r="VJN1406" s="265"/>
      <c r="VJO1406" s="265"/>
      <c r="VJP1406" s="265"/>
      <c r="VJQ1406" s="265"/>
      <c r="VJR1406" s="265"/>
      <c r="VJS1406" s="265"/>
      <c r="VJT1406" s="265"/>
      <c r="VJU1406" s="265"/>
      <c r="VJV1406" s="265"/>
      <c r="VJW1406" s="265"/>
      <c r="VJX1406" s="265"/>
      <c r="VJY1406" s="265"/>
      <c r="VJZ1406" s="265"/>
      <c r="VKA1406" s="265"/>
      <c r="VKB1406" s="265"/>
      <c r="VKC1406" s="265"/>
      <c r="VKD1406" s="265"/>
      <c r="VKE1406" s="265"/>
      <c r="VKF1406" s="265"/>
      <c r="VKG1406" s="265"/>
      <c r="VKH1406" s="265"/>
      <c r="VKI1406" s="265"/>
      <c r="VKJ1406" s="265"/>
      <c r="VKK1406" s="265"/>
      <c r="VKL1406" s="265"/>
      <c r="VKM1406" s="265"/>
      <c r="VKN1406" s="265"/>
      <c r="VKO1406" s="265"/>
      <c r="VKP1406" s="265"/>
      <c r="VKQ1406" s="265"/>
      <c r="VKR1406" s="265"/>
      <c r="VKS1406" s="265"/>
      <c r="VKT1406" s="265"/>
      <c r="VKU1406" s="265"/>
      <c r="VKV1406" s="265"/>
      <c r="VKW1406" s="265"/>
      <c r="VKX1406" s="265"/>
      <c r="VKY1406" s="265"/>
      <c r="VKZ1406" s="265"/>
      <c r="VLA1406" s="265"/>
      <c r="VLB1406" s="265"/>
      <c r="VLC1406" s="265"/>
      <c r="VLD1406" s="265"/>
      <c r="VLE1406" s="265"/>
      <c r="VLF1406" s="265"/>
      <c r="VLG1406" s="265"/>
      <c r="VLH1406" s="265"/>
      <c r="VLI1406" s="265"/>
      <c r="VLJ1406" s="265"/>
      <c r="VLK1406" s="265"/>
      <c r="VLL1406" s="265"/>
      <c r="VLM1406" s="265"/>
      <c r="VLN1406" s="265"/>
      <c r="VLO1406" s="265"/>
      <c r="VLP1406" s="265"/>
      <c r="VLQ1406" s="265"/>
      <c r="VLR1406" s="265"/>
      <c r="VLS1406" s="265"/>
      <c r="VLT1406" s="265"/>
      <c r="VLU1406" s="265"/>
      <c r="VLV1406" s="265"/>
      <c r="VLW1406" s="265"/>
      <c r="VLX1406" s="265"/>
      <c r="VLY1406" s="265"/>
      <c r="VLZ1406" s="265"/>
      <c r="VMA1406" s="265"/>
      <c r="VMB1406" s="265"/>
      <c r="VMC1406" s="265"/>
      <c r="VMD1406" s="265"/>
      <c r="VME1406" s="265"/>
      <c r="VMF1406" s="265"/>
      <c r="VMG1406" s="265"/>
      <c r="VMH1406" s="265"/>
      <c r="VMI1406" s="265"/>
      <c r="VMJ1406" s="265"/>
      <c r="VMK1406" s="265"/>
      <c r="VML1406" s="265"/>
      <c r="VMM1406" s="265"/>
      <c r="VMN1406" s="265"/>
      <c r="VMO1406" s="265"/>
      <c r="VMP1406" s="265"/>
      <c r="VMQ1406" s="265"/>
      <c r="VMR1406" s="265"/>
      <c r="VMS1406" s="265"/>
      <c r="VMT1406" s="265"/>
      <c r="VMU1406" s="265"/>
      <c r="VMV1406" s="265"/>
      <c r="VMW1406" s="265"/>
      <c r="VMX1406" s="265"/>
      <c r="VMY1406" s="265"/>
      <c r="VMZ1406" s="265"/>
      <c r="VNA1406" s="265"/>
      <c r="VNB1406" s="265"/>
      <c r="VNC1406" s="265"/>
      <c r="VND1406" s="265"/>
      <c r="VNE1406" s="265"/>
      <c r="VNF1406" s="265"/>
      <c r="VNG1406" s="265"/>
      <c r="VNH1406" s="265"/>
      <c r="VNI1406" s="265"/>
      <c r="VNJ1406" s="265"/>
      <c r="VNK1406" s="265"/>
      <c r="VNL1406" s="265"/>
      <c r="VNM1406" s="265"/>
      <c r="VNN1406" s="265"/>
      <c r="VNO1406" s="265"/>
      <c r="VNP1406" s="265"/>
      <c r="VNQ1406" s="265"/>
      <c r="VNR1406" s="265"/>
      <c r="VNS1406" s="265"/>
      <c r="VNT1406" s="265"/>
      <c r="VNU1406" s="265"/>
      <c r="VNV1406" s="265"/>
      <c r="VNW1406" s="265"/>
      <c r="VNX1406" s="265"/>
      <c r="VNY1406" s="265"/>
      <c r="VNZ1406" s="265"/>
      <c r="VOA1406" s="265"/>
      <c r="VOB1406" s="265"/>
      <c r="VOC1406" s="265"/>
      <c r="VOD1406" s="265"/>
      <c r="VOE1406" s="265"/>
      <c r="VOF1406" s="265"/>
      <c r="VOG1406" s="265"/>
      <c r="VOH1406" s="265"/>
      <c r="VOI1406" s="265"/>
      <c r="VOJ1406" s="265"/>
      <c r="VOK1406" s="265"/>
      <c r="VOL1406" s="265"/>
      <c r="VOM1406" s="265"/>
      <c r="VON1406" s="265"/>
      <c r="VOO1406" s="265"/>
      <c r="VOP1406" s="265"/>
      <c r="VOQ1406" s="265"/>
      <c r="VOR1406" s="265"/>
      <c r="VOS1406" s="265"/>
      <c r="VOT1406" s="265"/>
      <c r="VOU1406" s="265"/>
      <c r="VOV1406" s="265"/>
      <c r="VOW1406" s="265"/>
      <c r="VOX1406" s="265"/>
      <c r="VOY1406" s="265"/>
      <c r="VOZ1406" s="265"/>
      <c r="VPA1406" s="265"/>
      <c r="VPB1406" s="265"/>
      <c r="VPC1406" s="265"/>
      <c r="VPD1406" s="265"/>
      <c r="VPE1406" s="265"/>
      <c r="VPF1406" s="265"/>
      <c r="VPG1406" s="265"/>
      <c r="VPH1406" s="265"/>
      <c r="VPI1406" s="265"/>
      <c r="VPJ1406" s="265"/>
      <c r="VPK1406" s="265"/>
      <c r="VPL1406" s="265"/>
      <c r="VPM1406" s="265"/>
      <c r="VPN1406" s="265"/>
      <c r="VPO1406" s="265"/>
      <c r="VPP1406" s="265"/>
      <c r="VPQ1406" s="265"/>
      <c r="VPR1406" s="265"/>
      <c r="VPS1406" s="265"/>
      <c r="VPT1406" s="265"/>
      <c r="VPU1406" s="265"/>
      <c r="VPV1406" s="265"/>
      <c r="VPW1406" s="265"/>
      <c r="VPX1406" s="265"/>
      <c r="VPY1406" s="265"/>
      <c r="VPZ1406" s="265"/>
      <c r="VQA1406" s="265"/>
      <c r="VQB1406" s="265"/>
      <c r="VQC1406" s="265"/>
      <c r="VQD1406" s="265"/>
      <c r="VQE1406" s="265"/>
      <c r="VQF1406" s="265"/>
      <c r="VQG1406" s="265"/>
      <c r="VQH1406" s="265"/>
      <c r="VQI1406" s="265"/>
      <c r="VQJ1406" s="265"/>
      <c r="VQK1406" s="265"/>
      <c r="VQL1406" s="265"/>
      <c r="VQM1406" s="265"/>
      <c r="VQN1406" s="265"/>
      <c r="VQO1406" s="265"/>
      <c r="VQP1406" s="265"/>
      <c r="VQQ1406" s="265"/>
      <c r="VQR1406" s="265"/>
      <c r="VQS1406" s="265"/>
      <c r="VQT1406" s="265"/>
      <c r="VQU1406" s="265"/>
      <c r="VQV1406" s="265"/>
      <c r="VQW1406" s="265"/>
      <c r="VQX1406" s="265"/>
      <c r="VQY1406" s="265"/>
      <c r="VQZ1406" s="265"/>
      <c r="VRA1406" s="265"/>
      <c r="VRB1406" s="265"/>
      <c r="VRC1406" s="265"/>
      <c r="VRD1406" s="265"/>
      <c r="VRE1406" s="265"/>
      <c r="VRF1406" s="265"/>
      <c r="VRG1406" s="265"/>
      <c r="VRH1406" s="265"/>
      <c r="VRI1406" s="265"/>
      <c r="VRJ1406" s="265"/>
      <c r="VRK1406" s="265"/>
      <c r="VRL1406" s="265"/>
      <c r="VRM1406" s="265"/>
      <c r="VRN1406" s="265"/>
      <c r="VRO1406" s="265"/>
      <c r="VRP1406" s="265"/>
      <c r="VRQ1406" s="265"/>
      <c r="VRR1406" s="265"/>
      <c r="VRS1406" s="265"/>
      <c r="VRT1406" s="265"/>
      <c r="VRU1406" s="265"/>
      <c r="VRV1406" s="265"/>
      <c r="VRW1406" s="265"/>
      <c r="VRX1406" s="265"/>
      <c r="VRY1406" s="265"/>
      <c r="VRZ1406" s="265"/>
      <c r="VSA1406" s="265"/>
      <c r="VSB1406" s="265"/>
      <c r="VSC1406" s="265"/>
      <c r="VSD1406" s="265"/>
      <c r="VSE1406" s="265"/>
      <c r="VSF1406" s="265"/>
      <c r="VSG1406" s="265"/>
      <c r="VSH1406" s="265"/>
      <c r="VSI1406" s="265"/>
      <c r="VSJ1406" s="265"/>
      <c r="VSK1406" s="265"/>
      <c r="VSL1406" s="265"/>
      <c r="VSM1406" s="265"/>
      <c r="VSN1406" s="265"/>
      <c r="VSO1406" s="265"/>
      <c r="VSP1406" s="265"/>
      <c r="VSQ1406" s="265"/>
      <c r="VSR1406" s="265"/>
      <c r="VSS1406" s="265"/>
      <c r="VST1406" s="265"/>
      <c r="VSU1406" s="265"/>
      <c r="VSV1406" s="265"/>
      <c r="VSW1406" s="265"/>
      <c r="VSX1406" s="265"/>
      <c r="VSY1406" s="265"/>
      <c r="VSZ1406" s="265"/>
      <c r="VTA1406" s="265"/>
      <c r="VTB1406" s="265"/>
      <c r="VTC1406" s="265"/>
      <c r="VTD1406" s="265"/>
      <c r="VTE1406" s="265"/>
      <c r="VTF1406" s="265"/>
      <c r="VTG1406" s="265"/>
      <c r="VTH1406" s="265"/>
      <c r="VTI1406" s="265"/>
      <c r="VTJ1406" s="265"/>
      <c r="VTK1406" s="265"/>
      <c r="VTL1406" s="265"/>
      <c r="VTM1406" s="265"/>
      <c r="VTN1406" s="265"/>
      <c r="VTO1406" s="265"/>
      <c r="VTP1406" s="265"/>
      <c r="VTQ1406" s="265"/>
      <c r="VTR1406" s="265"/>
      <c r="VTS1406" s="265"/>
      <c r="VTT1406" s="265"/>
      <c r="VTU1406" s="265"/>
      <c r="VTV1406" s="265"/>
      <c r="VTW1406" s="265"/>
      <c r="VTX1406" s="265"/>
      <c r="VTY1406" s="265"/>
      <c r="VTZ1406" s="265"/>
      <c r="VUA1406" s="265"/>
      <c r="VUB1406" s="265"/>
      <c r="VUC1406" s="265"/>
      <c r="VUD1406" s="265"/>
      <c r="VUE1406" s="265"/>
      <c r="VUF1406" s="265"/>
      <c r="VUG1406" s="265"/>
      <c r="VUH1406" s="265"/>
      <c r="VUI1406" s="265"/>
      <c r="VUJ1406" s="265"/>
      <c r="VUK1406" s="265"/>
      <c r="VUL1406" s="265"/>
      <c r="VUM1406" s="265"/>
      <c r="VUN1406" s="265"/>
      <c r="VUO1406" s="265"/>
      <c r="VUP1406" s="265"/>
      <c r="VUQ1406" s="265"/>
      <c r="VUR1406" s="265"/>
      <c r="VUS1406" s="265"/>
      <c r="VUT1406" s="265"/>
      <c r="VUU1406" s="265"/>
      <c r="VUV1406" s="265"/>
      <c r="VUW1406" s="265"/>
      <c r="VUX1406" s="265"/>
      <c r="VUY1406" s="265"/>
      <c r="VUZ1406" s="265"/>
      <c r="VVA1406" s="265"/>
      <c r="VVB1406" s="265"/>
      <c r="VVC1406" s="265"/>
      <c r="VVD1406" s="265"/>
      <c r="VVE1406" s="265"/>
      <c r="VVF1406" s="265"/>
      <c r="VVG1406" s="265"/>
      <c r="VVH1406" s="265"/>
      <c r="VVI1406" s="265"/>
      <c r="VVJ1406" s="265"/>
      <c r="VVK1406" s="265"/>
      <c r="VVL1406" s="265"/>
      <c r="VVM1406" s="265"/>
      <c r="VVN1406" s="265"/>
      <c r="VVO1406" s="265"/>
      <c r="VVP1406" s="265"/>
      <c r="VVQ1406" s="265"/>
      <c r="VVR1406" s="265"/>
      <c r="VVS1406" s="265"/>
      <c r="VVT1406" s="265"/>
      <c r="VVU1406" s="265"/>
      <c r="VVV1406" s="265"/>
      <c r="VVW1406" s="265"/>
      <c r="VVX1406" s="265"/>
      <c r="VVY1406" s="265"/>
      <c r="VVZ1406" s="265"/>
      <c r="VWA1406" s="265"/>
      <c r="VWB1406" s="265"/>
      <c r="VWC1406" s="265"/>
      <c r="VWD1406" s="265"/>
      <c r="VWE1406" s="265"/>
      <c r="VWF1406" s="265"/>
      <c r="VWG1406" s="265"/>
      <c r="VWH1406" s="265"/>
      <c r="VWI1406" s="265"/>
      <c r="VWJ1406" s="265"/>
      <c r="VWK1406" s="265"/>
      <c r="VWL1406" s="265"/>
      <c r="VWM1406" s="265"/>
      <c r="VWN1406" s="265"/>
      <c r="VWO1406" s="265"/>
      <c r="VWP1406" s="265"/>
      <c r="VWQ1406" s="265"/>
      <c r="VWR1406" s="265"/>
      <c r="VWS1406" s="265"/>
      <c r="VWT1406" s="265"/>
      <c r="VWU1406" s="265"/>
      <c r="VWV1406" s="265"/>
      <c r="VWW1406" s="265"/>
      <c r="VWX1406" s="265"/>
      <c r="VWY1406" s="265"/>
      <c r="VWZ1406" s="265"/>
      <c r="VXA1406" s="265"/>
      <c r="VXB1406" s="265"/>
      <c r="VXC1406" s="265"/>
      <c r="VXD1406" s="265"/>
      <c r="VXE1406" s="265"/>
      <c r="VXF1406" s="265"/>
      <c r="VXG1406" s="265"/>
      <c r="VXH1406" s="265"/>
      <c r="VXI1406" s="265"/>
      <c r="VXJ1406" s="265"/>
      <c r="VXK1406" s="265"/>
      <c r="VXL1406" s="265"/>
      <c r="VXM1406" s="265"/>
      <c r="VXN1406" s="265"/>
      <c r="VXO1406" s="265"/>
      <c r="VXP1406" s="265"/>
      <c r="VXQ1406" s="265"/>
      <c r="VXR1406" s="265"/>
      <c r="VXS1406" s="265"/>
      <c r="VXT1406" s="265"/>
      <c r="VXU1406" s="265"/>
      <c r="VXV1406" s="265"/>
      <c r="VXW1406" s="265"/>
      <c r="VXX1406" s="265"/>
      <c r="VXY1406" s="265"/>
      <c r="VXZ1406" s="265"/>
      <c r="VYA1406" s="265"/>
      <c r="VYB1406" s="265"/>
      <c r="VYC1406" s="265"/>
      <c r="VYD1406" s="265"/>
      <c r="VYE1406" s="265"/>
      <c r="VYF1406" s="265"/>
      <c r="VYG1406" s="265"/>
      <c r="VYH1406" s="265"/>
      <c r="VYI1406" s="265"/>
      <c r="VYJ1406" s="265"/>
      <c r="VYK1406" s="265"/>
      <c r="VYL1406" s="265"/>
      <c r="VYM1406" s="265"/>
      <c r="VYN1406" s="265"/>
      <c r="VYO1406" s="265"/>
      <c r="VYP1406" s="265"/>
      <c r="VYQ1406" s="265"/>
      <c r="VYR1406" s="265"/>
      <c r="VYS1406" s="265"/>
      <c r="VYT1406" s="265"/>
      <c r="VYU1406" s="265"/>
      <c r="VYV1406" s="265"/>
      <c r="VYW1406" s="265"/>
      <c r="VYX1406" s="265"/>
      <c r="VYY1406" s="265"/>
      <c r="VYZ1406" s="265"/>
      <c r="VZA1406" s="265"/>
      <c r="VZB1406" s="265"/>
      <c r="VZC1406" s="265"/>
      <c r="VZD1406" s="265"/>
      <c r="VZE1406" s="265"/>
      <c r="VZF1406" s="265"/>
      <c r="VZG1406" s="265"/>
      <c r="VZH1406" s="265"/>
      <c r="VZI1406" s="265"/>
      <c r="VZJ1406" s="265"/>
      <c r="VZK1406" s="265"/>
      <c r="VZL1406" s="265"/>
      <c r="VZM1406" s="265"/>
      <c r="VZN1406" s="265"/>
      <c r="VZO1406" s="265"/>
      <c r="VZP1406" s="265"/>
      <c r="VZQ1406" s="265"/>
      <c r="VZR1406" s="265"/>
      <c r="VZS1406" s="265"/>
      <c r="VZT1406" s="265"/>
      <c r="VZU1406" s="265"/>
      <c r="VZV1406" s="265"/>
      <c r="VZW1406" s="265"/>
      <c r="VZX1406" s="265"/>
      <c r="VZY1406" s="265"/>
      <c r="VZZ1406" s="265"/>
      <c r="WAA1406" s="265"/>
      <c r="WAB1406" s="265"/>
      <c r="WAC1406" s="265"/>
      <c r="WAD1406" s="265"/>
      <c r="WAE1406" s="265"/>
      <c r="WAF1406" s="265"/>
      <c r="WAG1406" s="265"/>
      <c r="WAH1406" s="265"/>
      <c r="WAI1406" s="265"/>
      <c r="WAJ1406" s="265"/>
      <c r="WAK1406" s="265"/>
      <c r="WAL1406" s="265"/>
      <c r="WAM1406" s="265"/>
      <c r="WAN1406" s="265"/>
      <c r="WAO1406" s="265"/>
      <c r="WAP1406" s="265"/>
      <c r="WAQ1406" s="265"/>
      <c r="WAR1406" s="265"/>
      <c r="WAS1406" s="265"/>
      <c r="WAT1406" s="265"/>
      <c r="WAU1406" s="265"/>
      <c r="WAV1406" s="265"/>
      <c r="WAW1406" s="265"/>
      <c r="WAX1406" s="265"/>
      <c r="WAY1406" s="265"/>
      <c r="WAZ1406" s="265"/>
      <c r="WBA1406" s="265"/>
      <c r="WBB1406" s="265"/>
      <c r="WBC1406" s="265"/>
      <c r="WBD1406" s="265"/>
      <c r="WBE1406" s="265"/>
      <c r="WBF1406" s="265"/>
      <c r="WBG1406" s="265"/>
      <c r="WBH1406" s="265"/>
      <c r="WBI1406" s="265"/>
      <c r="WBJ1406" s="265"/>
      <c r="WBK1406" s="265"/>
      <c r="WBL1406" s="265"/>
      <c r="WBM1406" s="265"/>
      <c r="WBN1406" s="265"/>
      <c r="WBO1406" s="265"/>
      <c r="WBP1406" s="265"/>
      <c r="WBQ1406" s="265"/>
      <c r="WBR1406" s="265"/>
      <c r="WBS1406" s="265"/>
      <c r="WBT1406" s="265"/>
      <c r="WBU1406" s="265"/>
      <c r="WBV1406" s="265"/>
      <c r="WBW1406" s="265"/>
      <c r="WBX1406" s="265"/>
      <c r="WBY1406" s="265"/>
      <c r="WBZ1406" s="265"/>
      <c r="WCA1406" s="265"/>
      <c r="WCB1406" s="265"/>
      <c r="WCC1406" s="265"/>
      <c r="WCD1406" s="265"/>
      <c r="WCE1406" s="265"/>
      <c r="WCF1406" s="265"/>
      <c r="WCG1406" s="265"/>
      <c r="WCH1406" s="265"/>
      <c r="WCI1406" s="265"/>
      <c r="WCJ1406" s="265"/>
      <c r="WCK1406" s="265"/>
      <c r="WCL1406" s="265"/>
      <c r="WCM1406" s="265"/>
      <c r="WCN1406" s="265"/>
      <c r="WCO1406" s="265"/>
      <c r="WCP1406" s="265"/>
      <c r="WCQ1406" s="265"/>
      <c r="WCR1406" s="265"/>
      <c r="WCS1406" s="265"/>
      <c r="WCT1406" s="265"/>
      <c r="WCU1406" s="265"/>
      <c r="WCV1406" s="265"/>
      <c r="WCW1406" s="265"/>
      <c r="WCX1406" s="265"/>
      <c r="WCY1406" s="265"/>
      <c r="WCZ1406" s="265"/>
      <c r="WDA1406" s="265"/>
      <c r="WDB1406" s="265"/>
      <c r="WDC1406" s="265"/>
      <c r="WDD1406" s="265"/>
      <c r="WDE1406" s="265"/>
      <c r="WDF1406" s="265"/>
      <c r="WDG1406" s="265"/>
      <c r="WDH1406" s="265"/>
      <c r="WDI1406" s="265"/>
      <c r="WDJ1406" s="265"/>
      <c r="WDK1406" s="265"/>
      <c r="WDL1406" s="265"/>
      <c r="WDM1406" s="265"/>
      <c r="WDN1406" s="265"/>
      <c r="WDO1406" s="265"/>
      <c r="WDP1406" s="265"/>
      <c r="WDQ1406" s="265"/>
      <c r="WDR1406" s="265"/>
      <c r="WDS1406" s="265"/>
      <c r="WDT1406" s="265"/>
      <c r="WDU1406" s="265"/>
      <c r="WDV1406" s="265"/>
      <c r="WDW1406" s="265"/>
      <c r="WDX1406" s="265"/>
      <c r="WDY1406" s="265"/>
      <c r="WDZ1406" s="265"/>
      <c r="WEA1406" s="265"/>
      <c r="WEB1406" s="265"/>
      <c r="WEC1406" s="265"/>
      <c r="WED1406" s="265"/>
      <c r="WEE1406" s="265"/>
      <c r="WEF1406" s="265"/>
      <c r="WEG1406" s="265"/>
      <c r="WEH1406" s="265"/>
      <c r="WEI1406" s="265"/>
      <c r="WEJ1406" s="265"/>
      <c r="WEK1406" s="265"/>
      <c r="WEL1406" s="265"/>
      <c r="WEM1406" s="265"/>
      <c r="WEN1406" s="265"/>
      <c r="WEO1406" s="265"/>
      <c r="WEP1406" s="265"/>
      <c r="WEQ1406" s="265"/>
      <c r="WER1406" s="265"/>
      <c r="WES1406" s="265"/>
      <c r="WET1406" s="265"/>
      <c r="WEU1406" s="265"/>
      <c r="WEV1406" s="265"/>
      <c r="WEW1406" s="265"/>
      <c r="WEX1406" s="265"/>
      <c r="WEY1406" s="265"/>
      <c r="WEZ1406" s="265"/>
      <c r="WFA1406" s="265"/>
      <c r="WFB1406" s="265"/>
      <c r="WFC1406" s="265"/>
      <c r="WFD1406" s="265"/>
      <c r="WFE1406" s="265"/>
      <c r="WFF1406" s="265"/>
      <c r="WFG1406" s="265"/>
      <c r="WFH1406" s="265"/>
      <c r="WFI1406" s="265"/>
      <c r="WFJ1406" s="265"/>
      <c r="WFK1406" s="265"/>
      <c r="WFL1406" s="265"/>
      <c r="WFM1406" s="265"/>
      <c r="WFN1406" s="265"/>
      <c r="WFO1406" s="265"/>
      <c r="WFP1406" s="265"/>
      <c r="WFQ1406" s="265"/>
      <c r="WFR1406" s="265"/>
      <c r="WFS1406" s="265"/>
      <c r="WFT1406" s="265"/>
      <c r="WFU1406" s="265"/>
      <c r="WFV1406" s="265"/>
      <c r="WFW1406" s="265"/>
      <c r="WFX1406" s="265"/>
      <c r="WFY1406" s="265"/>
      <c r="WFZ1406" s="265"/>
      <c r="WGA1406" s="265"/>
      <c r="WGB1406" s="265"/>
      <c r="WGC1406" s="265"/>
      <c r="WGD1406" s="265"/>
      <c r="WGE1406" s="265"/>
      <c r="WGF1406" s="265"/>
      <c r="WGG1406" s="265"/>
      <c r="WGH1406" s="265"/>
      <c r="WGI1406" s="265"/>
      <c r="WGJ1406" s="265"/>
      <c r="WGK1406" s="265"/>
      <c r="WGL1406" s="265"/>
      <c r="WGM1406" s="265"/>
      <c r="WGN1406" s="265"/>
      <c r="WGO1406" s="265"/>
      <c r="WGP1406" s="265"/>
      <c r="WGQ1406" s="265"/>
      <c r="WGR1406" s="265"/>
      <c r="WGS1406" s="265"/>
      <c r="WGT1406" s="265"/>
      <c r="WGU1406" s="265"/>
      <c r="WGV1406" s="265"/>
      <c r="WGW1406" s="265"/>
      <c r="WGX1406" s="265"/>
      <c r="WGY1406" s="265"/>
      <c r="WGZ1406" s="265"/>
      <c r="WHA1406" s="265"/>
      <c r="WHB1406" s="265"/>
      <c r="WHC1406" s="265"/>
      <c r="WHD1406" s="265"/>
      <c r="WHE1406" s="265"/>
      <c r="WHF1406" s="265"/>
      <c r="WHG1406" s="265"/>
      <c r="WHH1406" s="265"/>
      <c r="WHI1406" s="265"/>
      <c r="WHJ1406" s="265"/>
      <c r="WHK1406" s="265"/>
      <c r="WHL1406" s="265"/>
      <c r="WHM1406" s="265"/>
      <c r="WHN1406" s="265"/>
      <c r="WHO1406" s="265"/>
      <c r="WHP1406" s="265"/>
      <c r="WHQ1406" s="265"/>
      <c r="WHR1406" s="265"/>
      <c r="WHS1406" s="265"/>
      <c r="WHT1406" s="265"/>
      <c r="WHU1406" s="265"/>
      <c r="WHV1406" s="265"/>
      <c r="WHW1406" s="265"/>
      <c r="WHX1406" s="265"/>
      <c r="WHY1406" s="265"/>
      <c r="WHZ1406" s="265"/>
      <c r="WIA1406" s="265"/>
      <c r="WIB1406" s="265"/>
      <c r="WIC1406" s="265"/>
      <c r="WID1406" s="265"/>
      <c r="WIE1406" s="265"/>
      <c r="WIF1406" s="265"/>
      <c r="WIG1406" s="265"/>
      <c r="WIH1406" s="265"/>
      <c r="WII1406" s="265"/>
      <c r="WIJ1406" s="265"/>
      <c r="WIK1406" s="265"/>
      <c r="WIL1406" s="265"/>
      <c r="WIM1406" s="265"/>
      <c r="WIN1406" s="265"/>
      <c r="WIO1406" s="265"/>
      <c r="WIP1406" s="265"/>
      <c r="WIQ1406" s="265"/>
      <c r="WIR1406" s="265"/>
      <c r="WIS1406" s="265"/>
      <c r="WIT1406" s="265"/>
      <c r="WIU1406" s="265"/>
      <c r="WIV1406" s="265"/>
      <c r="WIW1406" s="265"/>
      <c r="WIX1406" s="265"/>
      <c r="WIY1406" s="265"/>
      <c r="WIZ1406" s="265"/>
      <c r="WJA1406" s="265"/>
      <c r="WJB1406" s="265"/>
      <c r="WJC1406" s="265"/>
      <c r="WJD1406" s="265"/>
      <c r="WJE1406" s="265"/>
      <c r="WJF1406" s="265"/>
      <c r="WJG1406" s="265"/>
      <c r="WJH1406" s="265"/>
      <c r="WJI1406" s="265"/>
      <c r="WJJ1406" s="265"/>
      <c r="WJK1406" s="265"/>
      <c r="WJL1406" s="265"/>
      <c r="WJM1406" s="265"/>
      <c r="WJN1406" s="265"/>
      <c r="WJO1406" s="265"/>
      <c r="WJP1406" s="265"/>
      <c r="WJQ1406" s="265"/>
      <c r="WJR1406" s="265"/>
      <c r="WJS1406" s="265"/>
      <c r="WJT1406" s="265"/>
      <c r="WJU1406" s="265"/>
      <c r="WJV1406" s="265"/>
      <c r="WJW1406" s="265"/>
      <c r="WJX1406" s="265"/>
      <c r="WJY1406" s="265"/>
      <c r="WJZ1406" s="265"/>
      <c r="WKA1406" s="265"/>
      <c r="WKB1406" s="265"/>
      <c r="WKC1406" s="265"/>
      <c r="WKD1406" s="265"/>
      <c r="WKE1406" s="265"/>
      <c r="WKF1406" s="265"/>
      <c r="WKG1406" s="265"/>
      <c r="WKH1406" s="265"/>
      <c r="WKI1406" s="265"/>
      <c r="WKJ1406" s="265"/>
      <c r="WKK1406" s="265"/>
      <c r="WKL1406" s="265"/>
      <c r="WKM1406" s="265"/>
      <c r="WKN1406" s="265"/>
      <c r="WKO1406" s="265"/>
      <c r="WKP1406" s="265"/>
      <c r="WKQ1406" s="265"/>
      <c r="WKR1406" s="265"/>
      <c r="WKS1406" s="265"/>
      <c r="WKT1406" s="265"/>
      <c r="WKU1406" s="265"/>
      <c r="WKV1406" s="265"/>
      <c r="WKW1406" s="265"/>
      <c r="WKX1406" s="265"/>
      <c r="WKY1406" s="265"/>
      <c r="WKZ1406" s="265"/>
      <c r="WLA1406" s="265"/>
      <c r="WLB1406" s="265"/>
      <c r="WLC1406" s="265"/>
      <c r="WLD1406" s="265"/>
      <c r="WLE1406" s="265"/>
      <c r="WLF1406" s="265"/>
      <c r="WLG1406" s="265"/>
      <c r="WLH1406" s="265"/>
      <c r="WLI1406" s="265"/>
      <c r="WLJ1406" s="265"/>
      <c r="WLK1406" s="265"/>
      <c r="WLL1406" s="265"/>
      <c r="WLM1406" s="265"/>
      <c r="WLN1406" s="265"/>
      <c r="WLO1406" s="265"/>
      <c r="WLP1406" s="265"/>
      <c r="WLQ1406" s="265"/>
      <c r="WLR1406" s="265"/>
      <c r="WLS1406" s="265"/>
      <c r="WLT1406" s="265"/>
      <c r="WLU1406" s="265"/>
      <c r="WLV1406" s="265"/>
      <c r="WLW1406" s="265"/>
      <c r="WLX1406" s="265"/>
      <c r="WLY1406" s="265"/>
      <c r="WLZ1406" s="265"/>
      <c r="WMA1406" s="265"/>
      <c r="WMB1406" s="265"/>
      <c r="WMC1406" s="265"/>
      <c r="WMD1406" s="265"/>
      <c r="WME1406" s="265"/>
      <c r="WMF1406" s="265"/>
      <c r="WMG1406" s="265"/>
      <c r="WMH1406" s="265"/>
      <c r="WMI1406" s="265"/>
      <c r="WMJ1406" s="265"/>
      <c r="WMK1406" s="265"/>
      <c r="WML1406" s="265"/>
      <c r="WMM1406" s="265"/>
      <c r="WMN1406" s="265"/>
      <c r="WMO1406" s="265"/>
      <c r="WMP1406" s="265"/>
      <c r="WMQ1406" s="265"/>
      <c r="WMR1406" s="265"/>
      <c r="WMS1406" s="265"/>
      <c r="WMT1406" s="265"/>
      <c r="WMU1406" s="265"/>
      <c r="WMV1406" s="265"/>
      <c r="WMW1406" s="265"/>
      <c r="WMX1406" s="265"/>
      <c r="WMY1406" s="265"/>
      <c r="WMZ1406" s="265"/>
      <c r="WNA1406" s="265"/>
      <c r="WNB1406" s="265"/>
      <c r="WNC1406" s="265"/>
      <c r="WND1406" s="265"/>
      <c r="WNE1406" s="265"/>
      <c r="WNF1406" s="265"/>
      <c r="WNG1406" s="265"/>
      <c r="WNH1406" s="265"/>
      <c r="WNI1406" s="265"/>
      <c r="WNJ1406" s="265"/>
      <c r="WNK1406" s="265"/>
      <c r="WNL1406" s="265"/>
      <c r="WNM1406" s="265"/>
      <c r="WNN1406" s="265"/>
      <c r="WNO1406" s="265"/>
      <c r="WNP1406" s="265"/>
      <c r="WNQ1406" s="265"/>
      <c r="WNR1406" s="265"/>
      <c r="WNS1406" s="265"/>
      <c r="WNT1406" s="265"/>
      <c r="WNU1406" s="265"/>
      <c r="WNV1406" s="265"/>
      <c r="WNW1406" s="265"/>
      <c r="WNX1406" s="265"/>
      <c r="WNY1406" s="265"/>
      <c r="WNZ1406" s="265"/>
      <c r="WOA1406" s="265"/>
      <c r="WOB1406" s="265"/>
      <c r="WOC1406" s="265"/>
      <c r="WOD1406" s="265"/>
      <c r="WOE1406" s="265"/>
      <c r="WOF1406" s="265"/>
      <c r="WOG1406" s="265"/>
      <c r="WOH1406" s="265"/>
      <c r="WOI1406" s="265"/>
      <c r="WOJ1406" s="265"/>
      <c r="WOK1406" s="265"/>
      <c r="WOL1406" s="265"/>
      <c r="WOM1406" s="265"/>
      <c r="WON1406" s="265"/>
      <c r="WOO1406" s="265"/>
      <c r="WOP1406" s="265"/>
      <c r="WOQ1406" s="265"/>
      <c r="WOR1406" s="265"/>
      <c r="WOS1406" s="265"/>
      <c r="WOT1406" s="265"/>
      <c r="WOU1406" s="265"/>
      <c r="WOV1406" s="265"/>
      <c r="WOW1406" s="265"/>
      <c r="WOX1406" s="265"/>
      <c r="WOY1406" s="265"/>
      <c r="WOZ1406" s="265"/>
      <c r="WPA1406" s="265"/>
      <c r="WPB1406" s="265"/>
      <c r="WPC1406" s="265"/>
      <c r="WPD1406" s="265"/>
      <c r="WPE1406" s="265"/>
      <c r="WPF1406" s="265"/>
      <c r="WPG1406" s="265"/>
      <c r="WPH1406" s="265"/>
      <c r="WPI1406" s="265"/>
      <c r="WPJ1406" s="265"/>
      <c r="WPK1406" s="265"/>
      <c r="WPL1406" s="265"/>
      <c r="WPM1406" s="265"/>
      <c r="WPN1406" s="265"/>
      <c r="WPO1406" s="265"/>
      <c r="WPP1406" s="265"/>
      <c r="WPQ1406" s="265"/>
      <c r="WPR1406" s="265"/>
      <c r="WPS1406" s="265"/>
      <c r="WPT1406" s="265"/>
      <c r="WPU1406" s="265"/>
      <c r="WPV1406" s="265"/>
      <c r="WPW1406" s="265"/>
      <c r="WPX1406" s="265"/>
      <c r="WPY1406" s="265"/>
      <c r="WPZ1406" s="265"/>
      <c r="WQA1406" s="265"/>
      <c r="WQB1406" s="265"/>
      <c r="WQC1406" s="265"/>
      <c r="WQD1406" s="265"/>
      <c r="WQE1406" s="265"/>
      <c r="WQF1406" s="265"/>
      <c r="WQG1406" s="265"/>
      <c r="WQH1406" s="265"/>
      <c r="WQI1406" s="265"/>
      <c r="WQJ1406" s="265"/>
      <c r="WQK1406" s="265"/>
      <c r="WQL1406" s="265"/>
      <c r="WQM1406" s="265"/>
      <c r="WQN1406" s="265"/>
      <c r="WQO1406" s="265"/>
      <c r="WQP1406" s="265"/>
      <c r="WQQ1406" s="265"/>
      <c r="WQR1406" s="265"/>
      <c r="WQS1406" s="265"/>
      <c r="WQT1406" s="265"/>
      <c r="WQU1406" s="265"/>
      <c r="WQV1406" s="265"/>
      <c r="WQW1406" s="265"/>
      <c r="WQX1406" s="265"/>
      <c r="WQY1406" s="265"/>
      <c r="WQZ1406" s="265"/>
      <c r="WRA1406" s="265"/>
      <c r="WRB1406" s="265"/>
      <c r="WRC1406" s="265"/>
      <c r="WRD1406" s="265"/>
      <c r="WRE1406" s="265"/>
      <c r="WRF1406" s="265"/>
      <c r="WRG1406" s="265"/>
      <c r="WRH1406" s="265"/>
      <c r="WRI1406" s="265"/>
      <c r="WRJ1406" s="265"/>
      <c r="WRK1406" s="265"/>
      <c r="WRL1406" s="265"/>
      <c r="WRM1406" s="265"/>
      <c r="WRN1406" s="265"/>
      <c r="WRO1406" s="265"/>
      <c r="WRP1406" s="265"/>
      <c r="WRQ1406" s="265"/>
      <c r="WRR1406" s="265"/>
      <c r="WRS1406" s="265"/>
      <c r="WRT1406" s="265"/>
      <c r="WRU1406" s="265"/>
      <c r="WRV1406" s="265"/>
      <c r="WRW1406" s="265"/>
      <c r="WRX1406" s="265"/>
      <c r="WRY1406" s="265"/>
      <c r="WRZ1406" s="265"/>
      <c r="WSA1406" s="265"/>
      <c r="WSB1406" s="265"/>
      <c r="WSC1406" s="265"/>
      <c r="WSD1406" s="265"/>
      <c r="WSE1406" s="265"/>
      <c r="WSF1406" s="265"/>
      <c r="WSG1406" s="265"/>
      <c r="WSH1406" s="265"/>
      <c r="WSI1406" s="265"/>
      <c r="WSJ1406" s="265"/>
      <c r="WSK1406" s="265"/>
      <c r="WSL1406" s="265"/>
      <c r="WSM1406" s="265"/>
      <c r="WSN1406" s="265"/>
      <c r="WSO1406" s="265"/>
      <c r="WSP1406" s="265"/>
      <c r="WSQ1406" s="265"/>
      <c r="WSR1406" s="265"/>
      <c r="WSS1406" s="265"/>
      <c r="WST1406" s="265"/>
      <c r="WSU1406" s="265"/>
      <c r="WSV1406" s="265"/>
      <c r="WSW1406" s="265"/>
      <c r="WSX1406" s="265"/>
      <c r="WSY1406" s="265"/>
      <c r="WSZ1406" s="265"/>
      <c r="WTA1406" s="265"/>
      <c r="WTB1406" s="265"/>
      <c r="WTC1406" s="265"/>
      <c r="WTD1406" s="265"/>
      <c r="WTE1406" s="265"/>
      <c r="WTF1406" s="265"/>
      <c r="WTG1406" s="265"/>
      <c r="WTH1406" s="265"/>
      <c r="WTI1406" s="265"/>
      <c r="WTJ1406" s="265"/>
      <c r="WTK1406" s="265"/>
      <c r="WTL1406" s="265"/>
      <c r="WTM1406" s="265"/>
      <c r="WTN1406" s="265"/>
      <c r="WTO1406" s="265"/>
      <c r="WTP1406" s="265"/>
      <c r="WTQ1406" s="265"/>
      <c r="WTR1406" s="265"/>
      <c r="WTS1406" s="265"/>
      <c r="WTT1406" s="265"/>
      <c r="WTU1406" s="265"/>
      <c r="WTV1406" s="265"/>
      <c r="WTW1406" s="265"/>
      <c r="WTX1406" s="265"/>
      <c r="WTY1406" s="265"/>
      <c r="WTZ1406" s="265"/>
      <c r="WUA1406" s="265"/>
      <c r="WUB1406" s="265"/>
      <c r="WUC1406" s="265"/>
      <c r="WUD1406" s="265"/>
      <c r="WUE1406" s="265"/>
      <c r="WUF1406" s="265"/>
      <c r="WUG1406" s="265"/>
      <c r="WUH1406" s="265"/>
      <c r="WUI1406" s="265"/>
      <c r="WUJ1406" s="265"/>
      <c r="WUK1406" s="265"/>
      <c r="WUL1406" s="265"/>
      <c r="WUM1406" s="265"/>
      <c r="WUN1406" s="265"/>
      <c r="WUO1406" s="265"/>
      <c r="WUP1406" s="265"/>
      <c r="WUQ1406" s="265"/>
      <c r="WUR1406" s="265"/>
      <c r="WUS1406" s="265"/>
      <c r="WUT1406" s="265"/>
      <c r="WUU1406" s="265"/>
      <c r="WUV1406" s="265"/>
      <c r="WUW1406" s="265"/>
      <c r="WUX1406" s="265"/>
      <c r="WUY1406" s="265"/>
      <c r="WUZ1406" s="265"/>
      <c r="WVA1406" s="265"/>
      <c r="WVB1406" s="265"/>
      <c r="WVC1406" s="265"/>
      <c r="WVD1406" s="265"/>
      <c r="WVE1406" s="265"/>
      <c r="WVF1406" s="265"/>
      <c r="WVG1406" s="265"/>
      <c r="WVH1406" s="265"/>
      <c r="WVI1406" s="265"/>
      <c r="WVJ1406" s="265"/>
      <c r="WVK1406" s="265"/>
      <c r="WVL1406" s="265"/>
      <c r="WVM1406" s="265"/>
      <c r="WVN1406" s="265"/>
      <c r="WVO1406" s="265"/>
      <c r="WVP1406" s="265"/>
      <c r="WVQ1406" s="265"/>
      <c r="WVR1406" s="265"/>
      <c r="WVS1406" s="265"/>
      <c r="WVT1406" s="265"/>
      <c r="WVU1406" s="265"/>
      <c r="WVV1406" s="265"/>
      <c r="WVW1406" s="265"/>
      <c r="WVX1406" s="265"/>
      <c r="WVY1406" s="265"/>
      <c r="WVZ1406" s="265"/>
      <c r="WWA1406" s="265"/>
      <c r="WWB1406" s="265"/>
      <c r="WWC1406" s="265"/>
      <c r="WWD1406" s="265"/>
      <c r="WWE1406" s="265"/>
      <c r="WWF1406" s="265"/>
      <c r="WWG1406" s="265"/>
      <c r="WWH1406" s="265"/>
      <c r="WWI1406" s="265"/>
      <c r="WWJ1406" s="265"/>
      <c r="WWK1406" s="265"/>
      <c r="WWL1406" s="265"/>
      <c r="WWM1406" s="265"/>
      <c r="WWN1406" s="265"/>
      <c r="WWO1406" s="265"/>
      <c r="WWP1406" s="265"/>
      <c r="WWQ1406" s="265"/>
      <c r="WWR1406" s="265"/>
      <c r="WWS1406" s="265"/>
      <c r="WWT1406" s="265"/>
      <c r="WWU1406" s="265"/>
      <c r="WWV1406" s="265"/>
      <c r="WWW1406" s="265"/>
      <c r="WWX1406" s="265"/>
      <c r="WWY1406" s="265"/>
      <c r="WWZ1406" s="265"/>
      <c r="WXA1406" s="265"/>
      <c r="WXB1406" s="265"/>
      <c r="WXC1406" s="265"/>
      <c r="WXD1406" s="265"/>
      <c r="WXE1406" s="265"/>
      <c r="WXF1406" s="265"/>
      <c r="WXG1406" s="265"/>
      <c r="WXH1406" s="265"/>
      <c r="WXI1406" s="265"/>
      <c r="WXJ1406" s="265"/>
      <c r="WXK1406" s="265"/>
      <c r="WXL1406" s="265"/>
      <c r="WXM1406" s="265"/>
      <c r="WXN1406" s="265"/>
      <c r="WXO1406" s="265"/>
      <c r="WXP1406" s="265"/>
      <c r="WXQ1406" s="265"/>
      <c r="WXR1406" s="265"/>
      <c r="WXS1406" s="265"/>
      <c r="WXT1406" s="265"/>
      <c r="WXU1406" s="265"/>
      <c r="WXV1406" s="265"/>
      <c r="WXW1406" s="265"/>
      <c r="WXX1406" s="265"/>
      <c r="WXY1406" s="265"/>
      <c r="WXZ1406" s="265"/>
      <c r="WYA1406" s="265"/>
      <c r="WYB1406" s="265"/>
      <c r="WYC1406" s="265"/>
      <c r="WYD1406" s="265"/>
      <c r="WYE1406" s="265"/>
      <c r="WYF1406" s="265"/>
      <c r="WYG1406" s="265"/>
      <c r="WYH1406" s="265"/>
      <c r="WYI1406" s="265"/>
      <c r="WYJ1406" s="265"/>
      <c r="WYK1406" s="265"/>
      <c r="WYL1406" s="265"/>
      <c r="WYM1406" s="265"/>
      <c r="WYN1406" s="265"/>
      <c r="WYO1406" s="265"/>
      <c r="WYP1406" s="265"/>
      <c r="WYQ1406" s="265"/>
      <c r="WYR1406" s="265"/>
      <c r="WYS1406" s="265"/>
      <c r="WYT1406" s="265"/>
      <c r="WYU1406" s="265"/>
      <c r="WYV1406" s="265"/>
      <c r="WYW1406" s="265"/>
      <c r="WYX1406" s="265"/>
      <c r="WYY1406" s="265"/>
      <c r="WYZ1406" s="265"/>
      <c r="WZA1406" s="265"/>
      <c r="WZB1406" s="265"/>
      <c r="WZC1406" s="265"/>
      <c r="WZD1406" s="265"/>
      <c r="WZE1406" s="265"/>
      <c r="WZF1406" s="265"/>
      <c r="WZG1406" s="265"/>
      <c r="WZH1406" s="265"/>
      <c r="WZI1406" s="265"/>
      <c r="WZJ1406" s="265"/>
      <c r="WZK1406" s="265"/>
      <c r="WZL1406" s="265"/>
      <c r="WZM1406" s="265"/>
      <c r="WZN1406" s="265"/>
      <c r="WZO1406" s="265"/>
      <c r="WZP1406" s="265"/>
      <c r="WZQ1406" s="265"/>
      <c r="WZR1406" s="265"/>
      <c r="WZS1406" s="265"/>
      <c r="WZT1406" s="265"/>
      <c r="WZU1406" s="265"/>
      <c r="WZV1406" s="265"/>
      <c r="WZW1406" s="265"/>
      <c r="WZX1406" s="265"/>
      <c r="WZY1406" s="265"/>
      <c r="WZZ1406" s="265"/>
      <c r="XAA1406" s="265"/>
      <c r="XAB1406" s="265"/>
      <c r="XAC1406" s="265"/>
      <c r="XAD1406" s="265"/>
      <c r="XAE1406" s="265"/>
      <c r="XAF1406" s="265"/>
      <c r="XAG1406" s="265"/>
      <c r="XAH1406" s="265"/>
      <c r="XAI1406" s="265"/>
      <c r="XAJ1406" s="265"/>
      <c r="XAK1406" s="265"/>
      <c r="XAL1406" s="265"/>
      <c r="XAM1406" s="265"/>
      <c r="XAN1406" s="265"/>
      <c r="XAO1406" s="265"/>
      <c r="XAP1406" s="265"/>
      <c r="XAQ1406" s="265"/>
      <c r="XAR1406" s="265"/>
      <c r="XAS1406" s="265"/>
      <c r="XAT1406" s="265"/>
      <c r="XAU1406" s="265"/>
      <c r="XAV1406" s="265"/>
      <c r="XAW1406" s="265"/>
      <c r="XAX1406" s="265"/>
      <c r="XAY1406" s="265"/>
      <c r="XAZ1406" s="265"/>
      <c r="XBA1406" s="265"/>
      <c r="XBB1406" s="265"/>
      <c r="XBC1406" s="265"/>
      <c r="XBD1406" s="265"/>
      <c r="XBE1406" s="265"/>
      <c r="XBF1406" s="265"/>
      <c r="XBG1406" s="265"/>
      <c r="XBH1406" s="265"/>
      <c r="XBI1406" s="265"/>
      <c r="XBJ1406" s="265"/>
      <c r="XBK1406" s="265"/>
      <c r="XBL1406" s="265"/>
      <c r="XBM1406" s="265"/>
      <c r="XBN1406" s="265"/>
      <c r="XBO1406" s="265"/>
      <c r="XBP1406" s="265"/>
      <c r="XBQ1406" s="265"/>
      <c r="XBR1406" s="265"/>
      <c r="XBS1406" s="265"/>
      <c r="XBT1406" s="265"/>
      <c r="XBU1406" s="265"/>
      <c r="XBV1406" s="265"/>
      <c r="XBW1406" s="265"/>
      <c r="XBX1406" s="265"/>
      <c r="XBY1406" s="265"/>
      <c r="XBZ1406" s="265"/>
      <c r="XCA1406" s="265"/>
      <c r="XCB1406" s="265"/>
      <c r="XCC1406" s="265"/>
      <c r="XCD1406" s="265"/>
      <c r="XCE1406" s="265"/>
      <c r="XCF1406" s="265"/>
      <c r="XCG1406" s="265"/>
      <c r="XCH1406" s="265"/>
      <c r="XCI1406" s="265"/>
      <c r="XCJ1406" s="265"/>
      <c r="XCK1406" s="265"/>
      <c r="XCL1406" s="265"/>
      <c r="XCM1406" s="265"/>
      <c r="XCN1406" s="265"/>
      <c r="XCO1406" s="265"/>
      <c r="XCP1406" s="265"/>
      <c r="XCQ1406" s="265"/>
      <c r="XCR1406" s="265"/>
      <c r="XCS1406" s="265"/>
      <c r="XCT1406" s="265"/>
      <c r="XCU1406" s="265"/>
      <c r="XCV1406" s="265"/>
      <c r="XCW1406" s="265"/>
      <c r="XCX1406" s="265"/>
      <c r="XCY1406" s="265"/>
      <c r="XCZ1406" s="265"/>
      <c r="XDA1406" s="265"/>
      <c r="XDB1406" s="265"/>
      <c r="XDC1406" s="265"/>
      <c r="XDD1406" s="265"/>
      <c r="XDE1406" s="265"/>
      <c r="XDF1406" s="265"/>
      <c r="XDG1406" s="265"/>
      <c r="XDH1406" s="265"/>
      <c r="XDI1406" s="265"/>
      <c r="XDJ1406" s="265"/>
      <c r="XDK1406" s="265"/>
      <c r="XDL1406" s="265"/>
      <c r="XDM1406" s="265"/>
      <c r="XDN1406" s="265"/>
      <c r="XDO1406" s="265"/>
      <c r="XDP1406" s="265"/>
      <c r="XDQ1406" s="265"/>
      <c r="XDR1406" s="265"/>
      <c r="XDS1406" s="265"/>
      <c r="XDT1406" s="265"/>
      <c r="XDU1406" s="265"/>
      <c r="XDV1406" s="265"/>
      <c r="XDW1406" s="265"/>
      <c r="XDX1406" s="265"/>
      <c r="XDY1406" s="265"/>
      <c r="XDZ1406" s="265"/>
      <c r="XEA1406" s="265"/>
      <c r="XEB1406" s="265"/>
      <c r="XEC1406" s="265"/>
      <c r="XED1406" s="265"/>
      <c r="XEE1406" s="265"/>
      <c r="XEF1406" s="265"/>
      <c r="XEG1406" s="265"/>
      <c r="XEH1406" s="265"/>
      <c r="XEI1406" s="265"/>
      <c r="XEJ1406" s="265"/>
      <c r="XEK1406" s="265"/>
      <c r="XEL1406" s="265"/>
      <c r="XEM1406" s="265"/>
      <c r="XEN1406" s="265"/>
      <c r="XEO1406" s="265"/>
      <c r="XEP1406" s="265"/>
      <c r="XEQ1406" s="265"/>
      <c r="XER1406" s="265"/>
      <c r="XES1406" s="265"/>
      <c r="XET1406" s="265"/>
      <c r="XEU1406" s="265"/>
      <c r="XEV1406" s="265"/>
      <c r="XEW1406" s="265"/>
      <c r="XEX1406" s="265"/>
      <c r="XEY1406" s="265"/>
      <c r="XEZ1406" s="265"/>
      <c r="XFA1406" s="265"/>
      <c r="XFB1406" s="265"/>
      <c r="XFC1406" s="265"/>
      <c r="XFD1406" s="265"/>
    </row>
    <row r="1407" spans="1:16384" x14ac:dyDescent="0.3">
      <c r="A1407" s="58"/>
      <c r="B1407" s="58"/>
      <c r="C1407" s="225"/>
      <c r="D1407" s="226"/>
      <c r="E1407" s="227"/>
      <c r="F1407" s="228"/>
      <c r="G1407" s="229"/>
      <c r="H1407" s="228"/>
      <c r="I1407" s="229"/>
      <c r="J1407" s="230"/>
      <c r="K1407" s="189"/>
      <c r="L1407" s="199"/>
      <c r="M1407" s="420"/>
      <c r="N1407" s="184"/>
      <c r="O1407" s="184"/>
      <c r="P1407" s="184"/>
      <c r="Q1407" s="185"/>
      <c r="R1407" s="200"/>
      <c r="S1407" s="399"/>
      <c r="T1407" s="241"/>
      <c r="U1407" s="241"/>
      <c r="V1407" s="237"/>
      <c r="W1407" s="186"/>
      <c r="X1407" s="186"/>
      <c r="Y1407" s="9"/>
      <c r="Z1407" s="181"/>
      <c r="AA1407" s="411"/>
      <c r="AB1407" s="411"/>
      <c r="AC1407" s="411"/>
      <c r="AD1407" s="411"/>
      <c r="AE1407" s="411"/>
      <c r="AF1407" s="411"/>
      <c r="AG1407" s="411"/>
      <c r="AH1407" s="190"/>
      <c r="AI1407" s="383"/>
      <c r="AJ1407" s="265"/>
      <c r="AK1407" s="265"/>
      <c r="AL1407" s="265"/>
      <c r="AM1407" s="265"/>
      <c r="AN1407" s="265"/>
      <c r="AO1407" s="265"/>
      <c r="AP1407" s="265"/>
      <c r="AQ1407" s="265"/>
      <c r="AR1407" s="265"/>
      <c r="AS1407" s="265"/>
      <c r="AT1407" s="265"/>
      <c r="AU1407" s="265"/>
      <c r="AV1407" s="265"/>
      <c r="AW1407" s="265"/>
      <c r="AX1407" s="265"/>
      <c r="AY1407" s="265"/>
      <c r="AZ1407" s="265"/>
      <c r="BA1407" s="265"/>
      <c r="BB1407" s="265"/>
      <c r="BC1407" s="265"/>
      <c r="BD1407" s="265"/>
      <c r="BE1407" s="265"/>
      <c r="BF1407" s="265"/>
      <c r="BG1407" s="265"/>
      <c r="BH1407" s="265"/>
      <c r="BI1407" s="265"/>
      <c r="BJ1407" s="265"/>
      <c r="BK1407" s="265"/>
      <c r="BL1407" s="265"/>
      <c r="BM1407" s="265"/>
      <c r="BN1407" s="265"/>
      <c r="BO1407" s="265"/>
      <c r="BP1407" s="265"/>
      <c r="BQ1407" s="265"/>
      <c r="BR1407" s="265"/>
      <c r="BS1407" s="265"/>
      <c r="BT1407" s="265"/>
      <c r="BU1407" s="265"/>
      <c r="BV1407" s="265"/>
      <c r="BW1407" s="265"/>
      <c r="BX1407" s="265"/>
      <c r="BY1407" s="265"/>
      <c r="BZ1407" s="265"/>
      <c r="CA1407" s="265"/>
      <c r="CB1407" s="265"/>
      <c r="CC1407" s="265"/>
      <c r="CD1407" s="265"/>
      <c r="CE1407" s="265"/>
      <c r="CF1407" s="265"/>
      <c r="CG1407" s="265"/>
      <c r="CH1407" s="265"/>
      <c r="CI1407" s="265"/>
      <c r="CJ1407" s="265"/>
      <c r="CK1407" s="265"/>
      <c r="CL1407" s="265"/>
      <c r="CM1407" s="265"/>
      <c r="CN1407" s="265"/>
      <c r="CO1407" s="265"/>
      <c r="CP1407" s="265"/>
      <c r="CQ1407" s="265"/>
      <c r="CR1407" s="265"/>
      <c r="CS1407" s="265"/>
      <c r="CT1407" s="265"/>
      <c r="CU1407" s="265"/>
      <c r="CV1407" s="265"/>
      <c r="CW1407" s="265"/>
      <c r="CX1407" s="265"/>
      <c r="CY1407" s="265"/>
      <c r="CZ1407" s="265"/>
      <c r="DA1407" s="265"/>
      <c r="DB1407" s="265"/>
      <c r="DC1407" s="265"/>
      <c r="DD1407" s="265"/>
      <c r="DE1407" s="265"/>
      <c r="DF1407" s="265"/>
      <c r="DG1407" s="265"/>
      <c r="DH1407" s="265"/>
      <c r="DI1407" s="265"/>
      <c r="DJ1407" s="265"/>
      <c r="DK1407" s="265"/>
      <c r="DL1407" s="265"/>
      <c r="DM1407" s="265"/>
      <c r="DN1407" s="265"/>
      <c r="DO1407" s="265"/>
      <c r="DP1407" s="265"/>
      <c r="DQ1407" s="265"/>
      <c r="DR1407" s="265"/>
      <c r="DS1407" s="265"/>
      <c r="DT1407" s="265"/>
      <c r="DU1407" s="265"/>
      <c r="DV1407" s="265"/>
      <c r="DW1407" s="265"/>
      <c r="DX1407" s="265"/>
      <c r="DY1407" s="265"/>
      <c r="DZ1407" s="265"/>
      <c r="EA1407" s="265"/>
      <c r="EB1407" s="265"/>
      <c r="EC1407" s="265"/>
      <c r="ED1407" s="265"/>
      <c r="EE1407" s="265"/>
      <c r="EF1407" s="265"/>
      <c r="EG1407" s="265"/>
      <c r="EH1407" s="265"/>
      <c r="EI1407" s="265"/>
      <c r="EJ1407" s="265"/>
      <c r="EK1407" s="265"/>
      <c r="EL1407" s="265"/>
      <c r="EM1407" s="265"/>
      <c r="EN1407" s="265"/>
      <c r="EO1407" s="265"/>
      <c r="EP1407" s="265"/>
      <c r="EQ1407" s="265"/>
      <c r="ER1407" s="265"/>
      <c r="ES1407" s="265"/>
      <c r="ET1407" s="265"/>
      <c r="EU1407" s="265"/>
      <c r="EV1407" s="265"/>
      <c r="EW1407" s="265"/>
      <c r="EX1407" s="265"/>
      <c r="EY1407" s="265"/>
      <c r="EZ1407" s="265"/>
      <c r="FA1407" s="265"/>
      <c r="FB1407" s="265"/>
      <c r="FC1407" s="265"/>
      <c r="FD1407" s="265"/>
      <c r="FE1407" s="265"/>
      <c r="FF1407" s="265"/>
      <c r="FG1407" s="265"/>
      <c r="FH1407" s="265"/>
      <c r="FI1407" s="265"/>
      <c r="FJ1407" s="265"/>
      <c r="FK1407" s="265"/>
      <c r="FL1407" s="265"/>
      <c r="FM1407" s="265"/>
      <c r="FN1407" s="265"/>
      <c r="FO1407" s="265"/>
      <c r="FP1407" s="265"/>
      <c r="FQ1407" s="265"/>
      <c r="FR1407" s="265"/>
      <c r="FS1407" s="265"/>
      <c r="FT1407" s="265"/>
      <c r="FU1407" s="265"/>
      <c r="FV1407" s="265"/>
      <c r="FW1407" s="265"/>
      <c r="FX1407" s="265"/>
      <c r="FY1407" s="265"/>
      <c r="FZ1407" s="265"/>
      <c r="GA1407" s="265"/>
      <c r="GB1407" s="265"/>
      <c r="GC1407" s="265"/>
      <c r="GD1407" s="265"/>
      <c r="GE1407" s="265"/>
      <c r="GF1407" s="265"/>
      <c r="GG1407" s="265"/>
      <c r="GH1407" s="265"/>
      <c r="GI1407" s="265"/>
      <c r="GJ1407" s="265"/>
      <c r="GK1407" s="265"/>
      <c r="GL1407" s="265"/>
      <c r="GM1407" s="265"/>
      <c r="GN1407" s="265"/>
      <c r="GO1407" s="265"/>
      <c r="GP1407" s="265"/>
      <c r="GQ1407" s="265"/>
      <c r="GR1407" s="265"/>
      <c r="GS1407" s="265"/>
      <c r="GT1407" s="265"/>
      <c r="GU1407" s="265"/>
      <c r="GV1407" s="265"/>
      <c r="GW1407" s="265"/>
      <c r="GX1407" s="265"/>
      <c r="GY1407" s="265"/>
      <c r="GZ1407" s="265"/>
      <c r="HA1407" s="265"/>
      <c r="HB1407" s="265"/>
      <c r="HC1407" s="265"/>
      <c r="HD1407" s="265"/>
      <c r="HE1407" s="265"/>
      <c r="HF1407" s="265"/>
      <c r="HG1407" s="265"/>
      <c r="HH1407" s="265"/>
      <c r="HI1407" s="265"/>
      <c r="HJ1407" s="265"/>
      <c r="HK1407" s="265"/>
      <c r="HL1407" s="265"/>
      <c r="HM1407" s="265"/>
      <c r="HN1407" s="265"/>
      <c r="HO1407" s="265"/>
      <c r="HP1407" s="265"/>
      <c r="HQ1407" s="265"/>
      <c r="HR1407" s="265"/>
      <c r="HS1407" s="265"/>
      <c r="HT1407" s="265"/>
      <c r="HU1407" s="265"/>
      <c r="HV1407" s="265"/>
      <c r="HW1407" s="265"/>
      <c r="HX1407" s="265"/>
      <c r="HY1407" s="265"/>
      <c r="HZ1407" s="265"/>
      <c r="IA1407" s="265"/>
      <c r="IB1407" s="265"/>
      <c r="IC1407" s="265"/>
      <c r="ID1407" s="265"/>
      <c r="IE1407" s="265"/>
      <c r="IF1407" s="265"/>
      <c r="IG1407" s="265"/>
      <c r="IH1407" s="265"/>
      <c r="II1407" s="265"/>
      <c r="IJ1407" s="265"/>
      <c r="IK1407" s="265"/>
      <c r="IL1407" s="265"/>
      <c r="IM1407" s="265"/>
      <c r="IN1407" s="265"/>
      <c r="IO1407" s="265"/>
      <c r="IP1407" s="265"/>
      <c r="IQ1407" s="265"/>
      <c r="IR1407" s="265"/>
      <c r="IS1407" s="265"/>
      <c r="IT1407" s="265"/>
      <c r="IU1407" s="265"/>
      <c r="IV1407" s="265"/>
      <c r="IW1407" s="265"/>
      <c r="IX1407" s="265"/>
      <c r="IY1407" s="265"/>
      <c r="IZ1407" s="265"/>
      <c r="JA1407" s="265"/>
      <c r="JB1407" s="265"/>
      <c r="JC1407" s="265"/>
      <c r="JD1407" s="265"/>
      <c r="JE1407" s="265"/>
      <c r="JF1407" s="265"/>
      <c r="JG1407" s="265"/>
      <c r="JH1407" s="265"/>
      <c r="JI1407" s="265"/>
      <c r="JJ1407" s="265"/>
      <c r="JK1407" s="265"/>
      <c r="JL1407" s="265"/>
      <c r="JM1407" s="265"/>
      <c r="JN1407" s="265"/>
      <c r="JO1407" s="265"/>
      <c r="JP1407" s="265"/>
      <c r="JQ1407" s="265"/>
      <c r="JR1407" s="265"/>
      <c r="JS1407" s="265"/>
      <c r="JT1407" s="265"/>
      <c r="JU1407" s="265"/>
      <c r="JV1407" s="265"/>
      <c r="JW1407" s="265"/>
      <c r="JX1407" s="265"/>
      <c r="JY1407" s="265"/>
      <c r="JZ1407" s="265"/>
      <c r="KA1407" s="265"/>
      <c r="KB1407" s="265"/>
      <c r="KC1407" s="265"/>
      <c r="KD1407" s="265"/>
      <c r="KE1407" s="265"/>
      <c r="KF1407" s="265"/>
      <c r="KG1407" s="265"/>
      <c r="KH1407" s="265"/>
      <c r="KI1407" s="265"/>
      <c r="KJ1407" s="265"/>
      <c r="KK1407" s="265"/>
      <c r="KL1407" s="265"/>
      <c r="KM1407" s="265"/>
      <c r="KN1407" s="265"/>
      <c r="KO1407" s="265"/>
      <c r="KP1407" s="265"/>
      <c r="KQ1407" s="265"/>
      <c r="KR1407" s="265"/>
      <c r="KS1407" s="265"/>
      <c r="KT1407" s="265"/>
      <c r="KU1407" s="265"/>
      <c r="KV1407" s="265"/>
      <c r="KW1407" s="265"/>
      <c r="KX1407" s="265"/>
      <c r="KY1407" s="265"/>
      <c r="KZ1407" s="265"/>
      <c r="LA1407" s="265"/>
      <c r="LB1407" s="265"/>
      <c r="LC1407" s="265"/>
      <c r="LD1407" s="265"/>
      <c r="LE1407" s="265"/>
      <c r="LF1407" s="265"/>
      <c r="LG1407" s="265"/>
      <c r="LH1407" s="265"/>
      <c r="LI1407" s="265"/>
      <c r="LJ1407" s="265"/>
      <c r="LK1407" s="265"/>
      <c r="LL1407" s="265"/>
      <c r="LM1407" s="265"/>
      <c r="LN1407" s="265"/>
      <c r="LO1407" s="265"/>
      <c r="LP1407" s="265"/>
      <c r="LQ1407" s="265"/>
      <c r="LR1407" s="265"/>
      <c r="LS1407" s="265"/>
      <c r="LT1407" s="265"/>
      <c r="LU1407" s="265"/>
      <c r="LV1407" s="265"/>
      <c r="LW1407" s="265"/>
      <c r="LX1407" s="265"/>
      <c r="LY1407" s="265"/>
      <c r="LZ1407" s="265"/>
      <c r="MA1407" s="265"/>
      <c r="MB1407" s="265"/>
      <c r="MC1407" s="265"/>
      <c r="MD1407" s="265"/>
      <c r="ME1407" s="265"/>
      <c r="MF1407" s="265"/>
      <c r="MG1407" s="265"/>
      <c r="MH1407" s="265"/>
      <c r="MI1407" s="265"/>
      <c r="MJ1407" s="265"/>
      <c r="MK1407" s="265"/>
      <c r="ML1407" s="265"/>
      <c r="MM1407" s="265"/>
      <c r="MN1407" s="265"/>
      <c r="MO1407" s="265"/>
      <c r="MP1407" s="265"/>
      <c r="MQ1407" s="265"/>
      <c r="MR1407" s="265"/>
      <c r="MS1407" s="265"/>
      <c r="MT1407" s="265"/>
      <c r="MU1407" s="265"/>
      <c r="MV1407" s="265"/>
      <c r="MW1407" s="265"/>
      <c r="MX1407" s="265"/>
      <c r="MY1407" s="265"/>
      <c r="MZ1407" s="265"/>
      <c r="NA1407" s="265"/>
      <c r="NB1407" s="265"/>
      <c r="NC1407" s="265"/>
      <c r="ND1407" s="265"/>
      <c r="NE1407" s="265"/>
      <c r="NF1407" s="265"/>
      <c r="NG1407" s="265"/>
      <c r="NH1407" s="265"/>
      <c r="NI1407" s="265"/>
      <c r="NJ1407" s="265"/>
      <c r="NK1407" s="265"/>
      <c r="NL1407" s="265"/>
      <c r="NM1407" s="265"/>
      <c r="NN1407" s="265"/>
      <c r="NO1407" s="265"/>
      <c r="NP1407" s="265"/>
      <c r="NQ1407" s="265"/>
      <c r="NR1407" s="265"/>
      <c r="NS1407" s="265"/>
      <c r="NT1407" s="265"/>
      <c r="NU1407" s="265"/>
      <c r="NV1407" s="265"/>
      <c r="NW1407" s="265"/>
      <c r="NX1407" s="265"/>
      <c r="NY1407" s="265"/>
      <c r="NZ1407" s="265"/>
      <c r="OA1407" s="265"/>
      <c r="OB1407" s="265"/>
      <c r="OC1407" s="265"/>
      <c r="OD1407" s="265"/>
      <c r="OE1407" s="265"/>
      <c r="OF1407" s="265"/>
      <c r="OG1407" s="265"/>
      <c r="OH1407" s="265"/>
      <c r="OI1407" s="265"/>
      <c r="OJ1407" s="265"/>
      <c r="OK1407" s="265"/>
      <c r="OL1407" s="265"/>
      <c r="OM1407" s="265"/>
      <c r="ON1407" s="265"/>
      <c r="OO1407" s="265"/>
      <c r="OP1407" s="265"/>
      <c r="OQ1407" s="265"/>
      <c r="OR1407" s="265"/>
      <c r="OS1407" s="265"/>
      <c r="OT1407" s="265"/>
      <c r="OU1407" s="265"/>
      <c r="OV1407" s="265"/>
      <c r="OW1407" s="265"/>
      <c r="OX1407" s="265"/>
      <c r="OY1407" s="265"/>
      <c r="OZ1407" s="265"/>
      <c r="PA1407" s="265"/>
      <c r="PB1407" s="265"/>
      <c r="PC1407" s="265"/>
      <c r="PD1407" s="265"/>
      <c r="PE1407" s="265"/>
      <c r="PF1407" s="265"/>
      <c r="PG1407" s="265"/>
      <c r="PH1407" s="265"/>
      <c r="PI1407" s="265"/>
      <c r="PJ1407" s="265"/>
      <c r="PK1407" s="265"/>
      <c r="PL1407" s="265"/>
      <c r="PM1407" s="265"/>
      <c r="PN1407" s="265"/>
      <c r="PO1407" s="265"/>
      <c r="PP1407" s="265"/>
      <c r="PQ1407" s="265"/>
      <c r="PR1407" s="265"/>
      <c r="PS1407" s="265"/>
      <c r="PT1407" s="265"/>
      <c r="PU1407" s="265"/>
      <c r="PV1407" s="265"/>
      <c r="PW1407" s="265"/>
      <c r="PX1407" s="265"/>
      <c r="PY1407" s="265"/>
      <c r="PZ1407" s="265"/>
      <c r="QA1407" s="265"/>
      <c r="QB1407" s="265"/>
      <c r="QC1407" s="265"/>
      <c r="QD1407" s="265"/>
      <c r="QE1407" s="265"/>
      <c r="QF1407" s="265"/>
      <c r="QG1407" s="265"/>
      <c r="QH1407" s="265"/>
      <c r="QI1407" s="265"/>
      <c r="QJ1407" s="265"/>
      <c r="QK1407" s="265"/>
      <c r="QL1407" s="265"/>
      <c r="QM1407" s="265"/>
      <c r="QN1407" s="265"/>
      <c r="QO1407" s="265"/>
      <c r="QP1407" s="265"/>
      <c r="QQ1407" s="265"/>
      <c r="QR1407" s="265"/>
      <c r="QS1407" s="265"/>
      <c r="QT1407" s="265"/>
      <c r="QU1407" s="265"/>
      <c r="QV1407" s="265"/>
      <c r="QW1407" s="265"/>
      <c r="QX1407" s="265"/>
      <c r="QY1407" s="265"/>
      <c r="QZ1407" s="265"/>
      <c r="RA1407" s="265"/>
      <c r="RB1407" s="265"/>
      <c r="RC1407" s="265"/>
      <c r="RD1407" s="265"/>
      <c r="RE1407" s="265"/>
      <c r="RF1407" s="265"/>
      <c r="RG1407" s="265"/>
      <c r="RH1407" s="265"/>
      <c r="RI1407" s="265"/>
      <c r="RJ1407" s="265"/>
      <c r="RK1407" s="265"/>
      <c r="RL1407" s="265"/>
      <c r="RM1407" s="265"/>
      <c r="RN1407" s="265"/>
      <c r="RO1407" s="265"/>
      <c r="RP1407" s="265"/>
      <c r="RQ1407" s="265"/>
      <c r="RR1407" s="265"/>
      <c r="RS1407" s="265"/>
      <c r="RT1407" s="265"/>
      <c r="RU1407" s="265"/>
      <c r="RV1407" s="265"/>
      <c r="RW1407" s="265"/>
      <c r="RX1407" s="265"/>
      <c r="RY1407" s="265"/>
      <c r="RZ1407" s="265"/>
      <c r="SA1407" s="265"/>
      <c r="SB1407" s="265"/>
      <c r="SC1407" s="265"/>
      <c r="SD1407" s="265"/>
      <c r="SE1407" s="265"/>
      <c r="SF1407" s="265"/>
      <c r="SG1407" s="265"/>
      <c r="SH1407" s="265"/>
      <c r="SI1407" s="265"/>
      <c r="SJ1407" s="265"/>
      <c r="SK1407" s="265"/>
      <c r="SL1407" s="265"/>
      <c r="SM1407" s="265"/>
      <c r="SN1407" s="265"/>
      <c r="SO1407" s="265"/>
      <c r="SP1407" s="265"/>
      <c r="SQ1407" s="265"/>
      <c r="SR1407" s="265"/>
      <c r="SS1407" s="265"/>
      <c r="ST1407" s="265"/>
      <c r="SU1407" s="265"/>
      <c r="SV1407" s="265"/>
      <c r="SW1407" s="265"/>
      <c r="SX1407" s="265"/>
      <c r="SY1407" s="265"/>
      <c r="SZ1407" s="265"/>
      <c r="TA1407" s="265"/>
      <c r="TB1407" s="265"/>
      <c r="TC1407" s="265"/>
      <c r="TD1407" s="265"/>
      <c r="TE1407" s="265"/>
      <c r="TF1407" s="265"/>
      <c r="TG1407" s="265"/>
      <c r="TH1407" s="265"/>
      <c r="TI1407" s="265"/>
      <c r="TJ1407" s="265"/>
      <c r="TK1407" s="265"/>
      <c r="TL1407" s="265"/>
      <c r="TM1407" s="265"/>
      <c r="TN1407" s="265"/>
      <c r="TO1407" s="265"/>
      <c r="TP1407" s="265"/>
      <c r="TQ1407" s="265"/>
      <c r="TR1407" s="265"/>
      <c r="TS1407" s="265"/>
      <c r="TT1407" s="265"/>
      <c r="TU1407" s="265"/>
      <c r="TV1407" s="265"/>
      <c r="TW1407" s="265"/>
      <c r="TX1407" s="265"/>
      <c r="TY1407" s="265"/>
      <c r="TZ1407" s="265"/>
      <c r="UA1407" s="265"/>
      <c r="UB1407" s="265"/>
      <c r="UC1407" s="265"/>
      <c r="UD1407" s="265"/>
      <c r="UE1407" s="265"/>
      <c r="UF1407" s="265"/>
      <c r="UG1407" s="265"/>
      <c r="UH1407" s="265"/>
      <c r="UI1407" s="265"/>
      <c r="UJ1407" s="265"/>
      <c r="UK1407" s="265"/>
      <c r="UL1407" s="265"/>
      <c r="UM1407" s="265"/>
      <c r="UN1407" s="265"/>
      <c r="UO1407" s="265"/>
      <c r="UP1407" s="265"/>
      <c r="UQ1407" s="265"/>
      <c r="UR1407" s="265"/>
      <c r="US1407" s="265"/>
      <c r="UT1407" s="265"/>
      <c r="UU1407" s="265"/>
      <c r="UV1407" s="265"/>
      <c r="UW1407" s="265"/>
      <c r="UX1407" s="265"/>
      <c r="UY1407" s="265"/>
      <c r="UZ1407" s="265"/>
      <c r="VA1407" s="265"/>
      <c r="VB1407" s="265"/>
      <c r="VC1407" s="265"/>
      <c r="VD1407" s="265"/>
      <c r="VE1407" s="265"/>
      <c r="VF1407" s="265"/>
      <c r="VG1407" s="265"/>
      <c r="VH1407" s="265"/>
      <c r="VI1407" s="265"/>
      <c r="VJ1407" s="265"/>
      <c r="VK1407" s="265"/>
      <c r="VL1407" s="265"/>
      <c r="VM1407" s="265"/>
      <c r="VN1407" s="265"/>
      <c r="VO1407" s="265"/>
      <c r="VP1407" s="265"/>
      <c r="VQ1407" s="265"/>
      <c r="VR1407" s="265"/>
      <c r="VS1407" s="265"/>
      <c r="VT1407" s="265"/>
      <c r="VU1407" s="265"/>
      <c r="VV1407" s="265"/>
      <c r="VW1407" s="265"/>
      <c r="VX1407" s="265"/>
      <c r="VY1407" s="265"/>
      <c r="VZ1407" s="265"/>
      <c r="WA1407" s="265"/>
      <c r="WB1407" s="265"/>
      <c r="WC1407" s="265"/>
      <c r="WD1407" s="265"/>
      <c r="WE1407" s="265"/>
      <c r="WF1407" s="265"/>
      <c r="WG1407" s="265"/>
      <c r="WH1407" s="265"/>
      <c r="WI1407" s="265"/>
      <c r="WJ1407" s="265"/>
      <c r="WK1407" s="265"/>
      <c r="WL1407" s="265"/>
      <c r="WM1407" s="265"/>
      <c r="WN1407" s="265"/>
      <c r="WO1407" s="265"/>
      <c r="WP1407" s="265"/>
      <c r="WQ1407" s="265"/>
      <c r="WR1407" s="265"/>
      <c r="WS1407" s="265"/>
      <c r="WT1407" s="265"/>
      <c r="WU1407" s="265"/>
      <c r="WV1407" s="265"/>
      <c r="WW1407" s="265"/>
      <c r="WX1407" s="265"/>
      <c r="WY1407" s="265"/>
      <c r="WZ1407" s="265"/>
      <c r="XA1407" s="265"/>
      <c r="XB1407" s="265"/>
      <c r="XC1407" s="265"/>
      <c r="XD1407" s="265"/>
      <c r="XE1407" s="265"/>
      <c r="XF1407" s="265"/>
      <c r="XG1407" s="265"/>
      <c r="XH1407" s="265"/>
      <c r="XI1407" s="265"/>
      <c r="XJ1407" s="265"/>
      <c r="XK1407" s="265"/>
      <c r="XL1407" s="265"/>
      <c r="XM1407" s="265"/>
      <c r="XN1407" s="265"/>
      <c r="XO1407" s="265"/>
      <c r="XP1407" s="265"/>
      <c r="XQ1407" s="265"/>
      <c r="XR1407" s="265"/>
      <c r="XS1407" s="265"/>
      <c r="XT1407" s="265"/>
      <c r="XU1407" s="265"/>
      <c r="XV1407" s="265"/>
      <c r="XW1407" s="265"/>
      <c r="XX1407" s="265"/>
      <c r="XY1407" s="265"/>
      <c r="XZ1407" s="265"/>
      <c r="YA1407" s="265"/>
      <c r="YB1407" s="265"/>
      <c r="YC1407" s="265"/>
      <c r="YD1407" s="265"/>
      <c r="YE1407" s="265"/>
      <c r="YF1407" s="265"/>
      <c r="YG1407" s="265"/>
      <c r="YH1407" s="265"/>
      <c r="YI1407" s="265"/>
      <c r="YJ1407" s="265"/>
      <c r="YK1407" s="265"/>
      <c r="YL1407" s="265"/>
      <c r="YM1407" s="265"/>
      <c r="YN1407" s="265"/>
      <c r="YO1407" s="265"/>
      <c r="YP1407" s="265"/>
      <c r="YQ1407" s="265"/>
      <c r="YR1407" s="265"/>
      <c r="YS1407" s="265"/>
      <c r="YT1407" s="265"/>
      <c r="YU1407" s="265"/>
      <c r="YV1407" s="265"/>
      <c r="YW1407" s="265"/>
      <c r="YX1407" s="265"/>
      <c r="YY1407" s="265"/>
      <c r="YZ1407" s="265"/>
      <c r="ZA1407" s="265"/>
      <c r="ZB1407" s="265"/>
      <c r="ZC1407" s="265"/>
      <c r="ZD1407" s="265"/>
      <c r="ZE1407" s="265"/>
      <c r="ZF1407" s="265"/>
      <c r="ZG1407" s="265"/>
      <c r="ZH1407" s="265"/>
      <c r="ZI1407" s="265"/>
      <c r="ZJ1407" s="265"/>
      <c r="ZK1407" s="265"/>
      <c r="ZL1407" s="265"/>
      <c r="ZM1407" s="265"/>
      <c r="ZN1407" s="265"/>
      <c r="ZO1407" s="265"/>
      <c r="ZP1407" s="265"/>
      <c r="ZQ1407" s="265"/>
      <c r="ZR1407" s="265"/>
      <c r="ZS1407" s="265"/>
      <c r="ZT1407" s="265"/>
      <c r="ZU1407" s="265"/>
      <c r="ZV1407" s="265"/>
      <c r="ZW1407" s="265"/>
      <c r="ZX1407" s="265"/>
      <c r="ZY1407" s="265"/>
      <c r="ZZ1407" s="265"/>
      <c r="AAA1407" s="265"/>
      <c r="AAB1407" s="265"/>
      <c r="AAC1407" s="265"/>
      <c r="AAD1407" s="265"/>
      <c r="AAE1407" s="265"/>
      <c r="AAF1407" s="265"/>
      <c r="AAG1407" s="265"/>
      <c r="AAH1407" s="265"/>
      <c r="AAI1407" s="265"/>
      <c r="AAJ1407" s="265"/>
      <c r="AAK1407" s="265"/>
      <c r="AAL1407" s="265"/>
      <c r="AAM1407" s="265"/>
      <c r="AAN1407" s="265"/>
      <c r="AAO1407" s="265"/>
      <c r="AAP1407" s="265"/>
      <c r="AAQ1407" s="265"/>
      <c r="AAR1407" s="265"/>
      <c r="AAS1407" s="265"/>
      <c r="AAT1407" s="265"/>
      <c r="AAU1407" s="265"/>
      <c r="AAV1407" s="265"/>
      <c r="AAW1407" s="265"/>
      <c r="AAX1407" s="265"/>
      <c r="AAY1407" s="265"/>
      <c r="AAZ1407" s="265"/>
      <c r="ABA1407" s="265"/>
      <c r="ABB1407" s="265"/>
      <c r="ABC1407" s="265"/>
      <c r="ABD1407" s="265"/>
      <c r="ABE1407" s="265"/>
      <c r="ABF1407" s="265"/>
      <c r="ABG1407" s="265"/>
      <c r="ABH1407" s="265"/>
      <c r="ABI1407" s="265"/>
      <c r="ABJ1407" s="265"/>
      <c r="ABK1407" s="265"/>
      <c r="ABL1407" s="265"/>
      <c r="ABM1407" s="265"/>
      <c r="ABN1407" s="265"/>
      <c r="ABO1407" s="265"/>
      <c r="ABP1407" s="265"/>
      <c r="ABQ1407" s="265"/>
      <c r="ABR1407" s="265"/>
      <c r="ABS1407" s="265"/>
      <c r="ABT1407" s="265"/>
      <c r="ABU1407" s="265"/>
      <c r="ABV1407" s="265"/>
      <c r="ABW1407" s="265"/>
      <c r="ABX1407" s="265"/>
      <c r="ABY1407" s="265"/>
      <c r="ABZ1407" s="265"/>
      <c r="ACA1407" s="265"/>
      <c r="ACB1407" s="265"/>
      <c r="ACC1407" s="265"/>
      <c r="ACD1407" s="265"/>
      <c r="ACE1407" s="265"/>
      <c r="ACF1407" s="265"/>
      <c r="ACG1407" s="265"/>
      <c r="ACH1407" s="265"/>
      <c r="ACI1407" s="265"/>
      <c r="ACJ1407" s="265"/>
      <c r="ACK1407" s="265"/>
      <c r="ACL1407" s="265"/>
      <c r="ACM1407" s="265"/>
      <c r="ACN1407" s="265"/>
      <c r="ACO1407" s="265"/>
      <c r="ACP1407" s="265"/>
      <c r="ACQ1407" s="265"/>
      <c r="ACR1407" s="265"/>
      <c r="ACS1407" s="265"/>
      <c r="ACT1407" s="265"/>
      <c r="ACU1407" s="265"/>
      <c r="ACV1407" s="265"/>
      <c r="ACW1407" s="265"/>
      <c r="ACX1407" s="265"/>
      <c r="ACY1407" s="265"/>
      <c r="ACZ1407" s="265"/>
      <c r="ADA1407" s="265"/>
      <c r="ADB1407" s="265"/>
      <c r="ADC1407" s="265"/>
      <c r="ADD1407" s="265"/>
      <c r="ADE1407" s="265"/>
      <c r="ADF1407" s="265"/>
      <c r="ADG1407" s="265"/>
      <c r="ADH1407" s="265"/>
      <c r="ADI1407" s="265"/>
      <c r="ADJ1407" s="265"/>
      <c r="ADK1407" s="265"/>
      <c r="ADL1407" s="265"/>
      <c r="ADM1407" s="265"/>
      <c r="ADN1407" s="265"/>
      <c r="ADO1407" s="265"/>
      <c r="ADP1407" s="265"/>
      <c r="ADQ1407" s="265"/>
      <c r="ADR1407" s="265"/>
      <c r="ADS1407" s="265"/>
      <c r="ADT1407" s="265"/>
      <c r="ADU1407" s="265"/>
      <c r="ADV1407" s="265"/>
      <c r="ADW1407" s="265"/>
      <c r="ADX1407" s="265"/>
      <c r="ADY1407" s="265"/>
      <c r="ADZ1407" s="265"/>
      <c r="AEA1407" s="265"/>
      <c r="AEB1407" s="265"/>
      <c r="AEC1407" s="265"/>
      <c r="AED1407" s="265"/>
      <c r="AEE1407" s="265"/>
      <c r="AEF1407" s="265"/>
      <c r="AEG1407" s="265"/>
      <c r="AEH1407" s="265"/>
      <c r="AEI1407" s="265"/>
      <c r="AEJ1407" s="265"/>
      <c r="AEK1407" s="265"/>
      <c r="AEL1407" s="265"/>
      <c r="AEM1407" s="265"/>
      <c r="AEN1407" s="265"/>
      <c r="AEO1407" s="265"/>
      <c r="AEP1407" s="265"/>
      <c r="AEQ1407" s="265"/>
      <c r="AER1407" s="265"/>
      <c r="AES1407" s="265"/>
      <c r="AET1407" s="265"/>
      <c r="AEU1407" s="265"/>
      <c r="AEV1407" s="265"/>
      <c r="AEW1407" s="265"/>
      <c r="AEX1407" s="265"/>
      <c r="AEY1407" s="265"/>
      <c r="AEZ1407" s="265"/>
      <c r="AFA1407" s="265"/>
      <c r="AFB1407" s="265"/>
      <c r="AFC1407" s="265"/>
      <c r="AFD1407" s="265"/>
      <c r="AFE1407" s="265"/>
      <c r="AFF1407" s="265"/>
      <c r="AFG1407" s="265"/>
      <c r="AFH1407" s="265"/>
      <c r="AFI1407" s="265"/>
      <c r="AFJ1407" s="265"/>
      <c r="AFK1407" s="265"/>
      <c r="AFL1407" s="265"/>
      <c r="AFM1407" s="265"/>
      <c r="AFN1407" s="265"/>
      <c r="AFO1407" s="265"/>
      <c r="AFP1407" s="265"/>
      <c r="AFQ1407" s="265"/>
      <c r="AFR1407" s="265"/>
      <c r="AFS1407" s="265"/>
      <c r="AFT1407" s="265"/>
      <c r="AFU1407" s="265"/>
      <c r="AFV1407" s="265"/>
      <c r="AFW1407" s="265"/>
      <c r="AFX1407" s="265"/>
      <c r="AFY1407" s="265"/>
      <c r="AFZ1407" s="265"/>
      <c r="AGA1407" s="265"/>
      <c r="AGB1407" s="265"/>
      <c r="AGC1407" s="265"/>
      <c r="AGD1407" s="265"/>
      <c r="AGE1407" s="265"/>
      <c r="AGF1407" s="265"/>
      <c r="AGG1407" s="265"/>
      <c r="AGH1407" s="265"/>
      <c r="AGI1407" s="265"/>
      <c r="AGJ1407" s="265"/>
      <c r="AGK1407" s="265"/>
      <c r="AGL1407" s="265"/>
      <c r="AGM1407" s="265"/>
      <c r="AGN1407" s="265"/>
      <c r="AGO1407" s="265"/>
      <c r="AGP1407" s="265"/>
      <c r="AGQ1407" s="265"/>
      <c r="AGR1407" s="265"/>
      <c r="AGS1407" s="265"/>
      <c r="AGT1407" s="265"/>
      <c r="AGU1407" s="265"/>
      <c r="AGV1407" s="265"/>
      <c r="AGW1407" s="265"/>
      <c r="AGX1407" s="265"/>
      <c r="AGY1407" s="265"/>
      <c r="AGZ1407" s="265"/>
      <c r="AHA1407" s="265"/>
      <c r="AHB1407" s="265"/>
      <c r="AHC1407" s="265"/>
      <c r="AHD1407" s="265"/>
      <c r="AHE1407" s="265"/>
      <c r="AHF1407" s="265"/>
      <c r="AHG1407" s="265"/>
      <c r="AHH1407" s="265"/>
      <c r="AHI1407" s="265"/>
      <c r="AHJ1407" s="265"/>
      <c r="AHK1407" s="265"/>
      <c r="AHL1407" s="265"/>
      <c r="AHM1407" s="265"/>
      <c r="AHN1407" s="265"/>
      <c r="AHO1407" s="265"/>
      <c r="AHP1407" s="265"/>
      <c r="AHQ1407" s="265"/>
      <c r="AHR1407" s="265"/>
      <c r="AHS1407" s="265"/>
      <c r="AHT1407" s="265"/>
      <c r="AHU1407" s="265"/>
      <c r="AHV1407" s="265"/>
      <c r="AHW1407" s="265"/>
      <c r="AHX1407" s="265"/>
      <c r="AHY1407" s="265"/>
      <c r="AHZ1407" s="265"/>
      <c r="AIA1407" s="265"/>
      <c r="AIB1407" s="265"/>
      <c r="AIC1407" s="265"/>
      <c r="AID1407" s="265"/>
      <c r="AIE1407" s="265"/>
      <c r="AIF1407" s="265"/>
      <c r="AIG1407" s="265"/>
      <c r="AIH1407" s="265"/>
      <c r="AII1407" s="265"/>
      <c r="AIJ1407" s="265"/>
      <c r="AIK1407" s="265"/>
      <c r="AIL1407" s="265"/>
      <c r="AIM1407" s="265"/>
      <c r="AIN1407" s="265"/>
      <c r="AIO1407" s="265"/>
      <c r="AIP1407" s="265"/>
      <c r="AIQ1407" s="265"/>
      <c r="AIR1407" s="265"/>
      <c r="AIS1407" s="265"/>
      <c r="AIT1407" s="265"/>
      <c r="AIU1407" s="265"/>
      <c r="AIV1407" s="265"/>
      <c r="AIW1407" s="265"/>
      <c r="AIX1407" s="265"/>
      <c r="AIY1407" s="265"/>
      <c r="AIZ1407" s="265"/>
      <c r="AJA1407" s="265"/>
      <c r="AJB1407" s="265"/>
      <c r="AJC1407" s="265"/>
      <c r="AJD1407" s="265"/>
      <c r="AJE1407" s="265"/>
      <c r="AJF1407" s="265"/>
      <c r="AJG1407" s="265"/>
      <c r="AJH1407" s="265"/>
      <c r="AJI1407" s="265"/>
      <c r="AJJ1407" s="265"/>
      <c r="AJK1407" s="265"/>
      <c r="AJL1407" s="265"/>
      <c r="AJM1407" s="265"/>
      <c r="AJN1407" s="265"/>
      <c r="AJO1407" s="265"/>
      <c r="AJP1407" s="265"/>
      <c r="AJQ1407" s="265"/>
      <c r="AJR1407" s="265"/>
      <c r="AJS1407" s="265"/>
      <c r="AJT1407" s="265"/>
      <c r="AJU1407" s="265"/>
      <c r="AJV1407" s="265"/>
      <c r="AJW1407" s="265"/>
      <c r="AJX1407" s="265"/>
      <c r="AJY1407" s="265"/>
      <c r="AJZ1407" s="265"/>
      <c r="AKA1407" s="265"/>
      <c r="AKB1407" s="265"/>
      <c r="AKC1407" s="265"/>
      <c r="AKD1407" s="265"/>
      <c r="AKE1407" s="265"/>
      <c r="AKF1407" s="265"/>
      <c r="AKG1407" s="265"/>
      <c r="AKH1407" s="265"/>
      <c r="AKI1407" s="265"/>
      <c r="AKJ1407" s="265"/>
      <c r="AKK1407" s="265"/>
      <c r="AKL1407" s="265"/>
      <c r="AKM1407" s="265"/>
      <c r="AKN1407" s="265"/>
      <c r="AKO1407" s="265"/>
      <c r="AKP1407" s="265"/>
      <c r="AKQ1407" s="265"/>
      <c r="AKR1407" s="265"/>
      <c r="AKS1407" s="265"/>
      <c r="AKT1407" s="265"/>
      <c r="AKU1407" s="265"/>
      <c r="AKV1407" s="265"/>
      <c r="AKW1407" s="265"/>
      <c r="AKX1407" s="265"/>
      <c r="AKY1407" s="265"/>
      <c r="AKZ1407" s="265"/>
      <c r="ALA1407" s="265"/>
      <c r="ALB1407" s="265"/>
      <c r="ALC1407" s="265"/>
      <c r="ALD1407" s="265"/>
      <c r="ALE1407" s="265"/>
      <c r="ALF1407" s="265"/>
      <c r="ALG1407" s="265"/>
      <c r="ALH1407" s="265"/>
      <c r="ALI1407" s="265"/>
      <c r="ALJ1407" s="265"/>
      <c r="ALK1407" s="265"/>
      <c r="ALL1407" s="265"/>
      <c r="ALM1407" s="265"/>
      <c r="ALN1407" s="265"/>
      <c r="ALO1407" s="265"/>
      <c r="ALP1407" s="265"/>
      <c r="ALQ1407" s="265"/>
      <c r="ALR1407" s="265"/>
      <c r="ALS1407" s="265"/>
      <c r="ALT1407" s="265"/>
      <c r="ALU1407" s="265"/>
      <c r="ALV1407" s="265"/>
      <c r="ALW1407" s="265"/>
      <c r="ALX1407" s="265"/>
      <c r="ALY1407" s="265"/>
      <c r="ALZ1407" s="265"/>
      <c r="AMA1407" s="265"/>
      <c r="AMB1407" s="265"/>
      <c r="AMC1407" s="265"/>
      <c r="AMD1407" s="265"/>
      <c r="AME1407" s="265"/>
      <c r="AMF1407" s="265"/>
      <c r="AMG1407" s="265"/>
      <c r="AMH1407" s="265"/>
      <c r="AMI1407" s="265"/>
      <c r="AMJ1407" s="265"/>
      <c r="AMK1407" s="265"/>
      <c r="AML1407" s="265"/>
      <c r="AMM1407" s="265"/>
      <c r="AMN1407" s="265"/>
      <c r="AMO1407" s="265"/>
      <c r="AMP1407" s="265"/>
      <c r="AMQ1407" s="265"/>
      <c r="AMR1407" s="265"/>
      <c r="AMS1407" s="265"/>
      <c r="AMT1407" s="265"/>
      <c r="AMU1407" s="265"/>
      <c r="AMV1407" s="265"/>
      <c r="AMW1407" s="265"/>
      <c r="AMX1407" s="265"/>
      <c r="AMY1407" s="265"/>
      <c r="AMZ1407" s="265"/>
      <c r="ANA1407" s="265"/>
      <c r="ANB1407" s="265"/>
      <c r="ANC1407" s="265"/>
      <c r="AND1407" s="265"/>
      <c r="ANE1407" s="265"/>
      <c r="ANF1407" s="265"/>
      <c r="ANG1407" s="265"/>
      <c r="ANH1407" s="265"/>
      <c r="ANI1407" s="265"/>
      <c r="ANJ1407" s="265"/>
      <c r="ANK1407" s="265"/>
      <c r="ANL1407" s="265"/>
      <c r="ANM1407" s="265"/>
      <c r="ANN1407" s="265"/>
      <c r="ANO1407" s="265"/>
      <c r="ANP1407" s="265"/>
      <c r="ANQ1407" s="265"/>
      <c r="ANR1407" s="265"/>
      <c r="ANS1407" s="265"/>
      <c r="ANT1407" s="265"/>
      <c r="ANU1407" s="265"/>
      <c r="ANV1407" s="265"/>
      <c r="ANW1407" s="265"/>
      <c r="ANX1407" s="265"/>
      <c r="ANY1407" s="265"/>
      <c r="ANZ1407" s="265"/>
      <c r="AOA1407" s="265"/>
      <c r="AOB1407" s="265"/>
      <c r="AOC1407" s="265"/>
      <c r="AOD1407" s="265"/>
      <c r="AOE1407" s="265"/>
      <c r="AOF1407" s="265"/>
      <c r="AOG1407" s="265"/>
      <c r="AOH1407" s="265"/>
      <c r="AOI1407" s="265"/>
      <c r="AOJ1407" s="265"/>
      <c r="AOK1407" s="265"/>
      <c r="AOL1407" s="265"/>
      <c r="AOM1407" s="265"/>
      <c r="AON1407" s="265"/>
      <c r="AOO1407" s="265"/>
      <c r="AOP1407" s="265"/>
      <c r="AOQ1407" s="265"/>
      <c r="AOR1407" s="265"/>
      <c r="AOS1407" s="265"/>
      <c r="AOT1407" s="265"/>
      <c r="AOU1407" s="265"/>
      <c r="AOV1407" s="265"/>
      <c r="AOW1407" s="265"/>
      <c r="AOX1407" s="265"/>
      <c r="AOY1407" s="265"/>
      <c r="AOZ1407" s="265"/>
      <c r="APA1407" s="265"/>
      <c r="APB1407" s="265"/>
      <c r="APC1407" s="265"/>
      <c r="APD1407" s="265"/>
      <c r="APE1407" s="265"/>
      <c r="APF1407" s="265"/>
      <c r="APG1407" s="265"/>
      <c r="APH1407" s="265"/>
      <c r="API1407" s="265"/>
      <c r="APJ1407" s="265"/>
      <c r="APK1407" s="265"/>
      <c r="APL1407" s="265"/>
      <c r="APM1407" s="265"/>
      <c r="APN1407" s="265"/>
      <c r="APO1407" s="265"/>
      <c r="APP1407" s="265"/>
      <c r="APQ1407" s="265"/>
      <c r="APR1407" s="265"/>
      <c r="APS1407" s="265"/>
      <c r="APT1407" s="265"/>
      <c r="APU1407" s="265"/>
      <c r="APV1407" s="265"/>
      <c r="APW1407" s="265"/>
      <c r="APX1407" s="265"/>
      <c r="APY1407" s="265"/>
      <c r="APZ1407" s="265"/>
      <c r="AQA1407" s="265"/>
      <c r="AQB1407" s="265"/>
      <c r="AQC1407" s="265"/>
      <c r="AQD1407" s="265"/>
      <c r="AQE1407" s="265"/>
      <c r="AQF1407" s="265"/>
      <c r="AQG1407" s="265"/>
      <c r="AQH1407" s="265"/>
      <c r="AQI1407" s="265"/>
      <c r="AQJ1407" s="265"/>
      <c r="AQK1407" s="265"/>
      <c r="AQL1407" s="265"/>
      <c r="AQM1407" s="265"/>
      <c r="AQN1407" s="265"/>
      <c r="AQO1407" s="265"/>
      <c r="AQP1407" s="265"/>
      <c r="AQQ1407" s="265"/>
      <c r="AQR1407" s="265"/>
      <c r="AQS1407" s="265"/>
      <c r="AQT1407" s="265"/>
      <c r="AQU1407" s="265"/>
      <c r="AQV1407" s="265"/>
      <c r="AQW1407" s="265"/>
      <c r="AQX1407" s="265"/>
      <c r="AQY1407" s="265"/>
      <c r="AQZ1407" s="265"/>
      <c r="ARA1407" s="265"/>
      <c r="ARB1407" s="265"/>
      <c r="ARC1407" s="265"/>
      <c r="ARD1407" s="265"/>
      <c r="ARE1407" s="265"/>
      <c r="ARF1407" s="265"/>
      <c r="ARG1407" s="265"/>
      <c r="ARH1407" s="265"/>
      <c r="ARI1407" s="265"/>
      <c r="ARJ1407" s="265"/>
      <c r="ARK1407" s="265"/>
      <c r="ARL1407" s="265"/>
      <c r="ARM1407" s="265"/>
      <c r="ARN1407" s="265"/>
      <c r="ARO1407" s="265"/>
      <c r="ARP1407" s="265"/>
      <c r="ARQ1407" s="265"/>
      <c r="ARR1407" s="265"/>
      <c r="ARS1407" s="265"/>
      <c r="ART1407" s="265"/>
      <c r="ARU1407" s="265"/>
      <c r="ARV1407" s="265"/>
      <c r="ARW1407" s="265"/>
      <c r="ARX1407" s="265"/>
      <c r="ARY1407" s="265"/>
      <c r="ARZ1407" s="265"/>
      <c r="ASA1407" s="265"/>
      <c r="ASB1407" s="265"/>
      <c r="ASC1407" s="265"/>
      <c r="ASD1407" s="265"/>
      <c r="ASE1407" s="265"/>
      <c r="ASF1407" s="265"/>
      <c r="ASG1407" s="265"/>
      <c r="ASH1407" s="265"/>
      <c r="ASI1407" s="265"/>
      <c r="ASJ1407" s="265"/>
      <c r="ASK1407" s="265"/>
      <c r="ASL1407" s="265"/>
      <c r="ASM1407" s="265"/>
      <c r="ASN1407" s="265"/>
      <c r="ASO1407" s="265"/>
      <c r="ASP1407" s="265"/>
      <c r="ASQ1407" s="265"/>
      <c r="ASR1407" s="265"/>
      <c r="ASS1407" s="265"/>
      <c r="AST1407" s="265"/>
      <c r="ASU1407" s="265"/>
      <c r="ASV1407" s="265"/>
      <c r="ASW1407" s="265"/>
      <c r="ASX1407" s="265"/>
      <c r="ASY1407" s="265"/>
      <c r="ASZ1407" s="265"/>
      <c r="ATA1407" s="265"/>
      <c r="ATB1407" s="265"/>
      <c r="ATC1407" s="265"/>
      <c r="ATD1407" s="265"/>
      <c r="ATE1407" s="265"/>
      <c r="ATF1407" s="265"/>
      <c r="ATG1407" s="265"/>
      <c r="ATH1407" s="265"/>
      <c r="ATI1407" s="265"/>
      <c r="ATJ1407" s="265"/>
      <c r="ATK1407" s="265"/>
      <c r="ATL1407" s="265"/>
      <c r="ATM1407" s="265"/>
      <c r="ATN1407" s="265"/>
      <c r="ATO1407" s="265"/>
      <c r="ATP1407" s="265"/>
      <c r="ATQ1407" s="265"/>
      <c r="ATR1407" s="265"/>
      <c r="ATS1407" s="265"/>
      <c r="ATT1407" s="265"/>
      <c r="ATU1407" s="265"/>
      <c r="ATV1407" s="265"/>
      <c r="ATW1407" s="265"/>
      <c r="ATX1407" s="265"/>
      <c r="ATY1407" s="265"/>
      <c r="ATZ1407" s="265"/>
      <c r="AUA1407" s="265"/>
      <c r="AUB1407" s="265"/>
      <c r="AUC1407" s="265"/>
      <c r="AUD1407" s="265"/>
      <c r="AUE1407" s="265"/>
      <c r="AUF1407" s="265"/>
      <c r="AUG1407" s="265"/>
      <c r="AUH1407" s="265"/>
      <c r="AUI1407" s="265"/>
      <c r="AUJ1407" s="265"/>
      <c r="AUK1407" s="265"/>
      <c r="AUL1407" s="265"/>
      <c r="AUM1407" s="265"/>
      <c r="AUN1407" s="265"/>
      <c r="AUO1407" s="265"/>
      <c r="AUP1407" s="265"/>
      <c r="AUQ1407" s="265"/>
      <c r="AUR1407" s="265"/>
      <c r="AUS1407" s="265"/>
      <c r="AUT1407" s="265"/>
      <c r="AUU1407" s="265"/>
      <c r="AUV1407" s="265"/>
      <c r="AUW1407" s="265"/>
      <c r="AUX1407" s="265"/>
      <c r="AUY1407" s="265"/>
      <c r="AUZ1407" s="265"/>
      <c r="AVA1407" s="265"/>
      <c r="AVB1407" s="265"/>
      <c r="AVC1407" s="265"/>
      <c r="AVD1407" s="265"/>
      <c r="AVE1407" s="265"/>
      <c r="AVF1407" s="265"/>
      <c r="AVG1407" s="265"/>
      <c r="AVH1407" s="265"/>
      <c r="AVI1407" s="265"/>
      <c r="AVJ1407" s="265"/>
      <c r="AVK1407" s="265"/>
      <c r="AVL1407" s="265"/>
      <c r="AVM1407" s="265"/>
      <c r="AVN1407" s="265"/>
      <c r="AVO1407" s="265"/>
      <c r="AVP1407" s="265"/>
      <c r="AVQ1407" s="265"/>
      <c r="AVR1407" s="265"/>
      <c r="AVS1407" s="265"/>
      <c r="AVT1407" s="265"/>
      <c r="AVU1407" s="265"/>
      <c r="AVV1407" s="265"/>
      <c r="AVW1407" s="265"/>
      <c r="AVX1407" s="265"/>
      <c r="AVY1407" s="265"/>
      <c r="AVZ1407" s="265"/>
      <c r="AWA1407" s="265"/>
      <c r="AWB1407" s="265"/>
      <c r="AWC1407" s="265"/>
      <c r="AWD1407" s="265"/>
      <c r="AWE1407" s="265"/>
      <c r="AWF1407" s="265"/>
      <c r="AWG1407" s="265"/>
      <c r="AWH1407" s="265"/>
      <c r="AWI1407" s="265"/>
      <c r="AWJ1407" s="265"/>
      <c r="AWK1407" s="265"/>
      <c r="AWL1407" s="265"/>
      <c r="AWM1407" s="265"/>
      <c r="AWN1407" s="265"/>
      <c r="AWO1407" s="265"/>
      <c r="AWP1407" s="265"/>
      <c r="AWQ1407" s="265"/>
      <c r="AWR1407" s="265"/>
      <c r="AWS1407" s="265"/>
      <c r="AWT1407" s="265"/>
      <c r="AWU1407" s="265"/>
      <c r="AWV1407" s="265"/>
      <c r="AWW1407" s="265"/>
      <c r="AWX1407" s="265"/>
      <c r="AWY1407" s="265"/>
      <c r="AWZ1407" s="265"/>
      <c r="AXA1407" s="265"/>
      <c r="AXB1407" s="265"/>
      <c r="AXC1407" s="265"/>
      <c r="AXD1407" s="265"/>
      <c r="AXE1407" s="265"/>
      <c r="AXF1407" s="265"/>
      <c r="AXG1407" s="265"/>
      <c r="AXH1407" s="265"/>
      <c r="AXI1407" s="265"/>
      <c r="AXJ1407" s="265"/>
      <c r="AXK1407" s="265"/>
      <c r="AXL1407" s="265"/>
      <c r="AXM1407" s="265"/>
      <c r="AXN1407" s="265"/>
      <c r="AXO1407" s="265"/>
      <c r="AXP1407" s="265"/>
      <c r="AXQ1407" s="265"/>
      <c r="AXR1407" s="265"/>
      <c r="AXS1407" s="265"/>
      <c r="AXT1407" s="265"/>
      <c r="AXU1407" s="265"/>
      <c r="AXV1407" s="265"/>
      <c r="AXW1407" s="265"/>
      <c r="AXX1407" s="265"/>
      <c r="AXY1407" s="265"/>
      <c r="AXZ1407" s="265"/>
      <c r="AYA1407" s="265"/>
      <c r="AYB1407" s="265"/>
      <c r="AYC1407" s="265"/>
      <c r="AYD1407" s="265"/>
      <c r="AYE1407" s="265"/>
      <c r="AYF1407" s="265"/>
      <c r="AYG1407" s="265"/>
      <c r="AYH1407" s="265"/>
      <c r="AYI1407" s="265"/>
      <c r="AYJ1407" s="265"/>
      <c r="AYK1407" s="265"/>
      <c r="AYL1407" s="265"/>
      <c r="AYM1407" s="265"/>
      <c r="AYN1407" s="265"/>
      <c r="AYO1407" s="265"/>
      <c r="AYP1407" s="265"/>
      <c r="AYQ1407" s="265"/>
      <c r="AYR1407" s="265"/>
      <c r="AYS1407" s="265"/>
      <c r="AYT1407" s="265"/>
      <c r="AYU1407" s="265"/>
      <c r="AYV1407" s="265"/>
      <c r="AYW1407" s="265"/>
      <c r="AYX1407" s="265"/>
      <c r="AYY1407" s="265"/>
      <c r="AYZ1407" s="265"/>
      <c r="AZA1407" s="265"/>
      <c r="AZB1407" s="265"/>
      <c r="AZC1407" s="265"/>
      <c r="AZD1407" s="265"/>
      <c r="AZE1407" s="265"/>
      <c r="AZF1407" s="265"/>
      <c r="AZG1407" s="265"/>
      <c r="AZH1407" s="265"/>
      <c r="AZI1407" s="265"/>
      <c r="AZJ1407" s="265"/>
      <c r="AZK1407" s="265"/>
      <c r="AZL1407" s="265"/>
      <c r="AZM1407" s="265"/>
      <c r="AZN1407" s="265"/>
      <c r="AZO1407" s="265"/>
      <c r="AZP1407" s="265"/>
      <c r="AZQ1407" s="265"/>
      <c r="AZR1407" s="265"/>
      <c r="AZS1407" s="265"/>
      <c r="AZT1407" s="265"/>
      <c r="AZU1407" s="265"/>
      <c r="AZV1407" s="265"/>
      <c r="AZW1407" s="265"/>
      <c r="AZX1407" s="265"/>
      <c r="AZY1407" s="265"/>
      <c r="AZZ1407" s="265"/>
      <c r="BAA1407" s="265"/>
      <c r="BAB1407" s="265"/>
      <c r="BAC1407" s="265"/>
      <c r="BAD1407" s="265"/>
      <c r="BAE1407" s="265"/>
      <c r="BAF1407" s="265"/>
      <c r="BAG1407" s="265"/>
      <c r="BAH1407" s="265"/>
      <c r="BAI1407" s="265"/>
      <c r="BAJ1407" s="265"/>
      <c r="BAK1407" s="265"/>
      <c r="BAL1407" s="265"/>
      <c r="BAM1407" s="265"/>
      <c r="BAN1407" s="265"/>
      <c r="BAO1407" s="265"/>
      <c r="BAP1407" s="265"/>
      <c r="BAQ1407" s="265"/>
      <c r="BAR1407" s="265"/>
      <c r="BAS1407" s="265"/>
      <c r="BAT1407" s="265"/>
      <c r="BAU1407" s="265"/>
      <c r="BAV1407" s="265"/>
      <c r="BAW1407" s="265"/>
      <c r="BAX1407" s="265"/>
      <c r="BAY1407" s="265"/>
      <c r="BAZ1407" s="265"/>
      <c r="BBA1407" s="265"/>
      <c r="BBB1407" s="265"/>
      <c r="BBC1407" s="265"/>
      <c r="BBD1407" s="265"/>
      <c r="BBE1407" s="265"/>
      <c r="BBF1407" s="265"/>
      <c r="BBG1407" s="265"/>
      <c r="BBH1407" s="265"/>
      <c r="BBI1407" s="265"/>
      <c r="BBJ1407" s="265"/>
      <c r="BBK1407" s="265"/>
      <c r="BBL1407" s="265"/>
      <c r="BBM1407" s="265"/>
      <c r="BBN1407" s="265"/>
      <c r="BBO1407" s="265"/>
      <c r="BBP1407" s="265"/>
      <c r="BBQ1407" s="265"/>
      <c r="BBR1407" s="265"/>
      <c r="BBS1407" s="265"/>
      <c r="BBT1407" s="265"/>
      <c r="BBU1407" s="265"/>
      <c r="BBV1407" s="265"/>
      <c r="BBW1407" s="265"/>
      <c r="BBX1407" s="265"/>
      <c r="BBY1407" s="265"/>
      <c r="BBZ1407" s="265"/>
      <c r="BCA1407" s="265"/>
      <c r="BCB1407" s="265"/>
      <c r="BCC1407" s="265"/>
      <c r="BCD1407" s="265"/>
      <c r="BCE1407" s="265"/>
      <c r="BCF1407" s="265"/>
      <c r="BCG1407" s="265"/>
      <c r="BCH1407" s="265"/>
      <c r="BCI1407" s="265"/>
      <c r="BCJ1407" s="265"/>
      <c r="BCK1407" s="265"/>
      <c r="BCL1407" s="265"/>
      <c r="BCM1407" s="265"/>
      <c r="BCN1407" s="265"/>
      <c r="BCO1407" s="265"/>
      <c r="BCP1407" s="265"/>
      <c r="BCQ1407" s="265"/>
      <c r="BCR1407" s="265"/>
      <c r="BCS1407" s="265"/>
      <c r="BCT1407" s="265"/>
      <c r="BCU1407" s="265"/>
      <c r="BCV1407" s="265"/>
      <c r="BCW1407" s="265"/>
      <c r="BCX1407" s="265"/>
      <c r="BCY1407" s="265"/>
      <c r="BCZ1407" s="265"/>
      <c r="BDA1407" s="265"/>
      <c r="BDB1407" s="265"/>
      <c r="BDC1407" s="265"/>
      <c r="BDD1407" s="265"/>
      <c r="BDE1407" s="265"/>
      <c r="BDF1407" s="265"/>
      <c r="BDG1407" s="265"/>
      <c r="BDH1407" s="265"/>
      <c r="BDI1407" s="265"/>
      <c r="BDJ1407" s="265"/>
      <c r="BDK1407" s="265"/>
      <c r="BDL1407" s="265"/>
      <c r="BDM1407" s="265"/>
      <c r="BDN1407" s="265"/>
      <c r="BDO1407" s="265"/>
      <c r="BDP1407" s="265"/>
      <c r="BDQ1407" s="265"/>
      <c r="BDR1407" s="265"/>
      <c r="BDS1407" s="265"/>
      <c r="BDT1407" s="265"/>
      <c r="BDU1407" s="265"/>
      <c r="BDV1407" s="265"/>
      <c r="BDW1407" s="265"/>
      <c r="BDX1407" s="265"/>
      <c r="BDY1407" s="265"/>
      <c r="BDZ1407" s="265"/>
      <c r="BEA1407" s="265"/>
      <c r="BEB1407" s="265"/>
      <c r="BEC1407" s="265"/>
      <c r="BED1407" s="265"/>
      <c r="BEE1407" s="265"/>
      <c r="BEF1407" s="265"/>
      <c r="BEG1407" s="265"/>
      <c r="BEH1407" s="265"/>
      <c r="BEI1407" s="265"/>
      <c r="BEJ1407" s="265"/>
      <c r="BEK1407" s="265"/>
      <c r="BEL1407" s="265"/>
      <c r="BEM1407" s="265"/>
      <c r="BEN1407" s="265"/>
      <c r="BEO1407" s="265"/>
      <c r="BEP1407" s="265"/>
      <c r="BEQ1407" s="265"/>
      <c r="BER1407" s="265"/>
      <c r="BES1407" s="265"/>
      <c r="BET1407" s="265"/>
      <c r="BEU1407" s="265"/>
      <c r="BEV1407" s="265"/>
      <c r="BEW1407" s="265"/>
      <c r="BEX1407" s="265"/>
      <c r="BEY1407" s="265"/>
      <c r="BEZ1407" s="265"/>
      <c r="BFA1407" s="265"/>
      <c r="BFB1407" s="265"/>
      <c r="BFC1407" s="265"/>
      <c r="BFD1407" s="265"/>
      <c r="BFE1407" s="265"/>
      <c r="BFF1407" s="265"/>
      <c r="BFG1407" s="265"/>
      <c r="BFH1407" s="265"/>
      <c r="BFI1407" s="265"/>
      <c r="BFJ1407" s="265"/>
      <c r="BFK1407" s="265"/>
      <c r="BFL1407" s="265"/>
      <c r="BFM1407" s="265"/>
      <c r="BFN1407" s="265"/>
      <c r="BFO1407" s="265"/>
      <c r="BFP1407" s="265"/>
      <c r="BFQ1407" s="265"/>
      <c r="BFR1407" s="265"/>
      <c r="BFS1407" s="265"/>
      <c r="BFT1407" s="265"/>
      <c r="BFU1407" s="265"/>
      <c r="BFV1407" s="265"/>
      <c r="BFW1407" s="265"/>
      <c r="BFX1407" s="265"/>
      <c r="BFY1407" s="265"/>
      <c r="BFZ1407" s="265"/>
      <c r="BGA1407" s="265"/>
      <c r="BGB1407" s="265"/>
      <c r="BGC1407" s="265"/>
      <c r="BGD1407" s="265"/>
      <c r="BGE1407" s="265"/>
      <c r="BGF1407" s="265"/>
      <c r="BGG1407" s="265"/>
      <c r="BGH1407" s="265"/>
      <c r="BGI1407" s="265"/>
      <c r="BGJ1407" s="265"/>
      <c r="BGK1407" s="265"/>
      <c r="BGL1407" s="265"/>
      <c r="BGM1407" s="265"/>
      <c r="BGN1407" s="265"/>
      <c r="BGO1407" s="265"/>
      <c r="BGP1407" s="265"/>
      <c r="BGQ1407" s="265"/>
      <c r="BGR1407" s="265"/>
      <c r="BGS1407" s="265"/>
      <c r="BGT1407" s="265"/>
      <c r="BGU1407" s="265"/>
      <c r="BGV1407" s="265"/>
      <c r="BGW1407" s="265"/>
      <c r="BGX1407" s="265"/>
      <c r="BGY1407" s="265"/>
      <c r="BGZ1407" s="265"/>
      <c r="BHA1407" s="265"/>
      <c r="BHB1407" s="265"/>
      <c r="BHC1407" s="265"/>
      <c r="BHD1407" s="265"/>
      <c r="BHE1407" s="265"/>
      <c r="BHF1407" s="265"/>
      <c r="BHG1407" s="265"/>
      <c r="BHH1407" s="265"/>
      <c r="BHI1407" s="265"/>
      <c r="BHJ1407" s="265"/>
      <c r="BHK1407" s="265"/>
      <c r="BHL1407" s="265"/>
      <c r="BHM1407" s="265"/>
      <c r="BHN1407" s="265"/>
      <c r="BHO1407" s="265"/>
      <c r="BHP1407" s="265"/>
      <c r="BHQ1407" s="265"/>
      <c r="BHR1407" s="265"/>
      <c r="BHS1407" s="265"/>
      <c r="BHT1407" s="265"/>
      <c r="BHU1407" s="265"/>
      <c r="BHV1407" s="265"/>
      <c r="BHW1407" s="265"/>
      <c r="BHX1407" s="265"/>
      <c r="BHY1407" s="265"/>
      <c r="BHZ1407" s="265"/>
      <c r="BIA1407" s="265"/>
      <c r="BIB1407" s="265"/>
      <c r="BIC1407" s="265"/>
      <c r="BID1407" s="265"/>
      <c r="BIE1407" s="265"/>
      <c r="BIF1407" s="265"/>
      <c r="BIG1407" s="265"/>
      <c r="BIH1407" s="265"/>
      <c r="BII1407" s="265"/>
      <c r="BIJ1407" s="265"/>
      <c r="BIK1407" s="265"/>
      <c r="BIL1407" s="265"/>
      <c r="BIM1407" s="265"/>
      <c r="BIN1407" s="265"/>
      <c r="BIO1407" s="265"/>
      <c r="BIP1407" s="265"/>
      <c r="BIQ1407" s="265"/>
      <c r="BIR1407" s="265"/>
      <c r="BIS1407" s="265"/>
      <c r="BIT1407" s="265"/>
      <c r="BIU1407" s="265"/>
      <c r="BIV1407" s="265"/>
      <c r="BIW1407" s="265"/>
      <c r="BIX1407" s="265"/>
      <c r="BIY1407" s="265"/>
      <c r="BIZ1407" s="265"/>
      <c r="BJA1407" s="265"/>
      <c r="BJB1407" s="265"/>
      <c r="BJC1407" s="265"/>
      <c r="BJD1407" s="265"/>
      <c r="BJE1407" s="265"/>
      <c r="BJF1407" s="265"/>
      <c r="BJG1407" s="265"/>
      <c r="BJH1407" s="265"/>
      <c r="BJI1407" s="265"/>
      <c r="BJJ1407" s="265"/>
      <c r="BJK1407" s="265"/>
      <c r="BJL1407" s="265"/>
      <c r="BJM1407" s="265"/>
      <c r="BJN1407" s="265"/>
      <c r="BJO1407" s="265"/>
      <c r="BJP1407" s="265"/>
      <c r="BJQ1407" s="265"/>
      <c r="BJR1407" s="265"/>
      <c r="BJS1407" s="265"/>
      <c r="BJT1407" s="265"/>
      <c r="BJU1407" s="265"/>
      <c r="BJV1407" s="265"/>
      <c r="BJW1407" s="265"/>
      <c r="BJX1407" s="265"/>
      <c r="BJY1407" s="265"/>
      <c r="BJZ1407" s="265"/>
      <c r="BKA1407" s="265"/>
      <c r="BKB1407" s="265"/>
      <c r="BKC1407" s="265"/>
      <c r="BKD1407" s="265"/>
      <c r="BKE1407" s="265"/>
      <c r="BKF1407" s="265"/>
      <c r="BKG1407" s="265"/>
      <c r="BKH1407" s="265"/>
      <c r="BKI1407" s="265"/>
      <c r="BKJ1407" s="265"/>
      <c r="BKK1407" s="265"/>
      <c r="BKL1407" s="265"/>
      <c r="BKM1407" s="265"/>
      <c r="BKN1407" s="265"/>
      <c r="BKO1407" s="265"/>
      <c r="BKP1407" s="265"/>
      <c r="BKQ1407" s="265"/>
      <c r="BKR1407" s="265"/>
      <c r="BKS1407" s="265"/>
      <c r="BKT1407" s="265"/>
      <c r="BKU1407" s="265"/>
      <c r="BKV1407" s="265"/>
      <c r="BKW1407" s="265"/>
      <c r="BKX1407" s="265"/>
      <c r="BKY1407" s="265"/>
      <c r="BKZ1407" s="265"/>
      <c r="BLA1407" s="265"/>
      <c r="BLB1407" s="265"/>
      <c r="BLC1407" s="265"/>
      <c r="BLD1407" s="265"/>
      <c r="BLE1407" s="265"/>
      <c r="BLF1407" s="265"/>
      <c r="BLG1407" s="265"/>
      <c r="BLH1407" s="265"/>
      <c r="BLI1407" s="265"/>
      <c r="BLJ1407" s="265"/>
      <c r="BLK1407" s="265"/>
      <c r="BLL1407" s="265"/>
      <c r="BLM1407" s="265"/>
      <c r="BLN1407" s="265"/>
      <c r="BLO1407" s="265"/>
      <c r="BLP1407" s="265"/>
      <c r="BLQ1407" s="265"/>
      <c r="BLR1407" s="265"/>
      <c r="BLS1407" s="265"/>
      <c r="BLT1407" s="265"/>
      <c r="BLU1407" s="265"/>
      <c r="BLV1407" s="265"/>
      <c r="BLW1407" s="265"/>
      <c r="BLX1407" s="265"/>
      <c r="BLY1407" s="265"/>
      <c r="BLZ1407" s="265"/>
      <c r="BMA1407" s="265"/>
      <c r="BMB1407" s="265"/>
      <c r="BMC1407" s="265"/>
      <c r="BMD1407" s="265"/>
      <c r="BME1407" s="265"/>
      <c r="BMF1407" s="265"/>
      <c r="BMG1407" s="265"/>
      <c r="BMH1407" s="265"/>
      <c r="BMI1407" s="265"/>
      <c r="BMJ1407" s="265"/>
      <c r="BMK1407" s="265"/>
      <c r="BML1407" s="265"/>
      <c r="BMM1407" s="265"/>
      <c r="BMN1407" s="265"/>
      <c r="BMO1407" s="265"/>
      <c r="BMP1407" s="265"/>
      <c r="BMQ1407" s="265"/>
      <c r="BMR1407" s="265"/>
      <c r="BMS1407" s="265"/>
      <c r="BMT1407" s="265"/>
      <c r="BMU1407" s="265"/>
      <c r="BMV1407" s="265"/>
      <c r="BMW1407" s="265"/>
      <c r="BMX1407" s="265"/>
      <c r="BMY1407" s="265"/>
      <c r="BMZ1407" s="265"/>
      <c r="BNA1407" s="265"/>
      <c r="BNB1407" s="265"/>
      <c r="BNC1407" s="265"/>
      <c r="BND1407" s="265"/>
      <c r="BNE1407" s="265"/>
      <c r="BNF1407" s="265"/>
      <c r="BNG1407" s="265"/>
      <c r="BNH1407" s="265"/>
      <c r="BNI1407" s="265"/>
      <c r="BNJ1407" s="265"/>
      <c r="BNK1407" s="265"/>
      <c r="BNL1407" s="265"/>
      <c r="BNM1407" s="265"/>
      <c r="BNN1407" s="265"/>
      <c r="BNO1407" s="265"/>
      <c r="BNP1407" s="265"/>
      <c r="BNQ1407" s="265"/>
      <c r="BNR1407" s="265"/>
      <c r="BNS1407" s="265"/>
      <c r="BNT1407" s="265"/>
      <c r="BNU1407" s="265"/>
      <c r="BNV1407" s="265"/>
      <c r="BNW1407" s="265"/>
      <c r="BNX1407" s="265"/>
      <c r="BNY1407" s="265"/>
      <c r="BNZ1407" s="265"/>
      <c r="BOA1407" s="265"/>
      <c r="BOB1407" s="265"/>
      <c r="BOC1407" s="265"/>
      <c r="BOD1407" s="265"/>
      <c r="BOE1407" s="265"/>
      <c r="BOF1407" s="265"/>
      <c r="BOG1407" s="265"/>
      <c r="BOH1407" s="265"/>
      <c r="BOI1407" s="265"/>
      <c r="BOJ1407" s="265"/>
      <c r="BOK1407" s="265"/>
      <c r="BOL1407" s="265"/>
      <c r="BOM1407" s="265"/>
      <c r="BON1407" s="265"/>
      <c r="BOO1407" s="265"/>
      <c r="BOP1407" s="265"/>
      <c r="BOQ1407" s="265"/>
      <c r="BOR1407" s="265"/>
      <c r="BOS1407" s="265"/>
      <c r="BOT1407" s="265"/>
      <c r="BOU1407" s="265"/>
      <c r="BOV1407" s="265"/>
      <c r="BOW1407" s="265"/>
      <c r="BOX1407" s="265"/>
      <c r="BOY1407" s="265"/>
      <c r="BOZ1407" s="265"/>
      <c r="BPA1407" s="265"/>
      <c r="BPB1407" s="265"/>
      <c r="BPC1407" s="265"/>
      <c r="BPD1407" s="265"/>
      <c r="BPE1407" s="265"/>
      <c r="BPF1407" s="265"/>
      <c r="BPG1407" s="265"/>
      <c r="BPH1407" s="265"/>
      <c r="BPI1407" s="265"/>
      <c r="BPJ1407" s="265"/>
      <c r="BPK1407" s="265"/>
      <c r="BPL1407" s="265"/>
      <c r="BPM1407" s="265"/>
      <c r="BPN1407" s="265"/>
      <c r="BPO1407" s="265"/>
      <c r="BPP1407" s="265"/>
      <c r="BPQ1407" s="265"/>
      <c r="BPR1407" s="265"/>
      <c r="BPS1407" s="265"/>
      <c r="BPT1407" s="265"/>
      <c r="BPU1407" s="265"/>
      <c r="BPV1407" s="265"/>
      <c r="BPW1407" s="265"/>
      <c r="BPX1407" s="265"/>
      <c r="BPY1407" s="265"/>
      <c r="BPZ1407" s="265"/>
      <c r="BQA1407" s="265"/>
      <c r="BQB1407" s="265"/>
      <c r="BQC1407" s="265"/>
      <c r="BQD1407" s="265"/>
      <c r="BQE1407" s="265"/>
      <c r="BQF1407" s="265"/>
      <c r="BQG1407" s="265"/>
      <c r="BQH1407" s="265"/>
      <c r="BQI1407" s="265"/>
      <c r="BQJ1407" s="265"/>
      <c r="BQK1407" s="265"/>
      <c r="BQL1407" s="265"/>
      <c r="BQM1407" s="265"/>
      <c r="BQN1407" s="265"/>
      <c r="BQO1407" s="265"/>
      <c r="BQP1407" s="265"/>
      <c r="BQQ1407" s="265"/>
      <c r="BQR1407" s="265"/>
      <c r="BQS1407" s="265"/>
      <c r="BQT1407" s="265"/>
      <c r="BQU1407" s="265"/>
      <c r="BQV1407" s="265"/>
      <c r="BQW1407" s="265"/>
      <c r="BQX1407" s="265"/>
      <c r="BQY1407" s="265"/>
      <c r="BQZ1407" s="265"/>
      <c r="BRA1407" s="265"/>
      <c r="BRB1407" s="265"/>
      <c r="BRC1407" s="265"/>
      <c r="BRD1407" s="265"/>
      <c r="BRE1407" s="265"/>
      <c r="BRF1407" s="265"/>
      <c r="BRG1407" s="265"/>
      <c r="BRH1407" s="265"/>
      <c r="BRI1407" s="265"/>
      <c r="BRJ1407" s="265"/>
      <c r="BRK1407" s="265"/>
      <c r="BRL1407" s="265"/>
      <c r="BRM1407" s="265"/>
      <c r="BRN1407" s="265"/>
      <c r="BRO1407" s="265"/>
      <c r="BRP1407" s="265"/>
      <c r="BRQ1407" s="265"/>
      <c r="BRR1407" s="265"/>
      <c r="BRS1407" s="265"/>
      <c r="BRT1407" s="265"/>
      <c r="BRU1407" s="265"/>
      <c r="BRV1407" s="265"/>
      <c r="BRW1407" s="265"/>
      <c r="BRX1407" s="265"/>
      <c r="BRY1407" s="265"/>
      <c r="BRZ1407" s="265"/>
      <c r="BSA1407" s="265"/>
      <c r="BSB1407" s="265"/>
      <c r="BSC1407" s="265"/>
      <c r="BSD1407" s="265"/>
      <c r="BSE1407" s="265"/>
      <c r="BSF1407" s="265"/>
      <c r="BSG1407" s="265"/>
      <c r="BSH1407" s="265"/>
      <c r="BSI1407" s="265"/>
      <c r="BSJ1407" s="265"/>
      <c r="BSK1407" s="265"/>
      <c r="BSL1407" s="265"/>
      <c r="BSM1407" s="265"/>
      <c r="BSN1407" s="265"/>
      <c r="BSO1407" s="265"/>
      <c r="BSP1407" s="265"/>
      <c r="BSQ1407" s="265"/>
      <c r="BSR1407" s="265"/>
      <c r="BSS1407" s="265"/>
      <c r="BST1407" s="265"/>
      <c r="BSU1407" s="265"/>
      <c r="BSV1407" s="265"/>
      <c r="BSW1407" s="265"/>
      <c r="BSX1407" s="265"/>
      <c r="BSY1407" s="265"/>
      <c r="BSZ1407" s="265"/>
      <c r="BTA1407" s="265"/>
      <c r="BTB1407" s="265"/>
      <c r="BTC1407" s="265"/>
      <c r="BTD1407" s="265"/>
      <c r="BTE1407" s="265"/>
      <c r="BTF1407" s="265"/>
      <c r="BTG1407" s="265"/>
      <c r="BTH1407" s="265"/>
      <c r="BTI1407" s="265"/>
      <c r="BTJ1407" s="265"/>
      <c r="BTK1407" s="265"/>
      <c r="BTL1407" s="265"/>
      <c r="BTM1407" s="265"/>
      <c r="BTN1407" s="265"/>
      <c r="BTO1407" s="265"/>
      <c r="BTP1407" s="265"/>
      <c r="BTQ1407" s="265"/>
      <c r="BTR1407" s="265"/>
      <c r="BTS1407" s="265"/>
      <c r="BTT1407" s="265"/>
      <c r="BTU1407" s="265"/>
      <c r="BTV1407" s="265"/>
      <c r="BTW1407" s="265"/>
      <c r="BTX1407" s="265"/>
      <c r="BTY1407" s="265"/>
      <c r="BTZ1407" s="265"/>
      <c r="BUA1407" s="265"/>
      <c r="BUB1407" s="265"/>
      <c r="BUC1407" s="265"/>
      <c r="BUD1407" s="265"/>
      <c r="BUE1407" s="265"/>
      <c r="BUF1407" s="265"/>
      <c r="BUG1407" s="265"/>
      <c r="BUH1407" s="265"/>
      <c r="BUI1407" s="265"/>
      <c r="BUJ1407" s="265"/>
      <c r="BUK1407" s="265"/>
      <c r="BUL1407" s="265"/>
      <c r="BUM1407" s="265"/>
      <c r="BUN1407" s="265"/>
      <c r="BUO1407" s="265"/>
      <c r="BUP1407" s="265"/>
      <c r="BUQ1407" s="265"/>
      <c r="BUR1407" s="265"/>
      <c r="BUS1407" s="265"/>
      <c r="BUT1407" s="265"/>
      <c r="BUU1407" s="265"/>
      <c r="BUV1407" s="265"/>
      <c r="BUW1407" s="265"/>
      <c r="BUX1407" s="265"/>
      <c r="BUY1407" s="265"/>
      <c r="BUZ1407" s="265"/>
      <c r="BVA1407" s="265"/>
      <c r="BVB1407" s="265"/>
      <c r="BVC1407" s="265"/>
      <c r="BVD1407" s="265"/>
      <c r="BVE1407" s="265"/>
      <c r="BVF1407" s="265"/>
      <c r="BVG1407" s="265"/>
      <c r="BVH1407" s="265"/>
      <c r="BVI1407" s="265"/>
      <c r="BVJ1407" s="265"/>
      <c r="BVK1407" s="265"/>
      <c r="BVL1407" s="265"/>
      <c r="BVM1407" s="265"/>
      <c r="BVN1407" s="265"/>
      <c r="BVO1407" s="265"/>
      <c r="BVP1407" s="265"/>
      <c r="BVQ1407" s="265"/>
      <c r="BVR1407" s="265"/>
      <c r="BVS1407" s="265"/>
      <c r="BVT1407" s="265"/>
      <c r="BVU1407" s="265"/>
      <c r="BVV1407" s="265"/>
      <c r="BVW1407" s="265"/>
      <c r="BVX1407" s="265"/>
      <c r="BVY1407" s="265"/>
      <c r="BVZ1407" s="265"/>
      <c r="BWA1407" s="265"/>
      <c r="BWB1407" s="265"/>
      <c r="BWC1407" s="265"/>
      <c r="BWD1407" s="265"/>
      <c r="BWE1407" s="265"/>
      <c r="BWF1407" s="265"/>
      <c r="BWG1407" s="265"/>
      <c r="BWH1407" s="265"/>
      <c r="BWI1407" s="265"/>
      <c r="BWJ1407" s="265"/>
      <c r="BWK1407" s="265"/>
      <c r="BWL1407" s="265"/>
      <c r="BWM1407" s="265"/>
      <c r="BWN1407" s="265"/>
      <c r="BWO1407" s="265"/>
      <c r="BWP1407" s="265"/>
      <c r="BWQ1407" s="265"/>
      <c r="BWR1407" s="265"/>
      <c r="BWS1407" s="265"/>
      <c r="BWT1407" s="265"/>
      <c r="BWU1407" s="265"/>
      <c r="BWV1407" s="265"/>
      <c r="BWW1407" s="265"/>
      <c r="BWX1407" s="265"/>
      <c r="BWY1407" s="265"/>
      <c r="BWZ1407" s="265"/>
      <c r="BXA1407" s="265"/>
      <c r="BXB1407" s="265"/>
      <c r="BXC1407" s="265"/>
      <c r="BXD1407" s="265"/>
      <c r="BXE1407" s="265"/>
      <c r="BXF1407" s="265"/>
      <c r="BXG1407" s="265"/>
      <c r="BXH1407" s="265"/>
      <c r="BXI1407" s="265"/>
      <c r="BXJ1407" s="265"/>
      <c r="BXK1407" s="265"/>
      <c r="BXL1407" s="265"/>
      <c r="BXM1407" s="265"/>
      <c r="BXN1407" s="265"/>
      <c r="BXO1407" s="265"/>
      <c r="BXP1407" s="265"/>
      <c r="BXQ1407" s="265"/>
      <c r="BXR1407" s="265"/>
      <c r="BXS1407" s="265"/>
      <c r="BXT1407" s="265"/>
      <c r="BXU1407" s="265"/>
      <c r="BXV1407" s="265"/>
      <c r="BXW1407" s="265"/>
      <c r="BXX1407" s="265"/>
      <c r="BXY1407" s="265"/>
      <c r="BXZ1407" s="265"/>
      <c r="BYA1407" s="265"/>
      <c r="BYB1407" s="265"/>
      <c r="BYC1407" s="265"/>
      <c r="BYD1407" s="265"/>
      <c r="BYE1407" s="265"/>
      <c r="BYF1407" s="265"/>
      <c r="BYG1407" s="265"/>
      <c r="BYH1407" s="265"/>
      <c r="BYI1407" s="265"/>
      <c r="BYJ1407" s="265"/>
      <c r="BYK1407" s="265"/>
      <c r="BYL1407" s="265"/>
      <c r="BYM1407" s="265"/>
      <c r="BYN1407" s="265"/>
      <c r="BYO1407" s="265"/>
      <c r="BYP1407" s="265"/>
      <c r="BYQ1407" s="265"/>
      <c r="BYR1407" s="265"/>
      <c r="BYS1407" s="265"/>
      <c r="BYT1407" s="265"/>
      <c r="BYU1407" s="265"/>
      <c r="BYV1407" s="265"/>
      <c r="BYW1407" s="265"/>
      <c r="BYX1407" s="265"/>
      <c r="BYY1407" s="265"/>
      <c r="BYZ1407" s="265"/>
      <c r="BZA1407" s="265"/>
      <c r="BZB1407" s="265"/>
      <c r="BZC1407" s="265"/>
      <c r="BZD1407" s="265"/>
      <c r="BZE1407" s="265"/>
      <c r="BZF1407" s="265"/>
      <c r="BZG1407" s="265"/>
      <c r="BZH1407" s="265"/>
      <c r="BZI1407" s="265"/>
      <c r="BZJ1407" s="265"/>
      <c r="BZK1407" s="265"/>
      <c r="BZL1407" s="265"/>
      <c r="BZM1407" s="265"/>
      <c r="BZN1407" s="265"/>
      <c r="BZO1407" s="265"/>
      <c r="BZP1407" s="265"/>
      <c r="BZQ1407" s="265"/>
      <c r="BZR1407" s="265"/>
      <c r="BZS1407" s="265"/>
      <c r="BZT1407" s="265"/>
      <c r="BZU1407" s="265"/>
      <c r="BZV1407" s="265"/>
      <c r="BZW1407" s="265"/>
      <c r="BZX1407" s="265"/>
      <c r="BZY1407" s="265"/>
      <c r="BZZ1407" s="265"/>
      <c r="CAA1407" s="265"/>
      <c r="CAB1407" s="265"/>
      <c r="CAC1407" s="265"/>
      <c r="CAD1407" s="265"/>
      <c r="CAE1407" s="265"/>
      <c r="CAF1407" s="265"/>
      <c r="CAG1407" s="265"/>
      <c r="CAH1407" s="265"/>
      <c r="CAI1407" s="265"/>
      <c r="CAJ1407" s="265"/>
      <c r="CAK1407" s="265"/>
      <c r="CAL1407" s="265"/>
      <c r="CAM1407" s="265"/>
      <c r="CAN1407" s="265"/>
      <c r="CAO1407" s="265"/>
      <c r="CAP1407" s="265"/>
      <c r="CAQ1407" s="265"/>
      <c r="CAR1407" s="265"/>
      <c r="CAS1407" s="265"/>
      <c r="CAT1407" s="265"/>
      <c r="CAU1407" s="265"/>
      <c r="CAV1407" s="265"/>
      <c r="CAW1407" s="265"/>
      <c r="CAX1407" s="265"/>
      <c r="CAY1407" s="265"/>
      <c r="CAZ1407" s="265"/>
      <c r="CBA1407" s="265"/>
      <c r="CBB1407" s="265"/>
      <c r="CBC1407" s="265"/>
      <c r="CBD1407" s="265"/>
      <c r="CBE1407" s="265"/>
      <c r="CBF1407" s="265"/>
      <c r="CBG1407" s="265"/>
      <c r="CBH1407" s="265"/>
      <c r="CBI1407" s="265"/>
      <c r="CBJ1407" s="265"/>
      <c r="CBK1407" s="265"/>
      <c r="CBL1407" s="265"/>
      <c r="CBM1407" s="265"/>
      <c r="CBN1407" s="265"/>
      <c r="CBO1407" s="265"/>
      <c r="CBP1407" s="265"/>
      <c r="CBQ1407" s="265"/>
      <c r="CBR1407" s="265"/>
      <c r="CBS1407" s="265"/>
      <c r="CBT1407" s="265"/>
      <c r="CBU1407" s="265"/>
      <c r="CBV1407" s="265"/>
      <c r="CBW1407" s="265"/>
      <c r="CBX1407" s="265"/>
      <c r="CBY1407" s="265"/>
      <c r="CBZ1407" s="265"/>
      <c r="CCA1407" s="265"/>
      <c r="CCB1407" s="265"/>
      <c r="CCC1407" s="265"/>
      <c r="CCD1407" s="265"/>
      <c r="CCE1407" s="265"/>
      <c r="CCF1407" s="265"/>
      <c r="CCG1407" s="265"/>
      <c r="CCH1407" s="265"/>
      <c r="CCI1407" s="265"/>
      <c r="CCJ1407" s="265"/>
      <c r="CCK1407" s="265"/>
      <c r="CCL1407" s="265"/>
      <c r="CCM1407" s="265"/>
      <c r="CCN1407" s="265"/>
      <c r="CCO1407" s="265"/>
      <c r="CCP1407" s="265"/>
      <c r="CCQ1407" s="265"/>
      <c r="CCR1407" s="265"/>
      <c r="CCS1407" s="265"/>
      <c r="CCT1407" s="265"/>
      <c r="CCU1407" s="265"/>
      <c r="CCV1407" s="265"/>
      <c r="CCW1407" s="265"/>
      <c r="CCX1407" s="265"/>
      <c r="CCY1407" s="265"/>
      <c r="CCZ1407" s="265"/>
      <c r="CDA1407" s="265"/>
      <c r="CDB1407" s="265"/>
      <c r="CDC1407" s="265"/>
      <c r="CDD1407" s="265"/>
      <c r="CDE1407" s="265"/>
      <c r="CDF1407" s="265"/>
      <c r="CDG1407" s="265"/>
      <c r="CDH1407" s="265"/>
      <c r="CDI1407" s="265"/>
      <c r="CDJ1407" s="265"/>
      <c r="CDK1407" s="265"/>
      <c r="CDL1407" s="265"/>
      <c r="CDM1407" s="265"/>
      <c r="CDN1407" s="265"/>
      <c r="CDO1407" s="265"/>
      <c r="CDP1407" s="265"/>
      <c r="CDQ1407" s="265"/>
      <c r="CDR1407" s="265"/>
      <c r="CDS1407" s="265"/>
      <c r="CDT1407" s="265"/>
      <c r="CDU1407" s="265"/>
      <c r="CDV1407" s="265"/>
      <c r="CDW1407" s="265"/>
      <c r="CDX1407" s="265"/>
      <c r="CDY1407" s="265"/>
      <c r="CDZ1407" s="265"/>
      <c r="CEA1407" s="265"/>
      <c r="CEB1407" s="265"/>
      <c r="CEC1407" s="265"/>
      <c r="CED1407" s="265"/>
      <c r="CEE1407" s="265"/>
      <c r="CEF1407" s="265"/>
      <c r="CEG1407" s="265"/>
      <c r="CEH1407" s="265"/>
      <c r="CEI1407" s="265"/>
      <c r="CEJ1407" s="265"/>
      <c r="CEK1407" s="265"/>
      <c r="CEL1407" s="265"/>
      <c r="CEM1407" s="265"/>
      <c r="CEN1407" s="265"/>
      <c r="CEO1407" s="265"/>
      <c r="CEP1407" s="265"/>
      <c r="CEQ1407" s="265"/>
      <c r="CER1407" s="265"/>
      <c r="CES1407" s="265"/>
      <c r="CET1407" s="265"/>
      <c r="CEU1407" s="265"/>
      <c r="CEV1407" s="265"/>
      <c r="CEW1407" s="265"/>
      <c r="CEX1407" s="265"/>
      <c r="CEY1407" s="265"/>
      <c r="CEZ1407" s="265"/>
      <c r="CFA1407" s="265"/>
      <c r="CFB1407" s="265"/>
      <c r="CFC1407" s="265"/>
      <c r="CFD1407" s="265"/>
      <c r="CFE1407" s="265"/>
      <c r="CFF1407" s="265"/>
      <c r="CFG1407" s="265"/>
      <c r="CFH1407" s="265"/>
      <c r="CFI1407" s="265"/>
      <c r="CFJ1407" s="265"/>
      <c r="CFK1407" s="265"/>
      <c r="CFL1407" s="265"/>
      <c r="CFM1407" s="265"/>
      <c r="CFN1407" s="265"/>
      <c r="CFO1407" s="265"/>
      <c r="CFP1407" s="265"/>
      <c r="CFQ1407" s="265"/>
      <c r="CFR1407" s="265"/>
      <c r="CFS1407" s="265"/>
      <c r="CFT1407" s="265"/>
      <c r="CFU1407" s="265"/>
      <c r="CFV1407" s="265"/>
      <c r="CFW1407" s="265"/>
      <c r="CFX1407" s="265"/>
      <c r="CFY1407" s="265"/>
      <c r="CFZ1407" s="265"/>
      <c r="CGA1407" s="265"/>
      <c r="CGB1407" s="265"/>
      <c r="CGC1407" s="265"/>
      <c r="CGD1407" s="265"/>
      <c r="CGE1407" s="265"/>
      <c r="CGF1407" s="265"/>
      <c r="CGG1407" s="265"/>
      <c r="CGH1407" s="265"/>
      <c r="CGI1407" s="265"/>
      <c r="CGJ1407" s="265"/>
      <c r="CGK1407" s="265"/>
      <c r="CGL1407" s="265"/>
      <c r="CGM1407" s="265"/>
      <c r="CGN1407" s="265"/>
      <c r="CGO1407" s="265"/>
      <c r="CGP1407" s="265"/>
      <c r="CGQ1407" s="265"/>
      <c r="CGR1407" s="265"/>
      <c r="CGS1407" s="265"/>
      <c r="CGT1407" s="265"/>
      <c r="CGU1407" s="265"/>
      <c r="CGV1407" s="265"/>
      <c r="CGW1407" s="265"/>
      <c r="CGX1407" s="265"/>
      <c r="CGY1407" s="265"/>
      <c r="CGZ1407" s="265"/>
      <c r="CHA1407" s="265"/>
      <c r="CHB1407" s="265"/>
      <c r="CHC1407" s="265"/>
      <c r="CHD1407" s="265"/>
      <c r="CHE1407" s="265"/>
      <c r="CHF1407" s="265"/>
      <c r="CHG1407" s="265"/>
      <c r="CHH1407" s="265"/>
      <c r="CHI1407" s="265"/>
      <c r="CHJ1407" s="265"/>
      <c r="CHK1407" s="265"/>
      <c r="CHL1407" s="265"/>
      <c r="CHM1407" s="265"/>
      <c r="CHN1407" s="265"/>
      <c r="CHO1407" s="265"/>
      <c r="CHP1407" s="265"/>
      <c r="CHQ1407" s="265"/>
      <c r="CHR1407" s="265"/>
      <c r="CHS1407" s="265"/>
      <c r="CHT1407" s="265"/>
      <c r="CHU1407" s="265"/>
      <c r="CHV1407" s="265"/>
      <c r="CHW1407" s="265"/>
      <c r="CHX1407" s="265"/>
      <c r="CHY1407" s="265"/>
      <c r="CHZ1407" s="265"/>
      <c r="CIA1407" s="265"/>
      <c r="CIB1407" s="265"/>
      <c r="CIC1407" s="265"/>
      <c r="CID1407" s="265"/>
      <c r="CIE1407" s="265"/>
      <c r="CIF1407" s="265"/>
      <c r="CIG1407" s="265"/>
      <c r="CIH1407" s="265"/>
      <c r="CII1407" s="265"/>
      <c r="CIJ1407" s="265"/>
      <c r="CIK1407" s="265"/>
      <c r="CIL1407" s="265"/>
      <c r="CIM1407" s="265"/>
      <c r="CIN1407" s="265"/>
      <c r="CIO1407" s="265"/>
      <c r="CIP1407" s="265"/>
      <c r="CIQ1407" s="265"/>
      <c r="CIR1407" s="265"/>
      <c r="CIS1407" s="265"/>
      <c r="CIT1407" s="265"/>
      <c r="CIU1407" s="265"/>
      <c r="CIV1407" s="265"/>
      <c r="CIW1407" s="265"/>
      <c r="CIX1407" s="265"/>
      <c r="CIY1407" s="265"/>
      <c r="CIZ1407" s="265"/>
      <c r="CJA1407" s="265"/>
      <c r="CJB1407" s="265"/>
      <c r="CJC1407" s="265"/>
      <c r="CJD1407" s="265"/>
      <c r="CJE1407" s="265"/>
      <c r="CJF1407" s="265"/>
      <c r="CJG1407" s="265"/>
      <c r="CJH1407" s="265"/>
      <c r="CJI1407" s="265"/>
      <c r="CJJ1407" s="265"/>
      <c r="CJK1407" s="265"/>
      <c r="CJL1407" s="265"/>
      <c r="CJM1407" s="265"/>
      <c r="CJN1407" s="265"/>
      <c r="CJO1407" s="265"/>
      <c r="CJP1407" s="265"/>
      <c r="CJQ1407" s="265"/>
      <c r="CJR1407" s="265"/>
      <c r="CJS1407" s="265"/>
      <c r="CJT1407" s="265"/>
      <c r="CJU1407" s="265"/>
      <c r="CJV1407" s="265"/>
      <c r="CJW1407" s="265"/>
      <c r="CJX1407" s="265"/>
      <c r="CJY1407" s="265"/>
      <c r="CJZ1407" s="265"/>
      <c r="CKA1407" s="265"/>
      <c r="CKB1407" s="265"/>
      <c r="CKC1407" s="265"/>
      <c r="CKD1407" s="265"/>
      <c r="CKE1407" s="265"/>
      <c r="CKF1407" s="265"/>
      <c r="CKG1407" s="265"/>
      <c r="CKH1407" s="265"/>
      <c r="CKI1407" s="265"/>
      <c r="CKJ1407" s="265"/>
      <c r="CKK1407" s="265"/>
      <c r="CKL1407" s="265"/>
      <c r="CKM1407" s="265"/>
      <c r="CKN1407" s="265"/>
      <c r="CKO1407" s="265"/>
      <c r="CKP1407" s="265"/>
      <c r="CKQ1407" s="265"/>
      <c r="CKR1407" s="265"/>
      <c r="CKS1407" s="265"/>
      <c r="CKT1407" s="265"/>
      <c r="CKU1407" s="265"/>
      <c r="CKV1407" s="265"/>
      <c r="CKW1407" s="265"/>
      <c r="CKX1407" s="265"/>
      <c r="CKY1407" s="265"/>
      <c r="CKZ1407" s="265"/>
      <c r="CLA1407" s="265"/>
      <c r="CLB1407" s="265"/>
      <c r="CLC1407" s="265"/>
      <c r="CLD1407" s="265"/>
      <c r="CLE1407" s="265"/>
      <c r="CLF1407" s="265"/>
      <c r="CLG1407" s="265"/>
      <c r="CLH1407" s="265"/>
      <c r="CLI1407" s="265"/>
      <c r="CLJ1407" s="265"/>
      <c r="CLK1407" s="265"/>
      <c r="CLL1407" s="265"/>
      <c r="CLM1407" s="265"/>
      <c r="CLN1407" s="265"/>
      <c r="CLO1407" s="265"/>
      <c r="CLP1407" s="265"/>
      <c r="CLQ1407" s="265"/>
      <c r="CLR1407" s="265"/>
      <c r="CLS1407" s="265"/>
      <c r="CLT1407" s="265"/>
      <c r="CLU1407" s="265"/>
      <c r="CLV1407" s="265"/>
      <c r="CLW1407" s="265"/>
      <c r="CLX1407" s="265"/>
      <c r="CLY1407" s="265"/>
      <c r="CLZ1407" s="265"/>
      <c r="CMA1407" s="265"/>
      <c r="CMB1407" s="265"/>
      <c r="CMC1407" s="265"/>
      <c r="CMD1407" s="265"/>
      <c r="CME1407" s="265"/>
      <c r="CMF1407" s="265"/>
      <c r="CMG1407" s="265"/>
      <c r="CMH1407" s="265"/>
      <c r="CMI1407" s="265"/>
      <c r="CMJ1407" s="265"/>
      <c r="CMK1407" s="265"/>
      <c r="CML1407" s="265"/>
      <c r="CMM1407" s="265"/>
      <c r="CMN1407" s="265"/>
      <c r="CMO1407" s="265"/>
      <c r="CMP1407" s="265"/>
      <c r="CMQ1407" s="265"/>
      <c r="CMR1407" s="265"/>
      <c r="CMS1407" s="265"/>
      <c r="CMT1407" s="265"/>
      <c r="CMU1407" s="265"/>
      <c r="CMV1407" s="265"/>
      <c r="CMW1407" s="265"/>
      <c r="CMX1407" s="265"/>
      <c r="CMY1407" s="265"/>
      <c r="CMZ1407" s="265"/>
      <c r="CNA1407" s="265"/>
      <c r="CNB1407" s="265"/>
      <c r="CNC1407" s="265"/>
      <c r="CND1407" s="265"/>
      <c r="CNE1407" s="265"/>
      <c r="CNF1407" s="265"/>
      <c r="CNG1407" s="265"/>
      <c r="CNH1407" s="265"/>
      <c r="CNI1407" s="265"/>
      <c r="CNJ1407" s="265"/>
      <c r="CNK1407" s="265"/>
      <c r="CNL1407" s="265"/>
      <c r="CNM1407" s="265"/>
      <c r="CNN1407" s="265"/>
      <c r="CNO1407" s="265"/>
      <c r="CNP1407" s="265"/>
      <c r="CNQ1407" s="265"/>
      <c r="CNR1407" s="265"/>
      <c r="CNS1407" s="265"/>
      <c r="CNT1407" s="265"/>
      <c r="CNU1407" s="265"/>
      <c r="CNV1407" s="265"/>
      <c r="CNW1407" s="265"/>
      <c r="CNX1407" s="265"/>
      <c r="CNY1407" s="265"/>
      <c r="CNZ1407" s="265"/>
      <c r="COA1407" s="265"/>
      <c r="COB1407" s="265"/>
      <c r="COC1407" s="265"/>
      <c r="COD1407" s="265"/>
      <c r="COE1407" s="265"/>
      <c r="COF1407" s="265"/>
      <c r="COG1407" s="265"/>
      <c r="COH1407" s="265"/>
      <c r="COI1407" s="265"/>
      <c r="COJ1407" s="265"/>
      <c r="COK1407" s="265"/>
      <c r="COL1407" s="265"/>
      <c r="COM1407" s="265"/>
      <c r="CON1407" s="265"/>
      <c r="COO1407" s="265"/>
      <c r="COP1407" s="265"/>
      <c r="COQ1407" s="265"/>
      <c r="COR1407" s="265"/>
      <c r="COS1407" s="265"/>
      <c r="COT1407" s="265"/>
      <c r="COU1407" s="265"/>
      <c r="COV1407" s="265"/>
      <c r="COW1407" s="265"/>
      <c r="COX1407" s="265"/>
      <c r="COY1407" s="265"/>
      <c r="COZ1407" s="265"/>
      <c r="CPA1407" s="265"/>
      <c r="CPB1407" s="265"/>
      <c r="CPC1407" s="265"/>
      <c r="CPD1407" s="265"/>
      <c r="CPE1407" s="265"/>
      <c r="CPF1407" s="265"/>
      <c r="CPG1407" s="265"/>
      <c r="CPH1407" s="265"/>
      <c r="CPI1407" s="265"/>
      <c r="CPJ1407" s="265"/>
      <c r="CPK1407" s="265"/>
      <c r="CPL1407" s="265"/>
      <c r="CPM1407" s="265"/>
      <c r="CPN1407" s="265"/>
      <c r="CPO1407" s="265"/>
      <c r="CPP1407" s="265"/>
      <c r="CPQ1407" s="265"/>
      <c r="CPR1407" s="265"/>
      <c r="CPS1407" s="265"/>
      <c r="CPT1407" s="265"/>
      <c r="CPU1407" s="265"/>
      <c r="CPV1407" s="265"/>
      <c r="CPW1407" s="265"/>
      <c r="CPX1407" s="265"/>
      <c r="CPY1407" s="265"/>
      <c r="CPZ1407" s="265"/>
      <c r="CQA1407" s="265"/>
      <c r="CQB1407" s="265"/>
      <c r="CQC1407" s="265"/>
      <c r="CQD1407" s="265"/>
      <c r="CQE1407" s="265"/>
      <c r="CQF1407" s="265"/>
      <c r="CQG1407" s="265"/>
      <c r="CQH1407" s="265"/>
      <c r="CQI1407" s="265"/>
      <c r="CQJ1407" s="265"/>
      <c r="CQK1407" s="265"/>
      <c r="CQL1407" s="265"/>
      <c r="CQM1407" s="265"/>
      <c r="CQN1407" s="265"/>
      <c r="CQO1407" s="265"/>
      <c r="CQP1407" s="265"/>
      <c r="CQQ1407" s="265"/>
      <c r="CQR1407" s="265"/>
      <c r="CQS1407" s="265"/>
      <c r="CQT1407" s="265"/>
      <c r="CQU1407" s="265"/>
      <c r="CQV1407" s="265"/>
      <c r="CQW1407" s="265"/>
      <c r="CQX1407" s="265"/>
      <c r="CQY1407" s="265"/>
      <c r="CQZ1407" s="265"/>
      <c r="CRA1407" s="265"/>
      <c r="CRB1407" s="265"/>
      <c r="CRC1407" s="265"/>
      <c r="CRD1407" s="265"/>
      <c r="CRE1407" s="265"/>
      <c r="CRF1407" s="265"/>
      <c r="CRG1407" s="265"/>
      <c r="CRH1407" s="265"/>
      <c r="CRI1407" s="265"/>
      <c r="CRJ1407" s="265"/>
      <c r="CRK1407" s="265"/>
      <c r="CRL1407" s="265"/>
      <c r="CRM1407" s="265"/>
      <c r="CRN1407" s="265"/>
      <c r="CRO1407" s="265"/>
      <c r="CRP1407" s="265"/>
      <c r="CRQ1407" s="265"/>
      <c r="CRR1407" s="265"/>
      <c r="CRS1407" s="265"/>
      <c r="CRT1407" s="265"/>
      <c r="CRU1407" s="265"/>
      <c r="CRV1407" s="265"/>
      <c r="CRW1407" s="265"/>
      <c r="CRX1407" s="265"/>
      <c r="CRY1407" s="265"/>
      <c r="CRZ1407" s="265"/>
      <c r="CSA1407" s="265"/>
      <c r="CSB1407" s="265"/>
      <c r="CSC1407" s="265"/>
      <c r="CSD1407" s="265"/>
      <c r="CSE1407" s="265"/>
      <c r="CSF1407" s="265"/>
      <c r="CSG1407" s="265"/>
      <c r="CSH1407" s="265"/>
      <c r="CSI1407" s="265"/>
      <c r="CSJ1407" s="265"/>
      <c r="CSK1407" s="265"/>
      <c r="CSL1407" s="265"/>
      <c r="CSM1407" s="265"/>
      <c r="CSN1407" s="265"/>
      <c r="CSO1407" s="265"/>
      <c r="CSP1407" s="265"/>
      <c r="CSQ1407" s="265"/>
      <c r="CSR1407" s="265"/>
      <c r="CSS1407" s="265"/>
      <c r="CST1407" s="265"/>
      <c r="CSU1407" s="265"/>
      <c r="CSV1407" s="265"/>
      <c r="CSW1407" s="265"/>
      <c r="CSX1407" s="265"/>
      <c r="CSY1407" s="265"/>
      <c r="CSZ1407" s="265"/>
      <c r="CTA1407" s="265"/>
      <c r="CTB1407" s="265"/>
      <c r="CTC1407" s="265"/>
      <c r="CTD1407" s="265"/>
      <c r="CTE1407" s="265"/>
      <c r="CTF1407" s="265"/>
      <c r="CTG1407" s="265"/>
      <c r="CTH1407" s="265"/>
      <c r="CTI1407" s="265"/>
      <c r="CTJ1407" s="265"/>
      <c r="CTK1407" s="265"/>
      <c r="CTL1407" s="265"/>
      <c r="CTM1407" s="265"/>
      <c r="CTN1407" s="265"/>
      <c r="CTO1407" s="265"/>
      <c r="CTP1407" s="265"/>
      <c r="CTQ1407" s="265"/>
      <c r="CTR1407" s="265"/>
      <c r="CTS1407" s="265"/>
      <c r="CTT1407" s="265"/>
      <c r="CTU1407" s="265"/>
      <c r="CTV1407" s="265"/>
      <c r="CTW1407" s="265"/>
      <c r="CTX1407" s="265"/>
      <c r="CTY1407" s="265"/>
      <c r="CTZ1407" s="265"/>
      <c r="CUA1407" s="265"/>
      <c r="CUB1407" s="265"/>
      <c r="CUC1407" s="265"/>
      <c r="CUD1407" s="265"/>
      <c r="CUE1407" s="265"/>
      <c r="CUF1407" s="265"/>
      <c r="CUG1407" s="265"/>
      <c r="CUH1407" s="265"/>
      <c r="CUI1407" s="265"/>
      <c r="CUJ1407" s="265"/>
      <c r="CUK1407" s="265"/>
      <c r="CUL1407" s="265"/>
      <c r="CUM1407" s="265"/>
      <c r="CUN1407" s="265"/>
      <c r="CUO1407" s="265"/>
      <c r="CUP1407" s="265"/>
      <c r="CUQ1407" s="265"/>
      <c r="CUR1407" s="265"/>
      <c r="CUS1407" s="265"/>
      <c r="CUT1407" s="265"/>
      <c r="CUU1407" s="265"/>
      <c r="CUV1407" s="265"/>
      <c r="CUW1407" s="265"/>
      <c r="CUX1407" s="265"/>
      <c r="CUY1407" s="265"/>
      <c r="CUZ1407" s="265"/>
      <c r="CVA1407" s="265"/>
      <c r="CVB1407" s="265"/>
      <c r="CVC1407" s="265"/>
      <c r="CVD1407" s="265"/>
      <c r="CVE1407" s="265"/>
      <c r="CVF1407" s="265"/>
      <c r="CVG1407" s="265"/>
      <c r="CVH1407" s="265"/>
      <c r="CVI1407" s="265"/>
      <c r="CVJ1407" s="265"/>
      <c r="CVK1407" s="265"/>
      <c r="CVL1407" s="265"/>
      <c r="CVM1407" s="265"/>
      <c r="CVN1407" s="265"/>
      <c r="CVO1407" s="265"/>
      <c r="CVP1407" s="265"/>
      <c r="CVQ1407" s="265"/>
      <c r="CVR1407" s="265"/>
      <c r="CVS1407" s="265"/>
      <c r="CVT1407" s="265"/>
      <c r="CVU1407" s="265"/>
      <c r="CVV1407" s="265"/>
      <c r="CVW1407" s="265"/>
      <c r="CVX1407" s="265"/>
      <c r="CVY1407" s="265"/>
      <c r="CVZ1407" s="265"/>
      <c r="CWA1407" s="265"/>
      <c r="CWB1407" s="265"/>
      <c r="CWC1407" s="265"/>
      <c r="CWD1407" s="265"/>
      <c r="CWE1407" s="265"/>
      <c r="CWF1407" s="265"/>
      <c r="CWG1407" s="265"/>
      <c r="CWH1407" s="265"/>
      <c r="CWI1407" s="265"/>
      <c r="CWJ1407" s="265"/>
      <c r="CWK1407" s="265"/>
      <c r="CWL1407" s="265"/>
      <c r="CWM1407" s="265"/>
      <c r="CWN1407" s="265"/>
      <c r="CWO1407" s="265"/>
      <c r="CWP1407" s="265"/>
      <c r="CWQ1407" s="265"/>
      <c r="CWR1407" s="265"/>
      <c r="CWS1407" s="265"/>
      <c r="CWT1407" s="265"/>
      <c r="CWU1407" s="265"/>
      <c r="CWV1407" s="265"/>
      <c r="CWW1407" s="265"/>
      <c r="CWX1407" s="265"/>
      <c r="CWY1407" s="265"/>
      <c r="CWZ1407" s="265"/>
      <c r="CXA1407" s="265"/>
      <c r="CXB1407" s="265"/>
      <c r="CXC1407" s="265"/>
      <c r="CXD1407" s="265"/>
      <c r="CXE1407" s="265"/>
      <c r="CXF1407" s="265"/>
      <c r="CXG1407" s="265"/>
      <c r="CXH1407" s="265"/>
      <c r="CXI1407" s="265"/>
      <c r="CXJ1407" s="265"/>
      <c r="CXK1407" s="265"/>
      <c r="CXL1407" s="265"/>
      <c r="CXM1407" s="265"/>
      <c r="CXN1407" s="265"/>
      <c r="CXO1407" s="265"/>
      <c r="CXP1407" s="265"/>
      <c r="CXQ1407" s="265"/>
      <c r="CXR1407" s="265"/>
      <c r="CXS1407" s="265"/>
      <c r="CXT1407" s="265"/>
      <c r="CXU1407" s="265"/>
      <c r="CXV1407" s="265"/>
      <c r="CXW1407" s="265"/>
      <c r="CXX1407" s="265"/>
      <c r="CXY1407" s="265"/>
      <c r="CXZ1407" s="265"/>
      <c r="CYA1407" s="265"/>
      <c r="CYB1407" s="265"/>
      <c r="CYC1407" s="265"/>
      <c r="CYD1407" s="265"/>
      <c r="CYE1407" s="265"/>
      <c r="CYF1407" s="265"/>
      <c r="CYG1407" s="265"/>
      <c r="CYH1407" s="265"/>
      <c r="CYI1407" s="265"/>
      <c r="CYJ1407" s="265"/>
      <c r="CYK1407" s="265"/>
      <c r="CYL1407" s="265"/>
      <c r="CYM1407" s="265"/>
      <c r="CYN1407" s="265"/>
      <c r="CYO1407" s="265"/>
      <c r="CYP1407" s="265"/>
      <c r="CYQ1407" s="265"/>
      <c r="CYR1407" s="265"/>
      <c r="CYS1407" s="265"/>
      <c r="CYT1407" s="265"/>
      <c r="CYU1407" s="265"/>
      <c r="CYV1407" s="265"/>
      <c r="CYW1407" s="265"/>
      <c r="CYX1407" s="265"/>
      <c r="CYY1407" s="265"/>
      <c r="CYZ1407" s="265"/>
      <c r="CZA1407" s="265"/>
      <c r="CZB1407" s="265"/>
      <c r="CZC1407" s="265"/>
      <c r="CZD1407" s="265"/>
      <c r="CZE1407" s="265"/>
      <c r="CZF1407" s="265"/>
      <c r="CZG1407" s="265"/>
      <c r="CZH1407" s="265"/>
      <c r="CZI1407" s="265"/>
      <c r="CZJ1407" s="265"/>
      <c r="CZK1407" s="265"/>
      <c r="CZL1407" s="265"/>
      <c r="CZM1407" s="265"/>
      <c r="CZN1407" s="265"/>
      <c r="CZO1407" s="265"/>
      <c r="CZP1407" s="265"/>
      <c r="CZQ1407" s="265"/>
      <c r="CZR1407" s="265"/>
      <c r="CZS1407" s="265"/>
      <c r="CZT1407" s="265"/>
      <c r="CZU1407" s="265"/>
      <c r="CZV1407" s="265"/>
      <c r="CZW1407" s="265"/>
      <c r="CZX1407" s="265"/>
      <c r="CZY1407" s="265"/>
      <c r="CZZ1407" s="265"/>
      <c r="DAA1407" s="265"/>
      <c r="DAB1407" s="265"/>
      <c r="DAC1407" s="265"/>
      <c r="DAD1407" s="265"/>
      <c r="DAE1407" s="265"/>
      <c r="DAF1407" s="265"/>
      <c r="DAG1407" s="265"/>
      <c r="DAH1407" s="265"/>
      <c r="DAI1407" s="265"/>
      <c r="DAJ1407" s="265"/>
      <c r="DAK1407" s="265"/>
      <c r="DAL1407" s="265"/>
      <c r="DAM1407" s="265"/>
      <c r="DAN1407" s="265"/>
      <c r="DAO1407" s="265"/>
      <c r="DAP1407" s="265"/>
      <c r="DAQ1407" s="265"/>
      <c r="DAR1407" s="265"/>
      <c r="DAS1407" s="265"/>
      <c r="DAT1407" s="265"/>
      <c r="DAU1407" s="265"/>
      <c r="DAV1407" s="265"/>
      <c r="DAW1407" s="265"/>
      <c r="DAX1407" s="265"/>
      <c r="DAY1407" s="265"/>
      <c r="DAZ1407" s="265"/>
      <c r="DBA1407" s="265"/>
      <c r="DBB1407" s="265"/>
      <c r="DBC1407" s="265"/>
      <c r="DBD1407" s="265"/>
      <c r="DBE1407" s="265"/>
      <c r="DBF1407" s="265"/>
      <c r="DBG1407" s="265"/>
      <c r="DBH1407" s="265"/>
      <c r="DBI1407" s="265"/>
      <c r="DBJ1407" s="265"/>
      <c r="DBK1407" s="265"/>
      <c r="DBL1407" s="265"/>
      <c r="DBM1407" s="265"/>
      <c r="DBN1407" s="265"/>
      <c r="DBO1407" s="265"/>
      <c r="DBP1407" s="265"/>
      <c r="DBQ1407" s="265"/>
      <c r="DBR1407" s="265"/>
      <c r="DBS1407" s="265"/>
      <c r="DBT1407" s="265"/>
      <c r="DBU1407" s="265"/>
      <c r="DBV1407" s="265"/>
      <c r="DBW1407" s="265"/>
      <c r="DBX1407" s="265"/>
      <c r="DBY1407" s="265"/>
      <c r="DBZ1407" s="265"/>
      <c r="DCA1407" s="265"/>
      <c r="DCB1407" s="265"/>
      <c r="DCC1407" s="265"/>
      <c r="DCD1407" s="265"/>
      <c r="DCE1407" s="265"/>
      <c r="DCF1407" s="265"/>
      <c r="DCG1407" s="265"/>
      <c r="DCH1407" s="265"/>
      <c r="DCI1407" s="265"/>
      <c r="DCJ1407" s="265"/>
      <c r="DCK1407" s="265"/>
      <c r="DCL1407" s="265"/>
      <c r="DCM1407" s="265"/>
      <c r="DCN1407" s="265"/>
      <c r="DCO1407" s="265"/>
      <c r="DCP1407" s="265"/>
      <c r="DCQ1407" s="265"/>
      <c r="DCR1407" s="265"/>
      <c r="DCS1407" s="265"/>
      <c r="DCT1407" s="265"/>
      <c r="DCU1407" s="265"/>
      <c r="DCV1407" s="265"/>
      <c r="DCW1407" s="265"/>
      <c r="DCX1407" s="265"/>
      <c r="DCY1407" s="265"/>
      <c r="DCZ1407" s="265"/>
      <c r="DDA1407" s="265"/>
      <c r="DDB1407" s="265"/>
      <c r="DDC1407" s="265"/>
      <c r="DDD1407" s="265"/>
      <c r="DDE1407" s="265"/>
      <c r="DDF1407" s="265"/>
      <c r="DDG1407" s="265"/>
      <c r="DDH1407" s="265"/>
      <c r="DDI1407" s="265"/>
      <c r="DDJ1407" s="265"/>
      <c r="DDK1407" s="265"/>
      <c r="DDL1407" s="265"/>
      <c r="DDM1407" s="265"/>
      <c r="DDN1407" s="265"/>
      <c r="DDO1407" s="265"/>
      <c r="DDP1407" s="265"/>
      <c r="DDQ1407" s="265"/>
      <c r="DDR1407" s="265"/>
      <c r="DDS1407" s="265"/>
      <c r="DDT1407" s="265"/>
      <c r="DDU1407" s="265"/>
      <c r="DDV1407" s="265"/>
      <c r="DDW1407" s="265"/>
      <c r="DDX1407" s="265"/>
      <c r="DDY1407" s="265"/>
      <c r="DDZ1407" s="265"/>
      <c r="DEA1407" s="265"/>
      <c r="DEB1407" s="265"/>
      <c r="DEC1407" s="265"/>
      <c r="DED1407" s="265"/>
      <c r="DEE1407" s="265"/>
      <c r="DEF1407" s="265"/>
      <c r="DEG1407" s="265"/>
      <c r="DEH1407" s="265"/>
      <c r="DEI1407" s="265"/>
      <c r="DEJ1407" s="265"/>
      <c r="DEK1407" s="265"/>
      <c r="DEL1407" s="265"/>
      <c r="DEM1407" s="265"/>
      <c r="DEN1407" s="265"/>
      <c r="DEO1407" s="265"/>
      <c r="DEP1407" s="265"/>
      <c r="DEQ1407" s="265"/>
      <c r="DER1407" s="265"/>
      <c r="DES1407" s="265"/>
      <c r="DET1407" s="265"/>
      <c r="DEU1407" s="265"/>
      <c r="DEV1407" s="265"/>
      <c r="DEW1407" s="265"/>
      <c r="DEX1407" s="265"/>
      <c r="DEY1407" s="265"/>
      <c r="DEZ1407" s="265"/>
      <c r="DFA1407" s="265"/>
      <c r="DFB1407" s="265"/>
      <c r="DFC1407" s="265"/>
      <c r="DFD1407" s="265"/>
      <c r="DFE1407" s="265"/>
      <c r="DFF1407" s="265"/>
      <c r="DFG1407" s="265"/>
      <c r="DFH1407" s="265"/>
      <c r="DFI1407" s="265"/>
      <c r="DFJ1407" s="265"/>
      <c r="DFK1407" s="265"/>
      <c r="DFL1407" s="265"/>
      <c r="DFM1407" s="265"/>
      <c r="DFN1407" s="265"/>
      <c r="DFO1407" s="265"/>
      <c r="DFP1407" s="265"/>
      <c r="DFQ1407" s="265"/>
      <c r="DFR1407" s="265"/>
      <c r="DFS1407" s="265"/>
      <c r="DFT1407" s="265"/>
      <c r="DFU1407" s="265"/>
      <c r="DFV1407" s="265"/>
      <c r="DFW1407" s="265"/>
      <c r="DFX1407" s="265"/>
      <c r="DFY1407" s="265"/>
      <c r="DFZ1407" s="265"/>
      <c r="DGA1407" s="265"/>
      <c r="DGB1407" s="265"/>
      <c r="DGC1407" s="265"/>
      <c r="DGD1407" s="265"/>
      <c r="DGE1407" s="265"/>
      <c r="DGF1407" s="265"/>
      <c r="DGG1407" s="265"/>
      <c r="DGH1407" s="265"/>
      <c r="DGI1407" s="265"/>
      <c r="DGJ1407" s="265"/>
      <c r="DGK1407" s="265"/>
      <c r="DGL1407" s="265"/>
      <c r="DGM1407" s="265"/>
      <c r="DGN1407" s="265"/>
      <c r="DGO1407" s="265"/>
      <c r="DGP1407" s="265"/>
      <c r="DGQ1407" s="265"/>
      <c r="DGR1407" s="265"/>
      <c r="DGS1407" s="265"/>
      <c r="DGT1407" s="265"/>
      <c r="DGU1407" s="265"/>
      <c r="DGV1407" s="265"/>
      <c r="DGW1407" s="265"/>
      <c r="DGX1407" s="265"/>
      <c r="DGY1407" s="265"/>
      <c r="DGZ1407" s="265"/>
      <c r="DHA1407" s="265"/>
      <c r="DHB1407" s="265"/>
      <c r="DHC1407" s="265"/>
      <c r="DHD1407" s="265"/>
      <c r="DHE1407" s="265"/>
      <c r="DHF1407" s="265"/>
      <c r="DHG1407" s="265"/>
      <c r="DHH1407" s="265"/>
      <c r="DHI1407" s="265"/>
      <c r="DHJ1407" s="265"/>
      <c r="DHK1407" s="265"/>
      <c r="DHL1407" s="265"/>
      <c r="DHM1407" s="265"/>
      <c r="DHN1407" s="265"/>
      <c r="DHO1407" s="265"/>
      <c r="DHP1407" s="265"/>
      <c r="DHQ1407" s="265"/>
      <c r="DHR1407" s="265"/>
      <c r="DHS1407" s="265"/>
      <c r="DHT1407" s="265"/>
      <c r="DHU1407" s="265"/>
      <c r="DHV1407" s="265"/>
      <c r="DHW1407" s="265"/>
      <c r="DHX1407" s="265"/>
      <c r="DHY1407" s="265"/>
      <c r="DHZ1407" s="265"/>
      <c r="DIA1407" s="265"/>
      <c r="DIB1407" s="265"/>
      <c r="DIC1407" s="265"/>
      <c r="DID1407" s="265"/>
      <c r="DIE1407" s="265"/>
      <c r="DIF1407" s="265"/>
      <c r="DIG1407" s="265"/>
      <c r="DIH1407" s="265"/>
      <c r="DII1407" s="265"/>
      <c r="DIJ1407" s="265"/>
      <c r="DIK1407" s="265"/>
      <c r="DIL1407" s="265"/>
      <c r="DIM1407" s="265"/>
      <c r="DIN1407" s="265"/>
      <c r="DIO1407" s="265"/>
      <c r="DIP1407" s="265"/>
      <c r="DIQ1407" s="265"/>
      <c r="DIR1407" s="265"/>
      <c r="DIS1407" s="265"/>
      <c r="DIT1407" s="265"/>
      <c r="DIU1407" s="265"/>
      <c r="DIV1407" s="265"/>
      <c r="DIW1407" s="265"/>
      <c r="DIX1407" s="265"/>
      <c r="DIY1407" s="265"/>
      <c r="DIZ1407" s="265"/>
      <c r="DJA1407" s="265"/>
      <c r="DJB1407" s="265"/>
      <c r="DJC1407" s="265"/>
      <c r="DJD1407" s="265"/>
      <c r="DJE1407" s="265"/>
      <c r="DJF1407" s="265"/>
      <c r="DJG1407" s="265"/>
      <c r="DJH1407" s="265"/>
      <c r="DJI1407" s="265"/>
      <c r="DJJ1407" s="265"/>
      <c r="DJK1407" s="265"/>
      <c r="DJL1407" s="265"/>
      <c r="DJM1407" s="265"/>
      <c r="DJN1407" s="265"/>
      <c r="DJO1407" s="265"/>
      <c r="DJP1407" s="265"/>
      <c r="DJQ1407" s="265"/>
      <c r="DJR1407" s="265"/>
      <c r="DJS1407" s="265"/>
      <c r="DJT1407" s="265"/>
      <c r="DJU1407" s="265"/>
      <c r="DJV1407" s="265"/>
      <c r="DJW1407" s="265"/>
      <c r="DJX1407" s="265"/>
      <c r="DJY1407" s="265"/>
      <c r="DJZ1407" s="265"/>
      <c r="DKA1407" s="265"/>
      <c r="DKB1407" s="265"/>
      <c r="DKC1407" s="265"/>
      <c r="DKD1407" s="265"/>
      <c r="DKE1407" s="265"/>
      <c r="DKF1407" s="265"/>
      <c r="DKG1407" s="265"/>
      <c r="DKH1407" s="265"/>
      <c r="DKI1407" s="265"/>
      <c r="DKJ1407" s="265"/>
      <c r="DKK1407" s="265"/>
      <c r="DKL1407" s="265"/>
      <c r="DKM1407" s="265"/>
      <c r="DKN1407" s="265"/>
      <c r="DKO1407" s="265"/>
      <c r="DKP1407" s="265"/>
      <c r="DKQ1407" s="265"/>
      <c r="DKR1407" s="265"/>
      <c r="DKS1407" s="265"/>
      <c r="DKT1407" s="265"/>
      <c r="DKU1407" s="265"/>
      <c r="DKV1407" s="265"/>
      <c r="DKW1407" s="265"/>
      <c r="DKX1407" s="265"/>
      <c r="DKY1407" s="265"/>
      <c r="DKZ1407" s="265"/>
      <c r="DLA1407" s="265"/>
      <c r="DLB1407" s="265"/>
      <c r="DLC1407" s="265"/>
      <c r="DLD1407" s="265"/>
      <c r="DLE1407" s="265"/>
      <c r="DLF1407" s="265"/>
      <c r="DLG1407" s="265"/>
      <c r="DLH1407" s="265"/>
      <c r="DLI1407" s="265"/>
      <c r="DLJ1407" s="265"/>
      <c r="DLK1407" s="265"/>
      <c r="DLL1407" s="265"/>
      <c r="DLM1407" s="265"/>
      <c r="DLN1407" s="265"/>
      <c r="DLO1407" s="265"/>
      <c r="DLP1407" s="265"/>
      <c r="DLQ1407" s="265"/>
      <c r="DLR1407" s="265"/>
      <c r="DLS1407" s="265"/>
      <c r="DLT1407" s="265"/>
      <c r="DLU1407" s="265"/>
      <c r="DLV1407" s="265"/>
      <c r="DLW1407" s="265"/>
      <c r="DLX1407" s="265"/>
      <c r="DLY1407" s="265"/>
      <c r="DLZ1407" s="265"/>
      <c r="DMA1407" s="265"/>
      <c r="DMB1407" s="265"/>
      <c r="DMC1407" s="265"/>
      <c r="DMD1407" s="265"/>
      <c r="DME1407" s="265"/>
      <c r="DMF1407" s="265"/>
      <c r="DMG1407" s="265"/>
      <c r="DMH1407" s="265"/>
      <c r="DMI1407" s="265"/>
      <c r="DMJ1407" s="265"/>
      <c r="DMK1407" s="265"/>
      <c r="DML1407" s="265"/>
      <c r="DMM1407" s="265"/>
      <c r="DMN1407" s="265"/>
      <c r="DMO1407" s="265"/>
      <c r="DMP1407" s="265"/>
      <c r="DMQ1407" s="265"/>
      <c r="DMR1407" s="265"/>
      <c r="DMS1407" s="265"/>
      <c r="DMT1407" s="265"/>
      <c r="DMU1407" s="265"/>
      <c r="DMV1407" s="265"/>
      <c r="DMW1407" s="265"/>
      <c r="DMX1407" s="265"/>
      <c r="DMY1407" s="265"/>
      <c r="DMZ1407" s="265"/>
      <c r="DNA1407" s="265"/>
      <c r="DNB1407" s="265"/>
      <c r="DNC1407" s="265"/>
      <c r="DND1407" s="265"/>
      <c r="DNE1407" s="265"/>
      <c r="DNF1407" s="265"/>
      <c r="DNG1407" s="265"/>
      <c r="DNH1407" s="265"/>
      <c r="DNI1407" s="265"/>
      <c r="DNJ1407" s="265"/>
      <c r="DNK1407" s="265"/>
      <c r="DNL1407" s="265"/>
      <c r="DNM1407" s="265"/>
      <c r="DNN1407" s="265"/>
      <c r="DNO1407" s="265"/>
      <c r="DNP1407" s="265"/>
      <c r="DNQ1407" s="265"/>
      <c r="DNR1407" s="265"/>
      <c r="DNS1407" s="265"/>
      <c r="DNT1407" s="265"/>
      <c r="DNU1407" s="265"/>
      <c r="DNV1407" s="265"/>
      <c r="DNW1407" s="265"/>
      <c r="DNX1407" s="265"/>
      <c r="DNY1407" s="265"/>
      <c r="DNZ1407" s="265"/>
      <c r="DOA1407" s="265"/>
      <c r="DOB1407" s="265"/>
      <c r="DOC1407" s="265"/>
      <c r="DOD1407" s="265"/>
      <c r="DOE1407" s="265"/>
      <c r="DOF1407" s="265"/>
      <c r="DOG1407" s="265"/>
      <c r="DOH1407" s="265"/>
      <c r="DOI1407" s="265"/>
      <c r="DOJ1407" s="265"/>
      <c r="DOK1407" s="265"/>
      <c r="DOL1407" s="265"/>
      <c r="DOM1407" s="265"/>
      <c r="DON1407" s="265"/>
      <c r="DOO1407" s="265"/>
      <c r="DOP1407" s="265"/>
      <c r="DOQ1407" s="265"/>
      <c r="DOR1407" s="265"/>
      <c r="DOS1407" s="265"/>
      <c r="DOT1407" s="265"/>
      <c r="DOU1407" s="265"/>
      <c r="DOV1407" s="265"/>
      <c r="DOW1407" s="265"/>
      <c r="DOX1407" s="265"/>
      <c r="DOY1407" s="265"/>
      <c r="DOZ1407" s="265"/>
      <c r="DPA1407" s="265"/>
      <c r="DPB1407" s="265"/>
      <c r="DPC1407" s="265"/>
      <c r="DPD1407" s="265"/>
      <c r="DPE1407" s="265"/>
      <c r="DPF1407" s="265"/>
      <c r="DPG1407" s="265"/>
      <c r="DPH1407" s="265"/>
      <c r="DPI1407" s="265"/>
      <c r="DPJ1407" s="265"/>
      <c r="DPK1407" s="265"/>
      <c r="DPL1407" s="265"/>
      <c r="DPM1407" s="265"/>
      <c r="DPN1407" s="265"/>
      <c r="DPO1407" s="265"/>
      <c r="DPP1407" s="265"/>
      <c r="DPQ1407" s="265"/>
      <c r="DPR1407" s="265"/>
      <c r="DPS1407" s="265"/>
      <c r="DPT1407" s="265"/>
      <c r="DPU1407" s="265"/>
      <c r="DPV1407" s="265"/>
      <c r="DPW1407" s="265"/>
      <c r="DPX1407" s="265"/>
      <c r="DPY1407" s="265"/>
      <c r="DPZ1407" s="265"/>
      <c r="DQA1407" s="265"/>
      <c r="DQB1407" s="265"/>
      <c r="DQC1407" s="265"/>
      <c r="DQD1407" s="265"/>
      <c r="DQE1407" s="265"/>
      <c r="DQF1407" s="265"/>
      <c r="DQG1407" s="265"/>
      <c r="DQH1407" s="265"/>
      <c r="DQI1407" s="265"/>
      <c r="DQJ1407" s="265"/>
      <c r="DQK1407" s="265"/>
      <c r="DQL1407" s="265"/>
      <c r="DQM1407" s="265"/>
      <c r="DQN1407" s="265"/>
      <c r="DQO1407" s="265"/>
      <c r="DQP1407" s="265"/>
      <c r="DQQ1407" s="265"/>
      <c r="DQR1407" s="265"/>
      <c r="DQS1407" s="265"/>
      <c r="DQT1407" s="265"/>
      <c r="DQU1407" s="265"/>
      <c r="DQV1407" s="265"/>
      <c r="DQW1407" s="265"/>
      <c r="DQX1407" s="265"/>
      <c r="DQY1407" s="265"/>
      <c r="DQZ1407" s="265"/>
      <c r="DRA1407" s="265"/>
      <c r="DRB1407" s="265"/>
      <c r="DRC1407" s="265"/>
      <c r="DRD1407" s="265"/>
      <c r="DRE1407" s="265"/>
      <c r="DRF1407" s="265"/>
      <c r="DRG1407" s="265"/>
      <c r="DRH1407" s="265"/>
      <c r="DRI1407" s="265"/>
      <c r="DRJ1407" s="265"/>
      <c r="DRK1407" s="265"/>
      <c r="DRL1407" s="265"/>
      <c r="DRM1407" s="265"/>
      <c r="DRN1407" s="265"/>
      <c r="DRO1407" s="265"/>
      <c r="DRP1407" s="265"/>
      <c r="DRQ1407" s="265"/>
      <c r="DRR1407" s="265"/>
      <c r="DRS1407" s="265"/>
      <c r="DRT1407" s="265"/>
      <c r="DRU1407" s="265"/>
      <c r="DRV1407" s="265"/>
      <c r="DRW1407" s="265"/>
      <c r="DRX1407" s="265"/>
      <c r="DRY1407" s="265"/>
      <c r="DRZ1407" s="265"/>
      <c r="DSA1407" s="265"/>
      <c r="DSB1407" s="265"/>
      <c r="DSC1407" s="265"/>
      <c r="DSD1407" s="265"/>
      <c r="DSE1407" s="265"/>
      <c r="DSF1407" s="265"/>
      <c r="DSG1407" s="265"/>
      <c r="DSH1407" s="265"/>
      <c r="DSI1407" s="265"/>
      <c r="DSJ1407" s="265"/>
      <c r="DSK1407" s="265"/>
      <c r="DSL1407" s="265"/>
      <c r="DSM1407" s="265"/>
      <c r="DSN1407" s="265"/>
      <c r="DSO1407" s="265"/>
      <c r="DSP1407" s="265"/>
      <c r="DSQ1407" s="265"/>
      <c r="DSR1407" s="265"/>
      <c r="DSS1407" s="265"/>
      <c r="DST1407" s="265"/>
      <c r="DSU1407" s="265"/>
      <c r="DSV1407" s="265"/>
      <c r="DSW1407" s="265"/>
      <c r="DSX1407" s="265"/>
      <c r="DSY1407" s="265"/>
      <c r="DSZ1407" s="265"/>
      <c r="DTA1407" s="265"/>
      <c r="DTB1407" s="265"/>
      <c r="DTC1407" s="265"/>
      <c r="DTD1407" s="265"/>
      <c r="DTE1407" s="265"/>
      <c r="DTF1407" s="265"/>
      <c r="DTG1407" s="265"/>
      <c r="DTH1407" s="265"/>
      <c r="DTI1407" s="265"/>
      <c r="DTJ1407" s="265"/>
      <c r="DTK1407" s="265"/>
      <c r="DTL1407" s="265"/>
      <c r="DTM1407" s="265"/>
      <c r="DTN1407" s="265"/>
      <c r="DTO1407" s="265"/>
      <c r="DTP1407" s="265"/>
      <c r="DTQ1407" s="265"/>
      <c r="DTR1407" s="265"/>
      <c r="DTS1407" s="265"/>
      <c r="DTT1407" s="265"/>
      <c r="DTU1407" s="265"/>
      <c r="DTV1407" s="265"/>
      <c r="DTW1407" s="265"/>
      <c r="DTX1407" s="265"/>
      <c r="DTY1407" s="265"/>
      <c r="DTZ1407" s="265"/>
      <c r="DUA1407" s="265"/>
      <c r="DUB1407" s="265"/>
      <c r="DUC1407" s="265"/>
      <c r="DUD1407" s="265"/>
      <c r="DUE1407" s="265"/>
      <c r="DUF1407" s="265"/>
      <c r="DUG1407" s="265"/>
      <c r="DUH1407" s="265"/>
      <c r="DUI1407" s="265"/>
      <c r="DUJ1407" s="265"/>
      <c r="DUK1407" s="265"/>
      <c r="DUL1407" s="265"/>
      <c r="DUM1407" s="265"/>
      <c r="DUN1407" s="265"/>
      <c r="DUO1407" s="265"/>
      <c r="DUP1407" s="265"/>
      <c r="DUQ1407" s="265"/>
      <c r="DUR1407" s="265"/>
      <c r="DUS1407" s="265"/>
      <c r="DUT1407" s="265"/>
      <c r="DUU1407" s="265"/>
      <c r="DUV1407" s="265"/>
      <c r="DUW1407" s="265"/>
      <c r="DUX1407" s="265"/>
      <c r="DUY1407" s="265"/>
      <c r="DUZ1407" s="265"/>
      <c r="DVA1407" s="265"/>
      <c r="DVB1407" s="265"/>
      <c r="DVC1407" s="265"/>
      <c r="DVD1407" s="265"/>
      <c r="DVE1407" s="265"/>
      <c r="DVF1407" s="265"/>
      <c r="DVG1407" s="265"/>
      <c r="DVH1407" s="265"/>
      <c r="DVI1407" s="265"/>
      <c r="DVJ1407" s="265"/>
      <c r="DVK1407" s="265"/>
      <c r="DVL1407" s="265"/>
      <c r="DVM1407" s="265"/>
      <c r="DVN1407" s="265"/>
      <c r="DVO1407" s="265"/>
      <c r="DVP1407" s="265"/>
      <c r="DVQ1407" s="265"/>
      <c r="DVR1407" s="265"/>
      <c r="DVS1407" s="265"/>
      <c r="DVT1407" s="265"/>
      <c r="DVU1407" s="265"/>
      <c r="DVV1407" s="265"/>
      <c r="DVW1407" s="265"/>
      <c r="DVX1407" s="265"/>
      <c r="DVY1407" s="265"/>
      <c r="DVZ1407" s="265"/>
      <c r="DWA1407" s="265"/>
      <c r="DWB1407" s="265"/>
      <c r="DWC1407" s="265"/>
      <c r="DWD1407" s="265"/>
      <c r="DWE1407" s="265"/>
      <c r="DWF1407" s="265"/>
      <c r="DWG1407" s="265"/>
      <c r="DWH1407" s="265"/>
      <c r="DWI1407" s="265"/>
      <c r="DWJ1407" s="265"/>
      <c r="DWK1407" s="265"/>
      <c r="DWL1407" s="265"/>
      <c r="DWM1407" s="265"/>
      <c r="DWN1407" s="265"/>
      <c r="DWO1407" s="265"/>
      <c r="DWP1407" s="265"/>
      <c r="DWQ1407" s="265"/>
      <c r="DWR1407" s="265"/>
      <c r="DWS1407" s="265"/>
      <c r="DWT1407" s="265"/>
      <c r="DWU1407" s="265"/>
      <c r="DWV1407" s="265"/>
      <c r="DWW1407" s="265"/>
      <c r="DWX1407" s="265"/>
      <c r="DWY1407" s="265"/>
      <c r="DWZ1407" s="265"/>
      <c r="DXA1407" s="265"/>
      <c r="DXB1407" s="265"/>
      <c r="DXC1407" s="265"/>
      <c r="DXD1407" s="265"/>
      <c r="DXE1407" s="265"/>
      <c r="DXF1407" s="265"/>
      <c r="DXG1407" s="265"/>
      <c r="DXH1407" s="265"/>
      <c r="DXI1407" s="265"/>
      <c r="DXJ1407" s="265"/>
      <c r="DXK1407" s="265"/>
      <c r="DXL1407" s="265"/>
      <c r="DXM1407" s="265"/>
      <c r="DXN1407" s="265"/>
      <c r="DXO1407" s="265"/>
      <c r="DXP1407" s="265"/>
      <c r="DXQ1407" s="265"/>
      <c r="DXR1407" s="265"/>
      <c r="DXS1407" s="265"/>
      <c r="DXT1407" s="265"/>
      <c r="DXU1407" s="265"/>
      <c r="DXV1407" s="265"/>
      <c r="DXW1407" s="265"/>
      <c r="DXX1407" s="265"/>
      <c r="DXY1407" s="265"/>
      <c r="DXZ1407" s="265"/>
      <c r="DYA1407" s="265"/>
      <c r="DYB1407" s="265"/>
      <c r="DYC1407" s="265"/>
      <c r="DYD1407" s="265"/>
      <c r="DYE1407" s="265"/>
      <c r="DYF1407" s="265"/>
      <c r="DYG1407" s="265"/>
      <c r="DYH1407" s="265"/>
      <c r="DYI1407" s="265"/>
      <c r="DYJ1407" s="265"/>
      <c r="DYK1407" s="265"/>
      <c r="DYL1407" s="265"/>
      <c r="DYM1407" s="265"/>
      <c r="DYN1407" s="265"/>
      <c r="DYO1407" s="265"/>
      <c r="DYP1407" s="265"/>
      <c r="DYQ1407" s="265"/>
      <c r="DYR1407" s="265"/>
      <c r="DYS1407" s="265"/>
      <c r="DYT1407" s="265"/>
      <c r="DYU1407" s="265"/>
      <c r="DYV1407" s="265"/>
      <c r="DYW1407" s="265"/>
      <c r="DYX1407" s="265"/>
      <c r="DYY1407" s="265"/>
      <c r="DYZ1407" s="265"/>
      <c r="DZA1407" s="265"/>
      <c r="DZB1407" s="265"/>
      <c r="DZC1407" s="265"/>
      <c r="DZD1407" s="265"/>
      <c r="DZE1407" s="265"/>
      <c r="DZF1407" s="265"/>
      <c r="DZG1407" s="265"/>
      <c r="DZH1407" s="265"/>
      <c r="DZI1407" s="265"/>
      <c r="DZJ1407" s="265"/>
      <c r="DZK1407" s="265"/>
      <c r="DZL1407" s="265"/>
      <c r="DZM1407" s="265"/>
      <c r="DZN1407" s="265"/>
      <c r="DZO1407" s="265"/>
      <c r="DZP1407" s="265"/>
      <c r="DZQ1407" s="265"/>
      <c r="DZR1407" s="265"/>
      <c r="DZS1407" s="265"/>
      <c r="DZT1407" s="265"/>
      <c r="DZU1407" s="265"/>
      <c r="DZV1407" s="265"/>
      <c r="DZW1407" s="265"/>
      <c r="DZX1407" s="265"/>
      <c r="DZY1407" s="265"/>
      <c r="DZZ1407" s="265"/>
      <c r="EAA1407" s="265"/>
      <c r="EAB1407" s="265"/>
      <c r="EAC1407" s="265"/>
      <c r="EAD1407" s="265"/>
      <c r="EAE1407" s="265"/>
      <c r="EAF1407" s="265"/>
      <c r="EAG1407" s="265"/>
      <c r="EAH1407" s="265"/>
      <c r="EAI1407" s="265"/>
      <c r="EAJ1407" s="265"/>
      <c r="EAK1407" s="265"/>
      <c r="EAL1407" s="265"/>
      <c r="EAM1407" s="265"/>
      <c r="EAN1407" s="265"/>
      <c r="EAO1407" s="265"/>
      <c r="EAP1407" s="265"/>
      <c r="EAQ1407" s="265"/>
      <c r="EAR1407" s="265"/>
      <c r="EAS1407" s="265"/>
      <c r="EAT1407" s="265"/>
      <c r="EAU1407" s="265"/>
      <c r="EAV1407" s="265"/>
      <c r="EAW1407" s="265"/>
      <c r="EAX1407" s="265"/>
      <c r="EAY1407" s="265"/>
      <c r="EAZ1407" s="265"/>
      <c r="EBA1407" s="265"/>
      <c r="EBB1407" s="265"/>
      <c r="EBC1407" s="265"/>
      <c r="EBD1407" s="265"/>
      <c r="EBE1407" s="265"/>
      <c r="EBF1407" s="265"/>
      <c r="EBG1407" s="265"/>
      <c r="EBH1407" s="265"/>
      <c r="EBI1407" s="265"/>
      <c r="EBJ1407" s="265"/>
      <c r="EBK1407" s="265"/>
      <c r="EBL1407" s="265"/>
      <c r="EBM1407" s="265"/>
      <c r="EBN1407" s="265"/>
      <c r="EBO1407" s="265"/>
      <c r="EBP1407" s="265"/>
      <c r="EBQ1407" s="265"/>
      <c r="EBR1407" s="265"/>
      <c r="EBS1407" s="265"/>
      <c r="EBT1407" s="265"/>
      <c r="EBU1407" s="265"/>
      <c r="EBV1407" s="265"/>
      <c r="EBW1407" s="265"/>
      <c r="EBX1407" s="265"/>
      <c r="EBY1407" s="265"/>
      <c r="EBZ1407" s="265"/>
      <c r="ECA1407" s="265"/>
      <c r="ECB1407" s="265"/>
      <c r="ECC1407" s="265"/>
      <c r="ECD1407" s="265"/>
      <c r="ECE1407" s="265"/>
      <c r="ECF1407" s="265"/>
      <c r="ECG1407" s="265"/>
      <c r="ECH1407" s="265"/>
      <c r="ECI1407" s="265"/>
      <c r="ECJ1407" s="265"/>
      <c r="ECK1407" s="265"/>
      <c r="ECL1407" s="265"/>
      <c r="ECM1407" s="265"/>
      <c r="ECN1407" s="265"/>
      <c r="ECO1407" s="265"/>
      <c r="ECP1407" s="265"/>
      <c r="ECQ1407" s="265"/>
      <c r="ECR1407" s="265"/>
      <c r="ECS1407" s="265"/>
      <c r="ECT1407" s="265"/>
      <c r="ECU1407" s="265"/>
      <c r="ECV1407" s="265"/>
      <c r="ECW1407" s="265"/>
      <c r="ECX1407" s="265"/>
      <c r="ECY1407" s="265"/>
      <c r="ECZ1407" s="265"/>
      <c r="EDA1407" s="265"/>
      <c r="EDB1407" s="265"/>
      <c r="EDC1407" s="265"/>
      <c r="EDD1407" s="265"/>
      <c r="EDE1407" s="265"/>
      <c r="EDF1407" s="265"/>
      <c r="EDG1407" s="265"/>
      <c r="EDH1407" s="265"/>
      <c r="EDI1407" s="265"/>
      <c r="EDJ1407" s="265"/>
      <c r="EDK1407" s="265"/>
      <c r="EDL1407" s="265"/>
      <c r="EDM1407" s="265"/>
      <c r="EDN1407" s="265"/>
      <c r="EDO1407" s="265"/>
      <c r="EDP1407" s="265"/>
      <c r="EDQ1407" s="265"/>
      <c r="EDR1407" s="265"/>
      <c r="EDS1407" s="265"/>
      <c r="EDT1407" s="265"/>
      <c r="EDU1407" s="265"/>
      <c r="EDV1407" s="265"/>
      <c r="EDW1407" s="265"/>
      <c r="EDX1407" s="265"/>
      <c r="EDY1407" s="265"/>
      <c r="EDZ1407" s="265"/>
      <c r="EEA1407" s="265"/>
      <c r="EEB1407" s="265"/>
      <c r="EEC1407" s="265"/>
      <c r="EED1407" s="265"/>
      <c r="EEE1407" s="265"/>
      <c r="EEF1407" s="265"/>
      <c r="EEG1407" s="265"/>
      <c r="EEH1407" s="265"/>
      <c r="EEI1407" s="265"/>
      <c r="EEJ1407" s="265"/>
      <c r="EEK1407" s="265"/>
      <c r="EEL1407" s="265"/>
      <c r="EEM1407" s="265"/>
      <c r="EEN1407" s="265"/>
      <c r="EEO1407" s="265"/>
      <c r="EEP1407" s="265"/>
      <c r="EEQ1407" s="265"/>
      <c r="EER1407" s="265"/>
      <c r="EES1407" s="265"/>
      <c r="EET1407" s="265"/>
      <c r="EEU1407" s="265"/>
      <c r="EEV1407" s="265"/>
      <c r="EEW1407" s="265"/>
      <c r="EEX1407" s="265"/>
      <c r="EEY1407" s="265"/>
      <c r="EEZ1407" s="265"/>
      <c r="EFA1407" s="265"/>
      <c r="EFB1407" s="265"/>
      <c r="EFC1407" s="265"/>
      <c r="EFD1407" s="265"/>
      <c r="EFE1407" s="265"/>
      <c r="EFF1407" s="265"/>
      <c r="EFG1407" s="265"/>
      <c r="EFH1407" s="265"/>
      <c r="EFI1407" s="265"/>
      <c r="EFJ1407" s="265"/>
      <c r="EFK1407" s="265"/>
      <c r="EFL1407" s="265"/>
      <c r="EFM1407" s="265"/>
      <c r="EFN1407" s="265"/>
      <c r="EFO1407" s="265"/>
      <c r="EFP1407" s="265"/>
      <c r="EFQ1407" s="265"/>
      <c r="EFR1407" s="265"/>
      <c r="EFS1407" s="265"/>
      <c r="EFT1407" s="265"/>
      <c r="EFU1407" s="265"/>
      <c r="EFV1407" s="265"/>
      <c r="EFW1407" s="265"/>
      <c r="EFX1407" s="265"/>
      <c r="EFY1407" s="265"/>
      <c r="EFZ1407" s="265"/>
      <c r="EGA1407" s="265"/>
      <c r="EGB1407" s="265"/>
      <c r="EGC1407" s="265"/>
      <c r="EGD1407" s="265"/>
      <c r="EGE1407" s="265"/>
      <c r="EGF1407" s="265"/>
      <c r="EGG1407" s="265"/>
      <c r="EGH1407" s="265"/>
      <c r="EGI1407" s="265"/>
      <c r="EGJ1407" s="265"/>
      <c r="EGK1407" s="265"/>
      <c r="EGL1407" s="265"/>
      <c r="EGM1407" s="265"/>
      <c r="EGN1407" s="265"/>
      <c r="EGO1407" s="265"/>
      <c r="EGP1407" s="265"/>
      <c r="EGQ1407" s="265"/>
      <c r="EGR1407" s="265"/>
      <c r="EGS1407" s="265"/>
      <c r="EGT1407" s="265"/>
      <c r="EGU1407" s="265"/>
      <c r="EGV1407" s="265"/>
      <c r="EGW1407" s="265"/>
      <c r="EGX1407" s="265"/>
      <c r="EGY1407" s="265"/>
      <c r="EGZ1407" s="265"/>
      <c r="EHA1407" s="265"/>
      <c r="EHB1407" s="265"/>
      <c r="EHC1407" s="265"/>
      <c r="EHD1407" s="265"/>
      <c r="EHE1407" s="265"/>
      <c r="EHF1407" s="265"/>
      <c r="EHG1407" s="265"/>
      <c r="EHH1407" s="265"/>
      <c r="EHI1407" s="265"/>
      <c r="EHJ1407" s="265"/>
      <c r="EHK1407" s="265"/>
      <c r="EHL1407" s="265"/>
      <c r="EHM1407" s="265"/>
      <c r="EHN1407" s="265"/>
      <c r="EHO1407" s="265"/>
      <c r="EHP1407" s="265"/>
      <c r="EHQ1407" s="265"/>
      <c r="EHR1407" s="265"/>
      <c r="EHS1407" s="265"/>
      <c r="EHT1407" s="265"/>
      <c r="EHU1407" s="265"/>
      <c r="EHV1407" s="265"/>
      <c r="EHW1407" s="265"/>
      <c r="EHX1407" s="265"/>
      <c r="EHY1407" s="265"/>
      <c r="EHZ1407" s="265"/>
      <c r="EIA1407" s="265"/>
      <c r="EIB1407" s="265"/>
      <c r="EIC1407" s="265"/>
      <c r="EID1407" s="265"/>
      <c r="EIE1407" s="265"/>
      <c r="EIF1407" s="265"/>
      <c r="EIG1407" s="265"/>
      <c r="EIH1407" s="265"/>
      <c r="EII1407" s="265"/>
      <c r="EIJ1407" s="265"/>
      <c r="EIK1407" s="265"/>
      <c r="EIL1407" s="265"/>
      <c r="EIM1407" s="265"/>
      <c r="EIN1407" s="265"/>
      <c r="EIO1407" s="265"/>
      <c r="EIP1407" s="265"/>
      <c r="EIQ1407" s="265"/>
      <c r="EIR1407" s="265"/>
      <c r="EIS1407" s="265"/>
      <c r="EIT1407" s="265"/>
      <c r="EIU1407" s="265"/>
      <c r="EIV1407" s="265"/>
      <c r="EIW1407" s="265"/>
      <c r="EIX1407" s="265"/>
      <c r="EIY1407" s="265"/>
      <c r="EIZ1407" s="265"/>
      <c r="EJA1407" s="265"/>
      <c r="EJB1407" s="265"/>
      <c r="EJC1407" s="265"/>
      <c r="EJD1407" s="265"/>
      <c r="EJE1407" s="265"/>
      <c r="EJF1407" s="265"/>
      <c r="EJG1407" s="265"/>
      <c r="EJH1407" s="265"/>
      <c r="EJI1407" s="265"/>
      <c r="EJJ1407" s="265"/>
      <c r="EJK1407" s="265"/>
      <c r="EJL1407" s="265"/>
      <c r="EJM1407" s="265"/>
      <c r="EJN1407" s="265"/>
      <c r="EJO1407" s="265"/>
      <c r="EJP1407" s="265"/>
      <c r="EJQ1407" s="265"/>
      <c r="EJR1407" s="265"/>
      <c r="EJS1407" s="265"/>
      <c r="EJT1407" s="265"/>
      <c r="EJU1407" s="265"/>
      <c r="EJV1407" s="265"/>
      <c r="EJW1407" s="265"/>
      <c r="EJX1407" s="265"/>
      <c r="EJY1407" s="265"/>
      <c r="EJZ1407" s="265"/>
      <c r="EKA1407" s="265"/>
      <c r="EKB1407" s="265"/>
      <c r="EKC1407" s="265"/>
      <c r="EKD1407" s="265"/>
      <c r="EKE1407" s="265"/>
      <c r="EKF1407" s="265"/>
      <c r="EKG1407" s="265"/>
      <c r="EKH1407" s="265"/>
      <c r="EKI1407" s="265"/>
      <c r="EKJ1407" s="265"/>
      <c r="EKK1407" s="265"/>
      <c r="EKL1407" s="265"/>
      <c r="EKM1407" s="265"/>
      <c r="EKN1407" s="265"/>
      <c r="EKO1407" s="265"/>
      <c r="EKP1407" s="265"/>
      <c r="EKQ1407" s="265"/>
      <c r="EKR1407" s="265"/>
      <c r="EKS1407" s="265"/>
      <c r="EKT1407" s="265"/>
      <c r="EKU1407" s="265"/>
      <c r="EKV1407" s="265"/>
      <c r="EKW1407" s="265"/>
      <c r="EKX1407" s="265"/>
      <c r="EKY1407" s="265"/>
      <c r="EKZ1407" s="265"/>
      <c r="ELA1407" s="265"/>
      <c r="ELB1407" s="265"/>
      <c r="ELC1407" s="265"/>
      <c r="ELD1407" s="265"/>
      <c r="ELE1407" s="265"/>
      <c r="ELF1407" s="265"/>
      <c r="ELG1407" s="265"/>
      <c r="ELH1407" s="265"/>
      <c r="ELI1407" s="265"/>
      <c r="ELJ1407" s="265"/>
      <c r="ELK1407" s="265"/>
      <c r="ELL1407" s="265"/>
      <c r="ELM1407" s="265"/>
      <c r="ELN1407" s="265"/>
      <c r="ELO1407" s="265"/>
      <c r="ELP1407" s="265"/>
      <c r="ELQ1407" s="265"/>
      <c r="ELR1407" s="265"/>
      <c r="ELS1407" s="265"/>
      <c r="ELT1407" s="265"/>
      <c r="ELU1407" s="265"/>
      <c r="ELV1407" s="265"/>
      <c r="ELW1407" s="265"/>
      <c r="ELX1407" s="265"/>
      <c r="ELY1407" s="265"/>
      <c r="ELZ1407" s="265"/>
      <c r="EMA1407" s="265"/>
      <c r="EMB1407" s="265"/>
      <c r="EMC1407" s="265"/>
      <c r="EMD1407" s="265"/>
      <c r="EME1407" s="265"/>
      <c r="EMF1407" s="265"/>
      <c r="EMG1407" s="265"/>
      <c r="EMH1407" s="265"/>
      <c r="EMI1407" s="265"/>
      <c r="EMJ1407" s="265"/>
      <c r="EMK1407" s="265"/>
      <c r="EML1407" s="265"/>
      <c r="EMM1407" s="265"/>
      <c r="EMN1407" s="265"/>
      <c r="EMO1407" s="265"/>
      <c r="EMP1407" s="265"/>
      <c r="EMQ1407" s="265"/>
      <c r="EMR1407" s="265"/>
      <c r="EMS1407" s="265"/>
      <c r="EMT1407" s="265"/>
      <c r="EMU1407" s="265"/>
      <c r="EMV1407" s="265"/>
      <c r="EMW1407" s="265"/>
      <c r="EMX1407" s="265"/>
      <c r="EMY1407" s="265"/>
      <c r="EMZ1407" s="265"/>
      <c r="ENA1407" s="265"/>
      <c r="ENB1407" s="265"/>
      <c r="ENC1407" s="265"/>
      <c r="END1407" s="265"/>
      <c r="ENE1407" s="265"/>
      <c r="ENF1407" s="265"/>
      <c r="ENG1407" s="265"/>
      <c r="ENH1407" s="265"/>
      <c r="ENI1407" s="265"/>
      <c r="ENJ1407" s="265"/>
      <c r="ENK1407" s="265"/>
      <c r="ENL1407" s="265"/>
      <c r="ENM1407" s="265"/>
      <c r="ENN1407" s="265"/>
      <c r="ENO1407" s="265"/>
      <c r="ENP1407" s="265"/>
      <c r="ENQ1407" s="265"/>
      <c r="ENR1407" s="265"/>
      <c r="ENS1407" s="265"/>
      <c r="ENT1407" s="265"/>
      <c r="ENU1407" s="265"/>
      <c r="ENV1407" s="265"/>
      <c r="ENW1407" s="265"/>
      <c r="ENX1407" s="265"/>
      <c r="ENY1407" s="265"/>
      <c r="ENZ1407" s="265"/>
      <c r="EOA1407" s="265"/>
      <c r="EOB1407" s="265"/>
      <c r="EOC1407" s="265"/>
      <c r="EOD1407" s="265"/>
      <c r="EOE1407" s="265"/>
      <c r="EOF1407" s="265"/>
      <c r="EOG1407" s="265"/>
      <c r="EOH1407" s="265"/>
      <c r="EOI1407" s="265"/>
      <c r="EOJ1407" s="265"/>
      <c r="EOK1407" s="265"/>
      <c r="EOL1407" s="265"/>
      <c r="EOM1407" s="265"/>
      <c r="EON1407" s="265"/>
      <c r="EOO1407" s="265"/>
      <c r="EOP1407" s="265"/>
      <c r="EOQ1407" s="265"/>
      <c r="EOR1407" s="265"/>
      <c r="EOS1407" s="265"/>
      <c r="EOT1407" s="265"/>
      <c r="EOU1407" s="265"/>
      <c r="EOV1407" s="265"/>
      <c r="EOW1407" s="265"/>
      <c r="EOX1407" s="265"/>
      <c r="EOY1407" s="265"/>
      <c r="EOZ1407" s="265"/>
      <c r="EPA1407" s="265"/>
      <c r="EPB1407" s="265"/>
      <c r="EPC1407" s="265"/>
      <c r="EPD1407" s="265"/>
      <c r="EPE1407" s="265"/>
      <c r="EPF1407" s="265"/>
      <c r="EPG1407" s="265"/>
      <c r="EPH1407" s="265"/>
      <c r="EPI1407" s="265"/>
      <c r="EPJ1407" s="265"/>
      <c r="EPK1407" s="265"/>
      <c r="EPL1407" s="265"/>
      <c r="EPM1407" s="265"/>
      <c r="EPN1407" s="265"/>
      <c r="EPO1407" s="265"/>
      <c r="EPP1407" s="265"/>
      <c r="EPQ1407" s="265"/>
      <c r="EPR1407" s="265"/>
      <c r="EPS1407" s="265"/>
      <c r="EPT1407" s="265"/>
      <c r="EPU1407" s="265"/>
      <c r="EPV1407" s="265"/>
      <c r="EPW1407" s="265"/>
      <c r="EPX1407" s="265"/>
      <c r="EPY1407" s="265"/>
      <c r="EPZ1407" s="265"/>
      <c r="EQA1407" s="265"/>
      <c r="EQB1407" s="265"/>
      <c r="EQC1407" s="265"/>
      <c r="EQD1407" s="265"/>
      <c r="EQE1407" s="265"/>
      <c r="EQF1407" s="265"/>
      <c r="EQG1407" s="265"/>
      <c r="EQH1407" s="265"/>
      <c r="EQI1407" s="265"/>
      <c r="EQJ1407" s="265"/>
      <c r="EQK1407" s="265"/>
      <c r="EQL1407" s="265"/>
      <c r="EQM1407" s="265"/>
      <c r="EQN1407" s="265"/>
      <c r="EQO1407" s="265"/>
      <c r="EQP1407" s="265"/>
      <c r="EQQ1407" s="265"/>
      <c r="EQR1407" s="265"/>
      <c r="EQS1407" s="265"/>
      <c r="EQT1407" s="265"/>
      <c r="EQU1407" s="265"/>
      <c r="EQV1407" s="265"/>
      <c r="EQW1407" s="265"/>
      <c r="EQX1407" s="265"/>
      <c r="EQY1407" s="265"/>
      <c r="EQZ1407" s="265"/>
      <c r="ERA1407" s="265"/>
      <c r="ERB1407" s="265"/>
      <c r="ERC1407" s="265"/>
      <c r="ERD1407" s="265"/>
      <c r="ERE1407" s="265"/>
      <c r="ERF1407" s="265"/>
      <c r="ERG1407" s="265"/>
      <c r="ERH1407" s="265"/>
      <c r="ERI1407" s="265"/>
      <c r="ERJ1407" s="265"/>
      <c r="ERK1407" s="265"/>
      <c r="ERL1407" s="265"/>
      <c r="ERM1407" s="265"/>
      <c r="ERN1407" s="265"/>
      <c r="ERO1407" s="265"/>
      <c r="ERP1407" s="265"/>
      <c r="ERQ1407" s="265"/>
      <c r="ERR1407" s="265"/>
      <c r="ERS1407" s="265"/>
      <c r="ERT1407" s="265"/>
      <c r="ERU1407" s="265"/>
      <c r="ERV1407" s="265"/>
      <c r="ERW1407" s="265"/>
      <c r="ERX1407" s="265"/>
      <c r="ERY1407" s="265"/>
      <c r="ERZ1407" s="265"/>
      <c r="ESA1407" s="265"/>
      <c r="ESB1407" s="265"/>
      <c r="ESC1407" s="265"/>
      <c r="ESD1407" s="265"/>
      <c r="ESE1407" s="265"/>
      <c r="ESF1407" s="265"/>
      <c r="ESG1407" s="265"/>
      <c r="ESH1407" s="265"/>
      <c r="ESI1407" s="265"/>
      <c r="ESJ1407" s="265"/>
      <c r="ESK1407" s="265"/>
      <c r="ESL1407" s="265"/>
      <c r="ESM1407" s="265"/>
      <c r="ESN1407" s="265"/>
      <c r="ESO1407" s="265"/>
      <c r="ESP1407" s="265"/>
      <c r="ESQ1407" s="265"/>
      <c r="ESR1407" s="265"/>
      <c r="ESS1407" s="265"/>
      <c r="EST1407" s="265"/>
      <c r="ESU1407" s="265"/>
      <c r="ESV1407" s="265"/>
      <c r="ESW1407" s="265"/>
      <c r="ESX1407" s="265"/>
      <c r="ESY1407" s="265"/>
      <c r="ESZ1407" s="265"/>
      <c r="ETA1407" s="265"/>
      <c r="ETB1407" s="265"/>
      <c r="ETC1407" s="265"/>
      <c r="ETD1407" s="265"/>
      <c r="ETE1407" s="265"/>
      <c r="ETF1407" s="265"/>
      <c r="ETG1407" s="265"/>
      <c r="ETH1407" s="265"/>
      <c r="ETI1407" s="265"/>
      <c r="ETJ1407" s="265"/>
      <c r="ETK1407" s="265"/>
      <c r="ETL1407" s="265"/>
      <c r="ETM1407" s="265"/>
      <c r="ETN1407" s="265"/>
      <c r="ETO1407" s="265"/>
      <c r="ETP1407" s="265"/>
      <c r="ETQ1407" s="265"/>
      <c r="ETR1407" s="265"/>
      <c r="ETS1407" s="265"/>
      <c r="ETT1407" s="265"/>
      <c r="ETU1407" s="265"/>
      <c r="ETV1407" s="265"/>
      <c r="ETW1407" s="265"/>
      <c r="ETX1407" s="265"/>
      <c r="ETY1407" s="265"/>
      <c r="ETZ1407" s="265"/>
      <c r="EUA1407" s="265"/>
      <c r="EUB1407" s="265"/>
      <c r="EUC1407" s="265"/>
      <c r="EUD1407" s="265"/>
      <c r="EUE1407" s="265"/>
      <c r="EUF1407" s="265"/>
      <c r="EUG1407" s="265"/>
      <c r="EUH1407" s="265"/>
      <c r="EUI1407" s="265"/>
      <c r="EUJ1407" s="265"/>
      <c r="EUK1407" s="265"/>
      <c r="EUL1407" s="265"/>
      <c r="EUM1407" s="265"/>
      <c r="EUN1407" s="265"/>
      <c r="EUO1407" s="265"/>
      <c r="EUP1407" s="265"/>
      <c r="EUQ1407" s="265"/>
      <c r="EUR1407" s="265"/>
      <c r="EUS1407" s="265"/>
      <c r="EUT1407" s="265"/>
      <c r="EUU1407" s="265"/>
      <c r="EUV1407" s="265"/>
      <c r="EUW1407" s="265"/>
      <c r="EUX1407" s="265"/>
      <c r="EUY1407" s="265"/>
      <c r="EUZ1407" s="265"/>
      <c r="EVA1407" s="265"/>
      <c r="EVB1407" s="265"/>
      <c r="EVC1407" s="265"/>
      <c r="EVD1407" s="265"/>
      <c r="EVE1407" s="265"/>
      <c r="EVF1407" s="265"/>
      <c r="EVG1407" s="265"/>
      <c r="EVH1407" s="265"/>
      <c r="EVI1407" s="265"/>
      <c r="EVJ1407" s="265"/>
      <c r="EVK1407" s="265"/>
      <c r="EVL1407" s="265"/>
      <c r="EVM1407" s="265"/>
      <c r="EVN1407" s="265"/>
      <c r="EVO1407" s="265"/>
      <c r="EVP1407" s="265"/>
      <c r="EVQ1407" s="265"/>
      <c r="EVR1407" s="265"/>
      <c r="EVS1407" s="265"/>
      <c r="EVT1407" s="265"/>
      <c r="EVU1407" s="265"/>
      <c r="EVV1407" s="265"/>
      <c r="EVW1407" s="265"/>
      <c r="EVX1407" s="265"/>
      <c r="EVY1407" s="265"/>
      <c r="EVZ1407" s="265"/>
      <c r="EWA1407" s="265"/>
      <c r="EWB1407" s="265"/>
      <c r="EWC1407" s="265"/>
      <c r="EWD1407" s="265"/>
      <c r="EWE1407" s="265"/>
      <c r="EWF1407" s="265"/>
      <c r="EWG1407" s="265"/>
      <c r="EWH1407" s="265"/>
      <c r="EWI1407" s="265"/>
      <c r="EWJ1407" s="265"/>
      <c r="EWK1407" s="265"/>
      <c r="EWL1407" s="265"/>
      <c r="EWM1407" s="265"/>
      <c r="EWN1407" s="265"/>
      <c r="EWO1407" s="265"/>
      <c r="EWP1407" s="265"/>
      <c r="EWQ1407" s="265"/>
      <c r="EWR1407" s="265"/>
      <c r="EWS1407" s="265"/>
      <c r="EWT1407" s="265"/>
      <c r="EWU1407" s="265"/>
      <c r="EWV1407" s="265"/>
      <c r="EWW1407" s="265"/>
      <c r="EWX1407" s="265"/>
      <c r="EWY1407" s="265"/>
      <c r="EWZ1407" s="265"/>
      <c r="EXA1407" s="265"/>
      <c r="EXB1407" s="265"/>
      <c r="EXC1407" s="265"/>
      <c r="EXD1407" s="265"/>
      <c r="EXE1407" s="265"/>
      <c r="EXF1407" s="265"/>
      <c r="EXG1407" s="265"/>
      <c r="EXH1407" s="265"/>
      <c r="EXI1407" s="265"/>
      <c r="EXJ1407" s="265"/>
      <c r="EXK1407" s="265"/>
      <c r="EXL1407" s="265"/>
      <c r="EXM1407" s="265"/>
      <c r="EXN1407" s="265"/>
      <c r="EXO1407" s="265"/>
      <c r="EXP1407" s="265"/>
      <c r="EXQ1407" s="265"/>
      <c r="EXR1407" s="265"/>
      <c r="EXS1407" s="265"/>
      <c r="EXT1407" s="265"/>
      <c r="EXU1407" s="265"/>
      <c r="EXV1407" s="265"/>
      <c r="EXW1407" s="265"/>
      <c r="EXX1407" s="265"/>
      <c r="EXY1407" s="265"/>
      <c r="EXZ1407" s="265"/>
      <c r="EYA1407" s="265"/>
      <c r="EYB1407" s="265"/>
      <c r="EYC1407" s="265"/>
      <c r="EYD1407" s="265"/>
      <c r="EYE1407" s="265"/>
      <c r="EYF1407" s="265"/>
      <c r="EYG1407" s="265"/>
      <c r="EYH1407" s="265"/>
      <c r="EYI1407" s="265"/>
      <c r="EYJ1407" s="265"/>
      <c r="EYK1407" s="265"/>
      <c r="EYL1407" s="265"/>
      <c r="EYM1407" s="265"/>
      <c r="EYN1407" s="265"/>
      <c r="EYO1407" s="265"/>
      <c r="EYP1407" s="265"/>
      <c r="EYQ1407" s="265"/>
      <c r="EYR1407" s="265"/>
      <c r="EYS1407" s="265"/>
      <c r="EYT1407" s="265"/>
      <c r="EYU1407" s="265"/>
      <c r="EYV1407" s="265"/>
      <c r="EYW1407" s="265"/>
      <c r="EYX1407" s="265"/>
      <c r="EYY1407" s="265"/>
      <c r="EYZ1407" s="265"/>
      <c r="EZA1407" s="265"/>
      <c r="EZB1407" s="265"/>
      <c r="EZC1407" s="265"/>
      <c r="EZD1407" s="265"/>
      <c r="EZE1407" s="265"/>
      <c r="EZF1407" s="265"/>
      <c r="EZG1407" s="265"/>
      <c r="EZH1407" s="265"/>
      <c r="EZI1407" s="265"/>
      <c r="EZJ1407" s="265"/>
      <c r="EZK1407" s="265"/>
      <c r="EZL1407" s="265"/>
      <c r="EZM1407" s="265"/>
      <c r="EZN1407" s="265"/>
      <c r="EZO1407" s="265"/>
      <c r="EZP1407" s="265"/>
      <c r="EZQ1407" s="265"/>
      <c r="EZR1407" s="265"/>
      <c r="EZS1407" s="265"/>
      <c r="EZT1407" s="265"/>
      <c r="EZU1407" s="265"/>
      <c r="EZV1407" s="265"/>
      <c r="EZW1407" s="265"/>
      <c r="EZX1407" s="265"/>
      <c r="EZY1407" s="265"/>
      <c r="EZZ1407" s="265"/>
      <c r="FAA1407" s="265"/>
      <c r="FAB1407" s="265"/>
      <c r="FAC1407" s="265"/>
      <c r="FAD1407" s="265"/>
      <c r="FAE1407" s="265"/>
      <c r="FAF1407" s="265"/>
      <c r="FAG1407" s="265"/>
      <c r="FAH1407" s="265"/>
      <c r="FAI1407" s="265"/>
      <c r="FAJ1407" s="265"/>
      <c r="FAK1407" s="265"/>
      <c r="FAL1407" s="265"/>
      <c r="FAM1407" s="265"/>
      <c r="FAN1407" s="265"/>
      <c r="FAO1407" s="265"/>
      <c r="FAP1407" s="265"/>
      <c r="FAQ1407" s="265"/>
      <c r="FAR1407" s="265"/>
      <c r="FAS1407" s="265"/>
      <c r="FAT1407" s="265"/>
      <c r="FAU1407" s="265"/>
      <c r="FAV1407" s="265"/>
      <c r="FAW1407" s="265"/>
      <c r="FAX1407" s="265"/>
      <c r="FAY1407" s="265"/>
      <c r="FAZ1407" s="265"/>
      <c r="FBA1407" s="265"/>
      <c r="FBB1407" s="265"/>
      <c r="FBC1407" s="265"/>
      <c r="FBD1407" s="265"/>
      <c r="FBE1407" s="265"/>
      <c r="FBF1407" s="265"/>
      <c r="FBG1407" s="265"/>
      <c r="FBH1407" s="265"/>
      <c r="FBI1407" s="265"/>
      <c r="FBJ1407" s="265"/>
      <c r="FBK1407" s="265"/>
      <c r="FBL1407" s="265"/>
      <c r="FBM1407" s="265"/>
      <c r="FBN1407" s="265"/>
      <c r="FBO1407" s="265"/>
      <c r="FBP1407" s="265"/>
      <c r="FBQ1407" s="265"/>
      <c r="FBR1407" s="265"/>
      <c r="FBS1407" s="265"/>
      <c r="FBT1407" s="265"/>
      <c r="FBU1407" s="265"/>
      <c r="FBV1407" s="265"/>
      <c r="FBW1407" s="265"/>
      <c r="FBX1407" s="265"/>
      <c r="FBY1407" s="265"/>
      <c r="FBZ1407" s="265"/>
      <c r="FCA1407" s="265"/>
      <c r="FCB1407" s="265"/>
      <c r="FCC1407" s="265"/>
      <c r="FCD1407" s="265"/>
      <c r="FCE1407" s="265"/>
      <c r="FCF1407" s="265"/>
      <c r="FCG1407" s="265"/>
      <c r="FCH1407" s="265"/>
      <c r="FCI1407" s="265"/>
      <c r="FCJ1407" s="265"/>
      <c r="FCK1407" s="265"/>
      <c r="FCL1407" s="265"/>
      <c r="FCM1407" s="265"/>
      <c r="FCN1407" s="265"/>
      <c r="FCO1407" s="265"/>
      <c r="FCP1407" s="265"/>
      <c r="FCQ1407" s="265"/>
      <c r="FCR1407" s="265"/>
      <c r="FCS1407" s="265"/>
      <c r="FCT1407" s="265"/>
      <c r="FCU1407" s="265"/>
      <c r="FCV1407" s="265"/>
      <c r="FCW1407" s="265"/>
      <c r="FCX1407" s="265"/>
      <c r="FCY1407" s="265"/>
      <c r="FCZ1407" s="265"/>
      <c r="FDA1407" s="265"/>
      <c r="FDB1407" s="265"/>
      <c r="FDC1407" s="265"/>
      <c r="FDD1407" s="265"/>
      <c r="FDE1407" s="265"/>
      <c r="FDF1407" s="265"/>
      <c r="FDG1407" s="265"/>
      <c r="FDH1407" s="265"/>
      <c r="FDI1407" s="265"/>
      <c r="FDJ1407" s="265"/>
      <c r="FDK1407" s="265"/>
      <c r="FDL1407" s="265"/>
      <c r="FDM1407" s="265"/>
      <c r="FDN1407" s="265"/>
      <c r="FDO1407" s="265"/>
      <c r="FDP1407" s="265"/>
      <c r="FDQ1407" s="265"/>
      <c r="FDR1407" s="265"/>
      <c r="FDS1407" s="265"/>
      <c r="FDT1407" s="265"/>
      <c r="FDU1407" s="265"/>
      <c r="FDV1407" s="265"/>
      <c r="FDW1407" s="265"/>
      <c r="FDX1407" s="265"/>
      <c r="FDY1407" s="265"/>
      <c r="FDZ1407" s="265"/>
      <c r="FEA1407" s="265"/>
      <c r="FEB1407" s="265"/>
      <c r="FEC1407" s="265"/>
      <c r="FED1407" s="265"/>
      <c r="FEE1407" s="265"/>
      <c r="FEF1407" s="265"/>
      <c r="FEG1407" s="265"/>
      <c r="FEH1407" s="265"/>
      <c r="FEI1407" s="265"/>
      <c r="FEJ1407" s="265"/>
      <c r="FEK1407" s="265"/>
      <c r="FEL1407" s="265"/>
      <c r="FEM1407" s="265"/>
      <c r="FEN1407" s="265"/>
      <c r="FEO1407" s="265"/>
      <c r="FEP1407" s="265"/>
      <c r="FEQ1407" s="265"/>
      <c r="FER1407" s="265"/>
      <c r="FES1407" s="265"/>
      <c r="FET1407" s="265"/>
      <c r="FEU1407" s="265"/>
      <c r="FEV1407" s="265"/>
      <c r="FEW1407" s="265"/>
      <c r="FEX1407" s="265"/>
      <c r="FEY1407" s="265"/>
      <c r="FEZ1407" s="265"/>
      <c r="FFA1407" s="265"/>
      <c r="FFB1407" s="265"/>
      <c r="FFC1407" s="265"/>
      <c r="FFD1407" s="265"/>
      <c r="FFE1407" s="265"/>
      <c r="FFF1407" s="265"/>
      <c r="FFG1407" s="265"/>
      <c r="FFH1407" s="265"/>
      <c r="FFI1407" s="265"/>
      <c r="FFJ1407" s="265"/>
      <c r="FFK1407" s="265"/>
      <c r="FFL1407" s="265"/>
      <c r="FFM1407" s="265"/>
      <c r="FFN1407" s="265"/>
      <c r="FFO1407" s="265"/>
      <c r="FFP1407" s="265"/>
      <c r="FFQ1407" s="265"/>
      <c r="FFR1407" s="265"/>
      <c r="FFS1407" s="265"/>
      <c r="FFT1407" s="265"/>
      <c r="FFU1407" s="265"/>
      <c r="FFV1407" s="265"/>
      <c r="FFW1407" s="265"/>
      <c r="FFX1407" s="265"/>
      <c r="FFY1407" s="265"/>
      <c r="FFZ1407" s="265"/>
      <c r="FGA1407" s="265"/>
      <c r="FGB1407" s="265"/>
      <c r="FGC1407" s="265"/>
      <c r="FGD1407" s="265"/>
      <c r="FGE1407" s="265"/>
      <c r="FGF1407" s="265"/>
      <c r="FGG1407" s="265"/>
      <c r="FGH1407" s="265"/>
      <c r="FGI1407" s="265"/>
      <c r="FGJ1407" s="265"/>
      <c r="FGK1407" s="265"/>
      <c r="FGL1407" s="265"/>
      <c r="FGM1407" s="265"/>
      <c r="FGN1407" s="265"/>
      <c r="FGO1407" s="265"/>
      <c r="FGP1407" s="265"/>
      <c r="FGQ1407" s="265"/>
      <c r="FGR1407" s="265"/>
      <c r="FGS1407" s="265"/>
      <c r="FGT1407" s="265"/>
      <c r="FGU1407" s="265"/>
      <c r="FGV1407" s="265"/>
      <c r="FGW1407" s="265"/>
      <c r="FGX1407" s="265"/>
      <c r="FGY1407" s="265"/>
      <c r="FGZ1407" s="265"/>
      <c r="FHA1407" s="265"/>
      <c r="FHB1407" s="265"/>
      <c r="FHC1407" s="265"/>
      <c r="FHD1407" s="265"/>
      <c r="FHE1407" s="265"/>
      <c r="FHF1407" s="265"/>
      <c r="FHG1407" s="265"/>
      <c r="FHH1407" s="265"/>
      <c r="FHI1407" s="265"/>
      <c r="FHJ1407" s="265"/>
      <c r="FHK1407" s="265"/>
      <c r="FHL1407" s="265"/>
      <c r="FHM1407" s="265"/>
      <c r="FHN1407" s="265"/>
      <c r="FHO1407" s="265"/>
      <c r="FHP1407" s="265"/>
      <c r="FHQ1407" s="265"/>
      <c r="FHR1407" s="265"/>
      <c r="FHS1407" s="265"/>
      <c r="FHT1407" s="265"/>
      <c r="FHU1407" s="265"/>
      <c r="FHV1407" s="265"/>
      <c r="FHW1407" s="265"/>
      <c r="FHX1407" s="265"/>
      <c r="FHY1407" s="265"/>
      <c r="FHZ1407" s="265"/>
      <c r="FIA1407" s="265"/>
      <c r="FIB1407" s="265"/>
      <c r="FIC1407" s="265"/>
      <c r="FID1407" s="265"/>
      <c r="FIE1407" s="265"/>
      <c r="FIF1407" s="265"/>
      <c r="FIG1407" s="265"/>
      <c r="FIH1407" s="265"/>
      <c r="FII1407" s="265"/>
      <c r="FIJ1407" s="265"/>
      <c r="FIK1407" s="265"/>
      <c r="FIL1407" s="265"/>
      <c r="FIM1407" s="265"/>
      <c r="FIN1407" s="265"/>
      <c r="FIO1407" s="265"/>
      <c r="FIP1407" s="265"/>
      <c r="FIQ1407" s="265"/>
      <c r="FIR1407" s="265"/>
      <c r="FIS1407" s="265"/>
      <c r="FIT1407" s="265"/>
      <c r="FIU1407" s="265"/>
      <c r="FIV1407" s="265"/>
      <c r="FIW1407" s="265"/>
      <c r="FIX1407" s="265"/>
      <c r="FIY1407" s="265"/>
      <c r="FIZ1407" s="265"/>
      <c r="FJA1407" s="265"/>
      <c r="FJB1407" s="265"/>
      <c r="FJC1407" s="265"/>
      <c r="FJD1407" s="265"/>
      <c r="FJE1407" s="265"/>
      <c r="FJF1407" s="265"/>
      <c r="FJG1407" s="265"/>
      <c r="FJH1407" s="265"/>
      <c r="FJI1407" s="265"/>
      <c r="FJJ1407" s="265"/>
      <c r="FJK1407" s="265"/>
      <c r="FJL1407" s="265"/>
      <c r="FJM1407" s="265"/>
      <c r="FJN1407" s="265"/>
      <c r="FJO1407" s="265"/>
      <c r="FJP1407" s="265"/>
      <c r="FJQ1407" s="265"/>
      <c r="FJR1407" s="265"/>
      <c r="FJS1407" s="265"/>
      <c r="FJT1407" s="265"/>
      <c r="FJU1407" s="265"/>
      <c r="FJV1407" s="265"/>
      <c r="FJW1407" s="265"/>
      <c r="FJX1407" s="265"/>
      <c r="FJY1407" s="265"/>
      <c r="FJZ1407" s="265"/>
      <c r="FKA1407" s="265"/>
      <c r="FKB1407" s="265"/>
      <c r="FKC1407" s="265"/>
      <c r="FKD1407" s="265"/>
      <c r="FKE1407" s="265"/>
      <c r="FKF1407" s="265"/>
      <c r="FKG1407" s="265"/>
      <c r="FKH1407" s="265"/>
      <c r="FKI1407" s="265"/>
      <c r="FKJ1407" s="265"/>
      <c r="FKK1407" s="265"/>
      <c r="FKL1407" s="265"/>
      <c r="FKM1407" s="265"/>
      <c r="FKN1407" s="265"/>
      <c r="FKO1407" s="265"/>
      <c r="FKP1407" s="265"/>
      <c r="FKQ1407" s="265"/>
      <c r="FKR1407" s="265"/>
      <c r="FKS1407" s="265"/>
      <c r="FKT1407" s="265"/>
      <c r="FKU1407" s="265"/>
      <c r="FKV1407" s="265"/>
      <c r="FKW1407" s="265"/>
      <c r="FKX1407" s="265"/>
      <c r="FKY1407" s="265"/>
      <c r="FKZ1407" s="265"/>
      <c r="FLA1407" s="265"/>
      <c r="FLB1407" s="265"/>
      <c r="FLC1407" s="265"/>
      <c r="FLD1407" s="265"/>
      <c r="FLE1407" s="265"/>
      <c r="FLF1407" s="265"/>
      <c r="FLG1407" s="265"/>
      <c r="FLH1407" s="265"/>
      <c r="FLI1407" s="265"/>
      <c r="FLJ1407" s="265"/>
      <c r="FLK1407" s="265"/>
      <c r="FLL1407" s="265"/>
      <c r="FLM1407" s="265"/>
      <c r="FLN1407" s="265"/>
      <c r="FLO1407" s="265"/>
      <c r="FLP1407" s="265"/>
      <c r="FLQ1407" s="265"/>
      <c r="FLR1407" s="265"/>
      <c r="FLS1407" s="265"/>
      <c r="FLT1407" s="265"/>
      <c r="FLU1407" s="265"/>
      <c r="FLV1407" s="265"/>
      <c r="FLW1407" s="265"/>
      <c r="FLX1407" s="265"/>
      <c r="FLY1407" s="265"/>
      <c r="FLZ1407" s="265"/>
      <c r="FMA1407" s="265"/>
      <c r="FMB1407" s="265"/>
      <c r="FMC1407" s="265"/>
      <c r="FMD1407" s="265"/>
      <c r="FME1407" s="265"/>
      <c r="FMF1407" s="265"/>
      <c r="FMG1407" s="265"/>
      <c r="FMH1407" s="265"/>
      <c r="FMI1407" s="265"/>
      <c r="FMJ1407" s="265"/>
      <c r="FMK1407" s="265"/>
      <c r="FML1407" s="265"/>
      <c r="FMM1407" s="265"/>
      <c r="FMN1407" s="265"/>
      <c r="FMO1407" s="265"/>
      <c r="FMP1407" s="265"/>
      <c r="FMQ1407" s="265"/>
      <c r="FMR1407" s="265"/>
      <c r="FMS1407" s="265"/>
      <c r="FMT1407" s="265"/>
      <c r="FMU1407" s="265"/>
      <c r="FMV1407" s="265"/>
      <c r="FMW1407" s="265"/>
      <c r="FMX1407" s="265"/>
      <c r="FMY1407" s="265"/>
      <c r="FMZ1407" s="265"/>
      <c r="FNA1407" s="265"/>
      <c r="FNB1407" s="265"/>
      <c r="FNC1407" s="265"/>
      <c r="FND1407" s="265"/>
      <c r="FNE1407" s="265"/>
      <c r="FNF1407" s="265"/>
      <c r="FNG1407" s="265"/>
      <c r="FNH1407" s="265"/>
      <c r="FNI1407" s="265"/>
      <c r="FNJ1407" s="265"/>
      <c r="FNK1407" s="265"/>
      <c r="FNL1407" s="265"/>
      <c r="FNM1407" s="265"/>
      <c r="FNN1407" s="265"/>
      <c r="FNO1407" s="265"/>
      <c r="FNP1407" s="265"/>
      <c r="FNQ1407" s="265"/>
      <c r="FNR1407" s="265"/>
      <c r="FNS1407" s="265"/>
      <c r="FNT1407" s="265"/>
      <c r="FNU1407" s="265"/>
      <c r="FNV1407" s="265"/>
      <c r="FNW1407" s="265"/>
      <c r="FNX1407" s="265"/>
      <c r="FNY1407" s="265"/>
      <c r="FNZ1407" s="265"/>
      <c r="FOA1407" s="265"/>
      <c r="FOB1407" s="265"/>
      <c r="FOC1407" s="265"/>
      <c r="FOD1407" s="265"/>
      <c r="FOE1407" s="265"/>
      <c r="FOF1407" s="265"/>
      <c r="FOG1407" s="265"/>
      <c r="FOH1407" s="265"/>
      <c r="FOI1407" s="265"/>
      <c r="FOJ1407" s="265"/>
      <c r="FOK1407" s="265"/>
      <c r="FOL1407" s="265"/>
      <c r="FOM1407" s="265"/>
      <c r="FON1407" s="265"/>
      <c r="FOO1407" s="265"/>
      <c r="FOP1407" s="265"/>
      <c r="FOQ1407" s="265"/>
      <c r="FOR1407" s="265"/>
      <c r="FOS1407" s="265"/>
      <c r="FOT1407" s="265"/>
      <c r="FOU1407" s="265"/>
      <c r="FOV1407" s="265"/>
      <c r="FOW1407" s="265"/>
      <c r="FOX1407" s="265"/>
      <c r="FOY1407" s="265"/>
      <c r="FOZ1407" s="265"/>
      <c r="FPA1407" s="265"/>
      <c r="FPB1407" s="265"/>
      <c r="FPC1407" s="265"/>
      <c r="FPD1407" s="265"/>
      <c r="FPE1407" s="265"/>
      <c r="FPF1407" s="265"/>
      <c r="FPG1407" s="265"/>
      <c r="FPH1407" s="265"/>
      <c r="FPI1407" s="265"/>
      <c r="FPJ1407" s="265"/>
      <c r="FPK1407" s="265"/>
      <c r="FPL1407" s="265"/>
      <c r="FPM1407" s="265"/>
      <c r="FPN1407" s="265"/>
      <c r="FPO1407" s="265"/>
      <c r="FPP1407" s="265"/>
      <c r="FPQ1407" s="265"/>
      <c r="FPR1407" s="265"/>
      <c r="FPS1407" s="265"/>
      <c r="FPT1407" s="265"/>
      <c r="FPU1407" s="265"/>
      <c r="FPV1407" s="265"/>
      <c r="FPW1407" s="265"/>
      <c r="FPX1407" s="265"/>
      <c r="FPY1407" s="265"/>
      <c r="FPZ1407" s="265"/>
      <c r="FQA1407" s="265"/>
      <c r="FQB1407" s="265"/>
      <c r="FQC1407" s="265"/>
      <c r="FQD1407" s="265"/>
      <c r="FQE1407" s="265"/>
      <c r="FQF1407" s="265"/>
      <c r="FQG1407" s="265"/>
      <c r="FQH1407" s="265"/>
      <c r="FQI1407" s="265"/>
      <c r="FQJ1407" s="265"/>
      <c r="FQK1407" s="265"/>
      <c r="FQL1407" s="265"/>
      <c r="FQM1407" s="265"/>
      <c r="FQN1407" s="265"/>
      <c r="FQO1407" s="265"/>
      <c r="FQP1407" s="265"/>
      <c r="FQQ1407" s="265"/>
      <c r="FQR1407" s="265"/>
      <c r="FQS1407" s="265"/>
      <c r="FQT1407" s="265"/>
      <c r="FQU1407" s="265"/>
      <c r="FQV1407" s="265"/>
      <c r="FQW1407" s="265"/>
      <c r="FQX1407" s="265"/>
      <c r="FQY1407" s="265"/>
      <c r="FQZ1407" s="265"/>
      <c r="FRA1407" s="265"/>
      <c r="FRB1407" s="265"/>
      <c r="FRC1407" s="265"/>
      <c r="FRD1407" s="265"/>
      <c r="FRE1407" s="265"/>
      <c r="FRF1407" s="265"/>
      <c r="FRG1407" s="265"/>
      <c r="FRH1407" s="265"/>
      <c r="FRI1407" s="265"/>
      <c r="FRJ1407" s="265"/>
      <c r="FRK1407" s="265"/>
      <c r="FRL1407" s="265"/>
      <c r="FRM1407" s="265"/>
      <c r="FRN1407" s="265"/>
      <c r="FRO1407" s="265"/>
      <c r="FRP1407" s="265"/>
      <c r="FRQ1407" s="265"/>
      <c r="FRR1407" s="265"/>
      <c r="FRS1407" s="265"/>
      <c r="FRT1407" s="265"/>
      <c r="FRU1407" s="265"/>
      <c r="FRV1407" s="265"/>
      <c r="FRW1407" s="265"/>
      <c r="FRX1407" s="265"/>
      <c r="FRY1407" s="265"/>
      <c r="FRZ1407" s="265"/>
      <c r="FSA1407" s="265"/>
      <c r="FSB1407" s="265"/>
      <c r="FSC1407" s="265"/>
      <c r="FSD1407" s="265"/>
      <c r="FSE1407" s="265"/>
      <c r="FSF1407" s="265"/>
      <c r="FSG1407" s="265"/>
      <c r="FSH1407" s="265"/>
      <c r="FSI1407" s="265"/>
      <c r="FSJ1407" s="265"/>
      <c r="FSK1407" s="265"/>
      <c r="FSL1407" s="265"/>
      <c r="FSM1407" s="265"/>
      <c r="FSN1407" s="265"/>
      <c r="FSO1407" s="265"/>
      <c r="FSP1407" s="265"/>
      <c r="FSQ1407" s="265"/>
      <c r="FSR1407" s="265"/>
      <c r="FSS1407" s="265"/>
      <c r="FST1407" s="265"/>
      <c r="FSU1407" s="265"/>
      <c r="FSV1407" s="265"/>
      <c r="FSW1407" s="265"/>
      <c r="FSX1407" s="265"/>
      <c r="FSY1407" s="265"/>
      <c r="FSZ1407" s="265"/>
      <c r="FTA1407" s="265"/>
      <c r="FTB1407" s="265"/>
      <c r="FTC1407" s="265"/>
      <c r="FTD1407" s="265"/>
      <c r="FTE1407" s="265"/>
      <c r="FTF1407" s="265"/>
      <c r="FTG1407" s="265"/>
      <c r="FTH1407" s="265"/>
      <c r="FTI1407" s="265"/>
      <c r="FTJ1407" s="265"/>
      <c r="FTK1407" s="265"/>
      <c r="FTL1407" s="265"/>
      <c r="FTM1407" s="265"/>
      <c r="FTN1407" s="265"/>
      <c r="FTO1407" s="265"/>
      <c r="FTP1407" s="265"/>
      <c r="FTQ1407" s="265"/>
      <c r="FTR1407" s="265"/>
      <c r="FTS1407" s="265"/>
      <c r="FTT1407" s="265"/>
      <c r="FTU1407" s="265"/>
      <c r="FTV1407" s="265"/>
      <c r="FTW1407" s="265"/>
      <c r="FTX1407" s="265"/>
      <c r="FTY1407" s="265"/>
      <c r="FTZ1407" s="265"/>
      <c r="FUA1407" s="265"/>
      <c r="FUB1407" s="265"/>
      <c r="FUC1407" s="265"/>
      <c r="FUD1407" s="265"/>
      <c r="FUE1407" s="265"/>
      <c r="FUF1407" s="265"/>
      <c r="FUG1407" s="265"/>
      <c r="FUH1407" s="265"/>
      <c r="FUI1407" s="265"/>
      <c r="FUJ1407" s="265"/>
      <c r="FUK1407" s="265"/>
      <c r="FUL1407" s="265"/>
      <c r="FUM1407" s="265"/>
      <c r="FUN1407" s="265"/>
      <c r="FUO1407" s="265"/>
      <c r="FUP1407" s="265"/>
      <c r="FUQ1407" s="265"/>
      <c r="FUR1407" s="265"/>
      <c r="FUS1407" s="265"/>
      <c r="FUT1407" s="265"/>
      <c r="FUU1407" s="265"/>
      <c r="FUV1407" s="265"/>
      <c r="FUW1407" s="265"/>
      <c r="FUX1407" s="265"/>
      <c r="FUY1407" s="265"/>
      <c r="FUZ1407" s="265"/>
      <c r="FVA1407" s="265"/>
      <c r="FVB1407" s="265"/>
      <c r="FVC1407" s="265"/>
      <c r="FVD1407" s="265"/>
      <c r="FVE1407" s="265"/>
      <c r="FVF1407" s="265"/>
      <c r="FVG1407" s="265"/>
      <c r="FVH1407" s="265"/>
      <c r="FVI1407" s="265"/>
      <c r="FVJ1407" s="265"/>
      <c r="FVK1407" s="265"/>
      <c r="FVL1407" s="265"/>
      <c r="FVM1407" s="265"/>
      <c r="FVN1407" s="265"/>
      <c r="FVO1407" s="265"/>
      <c r="FVP1407" s="265"/>
      <c r="FVQ1407" s="265"/>
      <c r="FVR1407" s="265"/>
      <c r="FVS1407" s="265"/>
      <c r="FVT1407" s="265"/>
      <c r="FVU1407" s="265"/>
      <c r="FVV1407" s="265"/>
      <c r="FVW1407" s="265"/>
      <c r="FVX1407" s="265"/>
      <c r="FVY1407" s="265"/>
      <c r="FVZ1407" s="265"/>
      <c r="FWA1407" s="265"/>
      <c r="FWB1407" s="265"/>
      <c r="FWC1407" s="265"/>
      <c r="FWD1407" s="265"/>
      <c r="FWE1407" s="265"/>
      <c r="FWF1407" s="265"/>
      <c r="FWG1407" s="265"/>
      <c r="FWH1407" s="265"/>
      <c r="FWI1407" s="265"/>
      <c r="FWJ1407" s="265"/>
      <c r="FWK1407" s="265"/>
      <c r="FWL1407" s="265"/>
      <c r="FWM1407" s="265"/>
      <c r="FWN1407" s="265"/>
      <c r="FWO1407" s="265"/>
      <c r="FWP1407" s="265"/>
      <c r="FWQ1407" s="265"/>
      <c r="FWR1407" s="265"/>
      <c r="FWS1407" s="265"/>
      <c r="FWT1407" s="265"/>
      <c r="FWU1407" s="265"/>
      <c r="FWV1407" s="265"/>
      <c r="FWW1407" s="265"/>
      <c r="FWX1407" s="265"/>
      <c r="FWY1407" s="265"/>
      <c r="FWZ1407" s="265"/>
      <c r="FXA1407" s="265"/>
      <c r="FXB1407" s="265"/>
      <c r="FXC1407" s="265"/>
      <c r="FXD1407" s="265"/>
      <c r="FXE1407" s="265"/>
      <c r="FXF1407" s="265"/>
      <c r="FXG1407" s="265"/>
      <c r="FXH1407" s="265"/>
      <c r="FXI1407" s="265"/>
      <c r="FXJ1407" s="265"/>
      <c r="FXK1407" s="265"/>
      <c r="FXL1407" s="265"/>
      <c r="FXM1407" s="265"/>
      <c r="FXN1407" s="265"/>
      <c r="FXO1407" s="265"/>
      <c r="FXP1407" s="265"/>
      <c r="FXQ1407" s="265"/>
      <c r="FXR1407" s="265"/>
      <c r="FXS1407" s="265"/>
      <c r="FXT1407" s="265"/>
      <c r="FXU1407" s="265"/>
      <c r="FXV1407" s="265"/>
      <c r="FXW1407" s="265"/>
      <c r="FXX1407" s="265"/>
      <c r="FXY1407" s="265"/>
      <c r="FXZ1407" s="265"/>
      <c r="FYA1407" s="265"/>
      <c r="FYB1407" s="265"/>
      <c r="FYC1407" s="265"/>
      <c r="FYD1407" s="265"/>
      <c r="FYE1407" s="265"/>
      <c r="FYF1407" s="265"/>
      <c r="FYG1407" s="265"/>
      <c r="FYH1407" s="265"/>
      <c r="FYI1407" s="265"/>
      <c r="FYJ1407" s="265"/>
      <c r="FYK1407" s="265"/>
      <c r="FYL1407" s="265"/>
      <c r="FYM1407" s="265"/>
      <c r="FYN1407" s="265"/>
      <c r="FYO1407" s="265"/>
      <c r="FYP1407" s="265"/>
      <c r="FYQ1407" s="265"/>
      <c r="FYR1407" s="265"/>
      <c r="FYS1407" s="265"/>
      <c r="FYT1407" s="265"/>
      <c r="FYU1407" s="265"/>
      <c r="FYV1407" s="265"/>
      <c r="FYW1407" s="265"/>
      <c r="FYX1407" s="265"/>
      <c r="FYY1407" s="265"/>
      <c r="FYZ1407" s="265"/>
      <c r="FZA1407" s="265"/>
      <c r="FZB1407" s="265"/>
      <c r="FZC1407" s="265"/>
      <c r="FZD1407" s="265"/>
      <c r="FZE1407" s="265"/>
      <c r="FZF1407" s="265"/>
      <c r="FZG1407" s="265"/>
      <c r="FZH1407" s="265"/>
      <c r="FZI1407" s="265"/>
      <c r="FZJ1407" s="265"/>
      <c r="FZK1407" s="265"/>
      <c r="FZL1407" s="265"/>
      <c r="FZM1407" s="265"/>
      <c r="FZN1407" s="265"/>
      <c r="FZO1407" s="265"/>
      <c r="FZP1407" s="265"/>
      <c r="FZQ1407" s="265"/>
      <c r="FZR1407" s="265"/>
      <c r="FZS1407" s="265"/>
      <c r="FZT1407" s="265"/>
      <c r="FZU1407" s="265"/>
      <c r="FZV1407" s="265"/>
      <c r="FZW1407" s="265"/>
      <c r="FZX1407" s="265"/>
      <c r="FZY1407" s="265"/>
      <c r="FZZ1407" s="265"/>
      <c r="GAA1407" s="265"/>
      <c r="GAB1407" s="265"/>
      <c r="GAC1407" s="265"/>
      <c r="GAD1407" s="265"/>
      <c r="GAE1407" s="265"/>
      <c r="GAF1407" s="265"/>
      <c r="GAG1407" s="265"/>
      <c r="GAH1407" s="265"/>
      <c r="GAI1407" s="265"/>
      <c r="GAJ1407" s="265"/>
      <c r="GAK1407" s="265"/>
      <c r="GAL1407" s="265"/>
      <c r="GAM1407" s="265"/>
      <c r="GAN1407" s="265"/>
      <c r="GAO1407" s="265"/>
      <c r="GAP1407" s="265"/>
      <c r="GAQ1407" s="265"/>
      <c r="GAR1407" s="265"/>
      <c r="GAS1407" s="265"/>
      <c r="GAT1407" s="265"/>
      <c r="GAU1407" s="265"/>
      <c r="GAV1407" s="265"/>
      <c r="GAW1407" s="265"/>
      <c r="GAX1407" s="265"/>
      <c r="GAY1407" s="265"/>
      <c r="GAZ1407" s="265"/>
      <c r="GBA1407" s="265"/>
      <c r="GBB1407" s="265"/>
      <c r="GBC1407" s="265"/>
      <c r="GBD1407" s="265"/>
      <c r="GBE1407" s="265"/>
      <c r="GBF1407" s="265"/>
      <c r="GBG1407" s="265"/>
      <c r="GBH1407" s="265"/>
      <c r="GBI1407" s="265"/>
      <c r="GBJ1407" s="265"/>
      <c r="GBK1407" s="265"/>
      <c r="GBL1407" s="265"/>
      <c r="GBM1407" s="265"/>
      <c r="GBN1407" s="265"/>
      <c r="GBO1407" s="265"/>
      <c r="GBP1407" s="265"/>
      <c r="GBQ1407" s="265"/>
      <c r="GBR1407" s="265"/>
      <c r="GBS1407" s="265"/>
      <c r="GBT1407" s="265"/>
      <c r="GBU1407" s="265"/>
      <c r="GBV1407" s="265"/>
      <c r="GBW1407" s="265"/>
      <c r="GBX1407" s="265"/>
      <c r="GBY1407" s="265"/>
      <c r="GBZ1407" s="265"/>
      <c r="GCA1407" s="265"/>
      <c r="GCB1407" s="265"/>
      <c r="GCC1407" s="265"/>
      <c r="GCD1407" s="265"/>
      <c r="GCE1407" s="265"/>
      <c r="GCF1407" s="265"/>
      <c r="GCG1407" s="265"/>
      <c r="GCH1407" s="265"/>
      <c r="GCI1407" s="265"/>
      <c r="GCJ1407" s="265"/>
      <c r="GCK1407" s="265"/>
      <c r="GCL1407" s="265"/>
      <c r="GCM1407" s="265"/>
      <c r="GCN1407" s="265"/>
      <c r="GCO1407" s="265"/>
      <c r="GCP1407" s="265"/>
      <c r="GCQ1407" s="265"/>
      <c r="GCR1407" s="265"/>
      <c r="GCS1407" s="265"/>
      <c r="GCT1407" s="265"/>
      <c r="GCU1407" s="265"/>
      <c r="GCV1407" s="265"/>
      <c r="GCW1407" s="265"/>
      <c r="GCX1407" s="265"/>
      <c r="GCY1407" s="265"/>
      <c r="GCZ1407" s="265"/>
      <c r="GDA1407" s="265"/>
      <c r="GDB1407" s="265"/>
      <c r="GDC1407" s="265"/>
      <c r="GDD1407" s="265"/>
      <c r="GDE1407" s="265"/>
      <c r="GDF1407" s="265"/>
      <c r="GDG1407" s="265"/>
      <c r="GDH1407" s="265"/>
      <c r="GDI1407" s="265"/>
      <c r="GDJ1407" s="265"/>
      <c r="GDK1407" s="265"/>
      <c r="GDL1407" s="265"/>
      <c r="GDM1407" s="265"/>
      <c r="GDN1407" s="265"/>
      <c r="GDO1407" s="265"/>
      <c r="GDP1407" s="265"/>
      <c r="GDQ1407" s="265"/>
      <c r="GDR1407" s="265"/>
      <c r="GDS1407" s="265"/>
      <c r="GDT1407" s="265"/>
      <c r="GDU1407" s="265"/>
      <c r="GDV1407" s="265"/>
      <c r="GDW1407" s="265"/>
      <c r="GDX1407" s="265"/>
      <c r="GDY1407" s="265"/>
      <c r="GDZ1407" s="265"/>
      <c r="GEA1407" s="265"/>
      <c r="GEB1407" s="265"/>
      <c r="GEC1407" s="265"/>
      <c r="GED1407" s="265"/>
      <c r="GEE1407" s="265"/>
      <c r="GEF1407" s="265"/>
      <c r="GEG1407" s="265"/>
      <c r="GEH1407" s="265"/>
      <c r="GEI1407" s="265"/>
      <c r="GEJ1407" s="265"/>
      <c r="GEK1407" s="265"/>
      <c r="GEL1407" s="265"/>
      <c r="GEM1407" s="265"/>
      <c r="GEN1407" s="265"/>
      <c r="GEO1407" s="265"/>
      <c r="GEP1407" s="265"/>
      <c r="GEQ1407" s="265"/>
      <c r="GER1407" s="265"/>
      <c r="GES1407" s="265"/>
      <c r="GET1407" s="265"/>
      <c r="GEU1407" s="265"/>
      <c r="GEV1407" s="265"/>
      <c r="GEW1407" s="265"/>
      <c r="GEX1407" s="265"/>
      <c r="GEY1407" s="265"/>
      <c r="GEZ1407" s="265"/>
      <c r="GFA1407" s="265"/>
      <c r="GFB1407" s="265"/>
      <c r="GFC1407" s="265"/>
      <c r="GFD1407" s="265"/>
      <c r="GFE1407" s="265"/>
      <c r="GFF1407" s="265"/>
      <c r="GFG1407" s="265"/>
      <c r="GFH1407" s="265"/>
      <c r="GFI1407" s="265"/>
      <c r="GFJ1407" s="265"/>
      <c r="GFK1407" s="265"/>
      <c r="GFL1407" s="265"/>
      <c r="GFM1407" s="265"/>
      <c r="GFN1407" s="265"/>
      <c r="GFO1407" s="265"/>
      <c r="GFP1407" s="265"/>
      <c r="GFQ1407" s="265"/>
      <c r="GFR1407" s="265"/>
      <c r="GFS1407" s="265"/>
      <c r="GFT1407" s="265"/>
      <c r="GFU1407" s="265"/>
      <c r="GFV1407" s="265"/>
      <c r="GFW1407" s="265"/>
      <c r="GFX1407" s="265"/>
      <c r="GFY1407" s="265"/>
      <c r="GFZ1407" s="265"/>
      <c r="GGA1407" s="265"/>
      <c r="GGB1407" s="265"/>
      <c r="GGC1407" s="265"/>
      <c r="GGD1407" s="265"/>
      <c r="GGE1407" s="265"/>
      <c r="GGF1407" s="265"/>
      <c r="GGG1407" s="265"/>
      <c r="GGH1407" s="265"/>
      <c r="GGI1407" s="265"/>
      <c r="GGJ1407" s="265"/>
      <c r="GGK1407" s="265"/>
      <c r="GGL1407" s="265"/>
      <c r="GGM1407" s="265"/>
      <c r="GGN1407" s="265"/>
      <c r="GGO1407" s="265"/>
      <c r="GGP1407" s="265"/>
      <c r="GGQ1407" s="265"/>
      <c r="GGR1407" s="265"/>
      <c r="GGS1407" s="265"/>
      <c r="GGT1407" s="265"/>
      <c r="GGU1407" s="265"/>
      <c r="GGV1407" s="265"/>
      <c r="GGW1407" s="265"/>
      <c r="GGX1407" s="265"/>
      <c r="GGY1407" s="265"/>
      <c r="GGZ1407" s="265"/>
      <c r="GHA1407" s="265"/>
      <c r="GHB1407" s="265"/>
      <c r="GHC1407" s="265"/>
      <c r="GHD1407" s="265"/>
      <c r="GHE1407" s="265"/>
      <c r="GHF1407" s="265"/>
      <c r="GHG1407" s="265"/>
      <c r="GHH1407" s="265"/>
      <c r="GHI1407" s="265"/>
      <c r="GHJ1407" s="265"/>
      <c r="GHK1407" s="265"/>
      <c r="GHL1407" s="265"/>
      <c r="GHM1407" s="265"/>
      <c r="GHN1407" s="265"/>
      <c r="GHO1407" s="265"/>
      <c r="GHP1407" s="265"/>
      <c r="GHQ1407" s="265"/>
      <c r="GHR1407" s="265"/>
      <c r="GHS1407" s="265"/>
      <c r="GHT1407" s="265"/>
      <c r="GHU1407" s="265"/>
      <c r="GHV1407" s="265"/>
      <c r="GHW1407" s="265"/>
      <c r="GHX1407" s="265"/>
      <c r="GHY1407" s="265"/>
      <c r="GHZ1407" s="265"/>
      <c r="GIA1407" s="265"/>
      <c r="GIB1407" s="265"/>
      <c r="GIC1407" s="265"/>
      <c r="GID1407" s="265"/>
      <c r="GIE1407" s="265"/>
      <c r="GIF1407" s="265"/>
      <c r="GIG1407" s="265"/>
      <c r="GIH1407" s="265"/>
      <c r="GII1407" s="265"/>
      <c r="GIJ1407" s="265"/>
      <c r="GIK1407" s="265"/>
      <c r="GIL1407" s="265"/>
      <c r="GIM1407" s="265"/>
      <c r="GIN1407" s="265"/>
      <c r="GIO1407" s="265"/>
      <c r="GIP1407" s="265"/>
      <c r="GIQ1407" s="265"/>
      <c r="GIR1407" s="265"/>
      <c r="GIS1407" s="265"/>
      <c r="GIT1407" s="265"/>
      <c r="GIU1407" s="265"/>
      <c r="GIV1407" s="265"/>
      <c r="GIW1407" s="265"/>
      <c r="GIX1407" s="265"/>
      <c r="GIY1407" s="265"/>
      <c r="GIZ1407" s="265"/>
      <c r="GJA1407" s="265"/>
      <c r="GJB1407" s="265"/>
      <c r="GJC1407" s="265"/>
      <c r="GJD1407" s="265"/>
      <c r="GJE1407" s="265"/>
      <c r="GJF1407" s="265"/>
      <c r="GJG1407" s="265"/>
      <c r="GJH1407" s="265"/>
      <c r="GJI1407" s="265"/>
      <c r="GJJ1407" s="265"/>
      <c r="GJK1407" s="265"/>
      <c r="GJL1407" s="265"/>
      <c r="GJM1407" s="265"/>
      <c r="GJN1407" s="265"/>
      <c r="GJO1407" s="265"/>
      <c r="GJP1407" s="265"/>
      <c r="GJQ1407" s="265"/>
      <c r="GJR1407" s="265"/>
      <c r="GJS1407" s="265"/>
      <c r="GJT1407" s="265"/>
      <c r="GJU1407" s="265"/>
      <c r="GJV1407" s="265"/>
      <c r="GJW1407" s="265"/>
      <c r="GJX1407" s="265"/>
      <c r="GJY1407" s="265"/>
      <c r="GJZ1407" s="265"/>
      <c r="GKA1407" s="265"/>
      <c r="GKB1407" s="265"/>
      <c r="GKC1407" s="265"/>
      <c r="GKD1407" s="265"/>
      <c r="GKE1407" s="265"/>
      <c r="GKF1407" s="265"/>
      <c r="GKG1407" s="265"/>
      <c r="GKH1407" s="265"/>
      <c r="GKI1407" s="265"/>
      <c r="GKJ1407" s="265"/>
      <c r="GKK1407" s="265"/>
      <c r="GKL1407" s="265"/>
      <c r="GKM1407" s="265"/>
      <c r="GKN1407" s="265"/>
      <c r="GKO1407" s="265"/>
      <c r="GKP1407" s="265"/>
      <c r="GKQ1407" s="265"/>
      <c r="GKR1407" s="265"/>
      <c r="GKS1407" s="265"/>
      <c r="GKT1407" s="265"/>
      <c r="GKU1407" s="265"/>
      <c r="GKV1407" s="265"/>
      <c r="GKW1407" s="265"/>
      <c r="GKX1407" s="265"/>
      <c r="GKY1407" s="265"/>
      <c r="GKZ1407" s="265"/>
      <c r="GLA1407" s="265"/>
      <c r="GLB1407" s="265"/>
      <c r="GLC1407" s="265"/>
      <c r="GLD1407" s="265"/>
      <c r="GLE1407" s="265"/>
      <c r="GLF1407" s="265"/>
      <c r="GLG1407" s="265"/>
      <c r="GLH1407" s="265"/>
      <c r="GLI1407" s="265"/>
      <c r="GLJ1407" s="265"/>
      <c r="GLK1407" s="265"/>
      <c r="GLL1407" s="265"/>
      <c r="GLM1407" s="265"/>
      <c r="GLN1407" s="265"/>
      <c r="GLO1407" s="265"/>
      <c r="GLP1407" s="265"/>
      <c r="GLQ1407" s="265"/>
      <c r="GLR1407" s="265"/>
      <c r="GLS1407" s="265"/>
      <c r="GLT1407" s="265"/>
      <c r="GLU1407" s="265"/>
      <c r="GLV1407" s="265"/>
      <c r="GLW1407" s="265"/>
      <c r="GLX1407" s="265"/>
      <c r="GLY1407" s="265"/>
      <c r="GLZ1407" s="265"/>
      <c r="GMA1407" s="265"/>
      <c r="GMB1407" s="265"/>
      <c r="GMC1407" s="265"/>
      <c r="GMD1407" s="265"/>
      <c r="GME1407" s="265"/>
      <c r="GMF1407" s="265"/>
      <c r="GMG1407" s="265"/>
      <c r="GMH1407" s="265"/>
      <c r="GMI1407" s="265"/>
      <c r="GMJ1407" s="265"/>
      <c r="GMK1407" s="265"/>
      <c r="GML1407" s="265"/>
      <c r="GMM1407" s="265"/>
      <c r="GMN1407" s="265"/>
      <c r="GMO1407" s="265"/>
      <c r="GMP1407" s="265"/>
      <c r="GMQ1407" s="265"/>
      <c r="GMR1407" s="265"/>
      <c r="GMS1407" s="265"/>
      <c r="GMT1407" s="265"/>
      <c r="GMU1407" s="265"/>
      <c r="GMV1407" s="265"/>
      <c r="GMW1407" s="265"/>
      <c r="GMX1407" s="265"/>
      <c r="GMY1407" s="265"/>
      <c r="GMZ1407" s="265"/>
      <c r="GNA1407" s="265"/>
      <c r="GNB1407" s="265"/>
      <c r="GNC1407" s="265"/>
      <c r="GND1407" s="265"/>
      <c r="GNE1407" s="265"/>
      <c r="GNF1407" s="265"/>
      <c r="GNG1407" s="265"/>
      <c r="GNH1407" s="265"/>
      <c r="GNI1407" s="265"/>
      <c r="GNJ1407" s="265"/>
      <c r="GNK1407" s="265"/>
      <c r="GNL1407" s="265"/>
      <c r="GNM1407" s="265"/>
      <c r="GNN1407" s="265"/>
      <c r="GNO1407" s="265"/>
      <c r="GNP1407" s="265"/>
      <c r="GNQ1407" s="265"/>
      <c r="GNR1407" s="265"/>
      <c r="GNS1407" s="265"/>
      <c r="GNT1407" s="265"/>
      <c r="GNU1407" s="265"/>
      <c r="GNV1407" s="265"/>
      <c r="GNW1407" s="265"/>
      <c r="GNX1407" s="265"/>
      <c r="GNY1407" s="265"/>
      <c r="GNZ1407" s="265"/>
      <c r="GOA1407" s="265"/>
      <c r="GOB1407" s="265"/>
      <c r="GOC1407" s="265"/>
      <c r="GOD1407" s="265"/>
      <c r="GOE1407" s="265"/>
      <c r="GOF1407" s="265"/>
      <c r="GOG1407" s="265"/>
      <c r="GOH1407" s="265"/>
      <c r="GOI1407" s="265"/>
      <c r="GOJ1407" s="265"/>
      <c r="GOK1407" s="265"/>
      <c r="GOL1407" s="265"/>
      <c r="GOM1407" s="265"/>
      <c r="GON1407" s="265"/>
      <c r="GOO1407" s="265"/>
      <c r="GOP1407" s="265"/>
      <c r="GOQ1407" s="265"/>
      <c r="GOR1407" s="265"/>
      <c r="GOS1407" s="265"/>
      <c r="GOT1407" s="265"/>
      <c r="GOU1407" s="265"/>
      <c r="GOV1407" s="265"/>
      <c r="GOW1407" s="265"/>
      <c r="GOX1407" s="265"/>
      <c r="GOY1407" s="265"/>
      <c r="GOZ1407" s="265"/>
      <c r="GPA1407" s="265"/>
      <c r="GPB1407" s="265"/>
      <c r="GPC1407" s="265"/>
      <c r="GPD1407" s="265"/>
      <c r="GPE1407" s="265"/>
      <c r="GPF1407" s="265"/>
      <c r="GPG1407" s="265"/>
      <c r="GPH1407" s="265"/>
      <c r="GPI1407" s="265"/>
      <c r="GPJ1407" s="265"/>
      <c r="GPK1407" s="265"/>
      <c r="GPL1407" s="265"/>
      <c r="GPM1407" s="265"/>
      <c r="GPN1407" s="265"/>
      <c r="GPO1407" s="265"/>
      <c r="GPP1407" s="265"/>
      <c r="GPQ1407" s="265"/>
      <c r="GPR1407" s="265"/>
      <c r="GPS1407" s="265"/>
      <c r="GPT1407" s="265"/>
      <c r="GPU1407" s="265"/>
      <c r="GPV1407" s="265"/>
      <c r="GPW1407" s="265"/>
      <c r="GPX1407" s="265"/>
      <c r="GPY1407" s="265"/>
      <c r="GPZ1407" s="265"/>
      <c r="GQA1407" s="265"/>
      <c r="GQB1407" s="265"/>
      <c r="GQC1407" s="265"/>
      <c r="GQD1407" s="265"/>
      <c r="GQE1407" s="265"/>
      <c r="GQF1407" s="265"/>
      <c r="GQG1407" s="265"/>
      <c r="GQH1407" s="265"/>
      <c r="GQI1407" s="265"/>
      <c r="GQJ1407" s="265"/>
      <c r="GQK1407" s="265"/>
      <c r="GQL1407" s="265"/>
      <c r="GQM1407" s="265"/>
      <c r="GQN1407" s="265"/>
      <c r="GQO1407" s="265"/>
      <c r="GQP1407" s="265"/>
      <c r="GQQ1407" s="265"/>
      <c r="GQR1407" s="265"/>
      <c r="GQS1407" s="265"/>
      <c r="GQT1407" s="265"/>
      <c r="GQU1407" s="265"/>
      <c r="GQV1407" s="265"/>
      <c r="GQW1407" s="265"/>
      <c r="GQX1407" s="265"/>
      <c r="GQY1407" s="265"/>
      <c r="GQZ1407" s="265"/>
      <c r="GRA1407" s="265"/>
      <c r="GRB1407" s="265"/>
      <c r="GRC1407" s="265"/>
      <c r="GRD1407" s="265"/>
      <c r="GRE1407" s="265"/>
      <c r="GRF1407" s="265"/>
      <c r="GRG1407" s="265"/>
      <c r="GRH1407" s="265"/>
      <c r="GRI1407" s="265"/>
      <c r="GRJ1407" s="265"/>
      <c r="GRK1407" s="265"/>
      <c r="GRL1407" s="265"/>
      <c r="GRM1407" s="265"/>
      <c r="GRN1407" s="265"/>
      <c r="GRO1407" s="265"/>
      <c r="GRP1407" s="265"/>
      <c r="GRQ1407" s="265"/>
      <c r="GRR1407" s="265"/>
      <c r="GRS1407" s="265"/>
      <c r="GRT1407" s="265"/>
      <c r="GRU1407" s="265"/>
      <c r="GRV1407" s="265"/>
      <c r="GRW1407" s="265"/>
      <c r="GRX1407" s="265"/>
      <c r="GRY1407" s="265"/>
      <c r="GRZ1407" s="265"/>
      <c r="GSA1407" s="265"/>
      <c r="GSB1407" s="265"/>
      <c r="GSC1407" s="265"/>
      <c r="GSD1407" s="265"/>
      <c r="GSE1407" s="265"/>
      <c r="GSF1407" s="265"/>
      <c r="GSG1407" s="265"/>
      <c r="GSH1407" s="265"/>
      <c r="GSI1407" s="265"/>
      <c r="GSJ1407" s="265"/>
      <c r="GSK1407" s="265"/>
      <c r="GSL1407" s="265"/>
      <c r="GSM1407" s="265"/>
      <c r="GSN1407" s="265"/>
      <c r="GSO1407" s="265"/>
      <c r="GSP1407" s="265"/>
      <c r="GSQ1407" s="265"/>
      <c r="GSR1407" s="265"/>
      <c r="GSS1407" s="265"/>
      <c r="GST1407" s="265"/>
      <c r="GSU1407" s="265"/>
      <c r="GSV1407" s="265"/>
      <c r="GSW1407" s="265"/>
      <c r="GSX1407" s="265"/>
      <c r="GSY1407" s="265"/>
      <c r="GSZ1407" s="265"/>
      <c r="GTA1407" s="265"/>
      <c r="GTB1407" s="265"/>
      <c r="GTC1407" s="265"/>
      <c r="GTD1407" s="265"/>
      <c r="GTE1407" s="265"/>
      <c r="GTF1407" s="265"/>
      <c r="GTG1407" s="265"/>
      <c r="GTH1407" s="265"/>
      <c r="GTI1407" s="265"/>
      <c r="GTJ1407" s="265"/>
      <c r="GTK1407" s="265"/>
      <c r="GTL1407" s="265"/>
      <c r="GTM1407" s="265"/>
      <c r="GTN1407" s="265"/>
      <c r="GTO1407" s="265"/>
      <c r="GTP1407" s="265"/>
      <c r="GTQ1407" s="265"/>
      <c r="GTR1407" s="265"/>
      <c r="GTS1407" s="265"/>
      <c r="GTT1407" s="265"/>
      <c r="GTU1407" s="265"/>
      <c r="GTV1407" s="265"/>
      <c r="GTW1407" s="265"/>
      <c r="GTX1407" s="265"/>
      <c r="GTY1407" s="265"/>
      <c r="GTZ1407" s="265"/>
      <c r="GUA1407" s="265"/>
      <c r="GUB1407" s="265"/>
      <c r="GUC1407" s="265"/>
      <c r="GUD1407" s="265"/>
      <c r="GUE1407" s="265"/>
      <c r="GUF1407" s="265"/>
      <c r="GUG1407" s="265"/>
      <c r="GUH1407" s="265"/>
      <c r="GUI1407" s="265"/>
      <c r="GUJ1407" s="265"/>
      <c r="GUK1407" s="265"/>
      <c r="GUL1407" s="265"/>
      <c r="GUM1407" s="265"/>
      <c r="GUN1407" s="265"/>
      <c r="GUO1407" s="265"/>
      <c r="GUP1407" s="265"/>
      <c r="GUQ1407" s="265"/>
      <c r="GUR1407" s="265"/>
      <c r="GUS1407" s="265"/>
      <c r="GUT1407" s="265"/>
      <c r="GUU1407" s="265"/>
      <c r="GUV1407" s="265"/>
      <c r="GUW1407" s="265"/>
      <c r="GUX1407" s="265"/>
      <c r="GUY1407" s="265"/>
      <c r="GUZ1407" s="265"/>
      <c r="GVA1407" s="265"/>
      <c r="GVB1407" s="265"/>
      <c r="GVC1407" s="265"/>
      <c r="GVD1407" s="265"/>
      <c r="GVE1407" s="265"/>
      <c r="GVF1407" s="265"/>
      <c r="GVG1407" s="265"/>
      <c r="GVH1407" s="265"/>
      <c r="GVI1407" s="265"/>
      <c r="GVJ1407" s="265"/>
      <c r="GVK1407" s="265"/>
      <c r="GVL1407" s="265"/>
      <c r="GVM1407" s="265"/>
      <c r="GVN1407" s="265"/>
      <c r="GVO1407" s="265"/>
      <c r="GVP1407" s="265"/>
      <c r="GVQ1407" s="265"/>
      <c r="GVR1407" s="265"/>
      <c r="GVS1407" s="265"/>
      <c r="GVT1407" s="265"/>
      <c r="GVU1407" s="265"/>
      <c r="GVV1407" s="265"/>
      <c r="GVW1407" s="265"/>
      <c r="GVX1407" s="265"/>
      <c r="GVY1407" s="265"/>
      <c r="GVZ1407" s="265"/>
      <c r="GWA1407" s="265"/>
      <c r="GWB1407" s="265"/>
      <c r="GWC1407" s="265"/>
      <c r="GWD1407" s="265"/>
      <c r="GWE1407" s="265"/>
      <c r="GWF1407" s="265"/>
      <c r="GWG1407" s="265"/>
      <c r="GWH1407" s="265"/>
      <c r="GWI1407" s="265"/>
      <c r="GWJ1407" s="265"/>
      <c r="GWK1407" s="265"/>
      <c r="GWL1407" s="265"/>
      <c r="GWM1407" s="265"/>
      <c r="GWN1407" s="265"/>
      <c r="GWO1407" s="265"/>
      <c r="GWP1407" s="265"/>
      <c r="GWQ1407" s="265"/>
      <c r="GWR1407" s="265"/>
      <c r="GWS1407" s="265"/>
      <c r="GWT1407" s="265"/>
      <c r="GWU1407" s="265"/>
      <c r="GWV1407" s="265"/>
      <c r="GWW1407" s="265"/>
      <c r="GWX1407" s="265"/>
      <c r="GWY1407" s="265"/>
      <c r="GWZ1407" s="265"/>
      <c r="GXA1407" s="265"/>
      <c r="GXB1407" s="265"/>
      <c r="GXC1407" s="265"/>
      <c r="GXD1407" s="265"/>
      <c r="GXE1407" s="265"/>
      <c r="GXF1407" s="265"/>
      <c r="GXG1407" s="265"/>
      <c r="GXH1407" s="265"/>
      <c r="GXI1407" s="265"/>
      <c r="GXJ1407" s="265"/>
      <c r="GXK1407" s="265"/>
      <c r="GXL1407" s="265"/>
      <c r="GXM1407" s="265"/>
      <c r="GXN1407" s="265"/>
      <c r="GXO1407" s="265"/>
      <c r="GXP1407" s="265"/>
      <c r="GXQ1407" s="265"/>
      <c r="GXR1407" s="265"/>
      <c r="GXS1407" s="265"/>
      <c r="GXT1407" s="265"/>
      <c r="GXU1407" s="265"/>
      <c r="GXV1407" s="265"/>
      <c r="GXW1407" s="265"/>
      <c r="GXX1407" s="265"/>
      <c r="GXY1407" s="265"/>
      <c r="GXZ1407" s="265"/>
      <c r="GYA1407" s="265"/>
      <c r="GYB1407" s="265"/>
      <c r="GYC1407" s="265"/>
      <c r="GYD1407" s="265"/>
      <c r="GYE1407" s="265"/>
      <c r="GYF1407" s="265"/>
      <c r="GYG1407" s="265"/>
      <c r="GYH1407" s="265"/>
      <c r="GYI1407" s="265"/>
      <c r="GYJ1407" s="265"/>
      <c r="GYK1407" s="265"/>
      <c r="GYL1407" s="265"/>
      <c r="GYM1407" s="265"/>
      <c r="GYN1407" s="265"/>
      <c r="GYO1407" s="265"/>
      <c r="GYP1407" s="265"/>
      <c r="GYQ1407" s="265"/>
      <c r="GYR1407" s="265"/>
      <c r="GYS1407" s="265"/>
      <c r="GYT1407" s="265"/>
      <c r="GYU1407" s="265"/>
      <c r="GYV1407" s="265"/>
      <c r="GYW1407" s="265"/>
      <c r="GYX1407" s="265"/>
      <c r="GYY1407" s="265"/>
      <c r="GYZ1407" s="265"/>
      <c r="GZA1407" s="265"/>
      <c r="GZB1407" s="265"/>
      <c r="GZC1407" s="265"/>
      <c r="GZD1407" s="265"/>
      <c r="GZE1407" s="265"/>
      <c r="GZF1407" s="265"/>
      <c r="GZG1407" s="265"/>
      <c r="GZH1407" s="265"/>
      <c r="GZI1407" s="265"/>
      <c r="GZJ1407" s="265"/>
      <c r="GZK1407" s="265"/>
      <c r="GZL1407" s="265"/>
      <c r="GZM1407" s="265"/>
      <c r="GZN1407" s="265"/>
      <c r="GZO1407" s="265"/>
      <c r="GZP1407" s="265"/>
      <c r="GZQ1407" s="265"/>
      <c r="GZR1407" s="265"/>
      <c r="GZS1407" s="265"/>
      <c r="GZT1407" s="265"/>
      <c r="GZU1407" s="265"/>
      <c r="GZV1407" s="265"/>
      <c r="GZW1407" s="265"/>
      <c r="GZX1407" s="265"/>
      <c r="GZY1407" s="265"/>
      <c r="GZZ1407" s="265"/>
      <c r="HAA1407" s="265"/>
      <c r="HAB1407" s="265"/>
      <c r="HAC1407" s="265"/>
      <c r="HAD1407" s="265"/>
      <c r="HAE1407" s="265"/>
      <c r="HAF1407" s="265"/>
      <c r="HAG1407" s="265"/>
      <c r="HAH1407" s="265"/>
      <c r="HAI1407" s="265"/>
      <c r="HAJ1407" s="265"/>
      <c r="HAK1407" s="265"/>
      <c r="HAL1407" s="265"/>
      <c r="HAM1407" s="265"/>
      <c r="HAN1407" s="265"/>
      <c r="HAO1407" s="265"/>
      <c r="HAP1407" s="265"/>
      <c r="HAQ1407" s="265"/>
      <c r="HAR1407" s="265"/>
      <c r="HAS1407" s="265"/>
      <c r="HAT1407" s="265"/>
      <c r="HAU1407" s="265"/>
      <c r="HAV1407" s="265"/>
      <c r="HAW1407" s="265"/>
      <c r="HAX1407" s="265"/>
      <c r="HAY1407" s="265"/>
      <c r="HAZ1407" s="265"/>
      <c r="HBA1407" s="265"/>
      <c r="HBB1407" s="265"/>
      <c r="HBC1407" s="265"/>
      <c r="HBD1407" s="265"/>
      <c r="HBE1407" s="265"/>
      <c r="HBF1407" s="265"/>
      <c r="HBG1407" s="265"/>
      <c r="HBH1407" s="265"/>
      <c r="HBI1407" s="265"/>
      <c r="HBJ1407" s="265"/>
      <c r="HBK1407" s="265"/>
      <c r="HBL1407" s="265"/>
      <c r="HBM1407" s="265"/>
      <c r="HBN1407" s="265"/>
      <c r="HBO1407" s="265"/>
      <c r="HBP1407" s="265"/>
      <c r="HBQ1407" s="265"/>
      <c r="HBR1407" s="265"/>
      <c r="HBS1407" s="265"/>
      <c r="HBT1407" s="265"/>
      <c r="HBU1407" s="265"/>
      <c r="HBV1407" s="265"/>
      <c r="HBW1407" s="265"/>
      <c r="HBX1407" s="265"/>
      <c r="HBY1407" s="265"/>
      <c r="HBZ1407" s="265"/>
      <c r="HCA1407" s="265"/>
      <c r="HCB1407" s="265"/>
      <c r="HCC1407" s="265"/>
      <c r="HCD1407" s="265"/>
      <c r="HCE1407" s="265"/>
      <c r="HCF1407" s="265"/>
      <c r="HCG1407" s="265"/>
      <c r="HCH1407" s="265"/>
      <c r="HCI1407" s="265"/>
      <c r="HCJ1407" s="265"/>
      <c r="HCK1407" s="265"/>
      <c r="HCL1407" s="265"/>
      <c r="HCM1407" s="265"/>
      <c r="HCN1407" s="265"/>
      <c r="HCO1407" s="265"/>
      <c r="HCP1407" s="265"/>
      <c r="HCQ1407" s="265"/>
      <c r="HCR1407" s="265"/>
      <c r="HCS1407" s="265"/>
      <c r="HCT1407" s="265"/>
      <c r="HCU1407" s="265"/>
      <c r="HCV1407" s="265"/>
      <c r="HCW1407" s="265"/>
      <c r="HCX1407" s="265"/>
      <c r="HCY1407" s="265"/>
      <c r="HCZ1407" s="265"/>
      <c r="HDA1407" s="265"/>
      <c r="HDB1407" s="265"/>
      <c r="HDC1407" s="265"/>
      <c r="HDD1407" s="265"/>
      <c r="HDE1407" s="265"/>
      <c r="HDF1407" s="265"/>
      <c r="HDG1407" s="265"/>
      <c r="HDH1407" s="265"/>
      <c r="HDI1407" s="265"/>
      <c r="HDJ1407" s="265"/>
      <c r="HDK1407" s="265"/>
      <c r="HDL1407" s="265"/>
      <c r="HDM1407" s="265"/>
      <c r="HDN1407" s="265"/>
      <c r="HDO1407" s="265"/>
      <c r="HDP1407" s="265"/>
      <c r="HDQ1407" s="265"/>
      <c r="HDR1407" s="265"/>
      <c r="HDS1407" s="265"/>
      <c r="HDT1407" s="265"/>
      <c r="HDU1407" s="265"/>
      <c r="HDV1407" s="265"/>
      <c r="HDW1407" s="265"/>
      <c r="HDX1407" s="265"/>
      <c r="HDY1407" s="265"/>
      <c r="HDZ1407" s="265"/>
      <c r="HEA1407" s="265"/>
      <c r="HEB1407" s="265"/>
      <c r="HEC1407" s="265"/>
      <c r="HED1407" s="265"/>
      <c r="HEE1407" s="265"/>
      <c r="HEF1407" s="265"/>
      <c r="HEG1407" s="265"/>
      <c r="HEH1407" s="265"/>
      <c r="HEI1407" s="265"/>
      <c r="HEJ1407" s="265"/>
      <c r="HEK1407" s="265"/>
      <c r="HEL1407" s="265"/>
      <c r="HEM1407" s="265"/>
      <c r="HEN1407" s="265"/>
      <c r="HEO1407" s="265"/>
      <c r="HEP1407" s="265"/>
      <c r="HEQ1407" s="265"/>
      <c r="HER1407" s="265"/>
      <c r="HES1407" s="265"/>
      <c r="HET1407" s="265"/>
      <c r="HEU1407" s="265"/>
      <c r="HEV1407" s="265"/>
      <c r="HEW1407" s="265"/>
      <c r="HEX1407" s="265"/>
      <c r="HEY1407" s="265"/>
      <c r="HEZ1407" s="265"/>
      <c r="HFA1407" s="265"/>
      <c r="HFB1407" s="265"/>
      <c r="HFC1407" s="265"/>
      <c r="HFD1407" s="265"/>
      <c r="HFE1407" s="265"/>
      <c r="HFF1407" s="265"/>
      <c r="HFG1407" s="265"/>
      <c r="HFH1407" s="265"/>
      <c r="HFI1407" s="265"/>
      <c r="HFJ1407" s="265"/>
      <c r="HFK1407" s="265"/>
      <c r="HFL1407" s="265"/>
      <c r="HFM1407" s="265"/>
      <c r="HFN1407" s="265"/>
      <c r="HFO1407" s="265"/>
      <c r="HFP1407" s="265"/>
      <c r="HFQ1407" s="265"/>
      <c r="HFR1407" s="265"/>
      <c r="HFS1407" s="265"/>
      <c r="HFT1407" s="265"/>
      <c r="HFU1407" s="265"/>
      <c r="HFV1407" s="265"/>
      <c r="HFW1407" s="265"/>
      <c r="HFX1407" s="265"/>
      <c r="HFY1407" s="265"/>
      <c r="HFZ1407" s="265"/>
      <c r="HGA1407" s="265"/>
      <c r="HGB1407" s="265"/>
      <c r="HGC1407" s="265"/>
      <c r="HGD1407" s="265"/>
      <c r="HGE1407" s="265"/>
      <c r="HGF1407" s="265"/>
      <c r="HGG1407" s="265"/>
      <c r="HGH1407" s="265"/>
      <c r="HGI1407" s="265"/>
      <c r="HGJ1407" s="265"/>
      <c r="HGK1407" s="265"/>
      <c r="HGL1407" s="265"/>
      <c r="HGM1407" s="265"/>
      <c r="HGN1407" s="265"/>
      <c r="HGO1407" s="265"/>
      <c r="HGP1407" s="265"/>
      <c r="HGQ1407" s="265"/>
      <c r="HGR1407" s="265"/>
      <c r="HGS1407" s="265"/>
      <c r="HGT1407" s="265"/>
      <c r="HGU1407" s="265"/>
      <c r="HGV1407" s="265"/>
      <c r="HGW1407" s="265"/>
      <c r="HGX1407" s="265"/>
      <c r="HGY1407" s="265"/>
      <c r="HGZ1407" s="265"/>
      <c r="HHA1407" s="265"/>
      <c r="HHB1407" s="265"/>
      <c r="HHC1407" s="265"/>
      <c r="HHD1407" s="265"/>
      <c r="HHE1407" s="265"/>
      <c r="HHF1407" s="265"/>
      <c r="HHG1407" s="265"/>
      <c r="HHH1407" s="265"/>
      <c r="HHI1407" s="265"/>
      <c r="HHJ1407" s="265"/>
      <c r="HHK1407" s="265"/>
      <c r="HHL1407" s="265"/>
      <c r="HHM1407" s="265"/>
      <c r="HHN1407" s="265"/>
      <c r="HHO1407" s="265"/>
      <c r="HHP1407" s="265"/>
      <c r="HHQ1407" s="265"/>
      <c r="HHR1407" s="265"/>
      <c r="HHS1407" s="265"/>
      <c r="HHT1407" s="265"/>
      <c r="HHU1407" s="265"/>
      <c r="HHV1407" s="265"/>
      <c r="HHW1407" s="265"/>
      <c r="HHX1407" s="265"/>
      <c r="HHY1407" s="265"/>
      <c r="HHZ1407" s="265"/>
      <c r="HIA1407" s="265"/>
      <c r="HIB1407" s="265"/>
      <c r="HIC1407" s="265"/>
      <c r="HID1407" s="265"/>
      <c r="HIE1407" s="265"/>
      <c r="HIF1407" s="265"/>
      <c r="HIG1407" s="265"/>
      <c r="HIH1407" s="265"/>
      <c r="HII1407" s="265"/>
      <c r="HIJ1407" s="265"/>
      <c r="HIK1407" s="265"/>
      <c r="HIL1407" s="265"/>
      <c r="HIM1407" s="265"/>
      <c r="HIN1407" s="265"/>
      <c r="HIO1407" s="265"/>
      <c r="HIP1407" s="265"/>
      <c r="HIQ1407" s="265"/>
      <c r="HIR1407" s="265"/>
      <c r="HIS1407" s="265"/>
      <c r="HIT1407" s="265"/>
      <c r="HIU1407" s="265"/>
      <c r="HIV1407" s="265"/>
      <c r="HIW1407" s="265"/>
      <c r="HIX1407" s="265"/>
      <c r="HIY1407" s="265"/>
      <c r="HIZ1407" s="265"/>
      <c r="HJA1407" s="265"/>
      <c r="HJB1407" s="265"/>
      <c r="HJC1407" s="265"/>
      <c r="HJD1407" s="265"/>
      <c r="HJE1407" s="265"/>
      <c r="HJF1407" s="265"/>
      <c r="HJG1407" s="265"/>
      <c r="HJH1407" s="265"/>
      <c r="HJI1407" s="265"/>
      <c r="HJJ1407" s="265"/>
      <c r="HJK1407" s="265"/>
      <c r="HJL1407" s="265"/>
      <c r="HJM1407" s="265"/>
      <c r="HJN1407" s="265"/>
      <c r="HJO1407" s="265"/>
      <c r="HJP1407" s="265"/>
      <c r="HJQ1407" s="265"/>
      <c r="HJR1407" s="265"/>
      <c r="HJS1407" s="265"/>
      <c r="HJT1407" s="265"/>
      <c r="HJU1407" s="265"/>
      <c r="HJV1407" s="265"/>
      <c r="HJW1407" s="265"/>
      <c r="HJX1407" s="265"/>
      <c r="HJY1407" s="265"/>
      <c r="HJZ1407" s="265"/>
      <c r="HKA1407" s="265"/>
      <c r="HKB1407" s="265"/>
      <c r="HKC1407" s="265"/>
      <c r="HKD1407" s="265"/>
      <c r="HKE1407" s="265"/>
      <c r="HKF1407" s="265"/>
      <c r="HKG1407" s="265"/>
      <c r="HKH1407" s="265"/>
      <c r="HKI1407" s="265"/>
      <c r="HKJ1407" s="265"/>
      <c r="HKK1407" s="265"/>
      <c r="HKL1407" s="265"/>
      <c r="HKM1407" s="265"/>
      <c r="HKN1407" s="265"/>
      <c r="HKO1407" s="265"/>
      <c r="HKP1407" s="265"/>
      <c r="HKQ1407" s="265"/>
      <c r="HKR1407" s="265"/>
      <c r="HKS1407" s="265"/>
      <c r="HKT1407" s="265"/>
      <c r="HKU1407" s="265"/>
      <c r="HKV1407" s="265"/>
      <c r="HKW1407" s="265"/>
      <c r="HKX1407" s="265"/>
      <c r="HKY1407" s="265"/>
      <c r="HKZ1407" s="265"/>
      <c r="HLA1407" s="265"/>
      <c r="HLB1407" s="265"/>
      <c r="HLC1407" s="265"/>
      <c r="HLD1407" s="265"/>
      <c r="HLE1407" s="265"/>
      <c r="HLF1407" s="265"/>
      <c r="HLG1407" s="265"/>
      <c r="HLH1407" s="265"/>
      <c r="HLI1407" s="265"/>
      <c r="HLJ1407" s="265"/>
      <c r="HLK1407" s="265"/>
      <c r="HLL1407" s="265"/>
      <c r="HLM1407" s="265"/>
      <c r="HLN1407" s="265"/>
      <c r="HLO1407" s="265"/>
      <c r="HLP1407" s="265"/>
      <c r="HLQ1407" s="265"/>
      <c r="HLR1407" s="265"/>
      <c r="HLS1407" s="265"/>
      <c r="HLT1407" s="265"/>
      <c r="HLU1407" s="265"/>
      <c r="HLV1407" s="265"/>
      <c r="HLW1407" s="265"/>
      <c r="HLX1407" s="265"/>
      <c r="HLY1407" s="265"/>
      <c r="HLZ1407" s="265"/>
      <c r="HMA1407" s="265"/>
      <c r="HMB1407" s="265"/>
      <c r="HMC1407" s="265"/>
      <c r="HMD1407" s="265"/>
      <c r="HME1407" s="265"/>
      <c r="HMF1407" s="265"/>
      <c r="HMG1407" s="265"/>
      <c r="HMH1407" s="265"/>
      <c r="HMI1407" s="265"/>
      <c r="HMJ1407" s="265"/>
      <c r="HMK1407" s="265"/>
      <c r="HML1407" s="265"/>
      <c r="HMM1407" s="265"/>
      <c r="HMN1407" s="265"/>
      <c r="HMO1407" s="265"/>
      <c r="HMP1407" s="265"/>
      <c r="HMQ1407" s="265"/>
      <c r="HMR1407" s="265"/>
      <c r="HMS1407" s="265"/>
      <c r="HMT1407" s="265"/>
      <c r="HMU1407" s="265"/>
      <c r="HMV1407" s="265"/>
      <c r="HMW1407" s="265"/>
      <c r="HMX1407" s="265"/>
      <c r="HMY1407" s="265"/>
      <c r="HMZ1407" s="265"/>
      <c r="HNA1407" s="265"/>
      <c r="HNB1407" s="265"/>
      <c r="HNC1407" s="265"/>
      <c r="HND1407" s="265"/>
      <c r="HNE1407" s="265"/>
      <c r="HNF1407" s="265"/>
      <c r="HNG1407" s="265"/>
      <c r="HNH1407" s="265"/>
      <c r="HNI1407" s="265"/>
      <c r="HNJ1407" s="265"/>
      <c r="HNK1407" s="265"/>
      <c r="HNL1407" s="265"/>
      <c r="HNM1407" s="265"/>
      <c r="HNN1407" s="265"/>
      <c r="HNO1407" s="265"/>
      <c r="HNP1407" s="265"/>
      <c r="HNQ1407" s="265"/>
      <c r="HNR1407" s="265"/>
      <c r="HNS1407" s="265"/>
      <c r="HNT1407" s="265"/>
      <c r="HNU1407" s="265"/>
      <c r="HNV1407" s="265"/>
      <c r="HNW1407" s="265"/>
      <c r="HNX1407" s="265"/>
      <c r="HNY1407" s="265"/>
      <c r="HNZ1407" s="265"/>
      <c r="HOA1407" s="265"/>
      <c r="HOB1407" s="265"/>
      <c r="HOC1407" s="265"/>
      <c r="HOD1407" s="265"/>
      <c r="HOE1407" s="265"/>
      <c r="HOF1407" s="265"/>
      <c r="HOG1407" s="265"/>
      <c r="HOH1407" s="265"/>
      <c r="HOI1407" s="265"/>
      <c r="HOJ1407" s="265"/>
      <c r="HOK1407" s="265"/>
      <c r="HOL1407" s="265"/>
      <c r="HOM1407" s="265"/>
      <c r="HON1407" s="265"/>
      <c r="HOO1407" s="265"/>
      <c r="HOP1407" s="265"/>
      <c r="HOQ1407" s="265"/>
      <c r="HOR1407" s="265"/>
      <c r="HOS1407" s="265"/>
      <c r="HOT1407" s="265"/>
      <c r="HOU1407" s="265"/>
      <c r="HOV1407" s="265"/>
      <c r="HOW1407" s="265"/>
      <c r="HOX1407" s="265"/>
      <c r="HOY1407" s="265"/>
      <c r="HOZ1407" s="265"/>
      <c r="HPA1407" s="265"/>
      <c r="HPB1407" s="265"/>
      <c r="HPC1407" s="265"/>
      <c r="HPD1407" s="265"/>
      <c r="HPE1407" s="265"/>
      <c r="HPF1407" s="265"/>
      <c r="HPG1407" s="265"/>
      <c r="HPH1407" s="265"/>
      <c r="HPI1407" s="265"/>
      <c r="HPJ1407" s="265"/>
      <c r="HPK1407" s="265"/>
      <c r="HPL1407" s="265"/>
      <c r="HPM1407" s="265"/>
      <c r="HPN1407" s="265"/>
      <c r="HPO1407" s="265"/>
      <c r="HPP1407" s="265"/>
      <c r="HPQ1407" s="265"/>
      <c r="HPR1407" s="265"/>
      <c r="HPS1407" s="265"/>
      <c r="HPT1407" s="265"/>
      <c r="HPU1407" s="265"/>
      <c r="HPV1407" s="265"/>
      <c r="HPW1407" s="265"/>
      <c r="HPX1407" s="265"/>
      <c r="HPY1407" s="265"/>
      <c r="HPZ1407" s="265"/>
      <c r="HQA1407" s="265"/>
      <c r="HQB1407" s="265"/>
      <c r="HQC1407" s="265"/>
      <c r="HQD1407" s="265"/>
      <c r="HQE1407" s="265"/>
      <c r="HQF1407" s="265"/>
      <c r="HQG1407" s="265"/>
      <c r="HQH1407" s="265"/>
      <c r="HQI1407" s="265"/>
      <c r="HQJ1407" s="265"/>
      <c r="HQK1407" s="265"/>
      <c r="HQL1407" s="265"/>
      <c r="HQM1407" s="265"/>
      <c r="HQN1407" s="265"/>
      <c r="HQO1407" s="265"/>
      <c r="HQP1407" s="265"/>
      <c r="HQQ1407" s="265"/>
      <c r="HQR1407" s="265"/>
      <c r="HQS1407" s="265"/>
      <c r="HQT1407" s="265"/>
      <c r="HQU1407" s="265"/>
      <c r="HQV1407" s="265"/>
      <c r="HQW1407" s="265"/>
      <c r="HQX1407" s="265"/>
      <c r="HQY1407" s="265"/>
      <c r="HQZ1407" s="265"/>
      <c r="HRA1407" s="265"/>
      <c r="HRB1407" s="265"/>
      <c r="HRC1407" s="265"/>
      <c r="HRD1407" s="265"/>
      <c r="HRE1407" s="265"/>
      <c r="HRF1407" s="265"/>
      <c r="HRG1407" s="265"/>
      <c r="HRH1407" s="265"/>
      <c r="HRI1407" s="265"/>
      <c r="HRJ1407" s="265"/>
      <c r="HRK1407" s="265"/>
      <c r="HRL1407" s="265"/>
      <c r="HRM1407" s="265"/>
      <c r="HRN1407" s="265"/>
      <c r="HRO1407" s="265"/>
      <c r="HRP1407" s="265"/>
      <c r="HRQ1407" s="265"/>
      <c r="HRR1407" s="265"/>
      <c r="HRS1407" s="265"/>
      <c r="HRT1407" s="265"/>
      <c r="HRU1407" s="265"/>
      <c r="HRV1407" s="265"/>
      <c r="HRW1407" s="265"/>
      <c r="HRX1407" s="265"/>
      <c r="HRY1407" s="265"/>
      <c r="HRZ1407" s="265"/>
      <c r="HSA1407" s="265"/>
      <c r="HSB1407" s="265"/>
      <c r="HSC1407" s="265"/>
      <c r="HSD1407" s="265"/>
      <c r="HSE1407" s="265"/>
      <c r="HSF1407" s="265"/>
      <c r="HSG1407" s="265"/>
      <c r="HSH1407" s="265"/>
      <c r="HSI1407" s="265"/>
      <c r="HSJ1407" s="265"/>
      <c r="HSK1407" s="265"/>
      <c r="HSL1407" s="265"/>
      <c r="HSM1407" s="265"/>
      <c r="HSN1407" s="265"/>
      <c r="HSO1407" s="265"/>
      <c r="HSP1407" s="265"/>
      <c r="HSQ1407" s="265"/>
      <c r="HSR1407" s="265"/>
      <c r="HSS1407" s="265"/>
      <c r="HST1407" s="265"/>
      <c r="HSU1407" s="265"/>
      <c r="HSV1407" s="265"/>
      <c r="HSW1407" s="265"/>
      <c r="HSX1407" s="265"/>
      <c r="HSY1407" s="265"/>
      <c r="HSZ1407" s="265"/>
      <c r="HTA1407" s="265"/>
      <c r="HTB1407" s="265"/>
      <c r="HTC1407" s="265"/>
      <c r="HTD1407" s="265"/>
      <c r="HTE1407" s="265"/>
      <c r="HTF1407" s="265"/>
      <c r="HTG1407" s="265"/>
      <c r="HTH1407" s="265"/>
      <c r="HTI1407" s="265"/>
      <c r="HTJ1407" s="265"/>
      <c r="HTK1407" s="265"/>
      <c r="HTL1407" s="265"/>
      <c r="HTM1407" s="265"/>
      <c r="HTN1407" s="265"/>
      <c r="HTO1407" s="265"/>
      <c r="HTP1407" s="265"/>
      <c r="HTQ1407" s="265"/>
      <c r="HTR1407" s="265"/>
      <c r="HTS1407" s="265"/>
      <c r="HTT1407" s="265"/>
      <c r="HTU1407" s="265"/>
      <c r="HTV1407" s="265"/>
      <c r="HTW1407" s="265"/>
      <c r="HTX1407" s="265"/>
      <c r="HTY1407" s="265"/>
      <c r="HTZ1407" s="265"/>
      <c r="HUA1407" s="265"/>
      <c r="HUB1407" s="265"/>
      <c r="HUC1407" s="265"/>
      <c r="HUD1407" s="265"/>
      <c r="HUE1407" s="265"/>
      <c r="HUF1407" s="265"/>
      <c r="HUG1407" s="265"/>
      <c r="HUH1407" s="265"/>
      <c r="HUI1407" s="265"/>
      <c r="HUJ1407" s="265"/>
      <c r="HUK1407" s="265"/>
      <c r="HUL1407" s="265"/>
      <c r="HUM1407" s="265"/>
      <c r="HUN1407" s="265"/>
      <c r="HUO1407" s="265"/>
      <c r="HUP1407" s="265"/>
      <c r="HUQ1407" s="265"/>
      <c r="HUR1407" s="265"/>
      <c r="HUS1407" s="265"/>
      <c r="HUT1407" s="265"/>
      <c r="HUU1407" s="265"/>
      <c r="HUV1407" s="265"/>
      <c r="HUW1407" s="265"/>
      <c r="HUX1407" s="265"/>
      <c r="HUY1407" s="265"/>
      <c r="HUZ1407" s="265"/>
      <c r="HVA1407" s="265"/>
      <c r="HVB1407" s="265"/>
      <c r="HVC1407" s="265"/>
      <c r="HVD1407" s="265"/>
      <c r="HVE1407" s="265"/>
      <c r="HVF1407" s="265"/>
      <c r="HVG1407" s="265"/>
      <c r="HVH1407" s="265"/>
      <c r="HVI1407" s="265"/>
      <c r="HVJ1407" s="265"/>
      <c r="HVK1407" s="265"/>
      <c r="HVL1407" s="265"/>
      <c r="HVM1407" s="265"/>
      <c r="HVN1407" s="265"/>
      <c r="HVO1407" s="265"/>
      <c r="HVP1407" s="265"/>
      <c r="HVQ1407" s="265"/>
      <c r="HVR1407" s="265"/>
      <c r="HVS1407" s="265"/>
      <c r="HVT1407" s="265"/>
      <c r="HVU1407" s="265"/>
      <c r="HVV1407" s="265"/>
      <c r="HVW1407" s="265"/>
      <c r="HVX1407" s="265"/>
      <c r="HVY1407" s="265"/>
      <c r="HVZ1407" s="265"/>
      <c r="HWA1407" s="265"/>
      <c r="HWB1407" s="265"/>
      <c r="HWC1407" s="265"/>
      <c r="HWD1407" s="265"/>
      <c r="HWE1407" s="265"/>
      <c r="HWF1407" s="265"/>
      <c r="HWG1407" s="265"/>
      <c r="HWH1407" s="265"/>
      <c r="HWI1407" s="265"/>
      <c r="HWJ1407" s="265"/>
      <c r="HWK1407" s="265"/>
      <c r="HWL1407" s="265"/>
      <c r="HWM1407" s="265"/>
      <c r="HWN1407" s="265"/>
      <c r="HWO1407" s="265"/>
      <c r="HWP1407" s="265"/>
      <c r="HWQ1407" s="265"/>
      <c r="HWR1407" s="265"/>
      <c r="HWS1407" s="265"/>
      <c r="HWT1407" s="265"/>
      <c r="HWU1407" s="265"/>
      <c r="HWV1407" s="265"/>
      <c r="HWW1407" s="265"/>
      <c r="HWX1407" s="265"/>
      <c r="HWY1407" s="265"/>
      <c r="HWZ1407" s="265"/>
      <c r="HXA1407" s="265"/>
      <c r="HXB1407" s="265"/>
      <c r="HXC1407" s="265"/>
      <c r="HXD1407" s="265"/>
      <c r="HXE1407" s="265"/>
      <c r="HXF1407" s="265"/>
      <c r="HXG1407" s="265"/>
      <c r="HXH1407" s="265"/>
      <c r="HXI1407" s="265"/>
      <c r="HXJ1407" s="265"/>
      <c r="HXK1407" s="265"/>
      <c r="HXL1407" s="265"/>
      <c r="HXM1407" s="265"/>
      <c r="HXN1407" s="265"/>
      <c r="HXO1407" s="265"/>
      <c r="HXP1407" s="265"/>
      <c r="HXQ1407" s="265"/>
      <c r="HXR1407" s="265"/>
      <c r="HXS1407" s="265"/>
      <c r="HXT1407" s="265"/>
      <c r="HXU1407" s="265"/>
      <c r="HXV1407" s="265"/>
      <c r="HXW1407" s="265"/>
      <c r="HXX1407" s="265"/>
      <c r="HXY1407" s="265"/>
      <c r="HXZ1407" s="265"/>
      <c r="HYA1407" s="265"/>
      <c r="HYB1407" s="265"/>
      <c r="HYC1407" s="265"/>
      <c r="HYD1407" s="265"/>
      <c r="HYE1407" s="265"/>
      <c r="HYF1407" s="265"/>
      <c r="HYG1407" s="265"/>
      <c r="HYH1407" s="265"/>
      <c r="HYI1407" s="265"/>
      <c r="HYJ1407" s="265"/>
      <c r="HYK1407" s="265"/>
      <c r="HYL1407" s="265"/>
      <c r="HYM1407" s="265"/>
      <c r="HYN1407" s="265"/>
      <c r="HYO1407" s="265"/>
      <c r="HYP1407" s="265"/>
      <c r="HYQ1407" s="265"/>
      <c r="HYR1407" s="265"/>
      <c r="HYS1407" s="265"/>
      <c r="HYT1407" s="265"/>
      <c r="HYU1407" s="265"/>
      <c r="HYV1407" s="265"/>
      <c r="HYW1407" s="265"/>
      <c r="HYX1407" s="265"/>
      <c r="HYY1407" s="265"/>
      <c r="HYZ1407" s="265"/>
      <c r="HZA1407" s="265"/>
      <c r="HZB1407" s="265"/>
      <c r="HZC1407" s="265"/>
      <c r="HZD1407" s="265"/>
      <c r="HZE1407" s="265"/>
      <c r="HZF1407" s="265"/>
      <c r="HZG1407" s="265"/>
      <c r="HZH1407" s="265"/>
      <c r="HZI1407" s="265"/>
      <c r="HZJ1407" s="265"/>
      <c r="HZK1407" s="265"/>
      <c r="HZL1407" s="265"/>
      <c r="HZM1407" s="265"/>
      <c r="HZN1407" s="265"/>
      <c r="HZO1407" s="265"/>
      <c r="HZP1407" s="265"/>
      <c r="HZQ1407" s="265"/>
      <c r="HZR1407" s="265"/>
      <c r="HZS1407" s="265"/>
      <c r="HZT1407" s="265"/>
      <c r="HZU1407" s="265"/>
      <c r="HZV1407" s="265"/>
      <c r="HZW1407" s="265"/>
      <c r="HZX1407" s="265"/>
      <c r="HZY1407" s="265"/>
      <c r="HZZ1407" s="265"/>
      <c r="IAA1407" s="265"/>
      <c r="IAB1407" s="265"/>
      <c r="IAC1407" s="265"/>
      <c r="IAD1407" s="265"/>
      <c r="IAE1407" s="265"/>
      <c r="IAF1407" s="265"/>
      <c r="IAG1407" s="265"/>
      <c r="IAH1407" s="265"/>
      <c r="IAI1407" s="265"/>
      <c r="IAJ1407" s="265"/>
      <c r="IAK1407" s="265"/>
      <c r="IAL1407" s="265"/>
      <c r="IAM1407" s="265"/>
      <c r="IAN1407" s="265"/>
      <c r="IAO1407" s="265"/>
      <c r="IAP1407" s="265"/>
      <c r="IAQ1407" s="265"/>
      <c r="IAR1407" s="265"/>
      <c r="IAS1407" s="265"/>
      <c r="IAT1407" s="265"/>
      <c r="IAU1407" s="265"/>
      <c r="IAV1407" s="265"/>
      <c r="IAW1407" s="265"/>
      <c r="IAX1407" s="265"/>
      <c r="IAY1407" s="265"/>
      <c r="IAZ1407" s="265"/>
      <c r="IBA1407" s="265"/>
      <c r="IBB1407" s="265"/>
      <c r="IBC1407" s="265"/>
      <c r="IBD1407" s="265"/>
      <c r="IBE1407" s="265"/>
      <c r="IBF1407" s="265"/>
      <c r="IBG1407" s="265"/>
      <c r="IBH1407" s="265"/>
      <c r="IBI1407" s="265"/>
      <c r="IBJ1407" s="265"/>
      <c r="IBK1407" s="265"/>
      <c r="IBL1407" s="265"/>
      <c r="IBM1407" s="265"/>
      <c r="IBN1407" s="265"/>
      <c r="IBO1407" s="265"/>
      <c r="IBP1407" s="265"/>
      <c r="IBQ1407" s="265"/>
      <c r="IBR1407" s="265"/>
      <c r="IBS1407" s="265"/>
      <c r="IBT1407" s="265"/>
      <c r="IBU1407" s="265"/>
      <c r="IBV1407" s="265"/>
      <c r="IBW1407" s="265"/>
      <c r="IBX1407" s="265"/>
      <c r="IBY1407" s="265"/>
      <c r="IBZ1407" s="265"/>
      <c r="ICA1407" s="265"/>
      <c r="ICB1407" s="265"/>
      <c r="ICC1407" s="265"/>
      <c r="ICD1407" s="265"/>
      <c r="ICE1407" s="265"/>
      <c r="ICF1407" s="265"/>
      <c r="ICG1407" s="265"/>
      <c r="ICH1407" s="265"/>
      <c r="ICI1407" s="265"/>
      <c r="ICJ1407" s="265"/>
      <c r="ICK1407" s="265"/>
      <c r="ICL1407" s="265"/>
      <c r="ICM1407" s="265"/>
      <c r="ICN1407" s="265"/>
      <c r="ICO1407" s="265"/>
      <c r="ICP1407" s="265"/>
      <c r="ICQ1407" s="265"/>
      <c r="ICR1407" s="265"/>
      <c r="ICS1407" s="265"/>
      <c r="ICT1407" s="265"/>
      <c r="ICU1407" s="265"/>
      <c r="ICV1407" s="265"/>
      <c r="ICW1407" s="265"/>
      <c r="ICX1407" s="265"/>
      <c r="ICY1407" s="265"/>
      <c r="ICZ1407" s="265"/>
      <c r="IDA1407" s="265"/>
      <c r="IDB1407" s="265"/>
      <c r="IDC1407" s="265"/>
      <c r="IDD1407" s="265"/>
      <c r="IDE1407" s="265"/>
      <c r="IDF1407" s="265"/>
      <c r="IDG1407" s="265"/>
      <c r="IDH1407" s="265"/>
      <c r="IDI1407" s="265"/>
      <c r="IDJ1407" s="265"/>
      <c r="IDK1407" s="265"/>
      <c r="IDL1407" s="265"/>
      <c r="IDM1407" s="265"/>
      <c r="IDN1407" s="265"/>
      <c r="IDO1407" s="265"/>
      <c r="IDP1407" s="265"/>
      <c r="IDQ1407" s="265"/>
      <c r="IDR1407" s="265"/>
      <c r="IDS1407" s="265"/>
      <c r="IDT1407" s="265"/>
      <c r="IDU1407" s="265"/>
      <c r="IDV1407" s="265"/>
      <c r="IDW1407" s="265"/>
      <c r="IDX1407" s="265"/>
      <c r="IDY1407" s="265"/>
      <c r="IDZ1407" s="265"/>
      <c r="IEA1407" s="265"/>
      <c r="IEB1407" s="265"/>
      <c r="IEC1407" s="265"/>
      <c r="IED1407" s="265"/>
      <c r="IEE1407" s="265"/>
      <c r="IEF1407" s="265"/>
      <c r="IEG1407" s="265"/>
      <c r="IEH1407" s="265"/>
      <c r="IEI1407" s="265"/>
      <c r="IEJ1407" s="265"/>
      <c r="IEK1407" s="265"/>
      <c r="IEL1407" s="265"/>
      <c r="IEM1407" s="265"/>
      <c r="IEN1407" s="265"/>
      <c r="IEO1407" s="265"/>
      <c r="IEP1407" s="265"/>
      <c r="IEQ1407" s="265"/>
      <c r="IER1407" s="265"/>
      <c r="IES1407" s="265"/>
      <c r="IET1407" s="265"/>
      <c r="IEU1407" s="265"/>
      <c r="IEV1407" s="265"/>
      <c r="IEW1407" s="265"/>
      <c r="IEX1407" s="265"/>
      <c r="IEY1407" s="265"/>
      <c r="IEZ1407" s="265"/>
      <c r="IFA1407" s="265"/>
      <c r="IFB1407" s="265"/>
      <c r="IFC1407" s="265"/>
      <c r="IFD1407" s="265"/>
      <c r="IFE1407" s="265"/>
      <c r="IFF1407" s="265"/>
      <c r="IFG1407" s="265"/>
      <c r="IFH1407" s="265"/>
      <c r="IFI1407" s="265"/>
      <c r="IFJ1407" s="265"/>
      <c r="IFK1407" s="265"/>
      <c r="IFL1407" s="265"/>
      <c r="IFM1407" s="265"/>
      <c r="IFN1407" s="265"/>
      <c r="IFO1407" s="265"/>
      <c r="IFP1407" s="265"/>
      <c r="IFQ1407" s="265"/>
      <c r="IFR1407" s="265"/>
      <c r="IFS1407" s="265"/>
      <c r="IFT1407" s="265"/>
      <c r="IFU1407" s="265"/>
      <c r="IFV1407" s="265"/>
      <c r="IFW1407" s="265"/>
      <c r="IFX1407" s="265"/>
      <c r="IFY1407" s="265"/>
      <c r="IFZ1407" s="265"/>
      <c r="IGA1407" s="265"/>
      <c r="IGB1407" s="265"/>
      <c r="IGC1407" s="265"/>
      <c r="IGD1407" s="265"/>
      <c r="IGE1407" s="265"/>
      <c r="IGF1407" s="265"/>
      <c r="IGG1407" s="265"/>
      <c r="IGH1407" s="265"/>
      <c r="IGI1407" s="265"/>
      <c r="IGJ1407" s="265"/>
      <c r="IGK1407" s="265"/>
      <c r="IGL1407" s="265"/>
      <c r="IGM1407" s="265"/>
      <c r="IGN1407" s="265"/>
      <c r="IGO1407" s="265"/>
      <c r="IGP1407" s="265"/>
      <c r="IGQ1407" s="265"/>
      <c r="IGR1407" s="265"/>
      <c r="IGS1407" s="265"/>
      <c r="IGT1407" s="265"/>
      <c r="IGU1407" s="265"/>
      <c r="IGV1407" s="265"/>
      <c r="IGW1407" s="265"/>
      <c r="IGX1407" s="265"/>
      <c r="IGY1407" s="265"/>
      <c r="IGZ1407" s="265"/>
      <c r="IHA1407" s="265"/>
      <c r="IHB1407" s="265"/>
      <c r="IHC1407" s="265"/>
      <c r="IHD1407" s="265"/>
      <c r="IHE1407" s="265"/>
      <c r="IHF1407" s="265"/>
      <c r="IHG1407" s="265"/>
      <c r="IHH1407" s="265"/>
      <c r="IHI1407" s="265"/>
      <c r="IHJ1407" s="265"/>
      <c r="IHK1407" s="265"/>
      <c r="IHL1407" s="265"/>
      <c r="IHM1407" s="265"/>
      <c r="IHN1407" s="265"/>
      <c r="IHO1407" s="265"/>
      <c r="IHP1407" s="265"/>
      <c r="IHQ1407" s="265"/>
      <c r="IHR1407" s="265"/>
      <c r="IHS1407" s="265"/>
      <c r="IHT1407" s="265"/>
      <c r="IHU1407" s="265"/>
      <c r="IHV1407" s="265"/>
      <c r="IHW1407" s="265"/>
      <c r="IHX1407" s="265"/>
      <c r="IHY1407" s="265"/>
      <c r="IHZ1407" s="265"/>
      <c r="IIA1407" s="265"/>
      <c r="IIB1407" s="265"/>
      <c r="IIC1407" s="265"/>
      <c r="IID1407" s="265"/>
      <c r="IIE1407" s="265"/>
      <c r="IIF1407" s="265"/>
      <c r="IIG1407" s="265"/>
      <c r="IIH1407" s="265"/>
      <c r="III1407" s="265"/>
      <c r="IIJ1407" s="265"/>
      <c r="IIK1407" s="265"/>
      <c r="IIL1407" s="265"/>
      <c r="IIM1407" s="265"/>
      <c r="IIN1407" s="265"/>
      <c r="IIO1407" s="265"/>
      <c r="IIP1407" s="265"/>
      <c r="IIQ1407" s="265"/>
      <c r="IIR1407" s="265"/>
      <c r="IIS1407" s="265"/>
      <c r="IIT1407" s="265"/>
      <c r="IIU1407" s="265"/>
      <c r="IIV1407" s="265"/>
      <c r="IIW1407" s="265"/>
      <c r="IIX1407" s="265"/>
      <c r="IIY1407" s="265"/>
      <c r="IIZ1407" s="265"/>
      <c r="IJA1407" s="265"/>
      <c r="IJB1407" s="265"/>
      <c r="IJC1407" s="265"/>
      <c r="IJD1407" s="265"/>
      <c r="IJE1407" s="265"/>
      <c r="IJF1407" s="265"/>
      <c r="IJG1407" s="265"/>
      <c r="IJH1407" s="265"/>
      <c r="IJI1407" s="265"/>
      <c r="IJJ1407" s="265"/>
      <c r="IJK1407" s="265"/>
      <c r="IJL1407" s="265"/>
      <c r="IJM1407" s="265"/>
      <c r="IJN1407" s="265"/>
      <c r="IJO1407" s="265"/>
      <c r="IJP1407" s="265"/>
      <c r="IJQ1407" s="265"/>
      <c r="IJR1407" s="265"/>
      <c r="IJS1407" s="265"/>
      <c r="IJT1407" s="265"/>
      <c r="IJU1407" s="265"/>
      <c r="IJV1407" s="265"/>
      <c r="IJW1407" s="265"/>
      <c r="IJX1407" s="265"/>
      <c r="IJY1407" s="265"/>
      <c r="IJZ1407" s="265"/>
      <c r="IKA1407" s="265"/>
      <c r="IKB1407" s="265"/>
      <c r="IKC1407" s="265"/>
      <c r="IKD1407" s="265"/>
      <c r="IKE1407" s="265"/>
      <c r="IKF1407" s="265"/>
      <c r="IKG1407" s="265"/>
      <c r="IKH1407" s="265"/>
      <c r="IKI1407" s="265"/>
      <c r="IKJ1407" s="265"/>
      <c r="IKK1407" s="265"/>
      <c r="IKL1407" s="265"/>
      <c r="IKM1407" s="265"/>
      <c r="IKN1407" s="265"/>
      <c r="IKO1407" s="265"/>
      <c r="IKP1407" s="265"/>
      <c r="IKQ1407" s="265"/>
      <c r="IKR1407" s="265"/>
      <c r="IKS1407" s="265"/>
      <c r="IKT1407" s="265"/>
      <c r="IKU1407" s="265"/>
      <c r="IKV1407" s="265"/>
      <c r="IKW1407" s="265"/>
      <c r="IKX1407" s="265"/>
      <c r="IKY1407" s="265"/>
      <c r="IKZ1407" s="265"/>
      <c r="ILA1407" s="265"/>
      <c r="ILB1407" s="265"/>
      <c r="ILC1407" s="265"/>
      <c r="ILD1407" s="265"/>
      <c r="ILE1407" s="265"/>
      <c r="ILF1407" s="265"/>
      <c r="ILG1407" s="265"/>
      <c r="ILH1407" s="265"/>
      <c r="ILI1407" s="265"/>
      <c r="ILJ1407" s="265"/>
      <c r="ILK1407" s="265"/>
      <c r="ILL1407" s="265"/>
      <c r="ILM1407" s="265"/>
      <c r="ILN1407" s="265"/>
      <c r="ILO1407" s="265"/>
      <c r="ILP1407" s="265"/>
      <c r="ILQ1407" s="265"/>
      <c r="ILR1407" s="265"/>
      <c r="ILS1407" s="265"/>
      <c r="ILT1407" s="265"/>
      <c r="ILU1407" s="265"/>
      <c r="ILV1407" s="265"/>
      <c r="ILW1407" s="265"/>
      <c r="ILX1407" s="265"/>
      <c r="ILY1407" s="265"/>
      <c r="ILZ1407" s="265"/>
      <c r="IMA1407" s="265"/>
      <c r="IMB1407" s="265"/>
      <c r="IMC1407" s="265"/>
      <c r="IMD1407" s="265"/>
      <c r="IME1407" s="265"/>
      <c r="IMF1407" s="265"/>
      <c r="IMG1407" s="265"/>
      <c r="IMH1407" s="265"/>
      <c r="IMI1407" s="265"/>
      <c r="IMJ1407" s="265"/>
      <c r="IMK1407" s="265"/>
      <c r="IML1407" s="265"/>
      <c r="IMM1407" s="265"/>
      <c r="IMN1407" s="265"/>
      <c r="IMO1407" s="265"/>
      <c r="IMP1407" s="265"/>
      <c r="IMQ1407" s="265"/>
      <c r="IMR1407" s="265"/>
      <c r="IMS1407" s="265"/>
      <c r="IMT1407" s="265"/>
      <c r="IMU1407" s="265"/>
      <c r="IMV1407" s="265"/>
      <c r="IMW1407" s="265"/>
      <c r="IMX1407" s="265"/>
      <c r="IMY1407" s="265"/>
      <c r="IMZ1407" s="265"/>
      <c r="INA1407" s="265"/>
      <c r="INB1407" s="265"/>
      <c r="INC1407" s="265"/>
      <c r="IND1407" s="265"/>
      <c r="INE1407" s="265"/>
      <c r="INF1407" s="265"/>
      <c r="ING1407" s="265"/>
      <c r="INH1407" s="265"/>
      <c r="INI1407" s="265"/>
      <c r="INJ1407" s="265"/>
      <c r="INK1407" s="265"/>
      <c r="INL1407" s="265"/>
      <c r="INM1407" s="265"/>
      <c r="INN1407" s="265"/>
      <c r="INO1407" s="265"/>
      <c r="INP1407" s="265"/>
      <c r="INQ1407" s="265"/>
      <c r="INR1407" s="265"/>
      <c r="INS1407" s="265"/>
      <c r="INT1407" s="265"/>
      <c r="INU1407" s="265"/>
      <c r="INV1407" s="265"/>
      <c r="INW1407" s="265"/>
      <c r="INX1407" s="265"/>
      <c r="INY1407" s="265"/>
      <c r="INZ1407" s="265"/>
      <c r="IOA1407" s="265"/>
      <c r="IOB1407" s="265"/>
      <c r="IOC1407" s="265"/>
      <c r="IOD1407" s="265"/>
      <c r="IOE1407" s="265"/>
      <c r="IOF1407" s="265"/>
      <c r="IOG1407" s="265"/>
      <c r="IOH1407" s="265"/>
      <c r="IOI1407" s="265"/>
      <c r="IOJ1407" s="265"/>
      <c r="IOK1407" s="265"/>
      <c r="IOL1407" s="265"/>
      <c r="IOM1407" s="265"/>
      <c r="ION1407" s="265"/>
      <c r="IOO1407" s="265"/>
      <c r="IOP1407" s="265"/>
      <c r="IOQ1407" s="265"/>
      <c r="IOR1407" s="265"/>
      <c r="IOS1407" s="265"/>
      <c r="IOT1407" s="265"/>
      <c r="IOU1407" s="265"/>
      <c r="IOV1407" s="265"/>
      <c r="IOW1407" s="265"/>
      <c r="IOX1407" s="265"/>
      <c r="IOY1407" s="265"/>
      <c r="IOZ1407" s="265"/>
      <c r="IPA1407" s="265"/>
      <c r="IPB1407" s="265"/>
      <c r="IPC1407" s="265"/>
      <c r="IPD1407" s="265"/>
      <c r="IPE1407" s="265"/>
      <c r="IPF1407" s="265"/>
      <c r="IPG1407" s="265"/>
      <c r="IPH1407" s="265"/>
      <c r="IPI1407" s="265"/>
      <c r="IPJ1407" s="265"/>
      <c r="IPK1407" s="265"/>
      <c r="IPL1407" s="265"/>
      <c r="IPM1407" s="265"/>
      <c r="IPN1407" s="265"/>
      <c r="IPO1407" s="265"/>
      <c r="IPP1407" s="265"/>
      <c r="IPQ1407" s="265"/>
      <c r="IPR1407" s="265"/>
      <c r="IPS1407" s="265"/>
      <c r="IPT1407" s="265"/>
      <c r="IPU1407" s="265"/>
      <c r="IPV1407" s="265"/>
      <c r="IPW1407" s="265"/>
      <c r="IPX1407" s="265"/>
      <c r="IPY1407" s="265"/>
      <c r="IPZ1407" s="265"/>
      <c r="IQA1407" s="265"/>
      <c r="IQB1407" s="265"/>
      <c r="IQC1407" s="265"/>
      <c r="IQD1407" s="265"/>
      <c r="IQE1407" s="265"/>
      <c r="IQF1407" s="265"/>
      <c r="IQG1407" s="265"/>
      <c r="IQH1407" s="265"/>
      <c r="IQI1407" s="265"/>
      <c r="IQJ1407" s="265"/>
      <c r="IQK1407" s="265"/>
      <c r="IQL1407" s="265"/>
      <c r="IQM1407" s="265"/>
      <c r="IQN1407" s="265"/>
      <c r="IQO1407" s="265"/>
      <c r="IQP1407" s="265"/>
      <c r="IQQ1407" s="265"/>
      <c r="IQR1407" s="265"/>
      <c r="IQS1407" s="265"/>
      <c r="IQT1407" s="265"/>
      <c r="IQU1407" s="265"/>
      <c r="IQV1407" s="265"/>
      <c r="IQW1407" s="265"/>
      <c r="IQX1407" s="265"/>
      <c r="IQY1407" s="265"/>
      <c r="IQZ1407" s="265"/>
      <c r="IRA1407" s="265"/>
      <c r="IRB1407" s="265"/>
      <c r="IRC1407" s="265"/>
      <c r="IRD1407" s="265"/>
      <c r="IRE1407" s="265"/>
      <c r="IRF1407" s="265"/>
      <c r="IRG1407" s="265"/>
      <c r="IRH1407" s="265"/>
      <c r="IRI1407" s="265"/>
      <c r="IRJ1407" s="265"/>
      <c r="IRK1407" s="265"/>
      <c r="IRL1407" s="265"/>
      <c r="IRM1407" s="265"/>
      <c r="IRN1407" s="265"/>
      <c r="IRO1407" s="265"/>
      <c r="IRP1407" s="265"/>
      <c r="IRQ1407" s="265"/>
      <c r="IRR1407" s="265"/>
      <c r="IRS1407" s="265"/>
      <c r="IRT1407" s="265"/>
      <c r="IRU1407" s="265"/>
      <c r="IRV1407" s="265"/>
      <c r="IRW1407" s="265"/>
      <c r="IRX1407" s="265"/>
      <c r="IRY1407" s="265"/>
      <c r="IRZ1407" s="265"/>
      <c r="ISA1407" s="265"/>
      <c r="ISB1407" s="265"/>
      <c r="ISC1407" s="265"/>
      <c r="ISD1407" s="265"/>
      <c r="ISE1407" s="265"/>
      <c r="ISF1407" s="265"/>
      <c r="ISG1407" s="265"/>
      <c r="ISH1407" s="265"/>
      <c r="ISI1407" s="265"/>
      <c r="ISJ1407" s="265"/>
      <c r="ISK1407" s="265"/>
      <c r="ISL1407" s="265"/>
      <c r="ISM1407" s="265"/>
      <c r="ISN1407" s="265"/>
      <c r="ISO1407" s="265"/>
      <c r="ISP1407" s="265"/>
      <c r="ISQ1407" s="265"/>
      <c r="ISR1407" s="265"/>
      <c r="ISS1407" s="265"/>
      <c r="IST1407" s="265"/>
      <c r="ISU1407" s="265"/>
      <c r="ISV1407" s="265"/>
      <c r="ISW1407" s="265"/>
      <c r="ISX1407" s="265"/>
      <c r="ISY1407" s="265"/>
      <c r="ISZ1407" s="265"/>
      <c r="ITA1407" s="265"/>
      <c r="ITB1407" s="265"/>
      <c r="ITC1407" s="265"/>
      <c r="ITD1407" s="265"/>
      <c r="ITE1407" s="265"/>
      <c r="ITF1407" s="265"/>
      <c r="ITG1407" s="265"/>
      <c r="ITH1407" s="265"/>
      <c r="ITI1407" s="265"/>
      <c r="ITJ1407" s="265"/>
      <c r="ITK1407" s="265"/>
      <c r="ITL1407" s="265"/>
      <c r="ITM1407" s="265"/>
      <c r="ITN1407" s="265"/>
      <c r="ITO1407" s="265"/>
      <c r="ITP1407" s="265"/>
      <c r="ITQ1407" s="265"/>
      <c r="ITR1407" s="265"/>
      <c r="ITS1407" s="265"/>
      <c r="ITT1407" s="265"/>
      <c r="ITU1407" s="265"/>
      <c r="ITV1407" s="265"/>
      <c r="ITW1407" s="265"/>
      <c r="ITX1407" s="265"/>
      <c r="ITY1407" s="265"/>
      <c r="ITZ1407" s="265"/>
      <c r="IUA1407" s="265"/>
      <c r="IUB1407" s="265"/>
      <c r="IUC1407" s="265"/>
      <c r="IUD1407" s="265"/>
      <c r="IUE1407" s="265"/>
      <c r="IUF1407" s="265"/>
      <c r="IUG1407" s="265"/>
      <c r="IUH1407" s="265"/>
      <c r="IUI1407" s="265"/>
      <c r="IUJ1407" s="265"/>
      <c r="IUK1407" s="265"/>
      <c r="IUL1407" s="265"/>
      <c r="IUM1407" s="265"/>
      <c r="IUN1407" s="265"/>
      <c r="IUO1407" s="265"/>
      <c r="IUP1407" s="265"/>
      <c r="IUQ1407" s="265"/>
      <c r="IUR1407" s="265"/>
      <c r="IUS1407" s="265"/>
      <c r="IUT1407" s="265"/>
      <c r="IUU1407" s="265"/>
      <c r="IUV1407" s="265"/>
      <c r="IUW1407" s="265"/>
      <c r="IUX1407" s="265"/>
      <c r="IUY1407" s="265"/>
      <c r="IUZ1407" s="265"/>
      <c r="IVA1407" s="265"/>
      <c r="IVB1407" s="265"/>
      <c r="IVC1407" s="265"/>
      <c r="IVD1407" s="265"/>
      <c r="IVE1407" s="265"/>
      <c r="IVF1407" s="265"/>
      <c r="IVG1407" s="265"/>
      <c r="IVH1407" s="265"/>
      <c r="IVI1407" s="265"/>
      <c r="IVJ1407" s="265"/>
      <c r="IVK1407" s="265"/>
      <c r="IVL1407" s="265"/>
      <c r="IVM1407" s="265"/>
      <c r="IVN1407" s="265"/>
      <c r="IVO1407" s="265"/>
      <c r="IVP1407" s="265"/>
      <c r="IVQ1407" s="265"/>
      <c r="IVR1407" s="265"/>
      <c r="IVS1407" s="265"/>
      <c r="IVT1407" s="265"/>
      <c r="IVU1407" s="265"/>
      <c r="IVV1407" s="265"/>
      <c r="IVW1407" s="265"/>
      <c r="IVX1407" s="265"/>
      <c r="IVY1407" s="265"/>
      <c r="IVZ1407" s="265"/>
      <c r="IWA1407" s="265"/>
      <c r="IWB1407" s="265"/>
      <c r="IWC1407" s="265"/>
      <c r="IWD1407" s="265"/>
      <c r="IWE1407" s="265"/>
      <c r="IWF1407" s="265"/>
      <c r="IWG1407" s="265"/>
      <c r="IWH1407" s="265"/>
      <c r="IWI1407" s="265"/>
      <c r="IWJ1407" s="265"/>
      <c r="IWK1407" s="265"/>
      <c r="IWL1407" s="265"/>
      <c r="IWM1407" s="265"/>
      <c r="IWN1407" s="265"/>
      <c r="IWO1407" s="265"/>
      <c r="IWP1407" s="265"/>
      <c r="IWQ1407" s="265"/>
      <c r="IWR1407" s="265"/>
      <c r="IWS1407" s="265"/>
      <c r="IWT1407" s="265"/>
      <c r="IWU1407" s="265"/>
      <c r="IWV1407" s="265"/>
      <c r="IWW1407" s="265"/>
      <c r="IWX1407" s="265"/>
      <c r="IWY1407" s="265"/>
      <c r="IWZ1407" s="265"/>
      <c r="IXA1407" s="265"/>
      <c r="IXB1407" s="265"/>
      <c r="IXC1407" s="265"/>
      <c r="IXD1407" s="265"/>
      <c r="IXE1407" s="265"/>
      <c r="IXF1407" s="265"/>
      <c r="IXG1407" s="265"/>
      <c r="IXH1407" s="265"/>
      <c r="IXI1407" s="265"/>
      <c r="IXJ1407" s="265"/>
      <c r="IXK1407" s="265"/>
      <c r="IXL1407" s="265"/>
      <c r="IXM1407" s="265"/>
      <c r="IXN1407" s="265"/>
      <c r="IXO1407" s="265"/>
      <c r="IXP1407" s="265"/>
      <c r="IXQ1407" s="265"/>
      <c r="IXR1407" s="265"/>
      <c r="IXS1407" s="265"/>
      <c r="IXT1407" s="265"/>
      <c r="IXU1407" s="265"/>
      <c r="IXV1407" s="265"/>
      <c r="IXW1407" s="265"/>
      <c r="IXX1407" s="265"/>
      <c r="IXY1407" s="265"/>
      <c r="IXZ1407" s="265"/>
      <c r="IYA1407" s="265"/>
      <c r="IYB1407" s="265"/>
      <c r="IYC1407" s="265"/>
      <c r="IYD1407" s="265"/>
      <c r="IYE1407" s="265"/>
      <c r="IYF1407" s="265"/>
      <c r="IYG1407" s="265"/>
      <c r="IYH1407" s="265"/>
      <c r="IYI1407" s="265"/>
      <c r="IYJ1407" s="265"/>
      <c r="IYK1407" s="265"/>
      <c r="IYL1407" s="265"/>
      <c r="IYM1407" s="265"/>
      <c r="IYN1407" s="265"/>
      <c r="IYO1407" s="265"/>
      <c r="IYP1407" s="265"/>
      <c r="IYQ1407" s="265"/>
      <c r="IYR1407" s="265"/>
      <c r="IYS1407" s="265"/>
      <c r="IYT1407" s="265"/>
      <c r="IYU1407" s="265"/>
      <c r="IYV1407" s="265"/>
      <c r="IYW1407" s="265"/>
      <c r="IYX1407" s="265"/>
      <c r="IYY1407" s="265"/>
      <c r="IYZ1407" s="265"/>
      <c r="IZA1407" s="265"/>
      <c r="IZB1407" s="265"/>
      <c r="IZC1407" s="265"/>
      <c r="IZD1407" s="265"/>
      <c r="IZE1407" s="265"/>
      <c r="IZF1407" s="265"/>
      <c r="IZG1407" s="265"/>
      <c r="IZH1407" s="265"/>
      <c r="IZI1407" s="265"/>
      <c r="IZJ1407" s="265"/>
      <c r="IZK1407" s="265"/>
      <c r="IZL1407" s="265"/>
      <c r="IZM1407" s="265"/>
      <c r="IZN1407" s="265"/>
      <c r="IZO1407" s="265"/>
      <c r="IZP1407" s="265"/>
      <c r="IZQ1407" s="265"/>
      <c r="IZR1407" s="265"/>
      <c r="IZS1407" s="265"/>
      <c r="IZT1407" s="265"/>
      <c r="IZU1407" s="265"/>
      <c r="IZV1407" s="265"/>
      <c r="IZW1407" s="265"/>
      <c r="IZX1407" s="265"/>
      <c r="IZY1407" s="265"/>
      <c r="IZZ1407" s="265"/>
      <c r="JAA1407" s="265"/>
      <c r="JAB1407" s="265"/>
      <c r="JAC1407" s="265"/>
      <c r="JAD1407" s="265"/>
      <c r="JAE1407" s="265"/>
      <c r="JAF1407" s="265"/>
      <c r="JAG1407" s="265"/>
      <c r="JAH1407" s="265"/>
      <c r="JAI1407" s="265"/>
      <c r="JAJ1407" s="265"/>
      <c r="JAK1407" s="265"/>
      <c r="JAL1407" s="265"/>
      <c r="JAM1407" s="265"/>
      <c r="JAN1407" s="265"/>
      <c r="JAO1407" s="265"/>
      <c r="JAP1407" s="265"/>
      <c r="JAQ1407" s="265"/>
      <c r="JAR1407" s="265"/>
      <c r="JAS1407" s="265"/>
      <c r="JAT1407" s="265"/>
      <c r="JAU1407" s="265"/>
      <c r="JAV1407" s="265"/>
      <c r="JAW1407" s="265"/>
      <c r="JAX1407" s="265"/>
      <c r="JAY1407" s="265"/>
      <c r="JAZ1407" s="265"/>
      <c r="JBA1407" s="265"/>
      <c r="JBB1407" s="265"/>
      <c r="JBC1407" s="265"/>
      <c r="JBD1407" s="265"/>
      <c r="JBE1407" s="265"/>
      <c r="JBF1407" s="265"/>
      <c r="JBG1407" s="265"/>
      <c r="JBH1407" s="265"/>
      <c r="JBI1407" s="265"/>
      <c r="JBJ1407" s="265"/>
      <c r="JBK1407" s="265"/>
      <c r="JBL1407" s="265"/>
      <c r="JBM1407" s="265"/>
      <c r="JBN1407" s="265"/>
      <c r="JBO1407" s="265"/>
      <c r="JBP1407" s="265"/>
      <c r="JBQ1407" s="265"/>
      <c r="JBR1407" s="265"/>
      <c r="JBS1407" s="265"/>
      <c r="JBT1407" s="265"/>
      <c r="JBU1407" s="265"/>
      <c r="JBV1407" s="265"/>
      <c r="JBW1407" s="265"/>
      <c r="JBX1407" s="265"/>
      <c r="JBY1407" s="265"/>
      <c r="JBZ1407" s="265"/>
      <c r="JCA1407" s="265"/>
      <c r="JCB1407" s="265"/>
      <c r="JCC1407" s="265"/>
      <c r="JCD1407" s="265"/>
      <c r="JCE1407" s="265"/>
      <c r="JCF1407" s="265"/>
      <c r="JCG1407" s="265"/>
      <c r="JCH1407" s="265"/>
      <c r="JCI1407" s="265"/>
      <c r="JCJ1407" s="265"/>
      <c r="JCK1407" s="265"/>
      <c r="JCL1407" s="265"/>
      <c r="JCM1407" s="265"/>
      <c r="JCN1407" s="265"/>
      <c r="JCO1407" s="265"/>
      <c r="JCP1407" s="265"/>
      <c r="JCQ1407" s="265"/>
      <c r="JCR1407" s="265"/>
      <c r="JCS1407" s="265"/>
      <c r="JCT1407" s="265"/>
      <c r="JCU1407" s="265"/>
      <c r="JCV1407" s="265"/>
      <c r="JCW1407" s="265"/>
      <c r="JCX1407" s="265"/>
      <c r="JCY1407" s="265"/>
      <c r="JCZ1407" s="265"/>
      <c r="JDA1407" s="265"/>
      <c r="JDB1407" s="265"/>
      <c r="JDC1407" s="265"/>
      <c r="JDD1407" s="265"/>
      <c r="JDE1407" s="265"/>
      <c r="JDF1407" s="265"/>
      <c r="JDG1407" s="265"/>
      <c r="JDH1407" s="265"/>
      <c r="JDI1407" s="265"/>
      <c r="JDJ1407" s="265"/>
      <c r="JDK1407" s="265"/>
      <c r="JDL1407" s="265"/>
      <c r="JDM1407" s="265"/>
      <c r="JDN1407" s="265"/>
      <c r="JDO1407" s="265"/>
      <c r="JDP1407" s="265"/>
      <c r="JDQ1407" s="265"/>
      <c r="JDR1407" s="265"/>
      <c r="JDS1407" s="265"/>
      <c r="JDT1407" s="265"/>
      <c r="JDU1407" s="265"/>
      <c r="JDV1407" s="265"/>
      <c r="JDW1407" s="265"/>
      <c r="JDX1407" s="265"/>
      <c r="JDY1407" s="265"/>
      <c r="JDZ1407" s="265"/>
      <c r="JEA1407" s="265"/>
      <c r="JEB1407" s="265"/>
      <c r="JEC1407" s="265"/>
      <c r="JED1407" s="265"/>
      <c r="JEE1407" s="265"/>
      <c r="JEF1407" s="265"/>
      <c r="JEG1407" s="265"/>
      <c r="JEH1407" s="265"/>
      <c r="JEI1407" s="265"/>
      <c r="JEJ1407" s="265"/>
      <c r="JEK1407" s="265"/>
      <c r="JEL1407" s="265"/>
      <c r="JEM1407" s="265"/>
      <c r="JEN1407" s="265"/>
      <c r="JEO1407" s="265"/>
      <c r="JEP1407" s="265"/>
      <c r="JEQ1407" s="265"/>
      <c r="JER1407" s="265"/>
      <c r="JES1407" s="265"/>
      <c r="JET1407" s="265"/>
      <c r="JEU1407" s="265"/>
      <c r="JEV1407" s="265"/>
      <c r="JEW1407" s="265"/>
      <c r="JEX1407" s="265"/>
      <c r="JEY1407" s="265"/>
      <c r="JEZ1407" s="265"/>
      <c r="JFA1407" s="265"/>
      <c r="JFB1407" s="265"/>
      <c r="JFC1407" s="265"/>
      <c r="JFD1407" s="265"/>
      <c r="JFE1407" s="265"/>
      <c r="JFF1407" s="265"/>
      <c r="JFG1407" s="265"/>
      <c r="JFH1407" s="265"/>
      <c r="JFI1407" s="265"/>
      <c r="JFJ1407" s="265"/>
      <c r="JFK1407" s="265"/>
      <c r="JFL1407" s="265"/>
      <c r="JFM1407" s="265"/>
      <c r="JFN1407" s="265"/>
      <c r="JFO1407" s="265"/>
      <c r="JFP1407" s="265"/>
      <c r="JFQ1407" s="265"/>
      <c r="JFR1407" s="265"/>
      <c r="JFS1407" s="265"/>
      <c r="JFT1407" s="265"/>
      <c r="JFU1407" s="265"/>
      <c r="JFV1407" s="265"/>
      <c r="JFW1407" s="265"/>
      <c r="JFX1407" s="265"/>
      <c r="JFY1407" s="265"/>
      <c r="JFZ1407" s="265"/>
      <c r="JGA1407" s="265"/>
      <c r="JGB1407" s="265"/>
      <c r="JGC1407" s="265"/>
      <c r="JGD1407" s="265"/>
      <c r="JGE1407" s="265"/>
      <c r="JGF1407" s="265"/>
      <c r="JGG1407" s="265"/>
      <c r="JGH1407" s="265"/>
      <c r="JGI1407" s="265"/>
      <c r="JGJ1407" s="265"/>
      <c r="JGK1407" s="265"/>
      <c r="JGL1407" s="265"/>
      <c r="JGM1407" s="265"/>
      <c r="JGN1407" s="265"/>
      <c r="JGO1407" s="265"/>
      <c r="JGP1407" s="265"/>
      <c r="JGQ1407" s="265"/>
      <c r="JGR1407" s="265"/>
      <c r="JGS1407" s="265"/>
      <c r="JGT1407" s="265"/>
      <c r="JGU1407" s="265"/>
      <c r="JGV1407" s="265"/>
      <c r="JGW1407" s="265"/>
      <c r="JGX1407" s="265"/>
      <c r="JGY1407" s="265"/>
      <c r="JGZ1407" s="265"/>
      <c r="JHA1407" s="265"/>
      <c r="JHB1407" s="265"/>
      <c r="JHC1407" s="265"/>
      <c r="JHD1407" s="265"/>
      <c r="JHE1407" s="265"/>
      <c r="JHF1407" s="265"/>
      <c r="JHG1407" s="265"/>
      <c r="JHH1407" s="265"/>
      <c r="JHI1407" s="265"/>
      <c r="JHJ1407" s="265"/>
      <c r="JHK1407" s="265"/>
      <c r="JHL1407" s="265"/>
      <c r="JHM1407" s="265"/>
      <c r="JHN1407" s="265"/>
      <c r="JHO1407" s="265"/>
      <c r="JHP1407" s="265"/>
      <c r="JHQ1407" s="265"/>
      <c r="JHR1407" s="265"/>
      <c r="JHS1407" s="265"/>
      <c r="JHT1407" s="265"/>
      <c r="JHU1407" s="265"/>
      <c r="JHV1407" s="265"/>
      <c r="JHW1407" s="265"/>
      <c r="JHX1407" s="265"/>
      <c r="JHY1407" s="265"/>
      <c r="JHZ1407" s="265"/>
      <c r="JIA1407" s="265"/>
      <c r="JIB1407" s="265"/>
      <c r="JIC1407" s="265"/>
      <c r="JID1407" s="265"/>
      <c r="JIE1407" s="265"/>
      <c r="JIF1407" s="265"/>
      <c r="JIG1407" s="265"/>
      <c r="JIH1407" s="265"/>
      <c r="JII1407" s="265"/>
      <c r="JIJ1407" s="265"/>
      <c r="JIK1407" s="265"/>
      <c r="JIL1407" s="265"/>
      <c r="JIM1407" s="265"/>
      <c r="JIN1407" s="265"/>
      <c r="JIO1407" s="265"/>
      <c r="JIP1407" s="265"/>
      <c r="JIQ1407" s="265"/>
      <c r="JIR1407" s="265"/>
      <c r="JIS1407" s="265"/>
      <c r="JIT1407" s="265"/>
      <c r="JIU1407" s="265"/>
      <c r="JIV1407" s="265"/>
      <c r="JIW1407" s="265"/>
      <c r="JIX1407" s="265"/>
      <c r="JIY1407" s="265"/>
      <c r="JIZ1407" s="265"/>
      <c r="JJA1407" s="265"/>
      <c r="JJB1407" s="265"/>
      <c r="JJC1407" s="265"/>
      <c r="JJD1407" s="265"/>
      <c r="JJE1407" s="265"/>
      <c r="JJF1407" s="265"/>
      <c r="JJG1407" s="265"/>
      <c r="JJH1407" s="265"/>
      <c r="JJI1407" s="265"/>
      <c r="JJJ1407" s="265"/>
      <c r="JJK1407" s="265"/>
      <c r="JJL1407" s="265"/>
      <c r="JJM1407" s="265"/>
      <c r="JJN1407" s="265"/>
      <c r="JJO1407" s="265"/>
      <c r="JJP1407" s="265"/>
      <c r="JJQ1407" s="265"/>
      <c r="JJR1407" s="265"/>
      <c r="JJS1407" s="265"/>
      <c r="JJT1407" s="265"/>
      <c r="JJU1407" s="265"/>
      <c r="JJV1407" s="265"/>
      <c r="JJW1407" s="265"/>
      <c r="JJX1407" s="265"/>
      <c r="JJY1407" s="265"/>
      <c r="JJZ1407" s="265"/>
      <c r="JKA1407" s="265"/>
      <c r="JKB1407" s="265"/>
      <c r="JKC1407" s="265"/>
      <c r="JKD1407" s="265"/>
      <c r="JKE1407" s="265"/>
      <c r="JKF1407" s="265"/>
      <c r="JKG1407" s="265"/>
      <c r="JKH1407" s="265"/>
      <c r="JKI1407" s="265"/>
      <c r="JKJ1407" s="265"/>
      <c r="JKK1407" s="265"/>
      <c r="JKL1407" s="265"/>
      <c r="JKM1407" s="265"/>
      <c r="JKN1407" s="265"/>
      <c r="JKO1407" s="265"/>
      <c r="JKP1407" s="265"/>
      <c r="JKQ1407" s="265"/>
      <c r="JKR1407" s="265"/>
      <c r="JKS1407" s="265"/>
      <c r="JKT1407" s="265"/>
      <c r="JKU1407" s="265"/>
      <c r="JKV1407" s="265"/>
      <c r="JKW1407" s="265"/>
      <c r="JKX1407" s="265"/>
      <c r="JKY1407" s="265"/>
      <c r="JKZ1407" s="265"/>
      <c r="JLA1407" s="265"/>
      <c r="JLB1407" s="265"/>
      <c r="JLC1407" s="265"/>
      <c r="JLD1407" s="265"/>
      <c r="JLE1407" s="265"/>
      <c r="JLF1407" s="265"/>
      <c r="JLG1407" s="265"/>
      <c r="JLH1407" s="265"/>
      <c r="JLI1407" s="265"/>
      <c r="JLJ1407" s="265"/>
      <c r="JLK1407" s="265"/>
      <c r="JLL1407" s="265"/>
      <c r="JLM1407" s="265"/>
      <c r="JLN1407" s="265"/>
      <c r="JLO1407" s="265"/>
      <c r="JLP1407" s="265"/>
      <c r="JLQ1407" s="265"/>
      <c r="JLR1407" s="265"/>
      <c r="JLS1407" s="265"/>
      <c r="JLT1407" s="265"/>
      <c r="JLU1407" s="265"/>
      <c r="JLV1407" s="265"/>
      <c r="JLW1407" s="265"/>
      <c r="JLX1407" s="265"/>
      <c r="JLY1407" s="265"/>
      <c r="JLZ1407" s="265"/>
      <c r="JMA1407" s="265"/>
      <c r="JMB1407" s="265"/>
      <c r="JMC1407" s="265"/>
      <c r="JMD1407" s="265"/>
      <c r="JME1407" s="265"/>
      <c r="JMF1407" s="265"/>
      <c r="JMG1407" s="265"/>
      <c r="JMH1407" s="265"/>
      <c r="JMI1407" s="265"/>
      <c r="JMJ1407" s="265"/>
      <c r="JMK1407" s="265"/>
      <c r="JML1407" s="265"/>
      <c r="JMM1407" s="265"/>
      <c r="JMN1407" s="265"/>
      <c r="JMO1407" s="265"/>
      <c r="JMP1407" s="265"/>
      <c r="JMQ1407" s="265"/>
      <c r="JMR1407" s="265"/>
      <c r="JMS1407" s="265"/>
      <c r="JMT1407" s="265"/>
      <c r="JMU1407" s="265"/>
      <c r="JMV1407" s="265"/>
      <c r="JMW1407" s="265"/>
      <c r="JMX1407" s="265"/>
      <c r="JMY1407" s="265"/>
      <c r="JMZ1407" s="265"/>
      <c r="JNA1407" s="265"/>
      <c r="JNB1407" s="265"/>
      <c r="JNC1407" s="265"/>
      <c r="JND1407" s="265"/>
      <c r="JNE1407" s="265"/>
      <c r="JNF1407" s="265"/>
      <c r="JNG1407" s="265"/>
      <c r="JNH1407" s="265"/>
      <c r="JNI1407" s="265"/>
      <c r="JNJ1407" s="265"/>
      <c r="JNK1407" s="265"/>
      <c r="JNL1407" s="265"/>
      <c r="JNM1407" s="265"/>
      <c r="JNN1407" s="265"/>
      <c r="JNO1407" s="265"/>
      <c r="JNP1407" s="265"/>
      <c r="JNQ1407" s="265"/>
      <c r="JNR1407" s="265"/>
      <c r="JNS1407" s="265"/>
      <c r="JNT1407" s="265"/>
      <c r="JNU1407" s="265"/>
      <c r="JNV1407" s="265"/>
      <c r="JNW1407" s="265"/>
      <c r="JNX1407" s="265"/>
      <c r="JNY1407" s="265"/>
      <c r="JNZ1407" s="265"/>
      <c r="JOA1407" s="265"/>
      <c r="JOB1407" s="265"/>
      <c r="JOC1407" s="265"/>
      <c r="JOD1407" s="265"/>
      <c r="JOE1407" s="265"/>
      <c r="JOF1407" s="265"/>
      <c r="JOG1407" s="265"/>
      <c r="JOH1407" s="265"/>
      <c r="JOI1407" s="265"/>
      <c r="JOJ1407" s="265"/>
      <c r="JOK1407" s="265"/>
      <c r="JOL1407" s="265"/>
      <c r="JOM1407" s="265"/>
      <c r="JON1407" s="265"/>
      <c r="JOO1407" s="265"/>
      <c r="JOP1407" s="265"/>
      <c r="JOQ1407" s="265"/>
      <c r="JOR1407" s="265"/>
      <c r="JOS1407" s="265"/>
      <c r="JOT1407" s="265"/>
      <c r="JOU1407" s="265"/>
      <c r="JOV1407" s="265"/>
      <c r="JOW1407" s="265"/>
      <c r="JOX1407" s="265"/>
      <c r="JOY1407" s="265"/>
      <c r="JOZ1407" s="265"/>
      <c r="JPA1407" s="265"/>
      <c r="JPB1407" s="265"/>
      <c r="JPC1407" s="265"/>
      <c r="JPD1407" s="265"/>
      <c r="JPE1407" s="265"/>
      <c r="JPF1407" s="265"/>
      <c r="JPG1407" s="265"/>
      <c r="JPH1407" s="265"/>
      <c r="JPI1407" s="265"/>
      <c r="JPJ1407" s="265"/>
      <c r="JPK1407" s="265"/>
      <c r="JPL1407" s="265"/>
      <c r="JPM1407" s="265"/>
      <c r="JPN1407" s="265"/>
      <c r="JPO1407" s="265"/>
      <c r="JPP1407" s="265"/>
      <c r="JPQ1407" s="265"/>
      <c r="JPR1407" s="265"/>
      <c r="JPS1407" s="265"/>
      <c r="JPT1407" s="265"/>
      <c r="JPU1407" s="265"/>
      <c r="JPV1407" s="265"/>
      <c r="JPW1407" s="265"/>
      <c r="JPX1407" s="265"/>
      <c r="JPY1407" s="265"/>
      <c r="JPZ1407" s="265"/>
      <c r="JQA1407" s="265"/>
      <c r="JQB1407" s="265"/>
      <c r="JQC1407" s="265"/>
      <c r="JQD1407" s="265"/>
      <c r="JQE1407" s="265"/>
      <c r="JQF1407" s="265"/>
      <c r="JQG1407" s="265"/>
      <c r="JQH1407" s="265"/>
      <c r="JQI1407" s="265"/>
      <c r="JQJ1407" s="265"/>
      <c r="JQK1407" s="265"/>
      <c r="JQL1407" s="265"/>
      <c r="JQM1407" s="265"/>
      <c r="JQN1407" s="265"/>
      <c r="JQO1407" s="265"/>
      <c r="JQP1407" s="265"/>
      <c r="JQQ1407" s="265"/>
      <c r="JQR1407" s="265"/>
      <c r="JQS1407" s="265"/>
      <c r="JQT1407" s="265"/>
      <c r="JQU1407" s="265"/>
      <c r="JQV1407" s="265"/>
      <c r="JQW1407" s="265"/>
      <c r="JQX1407" s="265"/>
      <c r="JQY1407" s="265"/>
      <c r="JQZ1407" s="265"/>
      <c r="JRA1407" s="265"/>
      <c r="JRB1407" s="265"/>
      <c r="JRC1407" s="265"/>
      <c r="JRD1407" s="265"/>
      <c r="JRE1407" s="265"/>
      <c r="JRF1407" s="265"/>
      <c r="JRG1407" s="265"/>
      <c r="JRH1407" s="265"/>
      <c r="JRI1407" s="265"/>
      <c r="JRJ1407" s="265"/>
      <c r="JRK1407" s="265"/>
      <c r="JRL1407" s="265"/>
      <c r="JRM1407" s="265"/>
      <c r="JRN1407" s="265"/>
      <c r="JRO1407" s="265"/>
      <c r="JRP1407" s="265"/>
      <c r="JRQ1407" s="265"/>
      <c r="JRR1407" s="265"/>
      <c r="JRS1407" s="265"/>
      <c r="JRT1407" s="265"/>
      <c r="JRU1407" s="265"/>
      <c r="JRV1407" s="265"/>
      <c r="JRW1407" s="265"/>
      <c r="JRX1407" s="265"/>
      <c r="JRY1407" s="265"/>
      <c r="JRZ1407" s="265"/>
      <c r="JSA1407" s="265"/>
      <c r="JSB1407" s="265"/>
      <c r="JSC1407" s="265"/>
      <c r="JSD1407" s="265"/>
      <c r="JSE1407" s="265"/>
      <c r="JSF1407" s="265"/>
      <c r="JSG1407" s="265"/>
      <c r="JSH1407" s="265"/>
      <c r="JSI1407" s="265"/>
      <c r="JSJ1407" s="265"/>
      <c r="JSK1407" s="265"/>
      <c r="JSL1407" s="265"/>
      <c r="JSM1407" s="265"/>
      <c r="JSN1407" s="265"/>
      <c r="JSO1407" s="265"/>
      <c r="JSP1407" s="265"/>
      <c r="JSQ1407" s="265"/>
      <c r="JSR1407" s="265"/>
      <c r="JSS1407" s="265"/>
      <c r="JST1407" s="265"/>
      <c r="JSU1407" s="265"/>
      <c r="JSV1407" s="265"/>
      <c r="JSW1407" s="265"/>
      <c r="JSX1407" s="265"/>
      <c r="JSY1407" s="265"/>
      <c r="JSZ1407" s="265"/>
      <c r="JTA1407" s="265"/>
      <c r="JTB1407" s="265"/>
      <c r="JTC1407" s="265"/>
      <c r="JTD1407" s="265"/>
      <c r="JTE1407" s="265"/>
      <c r="JTF1407" s="265"/>
      <c r="JTG1407" s="265"/>
      <c r="JTH1407" s="265"/>
      <c r="JTI1407" s="265"/>
      <c r="JTJ1407" s="265"/>
      <c r="JTK1407" s="265"/>
      <c r="JTL1407" s="265"/>
      <c r="JTM1407" s="265"/>
      <c r="JTN1407" s="265"/>
      <c r="JTO1407" s="265"/>
      <c r="JTP1407" s="265"/>
      <c r="JTQ1407" s="265"/>
      <c r="JTR1407" s="265"/>
      <c r="JTS1407" s="265"/>
      <c r="JTT1407" s="265"/>
      <c r="JTU1407" s="265"/>
      <c r="JTV1407" s="265"/>
      <c r="JTW1407" s="265"/>
      <c r="JTX1407" s="265"/>
      <c r="JTY1407" s="265"/>
      <c r="JTZ1407" s="265"/>
      <c r="JUA1407" s="265"/>
      <c r="JUB1407" s="265"/>
      <c r="JUC1407" s="265"/>
      <c r="JUD1407" s="265"/>
      <c r="JUE1407" s="265"/>
      <c r="JUF1407" s="265"/>
      <c r="JUG1407" s="265"/>
      <c r="JUH1407" s="265"/>
      <c r="JUI1407" s="265"/>
      <c r="JUJ1407" s="265"/>
      <c r="JUK1407" s="265"/>
      <c r="JUL1407" s="265"/>
      <c r="JUM1407" s="265"/>
      <c r="JUN1407" s="265"/>
      <c r="JUO1407" s="265"/>
      <c r="JUP1407" s="265"/>
      <c r="JUQ1407" s="265"/>
      <c r="JUR1407" s="265"/>
      <c r="JUS1407" s="265"/>
      <c r="JUT1407" s="265"/>
      <c r="JUU1407" s="265"/>
      <c r="JUV1407" s="265"/>
      <c r="JUW1407" s="265"/>
      <c r="JUX1407" s="265"/>
      <c r="JUY1407" s="265"/>
      <c r="JUZ1407" s="265"/>
      <c r="JVA1407" s="265"/>
      <c r="JVB1407" s="265"/>
      <c r="JVC1407" s="265"/>
      <c r="JVD1407" s="265"/>
      <c r="JVE1407" s="265"/>
      <c r="JVF1407" s="265"/>
      <c r="JVG1407" s="265"/>
      <c r="JVH1407" s="265"/>
      <c r="JVI1407" s="265"/>
      <c r="JVJ1407" s="265"/>
      <c r="JVK1407" s="265"/>
      <c r="JVL1407" s="265"/>
      <c r="JVM1407" s="265"/>
      <c r="JVN1407" s="265"/>
      <c r="JVO1407" s="265"/>
      <c r="JVP1407" s="265"/>
      <c r="JVQ1407" s="265"/>
      <c r="JVR1407" s="265"/>
      <c r="JVS1407" s="265"/>
      <c r="JVT1407" s="265"/>
      <c r="JVU1407" s="265"/>
      <c r="JVV1407" s="265"/>
      <c r="JVW1407" s="265"/>
      <c r="JVX1407" s="265"/>
      <c r="JVY1407" s="265"/>
      <c r="JVZ1407" s="265"/>
      <c r="JWA1407" s="265"/>
      <c r="JWB1407" s="265"/>
      <c r="JWC1407" s="265"/>
      <c r="JWD1407" s="265"/>
      <c r="JWE1407" s="265"/>
      <c r="JWF1407" s="265"/>
      <c r="JWG1407" s="265"/>
      <c r="JWH1407" s="265"/>
      <c r="JWI1407" s="265"/>
      <c r="JWJ1407" s="265"/>
      <c r="JWK1407" s="265"/>
      <c r="JWL1407" s="265"/>
      <c r="JWM1407" s="265"/>
      <c r="JWN1407" s="265"/>
      <c r="JWO1407" s="265"/>
      <c r="JWP1407" s="265"/>
      <c r="JWQ1407" s="265"/>
      <c r="JWR1407" s="265"/>
      <c r="JWS1407" s="265"/>
      <c r="JWT1407" s="265"/>
      <c r="JWU1407" s="265"/>
      <c r="JWV1407" s="265"/>
      <c r="JWW1407" s="265"/>
      <c r="JWX1407" s="265"/>
      <c r="JWY1407" s="265"/>
      <c r="JWZ1407" s="265"/>
      <c r="JXA1407" s="265"/>
      <c r="JXB1407" s="265"/>
      <c r="JXC1407" s="265"/>
      <c r="JXD1407" s="265"/>
      <c r="JXE1407" s="265"/>
      <c r="JXF1407" s="265"/>
      <c r="JXG1407" s="265"/>
      <c r="JXH1407" s="265"/>
      <c r="JXI1407" s="265"/>
      <c r="JXJ1407" s="265"/>
      <c r="JXK1407" s="265"/>
      <c r="JXL1407" s="265"/>
      <c r="JXM1407" s="265"/>
      <c r="JXN1407" s="265"/>
      <c r="JXO1407" s="265"/>
      <c r="JXP1407" s="265"/>
      <c r="JXQ1407" s="265"/>
      <c r="JXR1407" s="265"/>
      <c r="JXS1407" s="265"/>
      <c r="JXT1407" s="265"/>
      <c r="JXU1407" s="265"/>
      <c r="JXV1407" s="265"/>
      <c r="JXW1407" s="265"/>
      <c r="JXX1407" s="265"/>
      <c r="JXY1407" s="265"/>
      <c r="JXZ1407" s="265"/>
      <c r="JYA1407" s="265"/>
      <c r="JYB1407" s="265"/>
      <c r="JYC1407" s="265"/>
      <c r="JYD1407" s="265"/>
      <c r="JYE1407" s="265"/>
      <c r="JYF1407" s="265"/>
      <c r="JYG1407" s="265"/>
      <c r="JYH1407" s="265"/>
      <c r="JYI1407" s="265"/>
      <c r="JYJ1407" s="265"/>
      <c r="JYK1407" s="265"/>
      <c r="JYL1407" s="265"/>
      <c r="JYM1407" s="265"/>
      <c r="JYN1407" s="265"/>
      <c r="JYO1407" s="265"/>
      <c r="JYP1407" s="265"/>
      <c r="JYQ1407" s="265"/>
      <c r="JYR1407" s="265"/>
      <c r="JYS1407" s="265"/>
      <c r="JYT1407" s="265"/>
      <c r="JYU1407" s="265"/>
      <c r="JYV1407" s="265"/>
      <c r="JYW1407" s="265"/>
      <c r="JYX1407" s="265"/>
      <c r="JYY1407" s="265"/>
      <c r="JYZ1407" s="265"/>
      <c r="JZA1407" s="265"/>
      <c r="JZB1407" s="265"/>
      <c r="JZC1407" s="265"/>
      <c r="JZD1407" s="265"/>
      <c r="JZE1407" s="265"/>
      <c r="JZF1407" s="265"/>
      <c r="JZG1407" s="265"/>
      <c r="JZH1407" s="265"/>
      <c r="JZI1407" s="265"/>
      <c r="JZJ1407" s="265"/>
      <c r="JZK1407" s="265"/>
      <c r="JZL1407" s="265"/>
      <c r="JZM1407" s="265"/>
      <c r="JZN1407" s="265"/>
      <c r="JZO1407" s="265"/>
      <c r="JZP1407" s="265"/>
      <c r="JZQ1407" s="265"/>
      <c r="JZR1407" s="265"/>
      <c r="JZS1407" s="265"/>
      <c r="JZT1407" s="265"/>
      <c r="JZU1407" s="265"/>
      <c r="JZV1407" s="265"/>
      <c r="JZW1407" s="265"/>
      <c r="JZX1407" s="265"/>
      <c r="JZY1407" s="265"/>
      <c r="JZZ1407" s="265"/>
      <c r="KAA1407" s="265"/>
      <c r="KAB1407" s="265"/>
      <c r="KAC1407" s="265"/>
      <c r="KAD1407" s="265"/>
      <c r="KAE1407" s="265"/>
      <c r="KAF1407" s="265"/>
      <c r="KAG1407" s="265"/>
      <c r="KAH1407" s="265"/>
      <c r="KAI1407" s="265"/>
      <c r="KAJ1407" s="265"/>
      <c r="KAK1407" s="265"/>
      <c r="KAL1407" s="265"/>
      <c r="KAM1407" s="265"/>
      <c r="KAN1407" s="265"/>
      <c r="KAO1407" s="265"/>
      <c r="KAP1407" s="265"/>
      <c r="KAQ1407" s="265"/>
      <c r="KAR1407" s="265"/>
      <c r="KAS1407" s="265"/>
      <c r="KAT1407" s="265"/>
      <c r="KAU1407" s="265"/>
      <c r="KAV1407" s="265"/>
      <c r="KAW1407" s="265"/>
      <c r="KAX1407" s="265"/>
      <c r="KAY1407" s="265"/>
      <c r="KAZ1407" s="265"/>
      <c r="KBA1407" s="265"/>
      <c r="KBB1407" s="265"/>
      <c r="KBC1407" s="265"/>
      <c r="KBD1407" s="265"/>
      <c r="KBE1407" s="265"/>
      <c r="KBF1407" s="265"/>
      <c r="KBG1407" s="265"/>
      <c r="KBH1407" s="265"/>
      <c r="KBI1407" s="265"/>
      <c r="KBJ1407" s="265"/>
      <c r="KBK1407" s="265"/>
      <c r="KBL1407" s="265"/>
      <c r="KBM1407" s="265"/>
      <c r="KBN1407" s="265"/>
      <c r="KBO1407" s="265"/>
      <c r="KBP1407" s="265"/>
      <c r="KBQ1407" s="265"/>
      <c r="KBR1407" s="265"/>
      <c r="KBS1407" s="265"/>
      <c r="KBT1407" s="265"/>
      <c r="KBU1407" s="265"/>
      <c r="KBV1407" s="265"/>
      <c r="KBW1407" s="265"/>
      <c r="KBX1407" s="265"/>
      <c r="KBY1407" s="265"/>
      <c r="KBZ1407" s="265"/>
      <c r="KCA1407" s="265"/>
      <c r="KCB1407" s="265"/>
      <c r="KCC1407" s="265"/>
      <c r="KCD1407" s="265"/>
      <c r="KCE1407" s="265"/>
      <c r="KCF1407" s="265"/>
      <c r="KCG1407" s="265"/>
      <c r="KCH1407" s="265"/>
      <c r="KCI1407" s="265"/>
      <c r="KCJ1407" s="265"/>
      <c r="KCK1407" s="265"/>
      <c r="KCL1407" s="265"/>
      <c r="KCM1407" s="265"/>
      <c r="KCN1407" s="265"/>
      <c r="KCO1407" s="265"/>
      <c r="KCP1407" s="265"/>
      <c r="KCQ1407" s="265"/>
      <c r="KCR1407" s="265"/>
      <c r="KCS1407" s="265"/>
      <c r="KCT1407" s="265"/>
      <c r="KCU1407" s="265"/>
      <c r="KCV1407" s="265"/>
      <c r="KCW1407" s="265"/>
      <c r="KCX1407" s="265"/>
      <c r="KCY1407" s="265"/>
      <c r="KCZ1407" s="265"/>
      <c r="KDA1407" s="265"/>
      <c r="KDB1407" s="265"/>
      <c r="KDC1407" s="265"/>
      <c r="KDD1407" s="265"/>
      <c r="KDE1407" s="265"/>
      <c r="KDF1407" s="265"/>
      <c r="KDG1407" s="265"/>
      <c r="KDH1407" s="265"/>
      <c r="KDI1407" s="265"/>
      <c r="KDJ1407" s="265"/>
      <c r="KDK1407" s="265"/>
      <c r="KDL1407" s="265"/>
      <c r="KDM1407" s="265"/>
      <c r="KDN1407" s="265"/>
      <c r="KDO1407" s="265"/>
      <c r="KDP1407" s="265"/>
      <c r="KDQ1407" s="265"/>
      <c r="KDR1407" s="265"/>
      <c r="KDS1407" s="265"/>
      <c r="KDT1407" s="265"/>
      <c r="KDU1407" s="265"/>
      <c r="KDV1407" s="265"/>
      <c r="KDW1407" s="265"/>
      <c r="KDX1407" s="265"/>
      <c r="KDY1407" s="265"/>
      <c r="KDZ1407" s="265"/>
      <c r="KEA1407" s="265"/>
      <c r="KEB1407" s="265"/>
      <c r="KEC1407" s="265"/>
      <c r="KED1407" s="265"/>
      <c r="KEE1407" s="265"/>
      <c r="KEF1407" s="265"/>
      <c r="KEG1407" s="265"/>
      <c r="KEH1407" s="265"/>
      <c r="KEI1407" s="265"/>
      <c r="KEJ1407" s="265"/>
      <c r="KEK1407" s="265"/>
      <c r="KEL1407" s="265"/>
      <c r="KEM1407" s="265"/>
      <c r="KEN1407" s="265"/>
      <c r="KEO1407" s="265"/>
      <c r="KEP1407" s="265"/>
      <c r="KEQ1407" s="265"/>
      <c r="KER1407" s="265"/>
      <c r="KES1407" s="265"/>
      <c r="KET1407" s="265"/>
      <c r="KEU1407" s="265"/>
      <c r="KEV1407" s="265"/>
      <c r="KEW1407" s="265"/>
      <c r="KEX1407" s="265"/>
      <c r="KEY1407" s="265"/>
      <c r="KEZ1407" s="265"/>
      <c r="KFA1407" s="265"/>
      <c r="KFB1407" s="265"/>
      <c r="KFC1407" s="265"/>
      <c r="KFD1407" s="265"/>
      <c r="KFE1407" s="265"/>
      <c r="KFF1407" s="265"/>
      <c r="KFG1407" s="265"/>
      <c r="KFH1407" s="265"/>
      <c r="KFI1407" s="265"/>
      <c r="KFJ1407" s="265"/>
      <c r="KFK1407" s="265"/>
      <c r="KFL1407" s="265"/>
      <c r="KFM1407" s="265"/>
      <c r="KFN1407" s="265"/>
      <c r="KFO1407" s="265"/>
      <c r="KFP1407" s="265"/>
      <c r="KFQ1407" s="265"/>
      <c r="KFR1407" s="265"/>
      <c r="KFS1407" s="265"/>
      <c r="KFT1407" s="265"/>
      <c r="KFU1407" s="265"/>
      <c r="KFV1407" s="265"/>
      <c r="KFW1407" s="265"/>
      <c r="KFX1407" s="265"/>
      <c r="KFY1407" s="265"/>
      <c r="KFZ1407" s="265"/>
      <c r="KGA1407" s="265"/>
      <c r="KGB1407" s="265"/>
      <c r="KGC1407" s="265"/>
      <c r="KGD1407" s="265"/>
      <c r="KGE1407" s="265"/>
      <c r="KGF1407" s="265"/>
      <c r="KGG1407" s="265"/>
      <c r="KGH1407" s="265"/>
      <c r="KGI1407" s="265"/>
      <c r="KGJ1407" s="265"/>
      <c r="KGK1407" s="265"/>
      <c r="KGL1407" s="265"/>
      <c r="KGM1407" s="265"/>
      <c r="KGN1407" s="265"/>
      <c r="KGO1407" s="265"/>
      <c r="KGP1407" s="265"/>
      <c r="KGQ1407" s="265"/>
      <c r="KGR1407" s="265"/>
      <c r="KGS1407" s="265"/>
      <c r="KGT1407" s="265"/>
      <c r="KGU1407" s="265"/>
      <c r="KGV1407" s="265"/>
      <c r="KGW1407" s="265"/>
      <c r="KGX1407" s="265"/>
      <c r="KGY1407" s="265"/>
      <c r="KGZ1407" s="265"/>
      <c r="KHA1407" s="265"/>
      <c r="KHB1407" s="265"/>
      <c r="KHC1407" s="265"/>
      <c r="KHD1407" s="265"/>
      <c r="KHE1407" s="265"/>
      <c r="KHF1407" s="265"/>
      <c r="KHG1407" s="265"/>
      <c r="KHH1407" s="265"/>
      <c r="KHI1407" s="265"/>
      <c r="KHJ1407" s="265"/>
      <c r="KHK1407" s="265"/>
      <c r="KHL1407" s="265"/>
      <c r="KHM1407" s="265"/>
      <c r="KHN1407" s="265"/>
      <c r="KHO1407" s="265"/>
      <c r="KHP1407" s="265"/>
      <c r="KHQ1407" s="265"/>
      <c r="KHR1407" s="265"/>
      <c r="KHS1407" s="265"/>
      <c r="KHT1407" s="265"/>
      <c r="KHU1407" s="265"/>
      <c r="KHV1407" s="265"/>
      <c r="KHW1407" s="265"/>
      <c r="KHX1407" s="265"/>
      <c r="KHY1407" s="265"/>
      <c r="KHZ1407" s="265"/>
      <c r="KIA1407" s="265"/>
      <c r="KIB1407" s="265"/>
      <c r="KIC1407" s="265"/>
      <c r="KID1407" s="265"/>
      <c r="KIE1407" s="265"/>
      <c r="KIF1407" s="265"/>
      <c r="KIG1407" s="265"/>
      <c r="KIH1407" s="265"/>
      <c r="KII1407" s="265"/>
      <c r="KIJ1407" s="265"/>
      <c r="KIK1407" s="265"/>
      <c r="KIL1407" s="265"/>
      <c r="KIM1407" s="265"/>
      <c r="KIN1407" s="265"/>
      <c r="KIO1407" s="265"/>
      <c r="KIP1407" s="265"/>
      <c r="KIQ1407" s="265"/>
      <c r="KIR1407" s="265"/>
      <c r="KIS1407" s="265"/>
      <c r="KIT1407" s="265"/>
      <c r="KIU1407" s="265"/>
      <c r="KIV1407" s="265"/>
      <c r="KIW1407" s="265"/>
      <c r="KIX1407" s="265"/>
      <c r="KIY1407" s="265"/>
      <c r="KIZ1407" s="265"/>
      <c r="KJA1407" s="265"/>
      <c r="KJB1407" s="265"/>
      <c r="KJC1407" s="265"/>
      <c r="KJD1407" s="265"/>
      <c r="KJE1407" s="265"/>
      <c r="KJF1407" s="265"/>
      <c r="KJG1407" s="265"/>
      <c r="KJH1407" s="265"/>
      <c r="KJI1407" s="265"/>
      <c r="KJJ1407" s="265"/>
      <c r="KJK1407" s="265"/>
      <c r="KJL1407" s="265"/>
      <c r="KJM1407" s="265"/>
      <c r="KJN1407" s="265"/>
      <c r="KJO1407" s="265"/>
      <c r="KJP1407" s="265"/>
      <c r="KJQ1407" s="265"/>
      <c r="KJR1407" s="265"/>
      <c r="KJS1407" s="265"/>
      <c r="KJT1407" s="265"/>
      <c r="KJU1407" s="265"/>
      <c r="KJV1407" s="265"/>
      <c r="KJW1407" s="265"/>
      <c r="KJX1407" s="265"/>
      <c r="KJY1407" s="265"/>
      <c r="KJZ1407" s="265"/>
      <c r="KKA1407" s="265"/>
      <c r="KKB1407" s="265"/>
      <c r="KKC1407" s="265"/>
      <c r="KKD1407" s="265"/>
      <c r="KKE1407" s="265"/>
      <c r="KKF1407" s="265"/>
      <c r="KKG1407" s="265"/>
      <c r="KKH1407" s="265"/>
      <c r="KKI1407" s="265"/>
      <c r="KKJ1407" s="265"/>
      <c r="KKK1407" s="265"/>
      <c r="KKL1407" s="265"/>
      <c r="KKM1407" s="265"/>
      <c r="KKN1407" s="265"/>
      <c r="KKO1407" s="265"/>
      <c r="KKP1407" s="265"/>
      <c r="KKQ1407" s="265"/>
      <c r="KKR1407" s="265"/>
      <c r="KKS1407" s="265"/>
      <c r="KKT1407" s="265"/>
      <c r="KKU1407" s="265"/>
      <c r="KKV1407" s="265"/>
      <c r="KKW1407" s="265"/>
      <c r="KKX1407" s="265"/>
      <c r="KKY1407" s="265"/>
      <c r="KKZ1407" s="265"/>
      <c r="KLA1407" s="265"/>
      <c r="KLB1407" s="265"/>
      <c r="KLC1407" s="265"/>
      <c r="KLD1407" s="265"/>
      <c r="KLE1407" s="265"/>
      <c r="KLF1407" s="265"/>
      <c r="KLG1407" s="265"/>
      <c r="KLH1407" s="265"/>
      <c r="KLI1407" s="265"/>
      <c r="KLJ1407" s="265"/>
      <c r="KLK1407" s="265"/>
      <c r="KLL1407" s="265"/>
      <c r="KLM1407" s="265"/>
      <c r="KLN1407" s="265"/>
      <c r="KLO1407" s="265"/>
      <c r="KLP1407" s="265"/>
      <c r="KLQ1407" s="265"/>
      <c r="KLR1407" s="265"/>
      <c r="KLS1407" s="265"/>
      <c r="KLT1407" s="265"/>
      <c r="KLU1407" s="265"/>
      <c r="KLV1407" s="265"/>
      <c r="KLW1407" s="265"/>
      <c r="KLX1407" s="265"/>
      <c r="KLY1407" s="265"/>
      <c r="KLZ1407" s="265"/>
      <c r="KMA1407" s="265"/>
      <c r="KMB1407" s="265"/>
      <c r="KMC1407" s="265"/>
      <c r="KMD1407" s="265"/>
      <c r="KME1407" s="265"/>
      <c r="KMF1407" s="265"/>
      <c r="KMG1407" s="265"/>
      <c r="KMH1407" s="265"/>
      <c r="KMI1407" s="265"/>
      <c r="KMJ1407" s="265"/>
      <c r="KMK1407" s="265"/>
      <c r="KML1407" s="265"/>
      <c r="KMM1407" s="265"/>
      <c r="KMN1407" s="265"/>
      <c r="KMO1407" s="265"/>
      <c r="KMP1407" s="265"/>
      <c r="KMQ1407" s="265"/>
      <c r="KMR1407" s="265"/>
      <c r="KMS1407" s="265"/>
      <c r="KMT1407" s="265"/>
      <c r="KMU1407" s="265"/>
      <c r="KMV1407" s="265"/>
      <c r="KMW1407" s="265"/>
      <c r="KMX1407" s="265"/>
      <c r="KMY1407" s="265"/>
      <c r="KMZ1407" s="265"/>
      <c r="KNA1407" s="265"/>
      <c r="KNB1407" s="265"/>
      <c r="KNC1407" s="265"/>
      <c r="KND1407" s="265"/>
      <c r="KNE1407" s="265"/>
      <c r="KNF1407" s="265"/>
      <c r="KNG1407" s="265"/>
      <c r="KNH1407" s="265"/>
      <c r="KNI1407" s="265"/>
      <c r="KNJ1407" s="265"/>
      <c r="KNK1407" s="265"/>
      <c r="KNL1407" s="265"/>
      <c r="KNM1407" s="265"/>
      <c r="KNN1407" s="265"/>
      <c r="KNO1407" s="265"/>
      <c r="KNP1407" s="265"/>
      <c r="KNQ1407" s="265"/>
      <c r="KNR1407" s="265"/>
      <c r="KNS1407" s="265"/>
      <c r="KNT1407" s="265"/>
      <c r="KNU1407" s="265"/>
      <c r="KNV1407" s="265"/>
      <c r="KNW1407" s="265"/>
      <c r="KNX1407" s="265"/>
      <c r="KNY1407" s="265"/>
      <c r="KNZ1407" s="265"/>
      <c r="KOA1407" s="265"/>
      <c r="KOB1407" s="265"/>
      <c r="KOC1407" s="265"/>
      <c r="KOD1407" s="265"/>
      <c r="KOE1407" s="265"/>
      <c r="KOF1407" s="265"/>
      <c r="KOG1407" s="265"/>
      <c r="KOH1407" s="265"/>
      <c r="KOI1407" s="265"/>
      <c r="KOJ1407" s="265"/>
      <c r="KOK1407" s="265"/>
      <c r="KOL1407" s="265"/>
      <c r="KOM1407" s="265"/>
      <c r="KON1407" s="265"/>
      <c r="KOO1407" s="265"/>
      <c r="KOP1407" s="265"/>
      <c r="KOQ1407" s="265"/>
      <c r="KOR1407" s="265"/>
      <c r="KOS1407" s="265"/>
      <c r="KOT1407" s="265"/>
      <c r="KOU1407" s="265"/>
      <c r="KOV1407" s="265"/>
      <c r="KOW1407" s="265"/>
      <c r="KOX1407" s="265"/>
      <c r="KOY1407" s="265"/>
      <c r="KOZ1407" s="265"/>
      <c r="KPA1407" s="265"/>
      <c r="KPB1407" s="265"/>
      <c r="KPC1407" s="265"/>
      <c r="KPD1407" s="265"/>
      <c r="KPE1407" s="265"/>
      <c r="KPF1407" s="265"/>
      <c r="KPG1407" s="265"/>
      <c r="KPH1407" s="265"/>
      <c r="KPI1407" s="265"/>
      <c r="KPJ1407" s="265"/>
      <c r="KPK1407" s="265"/>
      <c r="KPL1407" s="265"/>
      <c r="KPM1407" s="265"/>
      <c r="KPN1407" s="265"/>
      <c r="KPO1407" s="265"/>
      <c r="KPP1407" s="265"/>
      <c r="KPQ1407" s="265"/>
      <c r="KPR1407" s="265"/>
      <c r="KPS1407" s="265"/>
      <c r="KPT1407" s="265"/>
      <c r="KPU1407" s="265"/>
      <c r="KPV1407" s="265"/>
      <c r="KPW1407" s="265"/>
      <c r="KPX1407" s="265"/>
      <c r="KPY1407" s="265"/>
      <c r="KPZ1407" s="265"/>
      <c r="KQA1407" s="265"/>
      <c r="KQB1407" s="265"/>
      <c r="KQC1407" s="265"/>
      <c r="KQD1407" s="265"/>
      <c r="KQE1407" s="265"/>
      <c r="KQF1407" s="265"/>
      <c r="KQG1407" s="265"/>
      <c r="KQH1407" s="265"/>
      <c r="KQI1407" s="265"/>
      <c r="KQJ1407" s="265"/>
      <c r="KQK1407" s="265"/>
      <c r="KQL1407" s="265"/>
      <c r="KQM1407" s="265"/>
      <c r="KQN1407" s="265"/>
      <c r="KQO1407" s="265"/>
      <c r="KQP1407" s="265"/>
      <c r="KQQ1407" s="265"/>
      <c r="KQR1407" s="265"/>
      <c r="KQS1407" s="265"/>
      <c r="KQT1407" s="265"/>
      <c r="KQU1407" s="265"/>
      <c r="KQV1407" s="265"/>
      <c r="KQW1407" s="265"/>
      <c r="KQX1407" s="265"/>
      <c r="KQY1407" s="265"/>
      <c r="KQZ1407" s="265"/>
      <c r="KRA1407" s="265"/>
      <c r="KRB1407" s="265"/>
      <c r="KRC1407" s="265"/>
      <c r="KRD1407" s="265"/>
      <c r="KRE1407" s="265"/>
      <c r="KRF1407" s="265"/>
      <c r="KRG1407" s="265"/>
      <c r="KRH1407" s="265"/>
      <c r="KRI1407" s="265"/>
      <c r="KRJ1407" s="265"/>
      <c r="KRK1407" s="265"/>
      <c r="KRL1407" s="265"/>
      <c r="KRM1407" s="265"/>
      <c r="KRN1407" s="265"/>
      <c r="KRO1407" s="265"/>
      <c r="KRP1407" s="265"/>
      <c r="KRQ1407" s="265"/>
      <c r="KRR1407" s="265"/>
      <c r="KRS1407" s="265"/>
      <c r="KRT1407" s="265"/>
      <c r="KRU1407" s="265"/>
      <c r="KRV1407" s="265"/>
      <c r="KRW1407" s="265"/>
      <c r="KRX1407" s="265"/>
      <c r="KRY1407" s="265"/>
      <c r="KRZ1407" s="265"/>
      <c r="KSA1407" s="265"/>
      <c r="KSB1407" s="265"/>
      <c r="KSC1407" s="265"/>
      <c r="KSD1407" s="265"/>
      <c r="KSE1407" s="265"/>
      <c r="KSF1407" s="265"/>
      <c r="KSG1407" s="265"/>
      <c r="KSH1407" s="265"/>
      <c r="KSI1407" s="265"/>
      <c r="KSJ1407" s="265"/>
      <c r="KSK1407" s="265"/>
      <c r="KSL1407" s="265"/>
      <c r="KSM1407" s="265"/>
      <c r="KSN1407" s="265"/>
      <c r="KSO1407" s="265"/>
      <c r="KSP1407" s="265"/>
      <c r="KSQ1407" s="265"/>
      <c r="KSR1407" s="265"/>
      <c r="KSS1407" s="265"/>
      <c r="KST1407" s="265"/>
      <c r="KSU1407" s="265"/>
      <c r="KSV1407" s="265"/>
      <c r="KSW1407" s="265"/>
      <c r="KSX1407" s="265"/>
      <c r="KSY1407" s="265"/>
      <c r="KSZ1407" s="265"/>
      <c r="KTA1407" s="265"/>
      <c r="KTB1407" s="265"/>
      <c r="KTC1407" s="265"/>
      <c r="KTD1407" s="265"/>
      <c r="KTE1407" s="265"/>
      <c r="KTF1407" s="265"/>
      <c r="KTG1407" s="265"/>
      <c r="KTH1407" s="265"/>
      <c r="KTI1407" s="265"/>
      <c r="KTJ1407" s="265"/>
      <c r="KTK1407" s="265"/>
      <c r="KTL1407" s="265"/>
      <c r="KTM1407" s="265"/>
      <c r="KTN1407" s="265"/>
      <c r="KTO1407" s="265"/>
      <c r="KTP1407" s="265"/>
      <c r="KTQ1407" s="265"/>
      <c r="KTR1407" s="265"/>
      <c r="KTS1407" s="265"/>
      <c r="KTT1407" s="265"/>
      <c r="KTU1407" s="265"/>
      <c r="KTV1407" s="265"/>
      <c r="KTW1407" s="265"/>
      <c r="KTX1407" s="265"/>
      <c r="KTY1407" s="265"/>
      <c r="KTZ1407" s="265"/>
      <c r="KUA1407" s="265"/>
      <c r="KUB1407" s="265"/>
      <c r="KUC1407" s="265"/>
      <c r="KUD1407" s="265"/>
      <c r="KUE1407" s="265"/>
      <c r="KUF1407" s="265"/>
      <c r="KUG1407" s="265"/>
      <c r="KUH1407" s="265"/>
      <c r="KUI1407" s="265"/>
      <c r="KUJ1407" s="265"/>
      <c r="KUK1407" s="265"/>
      <c r="KUL1407" s="265"/>
      <c r="KUM1407" s="265"/>
      <c r="KUN1407" s="265"/>
      <c r="KUO1407" s="265"/>
      <c r="KUP1407" s="265"/>
      <c r="KUQ1407" s="265"/>
      <c r="KUR1407" s="265"/>
      <c r="KUS1407" s="265"/>
      <c r="KUT1407" s="265"/>
      <c r="KUU1407" s="265"/>
      <c r="KUV1407" s="265"/>
      <c r="KUW1407" s="265"/>
      <c r="KUX1407" s="265"/>
      <c r="KUY1407" s="265"/>
      <c r="KUZ1407" s="265"/>
      <c r="KVA1407" s="265"/>
      <c r="KVB1407" s="265"/>
      <c r="KVC1407" s="265"/>
      <c r="KVD1407" s="265"/>
      <c r="KVE1407" s="265"/>
      <c r="KVF1407" s="265"/>
      <c r="KVG1407" s="265"/>
      <c r="KVH1407" s="265"/>
      <c r="KVI1407" s="265"/>
      <c r="KVJ1407" s="265"/>
      <c r="KVK1407" s="265"/>
      <c r="KVL1407" s="265"/>
      <c r="KVM1407" s="265"/>
      <c r="KVN1407" s="265"/>
      <c r="KVO1407" s="265"/>
      <c r="KVP1407" s="265"/>
      <c r="KVQ1407" s="265"/>
      <c r="KVR1407" s="265"/>
      <c r="KVS1407" s="265"/>
      <c r="KVT1407" s="265"/>
      <c r="KVU1407" s="265"/>
      <c r="KVV1407" s="265"/>
      <c r="KVW1407" s="265"/>
      <c r="KVX1407" s="265"/>
      <c r="KVY1407" s="265"/>
      <c r="KVZ1407" s="265"/>
      <c r="KWA1407" s="265"/>
      <c r="KWB1407" s="265"/>
      <c r="KWC1407" s="265"/>
      <c r="KWD1407" s="265"/>
      <c r="KWE1407" s="265"/>
      <c r="KWF1407" s="265"/>
      <c r="KWG1407" s="265"/>
      <c r="KWH1407" s="265"/>
      <c r="KWI1407" s="265"/>
      <c r="KWJ1407" s="265"/>
      <c r="KWK1407" s="265"/>
      <c r="KWL1407" s="265"/>
      <c r="KWM1407" s="265"/>
      <c r="KWN1407" s="265"/>
      <c r="KWO1407" s="265"/>
      <c r="KWP1407" s="265"/>
      <c r="KWQ1407" s="265"/>
      <c r="KWR1407" s="265"/>
      <c r="KWS1407" s="265"/>
      <c r="KWT1407" s="265"/>
      <c r="KWU1407" s="265"/>
      <c r="KWV1407" s="265"/>
      <c r="KWW1407" s="265"/>
      <c r="KWX1407" s="265"/>
      <c r="KWY1407" s="265"/>
      <c r="KWZ1407" s="265"/>
      <c r="KXA1407" s="265"/>
      <c r="KXB1407" s="265"/>
      <c r="KXC1407" s="265"/>
      <c r="KXD1407" s="265"/>
      <c r="KXE1407" s="265"/>
      <c r="KXF1407" s="265"/>
      <c r="KXG1407" s="265"/>
      <c r="KXH1407" s="265"/>
      <c r="KXI1407" s="265"/>
      <c r="KXJ1407" s="265"/>
      <c r="KXK1407" s="265"/>
      <c r="KXL1407" s="265"/>
      <c r="KXM1407" s="265"/>
      <c r="KXN1407" s="265"/>
      <c r="KXO1407" s="265"/>
      <c r="KXP1407" s="265"/>
      <c r="KXQ1407" s="265"/>
      <c r="KXR1407" s="265"/>
      <c r="KXS1407" s="265"/>
      <c r="KXT1407" s="265"/>
      <c r="KXU1407" s="265"/>
      <c r="KXV1407" s="265"/>
      <c r="KXW1407" s="265"/>
      <c r="KXX1407" s="265"/>
      <c r="KXY1407" s="265"/>
      <c r="KXZ1407" s="265"/>
      <c r="KYA1407" s="265"/>
      <c r="KYB1407" s="265"/>
      <c r="KYC1407" s="265"/>
      <c r="KYD1407" s="265"/>
      <c r="KYE1407" s="265"/>
      <c r="KYF1407" s="265"/>
      <c r="KYG1407" s="265"/>
      <c r="KYH1407" s="265"/>
      <c r="KYI1407" s="265"/>
      <c r="KYJ1407" s="265"/>
      <c r="KYK1407" s="265"/>
      <c r="KYL1407" s="265"/>
      <c r="KYM1407" s="265"/>
      <c r="KYN1407" s="265"/>
      <c r="KYO1407" s="265"/>
      <c r="KYP1407" s="265"/>
      <c r="KYQ1407" s="265"/>
      <c r="KYR1407" s="265"/>
      <c r="KYS1407" s="265"/>
      <c r="KYT1407" s="265"/>
      <c r="KYU1407" s="265"/>
      <c r="KYV1407" s="265"/>
      <c r="KYW1407" s="265"/>
      <c r="KYX1407" s="265"/>
      <c r="KYY1407" s="265"/>
      <c r="KYZ1407" s="265"/>
      <c r="KZA1407" s="265"/>
      <c r="KZB1407" s="265"/>
      <c r="KZC1407" s="265"/>
      <c r="KZD1407" s="265"/>
      <c r="KZE1407" s="265"/>
      <c r="KZF1407" s="265"/>
      <c r="KZG1407" s="265"/>
      <c r="KZH1407" s="265"/>
      <c r="KZI1407" s="265"/>
      <c r="KZJ1407" s="265"/>
      <c r="KZK1407" s="265"/>
      <c r="KZL1407" s="265"/>
      <c r="KZM1407" s="265"/>
      <c r="KZN1407" s="265"/>
      <c r="KZO1407" s="265"/>
      <c r="KZP1407" s="265"/>
      <c r="KZQ1407" s="265"/>
      <c r="KZR1407" s="265"/>
      <c r="KZS1407" s="265"/>
      <c r="KZT1407" s="265"/>
      <c r="KZU1407" s="265"/>
      <c r="KZV1407" s="265"/>
      <c r="KZW1407" s="265"/>
      <c r="KZX1407" s="265"/>
      <c r="KZY1407" s="265"/>
      <c r="KZZ1407" s="265"/>
      <c r="LAA1407" s="265"/>
      <c r="LAB1407" s="265"/>
      <c r="LAC1407" s="265"/>
      <c r="LAD1407" s="265"/>
      <c r="LAE1407" s="265"/>
      <c r="LAF1407" s="265"/>
      <c r="LAG1407" s="265"/>
      <c r="LAH1407" s="265"/>
      <c r="LAI1407" s="265"/>
      <c r="LAJ1407" s="265"/>
      <c r="LAK1407" s="265"/>
      <c r="LAL1407" s="265"/>
      <c r="LAM1407" s="265"/>
      <c r="LAN1407" s="265"/>
      <c r="LAO1407" s="265"/>
      <c r="LAP1407" s="265"/>
      <c r="LAQ1407" s="265"/>
      <c r="LAR1407" s="265"/>
      <c r="LAS1407" s="265"/>
      <c r="LAT1407" s="265"/>
      <c r="LAU1407" s="265"/>
      <c r="LAV1407" s="265"/>
      <c r="LAW1407" s="265"/>
      <c r="LAX1407" s="265"/>
      <c r="LAY1407" s="265"/>
      <c r="LAZ1407" s="265"/>
      <c r="LBA1407" s="265"/>
      <c r="LBB1407" s="265"/>
      <c r="LBC1407" s="265"/>
      <c r="LBD1407" s="265"/>
      <c r="LBE1407" s="265"/>
      <c r="LBF1407" s="265"/>
      <c r="LBG1407" s="265"/>
      <c r="LBH1407" s="265"/>
      <c r="LBI1407" s="265"/>
      <c r="LBJ1407" s="265"/>
      <c r="LBK1407" s="265"/>
      <c r="LBL1407" s="265"/>
      <c r="LBM1407" s="265"/>
      <c r="LBN1407" s="265"/>
      <c r="LBO1407" s="265"/>
      <c r="LBP1407" s="265"/>
      <c r="LBQ1407" s="265"/>
      <c r="LBR1407" s="265"/>
      <c r="LBS1407" s="265"/>
      <c r="LBT1407" s="265"/>
      <c r="LBU1407" s="265"/>
      <c r="LBV1407" s="265"/>
      <c r="LBW1407" s="265"/>
      <c r="LBX1407" s="265"/>
      <c r="LBY1407" s="265"/>
      <c r="LBZ1407" s="265"/>
      <c r="LCA1407" s="265"/>
      <c r="LCB1407" s="265"/>
      <c r="LCC1407" s="265"/>
      <c r="LCD1407" s="265"/>
      <c r="LCE1407" s="265"/>
      <c r="LCF1407" s="265"/>
      <c r="LCG1407" s="265"/>
      <c r="LCH1407" s="265"/>
      <c r="LCI1407" s="265"/>
      <c r="LCJ1407" s="265"/>
      <c r="LCK1407" s="265"/>
      <c r="LCL1407" s="265"/>
      <c r="LCM1407" s="265"/>
      <c r="LCN1407" s="265"/>
      <c r="LCO1407" s="265"/>
      <c r="LCP1407" s="265"/>
      <c r="LCQ1407" s="265"/>
      <c r="LCR1407" s="265"/>
      <c r="LCS1407" s="265"/>
      <c r="LCT1407" s="265"/>
      <c r="LCU1407" s="265"/>
      <c r="LCV1407" s="265"/>
      <c r="LCW1407" s="265"/>
      <c r="LCX1407" s="265"/>
      <c r="LCY1407" s="265"/>
      <c r="LCZ1407" s="265"/>
      <c r="LDA1407" s="265"/>
      <c r="LDB1407" s="265"/>
      <c r="LDC1407" s="265"/>
      <c r="LDD1407" s="265"/>
      <c r="LDE1407" s="265"/>
      <c r="LDF1407" s="265"/>
      <c r="LDG1407" s="265"/>
      <c r="LDH1407" s="265"/>
      <c r="LDI1407" s="265"/>
      <c r="LDJ1407" s="265"/>
      <c r="LDK1407" s="265"/>
      <c r="LDL1407" s="265"/>
      <c r="LDM1407" s="265"/>
      <c r="LDN1407" s="265"/>
      <c r="LDO1407" s="265"/>
      <c r="LDP1407" s="265"/>
      <c r="LDQ1407" s="265"/>
      <c r="LDR1407" s="265"/>
      <c r="LDS1407" s="265"/>
      <c r="LDT1407" s="265"/>
      <c r="LDU1407" s="265"/>
      <c r="LDV1407" s="265"/>
      <c r="LDW1407" s="265"/>
      <c r="LDX1407" s="265"/>
      <c r="LDY1407" s="265"/>
      <c r="LDZ1407" s="265"/>
      <c r="LEA1407" s="265"/>
      <c r="LEB1407" s="265"/>
      <c r="LEC1407" s="265"/>
      <c r="LED1407" s="265"/>
      <c r="LEE1407" s="265"/>
      <c r="LEF1407" s="265"/>
      <c r="LEG1407" s="265"/>
      <c r="LEH1407" s="265"/>
      <c r="LEI1407" s="265"/>
      <c r="LEJ1407" s="265"/>
      <c r="LEK1407" s="265"/>
      <c r="LEL1407" s="265"/>
      <c r="LEM1407" s="265"/>
      <c r="LEN1407" s="265"/>
      <c r="LEO1407" s="265"/>
      <c r="LEP1407" s="265"/>
      <c r="LEQ1407" s="265"/>
      <c r="LER1407" s="265"/>
      <c r="LES1407" s="265"/>
      <c r="LET1407" s="265"/>
      <c r="LEU1407" s="265"/>
      <c r="LEV1407" s="265"/>
      <c r="LEW1407" s="265"/>
      <c r="LEX1407" s="265"/>
      <c r="LEY1407" s="265"/>
      <c r="LEZ1407" s="265"/>
      <c r="LFA1407" s="265"/>
      <c r="LFB1407" s="265"/>
      <c r="LFC1407" s="265"/>
      <c r="LFD1407" s="265"/>
      <c r="LFE1407" s="265"/>
      <c r="LFF1407" s="265"/>
      <c r="LFG1407" s="265"/>
      <c r="LFH1407" s="265"/>
      <c r="LFI1407" s="265"/>
      <c r="LFJ1407" s="265"/>
      <c r="LFK1407" s="265"/>
      <c r="LFL1407" s="265"/>
      <c r="LFM1407" s="265"/>
      <c r="LFN1407" s="265"/>
      <c r="LFO1407" s="265"/>
      <c r="LFP1407" s="265"/>
      <c r="LFQ1407" s="265"/>
      <c r="LFR1407" s="265"/>
      <c r="LFS1407" s="265"/>
      <c r="LFT1407" s="265"/>
      <c r="LFU1407" s="265"/>
      <c r="LFV1407" s="265"/>
      <c r="LFW1407" s="265"/>
      <c r="LFX1407" s="265"/>
      <c r="LFY1407" s="265"/>
      <c r="LFZ1407" s="265"/>
      <c r="LGA1407" s="265"/>
      <c r="LGB1407" s="265"/>
      <c r="LGC1407" s="265"/>
      <c r="LGD1407" s="265"/>
      <c r="LGE1407" s="265"/>
      <c r="LGF1407" s="265"/>
      <c r="LGG1407" s="265"/>
      <c r="LGH1407" s="265"/>
      <c r="LGI1407" s="265"/>
      <c r="LGJ1407" s="265"/>
      <c r="LGK1407" s="265"/>
      <c r="LGL1407" s="265"/>
      <c r="LGM1407" s="265"/>
      <c r="LGN1407" s="265"/>
      <c r="LGO1407" s="265"/>
      <c r="LGP1407" s="265"/>
      <c r="LGQ1407" s="265"/>
      <c r="LGR1407" s="265"/>
      <c r="LGS1407" s="265"/>
      <c r="LGT1407" s="265"/>
      <c r="LGU1407" s="265"/>
      <c r="LGV1407" s="265"/>
      <c r="LGW1407" s="265"/>
      <c r="LGX1407" s="265"/>
      <c r="LGY1407" s="265"/>
      <c r="LGZ1407" s="265"/>
      <c r="LHA1407" s="265"/>
      <c r="LHB1407" s="265"/>
      <c r="LHC1407" s="265"/>
      <c r="LHD1407" s="265"/>
      <c r="LHE1407" s="265"/>
      <c r="LHF1407" s="265"/>
      <c r="LHG1407" s="265"/>
      <c r="LHH1407" s="265"/>
      <c r="LHI1407" s="265"/>
      <c r="LHJ1407" s="265"/>
      <c r="LHK1407" s="265"/>
      <c r="LHL1407" s="265"/>
      <c r="LHM1407" s="265"/>
      <c r="LHN1407" s="265"/>
      <c r="LHO1407" s="265"/>
      <c r="LHP1407" s="265"/>
      <c r="LHQ1407" s="265"/>
      <c r="LHR1407" s="265"/>
      <c r="LHS1407" s="265"/>
      <c r="LHT1407" s="265"/>
      <c r="LHU1407" s="265"/>
      <c r="LHV1407" s="265"/>
      <c r="LHW1407" s="265"/>
      <c r="LHX1407" s="265"/>
      <c r="LHY1407" s="265"/>
      <c r="LHZ1407" s="265"/>
      <c r="LIA1407" s="265"/>
      <c r="LIB1407" s="265"/>
      <c r="LIC1407" s="265"/>
      <c r="LID1407" s="265"/>
      <c r="LIE1407" s="265"/>
      <c r="LIF1407" s="265"/>
      <c r="LIG1407" s="265"/>
      <c r="LIH1407" s="265"/>
      <c r="LII1407" s="265"/>
      <c r="LIJ1407" s="265"/>
      <c r="LIK1407" s="265"/>
      <c r="LIL1407" s="265"/>
      <c r="LIM1407" s="265"/>
      <c r="LIN1407" s="265"/>
      <c r="LIO1407" s="265"/>
      <c r="LIP1407" s="265"/>
      <c r="LIQ1407" s="265"/>
      <c r="LIR1407" s="265"/>
      <c r="LIS1407" s="265"/>
      <c r="LIT1407" s="265"/>
      <c r="LIU1407" s="265"/>
      <c r="LIV1407" s="265"/>
      <c r="LIW1407" s="265"/>
      <c r="LIX1407" s="265"/>
      <c r="LIY1407" s="265"/>
      <c r="LIZ1407" s="265"/>
      <c r="LJA1407" s="265"/>
      <c r="LJB1407" s="265"/>
      <c r="LJC1407" s="265"/>
      <c r="LJD1407" s="265"/>
      <c r="LJE1407" s="265"/>
      <c r="LJF1407" s="265"/>
      <c r="LJG1407" s="265"/>
      <c r="LJH1407" s="265"/>
      <c r="LJI1407" s="265"/>
      <c r="LJJ1407" s="265"/>
      <c r="LJK1407" s="265"/>
      <c r="LJL1407" s="265"/>
      <c r="LJM1407" s="265"/>
      <c r="LJN1407" s="265"/>
      <c r="LJO1407" s="265"/>
      <c r="LJP1407" s="265"/>
      <c r="LJQ1407" s="265"/>
      <c r="LJR1407" s="265"/>
      <c r="LJS1407" s="265"/>
      <c r="LJT1407" s="265"/>
      <c r="LJU1407" s="265"/>
      <c r="LJV1407" s="265"/>
      <c r="LJW1407" s="265"/>
      <c r="LJX1407" s="265"/>
      <c r="LJY1407" s="265"/>
      <c r="LJZ1407" s="265"/>
      <c r="LKA1407" s="265"/>
      <c r="LKB1407" s="265"/>
      <c r="LKC1407" s="265"/>
      <c r="LKD1407" s="265"/>
      <c r="LKE1407" s="265"/>
      <c r="LKF1407" s="265"/>
      <c r="LKG1407" s="265"/>
      <c r="LKH1407" s="265"/>
      <c r="LKI1407" s="265"/>
      <c r="LKJ1407" s="265"/>
      <c r="LKK1407" s="265"/>
      <c r="LKL1407" s="265"/>
      <c r="LKM1407" s="265"/>
      <c r="LKN1407" s="265"/>
      <c r="LKO1407" s="265"/>
      <c r="LKP1407" s="265"/>
      <c r="LKQ1407" s="265"/>
      <c r="LKR1407" s="265"/>
      <c r="LKS1407" s="265"/>
      <c r="LKT1407" s="265"/>
      <c r="LKU1407" s="265"/>
      <c r="LKV1407" s="265"/>
      <c r="LKW1407" s="265"/>
      <c r="LKX1407" s="265"/>
      <c r="LKY1407" s="265"/>
      <c r="LKZ1407" s="265"/>
      <c r="LLA1407" s="265"/>
      <c r="LLB1407" s="265"/>
      <c r="LLC1407" s="265"/>
      <c r="LLD1407" s="265"/>
      <c r="LLE1407" s="265"/>
      <c r="LLF1407" s="265"/>
      <c r="LLG1407" s="265"/>
      <c r="LLH1407" s="265"/>
      <c r="LLI1407" s="265"/>
      <c r="LLJ1407" s="265"/>
      <c r="LLK1407" s="265"/>
      <c r="LLL1407" s="265"/>
      <c r="LLM1407" s="265"/>
      <c r="LLN1407" s="265"/>
      <c r="LLO1407" s="265"/>
      <c r="LLP1407" s="265"/>
      <c r="LLQ1407" s="265"/>
      <c r="LLR1407" s="265"/>
      <c r="LLS1407" s="265"/>
      <c r="LLT1407" s="265"/>
      <c r="LLU1407" s="265"/>
      <c r="LLV1407" s="265"/>
      <c r="LLW1407" s="265"/>
      <c r="LLX1407" s="265"/>
      <c r="LLY1407" s="265"/>
      <c r="LLZ1407" s="265"/>
      <c r="LMA1407" s="265"/>
      <c r="LMB1407" s="265"/>
      <c r="LMC1407" s="265"/>
      <c r="LMD1407" s="265"/>
      <c r="LME1407" s="265"/>
      <c r="LMF1407" s="265"/>
      <c r="LMG1407" s="265"/>
      <c r="LMH1407" s="265"/>
      <c r="LMI1407" s="265"/>
      <c r="LMJ1407" s="265"/>
      <c r="LMK1407" s="265"/>
      <c r="LML1407" s="265"/>
      <c r="LMM1407" s="265"/>
      <c r="LMN1407" s="265"/>
      <c r="LMO1407" s="265"/>
      <c r="LMP1407" s="265"/>
      <c r="LMQ1407" s="265"/>
      <c r="LMR1407" s="265"/>
      <c r="LMS1407" s="265"/>
      <c r="LMT1407" s="265"/>
      <c r="LMU1407" s="265"/>
      <c r="LMV1407" s="265"/>
      <c r="LMW1407" s="265"/>
      <c r="LMX1407" s="265"/>
      <c r="LMY1407" s="265"/>
      <c r="LMZ1407" s="265"/>
      <c r="LNA1407" s="265"/>
      <c r="LNB1407" s="265"/>
      <c r="LNC1407" s="265"/>
      <c r="LND1407" s="265"/>
      <c r="LNE1407" s="265"/>
      <c r="LNF1407" s="265"/>
      <c r="LNG1407" s="265"/>
      <c r="LNH1407" s="265"/>
      <c r="LNI1407" s="265"/>
      <c r="LNJ1407" s="265"/>
      <c r="LNK1407" s="265"/>
      <c r="LNL1407" s="265"/>
      <c r="LNM1407" s="265"/>
      <c r="LNN1407" s="265"/>
      <c r="LNO1407" s="265"/>
      <c r="LNP1407" s="265"/>
      <c r="LNQ1407" s="265"/>
      <c r="LNR1407" s="265"/>
      <c r="LNS1407" s="265"/>
      <c r="LNT1407" s="265"/>
      <c r="LNU1407" s="265"/>
      <c r="LNV1407" s="265"/>
      <c r="LNW1407" s="265"/>
      <c r="LNX1407" s="265"/>
      <c r="LNY1407" s="265"/>
      <c r="LNZ1407" s="265"/>
      <c r="LOA1407" s="265"/>
      <c r="LOB1407" s="265"/>
      <c r="LOC1407" s="265"/>
      <c r="LOD1407" s="265"/>
      <c r="LOE1407" s="265"/>
      <c r="LOF1407" s="265"/>
      <c r="LOG1407" s="265"/>
      <c r="LOH1407" s="265"/>
      <c r="LOI1407" s="265"/>
      <c r="LOJ1407" s="265"/>
      <c r="LOK1407" s="265"/>
      <c r="LOL1407" s="265"/>
      <c r="LOM1407" s="265"/>
      <c r="LON1407" s="265"/>
      <c r="LOO1407" s="265"/>
      <c r="LOP1407" s="265"/>
      <c r="LOQ1407" s="265"/>
      <c r="LOR1407" s="265"/>
      <c r="LOS1407" s="265"/>
      <c r="LOT1407" s="265"/>
      <c r="LOU1407" s="265"/>
      <c r="LOV1407" s="265"/>
      <c r="LOW1407" s="265"/>
      <c r="LOX1407" s="265"/>
      <c r="LOY1407" s="265"/>
      <c r="LOZ1407" s="265"/>
      <c r="LPA1407" s="265"/>
      <c r="LPB1407" s="265"/>
      <c r="LPC1407" s="265"/>
      <c r="LPD1407" s="265"/>
      <c r="LPE1407" s="265"/>
      <c r="LPF1407" s="265"/>
      <c r="LPG1407" s="265"/>
      <c r="LPH1407" s="265"/>
      <c r="LPI1407" s="265"/>
      <c r="LPJ1407" s="265"/>
      <c r="LPK1407" s="265"/>
      <c r="LPL1407" s="265"/>
      <c r="LPM1407" s="265"/>
      <c r="LPN1407" s="265"/>
      <c r="LPO1407" s="265"/>
      <c r="LPP1407" s="265"/>
      <c r="LPQ1407" s="265"/>
      <c r="LPR1407" s="265"/>
      <c r="LPS1407" s="265"/>
      <c r="LPT1407" s="265"/>
      <c r="LPU1407" s="265"/>
      <c r="LPV1407" s="265"/>
      <c r="LPW1407" s="265"/>
      <c r="LPX1407" s="265"/>
      <c r="LPY1407" s="265"/>
      <c r="LPZ1407" s="265"/>
      <c r="LQA1407" s="265"/>
      <c r="LQB1407" s="265"/>
      <c r="LQC1407" s="265"/>
      <c r="LQD1407" s="265"/>
      <c r="LQE1407" s="265"/>
      <c r="LQF1407" s="265"/>
      <c r="LQG1407" s="265"/>
      <c r="LQH1407" s="265"/>
      <c r="LQI1407" s="265"/>
      <c r="LQJ1407" s="265"/>
      <c r="LQK1407" s="265"/>
      <c r="LQL1407" s="265"/>
      <c r="LQM1407" s="265"/>
      <c r="LQN1407" s="265"/>
      <c r="LQO1407" s="265"/>
      <c r="LQP1407" s="265"/>
      <c r="LQQ1407" s="265"/>
      <c r="LQR1407" s="265"/>
      <c r="LQS1407" s="265"/>
      <c r="LQT1407" s="265"/>
      <c r="LQU1407" s="265"/>
      <c r="LQV1407" s="265"/>
      <c r="LQW1407" s="265"/>
      <c r="LQX1407" s="265"/>
      <c r="LQY1407" s="265"/>
      <c r="LQZ1407" s="265"/>
      <c r="LRA1407" s="265"/>
      <c r="LRB1407" s="265"/>
      <c r="LRC1407" s="265"/>
      <c r="LRD1407" s="265"/>
      <c r="LRE1407" s="265"/>
      <c r="LRF1407" s="265"/>
      <c r="LRG1407" s="265"/>
      <c r="LRH1407" s="265"/>
      <c r="LRI1407" s="265"/>
      <c r="LRJ1407" s="265"/>
      <c r="LRK1407" s="265"/>
      <c r="LRL1407" s="265"/>
      <c r="LRM1407" s="265"/>
      <c r="LRN1407" s="265"/>
      <c r="LRO1407" s="265"/>
      <c r="LRP1407" s="265"/>
      <c r="LRQ1407" s="265"/>
      <c r="LRR1407" s="265"/>
      <c r="LRS1407" s="265"/>
      <c r="LRT1407" s="265"/>
      <c r="LRU1407" s="265"/>
      <c r="LRV1407" s="265"/>
      <c r="LRW1407" s="265"/>
      <c r="LRX1407" s="265"/>
      <c r="LRY1407" s="265"/>
      <c r="LRZ1407" s="265"/>
      <c r="LSA1407" s="265"/>
      <c r="LSB1407" s="265"/>
      <c r="LSC1407" s="265"/>
      <c r="LSD1407" s="265"/>
      <c r="LSE1407" s="265"/>
      <c r="LSF1407" s="265"/>
      <c r="LSG1407" s="265"/>
      <c r="LSH1407" s="265"/>
      <c r="LSI1407" s="265"/>
      <c r="LSJ1407" s="265"/>
      <c r="LSK1407" s="265"/>
      <c r="LSL1407" s="265"/>
      <c r="LSM1407" s="265"/>
      <c r="LSN1407" s="265"/>
      <c r="LSO1407" s="265"/>
      <c r="LSP1407" s="265"/>
      <c r="LSQ1407" s="265"/>
      <c r="LSR1407" s="265"/>
      <c r="LSS1407" s="265"/>
      <c r="LST1407" s="265"/>
      <c r="LSU1407" s="265"/>
      <c r="LSV1407" s="265"/>
      <c r="LSW1407" s="265"/>
      <c r="LSX1407" s="265"/>
      <c r="LSY1407" s="265"/>
      <c r="LSZ1407" s="265"/>
      <c r="LTA1407" s="265"/>
      <c r="LTB1407" s="265"/>
      <c r="LTC1407" s="265"/>
      <c r="LTD1407" s="265"/>
      <c r="LTE1407" s="265"/>
      <c r="LTF1407" s="265"/>
      <c r="LTG1407" s="265"/>
      <c r="LTH1407" s="265"/>
      <c r="LTI1407" s="265"/>
      <c r="LTJ1407" s="265"/>
      <c r="LTK1407" s="265"/>
      <c r="LTL1407" s="265"/>
      <c r="LTM1407" s="265"/>
      <c r="LTN1407" s="265"/>
      <c r="LTO1407" s="265"/>
      <c r="LTP1407" s="265"/>
      <c r="LTQ1407" s="265"/>
      <c r="LTR1407" s="265"/>
      <c r="LTS1407" s="265"/>
      <c r="LTT1407" s="265"/>
      <c r="LTU1407" s="265"/>
      <c r="LTV1407" s="265"/>
      <c r="LTW1407" s="265"/>
      <c r="LTX1407" s="265"/>
      <c r="LTY1407" s="265"/>
      <c r="LTZ1407" s="265"/>
      <c r="LUA1407" s="265"/>
      <c r="LUB1407" s="265"/>
      <c r="LUC1407" s="265"/>
      <c r="LUD1407" s="265"/>
      <c r="LUE1407" s="265"/>
      <c r="LUF1407" s="265"/>
      <c r="LUG1407" s="265"/>
      <c r="LUH1407" s="265"/>
      <c r="LUI1407" s="265"/>
      <c r="LUJ1407" s="265"/>
      <c r="LUK1407" s="265"/>
      <c r="LUL1407" s="265"/>
      <c r="LUM1407" s="265"/>
      <c r="LUN1407" s="265"/>
      <c r="LUO1407" s="265"/>
      <c r="LUP1407" s="265"/>
      <c r="LUQ1407" s="265"/>
      <c r="LUR1407" s="265"/>
      <c r="LUS1407" s="265"/>
      <c r="LUT1407" s="265"/>
      <c r="LUU1407" s="265"/>
      <c r="LUV1407" s="265"/>
      <c r="LUW1407" s="265"/>
      <c r="LUX1407" s="265"/>
      <c r="LUY1407" s="265"/>
      <c r="LUZ1407" s="265"/>
      <c r="LVA1407" s="265"/>
      <c r="LVB1407" s="265"/>
      <c r="LVC1407" s="265"/>
      <c r="LVD1407" s="265"/>
      <c r="LVE1407" s="265"/>
      <c r="LVF1407" s="265"/>
      <c r="LVG1407" s="265"/>
      <c r="LVH1407" s="265"/>
      <c r="LVI1407" s="265"/>
      <c r="LVJ1407" s="265"/>
      <c r="LVK1407" s="265"/>
      <c r="LVL1407" s="265"/>
      <c r="LVM1407" s="265"/>
      <c r="LVN1407" s="265"/>
      <c r="LVO1407" s="265"/>
      <c r="LVP1407" s="265"/>
      <c r="LVQ1407" s="265"/>
      <c r="LVR1407" s="265"/>
      <c r="LVS1407" s="265"/>
      <c r="LVT1407" s="265"/>
      <c r="LVU1407" s="265"/>
      <c r="LVV1407" s="265"/>
      <c r="LVW1407" s="265"/>
      <c r="LVX1407" s="265"/>
      <c r="LVY1407" s="265"/>
      <c r="LVZ1407" s="265"/>
      <c r="LWA1407" s="265"/>
      <c r="LWB1407" s="265"/>
      <c r="LWC1407" s="265"/>
      <c r="LWD1407" s="265"/>
      <c r="LWE1407" s="265"/>
      <c r="LWF1407" s="265"/>
      <c r="LWG1407" s="265"/>
      <c r="LWH1407" s="265"/>
      <c r="LWI1407" s="265"/>
      <c r="LWJ1407" s="265"/>
      <c r="LWK1407" s="265"/>
      <c r="LWL1407" s="265"/>
      <c r="LWM1407" s="265"/>
      <c r="LWN1407" s="265"/>
      <c r="LWO1407" s="265"/>
      <c r="LWP1407" s="265"/>
      <c r="LWQ1407" s="265"/>
      <c r="LWR1407" s="265"/>
      <c r="LWS1407" s="265"/>
      <c r="LWT1407" s="265"/>
      <c r="LWU1407" s="265"/>
      <c r="LWV1407" s="265"/>
      <c r="LWW1407" s="265"/>
      <c r="LWX1407" s="265"/>
      <c r="LWY1407" s="265"/>
      <c r="LWZ1407" s="265"/>
      <c r="LXA1407" s="265"/>
      <c r="LXB1407" s="265"/>
      <c r="LXC1407" s="265"/>
      <c r="LXD1407" s="265"/>
      <c r="LXE1407" s="265"/>
      <c r="LXF1407" s="265"/>
      <c r="LXG1407" s="265"/>
      <c r="LXH1407" s="265"/>
      <c r="LXI1407" s="265"/>
      <c r="LXJ1407" s="265"/>
      <c r="LXK1407" s="265"/>
      <c r="LXL1407" s="265"/>
      <c r="LXM1407" s="265"/>
      <c r="LXN1407" s="265"/>
      <c r="LXO1407" s="265"/>
      <c r="LXP1407" s="265"/>
      <c r="LXQ1407" s="265"/>
      <c r="LXR1407" s="265"/>
      <c r="LXS1407" s="265"/>
      <c r="LXT1407" s="265"/>
      <c r="LXU1407" s="265"/>
      <c r="LXV1407" s="265"/>
      <c r="LXW1407" s="265"/>
      <c r="LXX1407" s="265"/>
      <c r="LXY1407" s="265"/>
      <c r="LXZ1407" s="265"/>
      <c r="LYA1407" s="265"/>
      <c r="LYB1407" s="265"/>
      <c r="LYC1407" s="265"/>
      <c r="LYD1407" s="265"/>
      <c r="LYE1407" s="265"/>
      <c r="LYF1407" s="265"/>
      <c r="LYG1407" s="265"/>
      <c r="LYH1407" s="265"/>
      <c r="LYI1407" s="265"/>
      <c r="LYJ1407" s="265"/>
      <c r="LYK1407" s="265"/>
      <c r="LYL1407" s="265"/>
      <c r="LYM1407" s="265"/>
      <c r="LYN1407" s="265"/>
      <c r="LYO1407" s="265"/>
      <c r="LYP1407" s="265"/>
      <c r="LYQ1407" s="265"/>
      <c r="LYR1407" s="265"/>
      <c r="LYS1407" s="265"/>
      <c r="LYT1407" s="265"/>
      <c r="LYU1407" s="265"/>
      <c r="LYV1407" s="265"/>
      <c r="LYW1407" s="265"/>
      <c r="LYX1407" s="265"/>
      <c r="LYY1407" s="265"/>
      <c r="LYZ1407" s="265"/>
      <c r="LZA1407" s="265"/>
      <c r="LZB1407" s="265"/>
      <c r="LZC1407" s="265"/>
      <c r="LZD1407" s="265"/>
      <c r="LZE1407" s="265"/>
      <c r="LZF1407" s="265"/>
      <c r="LZG1407" s="265"/>
      <c r="LZH1407" s="265"/>
      <c r="LZI1407" s="265"/>
      <c r="LZJ1407" s="265"/>
      <c r="LZK1407" s="265"/>
      <c r="LZL1407" s="265"/>
      <c r="LZM1407" s="265"/>
      <c r="LZN1407" s="265"/>
      <c r="LZO1407" s="265"/>
      <c r="LZP1407" s="265"/>
      <c r="LZQ1407" s="265"/>
      <c r="LZR1407" s="265"/>
      <c r="LZS1407" s="265"/>
      <c r="LZT1407" s="265"/>
      <c r="LZU1407" s="265"/>
      <c r="LZV1407" s="265"/>
      <c r="LZW1407" s="265"/>
      <c r="LZX1407" s="265"/>
      <c r="LZY1407" s="265"/>
      <c r="LZZ1407" s="265"/>
      <c r="MAA1407" s="265"/>
      <c r="MAB1407" s="265"/>
      <c r="MAC1407" s="265"/>
      <c r="MAD1407" s="265"/>
      <c r="MAE1407" s="265"/>
      <c r="MAF1407" s="265"/>
      <c r="MAG1407" s="265"/>
      <c r="MAH1407" s="265"/>
      <c r="MAI1407" s="265"/>
      <c r="MAJ1407" s="265"/>
      <c r="MAK1407" s="265"/>
      <c r="MAL1407" s="265"/>
      <c r="MAM1407" s="265"/>
      <c r="MAN1407" s="265"/>
      <c r="MAO1407" s="265"/>
      <c r="MAP1407" s="265"/>
      <c r="MAQ1407" s="265"/>
      <c r="MAR1407" s="265"/>
      <c r="MAS1407" s="265"/>
      <c r="MAT1407" s="265"/>
      <c r="MAU1407" s="265"/>
      <c r="MAV1407" s="265"/>
      <c r="MAW1407" s="265"/>
      <c r="MAX1407" s="265"/>
      <c r="MAY1407" s="265"/>
      <c r="MAZ1407" s="265"/>
      <c r="MBA1407" s="265"/>
      <c r="MBB1407" s="265"/>
      <c r="MBC1407" s="265"/>
      <c r="MBD1407" s="265"/>
      <c r="MBE1407" s="265"/>
      <c r="MBF1407" s="265"/>
      <c r="MBG1407" s="265"/>
      <c r="MBH1407" s="265"/>
      <c r="MBI1407" s="265"/>
      <c r="MBJ1407" s="265"/>
      <c r="MBK1407" s="265"/>
      <c r="MBL1407" s="265"/>
      <c r="MBM1407" s="265"/>
      <c r="MBN1407" s="265"/>
      <c r="MBO1407" s="265"/>
      <c r="MBP1407" s="265"/>
      <c r="MBQ1407" s="265"/>
      <c r="MBR1407" s="265"/>
      <c r="MBS1407" s="265"/>
      <c r="MBT1407" s="265"/>
      <c r="MBU1407" s="265"/>
      <c r="MBV1407" s="265"/>
      <c r="MBW1407" s="265"/>
      <c r="MBX1407" s="265"/>
      <c r="MBY1407" s="265"/>
      <c r="MBZ1407" s="265"/>
      <c r="MCA1407" s="265"/>
      <c r="MCB1407" s="265"/>
      <c r="MCC1407" s="265"/>
      <c r="MCD1407" s="265"/>
      <c r="MCE1407" s="265"/>
      <c r="MCF1407" s="265"/>
      <c r="MCG1407" s="265"/>
      <c r="MCH1407" s="265"/>
      <c r="MCI1407" s="265"/>
      <c r="MCJ1407" s="265"/>
      <c r="MCK1407" s="265"/>
      <c r="MCL1407" s="265"/>
      <c r="MCM1407" s="265"/>
      <c r="MCN1407" s="265"/>
      <c r="MCO1407" s="265"/>
      <c r="MCP1407" s="265"/>
      <c r="MCQ1407" s="265"/>
      <c r="MCR1407" s="265"/>
      <c r="MCS1407" s="265"/>
      <c r="MCT1407" s="265"/>
      <c r="MCU1407" s="265"/>
      <c r="MCV1407" s="265"/>
      <c r="MCW1407" s="265"/>
      <c r="MCX1407" s="265"/>
      <c r="MCY1407" s="265"/>
      <c r="MCZ1407" s="265"/>
      <c r="MDA1407" s="265"/>
      <c r="MDB1407" s="265"/>
      <c r="MDC1407" s="265"/>
      <c r="MDD1407" s="265"/>
      <c r="MDE1407" s="265"/>
      <c r="MDF1407" s="265"/>
      <c r="MDG1407" s="265"/>
      <c r="MDH1407" s="265"/>
      <c r="MDI1407" s="265"/>
      <c r="MDJ1407" s="265"/>
      <c r="MDK1407" s="265"/>
      <c r="MDL1407" s="265"/>
      <c r="MDM1407" s="265"/>
      <c r="MDN1407" s="265"/>
      <c r="MDO1407" s="265"/>
      <c r="MDP1407" s="265"/>
      <c r="MDQ1407" s="265"/>
      <c r="MDR1407" s="265"/>
      <c r="MDS1407" s="265"/>
      <c r="MDT1407" s="265"/>
      <c r="MDU1407" s="265"/>
      <c r="MDV1407" s="265"/>
      <c r="MDW1407" s="265"/>
      <c r="MDX1407" s="265"/>
      <c r="MDY1407" s="265"/>
      <c r="MDZ1407" s="265"/>
      <c r="MEA1407" s="265"/>
      <c r="MEB1407" s="265"/>
      <c r="MEC1407" s="265"/>
      <c r="MED1407" s="265"/>
      <c r="MEE1407" s="265"/>
      <c r="MEF1407" s="265"/>
      <c r="MEG1407" s="265"/>
      <c r="MEH1407" s="265"/>
      <c r="MEI1407" s="265"/>
      <c r="MEJ1407" s="265"/>
      <c r="MEK1407" s="265"/>
      <c r="MEL1407" s="265"/>
      <c r="MEM1407" s="265"/>
      <c r="MEN1407" s="265"/>
      <c r="MEO1407" s="265"/>
      <c r="MEP1407" s="265"/>
      <c r="MEQ1407" s="265"/>
      <c r="MER1407" s="265"/>
      <c r="MES1407" s="265"/>
      <c r="MET1407" s="265"/>
      <c r="MEU1407" s="265"/>
      <c r="MEV1407" s="265"/>
      <c r="MEW1407" s="265"/>
      <c r="MEX1407" s="265"/>
      <c r="MEY1407" s="265"/>
      <c r="MEZ1407" s="265"/>
      <c r="MFA1407" s="265"/>
      <c r="MFB1407" s="265"/>
      <c r="MFC1407" s="265"/>
      <c r="MFD1407" s="265"/>
      <c r="MFE1407" s="265"/>
      <c r="MFF1407" s="265"/>
      <c r="MFG1407" s="265"/>
      <c r="MFH1407" s="265"/>
      <c r="MFI1407" s="265"/>
      <c r="MFJ1407" s="265"/>
      <c r="MFK1407" s="265"/>
      <c r="MFL1407" s="265"/>
      <c r="MFM1407" s="265"/>
      <c r="MFN1407" s="265"/>
      <c r="MFO1407" s="265"/>
      <c r="MFP1407" s="265"/>
      <c r="MFQ1407" s="265"/>
      <c r="MFR1407" s="265"/>
      <c r="MFS1407" s="265"/>
      <c r="MFT1407" s="265"/>
      <c r="MFU1407" s="265"/>
      <c r="MFV1407" s="265"/>
      <c r="MFW1407" s="265"/>
      <c r="MFX1407" s="265"/>
      <c r="MFY1407" s="265"/>
      <c r="MFZ1407" s="265"/>
      <c r="MGA1407" s="265"/>
      <c r="MGB1407" s="265"/>
      <c r="MGC1407" s="265"/>
      <c r="MGD1407" s="265"/>
      <c r="MGE1407" s="265"/>
      <c r="MGF1407" s="265"/>
      <c r="MGG1407" s="265"/>
      <c r="MGH1407" s="265"/>
      <c r="MGI1407" s="265"/>
      <c r="MGJ1407" s="265"/>
      <c r="MGK1407" s="265"/>
      <c r="MGL1407" s="265"/>
      <c r="MGM1407" s="265"/>
      <c r="MGN1407" s="265"/>
      <c r="MGO1407" s="265"/>
      <c r="MGP1407" s="265"/>
      <c r="MGQ1407" s="265"/>
      <c r="MGR1407" s="265"/>
      <c r="MGS1407" s="265"/>
      <c r="MGT1407" s="265"/>
      <c r="MGU1407" s="265"/>
      <c r="MGV1407" s="265"/>
      <c r="MGW1407" s="265"/>
      <c r="MGX1407" s="265"/>
      <c r="MGY1407" s="265"/>
      <c r="MGZ1407" s="265"/>
      <c r="MHA1407" s="265"/>
      <c r="MHB1407" s="265"/>
      <c r="MHC1407" s="265"/>
      <c r="MHD1407" s="265"/>
      <c r="MHE1407" s="265"/>
      <c r="MHF1407" s="265"/>
      <c r="MHG1407" s="265"/>
      <c r="MHH1407" s="265"/>
      <c r="MHI1407" s="265"/>
      <c r="MHJ1407" s="265"/>
      <c r="MHK1407" s="265"/>
      <c r="MHL1407" s="265"/>
      <c r="MHM1407" s="265"/>
      <c r="MHN1407" s="265"/>
      <c r="MHO1407" s="265"/>
      <c r="MHP1407" s="265"/>
      <c r="MHQ1407" s="265"/>
      <c r="MHR1407" s="265"/>
      <c r="MHS1407" s="265"/>
      <c r="MHT1407" s="265"/>
      <c r="MHU1407" s="265"/>
      <c r="MHV1407" s="265"/>
      <c r="MHW1407" s="265"/>
      <c r="MHX1407" s="265"/>
      <c r="MHY1407" s="265"/>
      <c r="MHZ1407" s="265"/>
      <c r="MIA1407" s="265"/>
      <c r="MIB1407" s="265"/>
      <c r="MIC1407" s="265"/>
      <c r="MID1407" s="265"/>
      <c r="MIE1407" s="265"/>
      <c r="MIF1407" s="265"/>
      <c r="MIG1407" s="265"/>
      <c r="MIH1407" s="265"/>
      <c r="MII1407" s="265"/>
      <c r="MIJ1407" s="265"/>
      <c r="MIK1407" s="265"/>
      <c r="MIL1407" s="265"/>
      <c r="MIM1407" s="265"/>
      <c r="MIN1407" s="265"/>
      <c r="MIO1407" s="265"/>
      <c r="MIP1407" s="265"/>
      <c r="MIQ1407" s="265"/>
      <c r="MIR1407" s="265"/>
      <c r="MIS1407" s="265"/>
      <c r="MIT1407" s="265"/>
      <c r="MIU1407" s="265"/>
      <c r="MIV1407" s="265"/>
      <c r="MIW1407" s="265"/>
      <c r="MIX1407" s="265"/>
      <c r="MIY1407" s="265"/>
      <c r="MIZ1407" s="265"/>
      <c r="MJA1407" s="265"/>
      <c r="MJB1407" s="265"/>
      <c r="MJC1407" s="265"/>
      <c r="MJD1407" s="265"/>
      <c r="MJE1407" s="265"/>
      <c r="MJF1407" s="265"/>
      <c r="MJG1407" s="265"/>
      <c r="MJH1407" s="265"/>
      <c r="MJI1407" s="265"/>
      <c r="MJJ1407" s="265"/>
      <c r="MJK1407" s="265"/>
      <c r="MJL1407" s="265"/>
      <c r="MJM1407" s="265"/>
      <c r="MJN1407" s="265"/>
      <c r="MJO1407" s="265"/>
      <c r="MJP1407" s="265"/>
      <c r="MJQ1407" s="265"/>
      <c r="MJR1407" s="265"/>
      <c r="MJS1407" s="265"/>
      <c r="MJT1407" s="265"/>
      <c r="MJU1407" s="265"/>
      <c r="MJV1407" s="265"/>
      <c r="MJW1407" s="265"/>
      <c r="MJX1407" s="265"/>
      <c r="MJY1407" s="265"/>
      <c r="MJZ1407" s="265"/>
      <c r="MKA1407" s="265"/>
      <c r="MKB1407" s="265"/>
      <c r="MKC1407" s="265"/>
      <c r="MKD1407" s="265"/>
      <c r="MKE1407" s="265"/>
      <c r="MKF1407" s="265"/>
      <c r="MKG1407" s="265"/>
      <c r="MKH1407" s="265"/>
      <c r="MKI1407" s="265"/>
      <c r="MKJ1407" s="265"/>
      <c r="MKK1407" s="265"/>
      <c r="MKL1407" s="265"/>
      <c r="MKM1407" s="265"/>
      <c r="MKN1407" s="265"/>
      <c r="MKO1407" s="265"/>
      <c r="MKP1407" s="265"/>
      <c r="MKQ1407" s="265"/>
      <c r="MKR1407" s="265"/>
      <c r="MKS1407" s="265"/>
      <c r="MKT1407" s="265"/>
      <c r="MKU1407" s="265"/>
      <c r="MKV1407" s="265"/>
      <c r="MKW1407" s="265"/>
      <c r="MKX1407" s="265"/>
      <c r="MKY1407" s="265"/>
      <c r="MKZ1407" s="265"/>
      <c r="MLA1407" s="265"/>
      <c r="MLB1407" s="265"/>
      <c r="MLC1407" s="265"/>
      <c r="MLD1407" s="265"/>
      <c r="MLE1407" s="265"/>
      <c r="MLF1407" s="265"/>
      <c r="MLG1407" s="265"/>
      <c r="MLH1407" s="265"/>
      <c r="MLI1407" s="265"/>
      <c r="MLJ1407" s="265"/>
      <c r="MLK1407" s="265"/>
      <c r="MLL1407" s="265"/>
      <c r="MLM1407" s="265"/>
      <c r="MLN1407" s="265"/>
      <c r="MLO1407" s="265"/>
      <c r="MLP1407" s="265"/>
      <c r="MLQ1407" s="265"/>
      <c r="MLR1407" s="265"/>
      <c r="MLS1407" s="265"/>
      <c r="MLT1407" s="265"/>
      <c r="MLU1407" s="265"/>
      <c r="MLV1407" s="265"/>
      <c r="MLW1407" s="265"/>
      <c r="MLX1407" s="265"/>
      <c r="MLY1407" s="265"/>
      <c r="MLZ1407" s="265"/>
      <c r="MMA1407" s="265"/>
      <c r="MMB1407" s="265"/>
      <c r="MMC1407" s="265"/>
      <c r="MMD1407" s="265"/>
      <c r="MME1407" s="265"/>
      <c r="MMF1407" s="265"/>
      <c r="MMG1407" s="265"/>
      <c r="MMH1407" s="265"/>
      <c r="MMI1407" s="265"/>
      <c r="MMJ1407" s="265"/>
      <c r="MMK1407" s="265"/>
      <c r="MML1407" s="265"/>
      <c r="MMM1407" s="265"/>
      <c r="MMN1407" s="265"/>
      <c r="MMO1407" s="265"/>
      <c r="MMP1407" s="265"/>
      <c r="MMQ1407" s="265"/>
      <c r="MMR1407" s="265"/>
      <c r="MMS1407" s="265"/>
      <c r="MMT1407" s="265"/>
      <c r="MMU1407" s="265"/>
      <c r="MMV1407" s="265"/>
      <c r="MMW1407" s="265"/>
      <c r="MMX1407" s="265"/>
      <c r="MMY1407" s="265"/>
      <c r="MMZ1407" s="265"/>
      <c r="MNA1407" s="265"/>
      <c r="MNB1407" s="265"/>
      <c r="MNC1407" s="265"/>
      <c r="MND1407" s="265"/>
      <c r="MNE1407" s="265"/>
      <c r="MNF1407" s="265"/>
      <c r="MNG1407" s="265"/>
      <c r="MNH1407" s="265"/>
      <c r="MNI1407" s="265"/>
      <c r="MNJ1407" s="265"/>
      <c r="MNK1407" s="265"/>
      <c r="MNL1407" s="265"/>
      <c r="MNM1407" s="265"/>
      <c r="MNN1407" s="265"/>
      <c r="MNO1407" s="265"/>
      <c r="MNP1407" s="265"/>
      <c r="MNQ1407" s="265"/>
      <c r="MNR1407" s="265"/>
      <c r="MNS1407" s="265"/>
      <c r="MNT1407" s="265"/>
      <c r="MNU1407" s="265"/>
      <c r="MNV1407" s="265"/>
      <c r="MNW1407" s="265"/>
      <c r="MNX1407" s="265"/>
      <c r="MNY1407" s="265"/>
      <c r="MNZ1407" s="265"/>
      <c r="MOA1407" s="265"/>
      <c r="MOB1407" s="265"/>
      <c r="MOC1407" s="265"/>
      <c r="MOD1407" s="265"/>
      <c r="MOE1407" s="265"/>
      <c r="MOF1407" s="265"/>
      <c r="MOG1407" s="265"/>
      <c r="MOH1407" s="265"/>
      <c r="MOI1407" s="265"/>
      <c r="MOJ1407" s="265"/>
      <c r="MOK1407" s="265"/>
      <c r="MOL1407" s="265"/>
      <c r="MOM1407" s="265"/>
      <c r="MON1407" s="265"/>
      <c r="MOO1407" s="265"/>
      <c r="MOP1407" s="265"/>
      <c r="MOQ1407" s="265"/>
      <c r="MOR1407" s="265"/>
      <c r="MOS1407" s="265"/>
      <c r="MOT1407" s="265"/>
      <c r="MOU1407" s="265"/>
      <c r="MOV1407" s="265"/>
      <c r="MOW1407" s="265"/>
      <c r="MOX1407" s="265"/>
      <c r="MOY1407" s="265"/>
      <c r="MOZ1407" s="265"/>
      <c r="MPA1407" s="265"/>
      <c r="MPB1407" s="265"/>
      <c r="MPC1407" s="265"/>
      <c r="MPD1407" s="265"/>
      <c r="MPE1407" s="265"/>
      <c r="MPF1407" s="265"/>
      <c r="MPG1407" s="265"/>
      <c r="MPH1407" s="265"/>
      <c r="MPI1407" s="265"/>
      <c r="MPJ1407" s="265"/>
      <c r="MPK1407" s="265"/>
      <c r="MPL1407" s="265"/>
      <c r="MPM1407" s="265"/>
      <c r="MPN1407" s="265"/>
      <c r="MPO1407" s="265"/>
      <c r="MPP1407" s="265"/>
      <c r="MPQ1407" s="265"/>
      <c r="MPR1407" s="265"/>
      <c r="MPS1407" s="265"/>
      <c r="MPT1407" s="265"/>
      <c r="MPU1407" s="265"/>
      <c r="MPV1407" s="265"/>
      <c r="MPW1407" s="265"/>
      <c r="MPX1407" s="265"/>
      <c r="MPY1407" s="265"/>
      <c r="MPZ1407" s="265"/>
      <c r="MQA1407" s="265"/>
      <c r="MQB1407" s="265"/>
      <c r="MQC1407" s="265"/>
      <c r="MQD1407" s="265"/>
      <c r="MQE1407" s="265"/>
      <c r="MQF1407" s="265"/>
      <c r="MQG1407" s="265"/>
      <c r="MQH1407" s="265"/>
      <c r="MQI1407" s="265"/>
      <c r="MQJ1407" s="265"/>
      <c r="MQK1407" s="265"/>
      <c r="MQL1407" s="265"/>
      <c r="MQM1407" s="265"/>
      <c r="MQN1407" s="265"/>
      <c r="MQO1407" s="265"/>
      <c r="MQP1407" s="265"/>
      <c r="MQQ1407" s="265"/>
      <c r="MQR1407" s="265"/>
      <c r="MQS1407" s="265"/>
      <c r="MQT1407" s="265"/>
      <c r="MQU1407" s="265"/>
      <c r="MQV1407" s="265"/>
      <c r="MQW1407" s="265"/>
      <c r="MQX1407" s="265"/>
      <c r="MQY1407" s="265"/>
      <c r="MQZ1407" s="265"/>
      <c r="MRA1407" s="265"/>
      <c r="MRB1407" s="265"/>
      <c r="MRC1407" s="265"/>
      <c r="MRD1407" s="265"/>
      <c r="MRE1407" s="265"/>
      <c r="MRF1407" s="265"/>
      <c r="MRG1407" s="265"/>
      <c r="MRH1407" s="265"/>
      <c r="MRI1407" s="265"/>
      <c r="MRJ1407" s="265"/>
      <c r="MRK1407" s="265"/>
      <c r="MRL1407" s="265"/>
      <c r="MRM1407" s="265"/>
      <c r="MRN1407" s="265"/>
      <c r="MRO1407" s="265"/>
      <c r="MRP1407" s="265"/>
      <c r="MRQ1407" s="265"/>
      <c r="MRR1407" s="265"/>
      <c r="MRS1407" s="265"/>
      <c r="MRT1407" s="265"/>
      <c r="MRU1407" s="265"/>
      <c r="MRV1407" s="265"/>
      <c r="MRW1407" s="265"/>
      <c r="MRX1407" s="265"/>
      <c r="MRY1407" s="265"/>
      <c r="MRZ1407" s="265"/>
      <c r="MSA1407" s="265"/>
      <c r="MSB1407" s="265"/>
      <c r="MSC1407" s="265"/>
      <c r="MSD1407" s="265"/>
      <c r="MSE1407" s="265"/>
      <c r="MSF1407" s="265"/>
      <c r="MSG1407" s="265"/>
      <c r="MSH1407" s="265"/>
      <c r="MSI1407" s="265"/>
      <c r="MSJ1407" s="265"/>
      <c r="MSK1407" s="265"/>
      <c r="MSL1407" s="265"/>
      <c r="MSM1407" s="265"/>
      <c r="MSN1407" s="265"/>
      <c r="MSO1407" s="265"/>
      <c r="MSP1407" s="265"/>
      <c r="MSQ1407" s="265"/>
      <c r="MSR1407" s="265"/>
      <c r="MSS1407" s="265"/>
      <c r="MST1407" s="265"/>
      <c r="MSU1407" s="265"/>
      <c r="MSV1407" s="265"/>
      <c r="MSW1407" s="265"/>
      <c r="MSX1407" s="265"/>
      <c r="MSY1407" s="265"/>
      <c r="MSZ1407" s="265"/>
      <c r="MTA1407" s="265"/>
      <c r="MTB1407" s="265"/>
      <c r="MTC1407" s="265"/>
      <c r="MTD1407" s="265"/>
      <c r="MTE1407" s="265"/>
      <c r="MTF1407" s="265"/>
      <c r="MTG1407" s="265"/>
      <c r="MTH1407" s="265"/>
      <c r="MTI1407" s="265"/>
      <c r="MTJ1407" s="265"/>
      <c r="MTK1407" s="265"/>
      <c r="MTL1407" s="265"/>
      <c r="MTM1407" s="265"/>
      <c r="MTN1407" s="265"/>
      <c r="MTO1407" s="265"/>
      <c r="MTP1407" s="265"/>
      <c r="MTQ1407" s="265"/>
      <c r="MTR1407" s="265"/>
      <c r="MTS1407" s="265"/>
      <c r="MTT1407" s="265"/>
      <c r="MTU1407" s="265"/>
      <c r="MTV1407" s="265"/>
      <c r="MTW1407" s="265"/>
      <c r="MTX1407" s="265"/>
      <c r="MTY1407" s="265"/>
      <c r="MTZ1407" s="265"/>
      <c r="MUA1407" s="265"/>
      <c r="MUB1407" s="265"/>
      <c r="MUC1407" s="265"/>
      <c r="MUD1407" s="265"/>
      <c r="MUE1407" s="265"/>
      <c r="MUF1407" s="265"/>
      <c r="MUG1407" s="265"/>
      <c r="MUH1407" s="265"/>
      <c r="MUI1407" s="265"/>
      <c r="MUJ1407" s="265"/>
      <c r="MUK1407" s="265"/>
      <c r="MUL1407" s="265"/>
      <c r="MUM1407" s="265"/>
      <c r="MUN1407" s="265"/>
      <c r="MUO1407" s="265"/>
      <c r="MUP1407" s="265"/>
      <c r="MUQ1407" s="265"/>
      <c r="MUR1407" s="265"/>
      <c r="MUS1407" s="265"/>
      <c r="MUT1407" s="265"/>
      <c r="MUU1407" s="265"/>
      <c r="MUV1407" s="265"/>
      <c r="MUW1407" s="265"/>
      <c r="MUX1407" s="265"/>
      <c r="MUY1407" s="265"/>
      <c r="MUZ1407" s="265"/>
      <c r="MVA1407" s="265"/>
      <c r="MVB1407" s="265"/>
      <c r="MVC1407" s="265"/>
      <c r="MVD1407" s="265"/>
      <c r="MVE1407" s="265"/>
      <c r="MVF1407" s="265"/>
      <c r="MVG1407" s="265"/>
      <c r="MVH1407" s="265"/>
      <c r="MVI1407" s="265"/>
      <c r="MVJ1407" s="265"/>
      <c r="MVK1407" s="265"/>
      <c r="MVL1407" s="265"/>
      <c r="MVM1407" s="265"/>
      <c r="MVN1407" s="265"/>
      <c r="MVO1407" s="265"/>
      <c r="MVP1407" s="265"/>
      <c r="MVQ1407" s="265"/>
      <c r="MVR1407" s="265"/>
      <c r="MVS1407" s="265"/>
      <c r="MVT1407" s="265"/>
      <c r="MVU1407" s="265"/>
      <c r="MVV1407" s="265"/>
      <c r="MVW1407" s="265"/>
      <c r="MVX1407" s="265"/>
      <c r="MVY1407" s="265"/>
      <c r="MVZ1407" s="265"/>
      <c r="MWA1407" s="265"/>
      <c r="MWB1407" s="265"/>
      <c r="MWC1407" s="265"/>
      <c r="MWD1407" s="265"/>
      <c r="MWE1407" s="265"/>
      <c r="MWF1407" s="265"/>
      <c r="MWG1407" s="265"/>
      <c r="MWH1407" s="265"/>
      <c r="MWI1407" s="265"/>
      <c r="MWJ1407" s="265"/>
      <c r="MWK1407" s="265"/>
      <c r="MWL1407" s="265"/>
      <c r="MWM1407" s="265"/>
      <c r="MWN1407" s="265"/>
      <c r="MWO1407" s="265"/>
      <c r="MWP1407" s="265"/>
      <c r="MWQ1407" s="265"/>
      <c r="MWR1407" s="265"/>
      <c r="MWS1407" s="265"/>
      <c r="MWT1407" s="265"/>
      <c r="MWU1407" s="265"/>
      <c r="MWV1407" s="265"/>
      <c r="MWW1407" s="265"/>
      <c r="MWX1407" s="265"/>
      <c r="MWY1407" s="265"/>
      <c r="MWZ1407" s="265"/>
      <c r="MXA1407" s="265"/>
      <c r="MXB1407" s="265"/>
      <c r="MXC1407" s="265"/>
      <c r="MXD1407" s="265"/>
      <c r="MXE1407" s="265"/>
      <c r="MXF1407" s="265"/>
      <c r="MXG1407" s="265"/>
      <c r="MXH1407" s="265"/>
      <c r="MXI1407" s="265"/>
      <c r="MXJ1407" s="265"/>
      <c r="MXK1407" s="265"/>
      <c r="MXL1407" s="265"/>
      <c r="MXM1407" s="265"/>
      <c r="MXN1407" s="265"/>
      <c r="MXO1407" s="265"/>
      <c r="MXP1407" s="265"/>
      <c r="MXQ1407" s="265"/>
      <c r="MXR1407" s="265"/>
      <c r="MXS1407" s="265"/>
      <c r="MXT1407" s="265"/>
      <c r="MXU1407" s="265"/>
      <c r="MXV1407" s="265"/>
      <c r="MXW1407" s="265"/>
      <c r="MXX1407" s="265"/>
      <c r="MXY1407" s="265"/>
      <c r="MXZ1407" s="265"/>
      <c r="MYA1407" s="265"/>
      <c r="MYB1407" s="265"/>
      <c r="MYC1407" s="265"/>
      <c r="MYD1407" s="265"/>
      <c r="MYE1407" s="265"/>
      <c r="MYF1407" s="265"/>
      <c r="MYG1407" s="265"/>
      <c r="MYH1407" s="265"/>
      <c r="MYI1407" s="265"/>
      <c r="MYJ1407" s="265"/>
      <c r="MYK1407" s="265"/>
      <c r="MYL1407" s="265"/>
      <c r="MYM1407" s="265"/>
      <c r="MYN1407" s="265"/>
      <c r="MYO1407" s="265"/>
      <c r="MYP1407" s="265"/>
      <c r="MYQ1407" s="265"/>
      <c r="MYR1407" s="265"/>
      <c r="MYS1407" s="265"/>
      <c r="MYT1407" s="265"/>
      <c r="MYU1407" s="265"/>
      <c r="MYV1407" s="265"/>
      <c r="MYW1407" s="265"/>
      <c r="MYX1407" s="265"/>
      <c r="MYY1407" s="265"/>
      <c r="MYZ1407" s="265"/>
      <c r="MZA1407" s="265"/>
      <c r="MZB1407" s="265"/>
      <c r="MZC1407" s="265"/>
      <c r="MZD1407" s="265"/>
      <c r="MZE1407" s="265"/>
      <c r="MZF1407" s="265"/>
      <c r="MZG1407" s="265"/>
      <c r="MZH1407" s="265"/>
      <c r="MZI1407" s="265"/>
      <c r="MZJ1407" s="265"/>
      <c r="MZK1407" s="265"/>
      <c r="MZL1407" s="265"/>
      <c r="MZM1407" s="265"/>
      <c r="MZN1407" s="265"/>
      <c r="MZO1407" s="265"/>
      <c r="MZP1407" s="265"/>
      <c r="MZQ1407" s="265"/>
      <c r="MZR1407" s="265"/>
      <c r="MZS1407" s="265"/>
      <c r="MZT1407" s="265"/>
      <c r="MZU1407" s="265"/>
      <c r="MZV1407" s="265"/>
      <c r="MZW1407" s="265"/>
      <c r="MZX1407" s="265"/>
      <c r="MZY1407" s="265"/>
      <c r="MZZ1407" s="265"/>
      <c r="NAA1407" s="265"/>
      <c r="NAB1407" s="265"/>
      <c r="NAC1407" s="265"/>
      <c r="NAD1407" s="265"/>
      <c r="NAE1407" s="265"/>
      <c r="NAF1407" s="265"/>
      <c r="NAG1407" s="265"/>
      <c r="NAH1407" s="265"/>
      <c r="NAI1407" s="265"/>
      <c r="NAJ1407" s="265"/>
      <c r="NAK1407" s="265"/>
      <c r="NAL1407" s="265"/>
      <c r="NAM1407" s="265"/>
      <c r="NAN1407" s="265"/>
      <c r="NAO1407" s="265"/>
      <c r="NAP1407" s="265"/>
      <c r="NAQ1407" s="265"/>
      <c r="NAR1407" s="265"/>
      <c r="NAS1407" s="265"/>
      <c r="NAT1407" s="265"/>
      <c r="NAU1407" s="265"/>
      <c r="NAV1407" s="265"/>
      <c r="NAW1407" s="265"/>
      <c r="NAX1407" s="265"/>
      <c r="NAY1407" s="265"/>
      <c r="NAZ1407" s="265"/>
      <c r="NBA1407" s="265"/>
      <c r="NBB1407" s="265"/>
      <c r="NBC1407" s="265"/>
      <c r="NBD1407" s="265"/>
      <c r="NBE1407" s="265"/>
      <c r="NBF1407" s="265"/>
      <c r="NBG1407" s="265"/>
      <c r="NBH1407" s="265"/>
      <c r="NBI1407" s="265"/>
      <c r="NBJ1407" s="265"/>
      <c r="NBK1407" s="265"/>
      <c r="NBL1407" s="265"/>
      <c r="NBM1407" s="265"/>
      <c r="NBN1407" s="265"/>
      <c r="NBO1407" s="265"/>
      <c r="NBP1407" s="265"/>
      <c r="NBQ1407" s="265"/>
      <c r="NBR1407" s="265"/>
      <c r="NBS1407" s="265"/>
      <c r="NBT1407" s="265"/>
      <c r="NBU1407" s="265"/>
      <c r="NBV1407" s="265"/>
      <c r="NBW1407" s="265"/>
      <c r="NBX1407" s="265"/>
      <c r="NBY1407" s="265"/>
      <c r="NBZ1407" s="265"/>
      <c r="NCA1407" s="265"/>
      <c r="NCB1407" s="265"/>
      <c r="NCC1407" s="265"/>
      <c r="NCD1407" s="265"/>
      <c r="NCE1407" s="265"/>
      <c r="NCF1407" s="265"/>
      <c r="NCG1407" s="265"/>
      <c r="NCH1407" s="265"/>
      <c r="NCI1407" s="265"/>
      <c r="NCJ1407" s="265"/>
      <c r="NCK1407" s="265"/>
      <c r="NCL1407" s="265"/>
      <c r="NCM1407" s="265"/>
      <c r="NCN1407" s="265"/>
      <c r="NCO1407" s="265"/>
      <c r="NCP1407" s="265"/>
      <c r="NCQ1407" s="265"/>
      <c r="NCR1407" s="265"/>
      <c r="NCS1407" s="265"/>
      <c r="NCT1407" s="265"/>
      <c r="NCU1407" s="265"/>
      <c r="NCV1407" s="265"/>
      <c r="NCW1407" s="265"/>
      <c r="NCX1407" s="265"/>
      <c r="NCY1407" s="265"/>
      <c r="NCZ1407" s="265"/>
      <c r="NDA1407" s="265"/>
      <c r="NDB1407" s="265"/>
      <c r="NDC1407" s="265"/>
      <c r="NDD1407" s="265"/>
      <c r="NDE1407" s="265"/>
      <c r="NDF1407" s="265"/>
      <c r="NDG1407" s="265"/>
      <c r="NDH1407" s="265"/>
      <c r="NDI1407" s="265"/>
      <c r="NDJ1407" s="265"/>
      <c r="NDK1407" s="265"/>
      <c r="NDL1407" s="265"/>
      <c r="NDM1407" s="265"/>
      <c r="NDN1407" s="265"/>
      <c r="NDO1407" s="265"/>
      <c r="NDP1407" s="265"/>
      <c r="NDQ1407" s="265"/>
      <c r="NDR1407" s="265"/>
      <c r="NDS1407" s="265"/>
      <c r="NDT1407" s="265"/>
      <c r="NDU1407" s="265"/>
      <c r="NDV1407" s="265"/>
      <c r="NDW1407" s="265"/>
      <c r="NDX1407" s="265"/>
      <c r="NDY1407" s="265"/>
      <c r="NDZ1407" s="265"/>
      <c r="NEA1407" s="265"/>
      <c r="NEB1407" s="265"/>
      <c r="NEC1407" s="265"/>
      <c r="NED1407" s="265"/>
      <c r="NEE1407" s="265"/>
      <c r="NEF1407" s="265"/>
      <c r="NEG1407" s="265"/>
      <c r="NEH1407" s="265"/>
      <c r="NEI1407" s="265"/>
      <c r="NEJ1407" s="265"/>
      <c r="NEK1407" s="265"/>
      <c r="NEL1407" s="265"/>
      <c r="NEM1407" s="265"/>
      <c r="NEN1407" s="265"/>
      <c r="NEO1407" s="265"/>
      <c r="NEP1407" s="265"/>
      <c r="NEQ1407" s="265"/>
      <c r="NER1407" s="265"/>
      <c r="NES1407" s="265"/>
      <c r="NET1407" s="265"/>
      <c r="NEU1407" s="265"/>
      <c r="NEV1407" s="265"/>
      <c r="NEW1407" s="265"/>
      <c r="NEX1407" s="265"/>
      <c r="NEY1407" s="265"/>
      <c r="NEZ1407" s="265"/>
      <c r="NFA1407" s="265"/>
      <c r="NFB1407" s="265"/>
      <c r="NFC1407" s="265"/>
      <c r="NFD1407" s="265"/>
      <c r="NFE1407" s="265"/>
      <c r="NFF1407" s="265"/>
      <c r="NFG1407" s="265"/>
      <c r="NFH1407" s="265"/>
      <c r="NFI1407" s="265"/>
      <c r="NFJ1407" s="265"/>
      <c r="NFK1407" s="265"/>
      <c r="NFL1407" s="265"/>
      <c r="NFM1407" s="265"/>
      <c r="NFN1407" s="265"/>
      <c r="NFO1407" s="265"/>
      <c r="NFP1407" s="265"/>
      <c r="NFQ1407" s="265"/>
      <c r="NFR1407" s="265"/>
      <c r="NFS1407" s="265"/>
      <c r="NFT1407" s="265"/>
      <c r="NFU1407" s="265"/>
      <c r="NFV1407" s="265"/>
      <c r="NFW1407" s="265"/>
      <c r="NFX1407" s="265"/>
      <c r="NFY1407" s="265"/>
      <c r="NFZ1407" s="265"/>
      <c r="NGA1407" s="265"/>
      <c r="NGB1407" s="265"/>
      <c r="NGC1407" s="265"/>
      <c r="NGD1407" s="265"/>
      <c r="NGE1407" s="265"/>
      <c r="NGF1407" s="265"/>
      <c r="NGG1407" s="265"/>
      <c r="NGH1407" s="265"/>
      <c r="NGI1407" s="265"/>
      <c r="NGJ1407" s="265"/>
      <c r="NGK1407" s="265"/>
      <c r="NGL1407" s="265"/>
      <c r="NGM1407" s="265"/>
      <c r="NGN1407" s="265"/>
      <c r="NGO1407" s="265"/>
      <c r="NGP1407" s="265"/>
      <c r="NGQ1407" s="265"/>
      <c r="NGR1407" s="265"/>
      <c r="NGS1407" s="265"/>
      <c r="NGT1407" s="265"/>
      <c r="NGU1407" s="265"/>
      <c r="NGV1407" s="265"/>
      <c r="NGW1407" s="265"/>
      <c r="NGX1407" s="265"/>
      <c r="NGY1407" s="265"/>
      <c r="NGZ1407" s="265"/>
      <c r="NHA1407" s="265"/>
      <c r="NHB1407" s="265"/>
      <c r="NHC1407" s="265"/>
      <c r="NHD1407" s="265"/>
      <c r="NHE1407" s="265"/>
      <c r="NHF1407" s="265"/>
      <c r="NHG1407" s="265"/>
      <c r="NHH1407" s="265"/>
      <c r="NHI1407" s="265"/>
      <c r="NHJ1407" s="265"/>
      <c r="NHK1407" s="265"/>
      <c r="NHL1407" s="265"/>
      <c r="NHM1407" s="265"/>
      <c r="NHN1407" s="265"/>
      <c r="NHO1407" s="265"/>
      <c r="NHP1407" s="265"/>
      <c r="NHQ1407" s="265"/>
      <c r="NHR1407" s="265"/>
      <c r="NHS1407" s="265"/>
      <c r="NHT1407" s="265"/>
      <c r="NHU1407" s="265"/>
      <c r="NHV1407" s="265"/>
      <c r="NHW1407" s="265"/>
      <c r="NHX1407" s="265"/>
      <c r="NHY1407" s="265"/>
      <c r="NHZ1407" s="265"/>
      <c r="NIA1407" s="265"/>
      <c r="NIB1407" s="265"/>
      <c r="NIC1407" s="265"/>
      <c r="NID1407" s="265"/>
      <c r="NIE1407" s="265"/>
      <c r="NIF1407" s="265"/>
      <c r="NIG1407" s="265"/>
      <c r="NIH1407" s="265"/>
      <c r="NII1407" s="265"/>
      <c r="NIJ1407" s="265"/>
      <c r="NIK1407" s="265"/>
      <c r="NIL1407" s="265"/>
      <c r="NIM1407" s="265"/>
      <c r="NIN1407" s="265"/>
      <c r="NIO1407" s="265"/>
      <c r="NIP1407" s="265"/>
      <c r="NIQ1407" s="265"/>
      <c r="NIR1407" s="265"/>
      <c r="NIS1407" s="265"/>
      <c r="NIT1407" s="265"/>
      <c r="NIU1407" s="265"/>
      <c r="NIV1407" s="265"/>
      <c r="NIW1407" s="265"/>
      <c r="NIX1407" s="265"/>
      <c r="NIY1407" s="265"/>
      <c r="NIZ1407" s="265"/>
      <c r="NJA1407" s="265"/>
      <c r="NJB1407" s="265"/>
      <c r="NJC1407" s="265"/>
      <c r="NJD1407" s="265"/>
      <c r="NJE1407" s="265"/>
      <c r="NJF1407" s="265"/>
      <c r="NJG1407" s="265"/>
      <c r="NJH1407" s="265"/>
      <c r="NJI1407" s="265"/>
      <c r="NJJ1407" s="265"/>
      <c r="NJK1407" s="265"/>
      <c r="NJL1407" s="265"/>
      <c r="NJM1407" s="265"/>
      <c r="NJN1407" s="265"/>
      <c r="NJO1407" s="265"/>
      <c r="NJP1407" s="265"/>
      <c r="NJQ1407" s="265"/>
      <c r="NJR1407" s="265"/>
      <c r="NJS1407" s="265"/>
      <c r="NJT1407" s="265"/>
      <c r="NJU1407" s="265"/>
      <c r="NJV1407" s="265"/>
      <c r="NJW1407" s="265"/>
      <c r="NJX1407" s="265"/>
      <c r="NJY1407" s="265"/>
      <c r="NJZ1407" s="265"/>
      <c r="NKA1407" s="265"/>
      <c r="NKB1407" s="265"/>
      <c r="NKC1407" s="265"/>
      <c r="NKD1407" s="265"/>
      <c r="NKE1407" s="265"/>
      <c r="NKF1407" s="265"/>
      <c r="NKG1407" s="265"/>
      <c r="NKH1407" s="265"/>
      <c r="NKI1407" s="265"/>
      <c r="NKJ1407" s="265"/>
      <c r="NKK1407" s="265"/>
      <c r="NKL1407" s="265"/>
      <c r="NKM1407" s="265"/>
      <c r="NKN1407" s="265"/>
      <c r="NKO1407" s="265"/>
      <c r="NKP1407" s="265"/>
      <c r="NKQ1407" s="265"/>
      <c r="NKR1407" s="265"/>
      <c r="NKS1407" s="265"/>
      <c r="NKT1407" s="265"/>
      <c r="NKU1407" s="265"/>
      <c r="NKV1407" s="265"/>
      <c r="NKW1407" s="265"/>
      <c r="NKX1407" s="265"/>
      <c r="NKY1407" s="265"/>
      <c r="NKZ1407" s="265"/>
      <c r="NLA1407" s="265"/>
      <c r="NLB1407" s="265"/>
      <c r="NLC1407" s="265"/>
      <c r="NLD1407" s="265"/>
      <c r="NLE1407" s="265"/>
      <c r="NLF1407" s="265"/>
      <c r="NLG1407" s="265"/>
      <c r="NLH1407" s="265"/>
      <c r="NLI1407" s="265"/>
      <c r="NLJ1407" s="265"/>
      <c r="NLK1407" s="265"/>
      <c r="NLL1407" s="265"/>
      <c r="NLM1407" s="265"/>
      <c r="NLN1407" s="265"/>
      <c r="NLO1407" s="265"/>
      <c r="NLP1407" s="265"/>
      <c r="NLQ1407" s="265"/>
      <c r="NLR1407" s="265"/>
      <c r="NLS1407" s="265"/>
      <c r="NLT1407" s="265"/>
      <c r="NLU1407" s="265"/>
      <c r="NLV1407" s="265"/>
      <c r="NLW1407" s="265"/>
      <c r="NLX1407" s="265"/>
      <c r="NLY1407" s="265"/>
      <c r="NLZ1407" s="265"/>
      <c r="NMA1407" s="265"/>
      <c r="NMB1407" s="265"/>
      <c r="NMC1407" s="265"/>
      <c r="NMD1407" s="265"/>
      <c r="NME1407" s="265"/>
      <c r="NMF1407" s="265"/>
      <c r="NMG1407" s="265"/>
      <c r="NMH1407" s="265"/>
      <c r="NMI1407" s="265"/>
      <c r="NMJ1407" s="265"/>
      <c r="NMK1407" s="265"/>
      <c r="NML1407" s="265"/>
      <c r="NMM1407" s="265"/>
      <c r="NMN1407" s="265"/>
      <c r="NMO1407" s="265"/>
      <c r="NMP1407" s="265"/>
      <c r="NMQ1407" s="265"/>
      <c r="NMR1407" s="265"/>
      <c r="NMS1407" s="265"/>
      <c r="NMT1407" s="265"/>
      <c r="NMU1407" s="265"/>
      <c r="NMV1407" s="265"/>
      <c r="NMW1407" s="265"/>
      <c r="NMX1407" s="265"/>
      <c r="NMY1407" s="265"/>
      <c r="NMZ1407" s="265"/>
      <c r="NNA1407" s="265"/>
      <c r="NNB1407" s="265"/>
      <c r="NNC1407" s="265"/>
      <c r="NND1407" s="265"/>
      <c r="NNE1407" s="265"/>
      <c r="NNF1407" s="265"/>
      <c r="NNG1407" s="265"/>
      <c r="NNH1407" s="265"/>
      <c r="NNI1407" s="265"/>
      <c r="NNJ1407" s="265"/>
      <c r="NNK1407" s="265"/>
      <c r="NNL1407" s="265"/>
      <c r="NNM1407" s="265"/>
      <c r="NNN1407" s="265"/>
      <c r="NNO1407" s="265"/>
      <c r="NNP1407" s="265"/>
      <c r="NNQ1407" s="265"/>
      <c r="NNR1407" s="265"/>
      <c r="NNS1407" s="265"/>
      <c r="NNT1407" s="265"/>
      <c r="NNU1407" s="265"/>
      <c r="NNV1407" s="265"/>
      <c r="NNW1407" s="265"/>
      <c r="NNX1407" s="265"/>
      <c r="NNY1407" s="265"/>
      <c r="NNZ1407" s="265"/>
      <c r="NOA1407" s="265"/>
      <c r="NOB1407" s="265"/>
      <c r="NOC1407" s="265"/>
      <c r="NOD1407" s="265"/>
      <c r="NOE1407" s="265"/>
      <c r="NOF1407" s="265"/>
      <c r="NOG1407" s="265"/>
      <c r="NOH1407" s="265"/>
      <c r="NOI1407" s="265"/>
      <c r="NOJ1407" s="265"/>
      <c r="NOK1407" s="265"/>
      <c r="NOL1407" s="265"/>
      <c r="NOM1407" s="265"/>
      <c r="NON1407" s="265"/>
      <c r="NOO1407" s="265"/>
      <c r="NOP1407" s="265"/>
      <c r="NOQ1407" s="265"/>
      <c r="NOR1407" s="265"/>
      <c r="NOS1407" s="265"/>
      <c r="NOT1407" s="265"/>
      <c r="NOU1407" s="265"/>
      <c r="NOV1407" s="265"/>
      <c r="NOW1407" s="265"/>
      <c r="NOX1407" s="265"/>
      <c r="NOY1407" s="265"/>
      <c r="NOZ1407" s="265"/>
      <c r="NPA1407" s="265"/>
      <c r="NPB1407" s="265"/>
      <c r="NPC1407" s="265"/>
      <c r="NPD1407" s="265"/>
      <c r="NPE1407" s="265"/>
      <c r="NPF1407" s="265"/>
      <c r="NPG1407" s="265"/>
      <c r="NPH1407" s="265"/>
      <c r="NPI1407" s="265"/>
      <c r="NPJ1407" s="265"/>
      <c r="NPK1407" s="265"/>
      <c r="NPL1407" s="265"/>
      <c r="NPM1407" s="265"/>
      <c r="NPN1407" s="265"/>
      <c r="NPO1407" s="265"/>
      <c r="NPP1407" s="265"/>
      <c r="NPQ1407" s="265"/>
      <c r="NPR1407" s="265"/>
      <c r="NPS1407" s="265"/>
      <c r="NPT1407" s="265"/>
      <c r="NPU1407" s="265"/>
      <c r="NPV1407" s="265"/>
      <c r="NPW1407" s="265"/>
      <c r="NPX1407" s="265"/>
      <c r="NPY1407" s="265"/>
      <c r="NPZ1407" s="265"/>
      <c r="NQA1407" s="265"/>
      <c r="NQB1407" s="265"/>
      <c r="NQC1407" s="265"/>
      <c r="NQD1407" s="265"/>
      <c r="NQE1407" s="265"/>
      <c r="NQF1407" s="265"/>
      <c r="NQG1407" s="265"/>
      <c r="NQH1407" s="265"/>
      <c r="NQI1407" s="265"/>
      <c r="NQJ1407" s="265"/>
      <c r="NQK1407" s="265"/>
      <c r="NQL1407" s="265"/>
      <c r="NQM1407" s="265"/>
      <c r="NQN1407" s="265"/>
      <c r="NQO1407" s="265"/>
      <c r="NQP1407" s="265"/>
      <c r="NQQ1407" s="265"/>
      <c r="NQR1407" s="265"/>
      <c r="NQS1407" s="265"/>
      <c r="NQT1407" s="265"/>
      <c r="NQU1407" s="265"/>
      <c r="NQV1407" s="265"/>
      <c r="NQW1407" s="265"/>
      <c r="NQX1407" s="265"/>
      <c r="NQY1407" s="265"/>
      <c r="NQZ1407" s="265"/>
      <c r="NRA1407" s="265"/>
      <c r="NRB1407" s="265"/>
      <c r="NRC1407" s="265"/>
      <c r="NRD1407" s="265"/>
      <c r="NRE1407" s="265"/>
      <c r="NRF1407" s="265"/>
      <c r="NRG1407" s="265"/>
      <c r="NRH1407" s="265"/>
      <c r="NRI1407" s="265"/>
      <c r="NRJ1407" s="265"/>
      <c r="NRK1407" s="265"/>
      <c r="NRL1407" s="265"/>
      <c r="NRM1407" s="265"/>
      <c r="NRN1407" s="265"/>
      <c r="NRO1407" s="265"/>
      <c r="NRP1407" s="265"/>
      <c r="NRQ1407" s="265"/>
      <c r="NRR1407" s="265"/>
      <c r="NRS1407" s="265"/>
      <c r="NRT1407" s="265"/>
      <c r="NRU1407" s="265"/>
      <c r="NRV1407" s="265"/>
      <c r="NRW1407" s="265"/>
      <c r="NRX1407" s="265"/>
      <c r="NRY1407" s="265"/>
      <c r="NRZ1407" s="265"/>
      <c r="NSA1407" s="265"/>
      <c r="NSB1407" s="265"/>
      <c r="NSC1407" s="265"/>
      <c r="NSD1407" s="265"/>
      <c r="NSE1407" s="265"/>
      <c r="NSF1407" s="265"/>
      <c r="NSG1407" s="265"/>
      <c r="NSH1407" s="265"/>
      <c r="NSI1407" s="265"/>
      <c r="NSJ1407" s="265"/>
      <c r="NSK1407" s="265"/>
      <c r="NSL1407" s="265"/>
      <c r="NSM1407" s="265"/>
      <c r="NSN1407" s="265"/>
      <c r="NSO1407" s="265"/>
      <c r="NSP1407" s="265"/>
      <c r="NSQ1407" s="265"/>
      <c r="NSR1407" s="265"/>
      <c r="NSS1407" s="265"/>
      <c r="NST1407" s="265"/>
      <c r="NSU1407" s="265"/>
      <c r="NSV1407" s="265"/>
      <c r="NSW1407" s="265"/>
      <c r="NSX1407" s="265"/>
      <c r="NSY1407" s="265"/>
      <c r="NSZ1407" s="265"/>
      <c r="NTA1407" s="265"/>
      <c r="NTB1407" s="265"/>
      <c r="NTC1407" s="265"/>
      <c r="NTD1407" s="265"/>
      <c r="NTE1407" s="265"/>
      <c r="NTF1407" s="265"/>
      <c r="NTG1407" s="265"/>
      <c r="NTH1407" s="265"/>
      <c r="NTI1407" s="265"/>
      <c r="NTJ1407" s="265"/>
      <c r="NTK1407" s="265"/>
      <c r="NTL1407" s="265"/>
      <c r="NTM1407" s="265"/>
      <c r="NTN1407" s="265"/>
      <c r="NTO1407" s="265"/>
      <c r="NTP1407" s="265"/>
      <c r="NTQ1407" s="265"/>
      <c r="NTR1407" s="265"/>
      <c r="NTS1407" s="265"/>
      <c r="NTT1407" s="265"/>
      <c r="NTU1407" s="265"/>
      <c r="NTV1407" s="265"/>
      <c r="NTW1407" s="265"/>
      <c r="NTX1407" s="265"/>
      <c r="NTY1407" s="265"/>
      <c r="NTZ1407" s="265"/>
      <c r="NUA1407" s="265"/>
      <c r="NUB1407" s="265"/>
      <c r="NUC1407" s="265"/>
      <c r="NUD1407" s="265"/>
      <c r="NUE1407" s="265"/>
      <c r="NUF1407" s="265"/>
      <c r="NUG1407" s="265"/>
      <c r="NUH1407" s="265"/>
      <c r="NUI1407" s="265"/>
      <c r="NUJ1407" s="265"/>
      <c r="NUK1407" s="265"/>
      <c r="NUL1407" s="265"/>
      <c r="NUM1407" s="265"/>
      <c r="NUN1407" s="265"/>
      <c r="NUO1407" s="265"/>
      <c r="NUP1407" s="265"/>
      <c r="NUQ1407" s="265"/>
      <c r="NUR1407" s="265"/>
      <c r="NUS1407" s="265"/>
      <c r="NUT1407" s="265"/>
      <c r="NUU1407" s="265"/>
      <c r="NUV1407" s="265"/>
      <c r="NUW1407" s="265"/>
      <c r="NUX1407" s="265"/>
      <c r="NUY1407" s="265"/>
      <c r="NUZ1407" s="265"/>
      <c r="NVA1407" s="265"/>
      <c r="NVB1407" s="265"/>
      <c r="NVC1407" s="265"/>
      <c r="NVD1407" s="265"/>
      <c r="NVE1407" s="265"/>
      <c r="NVF1407" s="265"/>
      <c r="NVG1407" s="265"/>
      <c r="NVH1407" s="265"/>
      <c r="NVI1407" s="265"/>
      <c r="NVJ1407" s="265"/>
      <c r="NVK1407" s="265"/>
      <c r="NVL1407" s="265"/>
      <c r="NVM1407" s="265"/>
      <c r="NVN1407" s="265"/>
      <c r="NVO1407" s="265"/>
      <c r="NVP1407" s="265"/>
      <c r="NVQ1407" s="265"/>
      <c r="NVR1407" s="265"/>
      <c r="NVS1407" s="265"/>
      <c r="NVT1407" s="265"/>
      <c r="NVU1407" s="265"/>
      <c r="NVV1407" s="265"/>
      <c r="NVW1407" s="265"/>
      <c r="NVX1407" s="265"/>
      <c r="NVY1407" s="265"/>
      <c r="NVZ1407" s="265"/>
      <c r="NWA1407" s="265"/>
      <c r="NWB1407" s="265"/>
      <c r="NWC1407" s="265"/>
      <c r="NWD1407" s="265"/>
      <c r="NWE1407" s="265"/>
      <c r="NWF1407" s="265"/>
      <c r="NWG1407" s="265"/>
      <c r="NWH1407" s="265"/>
      <c r="NWI1407" s="265"/>
      <c r="NWJ1407" s="265"/>
      <c r="NWK1407" s="265"/>
      <c r="NWL1407" s="265"/>
      <c r="NWM1407" s="265"/>
      <c r="NWN1407" s="265"/>
      <c r="NWO1407" s="265"/>
      <c r="NWP1407" s="265"/>
      <c r="NWQ1407" s="265"/>
      <c r="NWR1407" s="265"/>
      <c r="NWS1407" s="265"/>
      <c r="NWT1407" s="265"/>
      <c r="NWU1407" s="265"/>
      <c r="NWV1407" s="265"/>
      <c r="NWW1407" s="265"/>
      <c r="NWX1407" s="265"/>
      <c r="NWY1407" s="265"/>
      <c r="NWZ1407" s="265"/>
      <c r="NXA1407" s="265"/>
      <c r="NXB1407" s="265"/>
      <c r="NXC1407" s="265"/>
      <c r="NXD1407" s="265"/>
      <c r="NXE1407" s="265"/>
      <c r="NXF1407" s="265"/>
      <c r="NXG1407" s="265"/>
      <c r="NXH1407" s="265"/>
      <c r="NXI1407" s="265"/>
      <c r="NXJ1407" s="265"/>
      <c r="NXK1407" s="265"/>
      <c r="NXL1407" s="265"/>
      <c r="NXM1407" s="265"/>
      <c r="NXN1407" s="265"/>
      <c r="NXO1407" s="265"/>
      <c r="NXP1407" s="265"/>
      <c r="NXQ1407" s="265"/>
      <c r="NXR1407" s="265"/>
      <c r="NXS1407" s="265"/>
      <c r="NXT1407" s="265"/>
      <c r="NXU1407" s="265"/>
      <c r="NXV1407" s="265"/>
      <c r="NXW1407" s="265"/>
      <c r="NXX1407" s="265"/>
      <c r="NXY1407" s="265"/>
      <c r="NXZ1407" s="265"/>
      <c r="NYA1407" s="265"/>
      <c r="NYB1407" s="265"/>
      <c r="NYC1407" s="265"/>
      <c r="NYD1407" s="265"/>
      <c r="NYE1407" s="265"/>
      <c r="NYF1407" s="265"/>
      <c r="NYG1407" s="265"/>
      <c r="NYH1407" s="265"/>
      <c r="NYI1407" s="265"/>
      <c r="NYJ1407" s="265"/>
      <c r="NYK1407" s="265"/>
      <c r="NYL1407" s="265"/>
      <c r="NYM1407" s="265"/>
      <c r="NYN1407" s="265"/>
      <c r="NYO1407" s="265"/>
      <c r="NYP1407" s="265"/>
      <c r="NYQ1407" s="265"/>
      <c r="NYR1407" s="265"/>
      <c r="NYS1407" s="265"/>
      <c r="NYT1407" s="265"/>
      <c r="NYU1407" s="265"/>
      <c r="NYV1407" s="265"/>
      <c r="NYW1407" s="265"/>
      <c r="NYX1407" s="265"/>
      <c r="NYY1407" s="265"/>
      <c r="NYZ1407" s="265"/>
      <c r="NZA1407" s="265"/>
      <c r="NZB1407" s="265"/>
      <c r="NZC1407" s="265"/>
      <c r="NZD1407" s="265"/>
      <c r="NZE1407" s="265"/>
      <c r="NZF1407" s="265"/>
      <c r="NZG1407" s="265"/>
      <c r="NZH1407" s="265"/>
      <c r="NZI1407" s="265"/>
      <c r="NZJ1407" s="265"/>
      <c r="NZK1407" s="265"/>
      <c r="NZL1407" s="265"/>
      <c r="NZM1407" s="265"/>
      <c r="NZN1407" s="265"/>
      <c r="NZO1407" s="265"/>
      <c r="NZP1407" s="265"/>
      <c r="NZQ1407" s="265"/>
      <c r="NZR1407" s="265"/>
      <c r="NZS1407" s="265"/>
      <c r="NZT1407" s="265"/>
      <c r="NZU1407" s="265"/>
      <c r="NZV1407" s="265"/>
      <c r="NZW1407" s="265"/>
      <c r="NZX1407" s="265"/>
      <c r="NZY1407" s="265"/>
      <c r="NZZ1407" s="265"/>
      <c r="OAA1407" s="265"/>
      <c r="OAB1407" s="265"/>
      <c r="OAC1407" s="265"/>
      <c r="OAD1407" s="265"/>
      <c r="OAE1407" s="265"/>
      <c r="OAF1407" s="265"/>
      <c r="OAG1407" s="265"/>
      <c r="OAH1407" s="265"/>
      <c r="OAI1407" s="265"/>
      <c r="OAJ1407" s="265"/>
      <c r="OAK1407" s="265"/>
      <c r="OAL1407" s="265"/>
      <c r="OAM1407" s="265"/>
      <c r="OAN1407" s="265"/>
      <c r="OAO1407" s="265"/>
      <c r="OAP1407" s="265"/>
      <c r="OAQ1407" s="265"/>
      <c r="OAR1407" s="265"/>
      <c r="OAS1407" s="265"/>
      <c r="OAT1407" s="265"/>
      <c r="OAU1407" s="265"/>
      <c r="OAV1407" s="265"/>
      <c r="OAW1407" s="265"/>
      <c r="OAX1407" s="265"/>
      <c r="OAY1407" s="265"/>
      <c r="OAZ1407" s="265"/>
      <c r="OBA1407" s="265"/>
      <c r="OBB1407" s="265"/>
      <c r="OBC1407" s="265"/>
      <c r="OBD1407" s="265"/>
      <c r="OBE1407" s="265"/>
      <c r="OBF1407" s="265"/>
      <c r="OBG1407" s="265"/>
      <c r="OBH1407" s="265"/>
      <c r="OBI1407" s="265"/>
      <c r="OBJ1407" s="265"/>
      <c r="OBK1407" s="265"/>
      <c r="OBL1407" s="265"/>
      <c r="OBM1407" s="265"/>
      <c r="OBN1407" s="265"/>
      <c r="OBO1407" s="265"/>
      <c r="OBP1407" s="265"/>
      <c r="OBQ1407" s="265"/>
      <c r="OBR1407" s="265"/>
      <c r="OBS1407" s="265"/>
      <c r="OBT1407" s="265"/>
      <c r="OBU1407" s="265"/>
      <c r="OBV1407" s="265"/>
      <c r="OBW1407" s="265"/>
      <c r="OBX1407" s="265"/>
      <c r="OBY1407" s="265"/>
      <c r="OBZ1407" s="265"/>
      <c r="OCA1407" s="265"/>
      <c r="OCB1407" s="265"/>
      <c r="OCC1407" s="265"/>
      <c r="OCD1407" s="265"/>
      <c r="OCE1407" s="265"/>
      <c r="OCF1407" s="265"/>
      <c r="OCG1407" s="265"/>
      <c r="OCH1407" s="265"/>
      <c r="OCI1407" s="265"/>
      <c r="OCJ1407" s="265"/>
      <c r="OCK1407" s="265"/>
      <c r="OCL1407" s="265"/>
      <c r="OCM1407" s="265"/>
      <c r="OCN1407" s="265"/>
      <c r="OCO1407" s="265"/>
      <c r="OCP1407" s="265"/>
      <c r="OCQ1407" s="265"/>
      <c r="OCR1407" s="265"/>
      <c r="OCS1407" s="265"/>
      <c r="OCT1407" s="265"/>
      <c r="OCU1407" s="265"/>
      <c r="OCV1407" s="265"/>
      <c r="OCW1407" s="265"/>
      <c r="OCX1407" s="265"/>
      <c r="OCY1407" s="265"/>
      <c r="OCZ1407" s="265"/>
      <c r="ODA1407" s="265"/>
      <c r="ODB1407" s="265"/>
      <c r="ODC1407" s="265"/>
      <c r="ODD1407" s="265"/>
      <c r="ODE1407" s="265"/>
      <c r="ODF1407" s="265"/>
      <c r="ODG1407" s="265"/>
      <c r="ODH1407" s="265"/>
      <c r="ODI1407" s="265"/>
      <c r="ODJ1407" s="265"/>
      <c r="ODK1407" s="265"/>
      <c r="ODL1407" s="265"/>
      <c r="ODM1407" s="265"/>
      <c r="ODN1407" s="265"/>
      <c r="ODO1407" s="265"/>
      <c r="ODP1407" s="265"/>
      <c r="ODQ1407" s="265"/>
      <c r="ODR1407" s="265"/>
      <c r="ODS1407" s="265"/>
      <c r="ODT1407" s="265"/>
      <c r="ODU1407" s="265"/>
      <c r="ODV1407" s="265"/>
      <c r="ODW1407" s="265"/>
      <c r="ODX1407" s="265"/>
      <c r="ODY1407" s="265"/>
      <c r="ODZ1407" s="265"/>
      <c r="OEA1407" s="265"/>
      <c r="OEB1407" s="265"/>
      <c r="OEC1407" s="265"/>
      <c r="OED1407" s="265"/>
      <c r="OEE1407" s="265"/>
      <c r="OEF1407" s="265"/>
      <c r="OEG1407" s="265"/>
      <c r="OEH1407" s="265"/>
      <c r="OEI1407" s="265"/>
      <c r="OEJ1407" s="265"/>
      <c r="OEK1407" s="265"/>
      <c r="OEL1407" s="265"/>
      <c r="OEM1407" s="265"/>
      <c r="OEN1407" s="265"/>
      <c r="OEO1407" s="265"/>
      <c r="OEP1407" s="265"/>
      <c r="OEQ1407" s="265"/>
      <c r="OER1407" s="265"/>
      <c r="OES1407" s="265"/>
      <c r="OET1407" s="265"/>
      <c r="OEU1407" s="265"/>
      <c r="OEV1407" s="265"/>
      <c r="OEW1407" s="265"/>
      <c r="OEX1407" s="265"/>
      <c r="OEY1407" s="265"/>
      <c r="OEZ1407" s="265"/>
      <c r="OFA1407" s="265"/>
      <c r="OFB1407" s="265"/>
      <c r="OFC1407" s="265"/>
      <c r="OFD1407" s="265"/>
      <c r="OFE1407" s="265"/>
      <c r="OFF1407" s="265"/>
      <c r="OFG1407" s="265"/>
      <c r="OFH1407" s="265"/>
      <c r="OFI1407" s="265"/>
      <c r="OFJ1407" s="265"/>
      <c r="OFK1407" s="265"/>
      <c r="OFL1407" s="265"/>
      <c r="OFM1407" s="265"/>
      <c r="OFN1407" s="265"/>
      <c r="OFO1407" s="265"/>
      <c r="OFP1407" s="265"/>
      <c r="OFQ1407" s="265"/>
      <c r="OFR1407" s="265"/>
      <c r="OFS1407" s="265"/>
      <c r="OFT1407" s="265"/>
      <c r="OFU1407" s="265"/>
      <c r="OFV1407" s="265"/>
      <c r="OFW1407" s="265"/>
      <c r="OFX1407" s="265"/>
      <c r="OFY1407" s="265"/>
      <c r="OFZ1407" s="265"/>
      <c r="OGA1407" s="265"/>
      <c r="OGB1407" s="265"/>
      <c r="OGC1407" s="265"/>
      <c r="OGD1407" s="265"/>
      <c r="OGE1407" s="265"/>
      <c r="OGF1407" s="265"/>
      <c r="OGG1407" s="265"/>
      <c r="OGH1407" s="265"/>
      <c r="OGI1407" s="265"/>
      <c r="OGJ1407" s="265"/>
      <c r="OGK1407" s="265"/>
      <c r="OGL1407" s="265"/>
      <c r="OGM1407" s="265"/>
      <c r="OGN1407" s="265"/>
      <c r="OGO1407" s="265"/>
      <c r="OGP1407" s="265"/>
      <c r="OGQ1407" s="265"/>
      <c r="OGR1407" s="265"/>
      <c r="OGS1407" s="265"/>
      <c r="OGT1407" s="265"/>
      <c r="OGU1407" s="265"/>
      <c r="OGV1407" s="265"/>
      <c r="OGW1407" s="265"/>
      <c r="OGX1407" s="265"/>
      <c r="OGY1407" s="265"/>
      <c r="OGZ1407" s="265"/>
      <c r="OHA1407" s="265"/>
      <c r="OHB1407" s="265"/>
      <c r="OHC1407" s="265"/>
      <c r="OHD1407" s="265"/>
      <c r="OHE1407" s="265"/>
      <c r="OHF1407" s="265"/>
      <c r="OHG1407" s="265"/>
      <c r="OHH1407" s="265"/>
      <c r="OHI1407" s="265"/>
      <c r="OHJ1407" s="265"/>
      <c r="OHK1407" s="265"/>
      <c r="OHL1407" s="265"/>
      <c r="OHM1407" s="265"/>
      <c r="OHN1407" s="265"/>
      <c r="OHO1407" s="265"/>
      <c r="OHP1407" s="265"/>
      <c r="OHQ1407" s="265"/>
      <c r="OHR1407" s="265"/>
      <c r="OHS1407" s="265"/>
      <c r="OHT1407" s="265"/>
      <c r="OHU1407" s="265"/>
      <c r="OHV1407" s="265"/>
      <c r="OHW1407" s="265"/>
      <c r="OHX1407" s="265"/>
      <c r="OHY1407" s="265"/>
      <c r="OHZ1407" s="265"/>
      <c r="OIA1407" s="265"/>
      <c r="OIB1407" s="265"/>
      <c r="OIC1407" s="265"/>
      <c r="OID1407" s="265"/>
      <c r="OIE1407" s="265"/>
      <c r="OIF1407" s="265"/>
      <c r="OIG1407" s="265"/>
      <c r="OIH1407" s="265"/>
      <c r="OII1407" s="265"/>
      <c r="OIJ1407" s="265"/>
      <c r="OIK1407" s="265"/>
      <c r="OIL1407" s="265"/>
      <c r="OIM1407" s="265"/>
      <c r="OIN1407" s="265"/>
      <c r="OIO1407" s="265"/>
      <c r="OIP1407" s="265"/>
      <c r="OIQ1407" s="265"/>
      <c r="OIR1407" s="265"/>
      <c r="OIS1407" s="265"/>
      <c r="OIT1407" s="265"/>
      <c r="OIU1407" s="265"/>
      <c r="OIV1407" s="265"/>
      <c r="OIW1407" s="265"/>
      <c r="OIX1407" s="265"/>
      <c r="OIY1407" s="265"/>
      <c r="OIZ1407" s="265"/>
      <c r="OJA1407" s="265"/>
      <c r="OJB1407" s="265"/>
      <c r="OJC1407" s="265"/>
      <c r="OJD1407" s="265"/>
      <c r="OJE1407" s="265"/>
      <c r="OJF1407" s="265"/>
      <c r="OJG1407" s="265"/>
      <c r="OJH1407" s="265"/>
      <c r="OJI1407" s="265"/>
      <c r="OJJ1407" s="265"/>
      <c r="OJK1407" s="265"/>
      <c r="OJL1407" s="265"/>
      <c r="OJM1407" s="265"/>
      <c r="OJN1407" s="265"/>
      <c r="OJO1407" s="265"/>
      <c r="OJP1407" s="265"/>
      <c r="OJQ1407" s="265"/>
      <c r="OJR1407" s="265"/>
      <c r="OJS1407" s="265"/>
      <c r="OJT1407" s="265"/>
      <c r="OJU1407" s="265"/>
      <c r="OJV1407" s="265"/>
      <c r="OJW1407" s="265"/>
      <c r="OJX1407" s="265"/>
      <c r="OJY1407" s="265"/>
      <c r="OJZ1407" s="265"/>
      <c r="OKA1407" s="265"/>
      <c r="OKB1407" s="265"/>
      <c r="OKC1407" s="265"/>
      <c r="OKD1407" s="265"/>
      <c r="OKE1407" s="265"/>
      <c r="OKF1407" s="265"/>
      <c r="OKG1407" s="265"/>
      <c r="OKH1407" s="265"/>
      <c r="OKI1407" s="265"/>
      <c r="OKJ1407" s="265"/>
      <c r="OKK1407" s="265"/>
      <c r="OKL1407" s="265"/>
      <c r="OKM1407" s="265"/>
      <c r="OKN1407" s="265"/>
      <c r="OKO1407" s="265"/>
      <c r="OKP1407" s="265"/>
      <c r="OKQ1407" s="265"/>
      <c r="OKR1407" s="265"/>
      <c r="OKS1407" s="265"/>
      <c r="OKT1407" s="265"/>
      <c r="OKU1407" s="265"/>
      <c r="OKV1407" s="265"/>
      <c r="OKW1407" s="265"/>
      <c r="OKX1407" s="265"/>
      <c r="OKY1407" s="265"/>
      <c r="OKZ1407" s="265"/>
      <c r="OLA1407" s="265"/>
      <c r="OLB1407" s="265"/>
      <c r="OLC1407" s="265"/>
      <c r="OLD1407" s="265"/>
      <c r="OLE1407" s="265"/>
      <c r="OLF1407" s="265"/>
      <c r="OLG1407" s="265"/>
      <c r="OLH1407" s="265"/>
      <c r="OLI1407" s="265"/>
      <c r="OLJ1407" s="265"/>
      <c r="OLK1407" s="265"/>
      <c r="OLL1407" s="265"/>
      <c r="OLM1407" s="265"/>
      <c r="OLN1407" s="265"/>
      <c r="OLO1407" s="265"/>
      <c r="OLP1407" s="265"/>
      <c r="OLQ1407" s="265"/>
      <c r="OLR1407" s="265"/>
      <c r="OLS1407" s="265"/>
      <c r="OLT1407" s="265"/>
      <c r="OLU1407" s="265"/>
      <c r="OLV1407" s="265"/>
      <c r="OLW1407" s="265"/>
      <c r="OLX1407" s="265"/>
      <c r="OLY1407" s="265"/>
      <c r="OLZ1407" s="265"/>
      <c r="OMA1407" s="265"/>
      <c r="OMB1407" s="265"/>
      <c r="OMC1407" s="265"/>
      <c r="OMD1407" s="265"/>
      <c r="OME1407" s="265"/>
      <c r="OMF1407" s="265"/>
      <c r="OMG1407" s="265"/>
      <c r="OMH1407" s="265"/>
      <c r="OMI1407" s="265"/>
      <c r="OMJ1407" s="265"/>
      <c r="OMK1407" s="265"/>
      <c r="OML1407" s="265"/>
      <c r="OMM1407" s="265"/>
      <c r="OMN1407" s="265"/>
      <c r="OMO1407" s="265"/>
      <c r="OMP1407" s="265"/>
      <c r="OMQ1407" s="265"/>
      <c r="OMR1407" s="265"/>
      <c r="OMS1407" s="265"/>
      <c r="OMT1407" s="265"/>
      <c r="OMU1407" s="265"/>
      <c r="OMV1407" s="265"/>
      <c r="OMW1407" s="265"/>
      <c r="OMX1407" s="265"/>
      <c r="OMY1407" s="265"/>
      <c r="OMZ1407" s="265"/>
      <c r="ONA1407" s="265"/>
      <c r="ONB1407" s="265"/>
      <c r="ONC1407" s="265"/>
      <c r="OND1407" s="265"/>
      <c r="ONE1407" s="265"/>
      <c r="ONF1407" s="265"/>
      <c r="ONG1407" s="265"/>
      <c r="ONH1407" s="265"/>
      <c r="ONI1407" s="265"/>
      <c r="ONJ1407" s="265"/>
      <c r="ONK1407" s="265"/>
      <c r="ONL1407" s="265"/>
      <c r="ONM1407" s="265"/>
      <c r="ONN1407" s="265"/>
      <c r="ONO1407" s="265"/>
      <c r="ONP1407" s="265"/>
      <c r="ONQ1407" s="265"/>
      <c r="ONR1407" s="265"/>
      <c r="ONS1407" s="265"/>
      <c r="ONT1407" s="265"/>
      <c r="ONU1407" s="265"/>
      <c r="ONV1407" s="265"/>
      <c r="ONW1407" s="265"/>
      <c r="ONX1407" s="265"/>
      <c r="ONY1407" s="265"/>
      <c r="ONZ1407" s="265"/>
      <c r="OOA1407" s="265"/>
      <c r="OOB1407" s="265"/>
      <c r="OOC1407" s="265"/>
      <c r="OOD1407" s="265"/>
      <c r="OOE1407" s="265"/>
      <c r="OOF1407" s="265"/>
      <c r="OOG1407" s="265"/>
      <c r="OOH1407" s="265"/>
      <c r="OOI1407" s="265"/>
      <c r="OOJ1407" s="265"/>
      <c r="OOK1407" s="265"/>
      <c r="OOL1407" s="265"/>
      <c r="OOM1407" s="265"/>
      <c r="OON1407" s="265"/>
      <c r="OOO1407" s="265"/>
      <c r="OOP1407" s="265"/>
      <c r="OOQ1407" s="265"/>
      <c r="OOR1407" s="265"/>
      <c r="OOS1407" s="265"/>
      <c r="OOT1407" s="265"/>
      <c r="OOU1407" s="265"/>
      <c r="OOV1407" s="265"/>
      <c r="OOW1407" s="265"/>
      <c r="OOX1407" s="265"/>
      <c r="OOY1407" s="265"/>
      <c r="OOZ1407" s="265"/>
      <c r="OPA1407" s="265"/>
      <c r="OPB1407" s="265"/>
      <c r="OPC1407" s="265"/>
      <c r="OPD1407" s="265"/>
      <c r="OPE1407" s="265"/>
      <c r="OPF1407" s="265"/>
      <c r="OPG1407" s="265"/>
      <c r="OPH1407" s="265"/>
      <c r="OPI1407" s="265"/>
      <c r="OPJ1407" s="265"/>
      <c r="OPK1407" s="265"/>
      <c r="OPL1407" s="265"/>
      <c r="OPM1407" s="265"/>
      <c r="OPN1407" s="265"/>
      <c r="OPO1407" s="265"/>
      <c r="OPP1407" s="265"/>
      <c r="OPQ1407" s="265"/>
      <c r="OPR1407" s="265"/>
      <c r="OPS1407" s="265"/>
      <c r="OPT1407" s="265"/>
      <c r="OPU1407" s="265"/>
      <c r="OPV1407" s="265"/>
      <c r="OPW1407" s="265"/>
      <c r="OPX1407" s="265"/>
      <c r="OPY1407" s="265"/>
      <c r="OPZ1407" s="265"/>
      <c r="OQA1407" s="265"/>
      <c r="OQB1407" s="265"/>
      <c r="OQC1407" s="265"/>
      <c r="OQD1407" s="265"/>
      <c r="OQE1407" s="265"/>
      <c r="OQF1407" s="265"/>
      <c r="OQG1407" s="265"/>
      <c r="OQH1407" s="265"/>
      <c r="OQI1407" s="265"/>
      <c r="OQJ1407" s="265"/>
      <c r="OQK1407" s="265"/>
      <c r="OQL1407" s="265"/>
      <c r="OQM1407" s="265"/>
      <c r="OQN1407" s="265"/>
      <c r="OQO1407" s="265"/>
      <c r="OQP1407" s="265"/>
      <c r="OQQ1407" s="265"/>
      <c r="OQR1407" s="265"/>
      <c r="OQS1407" s="265"/>
      <c r="OQT1407" s="265"/>
      <c r="OQU1407" s="265"/>
      <c r="OQV1407" s="265"/>
      <c r="OQW1407" s="265"/>
      <c r="OQX1407" s="265"/>
      <c r="OQY1407" s="265"/>
      <c r="OQZ1407" s="265"/>
      <c r="ORA1407" s="265"/>
      <c r="ORB1407" s="265"/>
      <c r="ORC1407" s="265"/>
      <c r="ORD1407" s="265"/>
      <c r="ORE1407" s="265"/>
      <c r="ORF1407" s="265"/>
      <c r="ORG1407" s="265"/>
      <c r="ORH1407" s="265"/>
      <c r="ORI1407" s="265"/>
      <c r="ORJ1407" s="265"/>
      <c r="ORK1407" s="265"/>
      <c r="ORL1407" s="265"/>
      <c r="ORM1407" s="265"/>
      <c r="ORN1407" s="265"/>
      <c r="ORO1407" s="265"/>
      <c r="ORP1407" s="265"/>
      <c r="ORQ1407" s="265"/>
      <c r="ORR1407" s="265"/>
      <c r="ORS1407" s="265"/>
      <c r="ORT1407" s="265"/>
      <c r="ORU1407" s="265"/>
      <c r="ORV1407" s="265"/>
      <c r="ORW1407" s="265"/>
      <c r="ORX1407" s="265"/>
      <c r="ORY1407" s="265"/>
      <c r="ORZ1407" s="265"/>
      <c r="OSA1407" s="265"/>
      <c r="OSB1407" s="265"/>
      <c r="OSC1407" s="265"/>
      <c r="OSD1407" s="265"/>
      <c r="OSE1407" s="265"/>
      <c r="OSF1407" s="265"/>
      <c r="OSG1407" s="265"/>
      <c r="OSH1407" s="265"/>
      <c r="OSI1407" s="265"/>
      <c r="OSJ1407" s="265"/>
      <c r="OSK1407" s="265"/>
      <c r="OSL1407" s="265"/>
      <c r="OSM1407" s="265"/>
      <c r="OSN1407" s="265"/>
      <c r="OSO1407" s="265"/>
      <c r="OSP1407" s="265"/>
      <c r="OSQ1407" s="265"/>
      <c r="OSR1407" s="265"/>
      <c r="OSS1407" s="265"/>
      <c r="OST1407" s="265"/>
      <c r="OSU1407" s="265"/>
      <c r="OSV1407" s="265"/>
      <c r="OSW1407" s="265"/>
      <c r="OSX1407" s="265"/>
      <c r="OSY1407" s="265"/>
      <c r="OSZ1407" s="265"/>
      <c r="OTA1407" s="265"/>
      <c r="OTB1407" s="265"/>
      <c r="OTC1407" s="265"/>
      <c r="OTD1407" s="265"/>
      <c r="OTE1407" s="265"/>
      <c r="OTF1407" s="265"/>
      <c r="OTG1407" s="265"/>
      <c r="OTH1407" s="265"/>
      <c r="OTI1407" s="265"/>
      <c r="OTJ1407" s="265"/>
      <c r="OTK1407" s="265"/>
      <c r="OTL1407" s="265"/>
      <c r="OTM1407" s="265"/>
      <c r="OTN1407" s="265"/>
      <c r="OTO1407" s="265"/>
      <c r="OTP1407" s="265"/>
      <c r="OTQ1407" s="265"/>
      <c r="OTR1407" s="265"/>
      <c r="OTS1407" s="265"/>
      <c r="OTT1407" s="265"/>
      <c r="OTU1407" s="265"/>
      <c r="OTV1407" s="265"/>
      <c r="OTW1407" s="265"/>
      <c r="OTX1407" s="265"/>
      <c r="OTY1407" s="265"/>
      <c r="OTZ1407" s="265"/>
      <c r="OUA1407" s="265"/>
      <c r="OUB1407" s="265"/>
      <c r="OUC1407" s="265"/>
      <c r="OUD1407" s="265"/>
      <c r="OUE1407" s="265"/>
      <c r="OUF1407" s="265"/>
      <c r="OUG1407" s="265"/>
      <c r="OUH1407" s="265"/>
      <c r="OUI1407" s="265"/>
      <c r="OUJ1407" s="265"/>
      <c r="OUK1407" s="265"/>
      <c r="OUL1407" s="265"/>
      <c r="OUM1407" s="265"/>
      <c r="OUN1407" s="265"/>
      <c r="OUO1407" s="265"/>
      <c r="OUP1407" s="265"/>
      <c r="OUQ1407" s="265"/>
      <c r="OUR1407" s="265"/>
      <c r="OUS1407" s="265"/>
      <c r="OUT1407" s="265"/>
      <c r="OUU1407" s="265"/>
      <c r="OUV1407" s="265"/>
      <c r="OUW1407" s="265"/>
      <c r="OUX1407" s="265"/>
      <c r="OUY1407" s="265"/>
      <c r="OUZ1407" s="265"/>
      <c r="OVA1407" s="265"/>
      <c r="OVB1407" s="265"/>
      <c r="OVC1407" s="265"/>
      <c r="OVD1407" s="265"/>
      <c r="OVE1407" s="265"/>
      <c r="OVF1407" s="265"/>
      <c r="OVG1407" s="265"/>
      <c r="OVH1407" s="265"/>
      <c r="OVI1407" s="265"/>
      <c r="OVJ1407" s="265"/>
      <c r="OVK1407" s="265"/>
      <c r="OVL1407" s="265"/>
      <c r="OVM1407" s="265"/>
      <c r="OVN1407" s="265"/>
      <c r="OVO1407" s="265"/>
      <c r="OVP1407" s="265"/>
      <c r="OVQ1407" s="265"/>
      <c r="OVR1407" s="265"/>
      <c r="OVS1407" s="265"/>
      <c r="OVT1407" s="265"/>
      <c r="OVU1407" s="265"/>
      <c r="OVV1407" s="265"/>
      <c r="OVW1407" s="265"/>
      <c r="OVX1407" s="265"/>
      <c r="OVY1407" s="265"/>
      <c r="OVZ1407" s="265"/>
      <c r="OWA1407" s="265"/>
      <c r="OWB1407" s="265"/>
      <c r="OWC1407" s="265"/>
      <c r="OWD1407" s="265"/>
      <c r="OWE1407" s="265"/>
      <c r="OWF1407" s="265"/>
      <c r="OWG1407" s="265"/>
      <c r="OWH1407" s="265"/>
      <c r="OWI1407" s="265"/>
      <c r="OWJ1407" s="265"/>
      <c r="OWK1407" s="265"/>
      <c r="OWL1407" s="265"/>
      <c r="OWM1407" s="265"/>
      <c r="OWN1407" s="265"/>
      <c r="OWO1407" s="265"/>
      <c r="OWP1407" s="265"/>
      <c r="OWQ1407" s="265"/>
      <c r="OWR1407" s="265"/>
      <c r="OWS1407" s="265"/>
      <c r="OWT1407" s="265"/>
      <c r="OWU1407" s="265"/>
      <c r="OWV1407" s="265"/>
      <c r="OWW1407" s="265"/>
      <c r="OWX1407" s="265"/>
      <c r="OWY1407" s="265"/>
      <c r="OWZ1407" s="265"/>
      <c r="OXA1407" s="265"/>
      <c r="OXB1407" s="265"/>
      <c r="OXC1407" s="265"/>
      <c r="OXD1407" s="265"/>
      <c r="OXE1407" s="265"/>
      <c r="OXF1407" s="265"/>
      <c r="OXG1407" s="265"/>
      <c r="OXH1407" s="265"/>
      <c r="OXI1407" s="265"/>
      <c r="OXJ1407" s="265"/>
      <c r="OXK1407" s="265"/>
      <c r="OXL1407" s="265"/>
      <c r="OXM1407" s="265"/>
      <c r="OXN1407" s="265"/>
      <c r="OXO1407" s="265"/>
      <c r="OXP1407" s="265"/>
      <c r="OXQ1407" s="265"/>
      <c r="OXR1407" s="265"/>
      <c r="OXS1407" s="265"/>
      <c r="OXT1407" s="265"/>
      <c r="OXU1407" s="265"/>
      <c r="OXV1407" s="265"/>
      <c r="OXW1407" s="265"/>
      <c r="OXX1407" s="265"/>
      <c r="OXY1407" s="265"/>
      <c r="OXZ1407" s="265"/>
      <c r="OYA1407" s="265"/>
      <c r="OYB1407" s="265"/>
      <c r="OYC1407" s="265"/>
      <c r="OYD1407" s="265"/>
      <c r="OYE1407" s="265"/>
      <c r="OYF1407" s="265"/>
      <c r="OYG1407" s="265"/>
      <c r="OYH1407" s="265"/>
      <c r="OYI1407" s="265"/>
      <c r="OYJ1407" s="265"/>
      <c r="OYK1407" s="265"/>
      <c r="OYL1407" s="265"/>
      <c r="OYM1407" s="265"/>
      <c r="OYN1407" s="265"/>
      <c r="OYO1407" s="265"/>
      <c r="OYP1407" s="265"/>
      <c r="OYQ1407" s="265"/>
      <c r="OYR1407" s="265"/>
      <c r="OYS1407" s="265"/>
      <c r="OYT1407" s="265"/>
      <c r="OYU1407" s="265"/>
      <c r="OYV1407" s="265"/>
      <c r="OYW1407" s="265"/>
      <c r="OYX1407" s="265"/>
      <c r="OYY1407" s="265"/>
      <c r="OYZ1407" s="265"/>
      <c r="OZA1407" s="265"/>
      <c r="OZB1407" s="265"/>
      <c r="OZC1407" s="265"/>
      <c r="OZD1407" s="265"/>
      <c r="OZE1407" s="265"/>
      <c r="OZF1407" s="265"/>
      <c r="OZG1407" s="265"/>
      <c r="OZH1407" s="265"/>
      <c r="OZI1407" s="265"/>
      <c r="OZJ1407" s="265"/>
      <c r="OZK1407" s="265"/>
      <c r="OZL1407" s="265"/>
      <c r="OZM1407" s="265"/>
      <c r="OZN1407" s="265"/>
      <c r="OZO1407" s="265"/>
      <c r="OZP1407" s="265"/>
      <c r="OZQ1407" s="265"/>
      <c r="OZR1407" s="265"/>
      <c r="OZS1407" s="265"/>
      <c r="OZT1407" s="265"/>
      <c r="OZU1407" s="265"/>
      <c r="OZV1407" s="265"/>
      <c r="OZW1407" s="265"/>
      <c r="OZX1407" s="265"/>
      <c r="OZY1407" s="265"/>
      <c r="OZZ1407" s="265"/>
      <c r="PAA1407" s="265"/>
      <c r="PAB1407" s="265"/>
      <c r="PAC1407" s="265"/>
      <c r="PAD1407" s="265"/>
      <c r="PAE1407" s="265"/>
      <c r="PAF1407" s="265"/>
      <c r="PAG1407" s="265"/>
      <c r="PAH1407" s="265"/>
      <c r="PAI1407" s="265"/>
      <c r="PAJ1407" s="265"/>
      <c r="PAK1407" s="265"/>
      <c r="PAL1407" s="265"/>
      <c r="PAM1407" s="265"/>
      <c r="PAN1407" s="265"/>
      <c r="PAO1407" s="265"/>
      <c r="PAP1407" s="265"/>
      <c r="PAQ1407" s="265"/>
      <c r="PAR1407" s="265"/>
      <c r="PAS1407" s="265"/>
      <c r="PAT1407" s="265"/>
      <c r="PAU1407" s="265"/>
      <c r="PAV1407" s="265"/>
      <c r="PAW1407" s="265"/>
      <c r="PAX1407" s="265"/>
      <c r="PAY1407" s="265"/>
      <c r="PAZ1407" s="265"/>
      <c r="PBA1407" s="265"/>
      <c r="PBB1407" s="265"/>
      <c r="PBC1407" s="265"/>
      <c r="PBD1407" s="265"/>
      <c r="PBE1407" s="265"/>
      <c r="PBF1407" s="265"/>
      <c r="PBG1407" s="265"/>
      <c r="PBH1407" s="265"/>
      <c r="PBI1407" s="265"/>
      <c r="PBJ1407" s="265"/>
      <c r="PBK1407" s="265"/>
      <c r="PBL1407" s="265"/>
      <c r="PBM1407" s="265"/>
      <c r="PBN1407" s="265"/>
      <c r="PBO1407" s="265"/>
      <c r="PBP1407" s="265"/>
      <c r="PBQ1407" s="265"/>
      <c r="PBR1407" s="265"/>
      <c r="PBS1407" s="265"/>
      <c r="PBT1407" s="265"/>
      <c r="PBU1407" s="265"/>
      <c r="PBV1407" s="265"/>
      <c r="PBW1407" s="265"/>
      <c r="PBX1407" s="265"/>
      <c r="PBY1407" s="265"/>
      <c r="PBZ1407" s="265"/>
      <c r="PCA1407" s="265"/>
      <c r="PCB1407" s="265"/>
      <c r="PCC1407" s="265"/>
      <c r="PCD1407" s="265"/>
      <c r="PCE1407" s="265"/>
      <c r="PCF1407" s="265"/>
      <c r="PCG1407" s="265"/>
      <c r="PCH1407" s="265"/>
      <c r="PCI1407" s="265"/>
      <c r="PCJ1407" s="265"/>
      <c r="PCK1407" s="265"/>
      <c r="PCL1407" s="265"/>
      <c r="PCM1407" s="265"/>
      <c r="PCN1407" s="265"/>
      <c r="PCO1407" s="265"/>
      <c r="PCP1407" s="265"/>
      <c r="PCQ1407" s="265"/>
      <c r="PCR1407" s="265"/>
      <c r="PCS1407" s="265"/>
      <c r="PCT1407" s="265"/>
      <c r="PCU1407" s="265"/>
      <c r="PCV1407" s="265"/>
      <c r="PCW1407" s="265"/>
      <c r="PCX1407" s="265"/>
      <c r="PCY1407" s="265"/>
      <c r="PCZ1407" s="265"/>
      <c r="PDA1407" s="265"/>
      <c r="PDB1407" s="265"/>
      <c r="PDC1407" s="265"/>
      <c r="PDD1407" s="265"/>
      <c r="PDE1407" s="265"/>
      <c r="PDF1407" s="265"/>
      <c r="PDG1407" s="265"/>
      <c r="PDH1407" s="265"/>
      <c r="PDI1407" s="265"/>
      <c r="PDJ1407" s="265"/>
      <c r="PDK1407" s="265"/>
      <c r="PDL1407" s="265"/>
      <c r="PDM1407" s="265"/>
      <c r="PDN1407" s="265"/>
      <c r="PDO1407" s="265"/>
      <c r="PDP1407" s="265"/>
      <c r="PDQ1407" s="265"/>
      <c r="PDR1407" s="265"/>
      <c r="PDS1407" s="265"/>
      <c r="PDT1407" s="265"/>
      <c r="PDU1407" s="265"/>
      <c r="PDV1407" s="265"/>
      <c r="PDW1407" s="265"/>
      <c r="PDX1407" s="265"/>
      <c r="PDY1407" s="265"/>
      <c r="PDZ1407" s="265"/>
      <c r="PEA1407" s="265"/>
      <c r="PEB1407" s="265"/>
      <c r="PEC1407" s="265"/>
      <c r="PED1407" s="265"/>
      <c r="PEE1407" s="265"/>
      <c r="PEF1407" s="265"/>
      <c r="PEG1407" s="265"/>
      <c r="PEH1407" s="265"/>
      <c r="PEI1407" s="265"/>
      <c r="PEJ1407" s="265"/>
      <c r="PEK1407" s="265"/>
      <c r="PEL1407" s="265"/>
      <c r="PEM1407" s="265"/>
      <c r="PEN1407" s="265"/>
      <c r="PEO1407" s="265"/>
      <c r="PEP1407" s="265"/>
      <c r="PEQ1407" s="265"/>
      <c r="PER1407" s="265"/>
      <c r="PES1407" s="265"/>
      <c r="PET1407" s="265"/>
      <c r="PEU1407" s="265"/>
      <c r="PEV1407" s="265"/>
      <c r="PEW1407" s="265"/>
      <c r="PEX1407" s="265"/>
      <c r="PEY1407" s="265"/>
      <c r="PEZ1407" s="265"/>
      <c r="PFA1407" s="265"/>
      <c r="PFB1407" s="265"/>
      <c r="PFC1407" s="265"/>
      <c r="PFD1407" s="265"/>
      <c r="PFE1407" s="265"/>
      <c r="PFF1407" s="265"/>
      <c r="PFG1407" s="265"/>
      <c r="PFH1407" s="265"/>
      <c r="PFI1407" s="265"/>
      <c r="PFJ1407" s="265"/>
      <c r="PFK1407" s="265"/>
      <c r="PFL1407" s="265"/>
      <c r="PFM1407" s="265"/>
      <c r="PFN1407" s="265"/>
      <c r="PFO1407" s="265"/>
      <c r="PFP1407" s="265"/>
      <c r="PFQ1407" s="265"/>
      <c r="PFR1407" s="265"/>
      <c r="PFS1407" s="265"/>
      <c r="PFT1407" s="265"/>
      <c r="PFU1407" s="265"/>
      <c r="PFV1407" s="265"/>
      <c r="PFW1407" s="265"/>
      <c r="PFX1407" s="265"/>
      <c r="PFY1407" s="265"/>
      <c r="PFZ1407" s="265"/>
      <c r="PGA1407" s="265"/>
      <c r="PGB1407" s="265"/>
      <c r="PGC1407" s="265"/>
      <c r="PGD1407" s="265"/>
      <c r="PGE1407" s="265"/>
      <c r="PGF1407" s="265"/>
      <c r="PGG1407" s="265"/>
      <c r="PGH1407" s="265"/>
      <c r="PGI1407" s="265"/>
      <c r="PGJ1407" s="265"/>
      <c r="PGK1407" s="265"/>
      <c r="PGL1407" s="265"/>
      <c r="PGM1407" s="265"/>
      <c r="PGN1407" s="265"/>
      <c r="PGO1407" s="265"/>
      <c r="PGP1407" s="265"/>
      <c r="PGQ1407" s="265"/>
      <c r="PGR1407" s="265"/>
      <c r="PGS1407" s="265"/>
      <c r="PGT1407" s="265"/>
      <c r="PGU1407" s="265"/>
      <c r="PGV1407" s="265"/>
      <c r="PGW1407" s="265"/>
      <c r="PGX1407" s="265"/>
      <c r="PGY1407" s="265"/>
      <c r="PGZ1407" s="265"/>
      <c r="PHA1407" s="265"/>
      <c r="PHB1407" s="265"/>
      <c r="PHC1407" s="265"/>
      <c r="PHD1407" s="265"/>
      <c r="PHE1407" s="265"/>
      <c r="PHF1407" s="265"/>
      <c r="PHG1407" s="265"/>
      <c r="PHH1407" s="265"/>
      <c r="PHI1407" s="265"/>
      <c r="PHJ1407" s="265"/>
      <c r="PHK1407" s="265"/>
      <c r="PHL1407" s="265"/>
      <c r="PHM1407" s="265"/>
      <c r="PHN1407" s="265"/>
      <c r="PHO1407" s="265"/>
      <c r="PHP1407" s="265"/>
      <c r="PHQ1407" s="265"/>
      <c r="PHR1407" s="265"/>
      <c r="PHS1407" s="265"/>
      <c r="PHT1407" s="265"/>
      <c r="PHU1407" s="265"/>
      <c r="PHV1407" s="265"/>
      <c r="PHW1407" s="265"/>
      <c r="PHX1407" s="265"/>
      <c r="PHY1407" s="265"/>
      <c r="PHZ1407" s="265"/>
      <c r="PIA1407" s="265"/>
      <c r="PIB1407" s="265"/>
      <c r="PIC1407" s="265"/>
      <c r="PID1407" s="265"/>
      <c r="PIE1407" s="265"/>
      <c r="PIF1407" s="265"/>
      <c r="PIG1407" s="265"/>
      <c r="PIH1407" s="265"/>
      <c r="PII1407" s="265"/>
      <c r="PIJ1407" s="265"/>
      <c r="PIK1407" s="265"/>
      <c r="PIL1407" s="265"/>
      <c r="PIM1407" s="265"/>
      <c r="PIN1407" s="265"/>
      <c r="PIO1407" s="265"/>
      <c r="PIP1407" s="265"/>
      <c r="PIQ1407" s="265"/>
      <c r="PIR1407" s="265"/>
      <c r="PIS1407" s="265"/>
      <c r="PIT1407" s="265"/>
      <c r="PIU1407" s="265"/>
      <c r="PIV1407" s="265"/>
      <c r="PIW1407" s="265"/>
      <c r="PIX1407" s="265"/>
      <c r="PIY1407" s="265"/>
      <c r="PIZ1407" s="265"/>
      <c r="PJA1407" s="265"/>
      <c r="PJB1407" s="265"/>
      <c r="PJC1407" s="265"/>
      <c r="PJD1407" s="265"/>
      <c r="PJE1407" s="265"/>
      <c r="PJF1407" s="265"/>
      <c r="PJG1407" s="265"/>
      <c r="PJH1407" s="265"/>
      <c r="PJI1407" s="265"/>
      <c r="PJJ1407" s="265"/>
      <c r="PJK1407" s="265"/>
      <c r="PJL1407" s="265"/>
      <c r="PJM1407" s="265"/>
      <c r="PJN1407" s="265"/>
      <c r="PJO1407" s="265"/>
      <c r="PJP1407" s="265"/>
      <c r="PJQ1407" s="265"/>
      <c r="PJR1407" s="265"/>
      <c r="PJS1407" s="265"/>
      <c r="PJT1407" s="265"/>
      <c r="PJU1407" s="265"/>
      <c r="PJV1407" s="265"/>
      <c r="PJW1407" s="265"/>
      <c r="PJX1407" s="265"/>
      <c r="PJY1407" s="265"/>
      <c r="PJZ1407" s="265"/>
      <c r="PKA1407" s="265"/>
      <c r="PKB1407" s="265"/>
      <c r="PKC1407" s="265"/>
      <c r="PKD1407" s="265"/>
      <c r="PKE1407" s="265"/>
      <c r="PKF1407" s="265"/>
      <c r="PKG1407" s="265"/>
      <c r="PKH1407" s="265"/>
      <c r="PKI1407" s="265"/>
      <c r="PKJ1407" s="265"/>
      <c r="PKK1407" s="265"/>
      <c r="PKL1407" s="265"/>
      <c r="PKM1407" s="265"/>
      <c r="PKN1407" s="265"/>
      <c r="PKO1407" s="265"/>
      <c r="PKP1407" s="265"/>
      <c r="PKQ1407" s="265"/>
      <c r="PKR1407" s="265"/>
      <c r="PKS1407" s="265"/>
      <c r="PKT1407" s="265"/>
      <c r="PKU1407" s="265"/>
      <c r="PKV1407" s="265"/>
      <c r="PKW1407" s="265"/>
      <c r="PKX1407" s="265"/>
      <c r="PKY1407" s="265"/>
      <c r="PKZ1407" s="265"/>
      <c r="PLA1407" s="265"/>
      <c r="PLB1407" s="265"/>
      <c r="PLC1407" s="265"/>
      <c r="PLD1407" s="265"/>
      <c r="PLE1407" s="265"/>
      <c r="PLF1407" s="265"/>
      <c r="PLG1407" s="265"/>
      <c r="PLH1407" s="265"/>
      <c r="PLI1407" s="265"/>
      <c r="PLJ1407" s="265"/>
      <c r="PLK1407" s="265"/>
      <c r="PLL1407" s="265"/>
      <c r="PLM1407" s="265"/>
      <c r="PLN1407" s="265"/>
      <c r="PLO1407" s="265"/>
      <c r="PLP1407" s="265"/>
      <c r="PLQ1407" s="265"/>
      <c r="PLR1407" s="265"/>
      <c r="PLS1407" s="265"/>
      <c r="PLT1407" s="265"/>
      <c r="PLU1407" s="265"/>
      <c r="PLV1407" s="265"/>
      <c r="PLW1407" s="265"/>
      <c r="PLX1407" s="265"/>
      <c r="PLY1407" s="265"/>
      <c r="PLZ1407" s="265"/>
      <c r="PMA1407" s="265"/>
      <c r="PMB1407" s="265"/>
      <c r="PMC1407" s="265"/>
      <c r="PMD1407" s="265"/>
      <c r="PME1407" s="265"/>
      <c r="PMF1407" s="265"/>
      <c r="PMG1407" s="265"/>
      <c r="PMH1407" s="265"/>
      <c r="PMI1407" s="265"/>
      <c r="PMJ1407" s="265"/>
      <c r="PMK1407" s="265"/>
      <c r="PML1407" s="265"/>
      <c r="PMM1407" s="265"/>
      <c r="PMN1407" s="265"/>
      <c r="PMO1407" s="265"/>
      <c r="PMP1407" s="265"/>
      <c r="PMQ1407" s="265"/>
      <c r="PMR1407" s="265"/>
      <c r="PMS1407" s="265"/>
      <c r="PMT1407" s="265"/>
      <c r="PMU1407" s="265"/>
      <c r="PMV1407" s="265"/>
      <c r="PMW1407" s="265"/>
      <c r="PMX1407" s="265"/>
      <c r="PMY1407" s="265"/>
      <c r="PMZ1407" s="265"/>
      <c r="PNA1407" s="265"/>
      <c r="PNB1407" s="265"/>
      <c r="PNC1407" s="265"/>
      <c r="PND1407" s="265"/>
      <c r="PNE1407" s="265"/>
      <c r="PNF1407" s="265"/>
      <c r="PNG1407" s="265"/>
      <c r="PNH1407" s="265"/>
      <c r="PNI1407" s="265"/>
      <c r="PNJ1407" s="265"/>
      <c r="PNK1407" s="265"/>
      <c r="PNL1407" s="265"/>
      <c r="PNM1407" s="265"/>
      <c r="PNN1407" s="265"/>
      <c r="PNO1407" s="265"/>
      <c r="PNP1407" s="265"/>
      <c r="PNQ1407" s="265"/>
      <c r="PNR1407" s="265"/>
      <c r="PNS1407" s="265"/>
      <c r="PNT1407" s="265"/>
      <c r="PNU1407" s="265"/>
      <c r="PNV1407" s="265"/>
      <c r="PNW1407" s="265"/>
      <c r="PNX1407" s="265"/>
      <c r="PNY1407" s="265"/>
      <c r="PNZ1407" s="265"/>
      <c r="POA1407" s="265"/>
      <c r="POB1407" s="265"/>
      <c r="POC1407" s="265"/>
      <c r="POD1407" s="265"/>
      <c r="POE1407" s="265"/>
      <c r="POF1407" s="265"/>
      <c r="POG1407" s="265"/>
      <c r="POH1407" s="265"/>
      <c r="POI1407" s="265"/>
      <c r="POJ1407" s="265"/>
      <c r="POK1407" s="265"/>
      <c r="POL1407" s="265"/>
      <c r="POM1407" s="265"/>
      <c r="PON1407" s="265"/>
      <c r="POO1407" s="265"/>
      <c r="POP1407" s="265"/>
      <c r="POQ1407" s="265"/>
      <c r="POR1407" s="265"/>
      <c r="POS1407" s="265"/>
      <c r="POT1407" s="265"/>
      <c r="POU1407" s="265"/>
      <c r="POV1407" s="265"/>
      <c r="POW1407" s="265"/>
      <c r="POX1407" s="265"/>
      <c r="POY1407" s="265"/>
      <c r="POZ1407" s="265"/>
      <c r="PPA1407" s="265"/>
      <c r="PPB1407" s="265"/>
      <c r="PPC1407" s="265"/>
      <c r="PPD1407" s="265"/>
      <c r="PPE1407" s="265"/>
      <c r="PPF1407" s="265"/>
      <c r="PPG1407" s="265"/>
      <c r="PPH1407" s="265"/>
      <c r="PPI1407" s="265"/>
      <c r="PPJ1407" s="265"/>
      <c r="PPK1407" s="265"/>
      <c r="PPL1407" s="265"/>
      <c r="PPM1407" s="265"/>
      <c r="PPN1407" s="265"/>
      <c r="PPO1407" s="265"/>
      <c r="PPP1407" s="265"/>
      <c r="PPQ1407" s="265"/>
      <c r="PPR1407" s="265"/>
      <c r="PPS1407" s="265"/>
      <c r="PPT1407" s="265"/>
      <c r="PPU1407" s="265"/>
      <c r="PPV1407" s="265"/>
      <c r="PPW1407" s="265"/>
      <c r="PPX1407" s="265"/>
      <c r="PPY1407" s="265"/>
      <c r="PPZ1407" s="265"/>
      <c r="PQA1407" s="265"/>
      <c r="PQB1407" s="265"/>
      <c r="PQC1407" s="265"/>
      <c r="PQD1407" s="265"/>
      <c r="PQE1407" s="265"/>
      <c r="PQF1407" s="265"/>
      <c r="PQG1407" s="265"/>
      <c r="PQH1407" s="265"/>
      <c r="PQI1407" s="265"/>
      <c r="PQJ1407" s="265"/>
      <c r="PQK1407" s="265"/>
      <c r="PQL1407" s="265"/>
      <c r="PQM1407" s="265"/>
      <c r="PQN1407" s="265"/>
      <c r="PQO1407" s="265"/>
      <c r="PQP1407" s="265"/>
      <c r="PQQ1407" s="265"/>
      <c r="PQR1407" s="265"/>
      <c r="PQS1407" s="265"/>
      <c r="PQT1407" s="265"/>
      <c r="PQU1407" s="265"/>
      <c r="PQV1407" s="265"/>
      <c r="PQW1407" s="265"/>
      <c r="PQX1407" s="265"/>
      <c r="PQY1407" s="265"/>
      <c r="PQZ1407" s="265"/>
      <c r="PRA1407" s="265"/>
      <c r="PRB1407" s="265"/>
      <c r="PRC1407" s="265"/>
      <c r="PRD1407" s="265"/>
      <c r="PRE1407" s="265"/>
      <c r="PRF1407" s="265"/>
      <c r="PRG1407" s="265"/>
      <c r="PRH1407" s="265"/>
      <c r="PRI1407" s="265"/>
      <c r="PRJ1407" s="265"/>
      <c r="PRK1407" s="265"/>
      <c r="PRL1407" s="265"/>
      <c r="PRM1407" s="265"/>
      <c r="PRN1407" s="265"/>
      <c r="PRO1407" s="265"/>
      <c r="PRP1407" s="265"/>
      <c r="PRQ1407" s="265"/>
      <c r="PRR1407" s="265"/>
      <c r="PRS1407" s="265"/>
      <c r="PRT1407" s="265"/>
      <c r="PRU1407" s="265"/>
      <c r="PRV1407" s="265"/>
      <c r="PRW1407" s="265"/>
      <c r="PRX1407" s="265"/>
      <c r="PRY1407" s="265"/>
      <c r="PRZ1407" s="265"/>
      <c r="PSA1407" s="265"/>
      <c r="PSB1407" s="265"/>
      <c r="PSC1407" s="265"/>
      <c r="PSD1407" s="265"/>
      <c r="PSE1407" s="265"/>
      <c r="PSF1407" s="265"/>
      <c r="PSG1407" s="265"/>
      <c r="PSH1407" s="265"/>
      <c r="PSI1407" s="265"/>
      <c r="PSJ1407" s="265"/>
      <c r="PSK1407" s="265"/>
      <c r="PSL1407" s="265"/>
      <c r="PSM1407" s="265"/>
      <c r="PSN1407" s="265"/>
      <c r="PSO1407" s="265"/>
      <c r="PSP1407" s="265"/>
      <c r="PSQ1407" s="265"/>
      <c r="PSR1407" s="265"/>
      <c r="PSS1407" s="265"/>
      <c r="PST1407" s="265"/>
      <c r="PSU1407" s="265"/>
      <c r="PSV1407" s="265"/>
      <c r="PSW1407" s="265"/>
      <c r="PSX1407" s="265"/>
      <c r="PSY1407" s="265"/>
      <c r="PSZ1407" s="265"/>
      <c r="PTA1407" s="265"/>
      <c r="PTB1407" s="265"/>
      <c r="PTC1407" s="265"/>
      <c r="PTD1407" s="265"/>
      <c r="PTE1407" s="265"/>
      <c r="PTF1407" s="265"/>
      <c r="PTG1407" s="265"/>
      <c r="PTH1407" s="265"/>
      <c r="PTI1407" s="265"/>
      <c r="PTJ1407" s="265"/>
      <c r="PTK1407" s="265"/>
      <c r="PTL1407" s="265"/>
      <c r="PTM1407" s="265"/>
      <c r="PTN1407" s="265"/>
      <c r="PTO1407" s="265"/>
      <c r="PTP1407" s="265"/>
      <c r="PTQ1407" s="265"/>
      <c r="PTR1407" s="265"/>
      <c r="PTS1407" s="265"/>
      <c r="PTT1407" s="265"/>
      <c r="PTU1407" s="265"/>
      <c r="PTV1407" s="265"/>
      <c r="PTW1407" s="265"/>
      <c r="PTX1407" s="265"/>
      <c r="PTY1407" s="265"/>
      <c r="PTZ1407" s="265"/>
      <c r="PUA1407" s="265"/>
      <c r="PUB1407" s="265"/>
      <c r="PUC1407" s="265"/>
      <c r="PUD1407" s="265"/>
      <c r="PUE1407" s="265"/>
      <c r="PUF1407" s="265"/>
      <c r="PUG1407" s="265"/>
      <c r="PUH1407" s="265"/>
      <c r="PUI1407" s="265"/>
      <c r="PUJ1407" s="265"/>
      <c r="PUK1407" s="265"/>
      <c r="PUL1407" s="265"/>
      <c r="PUM1407" s="265"/>
      <c r="PUN1407" s="265"/>
      <c r="PUO1407" s="265"/>
      <c r="PUP1407" s="265"/>
      <c r="PUQ1407" s="265"/>
      <c r="PUR1407" s="265"/>
      <c r="PUS1407" s="265"/>
      <c r="PUT1407" s="265"/>
      <c r="PUU1407" s="265"/>
      <c r="PUV1407" s="265"/>
      <c r="PUW1407" s="265"/>
      <c r="PUX1407" s="265"/>
      <c r="PUY1407" s="265"/>
      <c r="PUZ1407" s="265"/>
      <c r="PVA1407" s="265"/>
      <c r="PVB1407" s="265"/>
      <c r="PVC1407" s="265"/>
      <c r="PVD1407" s="265"/>
      <c r="PVE1407" s="265"/>
      <c r="PVF1407" s="265"/>
      <c r="PVG1407" s="265"/>
      <c r="PVH1407" s="265"/>
      <c r="PVI1407" s="265"/>
      <c r="PVJ1407" s="265"/>
      <c r="PVK1407" s="265"/>
      <c r="PVL1407" s="265"/>
      <c r="PVM1407" s="265"/>
      <c r="PVN1407" s="265"/>
      <c r="PVO1407" s="265"/>
      <c r="PVP1407" s="265"/>
      <c r="PVQ1407" s="265"/>
      <c r="PVR1407" s="265"/>
      <c r="PVS1407" s="265"/>
      <c r="PVT1407" s="265"/>
      <c r="PVU1407" s="265"/>
      <c r="PVV1407" s="265"/>
      <c r="PVW1407" s="265"/>
      <c r="PVX1407" s="265"/>
      <c r="PVY1407" s="265"/>
      <c r="PVZ1407" s="265"/>
      <c r="PWA1407" s="265"/>
      <c r="PWB1407" s="265"/>
      <c r="PWC1407" s="265"/>
      <c r="PWD1407" s="265"/>
      <c r="PWE1407" s="265"/>
      <c r="PWF1407" s="265"/>
      <c r="PWG1407" s="265"/>
      <c r="PWH1407" s="265"/>
      <c r="PWI1407" s="265"/>
      <c r="PWJ1407" s="265"/>
      <c r="PWK1407" s="265"/>
      <c r="PWL1407" s="265"/>
      <c r="PWM1407" s="265"/>
      <c r="PWN1407" s="265"/>
      <c r="PWO1407" s="265"/>
      <c r="PWP1407" s="265"/>
      <c r="PWQ1407" s="265"/>
      <c r="PWR1407" s="265"/>
      <c r="PWS1407" s="265"/>
      <c r="PWT1407" s="265"/>
      <c r="PWU1407" s="265"/>
      <c r="PWV1407" s="265"/>
      <c r="PWW1407" s="265"/>
      <c r="PWX1407" s="265"/>
      <c r="PWY1407" s="265"/>
      <c r="PWZ1407" s="265"/>
      <c r="PXA1407" s="265"/>
      <c r="PXB1407" s="265"/>
      <c r="PXC1407" s="265"/>
      <c r="PXD1407" s="265"/>
      <c r="PXE1407" s="265"/>
      <c r="PXF1407" s="265"/>
      <c r="PXG1407" s="265"/>
      <c r="PXH1407" s="265"/>
      <c r="PXI1407" s="265"/>
      <c r="PXJ1407" s="265"/>
      <c r="PXK1407" s="265"/>
      <c r="PXL1407" s="265"/>
      <c r="PXM1407" s="265"/>
      <c r="PXN1407" s="265"/>
      <c r="PXO1407" s="265"/>
      <c r="PXP1407" s="265"/>
      <c r="PXQ1407" s="265"/>
      <c r="PXR1407" s="265"/>
      <c r="PXS1407" s="265"/>
      <c r="PXT1407" s="265"/>
      <c r="PXU1407" s="265"/>
      <c r="PXV1407" s="265"/>
      <c r="PXW1407" s="265"/>
      <c r="PXX1407" s="265"/>
      <c r="PXY1407" s="265"/>
      <c r="PXZ1407" s="265"/>
      <c r="PYA1407" s="265"/>
      <c r="PYB1407" s="265"/>
      <c r="PYC1407" s="265"/>
      <c r="PYD1407" s="265"/>
      <c r="PYE1407" s="265"/>
      <c r="PYF1407" s="265"/>
      <c r="PYG1407" s="265"/>
      <c r="PYH1407" s="265"/>
      <c r="PYI1407" s="265"/>
      <c r="PYJ1407" s="265"/>
      <c r="PYK1407" s="265"/>
      <c r="PYL1407" s="265"/>
      <c r="PYM1407" s="265"/>
      <c r="PYN1407" s="265"/>
      <c r="PYO1407" s="265"/>
      <c r="PYP1407" s="265"/>
      <c r="PYQ1407" s="265"/>
      <c r="PYR1407" s="265"/>
      <c r="PYS1407" s="265"/>
      <c r="PYT1407" s="265"/>
      <c r="PYU1407" s="265"/>
      <c r="PYV1407" s="265"/>
      <c r="PYW1407" s="265"/>
      <c r="PYX1407" s="265"/>
      <c r="PYY1407" s="265"/>
      <c r="PYZ1407" s="265"/>
      <c r="PZA1407" s="265"/>
      <c r="PZB1407" s="265"/>
      <c r="PZC1407" s="265"/>
      <c r="PZD1407" s="265"/>
      <c r="PZE1407" s="265"/>
      <c r="PZF1407" s="265"/>
      <c r="PZG1407" s="265"/>
      <c r="PZH1407" s="265"/>
      <c r="PZI1407" s="265"/>
      <c r="PZJ1407" s="265"/>
      <c r="PZK1407" s="265"/>
      <c r="PZL1407" s="265"/>
      <c r="PZM1407" s="265"/>
      <c r="PZN1407" s="265"/>
      <c r="PZO1407" s="265"/>
      <c r="PZP1407" s="265"/>
      <c r="PZQ1407" s="265"/>
      <c r="PZR1407" s="265"/>
      <c r="PZS1407" s="265"/>
      <c r="PZT1407" s="265"/>
      <c r="PZU1407" s="265"/>
      <c r="PZV1407" s="265"/>
      <c r="PZW1407" s="265"/>
      <c r="PZX1407" s="265"/>
      <c r="PZY1407" s="265"/>
      <c r="PZZ1407" s="265"/>
      <c r="QAA1407" s="265"/>
      <c r="QAB1407" s="265"/>
      <c r="QAC1407" s="265"/>
      <c r="QAD1407" s="265"/>
      <c r="QAE1407" s="265"/>
      <c r="QAF1407" s="265"/>
      <c r="QAG1407" s="265"/>
      <c r="QAH1407" s="265"/>
      <c r="QAI1407" s="265"/>
      <c r="QAJ1407" s="265"/>
      <c r="QAK1407" s="265"/>
      <c r="QAL1407" s="265"/>
      <c r="QAM1407" s="265"/>
      <c r="QAN1407" s="265"/>
      <c r="QAO1407" s="265"/>
      <c r="QAP1407" s="265"/>
      <c r="QAQ1407" s="265"/>
      <c r="QAR1407" s="265"/>
      <c r="QAS1407" s="265"/>
      <c r="QAT1407" s="265"/>
      <c r="QAU1407" s="265"/>
      <c r="QAV1407" s="265"/>
      <c r="QAW1407" s="265"/>
      <c r="QAX1407" s="265"/>
      <c r="QAY1407" s="265"/>
      <c r="QAZ1407" s="265"/>
      <c r="QBA1407" s="265"/>
      <c r="QBB1407" s="265"/>
      <c r="QBC1407" s="265"/>
      <c r="QBD1407" s="265"/>
      <c r="QBE1407" s="265"/>
      <c r="QBF1407" s="265"/>
      <c r="QBG1407" s="265"/>
      <c r="QBH1407" s="265"/>
      <c r="QBI1407" s="265"/>
      <c r="QBJ1407" s="265"/>
      <c r="QBK1407" s="265"/>
      <c r="QBL1407" s="265"/>
      <c r="QBM1407" s="265"/>
      <c r="QBN1407" s="265"/>
      <c r="QBO1407" s="265"/>
      <c r="QBP1407" s="265"/>
      <c r="QBQ1407" s="265"/>
      <c r="QBR1407" s="265"/>
      <c r="QBS1407" s="265"/>
      <c r="QBT1407" s="265"/>
      <c r="QBU1407" s="265"/>
      <c r="QBV1407" s="265"/>
      <c r="QBW1407" s="265"/>
      <c r="QBX1407" s="265"/>
      <c r="QBY1407" s="265"/>
      <c r="QBZ1407" s="265"/>
      <c r="QCA1407" s="265"/>
      <c r="QCB1407" s="265"/>
      <c r="QCC1407" s="265"/>
      <c r="QCD1407" s="265"/>
      <c r="QCE1407" s="265"/>
      <c r="QCF1407" s="265"/>
      <c r="QCG1407" s="265"/>
      <c r="QCH1407" s="265"/>
      <c r="QCI1407" s="265"/>
      <c r="QCJ1407" s="265"/>
      <c r="QCK1407" s="265"/>
      <c r="QCL1407" s="265"/>
      <c r="QCM1407" s="265"/>
      <c r="QCN1407" s="265"/>
      <c r="QCO1407" s="265"/>
      <c r="QCP1407" s="265"/>
      <c r="QCQ1407" s="265"/>
      <c r="QCR1407" s="265"/>
      <c r="QCS1407" s="265"/>
      <c r="QCT1407" s="265"/>
      <c r="QCU1407" s="265"/>
      <c r="QCV1407" s="265"/>
      <c r="QCW1407" s="265"/>
      <c r="QCX1407" s="265"/>
      <c r="QCY1407" s="265"/>
      <c r="QCZ1407" s="265"/>
      <c r="QDA1407" s="265"/>
      <c r="QDB1407" s="265"/>
      <c r="QDC1407" s="265"/>
      <c r="QDD1407" s="265"/>
      <c r="QDE1407" s="265"/>
      <c r="QDF1407" s="265"/>
      <c r="QDG1407" s="265"/>
      <c r="QDH1407" s="265"/>
      <c r="QDI1407" s="265"/>
      <c r="QDJ1407" s="265"/>
      <c r="QDK1407" s="265"/>
      <c r="QDL1407" s="265"/>
      <c r="QDM1407" s="265"/>
      <c r="QDN1407" s="265"/>
      <c r="QDO1407" s="265"/>
      <c r="QDP1407" s="265"/>
      <c r="QDQ1407" s="265"/>
      <c r="QDR1407" s="265"/>
      <c r="QDS1407" s="265"/>
      <c r="QDT1407" s="265"/>
      <c r="QDU1407" s="265"/>
      <c r="QDV1407" s="265"/>
      <c r="QDW1407" s="265"/>
      <c r="QDX1407" s="265"/>
      <c r="QDY1407" s="265"/>
      <c r="QDZ1407" s="265"/>
      <c r="QEA1407" s="265"/>
      <c r="QEB1407" s="265"/>
      <c r="QEC1407" s="265"/>
      <c r="QED1407" s="265"/>
      <c r="QEE1407" s="265"/>
      <c r="QEF1407" s="265"/>
      <c r="QEG1407" s="265"/>
      <c r="QEH1407" s="265"/>
      <c r="QEI1407" s="265"/>
      <c r="QEJ1407" s="265"/>
      <c r="QEK1407" s="265"/>
      <c r="QEL1407" s="265"/>
      <c r="QEM1407" s="265"/>
      <c r="QEN1407" s="265"/>
      <c r="QEO1407" s="265"/>
      <c r="QEP1407" s="265"/>
      <c r="QEQ1407" s="265"/>
      <c r="QER1407" s="265"/>
      <c r="QES1407" s="265"/>
      <c r="QET1407" s="265"/>
      <c r="QEU1407" s="265"/>
      <c r="QEV1407" s="265"/>
      <c r="QEW1407" s="265"/>
      <c r="QEX1407" s="265"/>
      <c r="QEY1407" s="265"/>
      <c r="QEZ1407" s="265"/>
      <c r="QFA1407" s="265"/>
      <c r="QFB1407" s="265"/>
      <c r="QFC1407" s="265"/>
      <c r="QFD1407" s="265"/>
      <c r="QFE1407" s="265"/>
      <c r="QFF1407" s="265"/>
      <c r="QFG1407" s="265"/>
      <c r="QFH1407" s="265"/>
      <c r="QFI1407" s="265"/>
      <c r="QFJ1407" s="265"/>
      <c r="QFK1407" s="265"/>
      <c r="QFL1407" s="265"/>
      <c r="QFM1407" s="265"/>
      <c r="QFN1407" s="265"/>
      <c r="QFO1407" s="265"/>
      <c r="QFP1407" s="265"/>
      <c r="QFQ1407" s="265"/>
      <c r="QFR1407" s="265"/>
      <c r="QFS1407" s="265"/>
      <c r="QFT1407" s="265"/>
      <c r="QFU1407" s="265"/>
      <c r="QFV1407" s="265"/>
      <c r="QFW1407" s="265"/>
      <c r="QFX1407" s="265"/>
      <c r="QFY1407" s="265"/>
      <c r="QFZ1407" s="265"/>
      <c r="QGA1407" s="265"/>
      <c r="QGB1407" s="265"/>
      <c r="QGC1407" s="265"/>
      <c r="QGD1407" s="265"/>
      <c r="QGE1407" s="265"/>
      <c r="QGF1407" s="265"/>
      <c r="QGG1407" s="265"/>
      <c r="QGH1407" s="265"/>
      <c r="QGI1407" s="265"/>
      <c r="QGJ1407" s="265"/>
      <c r="QGK1407" s="265"/>
      <c r="QGL1407" s="265"/>
      <c r="QGM1407" s="265"/>
      <c r="QGN1407" s="265"/>
      <c r="QGO1407" s="265"/>
      <c r="QGP1407" s="265"/>
      <c r="QGQ1407" s="265"/>
      <c r="QGR1407" s="265"/>
      <c r="QGS1407" s="265"/>
      <c r="QGT1407" s="265"/>
      <c r="QGU1407" s="265"/>
      <c r="QGV1407" s="265"/>
      <c r="QGW1407" s="265"/>
      <c r="QGX1407" s="265"/>
      <c r="QGY1407" s="265"/>
      <c r="QGZ1407" s="265"/>
      <c r="QHA1407" s="265"/>
      <c r="QHB1407" s="265"/>
      <c r="QHC1407" s="265"/>
      <c r="QHD1407" s="265"/>
      <c r="QHE1407" s="265"/>
      <c r="QHF1407" s="265"/>
      <c r="QHG1407" s="265"/>
      <c r="QHH1407" s="265"/>
      <c r="QHI1407" s="265"/>
      <c r="QHJ1407" s="265"/>
      <c r="QHK1407" s="265"/>
      <c r="QHL1407" s="265"/>
      <c r="QHM1407" s="265"/>
      <c r="QHN1407" s="265"/>
      <c r="QHO1407" s="265"/>
      <c r="QHP1407" s="265"/>
      <c r="QHQ1407" s="265"/>
      <c r="QHR1407" s="265"/>
      <c r="QHS1407" s="265"/>
      <c r="QHT1407" s="265"/>
      <c r="QHU1407" s="265"/>
      <c r="QHV1407" s="265"/>
      <c r="QHW1407" s="265"/>
      <c r="QHX1407" s="265"/>
      <c r="QHY1407" s="265"/>
      <c r="QHZ1407" s="265"/>
      <c r="QIA1407" s="265"/>
      <c r="QIB1407" s="265"/>
      <c r="QIC1407" s="265"/>
      <c r="QID1407" s="265"/>
      <c r="QIE1407" s="265"/>
      <c r="QIF1407" s="265"/>
      <c r="QIG1407" s="265"/>
      <c r="QIH1407" s="265"/>
      <c r="QII1407" s="265"/>
      <c r="QIJ1407" s="265"/>
      <c r="QIK1407" s="265"/>
      <c r="QIL1407" s="265"/>
      <c r="QIM1407" s="265"/>
      <c r="QIN1407" s="265"/>
      <c r="QIO1407" s="265"/>
      <c r="QIP1407" s="265"/>
      <c r="QIQ1407" s="265"/>
      <c r="QIR1407" s="265"/>
      <c r="QIS1407" s="265"/>
      <c r="QIT1407" s="265"/>
      <c r="QIU1407" s="265"/>
      <c r="QIV1407" s="265"/>
      <c r="QIW1407" s="265"/>
      <c r="QIX1407" s="265"/>
      <c r="QIY1407" s="265"/>
      <c r="QIZ1407" s="265"/>
      <c r="QJA1407" s="265"/>
      <c r="QJB1407" s="265"/>
      <c r="QJC1407" s="265"/>
      <c r="QJD1407" s="265"/>
      <c r="QJE1407" s="265"/>
      <c r="QJF1407" s="265"/>
      <c r="QJG1407" s="265"/>
      <c r="QJH1407" s="265"/>
      <c r="QJI1407" s="265"/>
      <c r="QJJ1407" s="265"/>
      <c r="QJK1407" s="265"/>
      <c r="QJL1407" s="265"/>
      <c r="QJM1407" s="265"/>
      <c r="QJN1407" s="265"/>
      <c r="QJO1407" s="265"/>
      <c r="QJP1407" s="265"/>
      <c r="QJQ1407" s="265"/>
      <c r="QJR1407" s="265"/>
      <c r="QJS1407" s="265"/>
      <c r="QJT1407" s="265"/>
      <c r="QJU1407" s="265"/>
      <c r="QJV1407" s="265"/>
      <c r="QJW1407" s="265"/>
      <c r="QJX1407" s="265"/>
      <c r="QJY1407" s="265"/>
      <c r="QJZ1407" s="265"/>
      <c r="QKA1407" s="265"/>
      <c r="QKB1407" s="265"/>
      <c r="QKC1407" s="265"/>
      <c r="QKD1407" s="265"/>
      <c r="QKE1407" s="265"/>
      <c r="QKF1407" s="265"/>
      <c r="QKG1407" s="265"/>
      <c r="QKH1407" s="265"/>
      <c r="QKI1407" s="265"/>
      <c r="QKJ1407" s="265"/>
      <c r="QKK1407" s="265"/>
      <c r="QKL1407" s="265"/>
      <c r="QKM1407" s="265"/>
      <c r="QKN1407" s="265"/>
      <c r="QKO1407" s="265"/>
      <c r="QKP1407" s="265"/>
      <c r="QKQ1407" s="265"/>
      <c r="QKR1407" s="265"/>
      <c r="QKS1407" s="265"/>
      <c r="QKT1407" s="265"/>
      <c r="QKU1407" s="265"/>
      <c r="QKV1407" s="265"/>
      <c r="QKW1407" s="265"/>
      <c r="QKX1407" s="265"/>
      <c r="QKY1407" s="265"/>
      <c r="QKZ1407" s="265"/>
      <c r="QLA1407" s="265"/>
      <c r="QLB1407" s="265"/>
      <c r="QLC1407" s="265"/>
      <c r="QLD1407" s="265"/>
      <c r="QLE1407" s="265"/>
      <c r="QLF1407" s="265"/>
      <c r="QLG1407" s="265"/>
      <c r="QLH1407" s="265"/>
      <c r="QLI1407" s="265"/>
      <c r="QLJ1407" s="265"/>
      <c r="QLK1407" s="265"/>
      <c r="QLL1407" s="265"/>
      <c r="QLM1407" s="265"/>
      <c r="QLN1407" s="265"/>
      <c r="QLO1407" s="265"/>
      <c r="QLP1407" s="265"/>
      <c r="QLQ1407" s="265"/>
      <c r="QLR1407" s="265"/>
      <c r="QLS1407" s="265"/>
      <c r="QLT1407" s="265"/>
      <c r="QLU1407" s="265"/>
      <c r="QLV1407" s="265"/>
      <c r="QLW1407" s="265"/>
      <c r="QLX1407" s="265"/>
      <c r="QLY1407" s="265"/>
      <c r="QLZ1407" s="265"/>
      <c r="QMA1407" s="265"/>
      <c r="QMB1407" s="265"/>
      <c r="QMC1407" s="265"/>
      <c r="QMD1407" s="265"/>
      <c r="QME1407" s="265"/>
      <c r="QMF1407" s="265"/>
      <c r="QMG1407" s="265"/>
      <c r="QMH1407" s="265"/>
      <c r="QMI1407" s="265"/>
      <c r="QMJ1407" s="265"/>
      <c r="QMK1407" s="265"/>
      <c r="QML1407" s="265"/>
      <c r="QMM1407" s="265"/>
      <c r="QMN1407" s="265"/>
      <c r="QMO1407" s="265"/>
      <c r="QMP1407" s="265"/>
      <c r="QMQ1407" s="265"/>
      <c r="QMR1407" s="265"/>
      <c r="QMS1407" s="265"/>
      <c r="QMT1407" s="265"/>
      <c r="QMU1407" s="265"/>
      <c r="QMV1407" s="265"/>
      <c r="QMW1407" s="265"/>
      <c r="QMX1407" s="265"/>
      <c r="QMY1407" s="265"/>
      <c r="QMZ1407" s="265"/>
      <c r="QNA1407" s="265"/>
      <c r="QNB1407" s="265"/>
      <c r="QNC1407" s="265"/>
      <c r="QND1407" s="265"/>
      <c r="QNE1407" s="265"/>
      <c r="QNF1407" s="265"/>
      <c r="QNG1407" s="265"/>
      <c r="QNH1407" s="265"/>
      <c r="QNI1407" s="265"/>
      <c r="QNJ1407" s="265"/>
      <c r="QNK1407" s="265"/>
      <c r="QNL1407" s="265"/>
      <c r="QNM1407" s="265"/>
      <c r="QNN1407" s="265"/>
      <c r="QNO1407" s="265"/>
      <c r="QNP1407" s="265"/>
      <c r="QNQ1407" s="265"/>
      <c r="QNR1407" s="265"/>
      <c r="QNS1407" s="265"/>
      <c r="QNT1407" s="265"/>
      <c r="QNU1407" s="265"/>
      <c r="QNV1407" s="265"/>
      <c r="QNW1407" s="265"/>
      <c r="QNX1407" s="265"/>
      <c r="QNY1407" s="265"/>
      <c r="QNZ1407" s="265"/>
      <c r="QOA1407" s="265"/>
      <c r="QOB1407" s="265"/>
      <c r="QOC1407" s="265"/>
      <c r="QOD1407" s="265"/>
      <c r="QOE1407" s="265"/>
      <c r="QOF1407" s="265"/>
      <c r="QOG1407" s="265"/>
      <c r="QOH1407" s="265"/>
      <c r="QOI1407" s="265"/>
      <c r="QOJ1407" s="265"/>
      <c r="QOK1407" s="265"/>
      <c r="QOL1407" s="265"/>
      <c r="QOM1407" s="265"/>
      <c r="QON1407" s="265"/>
      <c r="QOO1407" s="265"/>
      <c r="QOP1407" s="265"/>
      <c r="QOQ1407" s="265"/>
      <c r="QOR1407" s="265"/>
      <c r="QOS1407" s="265"/>
      <c r="QOT1407" s="265"/>
      <c r="QOU1407" s="265"/>
      <c r="QOV1407" s="265"/>
      <c r="QOW1407" s="265"/>
      <c r="QOX1407" s="265"/>
      <c r="QOY1407" s="265"/>
      <c r="QOZ1407" s="265"/>
      <c r="QPA1407" s="265"/>
      <c r="QPB1407" s="265"/>
      <c r="QPC1407" s="265"/>
      <c r="QPD1407" s="265"/>
      <c r="QPE1407" s="265"/>
      <c r="QPF1407" s="265"/>
      <c r="QPG1407" s="265"/>
      <c r="QPH1407" s="265"/>
      <c r="QPI1407" s="265"/>
      <c r="QPJ1407" s="265"/>
      <c r="QPK1407" s="265"/>
      <c r="QPL1407" s="265"/>
      <c r="QPM1407" s="265"/>
      <c r="QPN1407" s="265"/>
      <c r="QPO1407" s="265"/>
      <c r="QPP1407" s="265"/>
      <c r="QPQ1407" s="265"/>
      <c r="QPR1407" s="265"/>
      <c r="QPS1407" s="265"/>
      <c r="QPT1407" s="265"/>
      <c r="QPU1407" s="265"/>
      <c r="QPV1407" s="265"/>
      <c r="QPW1407" s="265"/>
      <c r="QPX1407" s="265"/>
      <c r="QPY1407" s="265"/>
      <c r="QPZ1407" s="265"/>
      <c r="QQA1407" s="265"/>
      <c r="QQB1407" s="265"/>
      <c r="QQC1407" s="265"/>
      <c r="QQD1407" s="265"/>
      <c r="QQE1407" s="265"/>
      <c r="QQF1407" s="265"/>
      <c r="QQG1407" s="265"/>
      <c r="QQH1407" s="265"/>
      <c r="QQI1407" s="265"/>
      <c r="QQJ1407" s="265"/>
      <c r="QQK1407" s="265"/>
      <c r="QQL1407" s="265"/>
      <c r="QQM1407" s="265"/>
      <c r="QQN1407" s="265"/>
      <c r="QQO1407" s="265"/>
      <c r="QQP1407" s="265"/>
      <c r="QQQ1407" s="265"/>
      <c r="QQR1407" s="265"/>
      <c r="QQS1407" s="265"/>
      <c r="QQT1407" s="265"/>
      <c r="QQU1407" s="265"/>
      <c r="QQV1407" s="265"/>
      <c r="QQW1407" s="265"/>
      <c r="QQX1407" s="265"/>
      <c r="QQY1407" s="265"/>
      <c r="QQZ1407" s="265"/>
      <c r="QRA1407" s="265"/>
      <c r="QRB1407" s="265"/>
      <c r="QRC1407" s="265"/>
      <c r="QRD1407" s="265"/>
      <c r="QRE1407" s="265"/>
      <c r="QRF1407" s="265"/>
      <c r="QRG1407" s="265"/>
      <c r="QRH1407" s="265"/>
      <c r="QRI1407" s="265"/>
      <c r="QRJ1407" s="265"/>
      <c r="QRK1407" s="265"/>
      <c r="QRL1407" s="265"/>
      <c r="QRM1407" s="265"/>
      <c r="QRN1407" s="265"/>
      <c r="QRO1407" s="265"/>
      <c r="QRP1407" s="265"/>
      <c r="QRQ1407" s="265"/>
      <c r="QRR1407" s="265"/>
      <c r="QRS1407" s="265"/>
      <c r="QRT1407" s="265"/>
      <c r="QRU1407" s="265"/>
      <c r="QRV1407" s="265"/>
      <c r="QRW1407" s="265"/>
      <c r="QRX1407" s="265"/>
      <c r="QRY1407" s="265"/>
      <c r="QRZ1407" s="265"/>
      <c r="QSA1407" s="265"/>
      <c r="QSB1407" s="265"/>
      <c r="QSC1407" s="265"/>
      <c r="QSD1407" s="265"/>
      <c r="QSE1407" s="265"/>
      <c r="QSF1407" s="265"/>
      <c r="QSG1407" s="265"/>
      <c r="QSH1407" s="265"/>
      <c r="QSI1407" s="265"/>
      <c r="QSJ1407" s="265"/>
      <c r="QSK1407" s="265"/>
      <c r="QSL1407" s="265"/>
      <c r="QSM1407" s="265"/>
      <c r="QSN1407" s="265"/>
      <c r="QSO1407" s="265"/>
      <c r="QSP1407" s="265"/>
      <c r="QSQ1407" s="265"/>
      <c r="QSR1407" s="265"/>
      <c r="QSS1407" s="265"/>
      <c r="QST1407" s="265"/>
      <c r="QSU1407" s="265"/>
      <c r="QSV1407" s="265"/>
      <c r="QSW1407" s="265"/>
      <c r="QSX1407" s="265"/>
      <c r="QSY1407" s="265"/>
      <c r="QSZ1407" s="265"/>
      <c r="QTA1407" s="265"/>
      <c r="QTB1407" s="265"/>
      <c r="QTC1407" s="265"/>
      <c r="QTD1407" s="265"/>
      <c r="QTE1407" s="265"/>
      <c r="QTF1407" s="265"/>
      <c r="QTG1407" s="265"/>
      <c r="QTH1407" s="265"/>
      <c r="QTI1407" s="265"/>
      <c r="QTJ1407" s="265"/>
      <c r="QTK1407" s="265"/>
      <c r="QTL1407" s="265"/>
      <c r="QTM1407" s="265"/>
      <c r="QTN1407" s="265"/>
      <c r="QTO1407" s="265"/>
      <c r="QTP1407" s="265"/>
      <c r="QTQ1407" s="265"/>
      <c r="QTR1407" s="265"/>
      <c r="QTS1407" s="265"/>
      <c r="QTT1407" s="265"/>
      <c r="QTU1407" s="265"/>
      <c r="QTV1407" s="265"/>
      <c r="QTW1407" s="265"/>
      <c r="QTX1407" s="265"/>
      <c r="QTY1407" s="265"/>
      <c r="QTZ1407" s="265"/>
      <c r="QUA1407" s="265"/>
      <c r="QUB1407" s="265"/>
      <c r="QUC1407" s="265"/>
      <c r="QUD1407" s="265"/>
      <c r="QUE1407" s="265"/>
      <c r="QUF1407" s="265"/>
      <c r="QUG1407" s="265"/>
      <c r="QUH1407" s="265"/>
      <c r="QUI1407" s="265"/>
      <c r="QUJ1407" s="265"/>
      <c r="QUK1407" s="265"/>
      <c r="QUL1407" s="265"/>
      <c r="QUM1407" s="265"/>
      <c r="QUN1407" s="265"/>
      <c r="QUO1407" s="265"/>
      <c r="QUP1407" s="265"/>
      <c r="QUQ1407" s="265"/>
      <c r="QUR1407" s="265"/>
      <c r="QUS1407" s="265"/>
      <c r="QUT1407" s="265"/>
      <c r="QUU1407" s="265"/>
      <c r="QUV1407" s="265"/>
      <c r="QUW1407" s="265"/>
      <c r="QUX1407" s="265"/>
      <c r="QUY1407" s="265"/>
      <c r="QUZ1407" s="265"/>
      <c r="QVA1407" s="265"/>
      <c r="QVB1407" s="265"/>
      <c r="QVC1407" s="265"/>
      <c r="QVD1407" s="265"/>
      <c r="QVE1407" s="265"/>
      <c r="QVF1407" s="265"/>
      <c r="QVG1407" s="265"/>
      <c r="QVH1407" s="265"/>
      <c r="QVI1407" s="265"/>
      <c r="QVJ1407" s="265"/>
      <c r="QVK1407" s="265"/>
      <c r="QVL1407" s="265"/>
      <c r="QVM1407" s="265"/>
      <c r="QVN1407" s="265"/>
      <c r="QVO1407" s="265"/>
      <c r="QVP1407" s="265"/>
      <c r="QVQ1407" s="265"/>
      <c r="QVR1407" s="265"/>
      <c r="QVS1407" s="265"/>
      <c r="QVT1407" s="265"/>
      <c r="QVU1407" s="265"/>
      <c r="QVV1407" s="265"/>
      <c r="QVW1407" s="265"/>
      <c r="QVX1407" s="265"/>
      <c r="QVY1407" s="265"/>
      <c r="QVZ1407" s="265"/>
      <c r="QWA1407" s="265"/>
      <c r="QWB1407" s="265"/>
      <c r="QWC1407" s="265"/>
      <c r="QWD1407" s="265"/>
      <c r="QWE1407" s="265"/>
      <c r="QWF1407" s="265"/>
      <c r="QWG1407" s="265"/>
      <c r="QWH1407" s="265"/>
      <c r="QWI1407" s="265"/>
      <c r="QWJ1407" s="265"/>
      <c r="QWK1407" s="265"/>
      <c r="QWL1407" s="265"/>
      <c r="QWM1407" s="265"/>
      <c r="QWN1407" s="265"/>
      <c r="QWO1407" s="265"/>
      <c r="QWP1407" s="265"/>
      <c r="QWQ1407" s="265"/>
      <c r="QWR1407" s="265"/>
      <c r="QWS1407" s="265"/>
      <c r="QWT1407" s="265"/>
      <c r="QWU1407" s="265"/>
      <c r="QWV1407" s="265"/>
      <c r="QWW1407" s="265"/>
      <c r="QWX1407" s="265"/>
      <c r="QWY1407" s="265"/>
      <c r="QWZ1407" s="265"/>
      <c r="QXA1407" s="265"/>
      <c r="QXB1407" s="265"/>
      <c r="QXC1407" s="265"/>
      <c r="QXD1407" s="265"/>
      <c r="QXE1407" s="265"/>
      <c r="QXF1407" s="265"/>
      <c r="QXG1407" s="265"/>
      <c r="QXH1407" s="265"/>
      <c r="QXI1407" s="265"/>
      <c r="QXJ1407" s="265"/>
      <c r="QXK1407" s="265"/>
      <c r="QXL1407" s="265"/>
      <c r="QXM1407" s="265"/>
      <c r="QXN1407" s="265"/>
      <c r="QXO1407" s="265"/>
      <c r="QXP1407" s="265"/>
      <c r="QXQ1407" s="265"/>
      <c r="QXR1407" s="265"/>
      <c r="QXS1407" s="265"/>
      <c r="QXT1407" s="265"/>
      <c r="QXU1407" s="265"/>
      <c r="QXV1407" s="265"/>
      <c r="QXW1407" s="265"/>
      <c r="QXX1407" s="265"/>
      <c r="QXY1407" s="265"/>
      <c r="QXZ1407" s="265"/>
      <c r="QYA1407" s="265"/>
      <c r="QYB1407" s="265"/>
      <c r="QYC1407" s="265"/>
      <c r="QYD1407" s="265"/>
      <c r="QYE1407" s="265"/>
      <c r="QYF1407" s="265"/>
      <c r="QYG1407" s="265"/>
      <c r="QYH1407" s="265"/>
      <c r="QYI1407" s="265"/>
      <c r="QYJ1407" s="265"/>
      <c r="QYK1407" s="265"/>
      <c r="QYL1407" s="265"/>
      <c r="QYM1407" s="265"/>
      <c r="QYN1407" s="265"/>
      <c r="QYO1407" s="265"/>
      <c r="QYP1407" s="265"/>
      <c r="QYQ1407" s="265"/>
      <c r="QYR1407" s="265"/>
      <c r="QYS1407" s="265"/>
      <c r="QYT1407" s="265"/>
      <c r="QYU1407" s="265"/>
      <c r="QYV1407" s="265"/>
      <c r="QYW1407" s="265"/>
      <c r="QYX1407" s="265"/>
      <c r="QYY1407" s="265"/>
      <c r="QYZ1407" s="265"/>
      <c r="QZA1407" s="265"/>
      <c r="QZB1407" s="265"/>
      <c r="QZC1407" s="265"/>
      <c r="QZD1407" s="265"/>
      <c r="QZE1407" s="265"/>
      <c r="QZF1407" s="265"/>
      <c r="QZG1407" s="265"/>
      <c r="QZH1407" s="265"/>
      <c r="QZI1407" s="265"/>
      <c r="QZJ1407" s="265"/>
      <c r="QZK1407" s="265"/>
      <c r="QZL1407" s="265"/>
      <c r="QZM1407" s="265"/>
      <c r="QZN1407" s="265"/>
      <c r="QZO1407" s="265"/>
      <c r="QZP1407" s="265"/>
      <c r="QZQ1407" s="265"/>
      <c r="QZR1407" s="265"/>
      <c r="QZS1407" s="265"/>
      <c r="QZT1407" s="265"/>
      <c r="QZU1407" s="265"/>
      <c r="QZV1407" s="265"/>
      <c r="QZW1407" s="265"/>
      <c r="QZX1407" s="265"/>
      <c r="QZY1407" s="265"/>
      <c r="QZZ1407" s="265"/>
      <c r="RAA1407" s="265"/>
      <c r="RAB1407" s="265"/>
      <c r="RAC1407" s="265"/>
      <c r="RAD1407" s="265"/>
      <c r="RAE1407" s="265"/>
      <c r="RAF1407" s="265"/>
      <c r="RAG1407" s="265"/>
      <c r="RAH1407" s="265"/>
      <c r="RAI1407" s="265"/>
      <c r="RAJ1407" s="265"/>
      <c r="RAK1407" s="265"/>
      <c r="RAL1407" s="265"/>
      <c r="RAM1407" s="265"/>
      <c r="RAN1407" s="265"/>
      <c r="RAO1407" s="265"/>
      <c r="RAP1407" s="265"/>
      <c r="RAQ1407" s="265"/>
      <c r="RAR1407" s="265"/>
      <c r="RAS1407" s="265"/>
      <c r="RAT1407" s="265"/>
      <c r="RAU1407" s="265"/>
      <c r="RAV1407" s="265"/>
      <c r="RAW1407" s="265"/>
      <c r="RAX1407" s="265"/>
      <c r="RAY1407" s="265"/>
      <c r="RAZ1407" s="265"/>
      <c r="RBA1407" s="265"/>
      <c r="RBB1407" s="265"/>
      <c r="RBC1407" s="265"/>
      <c r="RBD1407" s="265"/>
      <c r="RBE1407" s="265"/>
      <c r="RBF1407" s="265"/>
      <c r="RBG1407" s="265"/>
      <c r="RBH1407" s="265"/>
      <c r="RBI1407" s="265"/>
      <c r="RBJ1407" s="265"/>
      <c r="RBK1407" s="265"/>
      <c r="RBL1407" s="265"/>
      <c r="RBM1407" s="265"/>
      <c r="RBN1407" s="265"/>
      <c r="RBO1407" s="265"/>
      <c r="RBP1407" s="265"/>
      <c r="RBQ1407" s="265"/>
      <c r="RBR1407" s="265"/>
      <c r="RBS1407" s="265"/>
      <c r="RBT1407" s="265"/>
      <c r="RBU1407" s="265"/>
      <c r="RBV1407" s="265"/>
      <c r="RBW1407" s="265"/>
      <c r="RBX1407" s="265"/>
      <c r="RBY1407" s="265"/>
      <c r="RBZ1407" s="265"/>
      <c r="RCA1407" s="265"/>
      <c r="RCB1407" s="265"/>
      <c r="RCC1407" s="265"/>
      <c r="RCD1407" s="265"/>
      <c r="RCE1407" s="265"/>
      <c r="RCF1407" s="265"/>
      <c r="RCG1407" s="265"/>
      <c r="RCH1407" s="265"/>
      <c r="RCI1407" s="265"/>
      <c r="RCJ1407" s="265"/>
      <c r="RCK1407" s="265"/>
      <c r="RCL1407" s="265"/>
      <c r="RCM1407" s="265"/>
      <c r="RCN1407" s="265"/>
      <c r="RCO1407" s="265"/>
      <c r="RCP1407" s="265"/>
      <c r="RCQ1407" s="265"/>
      <c r="RCR1407" s="265"/>
      <c r="RCS1407" s="265"/>
      <c r="RCT1407" s="265"/>
      <c r="RCU1407" s="265"/>
      <c r="RCV1407" s="265"/>
      <c r="RCW1407" s="265"/>
      <c r="RCX1407" s="265"/>
      <c r="RCY1407" s="265"/>
      <c r="RCZ1407" s="265"/>
      <c r="RDA1407" s="265"/>
      <c r="RDB1407" s="265"/>
      <c r="RDC1407" s="265"/>
      <c r="RDD1407" s="265"/>
      <c r="RDE1407" s="265"/>
      <c r="RDF1407" s="265"/>
      <c r="RDG1407" s="265"/>
      <c r="RDH1407" s="265"/>
      <c r="RDI1407" s="265"/>
      <c r="RDJ1407" s="265"/>
      <c r="RDK1407" s="265"/>
      <c r="RDL1407" s="265"/>
      <c r="RDM1407" s="265"/>
      <c r="RDN1407" s="265"/>
      <c r="RDO1407" s="265"/>
      <c r="RDP1407" s="265"/>
      <c r="RDQ1407" s="265"/>
      <c r="RDR1407" s="265"/>
      <c r="RDS1407" s="265"/>
      <c r="RDT1407" s="265"/>
      <c r="RDU1407" s="265"/>
      <c r="RDV1407" s="265"/>
      <c r="RDW1407" s="265"/>
      <c r="RDX1407" s="265"/>
      <c r="RDY1407" s="265"/>
      <c r="RDZ1407" s="265"/>
      <c r="REA1407" s="265"/>
      <c r="REB1407" s="265"/>
      <c r="REC1407" s="265"/>
      <c r="RED1407" s="265"/>
      <c r="REE1407" s="265"/>
      <c r="REF1407" s="265"/>
      <c r="REG1407" s="265"/>
      <c r="REH1407" s="265"/>
      <c r="REI1407" s="265"/>
      <c r="REJ1407" s="265"/>
      <c r="REK1407" s="265"/>
      <c r="REL1407" s="265"/>
      <c r="REM1407" s="265"/>
      <c r="REN1407" s="265"/>
      <c r="REO1407" s="265"/>
      <c r="REP1407" s="265"/>
      <c r="REQ1407" s="265"/>
      <c r="RER1407" s="265"/>
      <c r="RES1407" s="265"/>
      <c r="RET1407" s="265"/>
      <c r="REU1407" s="265"/>
      <c r="REV1407" s="265"/>
      <c r="REW1407" s="265"/>
      <c r="REX1407" s="265"/>
      <c r="REY1407" s="265"/>
      <c r="REZ1407" s="265"/>
      <c r="RFA1407" s="265"/>
      <c r="RFB1407" s="265"/>
      <c r="RFC1407" s="265"/>
      <c r="RFD1407" s="265"/>
      <c r="RFE1407" s="265"/>
      <c r="RFF1407" s="265"/>
      <c r="RFG1407" s="265"/>
      <c r="RFH1407" s="265"/>
      <c r="RFI1407" s="265"/>
      <c r="RFJ1407" s="265"/>
      <c r="RFK1407" s="265"/>
      <c r="RFL1407" s="265"/>
      <c r="RFM1407" s="265"/>
      <c r="RFN1407" s="265"/>
      <c r="RFO1407" s="265"/>
      <c r="RFP1407" s="265"/>
      <c r="RFQ1407" s="265"/>
      <c r="RFR1407" s="265"/>
      <c r="RFS1407" s="265"/>
      <c r="RFT1407" s="265"/>
      <c r="RFU1407" s="265"/>
      <c r="RFV1407" s="265"/>
      <c r="RFW1407" s="265"/>
      <c r="RFX1407" s="265"/>
      <c r="RFY1407" s="265"/>
      <c r="RFZ1407" s="265"/>
      <c r="RGA1407" s="265"/>
      <c r="RGB1407" s="265"/>
      <c r="RGC1407" s="265"/>
      <c r="RGD1407" s="265"/>
      <c r="RGE1407" s="265"/>
      <c r="RGF1407" s="265"/>
      <c r="RGG1407" s="265"/>
      <c r="RGH1407" s="265"/>
      <c r="RGI1407" s="265"/>
      <c r="RGJ1407" s="265"/>
      <c r="RGK1407" s="265"/>
      <c r="RGL1407" s="265"/>
      <c r="RGM1407" s="265"/>
      <c r="RGN1407" s="265"/>
      <c r="RGO1407" s="265"/>
      <c r="RGP1407" s="265"/>
      <c r="RGQ1407" s="265"/>
      <c r="RGR1407" s="265"/>
      <c r="RGS1407" s="265"/>
      <c r="RGT1407" s="265"/>
      <c r="RGU1407" s="265"/>
      <c r="RGV1407" s="265"/>
      <c r="RGW1407" s="265"/>
      <c r="RGX1407" s="265"/>
      <c r="RGY1407" s="265"/>
      <c r="RGZ1407" s="265"/>
      <c r="RHA1407" s="265"/>
      <c r="RHB1407" s="265"/>
      <c r="RHC1407" s="265"/>
      <c r="RHD1407" s="265"/>
      <c r="RHE1407" s="265"/>
      <c r="RHF1407" s="265"/>
      <c r="RHG1407" s="265"/>
      <c r="RHH1407" s="265"/>
      <c r="RHI1407" s="265"/>
      <c r="RHJ1407" s="265"/>
      <c r="RHK1407" s="265"/>
      <c r="RHL1407" s="265"/>
      <c r="RHM1407" s="265"/>
      <c r="RHN1407" s="265"/>
      <c r="RHO1407" s="265"/>
      <c r="RHP1407" s="265"/>
      <c r="RHQ1407" s="265"/>
      <c r="RHR1407" s="265"/>
      <c r="RHS1407" s="265"/>
      <c r="RHT1407" s="265"/>
      <c r="RHU1407" s="265"/>
      <c r="RHV1407" s="265"/>
      <c r="RHW1407" s="265"/>
      <c r="RHX1407" s="265"/>
      <c r="RHY1407" s="265"/>
      <c r="RHZ1407" s="265"/>
      <c r="RIA1407" s="265"/>
      <c r="RIB1407" s="265"/>
      <c r="RIC1407" s="265"/>
      <c r="RID1407" s="265"/>
      <c r="RIE1407" s="265"/>
      <c r="RIF1407" s="265"/>
      <c r="RIG1407" s="265"/>
      <c r="RIH1407" s="265"/>
      <c r="RII1407" s="265"/>
      <c r="RIJ1407" s="265"/>
      <c r="RIK1407" s="265"/>
      <c r="RIL1407" s="265"/>
      <c r="RIM1407" s="265"/>
      <c r="RIN1407" s="265"/>
      <c r="RIO1407" s="265"/>
      <c r="RIP1407" s="265"/>
      <c r="RIQ1407" s="265"/>
      <c r="RIR1407" s="265"/>
      <c r="RIS1407" s="265"/>
      <c r="RIT1407" s="265"/>
      <c r="RIU1407" s="265"/>
      <c r="RIV1407" s="265"/>
      <c r="RIW1407" s="265"/>
      <c r="RIX1407" s="265"/>
      <c r="RIY1407" s="265"/>
      <c r="RIZ1407" s="265"/>
      <c r="RJA1407" s="265"/>
      <c r="RJB1407" s="265"/>
      <c r="RJC1407" s="265"/>
      <c r="RJD1407" s="265"/>
      <c r="RJE1407" s="265"/>
      <c r="RJF1407" s="265"/>
      <c r="RJG1407" s="265"/>
      <c r="RJH1407" s="265"/>
      <c r="RJI1407" s="265"/>
      <c r="RJJ1407" s="265"/>
      <c r="RJK1407" s="265"/>
      <c r="RJL1407" s="265"/>
      <c r="RJM1407" s="265"/>
      <c r="RJN1407" s="265"/>
      <c r="RJO1407" s="265"/>
      <c r="RJP1407" s="265"/>
      <c r="RJQ1407" s="265"/>
      <c r="RJR1407" s="265"/>
      <c r="RJS1407" s="265"/>
      <c r="RJT1407" s="265"/>
      <c r="RJU1407" s="265"/>
      <c r="RJV1407" s="265"/>
      <c r="RJW1407" s="265"/>
      <c r="RJX1407" s="265"/>
      <c r="RJY1407" s="265"/>
      <c r="RJZ1407" s="265"/>
      <c r="RKA1407" s="265"/>
      <c r="RKB1407" s="265"/>
      <c r="RKC1407" s="265"/>
      <c r="RKD1407" s="265"/>
      <c r="RKE1407" s="265"/>
      <c r="RKF1407" s="265"/>
      <c r="RKG1407" s="265"/>
      <c r="RKH1407" s="265"/>
      <c r="RKI1407" s="265"/>
      <c r="RKJ1407" s="265"/>
      <c r="RKK1407" s="265"/>
      <c r="RKL1407" s="265"/>
      <c r="RKM1407" s="265"/>
      <c r="RKN1407" s="265"/>
      <c r="RKO1407" s="265"/>
      <c r="RKP1407" s="265"/>
      <c r="RKQ1407" s="265"/>
      <c r="RKR1407" s="265"/>
      <c r="RKS1407" s="265"/>
      <c r="RKT1407" s="265"/>
      <c r="RKU1407" s="265"/>
      <c r="RKV1407" s="265"/>
      <c r="RKW1407" s="265"/>
      <c r="RKX1407" s="265"/>
      <c r="RKY1407" s="265"/>
      <c r="RKZ1407" s="265"/>
      <c r="RLA1407" s="265"/>
      <c r="RLB1407" s="265"/>
      <c r="RLC1407" s="265"/>
      <c r="RLD1407" s="265"/>
      <c r="RLE1407" s="265"/>
      <c r="RLF1407" s="265"/>
      <c r="RLG1407" s="265"/>
      <c r="RLH1407" s="265"/>
      <c r="RLI1407" s="265"/>
      <c r="RLJ1407" s="265"/>
      <c r="RLK1407" s="265"/>
      <c r="RLL1407" s="265"/>
      <c r="RLM1407" s="265"/>
      <c r="RLN1407" s="265"/>
      <c r="RLO1407" s="265"/>
      <c r="RLP1407" s="265"/>
      <c r="RLQ1407" s="265"/>
      <c r="RLR1407" s="265"/>
      <c r="RLS1407" s="265"/>
      <c r="RLT1407" s="265"/>
      <c r="RLU1407" s="265"/>
      <c r="RLV1407" s="265"/>
      <c r="RLW1407" s="265"/>
      <c r="RLX1407" s="265"/>
      <c r="RLY1407" s="265"/>
      <c r="RLZ1407" s="265"/>
      <c r="RMA1407" s="265"/>
      <c r="RMB1407" s="265"/>
      <c r="RMC1407" s="265"/>
      <c r="RMD1407" s="265"/>
      <c r="RME1407" s="265"/>
      <c r="RMF1407" s="265"/>
      <c r="RMG1407" s="265"/>
      <c r="RMH1407" s="265"/>
      <c r="RMI1407" s="265"/>
      <c r="RMJ1407" s="265"/>
      <c r="RMK1407" s="265"/>
      <c r="RML1407" s="265"/>
      <c r="RMM1407" s="265"/>
      <c r="RMN1407" s="265"/>
      <c r="RMO1407" s="265"/>
      <c r="RMP1407" s="265"/>
      <c r="RMQ1407" s="265"/>
      <c r="RMR1407" s="265"/>
      <c r="RMS1407" s="265"/>
      <c r="RMT1407" s="265"/>
      <c r="RMU1407" s="265"/>
      <c r="RMV1407" s="265"/>
      <c r="RMW1407" s="265"/>
      <c r="RMX1407" s="265"/>
      <c r="RMY1407" s="265"/>
      <c r="RMZ1407" s="265"/>
      <c r="RNA1407" s="265"/>
      <c r="RNB1407" s="265"/>
      <c r="RNC1407" s="265"/>
      <c r="RND1407" s="265"/>
      <c r="RNE1407" s="265"/>
      <c r="RNF1407" s="265"/>
      <c r="RNG1407" s="265"/>
      <c r="RNH1407" s="265"/>
      <c r="RNI1407" s="265"/>
      <c r="RNJ1407" s="265"/>
      <c r="RNK1407" s="265"/>
      <c r="RNL1407" s="265"/>
      <c r="RNM1407" s="265"/>
      <c r="RNN1407" s="265"/>
      <c r="RNO1407" s="265"/>
      <c r="RNP1407" s="265"/>
      <c r="RNQ1407" s="265"/>
      <c r="RNR1407" s="265"/>
      <c r="RNS1407" s="265"/>
      <c r="RNT1407" s="265"/>
      <c r="RNU1407" s="265"/>
      <c r="RNV1407" s="265"/>
      <c r="RNW1407" s="265"/>
      <c r="RNX1407" s="265"/>
      <c r="RNY1407" s="265"/>
      <c r="RNZ1407" s="265"/>
      <c r="ROA1407" s="265"/>
      <c r="ROB1407" s="265"/>
      <c r="ROC1407" s="265"/>
      <c r="ROD1407" s="265"/>
      <c r="ROE1407" s="265"/>
      <c r="ROF1407" s="265"/>
      <c r="ROG1407" s="265"/>
      <c r="ROH1407" s="265"/>
      <c r="ROI1407" s="265"/>
      <c r="ROJ1407" s="265"/>
      <c r="ROK1407" s="265"/>
      <c r="ROL1407" s="265"/>
      <c r="ROM1407" s="265"/>
      <c r="RON1407" s="265"/>
      <c r="ROO1407" s="265"/>
      <c r="ROP1407" s="265"/>
      <c r="ROQ1407" s="265"/>
      <c r="ROR1407" s="265"/>
      <c r="ROS1407" s="265"/>
      <c r="ROT1407" s="265"/>
      <c r="ROU1407" s="265"/>
      <c r="ROV1407" s="265"/>
      <c r="ROW1407" s="265"/>
      <c r="ROX1407" s="265"/>
      <c r="ROY1407" s="265"/>
      <c r="ROZ1407" s="265"/>
      <c r="RPA1407" s="265"/>
      <c r="RPB1407" s="265"/>
      <c r="RPC1407" s="265"/>
      <c r="RPD1407" s="265"/>
      <c r="RPE1407" s="265"/>
      <c r="RPF1407" s="265"/>
      <c r="RPG1407" s="265"/>
      <c r="RPH1407" s="265"/>
      <c r="RPI1407" s="265"/>
      <c r="RPJ1407" s="265"/>
      <c r="RPK1407" s="265"/>
      <c r="RPL1407" s="265"/>
      <c r="RPM1407" s="265"/>
      <c r="RPN1407" s="265"/>
      <c r="RPO1407" s="265"/>
      <c r="RPP1407" s="265"/>
      <c r="RPQ1407" s="265"/>
      <c r="RPR1407" s="265"/>
      <c r="RPS1407" s="265"/>
      <c r="RPT1407" s="265"/>
      <c r="RPU1407" s="265"/>
      <c r="RPV1407" s="265"/>
      <c r="RPW1407" s="265"/>
      <c r="RPX1407" s="265"/>
      <c r="RPY1407" s="265"/>
      <c r="RPZ1407" s="265"/>
      <c r="RQA1407" s="265"/>
      <c r="RQB1407" s="265"/>
      <c r="RQC1407" s="265"/>
      <c r="RQD1407" s="265"/>
      <c r="RQE1407" s="265"/>
      <c r="RQF1407" s="265"/>
      <c r="RQG1407" s="265"/>
      <c r="RQH1407" s="265"/>
      <c r="RQI1407" s="265"/>
      <c r="RQJ1407" s="265"/>
      <c r="RQK1407" s="265"/>
      <c r="RQL1407" s="265"/>
      <c r="RQM1407" s="265"/>
      <c r="RQN1407" s="265"/>
      <c r="RQO1407" s="265"/>
      <c r="RQP1407" s="265"/>
      <c r="RQQ1407" s="265"/>
      <c r="RQR1407" s="265"/>
      <c r="RQS1407" s="265"/>
      <c r="RQT1407" s="265"/>
      <c r="RQU1407" s="265"/>
      <c r="RQV1407" s="265"/>
      <c r="RQW1407" s="265"/>
      <c r="RQX1407" s="265"/>
      <c r="RQY1407" s="265"/>
      <c r="RQZ1407" s="265"/>
      <c r="RRA1407" s="265"/>
      <c r="RRB1407" s="265"/>
      <c r="RRC1407" s="265"/>
      <c r="RRD1407" s="265"/>
      <c r="RRE1407" s="265"/>
      <c r="RRF1407" s="265"/>
      <c r="RRG1407" s="265"/>
      <c r="RRH1407" s="265"/>
      <c r="RRI1407" s="265"/>
      <c r="RRJ1407" s="265"/>
      <c r="RRK1407" s="265"/>
      <c r="RRL1407" s="265"/>
      <c r="RRM1407" s="265"/>
      <c r="RRN1407" s="265"/>
      <c r="RRO1407" s="265"/>
      <c r="RRP1407" s="265"/>
      <c r="RRQ1407" s="265"/>
      <c r="RRR1407" s="265"/>
      <c r="RRS1407" s="265"/>
      <c r="RRT1407" s="265"/>
      <c r="RRU1407" s="265"/>
      <c r="RRV1407" s="265"/>
      <c r="RRW1407" s="265"/>
      <c r="RRX1407" s="265"/>
      <c r="RRY1407" s="265"/>
      <c r="RRZ1407" s="265"/>
      <c r="RSA1407" s="265"/>
      <c r="RSB1407" s="265"/>
      <c r="RSC1407" s="265"/>
      <c r="RSD1407" s="265"/>
      <c r="RSE1407" s="265"/>
      <c r="RSF1407" s="265"/>
      <c r="RSG1407" s="265"/>
      <c r="RSH1407" s="265"/>
      <c r="RSI1407" s="265"/>
      <c r="RSJ1407" s="265"/>
      <c r="RSK1407" s="265"/>
      <c r="RSL1407" s="265"/>
      <c r="RSM1407" s="265"/>
      <c r="RSN1407" s="265"/>
      <c r="RSO1407" s="265"/>
      <c r="RSP1407" s="265"/>
      <c r="RSQ1407" s="265"/>
      <c r="RSR1407" s="265"/>
      <c r="RSS1407" s="265"/>
      <c r="RST1407" s="265"/>
      <c r="RSU1407" s="265"/>
      <c r="RSV1407" s="265"/>
      <c r="RSW1407" s="265"/>
      <c r="RSX1407" s="265"/>
      <c r="RSY1407" s="265"/>
      <c r="RSZ1407" s="265"/>
      <c r="RTA1407" s="265"/>
      <c r="RTB1407" s="265"/>
      <c r="RTC1407" s="265"/>
      <c r="RTD1407" s="265"/>
      <c r="RTE1407" s="265"/>
      <c r="RTF1407" s="265"/>
      <c r="RTG1407" s="265"/>
      <c r="RTH1407" s="265"/>
      <c r="RTI1407" s="265"/>
      <c r="RTJ1407" s="265"/>
      <c r="RTK1407" s="265"/>
      <c r="RTL1407" s="265"/>
      <c r="RTM1407" s="265"/>
      <c r="RTN1407" s="265"/>
      <c r="RTO1407" s="265"/>
      <c r="RTP1407" s="265"/>
      <c r="RTQ1407" s="265"/>
      <c r="RTR1407" s="265"/>
      <c r="RTS1407" s="265"/>
      <c r="RTT1407" s="265"/>
      <c r="RTU1407" s="265"/>
      <c r="RTV1407" s="265"/>
      <c r="RTW1407" s="265"/>
      <c r="RTX1407" s="265"/>
      <c r="RTY1407" s="265"/>
      <c r="RTZ1407" s="265"/>
      <c r="RUA1407" s="265"/>
      <c r="RUB1407" s="265"/>
      <c r="RUC1407" s="265"/>
      <c r="RUD1407" s="265"/>
      <c r="RUE1407" s="265"/>
      <c r="RUF1407" s="265"/>
      <c r="RUG1407" s="265"/>
      <c r="RUH1407" s="265"/>
      <c r="RUI1407" s="265"/>
      <c r="RUJ1407" s="265"/>
      <c r="RUK1407" s="265"/>
      <c r="RUL1407" s="265"/>
      <c r="RUM1407" s="265"/>
      <c r="RUN1407" s="265"/>
      <c r="RUO1407" s="265"/>
      <c r="RUP1407" s="265"/>
      <c r="RUQ1407" s="265"/>
      <c r="RUR1407" s="265"/>
      <c r="RUS1407" s="265"/>
      <c r="RUT1407" s="265"/>
      <c r="RUU1407" s="265"/>
      <c r="RUV1407" s="265"/>
      <c r="RUW1407" s="265"/>
      <c r="RUX1407" s="265"/>
      <c r="RUY1407" s="265"/>
      <c r="RUZ1407" s="265"/>
      <c r="RVA1407" s="265"/>
      <c r="RVB1407" s="265"/>
      <c r="RVC1407" s="265"/>
      <c r="RVD1407" s="265"/>
      <c r="RVE1407" s="265"/>
      <c r="RVF1407" s="265"/>
      <c r="RVG1407" s="265"/>
      <c r="RVH1407" s="265"/>
      <c r="RVI1407" s="265"/>
      <c r="RVJ1407" s="265"/>
      <c r="RVK1407" s="265"/>
      <c r="RVL1407" s="265"/>
      <c r="RVM1407" s="265"/>
      <c r="RVN1407" s="265"/>
      <c r="RVO1407" s="265"/>
      <c r="RVP1407" s="265"/>
      <c r="RVQ1407" s="265"/>
      <c r="RVR1407" s="265"/>
      <c r="RVS1407" s="265"/>
      <c r="RVT1407" s="265"/>
      <c r="RVU1407" s="265"/>
      <c r="RVV1407" s="265"/>
      <c r="RVW1407" s="265"/>
      <c r="RVX1407" s="265"/>
      <c r="RVY1407" s="265"/>
      <c r="RVZ1407" s="265"/>
      <c r="RWA1407" s="265"/>
      <c r="RWB1407" s="265"/>
      <c r="RWC1407" s="265"/>
      <c r="RWD1407" s="265"/>
      <c r="RWE1407" s="265"/>
      <c r="RWF1407" s="265"/>
      <c r="RWG1407" s="265"/>
      <c r="RWH1407" s="265"/>
      <c r="RWI1407" s="265"/>
      <c r="RWJ1407" s="265"/>
      <c r="RWK1407" s="265"/>
      <c r="RWL1407" s="265"/>
      <c r="RWM1407" s="265"/>
      <c r="RWN1407" s="265"/>
      <c r="RWO1407" s="265"/>
      <c r="RWP1407" s="265"/>
      <c r="RWQ1407" s="265"/>
      <c r="RWR1407" s="265"/>
      <c r="RWS1407" s="265"/>
      <c r="RWT1407" s="265"/>
      <c r="RWU1407" s="265"/>
      <c r="RWV1407" s="265"/>
      <c r="RWW1407" s="265"/>
      <c r="RWX1407" s="265"/>
      <c r="RWY1407" s="265"/>
      <c r="RWZ1407" s="265"/>
      <c r="RXA1407" s="265"/>
      <c r="RXB1407" s="265"/>
      <c r="RXC1407" s="265"/>
      <c r="RXD1407" s="265"/>
      <c r="RXE1407" s="265"/>
      <c r="RXF1407" s="265"/>
      <c r="RXG1407" s="265"/>
      <c r="RXH1407" s="265"/>
      <c r="RXI1407" s="265"/>
      <c r="RXJ1407" s="265"/>
      <c r="RXK1407" s="265"/>
      <c r="RXL1407" s="265"/>
      <c r="RXM1407" s="265"/>
      <c r="RXN1407" s="265"/>
      <c r="RXO1407" s="265"/>
      <c r="RXP1407" s="265"/>
      <c r="RXQ1407" s="265"/>
      <c r="RXR1407" s="265"/>
      <c r="RXS1407" s="265"/>
      <c r="RXT1407" s="265"/>
      <c r="RXU1407" s="265"/>
      <c r="RXV1407" s="265"/>
      <c r="RXW1407" s="265"/>
      <c r="RXX1407" s="265"/>
      <c r="RXY1407" s="265"/>
      <c r="RXZ1407" s="265"/>
      <c r="RYA1407" s="265"/>
      <c r="RYB1407" s="265"/>
      <c r="RYC1407" s="265"/>
      <c r="RYD1407" s="265"/>
      <c r="RYE1407" s="265"/>
      <c r="RYF1407" s="265"/>
      <c r="RYG1407" s="265"/>
      <c r="RYH1407" s="265"/>
      <c r="RYI1407" s="265"/>
      <c r="RYJ1407" s="265"/>
      <c r="RYK1407" s="265"/>
      <c r="RYL1407" s="265"/>
      <c r="RYM1407" s="265"/>
      <c r="RYN1407" s="265"/>
      <c r="RYO1407" s="265"/>
      <c r="RYP1407" s="265"/>
      <c r="RYQ1407" s="265"/>
      <c r="RYR1407" s="265"/>
      <c r="RYS1407" s="265"/>
      <c r="RYT1407" s="265"/>
      <c r="RYU1407" s="265"/>
      <c r="RYV1407" s="265"/>
      <c r="RYW1407" s="265"/>
      <c r="RYX1407" s="265"/>
      <c r="RYY1407" s="265"/>
      <c r="RYZ1407" s="265"/>
      <c r="RZA1407" s="265"/>
      <c r="RZB1407" s="265"/>
      <c r="RZC1407" s="265"/>
      <c r="RZD1407" s="265"/>
      <c r="RZE1407" s="265"/>
      <c r="RZF1407" s="265"/>
      <c r="RZG1407" s="265"/>
      <c r="RZH1407" s="265"/>
      <c r="RZI1407" s="265"/>
      <c r="RZJ1407" s="265"/>
      <c r="RZK1407" s="265"/>
      <c r="RZL1407" s="265"/>
      <c r="RZM1407" s="265"/>
      <c r="RZN1407" s="265"/>
      <c r="RZO1407" s="265"/>
      <c r="RZP1407" s="265"/>
      <c r="RZQ1407" s="265"/>
      <c r="RZR1407" s="265"/>
      <c r="RZS1407" s="265"/>
      <c r="RZT1407" s="265"/>
      <c r="RZU1407" s="265"/>
      <c r="RZV1407" s="265"/>
      <c r="RZW1407" s="265"/>
      <c r="RZX1407" s="265"/>
      <c r="RZY1407" s="265"/>
      <c r="RZZ1407" s="265"/>
      <c r="SAA1407" s="265"/>
      <c r="SAB1407" s="265"/>
      <c r="SAC1407" s="265"/>
      <c r="SAD1407" s="265"/>
      <c r="SAE1407" s="265"/>
      <c r="SAF1407" s="265"/>
      <c r="SAG1407" s="265"/>
      <c r="SAH1407" s="265"/>
      <c r="SAI1407" s="265"/>
      <c r="SAJ1407" s="265"/>
      <c r="SAK1407" s="265"/>
      <c r="SAL1407" s="265"/>
      <c r="SAM1407" s="265"/>
      <c r="SAN1407" s="265"/>
      <c r="SAO1407" s="265"/>
      <c r="SAP1407" s="265"/>
      <c r="SAQ1407" s="265"/>
      <c r="SAR1407" s="265"/>
      <c r="SAS1407" s="265"/>
      <c r="SAT1407" s="265"/>
      <c r="SAU1407" s="265"/>
      <c r="SAV1407" s="265"/>
      <c r="SAW1407" s="265"/>
      <c r="SAX1407" s="265"/>
      <c r="SAY1407" s="265"/>
      <c r="SAZ1407" s="265"/>
      <c r="SBA1407" s="265"/>
      <c r="SBB1407" s="265"/>
      <c r="SBC1407" s="265"/>
      <c r="SBD1407" s="265"/>
      <c r="SBE1407" s="265"/>
      <c r="SBF1407" s="265"/>
      <c r="SBG1407" s="265"/>
      <c r="SBH1407" s="265"/>
      <c r="SBI1407" s="265"/>
      <c r="SBJ1407" s="265"/>
      <c r="SBK1407" s="265"/>
      <c r="SBL1407" s="265"/>
      <c r="SBM1407" s="265"/>
      <c r="SBN1407" s="265"/>
      <c r="SBO1407" s="265"/>
      <c r="SBP1407" s="265"/>
      <c r="SBQ1407" s="265"/>
      <c r="SBR1407" s="265"/>
      <c r="SBS1407" s="265"/>
      <c r="SBT1407" s="265"/>
      <c r="SBU1407" s="265"/>
      <c r="SBV1407" s="265"/>
      <c r="SBW1407" s="265"/>
      <c r="SBX1407" s="265"/>
      <c r="SBY1407" s="265"/>
      <c r="SBZ1407" s="265"/>
      <c r="SCA1407" s="265"/>
      <c r="SCB1407" s="265"/>
      <c r="SCC1407" s="265"/>
      <c r="SCD1407" s="265"/>
      <c r="SCE1407" s="265"/>
      <c r="SCF1407" s="265"/>
      <c r="SCG1407" s="265"/>
      <c r="SCH1407" s="265"/>
      <c r="SCI1407" s="265"/>
      <c r="SCJ1407" s="265"/>
      <c r="SCK1407" s="265"/>
      <c r="SCL1407" s="265"/>
      <c r="SCM1407" s="265"/>
      <c r="SCN1407" s="265"/>
      <c r="SCO1407" s="265"/>
      <c r="SCP1407" s="265"/>
      <c r="SCQ1407" s="265"/>
      <c r="SCR1407" s="265"/>
      <c r="SCS1407" s="265"/>
      <c r="SCT1407" s="265"/>
      <c r="SCU1407" s="265"/>
      <c r="SCV1407" s="265"/>
      <c r="SCW1407" s="265"/>
      <c r="SCX1407" s="265"/>
      <c r="SCY1407" s="265"/>
      <c r="SCZ1407" s="265"/>
      <c r="SDA1407" s="265"/>
      <c r="SDB1407" s="265"/>
      <c r="SDC1407" s="265"/>
      <c r="SDD1407" s="265"/>
      <c r="SDE1407" s="265"/>
      <c r="SDF1407" s="265"/>
      <c r="SDG1407" s="265"/>
      <c r="SDH1407" s="265"/>
      <c r="SDI1407" s="265"/>
      <c r="SDJ1407" s="265"/>
      <c r="SDK1407" s="265"/>
      <c r="SDL1407" s="265"/>
      <c r="SDM1407" s="265"/>
      <c r="SDN1407" s="265"/>
      <c r="SDO1407" s="265"/>
      <c r="SDP1407" s="265"/>
      <c r="SDQ1407" s="265"/>
      <c r="SDR1407" s="265"/>
      <c r="SDS1407" s="265"/>
      <c r="SDT1407" s="265"/>
      <c r="SDU1407" s="265"/>
      <c r="SDV1407" s="265"/>
      <c r="SDW1407" s="265"/>
      <c r="SDX1407" s="265"/>
      <c r="SDY1407" s="265"/>
      <c r="SDZ1407" s="265"/>
      <c r="SEA1407" s="265"/>
      <c r="SEB1407" s="265"/>
      <c r="SEC1407" s="265"/>
      <c r="SED1407" s="265"/>
      <c r="SEE1407" s="265"/>
      <c r="SEF1407" s="265"/>
      <c r="SEG1407" s="265"/>
      <c r="SEH1407" s="265"/>
      <c r="SEI1407" s="265"/>
      <c r="SEJ1407" s="265"/>
      <c r="SEK1407" s="265"/>
      <c r="SEL1407" s="265"/>
      <c r="SEM1407" s="265"/>
      <c r="SEN1407" s="265"/>
      <c r="SEO1407" s="265"/>
      <c r="SEP1407" s="265"/>
      <c r="SEQ1407" s="265"/>
      <c r="SER1407" s="265"/>
      <c r="SES1407" s="265"/>
      <c r="SET1407" s="265"/>
      <c r="SEU1407" s="265"/>
      <c r="SEV1407" s="265"/>
      <c r="SEW1407" s="265"/>
      <c r="SEX1407" s="265"/>
      <c r="SEY1407" s="265"/>
      <c r="SEZ1407" s="265"/>
      <c r="SFA1407" s="265"/>
      <c r="SFB1407" s="265"/>
      <c r="SFC1407" s="265"/>
      <c r="SFD1407" s="265"/>
      <c r="SFE1407" s="265"/>
      <c r="SFF1407" s="265"/>
      <c r="SFG1407" s="265"/>
      <c r="SFH1407" s="265"/>
      <c r="SFI1407" s="265"/>
      <c r="SFJ1407" s="265"/>
      <c r="SFK1407" s="265"/>
      <c r="SFL1407" s="265"/>
      <c r="SFM1407" s="265"/>
      <c r="SFN1407" s="265"/>
      <c r="SFO1407" s="265"/>
      <c r="SFP1407" s="265"/>
      <c r="SFQ1407" s="265"/>
      <c r="SFR1407" s="265"/>
      <c r="SFS1407" s="265"/>
      <c r="SFT1407" s="265"/>
      <c r="SFU1407" s="265"/>
      <c r="SFV1407" s="265"/>
      <c r="SFW1407" s="265"/>
      <c r="SFX1407" s="265"/>
      <c r="SFY1407" s="265"/>
      <c r="SFZ1407" s="265"/>
      <c r="SGA1407" s="265"/>
      <c r="SGB1407" s="265"/>
      <c r="SGC1407" s="265"/>
      <c r="SGD1407" s="265"/>
      <c r="SGE1407" s="265"/>
      <c r="SGF1407" s="265"/>
      <c r="SGG1407" s="265"/>
      <c r="SGH1407" s="265"/>
      <c r="SGI1407" s="265"/>
      <c r="SGJ1407" s="265"/>
      <c r="SGK1407" s="265"/>
      <c r="SGL1407" s="265"/>
      <c r="SGM1407" s="265"/>
      <c r="SGN1407" s="265"/>
      <c r="SGO1407" s="265"/>
      <c r="SGP1407" s="265"/>
      <c r="SGQ1407" s="265"/>
      <c r="SGR1407" s="265"/>
      <c r="SGS1407" s="265"/>
      <c r="SGT1407" s="265"/>
      <c r="SGU1407" s="265"/>
      <c r="SGV1407" s="265"/>
      <c r="SGW1407" s="265"/>
      <c r="SGX1407" s="265"/>
      <c r="SGY1407" s="265"/>
      <c r="SGZ1407" s="265"/>
      <c r="SHA1407" s="265"/>
      <c r="SHB1407" s="265"/>
      <c r="SHC1407" s="265"/>
      <c r="SHD1407" s="265"/>
      <c r="SHE1407" s="265"/>
      <c r="SHF1407" s="265"/>
      <c r="SHG1407" s="265"/>
      <c r="SHH1407" s="265"/>
      <c r="SHI1407" s="265"/>
      <c r="SHJ1407" s="265"/>
      <c r="SHK1407" s="265"/>
      <c r="SHL1407" s="265"/>
      <c r="SHM1407" s="265"/>
      <c r="SHN1407" s="265"/>
      <c r="SHO1407" s="265"/>
      <c r="SHP1407" s="265"/>
      <c r="SHQ1407" s="265"/>
      <c r="SHR1407" s="265"/>
      <c r="SHS1407" s="265"/>
      <c r="SHT1407" s="265"/>
      <c r="SHU1407" s="265"/>
      <c r="SHV1407" s="265"/>
      <c r="SHW1407" s="265"/>
      <c r="SHX1407" s="265"/>
      <c r="SHY1407" s="265"/>
      <c r="SHZ1407" s="265"/>
      <c r="SIA1407" s="265"/>
      <c r="SIB1407" s="265"/>
      <c r="SIC1407" s="265"/>
      <c r="SID1407" s="265"/>
      <c r="SIE1407" s="265"/>
      <c r="SIF1407" s="265"/>
      <c r="SIG1407" s="265"/>
      <c r="SIH1407" s="265"/>
      <c r="SII1407" s="265"/>
      <c r="SIJ1407" s="265"/>
      <c r="SIK1407" s="265"/>
      <c r="SIL1407" s="265"/>
      <c r="SIM1407" s="265"/>
      <c r="SIN1407" s="265"/>
      <c r="SIO1407" s="265"/>
      <c r="SIP1407" s="265"/>
      <c r="SIQ1407" s="265"/>
      <c r="SIR1407" s="265"/>
      <c r="SIS1407" s="265"/>
      <c r="SIT1407" s="265"/>
      <c r="SIU1407" s="265"/>
      <c r="SIV1407" s="265"/>
      <c r="SIW1407" s="265"/>
      <c r="SIX1407" s="265"/>
      <c r="SIY1407" s="265"/>
      <c r="SIZ1407" s="265"/>
      <c r="SJA1407" s="265"/>
      <c r="SJB1407" s="265"/>
      <c r="SJC1407" s="265"/>
      <c r="SJD1407" s="265"/>
      <c r="SJE1407" s="265"/>
      <c r="SJF1407" s="265"/>
      <c r="SJG1407" s="265"/>
      <c r="SJH1407" s="265"/>
      <c r="SJI1407" s="265"/>
      <c r="SJJ1407" s="265"/>
      <c r="SJK1407" s="265"/>
      <c r="SJL1407" s="265"/>
      <c r="SJM1407" s="265"/>
      <c r="SJN1407" s="265"/>
      <c r="SJO1407" s="265"/>
      <c r="SJP1407" s="265"/>
      <c r="SJQ1407" s="265"/>
      <c r="SJR1407" s="265"/>
      <c r="SJS1407" s="265"/>
      <c r="SJT1407" s="265"/>
      <c r="SJU1407" s="265"/>
      <c r="SJV1407" s="265"/>
      <c r="SJW1407" s="265"/>
      <c r="SJX1407" s="265"/>
      <c r="SJY1407" s="265"/>
      <c r="SJZ1407" s="265"/>
      <c r="SKA1407" s="265"/>
      <c r="SKB1407" s="265"/>
      <c r="SKC1407" s="265"/>
      <c r="SKD1407" s="265"/>
      <c r="SKE1407" s="265"/>
      <c r="SKF1407" s="265"/>
      <c r="SKG1407" s="265"/>
      <c r="SKH1407" s="265"/>
      <c r="SKI1407" s="265"/>
      <c r="SKJ1407" s="265"/>
      <c r="SKK1407" s="265"/>
      <c r="SKL1407" s="265"/>
      <c r="SKM1407" s="265"/>
      <c r="SKN1407" s="265"/>
      <c r="SKO1407" s="265"/>
      <c r="SKP1407" s="265"/>
      <c r="SKQ1407" s="265"/>
      <c r="SKR1407" s="265"/>
      <c r="SKS1407" s="265"/>
      <c r="SKT1407" s="265"/>
      <c r="SKU1407" s="265"/>
      <c r="SKV1407" s="265"/>
      <c r="SKW1407" s="265"/>
      <c r="SKX1407" s="265"/>
      <c r="SKY1407" s="265"/>
      <c r="SKZ1407" s="265"/>
      <c r="SLA1407" s="265"/>
      <c r="SLB1407" s="265"/>
      <c r="SLC1407" s="265"/>
      <c r="SLD1407" s="265"/>
      <c r="SLE1407" s="265"/>
      <c r="SLF1407" s="265"/>
      <c r="SLG1407" s="265"/>
      <c r="SLH1407" s="265"/>
      <c r="SLI1407" s="265"/>
      <c r="SLJ1407" s="265"/>
      <c r="SLK1407" s="265"/>
      <c r="SLL1407" s="265"/>
      <c r="SLM1407" s="265"/>
      <c r="SLN1407" s="265"/>
      <c r="SLO1407" s="265"/>
      <c r="SLP1407" s="265"/>
      <c r="SLQ1407" s="265"/>
      <c r="SLR1407" s="265"/>
      <c r="SLS1407" s="265"/>
      <c r="SLT1407" s="265"/>
      <c r="SLU1407" s="265"/>
      <c r="SLV1407" s="265"/>
      <c r="SLW1407" s="265"/>
      <c r="SLX1407" s="265"/>
      <c r="SLY1407" s="265"/>
      <c r="SLZ1407" s="265"/>
      <c r="SMA1407" s="265"/>
      <c r="SMB1407" s="265"/>
      <c r="SMC1407" s="265"/>
      <c r="SMD1407" s="265"/>
      <c r="SME1407" s="265"/>
      <c r="SMF1407" s="265"/>
      <c r="SMG1407" s="265"/>
      <c r="SMH1407" s="265"/>
      <c r="SMI1407" s="265"/>
      <c r="SMJ1407" s="265"/>
      <c r="SMK1407" s="265"/>
      <c r="SML1407" s="265"/>
      <c r="SMM1407" s="265"/>
      <c r="SMN1407" s="265"/>
      <c r="SMO1407" s="265"/>
      <c r="SMP1407" s="265"/>
      <c r="SMQ1407" s="265"/>
      <c r="SMR1407" s="265"/>
      <c r="SMS1407" s="265"/>
      <c r="SMT1407" s="265"/>
      <c r="SMU1407" s="265"/>
      <c r="SMV1407" s="265"/>
      <c r="SMW1407" s="265"/>
      <c r="SMX1407" s="265"/>
      <c r="SMY1407" s="265"/>
      <c r="SMZ1407" s="265"/>
      <c r="SNA1407" s="265"/>
      <c r="SNB1407" s="265"/>
      <c r="SNC1407" s="265"/>
      <c r="SND1407" s="265"/>
      <c r="SNE1407" s="265"/>
      <c r="SNF1407" s="265"/>
      <c r="SNG1407" s="265"/>
      <c r="SNH1407" s="265"/>
      <c r="SNI1407" s="265"/>
      <c r="SNJ1407" s="265"/>
      <c r="SNK1407" s="265"/>
      <c r="SNL1407" s="265"/>
      <c r="SNM1407" s="265"/>
      <c r="SNN1407" s="265"/>
      <c r="SNO1407" s="265"/>
      <c r="SNP1407" s="265"/>
      <c r="SNQ1407" s="265"/>
      <c r="SNR1407" s="265"/>
      <c r="SNS1407" s="265"/>
      <c r="SNT1407" s="265"/>
      <c r="SNU1407" s="265"/>
      <c r="SNV1407" s="265"/>
      <c r="SNW1407" s="265"/>
      <c r="SNX1407" s="265"/>
      <c r="SNY1407" s="265"/>
      <c r="SNZ1407" s="265"/>
      <c r="SOA1407" s="265"/>
      <c r="SOB1407" s="265"/>
      <c r="SOC1407" s="265"/>
      <c r="SOD1407" s="265"/>
      <c r="SOE1407" s="265"/>
      <c r="SOF1407" s="265"/>
      <c r="SOG1407" s="265"/>
      <c r="SOH1407" s="265"/>
      <c r="SOI1407" s="265"/>
      <c r="SOJ1407" s="265"/>
      <c r="SOK1407" s="265"/>
      <c r="SOL1407" s="265"/>
      <c r="SOM1407" s="265"/>
      <c r="SON1407" s="265"/>
      <c r="SOO1407" s="265"/>
      <c r="SOP1407" s="265"/>
      <c r="SOQ1407" s="265"/>
      <c r="SOR1407" s="265"/>
      <c r="SOS1407" s="265"/>
      <c r="SOT1407" s="265"/>
      <c r="SOU1407" s="265"/>
      <c r="SOV1407" s="265"/>
      <c r="SOW1407" s="265"/>
      <c r="SOX1407" s="265"/>
      <c r="SOY1407" s="265"/>
      <c r="SOZ1407" s="265"/>
      <c r="SPA1407" s="265"/>
      <c r="SPB1407" s="265"/>
      <c r="SPC1407" s="265"/>
      <c r="SPD1407" s="265"/>
      <c r="SPE1407" s="265"/>
      <c r="SPF1407" s="265"/>
      <c r="SPG1407" s="265"/>
      <c r="SPH1407" s="265"/>
      <c r="SPI1407" s="265"/>
      <c r="SPJ1407" s="265"/>
      <c r="SPK1407" s="265"/>
      <c r="SPL1407" s="265"/>
      <c r="SPM1407" s="265"/>
      <c r="SPN1407" s="265"/>
      <c r="SPO1407" s="265"/>
      <c r="SPP1407" s="265"/>
      <c r="SPQ1407" s="265"/>
      <c r="SPR1407" s="265"/>
      <c r="SPS1407" s="265"/>
      <c r="SPT1407" s="265"/>
      <c r="SPU1407" s="265"/>
      <c r="SPV1407" s="265"/>
      <c r="SPW1407" s="265"/>
      <c r="SPX1407" s="265"/>
      <c r="SPY1407" s="265"/>
      <c r="SPZ1407" s="265"/>
      <c r="SQA1407" s="265"/>
      <c r="SQB1407" s="265"/>
      <c r="SQC1407" s="265"/>
      <c r="SQD1407" s="265"/>
      <c r="SQE1407" s="265"/>
      <c r="SQF1407" s="265"/>
      <c r="SQG1407" s="265"/>
      <c r="SQH1407" s="265"/>
      <c r="SQI1407" s="265"/>
      <c r="SQJ1407" s="265"/>
      <c r="SQK1407" s="265"/>
      <c r="SQL1407" s="265"/>
      <c r="SQM1407" s="265"/>
      <c r="SQN1407" s="265"/>
      <c r="SQO1407" s="265"/>
      <c r="SQP1407" s="265"/>
      <c r="SQQ1407" s="265"/>
      <c r="SQR1407" s="265"/>
      <c r="SQS1407" s="265"/>
      <c r="SQT1407" s="265"/>
      <c r="SQU1407" s="265"/>
      <c r="SQV1407" s="265"/>
      <c r="SQW1407" s="265"/>
      <c r="SQX1407" s="265"/>
      <c r="SQY1407" s="265"/>
      <c r="SQZ1407" s="265"/>
      <c r="SRA1407" s="265"/>
      <c r="SRB1407" s="265"/>
      <c r="SRC1407" s="265"/>
      <c r="SRD1407" s="265"/>
      <c r="SRE1407" s="265"/>
      <c r="SRF1407" s="265"/>
      <c r="SRG1407" s="265"/>
      <c r="SRH1407" s="265"/>
      <c r="SRI1407" s="265"/>
      <c r="SRJ1407" s="265"/>
      <c r="SRK1407" s="265"/>
      <c r="SRL1407" s="265"/>
      <c r="SRM1407" s="265"/>
      <c r="SRN1407" s="265"/>
      <c r="SRO1407" s="265"/>
      <c r="SRP1407" s="265"/>
      <c r="SRQ1407" s="265"/>
      <c r="SRR1407" s="265"/>
      <c r="SRS1407" s="265"/>
      <c r="SRT1407" s="265"/>
      <c r="SRU1407" s="265"/>
      <c r="SRV1407" s="265"/>
      <c r="SRW1407" s="265"/>
      <c r="SRX1407" s="265"/>
      <c r="SRY1407" s="265"/>
      <c r="SRZ1407" s="265"/>
      <c r="SSA1407" s="265"/>
      <c r="SSB1407" s="265"/>
      <c r="SSC1407" s="265"/>
      <c r="SSD1407" s="265"/>
      <c r="SSE1407" s="265"/>
      <c r="SSF1407" s="265"/>
      <c r="SSG1407" s="265"/>
      <c r="SSH1407" s="265"/>
      <c r="SSI1407" s="265"/>
      <c r="SSJ1407" s="265"/>
      <c r="SSK1407" s="265"/>
      <c r="SSL1407" s="265"/>
      <c r="SSM1407" s="265"/>
      <c r="SSN1407" s="265"/>
      <c r="SSO1407" s="265"/>
      <c r="SSP1407" s="265"/>
      <c r="SSQ1407" s="265"/>
      <c r="SSR1407" s="265"/>
      <c r="SSS1407" s="265"/>
      <c r="SST1407" s="265"/>
      <c r="SSU1407" s="265"/>
      <c r="SSV1407" s="265"/>
      <c r="SSW1407" s="265"/>
      <c r="SSX1407" s="265"/>
      <c r="SSY1407" s="265"/>
      <c r="SSZ1407" s="265"/>
      <c r="STA1407" s="265"/>
      <c r="STB1407" s="265"/>
      <c r="STC1407" s="265"/>
      <c r="STD1407" s="265"/>
      <c r="STE1407" s="265"/>
      <c r="STF1407" s="265"/>
      <c r="STG1407" s="265"/>
      <c r="STH1407" s="265"/>
      <c r="STI1407" s="265"/>
      <c r="STJ1407" s="265"/>
      <c r="STK1407" s="265"/>
      <c r="STL1407" s="265"/>
      <c r="STM1407" s="265"/>
      <c r="STN1407" s="265"/>
      <c r="STO1407" s="265"/>
      <c r="STP1407" s="265"/>
      <c r="STQ1407" s="265"/>
      <c r="STR1407" s="265"/>
      <c r="STS1407" s="265"/>
      <c r="STT1407" s="265"/>
      <c r="STU1407" s="265"/>
      <c r="STV1407" s="265"/>
      <c r="STW1407" s="265"/>
      <c r="STX1407" s="265"/>
      <c r="STY1407" s="265"/>
      <c r="STZ1407" s="265"/>
      <c r="SUA1407" s="265"/>
      <c r="SUB1407" s="265"/>
      <c r="SUC1407" s="265"/>
      <c r="SUD1407" s="265"/>
      <c r="SUE1407" s="265"/>
      <c r="SUF1407" s="265"/>
      <c r="SUG1407" s="265"/>
      <c r="SUH1407" s="265"/>
      <c r="SUI1407" s="265"/>
      <c r="SUJ1407" s="265"/>
      <c r="SUK1407" s="265"/>
      <c r="SUL1407" s="265"/>
      <c r="SUM1407" s="265"/>
      <c r="SUN1407" s="265"/>
      <c r="SUO1407" s="265"/>
      <c r="SUP1407" s="265"/>
      <c r="SUQ1407" s="265"/>
      <c r="SUR1407" s="265"/>
      <c r="SUS1407" s="265"/>
      <c r="SUT1407" s="265"/>
      <c r="SUU1407" s="265"/>
      <c r="SUV1407" s="265"/>
      <c r="SUW1407" s="265"/>
      <c r="SUX1407" s="265"/>
      <c r="SUY1407" s="265"/>
      <c r="SUZ1407" s="265"/>
      <c r="SVA1407" s="265"/>
      <c r="SVB1407" s="265"/>
      <c r="SVC1407" s="265"/>
      <c r="SVD1407" s="265"/>
      <c r="SVE1407" s="265"/>
      <c r="SVF1407" s="265"/>
      <c r="SVG1407" s="265"/>
      <c r="SVH1407" s="265"/>
      <c r="SVI1407" s="265"/>
      <c r="SVJ1407" s="265"/>
      <c r="SVK1407" s="265"/>
      <c r="SVL1407" s="265"/>
      <c r="SVM1407" s="265"/>
      <c r="SVN1407" s="265"/>
      <c r="SVO1407" s="265"/>
      <c r="SVP1407" s="265"/>
      <c r="SVQ1407" s="265"/>
      <c r="SVR1407" s="265"/>
      <c r="SVS1407" s="265"/>
      <c r="SVT1407" s="265"/>
      <c r="SVU1407" s="265"/>
      <c r="SVV1407" s="265"/>
      <c r="SVW1407" s="265"/>
      <c r="SVX1407" s="265"/>
      <c r="SVY1407" s="265"/>
      <c r="SVZ1407" s="265"/>
      <c r="SWA1407" s="265"/>
      <c r="SWB1407" s="265"/>
      <c r="SWC1407" s="265"/>
      <c r="SWD1407" s="265"/>
      <c r="SWE1407" s="265"/>
      <c r="SWF1407" s="265"/>
      <c r="SWG1407" s="265"/>
      <c r="SWH1407" s="265"/>
      <c r="SWI1407" s="265"/>
      <c r="SWJ1407" s="265"/>
      <c r="SWK1407" s="265"/>
      <c r="SWL1407" s="265"/>
      <c r="SWM1407" s="265"/>
      <c r="SWN1407" s="265"/>
      <c r="SWO1407" s="265"/>
      <c r="SWP1407" s="265"/>
      <c r="SWQ1407" s="265"/>
      <c r="SWR1407" s="265"/>
      <c r="SWS1407" s="265"/>
      <c r="SWT1407" s="265"/>
      <c r="SWU1407" s="265"/>
      <c r="SWV1407" s="265"/>
      <c r="SWW1407" s="265"/>
      <c r="SWX1407" s="265"/>
      <c r="SWY1407" s="265"/>
      <c r="SWZ1407" s="265"/>
      <c r="SXA1407" s="265"/>
      <c r="SXB1407" s="265"/>
      <c r="SXC1407" s="265"/>
      <c r="SXD1407" s="265"/>
      <c r="SXE1407" s="265"/>
      <c r="SXF1407" s="265"/>
      <c r="SXG1407" s="265"/>
      <c r="SXH1407" s="265"/>
      <c r="SXI1407" s="265"/>
      <c r="SXJ1407" s="265"/>
      <c r="SXK1407" s="265"/>
      <c r="SXL1407" s="265"/>
      <c r="SXM1407" s="265"/>
      <c r="SXN1407" s="265"/>
      <c r="SXO1407" s="265"/>
      <c r="SXP1407" s="265"/>
      <c r="SXQ1407" s="265"/>
      <c r="SXR1407" s="265"/>
      <c r="SXS1407" s="265"/>
      <c r="SXT1407" s="265"/>
      <c r="SXU1407" s="265"/>
      <c r="SXV1407" s="265"/>
      <c r="SXW1407" s="265"/>
      <c r="SXX1407" s="265"/>
      <c r="SXY1407" s="265"/>
      <c r="SXZ1407" s="265"/>
      <c r="SYA1407" s="265"/>
      <c r="SYB1407" s="265"/>
      <c r="SYC1407" s="265"/>
      <c r="SYD1407" s="265"/>
      <c r="SYE1407" s="265"/>
      <c r="SYF1407" s="265"/>
      <c r="SYG1407" s="265"/>
      <c r="SYH1407" s="265"/>
      <c r="SYI1407" s="265"/>
      <c r="SYJ1407" s="265"/>
      <c r="SYK1407" s="265"/>
      <c r="SYL1407" s="265"/>
      <c r="SYM1407" s="265"/>
      <c r="SYN1407" s="265"/>
      <c r="SYO1407" s="265"/>
      <c r="SYP1407" s="265"/>
      <c r="SYQ1407" s="265"/>
      <c r="SYR1407" s="265"/>
      <c r="SYS1407" s="265"/>
      <c r="SYT1407" s="265"/>
      <c r="SYU1407" s="265"/>
      <c r="SYV1407" s="265"/>
      <c r="SYW1407" s="265"/>
      <c r="SYX1407" s="265"/>
      <c r="SYY1407" s="265"/>
      <c r="SYZ1407" s="265"/>
      <c r="SZA1407" s="265"/>
      <c r="SZB1407" s="265"/>
      <c r="SZC1407" s="265"/>
      <c r="SZD1407" s="265"/>
      <c r="SZE1407" s="265"/>
      <c r="SZF1407" s="265"/>
      <c r="SZG1407" s="265"/>
      <c r="SZH1407" s="265"/>
      <c r="SZI1407" s="265"/>
      <c r="SZJ1407" s="265"/>
      <c r="SZK1407" s="265"/>
      <c r="SZL1407" s="265"/>
      <c r="SZM1407" s="265"/>
      <c r="SZN1407" s="265"/>
      <c r="SZO1407" s="265"/>
      <c r="SZP1407" s="265"/>
      <c r="SZQ1407" s="265"/>
      <c r="SZR1407" s="265"/>
      <c r="SZS1407" s="265"/>
      <c r="SZT1407" s="265"/>
      <c r="SZU1407" s="265"/>
      <c r="SZV1407" s="265"/>
      <c r="SZW1407" s="265"/>
      <c r="SZX1407" s="265"/>
      <c r="SZY1407" s="265"/>
      <c r="SZZ1407" s="265"/>
      <c r="TAA1407" s="265"/>
      <c r="TAB1407" s="265"/>
      <c r="TAC1407" s="265"/>
      <c r="TAD1407" s="265"/>
      <c r="TAE1407" s="265"/>
      <c r="TAF1407" s="265"/>
      <c r="TAG1407" s="265"/>
      <c r="TAH1407" s="265"/>
      <c r="TAI1407" s="265"/>
      <c r="TAJ1407" s="265"/>
      <c r="TAK1407" s="265"/>
      <c r="TAL1407" s="265"/>
      <c r="TAM1407" s="265"/>
      <c r="TAN1407" s="265"/>
      <c r="TAO1407" s="265"/>
      <c r="TAP1407" s="265"/>
      <c r="TAQ1407" s="265"/>
      <c r="TAR1407" s="265"/>
      <c r="TAS1407" s="265"/>
      <c r="TAT1407" s="265"/>
      <c r="TAU1407" s="265"/>
      <c r="TAV1407" s="265"/>
      <c r="TAW1407" s="265"/>
      <c r="TAX1407" s="265"/>
      <c r="TAY1407" s="265"/>
      <c r="TAZ1407" s="265"/>
      <c r="TBA1407" s="265"/>
      <c r="TBB1407" s="265"/>
      <c r="TBC1407" s="265"/>
      <c r="TBD1407" s="265"/>
      <c r="TBE1407" s="265"/>
      <c r="TBF1407" s="265"/>
      <c r="TBG1407" s="265"/>
      <c r="TBH1407" s="265"/>
      <c r="TBI1407" s="265"/>
      <c r="TBJ1407" s="265"/>
      <c r="TBK1407" s="265"/>
      <c r="TBL1407" s="265"/>
      <c r="TBM1407" s="265"/>
      <c r="TBN1407" s="265"/>
      <c r="TBO1407" s="265"/>
      <c r="TBP1407" s="265"/>
      <c r="TBQ1407" s="265"/>
      <c r="TBR1407" s="265"/>
      <c r="TBS1407" s="265"/>
      <c r="TBT1407" s="265"/>
      <c r="TBU1407" s="265"/>
      <c r="TBV1407" s="265"/>
      <c r="TBW1407" s="265"/>
      <c r="TBX1407" s="265"/>
      <c r="TBY1407" s="265"/>
      <c r="TBZ1407" s="265"/>
      <c r="TCA1407" s="265"/>
      <c r="TCB1407" s="265"/>
      <c r="TCC1407" s="265"/>
      <c r="TCD1407" s="265"/>
      <c r="TCE1407" s="265"/>
      <c r="TCF1407" s="265"/>
      <c r="TCG1407" s="265"/>
      <c r="TCH1407" s="265"/>
      <c r="TCI1407" s="265"/>
      <c r="TCJ1407" s="265"/>
      <c r="TCK1407" s="265"/>
      <c r="TCL1407" s="265"/>
      <c r="TCM1407" s="265"/>
      <c r="TCN1407" s="265"/>
      <c r="TCO1407" s="265"/>
      <c r="TCP1407" s="265"/>
      <c r="TCQ1407" s="265"/>
      <c r="TCR1407" s="265"/>
      <c r="TCS1407" s="265"/>
      <c r="TCT1407" s="265"/>
      <c r="TCU1407" s="265"/>
      <c r="TCV1407" s="265"/>
      <c r="TCW1407" s="265"/>
      <c r="TCX1407" s="265"/>
      <c r="TCY1407" s="265"/>
      <c r="TCZ1407" s="265"/>
      <c r="TDA1407" s="265"/>
      <c r="TDB1407" s="265"/>
      <c r="TDC1407" s="265"/>
      <c r="TDD1407" s="265"/>
      <c r="TDE1407" s="265"/>
      <c r="TDF1407" s="265"/>
      <c r="TDG1407" s="265"/>
      <c r="TDH1407" s="265"/>
      <c r="TDI1407" s="265"/>
      <c r="TDJ1407" s="265"/>
      <c r="TDK1407" s="265"/>
      <c r="TDL1407" s="265"/>
      <c r="TDM1407" s="265"/>
      <c r="TDN1407" s="265"/>
      <c r="TDO1407" s="265"/>
      <c r="TDP1407" s="265"/>
      <c r="TDQ1407" s="265"/>
      <c r="TDR1407" s="265"/>
      <c r="TDS1407" s="265"/>
      <c r="TDT1407" s="265"/>
      <c r="TDU1407" s="265"/>
      <c r="TDV1407" s="265"/>
      <c r="TDW1407" s="265"/>
      <c r="TDX1407" s="265"/>
      <c r="TDY1407" s="265"/>
      <c r="TDZ1407" s="265"/>
      <c r="TEA1407" s="265"/>
      <c r="TEB1407" s="265"/>
      <c r="TEC1407" s="265"/>
      <c r="TED1407" s="265"/>
      <c r="TEE1407" s="265"/>
      <c r="TEF1407" s="265"/>
      <c r="TEG1407" s="265"/>
      <c r="TEH1407" s="265"/>
      <c r="TEI1407" s="265"/>
      <c r="TEJ1407" s="265"/>
      <c r="TEK1407" s="265"/>
      <c r="TEL1407" s="265"/>
      <c r="TEM1407" s="265"/>
      <c r="TEN1407" s="265"/>
      <c r="TEO1407" s="265"/>
      <c r="TEP1407" s="265"/>
      <c r="TEQ1407" s="265"/>
      <c r="TER1407" s="265"/>
      <c r="TES1407" s="265"/>
      <c r="TET1407" s="265"/>
      <c r="TEU1407" s="265"/>
      <c r="TEV1407" s="265"/>
      <c r="TEW1407" s="265"/>
      <c r="TEX1407" s="265"/>
      <c r="TEY1407" s="265"/>
      <c r="TEZ1407" s="265"/>
      <c r="TFA1407" s="265"/>
      <c r="TFB1407" s="265"/>
      <c r="TFC1407" s="265"/>
      <c r="TFD1407" s="265"/>
      <c r="TFE1407" s="265"/>
      <c r="TFF1407" s="265"/>
      <c r="TFG1407" s="265"/>
      <c r="TFH1407" s="265"/>
      <c r="TFI1407" s="265"/>
      <c r="TFJ1407" s="265"/>
      <c r="TFK1407" s="265"/>
      <c r="TFL1407" s="265"/>
      <c r="TFM1407" s="265"/>
      <c r="TFN1407" s="265"/>
      <c r="TFO1407" s="265"/>
      <c r="TFP1407" s="265"/>
      <c r="TFQ1407" s="265"/>
      <c r="TFR1407" s="265"/>
      <c r="TFS1407" s="265"/>
      <c r="TFT1407" s="265"/>
      <c r="TFU1407" s="265"/>
      <c r="TFV1407" s="265"/>
      <c r="TFW1407" s="265"/>
      <c r="TFX1407" s="265"/>
      <c r="TFY1407" s="265"/>
      <c r="TFZ1407" s="265"/>
      <c r="TGA1407" s="265"/>
      <c r="TGB1407" s="265"/>
      <c r="TGC1407" s="265"/>
      <c r="TGD1407" s="265"/>
      <c r="TGE1407" s="265"/>
      <c r="TGF1407" s="265"/>
      <c r="TGG1407" s="265"/>
      <c r="TGH1407" s="265"/>
      <c r="TGI1407" s="265"/>
      <c r="TGJ1407" s="265"/>
      <c r="TGK1407" s="265"/>
      <c r="TGL1407" s="265"/>
      <c r="TGM1407" s="265"/>
      <c r="TGN1407" s="265"/>
      <c r="TGO1407" s="265"/>
      <c r="TGP1407" s="265"/>
      <c r="TGQ1407" s="265"/>
      <c r="TGR1407" s="265"/>
      <c r="TGS1407" s="265"/>
      <c r="TGT1407" s="265"/>
      <c r="TGU1407" s="265"/>
      <c r="TGV1407" s="265"/>
      <c r="TGW1407" s="265"/>
      <c r="TGX1407" s="265"/>
      <c r="TGY1407" s="265"/>
      <c r="TGZ1407" s="265"/>
      <c r="THA1407" s="265"/>
      <c r="THB1407" s="265"/>
      <c r="THC1407" s="265"/>
      <c r="THD1407" s="265"/>
      <c r="THE1407" s="265"/>
      <c r="THF1407" s="265"/>
      <c r="THG1407" s="265"/>
      <c r="THH1407" s="265"/>
      <c r="THI1407" s="265"/>
      <c r="THJ1407" s="265"/>
      <c r="THK1407" s="265"/>
      <c r="THL1407" s="265"/>
      <c r="THM1407" s="265"/>
      <c r="THN1407" s="265"/>
      <c r="THO1407" s="265"/>
      <c r="THP1407" s="265"/>
      <c r="THQ1407" s="265"/>
      <c r="THR1407" s="265"/>
      <c r="THS1407" s="265"/>
      <c r="THT1407" s="265"/>
      <c r="THU1407" s="265"/>
      <c r="THV1407" s="265"/>
      <c r="THW1407" s="265"/>
      <c r="THX1407" s="265"/>
      <c r="THY1407" s="265"/>
      <c r="THZ1407" s="265"/>
      <c r="TIA1407" s="265"/>
      <c r="TIB1407" s="265"/>
      <c r="TIC1407" s="265"/>
      <c r="TID1407" s="265"/>
      <c r="TIE1407" s="265"/>
      <c r="TIF1407" s="265"/>
      <c r="TIG1407" s="265"/>
      <c r="TIH1407" s="265"/>
      <c r="TII1407" s="265"/>
      <c r="TIJ1407" s="265"/>
      <c r="TIK1407" s="265"/>
      <c r="TIL1407" s="265"/>
      <c r="TIM1407" s="265"/>
      <c r="TIN1407" s="265"/>
      <c r="TIO1407" s="265"/>
      <c r="TIP1407" s="265"/>
      <c r="TIQ1407" s="265"/>
      <c r="TIR1407" s="265"/>
      <c r="TIS1407" s="265"/>
      <c r="TIT1407" s="265"/>
      <c r="TIU1407" s="265"/>
      <c r="TIV1407" s="265"/>
      <c r="TIW1407" s="265"/>
      <c r="TIX1407" s="265"/>
      <c r="TIY1407" s="265"/>
      <c r="TIZ1407" s="265"/>
      <c r="TJA1407" s="265"/>
      <c r="TJB1407" s="265"/>
      <c r="TJC1407" s="265"/>
      <c r="TJD1407" s="265"/>
      <c r="TJE1407" s="265"/>
      <c r="TJF1407" s="265"/>
      <c r="TJG1407" s="265"/>
      <c r="TJH1407" s="265"/>
      <c r="TJI1407" s="265"/>
      <c r="TJJ1407" s="265"/>
      <c r="TJK1407" s="265"/>
      <c r="TJL1407" s="265"/>
      <c r="TJM1407" s="265"/>
      <c r="TJN1407" s="265"/>
      <c r="TJO1407" s="265"/>
      <c r="TJP1407" s="265"/>
      <c r="TJQ1407" s="265"/>
      <c r="TJR1407" s="265"/>
      <c r="TJS1407" s="265"/>
      <c r="TJT1407" s="265"/>
      <c r="TJU1407" s="265"/>
      <c r="TJV1407" s="265"/>
      <c r="TJW1407" s="265"/>
      <c r="TJX1407" s="265"/>
      <c r="TJY1407" s="265"/>
      <c r="TJZ1407" s="265"/>
      <c r="TKA1407" s="265"/>
      <c r="TKB1407" s="265"/>
      <c r="TKC1407" s="265"/>
      <c r="TKD1407" s="265"/>
      <c r="TKE1407" s="265"/>
      <c r="TKF1407" s="265"/>
      <c r="TKG1407" s="265"/>
      <c r="TKH1407" s="265"/>
      <c r="TKI1407" s="265"/>
      <c r="TKJ1407" s="265"/>
      <c r="TKK1407" s="265"/>
      <c r="TKL1407" s="265"/>
      <c r="TKM1407" s="265"/>
      <c r="TKN1407" s="265"/>
      <c r="TKO1407" s="265"/>
      <c r="TKP1407" s="265"/>
      <c r="TKQ1407" s="265"/>
      <c r="TKR1407" s="265"/>
      <c r="TKS1407" s="265"/>
      <c r="TKT1407" s="265"/>
      <c r="TKU1407" s="265"/>
      <c r="TKV1407" s="265"/>
      <c r="TKW1407" s="265"/>
      <c r="TKX1407" s="265"/>
      <c r="TKY1407" s="265"/>
      <c r="TKZ1407" s="265"/>
      <c r="TLA1407" s="265"/>
      <c r="TLB1407" s="265"/>
      <c r="TLC1407" s="265"/>
      <c r="TLD1407" s="265"/>
      <c r="TLE1407" s="265"/>
      <c r="TLF1407" s="265"/>
      <c r="TLG1407" s="265"/>
      <c r="TLH1407" s="265"/>
      <c r="TLI1407" s="265"/>
      <c r="TLJ1407" s="265"/>
      <c r="TLK1407" s="265"/>
      <c r="TLL1407" s="265"/>
      <c r="TLM1407" s="265"/>
      <c r="TLN1407" s="265"/>
      <c r="TLO1407" s="265"/>
      <c r="TLP1407" s="265"/>
      <c r="TLQ1407" s="265"/>
      <c r="TLR1407" s="265"/>
      <c r="TLS1407" s="265"/>
      <c r="TLT1407" s="265"/>
      <c r="TLU1407" s="265"/>
      <c r="TLV1407" s="265"/>
      <c r="TLW1407" s="265"/>
      <c r="TLX1407" s="265"/>
      <c r="TLY1407" s="265"/>
      <c r="TLZ1407" s="265"/>
      <c r="TMA1407" s="265"/>
      <c r="TMB1407" s="265"/>
      <c r="TMC1407" s="265"/>
      <c r="TMD1407" s="265"/>
      <c r="TME1407" s="265"/>
      <c r="TMF1407" s="265"/>
      <c r="TMG1407" s="265"/>
      <c r="TMH1407" s="265"/>
      <c r="TMI1407" s="265"/>
      <c r="TMJ1407" s="265"/>
      <c r="TMK1407" s="265"/>
      <c r="TML1407" s="265"/>
      <c r="TMM1407" s="265"/>
      <c r="TMN1407" s="265"/>
      <c r="TMO1407" s="265"/>
      <c r="TMP1407" s="265"/>
      <c r="TMQ1407" s="265"/>
      <c r="TMR1407" s="265"/>
      <c r="TMS1407" s="265"/>
      <c r="TMT1407" s="265"/>
      <c r="TMU1407" s="265"/>
      <c r="TMV1407" s="265"/>
      <c r="TMW1407" s="265"/>
      <c r="TMX1407" s="265"/>
      <c r="TMY1407" s="265"/>
      <c r="TMZ1407" s="265"/>
      <c r="TNA1407" s="265"/>
      <c r="TNB1407" s="265"/>
      <c r="TNC1407" s="265"/>
      <c r="TND1407" s="265"/>
      <c r="TNE1407" s="265"/>
      <c r="TNF1407" s="265"/>
      <c r="TNG1407" s="265"/>
      <c r="TNH1407" s="265"/>
      <c r="TNI1407" s="265"/>
      <c r="TNJ1407" s="265"/>
      <c r="TNK1407" s="265"/>
      <c r="TNL1407" s="265"/>
      <c r="TNM1407" s="265"/>
      <c r="TNN1407" s="265"/>
      <c r="TNO1407" s="265"/>
      <c r="TNP1407" s="265"/>
      <c r="TNQ1407" s="265"/>
      <c r="TNR1407" s="265"/>
      <c r="TNS1407" s="265"/>
      <c r="TNT1407" s="265"/>
      <c r="TNU1407" s="265"/>
      <c r="TNV1407" s="265"/>
      <c r="TNW1407" s="265"/>
      <c r="TNX1407" s="265"/>
      <c r="TNY1407" s="265"/>
      <c r="TNZ1407" s="265"/>
      <c r="TOA1407" s="265"/>
      <c r="TOB1407" s="265"/>
      <c r="TOC1407" s="265"/>
      <c r="TOD1407" s="265"/>
      <c r="TOE1407" s="265"/>
      <c r="TOF1407" s="265"/>
      <c r="TOG1407" s="265"/>
      <c r="TOH1407" s="265"/>
      <c r="TOI1407" s="265"/>
      <c r="TOJ1407" s="265"/>
      <c r="TOK1407" s="265"/>
      <c r="TOL1407" s="265"/>
      <c r="TOM1407" s="265"/>
      <c r="TON1407" s="265"/>
      <c r="TOO1407" s="265"/>
      <c r="TOP1407" s="265"/>
      <c r="TOQ1407" s="265"/>
      <c r="TOR1407" s="265"/>
      <c r="TOS1407" s="265"/>
      <c r="TOT1407" s="265"/>
      <c r="TOU1407" s="265"/>
      <c r="TOV1407" s="265"/>
      <c r="TOW1407" s="265"/>
      <c r="TOX1407" s="265"/>
      <c r="TOY1407" s="265"/>
      <c r="TOZ1407" s="265"/>
      <c r="TPA1407" s="265"/>
      <c r="TPB1407" s="265"/>
      <c r="TPC1407" s="265"/>
      <c r="TPD1407" s="265"/>
      <c r="TPE1407" s="265"/>
      <c r="TPF1407" s="265"/>
      <c r="TPG1407" s="265"/>
      <c r="TPH1407" s="265"/>
      <c r="TPI1407" s="265"/>
      <c r="TPJ1407" s="265"/>
      <c r="TPK1407" s="265"/>
      <c r="TPL1407" s="265"/>
      <c r="TPM1407" s="265"/>
      <c r="TPN1407" s="265"/>
      <c r="TPO1407" s="265"/>
      <c r="TPP1407" s="265"/>
      <c r="TPQ1407" s="265"/>
      <c r="TPR1407" s="265"/>
      <c r="TPS1407" s="265"/>
      <c r="TPT1407" s="265"/>
      <c r="TPU1407" s="265"/>
      <c r="TPV1407" s="265"/>
      <c r="TPW1407" s="265"/>
      <c r="TPX1407" s="265"/>
      <c r="TPY1407" s="265"/>
      <c r="TPZ1407" s="265"/>
      <c r="TQA1407" s="265"/>
      <c r="TQB1407" s="265"/>
      <c r="TQC1407" s="265"/>
      <c r="TQD1407" s="265"/>
      <c r="TQE1407" s="265"/>
      <c r="TQF1407" s="265"/>
      <c r="TQG1407" s="265"/>
      <c r="TQH1407" s="265"/>
      <c r="TQI1407" s="265"/>
      <c r="TQJ1407" s="265"/>
      <c r="TQK1407" s="265"/>
      <c r="TQL1407" s="265"/>
      <c r="TQM1407" s="265"/>
      <c r="TQN1407" s="265"/>
      <c r="TQO1407" s="265"/>
      <c r="TQP1407" s="265"/>
      <c r="TQQ1407" s="265"/>
      <c r="TQR1407" s="265"/>
      <c r="TQS1407" s="265"/>
      <c r="TQT1407" s="265"/>
      <c r="TQU1407" s="265"/>
      <c r="TQV1407" s="265"/>
      <c r="TQW1407" s="265"/>
      <c r="TQX1407" s="265"/>
      <c r="TQY1407" s="265"/>
      <c r="TQZ1407" s="265"/>
      <c r="TRA1407" s="265"/>
      <c r="TRB1407" s="265"/>
      <c r="TRC1407" s="265"/>
      <c r="TRD1407" s="265"/>
      <c r="TRE1407" s="265"/>
      <c r="TRF1407" s="265"/>
      <c r="TRG1407" s="265"/>
      <c r="TRH1407" s="265"/>
      <c r="TRI1407" s="265"/>
      <c r="TRJ1407" s="265"/>
      <c r="TRK1407" s="265"/>
      <c r="TRL1407" s="265"/>
      <c r="TRM1407" s="265"/>
      <c r="TRN1407" s="265"/>
      <c r="TRO1407" s="265"/>
      <c r="TRP1407" s="265"/>
      <c r="TRQ1407" s="265"/>
      <c r="TRR1407" s="265"/>
      <c r="TRS1407" s="265"/>
      <c r="TRT1407" s="265"/>
      <c r="TRU1407" s="265"/>
      <c r="TRV1407" s="265"/>
      <c r="TRW1407" s="265"/>
      <c r="TRX1407" s="265"/>
      <c r="TRY1407" s="265"/>
      <c r="TRZ1407" s="265"/>
      <c r="TSA1407" s="265"/>
      <c r="TSB1407" s="265"/>
      <c r="TSC1407" s="265"/>
      <c r="TSD1407" s="265"/>
      <c r="TSE1407" s="265"/>
      <c r="TSF1407" s="265"/>
      <c r="TSG1407" s="265"/>
      <c r="TSH1407" s="265"/>
      <c r="TSI1407" s="265"/>
      <c r="TSJ1407" s="265"/>
      <c r="TSK1407" s="265"/>
      <c r="TSL1407" s="265"/>
      <c r="TSM1407" s="265"/>
      <c r="TSN1407" s="265"/>
      <c r="TSO1407" s="265"/>
      <c r="TSP1407" s="265"/>
      <c r="TSQ1407" s="265"/>
      <c r="TSR1407" s="265"/>
      <c r="TSS1407" s="265"/>
      <c r="TST1407" s="265"/>
      <c r="TSU1407" s="265"/>
      <c r="TSV1407" s="265"/>
      <c r="TSW1407" s="265"/>
      <c r="TSX1407" s="265"/>
      <c r="TSY1407" s="265"/>
      <c r="TSZ1407" s="265"/>
      <c r="TTA1407" s="265"/>
      <c r="TTB1407" s="265"/>
      <c r="TTC1407" s="265"/>
      <c r="TTD1407" s="265"/>
      <c r="TTE1407" s="265"/>
      <c r="TTF1407" s="265"/>
      <c r="TTG1407" s="265"/>
      <c r="TTH1407" s="265"/>
      <c r="TTI1407" s="265"/>
      <c r="TTJ1407" s="265"/>
      <c r="TTK1407" s="265"/>
      <c r="TTL1407" s="265"/>
      <c r="TTM1407" s="265"/>
      <c r="TTN1407" s="265"/>
      <c r="TTO1407" s="265"/>
      <c r="TTP1407" s="265"/>
      <c r="TTQ1407" s="265"/>
      <c r="TTR1407" s="265"/>
      <c r="TTS1407" s="265"/>
      <c r="TTT1407" s="265"/>
      <c r="TTU1407" s="265"/>
      <c r="TTV1407" s="265"/>
      <c r="TTW1407" s="265"/>
      <c r="TTX1407" s="265"/>
      <c r="TTY1407" s="265"/>
      <c r="TTZ1407" s="265"/>
      <c r="TUA1407" s="265"/>
      <c r="TUB1407" s="265"/>
      <c r="TUC1407" s="265"/>
      <c r="TUD1407" s="265"/>
      <c r="TUE1407" s="265"/>
      <c r="TUF1407" s="265"/>
      <c r="TUG1407" s="265"/>
      <c r="TUH1407" s="265"/>
      <c r="TUI1407" s="265"/>
      <c r="TUJ1407" s="265"/>
      <c r="TUK1407" s="265"/>
      <c r="TUL1407" s="265"/>
      <c r="TUM1407" s="265"/>
      <c r="TUN1407" s="265"/>
      <c r="TUO1407" s="265"/>
      <c r="TUP1407" s="265"/>
      <c r="TUQ1407" s="265"/>
      <c r="TUR1407" s="265"/>
      <c r="TUS1407" s="265"/>
      <c r="TUT1407" s="265"/>
      <c r="TUU1407" s="265"/>
      <c r="TUV1407" s="265"/>
      <c r="TUW1407" s="265"/>
      <c r="TUX1407" s="265"/>
      <c r="TUY1407" s="265"/>
      <c r="TUZ1407" s="265"/>
      <c r="TVA1407" s="265"/>
      <c r="TVB1407" s="265"/>
      <c r="TVC1407" s="265"/>
      <c r="TVD1407" s="265"/>
      <c r="TVE1407" s="265"/>
      <c r="TVF1407" s="265"/>
      <c r="TVG1407" s="265"/>
      <c r="TVH1407" s="265"/>
      <c r="TVI1407" s="265"/>
      <c r="TVJ1407" s="265"/>
      <c r="TVK1407" s="265"/>
      <c r="TVL1407" s="265"/>
      <c r="TVM1407" s="265"/>
      <c r="TVN1407" s="265"/>
      <c r="TVO1407" s="265"/>
      <c r="TVP1407" s="265"/>
      <c r="TVQ1407" s="265"/>
      <c r="TVR1407" s="265"/>
      <c r="TVS1407" s="265"/>
      <c r="TVT1407" s="265"/>
      <c r="TVU1407" s="265"/>
      <c r="TVV1407" s="265"/>
      <c r="TVW1407" s="265"/>
      <c r="TVX1407" s="265"/>
      <c r="TVY1407" s="265"/>
      <c r="TVZ1407" s="265"/>
      <c r="TWA1407" s="265"/>
      <c r="TWB1407" s="265"/>
      <c r="TWC1407" s="265"/>
      <c r="TWD1407" s="265"/>
      <c r="TWE1407" s="265"/>
      <c r="TWF1407" s="265"/>
      <c r="TWG1407" s="265"/>
      <c r="TWH1407" s="265"/>
      <c r="TWI1407" s="265"/>
      <c r="TWJ1407" s="265"/>
      <c r="TWK1407" s="265"/>
      <c r="TWL1407" s="265"/>
      <c r="TWM1407" s="265"/>
      <c r="TWN1407" s="265"/>
      <c r="TWO1407" s="265"/>
      <c r="TWP1407" s="265"/>
      <c r="TWQ1407" s="265"/>
      <c r="TWR1407" s="265"/>
      <c r="TWS1407" s="265"/>
      <c r="TWT1407" s="265"/>
      <c r="TWU1407" s="265"/>
      <c r="TWV1407" s="265"/>
      <c r="TWW1407" s="265"/>
      <c r="TWX1407" s="265"/>
      <c r="TWY1407" s="265"/>
      <c r="TWZ1407" s="265"/>
      <c r="TXA1407" s="265"/>
      <c r="TXB1407" s="265"/>
      <c r="TXC1407" s="265"/>
      <c r="TXD1407" s="265"/>
      <c r="TXE1407" s="265"/>
      <c r="TXF1407" s="265"/>
      <c r="TXG1407" s="265"/>
      <c r="TXH1407" s="265"/>
      <c r="TXI1407" s="265"/>
      <c r="TXJ1407" s="265"/>
      <c r="TXK1407" s="265"/>
      <c r="TXL1407" s="265"/>
      <c r="TXM1407" s="265"/>
      <c r="TXN1407" s="265"/>
      <c r="TXO1407" s="265"/>
      <c r="TXP1407" s="265"/>
      <c r="TXQ1407" s="265"/>
      <c r="TXR1407" s="265"/>
      <c r="TXS1407" s="265"/>
      <c r="TXT1407" s="265"/>
      <c r="TXU1407" s="265"/>
      <c r="TXV1407" s="265"/>
      <c r="TXW1407" s="265"/>
      <c r="TXX1407" s="265"/>
      <c r="TXY1407" s="265"/>
      <c r="TXZ1407" s="265"/>
      <c r="TYA1407" s="265"/>
      <c r="TYB1407" s="265"/>
      <c r="TYC1407" s="265"/>
      <c r="TYD1407" s="265"/>
      <c r="TYE1407" s="265"/>
      <c r="TYF1407" s="265"/>
      <c r="TYG1407" s="265"/>
      <c r="TYH1407" s="265"/>
      <c r="TYI1407" s="265"/>
      <c r="TYJ1407" s="265"/>
      <c r="TYK1407" s="265"/>
      <c r="TYL1407" s="265"/>
      <c r="TYM1407" s="265"/>
      <c r="TYN1407" s="265"/>
      <c r="TYO1407" s="265"/>
      <c r="TYP1407" s="265"/>
      <c r="TYQ1407" s="265"/>
      <c r="TYR1407" s="265"/>
      <c r="TYS1407" s="265"/>
      <c r="TYT1407" s="265"/>
      <c r="TYU1407" s="265"/>
      <c r="TYV1407" s="265"/>
      <c r="TYW1407" s="265"/>
      <c r="TYX1407" s="265"/>
      <c r="TYY1407" s="265"/>
      <c r="TYZ1407" s="265"/>
      <c r="TZA1407" s="265"/>
      <c r="TZB1407" s="265"/>
      <c r="TZC1407" s="265"/>
      <c r="TZD1407" s="265"/>
      <c r="TZE1407" s="265"/>
      <c r="TZF1407" s="265"/>
      <c r="TZG1407" s="265"/>
      <c r="TZH1407" s="265"/>
      <c r="TZI1407" s="265"/>
      <c r="TZJ1407" s="265"/>
      <c r="TZK1407" s="265"/>
      <c r="TZL1407" s="265"/>
      <c r="TZM1407" s="265"/>
      <c r="TZN1407" s="265"/>
      <c r="TZO1407" s="265"/>
      <c r="TZP1407" s="265"/>
      <c r="TZQ1407" s="265"/>
      <c r="TZR1407" s="265"/>
      <c r="TZS1407" s="265"/>
      <c r="TZT1407" s="265"/>
      <c r="TZU1407" s="265"/>
      <c r="TZV1407" s="265"/>
      <c r="TZW1407" s="265"/>
      <c r="TZX1407" s="265"/>
      <c r="TZY1407" s="265"/>
      <c r="TZZ1407" s="265"/>
      <c r="UAA1407" s="265"/>
      <c r="UAB1407" s="265"/>
      <c r="UAC1407" s="265"/>
      <c r="UAD1407" s="265"/>
      <c r="UAE1407" s="265"/>
      <c r="UAF1407" s="265"/>
      <c r="UAG1407" s="265"/>
      <c r="UAH1407" s="265"/>
      <c r="UAI1407" s="265"/>
      <c r="UAJ1407" s="265"/>
      <c r="UAK1407" s="265"/>
      <c r="UAL1407" s="265"/>
      <c r="UAM1407" s="265"/>
      <c r="UAN1407" s="265"/>
      <c r="UAO1407" s="265"/>
      <c r="UAP1407" s="265"/>
      <c r="UAQ1407" s="265"/>
      <c r="UAR1407" s="265"/>
      <c r="UAS1407" s="265"/>
      <c r="UAT1407" s="265"/>
      <c r="UAU1407" s="265"/>
      <c r="UAV1407" s="265"/>
      <c r="UAW1407" s="265"/>
      <c r="UAX1407" s="265"/>
      <c r="UAY1407" s="265"/>
      <c r="UAZ1407" s="265"/>
      <c r="UBA1407" s="265"/>
      <c r="UBB1407" s="265"/>
      <c r="UBC1407" s="265"/>
      <c r="UBD1407" s="265"/>
      <c r="UBE1407" s="265"/>
      <c r="UBF1407" s="265"/>
      <c r="UBG1407" s="265"/>
      <c r="UBH1407" s="265"/>
      <c r="UBI1407" s="265"/>
      <c r="UBJ1407" s="265"/>
      <c r="UBK1407" s="265"/>
      <c r="UBL1407" s="265"/>
      <c r="UBM1407" s="265"/>
      <c r="UBN1407" s="265"/>
      <c r="UBO1407" s="265"/>
      <c r="UBP1407" s="265"/>
      <c r="UBQ1407" s="265"/>
      <c r="UBR1407" s="265"/>
      <c r="UBS1407" s="265"/>
      <c r="UBT1407" s="265"/>
      <c r="UBU1407" s="265"/>
      <c r="UBV1407" s="265"/>
      <c r="UBW1407" s="265"/>
      <c r="UBX1407" s="265"/>
      <c r="UBY1407" s="265"/>
      <c r="UBZ1407" s="265"/>
      <c r="UCA1407" s="265"/>
      <c r="UCB1407" s="265"/>
      <c r="UCC1407" s="265"/>
      <c r="UCD1407" s="265"/>
      <c r="UCE1407" s="265"/>
      <c r="UCF1407" s="265"/>
      <c r="UCG1407" s="265"/>
      <c r="UCH1407" s="265"/>
      <c r="UCI1407" s="265"/>
      <c r="UCJ1407" s="265"/>
      <c r="UCK1407" s="265"/>
      <c r="UCL1407" s="265"/>
      <c r="UCM1407" s="265"/>
      <c r="UCN1407" s="265"/>
      <c r="UCO1407" s="265"/>
      <c r="UCP1407" s="265"/>
      <c r="UCQ1407" s="265"/>
      <c r="UCR1407" s="265"/>
      <c r="UCS1407" s="265"/>
      <c r="UCT1407" s="265"/>
      <c r="UCU1407" s="265"/>
      <c r="UCV1407" s="265"/>
      <c r="UCW1407" s="265"/>
      <c r="UCX1407" s="265"/>
      <c r="UCY1407" s="265"/>
      <c r="UCZ1407" s="265"/>
      <c r="UDA1407" s="265"/>
      <c r="UDB1407" s="265"/>
      <c r="UDC1407" s="265"/>
      <c r="UDD1407" s="265"/>
      <c r="UDE1407" s="265"/>
      <c r="UDF1407" s="265"/>
      <c r="UDG1407" s="265"/>
      <c r="UDH1407" s="265"/>
      <c r="UDI1407" s="265"/>
      <c r="UDJ1407" s="265"/>
      <c r="UDK1407" s="265"/>
      <c r="UDL1407" s="265"/>
      <c r="UDM1407" s="265"/>
      <c r="UDN1407" s="265"/>
      <c r="UDO1407" s="265"/>
      <c r="UDP1407" s="265"/>
      <c r="UDQ1407" s="265"/>
      <c r="UDR1407" s="265"/>
      <c r="UDS1407" s="265"/>
      <c r="UDT1407" s="265"/>
      <c r="UDU1407" s="265"/>
      <c r="UDV1407" s="265"/>
      <c r="UDW1407" s="265"/>
      <c r="UDX1407" s="265"/>
      <c r="UDY1407" s="265"/>
      <c r="UDZ1407" s="265"/>
      <c r="UEA1407" s="265"/>
      <c r="UEB1407" s="265"/>
      <c r="UEC1407" s="265"/>
      <c r="UED1407" s="265"/>
      <c r="UEE1407" s="265"/>
      <c r="UEF1407" s="265"/>
      <c r="UEG1407" s="265"/>
      <c r="UEH1407" s="265"/>
      <c r="UEI1407" s="265"/>
      <c r="UEJ1407" s="265"/>
      <c r="UEK1407" s="265"/>
      <c r="UEL1407" s="265"/>
      <c r="UEM1407" s="265"/>
      <c r="UEN1407" s="265"/>
      <c r="UEO1407" s="265"/>
      <c r="UEP1407" s="265"/>
      <c r="UEQ1407" s="265"/>
      <c r="UER1407" s="265"/>
      <c r="UES1407" s="265"/>
      <c r="UET1407" s="265"/>
      <c r="UEU1407" s="265"/>
      <c r="UEV1407" s="265"/>
      <c r="UEW1407" s="265"/>
      <c r="UEX1407" s="265"/>
      <c r="UEY1407" s="265"/>
      <c r="UEZ1407" s="265"/>
      <c r="UFA1407" s="265"/>
      <c r="UFB1407" s="265"/>
      <c r="UFC1407" s="265"/>
      <c r="UFD1407" s="265"/>
      <c r="UFE1407" s="265"/>
      <c r="UFF1407" s="265"/>
      <c r="UFG1407" s="265"/>
      <c r="UFH1407" s="265"/>
      <c r="UFI1407" s="265"/>
      <c r="UFJ1407" s="265"/>
      <c r="UFK1407" s="265"/>
      <c r="UFL1407" s="265"/>
      <c r="UFM1407" s="265"/>
      <c r="UFN1407" s="265"/>
      <c r="UFO1407" s="265"/>
      <c r="UFP1407" s="265"/>
      <c r="UFQ1407" s="265"/>
      <c r="UFR1407" s="265"/>
      <c r="UFS1407" s="265"/>
      <c r="UFT1407" s="265"/>
      <c r="UFU1407" s="265"/>
      <c r="UFV1407" s="265"/>
      <c r="UFW1407" s="265"/>
      <c r="UFX1407" s="265"/>
      <c r="UFY1407" s="265"/>
      <c r="UFZ1407" s="265"/>
      <c r="UGA1407" s="265"/>
      <c r="UGB1407" s="265"/>
      <c r="UGC1407" s="265"/>
      <c r="UGD1407" s="265"/>
      <c r="UGE1407" s="265"/>
      <c r="UGF1407" s="265"/>
      <c r="UGG1407" s="265"/>
      <c r="UGH1407" s="265"/>
      <c r="UGI1407" s="265"/>
      <c r="UGJ1407" s="265"/>
      <c r="UGK1407" s="265"/>
      <c r="UGL1407" s="265"/>
      <c r="UGM1407" s="265"/>
      <c r="UGN1407" s="265"/>
      <c r="UGO1407" s="265"/>
      <c r="UGP1407" s="265"/>
      <c r="UGQ1407" s="265"/>
      <c r="UGR1407" s="265"/>
      <c r="UGS1407" s="265"/>
      <c r="UGT1407" s="265"/>
      <c r="UGU1407" s="265"/>
      <c r="UGV1407" s="265"/>
      <c r="UGW1407" s="265"/>
      <c r="UGX1407" s="265"/>
      <c r="UGY1407" s="265"/>
      <c r="UGZ1407" s="265"/>
      <c r="UHA1407" s="265"/>
      <c r="UHB1407" s="265"/>
      <c r="UHC1407" s="265"/>
      <c r="UHD1407" s="265"/>
      <c r="UHE1407" s="265"/>
      <c r="UHF1407" s="265"/>
      <c r="UHG1407" s="265"/>
      <c r="UHH1407" s="265"/>
      <c r="UHI1407" s="265"/>
      <c r="UHJ1407" s="265"/>
      <c r="UHK1407" s="265"/>
      <c r="UHL1407" s="265"/>
      <c r="UHM1407" s="265"/>
      <c r="UHN1407" s="265"/>
      <c r="UHO1407" s="265"/>
      <c r="UHP1407" s="265"/>
      <c r="UHQ1407" s="265"/>
      <c r="UHR1407" s="265"/>
      <c r="UHS1407" s="265"/>
      <c r="UHT1407" s="265"/>
      <c r="UHU1407" s="265"/>
      <c r="UHV1407" s="265"/>
      <c r="UHW1407" s="265"/>
      <c r="UHX1407" s="265"/>
      <c r="UHY1407" s="265"/>
      <c r="UHZ1407" s="265"/>
      <c r="UIA1407" s="265"/>
      <c r="UIB1407" s="265"/>
      <c r="UIC1407" s="265"/>
      <c r="UID1407" s="265"/>
      <c r="UIE1407" s="265"/>
      <c r="UIF1407" s="265"/>
      <c r="UIG1407" s="265"/>
      <c r="UIH1407" s="265"/>
      <c r="UII1407" s="265"/>
      <c r="UIJ1407" s="265"/>
      <c r="UIK1407" s="265"/>
      <c r="UIL1407" s="265"/>
      <c r="UIM1407" s="265"/>
      <c r="UIN1407" s="265"/>
      <c r="UIO1407" s="265"/>
      <c r="UIP1407" s="265"/>
      <c r="UIQ1407" s="265"/>
      <c r="UIR1407" s="265"/>
      <c r="UIS1407" s="265"/>
      <c r="UIT1407" s="265"/>
      <c r="UIU1407" s="265"/>
      <c r="UIV1407" s="265"/>
      <c r="UIW1407" s="265"/>
      <c r="UIX1407" s="265"/>
      <c r="UIY1407" s="265"/>
      <c r="UIZ1407" s="265"/>
      <c r="UJA1407" s="265"/>
      <c r="UJB1407" s="265"/>
      <c r="UJC1407" s="265"/>
      <c r="UJD1407" s="265"/>
      <c r="UJE1407" s="265"/>
      <c r="UJF1407" s="265"/>
      <c r="UJG1407" s="265"/>
      <c r="UJH1407" s="265"/>
      <c r="UJI1407" s="265"/>
      <c r="UJJ1407" s="265"/>
      <c r="UJK1407" s="265"/>
      <c r="UJL1407" s="265"/>
      <c r="UJM1407" s="265"/>
      <c r="UJN1407" s="265"/>
      <c r="UJO1407" s="265"/>
      <c r="UJP1407" s="265"/>
      <c r="UJQ1407" s="265"/>
      <c r="UJR1407" s="265"/>
      <c r="UJS1407" s="265"/>
      <c r="UJT1407" s="265"/>
      <c r="UJU1407" s="265"/>
      <c r="UJV1407" s="265"/>
      <c r="UJW1407" s="265"/>
      <c r="UJX1407" s="265"/>
      <c r="UJY1407" s="265"/>
      <c r="UJZ1407" s="265"/>
      <c r="UKA1407" s="265"/>
      <c r="UKB1407" s="265"/>
      <c r="UKC1407" s="265"/>
      <c r="UKD1407" s="265"/>
      <c r="UKE1407" s="265"/>
      <c r="UKF1407" s="265"/>
      <c r="UKG1407" s="265"/>
      <c r="UKH1407" s="265"/>
      <c r="UKI1407" s="265"/>
      <c r="UKJ1407" s="265"/>
      <c r="UKK1407" s="265"/>
      <c r="UKL1407" s="265"/>
      <c r="UKM1407" s="265"/>
      <c r="UKN1407" s="265"/>
      <c r="UKO1407" s="265"/>
      <c r="UKP1407" s="265"/>
      <c r="UKQ1407" s="265"/>
      <c r="UKR1407" s="265"/>
      <c r="UKS1407" s="265"/>
      <c r="UKT1407" s="265"/>
      <c r="UKU1407" s="265"/>
      <c r="UKV1407" s="265"/>
      <c r="UKW1407" s="265"/>
      <c r="UKX1407" s="265"/>
      <c r="UKY1407" s="265"/>
      <c r="UKZ1407" s="265"/>
      <c r="ULA1407" s="265"/>
      <c r="ULB1407" s="265"/>
      <c r="ULC1407" s="265"/>
      <c r="ULD1407" s="265"/>
      <c r="ULE1407" s="265"/>
      <c r="ULF1407" s="265"/>
      <c r="ULG1407" s="265"/>
      <c r="ULH1407" s="265"/>
      <c r="ULI1407" s="265"/>
      <c r="ULJ1407" s="265"/>
      <c r="ULK1407" s="265"/>
      <c r="ULL1407" s="265"/>
      <c r="ULM1407" s="265"/>
      <c r="ULN1407" s="265"/>
      <c r="ULO1407" s="265"/>
      <c r="ULP1407" s="265"/>
      <c r="ULQ1407" s="265"/>
      <c r="ULR1407" s="265"/>
      <c r="ULS1407" s="265"/>
      <c r="ULT1407" s="265"/>
      <c r="ULU1407" s="265"/>
      <c r="ULV1407" s="265"/>
      <c r="ULW1407" s="265"/>
      <c r="ULX1407" s="265"/>
      <c r="ULY1407" s="265"/>
      <c r="ULZ1407" s="265"/>
      <c r="UMA1407" s="265"/>
      <c r="UMB1407" s="265"/>
      <c r="UMC1407" s="265"/>
      <c r="UMD1407" s="265"/>
      <c r="UME1407" s="265"/>
      <c r="UMF1407" s="265"/>
      <c r="UMG1407" s="265"/>
      <c r="UMH1407" s="265"/>
      <c r="UMI1407" s="265"/>
      <c r="UMJ1407" s="265"/>
      <c r="UMK1407" s="265"/>
      <c r="UML1407" s="265"/>
      <c r="UMM1407" s="265"/>
      <c r="UMN1407" s="265"/>
      <c r="UMO1407" s="265"/>
      <c r="UMP1407" s="265"/>
      <c r="UMQ1407" s="265"/>
      <c r="UMR1407" s="265"/>
      <c r="UMS1407" s="265"/>
      <c r="UMT1407" s="265"/>
      <c r="UMU1407" s="265"/>
      <c r="UMV1407" s="265"/>
      <c r="UMW1407" s="265"/>
      <c r="UMX1407" s="265"/>
      <c r="UMY1407" s="265"/>
      <c r="UMZ1407" s="265"/>
      <c r="UNA1407" s="265"/>
      <c r="UNB1407" s="265"/>
      <c r="UNC1407" s="265"/>
      <c r="UND1407" s="265"/>
      <c r="UNE1407" s="265"/>
      <c r="UNF1407" s="265"/>
      <c r="UNG1407" s="265"/>
      <c r="UNH1407" s="265"/>
      <c r="UNI1407" s="265"/>
      <c r="UNJ1407" s="265"/>
      <c r="UNK1407" s="265"/>
      <c r="UNL1407" s="265"/>
      <c r="UNM1407" s="265"/>
      <c r="UNN1407" s="265"/>
      <c r="UNO1407" s="265"/>
      <c r="UNP1407" s="265"/>
      <c r="UNQ1407" s="265"/>
      <c r="UNR1407" s="265"/>
      <c r="UNS1407" s="265"/>
      <c r="UNT1407" s="265"/>
      <c r="UNU1407" s="265"/>
      <c r="UNV1407" s="265"/>
      <c r="UNW1407" s="265"/>
      <c r="UNX1407" s="265"/>
      <c r="UNY1407" s="265"/>
      <c r="UNZ1407" s="265"/>
      <c r="UOA1407" s="265"/>
      <c r="UOB1407" s="265"/>
      <c r="UOC1407" s="265"/>
      <c r="UOD1407" s="265"/>
      <c r="UOE1407" s="265"/>
      <c r="UOF1407" s="265"/>
      <c r="UOG1407" s="265"/>
      <c r="UOH1407" s="265"/>
      <c r="UOI1407" s="265"/>
      <c r="UOJ1407" s="265"/>
      <c r="UOK1407" s="265"/>
      <c r="UOL1407" s="265"/>
      <c r="UOM1407" s="265"/>
      <c r="UON1407" s="265"/>
      <c r="UOO1407" s="265"/>
      <c r="UOP1407" s="265"/>
      <c r="UOQ1407" s="265"/>
      <c r="UOR1407" s="265"/>
      <c r="UOS1407" s="265"/>
      <c r="UOT1407" s="265"/>
      <c r="UOU1407" s="265"/>
      <c r="UOV1407" s="265"/>
      <c r="UOW1407" s="265"/>
      <c r="UOX1407" s="265"/>
      <c r="UOY1407" s="265"/>
      <c r="UOZ1407" s="265"/>
      <c r="UPA1407" s="265"/>
      <c r="UPB1407" s="265"/>
      <c r="UPC1407" s="265"/>
      <c r="UPD1407" s="265"/>
      <c r="UPE1407" s="265"/>
      <c r="UPF1407" s="265"/>
      <c r="UPG1407" s="265"/>
      <c r="UPH1407" s="265"/>
      <c r="UPI1407" s="265"/>
      <c r="UPJ1407" s="265"/>
      <c r="UPK1407" s="265"/>
      <c r="UPL1407" s="265"/>
      <c r="UPM1407" s="265"/>
      <c r="UPN1407" s="265"/>
      <c r="UPO1407" s="265"/>
      <c r="UPP1407" s="265"/>
      <c r="UPQ1407" s="265"/>
      <c r="UPR1407" s="265"/>
      <c r="UPS1407" s="265"/>
      <c r="UPT1407" s="265"/>
      <c r="UPU1407" s="265"/>
      <c r="UPV1407" s="265"/>
      <c r="UPW1407" s="265"/>
      <c r="UPX1407" s="265"/>
      <c r="UPY1407" s="265"/>
      <c r="UPZ1407" s="265"/>
      <c r="UQA1407" s="265"/>
      <c r="UQB1407" s="265"/>
      <c r="UQC1407" s="265"/>
      <c r="UQD1407" s="265"/>
      <c r="UQE1407" s="265"/>
      <c r="UQF1407" s="265"/>
      <c r="UQG1407" s="265"/>
      <c r="UQH1407" s="265"/>
      <c r="UQI1407" s="265"/>
      <c r="UQJ1407" s="265"/>
      <c r="UQK1407" s="265"/>
      <c r="UQL1407" s="265"/>
      <c r="UQM1407" s="265"/>
      <c r="UQN1407" s="265"/>
      <c r="UQO1407" s="265"/>
      <c r="UQP1407" s="265"/>
      <c r="UQQ1407" s="265"/>
      <c r="UQR1407" s="265"/>
      <c r="UQS1407" s="265"/>
      <c r="UQT1407" s="265"/>
      <c r="UQU1407" s="265"/>
      <c r="UQV1407" s="265"/>
      <c r="UQW1407" s="265"/>
      <c r="UQX1407" s="265"/>
      <c r="UQY1407" s="265"/>
      <c r="UQZ1407" s="265"/>
      <c r="URA1407" s="265"/>
      <c r="URB1407" s="265"/>
      <c r="URC1407" s="265"/>
      <c r="URD1407" s="265"/>
      <c r="URE1407" s="265"/>
      <c r="URF1407" s="265"/>
      <c r="URG1407" s="265"/>
      <c r="URH1407" s="265"/>
      <c r="URI1407" s="265"/>
      <c r="URJ1407" s="265"/>
      <c r="URK1407" s="265"/>
      <c r="URL1407" s="265"/>
      <c r="URM1407" s="265"/>
      <c r="URN1407" s="265"/>
      <c r="URO1407" s="265"/>
      <c r="URP1407" s="265"/>
      <c r="URQ1407" s="265"/>
      <c r="URR1407" s="265"/>
      <c r="URS1407" s="265"/>
      <c r="URT1407" s="265"/>
      <c r="URU1407" s="265"/>
      <c r="URV1407" s="265"/>
      <c r="URW1407" s="265"/>
      <c r="URX1407" s="265"/>
      <c r="URY1407" s="265"/>
      <c r="URZ1407" s="265"/>
      <c r="USA1407" s="265"/>
      <c r="USB1407" s="265"/>
      <c r="USC1407" s="265"/>
      <c r="USD1407" s="265"/>
      <c r="USE1407" s="265"/>
      <c r="USF1407" s="265"/>
      <c r="USG1407" s="265"/>
      <c r="USH1407" s="265"/>
      <c r="USI1407" s="265"/>
      <c r="USJ1407" s="265"/>
      <c r="USK1407" s="265"/>
      <c r="USL1407" s="265"/>
      <c r="USM1407" s="265"/>
      <c r="USN1407" s="265"/>
      <c r="USO1407" s="265"/>
      <c r="USP1407" s="265"/>
      <c r="USQ1407" s="265"/>
      <c r="USR1407" s="265"/>
      <c r="USS1407" s="265"/>
      <c r="UST1407" s="265"/>
      <c r="USU1407" s="265"/>
      <c r="USV1407" s="265"/>
      <c r="USW1407" s="265"/>
      <c r="USX1407" s="265"/>
      <c r="USY1407" s="265"/>
      <c r="USZ1407" s="265"/>
      <c r="UTA1407" s="265"/>
      <c r="UTB1407" s="265"/>
      <c r="UTC1407" s="265"/>
      <c r="UTD1407" s="265"/>
      <c r="UTE1407" s="265"/>
      <c r="UTF1407" s="265"/>
      <c r="UTG1407" s="265"/>
      <c r="UTH1407" s="265"/>
      <c r="UTI1407" s="265"/>
      <c r="UTJ1407" s="265"/>
      <c r="UTK1407" s="265"/>
      <c r="UTL1407" s="265"/>
      <c r="UTM1407" s="265"/>
      <c r="UTN1407" s="265"/>
      <c r="UTO1407" s="265"/>
      <c r="UTP1407" s="265"/>
      <c r="UTQ1407" s="265"/>
      <c r="UTR1407" s="265"/>
      <c r="UTS1407" s="265"/>
      <c r="UTT1407" s="265"/>
      <c r="UTU1407" s="265"/>
      <c r="UTV1407" s="265"/>
      <c r="UTW1407" s="265"/>
      <c r="UTX1407" s="265"/>
      <c r="UTY1407" s="265"/>
      <c r="UTZ1407" s="265"/>
      <c r="UUA1407" s="265"/>
      <c r="UUB1407" s="265"/>
      <c r="UUC1407" s="265"/>
      <c r="UUD1407" s="265"/>
      <c r="UUE1407" s="265"/>
      <c r="UUF1407" s="265"/>
      <c r="UUG1407" s="265"/>
      <c r="UUH1407" s="265"/>
      <c r="UUI1407" s="265"/>
      <c r="UUJ1407" s="265"/>
      <c r="UUK1407" s="265"/>
      <c r="UUL1407" s="265"/>
      <c r="UUM1407" s="265"/>
      <c r="UUN1407" s="265"/>
      <c r="UUO1407" s="265"/>
      <c r="UUP1407" s="265"/>
      <c r="UUQ1407" s="265"/>
      <c r="UUR1407" s="265"/>
      <c r="UUS1407" s="265"/>
      <c r="UUT1407" s="265"/>
      <c r="UUU1407" s="265"/>
      <c r="UUV1407" s="265"/>
      <c r="UUW1407" s="265"/>
      <c r="UUX1407" s="265"/>
      <c r="UUY1407" s="265"/>
      <c r="UUZ1407" s="265"/>
      <c r="UVA1407" s="265"/>
      <c r="UVB1407" s="265"/>
      <c r="UVC1407" s="265"/>
      <c r="UVD1407" s="265"/>
      <c r="UVE1407" s="265"/>
      <c r="UVF1407" s="265"/>
      <c r="UVG1407" s="265"/>
      <c r="UVH1407" s="265"/>
      <c r="UVI1407" s="265"/>
      <c r="UVJ1407" s="265"/>
      <c r="UVK1407" s="265"/>
      <c r="UVL1407" s="265"/>
      <c r="UVM1407" s="265"/>
      <c r="UVN1407" s="265"/>
      <c r="UVO1407" s="265"/>
      <c r="UVP1407" s="265"/>
      <c r="UVQ1407" s="265"/>
      <c r="UVR1407" s="265"/>
      <c r="UVS1407" s="265"/>
      <c r="UVT1407" s="265"/>
      <c r="UVU1407" s="265"/>
      <c r="UVV1407" s="265"/>
      <c r="UVW1407" s="265"/>
      <c r="UVX1407" s="265"/>
      <c r="UVY1407" s="265"/>
      <c r="UVZ1407" s="265"/>
      <c r="UWA1407" s="265"/>
      <c r="UWB1407" s="265"/>
      <c r="UWC1407" s="265"/>
      <c r="UWD1407" s="265"/>
      <c r="UWE1407" s="265"/>
      <c r="UWF1407" s="265"/>
      <c r="UWG1407" s="265"/>
      <c r="UWH1407" s="265"/>
      <c r="UWI1407" s="265"/>
      <c r="UWJ1407" s="265"/>
      <c r="UWK1407" s="265"/>
      <c r="UWL1407" s="265"/>
      <c r="UWM1407" s="265"/>
      <c r="UWN1407" s="265"/>
      <c r="UWO1407" s="265"/>
      <c r="UWP1407" s="265"/>
      <c r="UWQ1407" s="265"/>
      <c r="UWR1407" s="265"/>
      <c r="UWS1407" s="265"/>
      <c r="UWT1407" s="265"/>
      <c r="UWU1407" s="265"/>
      <c r="UWV1407" s="265"/>
      <c r="UWW1407" s="265"/>
      <c r="UWX1407" s="265"/>
      <c r="UWY1407" s="265"/>
      <c r="UWZ1407" s="265"/>
      <c r="UXA1407" s="265"/>
      <c r="UXB1407" s="265"/>
      <c r="UXC1407" s="265"/>
      <c r="UXD1407" s="265"/>
      <c r="UXE1407" s="265"/>
      <c r="UXF1407" s="265"/>
      <c r="UXG1407" s="265"/>
      <c r="UXH1407" s="265"/>
      <c r="UXI1407" s="265"/>
      <c r="UXJ1407" s="265"/>
      <c r="UXK1407" s="265"/>
      <c r="UXL1407" s="265"/>
      <c r="UXM1407" s="265"/>
      <c r="UXN1407" s="265"/>
      <c r="UXO1407" s="265"/>
      <c r="UXP1407" s="265"/>
      <c r="UXQ1407" s="265"/>
      <c r="UXR1407" s="265"/>
      <c r="UXS1407" s="265"/>
      <c r="UXT1407" s="265"/>
      <c r="UXU1407" s="265"/>
      <c r="UXV1407" s="265"/>
      <c r="UXW1407" s="265"/>
      <c r="UXX1407" s="265"/>
      <c r="UXY1407" s="265"/>
      <c r="UXZ1407" s="265"/>
      <c r="UYA1407" s="265"/>
      <c r="UYB1407" s="265"/>
      <c r="UYC1407" s="265"/>
      <c r="UYD1407" s="265"/>
      <c r="UYE1407" s="265"/>
      <c r="UYF1407" s="265"/>
      <c r="UYG1407" s="265"/>
      <c r="UYH1407" s="265"/>
      <c r="UYI1407" s="265"/>
      <c r="UYJ1407" s="265"/>
      <c r="UYK1407" s="265"/>
      <c r="UYL1407" s="265"/>
      <c r="UYM1407" s="265"/>
      <c r="UYN1407" s="265"/>
      <c r="UYO1407" s="265"/>
      <c r="UYP1407" s="265"/>
      <c r="UYQ1407" s="265"/>
      <c r="UYR1407" s="265"/>
      <c r="UYS1407" s="265"/>
      <c r="UYT1407" s="265"/>
      <c r="UYU1407" s="265"/>
      <c r="UYV1407" s="265"/>
      <c r="UYW1407" s="265"/>
      <c r="UYX1407" s="265"/>
      <c r="UYY1407" s="265"/>
      <c r="UYZ1407" s="265"/>
      <c r="UZA1407" s="265"/>
      <c r="UZB1407" s="265"/>
      <c r="UZC1407" s="265"/>
      <c r="UZD1407" s="265"/>
      <c r="UZE1407" s="265"/>
      <c r="UZF1407" s="265"/>
      <c r="UZG1407" s="265"/>
      <c r="UZH1407" s="265"/>
      <c r="UZI1407" s="265"/>
      <c r="UZJ1407" s="265"/>
      <c r="UZK1407" s="265"/>
      <c r="UZL1407" s="265"/>
      <c r="UZM1407" s="265"/>
      <c r="UZN1407" s="265"/>
      <c r="UZO1407" s="265"/>
      <c r="UZP1407" s="265"/>
      <c r="UZQ1407" s="265"/>
      <c r="UZR1407" s="265"/>
      <c r="UZS1407" s="265"/>
      <c r="UZT1407" s="265"/>
      <c r="UZU1407" s="265"/>
      <c r="UZV1407" s="265"/>
      <c r="UZW1407" s="265"/>
      <c r="UZX1407" s="265"/>
      <c r="UZY1407" s="265"/>
      <c r="UZZ1407" s="265"/>
      <c r="VAA1407" s="265"/>
      <c r="VAB1407" s="265"/>
      <c r="VAC1407" s="265"/>
      <c r="VAD1407" s="265"/>
      <c r="VAE1407" s="265"/>
      <c r="VAF1407" s="265"/>
      <c r="VAG1407" s="265"/>
      <c r="VAH1407" s="265"/>
      <c r="VAI1407" s="265"/>
      <c r="VAJ1407" s="265"/>
      <c r="VAK1407" s="265"/>
      <c r="VAL1407" s="265"/>
      <c r="VAM1407" s="265"/>
      <c r="VAN1407" s="265"/>
      <c r="VAO1407" s="265"/>
      <c r="VAP1407" s="265"/>
      <c r="VAQ1407" s="265"/>
      <c r="VAR1407" s="265"/>
      <c r="VAS1407" s="265"/>
      <c r="VAT1407" s="265"/>
      <c r="VAU1407" s="265"/>
      <c r="VAV1407" s="265"/>
      <c r="VAW1407" s="265"/>
      <c r="VAX1407" s="265"/>
      <c r="VAY1407" s="265"/>
      <c r="VAZ1407" s="265"/>
      <c r="VBA1407" s="265"/>
      <c r="VBB1407" s="265"/>
      <c r="VBC1407" s="265"/>
      <c r="VBD1407" s="265"/>
      <c r="VBE1407" s="265"/>
      <c r="VBF1407" s="265"/>
      <c r="VBG1407" s="265"/>
      <c r="VBH1407" s="265"/>
      <c r="VBI1407" s="265"/>
      <c r="VBJ1407" s="265"/>
      <c r="VBK1407" s="265"/>
      <c r="VBL1407" s="265"/>
      <c r="VBM1407" s="265"/>
      <c r="VBN1407" s="265"/>
      <c r="VBO1407" s="265"/>
      <c r="VBP1407" s="265"/>
      <c r="VBQ1407" s="265"/>
      <c r="VBR1407" s="265"/>
      <c r="VBS1407" s="265"/>
      <c r="VBT1407" s="265"/>
      <c r="VBU1407" s="265"/>
      <c r="VBV1407" s="265"/>
      <c r="VBW1407" s="265"/>
      <c r="VBX1407" s="265"/>
      <c r="VBY1407" s="265"/>
      <c r="VBZ1407" s="265"/>
      <c r="VCA1407" s="265"/>
      <c r="VCB1407" s="265"/>
      <c r="VCC1407" s="265"/>
      <c r="VCD1407" s="265"/>
      <c r="VCE1407" s="265"/>
      <c r="VCF1407" s="265"/>
      <c r="VCG1407" s="265"/>
      <c r="VCH1407" s="265"/>
      <c r="VCI1407" s="265"/>
      <c r="VCJ1407" s="265"/>
      <c r="VCK1407" s="265"/>
      <c r="VCL1407" s="265"/>
      <c r="VCM1407" s="265"/>
      <c r="VCN1407" s="265"/>
      <c r="VCO1407" s="265"/>
      <c r="VCP1407" s="265"/>
      <c r="VCQ1407" s="265"/>
      <c r="VCR1407" s="265"/>
      <c r="VCS1407" s="265"/>
      <c r="VCT1407" s="265"/>
      <c r="VCU1407" s="265"/>
      <c r="VCV1407" s="265"/>
      <c r="VCW1407" s="265"/>
      <c r="VCX1407" s="265"/>
      <c r="VCY1407" s="265"/>
      <c r="VCZ1407" s="265"/>
      <c r="VDA1407" s="265"/>
      <c r="VDB1407" s="265"/>
      <c r="VDC1407" s="265"/>
      <c r="VDD1407" s="265"/>
      <c r="VDE1407" s="265"/>
      <c r="VDF1407" s="265"/>
      <c r="VDG1407" s="265"/>
      <c r="VDH1407" s="265"/>
      <c r="VDI1407" s="265"/>
      <c r="VDJ1407" s="265"/>
      <c r="VDK1407" s="265"/>
      <c r="VDL1407" s="265"/>
      <c r="VDM1407" s="265"/>
      <c r="VDN1407" s="265"/>
      <c r="VDO1407" s="265"/>
      <c r="VDP1407" s="265"/>
      <c r="VDQ1407" s="265"/>
      <c r="VDR1407" s="265"/>
      <c r="VDS1407" s="265"/>
      <c r="VDT1407" s="265"/>
      <c r="VDU1407" s="265"/>
      <c r="VDV1407" s="265"/>
      <c r="VDW1407" s="265"/>
      <c r="VDX1407" s="265"/>
      <c r="VDY1407" s="265"/>
      <c r="VDZ1407" s="265"/>
      <c r="VEA1407" s="265"/>
      <c r="VEB1407" s="265"/>
      <c r="VEC1407" s="265"/>
      <c r="VED1407" s="265"/>
      <c r="VEE1407" s="265"/>
      <c r="VEF1407" s="265"/>
      <c r="VEG1407" s="265"/>
      <c r="VEH1407" s="265"/>
      <c r="VEI1407" s="265"/>
      <c r="VEJ1407" s="265"/>
      <c r="VEK1407" s="265"/>
      <c r="VEL1407" s="265"/>
      <c r="VEM1407" s="265"/>
      <c r="VEN1407" s="265"/>
      <c r="VEO1407" s="265"/>
      <c r="VEP1407" s="265"/>
      <c r="VEQ1407" s="265"/>
      <c r="VER1407" s="265"/>
      <c r="VES1407" s="265"/>
      <c r="VET1407" s="265"/>
      <c r="VEU1407" s="265"/>
      <c r="VEV1407" s="265"/>
      <c r="VEW1407" s="265"/>
      <c r="VEX1407" s="265"/>
      <c r="VEY1407" s="265"/>
      <c r="VEZ1407" s="265"/>
      <c r="VFA1407" s="265"/>
      <c r="VFB1407" s="265"/>
      <c r="VFC1407" s="265"/>
      <c r="VFD1407" s="265"/>
      <c r="VFE1407" s="265"/>
      <c r="VFF1407" s="265"/>
      <c r="VFG1407" s="265"/>
      <c r="VFH1407" s="265"/>
      <c r="VFI1407" s="265"/>
      <c r="VFJ1407" s="265"/>
      <c r="VFK1407" s="265"/>
      <c r="VFL1407" s="265"/>
      <c r="VFM1407" s="265"/>
      <c r="VFN1407" s="265"/>
      <c r="VFO1407" s="265"/>
      <c r="VFP1407" s="265"/>
      <c r="VFQ1407" s="265"/>
      <c r="VFR1407" s="265"/>
      <c r="VFS1407" s="265"/>
      <c r="VFT1407" s="265"/>
      <c r="VFU1407" s="265"/>
      <c r="VFV1407" s="265"/>
      <c r="VFW1407" s="265"/>
      <c r="VFX1407" s="265"/>
      <c r="VFY1407" s="265"/>
      <c r="VFZ1407" s="265"/>
      <c r="VGA1407" s="265"/>
      <c r="VGB1407" s="265"/>
      <c r="VGC1407" s="265"/>
      <c r="VGD1407" s="265"/>
      <c r="VGE1407" s="265"/>
      <c r="VGF1407" s="265"/>
      <c r="VGG1407" s="265"/>
      <c r="VGH1407" s="265"/>
      <c r="VGI1407" s="265"/>
      <c r="VGJ1407" s="265"/>
      <c r="VGK1407" s="265"/>
      <c r="VGL1407" s="265"/>
      <c r="VGM1407" s="265"/>
      <c r="VGN1407" s="265"/>
      <c r="VGO1407" s="265"/>
      <c r="VGP1407" s="265"/>
      <c r="VGQ1407" s="265"/>
      <c r="VGR1407" s="265"/>
      <c r="VGS1407" s="265"/>
      <c r="VGT1407" s="265"/>
      <c r="VGU1407" s="265"/>
      <c r="VGV1407" s="265"/>
      <c r="VGW1407" s="265"/>
      <c r="VGX1407" s="265"/>
      <c r="VGY1407" s="265"/>
      <c r="VGZ1407" s="265"/>
      <c r="VHA1407" s="265"/>
      <c r="VHB1407" s="265"/>
      <c r="VHC1407" s="265"/>
      <c r="VHD1407" s="265"/>
      <c r="VHE1407" s="265"/>
      <c r="VHF1407" s="265"/>
      <c r="VHG1407" s="265"/>
      <c r="VHH1407" s="265"/>
      <c r="VHI1407" s="265"/>
      <c r="VHJ1407" s="265"/>
      <c r="VHK1407" s="265"/>
      <c r="VHL1407" s="265"/>
      <c r="VHM1407" s="265"/>
      <c r="VHN1407" s="265"/>
      <c r="VHO1407" s="265"/>
      <c r="VHP1407" s="265"/>
      <c r="VHQ1407" s="265"/>
      <c r="VHR1407" s="265"/>
      <c r="VHS1407" s="265"/>
      <c r="VHT1407" s="265"/>
      <c r="VHU1407" s="265"/>
      <c r="VHV1407" s="265"/>
      <c r="VHW1407" s="265"/>
      <c r="VHX1407" s="265"/>
      <c r="VHY1407" s="265"/>
      <c r="VHZ1407" s="265"/>
      <c r="VIA1407" s="265"/>
      <c r="VIB1407" s="265"/>
      <c r="VIC1407" s="265"/>
      <c r="VID1407" s="265"/>
      <c r="VIE1407" s="265"/>
      <c r="VIF1407" s="265"/>
      <c r="VIG1407" s="265"/>
      <c r="VIH1407" s="265"/>
      <c r="VII1407" s="265"/>
      <c r="VIJ1407" s="265"/>
      <c r="VIK1407" s="265"/>
      <c r="VIL1407" s="265"/>
      <c r="VIM1407" s="265"/>
      <c r="VIN1407" s="265"/>
      <c r="VIO1407" s="265"/>
      <c r="VIP1407" s="265"/>
      <c r="VIQ1407" s="265"/>
      <c r="VIR1407" s="265"/>
      <c r="VIS1407" s="265"/>
      <c r="VIT1407" s="265"/>
      <c r="VIU1407" s="265"/>
      <c r="VIV1407" s="265"/>
      <c r="VIW1407" s="265"/>
      <c r="VIX1407" s="265"/>
      <c r="VIY1407" s="265"/>
      <c r="VIZ1407" s="265"/>
      <c r="VJA1407" s="265"/>
      <c r="VJB1407" s="265"/>
      <c r="VJC1407" s="265"/>
      <c r="VJD1407" s="265"/>
      <c r="VJE1407" s="265"/>
      <c r="VJF1407" s="265"/>
      <c r="VJG1407" s="265"/>
      <c r="VJH1407" s="265"/>
      <c r="VJI1407" s="265"/>
      <c r="VJJ1407" s="265"/>
      <c r="VJK1407" s="265"/>
      <c r="VJL1407" s="265"/>
      <c r="VJM1407" s="265"/>
      <c r="VJN1407" s="265"/>
      <c r="VJO1407" s="265"/>
      <c r="VJP1407" s="265"/>
      <c r="VJQ1407" s="265"/>
      <c r="VJR1407" s="265"/>
      <c r="VJS1407" s="265"/>
      <c r="VJT1407" s="265"/>
      <c r="VJU1407" s="265"/>
      <c r="VJV1407" s="265"/>
      <c r="VJW1407" s="265"/>
      <c r="VJX1407" s="265"/>
      <c r="VJY1407" s="265"/>
      <c r="VJZ1407" s="265"/>
      <c r="VKA1407" s="265"/>
      <c r="VKB1407" s="265"/>
      <c r="VKC1407" s="265"/>
      <c r="VKD1407" s="265"/>
      <c r="VKE1407" s="265"/>
      <c r="VKF1407" s="265"/>
      <c r="VKG1407" s="265"/>
      <c r="VKH1407" s="265"/>
      <c r="VKI1407" s="265"/>
      <c r="VKJ1407" s="265"/>
      <c r="VKK1407" s="265"/>
      <c r="VKL1407" s="265"/>
      <c r="VKM1407" s="265"/>
      <c r="VKN1407" s="265"/>
      <c r="VKO1407" s="265"/>
      <c r="VKP1407" s="265"/>
      <c r="VKQ1407" s="265"/>
      <c r="VKR1407" s="265"/>
      <c r="VKS1407" s="265"/>
      <c r="VKT1407" s="265"/>
      <c r="VKU1407" s="265"/>
      <c r="VKV1407" s="265"/>
      <c r="VKW1407" s="265"/>
      <c r="VKX1407" s="265"/>
      <c r="VKY1407" s="265"/>
      <c r="VKZ1407" s="265"/>
      <c r="VLA1407" s="265"/>
      <c r="VLB1407" s="265"/>
      <c r="VLC1407" s="265"/>
      <c r="VLD1407" s="265"/>
      <c r="VLE1407" s="265"/>
      <c r="VLF1407" s="265"/>
      <c r="VLG1407" s="265"/>
      <c r="VLH1407" s="265"/>
      <c r="VLI1407" s="265"/>
      <c r="VLJ1407" s="265"/>
      <c r="VLK1407" s="265"/>
      <c r="VLL1407" s="265"/>
      <c r="VLM1407" s="265"/>
      <c r="VLN1407" s="265"/>
      <c r="VLO1407" s="265"/>
      <c r="VLP1407" s="265"/>
      <c r="VLQ1407" s="265"/>
      <c r="VLR1407" s="265"/>
      <c r="VLS1407" s="265"/>
      <c r="VLT1407" s="265"/>
      <c r="VLU1407" s="265"/>
      <c r="VLV1407" s="265"/>
      <c r="VLW1407" s="265"/>
      <c r="VLX1407" s="265"/>
      <c r="VLY1407" s="265"/>
      <c r="VLZ1407" s="265"/>
      <c r="VMA1407" s="265"/>
      <c r="VMB1407" s="265"/>
      <c r="VMC1407" s="265"/>
      <c r="VMD1407" s="265"/>
      <c r="VME1407" s="265"/>
      <c r="VMF1407" s="265"/>
      <c r="VMG1407" s="265"/>
      <c r="VMH1407" s="265"/>
      <c r="VMI1407" s="265"/>
      <c r="VMJ1407" s="265"/>
      <c r="VMK1407" s="265"/>
      <c r="VML1407" s="265"/>
      <c r="VMM1407" s="265"/>
      <c r="VMN1407" s="265"/>
      <c r="VMO1407" s="265"/>
      <c r="VMP1407" s="265"/>
      <c r="VMQ1407" s="265"/>
      <c r="VMR1407" s="265"/>
      <c r="VMS1407" s="265"/>
      <c r="VMT1407" s="265"/>
      <c r="VMU1407" s="265"/>
      <c r="VMV1407" s="265"/>
      <c r="VMW1407" s="265"/>
      <c r="VMX1407" s="265"/>
      <c r="VMY1407" s="265"/>
      <c r="VMZ1407" s="265"/>
      <c r="VNA1407" s="265"/>
      <c r="VNB1407" s="265"/>
      <c r="VNC1407" s="265"/>
      <c r="VND1407" s="265"/>
      <c r="VNE1407" s="265"/>
      <c r="VNF1407" s="265"/>
      <c r="VNG1407" s="265"/>
      <c r="VNH1407" s="265"/>
      <c r="VNI1407" s="265"/>
      <c r="VNJ1407" s="265"/>
      <c r="VNK1407" s="265"/>
      <c r="VNL1407" s="265"/>
      <c r="VNM1407" s="265"/>
      <c r="VNN1407" s="265"/>
      <c r="VNO1407" s="265"/>
      <c r="VNP1407" s="265"/>
      <c r="VNQ1407" s="265"/>
      <c r="VNR1407" s="265"/>
      <c r="VNS1407" s="265"/>
      <c r="VNT1407" s="265"/>
      <c r="VNU1407" s="265"/>
      <c r="VNV1407" s="265"/>
      <c r="VNW1407" s="265"/>
      <c r="VNX1407" s="265"/>
      <c r="VNY1407" s="265"/>
      <c r="VNZ1407" s="265"/>
      <c r="VOA1407" s="265"/>
      <c r="VOB1407" s="265"/>
      <c r="VOC1407" s="265"/>
      <c r="VOD1407" s="265"/>
      <c r="VOE1407" s="265"/>
      <c r="VOF1407" s="265"/>
      <c r="VOG1407" s="265"/>
      <c r="VOH1407" s="265"/>
      <c r="VOI1407" s="265"/>
      <c r="VOJ1407" s="265"/>
      <c r="VOK1407" s="265"/>
      <c r="VOL1407" s="265"/>
      <c r="VOM1407" s="265"/>
      <c r="VON1407" s="265"/>
      <c r="VOO1407" s="265"/>
      <c r="VOP1407" s="265"/>
      <c r="VOQ1407" s="265"/>
      <c r="VOR1407" s="265"/>
      <c r="VOS1407" s="265"/>
      <c r="VOT1407" s="265"/>
      <c r="VOU1407" s="265"/>
      <c r="VOV1407" s="265"/>
      <c r="VOW1407" s="265"/>
      <c r="VOX1407" s="265"/>
      <c r="VOY1407" s="265"/>
      <c r="VOZ1407" s="265"/>
      <c r="VPA1407" s="265"/>
      <c r="VPB1407" s="265"/>
      <c r="VPC1407" s="265"/>
      <c r="VPD1407" s="265"/>
      <c r="VPE1407" s="265"/>
      <c r="VPF1407" s="265"/>
      <c r="VPG1407" s="265"/>
      <c r="VPH1407" s="265"/>
      <c r="VPI1407" s="265"/>
      <c r="VPJ1407" s="265"/>
      <c r="VPK1407" s="265"/>
      <c r="VPL1407" s="265"/>
      <c r="VPM1407" s="265"/>
      <c r="VPN1407" s="265"/>
      <c r="VPO1407" s="265"/>
      <c r="VPP1407" s="265"/>
      <c r="VPQ1407" s="265"/>
      <c r="VPR1407" s="265"/>
      <c r="VPS1407" s="265"/>
      <c r="VPT1407" s="265"/>
      <c r="VPU1407" s="265"/>
      <c r="VPV1407" s="265"/>
      <c r="VPW1407" s="265"/>
      <c r="VPX1407" s="265"/>
      <c r="VPY1407" s="265"/>
      <c r="VPZ1407" s="265"/>
      <c r="VQA1407" s="265"/>
      <c r="VQB1407" s="265"/>
      <c r="VQC1407" s="265"/>
      <c r="VQD1407" s="265"/>
      <c r="VQE1407" s="265"/>
      <c r="VQF1407" s="265"/>
      <c r="VQG1407" s="265"/>
      <c r="VQH1407" s="265"/>
      <c r="VQI1407" s="265"/>
      <c r="VQJ1407" s="265"/>
      <c r="VQK1407" s="265"/>
      <c r="VQL1407" s="265"/>
      <c r="VQM1407" s="265"/>
      <c r="VQN1407" s="265"/>
      <c r="VQO1407" s="265"/>
      <c r="VQP1407" s="265"/>
      <c r="VQQ1407" s="265"/>
      <c r="VQR1407" s="265"/>
      <c r="VQS1407" s="265"/>
      <c r="VQT1407" s="265"/>
      <c r="VQU1407" s="265"/>
      <c r="VQV1407" s="265"/>
      <c r="VQW1407" s="265"/>
      <c r="VQX1407" s="265"/>
      <c r="VQY1407" s="265"/>
      <c r="VQZ1407" s="265"/>
      <c r="VRA1407" s="265"/>
      <c r="VRB1407" s="265"/>
      <c r="VRC1407" s="265"/>
      <c r="VRD1407" s="265"/>
      <c r="VRE1407" s="265"/>
      <c r="VRF1407" s="265"/>
      <c r="VRG1407" s="265"/>
      <c r="VRH1407" s="265"/>
      <c r="VRI1407" s="265"/>
      <c r="VRJ1407" s="265"/>
      <c r="VRK1407" s="265"/>
      <c r="VRL1407" s="265"/>
      <c r="VRM1407" s="265"/>
      <c r="VRN1407" s="265"/>
      <c r="VRO1407" s="265"/>
      <c r="VRP1407" s="265"/>
      <c r="VRQ1407" s="265"/>
      <c r="VRR1407" s="265"/>
      <c r="VRS1407" s="265"/>
      <c r="VRT1407" s="265"/>
      <c r="VRU1407" s="265"/>
      <c r="VRV1407" s="265"/>
      <c r="VRW1407" s="265"/>
      <c r="VRX1407" s="265"/>
      <c r="VRY1407" s="265"/>
      <c r="VRZ1407" s="265"/>
      <c r="VSA1407" s="265"/>
      <c r="VSB1407" s="265"/>
      <c r="VSC1407" s="265"/>
      <c r="VSD1407" s="265"/>
      <c r="VSE1407" s="265"/>
      <c r="VSF1407" s="265"/>
      <c r="VSG1407" s="265"/>
      <c r="VSH1407" s="265"/>
      <c r="VSI1407" s="265"/>
      <c r="VSJ1407" s="265"/>
      <c r="VSK1407" s="265"/>
      <c r="VSL1407" s="265"/>
      <c r="VSM1407" s="265"/>
      <c r="VSN1407" s="265"/>
      <c r="VSO1407" s="265"/>
      <c r="VSP1407" s="265"/>
      <c r="VSQ1407" s="265"/>
      <c r="VSR1407" s="265"/>
      <c r="VSS1407" s="265"/>
      <c r="VST1407" s="265"/>
      <c r="VSU1407" s="265"/>
      <c r="VSV1407" s="265"/>
      <c r="VSW1407" s="265"/>
      <c r="VSX1407" s="265"/>
      <c r="VSY1407" s="265"/>
      <c r="VSZ1407" s="265"/>
      <c r="VTA1407" s="265"/>
      <c r="VTB1407" s="265"/>
      <c r="VTC1407" s="265"/>
      <c r="VTD1407" s="265"/>
      <c r="VTE1407" s="265"/>
      <c r="VTF1407" s="265"/>
      <c r="VTG1407" s="265"/>
      <c r="VTH1407" s="265"/>
      <c r="VTI1407" s="265"/>
      <c r="VTJ1407" s="265"/>
      <c r="VTK1407" s="265"/>
      <c r="VTL1407" s="265"/>
      <c r="VTM1407" s="265"/>
      <c r="VTN1407" s="265"/>
      <c r="VTO1407" s="265"/>
      <c r="VTP1407" s="265"/>
      <c r="VTQ1407" s="265"/>
      <c r="VTR1407" s="265"/>
      <c r="VTS1407" s="265"/>
      <c r="VTT1407" s="265"/>
      <c r="VTU1407" s="265"/>
      <c r="VTV1407" s="265"/>
      <c r="VTW1407" s="265"/>
      <c r="VTX1407" s="265"/>
      <c r="VTY1407" s="265"/>
      <c r="VTZ1407" s="265"/>
      <c r="VUA1407" s="265"/>
      <c r="VUB1407" s="265"/>
      <c r="VUC1407" s="265"/>
      <c r="VUD1407" s="265"/>
      <c r="VUE1407" s="265"/>
      <c r="VUF1407" s="265"/>
      <c r="VUG1407" s="265"/>
      <c r="VUH1407" s="265"/>
      <c r="VUI1407" s="265"/>
      <c r="VUJ1407" s="265"/>
      <c r="VUK1407" s="265"/>
      <c r="VUL1407" s="265"/>
      <c r="VUM1407" s="265"/>
      <c r="VUN1407" s="265"/>
      <c r="VUO1407" s="265"/>
      <c r="VUP1407" s="265"/>
      <c r="VUQ1407" s="265"/>
      <c r="VUR1407" s="265"/>
      <c r="VUS1407" s="265"/>
      <c r="VUT1407" s="265"/>
      <c r="VUU1407" s="265"/>
      <c r="VUV1407" s="265"/>
      <c r="VUW1407" s="265"/>
      <c r="VUX1407" s="265"/>
      <c r="VUY1407" s="265"/>
      <c r="VUZ1407" s="265"/>
      <c r="VVA1407" s="265"/>
      <c r="VVB1407" s="265"/>
      <c r="VVC1407" s="265"/>
      <c r="VVD1407" s="265"/>
      <c r="VVE1407" s="265"/>
      <c r="VVF1407" s="265"/>
      <c r="VVG1407" s="265"/>
      <c r="VVH1407" s="265"/>
      <c r="VVI1407" s="265"/>
      <c r="VVJ1407" s="265"/>
      <c r="VVK1407" s="265"/>
      <c r="VVL1407" s="265"/>
      <c r="VVM1407" s="265"/>
      <c r="VVN1407" s="265"/>
      <c r="VVO1407" s="265"/>
      <c r="VVP1407" s="265"/>
      <c r="VVQ1407" s="265"/>
      <c r="VVR1407" s="265"/>
      <c r="VVS1407" s="265"/>
      <c r="VVT1407" s="265"/>
      <c r="VVU1407" s="265"/>
      <c r="VVV1407" s="265"/>
      <c r="VVW1407" s="265"/>
      <c r="VVX1407" s="265"/>
      <c r="VVY1407" s="265"/>
      <c r="VVZ1407" s="265"/>
      <c r="VWA1407" s="265"/>
      <c r="VWB1407" s="265"/>
      <c r="VWC1407" s="265"/>
      <c r="VWD1407" s="265"/>
      <c r="VWE1407" s="265"/>
      <c r="VWF1407" s="265"/>
      <c r="VWG1407" s="265"/>
      <c r="VWH1407" s="265"/>
      <c r="VWI1407" s="265"/>
      <c r="VWJ1407" s="265"/>
      <c r="VWK1407" s="265"/>
      <c r="VWL1407" s="265"/>
      <c r="VWM1407" s="265"/>
      <c r="VWN1407" s="265"/>
      <c r="VWO1407" s="265"/>
      <c r="VWP1407" s="265"/>
      <c r="VWQ1407" s="265"/>
      <c r="VWR1407" s="265"/>
      <c r="VWS1407" s="265"/>
      <c r="VWT1407" s="265"/>
      <c r="VWU1407" s="265"/>
      <c r="VWV1407" s="265"/>
      <c r="VWW1407" s="265"/>
      <c r="VWX1407" s="265"/>
      <c r="VWY1407" s="265"/>
      <c r="VWZ1407" s="265"/>
      <c r="VXA1407" s="265"/>
      <c r="VXB1407" s="265"/>
      <c r="VXC1407" s="265"/>
      <c r="VXD1407" s="265"/>
      <c r="VXE1407" s="265"/>
      <c r="VXF1407" s="265"/>
      <c r="VXG1407" s="265"/>
      <c r="VXH1407" s="265"/>
      <c r="VXI1407" s="265"/>
      <c r="VXJ1407" s="265"/>
      <c r="VXK1407" s="265"/>
      <c r="VXL1407" s="265"/>
      <c r="VXM1407" s="265"/>
      <c r="VXN1407" s="265"/>
      <c r="VXO1407" s="265"/>
      <c r="VXP1407" s="265"/>
      <c r="VXQ1407" s="265"/>
      <c r="VXR1407" s="265"/>
      <c r="VXS1407" s="265"/>
      <c r="VXT1407" s="265"/>
      <c r="VXU1407" s="265"/>
      <c r="VXV1407" s="265"/>
      <c r="VXW1407" s="265"/>
      <c r="VXX1407" s="265"/>
      <c r="VXY1407" s="265"/>
      <c r="VXZ1407" s="265"/>
      <c r="VYA1407" s="265"/>
      <c r="VYB1407" s="265"/>
      <c r="VYC1407" s="265"/>
      <c r="VYD1407" s="265"/>
      <c r="VYE1407" s="265"/>
      <c r="VYF1407" s="265"/>
      <c r="VYG1407" s="265"/>
      <c r="VYH1407" s="265"/>
      <c r="VYI1407" s="265"/>
      <c r="VYJ1407" s="265"/>
      <c r="VYK1407" s="265"/>
      <c r="VYL1407" s="265"/>
      <c r="VYM1407" s="265"/>
      <c r="VYN1407" s="265"/>
      <c r="VYO1407" s="265"/>
      <c r="VYP1407" s="265"/>
      <c r="VYQ1407" s="265"/>
      <c r="VYR1407" s="265"/>
      <c r="VYS1407" s="265"/>
      <c r="VYT1407" s="265"/>
      <c r="VYU1407" s="265"/>
      <c r="VYV1407" s="265"/>
      <c r="VYW1407" s="265"/>
      <c r="VYX1407" s="265"/>
      <c r="VYY1407" s="265"/>
      <c r="VYZ1407" s="265"/>
      <c r="VZA1407" s="265"/>
      <c r="VZB1407" s="265"/>
      <c r="VZC1407" s="265"/>
      <c r="VZD1407" s="265"/>
      <c r="VZE1407" s="265"/>
      <c r="VZF1407" s="265"/>
      <c r="VZG1407" s="265"/>
      <c r="VZH1407" s="265"/>
      <c r="VZI1407" s="265"/>
      <c r="VZJ1407" s="265"/>
      <c r="VZK1407" s="265"/>
      <c r="VZL1407" s="265"/>
      <c r="VZM1407" s="265"/>
      <c r="VZN1407" s="265"/>
      <c r="VZO1407" s="265"/>
      <c r="VZP1407" s="265"/>
      <c r="VZQ1407" s="265"/>
      <c r="VZR1407" s="265"/>
      <c r="VZS1407" s="265"/>
      <c r="VZT1407" s="265"/>
      <c r="VZU1407" s="265"/>
      <c r="VZV1407" s="265"/>
      <c r="VZW1407" s="265"/>
      <c r="VZX1407" s="265"/>
      <c r="VZY1407" s="265"/>
      <c r="VZZ1407" s="265"/>
      <c r="WAA1407" s="265"/>
      <c r="WAB1407" s="265"/>
      <c r="WAC1407" s="265"/>
      <c r="WAD1407" s="265"/>
      <c r="WAE1407" s="265"/>
      <c r="WAF1407" s="265"/>
      <c r="WAG1407" s="265"/>
      <c r="WAH1407" s="265"/>
      <c r="WAI1407" s="265"/>
      <c r="WAJ1407" s="265"/>
      <c r="WAK1407" s="265"/>
      <c r="WAL1407" s="265"/>
      <c r="WAM1407" s="265"/>
      <c r="WAN1407" s="265"/>
      <c r="WAO1407" s="265"/>
      <c r="WAP1407" s="265"/>
      <c r="WAQ1407" s="265"/>
      <c r="WAR1407" s="265"/>
      <c r="WAS1407" s="265"/>
      <c r="WAT1407" s="265"/>
      <c r="WAU1407" s="265"/>
      <c r="WAV1407" s="265"/>
      <c r="WAW1407" s="265"/>
      <c r="WAX1407" s="265"/>
      <c r="WAY1407" s="265"/>
      <c r="WAZ1407" s="265"/>
      <c r="WBA1407" s="265"/>
      <c r="WBB1407" s="265"/>
      <c r="WBC1407" s="265"/>
      <c r="WBD1407" s="265"/>
      <c r="WBE1407" s="265"/>
      <c r="WBF1407" s="265"/>
      <c r="WBG1407" s="265"/>
      <c r="WBH1407" s="265"/>
      <c r="WBI1407" s="265"/>
      <c r="WBJ1407" s="265"/>
      <c r="WBK1407" s="265"/>
      <c r="WBL1407" s="265"/>
      <c r="WBM1407" s="265"/>
      <c r="WBN1407" s="265"/>
      <c r="WBO1407" s="265"/>
      <c r="WBP1407" s="265"/>
      <c r="WBQ1407" s="265"/>
      <c r="WBR1407" s="265"/>
      <c r="WBS1407" s="265"/>
      <c r="WBT1407" s="265"/>
      <c r="WBU1407" s="265"/>
      <c r="WBV1407" s="265"/>
      <c r="WBW1407" s="265"/>
      <c r="WBX1407" s="265"/>
      <c r="WBY1407" s="265"/>
      <c r="WBZ1407" s="265"/>
      <c r="WCA1407" s="265"/>
      <c r="WCB1407" s="265"/>
      <c r="WCC1407" s="265"/>
      <c r="WCD1407" s="265"/>
      <c r="WCE1407" s="265"/>
      <c r="WCF1407" s="265"/>
      <c r="WCG1407" s="265"/>
      <c r="WCH1407" s="265"/>
      <c r="WCI1407" s="265"/>
      <c r="WCJ1407" s="265"/>
      <c r="WCK1407" s="265"/>
      <c r="WCL1407" s="265"/>
      <c r="WCM1407" s="265"/>
      <c r="WCN1407" s="265"/>
      <c r="WCO1407" s="265"/>
      <c r="WCP1407" s="265"/>
      <c r="WCQ1407" s="265"/>
      <c r="WCR1407" s="265"/>
      <c r="WCS1407" s="265"/>
      <c r="WCT1407" s="265"/>
      <c r="WCU1407" s="265"/>
      <c r="WCV1407" s="265"/>
      <c r="WCW1407" s="265"/>
      <c r="WCX1407" s="265"/>
      <c r="WCY1407" s="265"/>
      <c r="WCZ1407" s="265"/>
      <c r="WDA1407" s="265"/>
      <c r="WDB1407" s="265"/>
      <c r="WDC1407" s="265"/>
      <c r="WDD1407" s="265"/>
      <c r="WDE1407" s="265"/>
      <c r="WDF1407" s="265"/>
      <c r="WDG1407" s="265"/>
      <c r="WDH1407" s="265"/>
      <c r="WDI1407" s="265"/>
      <c r="WDJ1407" s="265"/>
      <c r="WDK1407" s="265"/>
      <c r="WDL1407" s="265"/>
      <c r="WDM1407" s="265"/>
      <c r="WDN1407" s="265"/>
      <c r="WDO1407" s="265"/>
      <c r="WDP1407" s="265"/>
      <c r="WDQ1407" s="265"/>
      <c r="WDR1407" s="265"/>
      <c r="WDS1407" s="265"/>
      <c r="WDT1407" s="265"/>
      <c r="WDU1407" s="265"/>
      <c r="WDV1407" s="265"/>
      <c r="WDW1407" s="265"/>
      <c r="WDX1407" s="265"/>
      <c r="WDY1407" s="265"/>
      <c r="WDZ1407" s="265"/>
      <c r="WEA1407" s="265"/>
      <c r="WEB1407" s="265"/>
      <c r="WEC1407" s="265"/>
      <c r="WED1407" s="265"/>
      <c r="WEE1407" s="265"/>
      <c r="WEF1407" s="265"/>
      <c r="WEG1407" s="265"/>
      <c r="WEH1407" s="265"/>
      <c r="WEI1407" s="265"/>
      <c r="WEJ1407" s="265"/>
      <c r="WEK1407" s="265"/>
      <c r="WEL1407" s="265"/>
      <c r="WEM1407" s="265"/>
      <c r="WEN1407" s="265"/>
      <c r="WEO1407" s="265"/>
      <c r="WEP1407" s="265"/>
      <c r="WEQ1407" s="265"/>
      <c r="WER1407" s="265"/>
      <c r="WES1407" s="265"/>
      <c r="WET1407" s="265"/>
      <c r="WEU1407" s="265"/>
      <c r="WEV1407" s="265"/>
      <c r="WEW1407" s="265"/>
      <c r="WEX1407" s="265"/>
      <c r="WEY1407" s="265"/>
      <c r="WEZ1407" s="265"/>
      <c r="WFA1407" s="265"/>
      <c r="WFB1407" s="265"/>
      <c r="WFC1407" s="265"/>
      <c r="WFD1407" s="265"/>
      <c r="WFE1407" s="265"/>
      <c r="WFF1407" s="265"/>
      <c r="WFG1407" s="265"/>
      <c r="WFH1407" s="265"/>
      <c r="WFI1407" s="265"/>
      <c r="WFJ1407" s="265"/>
      <c r="WFK1407" s="265"/>
      <c r="WFL1407" s="265"/>
      <c r="WFM1407" s="265"/>
      <c r="WFN1407" s="265"/>
      <c r="WFO1407" s="265"/>
      <c r="WFP1407" s="265"/>
      <c r="WFQ1407" s="265"/>
      <c r="WFR1407" s="265"/>
      <c r="WFS1407" s="265"/>
      <c r="WFT1407" s="265"/>
      <c r="WFU1407" s="265"/>
      <c r="WFV1407" s="265"/>
      <c r="WFW1407" s="265"/>
      <c r="WFX1407" s="265"/>
      <c r="WFY1407" s="265"/>
      <c r="WFZ1407" s="265"/>
      <c r="WGA1407" s="265"/>
      <c r="WGB1407" s="265"/>
      <c r="WGC1407" s="265"/>
      <c r="WGD1407" s="265"/>
      <c r="WGE1407" s="265"/>
      <c r="WGF1407" s="265"/>
      <c r="WGG1407" s="265"/>
      <c r="WGH1407" s="265"/>
      <c r="WGI1407" s="265"/>
      <c r="WGJ1407" s="265"/>
      <c r="WGK1407" s="265"/>
      <c r="WGL1407" s="265"/>
      <c r="WGM1407" s="265"/>
      <c r="WGN1407" s="265"/>
      <c r="WGO1407" s="265"/>
      <c r="WGP1407" s="265"/>
      <c r="WGQ1407" s="265"/>
      <c r="WGR1407" s="265"/>
      <c r="WGS1407" s="265"/>
      <c r="WGT1407" s="265"/>
      <c r="WGU1407" s="265"/>
      <c r="WGV1407" s="265"/>
      <c r="WGW1407" s="265"/>
      <c r="WGX1407" s="265"/>
      <c r="WGY1407" s="265"/>
      <c r="WGZ1407" s="265"/>
      <c r="WHA1407" s="265"/>
      <c r="WHB1407" s="265"/>
      <c r="WHC1407" s="265"/>
      <c r="WHD1407" s="265"/>
      <c r="WHE1407" s="265"/>
      <c r="WHF1407" s="265"/>
      <c r="WHG1407" s="265"/>
      <c r="WHH1407" s="265"/>
      <c r="WHI1407" s="265"/>
      <c r="WHJ1407" s="265"/>
      <c r="WHK1407" s="265"/>
      <c r="WHL1407" s="265"/>
      <c r="WHM1407" s="265"/>
      <c r="WHN1407" s="265"/>
      <c r="WHO1407" s="265"/>
      <c r="WHP1407" s="265"/>
      <c r="WHQ1407" s="265"/>
      <c r="WHR1407" s="265"/>
      <c r="WHS1407" s="265"/>
      <c r="WHT1407" s="265"/>
      <c r="WHU1407" s="265"/>
      <c r="WHV1407" s="265"/>
      <c r="WHW1407" s="265"/>
      <c r="WHX1407" s="265"/>
      <c r="WHY1407" s="265"/>
      <c r="WHZ1407" s="265"/>
      <c r="WIA1407" s="265"/>
      <c r="WIB1407" s="265"/>
      <c r="WIC1407" s="265"/>
      <c r="WID1407" s="265"/>
      <c r="WIE1407" s="265"/>
      <c r="WIF1407" s="265"/>
      <c r="WIG1407" s="265"/>
      <c r="WIH1407" s="265"/>
      <c r="WII1407" s="265"/>
      <c r="WIJ1407" s="265"/>
      <c r="WIK1407" s="265"/>
      <c r="WIL1407" s="265"/>
      <c r="WIM1407" s="265"/>
      <c r="WIN1407" s="265"/>
      <c r="WIO1407" s="265"/>
      <c r="WIP1407" s="265"/>
      <c r="WIQ1407" s="265"/>
      <c r="WIR1407" s="265"/>
      <c r="WIS1407" s="265"/>
      <c r="WIT1407" s="265"/>
      <c r="WIU1407" s="265"/>
      <c r="WIV1407" s="265"/>
      <c r="WIW1407" s="265"/>
      <c r="WIX1407" s="265"/>
      <c r="WIY1407" s="265"/>
      <c r="WIZ1407" s="265"/>
      <c r="WJA1407" s="265"/>
      <c r="WJB1407" s="265"/>
      <c r="WJC1407" s="265"/>
      <c r="WJD1407" s="265"/>
      <c r="WJE1407" s="265"/>
      <c r="WJF1407" s="265"/>
      <c r="WJG1407" s="265"/>
      <c r="WJH1407" s="265"/>
      <c r="WJI1407" s="265"/>
      <c r="WJJ1407" s="265"/>
      <c r="WJK1407" s="265"/>
      <c r="WJL1407" s="265"/>
      <c r="WJM1407" s="265"/>
      <c r="WJN1407" s="265"/>
      <c r="WJO1407" s="265"/>
      <c r="WJP1407" s="265"/>
      <c r="WJQ1407" s="265"/>
      <c r="WJR1407" s="265"/>
      <c r="WJS1407" s="265"/>
      <c r="WJT1407" s="265"/>
      <c r="WJU1407" s="265"/>
      <c r="WJV1407" s="265"/>
      <c r="WJW1407" s="265"/>
      <c r="WJX1407" s="265"/>
      <c r="WJY1407" s="265"/>
      <c r="WJZ1407" s="265"/>
      <c r="WKA1407" s="265"/>
      <c r="WKB1407" s="265"/>
      <c r="WKC1407" s="265"/>
      <c r="WKD1407" s="265"/>
      <c r="WKE1407" s="265"/>
      <c r="WKF1407" s="265"/>
      <c r="WKG1407" s="265"/>
      <c r="WKH1407" s="265"/>
      <c r="WKI1407" s="265"/>
      <c r="WKJ1407" s="265"/>
      <c r="WKK1407" s="265"/>
      <c r="WKL1407" s="265"/>
      <c r="WKM1407" s="265"/>
      <c r="WKN1407" s="265"/>
      <c r="WKO1407" s="265"/>
      <c r="WKP1407" s="265"/>
      <c r="WKQ1407" s="265"/>
      <c r="WKR1407" s="265"/>
      <c r="WKS1407" s="265"/>
      <c r="WKT1407" s="265"/>
      <c r="WKU1407" s="265"/>
      <c r="WKV1407" s="265"/>
      <c r="WKW1407" s="265"/>
      <c r="WKX1407" s="265"/>
      <c r="WKY1407" s="265"/>
      <c r="WKZ1407" s="265"/>
      <c r="WLA1407" s="265"/>
      <c r="WLB1407" s="265"/>
      <c r="WLC1407" s="265"/>
      <c r="WLD1407" s="265"/>
      <c r="WLE1407" s="265"/>
      <c r="WLF1407" s="265"/>
      <c r="WLG1407" s="265"/>
      <c r="WLH1407" s="265"/>
      <c r="WLI1407" s="265"/>
      <c r="WLJ1407" s="265"/>
      <c r="WLK1407" s="265"/>
      <c r="WLL1407" s="265"/>
      <c r="WLM1407" s="265"/>
      <c r="WLN1407" s="265"/>
      <c r="WLO1407" s="265"/>
      <c r="WLP1407" s="265"/>
      <c r="WLQ1407" s="265"/>
      <c r="WLR1407" s="265"/>
      <c r="WLS1407" s="265"/>
      <c r="WLT1407" s="265"/>
      <c r="WLU1407" s="265"/>
      <c r="WLV1407" s="265"/>
      <c r="WLW1407" s="265"/>
      <c r="WLX1407" s="265"/>
      <c r="WLY1407" s="265"/>
      <c r="WLZ1407" s="265"/>
      <c r="WMA1407" s="265"/>
      <c r="WMB1407" s="265"/>
      <c r="WMC1407" s="265"/>
      <c r="WMD1407" s="265"/>
      <c r="WME1407" s="265"/>
      <c r="WMF1407" s="265"/>
      <c r="WMG1407" s="265"/>
      <c r="WMH1407" s="265"/>
      <c r="WMI1407" s="265"/>
      <c r="WMJ1407" s="265"/>
      <c r="WMK1407" s="265"/>
      <c r="WML1407" s="265"/>
      <c r="WMM1407" s="265"/>
      <c r="WMN1407" s="265"/>
      <c r="WMO1407" s="265"/>
      <c r="WMP1407" s="265"/>
      <c r="WMQ1407" s="265"/>
      <c r="WMR1407" s="265"/>
      <c r="WMS1407" s="265"/>
      <c r="WMT1407" s="265"/>
      <c r="WMU1407" s="265"/>
      <c r="WMV1407" s="265"/>
      <c r="WMW1407" s="265"/>
      <c r="WMX1407" s="265"/>
      <c r="WMY1407" s="265"/>
      <c r="WMZ1407" s="265"/>
      <c r="WNA1407" s="265"/>
      <c r="WNB1407" s="265"/>
      <c r="WNC1407" s="265"/>
      <c r="WND1407" s="265"/>
      <c r="WNE1407" s="265"/>
      <c r="WNF1407" s="265"/>
      <c r="WNG1407" s="265"/>
      <c r="WNH1407" s="265"/>
      <c r="WNI1407" s="265"/>
      <c r="WNJ1407" s="265"/>
      <c r="WNK1407" s="265"/>
      <c r="WNL1407" s="265"/>
      <c r="WNM1407" s="265"/>
      <c r="WNN1407" s="265"/>
      <c r="WNO1407" s="265"/>
      <c r="WNP1407" s="265"/>
      <c r="WNQ1407" s="265"/>
      <c r="WNR1407" s="265"/>
      <c r="WNS1407" s="265"/>
      <c r="WNT1407" s="265"/>
      <c r="WNU1407" s="265"/>
      <c r="WNV1407" s="265"/>
      <c r="WNW1407" s="265"/>
      <c r="WNX1407" s="265"/>
      <c r="WNY1407" s="265"/>
      <c r="WNZ1407" s="265"/>
      <c r="WOA1407" s="265"/>
      <c r="WOB1407" s="265"/>
      <c r="WOC1407" s="265"/>
      <c r="WOD1407" s="265"/>
      <c r="WOE1407" s="265"/>
      <c r="WOF1407" s="265"/>
      <c r="WOG1407" s="265"/>
      <c r="WOH1407" s="265"/>
      <c r="WOI1407" s="265"/>
      <c r="WOJ1407" s="265"/>
      <c r="WOK1407" s="265"/>
      <c r="WOL1407" s="265"/>
      <c r="WOM1407" s="265"/>
      <c r="WON1407" s="265"/>
      <c r="WOO1407" s="265"/>
      <c r="WOP1407" s="265"/>
      <c r="WOQ1407" s="265"/>
      <c r="WOR1407" s="265"/>
      <c r="WOS1407" s="265"/>
      <c r="WOT1407" s="265"/>
      <c r="WOU1407" s="265"/>
      <c r="WOV1407" s="265"/>
      <c r="WOW1407" s="265"/>
      <c r="WOX1407" s="265"/>
      <c r="WOY1407" s="265"/>
      <c r="WOZ1407" s="265"/>
      <c r="WPA1407" s="265"/>
      <c r="WPB1407" s="265"/>
      <c r="WPC1407" s="265"/>
      <c r="WPD1407" s="265"/>
      <c r="WPE1407" s="265"/>
      <c r="WPF1407" s="265"/>
      <c r="WPG1407" s="265"/>
      <c r="WPH1407" s="265"/>
      <c r="WPI1407" s="265"/>
      <c r="WPJ1407" s="265"/>
      <c r="WPK1407" s="265"/>
      <c r="WPL1407" s="265"/>
      <c r="WPM1407" s="265"/>
      <c r="WPN1407" s="265"/>
      <c r="WPO1407" s="265"/>
      <c r="WPP1407" s="265"/>
      <c r="WPQ1407" s="265"/>
      <c r="WPR1407" s="265"/>
      <c r="WPS1407" s="265"/>
      <c r="WPT1407" s="265"/>
      <c r="WPU1407" s="265"/>
      <c r="WPV1407" s="265"/>
      <c r="WPW1407" s="265"/>
      <c r="WPX1407" s="265"/>
      <c r="WPY1407" s="265"/>
      <c r="WPZ1407" s="265"/>
      <c r="WQA1407" s="265"/>
      <c r="WQB1407" s="265"/>
      <c r="WQC1407" s="265"/>
      <c r="WQD1407" s="265"/>
      <c r="WQE1407" s="265"/>
      <c r="WQF1407" s="265"/>
      <c r="WQG1407" s="265"/>
      <c r="WQH1407" s="265"/>
      <c r="WQI1407" s="265"/>
      <c r="WQJ1407" s="265"/>
      <c r="WQK1407" s="265"/>
      <c r="WQL1407" s="265"/>
      <c r="WQM1407" s="265"/>
      <c r="WQN1407" s="265"/>
      <c r="WQO1407" s="265"/>
      <c r="WQP1407" s="265"/>
      <c r="WQQ1407" s="265"/>
      <c r="WQR1407" s="265"/>
      <c r="WQS1407" s="265"/>
      <c r="WQT1407" s="265"/>
      <c r="WQU1407" s="265"/>
      <c r="WQV1407" s="265"/>
      <c r="WQW1407" s="265"/>
      <c r="WQX1407" s="265"/>
      <c r="WQY1407" s="265"/>
      <c r="WQZ1407" s="265"/>
      <c r="WRA1407" s="265"/>
      <c r="WRB1407" s="265"/>
      <c r="WRC1407" s="265"/>
      <c r="WRD1407" s="265"/>
      <c r="WRE1407" s="265"/>
      <c r="WRF1407" s="265"/>
      <c r="WRG1407" s="265"/>
      <c r="WRH1407" s="265"/>
      <c r="WRI1407" s="265"/>
      <c r="WRJ1407" s="265"/>
      <c r="WRK1407" s="265"/>
      <c r="WRL1407" s="265"/>
      <c r="WRM1407" s="265"/>
      <c r="WRN1407" s="265"/>
      <c r="WRO1407" s="265"/>
      <c r="WRP1407" s="265"/>
      <c r="WRQ1407" s="265"/>
      <c r="WRR1407" s="265"/>
      <c r="WRS1407" s="265"/>
      <c r="WRT1407" s="265"/>
      <c r="WRU1407" s="265"/>
      <c r="WRV1407" s="265"/>
      <c r="WRW1407" s="265"/>
      <c r="WRX1407" s="265"/>
      <c r="WRY1407" s="265"/>
      <c r="WRZ1407" s="265"/>
      <c r="WSA1407" s="265"/>
      <c r="WSB1407" s="265"/>
      <c r="WSC1407" s="265"/>
      <c r="WSD1407" s="265"/>
      <c r="WSE1407" s="265"/>
      <c r="WSF1407" s="265"/>
      <c r="WSG1407" s="265"/>
      <c r="WSH1407" s="265"/>
      <c r="WSI1407" s="265"/>
      <c r="WSJ1407" s="265"/>
      <c r="WSK1407" s="265"/>
      <c r="WSL1407" s="265"/>
      <c r="WSM1407" s="265"/>
      <c r="WSN1407" s="265"/>
      <c r="WSO1407" s="265"/>
      <c r="WSP1407" s="265"/>
      <c r="WSQ1407" s="265"/>
      <c r="WSR1407" s="265"/>
      <c r="WSS1407" s="265"/>
      <c r="WST1407" s="265"/>
      <c r="WSU1407" s="265"/>
      <c r="WSV1407" s="265"/>
      <c r="WSW1407" s="265"/>
      <c r="WSX1407" s="265"/>
      <c r="WSY1407" s="265"/>
      <c r="WSZ1407" s="265"/>
      <c r="WTA1407" s="265"/>
      <c r="WTB1407" s="265"/>
      <c r="WTC1407" s="265"/>
      <c r="WTD1407" s="265"/>
      <c r="WTE1407" s="265"/>
      <c r="WTF1407" s="265"/>
      <c r="WTG1407" s="265"/>
      <c r="WTH1407" s="265"/>
      <c r="WTI1407" s="265"/>
      <c r="WTJ1407" s="265"/>
      <c r="WTK1407" s="265"/>
      <c r="WTL1407" s="265"/>
      <c r="WTM1407" s="265"/>
      <c r="WTN1407" s="265"/>
      <c r="WTO1407" s="265"/>
      <c r="WTP1407" s="265"/>
      <c r="WTQ1407" s="265"/>
      <c r="WTR1407" s="265"/>
      <c r="WTS1407" s="265"/>
      <c r="WTT1407" s="265"/>
      <c r="WTU1407" s="265"/>
      <c r="WTV1407" s="265"/>
      <c r="WTW1407" s="265"/>
      <c r="WTX1407" s="265"/>
      <c r="WTY1407" s="265"/>
      <c r="WTZ1407" s="265"/>
      <c r="WUA1407" s="265"/>
      <c r="WUB1407" s="265"/>
      <c r="WUC1407" s="265"/>
      <c r="WUD1407" s="265"/>
      <c r="WUE1407" s="265"/>
      <c r="WUF1407" s="265"/>
      <c r="WUG1407" s="265"/>
      <c r="WUH1407" s="265"/>
      <c r="WUI1407" s="265"/>
      <c r="WUJ1407" s="265"/>
      <c r="WUK1407" s="265"/>
      <c r="WUL1407" s="265"/>
      <c r="WUM1407" s="265"/>
      <c r="WUN1407" s="265"/>
      <c r="WUO1407" s="265"/>
      <c r="WUP1407" s="265"/>
      <c r="WUQ1407" s="265"/>
      <c r="WUR1407" s="265"/>
      <c r="WUS1407" s="265"/>
      <c r="WUT1407" s="265"/>
      <c r="WUU1407" s="265"/>
      <c r="WUV1407" s="265"/>
      <c r="WUW1407" s="265"/>
      <c r="WUX1407" s="265"/>
      <c r="WUY1407" s="265"/>
      <c r="WUZ1407" s="265"/>
      <c r="WVA1407" s="265"/>
      <c r="WVB1407" s="265"/>
      <c r="WVC1407" s="265"/>
      <c r="WVD1407" s="265"/>
      <c r="WVE1407" s="265"/>
      <c r="WVF1407" s="265"/>
      <c r="WVG1407" s="265"/>
      <c r="WVH1407" s="265"/>
      <c r="WVI1407" s="265"/>
      <c r="WVJ1407" s="265"/>
      <c r="WVK1407" s="265"/>
      <c r="WVL1407" s="265"/>
      <c r="WVM1407" s="265"/>
      <c r="WVN1407" s="265"/>
      <c r="WVO1407" s="265"/>
      <c r="WVP1407" s="265"/>
      <c r="WVQ1407" s="265"/>
      <c r="WVR1407" s="265"/>
      <c r="WVS1407" s="265"/>
      <c r="WVT1407" s="265"/>
      <c r="WVU1407" s="265"/>
      <c r="WVV1407" s="265"/>
      <c r="WVW1407" s="265"/>
      <c r="WVX1407" s="265"/>
      <c r="WVY1407" s="265"/>
      <c r="WVZ1407" s="265"/>
      <c r="WWA1407" s="265"/>
      <c r="WWB1407" s="265"/>
      <c r="WWC1407" s="265"/>
      <c r="WWD1407" s="265"/>
      <c r="WWE1407" s="265"/>
      <c r="WWF1407" s="265"/>
      <c r="WWG1407" s="265"/>
      <c r="WWH1407" s="265"/>
      <c r="WWI1407" s="265"/>
      <c r="WWJ1407" s="265"/>
      <c r="WWK1407" s="265"/>
      <c r="WWL1407" s="265"/>
      <c r="WWM1407" s="265"/>
      <c r="WWN1407" s="265"/>
      <c r="WWO1407" s="265"/>
      <c r="WWP1407" s="265"/>
      <c r="WWQ1407" s="265"/>
      <c r="WWR1407" s="265"/>
      <c r="WWS1407" s="265"/>
      <c r="WWT1407" s="265"/>
      <c r="WWU1407" s="265"/>
      <c r="WWV1407" s="265"/>
      <c r="WWW1407" s="265"/>
      <c r="WWX1407" s="265"/>
      <c r="WWY1407" s="265"/>
      <c r="WWZ1407" s="265"/>
      <c r="WXA1407" s="265"/>
      <c r="WXB1407" s="265"/>
      <c r="WXC1407" s="265"/>
      <c r="WXD1407" s="265"/>
      <c r="WXE1407" s="265"/>
      <c r="WXF1407" s="265"/>
      <c r="WXG1407" s="265"/>
      <c r="WXH1407" s="265"/>
      <c r="WXI1407" s="265"/>
      <c r="WXJ1407" s="265"/>
      <c r="WXK1407" s="265"/>
      <c r="WXL1407" s="265"/>
      <c r="WXM1407" s="265"/>
      <c r="WXN1407" s="265"/>
      <c r="WXO1407" s="265"/>
      <c r="WXP1407" s="265"/>
      <c r="WXQ1407" s="265"/>
      <c r="WXR1407" s="265"/>
      <c r="WXS1407" s="265"/>
      <c r="WXT1407" s="265"/>
      <c r="WXU1407" s="265"/>
      <c r="WXV1407" s="265"/>
      <c r="WXW1407" s="265"/>
      <c r="WXX1407" s="265"/>
      <c r="WXY1407" s="265"/>
      <c r="WXZ1407" s="265"/>
      <c r="WYA1407" s="265"/>
      <c r="WYB1407" s="265"/>
      <c r="WYC1407" s="265"/>
      <c r="WYD1407" s="265"/>
      <c r="WYE1407" s="265"/>
      <c r="WYF1407" s="265"/>
      <c r="WYG1407" s="265"/>
      <c r="WYH1407" s="265"/>
      <c r="WYI1407" s="265"/>
      <c r="WYJ1407" s="265"/>
      <c r="WYK1407" s="265"/>
      <c r="WYL1407" s="265"/>
      <c r="WYM1407" s="265"/>
      <c r="WYN1407" s="265"/>
      <c r="WYO1407" s="265"/>
      <c r="WYP1407" s="265"/>
      <c r="WYQ1407" s="265"/>
      <c r="WYR1407" s="265"/>
      <c r="WYS1407" s="265"/>
      <c r="WYT1407" s="265"/>
      <c r="WYU1407" s="265"/>
      <c r="WYV1407" s="265"/>
      <c r="WYW1407" s="265"/>
      <c r="WYX1407" s="265"/>
      <c r="WYY1407" s="265"/>
      <c r="WYZ1407" s="265"/>
      <c r="WZA1407" s="265"/>
      <c r="WZB1407" s="265"/>
      <c r="WZC1407" s="265"/>
      <c r="WZD1407" s="265"/>
      <c r="WZE1407" s="265"/>
      <c r="WZF1407" s="265"/>
      <c r="WZG1407" s="265"/>
      <c r="WZH1407" s="265"/>
      <c r="WZI1407" s="265"/>
      <c r="WZJ1407" s="265"/>
      <c r="WZK1407" s="265"/>
      <c r="WZL1407" s="265"/>
      <c r="WZM1407" s="265"/>
      <c r="WZN1407" s="265"/>
      <c r="WZO1407" s="265"/>
      <c r="WZP1407" s="265"/>
      <c r="WZQ1407" s="265"/>
      <c r="WZR1407" s="265"/>
      <c r="WZS1407" s="265"/>
      <c r="WZT1407" s="265"/>
      <c r="WZU1407" s="265"/>
      <c r="WZV1407" s="265"/>
      <c r="WZW1407" s="265"/>
      <c r="WZX1407" s="265"/>
      <c r="WZY1407" s="265"/>
      <c r="WZZ1407" s="265"/>
      <c r="XAA1407" s="265"/>
      <c r="XAB1407" s="265"/>
      <c r="XAC1407" s="265"/>
      <c r="XAD1407" s="265"/>
      <c r="XAE1407" s="265"/>
      <c r="XAF1407" s="265"/>
      <c r="XAG1407" s="265"/>
      <c r="XAH1407" s="265"/>
      <c r="XAI1407" s="265"/>
      <c r="XAJ1407" s="265"/>
      <c r="XAK1407" s="265"/>
      <c r="XAL1407" s="265"/>
      <c r="XAM1407" s="265"/>
      <c r="XAN1407" s="265"/>
      <c r="XAO1407" s="265"/>
      <c r="XAP1407" s="265"/>
      <c r="XAQ1407" s="265"/>
      <c r="XAR1407" s="265"/>
      <c r="XAS1407" s="265"/>
      <c r="XAT1407" s="265"/>
      <c r="XAU1407" s="265"/>
      <c r="XAV1407" s="265"/>
      <c r="XAW1407" s="265"/>
      <c r="XAX1407" s="265"/>
      <c r="XAY1407" s="265"/>
      <c r="XAZ1407" s="265"/>
      <c r="XBA1407" s="265"/>
      <c r="XBB1407" s="265"/>
      <c r="XBC1407" s="265"/>
      <c r="XBD1407" s="265"/>
      <c r="XBE1407" s="265"/>
      <c r="XBF1407" s="265"/>
      <c r="XBG1407" s="265"/>
      <c r="XBH1407" s="265"/>
      <c r="XBI1407" s="265"/>
      <c r="XBJ1407" s="265"/>
      <c r="XBK1407" s="265"/>
      <c r="XBL1407" s="265"/>
      <c r="XBM1407" s="265"/>
      <c r="XBN1407" s="265"/>
      <c r="XBO1407" s="265"/>
      <c r="XBP1407" s="265"/>
      <c r="XBQ1407" s="265"/>
      <c r="XBR1407" s="265"/>
      <c r="XBS1407" s="265"/>
      <c r="XBT1407" s="265"/>
      <c r="XBU1407" s="265"/>
      <c r="XBV1407" s="265"/>
      <c r="XBW1407" s="265"/>
      <c r="XBX1407" s="265"/>
      <c r="XBY1407" s="265"/>
      <c r="XBZ1407" s="265"/>
      <c r="XCA1407" s="265"/>
      <c r="XCB1407" s="265"/>
      <c r="XCC1407" s="265"/>
      <c r="XCD1407" s="265"/>
      <c r="XCE1407" s="265"/>
      <c r="XCF1407" s="265"/>
      <c r="XCG1407" s="265"/>
      <c r="XCH1407" s="265"/>
      <c r="XCI1407" s="265"/>
      <c r="XCJ1407" s="265"/>
      <c r="XCK1407" s="265"/>
      <c r="XCL1407" s="265"/>
      <c r="XCM1407" s="265"/>
      <c r="XCN1407" s="265"/>
      <c r="XCO1407" s="265"/>
      <c r="XCP1407" s="265"/>
      <c r="XCQ1407" s="265"/>
      <c r="XCR1407" s="265"/>
      <c r="XCS1407" s="265"/>
      <c r="XCT1407" s="265"/>
      <c r="XCU1407" s="265"/>
      <c r="XCV1407" s="265"/>
      <c r="XCW1407" s="265"/>
      <c r="XCX1407" s="265"/>
      <c r="XCY1407" s="265"/>
      <c r="XCZ1407" s="265"/>
      <c r="XDA1407" s="265"/>
      <c r="XDB1407" s="265"/>
      <c r="XDC1407" s="265"/>
      <c r="XDD1407" s="265"/>
      <c r="XDE1407" s="265"/>
      <c r="XDF1407" s="265"/>
      <c r="XDG1407" s="265"/>
      <c r="XDH1407" s="265"/>
      <c r="XDI1407" s="265"/>
      <c r="XDJ1407" s="265"/>
      <c r="XDK1407" s="265"/>
      <c r="XDL1407" s="265"/>
      <c r="XDM1407" s="265"/>
      <c r="XDN1407" s="265"/>
      <c r="XDO1407" s="265"/>
      <c r="XDP1407" s="265"/>
      <c r="XDQ1407" s="265"/>
      <c r="XDR1407" s="265"/>
      <c r="XDS1407" s="265"/>
      <c r="XDT1407" s="265"/>
      <c r="XDU1407" s="265"/>
      <c r="XDV1407" s="265"/>
      <c r="XDW1407" s="265"/>
      <c r="XDX1407" s="265"/>
      <c r="XDY1407" s="265"/>
      <c r="XDZ1407" s="265"/>
      <c r="XEA1407" s="265"/>
      <c r="XEB1407" s="265"/>
      <c r="XEC1407" s="265"/>
      <c r="XED1407" s="265"/>
      <c r="XEE1407" s="265"/>
      <c r="XEF1407" s="265"/>
      <c r="XEG1407" s="265"/>
      <c r="XEH1407" s="265"/>
      <c r="XEI1407" s="265"/>
      <c r="XEJ1407" s="265"/>
      <c r="XEK1407" s="265"/>
      <c r="XEL1407" s="265"/>
      <c r="XEM1407" s="265"/>
      <c r="XEN1407" s="265"/>
      <c r="XEO1407" s="265"/>
      <c r="XEP1407" s="265"/>
      <c r="XEQ1407" s="265"/>
      <c r="XER1407" s="265"/>
      <c r="XES1407" s="265"/>
      <c r="XET1407" s="265"/>
      <c r="XEU1407" s="265"/>
      <c r="XEV1407" s="265"/>
      <c r="XEW1407" s="265"/>
      <c r="XEX1407" s="265"/>
      <c r="XEY1407" s="265"/>
      <c r="XEZ1407" s="265"/>
      <c r="XFA1407" s="265"/>
      <c r="XFB1407" s="265"/>
      <c r="XFC1407" s="265"/>
      <c r="XFD1407" s="265"/>
    </row>
    <row r="1408" spans="1:16384" x14ac:dyDescent="0.3">
      <c r="A1408" s="58"/>
      <c r="B1408" s="58"/>
      <c r="C1408" s="225"/>
      <c r="D1408" s="226"/>
      <c r="E1408" s="227"/>
      <c r="F1408" s="228"/>
      <c r="G1408" s="229"/>
      <c r="H1408" s="228"/>
      <c r="I1408" s="229"/>
      <c r="J1408" s="230"/>
      <c r="K1408" s="189"/>
      <c r="L1408" s="199"/>
      <c r="M1408" s="420"/>
      <c r="N1408" s="184"/>
      <c r="O1408" s="184"/>
      <c r="P1408" s="184"/>
      <c r="Q1408" s="185"/>
      <c r="R1408" s="200"/>
      <c r="S1408" s="399"/>
      <c r="T1408" s="241"/>
      <c r="U1408" s="241"/>
      <c r="V1408" s="237"/>
      <c r="W1408" s="186"/>
      <c r="X1408" s="186"/>
      <c r="Y1408" s="9"/>
      <c r="Z1408" s="181"/>
      <c r="AA1408" s="411"/>
      <c r="AB1408" s="411"/>
      <c r="AC1408" s="411"/>
      <c r="AD1408" s="411"/>
      <c r="AE1408" s="411"/>
      <c r="AF1408" s="411"/>
      <c r="AG1408" s="411"/>
      <c r="AH1408" s="190"/>
      <c r="AI1408" s="383"/>
      <c r="AJ1408" s="265"/>
      <c r="AK1408" s="265"/>
      <c r="AL1408" s="265"/>
      <c r="AM1408" s="265"/>
      <c r="AN1408" s="265"/>
      <c r="AO1408" s="265"/>
      <c r="AP1408" s="265"/>
      <c r="AQ1408" s="265"/>
      <c r="AR1408" s="265"/>
      <c r="AS1408" s="265"/>
      <c r="AT1408" s="265"/>
      <c r="AU1408" s="265"/>
      <c r="AV1408" s="265"/>
      <c r="AW1408" s="265"/>
      <c r="AX1408" s="265"/>
      <c r="AY1408" s="265"/>
      <c r="AZ1408" s="265"/>
      <c r="BA1408" s="265"/>
      <c r="BB1408" s="265"/>
      <c r="BC1408" s="265"/>
      <c r="BD1408" s="265"/>
      <c r="BE1408" s="265"/>
      <c r="BF1408" s="265"/>
      <c r="BG1408" s="265"/>
      <c r="BH1408" s="265"/>
      <c r="BI1408" s="265"/>
      <c r="BJ1408" s="265"/>
      <c r="BK1408" s="265"/>
      <c r="BL1408" s="265"/>
      <c r="BM1408" s="265"/>
      <c r="BN1408" s="265"/>
      <c r="BO1408" s="265"/>
      <c r="BP1408" s="265"/>
      <c r="BQ1408" s="265"/>
      <c r="BR1408" s="265"/>
      <c r="BS1408" s="265"/>
      <c r="BT1408" s="265"/>
      <c r="BU1408" s="265"/>
      <c r="BV1408" s="265"/>
      <c r="BW1408" s="265"/>
      <c r="BX1408" s="265"/>
      <c r="BY1408" s="265"/>
      <c r="BZ1408" s="265"/>
      <c r="CA1408" s="265"/>
      <c r="CB1408" s="265"/>
      <c r="CC1408" s="265"/>
      <c r="CD1408" s="265"/>
      <c r="CE1408" s="265"/>
      <c r="CF1408" s="265"/>
      <c r="CG1408" s="265"/>
      <c r="CH1408" s="265"/>
      <c r="CI1408" s="265"/>
      <c r="CJ1408" s="265"/>
      <c r="CK1408" s="265"/>
      <c r="CL1408" s="265"/>
      <c r="CM1408" s="265"/>
      <c r="CN1408" s="265"/>
      <c r="CO1408" s="265"/>
      <c r="CP1408" s="265"/>
      <c r="CQ1408" s="265"/>
      <c r="CR1408" s="265"/>
      <c r="CS1408" s="265"/>
      <c r="CT1408" s="265"/>
      <c r="CU1408" s="265"/>
      <c r="CV1408" s="265"/>
      <c r="CW1408" s="265"/>
      <c r="CX1408" s="265"/>
      <c r="CY1408" s="265"/>
      <c r="CZ1408" s="265"/>
      <c r="DA1408" s="265"/>
      <c r="DB1408" s="265"/>
      <c r="DC1408" s="265"/>
      <c r="DD1408" s="265"/>
      <c r="DE1408" s="265"/>
      <c r="DF1408" s="265"/>
      <c r="DG1408" s="265"/>
      <c r="DH1408" s="265"/>
      <c r="DI1408" s="265"/>
      <c r="DJ1408" s="265"/>
      <c r="DK1408" s="265"/>
      <c r="DL1408" s="265"/>
      <c r="DM1408" s="265"/>
      <c r="DN1408" s="265"/>
      <c r="DO1408" s="265"/>
      <c r="DP1408" s="265"/>
      <c r="DQ1408" s="265"/>
      <c r="DR1408" s="265"/>
      <c r="DS1408" s="265"/>
      <c r="DT1408" s="265"/>
      <c r="DU1408" s="265"/>
      <c r="DV1408" s="265"/>
      <c r="DW1408" s="265"/>
      <c r="DX1408" s="265"/>
      <c r="DY1408" s="265"/>
      <c r="DZ1408" s="265"/>
      <c r="EA1408" s="265"/>
      <c r="EB1408" s="265"/>
      <c r="EC1408" s="265"/>
      <c r="ED1408" s="265"/>
      <c r="EE1408" s="265"/>
      <c r="EF1408" s="265"/>
      <c r="EG1408" s="265"/>
      <c r="EH1408" s="265"/>
      <c r="EI1408" s="265"/>
      <c r="EJ1408" s="265"/>
      <c r="EK1408" s="265"/>
      <c r="EL1408" s="265"/>
      <c r="EM1408" s="265"/>
      <c r="EN1408" s="265"/>
      <c r="EO1408" s="265"/>
      <c r="EP1408" s="265"/>
      <c r="EQ1408" s="265"/>
      <c r="ER1408" s="265"/>
      <c r="ES1408" s="265"/>
      <c r="ET1408" s="265"/>
      <c r="EU1408" s="265"/>
      <c r="EV1408" s="265"/>
      <c r="EW1408" s="265"/>
      <c r="EX1408" s="265"/>
      <c r="EY1408" s="265"/>
      <c r="EZ1408" s="265"/>
      <c r="FA1408" s="265"/>
      <c r="FB1408" s="265"/>
      <c r="FC1408" s="265"/>
      <c r="FD1408" s="265"/>
      <c r="FE1408" s="265"/>
      <c r="FF1408" s="265"/>
      <c r="FG1408" s="265"/>
      <c r="FH1408" s="265"/>
      <c r="FI1408" s="265"/>
      <c r="FJ1408" s="265"/>
      <c r="FK1408" s="265"/>
      <c r="FL1408" s="265"/>
      <c r="FM1408" s="265"/>
      <c r="FN1408" s="265"/>
      <c r="FO1408" s="265"/>
      <c r="FP1408" s="265"/>
      <c r="FQ1408" s="265"/>
      <c r="FR1408" s="265"/>
      <c r="FS1408" s="265"/>
      <c r="FT1408" s="265"/>
      <c r="FU1408" s="265"/>
      <c r="FV1408" s="265"/>
      <c r="FW1408" s="265"/>
      <c r="FX1408" s="265"/>
      <c r="FY1408" s="265"/>
      <c r="FZ1408" s="265"/>
      <c r="GA1408" s="265"/>
      <c r="GB1408" s="265"/>
      <c r="GC1408" s="265"/>
      <c r="GD1408" s="265"/>
      <c r="GE1408" s="265"/>
      <c r="GF1408" s="265"/>
      <c r="GG1408" s="265"/>
      <c r="GH1408" s="265"/>
      <c r="GI1408" s="265"/>
      <c r="GJ1408" s="265"/>
      <c r="GK1408" s="265"/>
      <c r="GL1408" s="265"/>
      <c r="GM1408" s="265"/>
      <c r="GN1408" s="265"/>
      <c r="GO1408" s="265"/>
      <c r="GP1408" s="265"/>
      <c r="GQ1408" s="265"/>
      <c r="GR1408" s="265"/>
      <c r="GS1408" s="265"/>
      <c r="GT1408" s="265"/>
      <c r="GU1408" s="265"/>
      <c r="GV1408" s="265"/>
      <c r="GW1408" s="265"/>
      <c r="GX1408" s="265"/>
      <c r="GY1408" s="265"/>
      <c r="GZ1408" s="265"/>
      <c r="HA1408" s="265"/>
      <c r="HB1408" s="265"/>
      <c r="HC1408" s="265"/>
      <c r="HD1408" s="265"/>
      <c r="HE1408" s="265"/>
      <c r="HF1408" s="265"/>
      <c r="HG1408" s="265"/>
      <c r="HH1408" s="265"/>
      <c r="HI1408" s="265"/>
      <c r="HJ1408" s="265"/>
      <c r="HK1408" s="265"/>
      <c r="HL1408" s="265"/>
      <c r="HM1408" s="265"/>
      <c r="HN1408" s="265"/>
      <c r="HO1408" s="265"/>
      <c r="HP1408" s="265"/>
      <c r="HQ1408" s="265"/>
      <c r="HR1408" s="265"/>
      <c r="HS1408" s="265"/>
      <c r="HT1408" s="265"/>
      <c r="HU1408" s="265"/>
      <c r="HV1408" s="265"/>
      <c r="HW1408" s="265"/>
      <c r="HX1408" s="265"/>
      <c r="HY1408" s="265"/>
      <c r="HZ1408" s="265"/>
      <c r="IA1408" s="265"/>
      <c r="IB1408" s="265"/>
      <c r="IC1408" s="265"/>
      <c r="ID1408" s="265"/>
      <c r="IE1408" s="265"/>
      <c r="IF1408" s="265"/>
      <c r="IG1408" s="265"/>
      <c r="IH1408" s="265"/>
      <c r="II1408" s="265"/>
      <c r="IJ1408" s="265"/>
      <c r="IK1408" s="265"/>
      <c r="IL1408" s="265"/>
      <c r="IM1408" s="265"/>
      <c r="IN1408" s="265"/>
      <c r="IO1408" s="265"/>
      <c r="IP1408" s="265"/>
      <c r="IQ1408" s="265"/>
      <c r="IR1408" s="265"/>
      <c r="IS1408" s="265"/>
      <c r="IT1408" s="265"/>
      <c r="IU1408" s="265"/>
      <c r="IV1408" s="265"/>
      <c r="IW1408" s="265"/>
      <c r="IX1408" s="265"/>
      <c r="IY1408" s="265"/>
      <c r="IZ1408" s="265"/>
      <c r="JA1408" s="265"/>
      <c r="JB1408" s="265"/>
      <c r="JC1408" s="265"/>
      <c r="JD1408" s="265"/>
      <c r="JE1408" s="265"/>
      <c r="JF1408" s="265"/>
      <c r="JG1408" s="265"/>
      <c r="JH1408" s="265"/>
      <c r="JI1408" s="265"/>
      <c r="JJ1408" s="265"/>
      <c r="JK1408" s="265"/>
      <c r="JL1408" s="265"/>
      <c r="JM1408" s="265"/>
      <c r="JN1408" s="265"/>
      <c r="JO1408" s="265"/>
      <c r="JP1408" s="265"/>
      <c r="JQ1408" s="265"/>
      <c r="JR1408" s="265"/>
      <c r="JS1408" s="265"/>
      <c r="JT1408" s="265"/>
      <c r="JU1408" s="265"/>
      <c r="JV1408" s="265"/>
      <c r="JW1408" s="265"/>
      <c r="JX1408" s="265"/>
      <c r="JY1408" s="265"/>
      <c r="JZ1408" s="265"/>
      <c r="KA1408" s="265"/>
      <c r="KB1408" s="265"/>
      <c r="KC1408" s="265"/>
      <c r="KD1408" s="265"/>
      <c r="KE1408" s="265"/>
      <c r="KF1408" s="265"/>
      <c r="KG1408" s="265"/>
      <c r="KH1408" s="265"/>
      <c r="KI1408" s="265"/>
      <c r="KJ1408" s="265"/>
      <c r="KK1408" s="265"/>
      <c r="KL1408" s="265"/>
      <c r="KM1408" s="265"/>
      <c r="KN1408" s="265"/>
      <c r="KO1408" s="265"/>
      <c r="KP1408" s="265"/>
      <c r="KQ1408" s="265"/>
      <c r="KR1408" s="265"/>
      <c r="KS1408" s="265"/>
      <c r="KT1408" s="265"/>
      <c r="KU1408" s="265"/>
      <c r="KV1408" s="265"/>
      <c r="KW1408" s="265"/>
      <c r="KX1408" s="265"/>
      <c r="KY1408" s="265"/>
      <c r="KZ1408" s="265"/>
      <c r="LA1408" s="265"/>
      <c r="LB1408" s="265"/>
      <c r="LC1408" s="265"/>
      <c r="LD1408" s="265"/>
      <c r="LE1408" s="265"/>
      <c r="LF1408" s="265"/>
      <c r="LG1408" s="265"/>
      <c r="LH1408" s="265"/>
      <c r="LI1408" s="265"/>
      <c r="LJ1408" s="265"/>
      <c r="LK1408" s="265"/>
      <c r="LL1408" s="265"/>
      <c r="LM1408" s="265"/>
      <c r="LN1408" s="265"/>
      <c r="LO1408" s="265"/>
      <c r="LP1408" s="265"/>
      <c r="LQ1408" s="265"/>
      <c r="LR1408" s="265"/>
      <c r="LS1408" s="265"/>
      <c r="LT1408" s="265"/>
      <c r="LU1408" s="265"/>
      <c r="LV1408" s="265"/>
      <c r="LW1408" s="265"/>
      <c r="LX1408" s="265"/>
      <c r="LY1408" s="265"/>
      <c r="LZ1408" s="265"/>
      <c r="MA1408" s="265"/>
      <c r="MB1408" s="265"/>
      <c r="MC1408" s="265"/>
      <c r="MD1408" s="265"/>
      <c r="ME1408" s="265"/>
      <c r="MF1408" s="265"/>
      <c r="MG1408" s="265"/>
      <c r="MH1408" s="265"/>
      <c r="MI1408" s="265"/>
      <c r="MJ1408" s="265"/>
      <c r="MK1408" s="265"/>
      <c r="ML1408" s="265"/>
      <c r="MM1408" s="265"/>
      <c r="MN1408" s="265"/>
      <c r="MO1408" s="265"/>
      <c r="MP1408" s="265"/>
      <c r="MQ1408" s="265"/>
      <c r="MR1408" s="265"/>
      <c r="MS1408" s="265"/>
      <c r="MT1408" s="265"/>
      <c r="MU1408" s="265"/>
      <c r="MV1408" s="265"/>
      <c r="MW1408" s="265"/>
      <c r="MX1408" s="265"/>
      <c r="MY1408" s="265"/>
      <c r="MZ1408" s="265"/>
      <c r="NA1408" s="265"/>
      <c r="NB1408" s="265"/>
      <c r="NC1408" s="265"/>
      <c r="ND1408" s="265"/>
      <c r="NE1408" s="265"/>
      <c r="NF1408" s="265"/>
      <c r="NG1408" s="265"/>
      <c r="NH1408" s="265"/>
      <c r="NI1408" s="265"/>
      <c r="NJ1408" s="265"/>
      <c r="NK1408" s="265"/>
      <c r="NL1408" s="265"/>
      <c r="NM1408" s="265"/>
      <c r="NN1408" s="265"/>
      <c r="NO1408" s="265"/>
      <c r="NP1408" s="265"/>
      <c r="NQ1408" s="265"/>
      <c r="NR1408" s="265"/>
      <c r="NS1408" s="265"/>
      <c r="NT1408" s="265"/>
      <c r="NU1408" s="265"/>
      <c r="NV1408" s="265"/>
      <c r="NW1408" s="265"/>
      <c r="NX1408" s="265"/>
      <c r="NY1408" s="265"/>
      <c r="NZ1408" s="265"/>
      <c r="OA1408" s="265"/>
      <c r="OB1408" s="265"/>
      <c r="OC1408" s="265"/>
      <c r="OD1408" s="265"/>
      <c r="OE1408" s="265"/>
      <c r="OF1408" s="265"/>
      <c r="OG1408" s="265"/>
      <c r="OH1408" s="265"/>
      <c r="OI1408" s="265"/>
      <c r="OJ1408" s="265"/>
      <c r="OK1408" s="265"/>
      <c r="OL1408" s="265"/>
      <c r="OM1408" s="265"/>
      <c r="ON1408" s="265"/>
      <c r="OO1408" s="265"/>
      <c r="OP1408" s="265"/>
      <c r="OQ1408" s="265"/>
      <c r="OR1408" s="265"/>
      <c r="OS1408" s="265"/>
      <c r="OT1408" s="265"/>
      <c r="OU1408" s="265"/>
      <c r="OV1408" s="265"/>
      <c r="OW1408" s="265"/>
      <c r="OX1408" s="265"/>
      <c r="OY1408" s="265"/>
      <c r="OZ1408" s="265"/>
      <c r="PA1408" s="265"/>
      <c r="PB1408" s="265"/>
      <c r="PC1408" s="265"/>
      <c r="PD1408" s="265"/>
      <c r="PE1408" s="265"/>
      <c r="PF1408" s="265"/>
      <c r="PG1408" s="265"/>
      <c r="PH1408" s="265"/>
      <c r="PI1408" s="265"/>
      <c r="PJ1408" s="265"/>
      <c r="PK1408" s="265"/>
      <c r="PL1408" s="265"/>
      <c r="PM1408" s="265"/>
      <c r="PN1408" s="265"/>
      <c r="PO1408" s="265"/>
      <c r="PP1408" s="265"/>
      <c r="PQ1408" s="265"/>
      <c r="PR1408" s="265"/>
      <c r="PS1408" s="265"/>
      <c r="PT1408" s="265"/>
      <c r="PU1408" s="265"/>
      <c r="PV1408" s="265"/>
      <c r="PW1408" s="265"/>
      <c r="PX1408" s="265"/>
      <c r="PY1408" s="265"/>
      <c r="PZ1408" s="265"/>
      <c r="QA1408" s="265"/>
      <c r="QB1408" s="265"/>
      <c r="QC1408" s="265"/>
      <c r="QD1408" s="265"/>
      <c r="QE1408" s="265"/>
      <c r="QF1408" s="265"/>
      <c r="QG1408" s="265"/>
      <c r="QH1408" s="265"/>
      <c r="QI1408" s="265"/>
      <c r="QJ1408" s="265"/>
      <c r="QK1408" s="265"/>
      <c r="QL1408" s="265"/>
      <c r="QM1408" s="265"/>
      <c r="QN1408" s="265"/>
      <c r="QO1408" s="265"/>
      <c r="QP1408" s="265"/>
      <c r="QQ1408" s="265"/>
      <c r="QR1408" s="265"/>
      <c r="QS1408" s="265"/>
      <c r="QT1408" s="265"/>
      <c r="QU1408" s="265"/>
      <c r="QV1408" s="265"/>
      <c r="QW1408" s="265"/>
      <c r="QX1408" s="265"/>
      <c r="QY1408" s="265"/>
      <c r="QZ1408" s="265"/>
      <c r="RA1408" s="265"/>
      <c r="RB1408" s="265"/>
      <c r="RC1408" s="265"/>
      <c r="RD1408" s="265"/>
      <c r="RE1408" s="265"/>
      <c r="RF1408" s="265"/>
      <c r="RG1408" s="265"/>
      <c r="RH1408" s="265"/>
      <c r="RI1408" s="265"/>
      <c r="RJ1408" s="265"/>
      <c r="RK1408" s="265"/>
      <c r="RL1408" s="265"/>
      <c r="RM1408" s="265"/>
      <c r="RN1408" s="265"/>
      <c r="RO1408" s="265"/>
      <c r="RP1408" s="265"/>
      <c r="RQ1408" s="265"/>
      <c r="RR1408" s="265"/>
      <c r="RS1408" s="265"/>
      <c r="RT1408" s="265"/>
      <c r="RU1408" s="265"/>
      <c r="RV1408" s="265"/>
      <c r="RW1408" s="265"/>
      <c r="RX1408" s="265"/>
      <c r="RY1408" s="265"/>
      <c r="RZ1408" s="265"/>
      <c r="SA1408" s="265"/>
      <c r="SB1408" s="265"/>
      <c r="SC1408" s="265"/>
      <c r="SD1408" s="265"/>
      <c r="SE1408" s="265"/>
      <c r="SF1408" s="265"/>
      <c r="SG1408" s="265"/>
      <c r="SH1408" s="265"/>
      <c r="SI1408" s="265"/>
      <c r="SJ1408" s="265"/>
      <c r="SK1408" s="265"/>
      <c r="SL1408" s="265"/>
      <c r="SM1408" s="265"/>
      <c r="SN1408" s="265"/>
      <c r="SO1408" s="265"/>
      <c r="SP1408" s="265"/>
      <c r="SQ1408" s="265"/>
      <c r="SR1408" s="265"/>
      <c r="SS1408" s="265"/>
      <c r="ST1408" s="265"/>
      <c r="SU1408" s="265"/>
      <c r="SV1408" s="265"/>
      <c r="SW1408" s="265"/>
      <c r="SX1408" s="265"/>
      <c r="SY1408" s="265"/>
      <c r="SZ1408" s="265"/>
      <c r="TA1408" s="265"/>
      <c r="TB1408" s="265"/>
      <c r="TC1408" s="265"/>
      <c r="TD1408" s="265"/>
      <c r="TE1408" s="265"/>
      <c r="TF1408" s="265"/>
      <c r="TG1408" s="265"/>
      <c r="TH1408" s="265"/>
      <c r="TI1408" s="265"/>
      <c r="TJ1408" s="265"/>
      <c r="TK1408" s="265"/>
      <c r="TL1408" s="265"/>
      <c r="TM1408" s="265"/>
      <c r="TN1408" s="265"/>
      <c r="TO1408" s="265"/>
      <c r="TP1408" s="265"/>
      <c r="TQ1408" s="265"/>
      <c r="TR1408" s="265"/>
      <c r="TS1408" s="265"/>
      <c r="TT1408" s="265"/>
      <c r="TU1408" s="265"/>
      <c r="TV1408" s="265"/>
      <c r="TW1408" s="265"/>
      <c r="TX1408" s="265"/>
      <c r="TY1408" s="265"/>
      <c r="TZ1408" s="265"/>
      <c r="UA1408" s="265"/>
      <c r="UB1408" s="265"/>
      <c r="UC1408" s="265"/>
      <c r="UD1408" s="265"/>
      <c r="UE1408" s="265"/>
      <c r="UF1408" s="265"/>
      <c r="UG1408" s="265"/>
      <c r="UH1408" s="265"/>
      <c r="UI1408" s="265"/>
      <c r="UJ1408" s="265"/>
      <c r="UK1408" s="265"/>
      <c r="UL1408" s="265"/>
      <c r="UM1408" s="265"/>
      <c r="UN1408" s="265"/>
      <c r="UO1408" s="265"/>
      <c r="UP1408" s="265"/>
      <c r="UQ1408" s="265"/>
      <c r="UR1408" s="265"/>
      <c r="US1408" s="265"/>
      <c r="UT1408" s="265"/>
      <c r="UU1408" s="265"/>
      <c r="UV1408" s="265"/>
      <c r="UW1408" s="265"/>
      <c r="UX1408" s="265"/>
      <c r="UY1408" s="265"/>
      <c r="UZ1408" s="265"/>
      <c r="VA1408" s="265"/>
      <c r="VB1408" s="265"/>
      <c r="VC1408" s="265"/>
      <c r="VD1408" s="265"/>
      <c r="VE1408" s="265"/>
      <c r="VF1408" s="265"/>
      <c r="VG1408" s="265"/>
      <c r="VH1408" s="265"/>
      <c r="VI1408" s="265"/>
      <c r="VJ1408" s="265"/>
      <c r="VK1408" s="265"/>
      <c r="VL1408" s="265"/>
      <c r="VM1408" s="265"/>
      <c r="VN1408" s="265"/>
      <c r="VO1408" s="265"/>
      <c r="VP1408" s="265"/>
      <c r="VQ1408" s="265"/>
      <c r="VR1408" s="265"/>
      <c r="VS1408" s="265"/>
      <c r="VT1408" s="265"/>
      <c r="VU1408" s="265"/>
      <c r="VV1408" s="265"/>
      <c r="VW1408" s="265"/>
      <c r="VX1408" s="265"/>
      <c r="VY1408" s="265"/>
      <c r="VZ1408" s="265"/>
      <c r="WA1408" s="265"/>
      <c r="WB1408" s="265"/>
      <c r="WC1408" s="265"/>
      <c r="WD1408" s="265"/>
      <c r="WE1408" s="265"/>
      <c r="WF1408" s="265"/>
      <c r="WG1408" s="265"/>
      <c r="WH1408" s="265"/>
      <c r="WI1408" s="265"/>
      <c r="WJ1408" s="265"/>
      <c r="WK1408" s="265"/>
      <c r="WL1408" s="265"/>
      <c r="WM1408" s="265"/>
      <c r="WN1408" s="265"/>
      <c r="WO1408" s="265"/>
      <c r="WP1408" s="265"/>
      <c r="WQ1408" s="265"/>
      <c r="WR1408" s="265"/>
      <c r="WS1408" s="265"/>
      <c r="WT1408" s="265"/>
      <c r="WU1408" s="265"/>
      <c r="WV1408" s="265"/>
      <c r="WW1408" s="265"/>
      <c r="WX1408" s="265"/>
      <c r="WY1408" s="265"/>
      <c r="WZ1408" s="265"/>
      <c r="XA1408" s="265"/>
      <c r="XB1408" s="265"/>
      <c r="XC1408" s="265"/>
      <c r="XD1408" s="265"/>
      <c r="XE1408" s="265"/>
      <c r="XF1408" s="265"/>
      <c r="XG1408" s="265"/>
      <c r="XH1408" s="265"/>
      <c r="XI1408" s="265"/>
      <c r="XJ1408" s="265"/>
      <c r="XK1408" s="265"/>
      <c r="XL1408" s="265"/>
      <c r="XM1408" s="265"/>
      <c r="XN1408" s="265"/>
      <c r="XO1408" s="265"/>
      <c r="XP1408" s="265"/>
      <c r="XQ1408" s="265"/>
      <c r="XR1408" s="265"/>
      <c r="XS1408" s="265"/>
      <c r="XT1408" s="265"/>
      <c r="XU1408" s="265"/>
      <c r="XV1408" s="265"/>
      <c r="XW1408" s="265"/>
      <c r="XX1408" s="265"/>
      <c r="XY1408" s="265"/>
      <c r="XZ1408" s="265"/>
      <c r="YA1408" s="265"/>
      <c r="YB1408" s="265"/>
      <c r="YC1408" s="265"/>
      <c r="YD1408" s="265"/>
      <c r="YE1408" s="265"/>
      <c r="YF1408" s="265"/>
      <c r="YG1408" s="265"/>
      <c r="YH1408" s="265"/>
      <c r="YI1408" s="265"/>
      <c r="YJ1408" s="265"/>
      <c r="YK1408" s="265"/>
      <c r="YL1408" s="265"/>
      <c r="YM1408" s="265"/>
      <c r="YN1408" s="265"/>
      <c r="YO1408" s="265"/>
      <c r="YP1408" s="265"/>
      <c r="YQ1408" s="265"/>
      <c r="YR1408" s="265"/>
      <c r="YS1408" s="265"/>
      <c r="YT1408" s="265"/>
      <c r="YU1408" s="265"/>
      <c r="YV1408" s="265"/>
      <c r="YW1408" s="265"/>
      <c r="YX1408" s="265"/>
      <c r="YY1408" s="265"/>
      <c r="YZ1408" s="265"/>
      <c r="ZA1408" s="265"/>
      <c r="ZB1408" s="265"/>
      <c r="ZC1408" s="265"/>
      <c r="ZD1408" s="265"/>
      <c r="ZE1408" s="265"/>
      <c r="ZF1408" s="265"/>
      <c r="ZG1408" s="265"/>
      <c r="ZH1408" s="265"/>
      <c r="ZI1408" s="265"/>
      <c r="ZJ1408" s="265"/>
      <c r="ZK1408" s="265"/>
      <c r="ZL1408" s="265"/>
      <c r="ZM1408" s="265"/>
      <c r="ZN1408" s="265"/>
      <c r="ZO1408" s="265"/>
      <c r="ZP1408" s="265"/>
      <c r="ZQ1408" s="265"/>
      <c r="ZR1408" s="265"/>
      <c r="ZS1408" s="265"/>
      <c r="ZT1408" s="265"/>
      <c r="ZU1408" s="265"/>
      <c r="ZV1408" s="265"/>
      <c r="ZW1408" s="265"/>
      <c r="ZX1408" s="265"/>
      <c r="ZY1408" s="265"/>
      <c r="ZZ1408" s="265"/>
      <c r="AAA1408" s="265"/>
      <c r="AAB1408" s="265"/>
      <c r="AAC1408" s="265"/>
      <c r="AAD1408" s="265"/>
      <c r="AAE1408" s="265"/>
      <c r="AAF1408" s="265"/>
      <c r="AAG1408" s="265"/>
      <c r="AAH1408" s="265"/>
      <c r="AAI1408" s="265"/>
      <c r="AAJ1408" s="265"/>
      <c r="AAK1408" s="265"/>
      <c r="AAL1408" s="265"/>
      <c r="AAM1408" s="265"/>
      <c r="AAN1408" s="265"/>
      <c r="AAO1408" s="265"/>
      <c r="AAP1408" s="265"/>
      <c r="AAQ1408" s="265"/>
      <c r="AAR1408" s="265"/>
      <c r="AAS1408" s="265"/>
      <c r="AAT1408" s="265"/>
      <c r="AAU1408" s="265"/>
      <c r="AAV1408" s="265"/>
      <c r="AAW1408" s="265"/>
      <c r="AAX1408" s="265"/>
      <c r="AAY1408" s="265"/>
      <c r="AAZ1408" s="265"/>
      <c r="ABA1408" s="265"/>
      <c r="ABB1408" s="265"/>
      <c r="ABC1408" s="265"/>
      <c r="ABD1408" s="265"/>
      <c r="ABE1408" s="265"/>
      <c r="ABF1408" s="265"/>
      <c r="ABG1408" s="265"/>
      <c r="ABH1408" s="265"/>
      <c r="ABI1408" s="265"/>
      <c r="ABJ1408" s="265"/>
      <c r="ABK1408" s="265"/>
      <c r="ABL1408" s="265"/>
      <c r="ABM1408" s="265"/>
      <c r="ABN1408" s="265"/>
      <c r="ABO1408" s="265"/>
      <c r="ABP1408" s="265"/>
      <c r="ABQ1408" s="265"/>
      <c r="ABR1408" s="265"/>
      <c r="ABS1408" s="265"/>
      <c r="ABT1408" s="265"/>
      <c r="ABU1408" s="265"/>
      <c r="ABV1408" s="265"/>
      <c r="ABW1408" s="265"/>
      <c r="ABX1408" s="265"/>
      <c r="ABY1408" s="265"/>
      <c r="ABZ1408" s="265"/>
      <c r="ACA1408" s="265"/>
      <c r="ACB1408" s="265"/>
      <c r="ACC1408" s="265"/>
      <c r="ACD1408" s="265"/>
      <c r="ACE1408" s="265"/>
      <c r="ACF1408" s="265"/>
      <c r="ACG1408" s="265"/>
      <c r="ACH1408" s="265"/>
      <c r="ACI1408" s="265"/>
      <c r="ACJ1408" s="265"/>
      <c r="ACK1408" s="265"/>
      <c r="ACL1408" s="265"/>
      <c r="ACM1408" s="265"/>
      <c r="ACN1408" s="265"/>
      <c r="ACO1408" s="265"/>
      <c r="ACP1408" s="265"/>
      <c r="ACQ1408" s="265"/>
      <c r="ACR1408" s="265"/>
      <c r="ACS1408" s="265"/>
      <c r="ACT1408" s="265"/>
      <c r="ACU1408" s="265"/>
      <c r="ACV1408" s="265"/>
      <c r="ACW1408" s="265"/>
      <c r="ACX1408" s="265"/>
      <c r="ACY1408" s="265"/>
      <c r="ACZ1408" s="265"/>
      <c r="ADA1408" s="265"/>
      <c r="ADB1408" s="265"/>
      <c r="ADC1408" s="265"/>
      <c r="ADD1408" s="265"/>
      <c r="ADE1408" s="265"/>
      <c r="ADF1408" s="265"/>
      <c r="ADG1408" s="265"/>
      <c r="ADH1408" s="265"/>
      <c r="ADI1408" s="265"/>
      <c r="ADJ1408" s="265"/>
      <c r="ADK1408" s="265"/>
      <c r="ADL1408" s="265"/>
      <c r="ADM1408" s="265"/>
      <c r="ADN1408" s="265"/>
      <c r="ADO1408" s="265"/>
      <c r="ADP1408" s="265"/>
      <c r="ADQ1408" s="265"/>
      <c r="ADR1408" s="265"/>
      <c r="ADS1408" s="265"/>
      <c r="ADT1408" s="265"/>
      <c r="ADU1408" s="265"/>
      <c r="ADV1408" s="265"/>
      <c r="ADW1408" s="265"/>
      <c r="ADX1408" s="265"/>
      <c r="ADY1408" s="265"/>
      <c r="ADZ1408" s="265"/>
      <c r="AEA1408" s="265"/>
      <c r="AEB1408" s="265"/>
      <c r="AEC1408" s="265"/>
      <c r="AED1408" s="265"/>
      <c r="AEE1408" s="265"/>
      <c r="AEF1408" s="265"/>
      <c r="AEG1408" s="265"/>
      <c r="AEH1408" s="265"/>
      <c r="AEI1408" s="265"/>
      <c r="AEJ1408" s="265"/>
      <c r="AEK1408" s="265"/>
      <c r="AEL1408" s="265"/>
      <c r="AEM1408" s="265"/>
      <c r="AEN1408" s="265"/>
      <c r="AEO1408" s="265"/>
      <c r="AEP1408" s="265"/>
      <c r="AEQ1408" s="265"/>
      <c r="AER1408" s="265"/>
      <c r="AES1408" s="265"/>
      <c r="AET1408" s="265"/>
      <c r="AEU1408" s="265"/>
      <c r="AEV1408" s="265"/>
      <c r="AEW1408" s="265"/>
      <c r="AEX1408" s="265"/>
      <c r="AEY1408" s="265"/>
      <c r="AEZ1408" s="265"/>
      <c r="AFA1408" s="265"/>
      <c r="AFB1408" s="265"/>
      <c r="AFC1408" s="265"/>
      <c r="AFD1408" s="265"/>
      <c r="AFE1408" s="265"/>
      <c r="AFF1408" s="265"/>
      <c r="AFG1408" s="265"/>
      <c r="AFH1408" s="265"/>
      <c r="AFI1408" s="265"/>
      <c r="AFJ1408" s="265"/>
      <c r="AFK1408" s="265"/>
      <c r="AFL1408" s="265"/>
      <c r="AFM1408" s="265"/>
      <c r="AFN1408" s="265"/>
      <c r="AFO1408" s="265"/>
      <c r="AFP1408" s="265"/>
      <c r="AFQ1408" s="265"/>
      <c r="AFR1408" s="265"/>
      <c r="AFS1408" s="265"/>
      <c r="AFT1408" s="265"/>
      <c r="AFU1408" s="265"/>
      <c r="AFV1408" s="265"/>
      <c r="AFW1408" s="265"/>
      <c r="AFX1408" s="265"/>
      <c r="AFY1408" s="265"/>
      <c r="AFZ1408" s="265"/>
      <c r="AGA1408" s="265"/>
      <c r="AGB1408" s="265"/>
      <c r="AGC1408" s="265"/>
      <c r="AGD1408" s="265"/>
      <c r="AGE1408" s="265"/>
      <c r="AGF1408" s="265"/>
      <c r="AGG1408" s="265"/>
      <c r="AGH1408" s="265"/>
      <c r="AGI1408" s="265"/>
      <c r="AGJ1408" s="265"/>
      <c r="AGK1408" s="265"/>
      <c r="AGL1408" s="265"/>
      <c r="AGM1408" s="265"/>
      <c r="AGN1408" s="265"/>
      <c r="AGO1408" s="265"/>
      <c r="AGP1408" s="265"/>
      <c r="AGQ1408" s="265"/>
      <c r="AGR1408" s="265"/>
      <c r="AGS1408" s="265"/>
      <c r="AGT1408" s="265"/>
      <c r="AGU1408" s="265"/>
      <c r="AGV1408" s="265"/>
      <c r="AGW1408" s="265"/>
      <c r="AGX1408" s="265"/>
      <c r="AGY1408" s="265"/>
      <c r="AGZ1408" s="265"/>
      <c r="AHA1408" s="265"/>
      <c r="AHB1408" s="265"/>
      <c r="AHC1408" s="265"/>
      <c r="AHD1408" s="265"/>
      <c r="AHE1408" s="265"/>
      <c r="AHF1408" s="265"/>
      <c r="AHG1408" s="265"/>
      <c r="AHH1408" s="265"/>
      <c r="AHI1408" s="265"/>
      <c r="AHJ1408" s="265"/>
      <c r="AHK1408" s="265"/>
      <c r="AHL1408" s="265"/>
      <c r="AHM1408" s="265"/>
      <c r="AHN1408" s="265"/>
      <c r="AHO1408" s="265"/>
      <c r="AHP1408" s="265"/>
      <c r="AHQ1408" s="265"/>
      <c r="AHR1408" s="265"/>
      <c r="AHS1408" s="265"/>
      <c r="AHT1408" s="265"/>
      <c r="AHU1408" s="265"/>
      <c r="AHV1408" s="265"/>
      <c r="AHW1408" s="265"/>
      <c r="AHX1408" s="265"/>
      <c r="AHY1408" s="265"/>
      <c r="AHZ1408" s="265"/>
      <c r="AIA1408" s="265"/>
      <c r="AIB1408" s="265"/>
      <c r="AIC1408" s="265"/>
      <c r="AID1408" s="265"/>
      <c r="AIE1408" s="265"/>
      <c r="AIF1408" s="265"/>
      <c r="AIG1408" s="265"/>
      <c r="AIH1408" s="265"/>
      <c r="AII1408" s="265"/>
      <c r="AIJ1408" s="265"/>
      <c r="AIK1408" s="265"/>
      <c r="AIL1408" s="265"/>
      <c r="AIM1408" s="265"/>
      <c r="AIN1408" s="265"/>
      <c r="AIO1408" s="265"/>
      <c r="AIP1408" s="265"/>
      <c r="AIQ1408" s="265"/>
      <c r="AIR1408" s="265"/>
      <c r="AIS1408" s="265"/>
      <c r="AIT1408" s="265"/>
      <c r="AIU1408" s="265"/>
      <c r="AIV1408" s="265"/>
      <c r="AIW1408" s="265"/>
      <c r="AIX1408" s="265"/>
      <c r="AIY1408" s="265"/>
      <c r="AIZ1408" s="265"/>
      <c r="AJA1408" s="265"/>
      <c r="AJB1408" s="265"/>
      <c r="AJC1408" s="265"/>
      <c r="AJD1408" s="265"/>
      <c r="AJE1408" s="265"/>
      <c r="AJF1408" s="265"/>
      <c r="AJG1408" s="265"/>
      <c r="AJH1408" s="265"/>
      <c r="AJI1408" s="265"/>
      <c r="AJJ1408" s="265"/>
      <c r="AJK1408" s="265"/>
      <c r="AJL1408" s="265"/>
      <c r="AJM1408" s="265"/>
      <c r="AJN1408" s="265"/>
      <c r="AJO1408" s="265"/>
      <c r="AJP1408" s="265"/>
      <c r="AJQ1408" s="265"/>
      <c r="AJR1408" s="265"/>
      <c r="AJS1408" s="265"/>
      <c r="AJT1408" s="265"/>
      <c r="AJU1408" s="265"/>
      <c r="AJV1408" s="265"/>
      <c r="AJW1408" s="265"/>
      <c r="AJX1408" s="265"/>
      <c r="AJY1408" s="265"/>
      <c r="AJZ1408" s="265"/>
      <c r="AKA1408" s="265"/>
      <c r="AKB1408" s="265"/>
      <c r="AKC1408" s="265"/>
      <c r="AKD1408" s="265"/>
      <c r="AKE1408" s="265"/>
      <c r="AKF1408" s="265"/>
      <c r="AKG1408" s="265"/>
      <c r="AKH1408" s="265"/>
      <c r="AKI1408" s="265"/>
      <c r="AKJ1408" s="265"/>
      <c r="AKK1408" s="265"/>
      <c r="AKL1408" s="265"/>
      <c r="AKM1408" s="265"/>
      <c r="AKN1408" s="265"/>
      <c r="AKO1408" s="265"/>
      <c r="AKP1408" s="265"/>
      <c r="AKQ1408" s="265"/>
      <c r="AKR1408" s="265"/>
      <c r="AKS1408" s="265"/>
      <c r="AKT1408" s="265"/>
      <c r="AKU1408" s="265"/>
      <c r="AKV1408" s="265"/>
      <c r="AKW1408" s="265"/>
      <c r="AKX1408" s="265"/>
      <c r="AKY1408" s="265"/>
      <c r="AKZ1408" s="265"/>
      <c r="ALA1408" s="265"/>
      <c r="ALB1408" s="265"/>
      <c r="ALC1408" s="265"/>
      <c r="ALD1408" s="265"/>
      <c r="ALE1408" s="265"/>
      <c r="ALF1408" s="265"/>
      <c r="ALG1408" s="265"/>
      <c r="ALH1408" s="265"/>
      <c r="ALI1408" s="265"/>
      <c r="ALJ1408" s="265"/>
      <c r="ALK1408" s="265"/>
      <c r="ALL1408" s="265"/>
      <c r="ALM1408" s="265"/>
      <c r="ALN1408" s="265"/>
      <c r="ALO1408" s="265"/>
      <c r="ALP1408" s="265"/>
      <c r="ALQ1408" s="265"/>
      <c r="ALR1408" s="265"/>
      <c r="ALS1408" s="265"/>
      <c r="ALT1408" s="265"/>
      <c r="ALU1408" s="265"/>
      <c r="ALV1408" s="265"/>
      <c r="ALW1408" s="265"/>
      <c r="ALX1408" s="265"/>
      <c r="ALY1408" s="265"/>
      <c r="ALZ1408" s="265"/>
      <c r="AMA1408" s="265"/>
      <c r="AMB1408" s="265"/>
      <c r="AMC1408" s="265"/>
      <c r="AMD1408" s="265"/>
      <c r="AME1408" s="265"/>
      <c r="AMF1408" s="265"/>
      <c r="AMG1408" s="265"/>
      <c r="AMH1408" s="265"/>
      <c r="AMI1408" s="265"/>
      <c r="AMJ1408" s="265"/>
      <c r="AMK1408" s="265"/>
      <c r="AML1408" s="265"/>
      <c r="AMM1408" s="265"/>
      <c r="AMN1408" s="265"/>
      <c r="AMO1408" s="265"/>
      <c r="AMP1408" s="265"/>
      <c r="AMQ1408" s="265"/>
      <c r="AMR1408" s="265"/>
      <c r="AMS1408" s="265"/>
      <c r="AMT1408" s="265"/>
      <c r="AMU1408" s="265"/>
      <c r="AMV1408" s="265"/>
      <c r="AMW1408" s="265"/>
      <c r="AMX1408" s="265"/>
      <c r="AMY1408" s="265"/>
      <c r="AMZ1408" s="265"/>
      <c r="ANA1408" s="265"/>
      <c r="ANB1408" s="265"/>
      <c r="ANC1408" s="265"/>
      <c r="AND1408" s="265"/>
      <c r="ANE1408" s="265"/>
      <c r="ANF1408" s="265"/>
      <c r="ANG1408" s="265"/>
      <c r="ANH1408" s="265"/>
      <c r="ANI1408" s="265"/>
      <c r="ANJ1408" s="265"/>
      <c r="ANK1408" s="265"/>
      <c r="ANL1408" s="265"/>
      <c r="ANM1408" s="265"/>
      <c r="ANN1408" s="265"/>
      <c r="ANO1408" s="265"/>
      <c r="ANP1408" s="265"/>
      <c r="ANQ1408" s="265"/>
      <c r="ANR1408" s="265"/>
      <c r="ANS1408" s="265"/>
      <c r="ANT1408" s="265"/>
      <c r="ANU1408" s="265"/>
      <c r="ANV1408" s="265"/>
      <c r="ANW1408" s="265"/>
      <c r="ANX1408" s="265"/>
      <c r="ANY1408" s="265"/>
      <c r="ANZ1408" s="265"/>
      <c r="AOA1408" s="265"/>
      <c r="AOB1408" s="265"/>
      <c r="AOC1408" s="265"/>
      <c r="AOD1408" s="265"/>
      <c r="AOE1408" s="265"/>
      <c r="AOF1408" s="265"/>
      <c r="AOG1408" s="265"/>
      <c r="AOH1408" s="265"/>
      <c r="AOI1408" s="265"/>
      <c r="AOJ1408" s="265"/>
      <c r="AOK1408" s="265"/>
      <c r="AOL1408" s="265"/>
      <c r="AOM1408" s="265"/>
      <c r="AON1408" s="265"/>
      <c r="AOO1408" s="265"/>
      <c r="AOP1408" s="265"/>
      <c r="AOQ1408" s="265"/>
      <c r="AOR1408" s="265"/>
      <c r="AOS1408" s="265"/>
      <c r="AOT1408" s="265"/>
      <c r="AOU1408" s="265"/>
      <c r="AOV1408" s="265"/>
      <c r="AOW1408" s="265"/>
      <c r="AOX1408" s="265"/>
      <c r="AOY1408" s="265"/>
      <c r="AOZ1408" s="265"/>
      <c r="APA1408" s="265"/>
      <c r="APB1408" s="265"/>
      <c r="APC1408" s="265"/>
      <c r="APD1408" s="265"/>
      <c r="APE1408" s="265"/>
      <c r="APF1408" s="265"/>
      <c r="APG1408" s="265"/>
      <c r="APH1408" s="265"/>
      <c r="API1408" s="265"/>
      <c r="APJ1408" s="265"/>
      <c r="APK1408" s="265"/>
      <c r="APL1408" s="265"/>
      <c r="APM1408" s="265"/>
      <c r="APN1408" s="265"/>
      <c r="APO1408" s="265"/>
      <c r="APP1408" s="265"/>
      <c r="APQ1408" s="265"/>
      <c r="APR1408" s="265"/>
      <c r="APS1408" s="265"/>
      <c r="APT1408" s="265"/>
      <c r="APU1408" s="265"/>
      <c r="APV1408" s="265"/>
      <c r="APW1408" s="265"/>
      <c r="APX1408" s="265"/>
      <c r="APY1408" s="265"/>
      <c r="APZ1408" s="265"/>
      <c r="AQA1408" s="265"/>
      <c r="AQB1408" s="265"/>
      <c r="AQC1408" s="265"/>
      <c r="AQD1408" s="265"/>
      <c r="AQE1408" s="265"/>
      <c r="AQF1408" s="265"/>
      <c r="AQG1408" s="265"/>
      <c r="AQH1408" s="265"/>
      <c r="AQI1408" s="265"/>
      <c r="AQJ1408" s="265"/>
      <c r="AQK1408" s="265"/>
      <c r="AQL1408" s="265"/>
      <c r="AQM1408" s="265"/>
      <c r="AQN1408" s="265"/>
      <c r="AQO1408" s="265"/>
      <c r="AQP1408" s="265"/>
      <c r="AQQ1408" s="265"/>
      <c r="AQR1408" s="265"/>
      <c r="AQS1408" s="265"/>
      <c r="AQT1408" s="265"/>
      <c r="AQU1408" s="265"/>
      <c r="AQV1408" s="265"/>
      <c r="AQW1408" s="265"/>
      <c r="AQX1408" s="265"/>
      <c r="AQY1408" s="265"/>
      <c r="AQZ1408" s="265"/>
      <c r="ARA1408" s="265"/>
      <c r="ARB1408" s="265"/>
      <c r="ARC1408" s="265"/>
      <c r="ARD1408" s="265"/>
      <c r="ARE1408" s="265"/>
      <c r="ARF1408" s="265"/>
      <c r="ARG1408" s="265"/>
      <c r="ARH1408" s="265"/>
      <c r="ARI1408" s="265"/>
      <c r="ARJ1408" s="265"/>
      <c r="ARK1408" s="265"/>
      <c r="ARL1408" s="265"/>
      <c r="ARM1408" s="265"/>
      <c r="ARN1408" s="265"/>
      <c r="ARO1408" s="265"/>
      <c r="ARP1408" s="265"/>
      <c r="ARQ1408" s="265"/>
      <c r="ARR1408" s="265"/>
      <c r="ARS1408" s="265"/>
      <c r="ART1408" s="265"/>
      <c r="ARU1408" s="265"/>
      <c r="ARV1408" s="265"/>
      <c r="ARW1408" s="265"/>
      <c r="ARX1408" s="265"/>
      <c r="ARY1408" s="265"/>
      <c r="ARZ1408" s="265"/>
      <c r="ASA1408" s="265"/>
      <c r="ASB1408" s="265"/>
      <c r="ASC1408" s="265"/>
      <c r="ASD1408" s="265"/>
      <c r="ASE1408" s="265"/>
      <c r="ASF1408" s="265"/>
      <c r="ASG1408" s="265"/>
      <c r="ASH1408" s="265"/>
      <c r="ASI1408" s="265"/>
      <c r="ASJ1408" s="265"/>
      <c r="ASK1408" s="265"/>
      <c r="ASL1408" s="265"/>
      <c r="ASM1408" s="265"/>
      <c r="ASN1408" s="265"/>
      <c r="ASO1408" s="265"/>
      <c r="ASP1408" s="265"/>
      <c r="ASQ1408" s="265"/>
      <c r="ASR1408" s="265"/>
      <c r="ASS1408" s="265"/>
      <c r="AST1408" s="265"/>
      <c r="ASU1408" s="265"/>
      <c r="ASV1408" s="265"/>
      <c r="ASW1408" s="265"/>
      <c r="ASX1408" s="265"/>
      <c r="ASY1408" s="265"/>
      <c r="ASZ1408" s="265"/>
      <c r="ATA1408" s="265"/>
      <c r="ATB1408" s="265"/>
      <c r="ATC1408" s="265"/>
      <c r="ATD1408" s="265"/>
      <c r="ATE1408" s="265"/>
      <c r="ATF1408" s="265"/>
      <c r="ATG1408" s="265"/>
      <c r="ATH1408" s="265"/>
      <c r="ATI1408" s="265"/>
      <c r="ATJ1408" s="265"/>
      <c r="ATK1408" s="265"/>
      <c r="ATL1408" s="265"/>
      <c r="ATM1408" s="265"/>
      <c r="ATN1408" s="265"/>
      <c r="ATO1408" s="265"/>
      <c r="ATP1408" s="265"/>
      <c r="ATQ1408" s="265"/>
      <c r="ATR1408" s="265"/>
      <c r="ATS1408" s="265"/>
      <c r="ATT1408" s="265"/>
      <c r="ATU1408" s="265"/>
      <c r="ATV1408" s="265"/>
      <c r="ATW1408" s="265"/>
      <c r="ATX1408" s="265"/>
      <c r="ATY1408" s="265"/>
      <c r="ATZ1408" s="265"/>
      <c r="AUA1408" s="265"/>
      <c r="AUB1408" s="265"/>
      <c r="AUC1408" s="265"/>
      <c r="AUD1408" s="265"/>
      <c r="AUE1408" s="265"/>
      <c r="AUF1408" s="265"/>
      <c r="AUG1408" s="265"/>
      <c r="AUH1408" s="265"/>
      <c r="AUI1408" s="265"/>
      <c r="AUJ1408" s="265"/>
      <c r="AUK1408" s="265"/>
      <c r="AUL1408" s="265"/>
      <c r="AUM1408" s="265"/>
      <c r="AUN1408" s="265"/>
      <c r="AUO1408" s="265"/>
      <c r="AUP1408" s="265"/>
      <c r="AUQ1408" s="265"/>
      <c r="AUR1408" s="265"/>
      <c r="AUS1408" s="265"/>
      <c r="AUT1408" s="265"/>
      <c r="AUU1408" s="265"/>
      <c r="AUV1408" s="265"/>
      <c r="AUW1408" s="265"/>
      <c r="AUX1408" s="265"/>
      <c r="AUY1408" s="265"/>
      <c r="AUZ1408" s="265"/>
      <c r="AVA1408" s="265"/>
      <c r="AVB1408" s="265"/>
      <c r="AVC1408" s="265"/>
      <c r="AVD1408" s="265"/>
      <c r="AVE1408" s="265"/>
      <c r="AVF1408" s="265"/>
      <c r="AVG1408" s="265"/>
      <c r="AVH1408" s="265"/>
      <c r="AVI1408" s="265"/>
      <c r="AVJ1408" s="265"/>
      <c r="AVK1408" s="265"/>
      <c r="AVL1408" s="265"/>
      <c r="AVM1408" s="265"/>
      <c r="AVN1408" s="265"/>
      <c r="AVO1408" s="265"/>
      <c r="AVP1408" s="265"/>
      <c r="AVQ1408" s="265"/>
      <c r="AVR1408" s="265"/>
      <c r="AVS1408" s="265"/>
      <c r="AVT1408" s="265"/>
      <c r="AVU1408" s="265"/>
      <c r="AVV1408" s="265"/>
      <c r="AVW1408" s="265"/>
      <c r="AVX1408" s="265"/>
      <c r="AVY1408" s="265"/>
      <c r="AVZ1408" s="265"/>
      <c r="AWA1408" s="265"/>
      <c r="AWB1408" s="265"/>
      <c r="AWC1408" s="265"/>
      <c r="AWD1408" s="265"/>
      <c r="AWE1408" s="265"/>
      <c r="AWF1408" s="265"/>
      <c r="AWG1408" s="265"/>
      <c r="AWH1408" s="265"/>
      <c r="AWI1408" s="265"/>
      <c r="AWJ1408" s="265"/>
      <c r="AWK1408" s="265"/>
      <c r="AWL1408" s="265"/>
      <c r="AWM1408" s="265"/>
      <c r="AWN1408" s="265"/>
      <c r="AWO1408" s="265"/>
      <c r="AWP1408" s="265"/>
      <c r="AWQ1408" s="265"/>
      <c r="AWR1408" s="265"/>
      <c r="AWS1408" s="265"/>
      <c r="AWT1408" s="265"/>
      <c r="AWU1408" s="265"/>
      <c r="AWV1408" s="265"/>
      <c r="AWW1408" s="265"/>
      <c r="AWX1408" s="265"/>
      <c r="AWY1408" s="265"/>
      <c r="AWZ1408" s="265"/>
      <c r="AXA1408" s="265"/>
      <c r="AXB1408" s="265"/>
      <c r="AXC1408" s="265"/>
      <c r="AXD1408" s="265"/>
      <c r="AXE1408" s="265"/>
      <c r="AXF1408" s="265"/>
      <c r="AXG1408" s="265"/>
      <c r="AXH1408" s="265"/>
      <c r="AXI1408" s="265"/>
      <c r="AXJ1408" s="265"/>
      <c r="AXK1408" s="265"/>
      <c r="AXL1408" s="265"/>
      <c r="AXM1408" s="265"/>
      <c r="AXN1408" s="265"/>
      <c r="AXO1408" s="265"/>
      <c r="AXP1408" s="265"/>
      <c r="AXQ1408" s="265"/>
      <c r="AXR1408" s="265"/>
      <c r="AXS1408" s="265"/>
      <c r="AXT1408" s="265"/>
      <c r="AXU1408" s="265"/>
      <c r="AXV1408" s="265"/>
      <c r="AXW1408" s="265"/>
      <c r="AXX1408" s="265"/>
      <c r="AXY1408" s="265"/>
      <c r="AXZ1408" s="265"/>
      <c r="AYA1408" s="265"/>
      <c r="AYB1408" s="265"/>
      <c r="AYC1408" s="265"/>
      <c r="AYD1408" s="265"/>
      <c r="AYE1408" s="265"/>
      <c r="AYF1408" s="265"/>
      <c r="AYG1408" s="265"/>
      <c r="AYH1408" s="265"/>
      <c r="AYI1408" s="265"/>
      <c r="AYJ1408" s="265"/>
      <c r="AYK1408" s="265"/>
      <c r="AYL1408" s="265"/>
      <c r="AYM1408" s="265"/>
      <c r="AYN1408" s="265"/>
      <c r="AYO1408" s="265"/>
      <c r="AYP1408" s="265"/>
      <c r="AYQ1408" s="265"/>
      <c r="AYR1408" s="265"/>
      <c r="AYS1408" s="265"/>
      <c r="AYT1408" s="265"/>
      <c r="AYU1408" s="265"/>
      <c r="AYV1408" s="265"/>
      <c r="AYW1408" s="265"/>
      <c r="AYX1408" s="265"/>
      <c r="AYY1408" s="265"/>
      <c r="AYZ1408" s="265"/>
      <c r="AZA1408" s="265"/>
      <c r="AZB1408" s="265"/>
      <c r="AZC1408" s="265"/>
      <c r="AZD1408" s="265"/>
      <c r="AZE1408" s="265"/>
      <c r="AZF1408" s="265"/>
      <c r="AZG1408" s="265"/>
      <c r="AZH1408" s="265"/>
      <c r="AZI1408" s="265"/>
      <c r="AZJ1408" s="265"/>
      <c r="AZK1408" s="265"/>
      <c r="AZL1408" s="265"/>
      <c r="AZM1408" s="265"/>
      <c r="AZN1408" s="265"/>
      <c r="AZO1408" s="265"/>
      <c r="AZP1408" s="265"/>
      <c r="AZQ1408" s="265"/>
      <c r="AZR1408" s="265"/>
      <c r="AZS1408" s="265"/>
      <c r="AZT1408" s="265"/>
      <c r="AZU1408" s="265"/>
      <c r="AZV1408" s="265"/>
      <c r="AZW1408" s="265"/>
      <c r="AZX1408" s="265"/>
      <c r="AZY1408" s="265"/>
      <c r="AZZ1408" s="265"/>
      <c r="BAA1408" s="265"/>
      <c r="BAB1408" s="265"/>
      <c r="BAC1408" s="265"/>
      <c r="BAD1408" s="265"/>
      <c r="BAE1408" s="265"/>
      <c r="BAF1408" s="265"/>
      <c r="BAG1408" s="265"/>
      <c r="BAH1408" s="265"/>
      <c r="BAI1408" s="265"/>
      <c r="BAJ1408" s="265"/>
      <c r="BAK1408" s="265"/>
      <c r="BAL1408" s="265"/>
      <c r="BAM1408" s="265"/>
      <c r="BAN1408" s="265"/>
      <c r="BAO1408" s="265"/>
      <c r="BAP1408" s="265"/>
      <c r="BAQ1408" s="265"/>
      <c r="BAR1408" s="265"/>
      <c r="BAS1408" s="265"/>
      <c r="BAT1408" s="265"/>
      <c r="BAU1408" s="265"/>
      <c r="BAV1408" s="265"/>
      <c r="BAW1408" s="265"/>
      <c r="BAX1408" s="265"/>
      <c r="BAY1408" s="265"/>
      <c r="BAZ1408" s="265"/>
      <c r="BBA1408" s="265"/>
      <c r="BBB1408" s="265"/>
      <c r="BBC1408" s="265"/>
      <c r="BBD1408" s="265"/>
      <c r="BBE1408" s="265"/>
      <c r="BBF1408" s="265"/>
      <c r="BBG1408" s="265"/>
      <c r="BBH1408" s="265"/>
      <c r="BBI1408" s="265"/>
      <c r="BBJ1408" s="265"/>
      <c r="BBK1408" s="265"/>
      <c r="BBL1408" s="265"/>
      <c r="BBM1408" s="265"/>
      <c r="BBN1408" s="265"/>
      <c r="BBO1408" s="265"/>
      <c r="BBP1408" s="265"/>
      <c r="BBQ1408" s="265"/>
      <c r="BBR1408" s="265"/>
      <c r="BBS1408" s="265"/>
      <c r="BBT1408" s="265"/>
      <c r="BBU1408" s="265"/>
      <c r="BBV1408" s="265"/>
      <c r="BBW1408" s="265"/>
      <c r="BBX1408" s="265"/>
      <c r="BBY1408" s="265"/>
      <c r="BBZ1408" s="265"/>
      <c r="BCA1408" s="265"/>
      <c r="BCB1408" s="265"/>
      <c r="BCC1408" s="265"/>
      <c r="BCD1408" s="265"/>
      <c r="BCE1408" s="265"/>
      <c r="BCF1408" s="265"/>
      <c r="BCG1408" s="265"/>
      <c r="BCH1408" s="265"/>
      <c r="BCI1408" s="265"/>
      <c r="BCJ1408" s="265"/>
      <c r="BCK1408" s="265"/>
      <c r="BCL1408" s="265"/>
      <c r="BCM1408" s="265"/>
      <c r="BCN1408" s="265"/>
      <c r="BCO1408" s="265"/>
      <c r="BCP1408" s="265"/>
      <c r="BCQ1408" s="265"/>
      <c r="BCR1408" s="265"/>
      <c r="BCS1408" s="265"/>
      <c r="BCT1408" s="265"/>
      <c r="BCU1408" s="265"/>
      <c r="BCV1408" s="265"/>
      <c r="BCW1408" s="265"/>
      <c r="BCX1408" s="265"/>
      <c r="BCY1408" s="265"/>
      <c r="BCZ1408" s="265"/>
      <c r="BDA1408" s="265"/>
      <c r="BDB1408" s="265"/>
      <c r="BDC1408" s="265"/>
      <c r="BDD1408" s="265"/>
      <c r="BDE1408" s="265"/>
      <c r="BDF1408" s="265"/>
      <c r="BDG1408" s="265"/>
      <c r="BDH1408" s="265"/>
      <c r="BDI1408" s="265"/>
      <c r="BDJ1408" s="265"/>
      <c r="BDK1408" s="265"/>
      <c r="BDL1408" s="265"/>
      <c r="BDM1408" s="265"/>
      <c r="BDN1408" s="265"/>
      <c r="BDO1408" s="265"/>
      <c r="BDP1408" s="265"/>
      <c r="BDQ1408" s="265"/>
      <c r="BDR1408" s="265"/>
      <c r="BDS1408" s="265"/>
      <c r="BDT1408" s="265"/>
      <c r="BDU1408" s="265"/>
      <c r="BDV1408" s="265"/>
      <c r="BDW1408" s="265"/>
      <c r="BDX1408" s="265"/>
      <c r="BDY1408" s="265"/>
      <c r="BDZ1408" s="265"/>
      <c r="BEA1408" s="265"/>
      <c r="BEB1408" s="265"/>
      <c r="BEC1408" s="265"/>
      <c r="BED1408" s="265"/>
      <c r="BEE1408" s="265"/>
      <c r="BEF1408" s="265"/>
      <c r="BEG1408" s="265"/>
      <c r="BEH1408" s="265"/>
      <c r="BEI1408" s="265"/>
      <c r="BEJ1408" s="265"/>
      <c r="BEK1408" s="265"/>
      <c r="BEL1408" s="265"/>
      <c r="BEM1408" s="265"/>
      <c r="BEN1408" s="265"/>
      <c r="BEO1408" s="265"/>
      <c r="BEP1408" s="265"/>
      <c r="BEQ1408" s="265"/>
      <c r="BER1408" s="265"/>
      <c r="BES1408" s="265"/>
      <c r="BET1408" s="265"/>
      <c r="BEU1408" s="265"/>
      <c r="BEV1408" s="265"/>
      <c r="BEW1408" s="265"/>
      <c r="BEX1408" s="265"/>
      <c r="BEY1408" s="265"/>
      <c r="BEZ1408" s="265"/>
      <c r="BFA1408" s="265"/>
      <c r="BFB1408" s="265"/>
      <c r="BFC1408" s="265"/>
      <c r="BFD1408" s="265"/>
      <c r="BFE1408" s="265"/>
      <c r="BFF1408" s="265"/>
      <c r="BFG1408" s="265"/>
      <c r="BFH1408" s="265"/>
      <c r="BFI1408" s="265"/>
      <c r="BFJ1408" s="265"/>
      <c r="BFK1408" s="265"/>
      <c r="BFL1408" s="265"/>
      <c r="BFM1408" s="265"/>
      <c r="BFN1408" s="265"/>
      <c r="BFO1408" s="265"/>
      <c r="BFP1408" s="265"/>
      <c r="BFQ1408" s="265"/>
      <c r="BFR1408" s="265"/>
      <c r="BFS1408" s="265"/>
      <c r="BFT1408" s="265"/>
      <c r="BFU1408" s="265"/>
      <c r="BFV1408" s="265"/>
      <c r="BFW1408" s="265"/>
      <c r="BFX1408" s="265"/>
      <c r="BFY1408" s="265"/>
      <c r="BFZ1408" s="265"/>
      <c r="BGA1408" s="265"/>
      <c r="BGB1408" s="265"/>
      <c r="BGC1408" s="265"/>
      <c r="BGD1408" s="265"/>
      <c r="BGE1408" s="265"/>
      <c r="BGF1408" s="265"/>
      <c r="BGG1408" s="265"/>
      <c r="BGH1408" s="265"/>
      <c r="BGI1408" s="265"/>
      <c r="BGJ1408" s="265"/>
      <c r="BGK1408" s="265"/>
      <c r="BGL1408" s="265"/>
      <c r="BGM1408" s="265"/>
      <c r="BGN1408" s="265"/>
      <c r="BGO1408" s="265"/>
      <c r="BGP1408" s="265"/>
      <c r="BGQ1408" s="265"/>
      <c r="BGR1408" s="265"/>
      <c r="BGS1408" s="265"/>
      <c r="BGT1408" s="265"/>
      <c r="BGU1408" s="265"/>
      <c r="BGV1408" s="265"/>
      <c r="BGW1408" s="265"/>
      <c r="BGX1408" s="265"/>
      <c r="BGY1408" s="265"/>
      <c r="BGZ1408" s="265"/>
      <c r="BHA1408" s="265"/>
      <c r="BHB1408" s="265"/>
      <c r="BHC1408" s="265"/>
      <c r="BHD1408" s="265"/>
      <c r="BHE1408" s="265"/>
      <c r="BHF1408" s="265"/>
      <c r="BHG1408" s="265"/>
      <c r="BHH1408" s="265"/>
      <c r="BHI1408" s="265"/>
      <c r="BHJ1408" s="265"/>
      <c r="BHK1408" s="265"/>
      <c r="BHL1408" s="265"/>
      <c r="BHM1408" s="265"/>
      <c r="BHN1408" s="265"/>
      <c r="BHO1408" s="265"/>
      <c r="BHP1408" s="265"/>
      <c r="BHQ1408" s="265"/>
      <c r="BHR1408" s="265"/>
      <c r="BHS1408" s="265"/>
      <c r="BHT1408" s="265"/>
      <c r="BHU1408" s="265"/>
      <c r="BHV1408" s="265"/>
      <c r="BHW1408" s="265"/>
      <c r="BHX1408" s="265"/>
      <c r="BHY1408" s="265"/>
      <c r="BHZ1408" s="265"/>
      <c r="BIA1408" s="265"/>
      <c r="BIB1408" s="265"/>
      <c r="BIC1408" s="265"/>
      <c r="BID1408" s="265"/>
      <c r="BIE1408" s="265"/>
      <c r="BIF1408" s="265"/>
      <c r="BIG1408" s="265"/>
      <c r="BIH1408" s="265"/>
      <c r="BII1408" s="265"/>
      <c r="BIJ1408" s="265"/>
      <c r="BIK1408" s="265"/>
      <c r="BIL1408" s="265"/>
      <c r="BIM1408" s="265"/>
      <c r="BIN1408" s="265"/>
      <c r="BIO1408" s="265"/>
      <c r="BIP1408" s="265"/>
      <c r="BIQ1408" s="265"/>
      <c r="BIR1408" s="265"/>
      <c r="BIS1408" s="265"/>
      <c r="BIT1408" s="265"/>
      <c r="BIU1408" s="265"/>
      <c r="BIV1408" s="265"/>
      <c r="BIW1408" s="265"/>
      <c r="BIX1408" s="265"/>
      <c r="BIY1408" s="265"/>
      <c r="BIZ1408" s="265"/>
      <c r="BJA1408" s="265"/>
      <c r="BJB1408" s="265"/>
      <c r="BJC1408" s="265"/>
      <c r="BJD1408" s="265"/>
      <c r="BJE1408" s="265"/>
      <c r="BJF1408" s="265"/>
      <c r="BJG1408" s="265"/>
      <c r="BJH1408" s="265"/>
      <c r="BJI1408" s="265"/>
      <c r="BJJ1408" s="265"/>
      <c r="BJK1408" s="265"/>
      <c r="BJL1408" s="265"/>
      <c r="BJM1408" s="265"/>
      <c r="BJN1408" s="265"/>
      <c r="BJO1408" s="265"/>
      <c r="BJP1408" s="265"/>
      <c r="BJQ1408" s="265"/>
      <c r="BJR1408" s="265"/>
      <c r="BJS1408" s="265"/>
      <c r="BJT1408" s="265"/>
      <c r="BJU1408" s="265"/>
      <c r="BJV1408" s="265"/>
      <c r="BJW1408" s="265"/>
      <c r="BJX1408" s="265"/>
      <c r="BJY1408" s="265"/>
      <c r="BJZ1408" s="265"/>
      <c r="BKA1408" s="265"/>
      <c r="BKB1408" s="265"/>
      <c r="BKC1408" s="265"/>
      <c r="BKD1408" s="265"/>
      <c r="BKE1408" s="265"/>
      <c r="BKF1408" s="265"/>
      <c r="BKG1408" s="265"/>
      <c r="BKH1408" s="265"/>
      <c r="BKI1408" s="265"/>
      <c r="BKJ1408" s="265"/>
      <c r="BKK1408" s="265"/>
      <c r="BKL1408" s="265"/>
      <c r="BKM1408" s="265"/>
      <c r="BKN1408" s="265"/>
      <c r="BKO1408" s="265"/>
      <c r="BKP1408" s="265"/>
      <c r="BKQ1408" s="265"/>
      <c r="BKR1408" s="265"/>
      <c r="BKS1408" s="265"/>
      <c r="BKT1408" s="265"/>
      <c r="BKU1408" s="265"/>
      <c r="BKV1408" s="265"/>
      <c r="BKW1408" s="265"/>
      <c r="BKX1408" s="265"/>
      <c r="BKY1408" s="265"/>
      <c r="BKZ1408" s="265"/>
      <c r="BLA1408" s="265"/>
      <c r="BLB1408" s="265"/>
      <c r="BLC1408" s="265"/>
      <c r="BLD1408" s="265"/>
      <c r="BLE1408" s="265"/>
      <c r="BLF1408" s="265"/>
      <c r="BLG1408" s="265"/>
      <c r="BLH1408" s="265"/>
      <c r="BLI1408" s="265"/>
      <c r="BLJ1408" s="265"/>
      <c r="BLK1408" s="265"/>
      <c r="BLL1408" s="265"/>
      <c r="BLM1408" s="265"/>
      <c r="BLN1408" s="265"/>
      <c r="BLO1408" s="265"/>
      <c r="BLP1408" s="265"/>
      <c r="BLQ1408" s="265"/>
      <c r="BLR1408" s="265"/>
      <c r="BLS1408" s="265"/>
      <c r="BLT1408" s="265"/>
      <c r="BLU1408" s="265"/>
      <c r="BLV1408" s="265"/>
      <c r="BLW1408" s="265"/>
      <c r="BLX1408" s="265"/>
      <c r="BLY1408" s="265"/>
      <c r="BLZ1408" s="265"/>
      <c r="BMA1408" s="265"/>
      <c r="BMB1408" s="265"/>
      <c r="BMC1408" s="265"/>
      <c r="BMD1408" s="265"/>
      <c r="BME1408" s="265"/>
      <c r="BMF1408" s="265"/>
      <c r="BMG1408" s="265"/>
      <c r="BMH1408" s="265"/>
      <c r="BMI1408" s="265"/>
      <c r="BMJ1408" s="265"/>
      <c r="BMK1408" s="265"/>
      <c r="BML1408" s="265"/>
      <c r="BMM1408" s="265"/>
      <c r="BMN1408" s="265"/>
      <c r="BMO1408" s="265"/>
      <c r="BMP1408" s="265"/>
      <c r="BMQ1408" s="265"/>
      <c r="BMR1408" s="265"/>
      <c r="BMS1408" s="265"/>
      <c r="BMT1408" s="265"/>
      <c r="BMU1408" s="265"/>
      <c r="BMV1408" s="265"/>
      <c r="BMW1408" s="265"/>
      <c r="BMX1408" s="265"/>
      <c r="BMY1408" s="265"/>
      <c r="BMZ1408" s="265"/>
      <c r="BNA1408" s="265"/>
      <c r="BNB1408" s="265"/>
      <c r="BNC1408" s="265"/>
      <c r="BND1408" s="265"/>
      <c r="BNE1408" s="265"/>
      <c r="BNF1408" s="265"/>
      <c r="BNG1408" s="265"/>
      <c r="BNH1408" s="265"/>
      <c r="BNI1408" s="265"/>
      <c r="BNJ1408" s="265"/>
      <c r="BNK1408" s="265"/>
      <c r="BNL1408" s="265"/>
      <c r="BNM1408" s="265"/>
      <c r="BNN1408" s="265"/>
      <c r="BNO1408" s="265"/>
      <c r="BNP1408" s="265"/>
      <c r="BNQ1408" s="265"/>
      <c r="BNR1408" s="265"/>
      <c r="BNS1408" s="265"/>
      <c r="BNT1408" s="265"/>
      <c r="BNU1408" s="265"/>
      <c r="BNV1408" s="265"/>
      <c r="BNW1408" s="265"/>
      <c r="BNX1408" s="265"/>
      <c r="BNY1408" s="265"/>
      <c r="BNZ1408" s="265"/>
      <c r="BOA1408" s="265"/>
      <c r="BOB1408" s="265"/>
      <c r="BOC1408" s="265"/>
      <c r="BOD1408" s="265"/>
      <c r="BOE1408" s="265"/>
      <c r="BOF1408" s="265"/>
      <c r="BOG1408" s="265"/>
      <c r="BOH1408" s="265"/>
      <c r="BOI1408" s="265"/>
      <c r="BOJ1408" s="265"/>
      <c r="BOK1408" s="265"/>
      <c r="BOL1408" s="265"/>
      <c r="BOM1408" s="265"/>
      <c r="BON1408" s="265"/>
      <c r="BOO1408" s="265"/>
      <c r="BOP1408" s="265"/>
      <c r="BOQ1408" s="265"/>
      <c r="BOR1408" s="265"/>
      <c r="BOS1408" s="265"/>
      <c r="BOT1408" s="265"/>
      <c r="BOU1408" s="265"/>
      <c r="BOV1408" s="265"/>
      <c r="BOW1408" s="265"/>
      <c r="BOX1408" s="265"/>
      <c r="BOY1408" s="265"/>
      <c r="BOZ1408" s="265"/>
      <c r="BPA1408" s="265"/>
      <c r="BPB1408" s="265"/>
      <c r="BPC1408" s="265"/>
      <c r="BPD1408" s="265"/>
      <c r="BPE1408" s="265"/>
      <c r="BPF1408" s="265"/>
      <c r="BPG1408" s="265"/>
      <c r="BPH1408" s="265"/>
      <c r="BPI1408" s="265"/>
      <c r="BPJ1408" s="265"/>
      <c r="BPK1408" s="265"/>
      <c r="BPL1408" s="265"/>
      <c r="BPM1408" s="265"/>
      <c r="BPN1408" s="265"/>
      <c r="BPO1408" s="265"/>
      <c r="BPP1408" s="265"/>
      <c r="BPQ1408" s="265"/>
      <c r="BPR1408" s="265"/>
      <c r="BPS1408" s="265"/>
      <c r="BPT1408" s="265"/>
      <c r="BPU1408" s="265"/>
      <c r="BPV1408" s="265"/>
      <c r="BPW1408" s="265"/>
      <c r="BPX1408" s="265"/>
      <c r="BPY1408" s="265"/>
      <c r="BPZ1408" s="265"/>
      <c r="BQA1408" s="265"/>
      <c r="BQB1408" s="265"/>
      <c r="BQC1408" s="265"/>
      <c r="BQD1408" s="265"/>
      <c r="BQE1408" s="265"/>
      <c r="BQF1408" s="265"/>
      <c r="BQG1408" s="265"/>
      <c r="BQH1408" s="265"/>
      <c r="BQI1408" s="265"/>
      <c r="BQJ1408" s="265"/>
      <c r="BQK1408" s="265"/>
      <c r="BQL1408" s="265"/>
      <c r="BQM1408" s="265"/>
      <c r="BQN1408" s="265"/>
      <c r="BQO1408" s="265"/>
      <c r="BQP1408" s="265"/>
      <c r="BQQ1408" s="265"/>
      <c r="BQR1408" s="265"/>
      <c r="BQS1408" s="265"/>
      <c r="BQT1408" s="265"/>
      <c r="BQU1408" s="265"/>
      <c r="BQV1408" s="265"/>
      <c r="BQW1408" s="265"/>
      <c r="BQX1408" s="265"/>
      <c r="BQY1408" s="265"/>
      <c r="BQZ1408" s="265"/>
      <c r="BRA1408" s="265"/>
      <c r="BRB1408" s="265"/>
      <c r="BRC1408" s="265"/>
      <c r="BRD1408" s="265"/>
      <c r="BRE1408" s="265"/>
      <c r="BRF1408" s="265"/>
      <c r="BRG1408" s="265"/>
      <c r="BRH1408" s="265"/>
      <c r="BRI1408" s="265"/>
      <c r="BRJ1408" s="265"/>
      <c r="BRK1408" s="265"/>
      <c r="BRL1408" s="265"/>
      <c r="BRM1408" s="265"/>
      <c r="BRN1408" s="265"/>
      <c r="BRO1408" s="265"/>
      <c r="BRP1408" s="265"/>
      <c r="BRQ1408" s="265"/>
      <c r="BRR1408" s="265"/>
      <c r="BRS1408" s="265"/>
      <c r="BRT1408" s="265"/>
      <c r="BRU1408" s="265"/>
      <c r="BRV1408" s="265"/>
      <c r="BRW1408" s="265"/>
      <c r="BRX1408" s="265"/>
      <c r="BRY1408" s="265"/>
      <c r="BRZ1408" s="265"/>
      <c r="BSA1408" s="265"/>
      <c r="BSB1408" s="265"/>
      <c r="BSC1408" s="265"/>
      <c r="BSD1408" s="265"/>
      <c r="BSE1408" s="265"/>
      <c r="BSF1408" s="265"/>
      <c r="BSG1408" s="265"/>
      <c r="BSH1408" s="265"/>
      <c r="BSI1408" s="265"/>
      <c r="BSJ1408" s="265"/>
      <c r="BSK1408" s="265"/>
      <c r="BSL1408" s="265"/>
      <c r="BSM1408" s="265"/>
      <c r="BSN1408" s="265"/>
      <c r="BSO1408" s="265"/>
      <c r="BSP1408" s="265"/>
      <c r="BSQ1408" s="265"/>
      <c r="BSR1408" s="265"/>
      <c r="BSS1408" s="265"/>
      <c r="BST1408" s="265"/>
      <c r="BSU1408" s="265"/>
      <c r="BSV1408" s="265"/>
      <c r="BSW1408" s="265"/>
      <c r="BSX1408" s="265"/>
      <c r="BSY1408" s="265"/>
      <c r="BSZ1408" s="265"/>
      <c r="BTA1408" s="265"/>
      <c r="BTB1408" s="265"/>
      <c r="BTC1408" s="265"/>
      <c r="BTD1408" s="265"/>
      <c r="BTE1408" s="265"/>
      <c r="BTF1408" s="265"/>
      <c r="BTG1408" s="265"/>
      <c r="BTH1408" s="265"/>
      <c r="BTI1408" s="265"/>
      <c r="BTJ1408" s="265"/>
      <c r="BTK1408" s="265"/>
      <c r="BTL1408" s="265"/>
      <c r="BTM1408" s="265"/>
      <c r="BTN1408" s="265"/>
      <c r="BTO1408" s="265"/>
      <c r="BTP1408" s="265"/>
      <c r="BTQ1408" s="265"/>
      <c r="BTR1408" s="265"/>
      <c r="BTS1408" s="265"/>
      <c r="BTT1408" s="265"/>
      <c r="BTU1408" s="265"/>
      <c r="BTV1408" s="265"/>
      <c r="BTW1408" s="265"/>
      <c r="BTX1408" s="265"/>
      <c r="BTY1408" s="265"/>
      <c r="BTZ1408" s="265"/>
      <c r="BUA1408" s="265"/>
      <c r="BUB1408" s="265"/>
      <c r="BUC1408" s="265"/>
      <c r="BUD1408" s="265"/>
      <c r="BUE1408" s="265"/>
      <c r="BUF1408" s="265"/>
      <c r="BUG1408" s="265"/>
      <c r="BUH1408" s="265"/>
      <c r="BUI1408" s="265"/>
      <c r="BUJ1408" s="265"/>
      <c r="BUK1408" s="265"/>
      <c r="BUL1408" s="265"/>
      <c r="BUM1408" s="265"/>
      <c r="BUN1408" s="265"/>
      <c r="BUO1408" s="265"/>
      <c r="BUP1408" s="265"/>
      <c r="BUQ1408" s="265"/>
      <c r="BUR1408" s="265"/>
      <c r="BUS1408" s="265"/>
      <c r="BUT1408" s="265"/>
      <c r="BUU1408" s="265"/>
      <c r="BUV1408" s="265"/>
      <c r="BUW1408" s="265"/>
      <c r="BUX1408" s="265"/>
      <c r="BUY1408" s="265"/>
      <c r="BUZ1408" s="265"/>
      <c r="BVA1408" s="265"/>
      <c r="BVB1408" s="265"/>
      <c r="BVC1408" s="265"/>
      <c r="BVD1408" s="265"/>
      <c r="BVE1408" s="265"/>
      <c r="BVF1408" s="265"/>
      <c r="BVG1408" s="265"/>
      <c r="BVH1408" s="265"/>
      <c r="BVI1408" s="265"/>
      <c r="BVJ1408" s="265"/>
      <c r="BVK1408" s="265"/>
      <c r="BVL1408" s="265"/>
      <c r="BVM1408" s="265"/>
      <c r="BVN1408" s="265"/>
      <c r="BVO1408" s="265"/>
      <c r="BVP1408" s="265"/>
      <c r="BVQ1408" s="265"/>
      <c r="BVR1408" s="265"/>
      <c r="BVS1408" s="265"/>
      <c r="BVT1408" s="265"/>
      <c r="BVU1408" s="265"/>
      <c r="BVV1408" s="265"/>
      <c r="BVW1408" s="265"/>
      <c r="BVX1408" s="265"/>
      <c r="BVY1408" s="265"/>
      <c r="BVZ1408" s="265"/>
      <c r="BWA1408" s="265"/>
      <c r="BWB1408" s="265"/>
      <c r="BWC1408" s="265"/>
      <c r="BWD1408" s="265"/>
      <c r="BWE1408" s="265"/>
      <c r="BWF1408" s="265"/>
      <c r="BWG1408" s="265"/>
      <c r="BWH1408" s="265"/>
      <c r="BWI1408" s="265"/>
      <c r="BWJ1408" s="265"/>
      <c r="BWK1408" s="265"/>
      <c r="BWL1408" s="265"/>
      <c r="BWM1408" s="265"/>
      <c r="BWN1408" s="265"/>
      <c r="BWO1408" s="265"/>
      <c r="BWP1408" s="265"/>
      <c r="BWQ1408" s="265"/>
      <c r="BWR1408" s="265"/>
      <c r="BWS1408" s="265"/>
      <c r="BWT1408" s="265"/>
      <c r="BWU1408" s="265"/>
      <c r="BWV1408" s="265"/>
      <c r="BWW1408" s="265"/>
      <c r="BWX1408" s="265"/>
      <c r="BWY1408" s="265"/>
      <c r="BWZ1408" s="265"/>
      <c r="BXA1408" s="265"/>
      <c r="BXB1408" s="265"/>
      <c r="BXC1408" s="265"/>
      <c r="BXD1408" s="265"/>
      <c r="BXE1408" s="265"/>
      <c r="BXF1408" s="265"/>
      <c r="BXG1408" s="265"/>
      <c r="BXH1408" s="265"/>
      <c r="BXI1408" s="265"/>
      <c r="BXJ1408" s="265"/>
      <c r="BXK1408" s="265"/>
      <c r="BXL1408" s="265"/>
      <c r="BXM1408" s="265"/>
      <c r="BXN1408" s="265"/>
      <c r="BXO1408" s="265"/>
      <c r="BXP1408" s="265"/>
      <c r="BXQ1408" s="265"/>
      <c r="BXR1408" s="265"/>
      <c r="BXS1408" s="265"/>
      <c r="BXT1408" s="265"/>
      <c r="BXU1408" s="265"/>
      <c r="BXV1408" s="265"/>
      <c r="BXW1408" s="265"/>
      <c r="BXX1408" s="265"/>
      <c r="BXY1408" s="265"/>
      <c r="BXZ1408" s="265"/>
      <c r="BYA1408" s="265"/>
      <c r="BYB1408" s="265"/>
      <c r="BYC1408" s="265"/>
      <c r="BYD1408" s="265"/>
      <c r="BYE1408" s="265"/>
      <c r="BYF1408" s="265"/>
      <c r="BYG1408" s="265"/>
      <c r="BYH1408" s="265"/>
      <c r="BYI1408" s="265"/>
      <c r="BYJ1408" s="265"/>
      <c r="BYK1408" s="265"/>
      <c r="BYL1408" s="265"/>
      <c r="BYM1408" s="265"/>
      <c r="BYN1408" s="265"/>
      <c r="BYO1408" s="265"/>
      <c r="BYP1408" s="265"/>
      <c r="BYQ1408" s="265"/>
      <c r="BYR1408" s="265"/>
      <c r="BYS1408" s="265"/>
      <c r="BYT1408" s="265"/>
      <c r="BYU1408" s="265"/>
      <c r="BYV1408" s="265"/>
      <c r="BYW1408" s="265"/>
      <c r="BYX1408" s="265"/>
      <c r="BYY1408" s="265"/>
      <c r="BYZ1408" s="265"/>
      <c r="BZA1408" s="265"/>
      <c r="BZB1408" s="265"/>
      <c r="BZC1408" s="265"/>
      <c r="BZD1408" s="265"/>
      <c r="BZE1408" s="265"/>
      <c r="BZF1408" s="265"/>
      <c r="BZG1408" s="265"/>
      <c r="BZH1408" s="265"/>
      <c r="BZI1408" s="265"/>
      <c r="BZJ1408" s="265"/>
      <c r="BZK1408" s="265"/>
      <c r="BZL1408" s="265"/>
      <c r="BZM1408" s="265"/>
      <c r="BZN1408" s="265"/>
      <c r="BZO1408" s="265"/>
      <c r="BZP1408" s="265"/>
      <c r="BZQ1408" s="265"/>
      <c r="BZR1408" s="265"/>
      <c r="BZS1408" s="265"/>
      <c r="BZT1408" s="265"/>
      <c r="BZU1408" s="265"/>
      <c r="BZV1408" s="265"/>
      <c r="BZW1408" s="265"/>
      <c r="BZX1408" s="265"/>
      <c r="BZY1408" s="265"/>
      <c r="BZZ1408" s="265"/>
      <c r="CAA1408" s="265"/>
      <c r="CAB1408" s="265"/>
      <c r="CAC1408" s="265"/>
      <c r="CAD1408" s="265"/>
      <c r="CAE1408" s="265"/>
      <c r="CAF1408" s="265"/>
      <c r="CAG1408" s="265"/>
      <c r="CAH1408" s="265"/>
      <c r="CAI1408" s="265"/>
      <c r="CAJ1408" s="265"/>
      <c r="CAK1408" s="265"/>
      <c r="CAL1408" s="265"/>
      <c r="CAM1408" s="265"/>
      <c r="CAN1408" s="265"/>
      <c r="CAO1408" s="265"/>
      <c r="CAP1408" s="265"/>
      <c r="CAQ1408" s="265"/>
      <c r="CAR1408" s="265"/>
      <c r="CAS1408" s="265"/>
      <c r="CAT1408" s="265"/>
      <c r="CAU1408" s="265"/>
      <c r="CAV1408" s="265"/>
      <c r="CAW1408" s="265"/>
      <c r="CAX1408" s="265"/>
      <c r="CAY1408" s="265"/>
      <c r="CAZ1408" s="265"/>
      <c r="CBA1408" s="265"/>
      <c r="CBB1408" s="265"/>
      <c r="CBC1408" s="265"/>
      <c r="CBD1408" s="265"/>
      <c r="CBE1408" s="265"/>
      <c r="CBF1408" s="265"/>
      <c r="CBG1408" s="265"/>
      <c r="CBH1408" s="265"/>
      <c r="CBI1408" s="265"/>
      <c r="CBJ1408" s="265"/>
      <c r="CBK1408" s="265"/>
      <c r="CBL1408" s="265"/>
      <c r="CBM1408" s="265"/>
      <c r="CBN1408" s="265"/>
      <c r="CBO1408" s="265"/>
      <c r="CBP1408" s="265"/>
      <c r="CBQ1408" s="265"/>
      <c r="CBR1408" s="265"/>
      <c r="CBS1408" s="265"/>
      <c r="CBT1408" s="265"/>
      <c r="CBU1408" s="265"/>
      <c r="CBV1408" s="265"/>
      <c r="CBW1408" s="265"/>
      <c r="CBX1408" s="265"/>
      <c r="CBY1408" s="265"/>
      <c r="CBZ1408" s="265"/>
      <c r="CCA1408" s="265"/>
      <c r="CCB1408" s="265"/>
      <c r="CCC1408" s="265"/>
      <c r="CCD1408" s="265"/>
      <c r="CCE1408" s="265"/>
      <c r="CCF1408" s="265"/>
      <c r="CCG1408" s="265"/>
      <c r="CCH1408" s="265"/>
      <c r="CCI1408" s="265"/>
      <c r="CCJ1408" s="265"/>
      <c r="CCK1408" s="265"/>
      <c r="CCL1408" s="265"/>
      <c r="CCM1408" s="265"/>
      <c r="CCN1408" s="265"/>
      <c r="CCO1408" s="265"/>
      <c r="CCP1408" s="265"/>
      <c r="CCQ1408" s="265"/>
      <c r="CCR1408" s="265"/>
      <c r="CCS1408" s="265"/>
      <c r="CCT1408" s="265"/>
      <c r="CCU1408" s="265"/>
      <c r="CCV1408" s="265"/>
      <c r="CCW1408" s="265"/>
      <c r="CCX1408" s="265"/>
      <c r="CCY1408" s="265"/>
      <c r="CCZ1408" s="265"/>
      <c r="CDA1408" s="265"/>
      <c r="CDB1408" s="265"/>
      <c r="CDC1408" s="265"/>
      <c r="CDD1408" s="265"/>
      <c r="CDE1408" s="265"/>
      <c r="CDF1408" s="265"/>
      <c r="CDG1408" s="265"/>
      <c r="CDH1408" s="265"/>
      <c r="CDI1408" s="265"/>
      <c r="CDJ1408" s="265"/>
      <c r="CDK1408" s="265"/>
      <c r="CDL1408" s="265"/>
      <c r="CDM1408" s="265"/>
      <c r="CDN1408" s="265"/>
      <c r="CDO1408" s="265"/>
      <c r="CDP1408" s="265"/>
      <c r="CDQ1408" s="265"/>
      <c r="CDR1408" s="265"/>
      <c r="CDS1408" s="265"/>
      <c r="CDT1408" s="265"/>
      <c r="CDU1408" s="265"/>
      <c r="CDV1408" s="265"/>
      <c r="CDW1408" s="265"/>
      <c r="CDX1408" s="265"/>
      <c r="CDY1408" s="265"/>
      <c r="CDZ1408" s="265"/>
      <c r="CEA1408" s="265"/>
      <c r="CEB1408" s="265"/>
      <c r="CEC1408" s="265"/>
      <c r="CED1408" s="265"/>
      <c r="CEE1408" s="265"/>
      <c r="CEF1408" s="265"/>
      <c r="CEG1408" s="265"/>
      <c r="CEH1408" s="265"/>
      <c r="CEI1408" s="265"/>
      <c r="CEJ1408" s="265"/>
      <c r="CEK1408" s="265"/>
      <c r="CEL1408" s="265"/>
      <c r="CEM1408" s="265"/>
      <c r="CEN1408" s="265"/>
      <c r="CEO1408" s="265"/>
      <c r="CEP1408" s="265"/>
      <c r="CEQ1408" s="265"/>
      <c r="CER1408" s="265"/>
      <c r="CES1408" s="265"/>
      <c r="CET1408" s="265"/>
      <c r="CEU1408" s="265"/>
      <c r="CEV1408" s="265"/>
      <c r="CEW1408" s="265"/>
      <c r="CEX1408" s="265"/>
      <c r="CEY1408" s="265"/>
      <c r="CEZ1408" s="265"/>
      <c r="CFA1408" s="265"/>
      <c r="CFB1408" s="265"/>
      <c r="CFC1408" s="265"/>
      <c r="CFD1408" s="265"/>
      <c r="CFE1408" s="265"/>
      <c r="CFF1408" s="265"/>
      <c r="CFG1408" s="265"/>
      <c r="CFH1408" s="265"/>
      <c r="CFI1408" s="265"/>
      <c r="CFJ1408" s="265"/>
      <c r="CFK1408" s="265"/>
      <c r="CFL1408" s="265"/>
      <c r="CFM1408" s="265"/>
      <c r="CFN1408" s="265"/>
      <c r="CFO1408" s="265"/>
      <c r="CFP1408" s="265"/>
      <c r="CFQ1408" s="265"/>
      <c r="CFR1408" s="265"/>
      <c r="CFS1408" s="265"/>
      <c r="CFT1408" s="265"/>
      <c r="CFU1408" s="265"/>
      <c r="CFV1408" s="265"/>
      <c r="CFW1408" s="265"/>
      <c r="CFX1408" s="265"/>
      <c r="CFY1408" s="265"/>
      <c r="CFZ1408" s="265"/>
      <c r="CGA1408" s="265"/>
      <c r="CGB1408" s="265"/>
      <c r="CGC1408" s="265"/>
      <c r="CGD1408" s="265"/>
      <c r="CGE1408" s="265"/>
      <c r="CGF1408" s="265"/>
      <c r="CGG1408" s="265"/>
      <c r="CGH1408" s="265"/>
      <c r="CGI1408" s="265"/>
      <c r="CGJ1408" s="265"/>
      <c r="CGK1408" s="265"/>
      <c r="CGL1408" s="265"/>
      <c r="CGM1408" s="265"/>
      <c r="CGN1408" s="265"/>
      <c r="CGO1408" s="265"/>
      <c r="CGP1408" s="265"/>
      <c r="CGQ1408" s="265"/>
      <c r="CGR1408" s="265"/>
      <c r="CGS1408" s="265"/>
      <c r="CGT1408" s="265"/>
      <c r="CGU1408" s="265"/>
      <c r="CGV1408" s="265"/>
      <c r="CGW1408" s="265"/>
      <c r="CGX1408" s="265"/>
      <c r="CGY1408" s="265"/>
      <c r="CGZ1408" s="265"/>
      <c r="CHA1408" s="265"/>
      <c r="CHB1408" s="265"/>
      <c r="CHC1408" s="265"/>
      <c r="CHD1408" s="265"/>
      <c r="CHE1408" s="265"/>
      <c r="CHF1408" s="265"/>
      <c r="CHG1408" s="265"/>
      <c r="CHH1408" s="265"/>
      <c r="CHI1408" s="265"/>
      <c r="CHJ1408" s="265"/>
      <c r="CHK1408" s="265"/>
      <c r="CHL1408" s="265"/>
      <c r="CHM1408" s="265"/>
      <c r="CHN1408" s="265"/>
      <c r="CHO1408" s="265"/>
      <c r="CHP1408" s="265"/>
      <c r="CHQ1408" s="265"/>
      <c r="CHR1408" s="265"/>
      <c r="CHS1408" s="265"/>
      <c r="CHT1408" s="265"/>
      <c r="CHU1408" s="265"/>
      <c r="CHV1408" s="265"/>
      <c r="CHW1408" s="265"/>
      <c r="CHX1408" s="265"/>
      <c r="CHY1408" s="265"/>
      <c r="CHZ1408" s="265"/>
      <c r="CIA1408" s="265"/>
      <c r="CIB1408" s="265"/>
      <c r="CIC1408" s="265"/>
      <c r="CID1408" s="265"/>
      <c r="CIE1408" s="265"/>
      <c r="CIF1408" s="265"/>
      <c r="CIG1408" s="265"/>
      <c r="CIH1408" s="265"/>
      <c r="CII1408" s="265"/>
      <c r="CIJ1408" s="265"/>
      <c r="CIK1408" s="265"/>
      <c r="CIL1408" s="265"/>
      <c r="CIM1408" s="265"/>
      <c r="CIN1408" s="265"/>
      <c r="CIO1408" s="265"/>
      <c r="CIP1408" s="265"/>
      <c r="CIQ1408" s="265"/>
      <c r="CIR1408" s="265"/>
      <c r="CIS1408" s="265"/>
      <c r="CIT1408" s="265"/>
      <c r="CIU1408" s="265"/>
      <c r="CIV1408" s="265"/>
      <c r="CIW1408" s="265"/>
      <c r="CIX1408" s="265"/>
      <c r="CIY1408" s="265"/>
      <c r="CIZ1408" s="265"/>
      <c r="CJA1408" s="265"/>
      <c r="CJB1408" s="265"/>
      <c r="CJC1408" s="265"/>
      <c r="CJD1408" s="265"/>
      <c r="CJE1408" s="265"/>
      <c r="CJF1408" s="265"/>
      <c r="CJG1408" s="265"/>
      <c r="CJH1408" s="265"/>
      <c r="CJI1408" s="265"/>
      <c r="CJJ1408" s="265"/>
      <c r="CJK1408" s="265"/>
      <c r="CJL1408" s="265"/>
      <c r="CJM1408" s="265"/>
      <c r="CJN1408" s="265"/>
      <c r="CJO1408" s="265"/>
      <c r="CJP1408" s="265"/>
      <c r="CJQ1408" s="265"/>
      <c r="CJR1408" s="265"/>
      <c r="CJS1408" s="265"/>
      <c r="CJT1408" s="265"/>
      <c r="CJU1408" s="265"/>
      <c r="CJV1408" s="265"/>
      <c r="CJW1408" s="265"/>
      <c r="CJX1408" s="265"/>
      <c r="CJY1408" s="265"/>
      <c r="CJZ1408" s="265"/>
      <c r="CKA1408" s="265"/>
      <c r="CKB1408" s="265"/>
      <c r="CKC1408" s="265"/>
      <c r="CKD1408" s="265"/>
      <c r="CKE1408" s="265"/>
      <c r="CKF1408" s="265"/>
      <c r="CKG1408" s="265"/>
      <c r="CKH1408" s="265"/>
      <c r="CKI1408" s="265"/>
      <c r="CKJ1408" s="265"/>
      <c r="CKK1408" s="265"/>
      <c r="CKL1408" s="265"/>
      <c r="CKM1408" s="265"/>
      <c r="CKN1408" s="265"/>
      <c r="CKO1408" s="265"/>
      <c r="CKP1408" s="265"/>
      <c r="CKQ1408" s="265"/>
      <c r="CKR1408" s="265"/>
      <c r="CKS1408" s="265"/>
      <c r="CKT1408" s="265"/>
      <c r="CKU1408" s="265"/>
      <c r="CKV1408" s="265"/>
      <c r="CKW1408" s="265"/>
      <c r="CKX1408" s="265"/>
      <c r="CKY1408" s="265"/>
      <c r="CKZ1408" s="265"/>
      <c r="CLA1408" s="265"/>
      <c r="CLB1408" s="265"/>
      <c r="CLC1408" s="265"/>
      <c r="CLD1408" s="265"/>
      <c r="CLE1408" s="265"/>
      <c r="CLF1408" s="265"/>
      <c r="CLG1408" s="265"/>
      <c r="CLH1408" s="265"/>
      <c r="CLI1408" s="265"/>
      <c r="CLJ1408" s="265"/>
      <c r="CLK1408" s="265"/>
      <c r="CLL1408" s="265"/>
      <c r="CLM1408" s="265"/>
      <c r="CLN1408" s="265"/>
      <c r="CLO1408" s="265"/>
      <c r="CLP1408" s="265"/>
      <c r="CLQ1408" s="265"/>
      <c r="CLR1408" s="265"/>
      <c r="CLS1408" s="265"/>
      <c r="CLT1408" s="265"/>
      <c r="CLU1408" s="265"/>
      <c r="CLV1408" s="265"/>
      <c r="CLW1408" s="265"/>
      <c r="CLX1408" s="265"/>
      <c r="CLY1408" s="265"/>
      <c r="CLZ1408" s="265"/>
      <c r="CMA1408" s="265"/>
      <c r="CMB1408" s="265"/>
      <c r="CMC1408" s="265"/>
      <c r="CMD1408" s="265"/>
      <c r="CME1408" s="265"/>
      <c r="CMF1408" s="265"/>
      <c r="CMG1408" s="265"/>
      <c r="CMH1408" s="265"/>
      <c r="CMI1408" s="265"/>
      <c r="CMJ1408" s="265"/>
      <c r="CMK1408" s="265"/>
      <c r="CML1408" s="265"/>
      <c r="CMM1408" s="265"/>
      <c r="CMN1408" s="265"/>
      <c r="CMO1408" s="265"/>
      <c r="CMP1408" s="265"/>
      <c r="CMQ1408" s="265"/>
      <c r="CMR1408" s="265"/>
      <c r="CMS1408" s="265"/>
      <c r="CMT1408" s="265"/>
      <c r="CMU1408" s="265"/>
      <c r="CMV1408" s="265"/>
      <c r="CMW1408" s="265"/>
      <c r="CMX1408" s="265"/>
      <c r="CMY1408" s="265"/>
      <c r="CMZ1408" s="265"/>
      <c r="CNA1408" s="265"/>
      <c r="CNB1408" s="265"/>
      <c r="CNC1408" s="265"/>
      <c r="CND1408" s="265"/>
      <c r="CNE1408" s="265"/>
      <c r="CNF1408" s="265"/>
      <c r="CNG1408" s="265"/>
      <c r="CNH1408" s="265"/>
      <c r="CNI1408" s="265"/>
      <c r="CNJ1408" s="265"/>
      <c r="CNK1408" s="265"/>
      <c r="CNL1408" s="265"/>
      <c r="CNM1408" s="265"/>
      <c r="CNN1408" s="265"/>
      <c r="CNO1408" s="265"/>
      <c r="CNP1408" s="265"/>
      <c r="CNQ1408" s="265"/>
      <c r="CNR1408" s="265"/>
      <c r="CNS1408" s="265"/>
      <c r="CNT1408" s="265"/>
      <c r="CNU1408" s="265"/>
      <c r="CNV1408" s="265"/>
      <c r="CNW1408" s="265"/>
      <c r="CNX1408" s="265"/>
      <c r="CNY1408" s="265"/>
      <c r="CNZ1408" s="265"/>
      <c r="COA1408" s="265"/>
      <c r="COB1408" s="265"/>
      <c r="COC1408" s="265"/>
      <c r="COD1408" s="265"/>
      <c r="COE1408" s="265"/>
      <c r="COF1408" s="265"/>
      <c r="COG1408" s="265"/>
      <c r="COH1408" s="265"/>
      <c r="COI1408" s="265"/>
      <c r="COJ1408" s="265"/>
      <c r="COK1408" s="265"/>
      <c r="COL1408" s="265"/>
      <c r="COM1408" s="265"/>
      <c r="CON1408" s="265"/>
      <c r="COO1408" s="265"/>
      <c r="COP1408" s="265"/>
      <c r="COQ1408" s="265"/>
      <c r="COR1408" s="265"/>
      <c r="COS1408" s="265"/>
      <c r="COT1408" s="265"/>
      <c r="COU1408" s="265"/>
      <c r="COV1408" s="265"/>
      <c r="COW1408" s="265"/>
      <c r="COX1408" s="265"/>
      <c r="COY1408" s="265"/>
      <c r="COZ1408" s="265"/>
      <c r="CPA1408" s="265"/>
      <c r="CPB1408" s="265"/>
      <c r="CPC1408" s="265"/>
      <c r="CPD1408" s="265"/>
      <c r="CPE1408" s="265"/>
      <c r="CPF1408" s="265"/>
      <c r="CPG1408" s="265"/>
      <c r="CPH1408" s="265"/>
      <c r="CPI1408" s="265"/>
      <c r="CPJ1408" s="265"/>
      <c r="CPK1408" s="265"/>
      <c r="CPL1408" s="265"/>
      <c r="CPM1408" s="265"/>
      <c r="CPN1408" s="265"/>
      <c r="CPO1408" s="265"/>
      <c r="CPP1408" s="265"/>
      <c r="CPQ1408" s="265"/>
      <c r="CPR1408" s="265"/>
      <c r="CPS1408" s="265"/>
      <c r="CPT1408" s="265"/>
      <c r="CPU1408" s="265"/>
      <c r="CPV1408" s="265"/>
      <c r="CPW1408" s="265"/>
      <c r="CPX1408" s="265"/>
      <c r="CPY1408" s="265"/>
      <c r="CPZ1408" s="265"/>
      <c r="CQA1408" s="265"/>
      <c r="CQB1408" s="265"/>
      <c r="CQC1408" s="265"/>
      <c r="CQD1408" s="265"/>
      <c r="CQE1408" s="265"/>
      <c r="CQF1408" s="265"/>
      <c r="CQG1408" s="265"/>
      <c r="CQH1408" s="265"/>
      <c r="CQI1408" s="265"/>
      <c r="CQJ1408" s="265"/>
      <c r="CQK1408" s="265"/>
      <c r="CQL1408" s="265"/>
      <c r="CQM1408" s="265"/>
      <c r="CQN1408" s="265"/>
      <c r="CQO1408" s="265"/>
      <c r="CQP1408" s="265"/>
      <c r="CQQ1408" s="265"/>
      <c r="CQR1408" s="265"/>
      <c r="CQS1408" s="265"/>
      <c r="CQT1408" s="265"/>
      <c r="CQU1408" s="265"/>
      <c r="CQV1408" s="265"/>
      <c r="CQW1408" s="265"/>
      <c r="CQX1408" s="265"/>
      <c r="CQY1408" s="265"/>
      <c r="CQZ1408" s="265"/>
      <c r="CRA1408" s="265"/>
      <c r="CRB1408" s="265"/>
      <c r="CRC1408" s="265"/>
      <c r="CRD1408" s="265"/>
      <c r="CRE1408" s="265"/>
      <c r="CRF1408" s="265"/>
      <c r="CRG1408" s="265"/>
      <c r="CRH1408" s="265"/>
      <c r="CRI1408" s="265"/>
      <c r="CRJ1408" s="265"/>
      <c r="CRK1408" s="265"/>
      <c r="CRL1408" s="265"/>
      <c r="CRM1408" s="265"/>
      <c r="CRN1408" s="265"/>
      <c r="CRO1408" s="265"/>
      <c r="CRP1408" s="265"/>
      <c r="CRQ1408" s="265"/>
      <c r="CRR1408" s="265"/>
      <c r="CRS1408" s="265"/>
      <c r="CRT1408" s="265"/>
      <c r="CRU1408" s="265"/>
      <c r="CRV1408" s="265"/>
      <c r="CRW1408" s="265"/>
      <c r="CRX1408" s="265"/>
      <c r="CRY1408" s="265"/>
      <c r="CRZ1408" s="265"/>
      <c r="CSA1408" s="265"/>
      <c r="CSB1408" s="265"/>
      <c r="CSC1408" s="265"/>
      <c r="CSD1408" s="265"/>
      <c r="CSE1408" s="265"/>
      <c r="CSF1408" s="265"/>
      <c r="CSG1408" s="265"/>
      <c r="CSH1408" s="265"/>
      <c r="CSI1408" s="265"/>
      <c r="CSJ1408" s="265"/>
      <c r="CSK1408" s="265"/>
      <c r="CSL1408" s="265"/>
      <c r="CSM1408" s="265"/>
      <c r="CSN1408" s="265"/>
      <c r="CSO1408" s="265"/>
      <c r="CSP1408" s="265"/>
      <c r="CSQ1408" s="265"/>
      <c r="CSR1408" s="265"/>
      <c r="CSS1408" s="265"/>
      <c r="CST1408" s="265"/>
      <c r="CSU1408" s="265"/>
      <c r="CSV1408" s="265"/>
      <c r="CSW1408" s="265"/>
      <c r="CSX1408" s="265"/>
      <c r="CSY1408" s="265"/>
      <c r="CSZ1408" s="265"/>
      <c r="CTA1408" s="265"/>
      <c r="CTB1408" s="265"/>
      <c r="CTC1408" s="265"/>
      <c r="CTD1408" s="265"/>
      <c r="CTE1408" s="265"/>
      <c r="CTF1408" s="265"/>
      <c r="CTG1408" s="265"/>
      <c r="CTH1408" s="265"/>
      <c r="CTI1408" s="265"/>
      <c r="CTJ1408" s="265"/>
      <c r="CTK1408" s="265"/>
      <c r="CTL1408" s="265"/>
      <c r="CTM1408" s="265"/>
      <c r="CTN1408" s="265"/>
      <c r="CTO1408" s="265"/>
      <c r="CTP1408" s="265"/>
      <c r="CTQ1408" s="265"/>
      <c r="CTR1408" s="265"/>
      <c r="CTS1408" s="265"/>
      <c r="CTT1408" s="265"/>
      <c r="CTU1408" s="265"/>
      <c r="CTV1408" s="265"/>
      <c r="CTW1408" s="265"/>
      <c r="CTX1408" s="265"/>
      <c r="CTY1408" s="265"/>
      <c r="CTZ1408" s="265"/>
      <c r="CUA1408" s="265"/>
      <c r="CUB1408" s="265"/>
      <c r="CUC1408" s="265"/>
      <c r="CUD1408" s="265"/>
      <c r="CUE1408" s="265"/>
      <c r="CUF1408" s="265"/>
      <c r="CUG1408" s="265"/>
      <c r="CUH1408" s="265"/>
      <c r="CUI1408" s="265"/>
      <c r="CUJ1408" s="265"/>
      <c r="CUK1408" s="265"/>
      <c r="CUL1408" s="265"/>
      <c r="CUM1408" s="265"/>
      <c r="CUN1408" s="265"/>
      <c r="CUO1408" s="265"/>
      <c r="CUP1408" s="265"/>
      <c r="CUQ1408" s="265"/>
      <c r="CUR1408" s="265"/>
      <c r="CUS1408" s="265"/>
      <c r="CUT1408" s="265"/>
      <c r="CUU1408" s="265"/>
      <c r="CUV1408" s="265"/>
      <c r="CUW1408" s="265"/>
      <c r="CUX1408" s="265"/>
      <c r="CUY1408" s="265"/>
      <c r="CUZ1408" s="265"/>
      <c r="CVA1408" s="265"/>
      <c r="CVB1408" s="265"/>
      <c r="CVC1408" s="265"/>
      <c r="CVD1408" s="265"/>
      <c r="CVE1408" s="265"/>
      <c r="CVF1408" s="265"/>
      <c r="CVG1408" s="265"/>
      <c r="CVH1408" s="265"/>
      <c r="CVI1408" s="265"/>
      <c r="CVJ1408" s="265"/>
      <c r="CVK1408" s="265"/>
      <c r="CVL1408" s="265"/>
      <c r="CVM1408" s="265"/>
      <c r="CVN1408" s="265"/>
      <c r="CVO1408" s="265"/>
      <c r="CVP1408" s="265"/>
      <c r="CVQ1408" s="265"/>
      <c r="CVR1408" s="265"/>
      <c r="CVS1408" s="265"/>
      <c r="CVT1408" s="265"/>
      <c r="CVU1408" s="265"/>
      <c r="CVV1408" s="265"/>
      <c r="CVW1408" s="265"/>
      <c r="CVX1408" s="265"/>
      <c r="CVY1408" s="265"/>
      <c r="CVZ1408" s="265"/>
      <c r="CWA1408" s="265"/>
      <c r="CWB1408" s="265"/>
      <c r="CWC1408" s="265"/>
      <c r="CWD1408" s="265"/>
      <c r="CWE1408" s="265"/>
      <c r="CWF1408" s="265"/>
      <c r="CWG1408" s="265"/>
      <c r="CWH1408" s="265"/>
      <c r="CWI1408" s="265"/>
      <c r="CWJ1408" s="265"/>
      <c r="CWK1408" s="265"/>
      <c r="CWL1408" s="265"/>
      <c r="CWM1408" s="265"/>
      <c r="CWN1408" s="265"/>
      <c r="CWO1408" s="265"/>
      <c r="CWP1408" s="265"/>
      <c r="CWQ1408" s="265"/>
      <c r="CWR1408" s="265"/>
      <c r="CWS1408" s="265"/>
      <c r="CWT1408" s="265"/>
      <c r="CWU1408" s="265"/>
      <c r="CWV1408" s="265"/>
      <c r="CWW1408" s="265"/>
      <c r="CWX1408" s="265"/>
      <c r="CWY1408" s="265"/>
      <c r="CWZ1408" s="265"/>
      <c r="CXA1408" s="265"/>
      <c r="CXB1408" s="265"/>
      <c r="CXC1408" s="265"/>
      <c r="CXD1408" s="265"/>
      <c r="CXE1408" s="265"/>
      <c r="CXF1408" s="265"/>
      <c r="CXG1408" s="265"/>
      <c r="CXH1408" s="265"/>
      <c r="CXI1408" s="265"/>
      <c r="CXJ1408" s="265"/>
      <c r="CXK1408" s="265"/>
      <c r="CXL1408" s="265"/>
      <c r="CXM1408" s="265"/>
      <c r="CXN1408" s="265"/>
      <c r="CXO1408" s="265"/>
      <c r="CXP1408" s="265"/>
      <c r="CXQ1408" s="265"/>
      <c r="CXR1408" s="265"/>
      <c r="CXS1408" s="265"/>
      <c r="CXT1408" s="265"/>
      <c r="CXU1408" s="265"/>
      <c r="CXV1408" s="265"/>
      <c r="CXW1408" s="265"/>
      <c r="CXX1408" s="265"/>
      <c r="CXY1408" s="265"/>
      <c r="CXZ1408" s="265"/>
      <c r="CYA1408" s="265"/>
      <c r="CYB1408" s="265"/>
      <c r="CYC1408" s="265"/>
      <c r="CYD1408" s="265"/>
      <c r="CYE1408" s="265"/>
      <c r="CYF1408" s="265"/>
      <c r="CYG1408" s="265"/>
      <c r="CYH1408" s="265"/>
      <c r="CYI1408" s="265"/>
      <c r="CYJ1408" s="265"/>
      <c r="CYK1408" s="265"/>
      <c r="CYL1408" s="265"/>
      <c r="CYM1408" s="265"/>
      <c r="CYN1408" s="265"/>
      <c r="CYO1408" s="265"/>
      <c r="CYP1408" s="265"/>
      <c r="CYQ1408" s="265"/>
      <c r="CYR1408" s="265"/>
      <c r="CYS1408" s="265"/>
      <c r="CYT1408" s="265"/>
      <c r="CYU1408" s="265"/>
      <c r="CYV1408" s="265"/>
      <c r="CYW1408" s="265"/>
      <c r="CYX1408" s="265"/>
      <c r="CYY1408" s="265"/>
      <c r="CYZ1408" s="265"/>
      <c r="CZA1408" s="265"/>
      <c r="CZB1408" s="265"/>
      <c r="CZC1408" s="265"/>
      <c r="CZD1408" s="265"/>
      <c r="CZE1408" s="265"/>
      <c r="CZF1408" s="265"/>
      <c r="CZG1408" s="265"/>
      <c r="CZH1408" s="265"/>
      <c r="CZI1408" s="265"/>
      <c r="CZJ1408" s="265"/>
      <c r="CZK1408" s="265"/>
      <c r="CZL1408" s="265"/>
      <c r="CZM1408" s="265"/>
      <c r="CZN1408" s="265"/>
      <c r="CZO1408" s="265"/>
      <c r="CZP1408" s="265"/>
      <c r="CZQ1408" s="265"/>
      <c r="CZR1408" s="265"/>
      <c r="CZS1408" s="265"/>
      <c r="CZT1408" s="265"/>
      <c r="CZU1408" s="265"/>
      <c r="CZV1408" s="265"/>
      <c r="CZW1408" s="265"/>
      <c r="CZX1408" s="265"/>
      <c r="CZY1408" s="265"/>
      <c r="CZZ1408" s="265"/>
      <c r="DAA1408" s="265"/>
      <c r="DAB1408" s="265"/>
      <c r="DAC1408" s="265"/>
      <c r="DAD1408" s="265"/>
      <c r="DAE1408" s="265"/>
      <c r="DAF1408" s="265"/>
      <c r="DAG1408" s="265"/>
      <c r="DAH1408" s="265"/>
      <c r="DAI1408" s="265"/>
      <c r="DAJ1408" s="265"/>
      <c r="DAK1408" s="265"/>
      <c r="DAL1408" s="265"/>
      <c r="DAM1408" s="265"/>
      <c r="DAN1408" s="265"/>
      <c r="DAO1408" s="265"/>
      <c r="DAP1408" s="265"/>
      <c r="DAQ1408" s="265"/>
      <c r="DAR1408" s="265"/>
      <c r="DAS1408" s="265"/>
      <c r="DAT1408" s="265"/>
      <c r="DAU1408" s="265"/>
      <c r="DAV1408" s="265"/>
      <c r="DAW1408" s="265"/>
      <c r="DAX1408" s="265"/>
      <c r="DAY1408" s="265"/>
      <c r="DAZ1408" s="265"/>
      <c r="DBA1408" s="265"/>
      <c r="DBB1408" s="265"/>
      <c r="DBC1408" s="265"/>
      <c r="DBD1408" s="265"/>
      <c r="DBE1408" s="265"/>
      <c r="DBF1408" s="265"/>
      <c r="DBG1408" s="265"/>
      <c r="DBH1408" s="265"/>
      <c r="DBI1408" s="265"/>
      <c r="DBJ1408" s="265"/>
      <c r="DBK1408" s="265"/>
      <c r="DBL1408" s="265"/>
      <c r="DBM1408" s="265"/>
      <c r="DBN1408" s="265"/>
      <c r="DBO1408" s="265"/>
      <c r="DBP1408" s="265"/>
      <c r="DBQ1408" s="265"/>
      <c r="DBR1408" s="265"/>
      <c r="DBS1408" s="265"/>
      <c r="DBT1408" s="265"/>
      <c r="DBU1408" s="265"/>
      <c r="DBV1408" s="265"/>
      <c r="DBW1408" s="265"/>
      <c r="DBX1408" s="265"/>
      <c r="DBY1408" s="265"/>
      <c r="DBZ1408" s="265"/>
      <c r="DCA1408" s="265"/>
      <c r="DCB1408" s="265"/>
      <c r="DCC1408" s="265"/>
      <c r="DCD1408" s="265"/>
      <c r="DCE1408" s="265"/>
      <c r="DCF1408" s="265"/>
      <c r="DCG1408" s="265"/>
      <c r="DCH1408" s="265"/>
      <c r="DCI1408" s="265"/>
      <c r="DCJ1408" s="265"/>
      <c r="DCK1408" s="265"/>
      <c r="DCL1408" s="265"/>
      <c r="DCM1408" s="265"/>
      <c r="DCN1408" s="265"/>
      <c r="DCO1408" s="265"/>
      <c r="DCP1408" s="265"/>
      <c r="DCQ1408" s="265"/>
      <c r="DCR1408" s="265"/>
      <c r="DCS1408" s="265"/>
      <c r="DCT1408" s="265"/>
      <c r="DCU1408" s="265"/>
      <c r="DCV1408" s="265"/>
      <c r="DCW1408" s="265"/>
      <c r="DCX1408" s="265"/>
      <c r="DCY1408" s="265"/>
      <c r="DCZ1408" s="265"/>
      <c r="DDA1408" s="265"/>
      <c r="DDB1408" s="265"/>
      <c r="DDC1408" s="265"/>
      <c r="DDD1408" s="265"/>
      <c r="DDE1408" s="265"/>
      <c r="DDF1408" s="265"/>
      <c r="DDG1408" s="265"/>
      <c r="DDH1408" s="265"/>
      <c r="DDI1408" s="265"/>
      <c r="DDJ1408" s="265"/>
      <c r="DDK1408" s="265"/>
      <c r="DDL1408" s="265"/>
      <c r="DDM1408" s="265"/>
      <c r="DDN1408" s="265"/>
      <c r="DDO1408" s="265"/>
      <c r="DDP1408" s="265"/>
      <c r="DDQ1408" s="265"/>
      <c r="DDR1408" s="265"/>
      <c r="DDS1408" s="265"/>
      <c r="DDT1408" s="265"/>
      <c r="DDU1408" s="265"/>
      <c r="DDV1408" s="265"/>
      <c r="DDW1408" s="265"/>
      <c r="DDX1408" s="265"/>
      <c r="DDY1408" s="265"/>
      <c r="DDZ1408" s="265"/>
      <c r="DEA1408" s="265"/>
      <c r="DEB1408" s="265"/>
      <c r="DEC1408" s="265"/>
      <c r="DED1408" s="265"/>
      <c r="DEE1408" s="265"/>
      <c r="DEF1408" s="265"/>
      <c r="DEG1408" s="265"/>
      <c r="DEH1408" s="265"/>
      <c r="DEI1408" s="265"/>
      <c r="DEJ1408" s="265"/>
      <c r="DEK1408" s="265"/>
      <c r="DEL1408" s="265"/>
      <c r="DEM1408" s="265"/>
      <c r="DEN1408" s="265"/>
      <c r="DEO1408" s="265"/>
      <c r="DEP1408" s="265"/>
      <c r="DEQ1408" s="265"/>
      <c r="DER1408" s="265"/>
      <c r="DES1408" s="265"/>
      <c r="DET1408" s="265"/>
      <c r="DEU1408" s="265"/>
      <c r="DEV1408" s="265"/>
      <c r="DEW1408" s="265"/>
      <c r="DEX1408" s="265"/>
      <c r="DEY1408" s="265"/>
      <c r="DEZ1408" s="265"/>
      <c r="DFA1408" s="265"/>
      <c r="DFB1408" s="265"/>
      <c r="DFC1408" s="265"/>
      <c r="DFD1408" s="265"/>
      <c r="DFE1408" s="265"/>
      <c r="DFF1408" s="265"/>
      <c r="DFG1408" s="265"/>
      <c r="DFH1408" s="265"/>
      <c r="DFI1408" s="265"/>
      <c r="DFJ1408" s="265"/>
      <c r="DFK1408" s="265"/>
      <c r="DFL1408" s="265"/>
      <c r="DFM1408" s="265"/>
      <c r="DFN1408" s="265"/>
      <c r="DFO1408" s="265"/>
      <c r="DFP1408" s="265"/>
      <c r="DFQ1408" s="265"/>
      <c r="DFR1408" s="265"/>
      <c r="DFS1408" s="265"/>
      <c r="DFT1408" s="265"/>
      <c r="DFU1408" s="265"/>
      <c r="DFV1408" s="265"/>
      <c r="DFW1408" s="265"/>
      <c r="DFX1408" s="265"/>
      <c r="DFY1408" s="265"/>
      <c r="DFZ1408" s="265"/>
      <c r="DGA1408" s="265"/>
      <c r="DGB1408" s="265"/>
      <c r="DGC1408" s="265"/>
      <c r="DGD1408" s="265"/>
      <c r="DGE1408" s="265"/>
      <c r="DGF1408" s="265"/>
      <c r="DGG1408" s="265"/>
      <c r="DGH1408" s="265"/>
      <c r="DGI1408" s="265"/>
      <c r="DGJ1408" s="265"/>
      <c r="DGK1408" s="265"/>
      <c r="DGL1408" s="265"/>
      <c r="DGM1408" s="265"/>
      <c r="DGN1408" s="265"/>
      <c r="DGO1408" s="265"/>
      <c r="DGP1408" s="265"/>
      <c r="DGQ1408" s="265"/>
      <c r="DGR1408" s="265"/>
      <c r="DGS1408" s="265"/>
      <c r="DGT1408" s="265"/>
      <c r="DGU1408" s="265"/>
      <c r="DGV1408" s="265"/>
      <c r="DGW1408" s="265"/>
      <c r="DGX1408" s="265"/>
      <c r="DGY1408" s="265"/>
      <c r="DGZ1408" s="265"/>
      <c r="DHA1408" s="265"/>
      <c r="DHB1408" s="265"/>
      <c r="DHC1408" s="265"/>
      <c r="DHD1408" s="265"/>
      <c r="DHE1408" s="265"/>
      <c r="DHF1408" s="265"/>
      <c r="DHG1408" s="265"/>
      <c r="DHH1408" s="265"/>
      <c r="DHI1408" s="265"/>
      <c r="DHJ1408" s="265"/>
      <c r="DHK1408" s="265"/>
      <c r="DHL1408" s="265"/>
      <c r="DHM1408" s="265"/>
      <c r="DHN1408" s="265"/>
      <c r="DHO1408" s="265"/>
      <c r="DHP1408" s="265"/>
      <c r="DHQ1408" s="265"/>
      <c r="DHR1408" s="265"/>
      <c r="DHS1408" s="265"/>
      <c r="DHT1408" s="265"/>
      <c r="DHU1408" s="265"/>
      <c r="DHV1408" s="265"/>
      <c r="DHW1408" s="265"/>
      <c r="DHX1408" s="265"/>
      <c r="DHY1408" s="265"/>
      <c r="DHZ1408" s="265"/>
      <c r="DIA1408" s="265"/>
      <c r="DIB1408" s="265"/>
      <c r="DIC1408" s="265"/>
      <c r="DID1408" s="265"/>
      <c r="DIE1408" s="265"/>
      <c r="DIF1408" s="265"/>
      <c r="DIG1408" s="265"/>
      <c r="DIH1408" s="265"/>
      <c r="DII1408" s="265"/>
      <c r="DIJ1408" s="265"/>
      <c r="DIK1408" s="265"/>
      <c r="DIL1408" s="265"/>
      <c r="DIM1408" s="265"/>
      <c r="DIN1408" s="265"/>
      <c r="DIO1408" s="265"/>
      <c r="DIP1408" s="265"/>
      <c r="DIQ1408" s="265"/>
      <c r="DIR1408" s="265"/>
      <c r="DIS1408" s="265"/>
      <c r="DIT1408" s="265"/>
      <c r="DIU1408" s="265"/>
      <c r="DIV1408" s="265"/>
      <c r="DIW1408" s="265"/>
      <c r="DIX1408" s="265"/>
      <c r="DIY1408" s="265"/>
      <c r="DIZ1408" s="265"/>
      <c r="DJA1408" s="265"/>
      <c r="DJB1408" s="265"/>
      <c r="DJC1408" s="265"/>
      <c r="DJD1408" s="265"/>
      <c r="DJE1408" s="265"/>
      <c r="DJF1408" s="265"/>
      <c r="DJG1408" s="265"/>
      <c r="DJH1408" s="265"/>
      <c r="DJI1408" s="265"/>
      <c r="DJJ1408" s="265"/>
      <c r="DJK1408" s="265"/>
      <c r="DJL1408" s="265"/>
      <c r="DJM1408" s="265"/>
      <c r="DJN1408" s="265"/>
      <c r="DJO1408" s="265"/>
      <c r="DJP1408" s="265"/>
      <c r="DJQ1408" s="265"/>
      <c r="DJR1408" s="265"/>
      <c r="DJS1408" s="265"/>
      <c r="DJT1408" s="265"/>
      <c r="DJU1408" s="265"/>
      <c r="DJV1408" s="265"/>
      <c r="DJW1408" s="265"/>
      <c r="DJX1408" s="265"/>
      <c r="DJY1408" s="265"/>
      <c r="DJZ1408" s="265"/>
      <c r="DKA1408" s="265"/>
      <c r="DKB1408" s="265"/>
      <c r="DKC1408" s="265"/>
      <c r="DKD1408" s="265"/>
      <c r="DKE1408" s="265"/>
      <c r="DKF1408" s="265"/>
      <c r="DKG1408" s="265"/>
      <c r="DKH1408" s="265"/>
      <c r="DKI1408" s="265"/>
      <c r="DKJ1408" s="265"/>
      <c r="DKK1408" s="265"/>
      <c r="DKL1408" s="265"/>
      <c r="DKM1408" s="265"/>
      <c r="DKN1408" s="265"/>
      <c r="DKO1408" s="265"/>
      <c r="DKP1408" s="265"/>
      <c r="DKQ1408" s="265"/>
      <c r="DKR1408" s="265"/>
      <c r="DKS1408" s="265"/>
      <c r="DKT1408" s="265"/>
      <c r="DKU1408" s="265"/>
      <c r="DKV1408" s="265"/>
      <c r="DKW1408" s="265"/>
      <c r="DKX1408" s="265"/>
      <c r="DKY1408" s="265"/>
      <c r="DKZ1408" s="265"/>
      <c r="DLA1408" s="265"/>
      <c r="DLB1408" s="265"/>
      <c r="DLC1408" s="265"/>
      <c r="DLD1408" s="265"/>
      <c r="DLE1408" s="265"/>
      <c r="DLF1408" s="265"/>
      <c r="DLG1408" s="265"/>
      <c r="DLH1408" s="265"/>
      <c r="DLI1408" s="265"/>
      <c r="DLJ1408" s="265"/>
      <c r="DLK1408" s="265"/>
      <c r="DLL1408" s="265"/>
      <c r="DLM1408" s="265"/>
      <c r="DLN1408" s="265"/>
      <c r="DLO1408" s="265"/>
      <c r="DLP1408" s="265"/>
      <c r="DLQ1408" s="265"/>
      <c r="DLR1408" s="265"/>
      <c r="DLS1408" s="265"/>
      <c r="DLT1408" s="265"/>
      <c r="DLU1408" s="265"/>
      <c r="DLV1408" s="265"/>
      <c r="DLW1408" s="265"/>
      <c r="DLX1408" s="265"/>
      <c r="DLY1408" s="265"/>
      <c r="DLZ1408" s="265"/>
      <c r="DMA1408" s="265"/>
      <c r="DMB1408" s="265"/>
      <c r="DMC1408" s="265"/>
      <c r="DMD1408" s="265"/>
      <c r="DME1408" s="265"/>
      <c r="DMF1408" s="265"/>
      <c r="DMG1408" s="265"/>
      <c r="DMH1408" s="265"/>
      <c r="DMI1408" s="265"/>
      <c r="DMJ1408" s="265"/>
      <c r="DMK1408" s="265"/>
      <c r="DML1408" s="265"/>
      <c r="DMM1408" s="265"/>
      <c r="DMN1408" s="265"/>
      <c r="DMO1408" s="265"/>
      <c r="DMP1408" s="265"/>
      <c r="DMQ1408" s="265"/>
      <c r="DMR1408" s="265"/>
      <c r="DMS1408" s="265"/>
      <c r="DMT1408" s="265"/>
      <c r="DMU1408" s="265"/>
      <c r="DMV1408" s="265"/>
      <c r="DMW1408" s="265"/>
      <c r="DMX1408" s="265"/>
      <c r="DMY1408" s="265"/>
      <c r="DMZ1408" s="265"/>
      <c r="DNA1408" s="265"/>
      <c r="DNB1408" s="265"/>
      <c r="DNC1408" s="265"/>
      <c r="DND1408" s="265"/>
      <c r="DNE1408" s="265"/>
      <c r="DNF1408" s="265"/>
      <c r="DNG1408" s="265"/>
      <c r="DNH1408" s="265"/>
      <c r="DNI1408" s="265"/>
      <c r="DNJ1408" s="265"/>
      <c r="DNK1408" s="265"/>
      <c r="DNL1408" s="265"/>
      <c r="DNM1408" s="265"/>
      <c r="DNN1408" s="265"/>
      <c r="DNO1408" s="265"/>
      <c r="DNP1408" s="265"/>
      <c r="DNQ1408" s="265"/>
      <c r="DNR1408" s="265"/>
      <c r="DNS1408" s="265"/>
      <c r="DNT1408" s="265"/>
      <c r="DNU1408" s="265"/>
      <c r="DNV1408" s="265"/>
      <c r="DNW1408" s="265"/>
      <c r="DNX1408" s="265"/>
      <c r="DNY1408" s="265"/>
      <c r="DNZ1408" s="265"/>
      <c r="DOA1408" s="265"/>
      <c r="DOB1408" s="265"/>
      <c r="DOC1408" s="265"/>
      <c r="DOD1408" s="265"/>
      <c r="DOE1408" s="265"/>
      <c r="DOF1408" s="265"/>
      <c r="DOG1408" s="265"/>
      <c r="DOH1408" s="265"/>
      <c r="DOI1408" s="265"/>
      <c r="DOJ1408" s="265"/>
      <c r="DOK1408" s="265"/>
      <c r="DOL1408" s="265"/>
      <c r="DOM1408" s="265"/>
      <c r="DON1408" s="265"/>
      <c r="DOO1408" s="265"/>
      <c r="DOP1408" s="265"/>
      <c r="DOQ1408" s="265"/>
      <c r="DOR1408" s="265"/>
      <c r="DOS1408" s="265"/>
      <c r="DOT1408" s="265"/>
      <c r="DOU1408" s="265"/>
      <c r="DOV1408" s="265"/>
      <c r="DOW1408" s="265"/>
      <c r="DOX1408" s="265"/>
      <c r="DOY1408" s="265"/>
      <c r="DOZ1408" s="265"/>
      <c r="DPA1408" s="265"/>
      <c r="DPB1408" s="265"/>
      <c r="DPC1408" s="265"/>
      <c r="DPD1408" s="265"/>
      <c r="DPE1408" s="265"/>
      <c r="DPF1408" s="265"/>
      <c r="DPG1408" s="265"/>
      <c r="DPH1408" s="265"/>
      <c r="DPI1408" s="265"/>
      <c r="DPJ1408" s="265"/>
      <c r="DPK1408" s="265"/>
      <c r="DPL1408" s="265"/>
      <c r="DPM1408" s="265"/>
      <c r="DPN1408" s="265"/>
      <c r="DPO1408" s="265"/>
      <c r="DPP1408" s="265"/>
      <c r="DPQ1408" s="265"/>
      <c r="DPR1408" s="265"/>
      <c r="DPS1408" s="265"/>
      <c r="DPT1408" s="265"/>
      <c r="DPU1408" s="265"/>
      <c r="DPV1408" s="265"/>
      <c r="DPW1408" s="265"/>
      <c r="DPX1408" s="265"/>
      <c r="DPY1408" s="265"/>
      <c r="DPZ1408" s="265"/>
      <c r="DQA1408" s="265"/>
      <c r="DQB1408" s="265"/>
      <c r="DQC1408" s="265"/>
      <c r="DQD1408" s="265"/>
      <c r="DQE1408" s="265"/>
      <c r="DQF1408" s="265"/>
      <c r="DQG1408" s="265"/>
      <c r="DQH1408" s="265"/>
      <c r="DQI1408" s="265"/>
      <c r="DQJ1408" s="265"/>
      <c r="DQK1408" s="265"/>
      <c r="DQL1408" s="265"/>
      <c r="DQM1408" s="265"/>
      <c r="DQN1408" s="265"/>
      <c r="DQO1408" s="265"/>
      <c r="DQP1408" s="265"/>
      <c r="DQQ1408" s="265"/>
      <c r="DQR1408" s="265"/>
      <c r="DQS1408" s="265"/>
      <c r="DQT1408" s="265"/>
      <c r="DQU1408" s="265"/>
      <c r="DQV1408" s="265"/>
      <c r="DQW1408" s="265"/>
      <c r="DQX1408" s="265"/>
      <c r="DQY1408" s="265"/>
      <c r="DQZ1408" s="265"/>
      <c r="DRA1408" s="265"/>
      <c r="DRB1408" s="265"/>
      <c r="DRC1408" s="265"/>
      <c r="DRD1408" s="265"/>
      <c r="DRE1408" s="265"/>
      <c r="DRF1408" s="265"/>
      <c r="DRG1408" s="265"/>
      <c r="DRH1408" s="265"/>
      <c r="DRI1408" s="265"/>
      <c r="DRJ1408" s="265"/>
      <c r="DRK1408" s="265"/>
      <c r="DRL1408" s="265"/>
      <c r="DRM1408" s="265"/>
      <c r="DRN1408" s="265"/>
      <c r="DRO1408" s="265"/>
      <c r="DRP1408" s="265"/>
      <c r="DRQ1408" s="265"/>
      <c r="DRR1408" s="265"/>
      <c r="DRS1408" s="265"/>
      <c r="DRT1408" s="265"/>
      <c r="DRU1408" s="265"/>
      <c r="DRV1408" s="265"/>
      <c r="DRW1408" s="265"/>
      <c r="DRX1408" s="265"/>
      <c r="DRY1408" s="265"/>
      <c r="DRZ1408" s="265"/>
      <c r="DSA1408" s="265"/>
      <c r="DSB1408" s="265"/>
      <c r="DSC1408" s="265"/>
      <c r="DSD1408" s="265"/>
      <c r="DSE1408" s="265"/>
      <c r="DSF1408" s="265"/>
      <c r="DSG1408" s="265"/>
      <c r="DSH1408" s="265"/>
      <c r="DSI1408" s="265"/>
      <c r="DSJ1408" s="265"/>
      <c r="DSK1408" s="265"/>
      <c r="DSL1408" s="265"/>
      <c r="DSM1408" s="265"/>
      <c r="DSN1408" s="265"/>
      <c r="DSO1408" s="265"/>
      <c r="DSP1408" s="265"/>
      <c r="DSQ1408" s="265"/>
      <c r="DSR1408" s="265"/>
      <c r="DSS1408" s="265"/>
      <c r="DST1408" s="265"/>
      <c r="DSU1408" s="265"/>
      <c r="DSV1408" s="265"/>
      <c r="DSW1408" s="265"/>
      <c r="DSX1408" s="265"/>
      <c r="DSY1408" s="265"/>
      <c r="DSZ1408" s="265"/>
      <c r="DTA1408" s="265"/>
      <c r="DTB1408" s="265"/>
      <c r="DTC1408" s="265"/>
      <c r="DTD1408" s="265"/>
      <c r="DTE1408" s="265"/>
      <c r="DTF1408" s="265"/>
      <c r="DTG1408" s="265"/>
      <c r="DTH1408" s="265"/>
      <c r="DTI1408" s="265"/>
      <c r="DTJ1408" s="265"/>
      <c r="DTK1408" s="265"/>
      <c r="DTL1408" s="265"/>
      <c r="DTM1408" s="265"/>
      <c r="DTN1408" s="265"/>
      <c r="DTO1408" s="265"/>
      <c r="DTP1408" s="265"/>
      <c r="DTQ1408" s="265"/>
      <c r="DTR1408" s="265"/>
      <c r="DTS1408" s="265"/>
      <c r="DTT1408" s="265"/>
      <c r="DTU1408" s="265"/>
      <c r="DTV1408" s="265"/>
      <c r="DTW1408" s="265"/>
      <c r="DTX1408" s="265"/>
      <c r="DTY1408" s="265"/>
      <c r="DTZ1408" s="265"/>
      <c r="DUA1408" s="265"/>
      <c r="DUB1408" s="265"/>
      <c r="DUC1408" s="265"/>
      <c r="DUD1408" s="265"/>
      <c r="DUE1408" s="265"/>
      <c r="DUF1408" s="265"/>
      <c r="DUG1408" s="265"/>
      <c r="DUH1408" s="265"/>
      <c r="DUI1408" s="265"/>
      <c r="DUJ1408" s="265"/>
      <c r="DUK1408" s="265"/>
      <c r="DUL1408" s="265"/>
      <c r="DUM1408" s="265"/>
      <c r="DUN1408" s="265"/>
      <c r="DUO1408" s="265"/>
      <c r="DUP1408" s="265"/>
      <c r="DUQ1408" s="265"/>
      <c r="DUR1408" s="265"/>
      <c r="DUS1408" s="265"/>
      <c r="DUT1408" s="265"/>
      <c r="DUU1408" s="265"/>
      <c r="DUV1408" s="265"/>
      <c r="DUW1408" s="265"/>
      <c r="DUX1408" s="265"/>
      <c r="DUY1408" s="265"/>
      <c r="DUZ1408" s="265"/>
      <c r="DVA1408" s="265"/>
      <c r="DVB1408" s="265"/>
      <c r="DVC1408" s="265"/>
      <c r="DVD1408" s="265"/>
      <c r="DVE1408" s="265"/>
      <c r="DVF1408" s="265"/>
      <c r="DVG1408" s="265"/>
      <c r="DVH1408" s="265"/>
      <c r="DVI1408" s="265"/>
      <c r="DVJ1408" s="265"/>
      <c r="DVK1408" s="265"/>
      <c r="DVL1408" s="265"/>
      <c r="DVM1408" s="265"/>
      <c r="DVN1408" s="265"/>
      <c r="DVO1408" s="265"/>
      <c r="DVP1408" s="265"/>
      <c r="DVQ1408" s="265"/>
      <c r="DVR1408" s="265"/>
      <c r="DVS1408" s="265"/>
      <c r="DVT1408" s="265"/>
      <c r="DVU1408" s="265"/>
      <c r="DVV1408" s="265"/>
      <c r="DVW1408" s="265"/>
      <c r="DVX1408" s="265"/>
      <c r="DVY1408" s="265"/>
      <c r="DVZ1408" s="265"/>
      <c r="DWA1408" s="265"/>
      <c r="DWB1408" s="265"/>
      <c r="DWC1408" s="265"/>
      <c r="DWD1408" s="265"/>
      <c r="DWE1408" s="265"/>
      <c r="DWF1408" s="265"/>
      <c r="DWG1408" s="265"/>
      <c r="DWH1408" s="265"/>
      <c r="DWI1408" s="265"/>
      <c r="DWJ1408" s="265"/>
      <c r="DWK1408" s="265"/>
      <c r="DWL1408" s="265"/>
      <c r="DWM1408" s="265"/>
      <c r="DWN1408" s="265"/>
      <c r="DWO1408" s="265"/>
      <c r="DWP1408" s="265"/>
      <c r="DWQ1408" s="265"/>
      <c r="DWR1408" s="265"/>
      <c r="DWS1408" s="265"/>
      <c r="DWT1408" s="265"/>
      <c r="DWU1408" s="265"/>
      <c r="DWV1408" s="265"/>
      <c r="DWW1408" s="265"/>
      <c r="DWX1408" s="265"/>
      <c r="DWY1408" s="265"/>
      <c r="DWZ1408" s="265"/>
      <c r="DXA1408" s="265"/>
      <c r="DXB1408" s="265"/>
      <c r="DXC1408" s="265"/>
      <c r="DXD1408" s="265"/>
      <c r="DXE1408" s="265"/>
      <c r="DXF1408" s="265"/>
      <c r="DXG1408" s="265"/>
      <c r="DXH1408" s="265"/>
      <c r="DXI1408" s="265"/>
      <c r="DXJ1408" s="265"/>
      <c r="DXK1408" s="265"/>
      <c r="DXL1408" s="265"/>
      <c r="DXM1408" s="265"/>
      <c r="DXN1408" s="265"/>
      <c r="DXO1408" s="265"/>
      <c r="DXP1408" s="265"/>
      <c r="DXQ1408" s="265"/>
      <c r="DXR1408" s="265"/>
      <c r="DXS1408" s="265"/>
      <c r="DXT1408" s="265"/>
      <c r="DXU1408" s="265"/>
      <c r="DXV1408" s="265"/>
      <c r="DXW1408" s="265"/>
      <c r="DXX1408" s="265"/>
      <c r="DXY1408" s="265"/>
      <c r="DXZ1408" s="265"/>
      <c r="DYA1408" s="265"/>
      <c r="DYB1408" s="265"/>
      <c r="DYC1408" s="265"/>
      <c r="DYD1408" s="265"/>
      <c r="DYE1408" s="265"/>
      <c r="DYF1408" s="265"/>
      <c r="DYG1408" s="265"/>
      <c r="DYH1408" s="265"/>
      <c r="DYI1408" s="265"/>
      <c r="DYJ1408" s="265"/>
      <c r="DYK1408" s="265"/>
      <c r="DYL1408" s="265"/>
      <c r="DYM1408" s="265"/>
      <c r="DYN1408" s="265"/>
      <c r="DYO1408" s="265"/>
      <c r="DYP1408" s="265"/>
      <c r="DYQ1408" s="265"/>
      <c r="DYR1408" s="265"/>
      <c r="DYS1408" s="265"/>
      <c r="DYT1408" s="265"/>
      <c r="DYU1408" s="265"/>
      <c r="DYV1408" s="265"/>
      <c r="DYW1408" s="265"/>
      <c r="DYX1408" s="265"/>
      <c r="DYY1408" s="265"/>
      <c r="DYZ1408" s="265"/>
      <c r="DZA1408" s="265"/>
      <c r="DZB1408" s="265"/>
      <c r="DZC1408" s="265"/>
      <c r="DZD1408" s="265"/>
      <c r="DZE1408" s="265"/>
      <c r="DZF1408" s="265"/>
      <c r="DZG1408" s="265"/>
      <c r="DZH1408" s="265"/>
      <c r="DZI1408" s="265"/>
      <c r="DZJ1408" s="265"/>
      <c r="DZK1408" s="265"/>
      <c r="DZL1408" s="265"/>
      <c r="DZM1408" s="265"/>
      <c r="DZN1408" s="265"/>
      <c r="DZO1408" s="265"/>
      <c r="DZP1408" s="265"/>
      <c r="DZQ1408" s="265"/>
      <c r="DZR1408" s="265"/>
      <c r="DZS1408" s="265"/>
      <c r="DZT1408" s="265"/>
      <c r="DZU1408" s="265"/>
      <c r="DZV1408" s="265"/>
      <c r="DZW1408" s="265"/>
      <c r="DZX1408" s="265"/>
      <c r="DZY1408" s="265"/>
      <c r="DZZ1408" s="265"/>
      <c r="EAA1408" s="265"/>
      <c r="EAB1408" s="265"/>
      <c r="EAC1408" s="265"/>
      <c r="EAD1408" s="265"/>
      <c r="EAE1408" s="265"/>
      <c r="EAF1408" s="265"/>
      <c r="EAG1408" s="265"/>
      <c r="EAH1408" s="265"/>
      <c r="EAI1408" s="265"/>
      <c r="EAJ1408" s="265"/>
      <c r="EAK1408" s="265"/>
      <c r="EAL1408" s="265"/>
      <c r="EAM1408" s="265"/>
      <c r="EAN1408" s="265"/>
      <c r="EAO1408" s="265"/>
      <c r="EAP1408" s="265"/>
      <c r="EAQ1408" s="265"/>
      <c r="EAR1408" s="265"/>
      <c r="EAS1408" s="265"/>
      <c r="EAT1408" s="265"/>
      <c r="EAU1408" s="265"/>
      <c r="EAV1408" s="265"/>
      <c r="EAW1408" s="265"/>
      <c r="EAX1408" s="265"/>
      <c r="EAY1408" s="265"/>
      <c r="EAZ1408" s="265"/>
      <c r="EBA1408" s="265"/>
      <c r="EBB1408" s="265"/>
      <c r="EBC1408" s="265"/>
      <c r="EBD1408" s="265"/>
      <c r="EBE1408" s="265"/>
      <c r="EBF1408" s="265"/>
      <c r="EBG1408" s="265"/>
      <c r="EBH1408" s="265"/>
      <c r="EBI1408" s="265"/>
      <c r="EBJ1408" s="265"/>
      <c r="EBK1408" s="265"/>
      <c r="EBL1408" s="265"/>
      <c r="EBM1408" s="265"/>
      <c r="EBN1408" s="265"/>
      <c r="EBO1408" s="265"/>
      <c r="EBP1408" s="265"/>
      <c r="EBQ1408" s="265"/>
      <c r="EBR1408" s="265"/>
      <c r="EBS1408" s="265"/>
      <c r="EBT1408" s="265"/>
      <c r="EBU1408" s="265"/>
      <c r="EBV1408" s="265"/>
      <c r="EBW1408" s="265"/>
      <c r="EBX1408" s="265"/>
      <c r="EBY1408" s="265"/>
      <c r="EBZ1408" s="265"/>
      <c r="ECA1408" s="265"/>
      <c r="ECB1408" s="265"/>
      <c r="ECC1408" s="265"/>
      <c r="ECD1408" s="265"/>
      <c r="ECE1408" s="265"/>
      <c r="ECF1408" s="265"/>
      <c r="ECG1408" s="265"/>
      <c r="ECH1408" s="265"/>
      <c r="ECI1408" s="265"/>
      <c r="ECJ1408" s="265"/>
      <c r="ECK1408" s="265"/>
      <c r="ECL1408" s="265"/>
      <c r="ECM1408" s="265"/>
      <c r="ECN1408" s="265"/>
      <c r="ECO1408" s="265"/>
      <c r="ECP1408" s="265"/>
      <c r="ECQ1408" s="265"/>
      <c r="ECR1408" s="265"/>
      <c r="ECS1408" s="265"/>
      <c r="ECT1408" s="265"/>
      <c r="ECU1408" s="265"/>
      <c r="ECV1408" s="265"/>
      <c r="ECW1408" s="265"/>
      <c r="ECX1408" s="265"/>
      <c r="ECY1408" s="265"/>
      <c r="ECZ1408" s="265"/>
      <c r="EDA1408" s="265"/>
      <c r="EDB1408" s="265"/>
      <c r="EDC1408" s="265"/>
      <c r="EDD1408" s="265"/>
      <c r="EDE1408" s="265"/>
      <c r="EDF1408" s="265"/>
      <c r="EDG1408" s="265"/>
      <c r="EDH1408" s="265"/>
      <c r="EDI1408" s="265"/>
      <c r="EDJ1408" s="265"/>
      <c r="EDK1408" s="265"/>
      <c r="EDL1408" s="265"/>
      <c r="EDM1408" s="265"/>
      <c r="EDN1408" s="265"/>
      <c r="EDO1408" s="265"/>
      <c r="EDP1408" s="265"/>
      <c r="EDQ1408" s="265"/>
      <c r="EDR1408" s="265"/>
      <c r="EDS1408" s="265"/>
      <c r="EDT1408" s="265"/>
      <c r="EDU1408" s="265"/>
      <c r="EDV1408" s="265"/>
      <c r="EDW1408" s="265"/>
      <c r="EDX1408" s="265"/>
      <c r="EDY1408" s="265"/>
      <c r="EDZ1408" s="265"/>
      <c r="EEA1408" s="265"/>
      <c r="EEB1408" s="265"/>
      <c r="EEC1408" s="265"/>
      <c r="EED1408" s="265"/>
      <c r="EEE1408" s="265"/>
      <c r="EEF1408" s="265"/>
      <c r="EEG1408" s="265"/>
      <c r="EEH1408" s="265"/>
      <c r="EEI1408" s="265"/>
      <c r="EEJ1408" s="265"/>
      <c r="EEK1408" s="265"/>
      <c r="EEL1408" s="265"/>
      <c r="EEM1408" s="265"/>
      <c r="EEN1408" s="265"/>
      <c r="EEO1408" s="265"/>
      <c r="EEP1408" s="265"/>
      <c r="EEQ1408" s="265"/>
      <c r="EER1408" s="265"/>
      <c r="EES1408" s="265"/>
      <c r="EET1408" s="265"/>
      <c r="EEU1408" s="265"/>
      <c r="EEV1408" s="265"/>
      <c r="EEW1408" s="265"/>
      <c r="EEX1408" s="265"/>
      <c r="EEY1408" s="265"/>
      <c r="EEZ1408" s="265"/>
      <c r="EFA1408" s="265"/>
      <c r="EFB1408" s="265"/>
      <c r="EFC1408" s="265"/>
      <c r="EFD1408" s="265"/>
      <c r="EFE1408" s="265"/>
      <c r="EFF1408" s="265"/>
      <c r="EFG1408" s="265"/>
      <c r="EFH1408" s="265"/>
      <c r="EFI1408" s="265"/>
      <c r="EFJ1408" s="265"/>
      <c r="EFK1408" s="265"/>
      <c r="EFL1408" s="265"/>
      <c r="EFM1408" s="265"/>
      <c r="EFN1408" s="265"/>
      <c r="EFO1408" s="265"/>
      <c r="EFP1408" s="265"/>
      <c r="EFQ1408" s="265"/>
      <c r="EFR1408" s="265"/>
      <c r="EFS1408" s="265"/>
      <c r="EFT1408" s="265"/>
      <c r="EFU1408" s="265"/>
      <c r="EFV1408" s="265"/>
      <c r="EFW1408" s="265"/>
      <c r="EFX1408" s="265"/>
      <c r="EFY1408" s="265"/>
      <c r="EFZ1408" s="265"/>
      <c r="EGA1408" s="265"/>
      <c r="EGB1408" s="265"/>
      <c r="EGC1408" s="265"/>
      <c r="EGD1408" s="265"/>
      <c r="EGE1408" s="265"/>
      <c r="EGF1408" s="265"/>
      <c r="EGG1408" s="265"/>
      <c r="EGH1408" s="265"/>
      <c r="EGI1408" s="265"/>
      <c r="EGJ1408" s="265"/>
      <c r="EGK1408" s="265"/>
      <c r="EGL1408" s="265"/>
      <c r="EGM1408" s="265"/>
      <c r="EGN1408" s="265"/>
      <c r="EGO1408" s="265"/>
      <c r="EGP1408" s="265"/>
      <c r="EGQ1408" s="265"/>
      <c r="EGR1408" s="265"/>
      <c r="EGS1408" s="265"/>
      <c r="EGT1408" s="265"/>
      <c r="EGU1408" s="265"/>
      <c r="EGV1408" s="265"/>
      <c r="EGW1408" s="265"/>
      <c r="EGX1408" s="265"/>
      <c r="EGY1408" s="265"/>
      <c r="EGZ1408" s="265"/>
      <c r="EHA1408" s="265"/>
      <c r="EHB1408" s="265"/>
      <c r="EHC1408" s="265"/>
      <c r="EHD1408" s="265"/>
      <c r="EHE1408" s="265"/>
      <c r="EHF1408" s="265"/>
      <c r="EHG1408" s="265"/>
      <c r="EHH1408" s="265"/>
      <c r="EHI1408" s="265"/>
      <c r="EHJ1408" s="265"/>
      <c r="EHK1408" s="265"/>
      <c r="EHL1408" s="265"/>
      <c r="EHM1408" s="265"/>
      <c r="EHN1408" s="265"/>
      <c r="EHO1408" s="265"/>
      <c r="EHP1408" s="265"/>
      <c r="EHQ1408" s="265"/>
      <c r="EHR1408" s="265"/>
      <c r="EHS1408" s="265"/>
      <c r="EHT1408" s="265"/>
      <c r="EHU1408" s="265"/>
      <c r="EHV1408" s="265"/>
      <c r="EHW1408" s="265"/>
      <c r="EHX1408" s="265"/>
      <c r="EHY1408" s="265"/>
      <c r="EHZ1408" s="265"/>
      <c r="EIA1408" s="265"/>
      <c r="EIB1408" s="265"/>
      <c r="EIC1408" s="265"/>
      <c r="EID1408" s="265"/>
      <c r="EIE1408" s="265"/>
      <c r="EIF1408" s="265"/>
      <c r="EIG1408" s="265"/>
      <c r="EIH1408" s="265"/>
      <c r="EII1408" s="265"/>
      <c r="EIJ1408" s="265"/>
      <c r="EIK1408" s="265"/>
      <c r="EIL1408" s="265"/>
      <c r="EIM1408" s="265"/>
      <c r="EIN1408" s="265"/>
      <c r="EIO1408" s="265"/>
      <c r="EIP1408" s="265"/>
      <c r="EIQ1408" s="265"/>
      <c r="EIR1408" s="265"/>
      <c r="EIS1408" s="265"/>
      <c r="EIT1408" s="265"/>
      <c r="EIU1408" s="265"/>
      <c r="EIV1408" s="265"/>
      <c r="EIW1408" s="265"/>
      <c r="EIX1408" s="265"/>
      <c r="EIY1408" s="265"/>
      <c r="EIZ1408" s="265"/>
      <c r="EJA1408" s="265"/>
      <c r="EJB1408" s="265"/>
      <c r="EJC1408" s="265"/>
      <c r="EJD1408" s="265"/>
      <c r="EJE1408" s="265"/>
      <c r="EJF1408" s="265"/>
      <c r="EJG1408" s="265"/>
      <c r="EJH1408" s="265"/>
      <c r="EJI1408" s="265"/>
      <c r="EJJ1408" s="265"/>
      <c r="EJK1408" s="265"/>
      <c r="EJL1408" s="265"/>
      <c r="EJM1408" s="265"/>
      <c r="EJN1408" s="265"/>
      <c r="EJO1408" s="265"/>
      <c r="EJP1408" s="265"/>
      <c r="EJQ1408" s="265"/>
      <c r="EJR1408" s="265"/>
      <c r="EJS1408" s="265"/>
      <c r="EJT1408" s="265"/>
      <c r="EJU1408" s="265"/>
      <c r="EJV1408" s="265"/>
      <c r="EJW1408" s="265"/>
      <c r="EJX1408" s="265"/>
      <c r="EJY1408" s="265"/>
      <c r="EJZ1408" s="265"/>
      <c r="EKA1408" s="265"/>
      <c r="EKB1408" s="265"/>
      <c r="EKC1408" s="265"/>
      <c r="EKD1408" s="265"/>
      <c r="EKE1408" s="265"/>
      <c r="EKF1408" s="265"/>
      <c r="EKG1408" s="265"/>
      <c r="EKH1408" s="265"/>
      <c r="EKI1408" s="265"/>
      <c r="EKJ1408" s="265"/>
      <c r="EKK1408" s="265"/>
      <c r="EKL1408" s="265"/>
      <c r="EKM1408" s="265"/>
      <c r="EKN1408" s="265"/>
      <c r="EKO1408" s="265"/>
      <c r="EKP1408" s="265"/>
      <c r="EKQ1408" s="265"/>
      <c r="EKR1408" s="265"/>
      <c r="EKS1408" s="265"/>
      <c r="EKT1408" s="265"/>
      <c r="EKU1408" s="265"/>
      <c r="EKV1408" s="265"/>
      <c r="EKW1408" s="265"/>
      <c r="EKX1408" s="265"/>
      <c r="EKY1408" s="265"/>
      <c r="EKZ1408" s="265"/>
      <c r="ELA1408" s="265"/>
      <c r="ELB1408" s="265"/>
      <c r="ELC1408" s="265"/>
      <c r="ELD1408" s="265"/>
      <c r="ELE1408" s="265"/>
      <c r="ELF1408" s="265"/>
      <c r="ELG1408" s="265"/>
      <c r="ELH1408" s="265"/>
      <c r="ELI1408" s="265"/>
      <c r="ELJ1408" s="265"/>
      <c r="ELK1408" s="265"/>
      <c r="ELL1408" s="265"/>
      <c r="ELM1408" s="265"/>
      <c r="ELN1408" s="265"/>
      <c r="ELO1408" s="265"/>
      <c r="ELP1408" s="265"/>
      <c r="ELQ1408" s="265"/>
      <c r="ELR1408" s="265"/>
      <c r="ELS1408" s="265"/>
      <c r="ELT1408" s="265"/>
      <c r="ELU1408" s="265"/>
      <c r="ELV1408" s="265"/>
      <c r="ELW1408" s="265"/>
      <c r="ELX1408" s="265"/>
      <c r="ELY1408" s="265"/>
      <c r="ELZ1408" s="265"/>
      <c r="EMA1408" s="265"/>
      <c r="EMB1408" s="265"/>
      <c r="EMC1408" s="265"/>
      <c r="EMD1408" s="265"/>
      <c r="EME1408" s="265"/>
      <c r="EMF1408" s="265"/>
      <c r="EMG1408" s="265"/>
      <c r="EMH1408" s="265"/>
      <c r="EMI1408" s="265"/>
      <c r="EMJ1408" s="265"/>
      <c r="EMK1408" s="265"/>
      <c r="EML1408" s="265"/>
      <c r="EMM1408" s="265"/>
      <c r="EMN1408" s="265"/>
      <c r="EMO1408" s="265"/>
      <c r="EMP1408" s="265"/>
      <c r="EMQ1408" s="265"/>
      <c r="EMR1408" s="265"/>
      <c r="EMS1408" s="265"/>
      <c r="EMT1408" s="265"/>
      <c r="EMU1408" s="265"/>
      <c r="EMV1408" s="265"/>
      <c r="EMW1408" s="265"/>
      <c r="EMX1408" s="265"/>
      <c r="EMY1408" s="265"/>
      <c r="EMZ1408" s="265"/>
      <c r="ENA1408" s="265"/>
      <c r="ENB1408" s="265"/>
      <c r="ENC1408" s="265"/>
      <c r="END1408" s="265"/>
      <c r="ENE1408" s="265"/>
      <c r="ENF1408" s="265"/>
      <c r="ENG1408" s="265"/>
      <c r="ENH1408" s="265"/>
      <c r="ENI1408" s="265"/>
      <c r="ENJ1408" s="265"/>
      <c r="ENK1408" s="265"/>
      <c r="ENL1408" s="265"/>
      <c r="ENM1408" s="265"/>
      <c r="ENN1408" s="265"/>
      <c r="ENO1408" s="265"/>
      <c r="ENP1408" s="265"/>
      <c r="ENQ1408" s="265"/>
      <c r="ENR1408" s="265"/>
      <c r="ENS1408" s="265"/>
      <c r="ENT1408" s="265"/>
      <c r="ENU1408" s="265"/>
      <c r="ENV1408" s="265"/>
      <c r="ENW1408" s="265"/>
      <c r="ENX1408" s="265"/>
      <c r="ENY1408" s="265"/>
      <c r="ENZ1408" s="265"/>
      <c r="EOA1408" s="265"/>
      <c r="EOB1408" s="265"/>
      <c r="EOC1408" s="265"/>
      <c r="EOD1408" s="265"/>
      <c r="EOE1408" s="265"/>
      <c r="EOF1408" s="265"/>
      <c r="EOG1408" s="265"/>
      <c r="EOH1408" s="265"/>
      <c r="EOI1408" s="265"/>
      <c r="EOJ1408" s="265"/>
      <c r="EOK1408" s="265"/>
      <c r="EOL1408" s="265"/>
      <c r="EOM1408" s="265"/>
      <c r="EON1408" s="265"/>
      <c r="EOO1408" s="265"/>
      <c r="EOP1408" s="265"/>
      <c r="EOQ1408" s="265"/>
      <c r="EOR1408" s="265"/>
      <c r="EOS1408" s="265"/>
      <c r="EOT1408" s="265"/>
      <c r="EOU1408" s="265"/>
      <c r="EOV1408" s="265"/>
      <c r="EOW1408" s="265"/>
      <c r="EOX1408" s="265"/>
      <c r="EOY1408" s="265"/>
      <c r="EOZ1408" s="265"/>
      <c r="EPA1408" s="265"/>
      <c r="EPB1408" s="265"/>
      <c r="EPC1408" s="265"/>
      <c r="EPD1408" s="265"/>
      <c r="EPE1408" s="265"/>
      <c r="EPF1408" s="265"/>
      <c r="EPG1408" s="265"/>
      <c r="EPH1408" s="265"/>
      <c r="EPI1408" s="265"/>
      <c r="EPJ1408" s="265"/>
      <c r="EPK1408" s="265"/>
      <c r="EPL1408" s="265"/>
      <c r="EPM1408" s="265"/>
      <c r="EPN1408" s="265"/>
      <c r="EPO1408" s="265"/>
      <c r="EPP1408" s="265"/>
      <c r="EPQ1408" s="265"/>
      <c r="EPR1408" s="265"/>
      <c r="EPS1408" s="265"/>
      <c r="EPT1408" s="265"/>
      <c r="EPU1408" s="265"/>
      <c r="EPV1408" s="265"/>
      <c r="EPW1408" s="265"/>
      <c r="EPX1408" s="265"/>
      <c r="EPY1408" s="265"/>
      <c r="EPZ1408" s="265"/>
      <c r="EQA1408" s="265"/>
      <c r="EQB1408" s="265"/>
      <c r="EQC1408" s="265"/>
      <c r="EQD1408" s="265"/>
      <c r="EQE1408" s="265"/>
      <c r="EQF1408" s="265"/>
      <c r="EQG1408" s="265"/>
      <c r="EQH1408" s="265"/>
      <c r="EQI1408" s="265"/>
      <c r="EQJ1408" s="265"/>
      <c r="EQK1408" s="265"/>
      <c r="EQL1408" s="265"/>
      <c r="EQM1408" s="265"/>
      <c r="EQN1408" s="265"/>
      <c r="EQO1408" s="265"/>
      <c r="EQP1408" s="265"/>
      <c r="EQQ1408" s="265"/>
      <c r="EQR1408" s="265"/>
      <c r="EQS1408" s="265"/>
      <c r="EQT1408" s="265"/>
      <c r="EQU1408" s="265"/>
      <c r="EQV1408" s="265"/>
      <c r="EQW1408" s="265"/>
      <c r="EQX1408" s="265"/>
      <c r="EQY1408" s="265"/>
      <c r="EQZ1408" s="265"/>
      <c r="ERA1408" s="265"/>
      <c r="ERB1408" s="265"/>
      <c r="ERC1408" s="265"/>
      <c r="ERD1408" s="265"/>
      <c r="ERE1408" s="265"/>
      <c r="ERF1408" s="265"/>
      <c r="ERG1408" s="265"/>
      <c r="ERH1408" s="265"/>
      <c r="ERI1408" s="265"/>
      <c r="ERJ1408" s="265"/>
      <c r="ERK1408" s="265"/>
      <c r="ERL1408" s="265"/>
      <c r="ERM1408" s="265"/>
      <c r="ERN1408" s="265"/>
      <c r="ERO1408" s="265"/>
      <c r="ERP1408" s="265"/>
      <c r="ERQ1408" s="265"/>
      <c r="ERR1408" s="265"/>
      <c r="ERS1408" s="265"/>
      <c r="ERT1408" s="265"/>
      <c r="ERU1408" s="265"/>
      <c r="ERV1408" s="265"/>
      <c r="ERW1408" s="265"/>
      <c r="ERX1408" s="265"/>
      <c r="ERY1408" s="265"/>
      <c r="ERZ1408" s="265"/>
      <c r="ESA1408" s="265"/>
      <c r="ESB1408" s="265"/>
      <c r="ESC1408" s="265"/>
      <c r="ESD1408" s="265"/>
      <c r="ESE1408" s="265"/>
      <c r="ESF1408" s="265"/>
      <c r="ESG1408" s="265"/>
      <c r="ESH1408" s="265"/>
      <c r="ESI1408" s="265"/>
      <c r="ESJ1408" s="265"/>
      <c r="ESK1408" s="265"/>
      <c r="ESL1408" s="265"/>
      <c r="ESM1408" s="265"/>
      <c r="ESN1408" s="265"/>
      <c r="ESO1408" s="265"/>
      <c r="ESP1408" s="265"/>
      <c r="ESQ1408" s="265"/>
      <c r="ESR1408" s="265"/>
      <c r="ESS1408" s="265"/>
      <c r="EST1408" s="265"/>
      <c r="ESU1408" s="265"/>
      <c r="ESV1408" s="265"/>
      <c r="ESW1408" s="265"/>
      <c r="ESX1408" s="265"/>
      <c r="ESY1408" s="265"/>
      <c r="ESZ1408" s="265"/>
      <c r="ETA1408" s="265"/>
      <c r="ETB1408" s="265"/>
      <c r="ETC1408" s="265"/>
      <c r="ETD1408" s="265"/>
      <c r="ETE1408" s="265"/>
      <c r="ETF1408" s="265"/>
      <c r="ETG1408" s="265"/>
      <c r="ETH1408" s="265"/>
      <c r="ETI1408" s="265"/>
      <c r="ETJ1408" s="265"/>
      <c r="ETK1408" s="265"/>
      <c r="ETL1408" s="265"/>
      <c r="ETM1408" s="265"/>
      <c r="ETN1408" s="265"/>
      <c r="ETO1408" s="265"/>
      <c r="ETP1408" s="265"/>
      <c r="ETQ1408" s="265"/>
      <c r="ETR1408" s="265"/>
      <c r="ETS1408" s="265"/>
      <c r="ETT1408" s="265"/>
      <c r="ETU1408" s="265"/>
      <c r="ETV1408" s="265"/>
      <c r="ETW1408" s="265"/>
      <c r="ETX1408" s="265"/>
      <c r="ETY1408" s="265"/>
      <c r="ETZ1408" s="265"/>
      <c r="EUA1408" s="265"/>
      <c r="EUB1408" s="265"/>
      <c r="EUC1408" s="265"/>
      <c r="EUD1408" s="265"/>
      <c r="EUE1408" s="265"/>
      <c r="EUF1408" s="265"/>
      <c r="EUG1408" s="265"/>
      <c r="EUH1408" s="265"/>
      <c r="EUI1408" s="265"/>
      <c r="EUJ1408" s="265"/>
      <c r="EUK1408" s="265"/>
      <c r="EUL1408" s="265"/>
      <c r="EUM1408" s="265"/>
      <c r="EUN1408" s="265"/>
      <c r="EUO1408" s="265"/>
      <c r="EUP1408" s="265"/>
      <c r="EUQ1408" s="265"/>
      <c r="EUR1408" s="265"/>
      <c r="EUS1408" s="265"/>
      <c r="EUT1408" s="265"/>
      <c r="EUU1408" s="265"/>
      <c r="EUV1408" s="265"/>
      <c r="EUW1408" s="265"/>
      <c r="EUX1408" s="265"/>
      <c r="EUY1408" s="265"/>
      <c r="EUZ1408" s="265"/>
      <c r="EVA1408" s="265"/>
      <c r="EVB1408" s="265"/>
      <c r="EVC1408" s="265"/>
      <c r="EVD1408" s="265"/>
      <c r="EVE1408" s="265"/>
      <c r="EVF1408" s="265"/>
      <c r="EVG1408" s="265"/>
      <c r="EVH1408" s="265"/>
      <c r="EVI1408" s="265"/>
      <c r="EVJ1408" s="265"/>
      <c r="EVK1408" s="265"/>
      <c r="EVL1408" s="265"/>
      <c r="EVM1408" s="265"/>
      <c r="EVN1408" s="265"/>
      <c r="EVO1408" s="265"/>
      <c r="EVP1408" s="265"/>
      <c r="EVQ1408" s="265"/>
      <c r="EVR1408" s="265"/>
      <c r="EVS1408" s="265"/>
      <c r="EVT1408" s="265"/>
      <c r="EVU1408" s="265"/>
      <c r="EVV1408" s="265"/>
      <c r="EVW1408" s="265"/>
      <c r="EVX1408" s="265"/>
      <c r="EVY1408" s="265"/>
      <c r="EVZ1408" s="265"/>
      <c r="EWA1408" s="265"/>
      <c r="EWB1408" s="265"/>
      <c r="EWC1408" s="265"/>
      <c r="EWD1408" s="265"/>
      <c r="EWE1408" s="265"/>
      <c r="EWF1408" s="265"/>
      <c r="EWG1408" s="265"/>
      <c r="EWH1408" s="265"/>
      <c r="EWI1408" s="265"/>
      <c r="EWJ1408" s="265"/>
      <c r="EWK1408" s="265"/>
      <c r="EWL1408" s="265"/>
      <c r="EWM1408" s="265"/>
      <c r="EWN1408" s="265"/>
      <c r="EWO1408" s="265"/>
      <c r="EWP1408" s="265"/>
      <c r="EWQ1408" s="265"/>
      <c r="EWR1408" s="265"/>
      <c r="EWS1408" s="265"/>
      <c r="EWT1408" s="265"/>
      <c r="EWU1408" s="265"/>
      <c r="EWV1408" s="265"/>
      <c r="EWW1408" s="265"/>
      <c r="EWX1408" s="265"/>
      <c r="EWY1408" s="265"/>
      <c r="EWZ1408" s="265"/>
      <c r="EXA1408" s="265"/>
      <c r="EXB1408" s="265"/>
      <c r="EXC1408" s="265"/>
      <c r="EXD1408" s="265"/>
      <c r="EXE1408" s="265"/>
      <c r="EXF1408" s="265"/>
      <c r="EXG1408" s="265"/>
      <c r="EXH1408" s="265"/>
      <c r="EXI1408" s="265"/>
      <c r="EXJ1408" s="265"/>
      <c r="EXK1408" s="265"/>
      <c r="EXL1408" s="265"/>
      <c r="EXM1408" s="265"/>
      <c r="EXN1408" s="265"/>
      <c r="EXO1408" s="265"/>
      <c r="EXP1408" s="265"/>
      <c r="EXQ1408" s="265"/>
      <c r="EXR1408" s="265"/>
      <c r="EXS1408" s="265"/>
      <c r="EXT1408" s="265"/>
      <c r="EXU1408" s="265"/>
      <c r="EXV1408" s="265"/>
      <c r="EXW1408" s="265"/>
      <c r="EXX1408" s="265"/>
      <c r="EXY1408" s="265"/>
      <c r="EXZ1408" s="265"/>
      <c r="EYA1408" s="265"/>
      <c r="EYB1408" s="265"/>
      <c r="EYC1408" s="265"/>
      <c r="EYD1408" s="265"/>
      <c r="EYE1408" s="265"/>
      <c r="EYF1408" s="265"/>
      <c r="EYG1408" s="265"/>
      <c r="EYH1408" s="265"/>
      <c r="EYI1408" s="265"/>
      <c r="EYJ1408" s="265"/>
      <c r="EYK1408" s="265"/>
      <c r="EYL1408" s="265"/>
      <c r="EYM1408" s="265"/>
      <c r="EYN1408" s="265"/>
      <c r="EYO1408" s="265"/>
      <c r="EYP1408" s="265"/>
      <c r="EYQ1408" s="265"/>
      <c r="EYR1408" s="265"/>
      <c r="EYS1408" s="265"/>
      <c r="EYT1408" s="265"/>
      <c r="EYU1408" s="265"/>
      <c r="EYV1408" s="265"/>
      <c r="EYW1408" s="265"/>
      <c r="EYX1408" s="265"/>
      <c r="EYY1408" s="265"/>
      <c r="EYZ1408" s="265"/>
      <c r="EZA1408" s="265"/>
      <c r="EZB1408" s="265"/>
      <c r="EZC1408" s="265"/>
      <c r="EZD1408" s="265"/>
      <c r="EZE1408" s="265"/>
      <c r="EZF1408" s="265"/>
      <c r="EZG1408" s="265"/>
      <c r="EZH1408" s="265"/>
      <c r="EZI1408" s="265"/>
      <c r="EZJ1408" s="265"/>
      <c r="EZK1408" s="265"/>
      <c r="EZL1408" s="265"/>
      <c r="EZM1408" s="265"/>
      <c r="EZN1408" s="265"/>
      <c r="EZO1408" s="265"/>
      <c r="EZP1408" s="265"/>
      <c r="EZQ1408" s="265"/>
      <c r="EZR1408" s="265"/>
      <c r="EZS1408" s="265"/>
      <c r="EZT1408" s="265"/>
      <c r="EZU1408" s="265"/>
      <c r="EZV1408" s="265"/>
      <c r="EZW1408" s="265"/>
      <c r="EZX1408" s="265"/>
      <c r="EZY1408" s="265"/>
      <c r="EZZ1408" s="265"/>
      <c r="FAA1408" s="265"/>
      <c r="FAB1408" s="265"/>
      <c r="FAC1408" s="265"/>
      <c r="FAD1408" s="265"/>
      <c r="FAE1408" s="265"/>
      <c r="FAF1408" s="265"/>
      <c r="FAG1408" s="265"/>
      <c r="FAH1408" s="265"/>
      <c r="FAI1408" s="265"/>
      <c r="FAJ1408" s="265"/>
      <c r="FAK1408" s="265"/>
      <c r="FAL1408" s="265"/>
      <c r="FAM1408" s="265"/>
      <c r="FAN1408" s="265"/>
      <c r="FAO1408" s="265"/>
      <c r="FAP1408" s="265"/>
      <c r="FAQ1408" s="265"/>
      <c r="FAR1408" s="265"/>
      <c r="FAS1408" s="265"/>
      <c r="FAT1408" s="265"/>
      <c r="FAU1408" s="265"/>
      <c r="FAV1408" s="265"/>
      <c r="FAW1408" s="265"/>
      <c r="FAX1408" s="265"/>
      <c r="FAY1408" s="265"/>
      <c r="FAZ1408" s="265"/>
      <c r="FBA1408" s="265"/>
      <c r="FBB1408" s="265"/>
      <c r="FBC1408" s="265"/>
      <c r="FBD1408" s="265"/>
      <c r="FBE1408" s="265"/>
      <c r="FBF1408" s="265"/>
      <c r="FBG1408" s="265"/>
      <c r="FBH1408" s="265"/>
      <c r="FBI1408" s="265"/>
      <c r="FBJ1408" s="265"/>
      <c r="FBK1408" s="265"/>
      <c r="FBL1408" s="265"/>
      <c r="FBM1408" s="265"/>
      <c r="FBN1408" s="265"/>
      <c r="FBO1408" s="265"/>
      <c r="FBP1408" s="265"/>
      <c r="FBQ1408" s="265"/>
      <c r="FBR1408" s="265"/>
      <c r="FBS1408" s="265"/>
      <c r="FBT1408" s="265"/>
      <c r="FBU1408" s="265"/>
      <c r="FBV1408" s="265"/>
      <c r="FBW1408" s="265"/>
      <c r="FBX1408" s="265"/>
      <c r="FBY1408" s="265"/>
      <c r="FBZ1408" s="265"/>
      <c r="FCA1408" s="265"/>
      <c r="FCB1408" s="265"/>
      <c r="FCC1408" s="265"/>
      <c r="FCD1408" s="265"/>
      <c r="FCE1408" s="265"/>
      <c r="FCF1408" s="265"/>
      <c r="FCG1408" s="265"/>
      <c r="FCH1408" s="265"/>
      <c r="FCI1408" s="265"/>
      <c r="FCJ1408" s="265"/>
      <c r="FCK1408" s="265"/>
      <c r="FCL1408" s="265"/>
      <c r="FCM1408" s="265"/>
      <c r="FCN1408" s="265"/>
      <c r="FCO1408" s="265"/>
      <c r="FCP1408" s="265"/>
      <c r="FCQ1408" s="265"/>
      <c r="FCR1408" s="265"/>
      <c r="FCS1408" s="265"/>
      <c r="FCT1408" s="265"/>
      <c r="FCU1408" s="265"/>
      <c r="FCV1408" s="265"/>
      <c r="FCW1408" s="265"/>
      <c r="FCX1408" s="265"/>
      <c r="FCY1408" s="265"/>
      <c r="FCZ1408" s="265"/>
      <c r="FDA1408" s="265"/>
      <c r="FDB1408" s="265"/>
      <c r="FDC1408" s="265"/>
      <c r="FDD1408" s="265"/>
      <c r="FDE1408" s="265"/>
      <c r="FDF1408" s="265"/>
      <c r="FDG1408" s="265"/>
      <c r="FDH1408" s="265"/>
      <c r="FDI1408" s="265"/>
      <c r="FDJ1408" s="265"/>
      <c r="FDK1408" s="265"/>
      <c r="FDL1408" s="265"/>
      <c r="FDM1408" s="265"/>
      <c r="FDN1408" s="265"/>
      <c r="FDO1408" s="265"/>
      <c r="FDP1408" s="265"/>
      <c r="FDQ1408" s="265"/>
      <c r="FDR1408" s="265"/>
      <c r="FDS1408" s="265"/>
      <c r="FDT1408" s="265"/>
      <c r="FDU1408" s="265"/>
      <c r="FDV1408" s="265"/>
      <c r="FDW1408" s="265"/>
      <c r="FDX1408" s="265"/>
      <c r="FDY1408" s="265"/>
      <c r="FDZ1408" s="265"/>
      <c r="FEA1408" s="265"/>
      <c r="FEB1408" s="265"/>
      <c r="FEC1408" s="265"/>
      <c r="FED1408" s="265"/>
      <c r="FEE1408" s="265"/>
      <c r="FEF1408" s="265"/>
      <c r="FEG1408" s="265"/>
      <c r="FEH1408" s="265"/>
      <c r="FEI1408" s="265"/>
      <c r="FEJ1408" s="265"/>
      <c r="FEK1408" s="265"/>
      <c r="FEL1408" s="265"/>
      <c r="FEM1408" s="265"/>
      <c r="FEN1408" s="265"/>
      <c r="FEO1408" s="265"/>
      <c r="FEP1408" s="265"/>
      <c r="FEQ1408" s="265"/>
      <c r="FER1408" s="265"/>
      <c r="FES1408" s="265"/>
      <c r="FET1408" s="265"/>
      <c r="FEU1408" s="265"/>
      <c r="FEV1408" s="265"/>
      <c r="FEW1408" s="265"/>
      <c r="FEX1408" s="265"/>
      <c r="FEY1408" s="265"/>
      <c r="FEZ1408" s="265"/>
      <c r="FFA1408" s="265"/>
      <c r="FFB1408" s="265"/>
      <c r="FFC1408" s="265"/>
      <c r="FFD1408" s="265"/>
      <c r="FFE1408" s="265"/>
      <c r="FFF1408" s="265"/>
      <c r="FFG1408" s="265"/>
      <c r="FFH1408" s="265"/>
      <c r="FFI1408" s="265"/>
      <c r="FFJ1408" s="265"/>
      <c r="FFK1408" s="265"/>
      <c r="FFL1408" s="265"/>
      <c r="FFM1408" s="265"/>
      <c r="FFN1408" s="265"/>
      <c r="FFO1408" s="265"/>
      <c r="FFP1408" s="265"/>
      <c r="FFQ1408" s="265"/>
      <c r="FFR1408" s="265"/>
      <c r="FFS1408" s="265"/>
      <c r="FFT1408" s="265"/>
      <c r="FFU1408" s="265"/>
      <c r="FFV1408" s="265"/>
      <c r="FFW1408" s="265"/>
      <c r="FFX1408" s="265"/>
      <c r="FFY1408" s="265"/>
      <c r="FFZ1408" s="265"/>
      <c r="FGA1408" s="265"/>
      <c r="FGB1408" s="265"/>
      <c r="FGC1408" s="265"/>
      <c r="FGD1408" s="265"/>
      <c r="FGE1408" s="265"/>
      <c r="FGF1408" s="265"/>
      <c r="FGG1408" s="265"/>
      <c r="FGH1408" s="265"/>
      <c r="FGI1408" s="265"/>
      <c r="FGJ1408" s="265"/>
      <c r="FGK1408" s="265"/>
      <c r="FGL1408" s="265"/>
      <c r="FGM1408" s="265"/>
      <c r="FGN1408" s="265"/>
      <c r="FGO1408" s="265"/>
      <c r="FGP1408" s="265"/>
      <c r="FGQ1408" s="265"/>
      <c r="FGR1408" s="265"/>
      <c r="FGS1408" s="265"/>
      <c r="FGT1408" s="265"/>
      <c r="FGU1408" s="265"/>
      <c r="FGV1408" s="265"/>
      <c r="FGW1408" s="265"/>
      <c r="FGX1408" s="265"/>
      <c r="FGY1408" s="265"/>
      <c r="FGZ1408" s="265"/>
      <c r="FHA1408" s="265"/>
      <c r="FHB1408" s="265"/>
      <c r="FHC1408" s="265"/>
      <c r="FHD1408" s="265"/>
      <c r="FHE1408" s="265"/>
      <c r="FHF1408" s="265"/>
      <c r="FHG1408" s="265"/>
      <c r="FHH1408" s="265"/>
      <c r="FHI1408" s="265"/>
      <c r="FHJ1408" s="265"/>
      <c r="FHK1408" s="265"/>
      <c r="FHL1408" s="265"/>
      <c r="FHM1408" s="265"/>
      <c r="FHN1408" s="265"/>
      <c r="FHO1408" s="265"/>
      <c r="FHP1408" s="265"/>
      <c r="FHQ1408" s="265"/>
      <c r="FHR1408" s="265"/>
      <c r="FHS1408" s="265"/>
      <c r="FHT1408" s="265"/>
      <c r="FHU1408" s="265"/>
      <c r="FHV1408" s="265"/>
      <c r="FHW1408" s="265"/>
      <c r="FHX1408" s="265"/>
      <c r="FHY1408" s="265"/>
      <c r="FHZ1408" s="265"/>
      <c r="FIA1408" s="265"/>
      <c r="FIB1408" s="265"/>
      <c r="FIC1408" s="265"/>
      <c r="FID1408" s="265"/>
      <c r="FIE1408" s="265"/>
      <c r="FIF1408" s="265"/>
      <c r="FIG1408" s="265"/>
      <c r="FIH1408" s="265"/>
      <c r="FII1408" s="265"/>
      <c r="FIJ1408" s="265"/>
      <c r="FIK1408" s="265"/>
      <c r="FIL1408" s="265"/>
      <c r="FIM1408" s="265"/>
      <c r="FIN1408" s="265"/>
      <c r="FIO1408" s="265"/>
      <c r="FIP1408" s="265"/>
      <c r="FIQ1408" s="265"/>
      <c r="FIR1408" s="265"/>
      <c r="FIS1408" s="265"/>
      <c r="FIT1408" s="265"/>
      <c r="FIU1408" s="265"/>
      <c r="FIV1408" s="265"/>
      <c r="FIW1408" s="265"/>
      <c r="FIX1408" s="265"/>
      <c r="FIY1408" s="265"/>
      <c r="FIZ1408" s="265"/>
      <c r="FJA1408" s="265"/>
      <c r="FJB1408" s="265"/>
      <c r="FJC1408" s="265"/>
      <c r="FJD1408" s="265"/>
      <c r="FJE1408" s="265"/>
      <c r="FJF1408" s="265"/>
      <c r="FJG1408" s="265"/>
      <c r="FJH1408" s="265"/>
      <c r="FJI1408" s="265"/>
      <c r="FJJ1408" s="265"/>
      <c r="FJK1408" s="265"/>
      <c r="FJL1408" s="265"/>
      <c r="FJM1408" s="265"/>
      <c r="FJN1408" s="265"/>
      <c r="FJO1408" s="265"/>
      <c r="FJP1408" s="265"/>
      <c r="FJQ1408" s="265"/>
      <c r="FJR1408" s="265"/>
      <c r="FJS1408" s="265"/>
      <c r="FJT1408" s="265"/>
      <c r="FJU1408" s="265"/>
      <c r="FJV1408" s="265"/>
      <c r="FJW1408" s="265"/>
      <c r="FJX1408" s="265"/>
      <c r="FJY1408" s="265"/>
      <c r="FJZ1408" s="265"/>
      <c r="FKA1408" s="265"/>
      <c r="FKB1408" s="265"/>
      <c r="FKC1408" s="265"/>
      <c r="FKD1408" s="265"/>
      <c r="FKE1408" s="265"/>
      <c r="FKF1408" s="265"/>
      <c r="FKG1408" s="265"/>
      <c r="FKH1408" s="265"/>
      <c r="FKI1408" s="265"/>
      <c r="FKJ1408" s="265"/>
      <c r="FKK1408" s="265"/>
      <c r="FKL1408" s="265"/>
      <c r="FKM1408" s="265"/>
      <c r="FKN1408" s="265"/>
      <c r="FKO1408" s="265"/>
      <c r="FKP1408" s="265"/>
      <c r="FKQ1408" s="265"/>
      <c r="FKR1408" s="265"/>
      <c r="FKS1408" s="265"/>
      <c r="FKT1408" s="265"/>
      <c r="FKU1408" s="265"/>
      <c r="FKV1408" s="265"/>
      <c r="FKW1408" s="265"/>
      <c r="FKX1408" s="265"/>
      <c r="FKY1408" s="265"/>
      <c r="FKZ1408" s="265"/>
      <c r="FLA1408" s="265"/>
      <c r="FLB1408" s="265"/>
      <c r="FLC1408" s="265"/>
      <c r="FLD1408" s="265"/>
      <c r="FLE1408" s="265"/>
      <c r="FLF1408" s="265"/>
      <c r="FLG1408" s="265"/>
      <c r="FLH1408" s="265"/>
      <c r="FLI1408" s="265"/>
      <c r="FLJ1408" s="265"/>
      <c r="FLK1408" s="265"/>
      <c r="FLL1408" s="265"/>
      <c r="FLM1408" s="265"/>
      <c r="FLN1408" s="265"/>
      <c r="FLO1408" s="265"/>
      <c r="FLP1408" s="265"/>
      <c r="FLQ1408" s="265"/>
      <c r="FLR1408" s="265"/>
      <c r="FLS1408" s="265"/>
      <c r="FLT1408" s="265"/>
      <c r="FLU1408" s="265"/>
      <c r="FLV1408" s="265"/>
      <c r="FLW1408" s="265"/>
      <c r="FLX1408" s="265"/>
      <c r="FLY1408" s="265"/>
      <c r="FLZ1408" s="265"/>
      <c r="FMA1408" s="265"/>
      <c r="FMB1408" s="265"/>
      <c r="FMC1408" s="265"/>
      <c r="FMD1408" s="265"/>
      <c r="FME1408" s="265"/>
      <c r="FMF1408" s="265"/>
      <c r="FMG1408" s="265"/>
      <c r="FMH1408" s="265"/>
      <c r="FMI1408" s="265"/>
      <c r="FMJ1408" s="265"/>
      <c r="FMK1408" s="265"/>
      <c r="FML1408" s="265"/>
      <c r="FMM1408" s="265"/>
      <c r="FMN1408" s="265"/>
      <c r="FMO1408" s="265"/>
      <c r="FMP1408" s="265"/>
      <c r="FMQ1408" s="265"/>
      <c r="FMR1408" s="265"/>
      <c r="FMS1408" s="265"/>
      <c r="FMT1408" s="265"/>
      <c r="FMU1408" s="265"/>
      <c r="FMV1408" s="265"/>
      <c r="FMW1408" s="265"/>
      <c r="FMX1408" s="265"/>
      <c r="FMY1408" s="265"/>
      <c r="FMZ1408" s="265"/>
      <c r="FNA1408" s="265"/>
      <c r="FNB1408" s="265"/>
      <c r="FNC1408" s="265"/>
      <c r="FND1408" s="265"/>
      <c r="FNE1408" s="265"/>
      <c r="FNF1408" s="265"/>
      <c r="FNG1408" s="265"/>
      <c r="FNH1408" s="265"/>
      <c r="FNI1408" s="265"/>
      <c r="FNJ1408" s="265"/>
      <c r="FNK1408" s="265"/>
      <c r="FNL1408" s="265"/>
      <c r="FNM1408" s="265"/>
      <c r="FNN1408" s="265"/>
      <c r="FNO1408" s="265"/>
      <c r="FNP1408" s="265"/>
      <c r="FNQ1408" s="265"/>
      <c r="FNR1408" s="265"/>
      <c r="FNS1408" s="265"/>
      <c r="FNT1408" s="265"/>
      <c r="FNU1408" s="265"/>
      <c r="FNV1408" s="265"/>
      <c r="FNW1408" s="265"/>
      <c r="FNX1408" s="265"/>
      <c r="FNY1408" s="265"/>
      <c r="FNZ1408" s="265"/>
      <c r="FOA1408" s="265"/>
      <c r="FOB1408" s="265"/>
      <c r="FOC1408" s="265"/>
      <c r="FOD1408" s="265"/>
      <c r="FOE1408" s="265"/>
      <c r="FOF1408" s="265"/>
      <c r="FOG1408" s="265"/>
      <c r="FOH1408" s="265"/>
      <c r="FOI1408" s="265"/>
      <c r="FOJ1408" s="265"/>
      <c r="FOK1408" s="265"/>
      <c r="FOL1408" s="265"/>
      <c r="FOM1408" s="265"/>
      <c r="FON1408" s="265"/>
      <c r="FOO1408" s="265"/>
      <c r="FOP1408" s="265"/>
      <c r="FOQ1408" s="265"/>
      <c r="FOR1408" s="265"/>
      <c r="FOS1408" s="265"/>
      <c r="FOT1408" s="265"/>
      <c r="FOU1408" s="265"/>
      <c r="FOV1408" s="265"/>
      <c r="FOW1408" s="265"/>
      <c r="FOX1408" s="265"/>
      <c r="FOY1408" s="265"/>
      <c r="FOZ1408" s="265"/>
      <c r="FPA1408" s="265"/>
      <c r="FPB1408" s="265"/>
      <c r="FPC1408" s="265"/>
      <c r="FPD1408" s="265"/>
      <c r="FPE1408" s="265"/>
      <c r="FPF1408" s="265"/>
      <c r="FPG1408" s="265"/>
      <c r="FPH1408" s="265"/>
      <c r="FPI1408" s="265"/>
      <c r="FPJ1408" s="265"/>
      <c r="FPK1408" s="265"/>
      <c r="FPL1408" s="265"/>
      <c r="FPM1408" s="265"/>
      <c r="FPN1408" s="265"/>
      <c r="FPO1408" s="265"/>
      <c r="FPP1408" s="265"/>
      <c r="FPQ1408" s="265"/>
      <c r="FPR1408" s="265"/>
      <c r="FPS1408" s="265"/>
      <c r="FPT1408" s="265"/>
      <c r="FPU1408" s="265"/>
      <c r="FPV1408" s="265"/>
      <c r="FPW1408" s="265"/>
      <c r="FPX1408" s="265"/>
      <c r="FPY1408" s="265"/>
      <c r="FPZ1408" s="265"/>
      <c r="FQA1408" s="265"/>
      <c r="FQB1408" s="265"/>
      <c r="FQC1408" s="265"/>
      <c r="FQD1408" s="265"/>
      <c r="FQE1408" s="265"/>
      <c r="FQF1408" s="265"/>
      <c r="FQG1408" s="265"/>
      <c r="FQH1408" s="265"/>
      <c r="FQI1408" s="265"/>
      <c r="FQJ1408" s="265"/>
      <c r="FQK1408" s="265"/>
      <c r="FQL1408" s="265"/>
      <c r="FQM1408" s="265"/>
      <c r="FQN1408" s="265"/>
      <c r="FQO1408" s="265"/>
      <c r="FQP1408" s="265"/>
      <c r="FQQ1408" s="265"/>
      <c r="FQR1408" s="265"/>
      <c r="FQS1408" s="265"/>
      <c r="FQT1408" s="265"/>
      <c r="FQU1408" s="265"/>
      <c r="FQV1408" s="265"/>
      <c r="FQW1408" s="265"/>
      <c r="FQX1408" s="265"/>
      <c r="FQY1408" s="265"/>
      <c r="FQZ1408" s="265"/>
      <c r="FRA1408" s="265"/>
      <c r="FRB1408" s="265"/>
      <c r="FRC1408" s="265"/>
      <c r="FRD1408" s="265"/>
      <c r="FRE1408" s="265"/>
      <c r="FRF1408" s="265"/>
      <c r="FRG1408" s="265"/>
      <c r="FRH1408" s="265"/>
      <c r="FRI1408" s="265"/>
      <c r="FRJ1408" s="265"/>
      <c r="FRK1408" s="265"/>
      <c r="FRL1408" s="265"/>
      <c r="FRM1408" s="265"/>
      <c r="FRN1408" s="265"/>
      <c r="FRO1408" s="265"/>
      <c r="FRP1408" s="265"/>
      <c r="FRQ1408" s="265"/>
      <c r="FRR1408" s="265"/>
      <c r="FRS1408" s="265"/>
      <c r="FRT1408" s="265"/>
      <c r="FRU1408" s="265"/>
      <c r="FRV1408" s="265"/>
      <c r="FRW1408" s="265"/>
      <c r="FRX1408" s="265"/>
      <c r="FRY1408" s="265"/>
      <c r="FRZ1408" s="265"/>
      <c r="FSA1408" s="265"/>
      <c r="FSB1408" s="265"/>
      <c r="FSC1408" s="265"/>
      <c r="FSD1408" s="265"/>
      <c r="FSE1408" s="265"/>
      <c r="FSF1408" s="265"/>
      <c r="FSG1408" s="265"/>
      <c r="FSH1408" s="265"/>
      <c r="FSI1408" s="265"/>
      <c r="FSJ1408" s="265"/>
      <c r="FSK1408" s="265"/>
      <c r="FSL1408" s="265"/>
      <c r="FSM1408" s="265"/>
      <c r="FSN1408" s="265"/>
      <c r="FSO1408" s="265"/>
      <c r="FSP1408" s="265"/>
      <c r="FSQ1408" s="265"/>
      <c r="FSR1408" s="265"/>
      <c r="FSS1408" s="265"/>
      <c r="FST1408" s="265"/>
      <c r="FSU1408" s="265"/>
      <c r="FSV1408" s="265"/>
      <c r="FSW1408" s="265"/>
      <c r="FSX1408" s="265"/>
      <c r="FSY1408" s="265"/>
      <c r="FSZ1408" s="265"/>
      <c r="FTA1408" s="265"/>
      <c r="FTB1408" s="265"/>
      <c r="FTC1408" s="265"/>
      <c r="FTD1408" s="265"/>
      <c r="FTE1408" s="265"/>
      <c r="FTF1408" s="265"/>
      <c r="FTG1408" s="265"/>
      <c r="FTH1408" s="265"/>
      <c r="FTI1408" s="265"/>
      <c r="FTJ1408" s="265"/>
      <c r="FTK1408" s="265"/>
      <c r="FTL1408" s="265"/>
      <c r="FTM1408" s="265"/>
      <c r="FTN1408" s="265"/>
      <c r="FTO1408" s="265"/>
      <c r="FTP1408" s="265"/>
      <c r="FTQ1408" s="265"/>
      <c r="FTR1408" s="265"/>
      <c r="FTS1408" s="265"/>
      <c r="FTT1408" s="265"/>
      <c r="FTU1408" s="265"/>
      <c r="FTV1408" s="265"/>
      <c r="FTW1408" s="265"/>
      <c r="FTX1408" s="265"/>
      <c r="FTY1408" s="265"/>
      <c r="FTZ1408" s="265"/>
      <c r="FUA1408" s="265"/>
      <c r="FUB1408" s="265"/>
      <c r="FUC1408" s="265"/>
      <c r="FUD1408" s="265"/>
      <c r="FUE1408" s="265"/>
      <c r="FUF1408" s="265"/>
      <c r="FUG1408" s="265"/>
      <c r="FUH1408" s="265"/>
      <c r="FUI1408" s="265"/>
      <c r="FUJ1408" s="265"/>
      <c r="FUK1408" s="265"/>
      <c r="FUL1408" s="265"/>
      <c r="FUM1408" s="265"/>
      <c r="FUN1408" s="265"/>
      <c r="FUO1408" s="265"/>
      <c r="FUP1408" s="265"/>
      <c r="FUQ1408" s="265"/>
      <c r="FUR1408" s="265"/>
      <c r="FUS1408" s="265"/>
      <c r="FUT1408" s="265"/>
      <c r="FUU1408" s="265"/>
      <c r="FUV1408" s="265"/>
      <c r="FUW1408" s="265"/>
      <c r="FUX1408" s="265"/>
      <c r="FUY1408" s="265"/>
      <c r="FUZ1408" s="265"/>
      <c r="FVA1408" s="265"/>
      <c r="FVB1408" s="265"/>
      <c r="FVC1408" s="265"/>
      <c r="FVD1408" s="265"/>
      <c r="FVE1408" s="265"/>
      <c r="FVF1408" s="265"/>
      <c r="FVG1408" s="265"/>
      <c r="FVH1408" s="265"/>
      <c r="FVI1408" s="265"/>
      <c r="FVJ1408" s="265"/>
      <c r="FVK1408" s="265"/>
      <c r="FVL1408" s="265"/>
      <c r="FVM1408" s="265"/>
      <c r="FVN1408" s="265"/>
      <c r="FVO1408" s="265"/>
      <c r="FVP1408" s="265"/>
      <c r="FVQ1408" s="265"/>
      <c r="FVR1408" s="265"/>
      <c r="FVS1408" s="265"/>
      <c r="FVT1408" s="265"/>
      <c r="FVU1408" s="265"/>
      <c r="FVV1408" s="265"/>
      <c r="FVW1408" s="265"/>
      <c r="FVX1408" s="265"/>
      <c r="FVY1408" s="265"/>
      <c r="FVZ1408" s="265"/>
      <c r="FWA1408" s="265"/>
      <c r="FWB1408" s="265"/>
      <c r="FWC1408" s="265"/>
      <c r="FWD1408" s="265"/>
      <c r="FWE1408" s="265"/>
      <c r="FWF1408" s="265"/>
      <c r="FWG1408" s="265"/>
      <c r="FWH1408" s="265"/>
      <c r="FWI1408" s="265"/>
      <c r="FWJ1408" s="265"/>
      <c r="FWK1408" s="265"/>
      <c r="FWL1408" s="265"/>
      <c r="FWM1408" s="265"/>
      <c r="FWN1408" s="265"/>
      <c r="FWO1408" s="265"/>
      <c r="FWP1408" s="265"/>
      <c r="FWQ1408" s="265"/>
      <c r="FWR1408" s="265"/>
      <c r="FWS1408" s="265"/>
      <c r="FWT1408" s="265"/>
      <c r="FWU1408" s="265"/>
      <c r="FWV1408" s="265"/>
      <c r="FWW1408" s="265"/>
      <c r="FWX1408" s="265"/>
      <c r="FWY1408" s="265"/>
      <c r="FWZ1408" s="265"/>
      <c r="FXA1408" s="265"/>
      <c r="FXB1408" s="265"/>
      <c r="FXC1408" s="265"/>
      <c r="FXD1408" s="265"/>
      <c r="FXE1408" s="265"/>
      <c r="FXF1408" s="265"/>
      <c r="FXG1408" s="265"/>
      <c r="FXH1408" s="265"/>
      <c r="FXI1408" s="265"/>
      <c r="FXJ1408" s="265"/>
      <c r="FXK1408" s="265"/>
      <c r="FXL1408" s="265"/>
      <c r="FXM1408" s="265"/>
      <c r="FXN1408" s="265"/>
      <c r="FXO1408" s="265"/>
      <c r="FXP1408" s="265"/>
      <c r="FXQ1408" s="265"/>
      <c r="FXR1408" s="265"/>
      <c r="FXS1408" s="265"/>
      <c r="FXT1408" s="265"/>
      <c r="FXU1408" s="265"/>
      <c r="FXV1408" s="265"/>
      <c r="FXW1408" s="265"/>
      <c r="FXX1408" s="265"/>
      <c r="FXY1408" s="265"/>
      <c r="FXZ1408" s="265"/>
      <c r="FYA1408" s="265"/>
      <c r="FYB1408" s="265"/>
      <c r="FYC1408" s="265"/>
      <c r="FYD1408" s="265"/>
      <c r="FYE1408" s="265"/>
      <c r="FYF1408" s="265"/>
      <c r="FYG1408" s="265"/>
      <c r="FYH1408" s="265"/>
      <c r="FYI1408" s="265"/>
      <c r="FYJ1408" s="265"/>
      <c r="FYK1408" s="265"/>
      <c r="FYL1408" s="265"/>
      <c r="FYM1408" s="265"/>
      <c r="FYN1408" s="265"/>
      <c r="FYO1408" s="265"/>
      <c r="FYP1408" s="265"/>
      <c r="FYQ1408" s="265"/>
      <c r="FYR1408" s="265"/>
      <c r="FYS1408" s="265"/>
      <c r="FYT1408" s="265"/>
      <c r="FYU1408" s="265"/>
      <c r="FYV1408" s="265"/>
      <c r="FYW1408" s="265"/>
      <c r="FYX1408" s="265"/>
      <c r="FYY1408" s="265"/>
      <c r="FYZ1408" s="265"/>
      <c r="FZA1408" s="265"/>
      <c r="FZB1408" s="265"/>
      <c r="FZC1408" s="265"/>
      <c r="FZD1408" s="265"/>
      <c r="FZE1408" s="265"/>
      <c r="FZF1408" s="265"/>
      <c r="FZG1408" s="265"/>
      <c r="FZH1408" s="265"/>
      <c r="FZI1408" s="265"/>
      <c r="FZJ1408" s="265"/>
      <c r="FZK1408" s="265"/>
      <c r="FZL1408" s="265"/>
      <c r="FZM1408" s="265"/>
      <c r="FZN1408" s="265"/>
      <c r="FZO1408" s="265"/>
      <c r="FZP1408" s="265"/>
      <c r="FZQ1408" s="265"/>
      <c r="FZR1408" s="265"/>
      <c r="FZS1408" s="265"/>
      <c r="FZT1408" s="265"/>
      <c r="FZU1408" s="265"/>
      <c r="FZV1408" s="265"/>
      <c r="FZW1408" s="265"/>
      <c r="FZX1408" s="265"/>
      <c r="FZY1408" s="265"/>
      <c r="FZZ1408" s="265"/>
      <c r="GAA1408" s="265"/>
      <c r="GAB1408" s="265"/>
      <c r="GAC1408" s="265"/>
      <c r="GAD1408" s="265"/>
      <c r="GAE1408" s="265"/>
      <c r="GAF1408" s="265"/>
      <c r="GAG1408" s="265"/>
      <c r="GAH1408" s="265"/>
      <c r="GAI1408" s="265"/>
      <c r="GAJ1408" s="265"/>
      <c r="GAK1408" s="265"/>
      <c r="GAL1408" s="265"/>
      <c r="GAM1408" s="265"/>
      <c r="GAN1408" s="265"/>
      <c r="GAO1408" s="265"/>
      <c r="GAP1408" s="265"/>
      <c r="GAQ1408" s="265"/>
      <c r="GAR1408" s="265"/>
      <c r="GAS1408" s="265"/>
      <c r="GAT1408" s="265"/>
      <c r="GAU1408" s="265"/>
      <c r="GAV1408" s="265"/>
      <c r="GAW1408" s="265"/>
      <c r="GAX1408" s="265"/>
      <c r="GAY1408" s="265"/>
      <c r="GAZ1408" s="265"/>
      <c r="GBA1408" s="265"/>
      <c r="GBB1408" s="265"/>
      <c r="GBC1408" s="265"/>
      <c r="GBD1408" s="265"/>
      <c r="GBE1408" s="265"/>
      <c r="GBF1408" s="265"/>
      <c r="GBG1408" s="265"/>
      <c r="GBH1408" s="265"/>
      <c r="GBI1408" s="265"/>
      <c r="GBJ1408" s="265"/>
      <c r="GBK1408" s="265"/>
      <c r="GBL1408" s="265"/>
      <c r="GBM1408" s="265"/>
      <c r="GBN1408" s="265"/>
      <c r="GBO1408" s="265"/>
      <c r="GBP1408" s="265"/>
      <c r="GBQ1408" s="265"/>
      <c r="GBR1408" s="265"/>
      <c r="GBS1408" s="265"/>
      <c r="GBT1408" s="265"/>
      <c r="GBU1408" s="265"/>
      <c r="GBV1408" s="265"/>
      <c r="GBW1408" s="265"/>
      <c r="GBX1408" s="265"/>
      <c r="GBY1408" s="265"/>
      <c r="GBZ1408" s="265"/>
      <c r="GCA1408" s="265"/>
      <c r="GCB1408" s="265"/>
      <c r="GCC1408" s="265"/>
      <c r="GCD1408" s="265"/>
      <c r="GCE1408" s="265"/>
      <c r="GCF1408" s="265"/>
      <c r="GCG1408" s="265"/>
      <c r="GCH1408" s="265"/>
      <c r="GCI1408" s="265"/>
      <c r="GCJ1408" s="265"/>
      <c r="GCK1408" s="265"/>
      <c r="GCL1408" s="265"/>
      <c r="GCM1408" s="265"/>
      <c r="GCN1408" s="265"/>
      <c r="GCO1408" s="265"/>
      <c r="GCP1408" s="265"/>
      <c r="GCQ1408" s="265"/>
      <c r="GCR1408" s="265"/>
      <c r="GCS1408" s="265"/>
      <c r="GCT1408" s="265"/>
      <c r="GCU1408" s="265"/>
      <c r="GCV1408" s="265"/>
      <c r="GCW1408" s="265"/>
      <c r="GCX1408" s="265"/>
      <c r="GCY1408" s="265"/>
      <c r="GCZ1408" s="265"/>
      <c r="GDA1408" s="265"/>
      <c r="GDB1408" s="265"/>
      <c r="GDC1408" s="265"/>
      <c r="GDD1408" s="265"/>
      <c r="GDE1408" s="265"/>
      <c r="GDF1408" s="265"/>
      <c r="GDG1408" s="265"/>
      <c r="GDH1408" s="265"/>
      <c r="GDI1408" s="265"/>
      <c r="GDJ1408" s="265"/>
      <c r="GDK1408" s="265"/>
      <c r="GDL1408" s="265"/>
      <c r="GDM1408" s="265"/>
      <c r="GDN1408" s="265"/>
      <c r="GDO1408" s="265"/>
      <c r="GDP1408" s="265"/>
      <c r="GDQ1408" s="265"/>
      <c r="GDR1408" s="265"/>
      <c r="GDS1408" s="265"/>
      <c r="GDT1408" s="265"/>
      <c r="GDU1408" s="265"/>
      <c r="GDV1408" s="265"/>
      <c r="GDW1408" s="265"/>
      <c r="GDX1408" s="265"/>
      <c r="GDY1408" s="265"/>
      <c r="GDZ1408" s="265"/>
      <c r="GEA1408" s="265"/>
      <c r="GEB1408" s="265"/>
      <c r="GEC1408" s="265"/>
      <c r="GED1408" s="265"/>
      <c r="GEE1408" s="265"/>
      <c r="GEF1408" s="265"/>
      <c r="GEG1408" s="265"/>
      <c r="GEH1408" s="265"/>
      <c r="GEI1408" s="265"/>
      <c r="GEJ1408" s="265"/>
      <c r="GEK1408" s="265"/>
      <c r="GEL1408" s="265"/>
      <c r="GEM1408" s="265"/>
      <c r="GEN1408" s="265"/>
      <c r="GEO1408" s="265"/>
      <c r="GEP1408" s="265"/>
      <c r="GEQ1408" s="265"/>
      <c r="GER1408" s="265"/>
      <c r="GES1408" s="265"/>
      <c r="GET1408" s="265"/>
      <c r="GEU1408" s="265"/>
      <c r="GEV1408" s="265"/>
      <c r="GEW1408" s="265"/>
      <c r="GEX1408" s="265"/>
      <c r="GEY1408" s="265"/>
      <c r="GEZ1408" s="265"/>
      <c r="GFA1408" s="265"/>
      <c r="GFB1408" s="265"/>
      <c r="GFC1408" s="265"/>
      <c r="GFD1408" s="265"/>
      <c r="GFE1408" s="265"/>
      <c r="GFF1408" s="265"/>
      <c r="GFG1408" s="265"/>
      <c r="GFH1408" s="265"/>
      <c r="GFI1408" s="265"/>
      <c r="GFJ1408" s="265"/>
      <c r="GFK1408" s="265"/>
      <c r="GFL1408" s="265"/>
      <c r="GFM1408" s="265"/>
      <c r="GFN1408" s="265"/>
      <c r="GFO1408" s="265"/>
      <c r="GFP1408" s="265"/>
      <c r="GFQ1408" s="265"/>
      <c r="GFR1408" s="265"/>
      <c r="GFS1408" s="265"/>
      <c r="GFT1408" s="265"/>
      <c r="GFU1408" s="265"/>
      <c r="GFV1408" s="265"/>
      <c r="GFW1408" s="265"/>
      <c r="GFX1408" s="265"/>
      <c r="GFY1408" s="265"/>
      <c r="GFZ1408" s="265"/>
      <c r="GGA1408" s="265"/>
      <c r="GGB1408" s="265"/>
      <c r="GGC1408" s="265"/>
      <c r="GGD1408" s="265"/>
      <c r="GGE1408" s="265"/>
      <c r="GGF1408" s="265"/>
      <c r="GGG1408" s="265"/>
      <c r="GGH1408" s="265"/>
      <c r="GGI1408" s="265"/>
      <c r="GGJ1408" s="265"/>
      <c r="GGK1408" s="265"/>
      <c r="GGL1408" s="265"/>
      <c r="GGM1408" s="265"/>
      <c r="GGN1408" s="265"/>
      <c r="GGO1408" s="265"/>
      <c r="GGP1408" s="265"/>
      <c r="GGQ1408" s="265"/>
      <c r="GGR1408" s="265"/>
      <c r="GGS1408" s="265"/>
      <c r="GGT1408" s="265"/>
      <c r="GGU1408" s="265"/>
      <c r="GGV1408" s="265"/>
      <c r="GGW1408" s="265"/>
      <c r="GGX1408" s="265"/>
      <c r="GGY1408" s="265"/>
      <c r="GGZ1408" s="265"/>
      <c r="GHA1408" s="265"/>
      <c r="GHB1408" s="265"/>
      <c r="GHC1408" s="265"/>
      <c r="GHD1408" s="265"/>
      <c r="GHE1408" s="265"/>
      <c r="GHF1408" s="265"/>
      <c r="GHG1408" s="265"/>
      <c r="GHH1408" s="265"/>
      <c r="GHI1408" s="265"/>
      <c r="GHJ1408" s="265"/>
      <c r="GHK1408" s="265"/>
      <c r="GHL1408" s="265"/>
      <c r="GHM1408" s="265"/>
      <c r="GHN1408" s="265"/>
      <c r="GHO1408" s="265"/>
      <c r="GHP1408" s="265"/>
      <c r="GHQ1408" s="265"/>
      <c r="GHR1408" s="265"/>
      <c r="GHS1408" s="265"/>
      <c r="GHT1408" s="265"/>
      <c r="GHU1408" s="265"/>
      <c r="GHV1408" s="265"/>
      <c r="GHW1408" s="265"/>
      <c r="GHX1408" s="265"/>
      <c r="GHY1408" s="265"/>
      <c r="GHZ1408" s="265"/>
      <c r="GIA1408" s="265"/>
      <c r="GIB1408" s="265"/>
      <c r="GIC1408" s="265"/>
      <c r="GID1408" s="265"/>
      <c r="GIE1408" s="265"/>
      <c r="GIF1408" s="265"/>
      <c r="GIG1408" s="265"/>
      <c r="GIH1408" s="265"/>
      <c r="GII1408" s="265"/>
      <c r="GIJ1408" s="265"/>
      <c r="GIK1408" s="265"/>
      <c r="GIL1408" s="265"/>
      <c r="GIM1408" s="265"/>
      <c r="GIN1408" s="265"/>
      <c r="GIO1408" s="265"/>
      <c r="GIP1408" s="265"/>
      <c r="GIQ1408" s="265"/>
      <c r="GIR1408" s="265"/>
      <c r="GIS1408" s="265"/>
      <c r="GIT1408" s="265"/>
      <c r="GIU1408" s="265"/>
      <c r="GIV1408" s="265"/>
      <c r="GIW1408" s="265"/>
      <c r="GIX1408" s="265"/>
      <c r="GIY1408" s="265"/>
      <c r="GIZ1408" s="265"/>
      <c r="GJA1408" s="265"/>
      <c r="GJB1408" s="265"/>
      <c r="GJC1408" s="265"/>
      <c r="GJD1408" s="265"/>
      <c r="GJE1408" s="265"/>
      <c r="GJF1408" s="265"/>
      <c r="GJG1408" s="265"/>
      <c r="GJH1408" s="265"/>
      <c r="GJI1408" s="265"/>
      <c r="GJJ1408" s="265"/>
      <c r="GJK1408" s="265"/>
      <c r="GJL1408" s="265"/>
      <c r="GJM1408" s="265"/>
      <c r="GJN1408" s="265"/>
      <c r="GJO1408" s="265"/>
      <c r="GJP1408" s="265"/>
      <c r="GJQ1408" s="265"/>
      <c r="GJR1408" s="265"/>
      <c r="GJS1408" s="265"/>
      <c r="GJT1408" s="265"/>
      <c r="GJU1408" s="265"/>
      <c r="GJV1408" s="265"/>
      <c r="GJW1408" s="265"/>
      <c r="GJX1408" s="265"/>
      <c r="GJY1408" s="265"/>
      <c r="GJZ1408" s="265"/>
      <c r="GKA1408" s="265"/>
      <c r="GKB1408" s="265"/>
      <c r="GKC1408" s="265"/>
      <c r="GKD1408" s="265"/>
      <c r="GKE1408" s="265"/>
      <c r="GKF1408" s="265"/>
      <c r="GKG1408" s="265"/>
      <c r="GKH1408" s="265"/>
      <c r="GKI1408" s="265"/>
      <c r="GKJ1408" s="265"/>
      <c r="GKK1408" s="265"/>
      <c r="GKL1408" s="265"/>
      <c r="GKM1408" s="265"/>
      <c r="GKN1408" s="265"/>
      <c r="GKO1408" s="265"/>
      <c r="GKP1408" s="265"/>
      <c r="GKQ1408" s="265"/>
      <c r="GKR1408" s="265"/>
      <c r="GKS1408" s="265"/>
      <c r="GKT1408" s="265"/>
      <c r="GKU1408" s="265"/>
      <c r="GKV1408" s="265"/>
      <c r="GKW1408" s="265"/>
      <c r="GKX1408" s="265"/>
      <c r="GKY1408" s="265"/>
      <c r="GKZ1408" s="265"/>
      <c r="GLA1408" s="265"/>
      <c r="GLB1408" s="265"/>
      <c r="GLC1408" s="265"/>
      <c r="GLD1408" s="265"/>
      <c r="GLE1408" s="265"/>
      <c r="GLF1408" s="265"/>
      <c r="GLG1408" s="265"/>
      <c r="GLH1408" s="265"/>
      <c r="GLI1408" s="265"/>
      <c r="GLJ1408" s="265"/>
      <c r="GLK1408" s="265"/>
      <c r="GLL1408" s="265"/>
      <c r="GLM1408" s="265"/>
      <c r="GLN1408" s="265"/>
      <c r="GLO1408" s="265"/>
      <c r="GLP1408" s="265"/>
      <c r="GLQ1408" s="265"/>
      <c r="GLR1408" s="265"/>
      <c r="GLS1408" s="265"/>
      <c r="GLT1408" s="265"/>
      <c r="GLU1408" s="265"/>
      <c r="GLV1408" s="265"/>
      <c r="GLW1408" s="265"/>
      <c r="GLX1408" s="265"/>
      <c r="GLY1408" s="265"/>
      <c r="GLZ1408" s="265"/>
      <c r="GMA1408" s="265"/>
      <c r="GMB1408" s="265"/>
      <c r="GMC1408" s="265"/>
      <c r="GMD1408" s="265"/>
      <c r="GME1408" s="265"/>
      <c r="GMF1408" s="265"/>
      <c r="GMG1408" s="265"/>
      <c r="GMH1408" s="265"/>
      <c r="GMI1408" s="265"/>
      <c r="GMJ1408" s="265"/>
      <c r="GMK1408" s="265"/>
      <c r="GML1408" s="265"/>
      <c r="GMM1408" s="265"/>
      <c r="GMN1408" s="265"/>
      <c r="GMO1408" s="265"/>
      <c r="GMP1408" s="265"/>
      <c r="GMQ1408" s="265"/>
      <c r="GMR1408" s="265"/>
      <c r="GMS1408" s="265"/>
      <c r="GMT1408" s="265"/>
      <c r="GMU1408" s="265"/>
      <c r="GMV1408" s="265"/>
      <c r="GMW1408" s="265"/>
      <c r="GMX1408" s="265"/>
      <c r="GMY1408" s="265"/>
      <c r="GMZ1408" s="265"/>
      <c r="GNA1408" s="265"/>
      <c r="GNB1408" s="265"/>
      <c r="GNC1408" s="265"/>
      <c r="GND1408" s="265"/>
      <c r="GNE1408" s="265"/>
      <c r="GNF1408" s="265"/>
      <c r="GNG1408" s="265"/>
      <c r="GNH1408" s="265"/>
      <c r="GNI1408" s="265"/>
      <c r="GNJ1408" s="265"/>
      <c r="GNK1408" s="265"/>
      <c r="GNL1408" s="265"/>
      <c r="GNM1408" s="265"/>
      <c r="GNN1408" s="265"/>
      <c r="GNO1408" s="265"/>
      <c r="GNP1408" s="265"/>
      <c r="GNQ1408" s="265"/>
      <c r="GNR1408" s="265"/>
      <c r="GNS1408" s="265"/>
      <c r="GNT1408" s="265"/>
      <c r="GNU1408" s="265"/>
      <c r="GNV1408" s="265"/>
      <c r="GNW1408" s="265"/>
      <c r="GNX1408" s="265"/>
      <c r="GNY1408" s="265"/>
      <c r="GNZ1408" s="265"/>
      <c r="GOA1408" s="265"/>
      <c r="GOB1408" s="265"/>
      <c r="GOC1408" s="265"/>
      <c r="GOD1408" s="265"/>
      <c r="GOE1408" s="265"/>
      <c r="GOF1408" s="265"/>
      <c r="GOG1408" s="265"/>
      <c r="GOH1408" s="265"/>
      <c r="GOI1408" s="265"/>
      <c r="GOJ1408" s="265"/>
      <c r="GOK1408" s="265"/>
      <c r="GOL1408" s="265"/>
      <c r="GOM1408" s="265"/>
      <c r="GON1408" s="265"/>
      <c r="GOO1408" s="265"/>
      <c r="GOP1408" s="265"/>
      <c r="GOQ1408" s="265"/>
      <c r="GOR1408" s="265"/>
      <c r="GOS1408" s="265"/>
      <c r="GOT1408" s="265"/>
      <c r="GOU1408" s="265"/>
      <c r="GOV1408" s="265"/>
      <c r="GOW1408" s="265"/>
      <c r="GOX1408" s="265"/>
      <c r="GOY1408" s="265"/>
      <c r="GOZ1408" s="265"/>
      <c r="GPA1408" s="265"/>
      <c r="GPB1408" s="265"/>
      <c r="GPC1408" s="265"/>
      <c r="GPD1408" s="265"/>
      <c r="GPE1408" s="265"/>
      <c r="GPF1408" s="265"/>
      <c r="GPG1408" s="265"/>
      <c r="GPH1408" s="265"/>
      <c r="GPI1408" s="265"/>
      <c r="GPJ1408" s="265"/>
      <c r="GPK1408" s="265"/>
      <c r="GPL1408" s="265"/>
      <c r="GPM1408" s="265"/>
      <c r="GPN1408" s="265"/>
      <c r="GPO1408" s="265"/>
      <c r="GPP1408" s="265"/>
      <c r="GPQ1408" s="265"/>
      <c r="GPR1408" s="265"/>
      <c r="GPS1408" s="265"/>
      <c r="GPT1408" s="265"/>
      <c r="GPU1408" s="265"/>
      <c r="GPV1408" s="265"/>
      <c r="GPW1408" s="265"/>
      <c r="GPX1408" s="265"/>
      <c r="GPY1408" s="265"/>
      <c r="GPZ1408" s="265"/>
      <c r="GQA1408" s="265"/>
      <c r="GQB1408" s="265"/>
      <c r="GQC1408" s="265"/>
      <c r="GQD1408" s="265"/>
      <c r="GQE1408" s="265"/>
      <c r="GQF1408" s="265"/>
      <c r="GQG1408" s="265"/>
      <c r="GQH1408" s="265"/>
      <c r="GQI1408" s="265"/>
      <c r="GQJ1408" s="265"/>
      <c r="GQK1408" s="265"/>
      <c r="GQL1408" s="265"/>
      <c r="GQM1408" s="265"/>
      <c r="GQN1408" s="265"/>
      <c r="GQO1408" s="265"/>
      <c r="GQP1408" s="265"/>
      <c r="GQQ1408" s="265"/>
      <c r="GQR1408" s="265"/>
      <c r="GQS1408" s="265"/>
      <c r="GQT1408" s="265"/>
      <c r="GQU1408" s="265"/>
      <c r="GQV1408" s="265"/>
      <c r="GQW1408" s="265"/>
      <c r="GQX1408" s="265"/>
      <c r="GQY1408" s="265"/>
      <c r="GQZ1408" s="265"/>
      <c r="GRA1408" s="265"/>
      <c r="GRB1408" s="265"/>
      <c r="GRC1408" s="265"/>
      <c r="GRD1408" s="265"/>
      <c r="GRE1408" s="265"/>
      <c r="GRF1408" s="265"/>
      <c r="GRG1408" s="265"/>
      <c r="GRH1408" s="265"/>
      <c r="GRI1408" s="265"/>
      <c r="GRJ1408" s="265"/>
      <c r="GRK1408" s="265"/>
      <c r="GRL1408" s="265"/>
      <c r="GRM1408" s="265"/>
      <c r="GRN1408" s="265"/>
      <c r="GRO1408" s="265"/>
      <c r="GRP1408" s="265"/>
      <c r="GRQ1408" s="265"/>
      <c r="GRR1408" s="265"/>
      <c r="GRS1408" s="265"/>
      <c r="GRT1408" s="265"/>
      <c r="GRU1408" s="265"/>
      <c r="GRV1408" s="265"/>
      <c r="GRW1408" s="265"/>
      <c r="GRX1408" s="265"/>
      <c r="GRY1408" s="265"/>
      <c r="GRZ1408" s="265"/>
      <c r="GSA1408" s="265"/>
      <c r="GSB1408" s="265"/>
      <c r="GSC1408" s="265"/>
      <c r="GSD1408" s="265"/>
      <c r="GSE1408" s="265"/>
      <c r="GSF1408" s="265"/>
      <c r="GSG1408" s="265"/>
      <c r="GSH1408" s="265"/>
      <c r="GSI1408" s="265"/>
      <c r="GSJ1408" s="265"/>
      <c r="GSK1408" s="265"/>
      <c r="GSL1408" s="265"/>
      <c r="GSM1408" s="265"/>
      <c r="GSN1408" s="265"/>
      <c r="GSO1408" s="265"/>
      <c r="GSP1408" s="265"/>
      <c r="GSQ1408" s="265"/>
      <c r="GSR1408" s="265"/>
      <c r="GSS1408" s="265"/>
      <c r="GST1408" s="265"/>
      <c r="GSU1408" s="265"/>
      <c r="GSV1408" s="265"/>
      <c r="GSW1408" s="265"/>
      <c r="GSX1408" s="265"/>
      <c r="GSY1408" s="265"/>
      <c r="GSZ1408" s="265"/>
      <c r="GTA1408" s="265"/>
      <c r="GTB1408" s="265"/>
      <c r="GTC1408" s="265"/>
      <c r="GTD1408" s="265"/>
      <c r="GTE1408" s="265"/>
      <c r="GTF1408" s="265"/>
      <c r="GTG1408" s="265"/>
      <c r="GTH1408" s="265"/>
      <c r="GTI1408" s="265"/>
      <c r="GTJ1408" s="265"/>
      <c r="GTK1408" s="265"/>
      <c r="GTL1408" s="265"/>
      <c r="GTM1408" s="265"/>
      <c r="GTN1408" s="265"/>
      <c r="GTO1408" s="265"/>
      <c r="GTP1408" s="265"/>
      <c r="GTQ1408" s="265"/>
      <c r="GTR1408" s="265"/>
      <c r="GTS1408" s="265"/>
      <c r="GTT1408" s="265"/>
      <c r="GTU1408" s="265"/>
      <c r="GTV1408" s="265"/>
      <c r="GTW1408" s="265"/>
      <c r="GTX1408" s="265"/>
      <c r="GTY1408" s="265"/>
      <c r="GTZ1408" s="265"/>
      <c r="GUA1408" s="265"/>
      <c r="GUB1408" s="265"/>
      <c r="GUC1408" s="265"/>
      <c r="GUD1408" s="265"/>
      <c r="GUE1408" s="265"/>
      <c r="GUF1408" s="265"/>
      <c r="GUG1408" s="265"/>
      <c r="GUH1408" s="265"/>
      <c r="GUI1408" s="265"/>
      <c r="GUJ1408" s="265"/>
      <c r="GUK1408" s="265"/>
      <c r="GUL1408" s="265"/>
      <c r="GUM1408" s="265"/>
      <c r="GUN1408" s="265"/>
      <c r="GUO1408" s="265"/>
      <c r="GUP1408" s="265"/>
      <c r="GUQ1408" s="265"/>
      <c r="GUR1408" s="265"/>
      <c r="GUS1408" s="265"/>
      <c r="GUT1408" s="265"/>
      <c r="GUU1408" s="265"/>
      <c r="GUV1408" s="265"/>
      <c r="GUW1408" s="265"/>
      <c r="GUX1408" s="265"/>
      <c r="GUY1408" s="265"/>
      <c r="GUZ1408" s="265"/>
      <c r="GVA1408" s="265"/>
      <c r="GVB1408" s="265"/>
      <c r="GVC1408" s="265"/>
      <c r="GVD1408" s="265"/>
      <c r="GVE1408" s="265"/>
      <c r="GVF1408" s="265"/>
      <c r="GVG1408" s="265"/>
      <c r="GVH1408" s="265"/>
      <c r="GVI1408" s="265"/>
      <c r="GVJ1408" s="265"/>
      <c r="GVK1408" s="265"/>
      <c r="GVL1408" s="265"/>
      <c r="GVM1408" s="265"/>
      <c r="GVN1408" s="265"/>
      <c r="GVO1408" s="265"/>
      <c r="GVP1408" s="265"/>
      <c r="GVQ1408" s="265"/>
      <c r="GVR1408" s="265"/>
      <c r="GVS1408" s="265"/>
      <c r="GVT1408" s="265"/>
      <c r="GVU1408" s="265"/>
      <c r="GVV1408" s="265"/>
      <c r="GVW1408" s="265"/>
      <c r="GVX1408" s="265"/>
      <c r="GVY1408" s="265"/>
      <c r="GVZ1408" s="265"/>
      <c r="GWA1408" s="265"/>
      <c r="GWB1408" s="265"/>
      <c r="GWC1408" s="265"/>
      <c r="GWD1408" s="265"/>
      <c r="GWE1408" s="265"/>
      <c r="GWF1408" s="265"/>
      <c r="GWG1408" s="265"/>
      <c r="GWH1408" s="265"/>
      <c r="GWI1408" s="265"/>
      <c r="GWJ1408" s="265"/>
      <c r="GWK1408" s="265"/>
      <c r="GWL1408" s="265"/>
      <c r="GWM1408" s="265"/>
      <c r="GWN1408" s="265"/>
      <c r="GWO1408" s="265"/>
      <c r="GWP1408" s="265"/>
      <c r="GWQ1408" s="265"/>
      <c r="GWR1408" s="265"/>
      <c r="GWS1408" s="265"/>
      <c r="GWT1408" s="265"/>
      <c r="GWU1408" s="265"/>
      <c r="GWV1408" s="265"/>
      <c r="GWW1408" s="265"/>
      <c r="GWX1408" s="265"/>
      <c r="GWY1408" s="265"/>
      <c r="GWZ1408" s="265"/>
      <c r="GXA1408" s="265"/>
      <c r="GXB1408" s="265"/>
      <c r="GXC1408" s="265"/>
      <c r="GXD1408" s="265"/>
      <c r="GXE1408" s="265"/>
      <c r="GXF1408" s="265"/>
      <c r="GXG1408" s="265"/>
      <c r="GXH1408" s="265"/>
      <c r="GXI1408" s="265"/>
      <c r="GXJ1408" s="265"/>
      <c r="GXK1408" s="265"/>
      <c r="GXL1408" s="265"/>
      <c r="GXM1408" s="265"/>
      <c r="GXN1408" s="265"/>
      <c r="GXO1408" s="265"/>
      <c r="GXP1408" s="265"/>
      <c r="GXQ1408" s="265"/>
      <c r="GXR1408" s="265"/>
      <c r="GXS1408" s="265"/>
      <c r="GXT1408" s="265"/>
      <c r="GXU1408" s="265"/>
      <c r="GXV1408" s="265"/>
      <c r="GXW1408" s="265"/>
      <c r="GXX1408" s="265"/>
      <c r="GXY1408" s="265"/>
      <c r="GXZ1408" s="265"/>
      <c r="GYA1408" s="265"/>
      <c r="GYB1408" s="265"/>
      <c r="GYC1408" s="265"/>
      <c r="GYD1408" s="265"/>
      <c r="GYE1408" s="265"/>
      <c r="GYF1408" s="265"/>
      <c r="GYG1408" s="265"/>
      <c r="GYH1408" s="265"/>
      <c r="GYI1408" s="265"/>
      <c r="GYJ1408" s="265"/>
      <c r="GYK1408" s="265"/>
      <c r="GYL1408" s="265"/>
      <c r="GYM1408" s="265"/>
      <c r="GYN1408" s="265"/>
      <c r="GYO1408" s="265"/>
      <c r="GYP1408" s="265"/>
      <c r="GYQ1408" s="265"/>
      <c r="GYR1408" s="265"/>
      <c r="GYS1408" s="265"/>
      <c r="GYT1408" s="265"/>
      <c r="GYU1408" s="265"/>
      <c r="GYV1408" s="265"/>
      <c r="GYW1408" s="265"/>
      <c r="GYX1408" s="265"/>
      <c r="GYY1408" s="265"/>
      <c r="GYZ1408" s="265"/>
      <c r="GZA1408" s="265"/>
      <c r="GZB1408" s="265"/>
      <c r="GZC1408" s="265"/>
      <c r="GZD1408" s="265"/>
      <c r="GZE1408" s="265"/>
      <c r="GZF1408" s="265"/>
      <c r="GZG1408" s="265"/>
      <c r="GZH1408" s="265"/>
      <c r="GZI1408" s="265"/>
      <c r="GZJ1408" s="265"/>
      <c r="GZK1408" s="265"/>
      <c r="GZL1408" s="265"/>
      <c r="GZM1408" s="265"/>
      <c r="GZN1408" s="265"/>
      <c r="GZO1408" s="265"/>
      <c r="GZP1408" s="265"/>
      <c r="GZQ1408" s="265"/>
      <c r="GZR1408" s="265"/>
      <c r="GZS1408" s="265"/>
      <c r="GZT1408" s="265"/>
      <c r="GZU1408" s="265"/>
      <c r="GZV1408" s="265"/>
      <c r="GZW1408" s="265"/>
      <c r="GZX1408" s="265"/>
      <c r="GZY1408" s="265"/>
      <c r="GZZ1408" s="265"/>
      <c r="HAA1408" s="265"/>
      <c r="HAB1408" s="265"/>
      <c r="HAC1408" s="265"/>
      <c r="HAD1408" s="265"/>
      <c r="HAE1408" s="265"/>
      <c r="HAF1408" s="265"/>
      <c r="HAG1408" s="265"/>
      <c r="HAH1408" s="265"/>
      <c r="HAI1408" s="265"/>
      <c r="HAJ1408" s="265"/>
      <c r="HAK1408" s="265"/>
      <c r="HAL1408" s="265"/>
      <c r="HAM1408" s="265"/>
      <c r="HAN1408" s="265"/>
      <c r="HAO1408" s="265"/>
      <c r="HAP1408" s="265"/>
      <c r="HAQ1408" s="265"/>
      <c r="HAR1408" s="265"/>
      <c r="HAS1408" s="265"/>
      <c r="HAT1408" s="265"/>
      <c r="HAU1408" s="265"/>
      <c r="HAV1408" s="265"/>
      <c r="HAW1408" s="265"/>
      <c r="HAX1408" s="265"/>
      <c r="HAY1408" s="265"/>
      <c r="HAZ1408" s="265"/>
      <c r="HBA1408" s="265"/>
      <c r="HBB1408" s="265"/>
      <c r="HBC1408" s="265"/>
      <c r="HBD1408" s="265"/>
      <c r="HBE1408" s="265"/>
      <c r="HBF1408" s="265"/>
      <c r="HBG1408" s="265"/>
      <c r="HBH1408" s="265"/>
      <c r="HBI1408" s="265"/>
      <c r="HBJ1408" s="265"/>
      <c r="HBK1408" s="265"/>
      <c r="HBL1408" s="265"/>
      <c r="HBM1408" s="265"/>
      <c r="HBN1408" s="265"/>
      <c r="HBO1408" s="265"/>
      <c r="HBP1408" s="265"/>
      <c r="HBQ1408" s="265"/>
      <c r="HBR1408" s="265"/>
      <c r="HBS1408" s="265"/>
      <c r="HBT1408" s="265"/>
      <c r="HBU1408" s="265"/>
      <c r="HBV1408" s="265"/>
      <c r="HBW1408" s="265"/>
      <c r="HBX1408" s="265"/>
      <c r="HBY1408" s="265"/>
      <c r="HBZ1408" s="265"/>
      <c r="HCA1408" s="265"/>
      <c r="HCB1408" s="265"/>
      <c r="HCC1408" s="265"/>
      <c r="HCD1408" s="265"/>
      <c r="HCE1408" s="265"/>
      <c r="HCF1408" s="265"/>
      <c r="HCG1408" s="265"/>
      <c r="HCH1408" s="265"/>
      <c r="HCI1408" s="265"/>
      <c r="HCJ1408" s="265"/>
      <c r="HCK1408" s="265"/>
      <c r="HCL1408" s="265"/>
      <c r="HCM1408" s="265"/>
      <c r="HCN1408" s="265"/>
      <c r="HCO1408" s="265"/>
      <c r="HCP1408" s="265"/>
      <c r="HCQ1408" s="265"/>
      <c r="HCR1408" s="265"/>
      <c r="HCS1408" s="265"/>
      <c r="HCT1408" s="265"/>
      <c r="HCU1408" s="265"/>
      <c r="HCV1408" s="265"/>
      <c r="HCW1408" s="265"/>
      <c r="HCX1408" s="265"/>
      <c r="HCY1408" s="265"/>
      <c r="HCZ1408" s="265"/>
      <c r="HDA1408" s="265"/>
      <c r="HDB1408" s="265"/>
      <c r="HDC1408" s="265"/>
      <c r="HDD1408" s="265"/>
      <c r="HDE1408" s="265"/>
      <c r="HDF1408" s="265"/>
      <c r="HDG1408" s="265"/>
      <c r="HDH1408" s="265"/>
      <c r="HDI1408" s="265"/>
      <c r="HDJ1408" s="265"/>
      <c r="HDK1408" s="265"/>
      <c r="HDL1408" s="265"/>
      <c r="HDM1408" s="265"/>
      <c r="HDN1408" s="265"/>
      <c r="HDO1408" s="265"/>
      <c r="HDP1408" s="265"/>
      <c r="HDQ1408" s="265"/>
      <c r="HDR1408" s="265"/>
      <c r="HDS1408" s="265"/>
      <c r="HDT1408" s="265"/>
      <c r="HDU1408" s="265"/>
      <c r="HDV1408" s="265"/>
      <c r="HDW1408" s="265"/>
      <c r="HDX1408" s="265"/>
      <c r="HDY1408" s="265"/>
      <c r="HDZ1408" s="265"/>
      <c r="HEA1408" s="265"/>
      <c r="HEB1408" s="265"/>
      <c r="HEC1408" s="265"/>
      <c r="HED1408" s="265"/>
      <c r="HEE1408" s="265"/>
      <c r="HEF1408" s="265"/>
      <c r="HEG1408" s="265"/>
      <c r="HEH1408" s="265"/>
      <c r="HEI1408" s="265"/>
      <c r="HEJ1408" s="265"/>
      <c r="HEK1408" s="265"/>
      <c r="HEL1408" s="265"/>
      <c r="HEM1408" s="265"/>
      <c r="HEN1408" s="265"/>
      <c r="HEO1408" s="265"/>
      <c r="HEP1408" s="265"/>
      <c r="HEQ1408" s="265"/>
      <c r="HER1408" s="265"/>
      <c r="HES1408" s="265"/>
      <c r="HET1408" s="265"/>
      <c r="HEU1408" s="265"/>
      <c r="HEV1408" s="265"/>
      <c r="HEW1408" s="265"/>
      <c r="HEX1408" s="265"/>
      <c r="HEY1408" s="265"/>
      <c r="HEZ1408" s="265"/>
      <c r="HFA1408" s="265"/>
      <c r="HFB1408" s="265"/>
      <c r="HFC1408" s="265"/>
      <c r="HFD1408" s="265"/>
      <c r="HFE1408" s="265"/>
      <c r="HFF1408" s="265"/>
      <c r="HFG1408" s="265"/>
      <c r="HFH1408" s="265"/>
      <c r="HFI1408" s="265"/>
      <c r="HFJ1408" s="265"/>
      <c r="HFK1408" s="265"/>
      <c r="HFL1408" s="265"/>
      <c r="HFM1408" s="265"/>
      <c r="HFN1408" s="265"/>
      <c r="HFO1408" s="265"/>
      <c r="HFP1408" s="265"/>
      <c r="HFQ1408" s="265"/>
      <c r="HFR1408" s="265"/>
      <c r="HFS1408" s="265"/>
      <c r="HFT1408" s="265"/>
      <c r="HFU1408" s="265"/>
      <c r="HFV1408" s="265"/>
      <c r="HFW1408" s="265"/>
      <c r="HFX1408" s="265"/>
      <c r="HFY1408" s="265"/>
      <c r="HFZ1408" s="265"/>
      <c r="HGA1408" s="265"/>
      <c r="HGB1408" s="265"/>
      <c r="HGC1408" s="265"/>
      <c r="HGD1408" s="265"/>
      <c r="HGE1408" s="265"/>
      <c r="HGF1408" s="265"/>
      <c r="HGG1408" s="265"/>
      <c r="HGH1408" s="265"/>
      <c r="HGI1408" s="265"/>
      <c r="HGJ1408" s="265"/>
      <c r="HGK1408" s="265"/>
      <c r="HGL1408" s="265"/>
      <c r="HGM1408" s="265"/>
      <c r="HGN1408" s="265"/>
      <c r="HGO1408" s="265"/>
      <c r="HGP1408" s="265"/>
      <c r="HGQ1408" s="265"/>
      <c r="HGR1408" s="265"/>
      <c r="HGS1408" s="265"/>
      <c r="HGT1408" s="265"/>
      <c r="HGU1408" s="265"/>
      <c r="HGV1408" s="265"/>
      <c r="HGW1408" s="265"/>
      <c r="HGX1408" s="265"/>
      <c r="HGY1408" s="265"/>
      <c r="HGZ1408" s="265"/>
      <c r="HHA1408" s="265"/>
      <c r="HHB1408" s="265"/>
      <c r="HHC1408" s="265"/>
      <c r="HHD1408" s="265"/>
      <c r="HHE1408" s="265"/>
      <c r="HHF1408" s="265"/>
      <c r="HHG1408" s="265"/>
      <c r="HHH1408" s="265"/>
      <c r="HHI1408" s="265"/>
      <c r="HHJ1408" s="265"/>
      <c r="HHK1408" s="265"/>
      <c r="HHL1408" s="265"/>
      <c r="HHM1408" s="265"/>
      <c r="HHN1408" s="265"/>
      <c r="HHO1408" s="265"/>
      <c r="HHP1408" s="265"/>
      <c r="HHQ1408" s="265"/>
      <c r="HHR1408" s="265"/>
      <c r="HHS1408" s="265"/>
      <c r="HHT1408" s="265"/>
      <c r="HHU1408" s="265"/>
      <c r="HHV1408" s="265"/>
      <c r="HHW1408" s="265"/>
      <c r="HHX1408" s="265"/>
      <c r="HHY1408" s="265"/>
      <c r="HHZ1408" s="265"/>
      <c r="HIA1408" s="265"/>
      <c r="HIB1408" s="265"/>
      <c r="HIC1408" s="265"/>
      <c r="HID1408" s="265"/>
      <c r="HIE1408" s="265"/>
      <c r="HIF1408" s="265"/>
      <c r="HIG1408" s="265"/>
      <c r="HIH1408" s="265"/>
      <c r="HII1408" s="265"/>
      <c r="HIJ1408" s="265"/>
      <c r="HIK1408" s="265"/>
      <c r="HIL1408" s="265"/>
      <c r="HIM1408" s="265"/>
      <c r="HIN1408" s="265"/>
      <c r="HIO1408" s="265"/>
      <c r="HIP1408" s="265"/>
      <c r="HIQ1408" s="265"/>
      <c r="HIR1408" s="265"/>
      <c r="HIS1408" s="265"/>
      <c r="HIT1408" s="265"/>
      <c r="HIU1408" s="265"/>
      <c r="HIV1408" s="265"/>
      <c r="HIW1408" s="265"/>
      <c r="HIX1408" s="265"/>
      <c r="HIY1408" s="265"/>
      <c r="HIZ1408" s="265"/>
      <c r="HJA1408" s="265"/>
      <c r="HJB1408" s="265"/>
      <c r="HJC1408" s="265"/>
      <c r="HJD1408" s="265"/>
      <c r="HJE1408" s="265"/>
      <c r="HJF1408" s="265"/>
      <c r="HJG1408" s="265"/>
      <c r="HJH1408" s="265"/>
      <c r="HJI1408" s="265"/>
      <c r="HJJ1408" s="265"/>
      <c r="HJK1408" s="265"/>
      <c r="HJL1408" s="265"/>
      <c r="HJM1408" s="265"/>
      <c r="HJN1408" s="265"/>
      <c r="HJO1408" s="265"/>
      <c r="HJP1408" s="265"/>
      <c r="HJQ1408" s="265"/>
      <c r="HJR1408" s="265"/>
      <c r="HJS1408" s="265"/>
      <c r="HJT1408" s="265"/>
      <c r="HJU1408" s="265"/>
      <c r="HJV1408" s="265"/>
      <c r="HJW1408" s="265"/>
      <c r="HJX1408" s="265"/>
      <c r="HJY1408" s="265"/>
      <c r="HJZ1408" s="265"/>
      <c r="HKA1408" s="265"/>
      <c r="HKB1408" s="265"/>
      <c r="HKC1408" s="265"/>
      <c r="HKD1408" s="265"/>
      <c r="HKE1408" s="265"/>
      <c r="HKF1408" s="265"/>
      <c r="HKG1408" s="265"/>
      <c r="HKH1408" s="265"/>
      <c r="HKI1408" s="265"/>
      <c r="HKJ1408" s="265"/>
      <c r="HKK1408" s="265"/>
      <c r="HKL1408" s="265"/>
      <c r="HKM1408" s="265"/>
      <c r="HKN1408" s="265"/>
      <c r="HKO1408" s="265"/>
      <c r="HKP1408" s="265"/>
      <c r="HKQ1408" s="265"/>
      <c r="HKR1408" s="265"/>
      <c r="HKS1408" s="265"/>
      <c r="HKT1408" s="265"/>
      <c r="HKU1408" s="265"/>
      <c r="HKV1408" s="265"/>
      <c r="HKW1408" s="265"/>
      <c r="HKX1408" s="265"/>
      <c r="HKY1408" s="265"/>
      <c r="HKZ1408" s="265"/>
      <c r="HLA1408" s="265"/>
      <c r="HLB1408" s="265"/>
      <c r="HLC1408" s="265"/>
      <c r="HLD1408" s="265"/>
      <c r="HLE1408" s="265"/>
      <c r="HLF1408" s="265"/>
      <c r="HLG1408" s="265"/>
      <c r="HLH1408" s="265"/>
      <c r="HLI1408" s="265"/>
      <c r="HLJ1408" s="265"/>
      <c r="HLK1408" s="265"/>
      <c r="HLL1408" s="265"/>
      <c r="HLM1408" s="265"/>
      <c r="HLN1408" s="265"/>
      <c r="HLO1408" s="265"/>
      <c r="HLP1408" s="265"/>
      <c r="HLQ1408" s="265"/>
      <c r="HLR1408" s="265"/>
      <c r="HLS1408" s="265"/>
      <c r="HLT1408" s="265"/>
      <c r="HLU1408" s="265"/>
      <c r="HLV1408" s="265"/>
      <c r="HLW1408" s="265"/>
      <c r="HLX1408" s="265"/>
      <c r="HLY1408" s="265"/>
      <c r="HLZ1408" s="265"/>
      <c r="HMA1408" s="265"/>
      <c r="HMB1408" s="265"/>
      <c r="HMC1408" s="265"/>
      <c r="HMD1408" s="265"/>
      <c r="HME1408" s="265"/>
      <c r="HMF1408" s="265"/>
      <c r="HMG1408" s="265"/>
      <c r="HMH1408" s="265"/>
      <c r="HMI1408" s="265"/>
      <c r="HMJ1408" s="265"/>
      <c r="HMK1408" s="265"/>
      <c r="HML1408" s="265"/>
      <c r="HMM1408" s="265"/>
      <c r="HMN1408" s="265"/>
      <c r="HMO1408" s="265"/>
      <c r="HMP1408" s="265"/>
      <c r="HMQ1408" s="265"/>
      <c r="HMR1408" s="265"/>
      <c r="HMS1408" s="265"/>
      <c r="HMT1408" s="265"/>
      <c r="HMU1408" s="265"/>
      <c r="HMV1408" s="265"/>
      <c r="HMW1408" s="265"/>
      <c r="HMX1408" s="265"/>
      <c r="HMY1408" s="265"/>
      <c r="HMZ1408" s="265"/>
      <c r="HNA1408" s="265"/>
      <c r="HNB1408" s="265"/>
      <c r="HNC1408" s="265"/>
      <c r="HND1408" s="265"/>
      <c r="HNE1408" s="265"/>
      <c r="HNF1408" s="265"/>
      <c r="HNG1408" s="265"/>
      <c r="HNH1408" s="265"/>
      <c r="HNI1408" s="265"/>
      <c r="HNJ1408" s="265"/>
      <c r="HNK1408" s="265"/>
      <c r="HNL1408" s="265"/>
      <c r="HNM1408" s="265"/>
      <c r="HNN1408" s="265"/>
      <c r="HNO1408" s="265"/>
      <c r="HNP1408" s="265"/>
      <c r="HNQ1408" s="265"/>
      <c r="HNR1408" s="265"/>
      <c r="HNS1408" s="265"/>
      <c r="HNT1408" s="265"/>
      <c r="HNU1408" s="265"/>
      <c r="HNV1408" s="265"/>
      <c r="HNW1408" s="265"/>
      <c r="HNX1408" s="265"/>
      <c r="HNY1408" s="265"/>
      <c r="HNZ1408" s="265"/>
      <c r="HOA1408" s="265"/>
      <c r="HOB1408" s="265"/>
      <c r="HOC1408" s="265"/>
      <c r="HOD1408" s="265"/>
      <c r="HOE1408" s="265"/>
      <c r="HOF1408" s="265"/>
      <c r="HOG1408" s="265"/>
      <c r="HOH1408" s="265"/>
      <c r="HOI1408" s="265"/>
      <c r="HOJ1408" s="265"/>
      <c r="HOK1408" s="265"/>
      <c r="HOL1408" s="265"/>
      <c r="HOM1408" s="265"/>
      <c r="HON1408" s="265"/>
      <c r="HOO1408" s="265"/>
      <c r="HOP1408" s="265"/>
      <c r="HOQ1408" s="265"/>
      <c r="HOR1408" s="265"/>
      <c r="HOS1408" s="265"/>
      <c r="HOT1408" s="265"/>
      <c r="HOU1408" s="265"/>
      <c r="HOV1408" s="265"/>
      <c r="HOW1408" s="265"/>
      <c r="HOX1408" s="265"/>
      <c r="HOY1408" s="265"/>
      <c r="HOZ1408" s="265"/>
      <c r="HPA1408" s="265"/>
      <c r="HPB1408" s="265"/>
      <c r="HPC1408" s="265"/>
      <c r="HPD1408" s="265"/>
      <c r="HPE1408" s="265"/>
      <c r="HPF1408" s="265"/>
      <c r="HPG1408" s="265"/>
      <c r="HPH1408" s="265"/>
      <c r="HPI1408" s="265"/>
      <c r="HPJ1408" s="265"/>
      <c r="HPK1408" s="265"/>
      <c r="HPL1408" s="265"/>
      <c r="HPM1408" s="265"/>
      <c r="HPN1408" s="265"/>
      <c r="HPO1408" s="265"/>
      <c r="HPP1408" s="265"/>
      <c r="HPQ1408" s="265"/>
      <c r="HPR1408" s="265"/>
      <c r="HPS1408" s="265"/>
      <c r="HPT1408" s="265"/>
      <c r="HPU1408" s="265"/>
      <c r="HPV1408" s="265"/>
      <c r="HPW1408" s="265"/>
      <c r="HPX1408" s="265"/>
      <c r="HPY1408" s="265"/>
      <c r="HPZ1408" s="265"/>
      <c r="HQA1408" s="265"/>
      <c r="HQB1408" s="265"/>
      <c r="HQC1408" s="265"/>
      <c r="HQD1408" s="265"/>
      <c r="HQE1408" s="265"/>
      <c r="HQF1408" s="265"/>
      <c r="HQG1408" s="265"/>
      <c r="HQH1408" s="265"/>
      <c r="HQI1408" s="265"/>
      <c r="HQJ1408" s="265"/>
      <c r="HQK1408" s="265"/>
      <c r="HQL1408" s="265"/>
      <c r="HQM1408" s="265"/>
      <c r="HQN1408" s="265"/>
      <c r="HQO1408" s="265"/>
      <c r="HQP1408" s="265"/>
      <c r="HQQ1408" s="265"/>
      <c r="HQR1408" s="265"/>
      <c r="HQS1408" s="265"/>
      <c r="HQT1408" s="265"/>
      <c r="HQU1408" s="265"/>
      <c r="HQV1408" s="265"/>
      <c r="HQW1408" s="265"/>
      <c r="HQX1408" s="265"/>
      <c r="HQY1408" s="265"/>
      <c r="HQZ1408" s="265"/>
      <c r="HRA1408" s="265"/>
      <c r="HRB1408" s="265"/>
      <c r="HRC1408" s="265"/>
      <c r="HRD1408" s="265"/>
      <c r="HRE1408" s="265"/>
      <c r="HRF1408" s="265"/>
      <c r="HRG1408" s="265"/>
      <c r="HRH1408" s="265"/>
      <c r="HRI1408" s="265"/>
      <c r="HRJ1408" s="265"/>
      <c r="HRK1408" s="265"/>
      <c r="HRL1408" s="265"/>
      <c r="HRM1408" s="265"/>
      <c r="HRN1408" s="265"/>
      <c r="HRO1408" s="265"/>
      <c r="HRP1408" s="265"/>
      <c r="HRQ1408" s="265"/>
      <c r="HRR1408" s="265"/>
      <c r="HRS1408" s="265"/>
      <c r="HRT1408" s="265"/>
      <c r="HRU1408" s="265"/>
      <c r="HRV1408" s="265"/>
      <c r="HRW1408" s="265"/>
      <c r="HRX1408" s="265"/>
      <c r="HRY1408" s="265"/>
      <c r="HRZ1408" s="265"/>
      <c r="HSA1408" s="265"/>
      <c r="HSB1408" s="265"/>
      <c r="HSC1408" s="265"/>
      <c r="HSD1408" s="265"/>
      <c r="HSE1408" s="265"/>
      <c r="HSF1408" s="265"/>
      <c r="HSG1408" s="265"/>
      <c r="HSH1408" s="265"/>
      <c r="HSI1408" s="265"/>
      <c r="HSJ1408" s="265"/>
      <c r="HSK1408" s="265"/>
      <c r="HSL1408" s="265"/>
      <c r="HSM1408" s="265"/>
      <c r="HSN1408" s="265"/>
      <c r="HSO1408" s="265"/>
      <c r="HSP1408" s="265"/>
      <c r="HSQ1408" s="265"/>
      <c r="HSR1408" s="265"/>
      <c r="HSS1408" s="265"/>
      <c r="HST1408" s="265"/>
      <c r="HSU1408" s="265"/>
      <c r="HSV1408" s="265"/>
      <c r="HSW1408" s="265"/>
      <c r="HSX1408" s="265"/>
      <c r="HSY1408" s="265"/>
      <c r="HSZ1408" s="265"/>
      <c r="HTA1408" s="265"/>
      <c r="HTB1408" s="265"/>
      <c r="HTC1408" s="265"/>
      <c r="HTD1408" s="265"/>
      <c r="HTE1408" s="265"/>
      <c r="HTF1408" s="265"/>
      <c r="HTG1408" s="265"/>
      <c r="HTH1408" s="265"/>
      <c r="HTI1408" s="265"/>
      <c r="HTJ1408" s="265"/>
      <c r="HTK1408" s="265"/>
      <c r="HTL1408" s="265"/>
      <c r="HTM1408" s="265"/>
      <c r="HTN1408" s="265"/>
      <c r="HTO1408" s="265"/>
      <c r="HTP1408" s="265"/>
      <c r="HTQ1408" s="265"/>
      <c r="HTR1408" s="265"/>
      <c r="HTS1408" s="265"/>
      <c r="HTT1408" s="265"/>
      <c r="HTU1408" s="265"/>
      <c r="HTV1408" s="265"/>
      <c r="HTW1408" s="265"/>
      <c r="HTX1408" s="265"/>
      <c r="HTY1408" s="265"/>
      <c r="HTZ1408" s="265"/>
      <c r="HUA1408" s="265"/>
      <c r="HUB1408" s="265"/>
      <c r="HUC1408" s="265"/>
      <c r="HUD1408" s="265"/>
      <c r="HUE1408" s="265"/>
      <c r="HUF1408" s="265"/>
      <c r="HUG1408" s="265"/>
      <c r="HUH1408" s="265"/>
      <c r="HUI1408" s="265"/>
      <c r="HUJ1408" s="265"/>
      <c r="HUK1408" s="265"/>
      <c r="HUL1408" s="265"/>
      <c r="HUM1408" s="265"/>
      <c r="HUN1408" s="265"/>
      <c r="HUO1408" s="265"/>
      <c r="HUP1408" s="265"/>
      <c r="HUQ1408" s="265"/>
      <c r="HUR1408" s="265"/>
      <c r="HUS1408" s="265"/>
      <c r="HUT1408" s="265"/>
      <c r="HUU1408" s="265"/>
      <c r="HUV1408" s="265"/>
      <c r="HUW1408" s="265"/>
      <c r="HUX1408" s="265"/>
      <c r="HUY1408" s="265"/>
      <c r="HUZ1408" s="265"/>
      <c r="HVA1408" s="265"/>
      <c r="HVB1408" s="265"/>
      <c r="HVC1408" s="265"/>
      <c r="HVD1408" s="265"/>
      <c r="HVE1408" s="265"/>
      <c r="HVF1408" s="265"/>
      <c r="HVG1408" s="265"/>
      <c r="HVH1408" s="265"/>
      <c r="HVI1408" s="265"/>
      <c r="HVJ1408" s="265"/>
      <c r="HVK1408" s="265"/>
      <c r="HVL1408" s="265"/>
      <c r="HVM1408" s="265"/>
      <c r="HVN1408" s="265"/>
      <c r="HVO1408" s="265"/>
      <c r="HVP1408" s="265"/>
      <c r="HVQ1408" s="265"/>
      <c r="HVR1408" s="265"/>
      <c r="HVS1408" s="265"/>
      <c r="HVT1408" s="265"/>
      <c r="HVU1408" s="265"/>
      <c r="HVV1408" s="265"/>
      <c r="HVW1408" s="265"/>
      <c r="HVX1408" s="265"/>
      <c r="HVY1408" s="265"/>
      <c r="HVZ1408" s="265"/>
      <c r="HWA1408" s="265"/>
      <c r="HWB1408" s="265"/>
      <c r="HWC1408" s="265"/>
      <c r="HWD1408" s="265"/>
      <c r="HWE1408" s="265"/>
      <c r="HWF1408" s="265"/>
      <c r="HWG1408" s="265"/>
      <c r="HWH1408" s="265"/>
      <c r="HWI1408" s="265"/>
      <c r="HWJ1408" s="265"/>
      <c r="HWK1408" s="265"/>
      <c r="HWL1408" s="265"/>
      <c r="HWM1408" s="265"/>
      <c r="HWN1408" s="265"/>
      <c r="HWO1408" s="265"/>
      <c r="HWP1408" s="265"/>
      <c r="HWQ1408" s="265"/>
      <c r="HWR1408" s="265"/>
      <c r="HWS1408" s="265"/>
      <c r="HWT1408" s="265"/>
      <c r="HWU1408" s="265"/>
      <c r="HWV1408" s="265"/>
      <c r="HWW1408" s="265"/>
      <c r="HWX1408" s="265"/>
      <c r="HWY1408" s="265"/>
      <c r="HWZ1408" s="265"/>
      <c r="HXA1408" s="265"/>
      <c r="HXB1408" s="265"/>
      <c r="HXC1408" s="265"/>
      <c r="HXD1408" s="265"/>
      <c r="HXE1408" s="265"/>
      <c r="HXF1408" s="265"/>
      <c r="HXG1408" s="265"/>
      <c r="HXH1408" s="265"/>
      <c r="HXI1408" s="265"/>
      <c r="HXJ1408" s="265"/>
      <c r="HXK1408" s="265"/>
      <c r="HXL1408" s="265"/>
      <c r="HXM1408" s="265"/>
      <c r="HXN1408" s="265"/>
      <c r="HXO1408" s="265"/>
      <c r="HXP1408" s="265"/>
      <c r="HXQ1408" s="265"/>
      <c r="HXR1408" s="265"/>
      <c r="HXS1408" s="265"/>
      <c r="HXT1408" s="265"/>
      <c r="HXU1408" s="265"/>
      <c r="HXV1408" s="265"/>
      <c r="HXW1408" s="265"/>
      <c r="HXX1408" s="265"/>
      <c r="HXY1408" s="265"/>
      <c r="HXZ1408" s="265"/>
      <c r="HYA1408" s="265"/>
      <c r="HYB1408" s="265"/>
      <c r="HYC1408" s="265"/>
      <c r="HYD1408" s="265"/>
      <c r="HYE1408" s="265"/>
      <c r="HYF1408" s="265"/>
      <c r="HYG1408" s="265"/>
      <c r="HYH1408" s="265"/>
      <c r="HYI1408" s="265"/>
      <c r="HYJ1408" s="265"/>
      <c r="HYK1408" s="265"/>
      <c r="HYL1408" s="265"/>
      <c r="HYM1408" s="265"/>
      <c r="HYN1408" s="265"/>
      <c r="HYO1408" s="265"/>
      <c r="HYP1408" s="265"/>
      <c r="HYQ1408" s="265"/>
      <c r="HYR1408" s="265"/>
      <c r="HYS1408" s="265"/>
      <c r="HYT1408" s="265"/>
      <c r="HYU1408" s="265"/>
      <c r="HYV1408" s="265"/>
      <c r="HYW1408" s="265"/>
      <c r="HYX1408" s="265"/>
      <c r="HYY1408" s="265"/>
      <c r="HYZ1408" s="265"/>
      <c r="HZA1408" s="265"/>
      <c r="HZB1408" s="265"/>
      <c r="HZC1408" s="265"/>
      <c r="HZD1408" s="265"/>
      <c r="HZE1408" s="265"/>
      <c r="HZF1408" s="265"/>
      <c r="HZG1408" s="265"/>
      <c r="HZH1408" s="265"/>
      <c r="HZI1408" s="265"/>
      <c r="HZJ1408" s="265"/>
      <c r="HZK1408" s="265"/>
      <c r="HZL1408" s="265"/>
      <c r="HZM1408" s="265"/>
      <c r="HZN1408" s="265"/>
      <c r="HZO1408" s="265"/>
      <c r="HZP1408" s="265"/>
      <c r="HZQ1408" s="265"/>
      <c r="HZR1408" s="265"/>
      <c r="HZS1408" s="265"/>
      <c r="HZT1408" s="265"/>
      <c r="HZU1408" s="265"/>
      <c r="HZV1408" s="265"/>
      <c r="HZW1408" s="265"/>
      <c r="HZX1408" s="265"/>
      <c r="HZY1408" s="265"/>
      <c r="HZZ1408" s="265"/>
      <c r="IAA1408" s="265"/>
      <c r="IAB1408" s="265"/>
      <c r="IAC1408" s="265"/>
      <c r="IAD1408" s="265"/>
      <c r="IAE1408" s="265"/>
      <c r="IAF1408" s="265"/>
      <c r="IAG1408" s="265"/>
      <c r="IAH1408" s="265"/>
      <c r="IAI1408" s="265"/>
      <c r="IAJ1408" s="265"/>
      <c r="IAK1408" s="265"/>
      <c r="IAL1408" s="265"/>
      <c r="IAM1408" s="265"/>
      <c r="IAN1408" s="265"/>
      <c r="IAO1408" s="265"/>
      <c r="IAP1408" s="265"/>
      <c r="IAQ1408" s="265"/>
      <c r="IAR1408" s="265"/>
      <c r="IAS1408" s="265"/>
      <c r="IAT1408" s="265"/>
      <c r="IAU1408" s="265"/>
      <c r="IAV1408" s="265"/>
      <c r="IAW1408" s="265"/>
      <c r="IAX1408" s="265"/>
      <c r="IAY1408" s="265"/>
      <c r="IAZ1408" s="265"/>
      <c r="IBA1408" s="265"/>
      <c r="IBB1408" s="265"/>
      <c r="IBC1408" s="265"/>
      <c r="IBD1408" s="265"/>
      <c r="IBE1408" s="265"/>
      <c r="IBF1408" s="265"/>
      <c r="IBG1408" s="265"/>
      <c r="IBH1408" s="265"/>
      <c r="IBI1408" s="265"/>
      <c r="IBJ1408" s="265"/>
      <c r="IBK1408" s="265"/>
      <c r="IBL1408" s="265"/>
      <c r="IBM1408" s="265"/>
      <c r="IBN1408" s="265"/>
      <c r="IBO1408" s="265"/>
      <c r="IBP1408" s="265"/>
      <c r="IBQ1408" s="265"/>
      <c r="IBR1408" s="265"/>
      <c r="IBS1408" s="265"/>
      <c r="IBT1408" s="265"/>
      <c r="IBU1408" s="265"/>
      <c r="IBV1408" s="265"/>
      <c r="IBW1408" s="265"/>
      <c r="IBX1408" s="265"/>
      <c r="IBY1408" s="265"/>
      <c r="IBZ1408" s="265"/>
      <c r="ICA1408" s="265"/>
      <c r="ICB1408" s="265"/>
      <c r="ICC1408" s="265"/>
      <c r="ICD1408" s="265"/>
      <c r="ICE1408" s="265"/>
      <c r="ICF1408" s="265"/>
      <c r="ICG1408" s="265"/>
      <c r="ICH1408" s="265"/>
      <c r="ICI1408" s="265"/>
      <c r="ICJ1408" s="265"/>
      <c r="ICK1408" s="265"/>
      <c r="ICL1408" s="265"/>
      <c r="ICM1408" s="265"/>
      <c r="ICN1408" s="265"/>
      <c r="ICO1408" s="265"/>
      <c r="ICP1408" s="265"/>
      <c r="ICQ1408" s="265"/>
      <c r="ICR1408" s="265"/>
      <c r="ICS1408" s="265"/>
      <c r="ICT1408" s="265"/>
      <c r="ICU1408" s="265"/>
      <c r="ICV1408" s="265"/>
      <c r="ICW1408" s="265"/>
      <c r="ICX1408" s="265"/>
      <c r="ICY1408" s="265"/>
      <c r="ICZ1408" s="265"/>
      <c r="IDA1408" s="265"/>
      <c r="IDB1408" s="265"/>
      <c r="IDC1408" s="265"/>
      <c r="IDD1408" s="265"/>
      <c r="IDE1408" s="265"/>
      <c r="IDF1408" s="265"/>
      <c r="IDG1408" s="265"/>
      <c r="IDH1408" s="265"/>
      <c r="IDI1408" s="265"/>
      <c r="IDJ1408" s="265"/>
      <c r="IDK1408" s="265"/>
      <c r="IDL1408" s="265"/>
      <c r="IDM1408" s="265"/>
      <c r="IDN1408" s="265"/>
      <c r="IDO1408" s="265"/>
      <c r="IDP1408" s="265"/>
      <c r="IDQ1408" s="265"/>
      <c r="IDR1408" s="265"/>
      <c r="IDS1408" s="265"/>
      <c r="IDT1408" s="265"/>
      <c r="IDU1408" s="265"/>
      <c r="IDV1408" s="265"/>
      <c r="IDW1408" s="265"/>
      <c r="IDX1408" s="265"/>
      <c r="IDY1408" s="265"/>
      <c r="IDZ1408" s="265"/>
      <c r="IEA1408" s="265"/>
      <c r="IEB1408" s="265"/>
      <c r="IEC1408" s="265"/>
      <c r="IED1408" s="265"/>
      <c r="IEE1408" s="265"/>
      <c r="IEF1408" s="265"/>
      <c r="IEG1408" s="265"/>
      <c r="IEH1408" s="265"/>
      <c r="IEI1408" s="265"/>
      <c r="IEJ1408" s="265"/>
      <c r="IEK1408" s="265"/>
      <c r="IEL1408" s="265"/>
      <c r="IEM1408" s="265"/>
      <c r="IEN1408" s="265"/>
      <c r="IEO1408" s="265"/>
      <c r="IEP1408" s="265"/>
      <c r="IEQ1408" s="265"/>
      <c r="IER1408" s="265"/>
      <c r="IES1408" s="265"/>
      <c r="IET1408" s="265"/>
      <c r="IEU1408" s="265"/>
      <c r="IEV1408" s="265"/>
      <c r="IEW1408" s="265"/>
      <c r="IEX1408" s="265"/>
      <c r="IEY1408" s="265"/>
      <c r="IEZ1408" s="265"/>
      <c r="IFA1408" s="265"/>
      <c r="IFB1408" s="265"/>
      <c r="IFC1408" s="265"/>
      <c r="IFD1408" s="265"/>
      <c r="IFE1408" s="265"/>
      <c r="IFF1408" s="265"/>
      <c r="IFG1408" s="265"/>
      <c r="IFH1408" s="265"/>
      <c r="IFI1408" s="265"/>
      <c r="IFJ1408" s="265"/>
      <c r="IFK1408" s="265"/>
      <c r="IFL1408" s="265"/>
      <c r="IFM1408" s="265"/>
      <c r="IFN1408" s="265"/>
      <c r="IFO1408" s="265"/>
      <c r="IFP1408" s="265"/>
      <c r="IFQ1408" s="265"/>
      <c r="IFR1408" s="265"/>
      <c r="IFS1408" s="265"/>
      <c r="IFT1408" s="265"/>
      <c r="IFU1408" s="265"/>
      <c r="IFV1408" s="265"/>
      <c r="IFW1408" s="265"/>
      <c r="IFX1408" s="265"/>
      <c r="IFY1408" s="265"/>
      <c r="IFZ1408" s="265"/>
      <c r="IGA1408" s="265"/>
      <c r="IGB1408" s="265"/>
      <c r="IGC1408" s="265"/>
      <c r="IGD1408" s="265"/>
      <c r="IGE1408" s="265"/>
      <c r="IGF1408" s="265"/>
      <c r="IGG1408" s="265"/>
      <c r="IGH1408" s="265"/>
      <c r="IGI1408" s="265"/>
      <c r="IGJ1408" s="265"/>
      <c r="IGK1408" s="265"/>
      <c r="IGL1408" s="265"/>
      <c r="IGM1408" s="265"/>
      <c r="IGN1408" s="265"/>
      <c r="IGO1408" s="265"/>
      <c r="IGP1408" s="265"/>
      <c r="IGQ1408" s="265"/>
      <c r="IGR1408" s="265"/>
      <c r="IGS1408" s="265"/>
      <c r="IGT1408" s="265"/>
      <c r="IGU1408" s="265"/>
      <c r="IGV1408" s="265"/>
      <c r="IGW1408" s="265"/>
      <c r="IGX1408" s="265"/>
      <c r="IGY1408" s="265"/>
      <c r="IGZ1408" s="265"/>
      <c r="IHA1408" s="265"/>
      <c r="IHB1408" s="265"/>
      <c r="IHC1408" s="265"/>
      <c r="IHD1408" s="265"/>
      <c r="IHE1408" s="265"/>
      <c r="IHF1408" s="265"/>
      <c r="IHG1408" s="265"/>
      <c r="IHH1408" s="265"/>
      <c r="IHI1408" s="265"/>
      <c r="IHJ1408" s="265"/>
      <c r="IHK1408" s="265"/>
      <c r="IHL1408" s="265"/>
      <c r="IHM1408" s="265"/>
      <c r="IHN1408" s="265"/>
      <c r="IHO1408" s="265"/>
      <c r="IHP1408" s="265"/>
      <c r="IHQ1408" s="265"/>
      <c r="IHR1408" s="265"/>
      <c r="IHS1408" s="265"/>
      <c r="IHT1408" s="265"/>
      <c r="IHU1408" s="265"/>
      <c r="IHV1408" s="265"/>
      <c r="IHW1408" s="265"/>
      <c r="IHX1408" s="265"/>
      <c r="IHY1408" s="265"/>
      <c r="IHZ1408" s="265"/>
      <c r="IIA1408" s="265"/>
      <c r="IIB1408" s="265"/>
      <c r="IIC1408" s="265"/>
      <c r="IID1408" s="265"/>
      <c r="IIE1408" s="265"/>
      <c r="IIF1408" s="265"/>
      <c r="IIG1408" s="265"/>
      <c r="IIH1408" s="265"/>
      <c r="III1408" s="265"/>
      <c r="IIJ1408" s="265"/>
      <c r="IIK1408" s="265"/>
      <c r="IIL1408" s="265"/>
      <c r="IIM1408" s="265"/>
      <c r="IIN1408" s="265"/>
      <c r="IIO1408" s="265"/>
      <c r="IIP1408" s="265"/>
      <c r="IIQ1408" s="265"/>
      <c r="IIR1408" s="265"/>
      <c r="IIS1408" s="265"/>
      <c r="IIT1408" s="265"/>
      <c r="IIU1408" s="265"/>
      <c r="IIV1408" s="265"/>
      <c r="IIW1408" s="265"/>
      <c r="IIX1408" s="265"/>
      <c r="IIY1408" s="265"/>
      <c r="IIZ1408" s="265"/>
      <c r="IJA1408" s="265"/>
      <c r="IJB1408" s="265"/>
      <c r="IJC1408" s="265"/>
      <c r="IJD1408" s="265"/>
      <c r="IJE1408" s="265"/>
      <c r="IJF1408" s="265"/>
      <c r="IJG1408" s="265"/>
      <c r="IJH1408" s="265"/>
      <c r="IJI1408" s="265"/>
      <c r="IJJ1408" s="265"/>
      <c r="IJK1408" s="265"/>
      <c r="IJL1408" s="265"/>
      <c r="IJM1408" s="265"/>
      <c r="IJN1408" s="265"/>
      <c r="IJO1408" s="265"/>
      <c r="IJP1408" s="265"/>
      <c r="IJQ1408" s="265"/>
      <c r="IJR1408" s="265"/>
      <c r="IJS1408" s="265"/>
      <c r="IJT1408" s="265"/>
      <c r="IJU1408" s="265"/>
      <c r="IJV1408" s="265"/>
      <c r="IJW1408" s="265"/>
      <c r="IJX1408" s="265"/>
      <c r="IJY1408" s="265"/>
      <c r="IJZ1408" s="265"/>
      <c r="IKA1408" s="265"/>
      <c r="IKB1408" s="265"/>
      <c r="IKC1408" s="265"/>
      <c r="IKD1408" s="265"/>
      <c r="IKE1408" s="265"/>
      <c r="IKF1408" s="265"/>
      <c r="IKG1408" s="265"/>
      <c r="IKH1408" s="265"/>
      <c r="IKI1408" s="265"/>
      <c r="IKJ1408" s="265"/>
      <c r="IKK1408" s="265"/>
      <c r="IKL1408" s="265"/>
      <c r="IKM1408" s="265"/>
      <c r="IKN1408" s="265"/>
      <c r="IKO1408" s="265"/>
      <c r="IKP1408" s="265"/>
      <c r="IKQ1408" s="265"/>
      <c r="IKR1408" s="265"/>
      <c r="IKS1408" s="265"/>
      <c r="IKT1408" s="265"/>
      <c r="IKU1408" s="265"/>
      <c r="IKV1408" s="265"/>
      <c r="IKW1408" s="265"/>
      <c r="IKX1408" s="265"/>
      <c r="IKY1408" s="265"/>
      <c r="IKZ1408" s="265"/>
      <c r="ILA1408" s="265"/>
      <c r="ILB1408" s="265"/>
      <c r="ILC1408" s="265"/>
      <c r="ILD1408" s="265"/>
      <c r="ILE1408" s="265"/>
      <c r="ILF1408" s="265"/>
      <c r="ILG1408" s="265"/>
      <c r="ILH1408" s="265"/>
      <c r="ILI1408" s="265"/>
      <c r="ILJ1408" s="265"/>
      <c r="ILK1408" s="265"/>
      <c r="ILL1408" s="265"/>
      <c r="ILM1408" s="265"/>
      <c r="ILN1408" s="265"/>
      <c r="ILO1408" s="265"/>
      <c r="ILP1408" s="265"/>
      <c r="ILQ1408" s="265"/>
      <c r="ILR1408" s="265"/>
      <c r="ILS1408" s="265"/>
      <c r="ILT1408" s="265"/>
      <c r="ILU1408" s="265"/>
      <c r="ILV1408" s="265"/>
      <c r="ILW1408" s="265"/>
      <c r="ILX1408" s="265"/>
      <c r="ILY1408" s="265"/>
      <c r="ILZ1408" s="265"/>
      <c r="IMA1408" s="265"/>
      <c r="IMB1408" s="265"/>
      <c r="IMC1408" s="265"/>
      <c r="IMD1408" s="265"/>
      <c r="IME1408" s="265"/>
      <c r="IMF1408" s="265"/>
      <c r="IMG1408" s="265"/>
      <c r="IMH1408" s="265"/>
      <c r="IMI1408" s="265"/>
      <c r="IMJ1408" s="265"/>
      <c r="IMK1408" s="265"/>
      <c r="IML1408" s="265"/>
      <c r="IMM1408" s="265"/>
      <c r="IMN1408" s="265"/>
      <c r="IMO1408" s="265"/>
      <c r="IMP1408" s="265"/>
      <c r="IMQ1408" s="265"/>
      <c r="IMR1408" s="265"/>
      <c r="IMS1408" s="265"/>
      <c r="IMT1408" s="265"/>
      <c r="IMU1408" s="265"/>
      <c r="IMV1408" s="265"/>
      <c r="IMW1408" s="265"/>
      <c r="IMX1408" s="265"/>
      <c r="IMY1408" s="265"/>
      <c r="IMZ1408" s="265"/>
      <c r="INA1408" s="265"/>
      <c r="INB1408" s="265"/>
      <c r="INC1408" s="265"/>
      <c r="IND1408" s="265"/>
      <c r="INE1408" s="265"/>
      <c r="INF1408" s="265"/>
      <c r="ING1408" s="265"/>
      <c r="INH1408" s="265"/>
      <c r="INI1408" s="265"/>
      <c r="INJ1408" s="265"/>
      <c r="INK1408" s="265"/>
      <c r="INL1408" s="265"/>
      <c r="INM1408" s="265"/>
      <c r="INN1408" s="265"/>
      <c r="INO1408" s="265"/>
      <c r="INP1408" s="265"/>
      <c r="INQ1408" s="265"/>
      <c r="INR1408" s="265"/>
      <c r="INS1408" s="265"/>
      <c r="INT1408" s="265"/>
      <c r="INU1408" s="265"/>
      <c r="INV1408" s="265"/>
      <c r="INW1408" s="265"/>
      <c r="INX1408" s="265"/>
      <c r="INY1408" s="265"/>
      <c r="INZ1408" s="265"/>
      <c r="IOA1408" s="265"/>
      <c r="IOB1408" s="265"/>
      <c r="IOC1408" s="265"/>
      <c r="IOD1408" s="265"/>
      <c r="IOE1408" s="265"/>
      <c r="IOF1408" s="265"/>
      <c r="IOG1408" s="265"/>
      <c r="IOH1408" s="265"/>
      <c r="IOI1408" s="265"/>
      <c r="IOJ1408" s="265"/>
      <c r="IOK1408" s="265"/>
      <c r="IOL1408" s="265"/>
      <c r="IOM1408" s="265"/>
      <c r="ION1408" s="265"/>
      <c r="IOO1408" s="265"/>
      <c r="IOP1408" s="265"/>
      <c r="IOQ1408" s="265"/>
      <c r="IOR1408" s="265"/>
      <c r="IOS1408" s="265"/>
      <c r="IOT1408" s="265"/>
      <c r="IOU1408" s="265"/>
      <c r="IOV1408" s="265"/>
      <c r="IOW1408" s="265"/>
      <c r="IOX1408" s="265"/>
      <c r="IOY1408" s="265"/>
      <c r="IOZ1408" s="265"/>
      <c r="IPA1408" s="265"/>
      <c r="IPB1408" s="265"/>
      <c r="IPC1408" s="265"/>
      <c r="IPD1408" s="265"/>
      <c r="IPE1408" s="265"/>
      <c r="IPF1408" s="265"/>
      <c r="IPG1408" s="265"/>
      <c r="IPH1408" s="265"/>
      <c r="IPI1408" s="265"/>
      <c r="IPJ1408" s="265"/>
      <c r="IPK1408" s="265"/>
      <c r="IPL1408" s="265"/>
      <c r="IPM1408" s="265"/>
      <c r="IPN1408" s="265"/>
      <c r="IPO1408" s="265"/>
      <c r="IPP1408" s="265"/>
      <c r="IPQ1408" s="265"/>
      <c r="IPR1408" s="265"/>
      <c r="IPS1408" s="265"/>
      <c r="IPT1408" s="265"/>
      <c r="IPU1408" s="265"/>
      <c r="IPV1408" s="265"/>
      <c r="IPW1408" s="265"/>
      <c r="IPX1408" s="265"/>
      <c r="IPY1408" s="265"/>
      <c r="IPZ1408" s="265"/>
      <c r="IQA1408" s="265"/>
      <c r="IQB1408" s="265"/>
      <c r="IQC1408" s="265"/>
      <c r="IQD1408" s="265"/>
      <c r="IQE1408" s="265"/>
      <c r="IQF1408" s="265"/>
      <c r="IQG1408" s="265"/>
      <c r="IQH1408" s="265"/>
      <c r="IQI1408" s="265"/>
      <c r="IQJ1408" s="265"/>
      <c r="IQK1408" s="265"/>
      <c r="IQL1408" s="265"/>
      <c r="IQM1408" s="265"/>
      <c r="IQN1408" s="265"/>
      <c r="IQO1408" s="265"/>
      <c r="IQP1408" s="265"/>
      <c r="IQQ1408" s="265"/>
      <c r="IQR1408" s="265"/>
      <c r="IQS1408" s="265"/>
      <c r="IQT1408" s="265"/>
      <c r="IQU1408" s="265"/>
      <c r="IQV1408" s="265"/>
      <c r="IQW1408" s="265"/>
      <c r="IQX1408" s="265"/>
      <c r="IQY1408" s="265"/>
      <c r="IQZ1408" s="265"/>
      <c r="IRA1408" s="265"/>
      <c r="IRB1408" s="265"/>
      <c r="IRC1408" s="265"/>
      <c r="IRD1408" s="265"/>
      <c r="IRE1408" s="265"/>
      <c r="IRF1408" s="265"/>
      <c r="IRG1408" s="265"/>
      <c r="IRH1408" s="265"/>
      <c r="IRI1408" s="265"/>
      <c r="IRJ1408" s="265"/>
      <c r="IRK1408" s="265"/>
      <c r="IRL1408" s="265"/>
      <c r="IRM1408" s="265"/>
      <c r="IRN1408" s="265"/>
      <c r="IRO1408" s="265"/>
      <c r="IRP1408" s="265"/>
      <c r="IRQ1408" s="265"/>
      <c r="IRR1408" s="265"/>
      <c r="IRS1408" s="265"/>
      <c r="IRT1408" s="265"/>
      <c r="IRU1408" s="265"/>
      <c r="IRV1408" s="265"/>
      <c r="IRW1408" s="265"/>
      <c r="IRX1408" s="265"/>
      <c r="IRY1408" s="265"/>
      <c r="IRZ1408" s="265"/>
      <c r="ISA1408" s="265"/>
      <c r="ISB1408" s="265"/>
      <c r="ISC1408" s="265"/>
      <c r="ISD1408" s="265"/>
      <c r="ISE1408" s="265"/>
      <c r="ISF1408" s="265"/>
      <c r="ISG1408" s="265"/>
      <c r="ISH1408" s="265"/>
      <c r="ISI1408" s="265"/>
      <c r="ISJ1408" s="265"/>
      <c r="ISK1408" s="265"/>
      <c r="ISL1408" s="265"/>
      <c r="ISM1408" s="265"/>
      <c r="ISN1408" s="265"/>
      <c r="ISO1408" s="265"/>
      <c r="ISP1408" s="265"/>
      <c r="ISQ1408" s="265"/>
      <c r="ISR1408" s="265"/>
      <c r="ISS1408" s="265"/>
      <c r="IST1408" s="265"/>
      <c r="ISU1408" s="265"/>
      <c r="ISV1408" s="265"/>
      <c r="ISW1408" s="265"/>
      <c r="ISX1408" s="265"/>
      <c r="ISY1408" s="265"/>
      <c r="ISZ1408" s="265"/>
      <c r="ITA1408" s="265"/>
      <c r="ITB1408" s="265"/>
      <c r="ITC1408" s="265"/>
      <c r="ITD1408" s="265"/>
      <c r="ITE1408" s="265"/>
      <c r="ITF1408" s="265"/>
      <c r="ITG1408" s="265"/>
      <c r="ITH1408" s="265"/>
      <c r="ITI1408" s="265"/>
      <c r="ITJ1408" s="265"/>
      <c r="ITK1408" s="265"/>
      <c r="ITL1408" s="265"/>
      <c r="ITM1408" s="265"/>
      <c r="ITN1408" s="265"/>
      <c r="ITO1408" s="265"/>
      <c r="ITP1408" s="265"/>
      <c r="ITQ1408" s="265"/>
      <c r="ITR1408" s="265"/>
      <c r="ITS1408" s="265"/>
      <c r="ITT1408" s="265"/>
      <c r="ITU1408" s="265"/>
      <c r="ITV1408" s="265"/>
      <c r="ITW1408" s="265"/>
      <c r="ITX1408" s="265"/>
      <c r="ITY1408" s="265"/>
      <c r="ITZ1408" s="265"/>
      <c r="IUA1408" s="265"/>
      <c r="IUB1408" s="265"/>
      <c r="IUC1408" s="265"/>
      <c r="IUD1408" s="265"/>
      <c r="IUE1408" s="265"/>
      <c r="IUF1408" s="265"/>
      <c r="IUG1408" s="265"/>
      <c r="IUH1408" s="265"/>
      <c r="IUI1408" s="265"/>
      <c r="IUJ1408" s="265"/>
      <c r="IUK1408" s="265"/>
      <c r="IUL1408" s="265"/>
      <c r="IUM1408" s="265"/>
      <c r="IUN1408" s="265"/>
      <c r="IUO1408" s="265"/>
      <c r="IUP1408" s="265"/>
      <c r="IUQ1408" s="265"/>
      <c r="IUR1408" s="265"/>
      <c r="IUS1408" s="265"/>
      <c r="IUT1408" s="265"/>
      <c r="IUU1408" s="265"/>
      <c r="IUV1408" s="265"/>
      <c r="IUW1408" s="265"/>
      <c r="IUX1408" s="265"/>
      <c r="IUY1408" s="265"/>
      <c r="IUZ1408" s="265"/>
      <c r="IVA1408" s="265"/>
      <c r="IVB1408" s="265"/>
      <c r="IVC1408" s="265"/>
      <c r="IVD1408" s="265"/>
      <c r="IVE1408" s="265"/>
      <c r="IVF1408" s="265"/>
      <c r="IVG1408" s="265"/>
      <c r="IVH1408" s="265"/>
      <c r="IVI1408" s="265"/>
      <c r="IVJ1408" s="265"/>
      <c r="IVK1408" s="265"/>
      <c r="IVL1408" s="265"/>
      <c r="IVM1408" s="265"/>
      <c r="IVN1408" s="265"/>
      <c r="IVO1408" s="265"/>
      <c r="IVP1408" s="265"/>
      <c r="IVQ1408" s="265"/>
      <c r="IVR1408" s="265"/>
      <c r="IVS1408" s="265"/>
      <c r="IVT1408" s="265"/>
      <c r="IVU1408" s="265"/>
      <c r="IVV1408" s="265"/>
      <c r="IVW1408" s="265"/>
      <c r="IVX1408" s="265"/>
      <c r="IVY1408" s="265"/>
      <c r="IVZ1408" s="265"/>
      <c r="IWA1408" s="265"/>
      <c r="IWB1408" s="265"/>
      <c r="IWC1408" s="265"/>
      <c r="IWD1408" s="265"/>
      <c r="IWE1408" s="265"/>
      <c r="IWF1408" s="265"/>
      <c r="IWG1408" s="265"/>
      <c r="IWH1408" s="265"/>
      <c r="IWI1408" s="265"/>
      <c r="IWJ1408" s="265"/>
      <c r="IWK1408" s="265"/>
      <c r="IWL1408" s="265"/>
      <c r="IWM1408" s="265"/>
      <c r="IWN1408" s="265"/>
      <c r="IWO1408" s="265"/>
      <c r="IWP1408" s="265"/>
      <c r="IWQ1408" s="265"/>
      <c r="IWR1408" s="265"/>
      <c r="IWS1408" s="265"/>
      <c r="IWT1408" s="265"/>
      <c r="IWU1408" s="265"/>
      <c r="IWV1408" s="265"/>
      <c r="IWW1408" s="265"/>
      <c r="IWX1408" s="265"/>
      <c r="IWY1408" s="265"/>
      <c r="IWZ1408" s="265"/>
      <c r="IXA1408" s="265"/>
      <c r="IXB1408" s="265"/>
      <c r="IXC1408" s="265"/>
      <c r="IXD1408" s="265"/>
      <c r="IXE1408" s="265"/>
      <c r="IXF1408" s="265"/>
      <c r="IXG1408" s="265"/>
      <c r="IXH1408" s="265"/>
      <c r="IXI1408" s="265"/>
      <c r="IXJ1408" s="265"/>
      <c r="IXK1408" s="265"/>
      <c r="IXL1408" s="265"/>
      <c r="IXM1408" s="265"/>
      <c r="IXN1408" s="265"/>
      <c r="IXO1408" s="265"/>
      <c r="IXP1408" s="265"/>
      <c r="IXQ1408" s="265"/>
      <c r="IXR1408" s="265"/>
      <c r="IXS1408" s="265"/>
      <c r="IXT1408" s="265"/>
      <c r="IXU1408" s="265"/>
      <c r="IXV1408" s="265"/>
      <c r="IXW1408" s="265"/>
      <c r="IXX1408" s="265"/>
      <c r="IXY1408" s="265"/>
      <c r="IXZ1408" s="265"/>
      <c r="IYA1408" s="265"/>
      <c r="IYB1408" s="265"/>
      <c r="IYC1408" s="265"/>
      <c r="IYD1408" s="265"/>
      <c r="IYE1408" s="265"/>
      <c r="IYF1408" s="265"/>
      <c r="IYG1408" s="265"/>
      <c r="IYH1408" s="265"/>
      <c r="IYI1408" s="265"/>
      <c r="IYJ1408" s="265"/>
      <c r="IYK1408" s="265"/>
      <c r="IYL1408" s="265"/>
      <c r="IYM1408" s="265"/>
      <c r="IYN1408" s="265"/>
      <c r="IYO1408" s="265"/>
      <c r="IYP1408" s="265"/>
      <c r="IYQ1408" s="265"/>
      <c r="IYR1408" s="265"/>
      <c r="IYS1408" s="265"/>
      <c r="IYT1408" s="265"/>
      <c r="IYU1408" s="265"/>
      <c r="IYV1408" s="265"/>
      <c r="IYW1408" s="265"/>
      <c r="IYX1408" s="265"/>
      <c r="IYY1408" s="265"/>
      <c r="IYZ1408" s="265"/>
      <c r="IZA1408" s="265"/>
      <c r="IZB1408" s="265"/>
      <c r="IZC1408" s="265"/>
      <c r="IZD1408" s="265"/>
      <c r="IZE1408" s="265"/>
      <c r="IZF1408" s="265"/>
      <c r="IZG1408" s="265"/>
      <c r="IZH1408" s="265"/>
      <c r="IZI1408" s="265"/>
      <c r="IZJ1408" s="265"/>
      <c r="IZK1408" s="265"/>
      <c r="IZL1408" s="265"/>
      <c r="IZM1408" s="265"/>
      <c r="IZN1408" s="265"/>
      <c r="IZO1408" s="265"/>
      <c r="IZP1408" s="265"/>
      <c r="IZQ1408" s="265"/>
      <c r="IZR1408" s="265"/>
      <c r="IZS1408" s="265"/>
      <c r="IZT1408" s="265"/>
      <c r="IZU1408" s="265"/>
      <c r="IZV1408" s="265"/>
      <c r="IZW1408" s="265"/>
      <c r="IZX1408" s="265"/>
      <c r="IZY1408" s="265"/>
      <c r="IZZ1408" s="265"/>
      <c r="JAA1408" s="265"/>
      <c r="JAB1408" s="265"/>
      <c r="JAC1408" s="265"/>
      <c r="JAD1408" s="265"/>
      <c r="JAE1408" s="265"/>
      <c r="JAF1408" s="265"/>
      <c r="JAG1408" s="265"/>
      <c r="JAH1408" s="265"/>
      <c r="JAI1408" s="265"/>
      <c r="JAJ1408" s="265"/>
      <c r="JAK1408" s="265"/>
      <c r="JAL1408" s="265"/>
      <c r="JAM1408" s="265"/>
      <c r="JAN1408" s="265"/>
      <c r="JAO1408" s="265"/>
      <c r="JAP1408" s="265"/>
      <c r="JAQ1408" s="265"/>
      <c r="JAR1408" s="265"/>
      <c r="JAS1408" s="265"/>
      <c r="JAT1408" s="265"/>
      <c r="JAU1408" s="265"/>
      <c r="JAV1408" s="265"/>
      <c r="JAW1408" s="265"/>
      <c r="JAX1408" s="265"/>
      <c r="JAY1408" s="265"/>
      <c r="JAZ1408" s="265"/>
      <c r="JBA1408" s="265"/>
      <c r="JBB1408" s="265"/>
      <c r="JBC1408" s="265"/>
      <c r="JBD1408" s="265"/>
      <c r="JBE1408" s="265"/>
      <c r="JBF1408" s="265"/>
      <c r="JBG1408" s="265"/>
      <c r="JBH1408" s="265"/>
      <c r="JBI1408" s="265"/>
      <c r="JBJ1408" s="265"/>
      <c r="JBK1408" s="265"/>
      <c r="JBL1408" s="265"/>
      <c r="JBM1408" s="265"/>
      <c r="JBN1408" s="265"/>
      <c r="JBO1408" s="265"/>
      <c r="JBP1408" s="265"/>
      <c r="JBQ1408" s="265"/>
      <c r="JBR1408" s="265"/>
      <c r="JBS1408" s="265"/>
      <c r="JBT1408" s="265"/>
      <c r="JBU1408" s="265"/>
      <c r="JBV1408" s="265"/>
      <c r="JBW1408" s="265"/>
      <c r="JBX1408" s="265"/>
      <c r="JBY1408" s="265"/>
      <c r="JBZ1408" s="265"/>
      <c r="JCA1408" s="265"/>
      <c r="JCB1408" s="265"/>
      <c r="JCC1408" s="265"/>
      <c r="JCD1408" s="265"/>
      <c r="JCE1408" s="265"/>
      <c r="JCF1408" s="265"/>
      <c r="JCG1408" s="265"/>
      <c r="JCH1408" s="265"/>
      <c r="JCI1408" s="265"/>
      <c r="JCJ1408" s="265"/>
      <c r="JCK1408" s="265"/>
      <c r="JCL1408" s="265"/>
      <c r="JCM1408" s="265"/>
      <c r="JCN1408" s="265"/>
      <c r="JCO1408" s="265"/>
      <c r="JCP1408" s="265"/>
      <c r="JCQ1408" s="265"/>
      <c r="JCR1408" s="265"/>
      <c r="JCS1408" s="265"/>
      <c r="JCT1408" s="265"/>
      <c r="JCU1408" s="265"/>
      <c r="JCV1408" s="265"/>
      <c r="JCW1408" s="265"/>
      <c r="JCX1408" s="265"/>
      <c r="JCY1408" s="265"/>
      <c r="JCZ1408" s="265"/>
      <c r="JDA1408" s="265"/>
      <c r="JDB1408" s="265"/>
      <c r="JDC1408" s="265"/>
      <c r="JDD1408" s="265"/>
      <c r="JDE1408" s="265"/>
      <c r="JDF1408" s="265"/>
      <c r="JDG1408" s="265"/>
      <c r="JDH1408" s="265"/>
      <c r="JDI1408" s="265"/>
      <c r="JDJ1408" s="265"/>
      <c r="JDK1408" s="265"/>
      <c r="JDL1408" s="265"/>
      <c r="JDM1408" s="265"/>
      <c r="JDN1408" s="265"/>
      <c r="JDO1408" s="265"/>
      <c r="JDP1408" s="265"/>
      <c r="JDQ1408" s="265"/>
      <c r="JDR1408" s="265"/>
      <c r="JDS1408" s="265"/>
      <c r="JDT1408" s="265"/>
      <c r="JDU1408" s="265"/>
      <c r="JDV1408" s="265"/>
      <c r="JDW1408" s="265"/>
      <c r="JDX1408" s="265"/>
      <c r="JDY1408" s="265"/>
      <c r="JDZ1408" s="265"/>
      <c r="JEA1408" s="265"/>
      <c r="JEB1408" s="265"/>
      <c r="JEC1408" s="265"/>
      <c r="JED1408" s="265"/>
      <c r="JEE1408" s="265"/>
      <c r="JEF1408" s="265"/>
      <c r="JEG1408" s="265"/>
      <c r="JEH1408" s="265"/>
      <c r="JEI1408" s="265"/>
      <c r="JEJ1408" s="265"/>
      <c r="JEK1408" s="265"/>
      <c r="JEL1408" s="265"/>
      <c r="JEM1408" s="265"/>
      <c r="JEN1408" s="265"/>
      <c r="JEO1408" s="265"/>
      <c r="JEP1408" s="265"/>
      <c r="JEQ1408" s="265"/>
      <c r="JER1408" s="265"/>
      <c r="JES1408" s="265"/>
      <c r="JET1408" s="265"/>
      <c r="JEU1408" s="265"/>
      <c r="JEV1408" s="265"/>
      <c r="JEW1408" s="265"/>
      <c r="JEX1408" s="265"/>
      <c r="JEY1408" s="265"/>
      <c r="JEZ1408" s="265"/>
      <c r="JFA1408" s="265"/>
      <c r="JFB1408" s="265"/>
      <c r="JFC1408" s="265"/>
      <c r="JFD1408" s="265"/>
      <c r="JFE1408" s="265"/>
      <c r="JFF1408" s="265"/>
      <c r="JFG1408" s="265"/>
      <c r="JFH1408" s="265"/>
      <c r="JFI1408" s="265"/>
      <c r="JFJ1408" s="265"/>
      <c r="JFK1408" s="265"/>
      <c r="JFL1408" s="265"/>
      <c r="JFM1408" s="265"/>
      <c r="JFN1408" s="265"/>
      <c r="JFO1408" s="265"/>
      <c r="JFP1408" s="265"/>
      <c r="JFQ1408" s="265"/>
      <c r="JFR1408" s="265"/>
      <c r="JFS1408" s="265"/>
      <c r="JFT1408" s="265"/>
      <c r="JFU1408" s="265"/>
      <c r="JFV1408" s="265"/>
      <c r="JFW1408" s="265"/>
      <c r="JFX1408" s="265"/>
      <c r="JFY1408" s="265"/>
      <c r="JFZ1408" s="265"/>
      <c r="JGA1408" s="265"/>
      <c r="JGB1408" s="265"/>
      <c r="JGC1408" s="265"/>
      <c r="JGD1408" s="265"/>
      <c r="JGE1408" s="265"/>
      <c r="JGF1408" s="265"/>
      <c r="JGG1408" s="265"/>
      <c r="JGH1408" s="265"/>
      <c r="JGI1408" s="265"/>
      <c r="JGJ1408" s="265"/>
      <c r="JGK1408" s="265"/>
      <c r="JGL1408" s="265"/>
      <c r="JGM1408" s="265"/>
      <c r="JGN1408" s="265"/>
      <c r="JGO1408" s="265"/>
      <c r="JGP1408" s="265"/>
      <c r="JGQ1408" s="265"/>
      <c r="JGR1408" s="265"/>
      <c r="JGS1408" s="265"/>
      <c r="JGT1408" s="265"/>
      <c r="JGU1408" s="265"/>
      <c r="JGV1408" s="265"/>
      <c r="JGW1408" s="265"/>
      <c r="JGX1408" s="265"/>
      <c r="JGY1408" s="265"/>
      <c r="JGZ1408" s="265"/>
      <c r="JHA1408" s="265"/>
      <c r="JHB1408" s="265"/>
      <c r="JHC1408" s="265"/>
      <c r="JHD1408" s="265"/>
      <c r="JHE1408" s="265"/>
      <c r="JHF1408" s="265"/>
      <c r="JHG1408" s="265"/>
      <c r="JHH1408" s="265"/>
      <c r="JHI1408" s="265"/>
      <c r="JHJ1408" s="265"/>
      <c r="JHK1408" s="265"/>
      <c r="JHL1408" s="265"/>
      <c r="JHM1408" s="265"/>
      <c r="JHN1408" s="265"/>
      <c r="JHO1408" s="265"/>
      <c r="JHP1408" s="265"/>
      <c r="JHQ1408" s="265"/>
      <c r="JHR1408" s="265"/>
      <c r="JHS1408" s="265"/>
      <c r="JHT1408" s="265"/>
      <c r="JHU1408" s="265"/>
      <c r="JHV1408" s="265"/>
      <c r="JHW1408" s="265"/>
      <c r="JHX1408" s="265"/>
      <c r="JHY1408" s="265"/>
      <c r="JHZ1408" s="265"/>
      <c r="JIA1408" s="265"/>
      <c r="JIB1408" s="265"/>
      <c r="JIC1408" s="265"/>
      <c r="JID1408" s="265"/>
      <c r="JIE1408" s="265"/>
      <c r="JIF1408" s="265"/>
      <c r="JIG1408" s="265"/>
      <c r="JIH1408" s="265"/>
      <c r="JII1408" s="265"/>
      <c r="JIJ1408" s="265"/>
      <c r="JIK1408" s="265"/>
      <c r="JIL1408" s="265"/>
      <c r="JIM1408" s="265"/>
      <c r="JIN1408" s="265"/>
      <c r="JIO1408" s="265"/>
      <c r="JIP1408" s="265"/>
      <c r="JIQ1408" s="265"/>
      <c r="JIR1408" s="265"/>
      <c r="JIS1408" s="265"/>
      <c r="JIT1408" s="265"/>
      <c r="JIU1408" s="265"/>
      <c r="JIV1408" s="265"/>
      <c r="JIW1408" s="265"/>
      <c r="JIX1408" s="265"/>
      <c r="JIY1408" s="265"/>
      <c r="JIZ1408" s="265"/>
      <c r="JJA1408" s="265"/>
      <c r="JJB1408" s="265"/>
      <c r="JJC1408" s="265"/>
      <c r="JJD1408" s="265"/>
      <c r="JJE1408" s="265"/>
      <c r="JJF1408" s="265"/>
      <c r="JJG1408" s="265"/>
      <c r="JJH1408" s="265"/>
      <c r="JJI1408" s="265"/>
      <c r="JJJ1408" s="265"/>
      <c r="JJK1408" s="265"/>
      <c r="JJL1408" s="265"/>
      <c r="JJM1408" s="265"/>
      <c r="JJN1408" s="265"/>
      <c r="JJO1408" s="265"/>
      <c r="JJP1408" s="265"/>
      <c r="JJQ1408" s="265"/>
      <c r="JJR1408" s="265"/>
      <c r="JJS1408" s="265"/>
      <c r="JJT1408" s="265"/>
      <c r="JJU1408" s="265"/>
      <c r="JJV1408" s="265"/>
      <c r="JJW1408" s="265"/>
      <c r="JJX1408" s="265"/>
      <c r="JJY1408" s="265"/>
      <c r="JJZ1408" s="265"/>
      <c r="JKA1408" s="265"/>
      <c r="JKB1408" s="265"/>
      <c r="JKC1408" s="265"/>
      <c r="JKD1408" s="265"/>
      <c r="JKE1408" s="265"/>
      <c r="JKF1408" s="265"/>
      <c r="JKG1408" s="265"/>
      <c r="JKH1408" s="265"/>
      <c r="JKI1408" s="265"/>
      <c r="JKJ1408" s="265"/>
      <c r="JKK1408" s="265"/>
      <c r="JKL1408" s="265"/>
      <c r="JKM1408" s="265"/>
      <c r="JKN1408" s="265"/>
      <c r="JKO1408" s="265"/>
      <c r="JKP1408" s="265"/>
      <c r="JKQ1408" s="265"/>
      <c r="JKR1408" s="265"/>
      <c r="JKS1408" s="265"/>
      <c r="JKT1408" s="265"/>
      <c r="JKU1408" s="265"/>
      <c r="JKV1408" s="265"/>
      <c r="JKW1408" s="265"/>
      <c r="JKX1408" s="265"/>
      <c r="JKY1408" s="265"/>
      <c r="JKZ1408" s="265"/>
      <c r="JLA1408" s="265"/>
      <c r="JLB1408" s="265"/>
      <c r="JLC1408" s="265"/>
      <c r="JLD1408" s="265"/>
      <c r="JLE1408" s="265"/>
      <c r="JLF1408" s="265"/>
      <c r="JLG1408" s="265"/>
      <c r="JLH1408" s="265"/>
      <c r="JLI1408" s="265"/>
      <c r="JLJ1408" s="265"/>
      <c r="JLK1408" s="265"/>
      <c r="JLL1408" s="265"/>
      <c r="JLM1408" s="265"/>
      <c r="JLN1408" s="265"/>
      <c r="JLO1408" s="265"/>
      <c r="JLP1408" s="265"/>
      <c r="JLQ1408" s="265"/>
      <c r="JLR1408" s="265"/>
      <c r="JLS1408" s="265"/>
      <c r="JLT1408" s="265"/>
      <c r="JLU1408" s="265"/>
      <c r="JLV1408" s="265"/>
      <c r="JLW1408" s="265"/>
      <c r="JLX1408" s="265"/>
      <c r="JLY1408" s="265"/>
      <c r="JLZ1408" s="265"/>
      <c r="JMA1408" s="265"/>
      <c r="JMB1408" s="265"/>
      <c r="JMC1408" s="265"/>
      <c r="JMD1408" s="265"/>
      <c r="JME1408" s="265"/>
      <c r="JMF1408" s="265"/>
      <c r="JMG1408" s="265"/>
      <c r="JMH1408" s="265"/>
      <c r="JMI1408" s="265"/>
      <c r="JMJ1408" s="265"/>
      <c r="JMK1408" s="265"/>
      <c r="JML1408" s="265"/>
      <c r="JMM1408" s="265"/>
      <c r="JMN1408" s="265"/>
      <c r="JMO1408" s="265"/>
      <c r="JMP1408" s="265"/>
      <c r="JMQ1408" s="265"/>
      <c r="JMR1408" s="265"/>
      <c r="JMS1408" s="265"/>
      <c r="JMT1408" s="265"/>
      <c r="JMU1408" s="265"/>
      <c r="JMV1408" s="265"/>
      <c r="JMW1408" s="265"/>
      <c r="JMX1408" s="265"/>
      <c r="JMY1408" s="265"/>
      <c r="JMZ1408" s="265"/>
      <c r="JNA1408" s="265"/>
      <c r="JNB1408" s="265"/>
      <c r="JNC1408" s="265"/>
      <c r="JND1408" s="265"/>
      <c r="JNE1408" s="265"/>
      <c r="JNF1408" s="265"/>
      <c r="JNG1408" s="265"/>
      <c r="JNH1408" s="265"/>
      <c r="JNI1408" s="265"/>
      <c r="JNJ1408" s="265"/>
      <c r="JNK1408" s="265"/>
      <c r="JNL1408" s="265"/>
      <c r="JNM1408" s="265"/>
      <c r="JNN1408" s="265"/>
      <c r="JNO1408" s="265"/>
      <c r="JNP1408" s="265"/>
      <c r="JNQ1408" s="265"/>
      <c r="JNR1408" s="265"/>
      <c r="JNS1408" s="265"/>
      <c r="JNT1408" s="265"/>
      <c r="JNU1408" s="265"/>
      <c r="JNV1408" s="265"/>
      <c r="JNW1408" s="265"/>
      <c r="JNX1408" s="265"/>
      <c r="JNY1408" s="265"/>
      <c r="JNZ1408" s="265"/>
      <c r="JOA1408" s="265"/>
      <c r="JOB1408" s="265"/>
      <c r="JOC1408" s="265"/>
      <c r="JOD1408" s="265"/>
      <c r="JOE1408" s="265"/>
      <c r="JOF1408" s="265"/>
      <c r="JOG1408" s="265"/>
      <c r="JOH1408" s="265"/>
      <c r="JOI1408" s="265"/>
      <c r="JOJ1408" s="265"/>
      <c r="JOK1408" s="265"/>
      <c r="JOL1408" s="265"/>
      <c r="JOM1408" s="265"/>
      <c r="JON1408" s="265"/>
      <c r="JOO1408" s="265"/>
      <c r="JOP1408" s="265"/>
      <c r="JOQ1408" s="265"/>
      <c r="JOR1408" s="265"/>
      <c r="JOS1408" s="265"/>
      <c r="JOT1408" s="265"/>
      <c r="JOU1408" s="265"/>
      <c r="JOV1408" s="265"/>
      <c r="JOW1408" s="265"/>
      <c r="JOX1408" s="265"/>
      <c r="JOY1408" s="265"/>
      <c r="JOZ1408" s="265"/>
      <c r="JPA1408" s="265"/>
      <c r="JPB1408" s="265"/>
      <c r="JPC1408" s="265"/>
      <c r="JPD1408" s="265"/>
      <c r="JPE1408" s="265"/>
      <c r="JPF1408" s="265"/>
      <c r="JPG1408" s="265"/>
      <c r="JPH1408" s="265"/>
      <c r="JPI1408" s="265"/>
      <c r="JPJ1408" s="265"/>
      <c r="JPK1408" s="265"/>
      <c r="JPL1408" s="265"/>
      <c r="JPM1408" s="265"/>
      <c r="JPN1408" s="265"/>
      <c r="JPO1408" s="265"/>
      <c r="JPP1408" s="265"/>
      <c r="JPQ1408" s="265"/>
      <c r="JPR1408" s="265"/>
      <c r="JPS1408" s="265"/>
      <c r="JPT1408" s="265"/>
      <c r="JPU1408" s="265"/>
      <c r="JPV1408" s="265"/>
      <c r="JPW1408" s="265"/>
      <c r="JPX1408" s="265"/>
      <c r="JPY1408" s="265"/>
      <c r="JPZ1408" s="265"/>
      <c r="JQA1408" s="265"/>
      <c r="JQB1408" s="265"/>
      <c r="JQC1408" s="265"/>
      <c r="JQD1408" s="265"/>
      <c r="JQE1408" s="265"/>
      <c r="JQF1408" s="265"/>
      <c r="JQG1408" s="265"/>
      <c r="JQH1408" s="265"/>
      <c r="JQI1408" s="265"/>
      <c r="JQJ1408" s="265"/>
      <c r="JQK1408" s="265"/>
      <c r="JQL1408" s="265"/>
      <c r="JQM1408" s="265"/>
      <c r="JQN1408" s="265"/>
      <c r="JQO1408" s="265"/>
      <c r="JQP1408" s="265"/>
      <c r="JQQ1408" s="265"/>
      <c r="JQR1408" s="265"/>
      <c r="JQS1408" s="265"/>
      <c r="JQT1408" s="265"/>
      <c r="JQU1408" s="265"/>
      <c r="JQV1408" s="265"/>
      <c r="JQW1408" s="265"/>
      <c r="JQX1408" s="265"/>
      <c r="JQY1408" s="265"/>
      <c r="JQZ1408" s="265"/>
      <c r="JRA1408" s="265"/>
      <c r="JRB1408" s="265"/>
      <c r="JRC1408" s="265"/>
      <c r="JRD1408" s="265"/>
      <c r="JRE1408" s="265"/>
      <c r="JRF1408" s="265"/>
      <c r="JRG1408" s="265"/>
      <c r="JRH1408" s="265"/>
      <c r="JRI1408" s="265"/>
      <c r="JRJ1408" s="265"/>
      <c r="JRK1408" s="265"/>
      <c r="JRL1408" s="265"/>
      <c r="JRM1408" s="265"/>
      <c r="JRN1408" s="265"/>
      <c r="JRO1408" s="265"/>
      <c r="JRP1408" s="265"/>
      <c r="JRQ1408" s="265"/>
      <c r="JRR1408" s="265"/>
      <c r="JRS1408" s="265"/>
      <c r="JRT1408" s="265"/>
      <c r="JRU1408" s="265"/>
      <c r="JRV1408" s="265"/>
      <c r="JRW1408" s="265"/>
      <c r="JRX1408" s="265"/>
      <c r="JRY1408" s="265"/>
      <c r="JRZ1408" s="265"/>
      <c r="JSA1408" s="265"/>
      <c r="JSB1408" s="265"/>
      <c r="JSC1408" s="265"/>
      <c r="JSD1408" s="265"/>
      <c r="JSE1408" s="265"/>
      <c r="JSF1408" s="265"/>
      <c r="JSG1408" s="265"/>
      <c r="JSH1408" s="265"/>
      <c r="JSI1408" s="265"/>
      <c r="JSJ1408" s="265"/>
      <c r="JSK1408" s="265"/>
      <c r="JSL1408" s="265"/>
      <c r="JSM1408" s="265"/>
      <c r="JSN1408" s="265"/>
      <c r="JSO1408" s="265"/>
      <c r="JSP1408" s="265"/>
      <c r="JSQ1408" s="265"/>
      <c r="JSR1408" s="265"/>
      <c r="JSS1408" s="265"/>
      <c r="JST1408" s="265"/>
      <c r="JSU1408" s="265"/>
      <c r="JSV1408" s="265"/>
      <c r="JSW1408" s="265"/>
      <c r="JSX1408" s="265"/>
      <c r="JSY1408" s="265"/>
      <c r="JSZ1408" s="265"/>
      <c r="JTA1408" s="265"/>
      <c r="JTB1408" s="265"/>
      <c r="JTC1408" s="265"/>
      <c r="JTD1408" s="265"/>
      <c r="JTE1408" s="265"/>
      <c r="JTF1408" s="265"/>
      <c r="JTG1408" s="265"/>
      <c r="JTH1408" s="265"/>
      <c r="JTI1408" s="265"/>
      <c r="JTJ1408" s="265"/>
      <c r="JTK1408" s="265"/>
      <c r="JTL1408" s="265"/>
      <c r="JTM1408" s="265"/>
      <c r="JTN1408" s="265"/>
      <c r="JTO1408" s="265"/>
      <c r="JTP1408" s="265"/>
      <c r="JTQ1408" s="265"/>
      <c r="JTR1408" s="265"/>
      <c r="JTS1408" s="265"/>
      <c r="JTT1408" s="265"/>
      <c r="JTU1408" s="265"/>
      <c r="JTV1408" s="265"/>
      <c r="JTW1408" s="265"/>
      <c r="JTX1408" s="265"/>
      <c r="JTY1408" s="265"/>
      <c r="JTZ1408" s="265"/>
      <c r="JUA1408" s="265"/>
      <c r="JUB1408" s="265"/>
      <c r="JUC1408" s="265"/>
      <c r="JUD1408" s="265"/>
      <c r="JUE1408" s="265"/>
      <c r="JUF1408" s="265"/>
      <c r="JUG1408" s="265"/>
      <c r="JUH1408" s="265"/>
      <c r="JUI1408" s="265"/>
      <c r="JUJ1408" s="265"/>
      <c r="JUK1408" s="265"/>
      <c r="JUL1408" s="265"/>
      <c r="JUM1408" s="265"/>
      <c r="JUN1408" s="265"/>
      <c r="JUO1408" s="265"/>
      <c r="JUP1408" s="265"/>
      <c r="JUQ1408" s="265"/>
      <c r="JUR1408" s="265"/>
      <c r="JUS1408" s="265"/>
      <c r="JUT1408" s="265"/>
      <c r="JUU1408" s="265"/>
      <c r="JUV1408" s="265"/>
      <c r="JUW1408" s="265"/>
      <c r="JUX1408" s="265"/>
      <c r="JUY1408" s="265"/>
      <c r="JUZ1408" s="265"/>
      <c r="JVA1408" s="265"/>
      <c r="JVB1408" s="265"/>
      <c r="JVC1408" s="265"/>
      <c r="JVD1408" s="265"/>
      <c r="JVE1408" s="265"/>
      <c r="JVF1408" s="265"/>
      <c r="JVG1408" s="265"/>
      <c r="JVH1408" s="265"/>
      <c r="JVI1408" s="265"/>
      <c r="JVJ1408" s="265"/>
      <c r="JVK1408" s="265"/>
      <c r="JVL1408" s="265"/>
      <c r="JVM1408" s="265"/>
      <c r="JVN1408" s="265"/>
      <c r="JVO1408" s="265"/>
      <c r="JVP1408" s="265"/>
      <c r="JVQ1408" s="265"/>
      <c r="JVR1408" s="265"/>
      <c r="JVS1408" s="265"/>
      <c r="JVT1408" s="265"/>
      <c r="JVU1408" s="265"/>
      <c r="JVV1408" s="265"/>
      <c r="JVW1408" s="265"/>
      <c r="JVX1408" s="265"/>
      <c r="JVY1408" s="265"/>
      <c r="JVZ1408" s="265"/>
      <c r="JWA1408" s="265"/>
      <c r="JWB1408" s="265"/>
      <c r="JWC1408" s="265"/>
      <c r="JWD1408" s="265"/>
      <c r="JWE1408" s="265"/>
      <c r="JWF1408" s="265"/>
      <c r="JWG1408" s="265"/>
      <c r="JWH1408" s="265"/>
      <c r="JWI1408" s="265"/>
      <c r="JWJ1408" s="265"/>
      <c r="JWK1408" s="265"/>
      <c r="JWL1408" s="265"/>
      <c r="JWM1408" s="265"/>
      <c r="JWN1408" s="265"/>
      <c r="JWO1408" s="265"/>
      <c r="JWP1408" s="265"/>
      <c r="JWQ1408" s="265"/>
      <c r="JWR1408" s="265"/>
      <c r="JWS1408" s="265"/>
      <c r="JWT1408" s="265"/>
      <c r="JWU1408" s="265"/>
      <c r="JWV1408" s="265"/>
      <c r="JWW1408" s="265"/>
      <c r="JWX1408" s="265"/>
      <c r="JWY1408" s="265"/>
      <c r="JWZ1408" s="265"/>
      <c r="JXA1408" s="265"/>
      <c r="JXB1408" s="265"/>
      <c r="JXC1408" s="265"/>
      <c r="JXD1408" s="265"/>
      <c r="JXE1408" s="265"/>
      <c r="JXF1408" s="265"/>
      <c r="JXG1408" s="265"/>
      <c r="JXH1408" s="265"/>
      <c r="JXI1408" s="265"/>
      <c r="JXJ1408" s="265"/>
      <c r="JXK1408" s="265"/>
      <c r="JXL1408" s="265"/>
      <c r="JXM1408" s="265"/>
      <c r="JXN1408" s="265"/>
      <c r="JXO1408" s="265"/>
      <c r="JXP1408" s="265"/>
      <c r="JXQ1408" s="265"/>
      <c r="JXR1408" s="265"/>
      <c r="JXS1408" s="265"/>
      <c r="JXT1408" s="265"/>
      <c r="JXU1408" s="265"/>
      <c r="JXV1408" s="265"/>
      <c r="JXW1408" s="265"/>
      <c r="JXX1408" s="265"/>
      <c r="JXY1408" s="265"/>
      <c r="JXZ1408" s="265"/>
      <c r="JYA1408" s="265"/>
      <c r="JYB1408" s="265"/>
      <c r="JYC1408" s="265"/>
      <c r="JYD1408" s="265"/>
      <c r="JYE1408" s="265"/>
      <c r="JYF1408" s="265"/>
      <c r="JYG1408" s="265"/>
      <c r="JYH1408" s="265"/>
      <c r="JYI1408" s="265"/>
      <c r="JYJ1408" s="265"/>
      <c r="JYK1408" s="265"/>
      <c r="JYL1408" s="265"/>
      <c r="JYM1408" s="265"/>
      <c r="JYN1408" s="265"/>
      <c r="JYO1408" s="265"/>
      <c r="JYP1408" s="265"/>
      <c r="JYQ1408" s="265"/>
      <c r="JYR1408" s="265"/>
      <c r="JYS1408" s="265"/>
      <c r="JYT1408" s="265"/>
      <c r="JYU1408" s="265"/>
      <c r="JYV1408" s="265"/>
      <c r="JYW1408" s="265"/>
      <c r="JYX1408" s="265"/>
      <c r="JYY1408" s="265"/>
      <c r="JYZ1408" s="265"/>
      <c r="JZA1408" s="265"/>
      <c r="JZB1408" s="265"/>
      <c r="JZC1408" s="265"/>
      <c r="JZD1408" s="265"/>
      <c r="JZE1408" s="265"/>
      <c r="JZF1408" s="265"/>
      <c r="JZG1408" s="265"/>
      <c r="JZH1408" s="265"/>
      <c r="JZI1408" s="265"/>
      <c r="JZJ1408" s="265"/>
      <c r="JZK1408" s="265"/>
      <c r="JZL1408" s="265"/>
      <c r="JZM1408" s="265"/>
      <c r="JZN1408" s="265"/>
      <c r="JZO1408" s="265"/>
      <c r="JZP1408" s="265"/>
      <c r="JZQ1408" s="265"/>
      <c r="JZR1408" s="265"/>
      <c r="JZS1408" s="265"/>
      <c r="JZT1408" s="265"/>
      <c r="JZU1408" s="265"/>
      <c r="JZV1408" s="265"/>
      <c r="JZW1408" s="265"/>
      <c r="JZX1408" s="265"/>
      <c r="JZY1408" s="265"/>
      <c r="JZZ1408" s="265"/>
      <c r="KAA1408" s="265"/>
      <c r="KAB1408" s="265"/>
      <c r="KAC1408" s="265"/>
      <c r="KAD1408" s="265"/>
      <c r="KAE1408" s="265"/>
      <c r="KAF1408" s="265"/>
      <c r="KAG1408" s="265"/>
      <c r="KAH1408" s="265"/>
      <c r="KAI1408" s="265"/>
      <c r="KAJ1408" s="265"/>
      <c r="KAK1408" s="265"/>
      <c r="KAL1408" s="265"/>
      <c r="KAM1408" s="265"/>
      <c r="KAN1408" s="265"/>
      <c r="KAO1408" s="265"/>
      <c r="KAP1408" s="265"/>
      <c r="KAQ1408" s="265"/>
      <c r="KAR1408" s="265"/>
      <c r="KAS1408" s="265"/>
      <c r="KAT1408" s="265"/>
      <c r="KAU1408" s="265"/>
      <c r="KAV1408" s="265"/>
      <c r="KAW1408" s="265"/>
      <c r="KAX1408" s="265"/>
      <c r="KAY1408" s="265"/>
      <c r="KAZ1408" s="265"/>
      <c r="KBA1408" s="265"/>
      <c r="KBB1408" s="265"/>
      <c r="KBC1408" s="265"/>
      <c r="KBD1408" s="265"/>
      <c r="KBE1408" s="265"/>
      <c r="KBF1408" s="265"/>
      <c r="KBG1408" s="265"/>
      <c r="KBH1408" s="265"/>
      <c r="KBI1408" s="265"/>
      <c r="KBJ1408" s="265"/>
      <c r="KBK1408" s="265"/>
      <c r="KBL1408" s="265"/>
      <c r="KBM1408" s="265"/>
      <c r="KBN1408" s="265"/>
      <c r="KBO1408" s="265"/>
      <c r="KBP1408" s="265"/>
      <c r="KBQ1408" s="265"/>
      <c r="KBR1408" s="265"/>
      <c r="KBS1408" s="265"/>
      <c r="KBT1408" s="265"/>
      <c r="KBU1408" s="265"/>
      <c r="KBV1408" s="265"/>
      <c r="KBW1408" s="265"/>
      <c r="KBX1408" s="265"/>
      <c r="KBY1408" s="265"/>
      <c r="KBZ1408" s="265"/>
      <c r="KCA1408" s="265"/>
      <c r="KCB1408" s="265"/>
      <c r="KCC1408" s="265"/>
      <c r="KCD1408" s="265"/>
      <c r="KCE1408" s="265"/>
      <c r="KCF1408" s="265"/>
      <c r="KCG1408" s="265"/>
      <c r="KCH1408" s="265"/>
      <c r="KCI1408" s="265"/>
      <c r="KCJ1408" s="265"/>
      <c r="KCK1408" s="265"/>
      <c r="KCL1408" s="265"/>
      <c r="KCM1408" s="265"/>
      <c r="KCN1408" s="265"/>
      <c r="KCO1408" s="265"/>
      <c r="KCP1408" s="265"/>
      <c r="KCQ1408" s="265"/>
      <c r="KCR1408" s="265"/>
      <c r="KCS1408" s="265"/>
      <c r="KCT1408" s="265"/>
      <c r="KCU1408" s="265"/>
      <c r="KCV1408" s="265"/>
      <c r="KCW1408" s="265"/>
      <c r="KCX1408" s="265"/>
      <c r="KCY1408" s="265"/>
      <c r="KCZ1408" s="265"/>
      <c r="KDA1408" s="265"/>
      <c r="KDB1408" s="265"/>
      <c r="KDC1408" s="265"/>
      <c r="KDD1408" s="265"/>
      <c r="KDE1408" s="265"/>
      <c r="KDF1408" s="265"/>
      <c r="KDG1408" s="265"/>
      <c r="KDH1408" s="265"/>
      <c r="KDI1408" s="265"/>
      <c r="KDJ1408" s="265"/>
      <c r="KDK1408" s="265"/>
      <c r="KDL1408" s="265"/>
      <c r="KDM1408" s="265"/>
      <c r="KDN1408" s="265"/>
      <c r="KDO1408" s="265"/>
      <c r="KDP1408" s="265"/>
      <c r="KDQ1408" s="265"/>
      <c r="KDR1408" s="265"/>
      <c r="KDS1408" s="265"/>
      <c r="KDT1408" s="265"/>
      <c r="KDU1408" s="265"/>
      <c r="KDV1408" s="265"/>
      <c r="KDW1408" s="265"/>
      <c r="KDX1408" s="265"/>
      <c r="KDY1408" s="265"/>
      <c r="KDZ1408" s="265"/>
      <c r="KEA1408" s="265"/>
      <c r="KEB1408" s="265"/>
      <c r="KEC1408" s="265"/>
      <c r="KED1408" s="265"/>
      <c r="KEE1408" s="265"/>
      <c r="KEF1408" s="265"/>
      <c r="KEG1408" s="265"/>
      <c r="KEH1408" s="265"/>
      <c r="KEI1408" s="265"/>
      <c r="KEJ1408" s="265"/>
      <c r="KEK1408" s="265"/>
      <c r="KEL1408" s="265"/>
      <c r="KEM1408" s="265"/>
      <c r="KEN1408" s="265"/>
      <c r="KEO1408" s="265"/>
      <c r="KEP1408" s="265"/>
      <c r="KEQ1408" s="265"/>
      <c r="KER1408" s="265"/>
      <c r="KES1408" s="265"/>
      <c r="KET1408" s="265"/>
      <c r="KEU1408" s="265"/>
      <c r="KEV1408" s="265"/>
      <c r="KEW1408" s="265"/>
      <c r="KEX1408" s="265"/>
      <c r="KEY1408" s="265"/>
      <c r="KEZ1408" s="265"/>
      <c r="KFA1408" s="265"/>
      <c r="KFB1408" s="265"/>
      <c r="KFC1408" s="265"/>
      <c r="KFD1408" s="265"/>
      <c r="KFE1408" s="265"/>
      <c r="KFF1408" s="265"/>
      <c r="KFG1408" s="265"/>
      <c r="KFH1408" s="265"/>
      <c r="KFI1408" s="265"/>
      <c r="KFJ1408" s="265"/>
      <c r="KFK1408" s="265"/>
      <c r="KFL1408" s="265"/>
      <c r="KFM1408" s="265"/>
      <c r="KFN1408" s="265"/>
      <c r="KFO1408" s="265"/>
      <c r="KFP1408" s="265"/>
      <c r="KFQ1408" s="265"/>
      <c r="KFR1408" s="265"/>
      <c r="KFS1408" s="265"/>
      <c r="KFT1408" s="265"/>
      <c r="KFU1408" s="265"/>
      <c r="KFV1408" s="265"/>
      <c r="KFW1408" s="265"/>
      <c r="KFX1408" s="265"/>
      <c r="KFY1408" s="265"/>
      <c r="KFZ1408" s="265"/>
      <c r="KGA1408" s="265"/>
      <c r="KGB1408" s="265"/>
      <c r="KGC1408" s="265"/>
      <c r="KGD1408" s="265"/>
      <c r="KGE1408" s="265"/>
      <c r="KGF1408" s="265"/>
      <c r="KGG1408" s="265"/>
      <c r="KGH1408" s="265"/>
      <c r="KGI1408" s="265"/>
      <c r="KGJ1408" s="265"/>
      <c r="KGK1408" s="265"/>
      <c r="KGL1408" s="265"/>
      <c r="KGM1408" s="265"/>
      <c r="KGN1408" s="265"/>
      <c r="KGO1408" s="265"/>
      <c r="KGP1408" s="265"/>
      <c r="KGQ1408" s="265"/>
      <c r="KGR1408" s="265"/>
      <c r="KGS1408" s="265"/>
      <c r="KGT1408" s="265"/>
      <c r="KGU1408" s="265"/>
      <c r="KGV1408" s="265"/>
      <c r="KGW1408" s="265"/>
      <c r="KGX1408" s="265"/>
      <c r="KGY1408" s="265"/>
      <c r="KGZ1408" s="265"/>
      <c r="KHA1408" s="265"/>
      <c r="KHB1408" s="265"/>
      <c r="KHC1408" s="265"/>
      <c r="KHD1408" s="265"/>
      <c r="KHE1408" s="265"/>
      <c r="KHF1408" s="265"/>
      <c r="KHG1408" s="265"/>
      <c r="KHH1408" s="265"/>
      <c r="KHI1408" s="265"/>
      <c r="KHJ1408" s="265"/>
      <c r="KHK1408" s="265"/>
      <c r="KHL1408" s="265"/>
      <c r="KHM1408" s="265"/>
      <c r="KHN1408" s="265"/>
      <c r="KHO1408" s="265"/>
      <c r="KHP1408" s="265"/>
      <c r="KHQ1408" s="265"/>
      <c r="KHR1408" s="265"/>
      <c r="KHS1408" s="265"/>
      <c r="KHT1408" s="265"/>
      <c r="KHU1408" s="265"/>
      <c r="KHV1408" s="265"/>
      <c r="KHW1408" s="265"/>
      <c r="KHX1408" s="265"/>
      <c r="KHY1408" s="265"/>
      <c r="KHZ1408" s="265"/>
      <c r="KIA1408" s="265"/>
      <c r="KIB1408" s="265"/>
      <c r="KIC1408" s="265"/>
      <c r="KID1408" s="265"/>
      <c r="KIE1408" s="265"/>
      <c r="KIF1408" s="265"/>
      <c r="KIG1408" s="265"/>
      <c r="KIH1408" s="265"/>
      <c r="KII1408" s="265"/>
      <c r="KIJ1408" s="265"/>
      <c r="KIK1408" s="265"/>
      <c r="KIL1408" s="265"/>
      <c r="KIM1408" s="265"/>
      <c r="KIN1408" s="265"/>
      <c r="KIO1408" s="265"/>
      <c r="KIP1408" s="265"/>
      <c r="KIQ1408" s="265"/>
      <c r="KIR1408" s="265"/>
      <c r="KIS1408" s="265"/>
      <c r="KIT1408" s="265"/>
      <c r="KIU1408" s="265"/>
      <c r="KIV1408" s="265"/>
      <c r="KIW1408" s="265"/>
      <c r="KIX1408" s="265"/>
      <c r="KIY1408" s="265"/>
      <c r="KIZ1408" s="265"/>
      <c r="KJA1408" s="265"/>
      <c r="KJB1408" s="265"/>
      <c r="KJC1408" s="265"/>
      <c r="KJD1408" s="265"/>
      <c r="KJE1408" s="265"/>
      <c r="KJF1408" s="265"/>
      <c r="KJG1408" s="265"/>
      <c r="KJH1408" s="265"/>
      <c r="KJI1408" s="265"/>
      <c r="KJJ1408" s="265"/>
      <c r="KJK1408" s="265"/>
      <c r="KJL1408" s="265"/>
      <c r="KJM1408" s="265"/>
      <c r="KJN1408" s="265"/>
      <c r="KJO1408" s="265"/>
      <c r="KJP1408" s="265"/>
      <c r="KJQ1408" s="265"/>
      <c r="KJR1408" s="265"/>
      <c r="KJS1408" s="265"/>
      <c r="KJT1408" s="265"/>
      <c r="KJU1408" s="265"/>
      <c r="KJV1408" s="265"/>
      <c r="KJW1408" s="265"/>
      <c r="KJX1408" s="265"/>
      <c r="KJY1408" s="265"/>
      <c r="KJZ1408" s="265"/>
      <c r="KKA1408" s="265"/>
      <c r="KKB1408" s="265"/>
      <c r="KKC1408" s="265"/>
      <c r="KKD1408" s="265"/>
      <c r="KKE1408" s="265"/>
      <c r="KKF1408" s="265"/>
      <c r="KKG1408" s="265"/>
      <c r="KKH1408" s="265"/>
      <c r="KKI1408" s="265"/>
      <c r="KKJ1408" s="265"/>
      <c r="KKK1408" s="265"/>
      <c r="KKL1408" s="265"/>
      <c r="KKM1408" s="265"/>
      <c r="KKN1408" s="265"/>
      <c r="KKO1408" s="265"/>
      <c r="KKP1408" s="265"/>
      <c r="KKQ1408" s="265"/>
      <c r="KKR1408" s="265"/>
      <c r="KKS1408" s="265"/>
      <c r="KKT1408" s="265"/>
      <c r="KKU1408" s="265"/>
      <c r="KKV1408" s="265"/>
      <c r="KKW1408" s="265"/>
      <c r="KKX1408" s="265"/>
      <c r="KKY1408" s="265"/>
      <c r="KKZ1408" s="265"/>
      <c r="KLA1408" s="265"/>
      <c r="KLB1408" s="265"/>
      <c r="KLC1408" s="265"/>
      <c r="KLD1408" s="265"/>
      <c r="KLE1408" s="265"/>
      <c r="KLF1408" s="265"/>
      <c r="KLG1408" s="265"/>
      <c r="KLH1408" s="265"/>
      <c r="KLI1408" s="265"/>
      <c r="KLJ1408" s="265"/>
      <c r="KLK1408" s="265"/>
      <c r="KLL1408" s="265"/>
      <c r="KLM1408" s="265"/>
      <c r="KLN1408" s="265"/>
      <c r="KLO1408" s="265"/>
      <c r="KLP1408" s="265"/>
      <c r="KLQ1408" s="265"/>
      <c r="KLR1408" s="265"/>
      <c r="KLS1408" s="265"/>
      <c r="KLT1408" s="265"/>
      <c r="KLU1408" s="265"/>
      <c r="KLV1408" s="265"/>
      <c r="KLW1408" s="265"/>
      <c r="KLX1408" s="265"/>
      <c r="KLY1408" s="265"/>
      <c r="KLZ1408" s="265"/>
      <c r="KMA1408" s="265"/>
      <c r="KMB1408" s="265"/>
      <c r="KMC1408" s="265"/>
      <c r="KMD1408" s="265"/>
      <c r="KME1408" s="265"/>
      <c r="KMF1408" s="265"/>
      <c r="KMG1408" s="265"/>
      <c r="KMH1408" s="265"/>
      <c r="KMI1408" s="265"/>
      <c r="KMJ1408" s="265"/>
      <c r="KMK1408" s="265"/>
      <c r="KML1408" s="265"/>
      <c r="KMM1408" s="265"/>
      <c r="KMN1408" s="265"/>
      <c r="KMO1408" s="265"/>
      <c r="KMP1408" s="265"/>
      <c r="KMQ1408" s="265"/>
      <c r="KMR1408" s="265"/>
      <c r="KMS1408" s="265"/>
      <c r="KMT1408" s="265"/>
      <c r="KMU1408" s="265"/>
      <c r="KMV1408" s="265"/>
      <c r="KMW1408" s="265"/>
      <c r="KMX1408" s="265"/>
      <c r="KMY1408" s="265"/>
      <c r="KMZ1408" s="265"/>
      <c r="KNA1408" s="265"/>
      <c r="KNB1408" s="265"/>
      <c r="KNC1408" s="265"/>
      <c r="KND1408" s="265"/>
      <c r="KNE1408" s="265"/>
      <c r="KNF1408" s="265"/>
      <c r="KNG1408" s="265"/>
      <c r="KNH1408" s="265"/>
      <c r="KNI1408" s="265"/>
      <c r="KNJ1408" s="265"/>
      <c r="KNK1408" s="265"/>
      <c r="KNL1408" s="265"/>
      <c r="KNM1408" s="265"/>
      <c r="KNN1408" s="265"/>
      <c r="KNO1408" s="265"/>
      <c r="KNP1408" s="265"/>
      <c r="KNQ1408" s="265"/>
      <c r="KNR1408" s="265"/>
      <c r="KNS1408" s="265"/>
      <c r="KNT1408" s="265"/>
      <c r="KNU1408" s="265"/>
      <c r="KNV1408" s="265"/>
      <c r="KNW1408" s="265"/>
      <c r="KNX1408" s="265"/>
      <c r="KNY1408" s="265"/>
      <c r="KNZ1408" s="265"/>
      <c r="KOA1408" s="265"/>
      <c r="KOB1408" s="265"/>
      <c r="KOC1408" s="265"/>
      <c r="KOD1408" s="265"/>
      <c r="KOE1408" s="265"/>
      <c r="KOF1408" s="265"/>
      <c r="KOG1408" s="265"/>
      <c r="KOH1408" s="265"/>
      <c r="KOI1408" s="265"/>
      <c r="KOJ1408" s="265"/>
      <c r="KOK1408" s="265"/>
      <c r="KOL1408" s="265"/>
      <c r="KOM1408" s="265"/>
      <c r="KON1408" s="265"/>
      <c r="KOO1408" s="265"/>
      <c r="KOP1408" s="265"/>
      <c r="KOQ1408" s="265"/>
      <c r="KOR1408" s="265"/>
      <c r="KOS1408" s="265"/>
      <c r="KOT1408" s="265"/>
      <c r="KOU1408" s="265"/>
      <c r="KOV1408" s="265"/>
      <c r="KOW1408" s="265"/>
      <c r="KOX1408" s="265"/>
      <c r="KOY1408" s="265"/>
      <c r="KOZ1408" s="265"/>
      <c r="KPA1408" s="265"/>
      <c r="KPB1408" s="265"/>
      <c r="KPC1408" s="265"/>
      <c r="KPD1408" s="265"/>
      <c r="KPE1408" s="265"/>
      <c r="KPF1408" s="265"/>
      <c r="KPG1408" s="265"/>
      <c r="KPH1408" s="265"/>
      <c r="KPI1408" s="265"/>
      <c r="KPJ1408" s="265"/>
      <c r="KPK1408" s="265"/>
      <c r="KPL1408" s="265"/>
      <c r="KPM1408" s="265"/>
      <c r="KPN1408" s="265"/>
      <c r="KPO1408" s="265"/>
      <c r="KPP1408" s="265"/>
      <c r="KPQ1408" s="265"/>
      <c r="KPR1408" s="265"/>
      <c r="KPS1408" s="265"/>
      <c r="KPT1408" s="265"/>
      <c r="KPU1408" s="265"/>
      <c r="KPV1408" s="265"/>
      <c r="KPW1408" s="265"/>
      <c r="KPX1408" s="265"/>
      <c r="KPY1408" s="265"/>
      <c r="KPZ1408" s="265"/>
      <c r="KQA1408" s="265"/>
      <c r="KQB1408" s="265"/>
      <c r="KQC1408" s="265"/>
      <c r="KQD1408" s="265"/>
      <c r="KQE1408" s="265"/>
      <c r="KQF1408" s="265"/>
      <c r="KQG1408" s="265"/>
      <c r="KQH1408" s="265"/>
      <c r="KQI1408" s="265"/>
      <c r="KQJ1408" s="265"/>
      <c r="KQK1408" s="265"/>
      <c r="KQL1408" s="265"/>
      <c r="KQM1408" s="265"/>
      <c r="KQN1408" s="265"/>
      <c r="KQO1408" s="265"/>
      <c r="KQP1408" s="265"/>
      <c r="KQQ1408" s="265"/>
      <c r="KQR1408" s="265"/>
      <c r="KQS1408" s="265"/>
      <c r="KQT1408" s="265"/>
      <c r="KQU1408" s="265"/>
      <c r="KQV1408" s="265"/>
      <c r="KQW1408" s="265"/>
      <c r="KQX1408" s="265"/>
      <c r="KQY1408" s="265"/>
      <c r="KQZ1408" s="265"/>
      <c r="KRA1408" s="265"/>
      <c r="KRB1408" s="265"/>
      <c r="KRC1408" s="265"/>
      <c r="KRD1408" s="265"/>
      <c r="KRE1408" s="265"/>
      <c r="KRF1408" s="265"/>
      <c r="KRG1408" s="265"/>
      <c r="KRH1408" s="265"/>
      <c r="KRI1408" s="265"/>
      <c r="KRJ1408" s="265"/>
      <c r="KRK1408" s="265"/>
      <c r="KRL1408" s="265"/>
      <c r="KRM1408" s="265"/>
      <c r="KRN1408" s="265"/>
      <c r="KRO1408" s="265"/>
      <c r="KRP1408" s="265"/>
      <c r="KRQ1408" s="265"/>
      <c r="KRR1408" s="265"/>
      <c r="KRS1408" s="265"/>
      <c r="KRT1408" s="265"/>
      <c r="KRU1408" s="265"/>
      <c r="KRV1408" s="265"/>
      <c r="KRW1408" s="265"/>
      <c r="KRX1408" s="265"/>
      <c r="KRY1408" s="265"/>
      <c r="KRZ1408" s="265"/>
      <c r="KSA1408" s="265"/>
      <c r="KSB1408" s="265"/>
      <c r="KSC1408" s="265"/>
      <c r="KSD1408" s="265"/>
      <c r="KSE1408" s="265"/>
      <c r="KSF1408" s="265"/>
      <c r="KSG1408" s="265"/>
      <c r="KSH1408" s="265"/>
      <c r="KSI1408" s="265"/>
      <c r="KSJ1408" s="265"/>
      <c r="KSK1408" s="265"/>
      <c r="KSL1408" s="265"/>
      <c r="KSM1408" s="265"/>
      <c r="KSN1408" s="265"/>
      <c r="KSO1408" s="265"/>
      <c r="KSP1408" s="265"/>
      <c r="KSQ1408" s="265"/>
      <c r="KSR1408" s="265"/>
      <c r="KSS1408" s="265"/>
      <c r="KST1408" s="265"/>
      <c r="KSU1408" s="265"/>
      <c r="KSV1408" s="265"/>
      <c r="KSW1408" s="265"/>
      <c r="KSX1408" s="265"/>
      <c r="KSY1408" s="265"/>
      <c r="KSZ1408" s="265"/>
      <c r="KTA1408" s="265"/>
      <c r="KTB1408" s="265"/>
      <c r="KTC1408" s="265"/>
      <c r="KTD1408" s="265"/>
      <c r="KTE1408" s="265"/>
      <c r="KTF1408" s="265"/>
      <c r="KTG1408" s="265"/>
      <c r="KTH1408" s="265"/>
      <c r="KTI1408" s="265"/>
      <c r="KTJ1408" s="265"/>
      <c r="KTK1408" s="265"/>
      <c r="KTL1408" s="265"/>
      <c r="KTM1408" s="265"/>
      <c r="KTN1408" s="265"/>
      <c r="KTO1408" s="265"/>
      <c r="KTP1408" s="265"/>
      <c r="KTQ1408" s="265"/>
      <c r="KTR1408" s="265"/>
      <c r="KTS1408" s="265"/>
      <c r="KTT1408" s="265"/>
      <c r="KTU1408" s="265"/>
      <c r="KTV1408" s="265"/>
      <c r="KTW1408" s="265"/>
      <c r="KTX1408" s="265"/>
      <c r="KTY1408" s="265"/>
      <c r="KTZ1408" s="265"/>
      <c r="KUA1408" s="265"/>
      <c r="KUB1408" s="265"/>
      <c r="KUC1408" s="265"/>
      <c r="KUD1408" s="265"/>
      <c r="KUE1408" s="265"/>
      <c r="KUF1408" s="265"/>
      <c r="KUG1408" s="265"/>
      <c r="KUH1408" s="265"/>
      <c r="KUI1408" s="265"/>
      <c r="KUJ1408" s="265"/>
      <c r="KUK1408" s="265"/>
      <c r="KUL1408" s="265"/>
      <c r="KUM1408" s="265"/>
      <c r="KUN1408" s="265"/>
      <c r="KUO1408" s="265"/>
      <c r="KUP1408" s="265"/>
      <c r="KUQ1408" s="265"/>
      <c r="KUR1408" s="265"/>
      <c r="KUS1408" s="265"/>
      <c r="KUT1408" s="265"/>
      <c r="KUU1408" s="265"/>
      <c r="KUV1408" s="265"/>
      <c r="KUW1408" s="265"/>
      <c r="KUX1408" s="265"/>
      <c r="KUY1408" s="265"/>
      <c r="KUZ1408" s="265"/>
      <c r="KVA1408" s="265"/>
      <c r="KVB1408" s="265"/>
      <c r="KVC1408" s="265"/>
      <c r="KVD1408" s="265"/>
      <c r="KVE1408" s="265"/>
      <c r="KVF1408" s="265"/>
      <c r="KVG1408" s="265"/>
      <c r="KVH1408" s="265"/>
      <c r="KVI1408" s="265"/>
      <c r="KVJ1408" s="265"/>
      <c r="KVK1408" s="265"/>
      <c r="KVL1408" s="265"/>
      <c r="KVM1408" s="265"/>
      <c r="KVN1408" s="265"/>
      <c r="KVO1408" s="265"/>
      <c r="KVP1408" s="265"/>
      <c r="KVQ1408" s="265"/>
      <c r="KVR1408" s="265"/>
      <c r="KVS1408" s="265"/>
      <c r="KVT1408" s="265"/>
      <c r="KVU1408" s="265"/>
      <c r="KVV1408" s="265"/>
      <c r="KVW1408" s="265"/>
      <c r="KVX1408" s="265"/>
      <c r="KVY1408" s="265"/>
      <c r="KVZ1408" s="265"/>
      <c r="KWA1408" s="265"/>
      <c r="KWB1408" s="265"/>
      <c r="KWC1408" s="265"/>
      <c r="KWD1408" s="265"/>
      <c r="KWE1408" s="265"/>
      <c r="KWF1408" s="265"/>
      <c r="KWG1408" s="265"/>
      <c r="KWH1408" s="265"/>
      <c r="KWI1408" s="265"/>
      <c r="KWJ1408" s="265"/>
      <c r="KWK1408" s="265"/>
      <c r="KWL1408" s="265"/>
      <c r="KWM1408" s="265"/>
      <c r="KWN1408" s="265"/>
      <c r="KWO1408" s="265"/>
      <c r="KWP1408" s="265"/>
      <c r="KWQ1408" s="265"/>
      <c r="KWR1408" s="265"/>
      <c r="KWS1408" s="265"/>
      <c r="KWT1408" s="265"/>
      <c r="KWU1408" s="265"/>
      <c r="KWV1408" s="265"/>
      <c r="KWW1408" s="265"/>
      <c r="KWX1408" s="265"/>
      <c r="KWY1408" s="265"/>
      <c r="KWZ1408" s="265"/>
      <c r="KXA1408" s="265"/>
      <c r="KXB1408" s="265"/>
      <c r="KXC1408" s="265"/>
      <c r="KXD1408" s="265"/>
      <c r="KXE1408" s="265"/>
      <c r="KXF1408" s="265"/>
      <c r="KXG1408" s="265"/>
      <c r="KXH1408" s="265"/>
      <c r="KXI1408" s="265"/>
      <c r="KXJ1408" s="265"/>
      <c r="KXK1408" s="265"/>
      <c r="KXL1408" s="265"/>
      <c r="KXM1408" s="265"/>
      <c r="KXN1408" s="265"/>
      <c r="KXO1408" s="265"/>
      <c r="KXP1408" s="265"/>
      <c r="KXQ1408" s="265"/>
      <c r="KXR1408" s="265"/>
      <c r="KXS1408" s="265"/>
      <c r="KXT1408" s="265"/>
      <c r="KXU1408" s="265"/>
      <c r="KXV1408" s="265"/>
      <c r="KXW1408" s="265"/>
      <c r="KXX1408" s="265"/>
      <c r="KXY1408" s="265"/>
      <c r="KXZ1408" s="265"/>
      <c r="KYA1408" s="265"/>
      <c r="KYB1408" s="265"/>
      <c r="KYC1408" s="265"/>
      <c r="KYD1408" s="265"/>
      <c r="KYE1408" s="265"/>
      <c r="KYF1408" s="265"/>
      <c r="KYG1408" s="265"/>
      <c r="KYH1408" s="265"/>
      <c r="KYI1408" s="265"/>
      <c r="KYJ1408" s="265"/>
      <c r="KYK1408" s="265"/>
      <c r="KYL1408" s="265"/>
      <c r="KYM1408" s="265"/>
      <c r="KYN1408" s="265"/>
      <c r="KYO1408" s="265"/>
      <c r="KYP1408" s="265"/>
      <c r="KYQ1408" s="265"/>
      <c r="KYR1408" s="265"/>
      <c r="KYS1408" s="265"/>
      <c r="KYT1408" s="265"/>
      <c r="KYU1408" s="265"/>
      <c r="KYV1408" s="265"/>
      <c r="KYW1408" s="265"/>
      <c r="KYX1408" s="265"/>
      <c r="KYY1408" s="265"/>
      <c r="KYZ1408" s="265"/>
      <c r="KZA1408" s="265"/>
      <c r="KZB1408" s="265"/>
      <c r="KZC1408" s="265"/>
      <c r="KZD1408" s="265"/>
      <c r="KZE1408" s="265"/>
      <c r="KZF1408" s="265"/>
      <c r="KZG1408" s="265"/>
      <c r="KZH1408" s="265"/>
      <c r="KZI1408" s="265"/>
      <c r="KZJ1408" s="265"/>
      <c r="KZK1408" s="265"/>
      <c r="KZL1408" s="265"/>
      <c r="KZM1408" s="265"/>
      <c r="KZN1408" s="265"/>
      <c r="KZO1408" s="265"/>
      <c r="KZP1408" s="265"/>
      <c r="KZQ1408" s="265"/>
      <c r="KZR1408" s="265"/>
      <c r="KZS1408" s="265"/>
      <c r="KZT1408" s="265"/>
      <c r="KZU1408" s="265"/>
      <c r="KZV1408" s="265"/>
      <c r="KZW1408" s="265"/>
      <c r="KZX1408" s="265"/>
      <c r="KZY1408" s="265"/>
      <c r="KZZ1408" s="265"/>
      <c r="LAA1408" s="265"/>
      <c r="LAB1408" s="265"/>
      <c r="LAC1408" s="265"/>
      <c r="LAD1408" s="265"/>
      <c r="LAE1408" s="265"/>
      <c r="LAF1408" s="265"/>
      <c r="LAG1408" s="265"/>
      <c r="LAH1408" s="265"/>
      <c r="LAI1408" s="265"/>
      <c r="LAJ1408" s="265"/>
      <c r="LAK1408" s="265"/>
      <c r="LAL1408" s="265"/>
      <c r="LAM1408" s="265"/>
      <c r="LAN1408" s="265"/>
      <c r="LAO1408" s="265"/>
      <c r="LAP1408" s="265"/>
      <c r="LAQ1408" s="265"/>
      <c r="LAR1408" s="265"/>
      <c r="LAS1408" s="265"/>
      <c r="LAT1408" s="265"/>
      <c r="LAU1408" s="265"/>
      <c r="LAV1408" s="265"/>
      <c r="LAW1408" s="265"/>
      <c r="LAX1408" s="265"/>
      <c r="LAY1408" s="265"/>
      <c r="LAZ1408" s="265"/>
      <c r="LBA1408" s="265"/>
      <c r="LBB1408" s="265"/>
      <c r="LBC1408" s="265"/>
      <c r="LBD1408" s="265"/>
      <c r="LBE1408" s="265"/>
      <c r="LBF1408" s="265"/>
      <c r="LBG1408" s="265"/>
      <c r="LBH1408" s="265"/>
      <c r="LBI1408" s="265"/>
      <c r="LBJ1408" s="265"/>
      <c r="LBK1408" s="265"/>
      <c r="LBL1408" s="265"/>
      <c r="LBM1408" s="265"/>
      <c r="LBN1408" s="265"/>
      <c r="LBO1408" s="265"/>
      <c r="LBP1408" s="265"/>
      <c r="LBQ1408" s="265"/>
      <c r="LBR1408" s="265"/>
      <c r="LBS1408" s="265"/>
      <c r="LBT1408" s="265"/>
      <c r="LBU1408" s="265"/>
      <c r="LBV1408" s="265"/>
      <c r="LBW1408" s="265"/>
      <c r="LBX1408" s="265"/>
      <c r="LBY1408" s="265"/>
      <c r="LBZ1408" s="265"/>
      <c r="LCA1408" s="265"/>
      <c r="LCB1408" s="265"/>
      <c r="LCC1408" s="265"/>
      <c r="LCD1408" s="265"/>
      <c r="LCE1408" s="265"/>
      <c r="LCF1408" s="265"/>
      <c r="LCG1408" s="265"/>
      <c r="LCH1408" s="265"/>
      <c r="LCI1408" s="265"/>
      <c r="LCJ1408" s="265"/>
      <c r="LCK1408" s="265"/>
      <c r="LCL1408" s="265"/>
      <c r="LCM1408" s="265"/>
      <c r="LCN1408" s="265"/>
      <c r="LCO1408" s="265"/>
      <c r="LCP1408" s="265"/>
      <c r="LCQ1408" s="265"/>
      <c r="LCR1408" s="265"/>
      <c r="LCS1408" s="265"/>
      <c r="LCT1408" s="265"/>
      <c r="LCU1408" s="265"/>
      <c r="LCV1408" s="265"/>
      <c r="LCW1408" s="265"/>
      <c r="LCX1408" s="265"/>
      <c r="LCY1408" s="265"/>
      <c r="LCZ1408" s="265"/>
      <c r="LDA1408" s="265"/>
      <c r="LDB1408" s="265"/>
      <c r="LDC1408" s="265"/>
      <c r="LDD1408" s="265"/>
      <c r="LDE1408" s="265"/>
      <c r="LDF1408" s="265"/>
      <c r="LDG1408" s="265"/>
      <c r="LDH1408" s="265"/>
      <c r="LDI1408" s="265"/>
      <c r="LDJ1408" s="265"/>
      <c r="LDK1408" s="265"/>
      <c r="LDL1408" s="265"/>
      <c r="LDM1408" s="265"/>
      <c r="LDN1408" s="265"/>
      <c r="LDO1408" s="265"/>
      <c r="LDP1408" s="265"/>
      <c r="LDQ1408" s="265"/>
      <c r="LDR1408" s="265"/>
      <c r="LDS1408" s="265"/>
      <c r="LDT1408" s="265"/>
      <c r="LDU1408" s="265"/>
      <c r="LDV1408" s="265"/>
      <c r="LDW1408" s="265"/>
      <c r="LDX1408" s="265"/>
      <c r="LDY1408" s="265"/>
      <c r="LDZ1408" s="265"/>
      <c r="LEA1408" s="265"/>
      <c r="LEB1408" s="265"/>
      <c r="LEC1408" s="265"/>
      <c r="LED1408" s="265"/>
      <c r="LEE1408" s="265"/>
      <c r="LEF1408" s="265"/>
      <c r="LEG1408" s="265"/>
      <c r="LEH1408" s="265"/>
      <c r="LEI1408" s="265"/>
      <c r="LEJ1408" s="265"/>
      <c r="LEK1408" s="265"/>
      <c r="LEL1408" s="265"/>
      <c r="LEM1408" s="265"/>
      <c r="LEN1408" s="265"/>
      <c r="LEO1408" s="265"/>
      <c r="LEP1408" s="265"/>
      <c r="LEQ1408" s="265"/>
      <c r="LER1408" s="265"/>
      <c r="LES1408" s="265"/>
      <c r="LET1408" s="265"/>
      <c r="LEU1408" s="265"/>
      <c r="LEV1408" s="265"/>
      <c r="LEW1408" s="265"/>
      <c r="LEX1408" s="265"/>
      <c r="LEY1408" s="265"/>
      <c r="LEZ1408" s="265"/>
      <c r="LFA1408" s="265"/>
      <c r="LFB1408" s="265"/>
      <c r="LFC1408" s="265"/>
      <c r="LFD1408" s="265"/>
      <c r="LFE1408" s="265"/>
      <c r="LFF1408" s="265"/>
      <c r="LFG1408" s="265"/>
      <c r="LFH1408" s="265"/>
      <c r="LFI1408" s="265"/>
      <c r="LFJ1408" s="265"/>
      <c r="LFK1408" s="265"/>
      <c r="LFL1408" s="265"/>
      <c r="LFM1408" s="265"/>
      <c r="LFN1408" s="265"/>
      <c r="LFO1408" s="265"/>
      <c r="LFP1408" s="265"/>
      <c r="LFQ1408" s="265"/>
      <c r="LFR1408" s="265"/>
      <c r="LFS1408" s="265"/>
      <c r="LFT1408" s="265"/>
      <c r="LFU1408" s="265"/>
      <c r="LFV1408" s="265"/>
      <c r="LFW1408" s="265"/>
      <c r="LFX1408" s="265"/>
      <c r="LFY1408" s="265"/>
      <c r="LFZ1408" s="265"/>
      <c r="LGA1408" s="265"/>
      <c r="LGB1408" s="265"/>
      <c r="LGC1408" s="265"/>
      <c r="LGD1408" s="265"/>
      <c r="LGE1408" s="265"/>
      <c r="LGF1408" s="265"/>
      <c r="LGG1408" s="265"/>
      <c r="LGH1408" s="265"/>
      <c r="LGI1408" s="265"/>
      <c r="LGJ1408" s="265"/>
      <c r="LGK1408" s="265"/>
      <c r="LGL1408" s="265"/>
      <c r="LGM1408" s="265"/>
      <c r="LGN1408" s="265"/>
      <c r="LGO1408" s="265"/>
      <c r="LGP1408" s="265"/>
      <c r="LGQ1408" s="265"/>
      <c r="LGR1408" s="265"/>
      <c r="LGS1408" s="265"/>
      <c r="LGT1408" s="265"/>
      <c r="LGU1408" s="265"/>
      <c r="LGV1408" s="265"/>
      <c r="LGW1408" s="265"/>
      <c r="LGX1408" s="265"/>
      <c r="LGY1408" s="265"/>
      <c r="LGZ1408" s="265"/>
      <c r="LHA1408" s="265"/>
      <c r="LHB1408" s="265"/>
      <c r="LHC1408" s="265"/>
      <c r="LHD1408" s="265"/>
      <c r="LHE1408" s="265"/>
      <c r="LHF1408" s="265"/>
      <c r="LHG1408" s="265"/>
      <c r="LHH1408" s="265"/>
      <c r="LHI1408" s="265"/>
      <c r="LHJ1408" s="265"/>
      <c r="LHK1408" s="265"/>
      <c r="LHL1408" s="265"/>
      <c r="LHM1408" s="265"/>
      <c r="LHN1408" s="265"/>
      <c r="LHO1408" s="265"/>
      <c r="LHP1408" s="265"/>
      <c r="LHQ1408" s="265"/>
      <c r="LHR1408" s="265"/>
      <c r="LHS1408" s="265"/>
      <c r="LHT1408" s="265"/>
      <c r="LHU1408" s="265"/>
      <c r="LHV1408" s="265"/>
      <c r="LHW1408" s="265"/>
      <c r="LHX1408" s="265"/>
      <c r="LHY1408" s="265"/>
      <c r="LHZ1408" s="265"/>
      <c r="LIA1408" s="265"/>
      <c r="LIB1408" s="265"/>
      <c r="LIC1408" s="265"/>
      <c r="LID1408" s="265"/>
      <c r="LIE1408" s="265"/>
      <c r="LIF1408" s="265"/>
      <c r="LIG1408" s="265"/>
      <c r="LIH1408" s="265"/>
      <c r="LII1408" s="265"/>
      <c r="LIJ1408" s="265"/>
      <c r="LIK1408" s="265"/>
      <c r="LIL1408" s="265"/>
      <c r="LIM1408" s="265"/>
      <c r="LIN1408" s="265"/>
      <c r="LIO1408" s="265"/>
      <c r="LIP1408" s="265"/>
      <c r="LIQ1408" s="265"/>
      <c r="LIR1408" s="265"/>
      <c r="LIS1408" s="265"/>
      <c r="LIT1408" s="265"/>
      <c r="LIU1408" s="265"/>
      <c r="LIV1408" s="265"/>
      <c r="LIW1408" s="265"/>
      <c r="LIX1408" s="265"/>
      <c r="LIY1408" s="265"/>
      <c r="LIZ1408" s="265"/>
      <c r="LJA1408" s="265"/>
      <c r="LJB1408" s="265"/>
      <c r="LJC1408" s="265"/>
      <c r="LJD1408" s="265"/>
      <c r="LJE1408" s="265"/>
      <c r="LJF1408" s="265"/>
      <c r="LJG1408" s="265"/>
      <c r="LJH1408" s="265"/>
      <c r="LJI1408" s="265"/>
      <c r="LJJ1408" s="265"/>
      <c r="LJK1408" s="265"/>
      <c r="LJL1408" s="265"/>
      <c r="LJM1408" s="265"/>
      <c r="LJN1408" s="265"/>
      <c r="LJO1408" s="265"/>
      <c r="LJP1408" s="265"/>
      <c r="LJQ1408" s="265"/>
      <c r="LJR1408" s="265"/>
      <c r="LJS1408" s="265"/>
      <c r="LJT1408" s="265"/>
      <c r="LJU1408" s="265"/>
      <c r="LJV1408" s="265"/>
      <c r="LJW1408" s="265"/>
      <c r="LJX1408" s="265"/>
      <c r="LJY1408" s="265"/>
      <c r="LJZ1408" s="265"/>
      <c r="LKA1408" s="265"/>
      <c r="LKB1408" s="265"/>
      <c r="LKC1408" s="265"/>
      <c r="LKD1408" s="265"/>
      <c r="LKE1408" s="265"/>
      <c r="LKF1408" s="265"/>
      <c r="LKG1408" s="265"/>
      <c r="LKH1408" s="265"/>
      <c r="LKI1408" s="265"/>
      <c r="LKJ1408" s="265"/>
      <c r="LKK1408" s="265"/>
      <c r="LKL1408" s="265"/>
      <c r="LKM1408" s="265"/>
      <c r="LKN1408" s="265"/>
      <c r="LKO1408" s="265"/>
      <c r="LKP1408" s="265"/>
      <c r="LKQ1408" s="265"/>
      <c r="LKR1408" s="265"/>
      <c r="LKS1408" s="265"/>
      <c r="LKT1408" s="265"/>
      <c r="LKU1408" s="265"/>
      <c r="LKV1408" s="265"/>
      <c r="LKW1408" s="265"/>
      <c r="LKX1408" s="265"/>
      <c r="LKY1408" s="265"/>
      <c r="LKZ1408" s="265"/>
      <c r="LLA1408" s="265"/>
      <c r="LLB1408" s="265"/>
      <c r="LLC1408" s="265"/>
      <c r="LLD1408" s="265"/>
      <c r="LLE1408" s="265"/>
      <c r="LLF1408" s="265"/>
      <c r="LLG1408" s="265"/>
      <c r="LLH1408" s="265"/>
      <c r="LLI1408" s="265"/>
      <c r="LLJ1408" s="265"/>
      <c r="LLK1408" s="265"/>
      <c r="LLL1408" s="265"/>
      <c r="LLM1408" s="265"/>
      <c r="LLN1408" s="265"/>
      <c r="LLO1408" s="265"/>
      <c r="LLP1408" s="265"/>
      <c r="LLQ1408" s="265"/>
      <c r="LLR1408" s="265"/>
      <c r="LLS1408" s="265"/>
      <c r="LLT1408" s="265"/>
      <c r="LLU1408" s="265"/>
      <c r="LLV1408" s="265"/>
      <c r="LLW1408" s="265"/>
      <c r="LLX1408" s="265"/>
      <c r="LLY1408" s="265"/>
      <c r="LLZ1408" s="265"/>
      <c r="LMA1408" s="265"/>
      <c r="LMB1408" s="265"/>
      <c r="LMC1408" s="265"/>
      <c r="LMD1408" s="265"/>
      <c r="LME1408" s="265"/>
      <c r="LMF1408" s="265"/>
      <c r="LMG1408" s="265"/>
      <c r="LMH1408" s="265"/>
      <c r="LMI1408" s="265"/>
      <c r="LMJ1408" s="265"/>
      <c r="LMK1408" s="265"/>
      <c r="LML1408" s="265"/>
      <c r="LMM1408" s="265"/>
      <c r="LMN1408" s="265"/>
      <c r="LMO1408" s="265"/>
      <c r="LMP1408" s="265"/>
      <c r="LMQ1408" s="265"/>
      <c r="LMR1408" s="265"/>
      <c r="LMS1408" s="265"/>
      <c r="LMT1408" s="265"/>
      <c r="LMU1408" s="265"/>
      <c r="LMV1408" s="265"/>
      <c r="LMW1408" s="265"/>
      <c r="LMX1408" s="265"/>
      <c r="LMY1408" s="265"/>
      <c r="LMZ1408" s="265"/>
      <c r="LNA1408" s="265"/>
      <c r="LNB1408" s="265"/>
      <c r="LNC1408" s="265"/>
      <c r="LND1408" s="265"/>
      <c r="LNE1408" s="265"/>
      <c r="LNF1408" s="265"/>
      <c r="LNG1408" s="265"/>
      <c r="LNH1408" s="265"/>
      <c r="LNI1408" s="265"/>
      <c r="LNJ1408" s="265"/>
      <c r="LNK1408" s="265"/>
      <c r="LNL1408" s="265"/>
      <c r="LNM1408" s="265"/>
      <c r="LNN1408" s="265"/>
      <c r="LNO1408" s="265"/>
      <c r="LNP1408" s="265"/>
      <c r="LNQ1408" s="265"/>
      <c r="LNR1408" s="265"/>
      <c r="LNS1408" s="265"/>
      <c r="LNT1408" s="265"/>
      <c r="LNU1408" s="265"/>
      <c r="LNV1408" s="265"/>
      <c r="LNW1408" s="265"/>
      <c r="LNX1408" s="265"/>
      <c r="LNY1408" s="265"/>
      <c r="LNZ1408" s="265"/>
      <c r="LOA1408" s="265"/>
      <c r="LOB1408" s="265"/>
      <c r="LOC1408" s="265"/>
      <c r="LOD1408" s="265"/>
      <c r="LOE1408" s="265"/>
      <c r="LOF1408" s="265"/>
      <c r="LOG1408" s="265"/>
      <c r="LOH1408" s="265"/>
      <c r="LOI1408" s="265"/>
      <c r="LOJ1408" s="265"/>
      <c r="LOK1408" s="265"/>
      <c r="LOL1408" s="265"/>
      <c r="LOM1408" s="265"/>
      <c r="LON1408" s="265"/>
      <c r="LOO1408" s="265"/>
      <c r="LOP1408" s="265"/>
      <c r="LOQ1408" s="265"/>
      <c r="LOR1408" s="265"/>
      <c r="LOS1408" s="265"/>
      <c r="LOT1408" s="265"/>
      <c r="LOU1408" s="265"/>
      <c r="LOV1408" s="265"/>
      <c r="LOW1408" s="265"/>
      <c r="LOX1408" s="265"/>
      <c r="LOY1408" s="265"/>
      <c r="LOZ1408" s="265"/>
      <c r="LPA1408" s="265"/>
      <c r="LPB1408" s="265"/>
      <c r="LPC1408" s="265"/>
      <c r="LPD1408" s="265"/>
      <c r="LPE1408" s="265"/>
      <c r="LPF1408" s="265"/>
      <c r="LPG1408" s="265"/>
      <c r="LPH1408" s="265"/>
      <c r="LPI1408" s="265"/>
      <c r="LPJ1408" s="265"/>
      <c r="LPK1408" s="265"/>
      <c r="LPL1408" s="265"/>
      <c r="LPM1408" s="265"/>
      <c r="LPN1408" s="265"/>
      <c r="LPO1408" s="265"/>
      <c r="LPP1408" s="265"/>
      <c r="LPQ1408" s="265"/>
      <c r="LPR1408" s="265"/>
      <c r="LPS1408" s="265"/>
      <c r="LPT1408" s="265"/>
      <c r="LPU1408" s="265"/>
      <c r="LPV1408" s="265"/>
      <c r="LPW1408" s="265"/>
      <c r="LPX1408" s="265"/>
      <c r="LPY1408" s="265"/>
      <c r="LPZ1408" s="265"/>
      <c r="LQA1408" s="265"/>
      <c r="LQB1408" s="265"/>
      <c r="LQC1408" s="265"/>
      <c r="LQD1408" s="265"/>
      <c r="LQE1408" s="265"/>
      <c r="LQF1408" s="265"/>
      <c r="LQG1408" s="265"/>
      <c r="LQH1408" s="265"/>
      <c r="LQI1408" s="265"/>
      <c r="LQJ1408" s="265"/>
      <c r="LQK1408" s="265"/>
      <c r="LQL1408" s="265"/>
      <c r="LQM1408" s="265"/>
      <c r="LQN1408" s="265"/>
      <c r="LQO1408" s="265"/>
      <c r="LQP1408" s="265"/>
      <c r="LQQ1408" s="265"/>
      <c r="LQR1408" s="265"/>
      <c r="LQS1408" s="265"/>
      <c r="LQT1408" s="265"/>
      <c r="LQU1408" s="265"/>
      <c r="LQV1408" s="265"/>
      <c r="LQW1408" s="265"/>
      <c r="LQX1408" s="265"/>
      <c r="LQY1408" s="265"/>
      <c r="LQZ1408" s="265"/>
      <c r="LRA1408" s="265"/>
      <c r="LRB1408" s="265"/>
      <c r="LRC1408" s="265"/>
      <c r="LRD1408" s="265"/>
      <c r="LRE1408" s="265"/>
      <c r="LRF1408" s="265"/>
      <c r="LRG1408" s="265"/>
      <c r="LRH1408" s="265"/>
      <c r="LRI1408" s="265"/>
      <c r="LRJ1408" s="265"/>
      <c r="LRK1408" s="265"/>
      <c r="LRL1408" s="265"/>
      <c r="LRM1408" s="265"/>
      <c r="LRN1408" s="265"/>
      <c r="LRO1408" s="265"/>
      <c r="LRP1408" s="265"/>
      <c r="LRQ1408" s="265"/>
      <c r="LRR1408" s="265"/>
      <c r="LRS1408" s="265"/>
      <c r="LRT1408" s="265"/>
      <c r="LRU1408" s="265"/>
      <c r="LRV1408" s="265"/>
      <c r="LRW1408" s="265"/>
      <c r="LRX1408" s="265"/>
      <c r="LRY1408" s="265"/>
      <c r="LRZ1408" s="265"/>
      <c r="LSA1408" s="265"/>
      <c r="LSB1408" s="265"/>
      <c r="LSC1408" s="265"/>
      <c r="LSD1408" s="265"/>
      <c r="LSE1408" s="265"/>
      <c r="LSF1408" s="265"/>
      <c r="LSG1408" s="265"/>
      <c r="LSH1408" s="265"/>
      <c r="LSI1408" s="265"/>
      <c r="LSJ1408" s="265"/>
      <c r="LSK1408" s="265"/>
      <c r="LSL1408" s="265"/>
      <c r="LSM1408" s="265"/>
      <c r="LSN1408" s="265"/>
      <c r="LSO1408" s="265"/>
      <c r="LSP1408" s="265"/>
      <c r="LSQ1408" s="265"/>
      <c r="LSR1408" s="265"/>
      <c r="LSS1408" s="265"/>
      <c r="LST1408" s="265"/>
      <c r="LSU1408" s="265"/>
      <c r="LSV1408" s="265"/>
      <c r="LSW1408" s="265"/>
      <c r="LSX1408" s="265"/>
      <c r="LSY1408" s="265"/>
      <c r="LSZ1408" s="265"/>
      <c r="LTA1408" s="265"/>
      <c r="LTB1408" s="265"/>
      <c r="LTC1408" s="265"/>
      <c r="LTD1408" s="265"/>
      <c r="LTE1408" s="265"/>
      <c r="LTF1408" s="265"/>
      <c r="LTG1408" s="265"/>
      <c r="LTH1408" s="265"/>
      <c r="LTI1408" s="265"/>
      <c r="LTJ1408" s="265"/>
      <c r="LTK1408" s="265"/>
      <c r="LTL1408" s="265"/>
      <c r="LTM1408" s="265"/>
      <c r="LTN1408" s="265"/>
      <c r="LTO1408" s="265"/>
      <c r="LTP1408" s="265"/>
      <c r="LTQ1408" s="265"/>
      <c r="LTR1408" s="265"/>
      <c r="LTS1408" s="265"/>
      <c r="LTT1408" s="265"/>
      <c r="LTU1408" s="265"/>
      <c r="LTV1408" s="265"/>
      <c r="LTW1408" s="265"/>
      <c r="LTX1408" s="265"/>
      <c r="LTY1408" s="265"/>
      <c r="LTZ1408" s="265"/>
      <c r="LUA1408" s="265"/>
      <c r="LUB1408" s="265"/>
      <c r="LUC1408" s="265"/>
      <c r="LUD1408" s="265"/>
      <c r="LUE1408" s="265"/>
      <c r="LUF1408" s="265"/>
      <c r="LUG1408" s="265"/>
      <c r="LUH1408" s="265"/>
      <c r="LUI1408" s="265"/>
      <c r="LUJ1408" s="265"/>
      <c r="LUK1408" s="265"/>
      <c r="LUL1408" s="265"/>
      <c r="LUM1408" s="265"/>
      <c r="LUN1408" s="265"/>
      <c r="LUO1408" s="265"/>
      <c r="LUP1408" s="265"/>
      <c r="LUQ1408" s="265"/>
      <c r="LUR1408" s="265"/>
      <c r="LUS1408" s="265"/>
      <c r="LUT1408" s="265"/>
      <c r="LUU1408" s="265"/>
      <c r="LUV1408" s="265"/>
      <c r="LUW1408" s="265"/>
      <c r="LUX1408" s="265"/>
      <c r="LUY1408" s="265"/>
      <c r="LUZ1408" s="265"/>
      <c r="LVA1408" s="265"/>
      <c r="LVB1408" s="265"/>
      <c r="LVC1408" s="265"/>
      <c r="LVD1408" s="265"/>
      <c r="LVE1408" s="265"/>
      <c r="LVF1408" s="265"/>
      <c r="LVG1408" s="265"/>
      <c r="LVH1408" s="265"/>
      <c r="LVI1408" s="265"/>
      <c r="LVJ1408" s="265"/>
      <c r="LVK1408" s="265"/>
      <c r="LVL1408" s="265"/>
      <c r="LVM1408" s="265"/>
      <c r="LVN1408" s="265"/>
      <c r="LVO1408" s="265"/>
      <c r="LVP1408" s="265"/>
      <c r="LVQ1408" s="265"/>
      <c r="LVR1408" s="265"/>
      <c r="LVS1408" s="265"/>
      <c r="LVT1408" s="265"/>
      <c r="LVU1408" s="265"/>
      <c r="LVV1408" s="265"/>
      <c r="LVW1408" s="265"/>
      <c r="LVX1408" s="265"/>
      <c r="LVY1408" s="265"/>
      <c r="LVZ1408" s="265"/>
      <c r="LWA1408" s="265"/>
      <c r="LWB1408" s="265"/>
      <c r="LWC1408" s="265"/>
      <c r="LWD1408" s="265"/>
      <c r="LWE1408" s="265"/>
      <c r="LWF1408" s="265"/>
      <c r="LWG1408" s="265"/>
      <c r="LWH1408" s="265"/>
      <c r="LWI1408" s="265"/>
      <c r="LWJ1408" s="265"/>
      <c r="LWK1408" s="265"/>
      <c r="LWL1408" s="265"/>
      <c r="LWM1408" s="265"/>
      <c r="LWN1408" s="265"/>
      <c r="LWO1408" s="265"/>
      <c r="LWP1408" s="265"/>
      <c r="LWQ1408" s="265"/>
      <c r="LWR1408" s="265"/>
      <c r="LWS1408" s="265"/>
      <c r="LWT1408" s="265"/>
      <c r="LWU1408" s="265"/>
      <c r="LWV1408" s="265"/>
      <c r="LWW1408" s="265"/>
      <c r="LWX1408" s="265"/>
      <c r="LWY1408" s="265"/>
      <c r="LWZ1408" s="265"/>
      <c r="LXA1408" s="265"/>
      <c r="LXB1408" s="265"/>
      <c r="LXC1408" s="265"/>
      <c r="LXD1408" s="265"/>
      <c r="LXE1408" s="265"/>
      <c r="LXF1408" s="265"/>
      <c r="LXG1408" s="265"/>
      <c r="LXH1408" s="265"/>
      <c r="LXI1408" s="265"/>
      <c r="LXJ1408" s="265"/>
      <c r="LXK1408" s="265"/>
      <c r="LXL1408" s="265"/>
      <c r="LXM1408" s="265"/>
      <c r="LXN1408" s="265"/>
      <c r="LXO1408" s="265"/>
      <c r="LXP1408" s="265"/>
      <c r="LXQ1408" s="265"/>
      <c r="LXR1408" s="265"/>
      <c r="LXS1408" s="265"/>
      <c r="LXT1408" s="265"/>
      <c r="LXU1408" s="265"/>
      <c r="LXV1408" s="265"/>
      <c r="LXW1408" s="265"/>
      <c r="LXX1408" s="265"/>
      <c r="LXY1408" s="265"/>
      <c r="LXZ1408" s="265"/>
      <c r="LYA1408" s="265"/>
      <c r="LYB1408" s="265"/>
      <c r="LYC1408" s="265"/>
      <c r="LYD1408" s="265"/>
      <c r="LYE1408" s="265"/>
      <c r="LYF1408" s="265"/>
      <c r="LYG1408" s="265"/>
      <c r="LYH1408" s="265"/>
      <c r="LYI1408" s="265"/>
      <c r="LYJ1408" s="265"/>
      <c r="LYK1408" s="265"/>
      <c r="LYL1408" s="265"/>
      <c r="LYM1408" s="265"/>
      <c r="LYN1408" s="265"/>
      <c r="LYO1408" s="265"/>
      <c r="LYP1408" s="265"/>
      <c r="LYQ1408" s="265"/>
      <c r="LYR1408" s="265"/>
      <c r="LYS1408" s="265"/>
      <c r="LYT1408" s="265"/>
      <c r="LYU1408" s="265"/>
      <c r="LYV1408" s="265"/>
      <c r="LYW1408" s="265"/>
      <c r="LYX1408" s="265"/>
      <c r="LYY1408" s="265"/>
      <c r="LYZ1408" s="265"/>
      <c r="LZA1408" s="265"/>
      <c r="LZB1408" s="265"/>
      <c r="LZC1408" s="265"/>
      <c r="LZD1408" s="265"/>
      <c r="LZE1408" s="265"/>
      <c r="LZF1408" s="265"/>
      <c r="LZG1408" s="265"/>
      <c r="LZH1408" s="265"/>
      <c r="LZI1408" s="265"/>
      <c r="LZJ1408" s="265"/>
      <c r="LZK1408" s="265"/>
      <c r="LZL1408" s="265"/>
      <c r="LZM1408" s="265"/>
      <c r="LZN1408" s="265"/>
      <c r="LZO1408" s="265"/>
      <c r="LZP1408" s="265"/>
      <c r="LZQ1408" s="265"/>
      <c r="LZR1408" s="265"/>
      <c r="LZS1408" s="265"/>
      <c r="LZT1408" s="265"/>
      <c r="LZU1408" s="265"/>
      <c r="LZV1408" s="265"/>
      <c r="LZW1408" s="265"/>
      <c r="LZX1408" s="265"/>
      <c r="LZY1408" s="265"/>
      <c r="LZZ1408" s="265"/>
      <c r="MAA1408" s="265"/>
      <c r="MAB1408" s="265"/>
      <c r="MAC1408" s="265"/>
      <c r="MAD1408" s="265"/>
      <c r="MAE1408" s="265"/>
      <c r="MAF1408" s="265"/>
      <c r="MAG1408" s="265"/>
      <c r="MAH1408" s="265"/>
      <c r="MAI1408" s="265"/>
      <c r="MAJ1408" s="265"/>
      <c r="MAK1408" s="265"/>
      <c r="MAL1408" s="265"/>
      <c r="MAM1408" s="265"/>
      <c r="MAN1408" s="265"/>
      <c r="MAO1408" s="265"/>
      <c r="MAP1408" s="265"/>
      <c r="MAQ1408" s="265"/>
      <c r="MAR1408" s="265"/>
      <c r="MAS1408" s="265"/>
      <c r="MAT1408" s="265"/>
      <c r="MAU1408" s="265"/>
      <c r="MAV1408" s="265"/>
      <c r="MAW1408" s="265"/>
      <c r="MAX1408" s="265"/>
      <c r="MAY1408" s="265"/>
      <c r="MAZ1408" s="265"/>
      <c r="MBA1408" s="265"/>
      <c r="MBB1408" s="265"/>
      <c r="MBC1408" s="265"/>
      <c r="MBD1408" s="265"/>
      <c r="MBE1408" s="265"/>
      <c r="MBF1408" s="265"/>
      <c r="MBG1408" s="265"/>
      <c r="MBH1408" s="265"/>
      <c r="MBI1408" s="265"/>
      <c r="MBJ1408" s="265"/>
      <c r="MBK1408" s="265"/>
      <c r="MBL1408" s="265"/>
      <c r="MBM1408" s="265"/>
      <c r="MBN1408" s="265"/>
      <c r="MBO1408" s="265"/>
      <c r="MBP1408" s="265"/>
      <c r="MBQ1408" s="265"/>
      <c r="MBR1408" s="265"/>
      <c r="MBS1408" s="265"/>
      <c r="MBT1408" s="265"/>
      <c r="MBU1408" s="265"/>
      <c r="MBV1408" s="265"/>
      <c r="MBW1408" s="265"/>
      <c r="MBX1408" s="265"/>
      <c r="MBY1408" s="265"/>
      <c r="MBZ1408" s="265"/>
      <c r="MCA1408" s="265"/>
      <c r="MCB1408" s="265"/>
      <c r="MCC1408" s="265"/>
      <c r="MCD1408" s="265"/>
      <c r="MCE1408" s="265"/>
      <c r="MCF1408" s="265"/>
      <c r="MCG1408" s="265"/>
      <c r="MCH1408" s="265"/>
      <c r="MCI1408" s="265"/>
      <c r="MCJ1408" s="265"/>
      <c r="MCK1408" s="265"/>
      <c r="MCL1408" s="265"/>
      <c r="MCM1408" s="265"/>
      <c r="MCN1408" s="265"/>
      <c r="MCO1408" s="265"/>
      <c r="MCP1408" s="265"/>
      <c r="MCQ1408" s="265"/>
      <c r="MCR1408" s="265"/>
      <c r="MCS1408" s="265"/>
      <c r="MCT1408" s="265"/>
      <c r="MCU1408" s="265"/>
      <c r="MCV1408" s="265"/>
      <c r="MCW1408" s="265"/>
      <c r="MCX1408" s="265"/>
      <c r="MCY1408" s="265"/>
      <c r="MCZ1408" s="265"/>
      <c r="MDA1408" s="265"/>
      <c r="MDB1408" s="265"/>
      <c r="MDC1408" s="265"/>
      <c r="MDD1408" s="265"/>
      <c r="MDE1408" s="265"/>
      <c r="MDF1408" s="265"/>
      <c r="MDG1408" s="265"/>
      <c r="MDH1408" s="265"/>
      <c r="MDI1408" s="265"/>
      <c r="MDJ1408" s="265"/>
      <c r="MDK1408" s="265"/>
      <c r="MDL1408" s="265"/>
      <c r="MDM1408" s="265"/>
      <c r="MDN1408" s="265"/>
      <c r="MDO1408" s="265"/>
      <c r="MDP1408" s="265"/>
      <c r="MDQ1408" s="265"/>
      <c r="MDR1408" s="265"/>
      <c r="MDS1408" s="265"/>
      <c r="MDT1408" s="265"/>
      <c r="MDU1408" s="265"/>
      <c r="MDV1408" s="265"/>
      <c r="MDW1408" s="265"/>
      <c r="MDX1408" s="265"/>
      <c r="MDY1408" s="265"/>
      <c r="MDZ1408" s="265"/>
      <c r="MEA1408" s="265"/>
      <c r="MEB1408" s="265"/>
      <c r="MEC1408" s="265"/>
      <c r="MED1408" s="265"/>
      <c r="MEE1408" s="265"/>
      <c r="MEF1408" s="265"/>
      <c r="MEG1408" s="265"/>
      <c r="MEH1408" s="265"/>
      <c r="MEI1408" s="265"/>
      <c r="MEJ1408" s="265"/>
      <c r="MEK1408" s="265"/>
      <c r="MEL1408" s="265"/>
      <c r="MEM1408" s="265"/>
      <c r="MEN1408" s="265"/>
      <c r="MEO1408" s="265"/>
      <c r="MEP1408" s="265"/>
      <c r="MEQ1408" s="265"/>
      <c r="MER1408" s="265"/>
      <c r="MES1408" s="265"/>
      <c r="MET1408" s="265"/>
      <c r="MEU1408" s="265"/>
      <c r="MEV1408" s="265"/>
      <c r="MEW1408" s="265"/>
      <c r="MEX1408" s="265"/>
      <c r="MEY1408" s="265"/>
      <c r="MEZ1408" s="265"/>
      <c r="MFA1408" s="265"/>
      <c r="MFB1408" s="265"/>
      <c r="MFC1408" s="265"/>
      <c r="MFD1408" s="265"/>
      <c r="MFE1408" s="265"/>
      <c r="MFF1408" s="265"/>
      <c r="MFG1408" s="265"/>
      <c r="MFH1408" s="265"/>
      <c r="MFI1408" s="265"/>
      <c r="MFJ1408" s="265"/>
      <c r="MFK1408" s="265"/>
      <c r="MFL1408" s="265"/>
      <c r="MFM1408" s="265"/>
      <c r="MFN1408" s="265"/>
      <c r="MFO1408" s="265"/>
      <c r="MFP1408" s="265"/>
      <c r="MFQ1408" s="265"/>
      <c r="MFR1408" s="265"/>
      <c r="MFS1408" s="265"/>
      <c r="MFT1408" s="265"/>
      <c r="MFU1408" s="265"/>
      <c r="MFV1408" s="265"/>
      <c r="MFW1408" s="265"/>
      <c r="MFX1408" s="265"/>
      <c r="MFY1408" s="265"/>
      <c r="MFZ1408" s="265"/>
      <c r="MGA1408" s="265"/>
      <c r="MGB1408" s="265"/>
      <c r="MGC1408" s="265"/>
      <c r="MGD1408" s="265"/>
      <c r="MGE1408" s="265"/>
      <c r="MGF1408" s="265"/>
      <c r="MGG1408" s="265"/>
      <c r="MGH1408" s="265"/>
      <c r="MGI1408" s="265"/>
      <c r="MGJ1408" s="265"/>
      <c r="MGK1408" s="265"/>
      <c r="MGL1408" s="265"/>
      <c r="MGM1408" s="265"/>
      <c r="MGN1408" s="265"/>
      <c r="MGO1408" s="265"/>
      <c r="MGP1408" s="265"/>
      <c r="MGQ1408" s="265"/>
      <c r="MGR1408" s="265"/>
      <c r="MGS1408" s="265"/>
      <c r="MGT1408" s="265"/>
      <c r="MGU1408" s="265"/>
      <c r="MGV1408" s="265"/>
      <c r="MGW1408" s="265"/>
      <c r="MGX1408" s="265"/>
      <c r="MGY1408" s="265"/>
      <c r="MGZ1408" s="265"/>
      <c r="MHA1408" s="265"/>
      <c r="MHB1408" s="265"/>
      <c r="MHC1408" s="265"/>
      <c r="MHD1408" s="265"/>
      <c r="MHE1408" s="265"/>
      <c r="MHF1408" s="265"/>
      <c r="MHG1408" s="265"/>
      <c r="MHH1408" s="265"/>
      <c r="MHI1408" s="265"/>
      <c r="MHJ1408" s="265"/>
      <c r="MHK1408" s="265"/>
      <c r="MHL1408" s="265"/>
      <c r="MHM1408" s="265"/>
      <c r="MHN1408" s="265"/>
      <c r="MHO1408" s="265"/>
      <c r="MHP1408" s="265"/>
      <c r="MHQ1408" s="265"/>
      <c r="MHR1408" s="265"/>
      <c r="MHS1408" s="265"/>
      <c r="MHT1408" s="265"/>
      <c r="MHU1408" s="265"/>
      <c r="MHV1408" s="265"/>
      <c r="MHW1408" s="265"/>
      <c r="MHX1408" s="265"/>
      <c r="MHY1408" s="265"/>
      <c r="MHZ1408" s="265"/>
      <c r="MIA1408" s="265"/>
      <c r="MIB1408" s="265"/>
      <c r="MIC1408" s="265"/>
      <c r="MID1408" s="265"/>
      <c r="MIE1408" s="265"/>
      <c r="MIF1408" s="265"/>
      <c r="MIG1408" s="265"/>
      <c r="MIH1408" s="265"/>
      <c r="MII1408" s="265"/>
      <c r="MIJ1408" s="265"/>
      <c r="MIK1408" s="265"/>
      <c r="MIL1408" s="265"/>
      <c r="MIM1408" s="265"/>
      <c r="MIN1408" s="265"/>
      <c r="MIO1408" s="265"/>
      <c r="MIP1408" s="265"/>
      <c r="MIQ1408" s="265"/>
      <c r="MIR1408" s="265"/>
      <c r="MIS1408" s="265"/>
      <c r="MIT1408" s="265"/>
      <c r="MIU1408" s="265"/>
      <c r="MIV1408" s="265"/>
      <c r="MIW1408" s="265"/>
      <c r="MIX1408" s="265"/>
      <c r="MIY1408" s="265"/>
      <c r="MIZ1408" s="265"/>
      <c r="MJA1408" s="265"/>
      <c r="MJB1408" s="265"/>
      <c r="MJC1408" s="265"/>
      <c r="MJD1408" s="265"/>
      <c r="MJE1408" s="265"/>
      <c r="MJF1408" s="265"/>
      <c r="MJG1408" s="265"/>
      <c r="MJH1408" s="265"/>
      <c r="MJI1408" s="265"/>
      <c r="MJJ1408" s="265"/>
      <c r="MJK1408" s="265"/>
      <c r="MJL1408" s="265"/>
      <c r="MJM1408" s="265"/>
      <c r="MJN1408" s="265"/>
      <c r="MJO1408" s="265"/>
      <c r="MJP1408" s="265"/>
      <c r="MJQ1408" s="265"/>
      <c r="MJR1408" s="265"/>
      <c r="MJS1408" s="265"/>
      <c r="MJT1408" s="265"/>
      <c r="MJU1408" s="265"/>
      <c r="MJV1408" s="265"/>
      <c r="MJW1408" s="265"/>
      <c r="MJX1408" s="265"/>
      <c r="MJY1408" s="265"/>
      <c r="MJZ1408" s="265"/>
      <c r="MKA1408" s="265"/>
      <c r="MKB1408" s="265"/>
      <c r="MKC1408" s="265"/>
      <c r="MKD1408" s="265"/>
      <c r="MKE1408" s="265"/>
      <c r="MKF1408" s="265"/>
      <c r="MKG1408" s="265"/>
      <c r="MKH1408" s="265"/>
      <c r="MKI1408" s="265"/>
      <c r="MKJ1408" s="265"/>
      <c r="MKK1408" s="265"/>
      <c r="MKL1408" s="265"/>
      <c r="MKM1408" s="265"/>
      <c r="MKN1408" s="265"/>
      <c r="MKO1408" s="265"/>
      <c r="MKP1408" s="265"/>
      <c r="MKQ1408" s="265"/>
      <c r="MKR1408" s="265"/>
      <c r="MKS1408" s="265"/>
      <c r="MKT1408" s="265"/>
      <c r="MKU1408" s="265"/>
      <c r="MKV1408" s="265"/>
      <c r="MKW1408" s="265"/>
      <c r="MKX1408" s="265"/>
      <c r="MKY1408" s="265"/>
      <c r="MKZ1408" s="265"/>
      <c r="MLA1408" s="265"/>
      <c r="MLB1408" s="265"/>
      <c r="MLC1408" s="265"/>
      <c r="MLD1408" s="265"/>
      <c r="MLE1408" s="265"/>
      <c r="MLF1408" s="265"/>
      <c r="MLG1408" s="265"/>
      <c r="MLH1408" s="265"/>
      <c r="MLI1408" s="265"/>
      <c r="MLJ1408" s="265"/>
      <c r="MLK1408" s="265"/>
      <c r="MLL1408" s="265"/>
      <c r="MLM1408" s="265"/>
      <c r="MLN1408" s="265"/>
      <c r="MLO1408" s="265"/>
      <c r="MLP1408" s="265"/>
      <c r="MLQ1408" s="265"/>
      <c r="MLR1408" s="265"/>
      <c r="MLS1408" s="265"/>
      <c r="MLT1408" s="265"/>
      <c r="MLU1408" s="265"/>
      <c r="MLV1408" s="265"/>
      <c r="MLW1408" s="265"/>
      <c r="MLX1408" s="265"/>
      <c r="MLY1408" s="265"/>
      <c r="MLZ1408" s="265"/>
      <c r="MMA1408" s="265"/>
      <c r="MMB1408" s="265"/>
      <c r="MMC1408" s="265"/>
      <c r="MMD1408" s="265"/>
      <c r="MME1408" s="265"/>
      <c r="MMF1408" s="265"/>
      <c r="MMG1408" s="265"/>
      <c r="MMH1408" s="265"/>
      <c r="MMI1408" s="265"/>
      <c r="MMJ1408" s="265"/>
      <c r="MMK1408" s="265"/>
      <c r="MML1408" s="265"/>
      <c r="MMM1408" s="265"/>
      <c r="MMN1408" s="265"/>
      <c r="MMO1408" s="265"/>
      <c r="MMP1408" s="265"/>
      <c r="MMQ1408" s="265"/>
      <c r="MMR1408" s="265"/>
      <c r="MMS1408" s="265"/>
      <c r="MMT1408" s="265"/>
      <c r="MMU1408" s="265"/>
      <c r="MMV1408" s="265"/>
      <c r="MMW1408" s="265"/>
      <c r="MMX1408" s="265"/>
      <c r="MMY1408" s="265"/>
      <c r="MMZ1408" s="265"/>
      <c r="MNA1408" s="265"/>
      <c r="MNB1408" s="265"/>
      <c r="MNC1408" s="265"/>
      <c r="MND1408" s="265"/>
      <c r="MNE1408" s="265"/>
      <c r="MNF1408" s="265"/>
      <c r="MNG1408" s="265"/>
      <c r="MNH1408" s="265"/>
      <c r="MNI1408" s="265"/>
      <c r="MNJ1408" s="265"/>
      <c r="MNK1408" s="265"/>
      <c r="MNL1408" s="265"/>
      <c r="MNM1408" s="265"/>
      <c r="MNN1408" s="265"/>
      <c r="MNO1408" s="265"/>
      <c r="MNP1408" s="265"/>
      <c r="MNQ1408" s="265"/>
      <c r="MNR1408" s="265"/>
      <c r="MNS1408" s="265"/>
      <c r="MNT1408" s="265"/>
      <c r="MNU1408" s="265"/>
      <c r="MNV1408" s="265"/>
      <c r="MNW1408" s="265"/>
      <c r="MNX1408" s="265"/>
      <c r="MNY1408" s="265"/>
      <c r="MNZ1408" s="265"/>
      <c r="MOA1408" s="265"/>
      <c r="MOB1408" s="265"/>
      <c r="MOC1408" s="265"/>
      <c r="MOD1408" s="265"/>
      <c r="MOE1408" s="265"/>
      <c r="MOF1408" s="265"/>
      <c r="MOG1408" s="265"/>
      <c r="MOH1408" s="265"/>
      <c r="MOI1408" s="265"/>
      <c r="MOJ1408" s="265"/>
      <c r="MOK1408" s="265"/>
      <c r="MOL1408" s="265"/>
      <c r="MOM1408" s="265"/>
      <c r="MON1408" s="265"/>
      <c r="MOO1408" s="265"/>
      <c r="MOP1408" s="265"/>
      <c r="MOQ1408" s="265"/>
      <c r="MOR1408" s="265"/>
      <c r="MOS1408" s="265"/>
      <c r="MOT1408" s="265"/>
      <c r="MOU1408" s="265"/>
      <c r="MOV1408" s="265"/>
      <c r="MOW1408" s="265"/>
      <c r="MOX1408" s="265"/>
      <c r="MOY1408" s="265"/>
      <c r="MOZ1408" s="265"/>
      <c r="MPA1408" s="265"/>
      <c r="MPB1408" s="265"/>
      <c r="MPC1408" s="265"/>
      <c r="MPD1408" s="265"/>
      <c r="MPE1408" s="265"/>
      <c r="MPF1408" s="265"/>
      <c r="MPG1408" s="265"/>
      <c r="MPH1408" s="265"/>
      <c r="MPI1408" s="265"/>
      <c r="MPJ1408" s="265"/>
      <c r="MPK1408" s="265"/>
      <c r="MPL1408" s="265"/>
      <c r="MPM1408" s="265"/>
      <c r="MPN1408" s="265"/>
      <c r="MPO1408" s="265"/>
      <c r="MPP1408" s="265"/>
      <c r="MPQ1408" s="265"/>
      <c r="MPR1408" s="265"/>
      <c r="MPS1408" s="265"/>
      <c r="MPT1408" s="265"/>
      <c r="MPU1408" s="265"/>
      <c r="MPV1408" s="265"/>
      <c r="MPW1408" s="265"/>
      <c r="MPX1408" s="265"/>
      <c r="MPY1408" s="265"/>
      <c r="MPZ1408" s="265"/>
      <c r="MQA1408" s="265"/>
      <c r="MQB1408" s="265"/>
      <c r="MQC1408" s="265"/>
      <c r="MQD1408" s="265"/>
      <c r="MQE1408" s="265"/>
      <c r="MQF1408" s="265"/>
      <c r="MQG1408" s="265"/>
      <c r="MQH1408" s="265"/>
      <c r="MQI1408" s="265"/>
      <c r="MQJ1408" s="265"/>
      <c r="MQK1408" s="265"/>
      <c r="MQL1408" s="265"/>
      <c r="MQM1408" s="265"/>
      <c r="MQN1408" s="265"/>
      <c r="MQO1408" s="265"/>
      <c r="MQP1408" s="265"/>
      <c r="MQQ1408" s="265"/>
      <c r="MQR1408" s="265"/>
      <c r="MQS1408" s="265"/>
      <c r="MQT1408" s="265"/>
      <c r="MQU1408" s="265"/>
      <c r="MQV1408" s="265"/>
      <c r="MQW1408" s="265"/>
      <c r="MQX1408" s="265"/>
      <c r="MQY1408" s="265"/>
      <c r="MQZ1408" s="265"/>
      <c r="MRA1408" s="265"/>
      <c r="MRB1408" s="265"/>
      <c r="MRC1408" s="265"/>
      <c r="MRD1408" s="265"/>
      <c r="MRE1408" s="265"/>
      <c r="MRF1408" s="265"/>
      <c r="MRG1408" s="265"/>
      <c r="MRH1408" s="265"/>
      <c r="MRI1408" s="265"/>
      <c r="MRJ1408" s="265"/>
      <c r="MRK1408" s="265"/>
      <c r="MRL1408" s="265"/>
      <c r="MRM1408" s="265"/>
      <c r="MRN1408" s="265"/>
      <c r="MRO1408" s="265"/>
      <c r="MRP1408" s="265"/>
      <c r="MRQ1408" s="265"/>
      <c r="MRR1408" s="265"/>
      <c r="MRS1408" s="265"/>
      <c r="MRT1408" s="265"/>
      <c r="MRU1408" s="265"/>
      <c r="MRV1408" s="265"/>
      <c r="MRW1408" s="265"/>
      <c r="MRX1408" s="265"/>
      <c r="MRY1408" s="265"/>
      <c r="MRZ1408" s="265"/>
      <c r="MSA1408" s="265"/>
      <c r="MSB1408" s="265"/>
      <c r="MSC1408" s="265"/>
      <c r="MSD1408" s="265"/>
      <c r="MSE1408" s="265"/>
      <c r="MSF1408" s="265"/>
      <c r="MSG1408" s="265"/>
      <c r="MSH1408" s="265"/>
      <c r="MSI1408" s="265"/>
      <c r="MSJ1408" s="265"/>
      <c r="MSK1408" s="265"/>
      <c r="MSL1408" s="265"/>
      <c r="MSM1408" s="265"/>
      <c r="MSN1408" s="265"/>
      <c r="MSO1408" s="265"/>
      <c r="MSP1408" s="265"/>
      <c r="MSQ1408" s="265"/>
      <c r="MSR1408" s="265"/>
      <c r="MSS1408" s="265"/>
      <c r="MST1408" s="265"/>
      <c r="MSU1408" s="265"/>
      <c r="MSV1408" s="265"/>
      <c r="MSW1408" s="265"/>
      <c r="MSX1408" s="265"/>
      <c r="MSY1408" s="265"/>
      <c r="MSZ1408" s="265"/>
      <c r="MTA1408" s="265"/>
      <c r="MTB1408" s="265"/>
      <c r="MTC1408" s="265"/>
      <c r="MTD1408" s="265"/>
      <c r="MTE1408" s="265"/>
      <c r="MTF1408" s="265"/>
      <c r="MTG1408" s="265"/>
      <c r="MTH1408" s="265"/>
      <c r="MTI1408" s="265"/>
      <c r="MTJ1408" s="265"/>
      <c r="MTK1408" s="265"/>
      <c r="MTL1408" s="265"/>
      <c r="MTM1408" s="265"/>
      <c r="MTN1408" s="265"/>
      <c r="MTO1408" s="265"/>
      <c r="MTP1408" s="265"/>
      <c r="MTQ1408" s="265"/>
      <c r="MTR1408" s="265"/>
      <c r="MTS1408" s="265"/>
      <c r="MTT1408" s="265"/>
      <c r="MTU1408" s="265"/>
      <c r="MTV1408" s="265"/>
      <c r="MTW1408" s="265"/>
      <c r="MTX1408" s="265"/>
      <c r="MTY1408" s="265"/>
      <c r="MTZ1408" s="265"/>
      <c r="MUA1408" s="265"/>
      <c r="MUB1408" s="265"/>
      <c r="MUC1408" s="265"/>
      <c r="MUD1408" s="265"/>
      <c r="MUE1408" s="265"/>
      <c r="MUF1408" s="265"/>
      <c r="MUG1408" s="265"/>
      <c r="MUH1408" s="265"/>
      <c r="MUI1408" s="265"/>
      <c r="MUJ1408" s="265"/>
      <c r="MUK1408" s="265"/>
      <c r="MUL1408" s="265"/>
      <c r="MUM1408" s="265"/>
      <c r="MUN1408" s="265"/>
      <c r="MUO1408" s="265"/>
      <c r="MUP1408" s="265"/>
      <c r="MUQ1408" s="265"/>
      <c r="MUR1408" s="265"/>
      <c r="MUS1408" s="265"/>
      <c r="MUT1408" s="265"/>
      <c r="MUU1408" s="265"/>
      <c r="MUV1408" s="265"/>
      <c r="MUW1408" s="265"/>
      <c r="MUX1408" s="265"/>
      <c r="MUY1408" s="265"/>
      <c r="MUZ1408" s="265"/>
      <c r="MVA1408" s="265"/>
      <c r="MVB1408" s="265"/>
      <c r="MVC1408" s="265"/>
      <c r="MVD1408" s="265"/>
      <c r="MVE1408" s="265"/>
      <c r="MVF1408" s="265"/>
      <c r="MVG1408" s="265"/>
      <c r="MVH1408" s="265"/>
      <c r="MVI1408" s="265"/>
      <c r="MVJ1408" s="265"/>
      <c r="MVK1408" s="265"/>
      <c r="MVL1408" s="265"/>
      <c r="MVM1408" s="265"/>
      <c r="MVN1408" s="265"/>
      <c r="MVO1408" s="265"/>
      <c r="MVP1408" s="265"/>
      <c r="MVQ1408" s="265"/>
      <c r="MVR1408" s="265"/>
      <c r="MVS1408" s="265"/>
      <c r="MVT1408" s="265"/>
      <c r="MVU1408" s="265"/>
      <c r="MVV1408" s="265"/>
      <c r="MVW1408" s="265"/>
      <c r="MVX1408" s="265"/>
      <c r="MVY1408" s="265"/>
      <c r="MVZ1408" s="265"/>
      <c r="MWA1408" s="265"/>
      <c r="MWB1408" s="265"/>
      <c r="MWC1408" s="265"/>
      <c r="MWD1408" s="265"/>
      <c r="MWE1408" s="265"/>
      <c r="MWF1408" s="265"/>
      <c r="MWG1408" s="265"/>
      <c r="MWH1408" s="265"/>
      <c r="MWI1408" s="265"/>
      <c r="MWJ1408" s="265"/>
      <c r="MWK1408" s="265"/>
      <c r="MWL1408" s="265"/>
      <c r="MWM1408" s="265"/>
      <c r="MWN1408" s="265"/>
      <c r="MWO1408" s="265"/>
      <c r="MWP1408" s="265"/>
      <c r="MWQ1408" s="265"/>
      <c r="MWR1408" s="265"/>
      <c r="MWS1408" s="265"/>
      <c r="MWT1408" s="265"/>
      <c r="MWU1408" s="265"/>
      <c r="MWV1408" s="265"/>
      <c r="MWW1408" s="265"/>
      <c r="MWX1408" s="265"/>
      <c r="MWY1408" s="265"/>
      <c r="MWZ1408" s="265"/>
      <c r="MXA1408" s="265"/>
      <c r="MXB1408" s="265"/>
      <c r="MXC1408" s="265"/>
      <c r="MXD1408" s="265"/>
      <c r="MXE1408" s="265"/>
      <c r="MXF1408" s="265"/>
      <c r="MXG1408" s="265"/>
      <c r="MXH1408" s="265"/>
      <c r="MXI1408" s="265"/>
      <c r="MXJ1408" s="265"/>
      <c r="MXK1408" s="265"/>
      <c r="MXL1408" s="265"/>
      <c r="MXM1408" s="265"/>
      <c r="MXN1408" s="265"/>
      <c r="MXO1408" s="265"/>
      <c r="MXP1408" s="265"/>
      <c r="MXQ1408" s="265"/>
      <c r="MXR1408" s="265"/>
      <c r="MXS1408" s="265"/>
      <c r="MXT1408" s="265"/>
      <c r="MXU1408" s="265"/>
      <c r="MXV1408" s="265"/>
      <c r="MXW1408" s="265"/>
      <c r="MXX1408" s="265"/>
      <c r="MXY1408" s="265"/>
      <c r="MXZ1408" s="265"/>
      <c r="MYA1408" s="265"/>
      <c r="MYB1408" s="265"/>
      <c r="MYC1408" s="265"/>
      <c r="MYD1408" s="265"/>
      <c r="MYE1408" s="265"/>
      <c r="MYF1408" s="265"/>
      <c r="MYG1408" s="265"/>
      <c r="MYH1408" s="265"/>
      <c r="MYI1408" s="265"/>
      <c r="MYJ1408" s="265"/>
      <c r="MYK1408" s="265"/>
      <c r="MYL1408" s="265"/>
      <c r="MYM1408" s="265"/>
      <c r="MYN1408" s="265"/>
      <c r="MYO1408" s="265"/>
      <c r="MYP1408" s="265"/>
      <c r="MYQ1408" s="265"/>
      <c r="MYR1408" s="265"/>
      <c r="MYS1408" s="265"/>
      <c r="MYT1408" s="265"/>
      <c r="MYU1408" s="265"/>
      <c r="MYV1408" s="265"/>
      <c r="MYW1408" s="265"/>
      <c r="MYX1408" s="265"/>
      <c r="MYY1408" s="265"/>
      <c r="MYZ1408" s="265"/>
      <c r="MZA1408" s="265"/>
      <c r="MZB1408" s="265"/>
      <c r="MZC1408" s="265"/>
      <c r="MZD1408" s="265"/>
      <c r="MZE1408" s="265"/>
      <c r="MZF1408" s="265"/>
      <c r="MZG1408" s="265"/>
      <c r="MZH1408" s="265"/>
      <c r="MZI1408" s="265"/>
      <c r="MZJ1408" s="265"/>
      <c r="MZK1408" s="265"/>
      <c r="MZL1408" s="265"/>
      <c r="MZM1408" s="265"/>
      <c r="MZN1408" s="265"/>
      <c r="MZO1408" s="265"/>
      <c r="MZP1408" s="265"/>
      <c r="MZQ1408" s="265"/>
      <c r="MZR1408" s="265"/>
      <c r="MZS1408" s="265"/>
      <c r="MZT1408" s="265"/>
      <c r="MZU1408" s="265"/>
      <c r="MZV1408" s="265"/>
      <c r="MZW1408" s="265"/>
      <c r="MZX1408" s="265"/>
      <c r="MZY1408" s="265"/>
      <c r="MZZ1408" s="265"/>
      <c r="NAA1408" s="265"/>
      <c r="NAB1408" s="265"/>
      <c r="NAC1408" s="265"/>
      <c r="NAD1408" s="265"/>
      <c r="NAE1408" s="265"/>
      <c r="NAF1408" s="265"/>
      <c r="NAG1408" s="265"/>
      <c r="NAH1408" s="265"/>
      <c r="NAI1408" s="265"/>
      <c r="NAJ1408" s="265"/>
      <c r="NAK1408" s="265"/>
      <c r="NAL1408" s="265"/>
      <c r="NAM1408" s="265"/>
      <c r="NAN1408" s="265"/>
      <c r="NAO1408" s="265"/>
      <c r="NAP1408" s="265"/>
      <c r="NAQ1408" s="265"/>
      <c r="NAR1408" s="265"/>
      <c r="NAS1408" s="265"/>
      <c r="NAT1408" s="265"/>
      <c r="NAU1408" s="265"/>
      <c r="NAV1408" s="265"/>
      <c r="NAW1408" s="265"/>
      <c r="NAX1408" s="265"/>
      <c r="NAY1408" s="265"/>
      <c r="NAZ1408" s="265"/>
      <c r="NBA1408" s="265"/>
      <c r="NBB1408" s="265"/>
      <c r="NBC1408" s="265"/>
      <c r="NBD1408" s="265"/>
      <c r="NBE1408" s="265"/>
      <c r="NBF1408" s="265"/>
      <c r="NBG1408" s="265"/>
      <c r="NBH1408" s="265"/>
      <c r="NBI1408" s="265"/>
      <c r="NBJ1408" s="265"/>
      <c r="NBK1408" s="265"/>
      <c r="NBL1408" s="265"/>
      <c r="NBM1408" s="265"/>
      <c r="NBN1408" s="265"/>
      <c r="NBO1408" s="265"/>
      <c r="NBP1408" s="265"/>
      <c r="NBQ1408" s="265"/>
      <c r="NBR1408" s="265"/>
      <c r="NBS1408" s="265"/>
      <c r="NBT1408" s="265"/>
      <c r="NBU1408" s="265"/>
      <c r="NBV1408" s="265"/>
      <c r="NBW1408" s="265"/>
      <c r="NBX1408" s="265"/>
      <c r="NBY1408" s="265"/>
      <c r="NBZ1408" s="265"/>
      <c r="NCA1408" s="265"/>
      <c r="NCB1408" s="265"/>
      <c r="NCC1408" s="265"/>
      <c r="NCD1408" s="265"/>
      <c r="NCE1408" s="265"/>
      <c r="NCF1408" s="265"/>
      <c r="NCG1408" s="265"/>
      <c r="NCH1408" s="265"/>
      <c r="NCI1408" s="265"/>
      <c r="NCJ1408" s="265"/>
      <c r="NCK1408" s="265"/>
      <c r="NCL1408" s="265"/>
      <c r="NCM1408" s="265"/>
      <c r="NCN1408" s="265"/>
      <c r="NCO1408" s="265"/>
      <c r="NCP1408" s="265"/>
      <c r="NCQ1408" s="265"/>
      <c r="NCR1408" s="265"/>
      <c r="NCS1408" s="265"/>
      <c r="NCT1408" s="265"/>
      <c r="NCU1408" s="265"/>
      <c r="NCV1408" s="265"/>
      <c r="NCW1408" s="265"/>
      <c r="NCX1408" s="265"/>
      <c r="NCY1408" s="265"/>
      <c r="NCZ1408" s="265"/>
      <c r="NDA1408" s="265"/>
      <c r="NDB1408" s="265"/>
      <c r="NDC1408" s="265"/>
      <c r="NDD1408" s="265"/>
      <c r="NDE1408" s="265"/>
      <c r="NDF1408" s="265"/>
      <c r="NDG1408" s="265"/>
      <c r="NDH1408" s="265"/>
      <c r="NDI1408" s="265"/>
      <c r="NDJ1408" s="265"/>
      <c r="NDK1408" s="265"/>
      <c r="NDL1408" s="265"/>
      <c r="NDM1408" s="265"/>
      <c r="NDN1408" s="265"/>
      <c r="NDO1408" s="265"/>
      <c r="NDP1408" s="265"/>
      <c r="NDQ1408" s="265"/>
      <c r="NDR1408" s="265"/>
      <c r="NDS1408" s="265"/>
      <c r="NDT1408" s="265"/>
      <c r="NDU1408" s="265"/>
      <c r="NDV1408" s="265"/>
      <c r="NDW1408" s="265"/>
      <c r="NDX1408" s="265"/>
      <c r="NDY1408" s="265"/>
      <c r="NDZ1408" s="265"/>
      <c r="NEA1408" s="265"/>
      <c r="NEB1408" s="265"/>
      <c r="NEC1408" s="265"/>
      <c r="NED1408" s="265"/>
      <c r="NEE1408" s="265"/>
      <c r="NEF1408" s="265"/>
      <c r="NEG1408" s="265"/>
      <c r="NEH1408" s="265"/>
      <c r="NEI1408" s="265"/>
      <c r="NEJ1408" s="265"/>
      <c r="NEK1408" s="265"/>
      <c r="NEL1408" s="265"/>
      <c r="NEM1408" s="265"/>
      <c r="NEN1408" s="265"/>
      <c r="NEO1408" s="265"/>
      <c r="NEP1408" s="265"/>
      <c r="NEQ1408" s="265"/>
      <c r="NER1408" s="265"/>
      <c r="NES1408" s="265"/>
      <c r="NET1408" s="265"/>
      <c r="NEU1408" s="265"/>
      <c r="NEV1408" s="265"/>
      <c r="NEW1408" s="265"/>
      <c r="NEX1408" s="265"/>
      <c r="NEY1408" s="265"/>
      <c r="NEZ1408" s="265"/>
      <c r="NFA1408" s="265"/>
      <c r="NFB1408" s="265"/>
      <c r="NFC1408" s="265"/>
      <c r="NFD1408" s="265"/>
      <c r="NFE1408" s="265"/>
      <c r="NFF1408" s="265"/>
      <c r="NFG1408" s="265"/>
      <c r="NFH1408" s="265"/>
      <c r="NFI1408" s="265"/>
      <c r="NFJ1408" s="265"/>
      <c r="NFK1408" s="265"/>
      <c r="NFL1408" s="265"/>
      <c r="NFM1408" s="265"/>
      <c r="NFN1408" s="265"/>
      <c r="NFO1408" s="265"/>
      <c r="NFP1408" s="265"/>
      <c r="NFQ1408" s="265"/>
      <c r="NFR1408" s="265"/>
      <c r="NFS1408" s="265"/>
      <c r="NFT1408" s="265"/>
      <c r="NFU1408" s="265"/>
      <c r="NFV1408" s="265"/>
      <c r="NFW1408" s="265"/>
      <c r="NFX1408" s="265"/>
      <c r="NFY1408" s="265"/>
      <c r="NFZ1408" s="265"/>
      <c r="NGA1408" s="265"/>
      <c r="NGB1408" s="265"/>
      <c r="NGC1408" s="265"/>
      <c r="NGD1408" s="265"/>
      <c r="NGE1408" s="265"/>
      <c r="NGF1408" s="265"/>
      <c r="NGG1408" s="265"/>
      <c r="NGH1408" s="265"/>
      <c r="NGI1408" s="265"/>
      <c r="NGJ1408" s="265"/>
      <c r="NGK1408" s="265"/>
      <c r="NGL1408" s="265"/>
      <c r="NGM1408" s="265"/>
      <c r="NGN1408" s="265"/>
      <c r="NGO1408" s="265"/>
      <c r="NGP1408" s="265"/>
      <c r="NGQ1408" s="265"/>
      <c r="NGR1408" s="265"/>
      <c r="NGS1408" s="265"/>
      <c r="NGT1408" s="265"/>
      <c r="NGU1408" s="265"/>
      <c r="NGV1408" s="265"/>
      <c r="NGW1408" s="265"/>
      <c r="NGX1408" s="265"/>
      <c r="NGY1408" s="265"/>
      <c r="NGZ1408" s="265"/>
      <c r="NHA1408" s="265"/>
      <c r="NHB1408" s="265"/>
      <c r="NHC1408" s="265"/>
      <c r="NHD1408" s="265"/>
      <c r="NHE1408" s="265"/>
      <c r="NHF1408" s="265"/>
      <c r="NHG1408" s="265"/>
      <c r="NHH1408" s="265"/>
      <c r="NHI1408" s="265"/>
      <c r="NHJ1408" s="265"/>
      <c r="NHK1408" s="265"/>
      <c r="NHL1408" s="265"/>
      <c r="NHM1408" s="265"/>
      <c r="NHN1408" s="265"/>
      <c r="NHO1408" s="265"/>
      <c r="NHP1408" s="265"/>
      <c r="NHQ1408" s="265"/>
      <c r="NHR1408" s="265"/>
      <c r="NHS1408" s="265"/>
      <c r="NHT1408" s="265"/>
      <c r="NHU1408" s="265"/>
      <c r="NHV1408" s="265"/>
      <c r="NHW1408" s="265"/>
      <c r="NHX1408" s="265"/>
      <c r="NHY1408" s="265"/>
      <c r="NHZ1408" s="265"/>
      <c r="NIA1408" s="265"/>
      <c r="NIB1408" s="265"/>
      <c r="NIC1408" s="265"/>
      <c r="NID1408" s="265"/>
      <c r="NIE1408" s="265"/>
      <c r="NIF1408" s="265"/>
      <c r="NIG1408" s="265"/>
      <c r="NIH1408" s="265"/>
      <c r="NII1408" s="265"/>
      <c r="NIJ1408" s="265"/>
      <c r="NIK1408" s="265"/>
      <c r="NIL1408" s="265"/>
      <c r="NIM1408" s="265"/>
      <c r="NIN1408" s="265"/>
      <c r="NIO1408" s="265"/>
      <c r="NIP1408" s="265"/>
      <c r="NIQ1408" s="265"/>
      <c r="NIR1408" s="265"/>
      <c r="NIS1408" s="265"/>
      <c r="NIT1408" s="265"/>
      <c r="NIU1408" s="265"/>
      <c r="NIV1408" s="265"/>
      <c r="NIW1408" s="265"/>
      <c r="NIX1408" s="265"/>
      <c r="NIY1408" s="265"/>
      <c r="NIZ1408" s="265"/>
      <c r="NJA1408" s="265"/>
      <c r="NJB1408" s="265"/>
      <c r="NJC1408" s="265"/>
      <c r="NJD1408" s="265"/>
      <c r="NJE1408" s="265"/>
      <c r="NJF1408" s="265"/>
      <c r="NJG1408" s="265"/>
      <c r="NJH1408" s="265"/>
      <c r="NJI1408" s="265"/>
      <c r="NJJ1408" s="265"/>
      <c r="NJK1408" s="265"/>
      <c r="NJL1408" s="265"/>
      <c r="NJM1408" s="265"/>
      <c r="NJN1408" s="265"/>
      <c r="NJO1408" s="265"/>
      <c r="NJP1408" s="265"/>
      <c r="NJQ1408" s="265"/>
      <c r="NJR1408" s="265"/>
      <c r="NJS1408" s="265"/>
      <c r="NJT1408" s="265"/>
      <c r="NJU1408" s="265"/>
      <c r="NJV1408" s="265"/>
      <c r="NJW1408" s="265"/>
      <c r="NJX1408" s="265"/>
      <c r="NJY1408" s="265"/>
      <c r="NJZ1408" s="265"/>
      <c r="NKA1408" s="265"/>
      <c r="NKB1408" s="265"/>
      <c r="NKC1408" s="265"/>
      <c r="NKD1408" s="265"/>
      <c r="NKE1408" s="265"/>
      <c r="NKF1408" s="265"/>
      <c r="NKG1408" s="265"/>
      <c r="NKH1408" s="265"/>
      <c r="NKI1408" s="265"/>
      <c r="NKJ1408" s="265"/>
      <c r="NKK1408" s="265"/>
      <c r="NKL1408" s="265"/>
      <c r="NKM1408" s="265"/>
      <c r="NKN1408" s="265"/>
      <c r="NKO1408" s="265"/>
      <c r="NKP1408" s="265"/>
      <c r="NKQ1408" s="265"/>
      <c r="NKR1408" s="265"/>
      <c r="NKS1408" s="265"/>
      <c r="NKT1408" s="265"/>
      <c r="NKU1408" s="265"/>
      <c r="NKV1408" s="265"/>
      <c r="NKW1408" s="265"/>
      <c r="NKX1408" s="265"/>
      <c r="NKY1408" s="265"/>
      <c r="NKZ1408" s="265"/>
      <c r="NLA1408" s="265"/>
      <c r="NLB1408" s="265"/>
      <c r="NLC1408" s="265"/>
      <c r="NLD1408" s="265"/>
      <c r="NLE1408" s="265"/>
      <c r="NLF1408" s="265"/>
      <c r="NLG1408" s="265"/>
      <c r="NLH1408" s="265"/>
      <c r="NLI1408" s="265"/>
      <c r="NLJ1408" s="265"/>
      <c r="NLK1408" s="265"/>
      <c r="NLL1408" s="265"/>
      <c r="NLM1408" s="265"/>
      <c r="NLN1408" s="265"/>
      <c r="NLO1408" s="265"/>
      <c r="NLP1408" s="265"/>
      <c r="NLQ1408" s="265"/>
      <c r="NLR1408" s="265"/>
      <c r="NLS1408" s="265"/>
      <c r="NLT1408" s="265"/>
      <c r="NLU1408" s="265"/>
      <c r="NLV1408" s="265"/>
      <c r="NLW1408" s="265"/>
      <c r="NLX1408" s="265"/>
      <c r="NLY1408" s="265"/>
      <c r="NLZ1408" s="265"/>
      <c r="NMA1408" s="265"/>
      <c r="NMB1408" s="265"/>
      <c r="NMC1408" s="265"/>
      <c r="NMD1408" s="265"/>
      <c r="NME1408" s="265"/>
      <c r="NMF1408" s="265"/>
      <c r="NMG1408" s="265"/>
      <c r="NMH1408" s="265"/>
      <c r="NMI1408" s="265"/>
      <c r="NMJ1408" s="265"/>
      <c r="NMK1408" s="265"/>
      <c r="NML1408" s="265"/>
      <c r="NMM1408" s="265"/>
      <c r="NMN1408" s="265"/>
      <c r="NMO1408" s="265"/>
      <c r="NMP1408" s="265"/>
      <c r="NMQ1408" s="265"/>
      <c r="NMR1408" s="265"/>
      <c r="NMS1408" s="265"/>
      <c r="NMT1408" s="265"/>
      <c r="NMU1408" s="265"/>
      <c r="NMV1408" s="265"/>
      <c r="NMW1408" s="265"/>
      <c r="NMX1408" s="265"/>
      <c r="NMY1408" s="265"/>
      <c r="NMZ1408" s="265"/>
      <c r="NNA1408" s="265"/>
      <c r="NNB1408" s="265"/>
      <c r="NNC1408" s="265"/>
      <c r="NND1408" s="265"/>
      <c r="NNE1408" s="265"/>
      <c r="NNF1408" s="265"/>
      <c r="NNG1408" s="265"/>
      <c r="NNH1408" s="265"/>
      <c r="NNI1408" s="265"/>
      <c r="NNJ1408" s="265"/>
      <c r="NNK1408" s="265"/>
      <c r="NNL1408" s="265"/>
      <c r="NNM1408" s="265"/>
      <c r="NNN1408" s="265"/>
      <c r="NNO1408" s="265"/>
      <c r="NNP1408" s="265"/>
      <c r="NNQ1408" s="265"/>
      <c r="NNR1408" s="265"/>
      <c r="NNS1408" s="265"/>
      <c r="NNT1408" s="265"/>
      <c r="NNU1408" s="265"/>
      <c r="NNV1408" s="265"/>
      <c r="NNW1408" s="265"/>
      <c r="NNX1408" s="265"/>
      <c r="NNY1408" s="265"/>
      <c r="NNZ1408" s="265"/>
      <c r="NOA1408" s="265"/>
      <c r="NOB1408" s="265"/>
      <c r="NOC1408" s="265"/>
      <c r="NOD1408" s="265"/>
      <c r="NOE1408" s="265"/>
      <c r="NOF1408" s="265"/>
      <c r="NOG1408" s="265"/>
      <c r="NOH1408" s="265"/>
      <c r="NOI1408" s="265"/>
      <c r="NOJ1408" s="265"/>
      <c r="NOK1408" s="265"/>
      <c r="NOL1408" s="265"/>
      <c r="NOM1408" s="265"/>
      <c r="NON1408" s="265"/>
      <c r="NOO1408" s="265"/>
      <c r="NOP1408" s="265"/>
      <c r="NOQ1408" s="265"/>
      <c r="NOR1408" s="265"/>
      <c r="NOS1408" s="265"/>
      <c r="NOT1408" s="265"/>
      <c r="NOU1408" s="265"/>
      <c r="NOV1408" s="265"/>
      <c r="NOW1408" s="265"/>
      <c r="NOX1408" s="265"/>
      <c r="NOY1408" s="265"/>
      <c r="NOZ1408" s="265"/>
      <c r="NPA1408" s="265"/>
      <c r="NPB1408" s="265"/>
      <c r="NPC1408" s="265"/>
      <c r="NPD1408" s="265"/>
      <c r="NPE1408" s="265"/>
      <c r="NPF1408" s="265"/>
      <c r="NPG1408" s="265"/>
      <c r="NPH1408" s="265"/>
      <c r="NPI1408" s="265"/>
      <c r="NPJ1408" s="265"/>
      <c r="NPK1408" s="265"/>
      <c r="NPL1408" s="265"/>
      <c r="NPM1408" s="265"/>
      <c r="NPN1408" s="265"/>
      <c r="NPO1408" s="265"/>
      <c r="NPP1408" s="265"/>
      <c r="NPQ1408" s="265"/>
      <c r="NPR1408" s="265"/>
      <c r="NPS1408" s="265"/>
      <c r="NPT1408" s="265"/>
      <c r="NPU1408" s="265"/>
      <c r="NPV1408" s="265"/>
      <c r="NPW1408" s="265"/>
      <c r="NPX1408" s="265"/>
      <c r="NPY1408" s="265"/>
      <c r="NPZ1408" s="265"/>
      <c r="NQA1408" s="265"/>
      <c r="NQB1408" s="265"/>
      <c r="NQC1408" s="265"/>
      <c r="NQD1408" s="265"/>
      <c r="NQE1408" s="265"/>
      <c r="NQF1408" s="265"/>
      <c r="NQG1408" s="265"/>
      <c r="NQH1408" s="265"/>
      <c r="NQI1408" s="265"/>
      <c r="NQJ1408" s="265"/>
      <c r="NQK1408" s="265"/>
      <c r="NQL1408" s="265"/>
      <c r="NQM1408" s="265"/>
      <c r="NQN1408" s="265"/>
      <c r="NQO1408" s="265"/>
      <c r="NQP1408" s="265"/>
      <c r="NQQ1408" s="265"/>
      <c r="NQR1408" s="265"/>
      <c r="NQS1408" s="265"/>
      <c r="NQT1408" s="265"/>
      <c r="NQU1408" s="265"/>
      <c r="NQV1408" s="265"/>
      <c r="NQW1408" s="265"/>
      <c r="NQX1408" s="265"/>
      <c r="NQY1408" s="265"/>
      <c r="NQZ1408" s="265"/>
      <c r="NRA1408" s="265"/>
      <c r="NRB1408" s="265"/>
      <c r="NRC1408" s="265"/>
      <c r="NRD1408" s="265"/>
      <c r="NRE1408" s="265"/>
      <c r="NRF1408" s="265"/>
      <c r="NRG1408" s="265"/>
      <c r="NRH1408" s="265"/>
      <c r="NRI1408" s="265"/>
      <c r="NRJ1408" s="265"/>
      <c r="NRK1408" s="265"/>
      <c r="NRL1408" s="265"/>
      <c r="NRM1408" s="265"/>
      <c r="NRN1408" s="265"/>
      <c r="NRO1408" s="265"/>
      <c r="NRP1408" s="265"/>
      <c r="NRQ1408" s="265"/>
      <c r="NRR1408" s="265"/>
      <c r="NRS1408" s="265"/>
      <c r="NRT1408" s="265"/>
      <c r="NRU1408" s="265"/>
      <c r="NRV1408" s="265"/>
      <c r="NRW1408" s="265"/>
      <c r="NRX1408" s="265"/>
      <c r="NRY1408" s="265"/>
      <c r="NRZ1408" s="265"/>
      <c r="NSA1408" s="265"/>
      <c r="NSB1408" s="265"/>
      <c r="NSC1408" s="265"/>
      <c r="NSD1408" s="265"/>
      <c r="NSE1408" s="265"/>
      <c r="NSF1408" s="265"/>
      <c r="NSG1408" s="265"/>
      <c r="NSH1408" s="265"/>
      <c r="NSI1408" s="265"/>
      <c r="NSJ1408" s="265"/>
      <c r="NSK1408" s="265"/>
      <c r="NSL1408" s="265"/>
      <c r="NSM1408" s="265"/>
      <c r="NSN1408" s="265"/>
      <c r="NSO1408" s="265"/>
      <c r="NSP1408" s="265"/>
      <c r="NSQ1408" s="265"/>
      <c r="NSR1408" s="265"/>
      <c r="NSS1408" s="265"/>
      <c r="NST1408" s="265"/>
      <c r="NSU1408" s="265"/>
      <c r="NSV1408" s="265"/>
      <c r="NSW1408" s="265"/>
      <c r="NSX1408" s="265"/>
      <c r="NSY1408" s="265"/>
      <c r="NSZ1408" s="265"/>
      <c r="NTA1408" s="265"/>
      <c r="NTB1408" s="265"/>
      <c r="NTC1408" s="265"/>
      <c r="NTD1408" s="265"/>
      <c r="NTE1408" s="265"/>
      <c r="NTF1408" s="265"/>
      <c r="NTG1408" s="265"/>
      <c r="NTH1408" s="265"/>
      <c r="NTI1408" s="265"/>
      <c r="NTJ1408" s="265"/>
      <c r="NTK1408" s="265"/>
      <c r="NTL1408" s="265"/>
      <c r="NTM1408" s="265"/>
      <c r="NTN1408" s="265"/>
      <c r="NTO1408" s="265"/>
      <c r="NTP1408" s="265"/>
      <c r="NTQ1408" s="265"/>
      <c r="NTR1408" s="265"/>
      <c r="NTS1408" s="265"/>
      <c r="NTT1408" s="265"/>
      <c r="NTU1408" s="265"/>
      <c r="NTV1408" s="265"/>
      <c r="NTW1408" s="265"/>
      <c r="NTX1408" s="265"/>
      <c r="NTY1408" s="265"/>
      <c r="NTZ1408" s="265"/>
      <c r="NUA1408" s="265"/>
      <c r="NUB1408" s="265"/>
      <c r="NUC1408" s="265"/>
      <c r="NUD1408" s="265"/>
      <c r="NUE1408" s="265"/>
      <c r="NUF1408" s="265"/>
      <c r="NUG1408" s="265"/>
      <c r="NUH1408" s="265"/>
      <c r="NUI1408" s="265"/>
      <c r="NUJ1408" s="265"/>
      <c r="NUK1408" s="265"/>
      <c r="NUL1408" s="265"/>
      <c r="NUM1408" s="265"/>
      <c r="NUN1408" s="265"/>
      <c r="NUO1408" s="265"/>
      <c r="NUP1408" s="265"/>
      <c r="NUQ1408" s="265"/>
      <c r="NUR1408" s="265"/>
      <c r="NUS1408" s="265"/>
      <c r="NUT1408" s="265"/>
      <c r="NUU1408" s="265"/>
      <c r="NUV1408" s="265"/>
      <c r="NUW1408" s="265"/>
      <c r="NUX1408" s="265"/>
      <c r="NUY1408" s="265"/>
      <c r="NUZ1408" s="265"/>
      <c r="NVA1408" s="265"/>
      <c r="NVB1408" s="265"/>
      <c r="NVC1408" s="265"/>
      <c r="NVD1408" s="265"/>
      <c r="NVE1408" s="265"/>
      <c r="NVF1408" s="265"/>
      <c r="NVG1408" s="265"/>
      <c r="NVH1408" s="265"/>
      <c r="NVI1408" s="265"/>
      <c r="NVJ1408" s="265"/>
      <c r="NVK1408" s="265"/>
      <c r="NVL1408" s="265"/>
      <c r="NVM1408" s="265"/>
      <c r="NVN1408" s="265"/>
      <c r="NVO1408" s="265"/>
      <c r="NVP1408" s="265"/>
      <c r="NVQ1408" s="265"/>
      <c r="NVR1408" s="265"/>
      <c r="NVS1408" s="265"/>
      <c r="NVT1408" s="265"/>
      <c r="NVU1408" s="265"/>
      <c r="NVV1408" s="265"/>
      <c r="NVW1408" s="265"/>
      <c r="NVX1408" s="265"/>
      <c r="NVY1408" s="265"/>
      <c r="NVZ1408" s="265"/>
      <c r="NWA1408" s="265"/>
      <c r="NWB1408" s="265"/>
      <c r="NWC1408" s="265"/>
      <c r="NWD1408" s="265"/>
      <c r="NWE1408" s="265"/>
      <c r="NWF1408" s="265"/>
      <c r="NWG1408" s="265"/>
      <c r="NWH1408" s="265"/>
      <c r="NWI1408" s="265"/>
      <c r="NWJ1408" s="265"/>
      <c r="NWK1408" s="265"/>
      <c r="NWL1408" s="265"/>
      <c r="NWM1408" s="265"/>
      <c r="NWN1408" s="265"/>
      <c r="NWO1408" s="265"/>
      <c r="NWP1408" s="265"/>
      <c r="NWQ1408" s="265"/>
      <c r="NWR1408" s="265"/>
      <c r="NWS1408" s="265"/>
      <c r="NWT1408" s="265"/>
      <c r="NWU1408" s="265"/>
      <c r="NWV1408" s="265"/>
      <c r="NWW1408" s="265"/>
      <c r="NWX1408" s="265"/>
      <c r="NWY1408" s="265"/>
      <c r="NWZ1408" s="265"/>
      <c r="NXA1408" s="265"/>
      <c r="NXB1408" s="265"/>
      <c r="NXC1408" s="265"/>
      <c r="NXD1408" s="265"/>
      <c r="NXE1408" s="265"/>
      <c r="NXF1408" s="265"/>
      <c r="NXG1408" s="265"/>
      <c r="NXH1408" s="265"/>
      <c r="NXI1408" s="265"/>
      <c r="NXJ1408" s="265"/>
      <c r="NXK1408" s="265"/>
      <c r="NXL1408" s="265"/>
      <c r="NXM1408" s="265"/>
      <c r="NXN1408" s="265"/>
      <c r="NXO1408" s="265"/>
      <c r="NXP1408" s="265"/>
      <c r="NXQ1408" s="265"/>
      <c r="NXR1408" s="265"/>
      <c r="NXS1408" s="265"/>
      <c r="NXT1408" s="265"/>
      <c r="NXU1408" s="265"/>
      <c r="NXV1408" s="265"/>
      <c r="NXW1408" s="265"/>
      <c r="NXX1408" s="265"/>
      <c r="NXY1408" s="265"/>
      <c r="NXZ1408" s="265"/>
      <c r="NYA1408" s="265"/>
      <c r="NYB1408" s="265"/>
      <c r="NYC1408" s="265"/>
      <c r="NYD1408" s="265"/>
      <c r="NYE1408" s="265"/>
      <c r="NYF1408" s="265"/>
      <c r="NYG1408" s="265"/>
      <c r="NYH1408" s="265"/>
      <c r="NYI1408" s="265"/>
      <c r="NYJ1408" s="265"/>
      <c r="NYK1408" s="265"/>
      <c r="NYL1408" s="265"/>
      <c r="NYM1408" s="265"/>
      <c r="NYN1408" s="265"/>
      <c r="NYO1408" s="265"/>
      <c r="NYP1408" s="265"/>
      <c r="NYQ1408" s="265"/>
      <c r="NYR1408" s="265"/>
      <c r="NYS1408" s="265"/>
      <c r="NYT1408" s="265"/>
      <c r="NYU1408" s="265"/>
      <c r="NYV1408" s="265"/>
      <c r="NYW1408" s="265"/>
      <c r="NYX1408" s="265"/>
      <c r="NYY1408" s="265"/>
      <c r="NYZ1408" s="265"/>
      <c r="NZA1408" s="265"/>
      <c r="NZB1408" s="265"/>
      <c r="NZC1408" s="265"/>
      <c r="NZD1408" s="265"/>
      <c r="NZE1408" s="265"/>
      <c r="NZF1408" s="265"/>
      <c r="NZG1408" s="265"/>
      <c r="NZH1408" s="265"/>
      <c r="NZI1408" s="265"/>
      <c r="NZJ1408" s="265"/>
      <c r="NZK1408" s="265"/>
      <c r="NZL1408" s="265"/>
      <c r="NZM1408" s="265"/>
      <c r="NZN1408" s="265"/>
      <c r="NZO1408" s="265"/>
      <c r="NZP1408" s="265"/>
      <c r="NZQ1408" s="265"/>
      <c r="NZR1408" s="265"/>
      <c r="NZS1408" s="265"/>
      <c r="NZT1408" s="265"/>
      <c r="NZU1408" s="265"/>
      <c r="NZV1408" s="265"/>
      <c r="NZW1408" s="265"/>
      <c r="NZX1408" s="265"/>
      <c r="NZY1408" s="265"/>
      <c r="NZZ1408" s="265"/>
      <c r="OAA1408" s="265"/>
      <c r="OAB1408" s="265"/>
      <c r="OAC1408" s="265"/>
      <c r="OAD1408" s="265"/>
      <c r="OAE1408" s="265"/>
      <c r="OAF1408" s="265"/>
      <c r="OAG1408" s="265"/>
      <c r="OAH1408" s="265"/>
      <c r="OAI1408" s="265"/>
      <c r="OAJ1408" s="265"/>
      <c r="OAK1408" s="265"/>
      <c r="OAL1408" s="265"/>
      <c r="OAM1408" s="265"/>
      <c r="OAN1408" s="265"/>
      <c r="OAO1408" s="265"/>
      <c r="OAP1408" s="265"/>
      <c r="OAQ1408" s="265"/>
      <c r="OAR1408" s="265"/>
      <c r="OAS1408" s="265"/>
      <c r="OAT1408" s="265"/>
      <c r="OAU1408" s="265"/>
      <c r="OAV1408" s="265"/>
      <c r="OAW1408" s="265"/>
      <c r="OAX1408" s="265"/>
      <c r="OAY1408" s="265"/>
      <c r="OAZ1408" s="265"/>
      <c r="OBA1408" s="265"/>
      <c r="OBB1408" s="265"/>
      <c r="OBC1408" s="265"/>
      <c r="OBD1408" s="265"/>
      <c r="OBE1408" s="265"/>
      <c r="OBF1408" s="265"/>
      <c r="OBG1408" s="265"/>
      <c r="OBH1408" s="265"/>
      <c r="OBI1408" s="265"/>
      <c r="OBJ1408" s="265"/>
      <c r="OBK1408" s="265"/>
      <c r="OBL1408" s="265"/>
      <c r="OBM1408" s="265"/>
      <c r="OBN1408" s="265"/>
      <c r="OBO1408" s="265"/>
      <c r="OBP1408" s="265"/>
      <c r="OBQ1408" s="265"/>
      <c r="OBR1408" s="265"/>
      <c r="OBS1408" s="265"/>
      <c r="OBT1408" s="265"/>
      <c r="OBU1408" s="265"/>
      <c r="OBV1408" s="265"/>
      <c r="OBW1408" s="265"/>
      <c r="OBX1408" s="265"/>
      <c r="OBY1408" s="265"/>
      <c r="OBZ1408" s="265"/>
      <c r="OCA1408" s="265"/>
      <c r="OCB1408" s="265"/>
      <c r="OCC1408" s="265"/>
      <c r="OCD1408" s="265"/>
      <c r="OCE1408" s="265"/>
      <c r="OCF1408" s="265"/>
      <c r="OCG1408" s="265"/>
      <c r="OCH1408" s="265"/>
      <c r="OCI1408" s="265"/>
      <c r="OCJ1408" s="265"/>
      <c r="OCK1408" s="265"/>
      <c r="OCL1408" s="265"/>
      <c r="OCM1408" s="265"/>
      <c r="OCN1408" s="265"/>
      <c r="OCO1408" s="265"/>
      <c r="OCP1408" s="265"/>
      <c r="OCQ1408" s="265"/>
      <c r="OCR1408" s="265"/>
      <c r="OCS1408" s="265"/>
      <c r="OCT1408" s="265"/>
      <c r="OCU1408" s="265"/>
      <c r="OCV1408" s="265"/>
      <c r="OCW1408" s="265"/>
      <c r="OCX1408" s="265"/>
      <c r="OCY1408" s="265"/>
      <c r="OCZ1408" s="265"/>
      <c r="ODA1408" s="265"/>
      <c r="ODB1408" s="265"/>
      <c r="ODC1408" s="265"/>
      <c r="ODD1408" s="265"/>
      <c r="ODE1408" s="265"/>
      <c r="ODF1408" s="265"/>
      <c r="ODG1408" s="265"/>
      <c r="ODH1408" s="265"/>
      <c r="ODI1408" s="265"/>
      <c r="ODJ1408" s="265"/>
      <c r="ODK1408" s="265"/>
      <c r="ODL1408" s="265"/>
      <c r="ODM1408" s="265"/>
      <c r="ODN1408" s="265"/>
      <c r="ODO1408" s="265"/>
      <c r="ODP1408" s="265"/>
      <c r="ODQ1408" s="265"/>
      <c r="ODR1408" s="265"/>
      <c r="ODS1408" s="265"/>
      <c r="ODT1408" s="265"/>
      <c r="ODU1408" s="265"/>
      <c r="ODV1408" s="265"/>
      <c r="ODW1408" s="265"/>
      <c r="ODX1408" s="265"/>
      <c r="ODY1408" s="265"/>
      <c r="ODZ1408" s="265"/>
      <c r="OEA1408" s="265"/>
      <c r="OEB1408" s="265"/>
      <c r="OEC1408" s="265"/>
      <c r="OED1408" s="265"/>
      <c r="OEE1408" s="265"/>
      <c r="OEF1408" s="265"/>
      <c r="OEG1408" s="265"/>
      <c r="OEH1408" s="265"/>
      <c r="OEI1408" s="265"/>
      <c r="OEJ1408" s="265"/>
      <c r="OEK1408" s="265"/>
      <c r="OEL1408" s="265"/>
      <c r="OEM1408" s="265"/>
      <c r="OEN1408" s="265"/>
      <c r="OEO1408" s="265"/>
      <c r="OEP1408" s="265"/>
      <c r="OEQ1408" s="265"/>
      <c r="OER1408" s="265"/>
      <c r="OES1408" s="265"/>
      <c r="OET1408" s="265"/>
      <c r="OEU1408" s="265"/>
      <c r="OEV1408" s="265"/>
      <c r="OEW1408" s="265"/>
      <c r="OEX1408" s="265"/>
      <c r="OEY1408" s="265"/>
      <c r="OEZ1408" s="265"/>
      <c r="OFA1408" s="265"/>
      <c r="OFB1408" s="265"/>
      <c r="OFC1408" s="265"/>
      <c r="OFD1408" s="265"/>
      <c r="OFE1408" s="265"/>
      <c r="OFF1408" s="265"/>
      <c r="OFG1408" s="265"/>
      <c r="OFH1408" s="265"/>
      <c r="OFI1408" s="265"/>
      <c r="OFJ1408" s="265"/>
      <c r="OFK1408" s="265"/>
      <c r="OFL1408" s="265"/>
      <c r="OFM1408" s="265"/>
      <c r="OFN1408" s="265"/>
      <c r="OFO1408" s="265"/>
      <c r="OFP1408" s="265"/>
      <c r="OFQ1408" s="265"/>
      <c r="OFR1408" s="265"/>
      <c r="OFS1408" s="265"/>
      <c r="OFT1408" s="265"/>
      <c r="OFU1408" s="265"/>
      <c r="OFV1408" s="265"/>
      <c r="OFW1408" s="265"/>
      <c r="OFX1408" s="265"/>
      <c r="OFY1408" s="265"/>
      <c r="OFZ1408" s="265"/>
      <c r="OGA1408" s="265"/>
      <c r="OGB1408" s="265"/>
      <c r="OGC1408" s="265"/>
      <c r="OGD1408" s="265"/>
      <c r="OGE1408" s="265"/>
      <c r="OGF1408" s="265"/>
      <c r="OGG1408" s="265"/>
      <c r="OGH1408" s="265"/>
      <c r="OGI1408" s="265"/>
      <c r="OGJ1408" s="265"/>
      <c r="OGK1408" s="265"/>
      <c r="OGL1408" s="265"/>
      <c r="OGM1408" s="265"/>
      <c r="OGN1408" s="265"/>
      <c r="OGO1408" s="265"/>
      <c r="OGP1408" s="265"/>
      <c r="OGQ1408" s="265"/>
      <c r="OGR1408" s="265"/>
      <c r="OGS1408" s="265"/>
      <c r="OGT1408" s="265"/>
      <c r="OGU1408" s="265"/>
      <c r="OGV1408" s="265"/>
      <c r="OGW1408" s="265"/>
      <c r="OGX1408" s="265"/>
      <c r="OGY1408" s="265"/>
      <c r="OGZ1408" s="265"/>
      <c r="OHA1408" s="265"/>
      <c r="OHB1408" s="265"/>
      <c r="OHC1408" s="265"/>
      <c r="OHD1408" s="265"/>
      <c r="OHE1408" s="265"/>
      <c r="OHF1408" s="265"/>
      <c r="OHG1408" s="265"/>
      <c r="OHH1408" s="265"/>
      <c r="OHI1408" s="265"/>
      <c r="OHJ1408" s="265"/>
      <c r="OHK1408" s="265"/>
      <c r="OHL1408" s="265"/>
      <c r="OHM1408" s="265"/>
      <c r="OHN1408" s="265"/>
      <c r="OHO1408" s="265"/>
      <c r="OHP1408" s="265"/>
      <c r="OHQ1408" s="265"/>
      <c r="OHR1408" s="265"/>
      <c r="OHS1408" s="265"/>
      <c r="OHT1408" s="265"/>
      <c r="OHU1408" s="265"/>
      <c r="OHV1408" s="265"/>
      <c r="OHW1408" s="265"/>
      <c r="OHX1408" s="265"/>
      <c r="OHY1408" s="265"/>
      <c r="OHZ1408" s="265"/>
      <c r="OIA1408" s="265"/>
      <c r="OIB1408" s="265"/>
      <c r="OIC1408" s="265"/>
      <c r="OID1408" s="265"/>
      <c r="OIE1408" s="265"/>
      <c r="OIF1408" s="265"/>
      <c r="OIG1408" s="265"/>
      <c r="OIH1408" s="265"/>
      <c r="OII1408" s="265"/>
      <c r="OIJ1408" s="265"/>
      <c r="OIK1408" s="265"/>
      <c r="OIL1408" s="265"/>
      <c r="OIM1408" s="265"/>
      <c r="OIN1408" s="265"/>
      <c r="OIO1408" s="265"/>
      <c r="OIP1408" s="265"/>
      <c r="OIQ1408" s="265"/>
      <c r="OIR1408" s="265"/>
      <c r="OIS1408" s="265"/>
      <c r="OIT1408" s="265"/>
      <c r="OIU1408" s="265"/>
      <c r="OIV1408" s="265"/>
      <c r="OIW1408" s="265"/>
      <c r="OIX1408" s="265"/>
      <c r="OIY1408" s="265"/>
      <c r="OIZ1408" s="265"/>
      <c r="OJA1408" s="265"/>
      <c r="OJB1408" s="265"/>
      <c r="OJC1408" s="265"/>
      <c r="OJD1408" s="265"/>
      <c r="OJE1408" s="265"/>
      <c r="OJF1408" s="265"/>
      <c r="OJG1408" s="265"/>
      <c r="OJH1408" s="265"/>
      <c r="OJI1408" s="265"/>
      <c r="OJJ1408" s="265"/>
      <c r="OJK1408" s="265"/>
      <c r="OJL1408" s="265"/>
      <c r="OJM1408" s="265"/>
      <c r="OJN1408" s="265"/>
      <c r="OJO1408" s="265"/>
      <c r="OJP1408" s="265"/>
      <c r="OJQ1408" s="265"/>
      <c r="OJR1408" s="265"/>
      <c r="OJS1408" s="265"/>
      <c r="OJT1408" s="265"/>
      <c r="OJU1408" s="265"/>
      <c r="OJV1408" s="265"/>
      <c r="OJW1408" s="265"/>
      <c r="OJX1408" s="265"/>
      <c r="OJY1408" s="265"/>
      <c r="OJZ1408" s="265"/>
      <c r="OKA1408" s="265"/>
      <c r="OKB1408" s="265"/>
      <c r="OKC1408" s="265"/>
      <c r="OKD1408" s="265"/>
      <c r="OKE1408" s="265"/>
      <c r="OKF1408" s="265"/>
      <c r="OKG1408" s="265"/>
      <c r="OKH1408" s="265"/>
      <c r="OKI1408" s="265"/>
      <c r="OKJ1408" s="265"/>
      <c r="OKK1408" s="265"/>
      <c r="OKL1408" s="265"/>
      <c r="OKM1408" s="265"/>
      <c r="OKN1408" s="265"/>
      <c r="OKO1408" s="265"/>
      <c r="OKP1408" s="265"/>
      <c r="OKQ1408" s="265"/>
      <c r="OKR1408" s="265"/>
      <c r="OKS1408" s="265"/>
      <c r="OKT1408" s="265"/>
      <c r="OKU1408" s="265"/>
      <c r="OKV1408" s="265"/>
      <c r="OKW1408" s="265"/>
      <c r="OKX1408" s="265"/>
      <c r="OKY1408" s="265"/>
      <c r="OKZ1408" s="265"/>
      <c r="OLA1408" s="265"/>
      <c r="OLB1408" s="265"/>
      <c r="OLC1408" s="265"/>
      <c r="OLD1408" s="265"/>
      <c r="OLE1408" s="265"/>
      <c r="OLF1408" s="265"/>
      <c r="OLG1408" s="265"/>
      <c r="OLH1408" s="265"/>
      <c r="OLI1408" s="265"/>
      <c r="OLJ1408" s="265"/>
      <c r="OLK1408" s="265"/>
      <c r="OLL1408" s="265"/>
      <c r="OLM1408" s="265"/>
      <c r="OLN1408" s="265"/>
      <c r="OLO1408" s="265"/>
      <c r="OLP1408" s="265"/>
      <c r="OLQ1408" s="265"/>
      <c r="OLR1408" s="265"/>
      <c r="OLS1408" s="265"/>
      <c r="OLT1408" s="265"/>
      <c r="OLU1408" s="265"/>
      <c r="OLV1408" s="265"/>
      <c r="OLW1408" s="265"/>
      <c r="OLX1408" s="265"/>
      <c r="OLY1408" s="265"/>
      <c r="OLZ1408" s="265"/>
      <c r="OMA1408" s="265"/>
      <c r="OMB1408" s="265"/>
      <c r="OMC1408" s="265"/>
      <c r="OMD1408" s="265"/>
      <c r="OME1408" s="265"/>
      <c r="OMF1408" s="265"/>
      <c r="OMG1408" s="265"/>
      <c r="OMH1408" s="265"/>
      <c r="OMI1408" s="265"/>
      <c r="OMJ1408" s="265"/>
      <c r="OMK1408" s="265"/>
      <c r="OML1408" s="265"/>
      <c r="OMM1408" s="265"/>
      <c r="OMN1408" s="265"/>
      <c r="OMO1408" s="265"/>
      <c r="OMP1408" s="265"/>
      <c r="OMQ1408" s="265"/>
      <c r="OMR1408" s="265"/>
      <c r="OMS1408" s="265"/>
      <c r="OMT1408" s="265"/>
      <c r="OMU1408" s="265"/>
      <c r="OMV1408" s="265"/>
      <c r="OMW1408" s="265"/>
      <c r="OMX1408" s="265"/>
      <c r="OMY1408" s="265"/>
      <c r="OMZ1408" s="265"/>
      <c r="ONA1408" s="265"/>
      <c r="ONB1408" s="265"/>
      <c r="ONC1408" s="265"/>
      <c r="OND1408" s="265"/>
      <c r="ONE1408" s="265"/>
      <c r="ONF1408" s="265"/>
      <c r="ONG1408" s="265"/>
      <c r="ONH1408" s="265"/>
      <c r="ONI1408" s="265"/>
      <c r="ONJ1408" s="265"/>
      <c r="ONK1408" s="265"/>
      <c r="ONL1408" s="265"/>
      <c r="ONM1408" s="265"/>
      <c r="ONN1408" s="265"/>
      <c r="ONO1408" s="265"/>
      <c r="ONP1408" s="265"/>
      <c r="ONQ1408" s="265"/>
      <c r="ONR1408" s="265"/>
      <c r="ONS1408" s="265"/>
      <c r="ONT1408" s="265"/>
      <c r="ONU1408" s="265"/>
      <c r="ONV1408" s="265"/>
      <c r="ONW1408" s="265"/>
      <c r="ONX1408" s="265"/>
      <c r="ONY1408" s="265"/>
      <c r="ONZ1408" s="265"/>
      <c r="OOA1408" s="265"/>
      <c r="OOB1408" s="265"/>
      <c r="OOC1408" s="265"/>
      <c r="OOD1408" s="265"/>
      <c r="OOE1408" s="265"/>
      <c r="OOF1408" s="265"/>
      <c r="OOG1408" s="265"/>
      <c r="OOH1408" s="265"/>
      <c r="OOI1408" s="265"/>
      <c r="OOJ1408" s="265"/>
      <c r="OOK1408" s="265"/>
      <c r="OOL1408" s="265"/>
      <c r="OOM1408" s="265"/>
      <c r="OON1408" s="265"/>
      <c r="OOO1408" s="265"/>
      <c r="OOP1408" s="265"/>
      <c r="OOQ1408" s="265"/>
      <c r="OOR1408" s="265"/>
      <c r="OOS1408" s="265"/>
      <c r="OOT1408" s="265"/>
      <c r="OOU1408" s="265"/>
      <c r="OOV1408" s="265"/>
      <c r="OOW1408" s="265"/>
      <c r="OOX1408" s="265"/>
      <c r="OOY1408" s="265"/>
      <c r="OOZ1408" s="265"/>
      <c r="OPA1408" s="265"/>
      <c r="OPB1408" s="265"/>
      <c r="OPC1408" s="265"/>
      <c r="OPD1408" s="265"/>
      <c r="OPE1408" s="265"/>
      <c r="OPF1408" s="265"/>
      <c r="OPG1408" s="265"/>
      <c r="OPH1408" s="265"/>
      <c r="OPI1408" s="265"/>
      <c r="OPJ1408" s="265"/>
      <c r="OPK1408" s="265"/>
      <c r="OPL1408" s="265"/>
      <c r="OPM1408" s="265"/>
      <c r="OPN1408" s="265"/>
      <c r="OPO1408" s="265"/>
      <c r="OPP1408" s="265"/>
      <c r="OPQ1408" s="265"/>
      <c r="OPR1408" s="265"/>
      <c r="OPS1408" s="265"/>
      <c r="OPT1408" s="265"/>
      <c r="OPU1408" s="265"/>
      <c r="OPV1408" s="265"/>
      <c r="OPW1408" s="265"/>
      <c r="OPX1408" s="265"/>
      <c r="OPY1408" s="265"/>
      <c r="OPZ1408" s="265"/>
      <c r="OQA1408" s="265"/>
      <c r="OQB1408" s="265"/>
      <c r="OQC1408" s="265"/>
      <c r="OQD1408" s="265"/>
      <c r="OQE1408" s="265"/>
      <c r="OQF1408" s="265"/>
      <c r="OQG1408" s="265"/>
      <c r="OQH1408" s="265"/>
      <c r="OQI1408" s="265"/>
      <c r="OQJ1408" s="265"/>
      <c r="OQK1408" s="265"/>
      <c r="OQL1408" s="265"/>
      <c r="OQM1408" s="265"/>
      <c r="OQN1408" s="265"/>
      <c r="OQO1408" s="265"/>
      <c r="OQP1408" s="265"/>
      <c r="OQQ1408" s="265"/>
      <c r="OQR1408" s="265"/>
      <c r="OQS1408" s="265"/>
      <c r="OQT1408" s="265"/>
      <c r="OQU1408" s="265"/>
      <c r="OQV1408" s="265"/>
      <c r="OQW1408" s="265"/>
      <c r="OQX1408" s="265"/>
      <c r="OQY1408" s="265"/>
      <c r="OQZ1408" s="265"/>
      <c r="ORA1408" s="265"/>
      <c r="ORB1408" s="265"/>
      <c r="ORC1408" s="265"/>
      <c r="ORD1408" s="265"/>
      <c r="ORE1408" s="265"/>
      <c r="ORF1408" s="265"/>
      <c r="ORG1408" s="265"/>
      <c r="ORH1408" s="265"/>
      <c r="ORI1408" s="265"/>
      <c r="ORJ1408" s="265"/>
      <c r="ORK1408" s="265"/>
      <c r="ORL1408" s="265"/>
      <c r="ORM1408" s="265"/>
      <c r="ORN1408" s="265"/>
      <c r="ORO1408" s="265"/>
      <c r="ORP1408" s="265"/>
      <c r="ORQ1408" s="265"/>
      <c r="ORR1408" s="265"/>
      <c r="ORS1408" s="265"/>
      <c r="ORT1408" s="265"/>
      <c r="ORU1408" s="265"/>
      <c r="ORV1408" s="265"/>
      <c r="ORW1408" s="265"/>
      <c r="ORX1408" s="265"/>
      <c r="ORY1408" s="265"/>
      <c r="ORZ1408" s="265"/>
      <c r="OSA1408" s="265"/>
      <c r="OSB1408" s="265"/>
      <c r="OSC1408" s="265"/>
      <c r="OSD1408" s="265"/>
      <c r="OSE1408" s="265"/>
      <c r="OSF1408" s="265"/>
      <c r="OSG1408" s="265"/>
      <c r="OSH1408" s="265"/>
      <c r="OSI1408" s="265"/>
      <c r="OSJ1408" s="265"/>
      <c r="OSK1408" s="265"/>
      <c r="OSL1408" s="265"/>
      <c r="OSM1408" s="265"/>
      <c r="OSN1408" s="265"/>
      <c r="OSO1408" s="265"/>
      <c r="OSP1408" s="265"/>
      <c r="OSQ1408" s="265"/>
      <c r="OSR1408" s="265"/>
      <c r="OSS1408" s="265"/>
      <c r="OST1408" s="265"/>
      <c r="OSU1408" s="265"/>
      <c r="OSV1408" s="265"/>
      <c r="OSW1408" s="265"/>
      <c r="OSX1408" s="265"/>
      <c r="OSY1408" s="265"/>
      <c r="OSZ1408" s="265"/>
      <c r="OTA1408" s="265"/>
      <c r="OTB1408" s="265"/>
      <c r="OTC1408" s="265"/>
      <c r="OTD1408" s="265"/>
      <c r="OTE1408" s="265"/>
      <c r="OTF1408" s="265"/>
      <c r="OTG1408" s="265"/>
      <c r="OTH1408" s="265"/>
      <c r="OTI1408" s="265"/>
      <c r="OTJ1408" s="265"/>
      <c r="OTK1408" s="265"/>
      <c r="OTL1408" s="265"/>
      <c r="OTM1408" s="265"/>
      <c r="OTN1408" s="265"/>
      <c r="OTO1408" s="265"/>
      <c r="OTP1408" s="265"/>
      <c r="OTQ1408" s="265"/>
      <c r="OTR1408" s="265"/>
      <c r="OTS1408" s="265"/>
      <c r="OTT1408" s="265"/>
      <c r="OTU1408" s="265"/>
      <c r="OTV1408" s="265"/>
      <c r="OTW1408" s="265"/>
      <c r="OTX1408" s="265"/>
      <c r="OTY1408" s="265"/>
      <c r="OTZ1408" s="265"/>
      <c r="OUA1408" s="265"/>
      <c r="OUB1408" s="265"/>
      <c r="OUC1408" s="265"/>
      <c r="OUD1408" s="265"/>
      <c r="OUE1408" s="265"/>
      <c r="OUF1408" s="265"/>
      <c r="OUG1408" s="265"/>
      <c r="OUH1408" s="265"/>
      <c r="OUI1408" s="265"/>
      <c r="OUJ1408" s="265"/>
      <c r="OUK1408" s="265"/>
      <c r="OUL1408" s="265"/>
      <c r="OUM1408" s="265"/>
      <c r="OUN1408" s="265"/>
      <c r="OUO1408" s="265"/>
      <c r="OUP1408" s="265"/>
      <c r="OUQ1408" s="265"/>
      <c r="OUR1408" s="265"/>
      <c r="OUS1408" s="265"/>
      <c r="OUT1408" s="265"/>
      <c r="OUU1408" s="265"/>
      <c r="OUV1408" s="265"/>
      <c r="OUW1408" s="265"/>
      <c r="OUX1408" s="265"/>
      <c r="OUY1408" s="265"/>
      <c r="OUZ1408" s="265"/>
      <c r="OVA1408" s="265"/>
      <c r="OVB1408" s="265"/>
      <c r="OVC1408" s="265"/>
      <c r="OVD1408" s="265"/>
      <c r="OVE1408" s="265"/>
      <c r="OVF1408" s="265"/>
      <c r="OVG1408" s="265"/>
      <c r="OVH1408" s="265"/>
      <c r="OVI1408" s="265"/>
      <c r="OVJ1408" s="265"/>
      <c r="OVK1408" s="265"/>
      <c r="OVL1408" s="265"/>
      <c r="OVM1408" s="265"/>
      <c r="OVN1408" s="265"/>
      <c r="OVO1408" s="265"/>
      <c r="OVP1408" s="265"/>
      <c r="OVQ1408" s="265"/>
      <c r="OVR1408" s="265"/>
      <c r="OVS1408" s="265"/>
      <c r="OVT1408" s="265"/>
      <c r="OVU1408" s="265"/>
      <c r="OVV1408" s="265"/>
      <c r="OVW1408" s="265"/>
      <c r="OVX1408" s="265"/>
      <c r="OVY1408" s="265"/>
      <c r="OVZ1408" s="265"/>
      <c r="OWA1408" s="265"/>
      <c r="OWB1408" s="265"/>
      <c r="OWC1408" s="265"/>
      <c r="OWD1408" s="265"/>
      <c r="OWE1408" s="265"/>
      <c r="OWF1408" s="265"/>
      <c r="OWG1408" s="265"/>
      <c r="OWH1408" s="265"/>
      <c r="OWI1408" s="265"/>
      <c r="OWJ1408" s="265"/>
      <c r="OWK1408" s="265"/>
      <c r="OWL1408" s="265"/>
      <c r="OWM1408" s="265"/>
      <c r="OWN1408" s="265"/>
      <c r="OWO1408" s="265"/>
      <c r="OWP1408" s="265"/>
      <c r="OWQ1408" s="265"/>
      <c r="OWR1408" s="265"/>
      <c r="OWS1408" s="265"/>
      <c r="OWT1408" s="265"/>
      <c r="OWU1408" s="265"/>
      <c r="OWV1408" s="265"/>
      <c r="OWW1408" s="265"/>
      <c r="OWX1408" s="265"/>
      <c r="OWY1408" s="265"/>
      <c r="OWZ1408" s="265"/>
      <c r="OXA1408" s="265"/>
      <c r="OXB1408" s="265"/>
      <c r="OXC1408" s="265"/>
      <c r="OXD1408" s="265"/>
      <c r="OXE1408" s="265"/>
      <c r="OXF1408" s="265"/>
      <c r="OXG1408" s="265"/>
      <c r="OXH1408" s="265"/>
      <c r="OXI1408" s="265"/>
      <c r="OXJ1408" s="265"/>
      <c r="OXK1408" s="265"/>
      <c r="OXL1408" s="265"/>
      <c r="OXM1408" s="265"/>
      <c r="OXN1408" s="265"/>
      <c r="OXO1408" s="265"/>
      <c r="OXP1408" s="265"/>
      <c r="OXQ1408" s="265"/>
      <c r="OXR1408" s="265"/>
      <c r="OXS1408" s="265"/>
      <c r="OXT1408" s="265"/>
      <c r="OXU1408" s="265"/>
      <c r="OXV1408" s="265"/>
      <c r="OXW1408" s="265"/>
      <c r="OXX1408" s="265"/>
      <c r="OXY1408" s="265"/>
      <c r="OXZ1408" s="265"/>
      <c r="OYA1408" s="265"/>
      <c r="OYB1408" s="265"/>
      <c r="OYC1408" s="265"/>
      <c r="OYD1408" s="265"/>
      <c r="OYE1408" s="265"/>
      <c r="OYF1408" s="265"/>
      <c r="OYG1408" s="265"/>
      <c r="OYH1408" s="265"/>
      <c r="OYI1408" s="265"/>
      <c r="OYJ1408" s="265"/>
      <c r="OYK1408" s="265"/>
      <c r="OYL1408" s="265"/>
      <c r="OYM1408" s="265"/>
      <c r="OYN1408" s="265"/>
      <c r="OYO1408" s="265"/>
      <c r="OYP1408" s="265"/>
      <c r="OYQ1408" s="265"/>
      <c r="OYR1408" s="265"/>
      <c r="OYS1408" s="265"/>
      <c r="OYT1408" s="265"/>
      <c r="OYU1408" s="265"/>
      <c r="OYV1408" s="265"/>
      <c r="OYW1408" s="265"/>
      <c r="OYX1408" s="265"/>
      <c r="OYY1408" s="265"/>
      <c r="OYZ1408" s="265"/>
      <c r="OZA1408" s="265"/>
      <c r="OZB1408" s="265"/>
      <c r="OZC1408" s="265"/>
      <c r="OZD1408" s="265"/>
      <c r="OZE1408" s="265"/>
      <c r="OZF1408" s="265"/>
      <c r="OZG1408" s="265"/>
      <c r="OZH1408" s="265"/>
      <c r="OZI1408" s="265"/>
      <c r="OZJ1408" s="265"/>
      <c r="OZK1408" s="265"/>
      <c r="OZL1408" s="265"/>
      <c r="OZM1408" s="265"/>
      <c r="OZN1408" s="265"/>
      <c r="OZO1408" s="265"/>
      <c r="OZP1408" s="265"/>
      <c r="OZQ1408" s="265"/>
      <c r="OZR1408" s="265"/>
      <c r="OZS1408" s="265"/>
      <c r="OZT1408" s="265"/>
      <c r="OZU1408" s="265"/>
      <c r="OZV1408" s="265"/>
      <c r="OZW1408" s="265"/>
      <c r="OZX1408" s="265"/>
      <c r="OZY1408" s="265"/>
      <c r="OZZ1408" s="265"/>
      <c r="PAA1408" s="265"/>
      <c r="PAB1408" s="265"/>
      <c r="PAC1408" s="265"/>
      <c r="PAD1408" s="265"/>
      <c r="PAE1408" s="265"/>
      <c r="PAF1408" s="265"/>
      <c r="PAG1408" s="265"/>
      <c r="PAH1408" s="265"/>
      <c r="PAI1408" s="265"/>
      <c r="PAJ1408" s="265"/>
      <c r="PAK1408" s="265"/>
      <c r="PAL1408" s="265"/>
      <c r="PAM1408" s="265"/>
      <c r="PAN1408" s="265"/>
      <c r="PAO1408" s="265"/>
      <c r="PAP1408" s="265"/>
      <c r="PAQ1408" s="265"/>
      <c r="PAR1408" s="265"/>
      <c r="PAS1408" s="265"/>
      <c r="PAT1408" s="265"/>
      <c r="PAU1408" s="265"/>
      <c r="PAV1408" s="265"/>
      <c r="PAW1408" s="265"/>
      <c r="PAX1408" s="265"/>
      <c r="PAY1408" s="265"/>
      <c r="PAZ1408" s="265"/>
      <c r="PBA1408" s="265"/>
      <c r="PBB1408" s="265"/>
      <c r="PBC1408" s="265"/>
      <c r="PBD1408" s="265"/>
      <c r="PBE1408" s="265"/>
      <c r="PBF1408" s="265"/>
      <c r="PBG1408" s="265"/>
      <c r="PBH1408" s="265"/>
      <c r="PBI1408" s="265"/>
      <c r="PBJ1408" s="265"/>
      <c r="PBK1408" s="265"/>
      <c r="PBL1408" s="265"/>
      <c r="PBM1408" s="265"/>
      <c r="PBN1408" s="265"/>
      <c r="PBO1408" s="265"/>
      <c r="PBP1408" s="265"/>
      <c r="PBQ1408" s="265"/>
      <c r="PBR1408" s="265"/>
      <c r="PBS1408" s="265"/>
      <c r="PBT1408" s="265"/>
      <c r="PBU1408" s="265"/>
      <c r="PBV1408" s="265"/>
      <c r="PBW1408" s="265"/>
      <c r="PBX1408" s="265"/>
      <c r="PBY1408" s="265"/>
      <c r="PBZ1408" s="265"/>
      <c r="PCA1408" s="265"/>
      <c r="PCB1408" s="265"/>
      <c r="PCC1408" s="265"/>
      <c r="PCD1408" s="265"/>
      <c r="PCE1408" s="265"/>
      <c r="PCF1408" s="265"/>
      <c r="PCG1408" s="265"/>
      <c r="PCH1408" s="265"/>
      <c r="PCI1408" s="265"/>
      <c r="PCJ1408" s="265"/>
      <c r="PCK1408" s="265"/>
      <c r="PCL1408" s="265"/>
      <c r="PCM1408" s="265"/>
      <c r="PCN1408" s="265"/>
      <c r="PCO1408" s="265"/>
      <c r="PCP1408" s="265"/>
      <c r="PCQ1408" s="265"/>
      <c r="PCR1408" s="265"/>
      <c r="PCS1408" s="265"/>
      <c r="PCT1408" s="265"/>
      <c r="PCU1408" s="265"/>
      <c r="PCV1408" s="265"/>
      <c r="PCW1408" s="265"/>
      <c r="PCX1408" s="265"/>
      <c r="PCY1408" s="265"/>
      <c r="PCZ1408" s="265"/>
      <c r="PDA1408" s="265"/>
      <c r="PDB1408" s="265"/>
      <c r="PDC1408" s="265"/>
      <c r="PDD1408" s="265"/>
      <c r="PDE1408" s="265"/>
      <c r="PDF1408" s="265"/>
      <c r="PDG1408" s="265"/>
      <c r="PDH1408" s="265"/>
      <c r="PDI1408" s="265"/>
      <c r="PDJ1408" s="265"/>
      <c r="PDK1408" s="265"/>
      <c r="PDL1408" s="265"/>
      <c r="PDM1408" s="265"/>
      <c r="PDN1408" s="265"/>
      <c r="PDO1408" s="265"/>
      <c r="PDP1408" s="265"/>
      <c r="PDQ1408" s="265"/>
      <c r="PDR1408" s="265"/>
      <c r="PDS1408" s="265"/>
      <c r="PDT1408" s="265"/>
      <c r="PDU1408" s="265"/>
      <c r="PDV1408" s="265"/>
      <c r="PDW1408" s="265"/>
      <c r="PDX1408" s="265"/>
      <c r="PDY1408" s="265"/>
      <c r="PDZ1408" s="265"/>
      <c r="PEA1408" s="265"/>
      <c r="PEB1408" s="265"/>
      <c r="PEC1408" s="265"/>
      <c r="PED1408" s="265"/>
      <c r="PEE1408" s="265"/>
      <c r="PEF1408" s="265"/>
      <c r="PEG1408" s="265"/>
      <c r="PEH1408" s="265"/>
      <c r="PEI1408" s="265"/>
      <c r="PEJ1408" s="265"/>
      <c r="PEK1408" s="265"/>
      <c r="PEL1408" s="265"/>
      <c r="PEM1408" s="265"/>
      <c r="PEN1408" s="265"/>
      <c r="PEO1408" s="265"/>
      <c r="PEP1408" s="265"/>
      <c r="PEQ1408" s="265"/>
      <c r="PER1408" s="265"/>
      <c r="PES1408" s="265"/>
      <c r="PET1408" s="265"/>
      <c r="PEU1408" s="265"/>
      <c r="PEV1408" s="265"/>
      <c r="PEW1408" s="265"/>
      <c r="PEX1408" s="265"/>
      <c r="PEY1408" s="265"/>
      <c r="PEZ1408" s="265"/>
      <c r="PFA1408" s="265"/>
      <c r="PFB1408" s="265"/>
      <c r="PFC1408" s="265"/>
      <c r="PFD1408" s="265"/>
      <c r="PFE1408" s="265"/>
      <c r="PFF1408" s="265"/>
      <c r="PFG1408" s="265"/>
      <c r="PFH1408" s="265"/>
      <c r="PFI1408" s="265"/>
      <c r="PFJ1408" s="265"/>
      <c r="PFK1408" s="265"/>
      <c r="PFL1408" s="265"/>
      <c r="PFM1408" s="265"/>
      <c r="PFN1408" s="265"/>
      <c r="PFO1408" s="265"/>
      <c r="PFP1408" s="265"/>
      <c r="PFQ1408" s="265"/>
      <c r="PFR1408" s="265"/>
      <c r="PFS1408" s="265"/>
      <c r="PFT1408" s="265"/>
      <c r="PFU1408" s="265"/>
      <c r="PFV1408" s="265"/>
      <c r="PFW1408" s="265"/>
      <c r="PFX1408" s="265"/>
      <c r="PFY1408" s="265"/>
      <c r="PFZ1408" s="265"/>
      <c r="PGA1408" s="265"/>
      <c r="PGB1408" s="265"/>
      <c r="PGC1408" s="265"/>
      <c r="PGD1408" s="265"/>
      <c r="PGE1408" s="265"/>
      <c r="PGF1408" s="265"/>
      <c r="PGG1408" s="265"/>
      <c r="PGH1408" s="265"/>
      <c r="PGI1408" s="265"/>
      <c r="PGJ1408" s="265"/>
      <c r="PGK1408" s="265"/>
      <c r="PGL1408" s="265"/>
      <c r="PGM1408" s="265"/>
      <c r="PGN1408" s="265"/>
      <c r="PGO1408" s="265"/>
      <c r="PGP1408" s="265"/>
      <c r="PGQ1408" s="265"/>
      <c r="PGR1408" s="265"/>
      <c r="PGS1408" s="265"/>
      <c r="PGT1408" s="265"/>
      <c r="PGU1408" s="265"/>
      <c r="PGV1408" s="265"/>
      <c r="PGW1408" s="265"/>
      <c r="PGX1408" s="265"/>
      <c r="PGY1408" s="265"/>
      <c r="PGZ1408" s="265"/>
      <c r="PHA1408" s="265"/>
      <c r="PHB1408" s="265"/>
      <c r="PHC1408" s="265"/>
      <c r="PHD1408" s="265"/>
      <c r="PHE1408" s="265"/>
      <c r="PHF1408" s="265"/>
      <c r="PHG1408" s="265"/>
      <c r="PHH1408" s="265"/>
      <c r="PHI1408" s="265"/>
      <c r="PHJ1408" s="265"/>
      <c r="PHK1408" s="265"/>
      <c r="PHL1408" s="265"/>
      <c r="PHM1408" s="265"/>
      <c r="PHN1408" s="265"/>
      <c r="PHO1408" s="265"/>
      <c r="PHP1408" s="265"/>
      <c r="PHQ1408" s="265"/>
      <c r="PHR1408" s="265"/>
      <c r="PHS1408" s="265"/>
      <c r="PHT1408" s="265"/>
      <c r="PHU1408" s="265"/>
      <c r="PHV1408" s="265"/>
      <c r="PHW1408" s="265"/>
      <c r="PHX1408" s="265"/>
      <c r="PHY1408" s="265"/>
      <c r="PHZ1408" s="265"/>
      <c r="PIA1408" s="265"/>
      <c r="PIB1408" s="265"/>
      <c r="PIC1408" s="265"/>
      <c r="PID1408" s="265"/>
      <c r="PIE1408" s="265"/>
      <c r="PIF1408" s="265"/>
      <c r="PIG1408" s="265"/>
      <c r="PIH1408" s="265"/>
      <c r="PII1408" s="265"/>
      <c r="PIJ1408" s="265"/>
      <c r="PIK1408" s="265"/>
      <c r="PIL1408" s="265"/>
      <c r="PIM1408" s="265"/>
      <c r="PIN1408" s="265"/>
      <c r="PIO1408" s="265"/>
      <c r="PIP1408" s="265"/>
      <c r="PIQ1408" s="265"/>
      <c r="PIR1408" s="265"/>
      <c r="PIS1408" s="265"/>
      <c r="PIT1408" s="265"/>
      <c r="PIU1408" s="265"/>
      <c r="PIV1408" s="265"/>
      <c r="PIW1408" s="265"/>
      <c r="PIX1408" s="265"/>
      <c r="PIY1408" s="265"/>
      <c r="PIZ1408" s="265"/>
      <c r="PJA1408" s="265"/>
      <c r="PJB1408" s="265"/>
      <c r="PJC1408" s="265"/>
      <c r="PJD1408" s="265"/>
      <c r="PJE1408" s="265"/>
      <c r="PJF1408" s="265"/>
      <c r="PJG1408" s="265"/>
      <c r="PJH1408" s="265"/>
      <c r="PJI1408" s="265"/>
      <c r="PJJ1408" s="265"/>
      <c r="PJK1408" s="265"/>
      <c r="PJL1408" s="265"/>
      <c r="PJM1408" s="265"/>
      <c r="PJN1408" s="265"/>
      <c r="PJO1408" s="265"/>
      <c r="PJP1408" s="265"/>
      <c r="PJQ1408" s="265"/>
      <c r="PJR1408" s="265"/>
      <c r="PJS1408" s="265"/>
      <c r="PJT1408" s="265"/>
      <c r="PJU1408" s="265"/>
      <c r="PJV1408" s="265"/>
      <c r="PJW1408" s="265"/>
      <c r="PJX1408" s="265"/>
      <c r="PJY1408" s="265"/>
      <c r="PJZ1408" s="265"/>
      <c r="PKA1408" s="265"/>
      <c r="PKB1408" s="265"/>
      <c r="PKC1408" s="265"/>
      <c r="PKD1408" s="265"/>
      <c r="PKE1408" s="265"/>
      <c r="PKF1408" s="265"/>
      <c r="PKG1408" s="265"/>
      <c r="PKH1408" s="265"/>
      <c r="PKI1408" s="265"/>
      <c r="PKJ1408" s="265"/>
      <c r="PKK1408" s="265"/>
      <c r="PKL1408" s="265"/>
      <c r="PKM1408" s="265"/>
      <c r="PKN1408" s="265"/>
      <c r="PKO1408" s="265"/>
      <c r="PKP1408" s="265"/>
      <c r="PKQ1408" s="265"/>
      <c r="PKR1408" s="265"/>
      <c r="PKS1408" s="265"/>
      <c r="PKT1408" s="265"/>
      <c r="PKU1408" s="265"/>
      <c r="PKV1408" s="265"/>
      <c r="PKW1408" s="265"/>
      <c r="PKX1408" s="265"/>
      <c r="PKY1408" s="265"/>
      <c r="PKZ1408" s="265"/>
      <c r="PLA1408" s="265"/>
      <c r="PLB1408" s="265"/>
      <c r="PLC1408" s="265"/>
      <c r="PLD1408" s="265"/>
      <c r="PLE1408" s="265"/>
      <c r="PLF1408" s="265"/>
      <c r="PLG1408" s="265"/>
      <c r="PLH1408" s="265"/>
      <c r="PLI1408" s="265"/>
      <c r="PLJ1408" s="265"/>
      <c r="PLK1408" s="265"/>
      <c r="PLL1408" s="265"/>
      <c r="PLM1408" s="265"/>
      <c r="PLN1408" s="265"/>
      <c r="PLO1408" s="265"/>
      <c r="PLP1408" s="265"/>
      <c r="PLQ1408" s="265"/>
      <c r="PLR1408" s="265"/>
      <c r="PLS1408" s="265"/>
      <c r="PLT1408" s="265"/>
      <c r="PLU1408" s="265"/>
      <c r="PLV1408" s="265"/>
      <c r="PLW1408" s="265"/>
      <c r="PLX1408" s="265"/>
      <c r="PLY1408" s="265"/>
      <c r="PLZ1408" s="265"/>
      <c r="PMA1408" s="265"/>
      <c r="PMB1408" s="265"/>
      <c r="PMC1408" s="265"/>
      <c r="PMD1408" s="265"/>
      <c r="PME1408" s="265"/>
      <c r="PMF1408" s="265"/>
      <c r="PMG1408" s="265"/>
      <c r="PMH1408" s="265"/>
      <c r="PMI1408" s="265"/>
      <c r="PMJ1408" s="265"/>
      <c r="PMK1408" s="265"/>
      <c r="PML1408" s="265"/>
      <c r="PMM1408" s="265"/>
      <c r="PMN1408" s="265"/>
      <c r="PMO1408" s="265"/>
      <c r="PMP1408" s="265"/>
      <c r="PMQ1408" s="265"/>
      <c r="PMR1408" s="265"/>
      <c r="PMS1408" s="265"/>
      <c r="PMT1408" s="265"/>
      <c r="PMU1408" s="265"/>
      <c r="PMV1408" s="265"/>
      <c r="PMW1408" s="265"/>
      <c r="PMX1408" s="265"/>
      <c r="PMY1408" s="265"/>
      <c r="PMZ1408" s="265"/>
      <c r="PNA1408" s="265"/>
      <c r="PNB1408" s="265"/>
      <c r="PNC1408" s="265"/>
      <c r="PND1408" s="265"/>
      <c r="PNE1408" s="265"/>
      <c r="PNF1408" s="265"/>
      <c r="PNG1408" s="265"/>
      <c r="PNH1408" s="265"/>
      <c r="PNI1408" s="265"/>
      <c r="PNJ1408" s="265"/>
      <c r="PNK1408" s="265"/>
      <c r="PNL1408" s="265"/>
      <c r="PNM1408" s="265"/>
      <c r="PNN1408" s="265"/>
      <c r="PNO1408" s="265"/>
      <c r="PNP1408" s="265"/>
      <c r="PNQ1408" s="265"/>
      <c r="PNR1408" s="265"/>
      <c r="PNS1408" s="265"/>
      <c r="PNT1408" s="265"/>
      <c r="PNU1408" s="265"/>
      <c r="PNV1408" s="265"/>
      <c r="PNW1408" s="265"/>
      <c r="PNX1408" s="265"/>
      <c r="PNY1408" s="265"/>
      <c r="PNZ1408" s="265"/>
      <c r="POA1408" s="265"/>
      <c r="POB1408" s="265"/>
      <c r="POC1408" s="265"/>
      <c r="POD1408" s="265"/>
      <c r="POE1408" s="265"/>
      <c r="POF1408" s="265"/>
      <c r="POG1408" s="265"/>
      <c r="POH1408" s="265"/>
      <c r="POI1408" s="265"/>
      <c r="POJ1408" s="265"/>
      <c r="POK1408" s="265"/>
      <c r="POL1408" s="265"/>
      <c r="POM1408" s="265"/>
      <c r="PON1408" s="265"/>
      <c r="POO1408" s="265"/>
      <c r="POP1408" s="265"/>
      <c r="POQ1408" s="265"/>
      <c r="POR1408" s="265"/>
      <c r="POS1408" s="265"/>
      <c r="POT1408" s="265"/>
      <c r="POU1408" s="265"/>
      <c r="POV1408" s="265"/>
      <c r="POW1408" s="265"/>
      <c r="POX1408" s="265"/>
      <c r="POY1408" s="265"/>
      <c r="POZ1408" s="265"/>
      <c r="PPA1408" s="265"/>
      <c r="PPB1408" s="265"/>
      <c r="PPC1408" s="265"/>
      <c r="PPD1408" s="265"/>
      <c r="PPE1408" s="265"/>
      <c r="PPF1408" s="265"/>
      <c r="PPG1408" s="265"/>
      <c r="PPH1408" s="265"/>
      <c r="PPI1408" s="265"/>
      <c r="PPJ1408" s="265"/>
      <c r="PPK1408" s="265"/>
      <c r="PPL1408" s="265"/>
      <c r="PPM1408" s="265"/>
      <c r="PPN1408" s="265"/>
      <c r="PPO1408" s="265"/>
      <c r="PPP1408" s="265"/>
      <c r="PPQ1408" s="265"/>
      <c r="PPR1408" s="265"/>
      <c r="PPS1408" s="265"/>
      <c r="PPT1408" s="265"/>
      <c r="PPU1408" s="265"/>
      <c r="PPV1408" s="265"/>
      <c r="PPW1408" s="265"/>
      <c r="PPX1408" s="265"/>
      <c r="PPY1408" s="265"/>
      <c r="PPZ1408" s="265"/>
      <c r="PQA1408" s="265"/>
      <c r="PQB1408" s="265"/>
      <c r="PQC1408" s="265"/>
      <c r="PQD1408" s="265"/>
      <c r="PQE1408" s="265"/>
      <c r="PQF1408" s="265"/>
      <c r="PQG1408" s="265"/>
      <c r="PQH1408" s="265"/>
      <c r="PQI1408" s="265"/>
      <c r="PQJ1408" s="265"/>
      <c r="PQK1408" s="265"/>
      <c r="PQL1408" s="265"/>
      <c r="PQM1408" s="265"/>
      <c r="PQN1408" s="265"/>
      <c r="PQO1408" s="265"/>
      <c r="PQP1408" s="265"/>
      <c r="PQQ1408" s="265"/>
      <c r="PQR1408" s="265"/>
      <c r="PQS1408" s="265"/>
      <c r="PQT1408" s="265"/>
      <c r="PQU1408" s="265"/>
      <c r="PQV1408" s="265"/>
      <c r="PQW1408" s="265"/>
      <c r="PQX1408" s="265"/>
      <c r="PQY1408" s="265"/>
      <c r="PQZ1408" s="265"/>
      <c r="PRA1408" s="265"/>
      <c r="PRB1408" s="265"/>
      <c r="PRC1408" s="265"/>
      <c r="PRD1408" s="265"/>
      <c r="PRE1408" s="265"/>
      <c r="PRF1408" s="265"/>
      <c r="PRG1408" s="265"/>
      <c r="PRH1408" s="265"/>
      <c r="PRI1408" s="265"/>
      <c r="PRJ1408" s="265"/>
      <c r="PRK1408" s="265"/>
      <c r="PRL1408" s="265"/>
      <c r="PRM1408" s="265"/>
      <c r="PRN1408" s="265"/>
      <c r="PRO1408" s="265"/>
      <c r="PRP1408" s="265"/>
      <c r="PRQ1408" s="265"/>
      <c r="PRR1408" s="265"/>
      <c r="PRS1408" s="265"/>
      <c r="PRT1408" s="265"/>
      <c r="PRU1408" s="265"/>
      <c r="PRV1408" s="265"/>
      <c r="PRW1408" s="265"/>
      <c r="PRX1408" s="265"/>
      <c r="PRY1408" s="265"/>
      <c r="PRZ1408" s="265"/>
      <c r="PSA1408" s="265"/>
      <c r="PSB1408" s="265"/>
      <c r="PSC1408" s="265"/>
      <c r="PSD1408" s="265"/>
      <c r="PSE1408" s="265"/>
      <c r="PSF1408" s="265"/>
      <c r="PSG1408" s="265"/>
      <c r="PSH1408" s="265"/>
      <c r="PSI1408" s="265"/>
      <c r="PSJ1408" s="265"/>
      <c r="PSK1408" s="265"/>
      <c r="PSL1408" s="265"/>
      <c r="PSM1408" s="265"/>
      <c r="PSN1408" s="265"/>
      <c r="PSO1408" s="265"/>
      <c r="PSP1408" s="265"/>
      <c r="PSQ1408" s="265"/>
      <c r="PSR1408" s="265"/>
      <c r="PSS1408" s="265"/>
      <c r="PST1408" s="265"/>
      <c r="PSU1408" s="265"/>
      <c r="PSV1408" s="265"/>
      <c r="PSW1408" s="265"/>
      <c r="PSX1408" s="265"/>
      <c r="PSY1408" s="265"/>
      <c r="PSZ1408" s="265"/>
      <c r="PTA1408" s="265"/>
      <c r="PTB1408" s="265"/>
      <c r="PTC1408" s="265"/>
      <c r="PTD1408" s="265"/>
      <c r="PTE1408" s="265"/>
      <c r="PTF1408" s="265"/>
      <c r="PTG1408" s="265"/>
      <c r="PTH1408" s="265"/>
      <c r="PTI1408" s="265"/>
      <c r="PTJ1408" s="265"/>
      <c r="PTK1408" s="265"/>
      <c r="PTL1408" s="265"/>
      <c r="PTM1408" s="265"/>
      <c r="PTN1408" s="265"/>
      <c r="PTO1408" s="265"/>
      <c r="PTP1408" s="265"/>
      <c r="PTQ1408" s="265"/>
      <c r="PTR1408" s="265"/>
      <c r="PTS1408" s="265"/>
      <c r="PTT1408" s="265"/>
      <c r="PTU1408" s="265"/>
      <c r="PTV1408" s="265"/>
      <c r="PTW1408" s="265"/>
      <c r="PTX1408" s="265"/>
      <c r="PTY1408" s="265"/>
      <c r="PTZ1408" s="265"/>
      <c r="PUA1408" s="265"/>
      <c r="PUB1408" s="265"/>
      <c r="PUC1408" s="265"/>
      <c r="PUD1408" s="265"/>
      <c r="PUE1408" s="265"/>
      <c r="PUF1408" s="265"/>
      <c r="PUG1408" s="265"/>
      <c r="PUH1408" s="265"/>
      <c r="PUI1408" s="265"/>
      <c r="PUJ1408" s="265"/>
      <c r="PUK1408" s="265"/>
      <c r="PUL1408" s="265"/>
      <c r="PUM1408" s="265"/>
      <c r="PUN1408" s="265"/>
      <c r="PUO1408" s="265"/>
      <c r="PUP1408" s="265"/>
      <c r="PUQ1408" s="265"/>
      <c r="PUR1408" s="265"/>
      <c r="PUS1408" s="265"/>
      <c r="PUT1408" s="265"/>
      <c r="PUU1408" s="265"/>
      <c r="PUV1408" s="265"/>
      <c r="PUW1408" s="265"/>
      <c r="PUX1408" s="265"/>
      <c r="PUY1408" s="265"/>
      <c r="PUZ1408" s="265"/>
      <c r="PVA1408" s="265"/>
      <c r="PVB1408" s="265"/>
      <c r="PVC1408" s="265"/>
      <c r="PVD1408" s="265"/>
      <c r="PVE1408" s="265"/>
      <c r="PVF1408" s="265"/>
      <c r="PVG1408" s="265"/>
      <c r="PVH1408" s="265"/>
      <c r="PVI1408" s="265"/>
      <c r="PVJ1408" s="265"/>
      <c r="PVK1408" s="265"/>
      <c r="PVL1408" s="265"/>
      <c r="PVM1408" s="265"/>
      <c r="PVN1408" s="265"/>
      <c r="PVO1408" s="265"/>
      <c r="PVP1408" s="265"/>
      <c r="PVQ1408" s="265"/>
      <c r="PVR1408" s="265"/>
      <c r="PVS1408" s="265"/>
      <c r="PVT1408" s="265"/>
      <c r="PVU1408" s="265"/>
      <c r="PVV1408" s="265"/>
      <c r="PVW1408" s="265"/>
      <c r="PVX1408" s="265"/>
      <c r="PVY1408" s="265"/>
      <c r="PVZ1408" s="265"/>
      <c r="PWA1408" s="265"/>
      <c r="PWB1408" s="265"/>
      <c r="PWC1408" s="265"/>
      <c r="PWD1408" s="265"/>
      <c r="PWE1408" s="265"/>
      <c r="PWF1408" s="265"/>
      <c r="PWG1408" s="265"/>
      <c r="PWH1408" s="265"/>
      <c r="PWI1408" s="265"/>
      <c r="PWJ1408" s="265"/>
      <c r="PWK1408" s="265"/>
      <c r="PWL1408" s="265"/>
      <c r="PWM1408" s="265"/>
      <c r="PWN1408" s="265"/>
      <c r="PWO1408" s="265"/>
      <c r="PWP1408" s="265"/>
      <c r="PWQ1408" s="265"/>
      <c r="PWR1408" s="265"/>
      <c r="PWS1408" s="265"/>
      <c r="PWT1408" s="265"/>
      <c r="PWU1408" s="265"/>
      <c r="PWV1408" s="265"/>
      <c r="PWW1408" s="265"/>
      <c r="PWX1408" s="265"/>
      <c r="PWY1408" s="265"/>
      <c r="PWZ1408" s="265"/>
      <c r="PXA1408" s="265"/>
      <c r="PXB1408" s="265"/>
      <c r="PXC1408" s="265"/>
      <c r="PXD1408" s="265"/>
      <c r="PXE1408" s="265"/>
      <c r="PXF1408" s="265"/>
      <c r="PXG1408" s="265"/>
      <c r="PXH1408" s="265"/>
      <c r="PXI1408" s="265"/>
      <c r="PXJ1408" s="265"/>
      <c r="PXK1408" s="265"/>
      <c r="PXL1408" s="265"/>
      <c r="PXM1408" s="265"/>
      <c r="PXN1408" s="265"/>
      <c r="PXO1408" s="265"/>
      <c r="PXP1408" s="265"/>
      <c r="PXQ1408" s="265"/>
      <c r="PXR1408" s="265"/>
      <c r="PXS1408" s="265"/>
      <c r="PXT1408" s="265"/>
      <c r="PXU1408" s="265"/>
      <c r="PXV1408" s="265"/>
      <c r="PXW1408" s="265"/>
      <c r="PXX1408" s="265"/>
      <c r="PXY1408" s="265"/>
      <c r="PXZ1408" s="265"/>
      <c r="PYA1408" s="265"/>
      <c r="PYB1408" s="265"/>
      <c r="PYC1408" s="265"/>
      <c r="PYD1408" s="265"/>
      <c r="PYE1408" s="265"/>
      <c r="PYF1408" s="265"/>
      <c r="PYG1408" s="265"/>
      <c r="PYH1408" s="265"/>
      <c r="PYI1408" s="265"/>
      <c r="PYJ1408" s="265"/>
      <c r="PYK1408" s="265"/>
      <c r="PYL1408" s="265"/>
      <c r="PYM1408" s="265"/>
      <c r="PYN1408" s="265"/>
      <c r="PYO1408" s="265"/>
      <c r="PYP1408" s="265"/>
      <c r="PYQ1408" s="265"/>
      <c r="PYR1408" s="265"/>
      <c r="PYS1408" s="265"/>
      <c r="PYT1408" s="265"/>
      <c r="PYU1408" s="265"/>
      <c r="PYV1408" s="265"/>
      <c r="PYW1408" s="265"/>
      <c r="PYX1408" s="265"/>
      <c r="PYY1408" s="265"/>
      <c r="PYZ1408" s="265"/>
      <c r="PZA1408" s="265"/>
      <c r="PZB1408" s="265"/>
      <c r="PZC1408" s="265"/>
      <c r="PZD1408" s="265"/>
      <c r="PZE1408" s="265"/>
      <c r="PZF1408" s="265"/>
      <c r="PZG1408" s="265"/>
      <c r="PZH1408" s="265"/>
      <c r="PZI1408" s="265"/>
      <c r="PZJ1408" s="265"/>
      <c r="PZK1408" s="265"/>
      <c r="PZL1408" s="265"/>
      <c r="PZM1408" s="265"/>
      <c r="PZN1408" s="265"/>
      <c r="PZO1408" s="265"/>
      <c r="PZP1408" s="265"/>
      <c r="PZQ1408" s="265"/>
      <c r="PZR1408" s="265"/>
      <c r="PZS1408" s="265"/>
      <c r="PZT1408" s="265"/>
      <c r="PZU1408" s="265"/>
      <c r="PZV1408" s="265"/>
      <c r="PZW1408" s="265"/>
      <c r="PZX1408" s="265"/>
      <c r="PZY1408" s="265"/>
      <c r="PZZ1408" s="265"/>
      <c r="QAA1408" s="265"/>
      <c r="QAB1408" s="265"/>
      <c r="QAC1408" s="265"/>
      <c r="QAD1408" s="265"/>
      <c r="QAE1408" s="265"/>
      <c r="QAF1408" s="265"/>
      <c r="QAG1408" s="265"/>
      <c r="QAH1408" s="265"/>
      <c r="QAI1408" s="265"/>
      <c r="QAJ1408" s="265"/>
      <c r="QAK1408" s="265"/>
      <c r="QAL1408" s="265"/>
      <c r="QAM1408" s="265"/>
      <c r="QAN1408" s="265"/>
      <c r="QAO1408" s="265"/>
      <c r="QAP1408" s="265"/>
      <c r="QAQ1408" s="265"/>
      <c r="QAR1408" s="265"/>
      <c r="QAS1408" s="265"/>
      <c r="QAT1408" s="265"/>
      <c r="QAU1408" s="265"/>
      <c r="QAV1408" s="265"/>
      <c r="QAW1408" s="265"/>
      <c r="QAX1408" s="265"/>
      <c r="QAY1408" s="265"/>
      <c r="QAZ1408" s="265"/>
      <c r="QBA1408" s="265"/>
      <c r="QBB1408" s="265"/>
      <c r="QBC1408" s="265"/>
      <c r="QBD1408" s="265"/>
      <c r="QBE1408" s="265"/>
      <c r="QBF1408" s="265"/>
      <c r="QBG1408" s="265"/>
      <c r="QBH1408" s="265"/>
      <c r="QBI1408" s="265"/>
      <c r="QBJ1408" s="265"/>
      <c r="QBK1408" s="265"/>
      <c r="QBL1408" s="265"/>
      <c r="QBM1408" s="265"/>
      <c r="QBN1408" s="265"/>
      <c r="QBO1408" s="265"/>
      <c r="QBP1408" s="265"/>
      <c r="QBQ1408" s="265"/>
      <c r="QBR1408" s="265"/>
      <c r="QBS1408" s="265"/>
      <c r="QBT1408" s="265"/>
      <c r="QBU1408" s="265"/>
      <c r="QBV1408" s="265"/>
      <c r="QBW1408" s="265"/>
      <c r="QBX1408" s="265"/>
      <c r="QBY1408" s="265"/>
      <c r="QBZ1408" s="265"/>
      <c r="QCA1408" s="265"/>
      <c r="QCB1408" s="265"/>
      <c r="QCC1408" s="265"/>
      <c r="QCD1408" s="265"/>
      <c r="QCE1408" s="265"/>
      <c r="QCF1408" s="265"/>
      <c r="QCG1408" s="265"/>
      <c r="QCH1408" s="265"/>
      <c r="QCI1408" s="265"/>
      <c r="QCJ1408" s="265"/>
      <c r="QCK1408" s="265"/>
      <c r="QCL1408" s="265"/>
      <c r="QCM1408" s="265"/>
      <c r="QCN1408" s="265"/>
      <c r="QCO1408" s="265"/>
      <c r="QCP1408" s="265"/>
      <c r="QCQ1408" s="265"/>
      <c r="QCR1408" s="265"/>
      <c r="QCS1408" s="265"/>
      <c r="QCT1408" s="265"/>
      <c r="QCU1408" s="265"/>
      <c r="QCV1408" s="265"/>
      <c r="QCW1408" s="265"/>
      <c r="QCX1408" s="265"/>
      <c r="QCY1408" s="265"/>
      <c r="QCZ1408" s="265"/>
      <c r="QDA1408" s="265"/>
      <c r="QDB1408" s="265"/>
      <c r="QDC1408" s="265"/>
      <c r="QDD1408" s="265"/>
      <c r="QDE1408" s="265"/>
      <c r="QDF1408" s="265"/>
      <c r="QDG1408" s="265"/>
      <c r="QDH1408" s="265"/>
      <c r="QDI1408" s="265"/>
      <c r="QDJ1408" s="265"/>
      <c r="QDK1408" s="265"/>
      <c r="QDL1408" s="265"/>
      <c r="QDM1408" s="265"/>
      <c r="QDN1408" s="265"/>
      <c r="QDO1408" s="265"/>
      <c r="QDP1408" s="265"/>
      <c r="QDQ1408" s="265"/>
      <c r="QDR1408" s="265"/>
      <c r="QDS1408" s="265"/>
      <c r="QDT1408" s="265"/>
      <c r="QDU1408" s="265"/>
      <c r="QDV1408" s="265"/>
      <c r="QDW1408" s="265"/>
      <c r="QDX1408" s="265"/>
      <c r="QDY1408" s="265"/>
      <c r="QDZ1408" s="265"/>
      <c r="QEA1408" s="265"/>
      <c r="QEB1408" s="265"/>
      <c r="QEC1408" s="265"/>
      <c r="QED1408" s="265"/>
      <c r="QEE1408" s="265"/>
      <c r="QEF1408" s="265"/>
      <c r="QEG1408" s="265"/>
      <c r="QEH1408" s="265"/>
      <c r="QEI1408" s="265"/>
      <c r="QEJ1408" s="265"/>
      <c r="QEK1408" s="265"/>
      <c r="QEL1408" s="265"/>
      <c r="QEM1408" s="265"/>
      <c r="QEN1408" s="265"/>
      <c r="QEO1408" s="265"/>
      <c r="QEP1408" s="265"/>
      <c r="QEQ1408" s="265"/>
      <c r="QER1408" s="265"/>
      <c r="QES1408" s="265"/>
      <c r="QET1408" s="265"/>
      <c r="QEU1408" s="265"/>
      <c r="QEV1408" s="265"/>
      <c r="QEW1408" s="265"/>
      <c r="QEX1408" s="265"/>
      <c r="QEY1408" s="265"/>
      <c r="QEZ1408" s="265"/>
      <c r="QFA1408" s="265"/>
      <c r="QFB1408" s="265"/>
      <c r="QFC1408" s="265"/>
      <c r="QFD1408" s="265"/>
      <c r="QFE1408" s="265"/>
      <c r="QFF1408" s="265"/>
      <c r="QFG1408" s="265"/>
      <c r="QFH1408" s="265"/>
      <c r="QFI1408" s="265"/>
      <c r="QFJ1408" s="265"/>
      <c r="QFK1408" s="265"/>
      <c r="QFL1408" s="265"/>
      <c r="QFM1408" s="265"/>
      <c r="QFN1408" s="265"/>
      <c r="QFO1408" s="265"/>
      <c r="QFP1408" s="265"/>
      <c r="QFQ1408" s="265"/>
      <c r="QFR1408" s="265"/>
      <c r="QFS1408" s="265"/>
      <c r="QFT1408" s="265"/>
      <c r="QFU1408" s="265"/>
      <c r="QFV1408" s="265"/>
      <c r="QFW1408" s="265"/>
      <c r="QFX1408" s="265"/>
      <c r="QFY1408" s="265"/>
      <c r="QFZ1408" s="265"/>
      <c r="QGA1408" s="265"/>
      <c r="QGB1408" s="265"/>
      <c r="QGC1408" s="265"/>
      <c r="QGD1408" s="265"/>
      <c r="QGE1408" s="265"/>
      <c r="QGF1408" s="265"/>
      <c r="QGG1408" s="265"/>
      <c r="QGH1408" s="265"/>
      <c r="QGI1408" s="265"/>
      <c r="QGJ1408" s="265"/>
      <c r="QGK1408" s="265"/>
      <c r="QGL1408" s="265"/>
      <c r="QGM1408" s="265"/>
      <c r="QGN1408" s="265"/>
      <c r="QGO1408" s="265"/>
      <c r="QGP1408" s="265"/>
      <c r="QGQ1408" s="265"/>
      <c r="QGR1408" s="265"/>
      <c r="QGS1408" s="265"/>
      <c r="QGT1408" s="265"/>
      <c r="QGU1408" s="265"/>
      <c r="QGV1408" s="265"/>
      <c r="QGW1408" s="265"/>
      <c r="QGX1408" s="265"/>
      <c r="QGY1408" s="265"/>
      <c r="QGZ1408" s="265"/>
      <c r="QHA1408" s="265"/>
      <c r="QHB1408" s="265"/>
      <c r="QHC1408" s="265"/>
      <c r="QHD1408" s="265"/>
      <c r="QHE1408" s="265"/>
      <c r="QHF1408" s="265"/>
      <c r="QHG1408" s="265"/>
      <c r="QHH1408" s="265"/>
      <c r="QHI1408" s="265"/>
      <c r="QHJ1408" s="265"/>
      <c r="QHK1408" s="265"/>
      <c r="QHL1408" s="265"/>
      <c r="QHM1408" s="265"/>
      <c r="QHN1408" s="265"/>
      <c r="QHO1408" s="265"/>
      <c r="QHP1408" s="265"/>
      <c r="QHQ1408" s="265"/>
      <c r="QHR1408" s="265"/>
      <c r="QHS1408" s="265"/>
      <c r="QHT1408" s="265"/>
      <c r="QHU1408" s="265"/>
      <c r="QHV1408" s="265"/>
      <c r="QHW1408" s="265"/>
      <c r="QHX1408" s="265"/>
      <c r="QHY1408" s="265"/>
      <c r="QHZ1408" s="265"/>
      <c r="QIA1408" s="265"/>
      <c r="QIB1408" s="265"/>
      <c r="QIC1408" s="265"/>
      <c r="QID1408" s="265"/>
      <c r="QIE1408" s="265"/>
      <c r="QIF1408" s="265"/>
      <c r="QIG1408" s="265"/>
      <c r="QIH1408" s="265"/>
      <c r="QII1408" s="265"/>
      <c r="QIJ1408" s="265"/>
      <c r="QIK1408" s="265"/>
      <c r="QIL1408" s="265"/>
      <c r="QIM1408" s="265"/>
      <c r="QIN1408" s="265"/>
      <c r="QIO1408" s="265"/>
      <c r="QIP1408" s="265"/>
      <c r="QIQ1408" s="265"/>
      <c r="QIR1408" s="265"/>
      <c r="QIS1408" s="265"/>
      <c r="QIT1408" s="265"/>
      <c r="QIU1408" s="265"/>
      <c r="QIV1408" s="265"/>
      <c r="QIW1408" s="265"/>
      <c r="QIX1408" s="265"/>
      <c r="QIY1408" s="265"/>
      <c r="QIZ1408" s="265"/>
      <c r="QJA1408" s="265"/>
      <c r="QJB1408" s="265"/>
      <c r="QJC1408" s="265"/>
      <c r="QJD1408" s="265"/>
      <c r="QJE1408" s="265"/>
      <c r="QJF1408" s="265"/>
      <c r="QJG1408" s="265"/>
      <c r="QJH1408" s="265"/>
      <c r="QJI1408" s="265"/>
      <c r="QJJ1408" s="265"/>
      <c r="QJK1408" s="265"/>
      <c r="QJL1408" s="265"/>
      <c r="QJM1408" s="265"/>
      <c r="QJN1408" s="265"/>
      <c r="QJO1408" s="265"/>
      <c r="QJP1408" s="265"/>
      <c r="QJQ1408" s="265"/>
      <c r="QJR1408" s="265"/>
      <c r="QJS1408" s="265"/>
      <c r="QJT1408" s="265"/>
      <c r="QJU1408" s="265"/>
      <c r="QJV1408" s="265"/>
      <c r="QJW1408" s="265"/>
      <c r="QJX1408" s="265"/>
      <c r="QJY1408" s="265"/>
      <c r="QJZ1408" s="265"/>
      <c r="QKA1408" s="265"/>
      <c r="QKB1408" s="265"/>
      <c r="QKC1408" s="265"/>
      <c r="QKD1408" s="265"/>
      <c r="QKE1408" s="265"/>
      <c r="QKF1408" s="265"/>
      <c r="QKG1408" s="265"/>
      <c r="QKH1408" s="265"/>
      <c r="QKI1408" s="265"/>
      <c r="QKJ1408" s="265"/>
      <c r="QKK1408" s="265"/>
      <c r="QKL1408" s="265"/>
      <c r="QKM1408" s="265"/>
      <c r="QKN1408" s="265"/>
      <c r="QKO1408" s="265"/>
      <c r="QKP1408" s="265"/>
      <c r="QKQ1408" s="265"/>
      <c r="QKR1408" s="265"/>
      <c r="QKS1408" s="265"/>
      <c r="QKT1408" s="265"/>
      <c r="QKU1408" s="265"/>
      <c r="QKV1408" s="265"/>
      <c r="QKW1408" s="265"/>
      <c r="QKX1408" s="265"/>
      <c r="QKY1408" s="265"/>
      <c r="QKZ1408" s="265"/>
      <c r="QLA1408" s="265"/>
      <c r="QLB1408" s="265"/>
      <c r="QLC1408" s="265"/>
      <c r="QLD1408" s="265"/>
      <c r="QLE1408" s="265"/>
      <c r="QLF1408" s="265"/>
      <c r="QLG1408" s="265"/>
      <c r="QLH1408" s="265"/>
      <c r="QLI1408" s="265"/>
      <c r="QLJ1408" s="265"/>
      <c r="QLK1408" s="265"/>
      <c r="QLL1408" s="265"/>
      <c r="QLM1408" s="265"/>
      <c r="QLN1408" s="265"/>
      <c r="QLO1408" s="265"/>
      <c r="QLP1408" s="265"/>
      <c r="QLQ1408" s="265"/>
      <c r="QLR1408" s="265"/>
      <c r="QLS1408" s="265"/>
      <c r="QLT1408" s="265"/>
      <c r="QLU1408" s="265"/>
      <c r="QLV1408" s="265"/>
      <c r="QLW1408" s="265"/>
      <c r="QLX1408" s="265"/>
      <c r="QLY1408" s="265"/>
      <c r="QLZ1408" s="265"/>
      <c r="QMA1408" s="265"/>
      <c r="QMB1408" s="265"/>
      <c r="QMC1408" s="265"/>
      <c r="QMD1408" s="265"/>
      <c r="QME1408" s="265"/>
      <c r="QMF1408" s="265"/>
      <c r="QMG1408" s="265"/>
      <c r="QMH1408" s="265"/>
      <c r="QMI1408" s="265"/>
      <c r="QMJ1408" s="265"/>
      <c r="QMK1408" s="265"/>
      <c r="QML1408" s="265"/>
      <c r="QMM1408" s="265"/>
      <c r="QMN1408" s="265"/>
      <c r="QMO1408" s="265"/>
      <c r="QMP1408" s="265"/>
      <c r="QMQ1408" s="265"/>
      <c r="QMR1408" s="265"/>
      <c r="QMS1408" s="265"/>
      <c r="QMT1408" s="265"/>
      <c r="QMU1408" s="265"/>
      <c r="QMV1408" s="265"/>
      <c r="QMW1408" s="265"/>
      <c r="QMX1408" s="265"/>
      <c r="QMY1408" s="265"/>
      <c r="QMZ1408" s="265"/>
      <c r="QNA1408" s="265"/>
      <c r="QNB1408" s="265"/>
      <c r="QNC1408" s="265"/>
      <c r="QND1408" s="265"/>
      <c r="QNE1408" s="265"/>
      <c r="QNF1408" s="265"/>
      <c r="QNG1408" s="265"/>
      <c r="QNH1408" s="265"/>
      <c r="QNI1408" s="265"/>
      <c r="QNJ1408" s="265"/>
      <c r="QNK1408" s="265"/>
      <c r="QNL1408" s="265"/>
      <c r="QNM1408" s="265"/>
      <c r="QNN1408" s="265"/>
      <c r="QNO1408" s="265"/>
      <c r="QNP1408" s="265"/>
      <c r="QNQ1408" s="265"/>
      <c r="QNR1408" s="265"/>
      <c r="QNS1408" s="265"/>
      <c r="QNT1408" s="265"/>
      <c r="QNU1408" s="265"/>
      <c r="QNV1408" s="265"/>
      <c r="QNW1408" s="265"/>
      <c r="QNX1408" s="265"/>
      <c r="QNY1408" s="265"/>
      <c r="QNZ1408" s="265"/>
      <c r="QOA1408" s="265"/>
      <c r="QOB1408" s="265"/>
      <c r="QOC1408" s="265"/>
      <c r="QOD1408" s="265"/>
      <c r="QOE1408" s="265"/>
      <c r="QOF1408" s="265"/>
      <c r="QOG1408" s="265"/>
      <c r="QOH1408" s="265"/>
      <c r="QOI1408" s="265"/>
      <c r="QOJ1408" s="265"/>
      <c r="QOK1408" s="265"/>
      <c r="QOL1408" s="265"/>
      <c r="QOM1408" s="265"/>
      <c r="QON1408" s="265"/>
      <c r="QOO1408" s="265"/>
      <c r="QOP1408" s="265"/>
      <c r="QOQ1408" s="265"/>
      <c r="QOR1408" s="265"/>
      <c r="QOS1408" s="265"/>
      <c r="QOT1408" s="265"/>
      <c r="QOU1408" s="265"/>
      <c r="QOV1408" s="265"/>
      <c r="QOW1408" s="265"/>
      <c r="QOX1408" s="265"/>
      <c r="QOY1408" s="265"/>
      <c r="QOZ1408" s="265"/>
      <c r="QPA1408" s="265"/>
      <c r="QPB1408" s="265"/>
      <c r="QPC1408" s="265"/>
      <c r="QPD1408" s="265"/>
      <c r="QPE1408" s="265"/>
      <c r="QPF1408" s="265"/>
      <c r="QPG1408" s="265"/>
      <c r="QPH1408" s="265"/>
      <c r="QPI1408" s="265"/>
      <c r="QPJ1408" s="265"/>
      <c r="QPK1408" s="265"/>
      <c r="QPL1408" s="265"/>
      <c r="QPM1408" s="265"/>
      <c r="QPN1408" s="265"/>
      <c r="QPO1408" s="265"/>
      <c r="QPP1408" s="265"/>
      <c r="QPQ1408" s="265"/>
      <c r="QPR1408" s="265"/>
      <c r="QPS1408" s="265"/>
      <c r="QPT1408" s="265"/>
      <c r="QPU1408" s="265"/>
      <c r="QPV1408" s="265"/>
      <c r="QPW1408" s="265"/>
      <c r="QPX1408" s="265"/>
      <c r="QPY1408" s="265"/>
      <c r="QPZ1408" s="265"/>
      <c r="QQA1408" s="265"/>
      <c r="QQB1408" s="265"/>
      <c r="QQC1408" s="265"/>
      <c r="QQD1408" s="265"/>
      <c r="QQE1408" s="265"/>
      <c r="QQF1408" s="265"/>
      <c r="QQG1408" s="265"/>
      <c r="QQH1408" s="265"/>
      <c r="QQI1408" s="265"/>
      <c r="QQJ1408" s="265"/>
      <c r="QQK1408" s="265"/>
      <c r="QQL1408" s="265"/>
      <c r="QQM1408" s="265"/>
      <c r="QQN1408" s="265"/>
      <c r="QQO1408" s="265"/>
      <c r="QQP1408" s="265"/>
      <c r="QQQ1408" s="265"/>
      <c r="QQR1408" s="265"/>
      <c r="QQS1408" s="265"/>
      <c r="QQT1408" s="265"/>
      <c r="QQU1408" s="265"/>
      <c r="QQV1408" s="265"/>
      <c r="QQW1408" s="265"/>
      <c r="QQX1408" s="265"/>
      <c r="QQY1408" s="265"/>
      <c r="QQZ1408" s="265"/>
      <c r="QRA1408" s="265"/>
      <c r="QRB1408" s="265"/>
      <c r="QRC1408" s="265"/>
      <c r="QRD1408" s="265"/>
      <c r="QRE1408" s="265"/>
      <c r="QRF1408" s="265"/>
      <c r="QRG1408" s="265"/>
      <c r="QRH1408" s="265"/>
      <c r="QRI1408" s="265"/>
      <c r="QRJ1408" s="265"/>
      <c r="QRK1408" s="265"/>
      <c r="QRL1408" s="265"/>
      <c r="QRM1408" s="265"/>
      <c r="QRN1408" s="265"/>
      <c r="QRO1408" s="265"/>
      <c r="QRP1408" s="265"/>
      <c r="QRQ1408" s="265"/>
      <c r="QRR1408" s="265"/>
      <c r="QRS1408" s="265"/>
      <c r="QRT1408" s="265"/>
      <c r="QRU1408" s="265"/>
      <c r="QRV1408" s="265"/>
      <c r="QRW1408" s="265"/>
      <c r="QRX1408" s="265"/>
      <c r="QRY1408" s="265"/>
      <c r="QRZ1408" s="265"/>
      <c r="QSA1408" s="265"/>
      <c r="QSB1408" s="265"/>
      <c r="QSC1408" s="265"/>
      <c r="QSD1408" s="265"/>
      <c r="QSE1408" s="265"/>
      <c r="QSF1408" s="265"/>
      <c r="QSG1408" s="265"/>
      <c r="QSH1408" s="265"/>
      <c r="QSI1408" s="265"/>
      <c r="QSJ1408" s="265"/>
      <c r="QSK1408" s="265"/>
      <c r="QSL1408" s="265"/>
      <c r="QSM1408" s="265"/>
      <c r="QSN1408" s="265"/>
      <c r="QSO1408" s="265"/>
      <c r="QSP1408" s="265"/>
      <c r="QSQ1408" s="265"/>
      <c r="QSR1408" s="265"/>
      <c r="QSS1408" s="265"/>
      <c r="QST1408" s="265"/>
      <c r="QSU1408" s="265"/>
      <c r="QSV1408" s="265"/>
      <c r="QSW1408" s="265"/>
      <c r="QSX1408" s="265"/>
      <c r="QSY1408" s="265"/>
      <c r="QSZ1408" s="265"/>
      <c r="QTA1408" s="265"/>
      <c r="QTB1408" s="265"/>
      <c r="QTC1408" s="265"/>
      <c r="QTD1408" s="265"/>
      <c r="QTE1408" s="265"/>
      <c r="QTF1408" s="265"/>
      <c r="QTG1408" s="265"/>
      <c r="QTH1408" s="265"/>
      <c r="QTI1408" s="265"/>
      <c r="QTJ1408" s="265"/>
      <c r="QTK1408" s="265"/>
      <c r="QTL1408" s="265"/>
      <c r="QTM1408" s="265"/>
      <c r="QTN1408" s="265"/>
      <c r="QTO1408" s="265"/>
      <c r="QTP1408" s="265"/>
      <c r="QTQ1408" s="265"/>
      <c r="QTR1408" s="265"/>
      <c r="QTS1408" s="265"/>
      <c r="QTT1408" s="265"/>
      <c r="QTU1408" s="265"/>
      <c r="QTV1408" s="265"/>
      <c r="QTW1408" s="265"/>
      <c r="QTX1408" s="265"/>
      <c r="QTY1408" s="265"/>
      <c r="QTZ1408" s="265"/>
      <c r="QUA1408" s="265"/>
      <c r="QUB1408" s="265"/>
      <c r="QUC1408" s="265"/>
      <c r="QUD1408" s="265"/>
      <c r="QUE1408" s="265"/>
      <c r="QUF1408" s="265"/>
      <c r="QUG1408" s="265"/>
      <c r="QUH1408" s="265"/>
      <c r="QUI1408" s="265"/>
      <c r="QUJ1408" s="265"/>
      <c r="QUK1408" s="265"/>
      <c r="QUL1408" s="265"/>
      <c r="QUM1408" s="265"/>
      <c r="QUN1408" s="265"/>
      <c r="QUO1408" s="265"/>
      <c r="QUP1408" s="265"/>
      <c r="QUQ1408" s="265"/>
      <c r="QUR1408" s="265"/>
      <c r="QUS1408" s="265"/>
      <c r="QUT1408" s="265"/>
      <c r="QUU1408" s="265"/>
      <c r="QUV1408" s="265"/>
      <c r="QUW1408" s="265"/>
      <c r="QUX1408" s="265"/>
      <c r="QUY1408" s="265"/>
      <c r="QUZ1408" s="265"/>
      <c r="QVA1408" s="265"/>
      <c r="QVB1408" s="265"/>
      <c r="QVC1408" s="265"/>
      <c r="QVD1408" s="265"/>
      <c r="QVE1408" s="265"/>
      <c r="QVF1408" s="265"/>
      <c r="QVG1408" s="265"/>
      <c r="QVH1408" s="265"/>
      <c r="QVI1408" s="265"/>
      <c r="QVJ1408" s="265"/>
      <c r="QVK1408" s="265"/>
      <c r="QVL1408" s="265"/>
      <c r="QVM1408" s="265"/>
      <c r="QVN1408" s="265"/>
      <c r="QVO1408" s="265"/>
      <c r="QVP1408" s="265"/>
      <c r="QVQ1408" s="265"/>
      <c r="QVR1408" s="265"/>
      <c r="QVS1408" s="265"/>
      <c r="QVT1408" s="265"/>
      <c r="QVU1408" s="265"/>
      <c r="QVV1408" s="265"/>
      <c r="QVW1408" s="265"/>
      <c r="QVX1408" s="265"/>
      <c r="QVY1408" s="265"/>
      <c r="QVZ1408" s="265"/>
      <c r="QWA1408" s="265"/>
      <c r="QWB1408" s="265"/>
      <c r="QWC1408" s="265"/>
      <c r="QWD1408" s="265"/>
      <c r="QWE1408" s="265"/>
      <c r="QWF1408" s="265"/>
      <c r="QWG1408" s="265"/>
      <c r="QWH1408" s="265"/>
      <c r="QWI1408" s="265"/>
      <c r="QWJ1408" s="265"/>
      <c r="QWK1408" s="265"/>
      <c r="QWL1408" s="265"/>
      <c r="QWM1408" s="265"/>
      <c r="QWN1408" s="265"/>
      <c r="QWO1408" s="265"/>
      <c r="QWP1408" s="265"/>
      <c r="QWQ1408" s="265"/>
      <c r="QWR1408" s="265"/>
      <c r="QWS1408" s="265"/>
      <c r="QWT1408" s="265"/>
      <c r="QWU1408" s="265"/>
      <c r="QWV1408" s="265"/>
      <c r="QWW1408" s="265"/>
      <c r="QWX1408" s="265"/>
      <c r="QWY1408" s="265"/>
      <c r="QWZ1408" s="265"/>
      <c r="QXA1408" s="265"/>
      <c r="QXB1408" s="265"/>
      <c r="QXC1408" s="265"/>
      <c r="QXD1408" s="265"/>
      <c r="QXE1408" s="265"/>
      <c r="QXF1408" s="265"/>
      <c r="QXG1408" s="265"/>
      <c r="QXH1408" s="265"/>
      <c r="QXI1408" s="265"/>
      <c r="QXJ1408" s="265"/>
      <c r="QXK1408" s="265"/>
      <c r="QXL1408" s="265"/>
      <c r="QXM1408" s="265"/>
      <c r="QXN1408" s="265"/>
      <c r="QXO1408" s="265"/>
      <c r="QXP1408" s="265"/>
      <c r="QXQ1408" s="265"/>
      <c r="QXR1408" s="265"/>
      <c r="QXS1408" s="265"/>
      <c r="QXT1408" s="265"/>
      <c r="QXU1408" s="265"/>
      <c r="QXV1408" s="265"/>
      <c r="QXW1408" s="265"/>
      <c r="QXX1408" s="265"/>
      <c r="QXY1408" s="265"/>
      <c r="QXZ1408" s="265"/>
      <c r="QYA1408" s="265"/>
      <c r="QYB1408" s="265"/>
      <c r="QYC1408" s="265"/>
      <c r="QYD1408" s="265"/>
      <c r="QYE1408" s="265"/>
      <c r="QYF1408" s="265"/>
      <c r="QYG1408" s="265"/>
      <c r="QYH1408" s="265"/>
      <c r="QYI1408" s="265"/>
      <c r="QYJ1408" s="265"/>
      <c r="QYK1408" s="265"/>
      <c r="QYL1408" s="265"/>
      <c r="QYM1408" s="265"/>
      <c r="QYN1408" s="265"/>
      <c r="QYO1408" s="265"/>
      <c r="QYP1408" s="265"/>
      <c r="QYQ1408" s="265"/>
      <c r="QYR1408" s="265"/>
      <c r="QYS1408" s="265"/>
      <c r="QYT1408" s="265"/>
      <c r="QYU1408" s="265"/>
      <c r="QYV1408" s="265"/>
      <c r="QYW1408" s="265"/>
      <c r="QYX1408" s="265"/>
      <c r="QYY1408" s="265"/>
      <c r="QYZ1408" s="265"/>
      <c r="QZA1408" s="265"/>
      <c r="QZB1408" s="265"/>
      <c r="QZC1408" s="265"/>
      <c r="QZD1408" s="265"/>
      <c r="QZE1408" s="265"/>
      <c r="QZF1408" s="265"/>
      <c r="QZG1408" s="265"/>
      <c r="QZH1408" s="265"/>
      <c r="QZI1408" s="265"/>
      <c r="QZJ1408" s="265"/>
      <c r="QZK1408" s="265"/>
      <c r="QZL1408" s="265"/>
      <c r="QZM1408" s="265"/>
      <c r="QZN1408" s="265"/>
      <c r="QZO1408" s="265"/>
      <c r="QZP1408" s="265"/>
      <c r="QZQ1408" s="265"/>
      <c r="QZR1408" s="265"/>
      <c r="QZS1408" s="265"/>
      <c r="QZT1408" s="265"/>
      <c r="QZU1408" s="265"/>
      <c r="QZV1408" s="265"/>
      <c r="QZW1408" s="265"/>
      <c r="QZX1408" s="265"/>
      <c r="QZY1408" s="265"/>
      <c r="QZZ1408" s="265"/>
      <c r="RAA1408" s="265"/>
      <c r="RAB1408" s="265"/>
      <c r="RAC1408" s="265"/>
      <c r="RAD1408" s="265"/>
      <c r="RAE1408" s="265"/>
      <c r="RAF1408" s="265"/>
      <c r="RAG1408" s="265"/>
      <c r="RAH1408" s="265"/>
      <c r="RAI1408" s="265"/>
      <c r="RAJ1408" s="265"/>
      <c r="RAK1408" s="265"/>
      <c r="RAL1408" s="265"/>
      <c r="RAM1408" s="265"/>
      <c r="RAN1408" s="265"/>
      <c r="RAO1408" s="265"/>
      <c r="RAP1408" s="265"/>
      <c r="RAQ1408" s="265"/>
      <c r="RAR1408" s="265"/>
      <c r="RAS1408" s="265"/>
      <c r="RAT1408" s="265"/>
      <c r="RAU1408" s="265"/>
      <c r="RAV1408" s="265"/>
      <c r="RAW1408" s="265"/>
      <c r="RAX1408" s="265"/>
      <c r="RAY1408" s="265"/>
      <c r="RAZ1408" s="265"/>
      <c r="RBA1408" s="265"/>
      <c r="RBB1408" s="265"/>
      <c r="RBC1408" s="265"/>
      <c r="RBD1408" s="265"/>
      <c r="RBE1408" s="265"/>
      <c r="RBF1408" s="265"/>
      <c r="RBG1408" s="265"/>
      <c r="RBH1408" s="265"/>
      <c r="RBI1408" s="265"/>
      <c r="RBJ1408" s="265"/>
      <c r="RBK1408" s="265"/>
      <c r="RBL1408" s="265"/>
      <c r="RBM1408" s="265"/>
      <c r="RBN1408" s="265"/>
      <c r="RBO1408" s="265"/>
      <c r="RBP1408" s="265"/>
      <c r="RBQ1408" s="265"/>
      <c r="RBR1408" s="265"/>
      <c r="RBS1408" s="265"/>
      <c r="RBT1408" s="265"/>
      <c r="RBU1408" s="265"/>
      <c r="RBV1408" s="265"/>
      <c r="RBW1408" s="265"/>
      <c r="RBX1408" s="265"/>
      <c r="RBY1408" s="265"/>
      <c r="RBZ1408" s="265"/>
      <c r="RCA1408" s="265"/>
      <c r="RCB1408" s="265"/>
      <c r="RCC1408" s="265"/>
      <c r="RCD1408" s="265"/>
      <c r="RCE1408" s="265"/>
      <c r="RCF1408" s="265"/>
      <c r="RCG1408" s="265"/>
      <c r="RCH1408" s="265"/>
      <c r="RCI1408" s="265"/>
      <c r="RCJ1408" s="265"/>
      <c r="RCK1408" s="265"/>
      <c r="RCL1408" s="265"/>
      <c r="RCM1408" s="265"/>
      <c r="RCN1408" s="265"/>
      <c r="RCO1408" s="265"/>
      <c r="RCP1408" s="265"/>
      <c r="RCQ1408" s="265"/>
      <c r="RCR1408" s="265"/>
      <c r="RCS1408" s="265"/>
      <c r="RCT1408" s="265"/>
      <c r="RCU1408" s="265"/>
      <c r="RCV1408" s="265"/>
      <c r="RCW1408" s="265"/>
      <c r="RCX1408" s="265"/>
      <c r="RCY1408" s="265"/>
      <c r="RCZ1408" s="265"/>
      <c r="RDA1408" s="265"/>
      <c r="RDB1408" s="265"/>
      <c r="RDC1408" s="265"/>
      <c r="RDD1408" s="265"/>
      <c r="RDE1408" s="265"/>
      <c r="RDF1408" s="265"/>
      <c r="RDG1408" s="265"/>
      <c r="RDH1408" s="265"/>
      <c r="RDI1408" s="265"/>
      <c r="RDJ1408" s="265"/>
      <c r="RDK1408" s="265"/>
      <c r="RDL1408" s="265"/>
      <c r="RDM1408" s="265"/>
      <c r="RDN1408" s="265"/>
      <c r="RDO1408" s="265"/>
      <c r="RDP1408" s="265"/>
      <c r="RDQ1408" s="265"/>
      <c r="RDR1408" s="265"/>
      <c r="RDS1408" s="265"/>
      <c r="RDT1408" s="265"/>
      <c r="RDU1408" s="265"/>
      <c r="RDV1408" s="265"/>
      <c r="RDW1408" s="265"/>
      <c r="RDX1408" s="265"/>
      <c r="RDY1408" s="265"/>
      <c r="RDZ1408" s="265"/>
      <c r="REA1408" s="265"/>
      <c r="REB1408" s="265"/>
      <c r="REC1408" s="265"/>
      <c r="RED1408" s="265"/>
      <c r="REE1408" s="265"/>
      <c r="REF1408" s="265"/>
      <c r="REG1408" s="265"/>
      <c r="REH1408" s="265"/>
      <c r="REI1408" s="265"/>
      <c r="REJ1408" s="265"/>
      <c r="REK1408" s="265"/>
      <c r="REL1408" s="265"/>
      <c r="REM1408" s="265"/>
      <c r="REN1408" s="265"/>
      <c r="REO1408" s="265"/>
      <c r="REP1408" s="265"/>
      <c r="REQ1408" s="265"/>
      <c r="RER1408" s="265"/>
      <c r="RES1408" s="265"/>
      <c r="RET1408" s="265"/>
      <c r="REU1408" s="265"/>
      <c r="REV1408" s="265"/>
      <c r="REW1408" s="265"/>
      <c r="REX1408" s="265"/>
      <c r="REY1408" s="265"/>
      <c r="REZ1408" s="265"/>
      <c r="RFA1408" s="265"/>
      <c r="RFB1408" s="265"/>
      <c r="RFC1408" s="265"/>
      <c r="RFD1408" s="265"/>
      <c r="RFE1408" s="265"/>
      <c r="RFF1408" s="265"/>
      <c r="RFG1408" s="265"/>
      <c r="RFH1408" s="265"/>
      <c r="RFI1408" s="265"/>
      <c r="RFJ1408" s="265"/>
      <c r="RFK1408" s="265"/>
      <c r="RFL1408" s="265"/>
      <c r="RFM1408" s="265"/>
      <c r="RFN1408" s="265"/>
      <c r="RFO1408" s="265"/>
      <c r="RFP1408" s="265"/>
      <c r="RFQ1408" s="265"/>
      <c r="RFR1408" s="265"/>
      <c r="RFS1408" s="265"/>
      <c r="RFT1408" s="265"/>
      <c r="RFU1408" s="265"/>
      <c r="RFV1408" s="265"/>
      <c r="RFW1408" s="265"/>
      <c r="RFX1408" s="265"/>
      <c r="RFY1408" s="265"/>
      <c r="RFZ1408" s="265"/>
      <c r="RGA1408" s="265"/>
      <c r="RGB1408" s="265"/>
      <c r="RGC1408" s="265"/>
      <c r="RGD1408" s="265"/>
      <c r="RGE1408" s="265"/>
      <c r="RGF1408" s="265"/>
      <c r="RGG1408" s="265"/>
      <c r="RGH1408" s="265"/>
      <c r="RGI1408" s="265"/>
      <c r="RGJ1408" s="265"/>
      <c r="RGK1408" s="265"/>
      <c r="RGL1408" s="265"/>
      <c r="RGM1408" s="265"/>
      <c r="RGN1408" s="265"/>
      <c r="RGO1408" s="265"/>
      <c r="RGP1408" s="265"/>
      <c r="RGQ1408" s="265"/>
      <c r="RGR1408" s="265"/>
      <c r="RGS1408" s="265"/>
      <c r="RGT1408" s="265"/>
      <c r="RGU1408" s="265"/>
      <c r="RGV1408" s="265"/>
      <c r="RGW1408" s="265"/>
      <c r="RGX1408" s="265"/>
      <c r="RGY1408" s="265"/>
      <c r="RGZ1408" s="265"/>
      <c r="RHA1408" s="265"/>
      <c r="RHB1408" s="265"/>
      <c r="RHC1408" s="265"/>
      <c r="RHD1408" s="265"/>
      <c r="RHE1408" s="265"/>
      <c r="RHF1408" s="265"/>
      <c r="RHG1408" s="265"/>
      <c r="RHH1408" s="265"/>
      <c r="RHI1408" s="265"/>
      <c r="RHJ1408" s="265"/>
      <c r="RHK1408" s="265"/>
      <c r="RHL1408" s="265"/>
      <c r="RHM1408" s="265"/>
      <c r="RHN1408" s="265"/>
      <c r="RHO1408" s="265"/>
      <c r="RHP1408" s="265"/>
      <c r="RHQ1408" s="265"/>
      <c r="RHR1408" s="265"/>
      <c r="RHS1408" s="265"/>
      <c r="RHT1408" s="265"/>
      <c r="RHU1408" s="265"/>
      <c r="RHV1408" s="265"/>
      <c r="RHW1408" s="265"/>
      <c r="RHX1408" s="265"/>
      <c r="RHY1408" s="265"/>
      <c r="RHZ1408" s="265"/>
      <c r="RIA1408" s="265"/>
      <c r="RIB1408" s="265"/>
      <c r="RIC1408" s="265"/>
      <c r="RID1408" s="265"/>
      <c r="RIE1408" s="265"/>
      <c r="RIF1408" s="265"/>
      <c r="RIG1408" s="265"/>
      <c r="RIH1408" s="265"/>
      <c r="RII1408" s="265"/>
      <c r="RIJ1408" s="265"/>
      <c r="RIK1408" s="265"/>
      <c r="RIL1408" s="265"/>
      <c r="RIM1408" s="265"/>
      <c r="RIN1408" s="265"/>
      <c r="RIO1408" s="265"/>
      <c r="RIP1408" s="265"/>
      <c r="RIQ1408" s="265"/>
      <c r="RIR1408" s="265"/>
      <c r="RIS1408" s="265"/>
      <c r="RIT1408" s="265"/>
      <c r="RIU1408" s="265"/>
      <c r="RIV1408" s="265"/>
      <c r="RIW1408" s="265"/>
      <c r="RIX1408" s="265"/>
      <c r="RIY1408" s="265"/>
      <c r="RIZ1408" s="265"/>
      <c r="RJA1408" s="265"/>
      <c r="RJB1408" s="265"/>
      <c r="RJC1408" s="265"/>
      <c r="RJD1408" s="265"/>
      <c r="RJE1408" s="265"/>
      <c r="RJF1408" s="265"/>
      <c r="RJG1408" s="265"/>
      <c r="RJH1408" s="265"/>
      <c r="RJI1408" s="265"/>
      <c r="RJJ1408" s="265"/>
      <c r="RJK1408" s="265"/>
      <c r="RJL1408" s="265"/>
      <c r="RJM1408" s="265"/>
      <c r="RJN1408" s="265"/>
      <c r="RJO1408" s="265"/>
      <c r="RJP1408" s="265"/>
      <c r="RJQ1408" s="265"/>
      <c r="RJR1408" s="265"/>
      <c r="RJS1408" s="265"/>
      <c r="RJT1408" s="265"/>
      <c r="RJU1408" s="265"/>
      <c r="RJV1408" s="265"/>
      <c r="RJW1408" s="265"/>
      <c r="RJX1408" s="265"/>
      <c r="RJY1408" s="265"/>
      <c r="RJZ1408" s="265"/>
      <c r="RKA1408" s="265"/>
      <c r="RKB1408" s="265"/>
      <c r="RKC1408" s="265"/>
      <c r="RKD1408" s="265"/>
      <c r="RKE1408" s="265"/>
      <c r="RKF1408" s="265"/>
      <c r="RKG1408" s="265"/>
      <c r="RKH1408" s="265"/>
      <c r="RKI1408" s="265"/>
      <c r="RKJ1408" s="265"/>
      <c r="RKK1408" s="265"/>
      <c r="RKL1408" s="265"/>
      <c r="RKM1408" s="265"/>
      <c r="RKN1408" s="265"/>
      <c r="RKO1408" s="265"/>
      <c r="RKP1408" s="265"/>
      <c r="RKQ1408" s="265"/>
      <c r="RKR1408" s="265"/>
      <c r="RKS1408" s="265"/>
      <c r="RKT1408" s="265"/>
      <c r="RKU1408" s="265"/>
      <c r="RKV1408" s="265"/>
      <c r="RKW1408" s="265"/>
      <c r="RKX1408" s="265"/>
      <c r="RKY1408" s="265"/>
      <c r="RKZ1408" s="265"/>
      <c r="RLA1408" s="265"/>
      <c r="RLB1408" s="265"/>
      <c r="RLC1408" s="265"/>
      <c r="RLD1408" s="265"/>
      <c r="RLE1408" s="265"/>
      <c r="RLF1408" s="265"/>
      <c r="RLG1408" s="265"/>
      <c r="RLH1408" s="265"/>
      <c r="RLI1408" s="265"/>
      <c r="RLJ1408" s="265"/>
      <c r="RLK1408" s="265"/>
      <c r="RLL1408" s="265"/>
      <c r="RLM1408" s="265"/>
      <c r="RLN1408" s="265"/>
      <c r="RLO1408" s="265"/>
      <c r="RLP1408" s="265"/>
      <c r="RLQ1408" s="265"/>
      <c r="RLR1408" s="265"/>
      <c r="RLS1408" s="265"/>
      <c r="RLT1408" s="265"/>
      <c r="RLU1408" s="265"/>
      <c r="RLV1408" s="265"/>
      <c r="RLW1408" s="265"/>
      <c r="RLX1408" s="265"/>
      <c r="RLY1408" s="265"/>
      <c r="RLZ1408" s="265"/>
      <c r="RMA1408" s="265"/>
      <c r="RMB1408" s="265"/>
      <c r="RMC1408" s="265"/>
      <c r="RMD1408" s="265"/>
      <c r="RME1408" s="265"/>
      <c r="RMF1408" s="265"/>
      <c r="RMG1408" s="265"/>
      <c r="RMH1408" s="265"/>
      <c r="RMI1408" s="265"/>
      <c r="RMJ1408" s="265"/>
      <c r="RMK1408" s="265"/>
      <c r="RML1408" s="265"/>
      <c r="RMM1408" s="265"/>
      <c r="RMN1408" s="265"/>
      <c r="RMO1408" s="265"/>
      <c r="RMP1408" s="265"/>
      <c r="RMQ1408" s="265"/>
      <c r="RMR1408" s="265"/>
      <c r="RMS1408" s="265"/>
      <c r="RMT1408" s="265"/>
      <c r="RMU1408" s="265"/>
      <c r="RMV1408" s="265"/>
      <c r="RMW1408" s="265"/>
      <c r="RMX1408" s="265"/>
      <c r="RMY1408" s="265"/>
      <c r="RMZ1408" s="265"/>
      <c r="RNA1408" s="265"/>
      <c r="RNB1408" s="265"/>
      <c r="RNC1408" s="265"/>
      <c r="RND1408" s="265"/>
      <c r="RNE1408" s="265"/>
      <c r="RNF1408" s="265"/>
      <c r="RNG1408" s="265"/>
      <c r="RNH1408" s="265"/>
      <c r="RNI1408" s="265"/>
      <c r="RNJ1408" s="265"/>
      <c r="RNK1408" s="265"/>
      <c r="RNL1408" s="265"/>
      <c r="RNM1408" s="265"/>
      <c r="RNN1408" s="265"/>
      <c r="RNO1408" s="265"/>
      <c r="RNP1408" s="265"/>
      <c r="RNQ1408" s="265"/>
      <c r="RNR1408" s="265"/>
      <c r="RNS1408" s="265"/>
      <c r="RNT1408" s="265"/>
      <c r="RNU1408" s="265"/>
      <c r="RNV1408" s="265"/>
      <c r="RNW1408" s="265"/>
      <c r="RNX1408" s="265"/>
      <c r="RNY1408" s="265"/>
      <c r="RNZ1408" s="265"/>
      <c r="ROA1408" s="265"/>
      <c r="ROB1408" s="265"/>
      <c r="ROC1408" s="265"/>
      <c r="ROD1408" s="265"/>
      <c r="ROE1408" s="265"/>
      <c r="ROF1408" s="265"/>
      <c r="ROG1408" s="265"/>
      <c r="ROH1408" s="265"/>
      <c r="ROI1408" s="265"/>
      <c r="ROJ1408" s="265"/>
      <c r="ROK1408" s="265"/>
      <c r="ROL1408" s="265"/>
      <c r="ROM1408" s="265"/>
      <c r="RON1408" s="265"/>
      <c r="ROO1408" s="265"/>
      <c r="ROP1408" s="265"/>
      <c r="ROQ1408" s="265"/>
      <c r="ROR1408" s="265"/>
      <c r="ROS1408" s="265"/>
      <c r="ROT1408" s="265"/>
      <c r="ROU1408" s="265"/>
      <c r="ROV1408" s="265"/>
      <c r="ROW1408" s="265"/>
      <c r="ROX1408" s="265"/>
      <c r="ROY1408" s="265"/>
      <c r="ROZ1408" s="265"/>
      <c r="RPA1408" s="265"/>
      <c r="RPB1408" s="265"/>
      <c r="RPC1408" s="265"/>
      <c r="RPD1408" s="265"/>
      <c r="RPE1408" s="265"/>
      <c r="RPF1408" s="265"/>
      <c r="RPG1408" s="265"/>
      <c r="RPH1408" s="265"/>
      <c r="RPI1408" s="265"/>
      <c r="RPJ1408" s="265"/>
      <c r="RPK1408" s="265"/>
      <c r="RPL1408" s="265"/>
      <c r="RPM1408" s="265"/>
      <c r="RPN1408" s="265"/>
      <c r="RPO1408" s="265"/>
      <c r="RPP1408" s="265"/>
      <c r="RPQ1408" s="265"/>
      <c r="RPR1408" s="265"/>
      <c r="RPS1408" s="265"/>
      <c r="RPT1408" s="265"/>
      <c r="RPU1408" s="265"/>
      <c r="RPV1408" s="265"/>
      <c r="RPW1408" s="265"/>
      <c r="RPX1408" s="265"/>
      <c r="RPY1408" s="265"/>
      <c r="RPZ1408" s="265"/>
      <c r="RQA1408" s="265"/>
      <c r="RQB1408" s="265"/>
      <c r="RQC1408" s="265"/>
      <c r="RQD1408" s="265"/>
      <c r="RQE1408" s="265"/>
      <c r="RQF1408" s="265"/>
      <c r="RQG1408" s="265"/>
      <c r="RQH1408" s="265"/>
      <c r="RQI1408" s="265"/>
      <c r="RQJ1408" s="265"/>
      <c r="RQK1408" s="265"/>
      <c r="RQL1408" s="265"/>
      <c r="RQM1408" s="265"/>
      <c r="RQN1408" s="265"/>
      <c r="RQO1408" s="265"/>
      <c r="RQP1408" s="265"/>
      <c r="RQQ1408" s="265"/>
      <c r="RQR1408" s="265"/>
      <c r="RQS1408" s="265"/>
      <c r="RQT1408" s="265"/>
      <c r="RQU1408" s="265"/>
      <c r="RQV1408" s="265"/>
      <c r="RQW1408" s="265"/>
      <c r="RQX1408" s="265"/>
      <c r="RQY1408" s="265"/>
      <c r="RQZ1408" s="265"/>
      <c r="RRA1408" s="265"/>
      <c r="RRB1408" s="265"/>
      <c r="RRC1408" s="265"/>
      <c r="RRD1408" s="265"/>
      <c r="RRE1408" s="265"/>
      <c r="RRF1408" s="265"/>
      <c r="RRG1408" s="265"/>
      <c r="RRH1408" s="265"/>
      <c r="RRI1408" s="265"/>
      <c r="RRJ1408" s="265"/>
      <c r="RRK1408" s="265"/>
      <c r="RRL1408" s="265"/>
      <c r="RRM1408" s="265"/>
      <c r="RRN1408" s="265"/>
      <c r="RRO1408" s="265"/>
      <c r="RRP1408" s="265"/>
      <c r="RRQ1408" s="265"/>
      <c r="RRR1408" s="265"/>
      <c r="RRS1408" s="265"/>
      <c r="RRT1408" s="265"/>
      <c r="RRU1408" s="265"/>
      <c r="RRV1408" s="265"/>
      <c r="RRW1408" s="265"/>
      <c r="RRX1408" s="265"/>
      <c r="RRY1408" s="265"/>
      <c r="RRZ1408" s="265"/>
      <c r="RSA1408" s="265"/>
      <c r="RSB1408" s="265"/>
      <c r="RSC1408" s="265"/>
      <c r="RSD1408" s="265"/>
      <c r="RSE1408" s="265"/>
      <c r="RSF1408" s="265"/>
      <c r="RSG1408" s="265"/>
      <c r="RSH1408" s="265"/>
      <c r="RSI1408" s="265"/>
      <c r="RSJ1408" s="265"/>
      <c r="RSK1408" s="265"/>
      <c r="RSL1408" s="265"/>
      <c r="RSM1408" s="265"/>
      <c r="RSN1408" s="265"/>
      <c r="RSO1408" s="265"/>
      <c r="RSP1408" s="265"/>
      <c r="RSQ1408" s="265"/>
      <c r="RSR1408" s="265"/>
      <c r="RSS1408" s="265"/>
      <c r="RST1408" s="265"/>
      <c r="RSU1408" s="265"/>
      <c r="RSV1408" s="265"/>
      <c r="RSW1408" s="265"/>
      <c r="RSX1408" s="265"/>
      <c r="RSY1408" s="265"/>
      <c r="RSZ1408" s="265"/>
      <c r="RTA1408" s="265"/>
      <c r="RTB1408" s="265"/>
      <c r="RTC1408" s="265"/>
      <c r="RTD1408" s="265"/>
      <c r="RTE1408" s="265"/>
      <c r="RTF1408" s="265"/>
      <c r="RTG1408" s="265"/>
      <c r="RTH1408" s="265"/>
      <c r="RTI1408" s="265"/>
      <c r="RTJ1408" s="265"/>
      <c r="RTK1408" s="265"/>
      <c r="RTL1408" s="265"/>
      <c r="RTM1408" s="265"/>
      <c r="RTN1408" s="265"/>
      <c r="RTO1408" s="265"/>
      <c r="RTP1408" s="265"/>
      <c r="RTQ1408" s="265"/>
      <c r="RTR1408" s="265"/>
      <c r="RTS1408" s="265"/>
      <c r="RTT1408" s="265"/>
      <c r="RTU1408" s="265"/>
      <c r="RTV1408" s="265"/>
      <c r="RTW1408" s="265"/>
      <c r="RTX1408" s="265"/>
      <c r="RTY1408" s="265"/>
      <c r="RTZ1408" s="265"/>
      <c r="RUA1408" s="265"/>
      <c r="RUB1408" s="265"/>
      <c r="RUC1408" s="265"/>
      <c r="RUD1408" s="265"/>
      <c r="RUE1408" s="265"/>
      <c r="RUF1408" s="265"/>
      <c r="RUG1408" s="265"/>
      <c r="RUH1408" s="265"/>
      <c r="RUI1408" s="265"/>
      <c r="RUJ1408" s="265"/>
      <c r="RUK1408" s="265"/>
      <c r="RUL1408" s="265"/>
      <c r="RUM1408" s="265"/>
      <c r="RUN1408" s="265"/>
      <c r="RUO1408" s="265"/>
      <c r="RUP1408" s="265"/>
      <c r="RUQ1408" s="265"/>
      <c r="RUR1408" s="265"/>
      <c r="RUS1408" s="265"/>
      <c r="RUT1408" s="265"/>
      <c r="RUU1408" s="265"/>
      <c r="RUV1408" s="265"/>
      <c r="RUW1408" s="265"/>
      <c r="RUX1408" s="265"/>
      <c r="RUY1408" s="265"/>
      <c r="RUZ1408" s="265"/>
      <c r="RVA1408" s="265"/>
      <c r="RVB1408" s="265"/>
      <c r="RVC1408" s="265"/>
      <c r="RVD1408" s="265"/>
      <c r="RVE1408" s="265"/>
      <c r="RVF1408" s="265"/>
      <c r="RVG1408" s="265"/>
      <c r="RVH1408" s="265"/>
      <c r="RVI1408" s="265"/>
      <c r="RVJ1408" s="265"/>
      <c r="RVK1408" s="265"/>
      <c r="RVL1408" s="265"/>
      <c r="RVM1408" s="265"/>
      <c r="RVN1408" s="265"/>
      <c r="RVO1408" s="265"/>
      <c r="RVP1408" s="265"/>
      <c r="RVQ1408" s="265"/>
      <c r="RVR1408" s="265"/>
      <c r="RVS1408" s="265"/>
      <c r="RVT1408" s="265"/>
      <c r="RVU1408" s="265"/>
      <c r="RVV1408" s="265"/>
      <c r="RVW1408" s="265"/>
      <c r="RVX1408" s="265"/>
      <c r="RVY1408" s="265"/>
      <c r="RVZ1408" s="265"/>
      <c r="RWA1408" s="265"/>
      <c r="RWB1408" s="265"/>
      <c r="RWC1408" s="265"/>
      <c r="RWD1408" s="265"/>
      <c r="RWE1408" s="265"/>
      <c r="RWF1408" s="265"/>
      <c r="RWG1408" s="265"/>
      <c r="RWH1408" s="265"/>
      <c r="RWI1408" s="265"/>
      <c r="RWJ1408" s="265"/>
      <c r="RWK1408" s="265"/>
      <c r="RWL1408" s="265"/>
      <c r="RWM1408" s="265"/>
      <c r="RWN1408" s="265"/>
      <c r="RWO1408" s="265"/>
      <c r="RWP1408" s="265"/>
      <c r="RWQ1408" s="265"/>
      <c r="RWR1408" s="265"/>
      <c r="RWS1408" s="265"/>
      <c r="RWT1408" s="265"/>
      <c r="RWU1408" s="265"/>
      <c r="RWV1408" s="265"/>
      <c r="RWW1408" s="265"/>
      <c r="RWX1408" s="265"/>
      <c r="RWY1408" s="265"/>
      <c r="RWZ1408" s="265"/>
      <c r="RXA1408" s="265"/>
      <c r="RXB1408" s="265"/>
      <c r="RXC1408" s="265"/>
      <c r="RXD1408" s="265"/>
      <c r="RXE1408" s="265"/>
      <c r="RXF1408" s="265"/>
      <c r="RXG1408" s="265"/>
      <c r="RXH1408" s="265"/>
      <c r="RXI1408" s="265"/>
      <c r="RXJ1408" s="265"/>
      <c r="RXK1408" s="265"/>
      <c r="RXL1408" s="265"/>
      <c r="RXM1408" s="265"/>
      <c r="RXN1408" s="265"/>
      <c r="RXO1408" s="265"/>
      <c r="RXP1408" s="265"/>
      <c r="RXQ1408" s="265"/>
      <c r="RXR1408" s="265"/>
      <c r="RXS1408" s="265"/>
      <c r="RXT1408" s="265"/>
      <c r="RXU1408" s="265"/>
      <c r="RXV1408" s="265"/>
      <c r="RXW1408" s="265"/>
      <c r="RXX1408" s="265"/>
      <c r="RXY1408" s="265"/>
      <c r="RXZ1408" s="265"/>
      <c r="RYA1408" s="265"/>
      <c r="RYB1408" s="265"/>
      <c r="RYC1408" s="265"/>
      <c r="RYD1408" s="265"/>
      <c r="RYE1408" s="265"/>
      <c r="RYF1408" s="265"/>
      <c r="RYG1408" s="265"/>
      <c r="RYH1408" s="265"/>
      <c r="RYI1408" s="265"/>
      <c r="RYJ1408" s="265"/>
      <c r="RYK1408" s="265"/>
      <c r="RYL1408" s="265"/>
      <c r="RYM1408" s="265"/>
      <c r="RYN1408" s="265"/>
      <c r="RYO1408" s="265"/>
      <c r="RYP1408" s="265"/>
      <c r="RYQ1408" s="265"/>
      <c r="RYR1408" s="265"/>
      <c r="RYS1408" s="265"/>
      <c r="RYT1408" s="265"/>
      <c r="RYU1408" s="265"/>
      <c r="RYV1408" s="265"/>
      <c r="RYW1408" s="265"/>
      <c r="RYX1408" s="265"/>
      <c r="RYY1408" s="265"/>
      <c r="RYZ1408" s="265"/>
      <c r="RZA1408" s="265"/>
      <c r="RZB1408" s="265"/>
      <c r="RZC1408" s="265"/>
      <c r="RZD1408" s="265"/>
      <c r="RZE1408" s="265"/>
      <c r="RZF1408" s="265"/>
      <c r="RZG1408" s="265"/>
      <c r="RZH1408" s="265"/>
      <c r="RZI1408" s="265"/>
      <c r="RZJ1408" s="265"/>
      <c r="RZK1408" s="265"/>
      <c r="RZL1408" s="265"/>
      <c r="RZM1408" s="265"/>
      <c r="RZN1408" s="265"/>
      <c r="RZO1408" s="265"/>
      <c r="RZP1408" s="265"/>
      <c r="RZQ1408" s="265"/>
      <c r="RZR1408" s="265"/>
      <c r="RZS1408" s="265"/>
      <c r="RZT1408" s="265"/>
      <c r="RZU1408" s="265"/>
      <c r="RZV1408" s="265"/>
      <c r="RZW1408" s="265"/>
      <c r="RZX1408" s="265"/>
      <c r="RZY1408" s="265"/>
      <c r="RZZ1408" s="265"/>
      <c r="SAA1408" s="265"/>
      <c r="SAB1408" s="265"/>
      <c r="SAC1408" s="265"/>
      <c r="SAD1408" s="265"/>
      <c r="SAE1408" s="265"/>
      <c r="SAF1408" s="265"/>
      <c r="SAG1408" s="265"/>
      <c r="SAH1408" s="265"/>
      <c r="SAI1408" s="265"/>
      <c r="SAJ1408" s="265"/>
      <c r="SAK1408" s="265"/>
      <c r="SAL1408" s="265"/>
      <c r="SAM1408" s="265"/>
      <c r="SAN1408" s="265"/>
      <c r="SAO1408" s="265"/>
      <c r="SAP1408" s="265"/>
      <c r="SAQ1408" s="265"/>
      <c r="SAR1408" s="265"/>
      <c r="SAS1408" s="265"/>
      <c r="SAT1408" s="265"/>
      <c r="SAU1408" s="265"/>
      <c r="SAV1408" s="265"/>
      <c r="SAW1408" s="265"/>
      <c r="SAX1408" s="265"/>
      <c r="SAY1408" s="265"/>
      <c r="SAZ1408" s="265"/>
      <c r="SBA1408" s="265"/>
      <c r="SBB1408" s="265"/>
      <c r="SBC1408" s="265"/>
      <c r="SBD1408" s="265"/>
      <c r="SBE1408" s="265"/>
      <c r="SBF1408" s="265"/>
      <c r="SBG1408" s="265"/>
      <c r="SBH1408" s="265"/>
      <c r="SBI1408" s="265"/>
      <c r="SBJ1408" s="265"/>
      <c r="SBK1408" s="265"/>
      <c r="SBL1408" s="265"/>
      <c r="SBM1408" s="265"/>
      <c r="SBN1408" s="265"/>
      <c r="SBO1408" s="265"/>
      <c r="SBP1408" s="265"/>
      <c r="SBQ1408" s="265"/>
      <c r="SBR1408" s="265"/>
      <c r="SBS1408" s="265"/>
      <c r="SBT1408" s="265"/>
      <c r="SBU1408" s="265"/>
      <c r="SBV1408" s="265"/>
      <c r="SBW1408" s="265"/>
      <c r="SBX1408" s="265"/>
      <c r="SBY1408" s="265"/>
      <c r="SBZ1408" s="265"/>
      <c r="SCA1408" s="265"/>
      <c r="SCB1408" s="265"/>
      <c r="SCC1408" s="265"/>
      <c r="SCD1408" s="265"/>
      <c r="SCE1408" s="265"/>
      <c r="SCF1408" s="265"/>
      <c r="SCG1408" s="265"/>
      <c r="SCH1408" s="265"/>
      <c r="SCI1408" s="265"/>
      <c r="SCJ1408" s="265"/>
      <c r="SCK1408" s="265"/>
      <c r="SCL1408" s="265"/>
      <c r="SCM1408" s="265"/>
      <c r="SCN1408" s="265"/>
      <c r="SCO1408" s="265"/>
      <c r="SCP1408" s="265"/>
      <c r="SCQ1408" s="265"/>
      <c r="SCR1408" s="265"/>
      <c r="SCS1408" s="265"/>
      <c r="SCT1408" s="265"/>
      <c r="SCU1408" s="265"/>
      <c r="SCV1408" s="265"/>
      <c r="SCW1408" s="265"/>
      <c r="SCX1408" s="265"/>
      <c r="SCY1408" s="265"/>
      <c r="SCZ1408" s="265"/>
      <c r="SDA1408" s="265"/>
      <c r="SDB1408" s="265"/>
      <c r="SDC1408" s="265"/>
      <c r="SDD1408" s="265"/>
      <c r="SDE1408" s="265"/>
      <c r="SDF1408" s="265"/>
      <c r="SDG1408" s="265"/>
      <c r="SDH1408" s="265"/>
      <c r="SDI1408" s="265"/>
      <c r="SDJ1408" s="265"/>
      <c r="SDK1408" s="265"/>
      <c r="SDL1408" s="265"/>
      <c r="SDM1408" s="265"/>
      <c r="SDN1408" s="265"/>
      <c r="SDO1408" s="265"/>
      <c r="SDP1408" s="265"/>
      <c r="SDQ1408" s="265"/>
      <c r="SDR1408" s="265"/>
      <c r="SDS1408" s="265"/>
      <c r="SDT1408" s="265"/>
      <c r="SDU1408" s="265"/>
      <c r="SDV1408" s="265"/>
      <c r="SDW1408" s="265"/>
      <c r="SDX1408" s="265"/>
      <c r="SDY1408" s="265"/>
      <c r="SDZ1408" s="265"/>
      <c r="SEA1408" s="265"/>
      <c r="SEB1408" s="265"/>
      <c r="SEC1408" s="265"/>
      <c r="SED1408" s="265"/>
      <c r="SEE1408" s="265"/>
      <c r="SEF1408" s="265"/>
      <c r="SEG1408" s="265"/>
      <c r="SEH1408" s="265"/>
      <c r="SEI1408" s="265"/>
      <c r="SEJ1408" s="265"/>
      <c r="SEK1408" s="265"/>
      <c r="SEL1408" s="265"/>
      <c r="SEM1408" s="265"/>
      <c r="SEN1408" s="265"/>
      <c r="SEO1408" s="265"/>
      <c r="SEP1408" s="265"/>
      <c r="SEQ1408" s="265"/>
      <c r="SER1408" s="265"/>
      <c r="SES1408" s="265"/>
      <c r="SET1408" s="265"/>
      <c r="SEU1408" s="265"/>
      <c r="SEV1408" s="265"/>
      <c r="SEW1408" s="265"/>
      <c r="SEX1408" s="265"/>
      <c r="SEY1408" s="265"/>
      <c r="SEZ1408" s="265"/>
      <c r="SFA1408" s="265"/>
      <c r="SFB1408" s="265"/>
      <c r="SFC1408" s="265"/>
      <c r="SFD1408" s="265"/>
      <c r="SFE1408" s="265"/>
      <c r="SFF1408" s="265"/>
      <c r="SFG1408" s="265"/>
      <c r="SFH1408" s="265"/>
      <c r="SFI1408" s="265"/>
      <c r="SFJ1408" s="265"/>
      <c r="SFK1408" s="265"/>
      <c r="SFL1408" s="265"/>
      <c r="SFM1408" s="265"/>
      <c r="SFN1408" s="265"/>
      <c r="SFO1408" s="265"/>
      <c r="SFP1408" s="265"/>
      <c r="SFQ1408" s="265"/>
      <c r="SFR1408" s="265"/>
      <c r="SFS1408" s="265"/>
      <c r="SFT1408" s="265"/>
      <c r="SFU1408" s="265"/>
      <c r="SFV1408" s="265"/>
      <c r="SFW1408" s="265"/>
      <c r="SFX1408" s="265"/>
      <c r="SFY1408" s="265"/>
      <c r="SFZ1408" s="265"/>
      <c r="SGA1408" s="265"/>
      <c r="SGB1408" s="265"/>
      <c r="SGC1408" s="265"/>
      <c r="SGD1408" s="265"/>
      <c r="SGE1408" s="265"/>
      <c r="SGF1408" s="265"/>
      <c r="SGG1408" s="265"/>
      <c r="SGH1408" s="265"/>
      <c r="SGI1408" s="265"/>
      <c r="SGJ1408" s="265"/>
      <c r="SGK1408" s="265"/>
      <c r="SGL1408" s="265"/>
      <c r="SGM1408" s="265"/>
      <c r="SGN1408" s="265"/>
      <c r="SGO1408" s="265"/>
      <c r="SGP1408" s="265"/>
      <c r="SGQ1408" s="265"/>
      <c r="SGR1408" s="265"/>
      <c r="SGS1408" s="265"/>
      <c r="SGT1408" s="265"/>
      <c r="SGU1408" s="265"/>
      <c r="SGV1408" s="265"/>
      <c r="SGW1408" s="265"/>
      <c r="SGX1408" s="265"/>
      <c r="SGY1408" s="265"/>
      <c r="SGZ1408" s="265"/>
      <c r="SHA1408" s="265"/>
      <c r="SHB1408" s="265"/>
      <c r="SHC1408" s="265"/>
      <c r="SHD1408" s="265"/>
      <c r="SHE1408" s="265"/>
      <c r="SHF1408" s="265"/>
      <c r="SHG1408" s="265"/>
      <c r="SHH1408" s="265"/>
      <c r="SHI1408" s="265"/>
      <c r="SHJ1408" s="265"/>
      <c r="SHK1408" s="265"/>
      <c r="SHL1408" s="265"/>
      <c r="SHM1408" s="265"/>
      <c r="SHN1408" s="265"/>
      <c r="SHO1408" s="265"/>
      <c r="SHP1408" s="265"/>
      <c r="SHQ1408" s="265"/>
      <c r="SHR1408" s="265"/>
      <c r="SHS1408" s="265"/>
      <c r="SHT1408" s="265"/>
      <c r="SHU1408" s="265"/>
      <c r="SHV1408" s="265"/>
      <c r="SHW1408" s="265"/>
      <c r="SHX1408" s="265"/>
      <c r="SHY1408" s="265"/>
      <c r="SHZ1408" s="265"/>
      <c r="SIA1408" s="265"/>
      <c r="SIB1408" s="265"/>
      <c r="SIC1408" s="265"/>
      <c r="SID1408" s="265"/>
      <c r="SIE1408" s="265"/>
      <c r="SIF1408" s="265"/>
      <c r="SIG1408" s="265"/>
      <c r="SIH1408" s="265"/>
      <c r="SII1408" s="265"/>
      <c r="SIJ1408" s="265"/>
      <c r="SIK1408" s="265"/>
      <c r="SIL1408" s="265"/>
      <c r="SIM1408" s="265"/>
      <c r="SIN1408" s="265"/>
      <c r="SIO1408" s="265"/>
      <c r="SIP1408" s="265"/>
      <c r="SIQ1408" s="265"/>
      <c r="SIR1408" s="265"/>
      <c r="SIS1408" s="265"/>
      <c r="SIT1408" s="265"/>
      <c r="SIU1408" s="265"/>
      <c r="SIV1408" s="265"/>
      <c r="SIW1408" s="265"/>
      <c r="SIX1408" s="265"/>
      <c r="SIY1408" s="265"/>
      <c r="SIZ1408" s="265"/>
      <c r="SJA1408" s="265"/>
      <c r="SJB1408" s="265"/>
      <c r="SJC1408" s="265"/>
      <c r="SJD1408" s="265"/>
      <c r="SJE1408" s="265"/>
      <c r="SJF1408" s="265"/>
      <c r="SJG1408" s="265"/>
      <c r="SJH1408" s="265"/>
      <c r="SJI1408" s="265"/>
      <c r="SJJ1408" s="265"/>
      <c r="SJK1408" s="265"/>
      <c r="SJL1408" s="265"/>
      <c r="SJM1408" s="265"/>
      <c r="SJN1408" s="265"/>
      <c r="SJO1408" s="265"/>
      <c r="SJP1408" s="265"/>
      <c r="SJQ1408" s="265"/>
      <c r="SJR1408" s="265"/>
      <c r="SJS1408" s="265"/>
      <c r="SJT1408" s="265"/>
      <c r="SJU1408" s="265"/>
      <c r="SJV1408" s="265"/>
      <c r="SJW1408" s="265"/>
      <c r="SJX1408" s="265"/>
      <c r="SJY1408" s="265"/>
      <c r="SJZ1408" s="265"/>
      <c r="SKA1408" s="265"/>
      <c r="SKB1408" s="265"/>
      <c r="SKC1408" s="265"/>
      <c r="SKD1408" s="265"/>
      <c r="SKE1408" s="265"/>
      <c r="SKF1408" s="265"/>
      <c r="SKG1408" s="265"/>
      <c r="SKH1408" s="265"/>
      <c r="SKI1408" s="265"/>
      <c r="SKJ1408" s="265"/>
      <c r="SKK1408" s="265"/>
      <c r="SKL1408" s="265"/>
      <c r="SKM1408" s="265"/>
      <c r="SKN1408" s="265"/>
      <c r="SKO1408" s="265"/>
      <c r="SKP1408" s="265"/>
      <c r="SKQ1408" s="265"/>
      <c r="SKR1408" s="265"/>
      <c r="SKS1408" s="265"/>
      <c r="SKT1408" s="265"/>
      <c r="SKU1408" s="265"/>
      <c r="SKV1408" s="265"/>
      <c r="SKW1408" s="265"/>
      <c r="SKX1408" s="265"/>
      <c r="SKY1408" s="265"/>
      <c r="SKZ1408" s="265"/>
      <c r="SLA1408" s="265"/>
      <c r="SLB1408" s="265"/>
      <c r="SLC1408" s="265"/>
      <c r="SLD1408" s="265"/>
      <c r="SLE1408" s="265"/>
      <c r="SLF1408" s="265"/>
      <c r="SLG1408" s="265"/>
      <c r="SLH1408" s="265"/>
      <c r="SLI1408" s="265"/>
      <c r="SLJ1408" s="265"/>
      <c r="SLK1408" s="265"/>
      <c r="SLL1408" s="265"/>
      <c r="SLM1408" s="265"/>
      <c r="SLN1408" s="265"/>
      <c r="SLO1408" s="265"/>
      <c r="SLP1408" s="265"/>
      <c r="SLQ1408" s="265"/>
      <c r="SLR1408" s="265"/>
      <c r="SLS1408" s="265"/>
      <c r="SLT1408" s="265"/>
      <c r="SLU1408" s="265"/>
      <c r="SLV1408" s="265"/>
      <c r="SLW1408" s="265"/>
      <c r="SLX1408" s="265"/>
      <c r="SLY1408" s="265"/>
      <c r="SLZ1408" s="265"/>
      <c r="SMA1408" s="265"/>
      <c r="SMB1408" s="265"/>
      <c r="SMC1408" s="265"/>
      <c r="SMD1408" s="265"/>
      <c r="SME1408" s="265"/>
      <c r="SMF1408" s="265"/>
      <c r="SMG1408" s="265"/>
      <c r="SMH1408" s="265"/>
      <c r="SMI1408" s="265"/>
      <c r="SMJ1408" s="265"/>
      <c r="SMK1408" s="265"/>
      <c r="SML1408" s="265"/>
      <c r="SMM1408" s="265"/>
      <c r="SMN1408" s="265"/>
      <c r="SMO1408" s="265"/>
      <c r="SMP1408" s="265"/>
      <c r="SMQ1408" s="265"/>
      <c r="SMR1408" s="265"/>
      <c r="SMS1408" s="265"/>
      <c r="SMT1408" s="265"/>
      <c r="SMU1408" s="265"/>
      <c r="SMV1408" s="265"/>
      <c r="SMW1408" s="265"/>
      <c r="SMX1408" s="265"/>
      <c r="SMY1408" s="265"/>
      <c r="SMZ1408" s="265"/>
      <c r="SNA1408" s="265"/>
      <c r="SNB1408" s="265"/>
      <c r="SNC1408" s="265"/>
      <c r="SND1408" s="265"/>
      <c r="SNE1408" s="265"/>
      <c r="SNF1408" s="265"/>
      <c r="SNG1408" s="265"/>
      <c r="SNH1408" s="265"/>
      <c r="SNI1408" s="265"/>
      <c r="SNJ1408" s="265"/>
      <c r="SNK1408" s="265"/>
      <c r="SNL1408" s="265"/>
      <c r="SNM1408" s="265"/>
      <c r="SNN1408" s="265"/>
      <c r="SNO1408" s="265"/>
      <c r="SNP1408" s="265"/>
      <c r="SNQ1408" s="265"/>
      <c r="SNR1408" s="265"/>
      <c r="SNS1408" s="265"/>
      <c r="SNT1408" s="265"/>
      <c r="SNU1408" s="265"/>
      <c r="SNV1408" s="265"/>
      <c r="SNW1408" s="265"/>
      <c r="SNX1408" s="265"/>
      <c r="SNY1408" s="265"/>
      <c r="SNZ1408" s="265"/>
      <c r="SOA1408" s="265"/>
      <c r="SOB1408" s="265"/>
      <c r="SOC1408" s="265"/>
      <c r="SOD1408" s="265"/>
      <c r="SOE1408" s="265"/>
      <c r="SOF1408" s="265"/>
      <c r="SOG1408" s="265"/>
      <c r="SOH1408" s="265"/>
      <c r="SOI1408" s="265"/>
      <c r="SOJ1408" s="265"/>
      <c r="SOK1408" s="265"/>
      <c r="SOL1408" s="265"/>
      <c r="SOM1408" s="265"/>
      <c r="SON1408" s="265"/>
      <c r="SOO1408" s="265"/>
      <c r="SOP1408" s="265"/>
      <c r="SOQ1408" s="265"/>
      <c r="SOR1408" s="265"/>
      <c r="SOS1408" s="265"/>
      <c r="SOT1408" s="265"/>
      <c r="SOU1408" s="265"/>
      <c r="SOV1408" s="265"/>
      <c r="SOW1408" s="265"/>
      <c r="SOX1408" s="265"/>
      <c r="SOY1408" s="265"/>
      <c r="SOZ1408" s="265"/>
      <c r="SPA1408" s="265"/>
      <c r="SPB1408" s="265"/>
      <c r="SPC1408" s="265"/>
      <c r="SPD1408" s="265"/>
      <c r="SPE1408" s="265"/>
      <c r="SPF1408" s="265"/>
      <c r="SPG1408" s="265"/>
      <c r="SPH1408" s="265"/>
      <c r="SPI1408" s="265"/>
      <c r="SPJ1408" s="265"/>
      <c r="SPK1408" s="265"/>
      <c r="SPL1408" s="265"/>
      <c r="SPM1408" s="265"/>
      <c r="SPN1408" s="265"/>
      <c r="SPO1408" s="265"/>
      <c r="SPP1408" s="265"/>
      <c r="SPQ1408" s="265"/>
      <c r="SPR1408" s="265"/>
      <c r="SPS1408" s="265"/>
      <c r="SPT1408" s="265"/>
      <c r="SPU1408" s="265"/>
      <c r="SPV1408" s="265"/>
      <c r="SPW1408" s="265"/>
      <c r="SPX1408" s="265"/>
      <c r="SPY1408" s="265"/>
      <c r="SPZ1408" s="265"/>
      <c r="SQA1408" s="265"/>
      <c r="SQB1408" s="265"/>
      <c r="SQC1408" s="265"/>
      <c r="SQD1408" s="265"/>
      <c r="SQE1408" s="265"/>
      <c r="SQF1408" s="265"/>
      <c r="SQG1408" s="265"/>
      <c r="SQH1408" s="265"/>
      <c r="SQI1408" s="265"/>
      <c r="SQJ1408" s="265"/>
      <c r="SQK1408" s="265"/>
      <c r="SQL1408" s="265"/>
      <c r="SQM1408" s="265"/>
      <c r="SQN1408" s="265"/>
      <c r="SQO1408" s="265"/>
      <c r="SQP1408" s="265"/>
      <c r="SQQ1408" s="265"/>
      <c r="SQR1408" s="265"/>
      <c r="SQS1408" s="265"/>
      <c r="SQT1408" s="265"/>
      <c r="SQU1408" s="265"/>
      <c r="SQV1408" s="265"/>
      <c r="SQW1408" s="265"/>
      <c r="SQX1408" s="265"/>
      <c r="SQY1408" s="265"/>
      <c r="SQZ1408" s="265"/>
      <c r="SRA1408" s="265"/>
      <c r="SRB1408" s="265"/>
      <c r="SRC1408" s="265"/>
      <c r="SRD1408" s="265"/>
      <c r="SRE1408" s="265"/>
      <c r="SRF1408" s="265"/>
      <c r="SRG1408" s="265"/>
      <c r="SRH1408" s="265"/>
      <c r="SRI1408" s="265"/>
      <c r="SRJ1408" s="265"/>
      <c r="SRK1408" s="265"/>
      <c r="SRL1408" s="265"/>
      <c r="SRM1408" s="265"/>
      <c r="SRN1408" s="265"/>
      <c r="SRO1408" s="265"/>
      <c r="SRP1408" s="265"/>
      <c r="SRQ1408" s="265"/>
      <c r="SRR1408" s="265"/>
      <c r="SRS1408" s="265"/>
      <c r="SRT1408" s="265"/>
      <c r="SRU1408" s="265"/>
      <c r="SRV1408" s="265"/>
      <c r="SRW1408" s="265"/>
      <c r="SRX1408" s="265"/>
      <c r="SRY1408" s="265"/>
      <c r="SRZ1408" s="265"/>
      <c r="SSA1408" s="265"/>
      <c r="SSB1408" s="265"/>
      <c r="SSC1408" s="265"/>
      <c r="SSD1408" s="265"/>
      <c r="SSE1408" s="265"/>
      <c r="SSF1408" s="265"/>
      <c r="SSG1408" s="265"/>
      <c r="SSH1408" s="265"/>
      <c r="SSI1408" s="265"/>
      <c r="SSJ1408" s="265"/>
      <c r="SSK1408" s="265"/>
      <c r="SSL1408" s="265"/>
      <c r="SSM1408" s="265"/>
      <c r="SSN1408" s="265"/>
      <c r="SSO1408" s="265"/>
      <c r="SSP1408" s="265"/>
      <c r="SSQ1408" s="265"/>
      <c r="SSR1408" s="265"/>
      <c r="SSS1408" s="265"/>
      <c r="SST1408" s="265"/>
      <c r="SSU1408" s="265"/>
      <c r="SSV1408" s="265"/>
      <c r="SSW1408" s="265"/>
      <c r="SSX1408" s="265"/>
      <c r="SSY1408" s="265"/>
      <c r="SSZ1408" s="265"/>
      <c r="STA1408" s="265"/>
      <c r="STB1408" s="265"/>
      <c r="STC1408" s="265"/>
      <c r="STD1408" s="265"/>
      <c r="STE1408" s="265"/>
      <c r="STF1408" s="265"/>
      <c r="STG1408" s="265"/>
      <c r="STH1408" s="265"/>
      <c r="STI1408" s="265"/>
      <c r="STJ1408" s="265"/>
      <c r="STK1408" s="265"/>
      <c r="STL1408" s="265"/>
      <c r="STM1408" s="265"/>
      <c r="STN1408" s="265"/>
      <c r="STO1408" s="265"/>
      <c r="STP1408" s="265"/>
      <c r="STQ1408" s="265"/>
      <c r="STR1408" s="265"/>
      <c r="STS1408" s="265"/>
      <c r="STT1408" s="265"/>
      <c r="STU1408" s="265"/>
      <c r="STV1408" s="265"/>
      <c r="STW1408" s="265"/>
      <c r="STX1408" s="265"/>
      <c r="STY1408" s="265"/>
      <c r="STZ1408" s="265"/>
      <c r="SUA1408" s="265"/>
      <c r="SUB1408" s="265"/>
      <c r="SUC1408" s="265"/>
      <c r="SUD1408" s="265"/>
      <c r="SUE1408" s="265"/>
      <c r="SUF1408" s="265"/>
      <c r="SUG1408" s="265"/>
      <c r="SUH1408" s="265"/>
      <c r="SUI1408" s="265"/>
      <c r="SUJ1408" s="265"/>
      <c r="SUK1408" s="265"/>
      <c r="SUL1408" s="265"/>
      <c r="SUM1408" s="265"/>
      <c r="SUN1408" s="265"/>
      <c r="SUO1408" s="265"/>
      <c r="SUP1408" s="265"/>
      <c r="SUQ1408" s="265"/>
      <c r="SUR1408" s="265"/>
      <c r="SUS1408" s="265"/>
      <c r="SUT1408" s="265"/>
      <c r="SUU1408" s="265"/>
      <c r="SUV1408" s="265"/>
      <c r="SUW1408" s="265"/>
      <c r="SUX1408" s="265"/>
      <c r="SUY1408" s="265"/>
      <c r="SUZ1408" s="265"/>
      <c r="SVA1408" s="265"/>
      <c r="SVB1408" s="265"/>
      <c r="SVC1408" s="265"/>
      <c r="SVD1408" s="265"/>
      <c r="SVE1408" s="265"/>
      <c r="SVF1408" s="265"/>
      <c r="SVG1408" s="265"/>
      <c r="SVH1408" s="265"/>
      <c r="SVI1408" s="265"/>
      <c r="SVJ1408" s="265"/>
      <c r="SVK1408" s="265"/>
      <c r="SVL1408" s="265"/>
      <c r="SVM1408" s="265"/>
      <c r="SVN1408" s="265"/>
      <c r="SVO1408" s="265"/>
      <c r="SVP1408" s="265"/>
      <c r="SVQ1408" s="265"/>
      <c r="SVR1408" s="265"/>
      <c r="SVS1408" s="265"/>
      <c r="SVT1408" s="265"/>
      <c r="SVU1408" s="265"/>
      <c r="SVV1408" s="265"/>
      <c r="SVW1408" s="265"/>
      <c r="SVX1408" s="265"/>
      <c r="SVY1408" s="265"/>
      <c r="SVZ1408" s="265"/>
      <c r="SWA1408" s="265"/>
      <c r="SWB1408" s="265"/>
      <c r="SWC1408" s="265"/>
      <c r="SWD1408" s="265"/>
      <c r="SWE1408" s="265"/>
      <c r="SWF1408" s="265"/>
      <c r="SWG1408" s="265"/>
      <c r="SWH1408" s="265"/>
      <c r="SWI1408" s="265"/>
      <c r="SWJ1408" s="265"/>
      <c r="SWK1408" s="265"/>
      <c r="SWL1408" s="265"/>
      <c r="SWM1408" s="265"/>
      <c r="SWN1408" s="265"/>
      <c r="SWO1408" s="265"/>
      <c r="SWP1408" s="265"/>
      <c r="SWQ1408" s="265"/>
      <c r="SWR1408" s="265"/>
      <c r="SWS1408" s="265"/>
      <c r="SWT1408" s="265"/>
      <c r="SWU1408" s="265"/>
      <c r="SWV1408" s="265"/>
      <c r="SWW1408" s="265"/>
      <c r="SWX1408" s="265"/>
      <c r="SWY1408" s="265"/>
      <c r="SWZ1408" s="265"/>
      <c r="SXA1408" s="265"/>
      <c r="SXB1408" s="265"/>
      <c r="SXC1408" s="265"/>
      <c r="SXD1408" s="265"/>
      <c r="SXE1408" s="265"/>
      <c r="SXF1408" s="265"/>
      <c r="SXG1408" s="265"/>
      <c r="SXH1408" s="265"/>
      <c r="SXI1408" s="265"/>
      <c r="SXJ1408" s="265"/>
      <c r="SXK1408" s="265"/>
      <c r="SXL1408" s="265"/>
      <c r="SXM1408" s="265"/>
      <c r="SXN1408" s="265"/>
      <c r="SXO1408" s="265"/>
      <c r="SXP1408" s="265"/>
      <c r="SXQ1408" s="265"/>
      <c r="SXR1408" s="265"/>
      <c r="SXS1408" s="265"/>
      <c r="SXT1408" s="265"/>
      <c r="SXU1408" s="265"/>
      <c r="SXV1408" s="265"/>
      <c r="SXW1408" s="265"/>
      <c r="SXX1408" s="265"/>
      <c r="SXY1408" s="265"/>
      <c r="SXZ1408" s="265"/>
      <c r="SYA1408" s="265"/>
      <c r="SYB1408" s="265"/>
      <c r="SYC1408" s="265"/>
      <c r="SYD1408" s="265"/>
      <c r="SYE1408" s="265"/>
      <c r="SYF1408" s="265"/>
      <c r="SYG1408" s="265"/>
      <c r="SYH1408" s="265"/>
      <c r="SYI1408" s="265"/>
      <c r="SYJ1408" s="265"/>
      <c r="SYK1408" s="265"/>
      <c r="SYL1408" s="265"/>
      <c r="SYM1408" s="265"/>
      <c r="SYN1408" s="265"/>
      <c r="SYO1408" s="265"/>
      <c r="SYP1408" s="265"/>
      <c r="SYQ1408" s="265"/>
      <c r="SYR1408" s="265"/>
      <c r="SYS1408" s="265"/>
      <c r="SYT1408" s="265"/>
      <c r="SYU1408" s="265"/>
      <c r="SYV1408" s="265"/>
      <c r="SYW1408" s="265"/>
      <c r="SYX1408" s="265"/>
      <c r="SYY1408" s="265"/>
      <c r="SYZ1408" s="265"/>
      <c r="SZA1408" s="265"/>
      <c r="SZB1408" s="265"/>
      <c r="SZC1408" s="265"/>
      <c r="SZD1408" s="265"/>
      <c r="SZE1408" s="265"/>
      <c r="SZF1408" s="265"/>
      <c r="SZG1408" s="265"/>
      <c r="SZH1408" s="265"/>
      <c r="SZI1408" s="265"/>
      <c r="SZJ1408" s="265"/>
      <c r="SZK1408" s="265"/>
      <c r="SZL1408" s="265"/>
      <c r="SZM1408" s="265"/>
      <c r="SZN1408" s="265"/>
      <c r="SZO1408" s="265"/>
      <c r="SZP1408" s="265"/>
      <c r="SZQ1408" s="265"/>
      <c r="SZR1408" s="265"/>
      <c r="SZS1408" s="265"/>
      <c r="SZT1408" s="265"/>
      <c r="SZU1408" s="265"/>
      <c r="SZV1408" s="265"/>
      <c r="SZW1408" s="265"/>
      <c r="SZX1408" s="265"/>
      <c r="SZY1408" s="265"/>
      <c r="SZZ1408" s="265"/>
      <c r="TAA1408" s="265"/>
      <c r="TAB1408" s="265"/>
      <c r="TAC1408" s="265"/>
      <c r="TAD1408" s="265"/>
      <c r="TAE1408" s="265"/>
      <c r="TAF1408" s="265"/>
      <c r="TAG1408" s="265"/>
      <c r="TAH1408" s="265"/>
      <c r="TAI1408" s="265"/>
      <c r="TAJ1408" s="265"/>
      <c r="TAK1408" s="265"/>
      <c r="TAL1408" s="265"/>
      <c r="TAM1408" s="265"/>
      <c r="TAN1408" s="265"/>
      <c r="TAO1408" s="265"/>
      <c r="TAP1408" s="265"/>
      <c r="TAQ1408" s="265"/>
      <c r="TAR1408" s="265"/>
      <c r="TAS1408" s="265"/>
      <c r="TAT1408" s="265"/>
      <c r="TAU1408" s="265"/>
      <c r="TAV1408" s="265"/>
      <c r="TAW1408" s="265"/>
      <c r="TAX1408" s="265"/>
      <c r="TAY1408" s="265"/>
      <c r="TAZ1408" s="265"/>
      <c r="TBA1408" s="265"/>
      <c r="TBB1408" s="265"/>
      <c r="TBC1408" s="265"/>
      <c r="TBD1408" s="265"/>
      <c r="TBE1408" s="265"/>
      <c r="TBF1408" s="265"/>
      <c r="TBG1408" s="265"/>
      <c r="TBH1408" s="265"/>
      <c r="TBI1408" s="265"/>
      <c r="TBJ1408" s="265"/>
      <c r="TBK1408" s="265"/>
      <c r="TBL1408" s="265"/>
      <c r="TBM1408" s="265"/>
      <c r="TBN1408" s="265"/>
      <c r="TBO1408" s="265"/>
      <c r="TBP1408" s="265"/>
      <c r="TBQ1408" s="265"/>
      <c r="TBR1408" s="265"/>
      <c r="TBS1408" s="265"/>
      <c r="TBT1408" s="265"/>
      <c r="TBU1408" s="265"/>
      <c r="TBV1408" s="265"/>
      <c r="TBW1408" s="265"/>
      <c r="TBX1408" s="265"/>
      <c r="TBY1408" s="265"/>
      <c r="TBZ1408" s="265"/>
      <c r="TCA1408" s="265"/>
      <c r="TCB1408" s="265"/>
      <c r="TCC1408" s="265"/>
      <c r="TCD1408" s="265"/>
      <c r="TCE1408" s="265"/>
      <c r="TCF1408" s="265"/>
      <c r="TCG1408" s="265"/>
      <c r="TCH1408" s="265"/>
      <c r="TCI1408" s="265"/>
      <c r="TCJ1408" s="265"/>
      <c r="TCK1408" s="265"/>
      <c r="TCL1408" s="265"/>
      <c r="TCM1408" s="265"/>
      <c r="TCN1408" s="265"/>
      <c r="TCO1408" s="265"/>
      <c r="TCP1408" s="265"/>
      <c r="TCQ1408" s="265"/>
      <c r="TCR1408" s="265"/>
      <c r="TCS1408" s="265"/>
      <c r="TCT1408" s="265"/>
      <c r="TCU1408" s="265"/>
      <c r="TCV1408" s="265"/>
      <c r="TCW1408" s="265"/>
      <c r="TCX1408" s="265"/>
      <c r="TCY1408" s="265"/>
      <c r="TCZ1408" s="265"/>
      <c r="TDA1408" s="265"/>
      <c r="TDB1408" s="265"/>
      <c r="TDC1408" s="265"/>
      <c r="TDD1408" s="265"/>
      <c r="TDE1408" s="265"/>
      <c r="TDF1408" s="265"/>
      <c r="TDG1408" s="265"/>
      <c r="TDH1408" s="265"/>
      <c r="TDI1408" s="265"/>
      <c r="TDJ1408" s="265"/>
      <c r="TDK1408" s="265"/>
      <c r="TDL1408" s="265"/>
      <c r="TDM1408" s="265"/>
      <c r="TDN1408" s="265"/>
      <c r="TDO1408" s="265"/>
      <c r="TDP1408" s="265"/>
      <c r="TDQ1408" s="265"/>
      <c r="TDR1408" s="265"/>
      <c r="TDS1408" s="265"/>
      <c r="TDT1408" s="265"/>
      <c r="TDU1408" s="265"/>
      <c r="TDV1408" s="265"/>
      <c r="TDW1408" s="265"/>
      <c r="TDX1408" s="265"/>
      <c r="TDY1408" s="265"/>
      <c r="TDZ1408" s="265"/>
      <c r="TEA1408" s="265"/>
      <c r="TEB1408" s="265"/>
      <c r="TEC1408" s="265"/>
      <c r="TED1408" s="265"/>
      <c r="TEE1408" s="265"/>
      <c r="TEF1408" s="265"/>
      <c r="TEG1408" s="265"/>
      <c r="TEH1408" s="265"/>
      <c r="TEI1408" s="265"/>
      <c r="TEJ1408" s="265"/>
      <c r="TEK1408" s="265"/>
      <c r="TEL1408" s="265"/>
      <c r="TEM1408" s="265"/>
      <c r="TEN1408" s="265"/>
      <c r="TEO1408" s="265"/>
      <c r="TEP1408" s="265"/>
      <c r="TEQ1408" s="265"/>
      <c r="TER1408" s="265"/>
      <c r="TES1408" s="265"/>
      <c r="TET1408" s="265"/>
      <c r="TEU1408" s="265"/>
      <c r="TEV1408" s="265"/>
      <c r="TEW1408" s="265"/>
      <c r="TEX1408" s="265"/>
      <c r="TEY1408" s="265"/>
      <c r="TEZ1408" s="265"/>
      <c r="TFA1408" s="265"/>
      <c r="TFB1408" s="265"/>
      <c r="TFC1408" s="265"/>
      <c r="TFD1408" s="265"/>
      <c r="TFE1408" s="265"/>
      <c r="TFF1408" s="265"/>
      <c r="TFG1408" s="265"/>
      <c r="TFH1408" s="265"/>
      <c r="TFI1408" s="265"/>
      <c r="TFJ1408" s="265"/>
      <c r="TFK1408" s="265"/>
      <c r="TFL1408" s="265"/>
      <c r="TFM1408" s="265"/>
      <c r="TFN1408" s="265"/>
      <c r="TFO1408" s="265"/>
      <c r="TFP1408" s="265"/>
      <c r="TFQ1408" s="265"/>
      <c r="TFR1408" s="265"/>
      <c r="TFS1408" s="265"/>
      <c r="TFT1408" s="265"/>
      <c r="TFU1408" s="265"/>
      <c r="TFV1408" s="265"/>
      <c r="TFW1408" s="265"/>
      <c r="TFX1408" s="265"/>
      <c r="TFY1408" s="265"/>
      <c r="TFZ1408" s="265"/>
      <c r="TGA1408" s="265"/>
      <c r="TGB1408" s="265"/>
      <c r="TGC1408" s="265"/>
      <c r="TGD1408" s="265"/>
      <c r="TGE1408" s="265"/>
      <c r="TGF1408" s="265"/>
      <c r="TGG1408" s="265"/>
      <c r="TGH1408" s="265"/>
      <c r="TGI1408" s="265"/>
      <c r="TGJ1408" s="265"/>
      <c r="TGK1408" s="265"/>
      <c r="TGL1408" s="265"/>
      <c r="TGM1408" s="265"/>
      <c r="TGN1408" s="265"/>
      <c r="TGO1408" s="265"/>
      <c r="TGP1408" s="265"/>
      <c r="TGQ1408" s="265"/>
      <c r="TGR1408" s="265"/>
      <c r="TGS1408" s="265"/>
      <c r="TGT1408" s="265"/>
      <c r="TGU1408" s="265"/>
      <c r="TGV1408" s="265"/>
      <c r="TGW1408" s="265"/>
      <c r="TGX1408" s="265"/>
      <c r="TGY1408" s="265"/>
      <c r="TGZ1408" s="265"/>
      <c r="THA1408" s="265"/>
      <c r="THB1408" s="265"/>
      <c r="THC1408" s="265"/>
      <c r="THD1408" s="265"/>
      <c r="THE1408" s="265"/>
      <c r="THF1408" s="265"/>
      <c r="THG1408" s="265"/>
      <c r="THH1408" s="265"/>
      <c r="THI1408" s="265"/>
      <c r="THJ1408" s="265"/>
      <c r="THK1408" s="265"/>
      <c r="THL1408" s="265"/>
      <c r="THM1408" s="265"/>
      <c r="THN1408" s="265"/>
      <c r="THO1408" s="265"/>
      <c r="THP1408" s="265"/>
      <c r="THQ1408" s="265"/>
      <c r="THR1408" s="265"/>
      <c r="THS1408" s="265"/>
      <c r="THT1408" s="265"/>
      <c r="THU1408" s="265"/>
      <c r="THV1408" s="265"/>
      <c r="THW1408" s="265"/>
      <c r="THX1408" s="265"/>
      <c r="THY1408" s="265"/>
      <c r="THZ1408" s="265"/>
      <c r="TIA1408" s="265"/>
      <c r="TIB1408" s="265"/>
      <c r="TIC1408" s="265"/>
      <c r="TID1408" s="265"/>
      <c r="TIE1408" s="265"/>
      <c r="TIF1408" s="265"/>
      <c r="TIG1408" s="265"/>
      <c r="TIH1408" s="265"/>
      <c r="TII1408" s="265"/>
      <c r="TIJ1408" s="265"/>
      <c r="TIK1408" s="265"/>
      <c r="TIL1408" s="265"/>
      <c r="TIM1408" s="265"/>
      <c r="TIN1408" s="265"/>
      <c r="TIO1408" s="265"/>
      <c r="TIP1408" s="265"/>
      <c r="TIQ1408" s="265"/>
      <c r="TIR1408" s="265"/>
      <c r="TIS1408" s="265"/>
      <c r="TIT1408" s="265"/>
      <c r="TIU1408" s="265"/>
      <c r="TIV1408" s="265"/>
      <c r="TIW1408" s="265"/>
      <c r="TIX1408" s="265"/>
      <c r="TIY1408" s="265"/>
      <c r="TIZ1408" s="265"/>
      <c r="TJA1408" s="265"/>
      <c r="TJB1408" s="265"/>
      <c r="TJC1408" s="265"/>
      <c r="TJD1408" s="265"/>
      <c r="TJE1408" s="265"/>
      <c r="TJF1408" s="265"/>
      <c r="TJG1408" s="265"/>
      <c r="TJH1408" s="265"/>
      <c r="TJI1408" s="265"/>
      <c r="TJJ1408" s="265"/>
      <c r="TJK1408" s="265"/>
      <c r="TJL1408" s="265"/>
      <c r="TJM1408" s="265"/>
      <c r="TJN1408" s="265"/>
      <c r="TJO1408" s="265"/>
      <c r="TJP1408" s="265"/>
      <c r="TJQ1408" s="265"/>
      <c r="TJR1408" s="265"/>
      <c r="TJS1408" s="265"/>
      <c r="TJT1408" s="265"/>
      <c r="TJU1408" s="265"/>
      <c r="TJV1408" s="265"/>
      <c r="TJW1408" s="265"/>
      <c r="TJX1408" s="265"/>
      <c r="TJY1408" s="265"/>
      <c r="TJZ1408" s="265"/>
      <c r="TKA1408" s="265"/>
      <c r="TKB1408" s="265"/>
      <c r="TKC1408" s="265"/>
      <c r="TKD1408" s="265"/>
      <c r="TKE1408" s="265"/>
      <c r="TKF1408" s="265"/>
      <c r="TKG1408" s="265"/>
      <c r="TKH1408" s="265"/>
      <c r="TKI1408" s="265"/>
      <c r="TKJ1408" s="265"/>
      <c r="TKK1408" s="265"/>
      <c r="TKL1408" s="265"/>
      <c r="TKM1408" s="265"/>
      <c r="TKN1408" s="265"/>
      <c r="TKO1408" s="265"/>
      <c r="TKP1408" s="265"/>
      <c r="TKQ1408" s="265"/>
      <c r="TKR1408" s="265"/>
      <c r="TKS1408" s="265"/>
      <c r="TKT1408" s="265"/>
      <c r="TKU1408" s="265"/>
      <c r="TKV1408" s="265"/>
      <c r="TKW1408" s="265"/>
      <c r="TKX1408" s="265"/>
      <c r="TKY1408" s="265"/>
      <c r="TKZ1408" s="265"/>
      <c r="TLA1408" s="265"/>
      <c r="TLB1408" s="265"/>
      <c r="TLC1408" s="265"/>
      <c r="TLD1408" s="265"/>
      <c r="TLE1408" s="265"/>
      <c r="TLF1408" s="265"/>
      <c r="TLG1408" s="265"/>
      <c r="TLH1408" s="265"/>
      <c r="TLI1408" s="265"/>
      <c r="TLJ1408" s="265"/>
      <c r="TLK1408" s="265"/>
      <c r="TLL1408" s="265"/>
      <c r="TLM1408" s="265"/>
      <c r="TLN1408" s="265"/>
      <c r="TLO1408" s="265"/>
      <c r="TLP1408" s="265"/>
      <c r="TLQ1408" s="265"/>
      <c r="TLR1408" s="265"/>
      <c r="TLS1408" s="265"/>
      <c r="TLT1408" s="265"/>
      <c r="TLU1408" s="265"/>
      <c r="TLV1408" s="265"/>
      <c r="TLW1408" s="265"/>
      <c r="TLX1408" s="265"/>
      <c r="TLY1408" s="265"/>
      <c r="TLZ1408" s="265"/>
      <c r="TMA1408" s="265"/>
      <c r="TMB1408" s="265"/>
      <c r="TMC1408" s="265"/>
      <c r="TMD1408" s="265"/>
      <c r="TME1408" s="265"/>
      <c r="TMF1408" s="265"/>
      <c r="TMG1408" s="265"/>
      <c r="TMH1408" s="265"/>
      <c r="TMI1408" s="265"/>
      <c r="TMJ1408" s="265"/>
      <c r="TMK1408" s="265"/>
      <c r="TML1408" s="265"/>
      <c r="TMM1408" s="265"/>
      <c r="TMN1408" s="265"/>
      <c r="TMO1408" s="265"/>
      <c r="TMP1408" s="265"/>
      <c r="TMQ1408" s="265"/>
      <c r="TMR1408" s="265"/>
      <c r="TMS1408" s="265"/>
      <c r="TMT1408" s="265"/>
      <c r="TMU1408" s="265"/>
      <c r="TMV1408" s="265"/>
      <c r="TMW1408" s="265"/>
      <c r="TMX1408" s="265"/>
      <c r="TMY1408" s="265"/>
      <c r="TMZ1408" s="265"/>
      <c r="TNA1408" s="265"/>
      <c r="TNB1408" s="265"/>
      <c r="TNC1408" s="265"/>
      <c r="TND1408" s="265"/>
      <c r="TNE1408" s="265"/>
      <c r="TNF1408" s="265"/>
      <c r="TNG1408" s="265"/>
      <c r="TNH1408" s="265"/>
      <c r="TNI1408" s="265"/>
      <c r="TNJ1408" s="265"/>
      <c r="TNK1408" s="265"/>
      <c r="TNL1408" s="265"/>
      <c r="TNM1408" s="265"/>
      <c r="TNN1408" s="265"/>
      <c r="TNO1408" s="265"/>
      <c r="TNP1408" s="265"/>
      <c r="TNQ1408" s="265"/>
      <c r="TNR1408" s="265"/>
      <c r="TNS1408" s="265"/>
      <c r="TNT1408" s="265"/>
      <c r="TNU1408" s="265"/>
      <c r="TNV1408" s="265"/>
      <c r="TNW1408" s="265"/>
      <c r="TNX1408" s="265"/>
      <c r="TNY1408" s="265"/>
      <c r="TNZ1408" s="265"/>
      <c r="TOA1408" s="265"/>
      <c r="TOB1408" s="265"/>
      <c r="TOC1408" s="265"/>
      <c r="TOD1408" s="265"/>
      <c r="TOE1408" s="265"/>
      <c r="TOF1408" s="265"/>
      <c r="TOG1408" s="265"/>
      <c r="TOH1408" s="265"/>
      <c r="TOI1408" s="265"/>
      <c r="TOJ1408" s="265"/>
      <c r="TOK1408" s="265"/>
      <c r="TOL1408" s="265"/>
      <c r="TOM1408" s="265"/>
      <c r="TON1408" s="265"/>
      <c r="TOO1408" s="265"/>
      <c r="TOP1408" s="265"/>
      <c r="TOQ1408" s="265"/>
      <c r="TOR1408" s="265"/>
      <c r="TOS1408" s="265"/>
      <c r="TOT1408" s="265"/>
      <c r="TOU1408" s="265"/>
      <c r="TOV1408" s="265"/>
      <c r="TOW1408" s="265"/>
      <c r="TOX1408" s="265"/>
      <c r="TOY1408" s="265"/>
      <c r="TOZ1408" s="265"/>
      <c r="TPA1408" s="265"/>
      <c r="TPB1408" s="265"/>
      <c r="TPC1408" s="265"/>
      <c r="TPD1408" s="265"/>
      <c r="TPE1408" s="265"/>
      <c r="TPF1408" s="265"/>
      <c r="TPG1408" s="265"/>
      <c r="TPH1408" s="265"/>
      <c r="TPI1408" s="265"/>
      <c r="TPJ1408" s="265"/>
      <c r="TPK1408" s="265"/>
      <c r="TPL1408" s="265"/>
      <c r="TPM1408" s="265"/>
      <c r="TPN1408" s="265"/>
      <c r="TPO1408" s="265"/>
      <c r="TPP1408" s="265"/>
      <c r="TPQ1408" s="265"/>
      <c r="TPR1408" s="265"/>
      <c r="TPS1408" s="265"/>
      <c r="TPT1408" s="265"/>
      <c r="TPU1408" s="265"/>
      <c r="TPV1408" s="265"/>
      <c r="TPW1408" s="265"/>
      <c r="TPX1408" s="265"/>
      <c r="TPY1408" s="265"/>
      <c r="TPZ1408" s="265"/>
      <c r="TQA1408" s="265"/>
      <c r="TQB1408" s="265"/>
      <c r="TQC1408" s="265"/>
      <c r="TQD1408" s="265"/>
      <c r="TQE1408" s="265"/>
      <c r="TQF1408" s="265"/>
      <c r="TQG1408" s="265"/>
      <c r="TQH1408" s="265"/>
      <c r="TQI1408" s="265"/>
      <c r="TQJ1408" s="265"/>
      <c r="TQK1408" s="265"/>
      <c r="TQL1408" s="265"/>
      <c r="TQM1408" s="265"/>
      <c r="TQN1408" s="265"/>
      <c r="TQO1408" s="265"/>
      <c r="TQP1408" s="265"/>
      <c r="TQQ1408" s="265"/>
      <c r="TQR1408" s="265"/>
      <c r="TQS1408" s="265"/>
      <c r="TQT1408" s="265"/>
      <c r="TQU1408" s="265"/>
      <c r="TQV1408" s="265"/>
      <c r="TQW1408" s="265"/>
      <c r="TQX1408" s="265"/>
      <c r="TQY1408" s="265"/>
      <c r="TQZ1408" s="265"/>
      <c r="TRA1408" s="265"/>
      <c r="TRB1408" s="265"/>
      <c r="TRC1408" s="265"/>
      <c r="TRD1408" s="265"/>
      <c r="TRE1408" s="265"/>
      <c r="TRF1408" s="265"/>
      <c r="TRG1408" s="265"/>
      <c r="TRH1408" s="265"/>
      <c r="TRI1408" s="265"/>
      <c r="TRJ1408" s="265"/>
      <c r="TRK1408" s="265"/>
      <c r="TRL1408" s="265"/>
      <c r="TRM1408" s="265"/>
      <c r="TRN1408" s="265"/>
      <c r="TRO1408" s="265"/>
      <c r="TRP1408" s="265"/>
      <c r="TRQ1408" s="265"/>
      <c r="TRR1408" s="265"/>
      <c r="TRS1408" s="265"/>
      <c r="TRT1408" s="265"/>
      <c r="TRU1408" s="265"/>
      <c r="TRV1408" s="265"/>
      <c r="TRW1408" s="265"/>
      <c r="TRX1408" s="265"/>
      <c r="TRY1408" s="265"/>
      <c r="TRZ1408" s="265"/>
      <c r="TSA1408" s="265"/>
      <c r="TSB1408" s="265"/>
      <c r="TSC1408" s="265"/>
      <c r="TSD1408" s="265"/>
      <c r="TSE1408" s="265"/>
      <c r="TSF1408" s="265"/>
      <c r="TSG1408" s="265"/>
      <c r="TSH1408" s="265"/>
      <c r="TSI1408" s="265"/>
      <c r="TSJ1408" s="265"/>
      <c r="TSK1408" s="265"/>
      <c r="TSL1408" s="265"/>
      <c r="TSM1408" s="265"/>
      <c r="TSN1408" s="265"/>
      <c r="TSO1408" s="265"/>
      <c r="TSP1408" s="265"/>
      <c r="TSQ1408" s="265"/>
      <c r="TSR1408" s="265"/>
      <c r="TSS1408" s="265"/>
      <c r="TST1408" s="265"/>
      <c r="TSU1408" s="265"/>
      <c r="TSV1408" s="265"/>
      <c r="TSW1408" s="265"/>
      <c r="TSX1408" s="265"/>
      <c r="TSY1408" s="265"/>
      <c r="TSZ1408" s="265"/>
      <c r="TTA1408" s="265"/>
      <c r="TTB1408" s="265"/>
      <c r="TTC1408" s="265"/>
      <c r="TTD1408" s="265"/>
      <c r="TTE1408" s="265"/>
      <c r="TTF1408" s="265"/>
      <c r="TTG1408" s="265"/>
      <c r="TTH1408" s="265"/>
      <c r="TTI1408" s="265"/>
      <c r="TTJ1408" s="265"/>
      <c r="TTK1408" s="265"/>
      <c r="TTL1408" s="265"/>
      <c r="TTM1408" s="265"/>
      <c r="TTN1408" s="265"/>
      <c r="TTO1408" s="265"/>
      <c r="TTP1408" s="265"/>
      <c r="TTQ1408" s="265"/>
      <c r="TTR1408" s="265"/>
      <c r="TTS1408" s="265"/>
      <c r="TTT1408" s="265"/>
      <c r="TTU1408" s="265"/>
      <c r="TTV1408" s="265"/>
      <c r="TTW1408" s="265"/>
      <c r="TTX1408" s="265"/>
      <c r="TTY1408" s="265"/>
      <c r="TTZ1408" s="265"/>
      <c r="TUA1408" s="265"/>
      <c r="TUB1408" s="265"/>
      <c r="TUC1408" s="265"/>
      <c r="TUD1408" s="265"/>
      <c r="TUE1408" s="265"/>
      <c r="TUF1408" s="265"/>
      <c r="TUG1408" s="265"/>
      <c r="TUH1408" s="265"/>
      <c r="TUI1408" s="265"/>
      <c r="TUJ1408" s="265"/>
      <c r="TUK1408" s="265"/>
      <c r="TUL1408" s="265"/>
      <c r="TUM1408" s="265"/>
      <c r="TUN1408" s="265"/>
      <c r="TUO1408" s="265"/>
      <c r="TUP1408" s="265"/>
      <c r="TUQ1408" s="265"/>
      <c r="TUR1408" s="265"/>
      <c r="TUS1408" s="265"/>
      <c r="TUT1408" s="265"/>
      <c r="TUU1408" s="265"/>
      <c r="TUV1408" s="265"/>
      <c r="TUW1408" s="265"/>
      <c r="TUX1408" s="265"/>
      <c r="TUY1408" s="265"/>
      <c r="TUZ1408" s="265"/>
      <c r="TVA1408" s="265"/>
      <c r="TVB1408" s="265"/>
      <c r="TVC1408" s="265"/>
      <c r="TVD1408" s="265"/>
      <c r="TVE1408" s="265"/>
      <c r="TVF1408" s="265"/>
      <c r="TVG1408" s="265"/>
      <c r="TVH1408" s="265"/>
      <c r="TVI1408" s="265"/>
      <c r="TVJ1408" s="265"/>
      <c r="TVK1408" s="265"/>
      <c r="TVL1408" s="265"/>
      <c r="TVM1408" s="265"/>
      <c r="TVN1408" s="265"/>
      <c r="TVO1408" s="265"/>
      <c r="TVP1408" s="265"/>
      <c r="TVQ1408" s="265"/>
      <c r="TVR1408" s="265"/>
      <c r="TVS1408" s="265"/>
      <c r="TVT1408" s="265"/>
      <c r="TVU1408" s="265"/>
      <c r="TVV1408" s="265"/>
      <c r="TVW1408" s="265"/>
      <c r="TVX1408" s="265"/>
      <c r="TVY1408" s="265"/>
      <c r="TVZ1408" s="265"/>
      <c r="TWA1408" s="265"/>
      <c r="TWB1408" s="265"/>
      <c r="TWC1408" s="265"/>
      <c r="TWD1408" s="265"/>
      <c r="TWE1408" s="265"/>
      <c r="TWF1408" s="265"/>
      <c r="TWG1408" s="265"/>
      <c r="TWH1408" s="265"/>
      <c r="TWI1408" s="265"/>
      <c r="TWJ1408" s="265"/>
      <c r="TWK1408" s="265"/>
      <c r="TWL1408" s="265"/>
      <c r="TWM1408" s="265"/>
      <c r="TWN1408" s="265"/>
      <c r="TWO1408" s="265"/>
      <c r="TWP1408" s="265"/>
      <c r="TWQ1408" s="265"/>
      <c r="TWR1408" s="265"/>
      <c r="TWS1408" s="265"/>
      <c r="TWT1408" s="265"/>
      <c r="TWU1408" s="265"/>
      <c r="TWV1408" s="265"/>
      <c r="TWW1408" s="265"/>
      <c r="TWX1408" s="265"/>
      <c r="TWY1408" s="265"/>
      <c r="TWZ1408" s="265"/>
      <c r="TXA1408" s="265"/>
      <c r="TXB1408" s="265"/>
      <c r="TXC1408" s="265"/>
      <c r="TXD1408" s="265"/>
      <c r="TXE1408" s="265"/>
      <c r="TXF1408" s="265"/>
      <c r="TXG1408" s="265"/>
      <c r="TXH1408" s="265"/>
      <c r="TXI1408" s="265"/>
      <c r="TXJ1408" s="265"/>
      <c r="TXK1408" s="265"/>
      <c r="TXL1408" s="265"/>
      <c r="TXM1408" s="265"/>
      <c r="TXN1408" s="265"/>
      <c r="TXO1408" s="265"/>
      <c r="TXP1408" s="265"/>
      <c r="TXQ1408" s="265"/>
      <c r="TXR1408" s="265"/>
      <c r="TXS1408" s="265"/>
      <c r="TXT1408" s="265"/>
      <c r="TXU1408" s="265"/>
      <c r="TXV1408" s="265"/>
      <c r="TXW1408" s="265"/>
      <c r="TXX1408" s="265"/>
      <c r="TXY1408" s="265"/>
      <c r="TXZ1408" s="265"/>
      <c r="TYA1408" s="265"/>
      <c r="TYB1408" s="265"/>
      <c r="TYC1408" s="265"/>
      <c r="TYD1408" s="265"/>
      <c r="TYE1408" s="265"/>
      <c r="TYF1408" s="265"/>
      <c r="TYG1408" s="265"/>
      <c r="TYH1408" s="265"/>
      <c r="TYI1408" s="265"/>
      <c r="TYJ1408" s="265"/>
      <c r="TYK1408" s="265"/>
      <c r="TYL1408" s="265"/>
      <c r="TYM1408" s="265"/>
      <c r="TYN1408" s="265"/>
      <c r="TYO1408" s="265"/>
      <c r="TYP1408" s="265"/>
      <c r="TYQ1408" s="265"/>
      <c r="TYR1408" s="265"/>
      <c r="TYS1408" s="265"/>
      <c r="TYT1408" s="265"/>
      <c r="TYU1408" s="265"/>
      <c r="TYV1408" s="265"/>
      <c r="TYW1408" s="265"/>
      <c r="TYX1408" s="265"/>
      <c r="TYY1408" s="265"/>
      <c r="TYZ1408" s="265"/>
      <c r="TZA1408" s="265"/>
      <c r="TZB1408" s="265"/>
      <c r="TZC1408" s="265"/>
      <c r="TZD1408" s="265"/>
      <c r="TZE1408" s="265"/>
      <c r="TZF1408" s="265"/>
      <c r="TZG1408" s="265"/>
      <c r="TZH1408" s="265"/>
      <c r="TZI1408" s="265"/>
      <c r="TZJ1408" s="265"/>
      <c r="TZK1408" s="265"/>
      <c r="TZL1408" s="265"/>
      <c r="TZM1408" s="265"/>
      <c r="TZN1408" s="265"/>
      <c r="TZO1408" s="265"/>
      <c r="TZP1408" s="265"/>
      <c r="TZQ1408" s="265"/>
      <c r="TZR1408" s="265"/>
      <c r="TZS1408" s="265"/>
      <c r="TZT1408" s="265"/>
      <c r="TZU1408" s="265"/>
      <c r="TZV1408" s="265"/>
      <c r="TZW1408" s="265"/>
      <c r="TZX1408" s="265"/>
      <c r="TZY1408" s="265"/>
      <c r="TZZ1408" s="265"/>
      <c r="UAA1408" s="265"/>
      <c r="UAB1408" s="265"/>
      <c r="UAC1408" s="265"/>
      <c r="UAD1408" s="265"/>
      <c r="UAE1408" s="265"/>
      <c r="UAF1408" s="265"/>
      <c r="UAG1408" s="265"/>
      <c r="UAH1408" s="265"/>
      <c r="UAI1408" s="265"/>
      <c r="UAJ1408" s="265"/>
      <c r="UAK1408" s="265"/>
      <c r="UAL1408" s="265"/>
      <c r="UAM1408" s="265"/>
      <c r="UAN1408" s="265"/>
      <c r="UAO1408" s="265"/>
      <c r="UAP1408" s="265"/>
      <c r="UAQ1408" s="265"/>
      <c r="UAR1408" s="265"/>
      <c r="UAS1408" s="265"/>
      <c r="UAT1408" s="265"/>
      <c r="UAU1408" s="265"/>
      <c r="UAV1408" s="265"/>
      <c r="UAW1408" s="265"/>
      <c r="UAX1408" s="265"/>
      <c r="UAY1408" s="265"/>
      <c r="UAZ1408" s="265"/>
      <c r="UBA1408" s="265"/>
      <c r="UBB1408" s="265"/>
      <c r="UBC1408" s="265"/>
      <c r="UBD1408" s="265"/>
      <c r="UBE1408" s="265"/>
      <c r="UBF1408" s="265"/>
      <c r="UBG1408" s="265"/>
      <c r="UBH1408" s="265"/>
      <c r="UBI1408" s="265"/>
      <c r="UBJ1408" s="265"/>
      <c r="UBK1408" s="265"/>
      <c r="UBL1408" s="265"/>
      <c r="UBM1408" s="265"/>
      <c r="UBN1408" s="265"/>
      <c r="UBO1408" s="265"/>
      <c r="UBP1408" s="265"/>
      <c r="UBQ1408" s="265"/>
      <c r="UBR1408" s="265"/>
      <c r="UBS1408" s="265"/>
      <c r="UBT1408" s="265"/>
      <c r="UBU1408" s="265"/>
      <c r="UBV1408" s="265"/>
      <c r="UBW1408" s="265"/>
      <c r="UBX1408" s="265"/>
      <c r="UBY1408" s="265"/>
      <c r="UBZ1408" s="265"/>
      <c r="UCA1408" s="265"/>
      <c r="UCB1408" s="265"/>
      <c r="UCC1408" s="265"/>
      <c r="UCD1408" s="265"/>
      <c r="UCE1408" s="265"/>
      <c r="UCF1408" s="265"/>
      <c r="UCG1408" s="265"/>
      <c r="UCH1408" s="265"/>
      <c r="UCI1408" s="265"/>
      <c r="UCJ1408" s="265"/>
      <c r="UCK1408" s="265"/>
      <c r="UCL1408" s="265"/>
      <c r="UCM1408" s="265"/>
      <c r="UCN1408" s="265"/>
      <c r="UCO1408" s="265"/>
      <c r="UCP1408" s="265"/>
      <c r="UCQ1408" s="265"/>
      <c r="UCR1408" s="265"/>
      <c r="UCS1408" s="265"/>
      <c r="UCT1408" s="265"/>
      <c r="UCU1408" s="265"/>
      <c r="UCV1408" s="265"/>
      <c r="UCW1408" s="265"/>
      <c r="UCX1408" s="265"/>
      <c r="UCY1408" s="265"/>
      <c r="UCZ1408" s="265"/>
      <c r="UDA1408" s="265"/>
      <c r="UDB1408" s="265"/>
      <c r="UDC1408" s="265"/>
      <c r="UDD1408" s="265"/>
      <c r="UDE1408" s="265"/>
      <c r="UDF1408" s="265"/>
      <c r="UDG1408" s="265"/>
      <c r="UDH1408" s="265"/>
      <c r="UDI1408" s="265"/>
      <c r="UDJ1408" s="265"/>
      <c r="UDK1408" s="265"/>
      <c r="UDL1408" s="265"/>
      <c r="UDM1408" s="265"/>
      <c r="UDN1408" s="265"/>
      <c r="UDO1408" s="265"/>
      <c r="UDP1408" s="265"/>
      <c r="UDQ1408" s="265"/>
      <c r="UDR1408" s="265"/>
      <c r="UDS1408" s="265"/>
      <c r="UDT1408" s="265"/>
      <c r="UDU1408" s="265"/>
      <c r="UDV1408" s="265"/>
      <c r="UDW1408" s="265"/>
      <c r="UDX1408" s="265"/>
      <c r="UDY1408" s="265"/>
      <c r="UDZ1408" s="265"/>
      <c r="UEA1408" s="265"/>
      <c r="UEB1408" s="265"/>
      <c r="UEC1408" s="265"/>
      <c r="UED1408" s="265"/>
      <c r="UEE1408" s="265"/>
      <c r="UEF1408" s="265"/>
      <c r="UEG1408" s="265"/>
      <c r="UEH1408" s="265"/>
      <c r="UEI1408" s="265"/>
      <c r="UEJ1408" s="265"/>
      <c r="UEK1408" s="265"/>
      <c r="UEL1408" s="265"/>
      <c r="UEM1408" s="265"/>
      <c r="UEN1408" s="265"/>
      <c r="UEO1408" s="265"/>
      <c r="UEP1408" s="265"/>
      <c r="UEQ1408" s="265"/>
      <c r="UER1408" s="265"/>
      <c r="UES1408" s="265"/>
      <c r="UET1408" s="265"/>
      <c r="UEU1408" s="265"/>
      <c r="UEV1408" s="265"/>
      <c r="UEW1408" s="265"/>
      <c r="UEX1408" s="265"/>
      <c r="UEY1408" s="265"/>
      <c r="UEZ1408" s="265"/>
      <c r="UFA1408" s="265"/>
      <c r="UFB1408" s="265"/>
      <c r="UFC1408" s="265"/>
      <c r="UFD1408" s="265"/>
      <c r="UFE1408" s="265"/>
      <c r="UFF1408" s="265"/>
      <c r="UFG1408" s="265"/>
      <c r="UFH1408" s="265"/>
      <c r="UFI1408" s="265"/>
      <c r="UFJ1408" s="265"/>
      <c r="UFK1408" s="265"/>
      <c r="UFL1408" s="265"/>
      <c r="UFM1408" s="265"/>
      <c r="UFN1408" s="265"/>
      <c r="UFO1408" s="265"/>
      <c r="UFP1408" s="265"/>
      <c r="UFQ1408" s="265"/>
      <c r="UFR1408" s="265"/>
      <c r="UFS1408" s="265"/>
      <c r="UFT1408" s="265"/>
      <c r="UFU1408" s="265"/>
      <c r="UFV1408" s="265"/>
      <c r="UFW1408" s="265"/>
      <c r="UFX1408" s="265"/>
      <c r="UFY1408" s="265"/>
      <c r="UFZ1408" s="265"/>
      <c r="UGA1408" s="265"/>
      <c r="UGB1408" s="265"/>
      <c r="UGC1408" s="265"/>
      <c r="UGD1408" s="265"/>
      <c r="UGE1408" s="265"/>
      <c r="UGF1408" s="265"/>
      <c r="UGG1408" s="265"/>
      <c r="UGH1408" s="265"/>
      <c r="UGI1408" s="265"/>
      <c r="UGJ1408" s="265"/>
      <c r="UGK1408" s="265"/>
      <c r="UGL1408" s="265"/>
      <c r="UGM1408" s="265"/>
      <c r="UGN1408" s="265"/>
      <c r="UGO1408" s="265"/>
      <c r="UGP1408" s="265"/>
      <c r="UGQ1408" s="265"/>
      <c r="UGR1408" s="265"/>
      <c r="UGS1408" s="265"/>
      <c r="UGT1408" s="265"/>
      <c r="UGU1408" s="265"/>
      <c r="UGV1408" s="265"/>
      <c r="UGW1408" s="265"/>
      <c r="UGX1408" s="265"/>
      <c r="UGY1408" s="265"/>
      <c r="UGZ1408" s="265"/>
      <c r="UHA1408" s="265"/>
      <c r="UHB1408" s="265"/>
      <c r="UHC1408" s="265"/>
      <c r="UHD1408" s="265"/>
      <c r="UHE1408" s="265"/>
      <c r="UHF1408" s="265"/>
      <c r="UHG1408" s="265"/>
      <c r="UHH1408" s="265"/>
      <c r="UHI1408" s="265"/>
      <c r="UHJ1408" s="265"/>
      <c r="UHK1408" s="265"/>
      <c r="UHL1408" s="265"/>
      <c r="UHM1408" s="265"/>
      <c r="UHN1408" s="265"/>
      <c r="UHO1408" s="265"/>
      <c r="UHP1408" s="265"/>
      <c r="UHQ1408" s="265"/>
      <c r="UHR1408" s="265"/>
      <c r="UHS1408" s="265"/>
      <c r="UHT1408" s="265"/>
      <c r="UHU1408" s="265"/>
      <c r="UHV1408" s="265"/>
      <c r="UHW1408" s="265"/>
      <c r="UHX1408" s="265"/>
      <c r="UHY1408" s="265"/>
      <c r="UHZ1408" s="265"/>
      <c r="UIA1408" s="265"/>
      <c r="UIB1408" s="265"/>
      <c r="UIC1408" s="265"/>
      <c r="UID1408" s="265"/>
      <c r="UIE1408" s="265"/>
      <c r="UIF1408" s="265"/>
      <c r="UIG1408" s="265"/>
      <c r="UIH1408" s="265"/>
      <c r="UII1408" s="265"/>
      <c r="UIJ1408" s="265"/>
      <c r="UIK1408" s="265"/>
      <c r="UIL1408" s="265"/>
      <c r="UIM1408" s="265"/>
      <c r="UIN1408" s="265"/>
      <c r="UIO1408" s="265"/>
      <c r="UIP1408" s="265"/>
      <c r="UIQ1408" s="265"/>
      <c r="UIR1408" s="265"/>
      <c r="UIS1408" s="265"/>
      <c r="UIT1408" s="265"/>
      <c r="UIU1408" s="265"/>
      <c r="UIV1408" s="265"/>
      <c r="UIW1408" s="265"/>
      <c r="UIX1408" s="265"/>
      <c r="UIY1408" s="265"/>
      <c r="UIZ1408" s="265"/>
      <c r="UJA1408" s="265"/>
      <c r="UJB1408" s="265"/>
      <c r="UJC1408" s="265"/>
      <c r="UJD1408" s="265"/>
      <c r="UJE1408" s="265"/>
      <c r="UJF1408" s="265"/>
      <c r="UJG1408" s="265"/>
      <c r="UJH1408" s="265"/>
      <c r="UJI1408" s="265"/>
      <c r="UJJ1408" s="265"/>
      <c r="UJK1408" s="265"/>
      <c r="UJL1408" s="265"/>
      <c r="UJM1408" s="265"/>
      <c r="UJN1408" s="265"/>
      <c r="UJO1408" s="265"/>
      <c r="UJP1408" s="265"/>
      <c r="UJQ1408" s="265"/>
      <c r="UJR1408" s="265"/>
      <c r="UJS1408" s="265"/>
      <c r="UJT1408" s="265"/>
      <c r="UJU1408" s="265"/>
      <c r="UJV1408" s="265"/>
      <c r="UJW1408" s="265"/>
      <c r="UJX1408" s="265"/>
      <c r="UJY1408" s="265"/>
      <c r="UJZ1408" s="265"/>
      <c r="UKA1408" s="265"/>
      <c r="UKB1408" s="265"/>
      <c r="UKC1408" s="265"/>
      <c r="UKD1408" s="265"/>
      <c r="UKE1408" s="265"/>
      <c r="UKF1408" s="265"/>
      <c r="UKG1408" s="265"/>
      <c r="UKH1408" s="265"/>
      <c r="UKI1408" s="265"/>
      <c r="UKJ1408" s="265"/>
      <c r="UKK1408" s="265"/>
      <c r="UKL1408" s="265"/>
      <c r="UKM1408" s="265"/>
      <c r="UKN1408" s="265"/>
      <c r="UKO1408" s="265"/>
      <c r="UKP1408" s="265"/>
      <c r="UKQ1408" s="265"/>
      <c r="UKR1408" s="265"/>
      <c r="UKS1408" s="265"/>
      <c r="UKT1408" s="265"/>
      <c r="UKU1408" s="265"/>
      <c r="UKV1408" s="265"/>
      <c r="UKW1408" s="265"/>
      <c r="UKX1408" s="265"/>
      <c r="UKY1408" s="265"/>
      <c r="UKZ1408" s="265"/>
      <c r="ULA1408" s="265"/>
      <c r="ULB1408" s="265"/>
      <c r="ULC1408" s="265"/>
      <c r="ULD1408" s="265"/>
      <c r="ULE1408" s="265"/>
      <c r="ULF1408" s="265"/>
      <c r="ULG1408" s="265"/>
      <c r="ULH1408" s="265"/>
      <c r="ULI1408" s="265"/>
      <c r="ULJ1408" s="265"/>
      <c r="ULK1408" s="265"/>
      <c r="ULL1408" s="265"/>
      <c r="ULM1408" s="265"/>
      <c r="ULN1408" s="265"/>
      <c r="ULO1408" s="265"/>
      <c r="ULP1408" s="265"/>
      <c r="ULQ1408" s="265"/>
      <c r="ULR1408" s="265"/>
      <c r="ULS1408" s="265"/>
      <c r="ULT1408" s="265"/>
      <c r="ULU1408" s="265"/>
      <c r="ULV1408" s="265"/>
      <c r="ULW1408" s="265"/>
      <c r="ULX1408" s="265"/>
      <c r="ULY1408" s="265"/>
      <c r="ULZ1408" s="265"/>
      <c r="UMA1408" s="265"/>
      <c r="UMB1408" s="265"/>
      <c r="UMC1408" s="265"/>
      <c r="UMD1408" s="265"/>
      <c r="UME1408" s="265"/>
      <c r="UMF1408" s="265"/>
      <c r="UMG1408" s="265"/>
      <c r="UMH1408" s="265"/>
      <c r="UMI1408" s="265"/>
      <c r="UMJ1408" s="265"/>
      <c r="UMK1408" s="265"/>
      <c r="UML1408" s="265"/>
      <c r="UMM1408" s="265"/>
      <c r="UMN1408" s="265"/>
      <c r="UMO1408" s="265"/>
      <c r="UMP1408" s="265"/>
      <c r="UMQ1408" s="265"/>
      <c r="UMR1408" s="265"/>
      <c r="UMS1408" s="265"/>
      <c r="UMT1408" s="265"/>
      <c r="UMU1408" s="265"/>
      <c r="UMV1408" s="265"/>
      <c r="UMW1408" s="265"/>
      <c r="UMX1408" s="265"/>
      <c r="UMY1408" s="265"/>
      <c r="UMZ1408" s="265"/>
      <c r="UNA1408" s="265"/>
      <c r="UNB1408" s="265"/>
      <c r="UNC1408" s="265"/>
      <c r="UND1408" s="265"/>
      <c r="UNE1408" s="265"/>
      <c r="UNF1408" s="265"/>
      <c r="UNG1408" s="265"/>
      <c r="UNH1408" s="265"/>
      <c r="UNI1408" s="265"/>
      <c r="UNJ1408" s="265"/>
      <c r="UNK1408" s="265"/>
      <c r="UNL1408" s="265"/>
      <c r="UNM1408" s="265"/>
      <c r="UNN1408" s="265"/>
      <c r="UNO1408" s="265"/>
      <c r="UNP1408" s="265"/>
      <c r="UNQ1408" s="265"/>
      <c r="UNR1408" s="265"/>
      <c r="UNS1408" s="265"/>
      <c r="UNT1408" s="265"/>
      <c r="UNU1408" s="265"/>
      <c r="UNV1408" s="265"/>
      <c r="UNW1408" s="265"/>
      <c r="UNX1408" s="265"/>
      <c r="UNY1408" s="265"/>
      <c r="UNZ1408" s="265"/>
      <c r="UOA1408" s="265"/>
      <c r="UOB1408" s="265"/>
      <c r="UOC1408" s="265"/>
      <c r="UOD1408" s="265"/>
      <c r="UOE1408" s="265"/>
      <c r="UOF1408" s="265"/>
      <c r="UOG1408" s="265"/>
      <c r="UOH1408" s="265"/>
      <c r="UOI1408" s="265"/>
      <c r="UOJ1408" s="265"/>
      <c r="UOK1408" s="265"/>
      <c r="UOL1408" s="265"/>
      <c r="UOM1408" s="265"/>
      <c r="UON1408" s="265"/>
      <c r="UOO1408" s="265"/>
      <c r="UOP1408" s="265"/>
      <c r="UOQ1408" s="265"/>
      <c r="UOR1408" s="265"/>
      <c r="UOS1408" s="265"/>
      <c r="UOT1408" s="265"/>
      <c r="UOU1408" s="265"/>
      <c r="UOV1408" s="265"/>
      <c r="UOW1408" s="265"/>
      <c r="UOX1408" s="265"/>
      <c r="UOY1408" s="265"/>
      <c r="UOZ1408" s="265"/>
      <c r="UPA1408" s="265"/>
      <c r="UPB1408" s="265"/>
      <c r="UPC1408" s="265"/>
      <c r="UPD1408" s="265"/>
      <c r="UPE1408" s="265"/>
      <c r="UPF1408" s="265"/>
      <c r="UPG1408" s="265"/>
      <c r="UPH1408" s="265"/>
      <c r="UPI1408" s="265"/>
      <c r="UPJ1408" s="265"/>
      <c r="UPK1408" s="265"/>
      <c r="UPL1408" s="265"/>
      <c r="UPM1408" s="265"/>
      <c r="UPN1408" s="265"/>
      <c r="UPO1408" s="265"/>
      <c r="UPP1408" s="265"/>
      <c r="UPQ1408" s="265"/>
      <c r="UPR1408" s="265"/>
      <c r="UPS1408" s="265"/>
      <c r="UPT1408" s="265"/>
      <c r="UPU1408" s="265"/>
      <c r="UPV1408" s="265"/>
      <c r="UPW1408" s="265"/>
      <c r="UPX1408" s="265"/>
      <c r="UPY1408" s="265"/>
      <c r="UPZ1408" s="265"/>
      <c r="UQA1408" s="265"/>
      <c r="UQB1408" s="265"/>
      <c r="UQC1408" s="265"/>
      <c r="UQD1408" s="265"/>
      <c r="UQE1408" s="265"/>
      <c r="UQF1408" s="265"/>
      <c r="UQG1408" s="265"/>
      <c r="UQH1408" s="265"/>
      <c r="UQI1408" s="265"/>
      <c r="UQJ1408" s="265"/>
      <c r="UQK1408" s="265"/>
      <c r="UQL1408" s="265"/>
      <c r="UQM1408" s="265"/>
      <c r="UQN1408" s="265"/>
      <c r="UQO1408" s="265"/>
      <c r="UQP1408" s="265"/>
      <c r="UQQ1408" s="265"/>
      <c r="UQR1408" s="265"/>
      <c r="UQS1408" s="265"/>
      <c r="UQT1408" s="265"/>
      <c r="UQU1408" s="265"/>
      <c r="UQV1408" s="265"/>
      <c r="UQW1408" s="265"/>
      <c r="UQX1408" s="265"/>
      <c r="UQY1408" s="265"/>
      <c r="UQZ1408" s="265"/>
      <c r="URA1408" s="265"/>
      <c r="URB1408" s="265"/>
      <c r="URC1408" s="265"/>
      <c r="URD1408" s="265"/>
      <c r="URE1408" s="265"/>
      <c r="URF1408" s="265"/>
      <c r="URG1408" s="265"/>
      <c r="URH1408" s="265"/>
      <c r="URI1408" s="265"/>
      <c r="URJ1408" s="265"/>
      <c r="URK1408" s="265"/>
      <c r="URL1408" s="265"/>
      <c r="URM1408" s="265"/>
      <c r="URN1408" s="265"/>
      <c r="URO1408" s="265"/>
      <c r="URP1408" s="265"/>
      <c r="URQ1408" s="265"/>
      <c r="URR1408" s="265"/>
      <c r="URS1408" s="265"/>
      <c r="URT1408" s="265"/>
      <c r="URU1408" s="265"/>
      <c r="URV1408" s="265"/>
      <c r="URW1408" s="265"/>
      <c r="URX1408" s="265"/>
      <c r="URY1408" s="265"/>
      <c r="URZ1408" s="265"/>
      <c r="USA1408" s="265"/>
      <c r="USB1408" s="265"/>
      <c r="USC1408" s="265"/>
      <c r="USD1408" s="265"/>
      <c r="USE1408" s="265"/>
      <c r="USF1408" s="265"/>
      <c r="USG1408" s="265"/>
      <c r="USH1408" s="265"/>
      <c r="USI1408" s="265"/>
      <c r="USJ1408" s="265"/>
      <c r="USK1408" s="265"/>
      <c r="USL1408" s="265"/>
      <c r="USM1408" s="265"/>
      <c r="USN1408" s="265"/>
      <c r="USO1408" s="265"/>
      <c r="USP1408" s="265"/>
      <c r="USQ1408" s="265"/>
      <c r="USR1408" s="265"/>
      <c r="USS1408" s="265"/>
      <c r="UST1408" s="265"/>
      <c r="USU1408" s="265"/>
      <c r="USV1408" s="265"/>
      <c r="USW1408" s="265"/>
      <c r="USX1408" s="265"/>
      <c r="USY1408" s="265"/>
      <c r="USZ1408" s="265"/>
      <c r="UTA1408" s="265"/>
      <c r="UTB1408" s="265"/>
      <c r="UTC1408" s="265"/>
      <c r="UTD1408" s="265"/>
      <c r="UTE1408" s="265"/>
      <c r="UTF1408" s="265"/>
      <c r="UTG1408" s="265"/>
      <c r="UTH1408" s="265"/>
      <c r="UTI1408" s="265"/>
      <c r="UTJ1408" s="265"/>
      <c r="UTK1408" s="265"/>
      <c r="UTL1408" s="265"/>
      <c r="UTM1408" s="265"/>
      <c r="UTN1408" s="265"/>
      <c r="UTO1408" s="265"/>
      <c r="UTP1408" s="265"/>
      <c r="UTQ1408" s="265"/>
      <c r="UTR1408" s="265"/>
      <c r="UTS1408" s="265"/>
      <c r="UTT1408" s="265"/>
      <c r="UTU1408" s="265"/>
      <c r="UTV1408" s="265"/>
      <c r="UTW1408" s="265"/>
      <c r="UTX1408" s="265"/>
      <c r="UTY1408" s="265"/>
      <c r="UTZ1408" s="265"/>
      <c r="UUA1408" s="265"/>
      <c r="UUB1408" s="265"/>
      <c r="UUC1408" s="265"/>
      <c r="UUD1408" s="265"/>
      <c r="UUE1408" s="265"/>
      <c r="UUF1408" s="265"/>
      <c r="UUG1408" s="265"/>
      <c r="UUH1408" s="265"/>
      <c r="UUI1408" s="265"/>
      <c r="UUJ1408" s="265"/>
      <c r="UUK1408" s="265"/>
      <c r="UUL1408" s="265"/>
      <c r="UUM1408" s="265"/>
      <c r="UUN1408" s="265"/>
      <c r="UUO1408" s="265"/>
      <c r="UUP1408" s="265"/>
      <c r="UUQ1408" s="265"/>
      <c r="UUR1408" s="265"/>
      <c r="UUS1408" s="265"/>
      <c r="UUT1408" s="265"/>
      <c r="UUU1408" s="265"/>
      <c r="UUV1408" s="265"/>
      <c r="UUW1408" s="265"/>
      <c r="UUX1408" s="265"/>
      <c r="UUY1408" s="265"/>
      <c r="UUZ1408" s="265"/>
      <c r="UVA1408" s="265"/>
      <c r="UVB1408" s="265"/>
      <c r="UVC1408" s="265"/>
      <c r="UVD1408" s="265"/>
      <c r="UVE1408" s="265"/>
      <c r="UVF1408" s="265"/>
      <c r="UVG1408" s="265"/>
      <c r="UVH1408" s="265"/>
      <c r="UVI1408" s="265"/>
      <c r="UVJ1408" s="265"/>
      <c r="UVK1408" s="265"/>
      <c r="UVL1408" s="265"/>
      <c r="UVM1408" s="265"/>
      <c r="UVN1408" s="265"/>
      <c r="UVO1408" s="265"/>
      <c r="UVP1408" s="265"/>
      <c r="UVQ1408" s="265"/>
      <c r="UVR1408" s="265"/>
      <c r="UVS1408" s="265"/>
      <c r="UVT1408" s="265"/>
      <c r="UVU1408" s="265"/>
      <c r="UVV1408" s="265"/>
      <c r="UVW1408" s="265"/>
      <c r="UVX1408" s="265"/>
      <c r="UVY1408" s="265"/>
      <c r="UVZ1408" s="265"/>
      <c r="UWA1408" s="265"/>
      <c r="UWB1408" s="265"/>
      <c r="UWC1408" s="265"/>
      <c r="UWD1408" s="265"/>
      <c r="UWE1408" s="265"/>
      <c r="UWF1408" s="265"/>
      <c r="UWG1408" s="265"/>
      <c r="UWH1408" s="265"/>
      <c r="UWI1408" s="265"/>
      <c r="UWJ1408" s="265"/>
      <c r="UWK1408" s="265"/>
      <c r="UWL1408" s="265"/>
      <c r="UWM1408" s="265"/>
      <c r="UWN1408" s="265"/>
      <c r="UWO1408" s="265"/>
      <c r="UWP1408" s="265"/>
      <c r="UWQ1408" s="265"/>
      <c r="UWR1408" s="265"/>
      <c r="UWS1408" s="265"/>
      <c r="UWT1408" s="265"/>
      <c r="UWU1408" s="265"/>
      <c r="UWV1408" s="265"/>
      <c r="UWW1408" s="265"/>
      <c r="UWX1408" s="265"/>
      <c r="UWY1408" s="265"/>
      <c r="UWZ1408" s="265"/>
      <c r="UXA1408" s="265"/>
      <c r="UXB1408" s="265"/>
      <c r="UXC1408" s="265"/>
      <c r="UXD1408" s="265"/>
      <c r="UXE1408" s="265"/>
      <c r="UXF1408" s="265"/>
      <c r="UXG1408" s="265"/>
      <c r="UXH1408" s="265"/>
      <c r="UXI1408" s="265"/>
      <c r="UXJ1408" s="265"/>
      <c r="UXK1408" s="265"/>
      <c r="UXL1408" s="265"/>
      <c r="UXM1408" s="265"/>
      <c r="UXN1408" s="265"/>
      <c r="UXO1408" s="265"/>
      <c r="UXP1408" s="265"/>
      <c r="UXQ1408" s="265"/>
      <c r="UXR1408" s="265"/>
      <c r="UXS1408" s="265"/>
      <c r="UXT1408" s="265"/>
      <c r="UXU1408" s="265"/>
      <c r="UXV1408" s="265"/>
      <c r="UXW1408" s="265"/>
      <c r="UXX1408" s="265"/>
      <c r="UXY1408" s="265"/>
      <c r="UXZ1408" s="265"/>
      <c r="UYA1408" s="265"/>
      <c r="UYB1408" s="265"/>
      <c r="UYC1408" s="265"/>
      <c r="UYD1408" s="265"/>
      <c r="UYE1408" s="265"/>
      <c r="UYF1408" s="265"/>
      <c r="UYG1408" s="265"/>
      <c r="UYH1408" s="265"/>
      <c r="UYI1408" s="265"/>
      <c r="UYJ1408" s="265"/>
      <c r="UYK1408" s="265"/>
      <c r="UYL1408" s="265"/>
      <c r="UYM1408" s="265"/>
      <c r="UYN1408" s="265"/>
      <c r="UYO1408" s="265"/>
      <c r="UYP1408" s="265"/>
      <c r="UYQ1408" s="265"/>
      <c r="UYR1408" s="265"/>
      <c r="UYS1408" s="265"/>
      <c r="UYT1408" s="265"/>
      <c r="UYU1408" s="265"/>
      <c r="UYV1408" s="265"/>
      <c r="UYW1408" s="265"/>
      <c r="UYX1408" s="265"/>
      <c r="UYY1408" s="265"/>
      <c r="UYZ1408" s="265"/>
      <c r="UZA1408" s="265"/>
      <c r="UZB1408" s="265"/>
      <c r="UZC1408" s="265"/>
      <c r="UZD1408" s="265"/>
      <c r="UZE1408" s="265"/>
      <c r="UZF1408" s="265"/>
      <c r="UZG1408" s="265"/>
      <c r="UZH1408" s="265"/>
      <c r="UZI1408" s="265"/>
      <c r="UZJ1408" s="265"/>
      <c r="UZK1408" s="265"/>
      <c r="UZL1408" s="265"/>
      <c r="UZM1408" s="265"/>
      <c r="UZN1408" s="265"/>
      <c r="UZO1408" s="265"/>
      <c r="UZP1408" s="265"/>
      <c r="UZQ1408" s="265"/>
      <c r="UZR1408" s="265"/>
      <c r="UZS1408" s="265"/>
      <c r="UZT1408" s="265"/>
      <c r="UZU1408" s="265"/>
      <c r="UZV1408" s="265"/>
      <c r="UZW1408" s="265"/>
      <c r="UZX1408" s="265"/>
      <c r="UZY1408" s="265"/>
      <c r="UZZ1408" s="265"/>
      <c r="VAA1408" s="265"/>
      <c r="VAB1408" s="265"/>
      <c r="VAC1408" s="265"/>
      <c r="VAD1408" s="265"/>
      <c r="VAE1408" s="265"/>
      <c r="VAF1408" s="265"/>
      <c r="VAG1408" s="265"/>
      <c r="VAH1408" s="265"/>
      <c r="VAI1408" s="265"/>
      <c r="VAJ1408" s="265"/>
      <c r="VAK1408" s="265"/>
      <c r="VAL1408" s="265"/>
      <c r="VAM1408" s="265"/>
      <c r="VAN1408" s="265"/>
      <c r="VAO1408" s="265"/>
      <c r="VAP1408" s="265"/>
      <c r="VAQ1408" s="265"/>
      <c r="VAR1408" s="265"/>
      <c r="VAS1408" s="265"/>
      <c r="VAT1408" s="265"/>
      <c r="VAU1408" s="265"/>
      <c r="VAV1408" s="265"/>
      <c r="VAW1408" s="265"/>
      <c r="VAX1408" s="265"/>
      <c r="VAY1408" s="265"/>
      <c r="VAZ1408" s="265"/>
      <c r="VBA1408" s="265"/>
      <c r="VBB1408" s="265"/>
      <c r="VBC1408" s="265"/>
      <c r="VBD1408" s="265"/>
      <c r="VBE1408" s="265"/>
      <c r="VBF1408" s="265"/>
      <c r="VBG1408" s="265"/>
      <c r="VBH1408" s="265"/>
      <c r="VBI1408" s="265"/>
      <c r="VBJ1408" s="265"/>
      <c r="VBK1408" s="265"/>
      <c r="VBL1408" s="265"/>
      <c r="VBM1408" s="265"/>
      <c r="VBN1408" s="265"/>
      <c r="VBO1408" s="265"/>
      <c r="VBP1408" s="265"/>
      <c r="VBQ1408" s="265"/>
      <c r="VBR1408" s="265"/>
      <c r="VBS1408" s="265"/>
      <c r="VBT1408" s="265"/>
      <c r="VBU1408" s="265"/>
      <c r="VBV1408" s="265"/>
      <c r="VBW1408" s="265"/>
      <c r="VBX1408" s="265"/>
      <c r="VBY1408" s="265"/>
      <c r="VBZ1408" s="265"/>
      <c r="VCA1408" s="265"/>
      <c r="VCB1408" s="265"/>
      <c r="VCC1408" s="265"/>
      <c r="VCD1408" s="265"/>
      <c r="VCE1408" s="265"/>
      <c r="VCF1408" s="265"/>
      <c r="VCG1408" s="265"/>
      <c r="VCH1408" s="265"/>
      <c r="VCI1408" s="265"/>
      <c r="VCJ1408" s="265"/>
      <c r="VCK1408" s="265"/>
      <c r="VCL1408" s="265"/>
      <c r="VCM1408" s="265"/>
      <c r="VCN1408" s="265"/>
      <c r="VCO1408" s="265"/>
      <c r="VCP1408" s="265"/>
      <c r="VCQ1408" s="265"/>
      <c r="VCR1408" s="265"/>
      <c r="VCS1408" s="265"/>
      <c r="VCT1408" s="265"/>
      <c r="VCU1408" s="265"/>
      <c r="VCV1408" s="265"/>
      <c r="VCW1408" s="265"/>
      <c r="VCX1408" s="265"/>
      <c r="VCY1408" s="265"/>
      <c r="VCZ1408" s="265"/>
      <c r="VDA1408" s="265"/>
      <c r="VDB1408" s="265"/>
      <c r="VDC1408" s="265"/>
      <c r="VDD1408" s="265"/>
      <c r="VDE1408" s="265"/>
      <c r="VDF1408" s="265"/>
      <c r="VDG1408" s="265"/>
      <c r="VDH1408" s="265"/>
      <c r="VDI1408" s="265"/>
      <c r="VDJ1408" s="265"/>
      <c r="VDK1408" s="265"/>
      <c r="VDL1408" s="265"/>
      <c r="VDM1408" s="265"/>
      <c r="VDN1408" s="265"/>
      <c r="VDO1408" s="265"/>
      <c r="VDP1408" s="265"/>
      <c r="VDQ1408" s="265"/>
      <c r="VDR1408" s="265"/>
      <c r="VDS1408" s="265"/>
      <c r="VDT1408" s="265"/>
      <c r="VDU1408" s="265"/>
      <c r="VDV1408" s="265"/>
      <c r="VDW1408" s="265"/>
      <c r="VDX1408" s="265"/>
      <c r="VDY1408" s="265"/>
      <c r="VDZ1408" s="265"/>
      <c r="VEA1408" s="265"/>
      <c r="VEB1408" s="265"/>
      <c r="VEC1408" s="265"/>
      <c r="VED1408" s="265"/>
      <c r="VEE1408" s="265"/>
      <c r="VEF1408" s="265"/>
      <c r="VEG1408" s="265"/>
      <c r="VEH1408" s="265"/>
      <c r="VEI1408" s="265"/>
      <c r="VEJ1408" s="265"/>
      <c r="VEK1408" s="265"/>
      <c r="VEL1408" s="265"/>
      <c r="VEM1408" s="265"/>
      <c r="VEN1408" s="265"/>
      <c r="VEO1408" s="265"/>
      <c r="VEP1408" s="265"/>
      <c r="VEQ1408" s="265"/>
      <c r="VER1408" s="265"/>
      <c r="VES1408" s="265"/>
      <c r="VET1408" s="265"/>
      <c r="VEU1408" s="265"/>
      <c r="VEV1408" s="265"/>
      <c r="VEW1408" s="265"/>
      <c r="VEX1408" s="265"/>
      <c r="VEY1408" s="265"/>
      <c r="VEZ1408" s="265"/>
      <c r="VFA1408" s="265"/>
      <c r="VFB1408" s="265"/>
      <c r="VFC1408" s="265"/>
      <c r="VFD1408" s="265"/>
      <c r="VFE1408" s="265"/>
      <c r="VFF1408" s="265"/>
      <c r="VFG1408" s="265"/>
      <c r="VFH1408" s="265"/>
      <c r="VFI1408" s="265"/>
      <c r="VFJ1408" s="265"/>
      <c r="VFK1408" s="265"/>
      <c r="VFL1408" s="265"/>
      <c r="VFM1408" s="265"/>
      <c r="VFN1408" s="265"/>
      <c r="VFO1408" s="265"/>
      <c r="VFP1408" s="265"/>
      <c r="VFQ1408" s="265"/>
      <c r="VFR1408" s="265"/>
      <c r="VFS1408" s="265"/>
      <c r="VFT1408" s="265"/>
      <c r="VFU1408" s="265"/>
      <c r="VFV1408" s="265"/>
      <c r="VFW1408" s="265"/>
      <c r="VFX1408" s="265"/>
      <c r="VFY1408" s="265"/>
      <c r="VFZ1408" s="265"/>
      <c r="VGA1408" s="265"/>
      <c r="VGB1408" s="265"/>
      <c r="VGC1408" s="265"/>
      <c r="VGD1408" s="265"/>
      <c r="VGE1408" s="265"/>
      <c r="VGF1408" s="265"/>
      <c r="VGG1408" s="265"/>
      <c r="VGH1408" s="265"/>
      <c r="VGI1408" s="265"/>
      <c r="VGJ1408" s="265"/>
      <c r="VGK1408" s="265"/>
      <c r="VGL1408" s="265"/>
      <c r="VGM1408" s="265"/>
      <c r="VGN1408" s="265"/>
      <c r="VGO1408" s="265"/>
      <c r="VGP1408" s="265"/>
      <c r="VGQ1408" s="265"/>
      <c r="VGR1408" s="265"/>
      <c r="VGS1408" s="265"/>
      <c r="VGT1408" s="265"/>
      <c r="VGU1408" s="265"/>
      <c r="VGV1408" s="265"/>
      <c r="VGW1408" s="265"/>
      <c r="VGX1408" s="265"/>
      <c r="VGY1408" s="265"/>
      <c r="VGZ1408" s="265"/>
      <c r="VHA1408" s="265"/>
      <c r="VHB1408" s="265"/>
      <c r="VHC1408" s="265"/>
      <c r="VHD1408" s="265"/>
      <c r="VHE1408" s="265"/>
      <c r="VHF1408" s="265"/>
      <c r="VHG1408" s="265"/>
      <c r="VHH1408" s="265"/>
      <c r="VHI1408" s="265"/>
      <c r="VHJ1408" s="265"/>
      <c r="VHK1408" s="265"/>
      <c r="VHL1408" s="265"/>
      <c r="VHM1408" s="265"/>
      <c r="VHN1408" s="265"/>
      <c r="VHO1408" s="265"/>
      <c r="VHP1408" s="265"/>
      <c r="VHQ1408" s="265"/>
      <c r="VHR1408" s="265"/>
      <c r="VHS1408" s="265"/>
      <c r="VHT1408" s="265"/>
      <c r="VHU1408" s="265"/>
      <c r="VHV1408" s="265"/>
      <c r="VHW1408" s="265"/>
      <c r="VHX1408" s="265"/>
      <c r="VHY1408" s="265"/>
      <c r="VHZ1408" s="265"/>
      <c r="VIA1408" s="265"/>
      <c r="VIB1408" s="265"/>
      <c r="VIC1408" s="265"/>
      <c r="VID1408" s="265"/>
      <c r="VIE1408" s="265"/>
      <c r="VIF1408" s="265"/>
      <c r="VIG1408" s="265"/>
      <c r="VIH1408" s="265"/>
      <c r="VII1408" s="265"/>
      <c r="VIJ1408" s="265"/>
      <c r="VIK1408" s="265"/>
      <c r="VIL1408" s="265"/>
      <c r="VIM1408" s="265"/>
      <c r="VIN1408" s="265"/>
      <c r="VIO1408" s="265"/>
      <c r="VIP1408" s="265"/>
      <c r="VIQ1408" s="265"/>
      <c r="VIR1408" s="265"/>
      <c r="VIS1408" s="265"/>
      <c r="VIT1408" s="265"/>
      <c r="VIU1408" s="265"/>
      <c r="VIV1408" s="265"/>
      <c r="VIW1408" s="265"/>
      <c r="VIX1408" s="265"/>
      <c r="VIY1408" s="265"/>
      <c r="VIZ1408" s="265"/>
      <c r="VJA1408" s="265"/>
      <c r="VJB1408" s="265"/>
      <c r="VJC1408" s="265"/>
      <c r="VJD1408" s="265"/>
      <c r="VJE1408" s="265"/>
      <c r="VJF1408" s="265"/>
      <c r="VJG1408" s="265"/>
      <c r="VJH1408" s="265"/>
      <c r="VJI1408" s="265"/>
      <c r="VJJ1408" s="265"/>
      <c r="VJK1408" s="265"/>
      <c r="VJL1408" s="265"/>
      <c r="VJM1408" s="265"/>
      <c r="VJN1408" s="265"/>
      <c r="VJO1408" s="265"/>
      <c r="VJP1408" s="265"/>
      <c r="VJQ1408" s="265"/>
      <c r="VJR1408" s="265"/>
      <c r="VJS1408" s="265"/>
      <c r="VJT1408" s="265"/>
      <c r="VJU1408" s="265"/>
      <c r="VJV1408" s="265"/>
      <c r="VJW1408" s="265"/>
      <c r="VJX1408" s="265"/>
      <c r="VJY1408" s="265"/>
      <c r="VJZ1408" s="265"/>
      <c r="VKA1408" s="265"/>
      <c r="VKB1408" s="265"/>
      <c r="VKC1408" s="265"/>
      <c r="VKD1408" s="265"/>
      <c r="VKE1408" s="265"/>
      <c r="VKF1408" s="265"/>
      <c r="VKG1408" s="265"/>
      <c r="VKH1408" s="265"/>
      <c r="VKI1408" s="265"/>
      <c r="VKJ1408" s="265"/>
      <c r="VKK1408" s="265"/>
      <c r="VKL1408" s="265"/>
      <c r="VKM1408" s="265"/>
      <c r="VKN1408" s="265"/>
      <c r="VKO1408" s="265"/>
      <c r="VKP1408" s="265"/>
      <c r="VKQ1408" s="265"/>
      <c r="VKR1408" s="265"/>
      <c r="VKS1408" s="265"/>
      <c r="VKT1408" s="265"/>
      <c r="VKU1408" s="265"/>
      <c r="VKV1408" s="265"/>
      <c r="VKW1408" s="265"/>
      <c r="VKX1408" s="265"/>
      <c r="VKY1408" s="265"/>
      <c r="VKZ1408" s="265"/>
      <c r="VLA1408" s="265"/>
      <c r="VLB1408" s="265"/>
      <c r="VLC1408" s="265"/>
      <c r="VLD1408" s="265"/>
      <c r="VLE1408" s="265"/>
      <c r="VLF1408" s="265"/>
      <c r="VLG1408" s="265"/>
      <c r="VLH1408" s="265"/>
      <c r="VLI1408" s="265"/>
      <c r="VLJ1408" s="265"/>
      <c r="VLK1408" s="265"/>
      <c r="VLL1408" s="265"/>
      <c r="VLM1408" s="265"/>
      <c r="VLN1408" s="265"/>
      <c r="VLO1408" s="265"/>
      <c r="VLP1408" s="265"/>
      <c r="VLQ1408" s="265"/>
      <c r="VLR1408" s="265"/>
      <c r="VLS1408" s="265"/>
      <c r="VLT1408" s="265"/>
      <c r="VLU1408" s="265"/>
      <c r="VLV1408" s="265"/>
      <c r="VLW1408" s="265"/>
      <c r="VLX1408" s="265"/>
      <c r="VLY1408" s="265"/>
      <c r="VLZ1408" s="265"/>
      <c r="VMA1408" s="265"/>
      <c r="VMB1408" s="265"/>
      <c r="VMC1408" s="265"/>
      <c r="VMD1408" s="265"/>
      <c r="VME1408" s="265"/>
      <c r="VMF1408" s="265"/>
      <c r="VMG1408" s="265"/>
      <c r="VMH1408" s="265"/>
      <c r="VMI1408" s="265"/>
      <c r="VMJ1408" s="265"/>
      <c r="VMK1408" s="265"/>
      <c r="VML1408" s="265"/>
      <c r="VMM1408" s="265"/>
      <c r="VMN1408" s="265"/>
      <c r="VMO1408" s="265"/>
      <c r="VMP1408" s="265"/>
      <c r="VMQ1408" s="265"/>
      <c r="VMR1408" s="265"/>
      <c r="VMS1408" s="265"/>
      <c r="VMT1408" s="265"/>
      <c r="VMU1408" s="265"/>
      <c r="VMV1408" s="265"/>
      <c r="VMW1408" s="265"/>
      <c r="VMX1408" s="265"/>
      <c r="VMY1408" s="265"/>
      <c r="VMZ1408" s="265"/>
      <c r="VNA1408" s="265"/>
      <c r="VNB1408" s="265"/>
      <c r="VNC1408" s="265"/>
      <c r="VND1408" s="265"/>
      <c r="VNE1408" s="265"/>
      <c r="VNF1408" s="265"/>
      <c r="VNG1408" s="265"/>
      <c r="VNH1408" s="265"/>
      <c r="VNI1408" s="265"/>
      <c r="VNJ1408" s="265"/>
      <c r="VNK1408" s="265"/>
      <c r="VNL1408" s="265"/>
      <c r="VNM1408" s="265"/>
      <c r="VNN1408" s="265"/>
      <c r="VNO1408" s="265"/>
      <c r="VNP1408" s="265"/>
      <c r="VNQ1408" s="265"/>
      <c r="VNR1408" s="265"/>
      <c r="VNS1408" s="265"/>
      <c r="VNT1408" s="265"/>
      <c r="VNU1408" s="265"/>
      <c r="VNV1408" s="265"/>
      <c r="VNW1408" s="265"/>
      <c r="VNX1408" s="265"/>
      <c r="VNY1408" s="265"/>
      <c r="VNZ1408" s="265"/>
      <c r="VOA1408" s="265"/>
      <c r="VOB1408" s="265"/>
      <c r="VOC1408" s="265"/>
      <c r="VOD1408" s="265"/>
      <c r="VOE1408" s="265"/>
      <c r="VOF1408" s="265"/>
      <c r="VOG1408" s="265"/>
      <c r="VOH1408" s="265"/>
      <c r="VOI1408" s="265"/>
      <c r="VOJ1408" s="265"/>
      <c r="VOK1408" s="265"/>
      <c r="VOL1408" s="265"/>
      <c r="VOM1408" s="265"/>
      <c r="VON1408" s="265"/>
      <c r="VOO1408" s="265"/>
      <c r="VOP1408" s="265"/>
      <c r="VOQ1408" s="265"/>
      <c r="VOR1408" s="265"/>
      <c r="VOS1408" s="265"/>
      <c r="VOT1408" s="265"/>
      <c r="VOU1408" s="265"/>
      <c r="VOV1408" s="265"/>
      <c r="VOW1408" s="265"/>
      <c r="VOX1408" s="265"/>
      <c r="VOY1408" s="265"/>
      <c r="VOZ1408" s="265"/>
      <c r="VPA1408" s="265"/>
      <c r="VPB1408" s="265"/>
      <c r="VPC1408" s="265"/>
      <c r="VPD1408" s="265"/>
      <c r="VPE1408" s="265"/>
      <c r="VPF1408" s="265"/>
      <c r="VPG1408" s="265"/>
      <c r="VPH1408" s="265"/>
      <c r="VPI1408" s="265"/>
      <c r="VPJ1408" s="265"/>
      <c r="VPK1408" s="265"/>
      <c r="VPL1408" s="265"/>
      <c r="VPM1408" s="265"/>
      <c r="VPN1408" s="265"/>
      <c r="VPO1408" s="265"/>
      <c r="VPP1408" s="265"/>
      <c r="VPQ1408" s="265"/>
      <c r="VPR1408" s="265"/>
      <c r="VPS1408" s="265"/>
      <c r="VPT1408" s="265"/>
      <c r="VPU1408" s="265"/>
      <c r="VPV1408" s="265"/>
      <c r="VPW1408" s="265"/>
      <c r="VPX1408" s="265"/>
      <c r="VPY1408" s="265"/>
      <c r="VPZ1408" s="265"/>
      <c r="VQA1408" s="265"/>
      <c r="VQB1408" s="265"/>
      <c r="VQC1408" s="265"/>
      <c r="VQD1408" s="265"/>
      <c r="VQE1408" s="265"/>
      <c r="VQF1408" s="265"/>
      <c r="VQG1408" s="265"/>
      <c r="VQH1408" s="265"/>
      <c r="VQI1408" s="265"/>
      <c r="VQJ1408" s="265"/>
      <c r="VQK1408" s="265"/>
      <c r="VQL1408" s="265"/>
      <c r="VQM1408" s="265"/>
      <c r="VQN1408" s="265"/>
      <c r="VQO1408" s="265"/>
      <c r="VQP1408" s="265"/>
      <c r="VQQ1408" s="265"/>
      <c r="VQR1408" s="265"/>
      <c r="VQS1408" s="265"/>
      <c r="VQT1408" s="265"/>
      <c r="VQU1408" s="265"/>
      <c r="VQV1408" s="265"/>
      <c r="VQW1408" s="265"/>
      <c r="VQX1408" s="265"/>
      <c r="VQY1408" s="265"/>
      <c r="VQZ1408" s="265"/>
      <c r="VRA1408" s="265"/>
      <c r="VRB1408" s="265"/>
      <c r="VRC1408" s="265"/>
      <c r="VRD1408" s="265"/>
      <c r="VRE1408" s="265"/>
      <c r="VRF1408" s="265"/>
      <c r="VRG1408" s="265"/>
      <c r="VRH1408" s="265"/>
      <c r="VRI1408" s="265"/>
      <c r="VRJ1408" s="265"/>
      <c r="VRK1408" s="265"/>
      <c r="VRL1408" s="265"/>
      <c r="VRM1408" s="265"/>
      <c r="VRN1408" s="265"/>
      <c r="VRO1408" s="265"/>
      <c r="VRP1408" s="265"/>
      <c r="VRQ1408" s="265"/>
      <c r="VRR1408" s="265"/>
      <c r="VRS1408" s="265"/>
      <c r="VRT1408" s="265"/>
      <c r="VRU1408" s="265"/>
      <c r="VRV1408" s="265"/>
      <c r="VRW1408" s="265"/>
      <c r="VRX1408" s="265"/>
      <c r="VRY1408" s="265"/>
      <c r="VRZ1408" s="265"/>
      <c r="VSA1408" s="265"/>
      <c r="VSB1408" s="265"/>
      <c r="VSC1408" s="265"/>
      <c r="VSD1408" s="265"/>
      <c r="VSE1408" s="265"/>
      <c r="VSF1408" s="265"/>
      <c r="VSG1408" s="265"/>
      <c r="VSH1408" s="265"/>
      <c r="VSI1408" s="265"/>
      <c r="VSJ1408" s="265"/>
      <c r="VSK1408" s="265"/>
      <c r="VSL1408" s="265"/>
      <c r="VSM1408" s="265"/>
      <c r="VSN1408" s="265"/>
      <c r="VSO1408" s="265"/>
      <c r="VSP1408" s="265"/>
      <c r="VSQ1408" s="265"/>
      <c r="VSR1408" s="265"/>
      <c r="VSS1408" s="265"/>
      <c r="VST1408" s="265"/>
      <c r="VSU1408" s="265"/>
      <c r="VSV1408" s="265"/>
      <c r="VSW1408" s="265"/>
      <c r="VSX1408" s="265"/>
      <c r="VSY1408" s="265"/>
      <c r="VSZ1408" s="265"/>
      <c r="VTA1408" s="265"/>
      <c r="VTB1408" s="265"/>
      <c r="VTC1408" s="265"/>
      <c r="VTD1408" s="265"/>
      <c r="VTE1408" s="265"/>
      <c r="VTF1408" s="265"/>
      <c r="VTG1408" s="265"/>
      <c r="VTH1408" s="265"/>
      <c r="VTI1408" s="265"/>
      <c r="VTJ1408" s="265"/>
      <c r="VTK1408" s="265"/>
      <c r="VTL1408" s="265"/>
      <c r="VTM1408" s="265"/>
      <c r="VTN1408" s="265"/>
      <c r="VTO1408" s="265"/>
      <c r="VTP1408" s="265"/>
      <c r="VTQ1408" s="265"/>
      <c r="VTR1408" s="265"/>
      <c r="VTS1408" s="265"/>
      <c r="VTT1408" s="265"/>
      <c r="VTU1408" s="265"/>
      <c r="VTV1408" s="265"/>
      <c r="VTW1408" s="265"/>
      <c r="VTX1408" s="265"/>
      <c r="VTY1408" s="265"/>
      <c r="VTZ1408" s="265"/>
      <c r="VUA1408" s="265"/>
      <c r="VUB1408" s="265"/>
      <c r="VUC1408" s="265"/>
      <c r="VUD1408" s="265"/>
      <c r="VUE1408" s="265"/>
      <c r="VUF1408" s="265"/>
      <c r="VUG1408" s="265"/>
      <c r="VUH1408" s="265"/>
      <c r="VUI1408" s="265"/>
      <c r="VUJ1408" s="265"/>
      <c r="VUK1408" s="265"/>
      <c r="VUL1408" s="265"/>
      <c r="VUM1408" s="265"/>
      <c r="VUN1408" s="265"/>
      <c r="VUO1408" s="265"/>
      <c r="VUP1408" s="265"/>
      <c r="VUQ1408" s="265"/>
      <c r="VUR1408" s="265"/>
      <c r="VUS1408" s="265"/>
      <c r="VUT1408" s="265"/>
      <c r="VUU1408" s="265"/>
      <c r="VUV1408" s="265"/>
      <c r="VUW1408" s="265"/>
      <c r="VUX1408" s="265"/>
      <c r="VUY1408" s="265"/>
      <c r="VUZ1408" s="265"/>
      <c r="VVA1408" s="265"/>
      <c r="VVB1408" s="265"/>
      <c r="VVC1408" s="265"/>
      <c r="VVD1408" s="265"/>
      <c r="VVE1408" s="265"/>
      <c r="VVF1408" s="265"/>
      <c r="VVG1408" s="265"/>
      <c r="VVH1408" s="265"/>
      <c r="VVI1408" s="265"/>
      <c r="VVJ1408" s="265"/>
      <c r="VVK1408" s="265"/>
      <c r="VVL1408" s="265"/>
      <c r="VVM1408" s="265"/>
      <c r="VVN1408" s="265"/>
      <c r="VVO1408" s="265"/>
      <c r="VVP1408" s="265"/>
      <c r="VVQ1408" s="265"/>
      <c r="VVR1408" s="265"/>
      <c r="VVS1408" s="265"/>
      <c r="VVT1408" s="265"/>
      <c r="VVU1408" s="265"/>
      <c r="VVV1408" s="265"/>
      <c r="VVW1408" s="265"/>
      <c r="VVX1408" s="265"/>
      <c r="VVY1408" s="265"/>
      <c r="VVZ1408" s="265"/>
      <c r="VWA1408" s="265"/>
      <c r="VWB1408" s="265"/>
      <c r="VWC1408" s="265"/>
      <c r="VWD1408" s="265"/>
      <c r="VWE1408" s="265"/>
      <c r="VWF1408" s="265"/>
      <c r="VWG1408" s="265"/>
      <c r="VWH1408" s="265"/>
      <c r="VWI1408" s="265"/>
      <c r="VWJ1408" s="265"/>
      <c r="VWK1408" s="265"/>
      <c r="VWL1408" s="265"/>
      <c r="VWM1408" s="265"/>
      <c r="VWN1408" s="265"/>
      <c r="VWO1408" s="265"/>
      <c r="VWP1408" s="265"/>
      <c r="VWQ1408" s="265"/>
      <c r="VWR1408" s="265"/>
      <c r="VWS1408" s="265"/>
      <c r="VWT1408" s="265"/>
      <c r="VWU1408" s="265"/>
      <c r="VWV1408" s="265"/>
      <c r="VWW1408" s="265"/>
      <c r="VWX1408" s="265"/>
      <c r="VWY1408" s="265"/>
      <c r="VWZ1408" s="265"/>
      <c r="VXA1408" s="265"/>
      <c r="VXB1408" s="265"/>
      <c r="VXC1408" s="265"/>
      <c r="VXD1408" s="265"/>
      <c r="VXE1408" s="265"/>
      <c r="VXF1408" s="265"/>
      <c r="VXG1408" s="265"/>
      <c r="VXH1408" s="265"/>
      <c r="VXI1408" s="265"/>
      <c r="VXJ1408" s="265"/>
      <c r="VXK1408" s="265"/>
      <c r="VXL1408" s="265"/>
      <c r="VXM1408" s="265"/>
      <c r="VXN1408" s="265"/>
      <c r="VXO1408" s="265"/>
      <c r="VXP1408" s="265"/>
      <c r="VXQ1408" s="265"/>
      <c r="VXR1408" s="265"/>
      <c r="VXS1408" s="265"/>
      <c r="VXT1408" s="265"/>
      <c r="VXU1408" s="265"/>
      <c r="VXV1408" s="265"/>
      <c r="VXW1408" s="265"/>
      <c r="VXX1408" s="265"/>
      <c r="VXY1408" s="265"/>
      <c r="VXZ1408" s="265"/>
      <c r="VYA1408" s="265"/>
      <c r="VYB1408" s="265"/>
      <c r="VYC1408" s="265"/>
      <c r="VYD1408" s="265"/>
      <c r="VYE1408" s="265"/>
      <c r="VYF1408" s="265"/>
      <c r="VYG1408" s="265"/>
      <c r="VYH1408" s="265"/>
      <c r="VYI1408" s="265"/>
      <c r="VYJ1408" s="265"/>
      <c r="VYK1408" s="265"/>
      <c r="VYL1408" s="265"/>
      <c r="VYM1408" s="265"/>
      <c r="VYN1408" s="265"/>
      <c r="VYO1408" s="265"/>
      <c r="VYP1408" s="265"/>
      <c r="VYQ1408" s="265"/>
      <c r="VYR1408" s="265"/>
      <c r="VYS1408" s="265"/>
      <c r="VYT1408" s="265"/>
      <c r="VYU1408" s="265"/>
      <c r="VYV1408" s="265"/>
      <c r="VYW1408" s="265"/>
      <c r="VYX1408" s="265"/>
      <c r="VYY1408" s="265"/>
      <c r="VYZ1408" s="265"/>
      <c r="VZA1408" s="265"/>
      <c r="VZB1408" s="265"/>
      <c r="VZC1408" s="265"/>
      <c r="VZD1408" s="265"/>
      <c r="VZE1408" s="265"/>
      <c r="VZF1408" s="265"/>
      <c r="VZG1408" s="265"/>
      <c r="VZH1408" s="265"/>
      <c r="VZI1408" s="265"/>
      <c r="VZJ1408" s="265"/>
      <c r="VZK1408" s="265"/>
      <c r="VZL1408" s="265"/>
      <c r="VZM1408" s="265"/>
      <c r="VZN1408" s="265"/>
      <c r="VZO1408" s="265"/>
      <c r="VZP1408" s="265"/>
      <c r="VZQ1408" s="265"/>
      <c r="VZR1408" s="265"/>
      <c r="VZS1408" s="265"/>
      <c r="VZT1408" s="265"/>
      <c r="VZU1408" s="265"/>
      <c r="VZV1408" s="265"/>
      <c r="VZW1408" s="265"/>
      <c r="VZX1408" s="265"/>
      <c r="VZY1408" s="265"/>
      <c r="VZZ1408" s="265"/>
      <c r="WAA1408" s="265"/>
      <c r="WAB1408" s="265"/>
      <c r="WAC1408" s="265"/>
      <c r="WAD1408" s="265"/>
      <c r="WAE1408" s="265"/>
      <c r="WAF1408" s="265"/>
      <c r="WAG1408" s="265"/>
      <c r="WAH1408" s="265"/>
      <c r="WAI1408" s="265"/>
      <c r="WAJ1408" s="265"/>
      <c r="WAK1408" s="265"/>
      <c r="WAL1408" s="265"/>
      <c r="WAM1408" s="265"/>
      <c r="WAN1408" s="265"/>
      <c r="WAO1408" s="265"/>
      <c r="WAP1408" s="265"/>
      <c r="WAQ1408" s="265"/>
      <c r="WAR1408" s="265"/>
      <c r="WAS1408" s="265"/>
      <c r="WAT1408" s="265"/>
      <c r="WAU1408" s="265"/>
      <c r="WAV1408" s="265"/>
      <c r="WAW1408" s="265"/>
      <c r="WAX1408" s="265"/>
      <c r="WAY1408" s="265"/>
      <c r="WAZ1408" s="265"/>
      <c r="WBA1408" s="265"/>
      <c r="WBB1408" s="265"/>
      <c r="WBC1408" s="265"/>
      <c r="WBD1408" s="265"/>
      <c r="WBE1408" s="265"/>
      <c r="WBF1408" s="265"/>
      <c r="WBG1408" s="265"/>
      <c r="WBH1408" s="265"/>
      <c r="WBI1408" s="265"/>
      <c r="WBJ1408" s="265"/>
      <c r="WBK1408" s="265"/>
      <c r="WBL1408" s="265"/>
      <c r="WBM1408" s="265"/>
      <c r="WBN1408" s="265"/>
      <c r="WBO1408" s="265"/>
      <c r="WBP1408" s="265"/>
      <c r="WBQ1408" s="265"/>
      <c r="WBR1408" s="265"/>
      <c r="WBS1408" s="265"/>
      <c r="WBT1408" s="265"/>
      <c r="WBU1408" s="265"/>
      <c r="WBV1408" s="265"/>
      <c r="WBW1408" s="265"/>
      <c r="WBX1408" s="265"/>
      <c r="WBY1408" s="265"/>
      <c r="WBZ1408" s="265"/>
      <c r="WCA1408" s="265"/>
      <c r="WCB1408" s="265"/>
      <c r="WCC1408" s="265"/>
      <c r="WCD1408" s="265"/>
      <c r="WCE1408" s="265"/>
      <c r="WCF1408" s="265"/>
      <c r="WCG1408" s="265"/>
      <c r="WCH1408" s="265"/>
      <c r="WCI1408" s="265"/>
      <c r="WCJ1408" s="265"/>
      <c r="WCK1408" s="265"/>
      <c r="WCL1408" s="265"/>
      <c r="WCM1408" s="265"/>
      <c r="WCN1408" s="265"/>
      <c r="WCO1408" s="265"/>
      <c r="WCP1408" s="265"/>
      <c r="WCQ1408" s="265"/>
      <c r="WCR1408" s="265"/>
      <c r="WCS1408" s="265"/>
      <c r="WCT1408" s="265"/>
      <c r="WCU1408" s="265"/>
      <c r="WCV1408" s="265"/>
      <c r="WCW1408" s="265"/>
      <c r="WCX1408" s="265"/>
      <c r="WCY1408" s="265"/>
      <c r="WCZ1408" s="265"/>
      <c r="WDA1408" s="265"/>
      <c r="WDB1408" s="265"/>
      <c r="WDC1408" s="265"/>
      <c r="WDD1408" s="265"/>
      <c r="WDE1408" s="265"/>
      <c r="WDF1408" s="265"/>
      <c r="WDG1408" s="265"/>
      <c r="WDH1408" s="265"/>
      <c r="WDI1408" s="265"/>
      <c r="WDJ1408" s="265"/>
      <c r="WDK1408" s="265"/>
      <c r="WDL1408" s="265"/>
      <c r="WDM1408" s="265"/>
      <c r="WDN1408" s="265"/>
      <c r="WDO1408" s="265"/>
      <c r="WDP1408" s="265"/>
      <c r="WDQ1408" s="265"/>
      <c r="WDR1408" s="265"/>
      <c r="WDS1408" s="265"/>
      <c r="WDT1408" s="265"/>
      <c r="WDU1408" s="265"/>
      <c r="WDV1408" s="265"/>
      <c r="WDW1408" s="265"/>
      <c r="WDX1408" s="265"/>
      <c r="WDY1408" s="265"/>
      <c r="WDZ1408" s="265"/>
      <c r="WEA1408" s="265"/>
      <c r="WEB1408" s="265"/>
      <c r="WEC1408" s="265"/>
      <c r="WED1408" s="265"/>
      <c r="WEE1408" s="265"/>
      <c r="WEF1408" s="265"/>
      <c r="WEG1408" s="265"/>
      <c r="WEH1408" s="265"/>
      <c r="WEI1408" s="265"/>
      <c r="WEJ1408" s="265"/>
      <c r="WEK1408" s="265"/>
      <c r="WEL1408" s="265"/>
      <c r="WEM1408" s="265"/>
      <c r="WEN1408" s="265"/>
      <c r="WEO1408" s="265"/>
      <c r="WEP1408" s="265"/>
      <c r="WEQ1408" s="265"/>
      <c r="WER1408" s="265"/>
      <c r="WES1408" s="265"/>
      <c r="WET1408" s="265"/>
      <c r="WEU1408" s="265"/>
      <c r="WEV1408" s="265"/>
      <c r="WEW1408" s="265"/>
      <c r="WEX1408" s="265"/>
      <c r="WEY1408" s="265"/>
      <c r="WEZ1408" s="265"/>
      <c r="WFA1408" s="265"/>
      <c r="WFB1408" s="265"/>
      <c r="WFC1408" s="265"/>
      <c r="WFD1408" s="265"/>
      <c r="WFE1408" s="265"/>
      <c r="WFF1408" s="265"/>
      <c r="WFG1408" s="265"/>
      <c r="WFH1408" s="265"/>
      <c r="WFI1408" s="265"/>
      <c r="WFJ1408" s="265"/>
      <c r="WFK1408" s="265"/>
      <c r="WFL1408" s="265"/>
      <c r="WFM1408" s="265"/>
      <c r="WFN1408" s="265"/>
      <c r="WFO1408" s="265"/>
      <c r="WFP1408" s="265"/>
      <c r="WFQ1408" s="265"/>
      <c r="WFR1408" s="265"/>
      <c r="WFS1408" s="265"/>
      <c r="WFT1408" s="265"/>
      <c r="WFU1408" s="265"/>
      <c r="WFV1408" s="265"/>
      <c r="WFW1408" s="265"/>
      <c r="WFX1408" s="265"/>
      <c r="WFY1408" s="265"/>
      <c r="WFZ1408" s="265"/>
      <c r="WGA1408" s="265"/>
      <c r="WGB1408" s="265"/>
      <c r="WGC1408" s="265"/>
      <c r="WGD1408" s="265"/>
      <c r="WGE1408" s="265"/>
      <c r="WGF1408" s="265"/>
      <c r="WGG1408" s="265"/>
      <c r="WGH1408" s="265"/>
      <c r="WGI1408" s="265"/>
      <c r="WGJ1408" s="265"/>
      <c r="WGK1408" s="265"/>
      <c r="WGL1408" s="265"/>
      <c r="WGM1408" s="265"/>
      <c r="WGN1408" s="265"/>
      <c r="WGO1408" s="265"/>
      <c r="WGP1408" s="265"/>
      <c r="WGQ1408" s="265"/>
      <c r="WGR1408" s="265"/>
      <c r="WGS1408" s="265"/>
      <c r="WGT1408" s="265"/>
      <c r="WGU1408" s="265"/>
      <c r="WGV1408" s="265"/>
      <c r="WGW1408" s="265"/>
      <c r="WGX1408" s="265"/>
      <c r="WGY1408" s="265"/>
      <c r="WGZ1408" s="265"/>
      <c r="WHA1408" s="265"/>
      <c r="WHB1408" s="265"/>
      <c r="WHC1408" s="265"/>
      <c r="WHD1408" s="265"/>
      <c r="WHE1408" s="265"/>
      <c r="WHF1408" s="265"/>
      <c r="WHG1408" s="265"/>
      <c r="WHH1408" s="265"/>
      <c r="WHI1408" s="265"/>
      <c r="WHJ1408" s="265"/>
      <c r="WHK1408" s="265"/>
      <c r="WHL1408" s="265"/>
      <c r="WHM1408" s="265"/>
      <c r="WHN1408" s="265"/>
      <c r="WHO1408" s="265"/>
      <c r="WHP1408" s="265"/>
      <c r="WHQ1408" s="265"/>
      <c r="WHR1408" s="265"/>
      <c r="WHS1408" s="265"/>
      <c r="WHT1408" s="265"/>
      <c r="WHU1408" s="265"/>
      <c r="WHV1408" s="265"/>
      <c r="WHW1408" s="265"/>
      <c r="WHX1408" s="265"/>
      <c r="WHY1408" s="265"/>
      <c r="WHZ1408" s="265"/>
      <c r="WIA1408" s="265"/>
      <c r="WIB1408" s="265"/>
      <c r="WIC1408" s="265"/>
      <c r="WID1408" s="265"/>
      <c r="WIE1408" s="265"/>
      <c r="WIF1408" s="265"/>
      <c r="WIG1408" s="265"/>
      <c r="WIH1408" s="265"/>
      <c r="WII1408" s="265"/>
      <c r="WIJ1408" s="265"/>
      <c r="WIK1408" s="265"/>
      <c r="WIL1408" s="265"/>
      <c r="WIM1408" s="265"/>
      <c r="WIN1408" s="265"/>
      <c r="WIO1408" s="265"/>
      <c r="WIP1408" s="265"/>
      <c r="WIQ1408" s="265"/>
      <c r="WIR1408" s="265"/>
      <c r="WIS1408" s="265"/>
      <c r="WIT1408" s="265"/>
      <c r="WIU1408" s="265"/>
      <c r="WIV1408" s="265"/>
      <c r="WIW1408" s="265"/>
      <c r="WIX1408" s="265"/>
      <c r="WIY1408" s="265"/>
      <c r="WIZ1408" s="265"/>
      <c r="WJA1408" s="265"/>
      <c r="WJB1408" s="265"/>
      <c r="WJC1408" s="265"/>
      <c r="WJD1408" s="265"/>
      <c r="WJE1408" s="265"/>
      <c r="WJF1408" s="265"/>
      <c r="WJG1408" s="265"/>
      <c r="WJH1408" s="265"/>
      <c r="WJI1408" s="265"/>
      <c r="WJJ1408" s="265"/>
      <c r="WJK1408" s="265"/>
      <c r="WJL1408" s="265"/>
      <c r="WJM1408" s="265"/>
      <c r="WJN1408" s="265"/>
      <c r="WJO1408" s="265"/>
      <c r="WJP1408" s="265"/>
      <c r="WJQ1408" s="265"/>
      <c r="WJR1408" s="265"/>
      <c r="WJS1408" s="265"/>
      <c r="WJT1408" s="265"/>
      <c r="WJU1408" s="265"/>
      <c r="WJV1408" s="265"/>
      <c r="WJW1408" s="265"/>
      <c r="WJX1408" s="265"/>
      <c r="WJY1408" s="265"/>
      <c r="WJZ1408" s="265"/>
      <c r="WKA1408" s="265"/>
      <c r="WKB1408" s="265"/>
      <c r="WKC1408" s="265"/>
      <c r="WKD1408" s="265"/>
      <c r="WKE1408" s="265"/>
      <c r="WKF1408" s="265"/>
      <c r="WKG1408" s="265"/>
      <c r="WKH1408" s="265"/>
      <c r="WKI1408" s="265"/>
      <c r="WKJ1408" s="265"/>
      <c r="WKK1408" s="265"/>
      <c r="WKL1408" s="265"/>
      <c r="WKM1408" s="265"/>
      <c r="WKN1408" s="265"/>
      <c r="WKO1408" s="265"/>
      <c r="WKP1408" s="265"/>
      <c r="WKQ1408" s="265"/>
      <c r="WKR1408" s="265"/>
      <c r="WKS1408" s="265"/>
      <c r="WKT1408" s="265"/>
      <c r="WKU1408" s="265"/>
      <c r="WKV1408" s="265"/>
      <c r="WKW1408" s="265"/>
      <c r="WKX1408" s="265"/>
      <c r="WKY1408" s="265"/>
      <c r="WKZ1408" s="265"/>
      <c r="WLA1408" s="265"/>
      <c r="WLB1408" s="265"/>
      <c r="WLC1408" s="265"/>
      <c r="WLD1408" s="265"/>
      <c r="WLE1408" s="265"/>
      <c r="WLF1408" s="265"/>
      <c r="WLG1408" s="265"/>
      <c r="WLH1408" s="265"/>
      <c r="WLI1408" s="265"/>
      <c r="WLJ1408" s="265"/>
      <c r="WLK1408" s="265"/>
      <c r="WLL1408" s="265"/>
      <c r="WLM1408" s="265"/>
      <c r="WLN1408" s="265"/>
      <c r="WLO1408" s="265"/>
      <c r="WLP1408" s="265"/>
      <c r="WLQ1408" s="265"/>
      <c r="WLR1408" s="265"/>
      <c r="WLS1408" s="265"/>
      <c r="WLT1408" s="265"/>
      <c r="WLU1408" s="265"/>
      <c r="WLV1408" s="265"/>
      <c r="WLW1408" s="265"/>
      <c r="WLX1408" s="265"/>
      <c r="WLY1408" s="265"/>
      <c r="WLZ1408" s="265"/>
      <c r="WMA1408" s="265"/>
      <c r="WMB1408" s="265"/>
      <c r="WMC1408" s="265"/>
      <c r="WMD1408" s="265"/>
      <c r="WME1408" s="265"/>
      <c r="WMF1408" s="265"/>
      <c r="WMG1408" s="265"/>
      <c r="WMH1408" s="265"/>
      <c r="WMI1408" s="265"/>
      <c r="WMJ1408" s="265"/>
      <c r="WMK1408" s="265"/>
      <c r="WML1408" s="265"/>
      <c r="WMM1408" s="265"/>
      <c r="WMN1408" s="265"/>
      <c r="WMO1408" s="265"/>
      <c r="WMP1408" s="265"/>
      <c r="WMQ1408" s="265"/>
      <c r="WMR1408" s="265"/>
      <c r="WMS1408" s="265"/>
      <c r="WMT1408" s="265"/>
      <c r="WMU1408" s="265"/>
      <c r="WMV1408" s="265"/>
      <c r="WMW1408" s="265"/>
      <c r="WMX1408" s="265"/>
      <c r="WMY1408" s="265"/>
      <c r="WMZ1408" s="265"/>
      <c r="WNA1408" s="265"/>
      <c r="WNB1408" s="265"/>
      <c r="WNC1408" s="265"/>
      <c r="WND1408" s="265"/>
      <c r="WNE1408" s="265"/>
      <c r="WNF1408" s="265"/>
      <c r="WNG1408" s="265"/>
      <c r="WNH1408" s="265"/>
      <c r="WNI1408" s="265"/>
      <c r="WNJ1408" s="265"/>
      <c r="WNK1408" s="265"/>
      <c r="WNL1408" s="265"/>
      <c r="WNM1408" s="265"/>
      <c r="WNN1408" s="265"/>
      <c r="WNO1408" s="265"/>
      <c r="WNP1408" s="265"/>
      <c r="WNQ1408" s="265"/>
      <c r="WNR1408" s="265"/>
      <c r="WNS1408" s="265"/>
      <c r="WNT1408" s="265"/>
      <c r="WNU1408" s="265"/>
      <c r="WNV1408" s="265"/>
      <c r="WNW1408" s="265"/>
      <c r="WNX1408" s="265"/>
      <c r="WNY1408" s="265"/>
      <c r="WNZ1408" s="265"/>
      <c r="WOA1408" s="265"/>
      <c r="WOB1408" s="265"/>
      <c r="WOC1408" s="265"/>
      <c r="WOD1408" s="265"/>
      <c r="WOE1408" s="265"/>
      <c r="WOF1408" s="265"/>
      <c r="WOG1408" s="265"/>
      <c r="WOH1408" s="265"/>
      <c r="WOI1408" s="265"/>
      <c r="WOJ1408" s="265"/>
      <c r="WOK1408" s="265"/>
      <c r="WOL1408" s="265"/>
      <c r="WOM1408" s="265"/>
      <c r="WON1408" s="265"/>
      <c r="WOO1408" s="265"/>
      <c r="WOP1408" s="265"/>
      <c r="WOQ1408" s="265"/>
      <c r="WOR1408" s="265"/>
      <c r="WOS1408" s="265"/>
      <c r="WOT1408" s="265"/>
      <c r="WOU1408" s="265"/>
      <c r="WOV1408" s="265"/>
      <c r="WOW1408" s="265"/>
      <c r="WOX1408" s="265"/>
      <c r="WOY1408" s="265"/>
      <c r="WOZ1408" s="265"/>
      <c r="WPA1408" s="265"/>
      <c r="WPB1408" s="265"/>
      <c r="WPC1408" s="265"/>
      <c r="WPD1408" s="265"/>
      <c r="WPE1408" s="265"/>
      <c r="WPF1408" s="265"/>
      <c r="WPG1408" s="265"/>
      <c r="WPH1408" s="265"/>
      <c r="WPI1408" s="265"/>
      <c r="WPJ1408" s="265"/>
      <c r="WPK1408" s="265"/>
      <c r="WPL1408" s="265"/>
      <c r="WPM1408" s="265"/>
      <c r="WPN1408" s="265"/>
      <c r="WPO1408" s="265"/>
      <c r="WPP1408" s="265"/>
      <c r="WPQ1408" s="265"/>
      <c r="WPR1408" s="265"/>
      <c r="WPS1408" s="265"/>
      <c r="WPT1408" s="265"/>
      <c r="WPU1408" s="265"/>
      <c r="WPV1408" s="265"/>
      <c r="WPW1408" s="265"/>
      <c r="WPX1408" s="265"/>
      <c r="WPY1408" s="265"/>
      <c r="WPZ1408" s="265"/>
      <c r="WQA1408" s="265"/>
      <c r="WQB1408" s="265"/>
      <c r="WQC1408" s="265"/>
      <c r="WQD1408" s="265"/>
      <c r="WQE1408" s="265"/>
      <c r="WQF1408" s="265"/>
      <c r="WQG1408" s="265"/>
      <c r="WQH1408" s="265"/>
      <c r="WQI1408" s="265"/>
      <c r="WQJ1408" s="265"/>
      <c r="WQK1408" s="265"/>
      <c r="WQL1408" s="265"/>
      <c r="WQM1408" s="265"/>
      <c r="WQN1408" s="265"/>
      <c r="WQO1408" s="265"/>
      <c r="WQP1408" s="265"/>
      <c r="WQQ1408" s="265"/>
      <c r="WQR1408" s="265"/>
      <c r="WQS1408" s="265"/>
      <c r="WQT1408" s="265"/>
      <c r="WQU1408" s="265"/>
      <c r="WQV1408" s="265"/>
      <c r="WQW1408" s="265"/>
      <c r="WQX1408" s="265"/>
      <c r="WQY1408" s="265"/>
      <c r="WQZ1408" s="265"/>
      <c r="WRA1408" s="265"/>
      <c r="WRB1408" s="265"/>
      <c r="WRC1408" s="265"/>
      <c r="WRD1408" s="265"/>
      <c r="WRE1408" s="265"/>
      <c r="WRF1408" s="265"/>
      <c r="WRG1408" s="265"/>
      <c r="WRH1408" s="265"/>
      <c r="WRI1408" s="265"/>
      <c r="WRJ1408" s="265"/>
      <c r="WRK1408" s="265"/>
      <c r="WRL1408" s="265"/>
      <c r="WRM1408" s="265"/>
      <c r="WRN1408" s="265"/>
      <c r="WRO1408" s="265"/>
      <c r="WRP1408" s="265"/>
      <c r="WRQ1408" s="265"/>
      <c r="WRR1408" s="265"/>
      <c r="WRS1408" s="265"/>
      <c r="WRT1408" s="265"/>
      <c r="WRU1408" s="265"/>
      <c r="WRV1408" s="265"/>
      <c r="WRW1408" s="265"/>
      <c r="WRX1408" s="265"/>
      <c r="WRY1408" s="265"/>
      <c r="WRZ1408" s="265"/>
      <c r="WSA1408" s="265"/>
      <c r="WSB1408" s="265"/>
      <c r="WSC1408" s="265"/>
      <c r="WSD1408" s="265"/>
      <c r="WSE1408" s="265"/>
      <c r="WSF1408" s="265"/>
      <c r="WSG1408" s="265"/>
      <c r="WSH1408" s="265"/>
      <c r="WSI1408" s="265"/>
      <c r="WSJ1408" s="265"/>
      <c r="WSK1408" s="265"/>
      <c r="WSL1408" s="265"/>
      <c r="WSM1408" s="265"/>
      <c r="WSN1408" s="265"/>
      <c r="WSO1408" s="265"/>
      <c r="WSP1408" s="265"/>
      <c r="WSQ1408" s="265"/>
      <c r="WSR1408" s="265"/>
      <c r="WSS1408" s="265"/>
      <c r="WST1408" s="265"/>
      <c r="WSU1408" s="265"/>
      <c r="WSV1408" s="265"/>
      <c r="WSW1408" s="265"/>
      <c r="WSX1408" s="265"/>
      <c r="WSY1408" s="265"/>
      <c r="WSZ1408" s="265"/>
      <c r="WTA1408" s="265"/>
      <c r="WTB1408" s="265"/>
      <c r="WTC1408" s="265"/>
      <c r="WTD1408" s="265"/>
      <c r="WTE1408" s="265"/>
      <c r="WTF1408" s="265"/>
      <c r="WTG1408" s="265"/>
      <c r="WTH1408" s="265"/>
      <c r="WTI1408" s="265"/>
      <c r="WTJ1408" s="265"/>
      <c r="WTK1408" s="265"/>
      <c r="WTL1408" s="265"/>
      <c r="WTM1408" s="265"/>
      <c r="WTN1408" s="265"/>
      <c r="WTO1408" s="265"/>
      <c r="WTP1408" s="265"/>
      <c r="WTQ1408" s="265"/>
      <c r="WTR1408" s="265"/>
      <c r="WTS1408" s="265"/>
      <c r="WTT1408" s="265"/>
      <c r="WTU1408" s="265"/>
      <c r="WTV1408" s="265"/>
      <c r="WTW1408" s="265"/>
      <c r="WTX1408" s="265"/>
      <c r="WTY1408" s="265"/>
      <c r="WTZ1408" s="265"/>
      <c r="WUA1408" s="265"/>
      <c r="WUB1408" s="265"/>
      <c r="WUC1408" s="265"/>
      <c r="WUD1408" s="265"/>
      <c r="WUE1408" s="265"/>
      <c r="WUF1408" s="265"/>
      <c r="WUG1408" s="265"/>
      <c r="WUH1408" s="265"/>
      <c r="WUI1408" s="265"/>
      <c r="WUJ1408" s="265"/>
      <c r="WUK1408" s="265"/>
      <c r="WUL1408" s="265"/>
      <c r="WUM1408" s="265"/>
      <c r="WUN1408" s="265"/>
      <c r="WUO1408" s="265"/>
      <c r="WUP1408" s="265"/>
      <c r="WUQ1408" s="265"/>
      <c r="WUR1408" s="265"/>
      <c r="WUS1408" s="265"/>
      <c r="WUT1408" s="265"/>
      <c r="WUU1408" s="265"/>
      <c r="WUV1408" s="265"/>
      <c r="WUW1408" s="265"/>
      <c r="WUX1408" s="265"/>
      <c r="WUY1408" s="265"/>
      <c r="WUZ1408" s="265"/>
      <c r="WVA1408" s="265"/>
      <c r="WVB1408" s="265"/>
      <c r="WVC1408" s="265"/>
      <c r="WVD1408" s="265"/>
      <c r="WVE1408" s="265"/>
      <c r="WVF1408" s="265"/>
      <c r="WVG1408" s="265"/>
      <c r="WVH1408" s="265"/>
      <c r="WVI1408" s="265"/>
      <c r="WVJ1408" s="265"/>
      <c r="WVK1408" s="265"/>
      <c r="WVL1408" s="265"/>
      <c r="WVM1408" s="265"/>
      <c r="WVN1408" s="265"/>
      <c r="WVO1408" s="265"/>
      <c r="WVP1408" s="265"/>
      <c r="WVQ1408" s="265"/>
      <c r="WVR1408" s="265"/>
      <c r="WVS1408" s="265"/>
      <c r="WVT1408" s="265"/>
      <c r="WVU1408" s="265"/>
      <c r="WVV1408" s="265"/>
      <c r="WVW1408" s="265"/>
      <c r="WVX1408" s="265"/>
      <c r="WVY1408" s="265"/>
      <c r="WVZ1408" s="265"/>
      <c r="WWA1408" s="265"/>
      <c r="WWB1408" s="265"/>
      <c r="WWC1408" s="265"/>
      <c r="WWD1408" s="265"/>
      <c r="WWE1408" s="265"/>
      <c r="WWF1408" s="265"/>
      <c r="WWG1408" s="265"/>
      <c r="WWH1408" s="265"/>
      <c r="WWI1408" s="265"/>
      <c r="WWJ1408" s="265"/>
      <c r="WWK1408" s="265"/>
      <c r="WWL1408" s="265"/>
      <c r="WWM1408" s="265"/>
      <c r="WWN1408" s="265"/>
      <c r="WWO1408" s="265"/>
      <c r="WWP1408" s="265"/>
      <c r="WWQ1408" s="265"/>
      <c r="WWR1408" s="265"/>
      <c r="WWS1408" s="265"/>
      <c r="WWT1408" s="265"/>
      <c r="WWU1408" s="265"/>
      <c r="WWV1408" s="265"/>
      <c r="WWW1408" s="265"/>
      <c r="WWX1408" s="265"/>
      <c r="WWY1408" s="265"/>
      <c r="WWZ1408" s="265"/>
      <c r="WXA1408" s="265"/>
      <c r="WXB1408" s="265"/>
      <c r="WXC1408" s="265"/>
      <c r="WXD1408" s="265"/>
      <c r="WXE1408" s="265"/>
      <c r="WXF1408" s="265"/>
      <c r="WXG1408" s="265"/>
      <c r="WXH1408" s="265"/>
      <c r="WXI1408" s="265"/>
      <c r="WXJ1408" s="265"/>
      <c r="WXK1408" s="265"/>
      <c r="WXL1408" s="265"/>
      <c r="WXM1408" s="265"/>
      <c r="WXN1408" s="265"/>
      <c r="WXO1408" s="265"/>
      <c r="WXP1408" s="265"/>
      <c r="WXQ1408" s="265"/>
      <c r="WXR1408" s="265"/>
      <c r="WXS1408" s="265"/>
      <c r="WXT1408" s="265"/>
      <c r="WXU1408" s="265"/>
      <c r="WXV1408" s="265"/>
      <c r="WXW1408" s="265"/>
      <c r="WXX1408" s="265"/>
      <c r="WXY1408" s="265"/>
      <c r="WXZ1408" s="265"/>
      <c r="WYA1408" s="265"/>
      <c r="WYB1408" s="265"/>
      <c r="WYC1408" s="265"/>
      <c r="WYD1408" s="265"/>
      <c r="WYE1408" s="265"/>
      <c r="WYF1408" s="265"/>
      <c r="WYG1408" s="265"/>
      <c r="WYH1408" s="265"/>
      <c r="WYI1408" s="265"/>
      <c r="WYJ1408" s="265"/>
      <c r="WYK1408" s="265"/>
      <c r="WYL1408" s="265"/>
      <c r="WYM1408" s="265"/>
      <c r="WYN1408" s="265"/>
      <c r="WYO1408" s="265"/>
      <c r="WYP1408" s="265"/>
      <c r="WYQ1408" s="265"/>
      <c r="WYR1408" s="265"/>
      <c r="WYS1408" s="265"/>
      <c r="WYT1408" s="265"/>
      <c r="WYU1408" s="265"/>
      <c r="WYV1408" s="265"/>
      <c r="WYW1408" s="265"/>
      <c r="WYX1408" s="265"/>
      <c r="WYY1408" s="265"/>
      <c r="WYZ1408" s="265"/>
      <c r="WZA1408" s="265"/>
      <c r="WZB1408" s="265"/>
      <c r="WZC1408" s="265"/>
      <c r="WZD1408" s="265"/>
      <c r="WZE1408" s="265"/>
      <c r="WZF1408" s="265"/>
      <c r="WZG1408" s="265"/>
      <c r="WZH1408" s="265"/>
      <c r="WZI1408" s="265"/>
      <c r="WZJ1408" s="265"/>
      <c r="WZK1408" s="265"/>
      <c r="WZL1408" s="265"/>
      <c r="WZM1408" s="265"/>
      <c r="WZN1408" s="265"/>
      <c r="WZO1408" s="265"/>
      <c r="WZP1408" s="265"/>
      <c r="WZQ1408" s="265"/>
      <c r="WZR1408" s="265"/>
      <c r="WZS1408" s="265"/>
      <c r="WZT1408" s="265"/>
      <c r="WZU1408" s="265"/>
      <c r="WZV1408" s="265"/>
      <c r="WZW1408" s="265"/>
      <c r="WZX1408" s="265"/>
      <c r="WZY1408" s="265"/>
      <c r="WZZ1408" s="265"/>
      <c r="XAA1408" s="265"/>
      <c r="XAB1408" s="265"/>
      <c r="XAC1408" s="265"/>
      <c r="XAD1408" s="265"/>
      <c r="XAE1408" s="265"/>
      <c r="XAF1408" s="265"/>
      <c r="XAG1408" s="265"/>
      <c r="XAH1408" s="265"/>
      <c r="XAI1408" s="265"/>
      <c r="XAJ1408" s="265"/>
      <c r="XAK1408" s="265"/>
      <c r="XAL1408" s="265"/>
      <c r="XAM1408" s="265"/>
      <c r="XAN1408" s="265"/>
      <c r="XAO1408" s="265"/>
      <c r="XAP1408" s="265"/>
      <c r="XAQ1408" s="265"/>
      <c r="XAR1408" s="265"/>
      <c r="XAS1408" s="265"/>
      <c r="XAT1408" s="265"/>
      <c r="XAU1408" s="265"/>
      <c r="XAV1408" s="265"/>
      <c r="XAW1408" s="265"/>
      <c r="XAX1408" s="265"/>
      <c r="XAY1408" s="265"/>
      <c r="XAZ1408" s="265"/>
      <c r="XBA1408" s="265"/>
      <c r="XBB1408" s="265"/>
      <c r="XBC1408" s="265"/>
      <c r="XBD1408" s="265"/>
      <c r="XBE1408" s="265"/>
      <c r="XBF1408" s="265"/>
      <c r="XBG1408" s="265"/>
      <c r="XBH1408" s="265"/>
      <c r="XBI1408" s="265"/>
      <c r="XBJ1408" s="265"/>
      <c r="XBK1408" s="265"/>
      <c r="XBL1408" s="265"/>
      <c r="XBM1408" s="265"/>
      <c r="XBN1408" s="265"/>
      <c r="XBO1408" s="265"/>
      <c r="XBP1408" s="265"/>
      <c r="XBQ1408" s="265"/>
      <c r="XBR1408" s="265"/>
      <c r="XBS1408" s="265"/>
      <c r="XBT1408" s="265"/>
      <c r="XBU1408" s="265"/>
      <c r="XBV1408" s="265"/>
      <c r="XBW1408" s="265"/>
      <c r="XBX1408" s="265"/>
      <c r="XBY1408" s="265"/>
      <c r="XBZ1408" s="265"/>
      <c r="XCA1408" s="265"/>
      <c r="XCB1408" s="265"/>
      <c r="XCC1408" s="265"/>
      <c r="XCD1408" s="265"/>
      <c r="XCE1408" s="265"/>
      <c r="XCF1408" s="265"/>
      <c r="XCG1408" s="265"/>
      <c r="XCH1408" s="265"/>
      <c r="XCI1408" s="265"/>
      <c r="XCJ1408" s="265"/>
      <c r="XCK1408" s="265"/>
      <c r="XCL1408" s="265"/>
      <c r="XCM1408" s="265"/>
      <c r="XCN1408" s="265"/>
      <c r="XCO1408" s="265"/>
      <c r="XCP1408" s="265"/>
      <c r="XCQ1408" s="265"/>
      <c r="XCR1408" s="265"/>
      <c r="XCS1408" s="265"/>
      <c r="XCT1408" s="265"/>
      <c r="XCU1408" s="265"/>
      <c r="XCV1408" s="265"/>
      <c r="XCW1408" s="265"/>
      <c r="XCX1408" s="265"/>
      <c r="XCY1408" s="265"/>
      <c r="XCZ1408" s="265"/>
      <c r="XDA1408" s="265"/>
      <c r="XDB1408" s="265"/>
      <c r="XDC1408" s="265"/>
      <c r="XDD1408" s="265"/>
      <c r="XDE1408" s="265"/>
      <c r="XDF1408" s="265"/>
      <c r="XDG1408" s="265"/>
      <c r="XDH1408" s="265"/>
      <c r="XDI1408" s="265"/>
      <c r="XDJ1408" s="265"/>
      <c r="XDK1408" s="265"/>
      <c r="XDL1408" s="265"/>
      <c r="XDM1408" s="265"/>
      <c r="XDN1408" s="265"/>
      <c r="XDO1408" s="265"/>
      <c r="XDP1408" s="265"/>
      <c r="XDQ1408" s="265"/>
      <c r="XDR1408" s="265"/>
      <c r="XDS1408" s="265"/>
      <c r="XDT1408" s="265"/>
      <c r="XDU1408" s="265"/>
      <c r="XDV1408" s="265"/>
      <c r="XDW1408" s="265"/>
      <c r="XDX1408" s="265"/>
      <c r="XDY1408" s="265"/>
      <c r="XDZ1408" s="265"/>
      <c r="XEA1408" s="265"/>
      <c r="XEB1408" s="265"/>
      <c r="XEC1408" s="265"/>
      <c r="XED1408" s="265"/>
      <c r="XEE1408" s="265"/>
      <c r="XEF1408" s="265"/>
      <c r="XEG1408" s="265"/>
      <c r="XEH1408" s="265"/>
      <c r="XEI1408" s="265"/>
      <c r="XEJ1408" s="265"/>
      <c r="XEK1408" s="265"/>
      <c r="XEL1408" s="265"/>
      <c r="XEM1408" s="265"/>
      <c r="XEN1408" s="265"/>
      <c r="XEO1408" s="265"/>
      <c r="XEP1408" s="265"/>
      <c r="XEQ1408" s="265"/>
      <c r="XER1408" s="265"/>
      <c r="XES1408" s="265"/>
      <c r="XET1408" s="265"/>
      <c r="XEU1408" s="265"/>
      <c r="XEV1408" s="265"/>
      <c r="XEW1408" s="265"/>
      <c r="XEX1408" s="265"/>
      <c r="XEY1408" s="265"/>
      <c r="XEZ1408" s="265"/>
      <c r="XFA1408" s="265"/>
      <c r="XFB1408" s="265"/>
      <c r="XFC1408" s="265"/>
      <c r="XFD1408" s="265"/>
    </row>
    <row r="1409" spans="1:16384" x14ac:dyDescent="0.3">
      <c r="A1409" s="58"/>
      <c r="B1409" s="58"/>
      <c r="C1409" s="225"/>
      <c r="D1409" s="226"/>
      <c r="E1409" s="227"/>
      <c r="F1409" s="228"/>
      <c r="G1409" s="229"/>
      <c r="H1409" s="228"/>
      <c r="I1409" s="229"/>
      <c r="J1409" s="230"/>
      <c r="K1409" s="189"/>
      <c r="L1409" s="199"/>
      <c r="M1409" s="420"/>
      <c r="N1409" s="184"/>
      <c r="O1409" s="184"/>
      <c r="P1409" s="184"/>
      <c r="Q1409" s="185"/>
      <c r="R1409" s="200"/>
      <c r="S1409" s="399"/>
      <c r="T1409" s="241"/>
      <c r="U1409" s="241"/>
      <c r="V1409" s="237"/>
      <c r="W1409" s="186"/>
      <c r="X1409" s="186"/>
      <c r="Y1409" s="9"/>
      <c r="Z1409" s="181"/>
      <c r="AA1409" s="411"/>
      <c r="AB1409" s="411"/>
      <c r="AC1409" s="411"/>
      <c r="AD1409" s="411"/>
      <c r="AE1409" s="411"/>
      <c r="AF1409" s="411"/>
      <c r="AG1409" s="411"/>
      <c r="AH1409" s="190"/>
      <c r="AI1409" s="383"/>
      <c r="AJ1409" s="265"/>
      <c r="AK1409" s="265"/>
      <c r="AL1409" s="265"/>
      <c r="AM1409" s="265"/>
      <c r="AN1409" s="265"/>
      <c r="AO1409" s="265"/>
      <c r="AP1409" s="265"/>
      <c r="AQ1409" s="265"/>
      <c r="AR1409" s="265"/>
      <c r="AS1409" s="265"/>
      <c r="AT1409" s="265"/>
      <c r="AU1409" s="265"/>
      <c r="AV1409" s="265"/>
      <c r="AW1409" s="265"/>
      <c r="AX1409" s="265"/>
      <c r="AY1409" s="265"/>
      <c r="AZ1409" s="265"/>
      <c r="BA1409" s="265"/>
      <c r="BB1409" s="265"/>
      <c r="BC1409" s="265"/>
      <c r="BD1409" s="265"/>
      <c r="BE1409" s="265"/>
      <c r="BF1409" s="265"/>
      <c r="BG1409" s="265"/>
      <c r="BH1409" s="265"/>
      <c r="BI1409" s="265"/>
      <c r="BJ1409" s="265"/>
      <c r="BK1409" s="265"/>
      <c r="BL1409" s="265"/>
      <c r="BM1409" s="265"/>
      <c r="BN1409" s="265"/>
      <c r="BO1409" s="265"/>
      <c r="BP1409" s="265"/>
      <c r="BQ1409" s="265"/>
      <c r="BR1409" s="265"/>
      <c r="BS1409" s="265"/>
      <c r="BT1409" s="265"/>
      <c r="BU1409" s="265"/>
      <c r="BV1409" s="265"/>
      <c r="BW1409" s="265"/>
      <c r="BX1409" s="265"/>
      <c r="BY1409" s="265"/>
      <c r="BZ1409" s="265"/>
      <c r="CA1409" s="265"/>
      <c r="CB1409" s="265"/>
      <c r="CC1409" s="265"/>
      <c r="CD1409" s="265"/>
      <c r="CE1409" s="265"/>
      <c r="CF1409" s="265"/>
      <c r="CG1409" s="265"/>
      <c r="CH1409" s="265"/>
      <c r="CI1409" s="265"/>
      <c r="CJ1409" s="265"/>
      <c r="CK1409" s="265"/>
      <c r="CL1409" s="265"/>
      <c r="CM1409" s="265"/>
      <c r="CN1409" s="265"/>
      <c r="CO1409" s="265"/>
      <c r="CP1409" s="265"/>
      <c r="CQ1409" s="265"/>
      <c r="CR1409" s="265"/>
      <c r="CS1409" s="265"/>
      <c r="CT1409" s="265"/>
      <c r="CU1409" s="265"/>
      <c r="CV1409" s="265"/>
      <c r="CW1409" s="265"/>
      <c r="CX1409" s="265"/>
      <c r="CY1409" s="265"/>
      <c r="CZ1409" s="265"/>
      <c r="DA1409" s="265"/>
      <c r="DB1409" s="265"/>
      <c r="DC1409" s="265"/>
      <c r="DD1409" s="265"/>
      <c r="DE1409" s="265"/>
      <c r="DF1409" s="265"/>
      <c r="DG1409" s="265"/>
      <c r="DH1409" s="265"/>
      <c r="DI1409" s="265"/>
      <c r="DJ1409" s="265"/>
      <c r="DK1409" s="265"/>
      <c r="DL1409" s="265"/>
      <c r="DM1409" s="265"/>
      <c r="DN1409" s="265"/>
      <c r="DO1409" s="265"/>
      <c r="DP1409" s="265"/>
      <c r="DQ1409" s="265"/>
      <c r="DR1409" s="265"/>
      <c r="DS1409" s="265"/>
      <c r="DT1409" s="265"/>
      <c r="DU1409" s="265"/>
      <c r="DV1409" s="265"/>
      <c r="DW1409" s="265"/>
      <c r="DX1409" s="265"/>
      <c r="DY1409" s="265"/>
      <c r="DZ1409" s="265"/>
      <c r="EA1409" s="265"/>
      <c r="EB1409" s="265"/>
      <c r="EC1409" s="265"/>
      <c r="ED1409" s="265"/>
      <c r="EE1409" s="265"/>
      <c r="EF1409" s="265"/>
      <c r="EG1409" s="265"/>
      <c r="EH1409" s="265"/>
      <c r="EI1409" s="265"/>
      <c r="EJ1409" s="265"/>
      <c r="EK1409" s="265"/>
      <c r="EL1409" s="265"/>
      <c r="EM1409" s="265"/>
      <c r="EN1409" s="265"/>
      <c r="EO1409" s="265"/>
      <c r="EP1409" s="265"/>
      <c r="EQ1409" s="265"/>
      <c r="ER1409" s="265"/>
      <c r="ES1409" s="265"/>
      <c r="ET1409" s="265"/>
      <c r="EU1409" s="265"/>
      <c r="EV1409" s="265"/>
      <c r="EW1409" s="265"/>
      <c r="EX1409" s="265"/>
      <c r="EY1409" s="265"/>
      <c r="EZ1409" s="265"/>
      <c r="FA1409" s="265"/>
      <c r="FB1409" s="265"/>
      <c r="FC1409" s="265"/>
      <c r="FD1409" s="265"/>
      <c r="FE1409" s="265"/>
      <c r="FF1409" s="265"/>
      <c r="FG1409" s="265"/>
      <c r="FH1409" s="265"/>
      <c r="FI1409" s="265"/>
      <c r="FJ1409" s="265"/>
      <c r="FK1409" s="265"/>
      <c r="FL1409" s="265"/>
      <c r="FM1409" s="265"/>
      <c r="FN1409" s="265"/>
      <c r="FO1409" s="265"/>
      <c r="FP1409" s="265"/>
      <c r="FQ1409" s="265"/>
      <c r="FR1409" s="265"/>
      <c r="FS1409" s="265"/>
      <c r="FT1409" s="265"/>
      <c r="FU1409" s="265"/>
      <c r="FV1409" s="265"/>
      <c r="FW1409" s="265"/>
      <c r="FX1409" s="265"/>
      <c r="FY1409" s="265"/>
      <c r="FZ1409" s="265"/>
      <c r="GA1409" s="265"/>
      <c r="GB1409" s="265"/>
      <c r="GC1409" s="265"/>
      <c r="GD1409" s="265"/>
      <c r="GE1409" s="265"/>
      <c r="GF1409" s="265"/>
      <c r="GG1409" s="265"/>
      <c r="GH1409" s="265"/>
      <c r="GI1409" s="265"/>
      <c r="GJ1409" s="265"/>
      <c r="GK1409" s="265"/>
      <c r="GL1409" s="265"/>
      <c r="GM1409" s="265"/>
      <c r="GN1409" s="265"/>
      <c r="GO1409" s="265"/>
      <c r="GP1409" s="265"/>
      <c r="GQ1409" s="265"/>
      <c r="GR1409" s="265"/>
      <c r="GS1409" s="265"/>
      <c r="GT1409" s="265"/>
      <c r="GU1409" s="265"/>
      <c r="GV1409" s="265"/>
      <c r="GW1409" s="265"/>
      <c r="GX1409" s="265"/>
      <c r="GY1409" s="265"/>
      <c r="GZ1409" s="265"/>
      <c r="HA1409" s="265"/>
      <c r="HB1409" s="265"/>
      <c r="HC1409" s="265"/>
      <c r="HD1409" s="265"/>
      <c r="HE1409" s="265"/>
      <c r="HF1409" s="265"/>
      <c r="HG1409" s="265"/>
      <c r="HH1409" s="265"/>
      <c r="HI1409" s="265"/>
      <c r="HJ1409" s="265"/>
      <c r="HK1409" s="265"/>
      <c r="HL1409" s="265"/>
      <c r="HM1409" s="265"/>
      <c r="HN1409" s="265"/>
      <c r="HO1409" s="265"/>
      <c r="HP1409" s="265"/>
      <c r="HQ1409" s="265"/>
      <c r="HR1409" s="265"/>
      <c r="HS1409" s="265"/>
      <c r="HT1409" s="265"/>
      <c r="HU1409" s="265"/>
      <c r="HV1409" s="265"/>
      <c r="HW1409" s="265"/>
      <c r="HX1409" s="265"/>
      <c r="HY1409" s="265"/>
      <c r="HZ1409" s="265"/>
      <c r="IA1409" s="265"/>
      <c r="IB1409" s="265"/>
      <c r="IC1409" s="265"/>
      <c r="ID1409" s="265"/>
      <c r="IE1409" s="265"/>
      <c r="IF1409" s="265"/>
      <c r="IG1409" s="265"/>
      <c r="IH1409" s="265"/>
      <c r="II1409" s="265"/>
      <c r="IJ1409" s="265"/>
      <c r="IK1409" s="265"/>
      <c r="IL1409" s="265"/>
      <c r="IM1409" s="265"/>
      <c r="IN1409" s="265"/>
      <c r="IO1409" s="265"/>
      <c r="IP1409" s="265"/>
      <c r="IQ1409" s="265"/>
      <c r="IR1409" s="265"/>
      <c r="IS1409" s="265"/>
      <c r="IT1409" s="265"/>
      <c r="IU1409" s="265"/>
      <c r="IV1409" s="265"/>
      <c r="IW1409" s="265"/>
      <c r="IX1409" s="265"/>
      <c r="IY1409" s="265"/>
      <c r="IZ1409" s="265"/>
      <c r="JA1409" s="265"/>
      <c r="JB1409" s="265"/>
      <c r="JC1409" s="265"/>
      <c r="JD1409" s="265"/>
      <c r="JE1409" s="265"/>
      <c r="JF1409" s="265"/>
      <c r="JG1409" s="265"/>
      <c r="JH1409" s="265"/>
      <c r="JI1409" s="265"/>
      <c r="JJ1409" s="265"/>
      <c r="JK1409" s="265"/>
      <c r="JL1409" s="265"/>
      <c r="JM1409" s="265"/>
      <c r="JN1409" s="265"/>
      <c r="JO1409" s="265"/>
      <c r="JP1409" s="265"/>
      <c r="JQ1409" s="265"/>
      <c r="JR1409" s="265"/>
      <c r="JS1409" s="265"/>
      <c r="JT1409" s="265"/>
      <c r="JU1409" s="265"/>
      <c r="JV1409" s="265"/>
      <c r="JW1409" s="265"/>
      <c r="JX1409" s="265"/>
      <c r="JY1409" s="265"/>
      <c r="JZ1409" s="265"/>
      <c r="KA1409" s="265"/>
      <c r="KB1409" s="265"/>
      <c r="KC1409" s="265"/>
      <c r="KD1409" s="265"/>
      <c r="KE1409" s="265"/>
      <c r="KF1409" s="265"/>
      <c r="KG1409" s="265"/>
      <c r="KH1409" s="265"/>
      <c r="KI1409" s="265"/>
      <c r="KJ1409" s="265"/>
      <c r="KK1409" s="265"/>
      <c r="KL1409" s="265"/>
      <c r="KM1409" s="265"/>
      <c r="KN1409" s="265"/>
      <c r="KO1409" s="265"/>
      <c r="KP1409" s="265"/>
      <c r="KQ1409" s="265"/>
      <c r="KR1409" s="265"/>
      <c r="KS1409" s="265"/>
      <c r="KT1409" s="265"/>
      <c r="KU1409" s="265"/>
      <c r="KV1409" s="265"/>
      <c r="KW1409" s="265"/>
      <c r="KX1409" s="265"/>
      <c r="KY1409" s="265"/>
      <c r="KZ1409" s="265"/>
      <c r="LA1409" s="265"/>
      <c r="LB1409" s="265"/>
      <c r="LC1409" s="265"/>
      <c r="LD1409" s="265"/>
      <c r="LE1409" s="265"/>
      <c r="LF1409" s="265"/>
      <c r="LG1409" s="265"/>
      <c r="LH1409" s="265"/>
      <c r="LI1409" s="265"/>
      <c r="LJ1409" s="265"/>
      <c r="LK1409" s="265"/>
      <c r="LL1409" s="265"/>
      <c r="LM1409" s="265"/>
      <c r="LN1409" s="265"/>
      <c r="LO1409" s="265"/>
      <c r="LP1409" s="265"/>
      <c r="LQ1409" s="265"/>
      <c r="LR1409" s="265"/>
      <c r="LS1409" s="265"/>
      <c r="LT1409" s="265"/>
      <c r="LU1409" s="265"/>
      <c r="LV1409" s="265"/>
      <c r="LW1409" s="265"/>
      <c r="LX1409" s="265"/>
      <c r="LY1409" s="265"/>
      <c r="LZ1409" s="265"/>
      <c r="MA1409" s="265"/>
      <c r="MB1409" s="265"/>
      <c r="MC1409" s="265"/>
      <c r="MD1409" s="265"/>
      <c r="ME1409" s="265"/>
      <c r="MF1409" s="265"/>
      <c r="MG1409" s="265"/>
      <c r="MH1409" s="265"/>
      <c r="MI1409" s="265"/>
      <c r="MJ1409" s="265"/>
      <c r="MK1409" s="265"/>
      <c r="ML1409" s="265"/>
      <c r="MM1409" s="265"/>
      <c r="MN1409" s="265"/>
      <c r="MO1409" s="265"/>
      <c r="MP1409" s="265"/>
      <c r="MQ1409" s="265"/>
      <c r="MR1409" s="265"/>
      <c r="MS1409" s="265"/>
      <c r="MT1409" s="265"/>
      <c r="MU1409" s="265"/>
      <c r="MV1409" s="265"/>
      <c r="MW1409" s="265"/>
      <c r="MX1409" s="265"/>
      <c r="MY1409" s="265"/>
      <c r="MZ1409" s="265"/>
      <c r="NA1409" s="265"/>
      <c r="NB1409" s="265"/>
      <c r="NC1409" s="265"/>
      <c r="ND1409" s="265"/>
      <c r="NE1409" s="265"/>
      <c r="NF1409" s="265"/>
      <c r="NG1409" s="265"/>
      <c r="NH1409" s="265"/>
      <c r="NI1409" s="265"/>
      <c r="NJ1409" s="265"/>
      <c r="NK1409" s="265"/>
      <c r="NL1409" s="265"/>
      <c r="NM1409" s="265"/>
      <c r="NN1409" s="265"/>
      <c r="NO1409" s="265"/>
      <c r="NP1409" s="265"/>
      <c r="NQ1409" s="265"/>
      <c r="NR1409" s="265"/>
      <c r="NS1409" s="265"/>
      <c r="NT1409" s="265"/>
      <c r="NU1409" s="265"/>
      <c r="NV1409" s="265"/>
      <c r="NW1409" s="265"/>
      <c r="NX1409" s="265"/>
      <c r="NY1409" s="265"/>
      <c r="NZ1409" s="265"/>
      <c r="OA1409" s="265"/>
      <c r="OB1409" s="265"/>
      <c r="OC1409" s="265"/>
      <c r="OD1409" s="265"/>
      <c r="OE1409" s="265"/>
      <c r="OF1409" s="265"/>
      <c r="OG1409" s="265"/>
      <c r="OH1409" s="265"/>
      <c r="OI1409" s="265"/>
      <c r="OJ1409" s="265"/>
      <c r="OK1409" s="265"/>
      <c r="OL1409" s="265"/>
      <c r="OM1409" s="265"/>
      <c r="ON1409" s="265"/>
      <c r="OO1409" s="265"/>
      <c r="OP1409" s="265"/>
      <c r="OQ1409" s="265"/>
      <c r="OR1409" s="265"/>
      <c r="OS1409" s="265"/>
      <c r="OT1409" s="265"/>
      <c r="OU1409" s="265"/>
      <c r="OV1409" s="265"/>
      <c r="OW1409" s="265"/>
      <c r="OX1409" s="265"/>
      <c r="OY1409" s="265"/>
      <c r="OZ1409" s="265"/>
      <c r="PA1409" s="265"/>
      <c r="PB1409" s="265"/>
      <c r="PC1409" s="265"/>
      <c r="PD1409" s="265"/>
      <c r="PE1409" s="265"/>
      <c r="PF1409" s="265"/>
      <c r="PG1409" s="265"/>
      <c r="PH1409" s="265"/>
      <c r="PI1409" s="265"/>
      <c r="PJ1409" s="265"/>
      <c r="PK1409" s="265"/>
      <c r="PL1409" s="265"/>
      <c r="PM1409" s="265"/>
      <c r="PN1409" s="265"/>
      <c r="PO1409" s="265"/>
      <c r="PP1409" s="265"/>
      <c r="PQ1409" s="265"/>
      <c r="PR1409" s="265"/>
      <c r="PS1409" s="265"/>
      <c r="PT1409" s="265"/>
      <c r="PU1409" s="265"/>
      <c r="PV1409" s="265"/>
      <c r="PW1409" s="265"/>
      <c r="PX1409" s="265"/>
      <c r="PY1409" s="265"/>
      <c r="PZ1409" s="265"/>
      <c r="QA1409" s="265"/>
      <c r="QB1409" s="265"/>
      <c r="QC1409" s="265"/>
      <c r="QD1409" s="265"/>
      <c r="QE1409" s="265"/>
      <c r="QF1409" s="265"/>
      <c r="QG1409" s="265"/>
      <c r="QH1409" s="265"/>
      <c r="QI1409" s="265"/>
      <c r="QJ1409" s="265"/>
      <c r="QK1409" s="265"/>
      <c r="QL1409" s="265"/>
      <c r="QM1409" s="265"/>
      <c r="QN1409" s="265"/>
      <c r="QO1409" s="265"/>
      <c r="QP1409" s="265"/>
      <c r="QQ1409" s="265"/>
      <c r="QR1409" s="265"/>
      <c r="QS1409" s="265"/>
      <c r="QT1409" s="265"/>
      <c r="QU1409" s="265"/>
      <c r="QV1409" s="265"/>
      <c r="QW1409" s="265"/>
      <c r="QX1409" s="265"/>
      <c r="QY1409" s="265"/>
      <c r="QZ1409" s="265"/>
      <c r="RA1409" s="265"/>
      <c r="RB1409" s="265"/>
      <c r="RC1409" s="265"/>
      <c r="RD1409" s="265"/>
      <c r="RE1409" s="265"/>
      <c r="RF1409" s="265"/>
      <c r="RG1409" s="265"/>
      <c r="RH1409" s="265"/>
      <c r="RI1409" s="265"/>
      <c r="RJ1409" s="265"/>
      <c r="RK1409" s="265"/>
      <c r="RL1409" s="265"/>
      <c r="RM1409" s="265"/>
      <c r="RN1409" s="265"/>
      <c r="RO1409" s="265"/>
      <c r="RP1409" s="265"/>
      <c r="RQ1409" s="265"/>
      <c r="RR1409" s="265"/>
      <c r="RS1409" s="265"/>
      <c r="RT1409" s="265"/>
      <c r="RU1409" s="265"/>
      <c r="RV1409" s="265"/>
      <c r="RW1409" s="265"/>
      <c r="RX1409" s="265"/>
      <c r="RY1409" s="265"/>
      <c r="RZ1409" s="265"/>
      <c r="SA1409" s="265"/>
      <c r="SB1409" s="265"/>
      <c r="SC1409" s="265"/>
      <c r="SD1409" s="265"/>
      <c r="SE1409" s="265"/>
      <c r="SF1409" s="265"/>
      <c r="SG1409" s="265"/>
      <c r="SH1409" s="265"/>
      <c r="SI1409" s="265"/>
      <c r="SJ1409" s="265"/>
      <c r="SK1409" s="265"/>
      <c r="SL1409" s="265"/>
      <c r="SM1409" s="265"/>
      <c r="SN1409" s="265"/>
      <c r="SO1409" s="265"/>
      <c r="SP1409" s="265"/>
      <c r="SQ1409" s="265"/>
      <c r="SR1409" s="265"/>
      <c r="SS1409" s="265"/>
      <c r="ST1409" s="265"/>
      <c r="SU1409" s="265"/>
      <c r="SV1409" s="265"/>
      <c r="SW1409" s="265"/>
      <c r="SX1409" s="265"/>
      <c r="SY1409" s="265"/>
      <c r="SZ1409" s="265"/>
      <c r="TA1409" s="265"/>
      <c r="TB1409" s="265"/>
      <c r="TC1409" s="265"/>
      <c r="TD1409" s="265"/>
      <c r="TE1409" s="265"/>
      <c r="TF1409" s="265"/>
      <c r="TG1409" s="265"/>
      <c r="TH1409" s="265"/>
      <c r="TI1409" s="265"/>
      <c r="TJ1409" s="265"/>
      <c r="TK1409" s="265"/>
      <c r="TL1409" s="265"/>
      <c r="TM1409" s="265"/>
      <c r="TN1409" s="265"/>
      <c r="TO1409" s="265"/>
      <c r="TP1409" s="265"/>
      <c r="TQ1409" s="265"/>
      <c r="TR1409" s="265"/>
      <c r="TS1409" s="265"/>
      <c r="TT1409" s="265"/>
      <c r="TU1409" s="265"/>
      <c r="TV1409" s="265"/>
      <c r="TW1409" s="265"/>
      <c r="TX1409" s="265"/>
      <c r="TY1409" s="265"/>
      <c r="TZ1409" s="265"/>
      <c r="UA1409" s="265"/>
      <c r="UB1409" s="265"/>
      <c r="UC1409" s="265"/>
      <c r="UD1409" s="265"/>
      <c r="UE1409" s="265"/>
      <c r="UF1409" s="265"/>
      <c r="UG1409" s="265"/>
      <c r="UH1409" s="265"/>
      <c r="UI1409" s="265"/>
      <c r="UJ1409" s="265"/>
      <c r="UK1409" s="265"/>
      <c r="UL1409" s="265"/>
      <c r="UM1409" s="265"/>
      <c r="UN1409" s="265"/>
      <c r="UO1409" s="265"/>
      <c r="UP1409" s="265"/>
      <c r="UQ1409" s="265"/>
      <c r="UR1409" s="265"/>
      <c r="US1409" s="265"/>
      <c r="UT1409" s="265"/>
      <c r="UU1409" s="265"/>
      <c r="UV1409" s="265"/>
      <c r="UW1409" s="265"/>
      <c r="UX1409" s="265"/>
      <c r="UY1409" s="265"/>
      <c r="UZ1409" s="265"/>
      <c r="VA1409" s="265"/>
      <c r="VB1409" s="265"/>
      <c r="VC1409" s="265"/>
      <c r="VD1409" s="265"/>
      <c r="VE1409" s="265"/>
      <c r="VF1409" s="265"/>
      <c r="VG1409" s="265"/>
      <c r="VH1409" s="265"/>
      <c r="VI1409" s="265"/>
      <c r="VJ1409" s="265"/>
      <c r="VK1409" s="265"/>
      <c r="VL1409" s="265"/>
      <c r="VM1409" s="265"/>
      <c r="VN1409" s="265"/>
      <c r="VO1409" s="265"/>
      <c r="VP1409" s="265"/>
      <c r="VQ1409" s="265"/>
      <c r="VR1409" s="265"/>
      <c r="VS1409" s="265"/>
      <c r="VT1409" s="265"/>
      <c r="VU1409" s="265"/>
      <c r="VV1409" s="265"/>
      <c r="VW1409" s="265"/>
      <c r="VX1409" s="265"/>
      <c r="VY1409" s="265"/>
      <c r="VZ1409" s="265"/>
      <c r="WA1409" s="265"/>
      <c r="WB1409" s="265"/>
      <c r="WC1409" s="265"/>
      <c r="WD1409" s="265"/>
      <c r="WE1409" s="265"/>
      <c r="WF1409" s="265"/>
      <c r="WG1409" s="265"/>
      <c r="WH1409" s="265"/>
      <c r="WI1409" s="265"/>
      <c r="WJ1409" s="265"/>
      <c r="WK1409" s="265"/>
      <c r="WL1409" s="265"/>
      <c r="WM1409" s="265"/>
      <c r="WN1409" s="265"/>
      <c r="WO1409" s="265"/>
      <c r="WP1409" s="265"/>
      <c r="WQ1409" s="265"/>
      <c r="WR1409" s="265"/>
      <c r="WS1409" s="265"/>
      <c r="WT1409" s="265"/>
      <c r="WU1409" s="265"/>
      <c r="WV1409" s="265"/>
      <c r="WW1409" s="265"/>
      <c r="WX1409" s="265"/>
      <c r="WY1409" s="265"/>
      <c r="WZ1409" s="265"/>
      <c r="XA1409" s="265"/>
      <c r="XB1409" s="265"/>
      <c r="XC1409" s="265"/>
      <c r="XD1409" s="265"/>
      <c r="XE1409" s="265"/>
      <c r="XF1409" s="265"/>
      <c r="XG1409" s="265"/>
      <c r="XH1409" s="265"/>
      <c r="XI1409" s="265"/>
      <c r="XJ1409" s="265"/>
      <c r="XK1409" s="265"/>
      <c r="XL1409" s="265"/>
      <c r="XM1409" s="265"/>
      <c r="XN1409" s="265"/>
      <c r="XO1409" s="265"/>
      <c r="XP1409" s="265"/>
      <c r="XQ1409" s="265"/>
      <c r="XR1409" s="265"/>
      <c r="XS1409" s="265"/>
      <c r="XT1409" s="265"/>
      <c r="XU1409" s="265"/>
      <c r="XV1409" s="265"/>
      <c r="XW1409" s="265"/>
      <c r="XX1409" s="265"/>
      <c r="XY1409" s="265"/>
      <c r="XZ1409" s="265"/>
      <c r="YA1409" s="265"/>
      <c r="YB1409" s="265"/>
      <c r="YC1409" s="265"/>
      <c r="YD1409" s="265"/>
      <c r="YE1409" s="265"/>
      <c r="YF1409" s="265"/>
      <c r="YG1409" s="265"/>
      <c r="YH1409" s="265"/>
      <c r="YI1409" s="265"/>
      <c r="YJ1409" s="265"/>
      <c r="YK1409" s="265"/>
      <c r="YL1409" s="265"/>
      <c r="YM1409" s="265"/>
      <c r="YN1409" s="265"/>
      <c r="YO1409" s="265"/>
      <c r="YP1409" s="265"/>
      <c r="YQ1409" s="265"/>
      <c r="YR1409" s="265"/>
      <c r="YS1409" s="265"/>
      <c r="YT1409" s="265"/>
      <c r="YU1409" s="265"/>
      <c r="YV1409" s="265"/>
      <c r="YW1409" s="265"/>
      <c r="YX1409" s="265"/>
      <c r="YY1409" s="265"/>
      <c r="YZ1409" s="265"/>
      <c r="ZA1409" s="265"/>
      <c r="ZB1409" s="265"/>
      <c r="ZC1409" s="265"/>
      <c r="ZD1409" s="265"/>
      <c r="ZE1409" s="265"/>
      <c r="ZF1409" s="265"/>
      <c r="ZG1409" s="265"/>
      <c r="ZH1409" s="265"/>
      <c r="ZI1409" s="265"/>
      <c r="ZJ1409" s="265"/>
      <c r="ZK1409" s="265"/>
      <c r="ZL1409" s="265"/>
      <c r="ZM1409" s="265"/>
      <c r="ZN1409" s="265"/>
      <c r="ZO1409" s="265"/>
      <c r="ZP1409" s="265"/>
      <c r="ZQ1409" s="265"/>
      <c r="ZR1409" s="265"/>
      <c r="ZS1409" s="265"/>
      <c r="ZT1409" s="265"/>
      <c r="ZU1409" s="265"/>
      <c r="ZV1409" s="265"/>
      <c r="ZW1409" s="265"/>
      <c r="ZX1409" s="265"/>
      <c r="ZY1409" s="265"/>
      <c r="ZZ1409" s="265"/>
      <c r="AAA1409" s="265"/>
      <c r="AAB1409" s="265"/>
      <c r="AAC1409" s="265"/>
      <c r="AAD1409" s="265"/>
      <c r="AAE1409" s="265"/>
      <c r="AAF1409" s="265"/>
      <c r="AAG1409" s="265"/>
      <c r="AAH1409" s="265"/>
      <c r="AAI1409" s="265"/>
      <c r="AAJ1409" s="265"/>
      <c r="AAK1409" s="265"/>
      <c r="AAL1409" s="265"/>
      <c r="AAM1409" s="265"/>
      <c r="AAN1409" s="265"/>
      <c r="AAO1409" s="265"/>
      <c r="AAP1409" s="265"/>
      <c r="AAQ1409" s="265"/>
      <c r="AAR1409" s="265"/>
      <c r="AAS1409" s="265"/>
      <c r="AAT1409" s="265"/>
      <c r="AAU1409" s="265"/>
      <c r="AAV1409" s="265"/>
      <c r="AAW1409" s="265"/>
      <c r="AAX1409" s="265"/>
      <c r="AAY1409" s="265"/>
      <c r="AAZ1409" s="265"/>
      <c r="ABA1409" s="265"/>
      <c r="ABB1409" s="265"/>
      <c r="ABC1409" s="265"/>
      <c r="ABD1409" s="265"/>
      <c r="ABE1409" s="265"/>
      <c r="ABF1409" s="265"/>
      <c r="ABG1409" s="265"/>
      <c r="ABH1409" s="265"/>
      <c r="ABI1409" s="265"/>
      <c r="ABJ1409" s="265"/>
      <c r="ABK1409" s="265"/>
      <c r="ABL1409" s="265"/>
      <c r="ABM1409" s="265"/>
      <c r="ABN1409" s="265"/>
      <c r="ABO1409" s="265"/>
      <c r="ABP1409" s="265"/>
      <c r="ABQ1409" s="265"/>
      <c r="ABR1409" s="265"/>
      <c r="ABS1409" s="265"/>
      <c r="ABT1409" s="265"/>
      <c r="ABU1409" s="265"/>
      <c r="ABV1409" s="265"/>
      <c r="ABW1409" s="265"/>
      <c r="ABX1409" s="265"/>
      <c r="ABY1409" s="265"/>
      <c r="ABZ1409" s="265"/>
      <c r="ACA1409" s="265"/>
      <c r="ACB1409" s="265"/>
      <c r="ACC1409" s="265"/>
      <c r="ACD1409" s="265"/>
      <c r="ACE1409" s="265"/>
      <c r="ACF1409" s="265"/>
      <c r="ACG1409" s="265"/>
      <c r="ACH1409" s="265"/>
      <c r="ACI1409" s="265"/>
      <c r="ACJ1409" s="265"/>
      <c r="ACK1409" s="265"/>
      <c r="ACL1409" s="265"/>
      <c r="ACM1409" s="265"/>
      <c r="ACN1409" s="265"/>
      <c r="ACO1409" s="265"/>
      <c r="ACP1409" s="265"/>
      <c r="ACQ1409" s="265"/>
      <c r="ACR1409" s="265"/>
      <c r="ACS1409" s="265"/>
      <c r="ACT1409" s="265"/>
      <c r="ACU1409" s="265"/>
      <c r="ACV1409" s="265"/>
      <c r="ACW1409" s="265"/>
      <c r="ACX1409" s="265"/>
      <c r="ACY1409" s="265"/>
      <c r="ACZ1409" s="265"/>
      <c r="ADA1409" s="265"/>
      <c r="ADB1409" s="265"/>
      <c r="ADC1409" s="265"/>
      <c r="ADD1409" s="265"/>
      <c r="ADE1409" s="265"/>
      <c r="ADF1409" s="265"/>
      <c r="ADG1409" s="265"/>
      <c r="ADH1409" s="265"/>
      <c r="ADI1409" s="265"/>
      <c r="ADJ1409" s="265"/>
      <c r="ADK1409" s="265"/>
      <c r="ADL1409" s="265"/>
      <c r="ADM1409" s="265"/>
      <c r="ADN1409" s="265"/>
      <c r="ADO1409" s="265"/>
      <c r="ADP1409" s="265"/>
      <c r="ADQ1409" s="265"/>
      <c r="ADR1409" s="265"/>
      <c r="ADS1409" s="265"/>
      <c r="ADT1409" s="265"/>
      <c r="ADU1409" s="265"/>
      <c r="ADV1409" s="265"/>
      <c r="ADW1409" s="265"/>
      <c r="ADX1409" s="265"/>
      <c r="ADY1409" s="265"/>
      <c r="ADZ1409" s="265"/>
      <c r="AEA1409" s="265"/>
      <c r="AEB1409" s="265"/>
      <c r="AEC1409" s="265"/>
      <c r="AED1409" s="265"/>
      <c r="AEE1409" s="265"/>
      <c r="AEF1409" s="265"/>
      <c r="AEG1409" s="265"/>
      <c r="AEH1409" s="265"/>
      <c r="AEI1409" s="265"/>
      <c r="AEJ1409" s="265"/>
      <c r="AEK1409" s="265"/>
      <c r="AEL1409" s="265"/>
      <c r="AEM1409" s="265"/>
      <c r="AEN1409" s="265"/>
      <c r="AEO1409" s="265"/>
      <c r="AEP1409" s="265"/>
      <c r="AEQ1409" s="265"/>
      <c r="AER1409" s="265"/>
      <c r="AES1409" s="265"/>
      <c r="AET1409" s="265"/>
      <c r="AEU1409" s="265"/>
      <c r="AEV1409" s="265"/>
      <c r="AEW1409" s="265"/>
      <c r="AEX1409" s="265"/>
      <c r="AEY1409" s="265"/>
      <c r="AEZ1409" s="265"/>
      <c r="AFA1409" s="265"/>
      <c r="AFB1409" s="265"/>
      <c r="AFC1409" s="265"/>
      <c r="AFD1409" s="265"/>
      <c r="AFE1409" s="265"/>
      <c r="AFF1409" s="265"/>
      <c r="AFG1409" s="265"/>
      <c r="AFH1409" s="265"/>
      <c r="AFI1409" s="265"/>
      <c r="AFJ1409" s="265"/>
      <c r="AFK1409" s="265"/>
      <c r="AFL1409" s="265"/>
      <c r="AFM1409" s="265"/>
      <c r="AFN1409" s="265"/>
      <c r="AFO1409" s="265"/>
      <c r="AFP1409" s="265"/>
      <c r="AFQ1409" s="265"/>
      <c r="AFR1409" s="265"/>
      <c r="AFS1409" s="265"/>
      <c r="AFT1409" s="265"/>
      <c r="AFU1409" s="265"/>
      <c r="AFV1409" s="265"/>
      <c r="AFW1409" s="265"/>
      <c r="AFX1409" s="265"/>
      <c r="AFY1409" s="265"/>
      <c r="AFZ1409" s="265"/>
      <c r="AGA1409" s="265"/>
      <c r="AGB1409" s="265"/>
      <c r="AGC1409" s="265"/>
      <c r="AGD1409" s="265"/>
      <c r="AGE1409" s="265"/>
      <c r="AGF1409" s="265"/>
      <c r="AGG1409" s="265"/>
      <c r="AGH1409" s="265"/>
      <c r="AGI1409" s="265"/>
      <c r="AGJ1409" s="265"/>
      <c r="AGK1409" s="265"/>
      <c r="AGL1409" s="265"/>
      <c r="AGM1409" s="265"/>
      <c r="AGN1409" s="265"/>
      <c r="AGO1409" s="265"/>
      <c r="AGP1409" s="265"/>
      <c r="AGQ1409" s="265"/>
      <c r="AGR1409" s="265"/>
      <c r="AGS1409" s="265"/>
      <c r="AGT1409" s="265"/>
      <c r="AGU1409" s="265"/>
      <c r="AGV1409" s="265"/>
      <c r="AGW1409" s="265"/>
      <c r="AGX1409" s="265"/>
      <c r="AGY1409" s="265"/>
      <c r="AGZ1409" s="265"/>
      <c r="AHA1409" s="265"/>
      <c r="AHB1409" s="265"/>
      <c r="AHC1409" s="265"/>
      <c r="AHD1409" s="265"/>
      <c r="AHE1409" s="265"/>
      <c r="AHF1409" s="265"/>
      <c r="AHG1409" s="265"/>
      <c r="AHH1409" s="265"/>
      <c r="AHI1409" s="265"/>
      <c r="AHJ1409" s="265"/>
      <c r="AHK1409" s="265"/>
      <c r="AHL1409" s="265"/>
      <c r="AHM1409" s="265"/>
      <c r="AHN1409" s="265"/>
      <c r="AHO1409" s="265"/>
      <c r="AHP1409" s="265"/>
      <c r="AHQ1409" s="265"/>
      <c r="AHR1409" s="265"/>
      <c r="AHS1409" s="265"/>
      <c r="AHT1409" s="265"/>
      <c r="AHU1409" s="265"/>
      <c r="AHV1409" s="265"/>
      <c r="AHW1409" s="265"/>
      <c r="AHX1409" s="265"/>
      <c r="AHY1409" s="265"/>
      <c r="AHZ1409" s="265"/>
      <c r="AIA1409" s="265"/>
      <c r="AIB1409" s="265"/>
      <c r="AIC1409" s="265"/>
      <c r="AID1409" s="265"/>
      <c r="AIE1409" s="265"/>
      <c r="AIF1409" s="265"/>
      <c r="AIG1409" s="265"/>
      <c r="AIH1409" s="265"/>
      <c r="AII1409" s="265"/>
      <c r="AIJ1409" s="265"/>
      <c r="AIK1409" s="265"/>
      <c r="AIL1409" s="265"/>
      <c r="AIM1409" s="265"/>
      <c r="AIN1409" s="265"/>
      <c r="AIO1409" s="265"/>
      <c r="AIP1409" s="265"/>
      <c r="AIQ1409" s="265"/>
      <c r="AIR1409" s="265"/>
      <c r="AIS1409" s="265"/>
      <c r="AIT1409" s="265"/>
      <c r="AIU1409" s="265"/>
      <c r="AIV1409" s="265"/>
      <c r="AIW1409" s="265"/>
      <c r="AIX1409" s="265"/>
      <c r="AIY1409" s="265"/>
      <c r="AIZ1409" s="265"/>
      <c r="AJA1409" s="265"/>
      <c r="AJB1409" s="265"/>
      <c r="AJC1409" s="265"/>
      <c r="AJD1409" s="265"/>
      <c r="AJE1409" s="265"/>
      <c r="AJF1409" s="265"/>
      <c r="AJG1409" s="265"/>
      <c r="AJH1409" s="265"/>
      <c r="AJI1409" s="265"/>
      <c r="AJJ1409" s="265"/>
      <c r="AJK1409" s="265"/>
      <c r="AJL1409" s="265"/>
      <c r="AJM1409" s="265"/>
      <c r="AJN1409" s="265"/>
      <c r="AJO1409" s="265"/>
      <c r="AJP1409" s="265"/>
      <c r="AJQ1409" s="265"/>
      <c r="AJR1409" s="265"/>
      <c r="AJS1409" s="265"/>
      <c r="AJT1409" s="265"/>
      <c r="AJU1409" s="265"/>
      <c r="AJV1409" s="265"/>
      <c r="AJW1409" s="265"/>
      <c r="AJX1409" s="265"/>
      <c r="AJY1409" s="265"/>
      <c r="AJZ1409" s="265"/>
      <c r="AKA1409" s="265"/>
      <c r="AKB1409" s="265"/>
      <c r="AKC1409" s="265"/>
      <c r="AKD1409" s="265"/>
      <c r="AKE1409" s="265"/>
      <c r="AKF1409" s="265"/>
      <c r="AKG1409" s="265"/>
      <c r="AKH1409" s="265"/>
      <c r="AKI1409" s="265"/>
      <c r="AKJ1409" s="265"/>
      <c r="AKK1409" s="265"/>
      <c r="AKL1409" s="265"/>
      <c r="AKM1409" s="265"/>
      <c r="AKN1409" s="265"/>
      <c r="AKO1409" s="265"/>
      <c r="AKP1409" s="265"/>
      <c r="AKQ1409" s="265"/>
      <c r="AKR1409" s="265"/>
      <c r="AKS1409" s="265"/>
      <c r="AKT1409" s="265"/>
      <c r="AKU1409" s="265"/>
      <c r="AKV1409" s="265"/>
      <c r="AKW1409" s="265"/>
      <c r="AKX1409" s="265"/>
      <c r="AKY1409" s="265"/>
      <c r="AKZ1409" s="265"/>
      <c r="ALA1409" s="265"/>
      <c r="ALB1409" s="265"/>
      <c r="ALC1409" s="265"/>
      <c r="ALD1409" s="265"/>
      <c r="ALE1409" s="265"/>
      <c r="ALF1409" s="265"/>
      <c r="ALG1409" s="265"/>
      <c r="ALH1409" s="265"/>
      <c r="ALI1409" s="265"/>
      <c r="ALJ1409" s="265"/>
      <c r="ALK1409" s="265"/>
      <c r="ALL1409" s="265"/>
      <c r="ALM1409" s="265"/>
      <c r="ALN1409" s="265"/>
      <c r="ALO1409" s="265"/>
      <c r="ALP1409" s="265"/>
      <c r="ALQ1409" s="265"/>
      <c r="ALR1409" s="265"/>
      <c r="ALS1409" s="265"/>
      <c r="ALT1409" s="265"/>
      <c r="ALU1409" s="265"/>
      <c r="ALV1409" s="265"/>
      <c r="ALW1409" s="265"/>
      <c r="ALX1409" s="265"/>
      <c r="ALY1409" s="265"/>
      <c r="ALZ1409" s="265"/>
      <c r="AMA1409" s="265"/>
      <c r="AMB1409" s="265"/>
      <c r="AMC1409" s="265"/>
      <c r="AMD1409" s="265"/>
      <c r="AME1409" s="265"/>
      <c r="AMF1409" s="265"/>
      <c r="AMG1409" s="265"/>
      <c r="AMH1409" s="265"/>
      <c r="AMI1409" s="265"/>
      <c r="AMJ1409" s="265"/>
      <c r="AMK1409" s="265"/>
      <c r="AML1409" s="265"/>
      <c r="AMM1409" s="265"/>
      <c r="AMN1409" s="265"/>
      <c r="AMO1409" s="265"/>
      <c r="AMP1409" s="265"/>
      <c r="AMQ1409" s="265"/>
      <c r="AMR1409" s="265"/>
      <c r="AMS1409" s="265"/>
      <c r="AMT1409" s="265"/>
      <c r="AMU1409" s="265"/>
      <c r="AMV1409" s="265"/>
      <c r="AMW1409" s="265"/>
      <c r="AMX1409" s="265"/>
      <c r="AMY1409" s="265"/>
      <c r="AMZ1409" s="265"/>
      <c r="ANA1409" s="265"/>
      <c r="ANB1409" s="265"/>
      <c r="ANC1409" s="265"/>
      <c r="AND1409" s="265"/>
      <c r="ANE1409" s="265"/>
      <c r="ANF1409" s="265"/>
      <c r="ANG1409" s="265"/>
      <c r="ANH1409" s="265"/>
      <c r="ANI1409" s="265"/>
      <c r="ANJ1409" s="265"/>
      <c r="ANK1409" s="265"/>
      <c r="ANL1409" s="265"/>
      <c r="ANM1409" s="265"/>
      <c r="ANN1409" s="265"/>
      <c r="ANO1409" s="265"/>
      <c r="ANP1409" s="265"/>
      <c r="ANQ1409" s="265"/>
      <c r="ANR1409" s="265"/>
      <c r="ANS1409" s="265"/>
      <c r="ANT1409" s="265"/>
      <c r="ANU1409" s="265"/>
      <c r="ANV1409" s="265"/>
      <c r="ANW1409" s="265"/>
      <c r="ANX1409" s="265"/>
      <c r="ANY1409" s="265"/>
      <c r="ANZ1409" s="265"/>
      <c r="AOA1409" s="265"/>
      <c r="AOB1409" s="265"/>
      <c r="AOC1409" s="265"/>
      <c r="AOD1409" s="265"/>
      <c r="AOE1409" s="265"/>
      <c r="AOF1409" s="265"/>
      <c r="AOG1409" s="265"/>
      <c r="AOH1409" s="265"/>
      <c r="AOI1409" s="265"/>
      <c r="AOJ1409" s="265"/>
      <c r="AOK1409" s="265"/>
      <c r="AOL1409" s="265"/>
      <c r="AOM1409" s="265"/>
      <c r="AON1409" s="265"/>
      <c r="AOO1409" s="265"/>
      <c r="AOP1409" s="265"/>
      <c r="AOQ1409" s="265"/>
      <c r="AOR1409" s="265"/>
      <c r="AOS1409" s="265"/>
      <c r="AOT1409" s="265"/>
      <c r="AOU1409" s="265"/>
      <c r="AOV1409" s="265"/>
      <c r="AOW1409" s="265"/>
      <c r="AOX1409" s="265"/>
      <c r="AOY1409" s="265"/>
      <c r="AOZ1409" s="265"/>
      <c r="APA1409" s="265"/>
      <c r="APB1409" s="265"/>
      <c r="APC1409" s="265"/>
      <c r="APD1409" s="265"/>
      <c r="APE1409" s="265"/>
      <c r="APF1409" s="265"/>
      <c r="APG1409" s="265"/>
      <c r="APH1409" s="265"/>
      <c r="API1409" s="265"/>
      <c r="APJ1409" s="265"/>
      <c r="APK1409" s="265"/>
      <c r="APL1409" s="265"/>
      <c r="APM1409" s="265"/>
      <c r="APN1409" s="265"/>
      <c r="APO1409" s="265"/>
      <c r="APP1409" s="265"/>
      <c r="APQ1409" s="265"/>
      <c r="APR1409" s="265"/>
      <c r="APS1409" s="265"/>
      <c r="APT1409" s="265"/>
      <c r="APU1409" s="265"/>
      <c r="APV1409" s="265"/>
      <c r="APW1409" s="265"/>
      <c r="APX1409" s="265"/>
      <c r="APY1409" s="265"/>
      <c r="APZ1409" s="265"/>
      <c r="AQA1409" s="265"/>
      <c r="AQB1409" s="265"/>
      <c r="AQC1409" s="265"/>
      <c r="AQD1409" s="265"/>
      <c r="AQE1409" s="265"/>
      <c r="AQF1409" s="265"/>
      <c r="AQG1409" s="265"/>
      <c r="AQH1409" s="265"/>
      <c r="AQI1409" s="265"/>
      <c r="AQJ1409" s="265"/>
      <c r="AQK1409" s="265"/>
      <c r="AQL1409" s="265"/>
      <c r="AQM1409" s="265"/>
      <c r="AQN1409" s="265"/>
      <c r="AQO1409" s="265"/>
      <c r="AQP1409" s="265"/>
      <c r="AQQ1409" s="265"/>
      <c r="AQR1409" s="265"/>
      <c r="AQS1409" s="265"/>
      <c r="AQT1409" s="265"/>
      <c r="AQU1409" s="265"/>
      <c r="AQV1409" s="265"/>
      <c r="AQW1409" s="265"/>
      <c r="AQX1409" s="265"/>
      <c r="AQY1409" s="265"/>
      <c r="AQZ1409" s="265"/>
      <c r="ARA1409" s="265"/>
      <c r="ARB1409" s="265"/>
      <c r="ARC1409" s="265"/>
      <c r="ARD1409" s="265"/>
      <c r="ARE1409" s="265"/>
      <c r="ARF1409" s="265"/>
      <c r="ARG1409" s="265"/>
      <c r="ARH1409" s="265"/>
      <c r="ARI1409" s="265"/>
      <c r="ARJ1409" s="265"/>
      <c r="ARK1409" s="265"/>
      <c r="ARL1409" s="265"/>
      <c r="ARM1409" s="265"/>
      <c r="ARN1409" s="265"/>
      <c r="ARO1409" s="265"/>
      <c r="ARP1409" s="265"/>
      <c r="ARQ1409" s="265"/>
      <c r="ARR1409" s="265"/>
      <c r="ARS1409" s="265"/>
      <c r="ART1409" s="265"/>
      <c r="ARU1409" s="265"/>
      <c r="ARV1409" s="265"/>
      <c r="ARW1409" s="265"/>
      <c r="ARX1409" s="265"/>
      <c r="ARY1409" s="265"/>
      <c r="ARZ1409" s="265"/>
      <c r="ASA1409" s="265"/>
      <c r="ASB1409" s="265"/>
      <c r="ASC1409" s="265"/>
      <c r="ASD1409" s="265"/>
      <c r="ASE1409" s="265"/>
      <c r="ASF1409" s="265"/>
      <c r="ASG1409" s="265"/>
      <c r="ASH1409" s="265"/>
      <c r="ASI1409" s="265"/>
      <c r="ASJ1409" s="265"/>
      <c r="ASK1409" s="265"/>
      <c r="ASL1409" s="265"/>
      <c r="ASM1409" s="265"/>
      <c r="ASN1409" s="265"/>
      <c r="ASO1409" s="265"/>
      <c r="ASP1409" s="265"/>
      <c r="ASQ1409" s="265"/>
      <c r="ASR1409" s="265"/>
      <c r="ASS1409" s="265"/>
      <c r="AST1409" s="265"/>
      <c r="ASU1409" s="265"/>
      <c r="ASV1409" s="265"/>
      <c r="ASW1409" s="265"/>
      <c r="ASX1409" s="265"/>
      <c r="ASY1409" s="265"/>
      <c r="ASZ1409" s="265"/>
      <c r="ATA1409" s="265"/>
      <c r="ATB1409" s="265"/>
      <c r="ATC1409" s="265"/>
      <c r="ATD1409" s="265"/>
      <c r="ATE1409" s="265"/>
      <c r="ATF1409" s="265"/>
      <c r="ATG1409" s="265"/>
      <c r="ATH1409" s="265"/>
      <c r="ATI1409" s="265"/>
      <c r="ATJ1409" s="265"/>
      <c r="ATK1409" s="265"/>
      <c r="ATL1409" s="265"/>
      <c r="ATM1409" s="265"/>
      <c r="ATN1409" s="265"/>
      <c r="ATO1409" s="265"/>
      <c r="ATP1409" s="265"/>
      <c r="ATQ1409" s="265"/>
      <c r="ATR1409" s="265"/>
      <c r="ATS1409" s="265"/>
      <c r="ATT1409" s="265"/>
      <c r="ATU1409" s="265"/>
      <c r="ATV1409" s="265"/>
      <c r="ATW1409" s="265"/>
      <c r="ATX1409" s="265"/>
      <c r="ATY1409" s="265"/>
      <c r="ATZ1409" s="265"/>
      <c r="AUA1409" s="265"/>
      <c r="AUB1409" s="265"/>
      <c r="AUC1409" s="265"/>
      <c r="AUD1409" s="265"/>
      <c r="AUE1409" s="265"/>
      <c r="AUF1409" s="265"/>
      <c r="AUG1409" s="265"/>
      <c r="AUH1409" s="265"/>
      <c r="AUI1409" s="265"/>
      <c r="AUJ1409" s="265"/>
      <c r="AUK1409" s="265"/>
      <c r="AUL1409" s="265"/>
      <c r="AUM1409" s="265"/>
      <c r="AUN1409" s="265"/>
      <c r="AUO1409" s="265"/>
      <c r="AUP1409" s="265"/>
      <c r="AUQ1409" s="265"/>
      <c r="AUR1409" s="265"/>
      <c r="AUS1409" s="265"/>
      <c r="AUT1409" s="265"/>
      <c r="AUU1409" s="265"/>
      <c r="AUV1409" s="265"/>
      <c r="AUW1409" s="265"/>
      <c r="AUX1409" s="265"/>
      <c r="AUY1409" s="265"/>
      <c r="AUZ1409" s="265"/>
      <c r="AVA1409" s="265"/>
      <c r="AVB1409" s="265"/>
      <c r="AVC1409" s="265"/>
      <c r="AVD1409" s="265"/>
      <c r="AVE1409" s="265"/>
      <c r="AVF1409" s="265"/>
      <c r="AVG1409" s="265"/>
      <c r="AVH1409" s="265"/>
      <c r="AVI1409" s="265"/>
      <c r="AVJ1409" s="265"/>
      <c r="AVK1409" s="265"/>
      <c r="AVL1409" s="265"/>
      <c r="AVM1409" s="265"/>
      <c r="AVN1409" s="265"/>
      <c r="AVO1409" s="265"/>
      <c r="AVP1409" s="265"/>
      <c r="AVQ1409" s="265"/>
      <c r="AVR1409" s="265"/>
      <c r="AVS1409" s="265"/>
      <c r="AVT1409" s="265"/>
      <c r="AVU1409" s="265"/>
      <c r="AVV1409" s="265"/>
      <c r="AVW1409" s="265"/>
      <c r="AVX1409" s="265"/>
      <c r="AVY1409" s="265"/>
      <c r="AVZ1409" s="265"/>
      <c r="AWA1409" s="265"/>
      <c r="AWB1409" s="265"/>
      <c r="AWC1409" s="265"/>
      <c r="AWD1409" s="265"/>
      <c r="AWE1409" s="265"/>
      <c r="AWF1409" s="265"/>
      <c r="AWG1409" s="265"/>
      <c r="AWH1409" s="265"/>
      <c r="AWI1409" s="265"/>
      <c r="AWJ1409" s="265"/>
      <c r="AWK1409" s="265"/>
      <c r="AWL1409" s="265"/>
      <c r="AWM1409" s="265"/>
      <c r="AWN1409" s="265"/>
      <c r="AWO1409" s="265"/>
      <c r="AWP1409" s="265"/>
      <c r="AWQ1409" s="265"/>
      <c r="AWR1409" s="265"/>
      <c r="AWS1409" s="265"/>
      <c r="AWT1409" s="265"/>
      <c r="AWU1409" s="265"/>
      <c r="AWV1409" s="265"/>
      <c r="AWW1409" s="265"/>
      <c r="AWX1409" s="265"/>
      <c r="AWY1409" s="265"/>
      <c r="AWZ1409" s="265"/>
      <c r="AXA1409" s="265"/>
      <c r="AXB1409" s="265"/>
      <c r="AXC1409" s="265"/>
      <c r="AXD1409" s="265"/>
      <c r="AXE1409" s="265"/>
      <c r="AXF1409" s="265"/>
      <c r="AXG1409" s="265"/>
      <c r="AXH1409" s="265"/>
      <c r="AXI1409" s="265"/>
      <c r="AXJ1409" s="265"/>
      <c r="AXK1409" s="265"/>
      <c r="AXL1409" s="265"/>
      <c r="AXM1409" s="265"/>
      <c r="AXN1409" s="265"/>
      <c r="AXO1409" s="265"/>
      <c r="AXP1409" s="265"/>
      <c r="AXQ1409" s="265"/>
      <c r="AXR1409" s="265"/>
      <c r="AXS1409" s="265"/>
      <c r="AXT1409" s="265"/>
      <c r="AXU1409" s="265"/>
      <c r="AXV1409" s="265"/>
      <c r="AXW1409" s="265"/>
      <c r="AXX1409" s="265"/>
      <c r="AXY1409" s="265"/>
      <c r="AXZ1409" s="265"/>
      <c r="AYA1409" s="265"/>
      <c r="AYB1409" s="265"/>
      <c r="AYC1409" s="265"/>
      <c r="AYD1409" s="265"/>
      <c r="AYE1409" s="265"/>
      <c r="AYF1409" s="265"/>
      <c r="AYG1409" s="265"/>
      <c r="AYH1409" s="265"/>
      <c r="AYI1409" s="265"/>
      <c r="AYJ1409" s="265"/>
      <c r="AYK1409" s="265"/>
      <c r="AYL1409" s="265"/>
      <c r="AYM1409" s="265"/>
      <c r="AYN1409" s="265"/>
      <c r="AYO1409" s="265"/>
      <c r="AYP1409" s="265"/>
      <c r="AYQ1409" s="265"/>
      <c r="AYR1409" s="265"/>
      <c r="AYS1409" s="265"/>
      <c r="AYT1409" s="265"/>
      <c r="AYU1409" s="265"/>
      <c r="AYV1409" s="265"/>
      <c r="AYW1409" s="265"/>
      <c r="AYX1409" s="265"/>
      <c r="AYY1409" s="265"/>
      <c r="AYZ1409" s="265"/>
      <c r="AZA1409" s="265"/>
      <c r="AZB1409" s="265"/>
      <c r="AZC1409" s="265"/>
      <c r="AZD1409" s="265"/>
      <c r="AZE1409" s="265"/>
      <c r="AZF1409" s="265"/>
      <c r="AZG1409" s="265"/>
      <c r="AZH1409" s="265"/>
      <c r="AZI1409" s="265"/>
      <c r="AZJ1409" s="265"/>
      <c r="AZK1409" s="265"/>
      <c r="AZL1409" s="265"/>
      <c r="AZM1409" s="265"/>
      <c r="AZN1409" s="265"/>
      <c r="AZO1409" s="265"/>
      <c r="AZP1409" s="265"/>
      <c r="AZQ1409" s="265"/>
      <c r="AZR1409" s="265"/>
      <c r="AZS1409" s="265"/>
      <c r="AZT1409" s="265"/>
      <c r="AZU1409" s="265"/>
      <c r="AZV1409" s="265"/>
      <c r="AZW1409" s="265"/>
      <c r="AZX1409" s="265"/>
      <c r="AZY1409" s="265"/>
      <c r="AZZ1409" s="265"/>
      <c r="BAA1409" s="265"/>
      <c r="BAB1409" s="265"/>
      <c r="BAC1409" s="265"/>
      <c r="BAD1409" s="265"/>
      <c r="BAE1409" s="265"/>
      <c r="BAF1409" s="265"/>
      <c r="BAG1409" s="265"/>
      <c r="BAH1409" s="265"/>
      <c r="BAI1409" s="265"/>
      <c r="BAJ1409" s="265"/>
      <c r="BAK1409" s="265"/>
      <c r="BAL1409" s="265"/>
      <c r="BAM1409" s="265"/>
      <c r="BAN1409" s="265"/>
      <c r="BAO1409" s="265"/>
      <c r="BAP1409" s="265"/>
      <c r="BAQ1409" s="265"/>
      <c r="BAR1409" s="265"/>
      <c r="BAS1409" s="265"/>
      <c r="BAT1409" s="265"/>
      <c r="BAU1409" s="265"/>
      <c r="BAV1409" s="265"/>
      <c r="BAW1409" s="265"/>
      <c r="BAX1409" s="265"/>
      <c r="BAY1409" s="265"/>
      <c r="BAZ1409" s="265"/>
      <c r="BBA1409" s="265"/>
      <c r="BBB1409" s="265"/>
      <c r="BBC1409" s="265"/>
      <c r="BBD1409" s="265"/>
      <c r="BBE1409" s="265"/>
      <c r="BBF1409" s="265"/>
      <c r="BBG1409" s="265"/>
      <c r="BBH1409" s="265"/>
      <c r="BBI1409" s="265"/>
      <c r="BBJ1409" s="265"/>
      <c r="BBK1409" s="265"/>
      <c r="BBL1409" s="265"/>
      <c r="BBM1409" s="265"/>
      <c r="BBN1409" s="265"/>
      <c r="BBO1409" s="265"/>
      <c r="BBP1409" s="265"/>
      <c r="BBQ1409" s="265"/>
      <c r="BBR1409" s="265"/>
      <c r="BBS1409" s="265"/>
      <c r="BBT1409" s="265"/>
      <c r="BBU1409" s="265"/>
      <c r="BBV1409" s="265"/>
      <c r="BBW1409" s="265"/>
      <c r="BBX1409" s="265"/>
      <c r="BBY1409" s="265"/>
      <c r="BBZ1409" s="265"/>
      <c r="BCA1409" s="265"/>
      <c r="BCB1409" s="265"/>
      <c r="BCC1409" s="265"/>
      <c r="BCD1409" s="265"/>
      <c r="BCE1409" s="265"/>
      <c r="BCF1409" s="265"/>
      <c r="BCG1409" s="265"/>
      <c r="BCH1409" s="265"/>
      <c r="BCI1409" s="265"/>
      <c r="BCJ1409" s="265"/>
      <c r="BCK1409" s="265"/>
      <c r="BCL1409" s="265"/>
      <c r="BCM1409" s="265"/>
      <c r="BCN1409" s="265"/>
      <c r="BCO1409" s="265"/>
      <c r="BCP1409" s="265"/>
      <c r="BCQ1409" s="265"/>
      <c r="BCR1409" s="265"/>
      <c r="BCS1409" s="265"/>
      <c r="BCT1409" s="265"/>
      <c r="BCU1409" s="265"/>
      <c r="BCV1409" s="265"/>
      <c r="BCW1409" s="265"/>
      <c r="BCX1409" s="265"/>
      <c r="BCY1409" s="265"/>
      <c r="BCZ1409" s="265"/>
      <c r="BDA1409" s="265"/>
      <c r="BDB1409" s="265"/>
      <c r="BDC1409" s="265"/>
      <c r="BDD1409" s="265"/>
      <c r="BDE1409" s="265"/>
      <c r="BDF1409" s="265"/>
      <c r="BDG1409" s="265"/>
      <c r="BDH1409" s="265"/>
      <c r="BDI1409" s="265"/>
      <c r="BDJ1409" s="265"/>
      <c r="BDK1409" s="265"/>
      <c r="BDL1409" s="265"/>
      <c r="BDM1409" s="265"/>
      <c r="BDN1409" s="265"/>
      <c r="BDO1409" s="265"/>
      <c r="BDP1409" s="265"/>
      <c r="BDQ1409" s="265"/>
      <c r="BDR1409" s="265"/>
      <c r="BDS1409" s="265"/>
      <c r="BDT1409" s="265"/>
      <c r="BDU1409" s="265"/>
      <c r="BDV1409" s="265"/>
      <c r="BDW1409" s="265"/>
      <c r="BDX1409" s="265"/>
      <c r="BDY1409" s="265"/>
      <c r="BDZ1409" s="265"/>
      <c r="BEA1409" s="265"/>
      <c r="BEB1409" s="265"/>
      <c r="BEC1409" s="265"/>
      <c r="BED1409" s="265"/>
      <c r="BEE1409" s="265"/>
      <c r="BEF1409" s="265"/>
      <c r="BEG1409" s="265"/>
      <c r="BEH1409" s="265"/>
      <c r="BEI1409" s="265"/>
      <c r="BEJ1409" s="265"/>
      <c r="BEK1409" s="265"/>
      <c r="BEL1409" s="265"/>
      <c r="BEM1409" s="265"/>
      <c r="BEN1409" s="265"/>
      <c r="BEO1409" s="265"/>
      <c r="BEP1409" s="265"/>
      <c r="BEQ1409" s="265"/>
      <c r="BER1409" s="265"/>
      <c r="BES1409" s="265"/>
      <c r="BET1409" s="265"/>
      <c r="BEU1409" s="265"/>
      <c r="BEV1409" s="265"/>
      <c r="BEW1409" s="265"/>
      <c r="BEX1409" s="265"/>
      <c r="BEY1409" s="265"/>
      <c r="BEZ1409" s="265"/>
      <c r="BFA1409" s="265"/>
      <c r="BFB1409" s="265"/>
      <c r="BFC1409" s="265"/>
      <c r="BFD1409" s="265"/>
      <c r="BFE1409" s="265"/>
      <c r="BFF1409" s="265"/>
      <c r="BFG1409" s="265"/>
      <c r="BFH1409" s="265"/>
      <c r="BFI1409" s="265"/>
      <c r="BFJ1409" s="265"/>
      <c r="BFK1409" s="265"/>
      <c r="BFL1409" s="265"/>
      <c r="BFM1409" s="265"/>
      <c r="BFN1409" s="265"/>
      <c r="BFO1409" s="265"/>
      <c r="BFP1409" s="265"/>
      <c r="BFQ1409" s="265"/>
      <c r="BFR1409" s="265"/>
      <c r="BFS1409" s="265"/>
      <c r="BFT1409" s="265"/>
      <c r="BFU1409" s="265"/>
      <c r="BFV1409" s="265"/>
      <c r="BFW1409" s="265"/>
      <c r="BFX1409" s="265"/>
      <c r="BFY1409" s="265"/>
      <c r="BFZ1409" s="265"/>
      <c r="BGA1409" s="265"/>
      <c r="BGB1409" s="265"/>
      <c r="BGC1409" s="265"/>
      <c r="BGD1409" s="265"/>
      <c r="BGE1409" s="265"/>
      <c r="BGF1409" s="265"/>
      <c r="BGG1409" s="265"/>
      <c r="BGH1409" s="265"/>
      <c r="BGI1409" s="265"/>
      <c r="BGJ1409" s="265"/>
      <c r="BGK1409" s="265"/>
      <c r="BGL1409" s="265"/>
      <c r="BGM1409" s="265"/>
      <c r="BGN1409" s="265"/>
      <c r="BGO1409" s="265"/>
      <c r="BGP1409" s="265"/>
      <c r="BGQ1409" s="265"/>
      <c r="BGR1409" s="265"/>
      <c r="BGS1409" s="265"/>
      <c r="BGT1409" s="265"/>
      <c r="BGU1409" s="265"/>
      <c r="BGV1409" s="265"/>
      <c r="BGW1409" s="265"/>
      <c r="BGX1409" s="265"/>
      <c r="BGY1409" s="265"/>
      <c r="BGZ1409" s="265"/>
      <c r="BHA1409" s="265"/>
      <c r="BHB1409" s="265"/>
      <c r="BHC1409" s="265"/>
      <c r="BHD1409" s="265"/>
      <c r="BHE1409" s="265"/>
      <c r="BHF1409" s="265"/>
      <c r="BHG1409" s="265"/>
      <c r="BHH1409" s="265"/>
      <c r="BHI1409" s="265"/>
      <c r="BHJ1409" s="265"/>
      <c r="BHK1409" s="265"/>
      <c r="BHL1409" s="265"/>
      <c r="BHM1409" s="265"/>
      <c r="BHN1409" s="265"/>
      <c r="BHO1409" s="265"/>
      <c r="BHP1409" s="265"/>
      <c r="BHQ1409" s="265"/>
      <c r="BHR1409" s="265"/>
      <c r="BHS1409" s="265"/>
      <c r="BHT1409" s="265"/>
      <c r="BHU1409" s="265"/>
      <c r="BHV1409" s="265"/>
      <c r="BHW1409" s="265"/>
      <c r="BHX1409" s="265"/>
      <c r="BHY1409" s="265"/>
      <c r="BHZ1409" s="265"/>
      <c r="BIA1409" s="265"/>
      <c r="BIB1409" s="265"/>
      <c r="BIC1409" s="265"/>
      <c r="BID1409" s="265"/>
      <c r="BIE1409" s="265"/>
      <c r="BIF1409" s="265"/>
      <c r="BIG1409" s="265"/>
      <c r="BIH1409" s="265"/>
      <c r="BII1409" s="265"/>
      <c r="BIJ1409" s="265"/>
      <c r="BIK1409" s="265"/>
      <c r="BIL1409" s="265"/>
      <c r="BIM1409" s="265"/>
      <c r="BIN1409" s="265"/>
      <c r="BIO1409" s="265"/>
      <c r="BIP1409" s="265"/>
      <c r="BIQ1409" s="265"/>
      <c r="BIR1409" s="265"/>
      <c r="BIS1409" s="265"/>
      <c r="BIT1409" s="265"/>
      <c r="BIU1409" s="265"/>
      <c r="BIV1409" s="265"/>
      <c r="BIW1409" s="265"/>
      <c r="BIX1409" s="265"/>
      <c r="BIY1409" s="265"/>
      <c r="BIZ1409" s="265"/>
      <c r="BJA1409" s="265"/>
      <c r="BJB1409" s="265"/>
      <c r="BJC1409" s="265"/>
      <c r="BJD1409" s="265"/>
      <c r="BJE1409" s="265"/>
      <c r="BJF1409" s="265"/>
      <c r="BJG1409" s="265"/>
      <c r="BJH1409" s="265"/>
      <c r="BJI1409" s="265"/>
      <c r="BJJ1409" s="265"/>
      <c r="BJK1409" s="265"/>
      <c r="BJL1409" s="265"/>
      <c r="BJM1409" s="265"/>
      <c r="BJN1409" s="265"/>
      <c r="BJO1409" s="265"/>
      <c r="BJP1409" s="265"/>
      <c r="BJQ1409" s="265"/>
      <c r="BJR1409" s="265"/>
      <c r="BJS1409" s="265"/>
      <c r="BJT1409" s="265"/>
      <c r="BJU1409" s="265"/>
      <c r="BJV1409" s="265"/>
      <c r="BJW1409" s="265"/>
      <c r="BJX1409" s="265"/>
      <c r="BJY1409" s="265"/>
      <c r="BJZ1409" s="265"/>
      <c r="BKA1409" s="265"/>
      <c r="BKB1409" s="265"/>
      <c r="BKC1409" s="265"/>
      <c r="BKD1409" s="265"/>
      <c r="BKE1409" s="265"/>
      <c r="BKF1409" s="265"/>
      <c r="BKG1409" s="265"/>
      <c r="BKH1409" s="265"/>
      <c r="BKI1409" s="265"/>
      <c r="BKJ1409" s="265"/>
      <c r="BKK1409" s="265"/>
      <c r="BKL1409" s="265"/>
      <c r="BKM1409" s="265"/>
      <c r="BKN1409" s="265"/>
      <c r="BKO1409" s="265"/>
      <c r="BKP1409" s="265"/>
      <c r="BKQ1409" s="265"/>
      <c r="BKR1409" s="265"/>
      <c r="BKS1409" s="265"/>
      <c r="BKT1409" s="265"/>
      <c r="BKU1409" s="265"/>
      <c r="BKV1409" s="265"/>
      <c r="BKW1409" s="265"/>
      <c r="BKX1409" s="265"/>
      <c r="BKY1409" s="265"/>
      <c r="BKZ1409" s="265"/>
      <c r="BLA1409" s="265"/>
      <c r="BLB1409" s="265"/>
      <c r="BLC1409" s="265"/>
      <c r="BLD1409" s="265"/>
      <c r="BLE1409" s="265"/>
      <c r="BLF1409" s="265"/>
      <c r="BLG1409" s="265"/>
      <c r="BLH1409" s="265"/>
      <c r="BLI1409" s="265"/>
      <c r="BLJ1409" s="265"/>
      <c r="BLK1409" s="265"/>
      <c r="BLL1409" s="265"/>
      <c r="BLM1409" s="265"/>
      <c r="BLN1409" s="265"/>
      <c r="BLO1409" s="265"/>
      <c r="BLP1409" s="265"/>
      <c r="BLQ1409" s="265"/>
      <c r="BLR1409" s="265"/>
      <c r="BLS1409" s="265"/>
      <c r="BLT1409" s="265"/>
      <c r="BLU1409" s="265"/>
      <c r="BLV1409" s="265"/>
      <c r="BLW1409" s="265"/>
      <c r="BLX1409" s="265"/>
      <c r="BLY1409" s="265"/>
      <c r="BLZ1409" s="265"/>
      <c r="BMA1409" s="265"/>
      <c r="BMB1409" s="265"/>
      <c r="BMC1409" s="265"/>
      <c r="BMD1409" s="265"/>
      <c r="BME1409" s="265"/>
      <c r="BMF1409" s="265"/>
      <c r="BMG1409" s="265"/>
      <c r="BMH1409" s="265"/>
      <c r="BMI1409" s="265"/>
      <c r="BMJ1409" s="265"/>
      <c r="BMK1409" s="265"/>
      <c r="BML1409" s="265"/>
      <c r="BMM1409" s="265"/>
      <c r="BMN1409" s="265"/>
      <c r="BMO1409" s="265"/>
      <c r="BMP1409" s="265"/>
      <c r="BMQ1409" s="265"/>
      <c r="BMR1409" s="265"/>
      <c r="BMS1409" s="265"/>
      <c r="BMT1409" s="265"/>
      <c r="BMU1409" s="265"/>
      <c r="BMV1409" s="265"/>
      <c r="BMW1409" s="265"/>
      <c r="BMX1409" s="265"/>
      <c r="BMY1409" s="265"/>
      <c r="BMZ1409" s="265"/>
      <c r="BNA1409" s="265"/>
      <c r="BNB1409" s="265"/>
      <c r="BNC1409" s="265"/>
      <c r="BND1409" s="265"/>
      <c r="BNE1409" s="265"/>
      <c r="BNF1409" s="265"/>
      <c r="BNG1409" s="265"/>
      <c r="BNH1409" s="265"/>
      <c r="BNI1409" s="265"/>
      <c r="BNJ1409" s="265"/>
      <c r="BNK1409" s="265"/>
      <c r="BNL1409" s="265"/>
      <c r="BNM1409" s="265"/>
      <c r="BNN1409" s="265"/>
      <c r="BNO1409" s="265"/>
      <c r="BNP1409" s="265"/>
      <c r="BNQ1409" s="265"/>
      <c r="BNR1409" s="265"/>
      <c r="BNS1409" s="265"/>
      <c r="BNT1409" s="265"/>
      <c r="BNU1409" s="265"/>
      <c r="BNV1409" s="265"/>
      <c r="BNW1409" s="265"/>
      <c r="BNX1409" s="265"/>
      <c r="BNY1409" s="265"/>
      <c r="BNZ1409" s="265"/>
      <c r="BOA1409" s="265"/>
      <c r="BOB1409" s="265"/>
      <c r="BOC1409" s="265"/>
      <c r="BOD1409" s="265"/>
      <c r="BOE1409" s="265"/>
      <c r="BOF1409" s="265"/>
      <c r="BOG1409" s="265"/>
      <c r="BOH1409" s="265"/>
      <c r="BOI1409" s="265"/>
      <c r="BOJ1409" s="265"/>
      <c r="BOK1409" s="265"/>
      <c r="BOL1409" s="265"/>
      <c r="BOM1409" s="265"/>
      <c r="BON1409" s="265"/>
      <c r="BOO1409" s="265"/>
      <c r="BOP1409" s="265"/>
      <c r="BOQ1409" s="265"/>
      <c r="BOR1409" s="265"/>
      <c r="BOS1409" s="265"/>
      <c r="BOT1409" s="265"/>
      <c r="BOU1409" s="265"/>
      <c r="BOV1409" s="265"/>
      <c r="BOW1409" s="265"/>
      <c r="BOX1409" s="265"/>
      <c r="BOY1409" s="265"/>
      <c r="BOZ1409" s="265"/>
      <c r="BPA1409" s="265"/>
      <c r="BPB1409" s="265"/>
      <c r="BPC1409" s="265"/>
      <c r="BPD1409" s="265"/>
      <c r="BPE1409" s="265"/>
      <c r="BPF1409" s="265"/>
      <c r="BPG1409" s="265"/>
      <c r="BPH1409" s="265"/>
      <c r="BPI1409" s="265"/>
      <c r="BPJ1409" s="265"/>
      <c r="BPK1409" s="265"/>
      <c r="BPL1409" s="265"/>
      <c r="BPM1409" s="265"/>
      <c r="BPN1409" s="265"/>
      <c r="BPO1409" s="265"/>
      <c r="BPP1409" s="265"/>
      <c r="BPQ1409" s="265"/>
      <c r="BPR1409" s="265"/>
      <c r="BPS1409" s="265"/>
      <c r="BPT1409" s="265"/>
      <c r="BPU1409" s="265"/>
      <c r="BPV1409" s="265"/>
      <c r="BPW1409" s="265"/>
      <c r="BPX1409" s="265"/>
      <c r="BPY1409" s="265"/>
      <c r="BPZ1409" s="265"/>
      <c r="BQA1409" s="265"/>
      <c r="BQB1409" s="265"/>
      <c r="BQC1409" s="265"/>
      <c r="BQD1409" s="265"/>
      <c r="BQE1409" s="265"/>
      <c r="BQF1409" s="265"/>
      <c r="BQG1409" s="265"/>
      <c r="BQH1409" s="265"/>
      <c r="BQI1409" s="265"/>
      <c r="BQJ1409" s="265"/>
      <c r="BQK1409" s="265"/>
      <c r="BQL1409" s="265"/>
      <c r="BQM1409" s="265"/>
      <c r="BQN1409" s="265"/>
      <c r="BQO1409" s="265"/>
      <c r="BQP1409" s="265"/>
      <c r="BQQ1409" s="265"/>
      <c r="BQR1409" s="265"/>
      <c r="BQS1409" s="265"/>
      <c r="BQT1409" s="265"/>
      <c r="BQU1409" s="265"/>
      <c r="BQV1409" s="265"/>
      <c r="BQW1409" s="265"/>
      <c r="BQX1409" s="265"/>
      <c r="BQY1409" s="265"/>
      <c r="BQZ1409" s="265"/>
      <c r="BRA1409" s="265"/>
      <c r="BRB1409" s="265"/>
      <c r="BRC1409" s="265"/>
      <c r="BRD1409" s="265"/>
      <c r="BRE1409" s="265"/>
      <c r="BRF1409" s="265"/>
      <c r="BRG1409" s="265"/>
      <c r="BRH1409" s="265"/>
      <c r="BRI1409" s="265"/>
      <c r="BRJ1409" s="265"/>
      <c r="BRK1409" s="265"/>
      <c r="BRL1409" s="265"/>
      <c r="BRM1409" s="265"/>
      <c r="BRN1409" s="265"/>
      <c r="BRO1409" s="265"/>
      <c r="BRP1409" s="265"/>
      <c r="BRQ1409" s="265"/>
      <c r="BRR1409" s="265"/>
      <c r="BRS1409" s="265"/>
      <c r="BRT1409" s="265"/>
      <c r="BRU1409" s="265"/>
      <c r="BRV1409" s="265"/>
      <c r="BRW1409" s="265"/>
      <c r="BRX1409" s="265"/>
      <c r="BRY1409" s="265"/>
      <c r="BRZ1409" s="265"/>
      <c r="BSA1409" s="265"/>
      <c r="BSB1409" s="265"/>
      <c r="BSC1409" s="265"/>
      <c r="BSD1409" s="265"/>
      <c r="BSE1409" s="265"/>
      <c r="BSF1409" s="265"/>
      <c r="BSG1409" s="265"/>
      <c r="BSH1409" s="265"/>
      <c r="BSI1409" s="265"/>
      <c r="BSJ1409" s="265"/>
      <c r="BSK1409" s="265"/>
      <c r="BSL1409" s="265"/>
      <c r="BSM1409" s="265"/>
      <c r="BSN1409" s="265"/>
      <c r="BSO1409" s="265"/>
      <c r="BSP1409" s="265"/>
      <c r="BSQ1409" s="265"/>
      <c r="BSR1409" s="265"/>
      <c r="BSS1409" s="265"/>
      <c r="BST1409" s="265"/>
      <c r="BSU1409" s="265"/>
      <c r="BSV1409" s="265"/>
      <c r="BSW1409" s="265"/>
      <c r="BSX1409" s="265"/>
      <c r="BSY1409" s="265"/>
      <c r="BSZ1409" s="265"/>
      <c r="BTA1409" s="265"/>
      <c r="BTB1409" s="265"/>
      <c r="BTC1409" s="265"/>
      <c r="BTD1409" s="265"/>
      <c r="BTE1409" s="265"/>
      <c r="BTF1409" s="265"/>
      <c r="BTG1409" s="265"/>
      <c r="BTH1409" s="265"/>
      <c r="BTI1409" s="265"/>
      <c r="BTJ1409" s="265"/>
      <c r="BTK1409" s="265"/>
      <c r="BTL1409" s="265"/>
      <c r="BTM1409" s="265"/>
      <c r="BTN1409" s="265"/>
      <c r="BTO1409" s="265"/>
      <c r="BTP1409" s="265"/>
      <c r="BTQ1409" s="265"/>
      <c r="BTR1409" s="265"/>
      <c r="BTS1409" s="265"/>
      <c r="BTT1409" s="265"/>
      <c r="BTU1409" s="265"/>
      <c r="BTV1409" s="265"/>
      <c r="BTW1409" s="265"/>
      <c r="BTX1409" s="265"/>
      <c r="BTY1409" s="265"/>
      <c r="BTZ1409" s="265"/>
      <c r="BUA1409" s="265"/>
      <c r="BUB1409" s="265"/>
      <c r="BUC1409" s="265"/>
      <c r="BUD1409" s="265"/>
      <c r="BUE1409" s="265"/>
      <c r="BUF1409" s="265"/>
      <c r="BUG1409" s="265"/>
      <c r="BUH1409" s="265"/>
      <c r="BUI1409" s="265"/>
      <c r="BUJ1409" s="265"/>
      <c r="BUK1409" s="265"/>
      <c r="BUL1409" s="265"/>
      <c r="BUM1409" s="265"/>
      <c r="BUN1409" s="265"/>
      <c r="BUO1409" s="265"/>
      <c r="BUP1409" s="265"/>
      <c r="BUQ1409" s="265"/>
      <c r="BUR1409" s="265"/>
      <c r="BUS1409" s="265"/>
      <c r="BUT1409" s="265"/>
      <c r="BUU1409" s="265"/>
      <c r="BUV1409" s="265"/>
      <c r="BUW1409" s="265"/>
      <c r="BUX1409" s="265"/>
      <c r="BUY1409" s="265"/>
      <c r="BUZ1409" s="265"/>
      <c r="BVA1409" s="265"/>
      <c r="BVB1409" s="265"/>
      <c r="BVC1409" s="265"/>
      <c r="BVD1409" s="265"/>
      <c r="BVE1409" s="265"/>
      <c r="BVF1409" s="265"/>
      <c r="BVG1409" s="265"/>
      <c r="BVH1409" s="265"/>
      <c r="BVI1409" s="265"/>
      <c r="BVJ1409" s="265"/>
      <c r="BVK1409" s="265"/>
      <c r="BVL1409" s="265"/>
      <c r="BVM1409" s="265"/>
      <c r="BVN1409" s="265"/>
      <c r="BVO1409" s="265"/>
      <c r="BVP1409" s="265"/>
      <c r="BVQ1409" s="265"/>
      <c r="BVR1409" s="265"/>
      <c r="BVS1409" s="265"/>
      <c r="BVT1409" s="265"/>
      <c r="BVU1409" s="265"/>
      <c r="BVV1409" s="265"/>
      <c r="BVW1409" s="265"/>
      <c r="BVX1409" s="265"/>
      <c r="BVY1409" s="265"/>
      <c r="BVZ1409" s="265"/>
      <c r="BWA1409" s="265"/>
      <c r="BWB1409" s="265"/>
      <c r="BWC1409" s="265"/>
      <c r="BWD1409" s="265"/>
      <c r="BWE1409" s="265"/>
      <c r="BWF1409" s="265"/>
      <c r="BWG1409" s="265"/>
      <c r="BWH1409" s="265"/>
      <c r="BWI1409" s="265"/>
      <c r="BWJ1409" s="265"/>
      <c r="BWK1409" s="265"/>
      <c r="BWL1409" s="265"/>
      <c r="BWM1409" s="265"/>
      <c r="BWN1409" s="265"/>
      <c r="BWO1409" s="265"/>
      <c r="BWP1409" s="265"/>
      <c r="BWQ1409" s="265"/>
      <c r="BWR1409" s="265"/>
      <c r="BWS1409" s="265"/>
      <c r="BWT1409" s="265"/>
      <c r="BWU1409" s="265"/>
      <c r="BWV1409" s="265"/>
      <c r="BWW1409" s="265"/>
      <c r="BWX1409" s="265"/>
      <c r="BWY1409" s="265"/>
      <c r="BWZ1409" s="265"/>
      <c r="BXA1409" s="265"/>
      <c r="BXB1409" s="265"/>
      <c r="BXC1409" s="265"/>
      <c r="BXD1409" s="265"/>
      <c r="BXE1409" s="265"/>
      <c r="BXF1409" s="265"/>
      <c r="BXG1409" s="265"/>
      <c r="BXH1409" s="265"/>
      <c r="BXI1409" s="265"/>
      <c r="BXJ1409" s="265"/>
      <c r="BXK1409" s="265"/>
      <c r="BXL1409" s="265"/>
      <c r="BXM1409" s="265"/>
      <c r="BXN1409" s="265"/>
      <c r="BXO1409" s="265"/>
      <c r="BXP1409" s="265"/>
      <c r="BXQ1409" s="265"/>
      <c r="BXR1409" s="265"/>
      <c r="BXS1409" s="265"/>
      <c r="BXT1409" s="265"/>
      <c r="BXU1409" s="265"/>
      <c r="BXV1409" s="265"/>
      <c r="BXW1409" s="265"/>
      <c r="BXX1409" s="265"/>
      <c r="BXY1409" s="265"/>
      <c r="BXZ1409" s="265"/>
      <c r="BYA1409" s="265"/>
      <c r="BYB1409" s="265"/>
      <c r="BYC1409" s="265"/>
      <c r="BYD1409" s="265"/>
      <c r="BYE1409" s="265"/>
      <c r="BYF1409" s="265"/>
      <c r="BYG1409" s="265"/>
      <c r="BYH1409" s="265"/>
      <c r="BYI1409" s="265"/>
      <c r="BYJ1409" s="265"/>
      <c r="BYK1409" s="265"/>
      <c r="BYL1409" s="265"/>
      <c r="BYM1409" s="265"/>
      <c r="BYN1409" s="265"/>
      <c r="BYO1409" s="265"/>
      <c r="BYP1409" s="265"/>
      <c r="BYQ1409" s="265"/>
      <c r="BYR1409" s="265"/>
      <c r="BYS1409" s="265"/>
      <c r="BYT1409" s="265"/>
      <c r="BYU1409" s="265"/>
      <c r="BYV1409" s="265"/>
      <c r="BYW1409" s="265"/>
      <c r="BYX1409" s="265"/>
      <c r="BYY1409" s="265"/>
      <c r="BYZ1409" s="265"/>
      <c r="BZA1409" s="265"/>
      <c r="BZB1409" s="265"/>
      <c r="BZC1409" s="265"/>
      <c r="BZD1409" s="265"/>
      <c r="BZE1409" s="265"/>
      <c r="BZF1409" s="265"/>
      <c r="BZG1409" s="265"/>
      <c r="BZH1409" s="265"/>
      <c r="BZI1409" s="265"/>
      <c r="BZJ1409" s="265"/>
      <c r="BZK1409" s="265"/>
      <c r="BZL1409" s="265"/>
      <c r="BZM1409" s="265"/>
      <c r="BZN1409" s="265"/>
      <c r="BZO1409" s="265"/>
      <c r="BZP1409" s="265"/>
      <c r="BZQ1409" s="265"/>
      <c r="BZR1409" s="265"/>
      <c r="BZS1409" s="265"/>
      <c r="BZT1409" s="265"/>
      <c r="BZU1409" s="265"/>
      <c r="BZV1409" s="265"/>
      <c r="BZW1409" s="265"/>
      <c r="BZX1409" s="265"/>
      <c r="BZY1409" s="265"/>
      <c r="BZZ1409" s="265"/>
      <c r="CAA1409" s="265"/>
      <c r="CAB1409" s="265"/>
      <c r="CAC1409" s="265"/>
      <c r="CAD1409" s="265"/>
      <c r="CAE1409" s="265"/>
      <c r="CAF1409" s="265"/>
      <c r="CAG1409" s="265"/>
      <c r="CAH1409" s="265"/>
      <c r="CAI1409" s="265"/>
      <c r="CAJ1409" s="265"/>
      <c r="CAK1409" s="265"/>
      <c r="CAL1409" s="265"/>
      <c r="CAM1409" s="265"/>
      <c r="CAN1409" s="265"/>
      <c r="CAO1409" s="265"/>
      <c r="CAP1409" s="265"/>
      <c r="CAQ1409" s="265"/>
      <c r="CAR1409" s="265"/>
      <c r="CAS1409" s="265"/>
      <c r="CAT1409" s="265"/>
      <c r="CAU1409" s="265"/>
      <c r="CAV1409" s="265"/>
      <c r="CAW1409" s="265"/>
      <c r="CAX1409" s="265"/>
      <c r="CAY1409" s="265"/>
      <c r="CAZ1409" s="265"/>
      <c r="CBA1409" s="265"/>
      <c r="CBB1409" s="265"/>
      <c r="CBC1409" s="265"/>
      <c r="CBD1409" s="265"/>
      <c r="CBE1409" s="265"/>
      <c r="CBF1409" s="265"/>
      <c r="CBG1409" s="265"/>
      <c r="CBH1409" s="265"/>
      <c r="CBI1409" s="265"/>
      <c r="CBJ1409" s="265"/>
      <c r="CBK1409" s="265"/>
      <c r="CBL1409" s="265"/>
      <c r="CBM1409" s="265"/>
      <c r="CBN1409" s="265"/>
      <c r="CBO1409" s="265"/>
      <c r="CBP1409" s="265"/>
      <c r="CBQ1409" s="265"/>
      <c r="CBR1409" s="265"/>
      <c r="CBS1409" s="265"/>
      <c r="CBT1409" s="265"/>
      <c r="CBU1409" s="265"/>
      <c r="CBV1409" s="265"/>
      <c r="CBW1409" s="265"/>
      <c r="CBX1409" s="265"/>
      <c r="CBY1409" s="265"/>
      <c r="CBZ1409" s="265"/>
      <c r="CCA1409" s="265"/>
      <c r="CCB1409" s="265"/>
      <c r="CCC1409" s="265"/>
      <c r="CCD1409" s="265"/>
      <c r="CCE1409" s="265"/>
      <c r="CCF1409" s="265"/>
      <c r="CCG1409" s="265"/>
      <c r="CCH1409" s="265"/>
      <c r="CCI1409" s="265"/>
      <c r="CCJ1409" s="265"/>
      <c r="CCK1409" s="265"/>
      <c r="CCL1409" s="265"/>
      <c r="CCM1409" s="265"/>
      <c r="CCN1409" s="265"/>
      <c r="CCO1409" s="265"/>
      <c r="CCP1409" s="265"/>
      <c r="CCQ1409" s="265"/>
      <c r="CCR1409" s="265"/>
      <c r="CCS1409" s="265"/>
      <c r="CCT1409" s="265"/>
      <c r="CCU1409" s="265"/>
      <c r="CCV1409" s="265"/>
      <c r="CCW1409" s="265"/>
      <c r="CCX1409" s="265"/>
      <c r="CCY1409" s="265"/>
      <c r="CCZ1409" s="265"/>
      <c r="CDA1409" s="265"/>
      <c r="CDB1409" s="265"/>
      <c r="CDC1409" s="265"/>
      <c r="CDD1409" s="265"/>
      <c r="CDE1409" s="265"/>
      <c r="CDF1409" s="265"/>
      <c r="CDG1409" s="265"/>
      <c r="CDH1409" s="265"/>
      <c r="CDI1409" s="265"/>
      <c r="CDJ1409" s="265"/>
      <c r="CDK1409" s="265"/>
      <c r="CDL1409" s="265"/>
      <c r="CDM1409" s="265"/>
      <c r="CDN1409" s="265"/>
      <c r="CDO1409" s="265"/>
      <c r="CDP1409" s="265"/>
      <c r="CDQ1409" s="265"/>
      <c r="CDR1409" s="265"/>
      <c r="CDS1409" s="265"/>
      <c r="CDT1409" s="265"/>
      <c r="CDU1409" s="265"/>
      <c r="CDV1409" s="265"/>
      <c r="CDW1409" s="265"/>
      <c r="CDX1409" s="265"/>
      <c r="CDY1409" s="265"/>
      <c r="CDZ1409" s="265"/>
      <c r="CEA1409" s="265"/>
      <c r="CEB1409" s="265"/>
      <c r="CEC1409" s="265"/>
      <c r="CED1409" s="265"/>
      <c r="CEE1409" s="265"/>
      <c r="CEF1409" s="265"/>
      <c r="CEG1409" s="265"/>
      <c r="CEH1409" s="265"/>
      <c r="CEI1409" s="265"/>
      <c r="CEJ1409" s="265"/>
      <c r="CEK1409" s="265"/>
      <c r="CEL1409" s="265"/>
      <c r="CEM1409" s="265"/>
      <c r="CEN1409" s="265"/>
      <c r="CEO1409" s="265"/>
      <c r="CEP1409" s="265"/>
      <c r="CEQ1409" s="265"/>
      <c r="CER1409" s="265"/>
      <c r="CES1409" s="265"/>
      <c r="CET1409" s="265"/>
      <c r="CEU1409" s="265"/>
      <c r="CEV1409" s="265"/>
      <c r="CEW1409" s="265"/>
      <c r="CEX1409" s="265"/>
      <c r="CEY1409" s="265"/>
      <c r="CEZ1409" s="265"/>
      <c r="CFA1409" s="265"/>
      <c r="CFB1409" s="265"/>
      <c r="CFC1409" s="265"/>
      <c r="CFD1409" s="265"/>
      <c r="CFE1409" s="265"/>
      <c r="CFF1409" s="265"/>
      <c r="CFG1409" s="265"/>
      <c r="CFH1409" s="265"/>
      <c r="CFI1409" s="265"/>
      <c r="CFJ1409" s="265"/>
      <c r="CFK1409" s="265"/>
      <c r="CFL1409" s="265"/>
      <c r="CFM1409" s="265"/>
      <c r="CFN1409" s="265"/>
      <c r="CFO1409" s="265"/>
      <c r="CFP1409" s="265"/>
      <c r="CFQ1409" s="265"/>
      <c r="CFR1409" s="265"/>
      <c r="CFS1409" s="265"/>
      <c r="CFT1409" s="265"/>
      <c r="CFU1409" s="265"/>
      <c r="CFV1409" s="265"/>
      <c r="CFW1409" s="265"/>
      <c r="CFX1409" s="265"/>
      <c r="CFY1409" s="265"/>
      <c r="CFZ1409" s="265"/>
      <c r="CGA1409" s="265"/>
      <c r="CGB1409" s="265"/>
      <c r="CGC1409" s="265"/>
      <c r="CGD1409" s="265"/>
      <c r="CGE1409" s="265"/>
      <c r="CGF1409" s="265"/>
      <c r="CGG1409" s="265"/>
      <c r="CGH1409" s="265"/>
      <c r="CGI1409" s="265"/>
      <c r="CGJ1409" s="265"/>
      <c r="CGK1409" s="265"/>
      <c r="CGL1409" s="265"/>
      <c r="CGM1409" s="265"/>
      <c r="CGN1409" s="265"/>
      <c r="CGO1409" s="265"/>
      <c r="CGP1409" s="265"/>
      <c r="CGQ1409" s="265"/>
      <c r="CGR1409" s="265"/>
      <c r="CGS1409" s="265"/>
      <c r="CGT1409" s="265"/>
      <c r="CGU1409" s="265"/>
      <c r="CGV1409" s="265"/>
      <c r="CGW1409" s="265"/>
      <c r="CGX1409" s="265"/>
      <c r="CGY1409" s="265"/>
      <c r="CGZ1409" s="265"/>
      <c r="CHA1409" s="265"/>
      <c r="CHB1409" s="265"/>
      <c r="CHC1409" s="265"/>
      <c r="CHD1409" s="265"/>
      <c r="CHE1409" s="265"/>
      <c r="CHF1409" s="265"/>
      <c r="CHG1409" s="265"/>
      <c r="CHH1409" s="265"/>
      <c r="CHI1409" s="265"/>
      <c r="CHJ1409" s="265"/>
      <c r="CHK1409" s="265"/>
      <c r="CHL1409" s="265"/>
      <c r="CHM1409" s="265"/>
      <c r="CHN1409" s="265"/>
      <c r="CHO1409" s="265"/>
      <c r="CHP1409" s="265"/>
      <c r="CHQ1409" s="265"/>
      <c r="CHR1409" s="265"/>
      <c r="CHS1409" s="265"/>
      <c r="CHT1409" s="265"/>
      <c r="CHU1409" s="265"/>
      <c r="CHV1409" s="265"/>
      <c r="CHW1409" s="265"/>
      <c r="CHX1409" s="265"/>
      <c r="CHY1409" s="265"/>
      <c r="CHZ1409" s="265"/>
      <c r="CIA1409" s="265"/>
      <c r="CIB1409" s="265"/>
      <c r="CIC1409" s="265"/>
      <c r="CID1409" s="265"/>
      <c r="CIE1409" s="265"/>
      <c r="CIF1409" s="265"/>
      <c r="CIG1409" s="265"/>
      <c r="CIH1409" s="265"/>
      <c r="CII1409" s="265"/>
      <c r="CIJ1409" s="265"/>
      <c r="CIK1409" s="265"/>
      <c r="CIL1409" s="265"/>
      <c r="CIM1409" s="265"/>
      <c r="CIN1409" s="265"/>
      <c r="CIO1409" s="265"/>
      <c r="CIP1409" s="265"/>
      <c r="CIQ1409" s="265"/>
      <c r="CIR1409" s="265"/>
      <c r="CIS1409" s="265"/>
      <c r="CIT1409" s="265"/>
      <c r="CIU1409" s="265"/>
      <c r="CIV1409" s="265"/>
      <c r="CIW1409" s="265"/>
      <c r="CIX1409" s="265"/>
      <c r="CIY1409" s="265"/>
      <c r="CIZ1409" s="265"/>
      <c r="CJA1409" s="265"/>
      <c r="CJB1409" s="265"/>
      <c r="CJC1409" s="265"/>
      <c r="CJD1409" s="265"/>
      <c r="CJE1409" s="265"/>
      <c r="CJF1409" s="265"/>
      <c r="CJG1409" s="265"/>
      <c r="CJH1409" s="265"/>
      <c r="CJI1409" s="265"/>
      <c r="CJJ1409" s="265"/>
      <c r="CJK1409" s="265"/>
      <c r="CJL1409" s="265"/>
      <c r="CJM1409" s="265"/>
      <c r="CJN1409" s="265"/>
      <c r="CJO1409" s="265"/>
      <c r="CJP1409" s="265"/>
      <c r="CJQ1409" s="265"/>
      <c r="CJR1409" s="265"/>
      <c r="CJS1409" s="265"/>
      <c r="CJT1409" s="265"/>
      <c r="CJU1409" s="265"/>
      <c r="CJV1409" s="265"/>
      <c r="CJW1409" s="265"/>
      <c r="CJX1409" s="265"/>
      <c r="CJY1409" s="265"/>
      <c r="CJZ1409" s="265"/>
      <c r="CKA1409" s="265"/>
      <c r="CKB1409" s="265"/>
      <c r="CKC1409" s="265"/>
      <c r="CKD1409" s="265"/>
      <c r="CKE1409" s="265"/>
      <c r="CKF1409" s="265"/>
      <c r="CKG1409" s="265"/>
      <c r="CKH1409" s="265"/>
      <c r="CKI1409" s="265"/>
      <c r="CKJ1409" s="265"/>
      <c r="CKK1409" s="265"/>
      <c r="CKL1409" s="265"/>
      <c r="CKM1409" s="265"/>
      <c r="CKN1409" s="265"/>
      <c r="CKO1409" s="265"/>
      <c r="CKP1409" s="265"/>
      <c r="CKQ1409" s="265"/>
      <c r="CKR1409" s="265"/>
      <c r="CKS1409" s="265"/>
      <c r="CKT1409" s="265"/>
      <c r="CKU1409" s="265"/>
      <c r="CKV1409" s="265"/>
      <c r="CKW1409" s="265"/>
      <c r="CKX1409" s="265"/>
      <c r="CKY1409" s="265"/>
      <c r="CKZ1409" s="265"/>
      <c r="CLA1409" s="265"/>
      <c r="CLB1409" s="265"/>
      <c r="CLC1409" s="265"/>
      <c r="CLD1409" s="265"/>
      <c r="CLE1409" s="265"/>
      <c r="CLF1409" s="265"/>
      <c r="CLG1409" s="265"/>
      <c r="CLH1409" s="265"/>
      <c r="CLI1409" s="265"/>
      <c r="CLJ1409" s="265"/>
      <c r="CLK1409" s="265"/>
      <c r="CLL1409" s="265"/>
      <c r="CLM1409" s="265"/>
      <c r="CLN1409" s="265"/>
      <c r="CLO1409" s="265"/>
      <c r="CLP1409" s="265"/>
      <c r="CLQ1409" s="265"/>
      <c r="CLR1409" s="265"/>
      <c r="CLS1409" s="265"/>
      <c r="CLT1409" s="265"/>
      <c r="CLU1409" s="265"/>
      <c r="CLV1409" s="265"/>
      <c r="CLW1409" s="265"/>
      <c r="CLX1409" s="265"/>
      <c r="CLY1409" s="265"/>
      <c r="CLZ1409" s="265"/>
      <c r="CMA1409" s="265"/>
      <c r="CMB1409" s="265"/>
      <c r="CMC1409" s="265"/>
      <c r="CMD1409" s="265"/>
      <c r="CME1409" s="265"/>
      <c r="CMF1409" s="265"/>
      <c r="CMG1409" s="265"/>
      <c r="CMH1409" s="265"/>
      <c r="CMI1409" s="265"/>
      <c r="CMJ1409" s="265"/>
      <c r="CMK1409" s="265"/>
      <c r="CML1409" s="265"/>
      <c r="CMM1409" s="265"/>
      <c r="CMN1409" s="265"/>
      <c r="CMO1409" s="265"/>
      <c r="CMP1409" s="265"/>
      <c r="CMQ1409" s="265"/>
      <c r="CMR1409" s="265"/>
      <c r="CMS1409" s="265"/>
      <c r="CMT1409" s="265"/>
      <c r="CMU1409" s="265"/>
      <c r="CMV1409" s="265"/>
      <c r="CMW1409" s="265"/>
      <c r="CMX1409" s="265"/>
      <c r="CMY1409" s="265"/>
      <c r="CMZ1409" s="265"/>
      <c r="CNA1409" s="265"/>
      <c r="CNB1409" s="265"/>
      <c r="CNC1409" s="265"/>
      <c r="CND1409" s="265"/>
      <c r="CNE1409" s="265"/>
      <c r="CNF1409" s="265"/>
      <c r="CNG1409" s="265"/>
      <c r="CNH1409" s="265"/>
      <c r="CNI1409" s="265"/>
      <c r="CNJ1409" s="265"/>
      <c r="CNK1409" s="265"/>
      <c r="CNL1409" s="265"/>
      <c r="CNM1409" s="265"/>
      <c r="CNN1409" s="265"/>
      <c r="CNO1409" s="265"/>
      <c r="CNP1409" s="265"/>
      <c r="CNQ1409" s="265"/>
      <c r="CNR1409" s="265"/>
      <c r="CNS1409" s="265"/>
      <c r="CNT1409" s="265"/>
      <c r="CNU1409" s="265"/>
      <c r="CNV1409" s="265"/>
      <c r="CNW1409" s="265"/>
      <c r="CNX1409" s="265"/>
      <c r="CNY1409" s="265"/>
      <c r="CNZ1409" s="265"/>
      <c r="COA1409" s="265"/>
      <c r="COB1409" s="265"/>
      <c r="COC1409" s="265"/>
      <c r="COD1409" s="265"/>
      <c r="COE1409" s="265"/>
      <c r="COF1409" s="265"/>
      <c r="COG1409" s="265"/>
      <c r="COH1409" s="265"/>
      <c r="COI1409" s="265"/>
      <c r="COJ1409" s="265"/>
      <c r="COK1409" s="265"/>
      <c r="COL1409" s="265"/>
      <c r="COM1409" s="265"/>
      <c r="CON1409" s="265"/>
      <c r="COO1409" s="265"/>
      <c r="COP1409" s="265"/>
      <c r="COQ1409" s="265"/>
      <c r="COR1409" s="265"/>
      <c r="COS1409" s="265"/>
      <c r="COT1409" s="265"/>
      <c r="COU1409" s="265"/>
      <c r="COV1409" s="265"/>
      <c r="COW1409" s="265"/>
      <c r="COX1409" s="265"/>
      <c r="COY1409" s="265"/>
      <c r="COZ1409" s="265"/>
      <c r="CPA1409" s="265"/>
      <c r="CPB1409" s="265"/>
      <c r="CPC1409" s="265"/>
      <c r="CPD1409" s="265"/>
      <c r="CPE1409" s="265"/>
      <c r="CPF1409" s="265"/>
      <c r="CPG1409" s="265"/>
      <c r="CPH1409" s="265"/>
      <c r="CPI1409" s="265"/>
      <c r="CPJ1409" s="265"/>
      <c r="CPK1409" s="265"/>
      <c r="CPL1409" s="265"/>
      <c r="CPM1409" s="265"/>
      <c r="CPN1409" s="265"/>
      <c r="CPO1409" s="265"/>
      <c r="CPP1409" s="265"/>
      <c r="CPQ1409" s="265"/>
      <c r="CPR1409" s="265"/>
      <c r="CPS1409" s="265"/>
      <c r="CPT1409" s="265"/>
      <c r="CPU1409" s="265"/>
      <c r="CPV1409" s="265"/>
      <c r="CPW1409" s="265"/>
      <c r="CPX1409" s="265"/>
      <c r="CPY1409" s="265"/>
      <c r="CPZ1409" s="265"/>
      <c r="CQA1409" s="265"/>
      <c r="CQB1409" s="265"/>
      <c r="CQC1409" s="265"/>
      <c r="CQD1409" s="265"/>
      <c r="CQE1409" s="265"/>
      <c r="CQF1409" s="265"/>
      <c r="CQG1409" s="265"/>
      <c r="CQH1409" s="265"/>
      <c r="CQI1409" s="265"/>
      <c r="CQJ1409" s="265"/>
      <c r="CQK1409" s="265"/>
      <c r="CQL1409" s="265"/>
      <c r="CQM1409" s="265"/>
      <c r="CQN1409" s="265"/>
      <c r="CQO1409" s="265"/>
      <c r="CQP1409" s="265"/>
      <c r="CQQ1409" s="265"/>
      <c r="CQR1409" s="265"/>
      <c r="CQS1409" s="265"/>
      <c r="CQT1409" s="265"/>
      <c r="CQU1409" s="265"/>
      <c r="CQV1409" s="265"/>
      <c r="CQW1409" s="265"/>
      <c r="CQX1409" s="265"/>
      <c r="CQY1409" s="265"/>
      <c r="CQZ1409" s="265"/>
      <c r="CRA1409" s="265"/>
      <c r="CRB1409" s="265"/>
      <c r="CRC1409" s="265"/>
      <c r="CRD1409" s="265"/>
      <c r="CRE1409" s="265"/>
      <c r="CRF1409" s="265"/>
      <c r="CRG1409" s="265"/>
      <c r="CRH1409" s="265"/>
      <c r="CRI1409" s="265"/>
      <c r="CRJ1409" s="265"/>
      <c r="CRK1409" s="265"/>
      <c r="CRL1409" s="265"/>
      <c r="CRM1409" s="265"/>
      <c r="CRN1409" s="265"/>
      <c r="CRO1409" s="265"/>
      <c r="CRP1409" s="265"/>
      <c r="CRQ1409" s="265"/>
      <c r="CRR1409" s="265"/>
      <c r="CRS1409" s="265"/>
      <c r="CRT1409" s="265"/>
      <c r="CRU1409" s="265"/>
      <c r="CRV1409" s="265"/>
      <c r="CRW1409" s="265"/>
      <c r="CRX1409" s="265"/>
      <c r="CRY1409" s="265"/>
      <c r="CRZ1409" s="265"/>
      <c r="CSA1409" s="265"/>
      <c r="CSB1409" s="265"/>
      <c r="CSC1409" s="265"/>
      <c r="CSD1409" s="265"/>
      <c r="CSE1409" s="265"/>
      <c r="CSF1409" s="265"/>
      <c r="CSG1409" s="265"/>
      <c r="CSH1409" s="265"/>
      <c r="CSI1409" s="265"/>
      <c r="CSJ1409" s="265"/>
      <c r="CSK1409" s="265"/>
      <c r="CSL1409" s="265"/>
      <c r="CSM1409" s="265"/>
      <c r="CSN1409" s="265"/>
      <c r="CSO1409" s="265"/>
      <c r="CSP1409" s="265"/>
      <c r="CSQ1409" s="265"/>
      <c r="CSR1409" s="265"/>
      <c r="CSS1409" s="265"/>
      <c r="CST1409" s="265"/>
      <c r="CSU1409" s="265"/>
      <c r="CSV1409" s="265"/>
      <c r="CSW1409" s="265"/>
      <c r="CSX1409" s="265"/>
      <c r="CSY1409" s="265"/>
      <c r="CSZ1409" s="265"/>
      <c r="CTA1409" s="265"/>
      <c r="CTB1409" s="265"/>
      <c r="CTC1409" s="265"/>
      <c r="CTD1409" s="265"/>
      <c r="CTE1409" s="265"/>
      <c r="CTF1409" s="265"/>
      <c r="CTG1409" s="265"/>
      <c r="CTH1409" s="265"/>
      <c r="CTI1409" s="265"/>
      <c r="CTJ1409" s="265"/>
      <c r="CTK1409" s="265"/>
      <c r="CTL1409" s="265"/>
      <c r="CTM1409" s="265"/>
      <c r="CTN1409" s="265"/>
      <c r="CTO1409" s="265"/>
      <c r="CTP1409" s="265"/>
      <c r="CTQ1409" s="265"/>
      <c r="CTR1409" s="265"/>
      <c r="CTS1409" s="265"/>
      <c r="CTT1409" s="265"/>
      <c r="CTU1409" s="265"/>
      <c r="CTV1409" s="265"/>
      <c r="CTW1409" s="265"/>
      <c r="CTX1409" s="265"/>
      <c r="CTY1409" s="265"/>
      <c r="CTZ1409" s="265"/>
      <c r="CUA1409" s="265"/>
      <c r="CUB1409" s="265"/>
      <c r="CUC1409" s="265"/>
      <c r="CUD1409" s="265"/>
      <c r="CUE1409" s="265"/>
      <c r="CUF1409" s="265"/>
      <c r="CUG1409" s="265"/>
      <c r="CUH1409" s="265"/>
      <c r="CUI1409" s="265"/>
      <c r="CUJ1409" s="265"/>
      <c r="CUK1409" s="265"/>
      <c r="CUL1409" s="265"/>
      <c r="CUM1409" s="265"/>
      <c r="CUN1409" s="265"/>
      <c r="CUO1409" s="265"/>
      <c r="CUP1409" s="265"/>
      <c r="CUQ1409" s="265"/>
      <c r="CUR1409" s="265"/>
      <c r="CUS1409" s="265"/>
      <c r="CUT1409" s="265"/>
      <c r="CUU1409" s="265"/>
      <c r="CUV1409" s="265"/>
      <c r="CUW1409" s="265"/>
      <c r="CUX1409" s="265"/>
      <c r="CUY1409" s="265"/>
      <c r="CUZ1409" s="265"/>
      <c r="CVA1409" s="265"/>
      <c r="CVB1409" s="265"/>
      <c r="CVC1409" s="265"/>
      <c r="CVD1409" s="265"/>
      <c r="CVE1409" s="265"/>
      <c r="CVF1409" s="265"/>
      <c r="CVG1409" s="265"/>
      <c r="CVH1409" s="265"/>
      <c r="CVI1409" s="265"/>
      <c r="CVJ1409" s="265"/>
      <c r="CVK1409" s="265"/>
      <c r="CVL1409" s="265"/>
      <c r="CVM1409" s="265"/>
      <c r="CVN1409" s="265"/>
      <c r="CVO1409" s="265"/>
      <c r="CVP1409" s="265"/>
      <c r="CVQ1409" s="265"/>
      <c r="CVR1409" s="265"/>
      <c r="CVS1409" s="265"/>
      <c r="CVT1409" s="265"/>
      <c r="CVU1409" s="265"/>
      <c r="CVV1409" s="265"/>
      <c r="CVW1409" s="265"/>
      <c r="CVX1409" s="265"/>
      <c r="CVY1409" s="265"/>
      <c r="CVZ1409" s="265"/>
      <c r="CWA1409" s="265"/>
      <c r="CWB1409" s="265"/>
      <c r="CWC1409" s="265"/>
      <c r="CWD1409" s="265"/>
      <c r="CWE1409" s="265"/>
      <c r="CWF1409" s="265"/>
      <c r="CWG1409" s="265"/>
      <c r="CWH1409" s="265"/>
      <c r="CWI1409" s="265"/>
      <c r="CWJ1409" s="265"/>
      <c r="CWK1409" s="265"/>
      <c r="CWL1409" s="265"/>
      <c r="CWM1409" s="265"/>
      <c r="CWN1409" s="265"/>
      <c r="CWO1409" s="265"/>
      <c r="CWP1409" s="265"/>
      <c r="CWQ1409" s="265"/>
      <c r="CWR1409" s="265"/>
      <c r="CWS1409" s="265"/>
      <c r="CWT1409" s="265"/>
      <c r="CWU1409" s="265"/>
      <c r="CWV1409" s="265"/>
      <c r="CWW1409" s="265"/>
      <c r="CWX1409" s="265"/>
      <c r="CWY1409" s="265"/>
      <c r="CWZ1409" s="265"/>
      <c r="CXA1409" s="265"/>
      <c r="CXB1409" s="265"/>
      <c r="CXC1409" s="265"/>
      <c r="CXD1409" s="265"/>
      <c r="CXE1409" s="265"/>
      <c r="CXF1409" s="265"/>
      <c r="CXG1409" s="265"/>
      <c r="CXH1409" s="265"/>
      <c r="CXI1409" s="265"/>
      <c r="CXJ1409" s="265"/>
      <c r="CXK1409" s="265"/>
      <c r="CXL1409" s="265"/>
      <c r="CXM1409" s="265"/>
      <c r="CXN1409" s="265"/>
      <c r="CXO1409" s="265"/>
      <c r="CXP1409" s="265"/>
      <c r="CXQ1409" s="265"/>
      <c r="CXR1409" s="265"/>
      <c r="CXS1409" s="265"/>
      <c r="CXT1409" s="265"/>
      <c r="CXU1409" s="265"/>
      <c r="CXV1409" s="265"/>
      <c r="CXW1409" s="265"/>
      <c r="CXX1409" s="265"/>
      <c r="CXY1409" s="265"/>
      <c r="CXZ1409" s="265"/>
      <c r="CYA1409" s="265"/>
      <c r="CYB1409" s="265"/>
      <c r="CYC1409" s="265"/>
      <c r="CYD1409" s="265"/>
      <c r="CYE1409" s="265"/>
      <c r="CYF1409" s="265"/>
      <c r="CYG1409" s="265"/>
      <c r="CYH1409" s="265"/>
      <c r="CYI1409" s="265"/>
      <c r="CYJ1409" s="265"/>
      <c r="CYK1409" s="265"/>
      <c r="CYL1409" s="265"/>
      <c r="CYM1409" s="265"/>
      <c r="CYN1409" s="265"/>
      <c r="CYO1409" s="265"/>
      <c r="CYP1409" s="265"/>
      <c r="CYQ1409" s="265"/>
      <c r="CYR1409" s="265"/>
      <c r="CYS1409" s="265"/>
      <c r="CYT1409" s="265"/>
      <c r="CYU1409" s="265"/>
      <c r="CYV1409" s="265"/>
      <c r="CYW1409" s="265"/>
      <c r="CYX1409" s="265"/>
      <c r="CYY1409" s="265"/>
      <c r="CYZ1409" s="265"/>
      <c r="CZA1409" s="265"/>
      <c r="CZB1409" s="265"/>
      <c r="CZC1409" s="265"/>
      <c r="CZD1409" s="265"/>
      <c r="CZE1409" s="265"/>
      <c r="CZF1409" s="265"/>
      <c r="CZG1409" s="265"/>
      <c r="CZH1409" s="265"/>
      <c r="CZI1409" s="265"/>
      <c r="CZJ1409" s="265"/>
      <c r="CZK1409" s="265"/>
      <c r="CZL1409" s="265"/>
      <c r="CZM1409" s="265"/>
      <c r="CZN1409" s="265"/>
      <c r="CZO1409" s="265"/>
      <c r="CZP1409" s="265"/>
      <c r="CZQ1409" s="265"/>
      <c r="CZR1409" s="265"/>
      <c r="CZS1409" s="265"/>
      <c r="CZT1409" s="265"/>
      <c r="CZU1409" s="265"/>
      <c r="CZV1409" s="265"/>
      <c r="CZW1409" s="265"/>
      <c r="CZX1409" s="265"/>
      <c r="CZY1409" s="265"/>
      <c r="CZZ1409" s="265"/>
      <c r="DAA1409" s="265"/>
      <c r="DAB1409" s="265"/>
      <c r="DAC1409" s="265"/>
      <c r="DAD1409" s="265"/>
      <c r="DAE1409" s="265"/>
      <c r="DAF1409" s="265"/>
      <c r="DAG1409" s="265"/>
      <c r="DAH1409" s="265"/>
      <c r="DAI1409" s="265"/>
      <c r="DAJ1409" s="265"/>
      <c r="DAK1409" s="265"/>
      <c r="DAL1409" s="265"/>
      <c r="DAM1409" s="265"/>
      <c r="DAN1409" s="265"/>
      <c r="DAO1409" s="265"/>
      <c r="DAP1409" s="265"/>
      <c r="DAQ1409" s="265"/>
      <c r="DAR1409" s="265"/>
      <c r="DAS1409" s="265"/>
      <c r="DAT1409" s="265"/>
      <c r="DAU1409" s="265"/>
      <c r="DAV1409" s="265"/>
      <c r="DAW1409" s="265"/>
      <c r="DAX1409" s="265"/>
      <c r="DAY1409" s="265"/>
      <c r="DAZ1409" s="265"/>
      <c r="DBA1409" s="265"/>
      <c r="DBB1409" s="265"/>
      <c r="DBC1409" s="265"/>
      <c r="DBD1409" s="265"/>
      <c r="DBE1409" s="265"/>
      <c r="DBF1409" s="265"/>
      <c r="DBG1409" s="265"/>
      <c r="DBH1409" s="265"/>
      <c r="DBI1409" s="265"/>
      <c r="DBJ1409" s="265"/>
      <c r="DBK1409" s="265"/>
      <c r="DBL1409" s="265"/>
      <c r="DBM1409" s="265"/>
      <c r="DBN1409" s="265"/>
      <c r="DBO1409" s="265"/>
      <c r="DBP1409" s="265"/>
      <c r="DBQ1409" s="265"/>
      <c r="DBR1409" s="265"/>
      <c r="DBS1409" s="265"/>
      <c r="DBT1409" s="265"/>
      <c r="DBU1409" s="265"/>
      <c r="DBV1409" s="265"/>
      <c r="DBW1409" s="265"/>
      <c r="DBX1409" s="265"/>
      <c r="DBY1409" s="265"/>
      <c r="DBZ1409" s="265"/>
      <c r="DCA1409" s="265"/>
      <c r="DCB1409" s="265"/>
      <c r="DCC1409" s="265"/>
      <c r="DCD1409" s="265"/>
      <c r="DCE1409" s="265"/>
      <c r="DCF1409" s="265"/>
      <c r="DCG1409" s="265"/>
      <c r="DCH1409" s="265"/>
      <c r="DCI1409" s="265"/>
      <c r="DCJ1409" s="265"/>
      <c r="DCK1409" s="265"/>
      <c r="DCL1409" s="265"/>
      <c r="DCM1409" s="265"/>
      <c r="DCN1409" s="265"/>
      <c r="DCO1409" s="265"/>
      <c r="DCP1409" s="265"/>
      <c r="DCQ1409" s="265"/>
      <c r="DCR1409" s="265"/>
      <c r="DCS1409" s="265"/>
      <c r="DCT1409" s="265"/>
      <c r="DCU1409" s="265"/>
      <c r="DCV1409" s="265"/>
      <c r="DCW1409" s="265"/>
      <c r="DCX1409" s="265"/>
      <c r="DCY1409" s="265"/>
      <c r="DCZ1409" s="265"/>
      <c r="DDA1409" s="265"/>
      <c r="DDB1409" s="265"/>
      <c r="DDC1409" s="265"/>
      <c r="DDD1409" s="265"/>
      <c r="DDE1409" s="265"/>
      <c r="DDF1409" s="265"/>
      <c r="DDG1409" s="265"/>
      <c r="DDH1409" s="265"/>
      <c r="DDI1409" s="265"/>
      <c r="DDJ1409" s="265"/>
      <c r="DDK1409" s="265"/>
      <c r="DDL1409" s="265"/>
      <c r="DDM1409" s="265"/>
      <c r="DDN1409" s="265"/>
      <c r="DDO1409" s="265"/>
      <c r="DDP1409" s="265"/>
      <c r="DDQ1409" s="265"/>
      <c r="DDR1409" s="265"/>
      <c r="DDS1409" s="265"/>
      <c r="DDT1409" s="265"/>
      <c r="DDU1409" s="265"/>
      <c r="DDV1409" s="265"/>
      <c r="DDW1409" s="265"/>
      <c r="DDX1409" s="265"/>
      <c r="DDY1409" s="265"/>
      <c r="DDZ1409" s="265"/>
      <c r="DEA1409" s="265"/>
      <c r="DEB1409" s="265"/>
      <c r="DEC1409" s="265"/>
      <c r="DED1409" s="265"/>
      <c r="DEE1409" s="265"/>
      <c r="DEF1409" s="265"/>
      <c r="DEG1409" s="265"/>
      <c r="DEH1409" s="265"/>
      <c r="DEI1409" s="265"/>
      <c r="DEJ1409" s="265"/>
      <c r="DEK1409" s="265"/>
      <c r="DEL1409" s="265"/>
      <c r="DEM1409" s="265"/>
      <c r="DEN1409" s="265"/>
      <c r="DEO1409" s="265"/>
      <c r="DEP1409" s="265"/>
      <c r="DEQ1409" s="265"/>
      <c r="DER1409" s="265"/>
      <c r="DES1409" s="265"/>
      <c r="DET1409" s="265"/>
      <c r="DEU1409" s="265"/>
      <c r="DEV1409" s="265"/>
      <c r="DEW1409" s="265"/>
      <c r="DEX1409" s="265"/>
      <c r="DEY1409" s="265"/>
      <c r="DEZ1409" s="265"/>
      <c r="DFA1409" s="265"/>
      <c r="DFB1409" s="265"/>
      <c r="DFC1409" s="265"/>
      <c r="DFD1409" s="265"/>
      <c r="DFE1409" s="265"/>
      <c r="DFF1409" s="265"/>
      <c r="DFG1409" s="265"/>
      <c r="DFH1409" s="265"/>
      <c r="DFI1409" s="265"/>
      <c r="DFJ1409" s="265"/>
      <c r="DFK1409" s="265"/>
      <c r="DFL1409" s="265"/>
      <c r="DFM1409" s="265"/>
      <c r="DFN1409" s="265"/>
      <c r="DFO1409" s="265"/>
      <c r="DFP1409" s="265"/>
      <c r="DFQ1409" s="265"/>
      <c r="DFR1409" s="265"/>
      <c r="DFS1409" s="265"/>
      <c r="DFT1409" s="265"/>
      <c r="DFU1409" s="265"/>
      <c r="DFV1409" s="265"/>
      <c r="DFW1409" s="265"/>
      <c r="DFX1409" s="265"/>
      <c r="DFY1409" s="265"/>
      <c r="DFZ1409" s="265"/>
      <c r="DGA1409" s="265"/>
      <c r="DGB1409" s="265"/>
      <c r="DGC1409" s="265"/>
      <c r="DGD1409" s="265"/>
      <c r="DGE1409" s="265"/>
      <c r="DGF1409" s="265"/>
      <c r="DGG1409" s="265"/>
      <c r="DGH1409" s="265"/>
      <c r="DGI1409" s="265"/>
      <c r="DGJ1409" s="265"/>
      <c r="DGK1409" s="265"/>
      <c r="DGL1409" s="265"/>
      <c r="DGM1409" s="265"/>
      <c r="DGN1409" s="265"/>
      <c r="DGO1409" s="265"/>
      <c r="DGP1409" s="265"/>
      <c r="DGQ1409" s="265"/>
      <c r="DGR1409" s="265"/>
      <c r="DGS1409" s="265"/>
      <c r="DGT1409" s="265"/>
      <c r="DGU1409" s="265"/>
      <c r="DGV1409" s="265"/>
      <c r="DGW1409" s="265"/>
      <c r="DGX1409" s="265"/>
      <c r="DGY1409" s="265"/>
      <c r="DGZ1409" s="265"/>
      <c r="DHA1409" s="265"/>
      <c r="DHB1409" s="265"/>
      <c r="DHC1409" s="265"/>
      <c r="DHD1409" s="265"/>
      <c r="DHE1409" s="265"/>
      <c r="DHF1409" s="265"/>
      <c r="DHG1409" s="265"/>
      <c r="DHH1409" s="265"/>
      <c r="DHI1409" s="265"/>
      <c r="DHJ1409" s="265"/>
      <c r="DHK1409" s="265"/>
      <c r="DHL1409" s="265"/>
      <c r="DHM1409" s="265"/>
      <c r="DHN1409" s="265"/>
      <c r="DHO1409" s="265"/>
      <c r="DHP1409" s="265"/>
      <c r="DHQ1409" s="265"/>
      <c r="DHR1409" s="265"/>
      <c r="DHS1409" s="265"/>
      <c r="DHT1409" s="265"/>
      <c r="DHU1409" s="265"/>
      <c r="DHV1409" s="265"/>
      <c r="DHW1409" s="265"/>
      <c r="DHX1409" s="265"/>
      <c r="DHY1409" s="265"/>
      <c r="DHZ1409" s="265"/>
      <c r="DIA1409" s="265"/>
      <c r="DIB1409" s="265"/>
      <c r="DIC1409" s="265"/>
      <c r="DID1409" s="265"/>
      <c r="DIE1409" s="265"/>
      <c r="DIF1409" s="265"/>
      <c r="DIG1409" s="265"/>
      <c r="DIH1409" s="265"/>
      <c r="DII1409" s="265"/>
      <c r="DIJ1409" s="265"/>
      <c r="DIK1409" s="265"/>
      <c r="DIL1409" s="265"/>
      <c r="DIM1409" s="265"/>
      <c r="DIN1409" s="265"/>
      <c r="DIO1409" s="265"/>
      <c r="DIP1409" s="265"/>
      <c r="DIQ1409" s="265"/>
      <c r="DIR1409" s="265"/>
      <c r="DIS1409" s="265"/>
      <c r="DIT1409" s="265"/>
      <c r="DIU1409" s="265"/>
      <c r="DIV1409" s="265"/>
      <c r="DIW1409" s="265"/>
      <c r="DIX1409" s="265"/>
      <c r="DIY1409" s="265"/>
      <c r="DIZ1409" s="265"/>
      <c r="DJA1409" s="265"/>
      <c r="DJB1409" s="265"/>
      <c r="DJC1409" s="265"/>
      <c r="DJD1409" s="265"/>
      <c r="DJE1409" s="265"/>
      <c r="DJF1409" s="265"/>
      <c r="DJG1409" s="265"/>
      <c r="DJH1409" s="265"/>
      <c r="DJI1409" s="265"/>
      <c r="DJJ1409" s="265"/>
      <c r="DJK1409" s="265"/>
      <c r="DJL1409" s="265"/>
      <c r="DJM1409" s="265"/>
      <c r="DJN1409" s="265"/>
      <c r="DJO1409" s="265"/>
      <c r="DJP1409" s="265"/>
      <c r="DJQ1409" s="265"/>
      <c r="DJR1409" s="265"/>
      <c r="DJS1409" s="265"/>
      <c r="DJT1409" s="265"/>
      <c r="DJU1409" s="265"/>
      <c r="DJV1409" s="265"/>
      <c r="DJW1409" s="265"/>
      <c r="DJX1409" s="265"/>
      <c r="DJY1409" s="265"/>
      <c r="DJZ1409" s="265"/>
      <c r="DKA1409" s="265"/>
      <c r="DKB1409" s="265"/>
      <c r="DKC1409" s="265"/>
      <c r="DKD1409" s="265"/>
      <c r="DKE1409" s="265"/>
      <c r="DKF1409" s="265"/>
      <c r="DKG1409" s="265"/>
      <c r="DKH1409" s="265"/>
      <c r="DKI1409" s="265"/>
      <c r="DKJ1409" s="265"/>
      <c r="DKK1409" s="265"/>
      <c r="DKL1409" s="265"/>
      <c r="DKM1409" s="265"/>
      <c r="DKN1409" s="265"/>
      <c r="DKO1409" s="265"/>
      <c r="DKP1409" s="265"/>
      <c r="DKQ1409" s="265"/>
      <c r="DKR1409" s="265"/>
      <c r="DKS1409" s="265"/>
      <c r="DKT1409" s="265"/>
      <c r="DKU1409" s="265"/>
      <c r="DKV1409" s="265"/>
      <c r="DKW1409" s="265"/>
      <c r="DKX1409" s="265"/>
      <c r="DKY1409" s="265"/>
      <c r="DKZ1409" s="265"/>
      <c r="DLA1409" s="265"/>
      <c r="DLB1409" s="265"/>
      <c r="DLC1409" s="265"/>
      <c r="DLD1409" s="265"/>
      <c r="DLE1409" s="265"/>
      <c r="DLF1409" s="265"/>
      <c r="DLG1409" s="265"/>
      <c r="DLH1409" s="265"/>
      <c r="DLI1409" s="265"/>
      <c r="DLJ1409" s="265"/>
      <c r="DLK1409" s="265"/>
      <c r="DLL1409" s="265"/>
      <c r="DLM1409" s="265"/>
      <c r="DLN1409" s="265"/>
      <c r="DLO1409" s="265"/>
      <c r="DLP1409" s="265"/>
      <c r="DLQ1409" s="265"/>
      <c r="DLR1409" s="265"/>
      <c r="DLS1409" s="265"/>
      <c r="DLT1409" s="265"/>
      <c r="DLU1409" s="265"/>
      <c r="DLV1409" s="265"/>
      <c r="DLW1409" s="265"/>
      <c r="DLX1409" s="265"/>
      <c r="DLY1409" s="265"/>
      <c r="DLZ1409" s="265"/>
      <c r="DMA1409" s="265"/>
      <c r="DMB1409" s="265"/>
      <c r="DMC1409" s="265"/>
      <c r="DMD1409" s="265"/>
      <c r="DME1409" s="265"/>
      <c r="DMF1409" s="265"/>
      <c r="DMG1409" s="265"/>
      <c r="DMH1409" s="265"/>
      <c r="DMI1409" s="265"/>
      <c r="DMJ1409" s="265"/>
      <c r="DMK1409" s="265"/>
      <c r="DML1409" s="265"/>
      <c r="DMM1409" s="265"/>
      <c r="DMN1409" s="265"/>
      <c r="DMO1409" s="265"/>
      <c r="DMP1409" s="265"/>
      <c r="DMQ1409" s="265"/>
      <c r="DMR1409" s="265"/>
      <c r="DMS1409" s="265"/>
      <c r="DMT1409" s="265"/>
      <c r="DMU1409" s="265"/>
      <c r="DMV1409" s="265"/>
      <c r="DMW1409" s="265"/>
      <c r="DMX1409" s="265"/>
      <c r="DMY1409" s="265"/>
      <c r="DMZ1409" s="265"/>
      <c r="DNA1409" s="265"/>
      <c r="DNB1409" s="265"/>
      <c r="DNC1409" s="265"/>
      <c r="DND1409" s="265"/>
      <c r="DNE1409" s="265"/>
      <c r="DNF1409" s="265"/>
      <c r="DNG1409" s="265"/>
      <c r="DNH1409" s="265"/>
      <c r="DNI1409" s="265"/>
      <c r="DNJ1409" s="265"/>
      <c r="DNK1409" s="265"/>
      <c r="DNL1409" s="265"/>
      <c r="DNM1409" s="265"/>
      <c r="DNN1409" s="265"/>
      <c r="DNO1409" s="265"/>
      <c r="DNP1409" s="265"/>
      <c r="DNQ1409" s="265"/>
      <c r="DNR1409" s="265"/>
      <c r="DNS1409" s="265"/>
      <c r="DNT1409" s="265"/>
      <c r="DNU1409" s="265"/>
      <c r="DNV1409" s="265"/>
      <c r="DNW1409" s="265"/>
      <c r="DNX1409" s="265"/>
      <c r="DNY1409" s="265"/>
      <c r="DNZ1409" s="265"/>
      <c r="DOA1409" s="265"/>
      <c r="DOB1409" s="265"/>
      <c r="DOC1409" s="265"/>
      <c r="DOD1409" s="265"/>
      <c r="DOE1409" s="265"/>
      <c r="DOF1409" s="265"/>
      <c r="DOG1409" s="265"/>
      <c r="DOH1409" s="265"/>
      <c r="DOI1409" s="265"/>
      <c r="DOJ1409" s="265"/>
      <c r="DOK1409" s="265"/>
      <c r="DOL1409" s="265"/>
      <c r="DOM1409" s="265"/>
      <c r="DON1409" s="265"/>
      <c r="DOO1409" s="265"/>
      <c r="DOP1409" s="265"/>
      <c r="DOQ1409" s="265"/>
      <c r="DOR1409" s="265"/>
      <c r="DOS1409" s="265"/>
      <c r="DOT1409" s="265"/>
      <c r="DOU1409" s="265"/>
      <c r="DOV1409" s="265"/>
      <c r="DOW1409" s="265"/>
      <c r="DOX1409" s="265"/>
      <c r="DOY1409" s="265"/>
      <c r="DOZ1409" s="265"/>
      <c r="DPA1409" s="265"/>
      <c r="DPB1409" s="265"/>
      <c r="DPC1409" s="265"/>
      <c r="DPD1409" s="265"/>
      <c r="DPE1409" s="265"/>
      <c r="DPF1409" s="265"/>
      <c r="DPG1409" s="265"/>
      <c r="DPH1409" s="265"/>
      <c r="DPI1409" s="265"/>
      <c r="DPJ1409" s="265"/>
      <c r="DPK1409" s="265"/>
      <c r="DPL1409" s="265"/>
      <c r="DPM1409" s="265"/>
      <c r="DPN1409" s="265"/>
      <c r="DPO1409" s="265"/>
      <c r="DPP1409" s="265"/>
      <c r="DPQ1409" s="265"/>
      <c r="DPR1409" s="265"/>
      <c r="DPS1409" s="265"/>
      <c r="DPT1409" s="265"/>
      <c r="DPU1409" s="265"/>
      <c r="DPV1409" s="265"/>
      <c r="DPW1409" s="265"/>
      <c r="DPX1409" s="265"/>
      <c r="DPY1409" s="265"/>
      <c r="DPZ1409" s="265"/>
      <c r="DQA1409" s="265"/>
      <c r="DQB1409" s="265"/>
      <c r="DQC1409" s="265"/>
      <c r="DQD1409" s="265"/>
      <c r="DQE1409" s="265"/>
      <c r="DQF1409" s="265"/>
      <c r="DQG1409" s="265"/>
      <c r="DQH1409" s="265"/>
      <c r="DQI1409" s="265"/>
      <c r="DQJ1409" s="265"/>
      <c r="DQK1409" s="265"/>
      <c r="DQL1409" s="265"/>
      <c r="DQM1409" s="265"/>
      <c r="DQN1409" s="265"/>
      <c r="DQO1409" s="265"/>
      <c r="DQP1409" s="265"/>
      <c r="DQQ1409" s="265"/>
      <c r="DQR1409" s="265"/>
      <c r="DQS1409" s="265"/>
      <c r="DQT1409" s="265"/>
      <c r="DQU1409" s="265"/>
      <c r="DQV1409" s="265"/>
      <c r="DQW1409" s="265"/>
      <c r="DQX1409" s="265"/>
      <c r="DQY1409" s="265"/>
      <c r="DQZ1409" s="265"/>
      <c r="DRA1409" s="265"/>
      <c r="DRB1409" s="265"/>
      <c r="DRC1409" s="265"/>
      <c r="DRD1409" s="265"/>
      <c r="DRE1409" s="265"/>
      <c r="DRF1409" s="265"/>
      <c r="DRG1409" s="265"/>
      <c r="DRH1409" s="265"/>
      <c r="DRI1409" s="265"/>
      <c r="DRJ1409" s="265"/>
      <c r="DRK1409" s="265"/>
      <c r="DRL1409" s="265"/>
      <c r="DRM1409" s="265"/>
      <c r="DRN1409" s="265"/>
      <c r="DRO1409" s="265"/>
      <c r="DRP1409" s="265"/>
      <c r="DRQ1409" s="265"/>
      <c r="DRR1409" s="265"/>
      <c r="DRS1409" s="265"/>
      <c r="DRT1409" s="265"/>
      <c r="DRU1409" s="265"/>
      <c r="DRV1409" s="265"/>
      <c r="DRW1409" s="265"/>
      <c r="DRX1409" s="265"/>
      <c r="DRY1409" s="265"/>
      <c r="DRZ1409" s="265"/>
      <c r="DSA1409" s="265"/>
      <c r="DSB1409" s="265"/>
      <c r="DSC1409" s="265"/>
      <c r="DSD1409" s="265"/>
      <c r="DSE1409" s="265"/>
      <c r="DSF1409" s="265"/>
      <c r="DSG1409" s="265"/>
      <c r="DSH1409" s="265"/>
      <c r="DSI1409" s="265"/>
      <c r="DSJ1409" s="265"/>
      <c r="DSK1409" s="265"/>
      <c r="DSL1409" s="265"/>
      <c r="DSM1409" s="265"/>
      <c r="DSN1409" s="265"/>
      <c r="DSO1409" s="265"/>
      <c r="DSP1409" s="265"/>
      <c r="DSQ1409" s="265"/>
      <c r="DSR1409" s="265"/>
      <c r="DSS1409" s="265"/>
      <c r="DST1409" s="265"/>
      <c r="DSU1409" s="265"/>
      <c r="DSV1409" s="265"/>
      <c r="DSW1409" s="265"/>
      <c r="DSX1409" s="265"/>
      <c r="DSY1409" s="265"/>
      <c r="DSZ1409" s="265"/>
      <c r="DTA1409" s="265"/>
      <c r="DTB1409" s="265"/>
      <c r="DTC1409" s="265"/>
      <c r="DTD1409" s="265"/>
      <c r="DTE1409" s="265"/>
      <c r="DTF1409" s="265"/>
      <c r="DTG1409" s="265"/>
      <c r="DTH1409" s="265"/>
      <c r="DTI1409" s="265"/>
      <c r="DTJ1409" s="265"/>
      <c r="DTK1409" s="265"/>
      <c r="DTL1409" s="265"/>
      <c r="DTM1409" s="265"/>
      <c r="DTN1409" s="265"/>
      <c r="DTO1409" s="265"/>
      <c r="DTP1409" s="265"/>
      <c r="DTQ1409" s="265"/>
      <c r="DTR1409" s="265"/>
      <c r="DTS1409" s="265"/>
      <c r="DTT1409" s="265"/>
      <c r="DTU1409" s="265"/>
      <c r="DTV1409" s="265"/>
      <c r="DTW1409" s="265"/>
      <c r="DTX1409" s="265"/>
      <c r="DTY1409" s="265"/>
      <c r="DTZ1409" s="265"/>
      <c r="DUA1409" s="265"/>
      <c r="DUB1409" s="265"/>
      <c r="DUC1409" s="265"/>
      <c r="DUD1409" s="265"/>
      <c r="DUE1409" s="265"/>
      <c r="DUF1409" s="265"/>
      <c r="DUG1409" s="265"/>
      <c r="DUH1409" s="265"/>
      <c r="DUI1409" s="265"/>
      <c r="DUJ1409" s="265"/>
      <c r="DUK1409" s="265"/>
      <c r="DUL1409" s="265"/>
      <c r="DUM1409" s="265"/>
      <c r="DUN1409" s="265"/>
      <c r="DUO1409" s="265"/>
      <c r="DUP1409" s="265"/>
      <c r="DUQ1409" s="265"/>
      <c r="DUR1409" s="265"/>
      <c r="DUS1409" s="265"/>
      <c r="DUT1409" s="265"/>
      <c r="DUU1409" s="265"/>
      <c r="DUV1409" s="265"/>
      <c r="DUW1409" s="265"/>
      <c r="DUX1409" s="265"/>
      <c r="DUY1409" s="265"/>
      <c r="DUZ1409" s="265"/>
      <c r="DVA1409" s="265"/>
      <c r="DVB1409" s="265"/>
      <c r="DVC1409" s="265"/>
      <c r="DVD1409" s="265"/>
      <c r="DVE1409" s="265"/>
      <c r="DVF1409" s="265"/>
      <c r="DVG1409" s="265"/>
      <c r="DVH1409" s="265"/>
      <c r="DVI1409" s="265"/>
      <c r="DVJ1409" s="265"/>
      <c r="DVK1409" s="265"/>
      <c r="DVL1409" s="265"/>
      <c r="DVM1409" s="265"/>
      <c r="DVN1409" s="265"/>
      <c r="DVO1409" s="265"/>
      <c r="DVP1409" s="265"/>
      <c r="DVQ1409" s="265"/>
      <c r="DVR1409" s="265"/>
      <c r="DVS1409" s="265"/>
      <c r="DVT1409" s="265"/>
      <c r="DVU1409" s="265"/>
      <c r="DVV1409" s="265"/>
      <c r="DVW1409" s="265"/>
      <c r="DVX1409" s="265"/>
      <c r="DVY1409" s="265"/>
      <c r="DVZ1409" s="265"/>
      <c r="DWA1409" s="265"/>
      <c r="DWB1409" s="265"/>
      <c r="DWC1409" s="265"/>
      <c r="DWD1409" s="265"/>
      <c r="DWE1409" s="265"/>
      <c r="DWF1409" s="265"/>
      <c r="DWG1409" s="265"/>
      <c r="DWH1409" s="265"/>
      <c r="DWI1409" s="265"/>
      <c r="DWJ1409" s="265"/>
      <c r="DWK1409" s="265"/>
      <c r="DWL1409" s="265"/>
      <c r="DWM1409" s="265"/>
      <c r="DWN1409" s="265"/>
      <c r="DWO1409" s="265"/>
      <c r="DWP1409" s="265"/>
      <c r="DWQ1409" s="265"/>
      <c r="DWR1409" s="265"/>
      <c r="DWS1409" s="265"/>
      <c r="DWT1409" s="265"/>
      <c r="DWU1409" s="265"/>
      <c r="DWV1409" s="265"/>
      <c r="DWW1409" s="265"/>
      <c r="DWX1409" s="265"/>
      <c r="DWY1409" s="265"/>
      <c r="DWZ1409" s="265"/>
      <c r="DXA1409" s="265"/>
      <c r="DXB1409" s="265"/>
      <c r="DXC1409" s="265"/>
      <c r="DXD1409" s="265"/>
      <c r="DXE1409" s="265"/>
      <c r="DXF1409" s="265"/>
      <c r="DXG1409" s="265"/>
      <c r="DXH1409" s="265"/>
      <c r="DXI1409" s="265"/>
      <c r="DXJ1409" s="265"/>
      <c r="DXK1409" s="265"/>
      <c r="DXL1409" s="265"/>
      <c r="DXM1409" s="265"/>
      <c r="DXN1409" s="265"/>
      <c r="DXO1409" s="265"/>
      <c r="DXP1409" s="265"/>
      <c r="DXQ1409" s="265"/>
      <c r="DXR1409" s="265"/>
      <c r="DXS1409" s="265"/>
      <c r="DXT1409" s="265"/>
      <c r="DXU1409" s="265"/>
      <c r="DXV1409" s="265"/>
      <c r="DXW1409" s="265"/>
      <c r="DXX1409" s="265"/>
      <c r="DXY1409" s="265"/>
      <c r="DXZ1409" s="265"/>
      <c r="DYA1409" s="265"/>
      <c r="DYB1409" s="265"/>
      <c r="DYC1409" s="265"/>
      <c r="DYD1409" s="265"/>
      <c r="DYE1409" s="265"/>
      <c r="DYF1409" s="265"/>
      <c r="DYG1409" s="265"/>
      <c r="DYH1409" s="265"/>
      <c r="DYI1409" s="265"/>
      <c r="DYJ1409" s="265"/>
      <c r="DYK1409" s="265"/>
      <c r="DYL1409" s="265"/>
      <c r="DYM1409" s="265"/>
      <c r="DYN1409" s="265"/>
      <c r="DYO1409" s="265"/>
      <c r="DYP1409" s="265"/>
      <c r="DYQ1409" s="265"/>
      <c r="DYR1409" s="265"/>
      <c r="DYS1409" s="265"/>
      <c r="DYT1409" s="265"/>
      <c r="DYU1409" s="265"/>
      <c r="DYV1409" s="265"/>
      <c r="DYW1409" s="265"/>
      <c r="DYX1409" s="265"/>
      <c r="DYY1409" s="265"/>
      <c r="DYZ1409" s="265"/>
      <c r="DZA1409" s="265"/>
      <c r="DZB1409" s="265"/>
      <c r="DZC1409" s="265"/>
      <c r="DZD1409" s="265"/>
      <c r="DZE1409" s="265"/>
      <c r="DZF1409" s="265"/>
      <c r="DZG1409" s="265"/>
      <c r="DZH1409" s="265"/>
      <c r="DZI1409" s="265"/>
      <c r="DZJ1409" s="265"/>
      <c r="DZK1409" s="265"/>
      <c r="DZL1409" s="265"/>
      <c r="DZM1409" s="265"/>
      <c r="DZN1409" s="265"/>
      <c r="DZO1409" s="265"/>
      <c r="DZP1409" s="265"/>
      <c r="DZQ1409" s="265"/>
      <c r="DZR1409" s="265"/>
      <c r="DZS1409" s="265"/>
      <c r="DZT1409" s="265"/>
      <c r="DZU1409" s="265"/>
      <c r="DZV1409" s="265"/>
      <c r="DZW1409" s="265"/>
      <c r="DZX1409" s="265"/>
      <c r="DZY1409" s="265"/>
      <c r="DZZ1409" s="265"/>
      <c r="EAA1409" s="265"/>
      <c r="EAB1409" s="265"/>
      <c r="EAC1409" s="265"/>
      <c r="EAD1409" s="265"/>
      <c r="EAE1409" s="265"/>
      <c r="EAF1409" s="265"/>
      <c r="EAG1409" s="265"/>
      <c r="EAH1409" s="265"/>
      <c r="EAI1409" s="265"/>
      <c r="EAJ1409" s="265"/>
      <c r="EAK1409" s="265"/>
      <c r="EAL1409" s="265"/>
      <c r="EAM1409" s="265"/>
      <c r="EAN1409" s="265"/>
      <c r="EAO1409" s="265"/>
      <c r="EAP1409" s="265"/>
      <c r="EAQ1409" s="265"/>
      <c r="EAR1409" s="265"/>
      <c r="EAS1409" s="265"/>
      <c r="EAT1409" s="265"/>
      <c r="EAU1409" s="265"/>
      <c r="EAV1409" s="265"/>
      <c r="EAW1409" s="265"/>
      <c r="EAX1409" s="265"/>
      <c r="EAY1409" s="265"/>
      <c r="EAZ1409" s="265"/>
      <c r="EBA1409" s="265"/>
      <c r="EBB1409" s="265"/>
      <c r="EBC1409" s="265"/>
      <c r="EBD1409" s="265"/>
      <c r="EBE1409" s="265"/>
      <c r="EBF1409" s="265"/>
      <c r="EBG1409" s="265"/>
      <c r="EBH1409" s="265"/>
      <c r="EBI1409" s="265"/>
      <c r="EBJ1409" s="265"/>
      <c r="EBK1409" s="265"/>
      <c r="EBL1409" s="265"/>
      <c r="EBM1409" s="265"/>
      <c r="EBN1409" s="265"/>
      <c r="EBO1409" s="265"/>
      <c r="EBP1409" s="265"/>
      <c r="EBQ1409" s="265"/>
      <c r="EBR1409" s="265"/>
      <c r="EBS1409" s="265"/>
      <c r="EBT1409" s="265"/>
      <c r="EBU1409" s="265"/>
      <c r="EBV1409" s="265"/>
      <c r="EBW1409" s="265"/>
      <c r="EBX1409" s="265"/>
      <c r="EBY1409" s="265"/>
      <c r="EBZ1409" s="265"/>
      <c r="ECA1409" s="265"/>
      <c r="ECB1409" s="265"/>
      <c r="ECC1409" s="265"/>
      <c r="ECD1409" s="265"/>
      <c r="ECE1409" s="265"/>
      <c r="ECF1409" s="265"/>
      <c r="ECG1409" s="265"/>
      <c r="ECH1409" s="265"/>
      <c r="ECI1409" s="265"/>
      <c r="ECJ1409" s="265"/>
      <c r="ECK1409" s="265"/>
      <c r="ECL1409" s="265"/>
      <c r="ECM1409" s="265"/>
      <c r="ECN1409" s="265"/>
      <c r="ECO1409" s="265"/>
      <c r="ECP1409" s="265"/>
      <c r="ECQ1409" s="265"/>
      <c r="ECR1409" s="265"/>
      <c r="ECS1409" s="265"/>
      <c r="ECT1409" s="265"/>
      <c r="ECU1409" s="265"/>
      <c r="ECV1409" s="265"/>
      <c r="ECW1409" s="265"/>
      <c r="ECX1409" s="265"/>
      <c r="ECY1409" s="265"/>
      <c r="ECZ1409" s="265"/>
      <c r="EDA1409" s="265"/>
      <c r="EDB1409" s="265"/>
      <c r="EDC1409" s="265"/>
      <c r="EDD1409" s="265"/>
      <c r="EDE1409" s="265"/>
      <c r="EDF1409" s="265"/>
      <c r="EDG1409" s="265"/>
      <c r="EDH1409" s="265"/>
      <c r="EDI1409" s="265"/>
      <c r="EDJ1409" s="265"/>
      <c r="EDK1409" s="265"/>
      <c r="EDL1409" s="265"/>
      <c r="EDM1409" s="265"/>
      <c r="EDN1409" s="265"/>
      <c r="EDO1409" s="265"/>
      <c r="EDP1409" s="265"/>
      <c r="EDQ1409" s="265"/>
      <c r="EDR1409" s="265"/>
      <c r="EDS1409" s="265"/>
      <c r="EDT1409" s="265"/>
      <c r="EDU1409" s="265"/>
      <c r="EDV1409" s="265"/>
      <c r="EDW1409" s="265"/>
      <c r="EDX1409" s="265"/>
      <c r="EDY1409" s="265"/>
      <c r="EDZ1409" s="265"/>
      <c r="EEA1409" s="265"/>
      <c r="EEB1409" s="265"/>
      <c r="EEC1409" s="265"/>
      <c r="EED1409" s="265"/>
      <c r="EEE1409" s="265"/>
      <c r="EEF1409" s="265"/>
      <c r="EEG1409" s="265"/>
      <c r="EEH1409" s="265"/>
      <c r="EEI1409" s="265"/>
      <c r="EEJ1409" s="265"/>
      <c r="EEK1409" s="265"/>
      <c r="EEL1409" s="265"/>
      <c r="EEM1409" s="265"/>
      <c r="EEN1409" s="265"/>
      <c r="EEO1409" s="265"/>
      <c r="EEP1409" s="265"/>
      <c r="EEQ1409" s="265"/>
      <c r="EER1409" s="265"/>
      <c r="EES1409" s="265"/>
      <c r="EET1409" s="265"/>
      <c r="EEU1409" s="265"/>
      <c r="EEV1409" s="265"/>
      <c r="EEW1409" s="265"/>
      <c r="EEX1409" s="265"/>
      <c r="EEY1409" s="265"/>
      <c r="EEZ1409" s="265"/>
      <c r="EFA1409" s="265"/>
      <c r="EFB1409" s="265"/>
      <c r="EFC1409" s="265"/>
      <c r="EFD1409" s="265"/>
      <c r="EFE1409" s="265"/>
      <c r="EFF1409" s="265"/>
      <c r="EFG1409" s="265"/>
      <c r="EFH1409" s="265"/>
      <c r="EFI1409" s="265"/>
      <c r="EFJ1409" s="265"/>
      <c r="EFK1409" s="265"/>
      <c r="EFL1409" s="265"/>
      <c r="EFM1409" s="265"/>
      <c r="EFN1409" s="265"/>
      <c r="EFO1409" s="265"/>
      <c r="EFP1409" s="265"/>
      <c r="EFQ1409" s="265"/>
      <c r="EFR1409" s="265"/>
      <c r="EFS1409" s="265"/>
      <c r="EFT1409" s="265"/>
      <c r="EFU1409" s="265"/>
      <c r="EFV1409" s="265"/>
      <c r="EFW1409" s="265"/>
      <c r="EFX1409" s="265"/>
      <c r="EFY1409" s="265"/>
      <c r="EFZ1409" s="265"/>
      <c r="EGA1409" s="265"/>
      <c r="EGB1409" s="265"/>
      <c r="EGC1409" s="265"/>
      <c r="EGD1409" s="265"/>
      <c r="EGE1409" s="265"/>
      <c r="EGF1409" s="265"/>
      <c r="EGG1409" s="265"/>
      <c r="EGH1409" s="265"/>
      <c r="EGI1409" s="265"/>
      <c r="EGJ1409" s="265"/>
      <c r="EGK1409" s="265"/>
      <c r="EGL1409" s="265"/>
      <c r="EGM1409" s="265"/>
      <c r="EGN1409" s="265"/>
      <c r="EGO1409" s="265"/>
      <c r="EGP1409" s="265"/>
      <c r="EGQ1409" s="265"/>
      <c r="EGR1409" s="265"/>
      <c r="EGS1409" s="265"/>
      <c r="EGT1409" s="265"/>
      <c r="EGU1409" s="265"/>
      <c r="EGV1409" s="265"/>
      <c r="EGW1409" s="265"/>
      <c r="EGX1409" s="265"/>
      <c r="EGY1409" s="265"/>
      <c r="EGZ1409" s="265"/>
      <c r="EHA1409" s="265"/>
      <c r="EHB1409" s="265"/>
      <c r="EHC1409" s="265"/>
      <c r="EHD1409" s="265"/>
      <c r="EHE1409" s="265"/>
      <c r="EHF1409" s="265"/>
      <c r="EHG1409" s="265"/>
      <c r="EHH1409" s="265"/>
      <c r="EHI1409" s="265"/>
      <c r="EHJ1409" s="265"/>
      <c r="EHK1409" s="265"/>
      <c r="EHL1409" s="265"/>
      <c r="EHM1409" s="265"/>
      <c r="EHN1409" s="265"/>
      <c r="EHO1409" s="265"/>
      <c r="EHP1409" s="265"/>
      <c r="EHQ1409" s="265"/>
      <c r="EHR1409" s="265"/>
      <c r="EHS1409" s="265"/>
      <c r="EHT1409" s="265"/>
      <c r="EHU1409" s="265"/>
      <c r="EHV1409" s="265"/>
      <c r="EHW1409" s="265"/>
      <c r="EHX1409" s="265"/>
      <c r="EHY1409" s="265"/>
      <c r="EHZ1409" s="265"/>
      <c r="EIA1409" s="265"/>
      <c r="EIB1409" s="265"/>
      <c r="EIC1409" s="265"/>
      <c r="EID1409" s="265"/>
      <c r="EIE1409" s="265"/>
      <c r="EIF1409" s="265"/>
      <c r="EIG1409" s="265"/>
      <c r="EIH1409" s="265"/>
      <c r="EII1409" s="265"/>
      <c r="EIJ1409" s="265"/>
      <c r="EIK1409" s="265"/>
      <c r="EIL1409" s="265"/>
      <c r="EIM1409" s="265"/>
      <c r="EIN1409" s="265"/>
      <c r="EIO1409" s="265"/>
      <c r="EIP1409" s="265"/>
      <c r="EIQ1409" s="265"/>
      <c r="EIR1409" s="265"/>
      <c r="EIS1409" s="265"/>
      <c r="EIT1409" s="265"/>
      <c r="EIU1409" s="265"/>
      <c r="EIV1409" s="265"/>
      <c r="EIW1409" s="265"/>
      <c r="EIX1409" s="265"/>
      <c r="EIY1409" s="265"/>
      <c r="EIZ1409" s="265"/>
      <c r="EJA1409" s="265"/>
      <c r="EJB1409" s="265"/>
      <c r="EJC1409" s="265"/>
      <c r="EJD1409" s="265"/>
      <c r="EJE1409" s="265"/>
      <c r="EJF1409" s="265"/>
      <c r="EJG1409" s="265"/>
      <c r="EJH1409" s="265"/>
      <c r="EJI1409" s="265"/>
      <c r="EJJ1409" s="265"/>
      <c r="EJK1409" s="265"/>
      <c r="EJL1409" s="265"/>
      <c r="EJM1409" s="265"/>
      <c r="EJN1409" s="265"/>
      <c r="EJO1409" s="265"/>
      <c r="EJP1409" s="265"/>
      <c r="EJQ1409" s="265"/>
      <c r="EJR1409" s="265"/>
      <c r="EJS1409" s="265"/>
      <c r="EJT1409" s="265"/>
      <c r="EJU1409" s="265"/>
      <c r="EJV1409" s="265"/>
      <c r="EJW1409" s="265"/>
      <c r="EJX1409" s="265"/>
      <c r="EJY1409" s="265"/>
      <c r="EJZ1409" s="265"/>
      <c r="EKA1409" s="265"/>
      <c r="EKB1409" s="265"/>
      <c r="EKC1409" s="265"/>
      <c r="EKD1409" s="265"/>
      <c r="EKE1409" s="265"/>
      <c r="EKF1409" s="265"/>
      <c r="EKG1409" s="265"/>
      <c r="EKH1409" s="265"/>
      <c r="EKI1409" s="265"/>
      <c r="EKJ1409" s="265"/>
      <c r="EKK1409" s="265"/>
      <c r="EKL1409" s="265"/>
      <c r="EKM1409" s="265"/>
      <c r="EKN1409" s="265"/>
      <c r="EKO1409" s="265"/>
      <c r="EKP1409" s="265"/>
      <c r="EKQ1409" s="265"/>
      <c r="EKR1409" s="265"/>
      <c r="EKS1409" s="265"/>
      <c r="EKT1409" s="265"/>
      <c r="EKU1409" s="265"/>
      <c r="EKV1409" s="265"/>
      <c r="EKW1409" s="265"/>
      <c r="EKX1409" s="265"/>
      <c r="EKY1409" s="265"/>
      <c r="EKZ1409" s="265"/>
      <c r="ELA1409" s="265"/>
      <c r="ELB1409" s="265"/>
      <c r="ELC1409" s="265"/>
      <c r="ELD1409" s="265"/>
      <c r="ELE1409" s="265"/>
      <c r="ELF1409" s="265"/>
      <c r="ELG1409" s="265"/>
      <c r="ELH1409" s="265"/>
      <c r="ELI1409" s="265"/>
      <c r="ELJ1409" s="265"/>
      <c r="ELK1409" s="265"/>
      <c r="ELL1409" s="265"/>
      <c r="ELM1409" s="265"/>
      <c r="ELN1409" s="265"/>
      <c r="ELO1409" s="265"/>
      <c r="ELP1409" s="265"/>
      <c r="ELQ1409" s="265"/>
      <c r="ELR1409" s="265"/>
      <c r="ELS1409" s="265"/>
      <c r="ELT1409" s="265"/>
      <c r="ELU1409" s="265"/>
      <c r="ELV1409" s="265"/>
      <c r="ELW1409" s="265"/>
      <c r="ELX1409" s="265"/>
      <c r="ELY1409" s="265"/>
      <c r="ELZ1409" s="265"/>
      <c r="EMA1409" s="265"/>
      <c r="EMB1409" s="265"/>
      <c r="EMC1409" s="265"/>
      <c r="EMD1409" s="265"/>
      <c r="EME1409" s="265"/>
      <c r="EMF1409" s="265"/>
      <c r="EMG1409" s="265"/>
      <c r="EMH1409" s="265"/>
      <c r="EMI1409" s="265"/>
      <c r="EMJ1409" s="265"/>
      <c r="EMK1409" s="265"/>
      <c r="EML1409" s="265"/>
      <c r="EMM1409" s="265"/>
      <c r="EMN1409" s="265"/>
      <c r="EMO1409" s="265"/>
      <c r="EMP1409" s="265"/>
      <c r="EMQ1409" s="265"/>
      <c r="EMR1409" s="265"/>
      <c r="EMS1409" s="265"/>
      <c r="EMT1409" s="265"/>
      <c r="EMU1409" s="265"/>
      <c r="EMV1409" s="265"/>
      <c r="EMW1409" s="265"/>
      <c r="EMX1409" s="265"/>
      <c r="EMY1409" s="265"/>
      <c r="EMZ1409" s="265"/>
      <c r="ENA1409" s="265"/>
      <c r="ENB1409" s="265"/>
      <c r="ENC1409" s="265"/>
      <c r="END1409" s="265"/>
      <c r="ENE1409" s="265"/>
      <c r="ENF1409" s="265"/>
      <c r="ENG1409" s="265"/>
      <c r="ENH1409" s="265"/>
      <c r="ENI1409" s="265"/>
      <c r="ENJ1409" s="265"/>
      <c r="ENK1409" s="265"/>
      <c r="ENL1409" s="265"/>
      <c r="ENM1409" s="265"/>
      <c r="ENN1409" s="265"/>
      <c r="ENO1409" s="265"/>
      <c r="ENP1409" s="265"/>
      <c r="ENQ1409" s="265"/>
      <c r="ENR1409" s="265"/>
      <c r="ENS1409" s="265"/>
      <c r="ENT1409" s="265"/>
      <c r="ENU1409" s="265"/>
      <c r="ENV1409" s="265"/>
      <c r="ENW1409" s="265"/>
      <c r="ENX1409" s="265"/>
      <c r="ENY1409" s="265"/>
      <c r="ENZ1409" s="265"/>
      <c r="EOA1409" s="265"/>
      <c r="EOB1409" s="265"/>
      <c r="EOC1409" s="265"/>
      <c r="EOD1409" s="265"/>
      <c r="EOE1409" s="265"/>
      <c r="EOF1409" s="265"/>
      <c r="EOG1409" s="265"/>
      <c r="EOH1409" s="265"/>
      <c r="EOI1409" s="265"/>
      <c r="EOJ1409" s="265"/>
      <c r="EOK1409" s="265"/>
      <c r="EOL1409" s="265"/>
      <c r="EOM1409" s="265"/>
      <c r="EON1409" s="265"/>
      <c r="EOO1409" s="265"/>
      <c r="EOP1409" s="265"/>
      <c r="EOQ1409" s="265"/>
      <c r="EOR1409" s="265"/>
      <c r="EOS1409" s="265"/>
      <c r="EOT1409" s="265"/>
      <c r="EOU1409" s="265"/>
      <c r="EOV1409" s="265"/>
      <c r="EOW1409" s="265"/>
      <c r="EOX1409" s="265"/>
      <c r="EOY1409" s="265"/>
      <c r="EOZ1409" s="265"/>
      <c r="EPA1409" s="265"/>
      <c r="EPB1409" s="265"/>
      <c r="EPC1409" s="265"/>
      <c r="EPD1409" s="265"/>
      <c r="EPE1409" s="265"/>
      <c r="EPF1409" s="265"/>
      <c r="EPG1409" s="265"/>
      <c r="EPH1409" s="265"/>
      <c r="EPI1409" s="265"/>
      <c r="EPJ1409" s="265"/>
      <c r="EPK1409" s="265"/>
      <c r="EPL1409" s="265"/>
      <c r="EPM1409" s="265"/>
      <c r="EPN1409" s="265"/>
      <c r="EPO1409" s="265"/>
      <c r="EPP1409" s="265"/>
      <c r="EPQ1409" s="265"/>
      <c r="EPR1409" s="265"/>
      <c r="EPS1409" s="265"/>
      <c r="EPT1409" s="265"/>
      <c r="EPU1409" s="265"/>
      <c r="EPV1409" s="265"/>
      <c r="EPW1409" s="265"/>
      <c r="EPX1409" s="265"/>
      <c r="EPY1409" s="265"/>
      <c r="EPZ1409" s="265"/>
      <c r="EQA1409" s="265"/>
      <c r="EQB1409" s="265"/>
      <c r="EQC1409" s="265"/>
      <c r="EQD1409" s="265"/>
      <c r="EQE1409" s="265"/>
      <c r="EQF1409" s="265"/>
      <c r="EQG1409" s="265"/>
      <c r="EQH1409" s="265"/>
      <c r="EQI1409" s="265"/>
      <c r="EQJ1409" s="265"/>
      <c r="EQK1409" s="265"/>
      <c r="EQL1409" s="265"/>
      <c r="EQM1409" s="265"/>
      <c r="EQN1409" s="265"/>
      <c r="EQO1409" s="265"/>
      <c r="EQP1409" s="265"/>
      <c r="EQQ1409" s="265"/>
      <c r="EQR1409" s="265"/>
      <c r="EQS1409" s="265"/>
      <c r="EQT1409" s="265"/>
      <c r="EQU1409" s="265"/>
      <c r="EQV1409" s="265"/>
      <c r="EQW1409" s="265"/>
      <c r="EQX1409" s="265"/>
      <c r="EQY1409" s="265"/>
      <c r="EQZ1409" s="265"/>
      <c r="ERA1409" s="265"/>
      <c r="ERB1409" s="265"/>
      <c r="ERC1409" s="265"/>
      <c r="ERD1409" s="265"/>
      <c r="ERE1409" s="265"/>
      <c r="ERF1409" s="265"/>
      <c r="ERG1409" s="265"/>
      <c r="ERH1409" s="265"/>
      <c r="ERI1409" s="265"/>
      <c r="ERJ1409" s="265"/>
      <c r="ERK1409" s="265"/>
      <c r="ERL1409" s="265"/>
      <c r="ERM1409" s="265"/>
      <c r="ERN1409" s="265"/>
      <c r="ERO1409" s="265"/>
      <c r="ERP1409" s="265"/>
      <c r="ERQ1409" s="265"/>
      <c r="ERR1409" s="265"/>
      <c r="ERS1409" s="265"/>
      <c r="ERT1409" s="265"/>
      <c r="ERU1409" s="265"/>
      <c r="ERV1409" s="265"/>
      <c r="ERW1409" s="265"/>
      <c r="ERX1409" s="265"/>
      <c r="ERY1409" s="265"/>
      <c r="ERZ1409" s="265"/>
      <c r="ESA1409" s="265"/>
      <c r="ESB1409" s="265"/>
      <c r="ESC1409" s="265"/>
      <c r="ESD1409" s="265"/>
      <c r="ESE1409" s="265"/>
      <c r="ESF1409" s="265"/>
      <c r="ESG1409" s="265"/>
      <c r="ESH1409" s="265"/>
      <c r="ESI1409" s="265"/>
      <c r="ESJ1409" s="265"/>
      <c r="ESK1409" s="265"/>
      <c r="ESL1409" s="265"/>
      <c r="ESM1409" s="265"/>
      <c r="ESN1409" s="265"/>
      <c r="ESO1409" s="265"/>
      <c r="ESP1409" s="265"/>
      <c r="ESQ1409" s="265"/>
      <c r="ESR1409" s="265"/>
      <c r="ESS1409" s="265"/>
      <c r="EST1409" s="265"/>
      <c r="ESU1409" s="265"/>
      <c r="ESV1409" s="265"/>
      <c r="ESW1409" s="265"/>
      <c r="ESX1409" s="265"/>
      <c r="ESY1409" s="265"/>
      <c r="ESZ1409" s="265"/>
      <c r="ETA1409" s="265"/>
      <c r="ETB1409" s="265"/>
      <c r="ETC1409" s="265"/>
      <c r="ETD1409" s="265"/>
      <c r="ETE1409" s="265"/>
      <c r="ETF1409" s="265"/>
      <c r="ETG1409" s="265"/>
      <c r="ETH1409" s="265"/>
      <c r="ETI1409" s="265"/>
      <c r="ETJ1409" s="265"/>
      <c r="ETK1409" s="265"/>
      <c r="ETL1409" s="265"/>
      <c r="ETM1409" s="265"/>
      <c r="ETN1409" s="265"/>
      <c r="ETO1409" s="265"/>
      <c r="ETP1409" s="265"/>
      <c r="ETQ1409" s="265"/>
      <c r="ETR1409" s="265"/>
      <c r="ETS1409" s="265"/>
      <c r="ETT1409" s="265"/>
      <c r="ETU1409" s="265"/>
      <c r="ETV1409" s="265"/>
      <c r="ETW1409" s="265"/>
      <c r="ETX1409" s="265"/>
      <c r="ETY1409" s="265"/>
      <c r="ETZ1409" s="265"/>
      <c r="EUA1409" s="265"/>
      <c r="EUB1409" s="265"/>
      <c r="EUC1409" s="265"/>
      <c r="EUD1409" s="265"/>
      <c r="EUE1409" s="265"/>
      <c r="EUF1409" s="265"/>
      <c r="EUG1409" s="265"/>
      <c r="EUH1409" s="265"/>
      <c r="EUI1409" s="265"/>
      <c r="EUJ1409" s="265"/>
      <c r="EUK1409" s="265"/>
      <c r="EUL1409" s="265"/>
      <c r="EUM1409" s="265"/>
      <c r="EUN1409" s="265"/>
      <c r="EUO1409" s="265"/>
      <c r="EUP1409" s="265"/>
      <c r="EUQ1409" s="265"/>
      <c r="EUR1409" s="265"/>
      <c r="EUS1409" s="265"/>
      <c r="EUT1409" s="265"/>
      <c r="EUU1409" s="265"/>
      <c r="EUV1409" s="265"/>
      <c r="EUW1409" s="265"/>
      <c r="EUX1409" s="265"/>
      <c r="EUY1409" s="265"/>
      <c r="EUZ1409" s="265"/>
      <c r="EVA1409" s="265"/>
      <c r="EVB1409" s="265"/>
      <c r="EVC1409" s="265"/>
      <c r="EVD1409" s="265"/>
      <c r="EVE1409" s="265"/>
      <c r="EVF1409" s="265"/>
      <c r="EVG1409" s="265"/>
      <c r="EVH1409" s="265"/>
      <c r="EVI1409" s="265"/>
      <c r="EVJ1409" s="265"/>
      <c r="EVK1409" s="265"/>
      <c r="EVL1409" s="265"/>
      <c r="EVM1409" s="265"/>
      <c r="EVN1409" s="265"/>
      <c r="EVO1409" s="265"/>
      <c r="EVP1409" s="265"/>
      <c r="EVQ1409" s="265"/>
      <c r="EVR1409" s="265"/>
      <c r="EVS1409" s="265"/>
      <c r="EVT1409" s="265"/>
      <c r="EVU1409" s="265"/>
      <c r="EVV1409" s="265"/>
      <c r="EVW1409" s="265"/>
      <c r="EVX1409" s="265"/>
      <c r="EVY1409" s="265"/>
      <c r="EVZ1409" s="265"/>
      <c r="EWA1409" s="265"/>
      <c r="EWB1409" s="265"/>
      <c r="EWC1409" s="265"/>
      <c r="EWD1409" s="265"/>
      <c r="EWE1409" s="265"/>
      <c r="EWF1409" s="265"/>
      <c r="EWG1409" s="265"/>
      <c r="EWH1409" s="265"/>
      <c r="EWI1409" s="265"/>
      <c r="EWJ1409" s="265"/>
      <c r="EWK1409" s="265"/>
      <c r="EWL1409" s="265"/>
      <c r="EWM1409" s="265"/>
      <c r="EWN1409" s="265"/>
      <c r="EWO1409" s="265"/>
      <c r="EWP1409" s="265"/>
      <c r="EWQ1409" s="265"/>
      <c r="EWR1409" s="265"/>
      <c r="EWS1409" s="265"/>
      <c r="EWT1409" s="265"/>
      <c r="EWU1409" s="265"/>
      <c r="EWV1409" s="265"/>
      <c r="EWW1409" s="265"/>
      <c r="EWX1409" s="265"/>
      <c r="EWY1409" s="265"/>
      <c r="EWZ1409" s="265"/>
      <c r="EXA1409" s="265"/>
      <c r="EXB1409" s="265"/>
      <c r="EXC1409" s="265"/>
      <c r="EXD1409" s="265"/>
      <c r="EXE1409" s="265"/>
      <c r="EXF1409" s="265"/>
      <c r="EXG1409" s="265"/>
      <c r="EXH1409" s="265"/>
      <c r="EXI1409" s="265"/>
      <c r="EXJ1409" s="265"/>
      <c r="EXK1409" s="265"/>
      <c r="EXL1409" s="265"/>
      <c r="EXM1409" s="265"/>
      <c r="EXN1409" s="265"/>
      <c r="EXO1409" s="265"/>
      <c r="EXP1409" s="265"/>
      <c r="EXQ1409" s="265"/>
      <c r="EXR1409" s="265"/>
      <c r="EXS1409" s="265"/>
      <c r="EXT1409" s="265"/>
      <c r="EXU1409" s="265"/>
      <c r="EXV1409" s="265"/>
      <c r="EXW1409" s="265"/>
      <c r="EXX1409" s="265"/>
      <c r="EXY1409" s="265"/>
      <c r="EXZ1409" s="265"/>
      <c r="EYA1409" s="265"/>
      <c r="EYB1409" s="265"/>
      <c r="EYC1409" s="265"/>
      <c r="EYD1409" s="265"/>
      <c r="EYE1409" s="265"/>
      <c r="EYF1409" s="265"/>
      <c r="EYG1409" s="265"/>
      <c r="EYH1409" s="265"/>
      <c r="EYI1409" s="265"/>
      <c r="EYJ1409" s="265"/>
      <c r="EYK1409" s="265"/>
      <c r="EYL1409" s="265"/>
      <c r="EYM1409" s="265"/>
      <c r="EYN1409" s="265"/>
      <c r="EYO1409" s="265"/>
      <c r="EYP1409" s="265"/>
      <c r="EYQ1409" s="265"/>
      <c r="EYR1409" s="265"/>
      <c r="EYS1409" s="265"/>
      <c r="EYT1409" s="265"/>
      <c r="EYU1409" s="265"/>
      <c r="EYV1409" s="265"/>
      <c r="EYW1409" s="265"/>
      <c r="EYX1409" s="265"/>
      <c r="EYY1409" s="265"/>
      <c r="EYZ1409" s="265"/>
      <c r="EZA1409" s="265"/>
      <c r="EZB1409" s="265"/>
      <c r="EZC1409" s="265"/>
      <c r="EZD1409" s="265"/>
      <c r="EZE1409" s="265"/>
      <c r="EZF1409" s="265"/>
      <c r="EZG1409" s="265"/>
      <c r="EZH1409" s="265"/>
      <c r="EZI1409" s="265"/>
      <c r="EZJ1409" s="265"/>
      <c r="EZK1409" s="265"/>
      <c r="EZL1409" s="265"/>
      <c r="EZM1409" s="265"/>
      <c r="EZN1409" s="265"/>
      <c r="EZO1409" s="265"/>
      <c r="EZP1409" s="265"/>
      <c r="EZQ1409" s="265"/>
      <c r="EZR1409" s="265"/>
      <c r="EZS1409" s="265"/>
      <c r="EZT1409" s="265"/>
      <c r="EZU1409" s="265"/>
      <c r="EZV1409" s="265"/>
      <c r="EZW1409" s="265"/>
      <c r="EZX1409" s="265"/>
      <c r="EZY1409" s="265"/>
      <c r="EZZ1409" s="265"/>
      <c r="FAA1409" s="265"/>
      <c r="FAB1409" s="265"/>
      <c r="FAC1409" s="265"/>
      <c r="FAD1409" s="265"/>
      <c r="FAE1409" s="265"/>
      <c r="FAF1409" s="265"/>
      <c r="FAG1409" s="265"/>
      <c r="FAH1409" s="265"/>
      <c r="FAI1409" s="265"/>
      <c r="FAJ1409" s="265"/>
      <c r="FAK1409" s="265"/>
      <c r="FAL1409" s="265"/>
      <c r="FAM1409" s="265"/>
      <c r="FAN1409" s="265"/>
      <c r="FAO1409" s="265"/>
      <c r="FAP1409" s="265"/>
      <c r="FAQ1409" s="265"/>
      <c r="FAR1409" s="265"/>
      <c r="FAS1409" s="265"/>
      <c r="FAT1409" s="265"/>
      <c r="FAU1409" s="265"/>
      <c r="FAV1409" s="265"/>
      <c r="FAW1409" s="265"/>
      <c r="FAX1409" s="265"/>
      <c r="FAY1409" s="265"/>
      <c r="FAZ1409" s="265"/>
      <c r="FBA1409" s="265"/>
      <c r="FBB1409" s="265"/>
      <c r="FBC1409" s="265"/>
      <c r="FBD1409" s="265"/>
      <c r="FBE1409" s="265"/>
      <c r="FBF1409" s="265"/>
      <c r="FBG1409" s="265"/>
      <c r="FBH1409" s="265"/>
      <c r="FBI1409" s="265"/>
      <c r="FBJ1409" s="265"/>
      <c r="FBK1409" s="265"/>
      <c r="FBL1409" s="265"/>
      <c r="FBM1409" s="265"/>
      <c r="FBN1409" s="265"/>
      <c r="FBO1409" s="265"/>
      <c r="FBP1409" s="265"/>
      <c r="FBQ1409" s="265"/>
      <c r="FBR1409" s="265"/>
      <c r="FBS1409" s="265"/>
      <c r="FBT1409" s="265"/>
      <c r="FBU1409" s="265"/>
      <c r="FBV1409" s="265"/>
      <c r="FBW1409" s="265"/>
      <c r="FBX1409" s="265"/>
      <c r="FBY1409" s="265"/>
      <c r="FBZ1409" s="265"/>
      <c r="FCA1409" s="265"/>
      <c r="FCB1409" s="265"/>
      <c r="FCC1409" s="265"/>
      <c r="FCD1409" s="265"/>
      <c r="FCE1409" s="265"/>
      <c r="FCF1409" s="265"/>
      <c r="FCG1409" s="265"/>
      <c r="FCH1409" s="265"/>
      <c r="FCI1409" s="265"/>
      <c r="FCJ1409" s="265"/>
      <c r="FCK1409" s="265"/>
      <c r="FCL1409" s="265"/>
      <c r="FCM1409" s="265"/>
      <c r="FCN1409" s="265"/>
      <c r="FCO1409" s="265"/>
      <c r="FCP1409" s="265"/>
      <c r="FCQ1409" s="265"/>
      <c r="FCR1409" s="265"/>
      <c r="FCS1409" s="265"/>
      <c r="FCT1409" s="265"/>
      <c r="FCU1409" s="265"/>
      <c r="FCV1409" s="265"/>
      <c r="FCW1409" s="265"/>
      <c r="FCX1409" s="265"/>
      <c r="FCY1409" s="265"/>
      <c r="FCZ1409" s="265"/>
      <c r="FDA1409" s="265"/>
      <c r="FDB1409" s="265"/>
      <c r="FDC1409" s="265"/>
      <c r="FDD1409" s="265"/>
      <c r="FDE1409" s="265"/>
      <c r="FDF1409" s="265"/>
      <c r="FDG1409" s="265"/>
      <c r="FDH1409" s="265"/>
      <c r="FDI1409" s="265"/>
      <c r="FDJ1409" s="265"/>
      <c r="FDK1409" s="265"/>
      <c r="FDL1409" s="265"/>
      <c r="FDM1409" s="265"/>
      <c r="FDN1409" s="265"/>
      <c r="FDO1409" s="265"/>
      <c r="FDP1409" s="265"/>
      <c r="FDQ1409" s="265"/>
      <c r="FDR1409" s="265"/>
      <c r="FDS1409" s="265"/>
      <c r="FDT1409" s="265"/>
      <c r="FDU1409" s="265"/>
      <c r="FDV1409" s="265"/>
      <c r="FDW1409" s="265"/>
      <c r="FDX1409" s="265"/>
      <c r="FDY1409" s="265"/>
      <c r="FDZ1409" s="265"/>
      <c r="FEA1409" s="265"/>
      <c r="FEB1409" s="265"/>
      <c r="FEC1409" s="265"/>
      <c r="FED1409" s="265"/>
      <c r="FEE1409" s="265"/>
      <c r="FEF1409" s="265"/>
      <c r="FEG1409" s="265"/>
      <c r="FEH1409" s="265"/>
      <c r="FEI1409" s="265"/>
      <c r="FEJ1409" s="265"/>
      <c r="FEK1409" s="265"/>
      <c r="FEL1409" s="265"/>
      <c r="FEM1409" s="265"/>
      <c r="FEN1409" s="265"/>
      <c r="FEO1409" s="265"/>
      <c r="FEP1409" s="265"/>
      <c r="FEQ1409" s="265"/>
      <c r="FER1409" s="265"/>
      <c r="FES1409" s="265"/>
      <c r="FET1409" s="265"/>
      <c r="FEU1409" s="265"/>
      <c r="FEV1409" s="265"/>
      <c r="FEW1409" s="265"/>
      <c r="FEX1409" s="265"/>
      <c r="FEY1409" s="265"/>
      <c r="FEZ1409" s="265"/>
      <c r="FFA1409" s="265"/>
      <c r="FFB1409" s="265"/>
      <c r="FFC1409" s="265"/>
      <c r="FFD1409" s="265"/>
      <c r="FFE1409" s="265"/>
      <c r="FFF1409" s="265"/>
      <c r="FFG1409" s="265"/>
      <c r="FFH1409" s="265"/>
      <c r="FFI1409" s="265"/>
      <c r="FFJ1409" s="265"/>
      <c r="FFK1409" s="265"/>
      <c r="FFL1409" s="265"/>
      <c r="FFM1409" s="265"/>
      <c r="FFN1409" s="265"/>
      <c r="FFO1409" s="265"/>
      <c r="FFP1409" s="265"/>
      <c r="FFQ1409" s="265"/>
      <c r="FFR1409" s="265"/>
      <c r="FFS1409" s="265"/>
      <c r="FFT1409" s="265"/>
      <c r="FFU1409" s="265"/>
      <c r="FFV1409" s="265"/>
      <c r="FFW1409" s="265"/>
      <c r="FFX1409" s="265"/>
      <c r="FFY1409" s="265"/>
      <c r="FFZ1409" s="265"/>
      <c r="FGA1409" s="265"/>
      <c r="FGB1409" s="265"/>
      <c r="FGC1409" s="265"/>
      <c r="FGD1409" s="265"/>
      <c r="FGE1409" s="265"/>
      <c r="FGF1409" s="265"/>
      <c r="FGG1409" s="265"/>
      <c r="FGH1409" s="265"/>
      <c r="FGI1409" s="265"/>
      <c r="FGJ1409" s="265"/>
      <c r="FGK1409" s="265"/>
      <c r="FGL1409" s="265"/>
      <c r="FGM1409" s="265"/>
      <c r="FGN1409" s="265"/>
      <c r="FGO1409" s="265"/>
      <c r="FGP1409" s="265"/>
      <c r="FGQ1409" s="265"/>
      <c r="FGR1409" s="265"/>
      <c r="FGS1409" s="265"/>
      <c r="FGT1409" s="265"/>
      <c r="FGU1409" s="265"/>
      <c r="FGV1409" s="265"/>
      <c r="FGW1409" s="265"/>
      <c r="FGX1409" s="265"/>
      <c r="FGY1409" s="265"/>
      <c r="FGZ1409" s="265"/>
      <c r="FHA1409" s="265"/>
      <c r="FHB1409" s="265"/>
      <c r="FHC1409" s="265"/>
      <c r="FHD1409" s="265"/>
      <c r="FHE1409" s="265"/>
      <c r="FHF1409" s="265"/>
      <c r="FHG1409" s="265"/>
      <c r="FHH1409" s="265"/>
      <c r="FHI1409" s="265"/>
      <c r="FHJ1409" s="265"/>
      <c r="FHK1409" s="265"/>
      <c r="FHL1409" s="265"/>
      <c r="FHM1409" s="265"/>
      <c r="FHN1409" s="265"/>
      <c r="FHO1409" s="265"/>
      <c r="FHP1409" s="265"/>
      <c r="FHQ1409" s="265"/>
      <c r="FHR1409" s="265"/>
      <c r="FHS1409" s="265"/>
      <c r="FHT1409" s="265"/>
      <c r="FHU1409" s="265"/>
      <c r="FHV1409" s="265"/>
      <c r="FHW1409" s="265"/>
      <c r="FHX1409" s="265"/>
      <c r="FHY1409" s="265"/>
      <c r="FHZ1409" s="265"/>
      <c r="FIA1409" s="265"/>
      <c r="FIB1409" s="265"/>
      <c r="FIC1409" s="265"/>
      <c r="FID1409" s="265"/>
      <c r="FIE1409" s="265"/>
      <c r="FIF1409" s="265"/>
      <c r="FIG1409" s="265"/>
      <c r="FIH1409" s="265"/>
      <c r="FII1409" s="265"/>
      <c r="FIJ1409" s="265"/>
      <c r="FIK1409" s="265"/>
      <c r="FIL1409" s="265"/>
      <c r="FIM1409" s="265"/>
      <c r="FIN1409" s="265"/>
      <c r="FIO1409" s="265"/>
      <c r="FIP1409" s="265"/>
      <c r="FIQ1409" s="265"/>
      <c r="FIR1409" s="265"/>
      <c r="FIS1409" s="265"/>
      <c r="FIT1409" s="265"/>
      <c r="FIU1409" s="265"/>
      <c r="FIV1409" s="265"/>
      <c r="FIW1409" s="265"/>
      <c r="FIX1409" s="265"/>
      <c r="FIY1409" s="265"/>
      <c r="FIZ1409" s="265"/>
      <c r="FJA1409" s="265"/>
      <c r="FJB1409" s="265"/>
      <c r="FJC1409" s="265"/>
      <c r="FJD1409" s="265"/>
      <c r="FJE1409" s="265"/>
      <c r="FJF1409" s="265"/>
      <c r="FJG1409" s="265"/>
      <c r="FJH1409" s="265"/>
      <c r="FJI1409" s="265"/>
      <c r="FJJ1409" s="265"/>
      <c r="FJK1409" s="265"/>
      <c r="FJL1409" s="265"/>
      <c r="FJM1409" s="265"/>
      <c r="FJN1409" s="265"/>
      <c r="FJO1409" s="265"/>
      <c r="FJP1409" s="265"/>
      <c r="FJQ1409" s="265"/>
      <c r="FJR1409" s="265"/>
      <c r="FJS1409" s="265"/>
      <c r="FJT1409" s="265"/>
      <c r="FJU1409" s="265"/>
      <c r="FJV1409" s="265"/>
      <c r="FJW1409" s="265"/>
      <c r="FJX1409" s="265"/>
      <c r="FJY1409" s="265"/>
      <c r="FJZ1409" s="265"/>
      <c r="FKA1409" s="265"/>
      <c r="FKB1409" s="265"/>
      <c r="FKC1409" s="265"/>
      <c r="FKD1409" s="265"/>
      <c r="FKE1409" s="265"/>
      <c r="FKF1409" s="265"/>
      <c r="FKG1409" s="265"/>
      <c r="FKH1409" s="265"/>
      <c r="FKI1409" s="265"/>
      <c r="FKJ1409" s="265"/>
      <c r="FKK1409" s="265"/>
      <c r="FKL1409" s="265"/>
      <c r="FKM1409" s="265"/>
      <c r="FKN1409" s="265"/>
      <c r="FKO1409" s="265"/>
      <c r="FKP1409" s="265"/>
      <c r="FKQ1409" s="265"/>
      <c r="FKR1409" s="265"/>
      <c r="FKS1409" s="265"/>
      <c r="FKT1409" s="265"/>
      <c r="FKU1409" s="265"/>
      <c r="FKV1409" s="265"/>
      <c r="FKW1409" s="265"/>
      <c r="FKX1409" s="265"/>
      <c r="FKY1409" s="265"/>
      <c r="FKZ1409" s="265"/>
      <c r="FLA1409" s="265"/>
      <c r="FLB1409" s="265"/>
      <c r="FLC1409" s="265"/>
      <c r="FLD1409" s="265"/>
      <c r="FLE1409" s="265"/>
      <c r="FLF1409" s="265"/>
      <c r="FLG1409" s="265"/>
      <c r="FLH1409" s="265"/>
      <c r="FLI1409" s="265"/>
      <c r="FLJ1409" s="265"/>
      <c r="FLK1409" s="265"/>
      <c r="FLL1409" s="265"/>
      <c r="FLM1409" s="265"/>
      <c r="FLN1409" s="265"/>
      <c r="FLO1409" s="265"/>
      <c r="FLP1409" s="265"/>
      <c r="FLQ1409" s="265"/>
      <c r="FLR1409" s="265"/>
      <c r="FLS1409" s="265"/>
      <c r="FLT1409" s="265"/>
      <c r="FLU1409" s="265"/>
      <c r="FLV1409" s="265"/>
      <c r="FLW1409" s="265"/>
      <c r="FLX1409" s="265"/>
      <c r="FLY1409" s="265"/>
      <c r="FLZ1409" s="265"/>
      <c r="FMA1409" s="265"/>
      <c r="FMB1409" s="265"/>
      <c r="FMC1409" s="265"/>
      <c r="FMD1409" s="265"/>
      <c r="FME1409" s="265"/>
      <c r="FMF1409" s="265"/>
      <c r="FMG1409" s="265"/>
      <c r="FMH1409" s="265"/>
      <c r="FMI1409" s="265"/>
      <c r="FMJ1409" s="265"/>
      <c r="FMK1409" s="265"/>
      <c r="FML1409" s="265"/>
      <c r="FMM1409" s="265"/>
      <c r="FMN1409" s="265"/>
      <c r="FMO1409" s="265"/>
      <c r="FMP1409" s="265"/>
      <c r="FMQ1409" s="265"/>
      <c r="FMR1409" s="265"/>
      <c r="FMS1409" s="265"/>
      <c r="FMT1409" s="265"/>
      <c r="FMU1409" s="265"/>
      <c r="FMV1409" s="265"/>
      <c r="FMW1409" s="265"/>
      <c r="FMX1409" s="265"/>
      <c r="FMY1409" s="265"/>
      <c r="FMZ1409" s="265"/>
      <c r="FNA1409" s="265"/>
      <c r="FNB1409" s="265"/>
      <c r="FNC1409" s="265"/>
      <c r="FND1409" s="265"/>
      <c r="FNE1409" s="265"/>
      <c r="FNF1409" s="265"/>
      <c r="FNG1409" s="265"/>
      <c r="FNH1409" s="265"/>
      <c r="FNI1409" s="265"/>
      <c r="FNJ1409" s="265"/>
      <c r="FNK1409" s="265"/>
      <c r="FNL1409" s="265"/>
      <c r="FNM1409" s="265"/>
      <c r="FNN1409" s="265"/>
      <c r="FNO1409" s="265"/>
      <c r="FNP1409" s="265"/>
      <c r="FNQ1409" s="265"/>
      <c r="FNR1409" s="265"/>
      <c r="FNS1409" s="265"/>
      <c r="FNT1409" s="265"/>
      <c r="FNU1409" s="265"/>
      <c r="FNV1409" s="265"/>
      <c r="FNW1409" s="265"/>
      <c r="FNX1409" s="265"/>
      <c r="FNY1409" s="265"/>
      <c r="FNZ1409" s="265"/>
      <c r="FOA1409" s="265"/>
      <c r="FOB1409" s="265"/>
      <c r="FOC1409" s="265"/>
      <c r="FOD1409" s="265"/>
      <c r="FOE1409" s="265"/>
      <c r="FOF1409" s="265"/>
      <c r="FOG1409" s="265"/>
      <c r="FOH1409" s="265"/>
      <c r="FOI1409" s="265"/>
      <c r="FOJ1409" s="265"/>
      <c r="FOK1409" s="265"/>
      <c r="FOL1409" s="265"/>
      <c r="FOM1409" s="265"/>
      <c r="FON1409" s="265"/>
      <c r="FOO1409" s="265"/>
      <c r="FOP1409" s="265"/>
      <c r="FOQ1409" s="265"/>
      <c r="FOR1409" s="265"/>
      <c r="FOS1409" s="265"/>
      <c r="FOT1409" s="265"/>
      <c r="FOU1409" s="265"/>
      <c r="FOV1409" s="265"/>
      <c r="FOW1409" s="265"/>
      <c r="FOX1409" s="265"/>
      <c r="FOY1409" s="265"/>
      <c r="FOZ1409" s="265"/>
      <c r="FPA1409" s="265"/>
      <c r="FPB1409" s="265"/>
      <c r="FPC1409" s="265"/>
      <c r="FPD1409" s="265"/>
      <c r="FPE1409" s="265"/>
      <c r="FPF1409" s="265"/>
      <c r="FPG1409" s="265"/>
      <c r="FPH1409" s="265"/>
      <c r="FPI1409" s="265"/>
      <c r="FPJ1409" s="265"/>
      <c r="FPK1409" s="265"/>
      <c r="FPL1409" s="265"/>
      <c r="FPM1409" s="265"/>
      <c r="FPN1409" s="265"/>
      <c r="FPO1409" s="265"/>
      <c r="FPP1409" s="265"/>
      <c r="FPQ1409" s="265"/>
      <c r="FPR1409" s="265"/>
      <c r="FPS1409" s="265"/>
      <c r="FPT1409" s="265"/>
      <c r="FPU1409" s="265"/>
      <c r="FPV1409" s="265"/>
      <c r="FPW1409" s="265"/>
      <c r="FPX1409" s="265"/>
      <c r="FPY1409" s="265"/>
      <c r="FPZ1409" s="265"/>
      <c r="FQA1409" s="265"/>
      <c r="FQB1409" s="265"/>
      <c r="FQC1409" s="265"/>
      <c r="FQD1409" s="265"/>
      <c r="FQE1409" s="265"/>
      <c r="FQF1409" s="265"/>
      <c r="FQG1409" s="265"/>
      <c r="FQH1409" s="265"/>
      <c r="FQI1409" s="265"/>
      <c r="FQJ1409" s="265"/>
      <c r="FQK1409" s="265"/>
      <c r="FQL1409" s="265"/>
      <c r="FQM1409" s="265"/>
      <c r="FQN1409" s="265"/>
      <c r="FQO1409" s="265"/>
      <c r="FQP1409" s="265"/>
      <c r="FQQ1409" s="265"/>
      <c r="FQR1409" s="265"/>
      <c r="FQS1409" s="265"/>
      <c r="FQT1409" s="265"/>
      <c r="FQU1409" s="265"/>
      <c r="FQV1409" s="265"/>
      <c r="FQW1409" s="265"/>
      <c r="FQX1409" s="265"/>
      <c r="FQY1409" s="265"/>
      <c r="FQZ1409" s="265"/>
      <c r="FRA1409" s="265"/>
      <c r="FRB1409" s="265"/>
      <c r="FRC1409" s="265"/>
      <c r="FRD1409" s="265"/>
      <c r="FRE1409" s="265"/>
      <c r="FRF1409" s="265"/>
      <c r="FRG1409" s="265"/>
      <c r="FRH1409" s="265"/>
      <c r="FRI1409" s="265"/>
      <c r="FRJ1409" s="265"/>
      <c r="FRK1409" s="265"/>
      <c r="FRL1409" s="265"/>
      <c r="FRM1409" s="265"/>
      <c r="FRN1409" s="265"/>
      <c r="FRO1409" s="265"/>
      <c r="FRP1409" s="265"/>
      <c r="FRQ1409" s="265"/>
      <c r="FRR1409" s="265"/>
      <c r="FRS1409" s="265"/>
      <c r="FRT1409" s="265"/>
      <c r="FRU1409" s="265"/>
      <c r="FRV1409" s="265"/>
      <c r="FRW1409" s="265"/>
      <c r="FRX1409" s="265"/>
      <c r="FRY1409" s="265"/>
      <c r="FRZ1409" s="265"/>
      <c r="FSA1409" s="265"/>
      <c r="FSB1409" s="265"/>
      <c r="FSC1409" s="265"/>
      <c r="FSD1409" s="265"/>
      <c r="FSE1409" s="265"/>
      <c r="FSF1409" s="265"/>
      <c r="FSG1409" s="265"/>
      <c r="FSH1409" s="265"/>
      <c r="FSI1409" s="265"/>
      <c r="FSJ1409" s="265"/>
      <c r="FSK1409" s="265"/>
      <c r="FSL1409" s="265"/>
      <c r="FSM1409" s="265"/>
      <c r="FSN1409" s="265"/>
      <c r="FSO1409" s="265"/>
      <c r="FSP1409" s="265"/>
      <c r="FSQ1409" s="265"/>
      <c r="FSR1409" s="265"/>
      <c r="FSS1409" s="265"/>
      <c r="FST1409" s="265"/>
      <c r="FSU1409" s="265"/>
      <c r="FSV1409" s="265"/>
      <c r="FSW1409" s="265"/>
      <c r="FSX1409" s="265"/>
      <c r="FSY1409" s="265"/>
      <c r="FSZ1409" s="265"/>
      <c r="FTA1409" s="265"/>
      <c r="FTB1409" s="265"/>
      <c r="FTC1409" s="265"/>
      <c r="FTD1409" s="265"/>
      <c r="FTE1409" s="265"/>
      <c r="FTF1409" s="265"/>
      <c r="FTG1409" s="265"/>
      <c r="FTH1409" s="265"/>
      <c r="FTI1409" s="265"/>
      <c r="FTJ1409" s="265"/>
      <c r="FTK1409" s="265"/>
      <c r="FTL1409" s="265"/>
      <c r="FTM1409" s="265"/>
      <c r="FTN1409" s="265"/>
      <c r="FTO1409" s="265"/>
      <c r="FTP1409" s="265"/>
      <c r="FTQ1409" s="265"/>
      <c r="FTR1409" s="265"/>
      <c r="FTS1409" s="265"/>
      <c r="FTT1409" s="265"/>
      <c r="FTU1409" s="265"/>
      <c r="FTV1409" s="265"/>
      <c r="FTW1409" s="265"/>
      <c r="FTX1409" s="265"/>
      <c r="FTY1409" s="265"/>
      <c r="FTZ1409" s="265"/>
      <c r="FUA1409" s="265"/>
      <c r="FUB1409" s="265"/>
      <c r="FUC1409" s="265"/>
      <c r="FUD1409" s="265"/>
      <c r="FUE1409" s="265"/>
      <c r="FUF1409" s="265"/>
      <c r="FUG1409" s="265"/>
      <c r="FUH1409" s="265"/>
      <c r="FUI1409" s="265"/>
      <c r="FUJ1409" s="265"/>
      <c r="FUK1409" s="265"/>
      <c r="FUL1409" s="265"/>
      <c r="FUM1409" s="265"/>
      <c r="FUN1409" s="265"/>
      <c r="FUO1409" s="265"/>
      <c r="FUP1409" s="265"/>
      <c r="FUQ1409" s="265"/>
      <c r="FUR1409" s="265"/>
      <c r="FUS1409" s="265"/>
      <c r="FUT1409" s="265"/>
      <c r="FUU1409" s="265"/>
      <c r="FUV1409" s="265"/>
      <c r="FUW1409" s="265"/>
      <c r="FUX1409" s="265"/>
      <c r="FUY1409" s="265"/>
      <c r="FUZ1409" s="265"/>
      <c r="FVA1409" s="265"/>
      <c r="FVB1409" s="265"/>
      <c r="FVC1409" s="265"/>
      <c r="FVD1409" s="265"/>
      <c r="FVE1409" s="265"/>
      <c r="FVF1409" s="265"/>
      <c r="FVG1409" s="265"/>
      <c r="FVH1409" s="265"/>
      <c r="FVI1409" s="265"/>
      <c r="FVJ1409" s="265"/>
      <c r="FVK1409" s="265"/>
      <c r="FVL1409" s="265"/>
      <c r="FVM1409" s="265"/>
      <c r="FVN1409" s="265"/>
      <c r="FVO1409" s="265"/>
      <c r="FVP1409" s="265"/>
      <c r="FVQ1409" s="265"/>
      <c r="FVR1409" s="265"/>
      <c r="FVS1409" s="265"/>
      <c r="FVT1409" s="265"/>
      <c r="FVU1409" s="265"/>
      <c r="FVV1409" s="265"/>
      <c r="FVW1409" s="265"/>
      <c r="FVX1409" s="265"/>
      <c r="FVY1409" s="265"/>
      <c r="FVZ1409" s="265"/>
      <c r="FWA1409" s="265"/>
      <c r="FWB1409" s="265"/>
      <c r="FWC1409" s="265"/>
      <c r="FWD1409" s="265"/>
      <c r="FWE1409" s="265"/>
      <c r="FWF1409" s="265"/>
      <c r="FWG1409" s="265"/>
      <c r="FWH1409" s="265"/>
      <c r="FWI1409" s="265"/>
      <c r="FWJ1409" s="265"/>
      <c r="FWK1409" s="265"/>
      <c r="FWL1409" s="265"/>
      <c r="FWM1409" s="265"/>
      <c r="FWN1409" s="265"/>
      <c r="FWO1409" s="265"/>
      <c r="FWP1409" s="265"/>
      <c r="FWQ1409" s="265"/>
      <c r="FWR1409" s="265"/>
      <c r="FWS1409" s="265"/>
      <c r="FWT1409" s="265"/>
      <c r="FWU1409" s="265"/>
      <c r="FWV1409" s="265"/>
      <c r="FWW1409" s="265"/>
      <c r="FWX1409" s="265"/>
      <c r="FWY1409" s="265"/>
      <c r="FWZ1409" s="265"/>
      <c r="FXA1409" s="265"/>
      <c r="FXB1409" s="265"/>
      <c r="FXC1409" s="265"/>
      <c r="FXD1409" s="265"/>
      <c r="FXE1409" s="265"/>
      <c r="FXF1409" s="265"/>
      <c r="FXG1409" s="265"/>
      <c r="FXH1409" s="265"/>
      <c r="FXI1409" s="265"/>
      <c r="FXJ1409" s="265"/>
      <c r="FXK1409" s="265"/>
      <c r="FXL1409" s="265"/>
      <c r="FXM1409" s="265"/>
      <c r="FXN1409" s="265"/>
      <c r="FXO1409" s="265"/>
      <c r="FXP1409" s="265"/>
      <c r="FXQ1409" s="265"/>
      <c r="FXR1409" s="265"/>
      <c r="FXS1409" s="265"/>
      <c r="FXT1409" s="265"/>
      <c r="FXU1409" s="265"/>
      <c r="FXV1409" s="265"/>
      <c r="FXW1409" s="265"/>
      <c r="FXX1409" s="265"/>
      <c r="FXY1409" s="265"/>
      <c r="FXZ1409" s="265"/>
      <c r="FYA1409" s="265"/>
      <c r="FYB1409" s="265"/>
      <c r="FYC1409" s="265"/>
      <c r="FYD1409" s="265"/>
      <c r="FYE1409" s="265"/>
      <c r="FYF1409" s="265"/>
      <c r="FYG1409" s="265"/>
      <c r="FYH1409" s="265"/>
      <c r="FYI1409" s="265"/>
      <c r="FYJ1409" s="265"/>
      <c r="FYK1409" s="265"/>
      <c r="FYL1409" s="265"/>
      <c r="FYM1409" s="265"/>
      <c r="FYN1409" s="265"/>
      <c r="FYO1409" s="265"/>
      <c r="FYP1409" s="265"/>
      <c r="FYQ1409" s="265"/>
      <c r="FYR1409" s="265"/>
      <c r="FYS1409" s="265"/>
      <c r="FYT1409" s="265"/>
      <c r="FYU1409" s="265"/>
      <c r="FYV1409" s="265"/>
      <c r="FYW1409" s="265"/>
      <c r="FYX1409" s="265"/>
      <c r="FYY1409" s="265"/>
      <c r="FYZ1409" s="265"/>
      <c r="FZA1409" s="265"/>
      <c r="FZB1409" s="265"/>
      <c r="FZC1409" s="265"/>
      <c r="FZD1409" s="265"/>
      <c r="FZE1409" s="265"/>
      <c r="FZF1409" s="265"/>
      <c r="FZG1409" s="265"/>
      <c r="FZH1409" s="265"/>
      <c r="FZI1409" s="265"/>
      <c r="FZJ1409" s="265"/>
      <c r="FZK1409" s="265"/>
      <c r="FZL1409" s="265"/>
      <c r="FZM1409" s="265"/>
      <c r="FZN1409" s="265"/>
      <c r="FZO1409" s="265"/>
      <c r="FZP1409" s="265"/>
      <c r="FZQ1409" s="265"/>
      <c r="FZR1409" s="265"/>
      <c r="FZS1409" s="265"/>
      <c r="FZT1409" s="265"/>
      <c r="FZU1409" s="265"/>
      <c r="FZV1409" s="265"/>
      <c r="FZW1409" s="265"/>
      <c r="FZX1409" s="265"/>
      <c r="FZY1409" s="265"/>
      <c r="FZZ1409" s="265"/>
      <c r="GAA1409" s="265"/>
      <c r="GAB1409" s="265"/>
      <c r="GAC1409" s="265"/>
      <c r="GAD1409" s="265"/>
      <c r="GAE1409" s="265"/>
      <c r="GAF1409" s="265"/>
      <c r="GAG1409" s="265"/>
      <c r="GAH1409" s="265"/>
      <c r="GAI1409" s="265"/>
      <c r="GAJ1409" s="265"/>
      <c r="GAK1409" s="265"/>
      <c r="GAL1409" s="265"/>
      <c r="GAM1409" s="265"/>
      <c r="GAN1409" s="265"/>
      <c r="GAO1409" s="265"/>
      <c r="GAP1409" s="265"/>
      <c r="GAQ1409" s="265"/>
      <c r="GAR1409" s="265"/>
      <c r="GAS1409" s="265"/>
      <c r="GAT1409" s="265"/>
      <c r="GAU1409" s="265"/>
      <c r="GAV1409" s="265"/>
      <c r="GAW1409" s="265"/>
      <c r="GAX1409" s="265"/>
      <c r="GAY1409" s="265"/>
      <c r="GAZ1409" s="265"/>
      <c r="GBA1409" s="265"/>
      <c r="GBB1409" s="265"/>
      <c r="GBC1409" s="265"/>
      <c r="GBD1409" s="265"/>
      <c r="GBE1409" s="265"/>
      <c r="GBF1409" s="265"/>
      <c r="GBG1409" s="265"/>
      <c r="GBH1409" s="265"/>
      <c r="GBI1409" s="265"/>
      <c r="GBJ1409" s="265"/>
      <c r="GBK1409" s="265"/>
      <c r="GBL1409" s="265"/>
      <c r="GBM1409" s="265"/>
      <c r="GBN1409" s="265"/>
      <c r="GBO1409" s="265"/>
      <c r="GBP1409" s="265"/>
      <c r="GBQ1409" s="265"/>
      <c r="GBR1409" s="265"/>
      <c r="GBS1409" s="265"/>
      <c r="GBT1409" s="265"/>
      <c r="GBU1409" s="265"/>
      <c r="GBV1409" s="265"/>
      <c r="GBW1409" s="265"/>
      <c r="GBX1409" s="265"/>
      <c r="GBY1409" s="265"/>
      <c r="GBZ1409" s="265"/>
      <c r="GCA1409" s="265"/>
      <c r="GCB1409" s="265"/>
      <c r="GCC1409" s="265"/>
      <c r="GCD1409" s="265"/>
      <c r="GCE1409" s="265"/>
      <c r="GCF1409" s="265"/>
      <c r="GCG1409" s="265"/>
      <c r="GCH1409" s="265"/>
      <c r="GCI1409" s="265"/>
      <c r="GCJ1409" s="265"/>
      <c r="GCK1409" s="265"/>
      <c r="GCL1409" s="265"/>
      <c r="GCM1409" s="265"/>
      <c r="GCN1409" s="265"/>
      <c r="GCO1409" s="265"/>
      <c r="GCP1409" s="265"/>
      <c r="GCQ1409" s="265"/>
      <c r="GCR1409" s="265"/>
      <c r="GCS1409" s="265"/>
      <c r="GCT1409" s="265"/>
      <c r="GCU1409" s="265"/>
      <c r="GCV1409" s="265"/>
      <c r="GCW1409" s="265"/>
      <c r="GCX1409" s="265"/>
      <c r="GCY1409" s="265"/>
      <c r="GCZ1409" s="265"/>
      <c r="GDA1409" s="265"/>
      <c r="GDB1409" s="265"/>
      <c r="GDC1409" s="265"/>
      <c r="GDD1409" s="265"/>
      <c r="GDE1409" s="265"/>
      <c r="GDF1409" s="265"/>
      <c r="GDG1409" s="265"/>
      <c r="GDH1409" s="265"/>
      <c r="GDI1409" s="265"/>
      <c r="GDJ1409" s="265"/>
      <c r="GDK1409" s="265"/>
      <c r="GDL1409" s="265"/>
      <c r="GDM1409" s="265"/>
      <c r="GDN1409" s="265"/>
      <c r="GDO1409" s="265"/>
      <c r="GDP1409" s="265"/>
      <c r="GDQ1409" s="265"/>
      <c r="GDR1409" s="265"/>
      <c r="GDS1409" s="265"/>
      <c r="GDT1409" s="265"/>
      <c r="GDU1409" s="265"/>
      <c r="GDV1409" s="265"/>
      <c r="GDW1409" s="265"/>
      <c r="GDX1409" s="265"/>
      <c r="GDY1409" s="265"/>
      <c r="GDZ1409" s="265"/>
      <c r="GEA1409" s="265"/>
      <c r="GEB1409" s="265"/>
      <c r="GEC1409" s="265"/>
      <c r="GED1409" s="265"/>
      <c r="GEE1409" s="265"/>
      <c r="GEF1409" s="265"/>
      <c r="GEG1409" s="265"/>
      <c r="GEH1409" s="265"/>
      <c r="GEI1409" s="265"/>
      <c r="GEJ1409" s="265"/>
      <c r="GEK1409" s="265"/>
      <c r="GEL1409" s="265"/>
      <c r="GEM1409" s="265"/>
      <c r="GEN1409" s="265"/>
      <c r="GEO1409" s="265"/>
      <c r="GEP1409" s="265"/>
      <c r="GEQ1409" s="265"/>
      <c r="GER1409" s="265"/>
      <c r="GES1409" s="265"/>
      <c r="GET1409" s="265"/>
      <c r="GEU1409" s="265"/>
      <c r="GEV1409" s="265"/>
      <c r="GEW1409" s="265"/>
      <c r="GEX1409" s="265"/>
      <c r="GEY1409" s="265"/>
      <c r="GEZ1409" s="265"/>
      <c r="GFA1409" s="265"/>
      <c r="GFB1409" s="265"/>
      <c r="GFC1409" s="265"/>
      <c r="GFD1409" s="265"/>
      <c r="GFE1409" s="265"/>
      <c r="GFF1409" s="265"/>
      <c r="GFG1409" s="265"/>
      <c r="GFH1409" s="265"/>
      <c r="GFI1409" s="265"/>
      <c r="GFJ1409" s="265"/>
      <c r="GFK1409" s="265"/>
      <c r="GFL1409" s="265"/>
      <c r="GFM1409" s="265"/>
      <c r="GFN1409" s="265"/>
      <c r="GFO1409" s="265"/>
      <c r="GFP1409" s="265"/>
      <c r="GFQ1409" s="265"/>
      <c r="GFR1409" s="265"/>
      <c r="GFS1409" s="265"/>
      <c r="GFT1409" s="265"/>
      <c r="GFU1409" s="265"/>
      <c r="GFV1409" s="265"/>
      <c r="GFW1409" s="265"/>
      <c r="GFX1409" s="265"/>
      <c r="GFY1409" s="265"/>
      <c r="GFZ1409" s="265"/>
      <c r="GGA1409" s="265"/>
      <c r="GGB1409" s="265"/>
      <c r="GGC1409" s="265"/>
      <c r="GGD1409" s="265"/>
      <c r="GGE1409" s="265"/>
      <c r="GGF1409" s="265"/>
      <c r="GGG1409" s="265"/>
      <c r="GGH1409" s="265"/>
      <c r="GGI1409" s="265"/>
      <c r="GGJ1409" s="265"/>
      <c r="GGK1409" s="265"/>
      <c r="GGL1409" s="265"/>
      <c r="GGM1409" s="265"/>
      <c r="GGN1409" s="265"/>
      <c r="GGO1409" s="265"/>
      <c r="GGP1409" s="265"/>
      <c r="GGQ1409" s="265"/>
      <c r="GGR1409" s="265"/>
      <c r="GGS1409" s="265"/>
      <c r="GGT1409" s="265"/>
      <c r="GGU1409" s="265"/>
      <c r="GGV1409" s="265"/>
      <c r="GGW1409" s="265"/>
      <c r="GGX1409" s="265"/>
      <c r="GGY1409" s="265"/>
      <c r="GGZ1409" s="265"/>
      <c r="GHA1409" s="265"/>
      <c r="GHB1409" s="265"/>
      <c r="GHC1409" s="265"/>
      <c r="GHD1409" s="265"/>
      <c r="GHE1409" s="265"/>
      <c r="GHF1409" s="265"/>
      <c r="GHG1409" s="265"/>
      <c r="GHH1409" s="265"/>
      <c r="GHI1409" s="265"/>
      <c r="GHJ1409" s="265"/>
      <c r="GHK1409" s="265"/>
      <c r="GHL1409" s="265"/>
      <c r="GHM1409" s="265"/>
      <c r="GHN1409" s="265"/>
      <c r="GHO1409" s="265"/>
      <c r="GHP1409" s="265"/>
      <c r="GHQ1409" s="265"/>
      <c r="GHR1409" s="265"/>
      <c r="GHS1409" s="265"/>
      <c r="GHT1409" s="265"/>
      <c r="GHU1409" s="265"/>
      <c r="GHV1409" s="265"/>
      <c r="GHW1409" s="265"/>
      <c r="GHX1409" s="265"/>
      <c r="GHY1409" s="265"/>
      <c r="GHZ1409" s="265"/>
      <c r="GIA1409" s="265"/>
      <c r="GIB1409" s="265"/>
      <c r="GIC1409" s="265"/>
      <c r="GID1409" s="265"/>
      <c r="GIE1409" s="265"/>
      <c r="GIF1409" s="265"/>
      <c r="GIG1409" s="265"/>
      <c r="GIH1409" s="265"/>
      <c r="GII1409" s="265"/>
      <c r="GIJ1409" s="265"/>
      <c r="GIK1409" s="265"/>
      <c r="GIL1409" s="265"/>
      <c r="GIM1409" s="265"/>
      <c r="GIN1409" s="265"/>
      <c r="GIO1409" s="265"/>
      <c r="GIP1409" s="265"/>
      <c r="GIQ1409" s="265"/>
      <c r="GIR1409" s="265"/>
      <c r="GIS1409" s="265"/>
      <c r="GIT1409" s="265"/>
      <c r="GIU1409" s="265"/>
      <c r="GIV1409" s="265"/>
      <c r="GIW1409" s="265"/>
      <c r="GIX1409" s="265"/>
      <c r="GIY1409" s="265"/>
      <c r="GIZ1409" s="265"/>
      <c r="GJA1409" s="265"/>
      <c r="GJB1409" s="265"/>
      <c r="GJC1409" s="265"/>
      <c r="GJD1409" s="265"/>
      <c r="GJE1409" s="265"/>
      <c r="GJF1409" s="265"/>
      <c r="GJG1409" s="265"/>
      <c r="GJH1409" s="265"/>
      <c r="GJI1409" s="265"/>
      <c r="GJJ1409" s="265"/>
      <c r="GJK1409" s="265"/>
      <c r="GJL1409" s="265"/>
      <c r="GJM1409" s="265"/>
      <c r="GJN1409" s="265"/>
      <c r="GJO1409" s="265"/>
      <c r="GJP1409" s="265"/>
      <c r="GJQ1409" s="265"/>
      <c r="GJR1409" s="265"/>
      <c r="GJS1409" s="265"/>
      <c r="GJT1409" s="265"/>
      <c r="GJU1409" s="265"/>
      <c r="GJV1409" s="265"/>
      <c r="GJW1409" s="265"/>
      <c r="GJX1409" s="265"/>
      <c r="GJY1409" s="265"/>
      <c r="GJZ1409" s="265"/>
      <c r="GKA1409" s="265"/>
      <c r="GKB1409" s="265"/>
      <c r="GKC1409" s="265"/>
      <c r="GKD1409" s="265"/>
      <c r="GKE1409" s="265"/>
      <c r="GKF1409" s="265"/>
      <c r="GKG1409" s="265"/>
      <c r="GKH1409" s="265"/>
      <c r="GKI1409" s="265"/>
      <c r="GKJ1409" s="265"/>
      <c r="GKK1409" s="265"/>
      <c r="GKL1409" s="265"/>
      <c r="GKM1409" s="265"/>
      <c r="GKN1409" s="265"/>
      <c r="GKO1409" s="265"/>
      <c r="GKP1409" s="265"/>
      <c r="GKQ1409" s="265"/>
      <c r="GKR1409" s="265"/>
      <c r="GKS1409" s="265"/>
      <c r="GKT1409" s="265"/>
      <c r="GKU1409" s="265"/>
      <c r="GKV1409" s="265"/>
      <c r="GKW1409" s="265"/>
      <c r="GKX1409" s="265"/>
      <c r="GKY1409" s="265"/>
      <c r="GKZ1409" s="265"/>
      <c r="GLA1409" s="265"/>
      <c r="GLB1409" s="265"/>
      <c r="GLC1409" s="265"/>
      <c r="GLD1409" s="265"/>
      <c r="GLE1409" s="265"/>
      <c r="GLF1409" s="265"/>
      <c r="GLG1409" s="265"/>
      <c r="GLH1409" s="265"/>
      <c r="GLI1409" s="265"/>
      <c r="GLJ1409" s="265"/>
      <c r="GLK1409" s="265"/>
      <c r="GLL1409" s="265"/>
      <c r="GLM1409" s="265"/>
      <c r="GLN1409" s="265"/>
      <c r="GLO1409" s="265"/>
      <c r="GLP1409" s="265"/>
      <c r="GLQ1409" s="265"/>
      <c r="GLR1409" s="265"/>
      <c r="GLS1409" s="265"/>
      <c r="GLT1409" s="265"/>
      <c r="GLU1409" s="265"/>
      <c r="GLV1409" s="265"/>
      <c r="GLW1409" s="265"/>
      <c r="GLX1409" s="265"/>
      <c r="GLY1409" s="265"/>
      <c r="GLZ1409" s="265"/>
      <c r="GMA1409" s="265"/>
      <c r="GMB1409" s="265"/>
      <c r="GMC1409" s="265"/>
      <c r="GMD1409" s="265"/>
      <c r="GME1409" s="265"/>
      <c r="GMF1409" s="265"/>
      <c r="GMG1409" s="265"/>
      <c r="GMH1409" s="265"/>
      <c r="GMI1409" s="265"/>
      <c r="GMJ1409" s="265"/>
      <c r="GMK1409" s="265"/>
      <c r="GML1409" s="265"/>
      <c r="GMM1409" s="265"/>
      <c r="GMN1409" s="265"/>
      <c r="GMO1409" s="265"/>
      <c r="GMP1409" s="265"/>
      <c r="GMQ1409" s="265"/>
      <c r="GMR1409" s="265"/>
      <c r="GMS1409" s="265"/>
      <c r="GMT1409" s="265"/>
      <c r="GMU1409" s="265"/>
      <c r="GMV1409" s="265"/>
      <c r="GMW1409" s="265"/>
      <c r="GMX1409" s="265"/>
      <c r="GMY1409" s="265"/>
      <c r="GMZ1409" s="265"/>
      <c r="GNA1409" s="265"/>
      <c r="GNB1409" s="265"/>
      <c r="GNC1409" s="265"/>
      <c r="GND1409" s="265"/>
      <c r="GNE1409" s="265"/>
      <c r="GNF1409" s="265"/>
      <c r="GNG1409" s="265"/>
      <c r="GNH1409" s="265"/>
      <c r="GNI1409" s="265"/>
      <c r="GNJ1409" s="265"/>
      <c r="GNK1409" s="265"/>
      <c r="GNL1409" s="265"/>
      <c r="GNM1409" s="265"/>
      <c r="GNN1409" s="265"/>
      <c r="GNO1409" s="265"/>
      <c r="GNP1409" s="265"/>
      <c r="GNQ1409" s="265"/>
      <c r="GNR1409" s="265"/>
      <c r="GNS1409" s="265"/>
      <c r="GNT1409" s="265"/>
      <c r="GNU1409" s="265"/>
      <c r="GNV1409" s="265"/>
      <c r="GNW1409" s="265"/>
      <c r="GNX1409" s="265"/>
      <c r="GNY1409" s="265"/>
      <c r="GNZ1409" s="265"/>
      <c r="GOA1409" s="265"/>
      <c r="GOB1409" s="265"/>
      <c r="GOC1409" s="265"/>
      <c r="GOD1409" s="265"/>
      <c r="GOE1409" s="265"/>
      <c r="GOF1409" s="265"/>
      <c r="GOG1409" s="265"/>
      <c r="GOH1409" s="265"/>
      <c r="GOI1409" s="265"/>
      <c r="GOJ1409" s="265"/>
      <c r="GOK1409" s="265"/>
      <c r="GOL1409" s="265"/>
      <c r="GOM1409" s="265"/>
      <c r="GON1409" s="265"/>
      <c r="GOO1409" s="265"/>
      <c r="GOP1409" s="265"/>
      <c r="GOQ1409" s="265"/>
      <c r="GOR1409" s="265"/>
      <c r="GOS1409" s="265"/>
      <c r="GOT1409" s="265"/>
      <c r="GOU1409" s="265"/>
      <c r="GOV1409" s="265"/>
      <c r="GOW1409" s="265"/>
      <c r="GOX1409" s="265"/>
      <c r="GOY1409" s="265"/>
      <c r="GOZ1409" s="265"/>
      <c r="GPA1409" s="265"/>
      <c r="GPB1409" s="265"/>
      <c r="GPC1409" s="265"/>
      <c r="GPD1409" s="265"/>
      <c r="GPE1409" s="265"/>
      <c r="GPF1409" s="265"/>
      <c r="GPG1409" s="265"/>
      <c r="GPH1409" s="265"/>
      <c r="GPI1409" s="265"/>
      <c r="GPJ1409" s="265"/>
      <c r="GPK1409" s="265"/>
      <c r="GPL1409" s="265"/>
      <c r="GPM1409" s="265"/>
      <c r="GPN1409" s="265"/>
      <c r="GPO1409" s="265"/>
      <c r="GPP1409" s="265"/>
      <c r="GPQ1409" s="265"/>
      <c r="GPR1409" s="265"/>
      <c r="GPS1409" s="265"/>
      <c r="GPT1409" s="265"/>
      <c r="GPU1409" s="265"/>
      <c r="GPV1409" s="265"/>
      <c r="GPW1409" s="265"/>
      <c r="GPX1409" s="265"/>
      <c r="GPY1409" s="265"/>
      <c r="GPZ1409" s="265"/>
      <c r="GQA1409" s="265"/>
      <c r="GQB1409" s="265"/>
      <c r="GQC1409" s="265"/>
      <c r="GQD1409" s="265"/>
      <c r="GQE1409" s="265"/>
      <c r="GQF1409" s="265"/>
      <c r="GQG1409" s="265"/>
      <c r="GQH1409" s="265"/>
      <c r="GQI1409" s="265"/>
      <c r="GQJ1409" s="265"/>
      <c r="GQK1409" s="265"/>
      <c r="GQL1409" s="265"/>
      <c r="GQM1409" s="265"/>
      <c r="GQN1409" s="265"/>
      <c r="GQO1409" s="265"/>
      <c r="GQP1409" s="265"/>
      <c r="GQQ1409" s="265"/>
      <c r="GQR1409" s="265"/>
      <c r="GQS1409" s="265"/>
      <c r="GQT1409" s="265"/>
      <c r="GQU1409" s="265"/>
      <c r="GQV1409" s="265"/>
      <c r="GQW1409" s="265"/>
      <c r="GQX1409" s="265"/>
      <c r="GQY1409" s="265"/>
      <c r="GQZ1409" s="265"/>
      <c r="GRA1409" s="265"/>
      <c r="GRB1409" s="265"/>
      <c r="GRC1409" s="265"/>
      <c r="GRD1409" s="265"/>
      <c r="GRE1409" s="265"/>
      <c r="GRF1409" s="265"/>
      <c r="GRG1409" s="265"/>
      <c r="GRH1409" s="265"/>
      <c r="GRI1409" s="265"/>
      <c r="GRJ1409" s="265"/>
      <c r="GRK1409" s="265"/>
      <c r="GRL1409" s="265"/>
      <c r="GRM1409" s="265"/>
      <c r="GRN1409" s="265"/>
      <c r="GRO1409" s="265"/>
      <c r="GRP1409" s="265"/>
      <c r="GRQ1409" s="265"/>
      <c r="GRR1409" s="265"/>
      <c r="GRS1409" s="265"/>
      <c r="GRT1409" s="265"/>
      <c r="GRU1409" s="265"/>
      <c r="GRV1409" s="265"/>
      <c r="GRW1409" s="265"/>
      <c r="GRX1409" s="265"/>
      <c r="GRY1409" s="265"/>
      <c r="GRZ1409" s="265"/>
      <c r="GSA1409" s="265"/>
      <c r="GSB1409" s="265"/>
      <c r="GSC1409" s="265"/>
      <c r="GSD1409" s="265"/>
      <c r="GSE1409" s="265"/>
      <c r="GSF1409" s="265"/>
      <c r="GSG1409" s="265"/>
      <c r="GSH1409" s="265"/>
      <c r="GSI1409" s="265"/>
      <c r="GSJ1409" s="265"/>
      <c r="GSK1409" s="265"/>
      <c r="GSL1409" s="265"/>
      <c r="GSM1409" s="265"/>
      <c r="GSN1409" s="265"/>
      <c r="GSO1409" s="265"/>
      <c r="GSP1409" s="265"/>
      <c r="GSQ1409" s="265"/>
      <c r="GSR1409" s="265"/>
      <c r="GSS1409" s="265"/>
      <c r="GST1409" s="265"/>
      <c r="GSU1409" s="265"/>
      <c r="GSV1409" s="265"/>
      <c r="GSW1409" s="265"/>
      <c r="GSX1409" s="265"/>
      <c r="GSY1409" s="265"/>
      <c r="GSZ1409" s="265"/>
      <c r="GTA1409" s="265"/>
      <c r="GTB1409" s="265"/>
      <c r="GTC1409" s="265"/>
      <c r="GTD1409" s="265"/>
      <c r="GTE1409" s="265"/>
      <c r="GTF1409" s="265"/>
      <c r="GTG1409" s="265"/>
      <c r="GTH1409" s="265"/>
      <c r="GTI1409" s="265"/>
      <c r="GTJ1409" s="265"/>
      <c r="GTK1409" s="265"/>
      <c r="GTL1409" s="265"/>
      <c r="GTM1409" s="265"/>
      <c r="GTN1409" s="265"/>
      <c r="GTO1409" s="265"/>
      <c r="GTP1409" s="265"/>
      <c r="GTQ1409" s="265"/>
      <c r="GTR1409" s="265"/>
      <c r="GTS1409" s="265"/>
      <c r="GTT1409" s="265"/>
      <c r="GTU1409" s="265"/>
      <c r="GTV1409" s="265"/>
      <c r="GTW1409" s="265"/>
      <c r="GTX1409" s="265"/>
      <c r="GTY1409" s="265"/>
      <c r="GTZ1409" s="265"/>
      <c r="GUA1409" s="265"/>
      <c r="GUB1409" s="265"/>
      <c r="GUC1409" s="265"/>
      <c r="GUD1409" s="265"/>
      <c r="GUE1409" s="265"/>
      <c r="GUF1409" s="265"/>
      <c r="GUG1409" s="265"/>
      <c r="GUH1409" s="265"/>
      <c r="GUI1409" s="265"/>
      <c r="GUJ1409" s="265"/>
      <c r="GUK1409" s="265"/>
      <c r="GUL1409" s="265"/>
      <c r="GUM1409" s="265"/>
      <c r="GUN1409" s="265"/>
      <c r="GUO1409" s="265"/>
      <c r="GUP1409" s="265"/>
      <c r="GUQ1409" s="265"/>
      <c r="GUR1409" s="265"/>
      <c r="GUS1409" s="265"/>
      <c r="GUT1409" s="265"/>
      <c r="GUU1409" s="265"/>
      <c r="GUV1409" s="265"/>
      <c r="GUW1409" s="265"/>
      <c r="GUX1409" s="265"/>
      <c r="GUY1409" s="265"/>
      <c r="GUZ1409" s="265"/>
      <c r="GVA1409" s="265"/>
      <c r="GVB1409" s="265"/>
      <c r="GVC1409" s="265"/>
      <c r="GVD1409" s="265"/>
      <c r="GVE1409" s="265"/>
      <c r="GVF1409" s="265"/>
      <c r="GVG1409" s="265"/>
      <c r="GVH1409" s="265"/>
      <c r="GVI1409" s="265"/>
      <c r="GVJ1409" s="265"/>
      <c r="GVK1409" s="265"/>
      <c r="GVL1409" s="265"/>
      <c r="GVM1409" s="265"/>
      <c r="GVN1409" s="265"/>
      <c r="GVO1409" s="265"/>
      <c r="GVP1409" s="265"/>
      <c r="GVQ1409" s="265"/>
      <c r="GVR1409" s="265"/>
      <c r="GVS1409" s="265"/>
      <c r="GVT1409" s="265"/>
      <c r="GVU1409" s="265"/>
      <c r="GVV1409" s="265"/>
      <c r="GVW1409" s="265"/>
      <c r="GVX1409" s="265"/>
      <c r="GVY1409" s="265"/>
      <c r="GVZ1409" s="265"/>
      <c r="GWA1409" s="265"/>
      <c r="GWB1409" s="265"/>
      <c r="GWC1409" s="265"/>
      <c r="GWD1409" s="265"/>
      <c r="GWE1409" s="265"/>
      <c r="GWF1409" s="265"/>
      <c r="GWG1409" s="265"/>
      <c r="GWH1409" s="265"/>
      <c r="GWI1409" s="265"/>
      <c r="GWJ1409" s="265"/>
      <c r="GWK1409" s="265"/>
      <c r="GWL1409" s="265"/>
      <c r="GWM1409" s="265"/>
      <c r="GWN1409" s="265"/>
      <c r="GWO1409" s="265"/>
      <c r="GWP1409" s="265"/>
      <c r="GWQ1409" s="265"/>
      <c r="GWR1409" s="265"/>
      <c r="GWS1409" s="265"/>
      <c r="GWT1409" s="265"/>
      <c r="GWU1409" s="265"/>
      <c r="GWV1409" s="265"/>
      <c r="GWW1409" s="265"/>
      <c r="GWX1409" s="265"/>
      <c r="GWY1409" s="265"/>
      <c r="GWZ1409" s="265"/>
      <c r="GXA1409" s="265"/>
      <c r="GXB1409" s="265"/>
      <c r="GXC1409" s="265"/>
      <c r="GXD1409" s="265"/>
      <c r="GXE1409" s="265"/>
      <c r="GXF1409" s="265"/>
      <c r="GXG1409" s="265"/>
      <c r="GXH1409" s="265"/>
      <c r="GXI1409" s="265"/>
      <c r="GXJ1409" s="265"/>
      <c r="GXK1409" s="265"/>
      <c r="GXL1409" s="265"/>
      <c r="GXM1409" s="265"/>
      <c r="GXN1409" s="265"/>
      <c r="GXO1409" s="265"/>
      <c r="GXP1409" s="265"/>
      <c r="GXQ1409" s="265"/>
      <c r="GXR1409" s="265"/>
      <c r="GXS1409" s="265"/>
      <c r="GXT1409" s="265"/>
      <c r="GXU1409" s="265"/>
      <c r="GXV1409" s="265"/>
      <c r="GXW1409" s="265"/>
      <c r="GXX1409" s="265"/>
      <c r="GXY1409" s="265"/>
      <c r="GXZ1409" s="265"/>
      <c r="GYA1409" s="265"/>
      <c r="GYB1409" s="265"/>
      <c r="GYC1409" s="265"/>
      <c r="GYD1409" s="265"/>
      <c r="GYE1409" s="265"/>
      <c r="GYF1409" s="265"/>
      <c r="GYG1409" s="265"/>
      <c r="GYH1409" s="265"/>
      <c r="GYI1409" s="265"/>
      <c r="GYJ1409" s="265"/>
      <c r="GYK1409" s="265"/>
      <c r="GYL1409" s="265"/>
      <c r="GYM1409" s="265"/>
      <c r="GYN1409" s="265"/>
      <c r="GYO1409" s="265"/>
      <c r="GYP1409" s="265"/>
      <c r="GYQ1409" s="265"/>
      <c r="GYR1409" s="265"/>
      <c r="GYS1409" s="265"/>
      <c r="GYT1409" s="265"/>
      <c r="GYU1409" s="265"/>
      <c r="GYV1409" s="265"/>
      <c r="GYW1409" s="265"/>
      <c r="GYX1409" s="265"/>
      <c r="GYY1409" s="265"/>
      <c r="GYZ1409" s="265"/>
      <c r="GZA1409" s="265"/>
      <c r="GZB1409" s="265"/>
      <c r="GZC1409" s="265"/>
      <c r="GZD1409" s="265"/>
      <c r="GZE1409" s="265"/>
      <c r="GZF1409" s="265"/>
      <c r="GZG1409" s="265"/>
      <c r="GZH1409" s="265"/>
      <c r="GZI1409" s="265"/>
      <c r="GZJ1409" s="265"/>
      <c r="GZK1409" s="265"/>
      <c r="GZL1409" s="265"/>
      <c r="GZM1409" s="265"/>
      <c r="GZN1409" s="265"/>
      <c r="GZO1409" s="265"/>
      <c r="GZP1409" s="265"/>
      <c r="GZQ1409" s="265"/>
      <c r="GZR1409" s="265"/>
      <c r="GZS1409" s="265"/>
      <c r="GZT1409" s="265"/>
      <c r="GZU1409" s="265"/>
      <c r="GZV1409" s="265"/>
      <c r="GZW1409" s="265"/>
      <c r="GZX1409" s="265"/>
      <c r="GZY1409" s="265"/>
      <c r="GZZ1409" s="265"/>
      <c r="HAA1409" s="265"/>
      <c r="HAB1409" s="265"/>
      <c r="HAC1409" s="265"/>
      <c r="HAD1409" s="265"/>
      <c r="HAE1409" s="265"/>
      <c r="HAF1409" s="265"/>
      <c r="HAG1409" s="265"/>
      <c r="HAH1409" s="265"/>
      <c r="HAI1409" s="265"/>
      <c r="HAJ1409" s="265"/>
      <c r="HAK1409" s="265"/>
      <c r="HAL1409" s="265"/>
      <c r="HAM1409" s="265"/>
      <c r="HAN1409" s="265"/>
      <c r="HAO1409" s="265"/>
      <c r="HAP1409" s="265"/>
      <c r="HAQ1409" s="265"/>
      <c r="HAR1409" s="265"/>
      <c r="HAS1409" s="265"/>
      <c r="HAT1409" s="265"/>
      <c r="HAU1409" s="265"/>
      <c r="HAV1409" s="265"/>
      <c r="HAW1409" s="265"/>
      <c r="HAX1409" s="265"/>
      <c r="HAY1409" s="265"/>
      <c r="HAZ1409" s="265"/>
      <c r="HBA1409" s="265"/>
      <c r="HBB1409" s="265"/>
      <c r="HBC1409" s="265"/>
      <c r="HBD1409" s="265"/>
      <c r="HBE1409" s="265"/>
      <c r="HBF1409" s="265"/>
      <c r="HBG1409" s="265"/>
      <c r="HBH1409" s="265"/>
      <c r="HBI1409" s="265"/>
      <c r="HBJ1409" s="265"/>
      <c r="HBK1409" s="265"/>
      <c r="HBL1409" s="265"/>
      <c r="HBM1409" s="265"/>
      <c r="HBN1409" s="265"/>
      <c r="HBO1409" s="265"/>
      <c r="HBP1409" s="265"/>
      <c r="HBQ1409" s="265"/>
      <c r="HBR1409" s="265"/>
      <c r="HBS1409" s="265"/>
      <c r="HBT1409" s="265"/>
      <c r="HBU1409" s="265"/>
      <c r="HBV1409" s="265"/>
      <c r="HBW1409" s="265"/>
      <c r="HBX1409" s="265"/>
      <c r="HBY1409" s="265"/>
      <c r="HBZ1409" s="265"/>
      <c r="HCA1409" s="265"/>
      <c r="HCB1409" s="265"/>
      <c r="HCC1409" s="265"/>
      <c r="HCD1409" s="265"/>
      <c r="HCE1409" s="265"/>
      <c r="HCF1409" s="265"/>
      <c r="HCG1409" s="265"/>
      <c r="HCH1409" s="265"/>
      <c r="HCI1409" s="265"/>
      <c r="HCJ1409" s="265"/>
      <c r="HCK1409" s="265"/>
      <c r="HCL1409" s="265"/>
      <c r="HCM1409" s="265"/>
      <c r="HCN1409" s="265"/>
      <c r="HCO1409" s="265"/>
      <c r="HCP1409" s="265"/>
      <c r="HCQ1409" s="265"/>
      <c r="HCR1409" s="265"/>
      <c r="HCS1409" s="265"/>
      <c r="HCT1409" s="265"/>
      <c r="HCU1409" s="265"/>
      <c r="HCV1409" s="265"/>
      <c r="HCW1409" s="265"/>
      <c r="HCX1409" s="265"/>
      <c r="HCY1409" s="265"/>
      <c r="HCZ1409" s="265"/>
      <c r="HDA1409" s="265"/>
      <c r="HDB1409" s="265"/>
      <c r="HDC1409" s="265"/>
      <c r="HDD1409" s="265"/>
      <c r="HDE1409" s="265"/>
      <c r="HDF1409" s="265"/>
      <c r="HDG1409" s="265"/>
      <c r="HDH1409" s="265"/>
      <c r="HDI1409" s="265"/>
      <c r="HDJ1409" s="265"/>
      <c r="HDK1409" s="265"/>
      <c r="HDL1409" s="265"/>
      <c r="HDM1409" s="265"/>
      <c r="HDN1409" s="265"/>
      <c r="HDO1409" s="265"/>
      <c r="HDP1409" s="265"/>
      <c r="HDQ1409" s="265"/>
      <c r="HDR1409" s="265"/>
      <c r="HDS1409" s="265"/>
      <c r="HDT1409" s="265"/>
      <c r="HDU1409" s="265"/>
      <c r="HDV1409" s="265"/>
      <c r="HDW1409" s="265"/>
      <c r="HDX1409" s="265"/>
      <c r="HDY1409" s="265"/>
      <c r="HDZ1409" s="265"/>
      <c r="HEA1409" s="265"/>
      <c r="HEB1409" s="265"/>
      <c r="HEC1409" s="265"/>
      <c r="HED1409" s="265"/>
      <c r="HEE1409" s="265"/>
      <c r="HEF1409" s="265"/>
      <c r="HEG1409" s="265"/>
      <c r="HEH1409" s="265"/>
      <c r="HEI1409" s="265"/>
      <c r="HEJ1409" s="265"/>
      <c r="HEK1409" s="265"/>
      <c r="HEL1409" s="265"/>
      <c r="HEM1409" s="265"/>
      <c r="HEN1409" s="265"/>
      <c r="HEO1409" s="265"/>
      <c r="HEP1409" s="265"/>
      <c r="HEQ1409" s="265"/>
      <c r="HER1409" s="265"/>
      <c r="HES1409" s="265"/>
      <c r="HET1409" s="265"/>
      <c r="HEU1409" s="265"/>
      <c r="HEV1409" s="265"/>
      <c r="HEW1409" s="265"/>
      <c r="HEX1409" s="265"/>
      <c r="HEY1409" s="265"/>
      <c r="HEZ1409" s="265"/>
      <c r="HFA1409" s="265"/>
      <c r="HFB1409" s="265"/>
      <c r="HFC1409" s="265"/>
      <c r="HFD1409" s="265"/>
      <c r="HFE1409" s="265"/>
      <c r="HFF1409" s="265"/>
      <c r="HFG1409" s="265"/>
      <c r="HFH1409" s="265"/>
      <c r="HFI1409" s="265"/>
      <c r="HFJ1409" s="265"/>
      <c r="HFK1409" s="265"/>
      <c r="HFL1409" s="265"/>
      <c r="HFM1409" s="265"/>
      <c r="HFN1409" s="265"/>
      <c r="HFO1409" s="265"/>
      <c r="HFP1409" s="265"/>
      <c r="HFQ1409" s="265"/>
      <c r="HFR1409" s="265"/>
      <c r="HFS1409" s="265"/>
      <c r="HFT1409" s="265"/>
      <c r="HFU1409" s="265"/>
      <c r="HFV1409" s="265"/>
      <c r="HFW1409" s="265"/>
      <c r="HFX1409" s="265"/>
      <c r="HFY1409" s="265"/>
      <c r="HFZ1409" s="265"/>
      <c r="HGA1409" s="265"/>
      <c r="HGB1409" s="265"/>
      <c r="HGC1409" s="265"/>
      <c r="HGD1409" s="265"/>
      <c r="HGE1409" s="265"/>
      <c r="HGF1409" s="265"/>
      <c r="HGG1409" s="265"/>
      <c r="HGH1409" s="265"/>
      <c r="HGI1409" s="265"/>
      <c r="HGJ1409" s="265"/>
      <c r="HGK1409" s="265"/>
      <c r="HGL1409" s="265"/>
      <c r="HGM1409" s="265"/>
      <c r="HGN1409" s="265"/>
      <c r="HGO1409" s="265"/>
      <c r="HGP1409" s="265"/>
      <c r="HGQ1409" s="265"/>
      <c r="HGR1409" s="265"/>
      <c r="HGS1409" s="265"/>
      <c r="HGT1409" s="265"/>
      <c r="HGU1409" s="265"/>
      <c r="HGV1409" s="265"/>
      <c r="HGW1409" s="265"/>
      <c r="HGX1409" s="265"/>
      <c r="HGY1409" s="265"/>
      <c r="HGZ1409" s="265"/>
      <c r="HHA1409" s="265"/>
      <c r="HHB1409" s="265"/>
      <c r="HHC1409" s="265"/>
      <c r="HHD1409" s="265"/>
      <c r="HHE1409" s="265"/>
      <c r="HHF1409" s="265"/>
      <c r="HHG1409" s="265"/>
      <c r="HHH1409" s="265"/>
      <c r="HHI1409" s="265"/>
      <c r="HHJ1409" s="265"/>
      <c r="HHK1409" s="265"/>
      <c r="HHL1409" s="265"/>
      <c r="HHM1409" s="265"/>
      <c r="HHN1409" s="265"/>
      <c r="HHO1409" s="265"/>
      <c r="HHP1409" s="265"/>
      <c r="HHQ1409" s="265"/>
      <c r="HHR1409" s="265"/>
      <c r="HHS1409" s="265"/>
      <c r="HHT1409" s="265"/>
      <c r="HHU1409" s="265"/>
      <c r="HHV1409" s="265"/>
      <c r="HHW1409" s="265"/>
      <c r="HHX1409" s="265"/>
      <c r="HHY1409" s="265"/>
      <c r="HHZ1409" s="265"/>
      <c r="HIA1409" s="265"/>
      <c r="HIB1409" s="265"/>
      <c r="HIC1409" s="265"/>
      <c r="HID1409" s="265"/>
      <c r="HIE1409" s="265"/>
      <c r="HIF1409" s="265"/>
      <c r="HIG1409" s="265"/>
      <c r="HIH1409" s="265"/>
      <c r="HII1409" s="265"/>
      <c r="HIJ1409" s="265"/>
      <c r="HIK1409" s="265"/>
      <c r="HIL1409" s="265"/>
      <c r="HIM1409" s="265"/>
      <c r="HIN1409" s="265"/>
      <c r="HIO1409" s="265"/>
      <c r="HIP1409" s="265"/>
      <c r="HIQ1409" s="265"/>
      <c r="HIR1409" s="265"/>
      <c r="HIS1409" s="265"/>
      <c r="HIT1409" s="265"/>
      <c r="HIU1409" s="265"/>
      <c r="HIV1409" s="265"/>
      <c r="HIW1409" s="265"/>
      <c r="HIX1409" s="265"/>
      <c r="HIY1409" s="265"/>
      <c r="HIZ1409" s="265"/>
      <c r="HJA1409" s="265"/>
      <c r="HJB1409" s="265"/>
      <c r="HJC1409" s="265"/>
      <c r="HJD1409" s="265"/>
      <c r="HJE1409" s="265"/>
      <c r="HJF1409" s="265"/>
      <c r="HJG1409" s="265"/>
      <c r="HJH1409" s="265"/>
      <c r="HJI1409" s="265"/>
      <c r="HJJ1409" s="265"/>
      <c r="HJK1409" s="265"/>
      <c r="HJL1409" s="265"/>
      <c r="HJM1409" s="265"/>
      <c r="HJN1409" s="265"/>
      <c r="HJO1409" s="265"/>
      <c r="HJP1409" s="265"/>
      <c r="HJQ1409" s="265"/>
      <c r="HJR1409" s="265"/>
      <c r="HJS1409" s="265"/>
      <c r="HJT1409" s="265"/>
      <c r="HJU1409" s="265"/>
      <c r="HJV1409" s="265"/>
      <c r="HJW1409" s="265"/>
      <c r="HJX1409" s="265"/>
      <c r="HJY1409" s="265"/>
      <c r="HJZ1409" s="265"/>
      <c r="HKA1409" s="265"/>
      <c r="HKB1409" s="265"/>
      <c r="HKC1409" s="265"/>
      <c r="HKD1409" s="265"/>
      <c r="HKE1409" s="265"/>
      <c r="HKF1409" s="265"/>
      <c r="HKG1409" s="265"/>
      <c r="HKH1409" s="265"/>
      <c r="HKI1409" s="265"/>
      <c r="HKJ1409" s="265"/>
      <c r="HKK1409" s="265"/>
      <c r="HKL1409" s="265"/>
      <c r="HKM1409" s="265"/>
      <c r="HKN1409" s="265"/>
      <c r="HKO1409" s="265"/>
      <c r="HKP1409" s="265"/>
      <c r="HKQ1409" s="265"/>
      <c r="HKR1409" s="265"/>
      <c r="HKS1409" s="265"/>
      <c r="HKT1409" s="265"/>
      <c r="HKU1409" s="265"/>
      <c r="HKV1409" s="265"/>
      <c r="HKW1409" s="265"/>
      <c r="HKX1409" s="265"/>
      <c r="HKY1409" s="265"/>
      <c r="HKZ1409" s="265"/>
      <c r="HLA1409" s="265"/>
      <c r="HLB1409" s="265"/>
      <c r="HLC1409" s="265"/>
      <c r="HLD1409" s="265"/>
      <c r="HLE1409" s="265"/>
      <c r="HLF1409" s="265"/>
      <c r="HLG1409" s="265"/>
      <c r="HLH1409" s="265"/>
      <c r="HLI1409" s="265"/>
      <c r="HLJ1409" s="265"/>
      <c r="HLK1409" s="265"/>
      <c r="HLL1409" s="265"/>
      <c r="HLM1409" s="265"/>
      <c r="HLN1409" s="265"/>
      <c r="HLO1409" s="265"/>
      <c r="HLP1409" s="265"/>
      <c r="HLQ1409" s="265"/>
      <c r="HLR1409" s="265"/>
      <c r="HLS1409" s="265"/>
      <c r="HLT1409" s="265"/>
      <c r="HLU1409" s="265"/>
      <c r="HLV1409" s="265"/>
      <c r="HLW1409" s="265"/>
      <c r="HLX1409" s="265"/>
      <c r="HLY1409" s="265"/>
      <c r="HLZ1409" s="265"/>
      <c r="HMA1409" s="265"/>
      <c r="HMB1409" s="265"/>
      <c r="HMC1409" s="265"/>
      <c r="HMD1409" s="265"/>
      <c r="HME1409" s="265"/>
      <c r="HMF1409" s="265"/>
      <c r="HMG1409" s="265"/>
      <c r="HMH1409" s="265"/>
      <c r="HMI1409" s="265"/>
      <c r="HMJ1409" s="265"/>
      <c r="HMK1409" s="265"/>
      <c r="HML1409" s="265"/>
      <c r="HMM1409" s="265"/>
      <c r="HMN1409" s="265"/>
      <c r="HMO1409" s="265"/>
      <c r="HMP1409" s="265"/>
      <c r="HMQ1409" s="265"/>
      <c r="HMR1409" s="265"/>
      <c r="HMS1409" s="265"/>
      <c r="HMT1409" s="265"/>
      <c r="HMU1409" s="265"/>
      <c r="HMV1409" s="265"/>
      <c r="HMW1409" s="265"/>
      <c r="HMX1409" s="265"/>
      <c r="HMY1409" s="265"/>
      <c r="HMZ1409" s="265"/>
      <c r="HNA1409" s="265"/>
      <c r="HNB1409" s="265"/>
      <c r="HNC1409" s="265"/>
      <c r="HND1409" s="265"/>
      <c r="HNE1409" s="265"/>
      <c r="HNF1409" s="265"/>
      <c r="HNG1409" s="265"/>
      <c r="HNH1409" s="265"/>
      <c r="HNI1409" s="265"/>
      <c r="HNJ1409" s="265"/>
      <c r="HNK1409" s="265"/>
      <c r="HNL1409" s="265"/>
      <c r="HNM1409" s="265"/>
      <c r="HNN1409" s="265"/>
      <c r="HNO1409" s="265"/>
      <c r="HNP1409" s="265"/>
      <c r="HNQ1409" s="265"/>
      <c r="HNR1409" s="265"/>
      <c r="HNS1409" s="265"/>
      <c r="HNT1409" s="265"/>
      <c r="HNU1409" s="265"/>
      <c r="HNV1409" s="265"/>
      <c r="HNW1409" s="265"/>
      <c r="HNX1409" s="265"/>
      <c r="HNY1409" s="265"/>
      <c r="HNZ1409" s="265"/>
      <c r="HOA1409" s="265"/>
      <c r="HOB1409" s="265"/>
      <c r="HOC1409" s="265"/>
      <c r="HOD1409" s="265"/>
      <c r="HOE1409" s="265"/>
      <c r="HOF1409" s="265"/>
      <c r="HOG1409" s="265"/>
      <c r="HOH1409" s="265"/>
      <c r="HOI1409" s="265"/>
      <c r="HOJ1409" s="265"/>
      <c r="HOK1409" s="265"/>
      <c r="HOL1409" s="265"/>
      <c r="HOM1409" s="265"/>
      <c r="HON1409" s="265"/>
      <c r="HOO1409" s="265"/>
      <c r="HOP1409" s="265"/>
      <c r="HOQ1409" s="265"/>
      <c r="HOR1409" s="265"/>
      <c r="HOS1409" s="265"/>
      <c r="HOT1409" s="265"/>
      <c r="HOU1409" s="265"/>
      <c r="HOV1409" s="265"/>
      <c r="HOW1409" s="265"/>
      <c r="HOX1409" s="265"/>
      <c r="HOY1409" s="265"/>
      <c r="HOZ1409" s="265"/>
      <c r="HPA1409" s="265"/>
      <c r="HPB1409" s="265"/>
      <c r="HPC1409" s="265"/>
      <c r="HPD1409" s="265"/>
      <c r="HPE1409" s="265"/>
      <c r="HPF1409" s="265"/>
      <c r="HPG1409" s="265"/>
      <c r="HPH1409" s="265"/>
      <c r="HPI1409" s="265"/>
      <c r="HPJ1409" s="265"/>
      <c r="HPK1409" s="265"/>
      <c r="HPL1409" s="265"/>
      <c r="HPM1409" s="265"/>
      <c r="HPN1409" s="265"/>
      <c r="HPO1409" s="265"/>
      <c r="HPP1409" s="265"/>
      <c r="HPQ1409" s="265"/>
      <c r="HPR1409" s="265"/>
      <c r="HPS1409" s="265"/>
      <c r="HPT1409" s="265"/>
      <c r="HPU1409" s="265"/>
      <c r="HPV1409" s="265"/>
      <c r="HPW1409" s="265"/>
      <c r="HPX1409" s="265"/>
      <c r="HPY1409" s="265"/>
      <c r="HPZ1409" s="265"/>
      <c r="HQA1409" s="265"/>
      <c r="HQB1409" s="265"/>
      <c r="HQC1409" s="265"/>
      <c r="HQD1409" s="265"/>
      <c r="HQE1409" s="265"/>
      <c r="HQF1409" s="265"/>
      <c r="HQG1409" s="265"/>
      <c r="HQH1409" s="265"/>
      <c r="HQI1409" s="265"/>
      <c r="HQJ1409" s="265"/>
      <c r="HQK1409" s="265"/>
      <c r="HQL1409" s="265"/>
      <c r="HQM1409" s="265"/>
      <c r="HQN1409" s="265"/>
      <c r="HQO1409" s="265"/>
      <c r="HQP1409" s="265"/>
      <c r="HQQ1409" s="265"/>
      <c r="HQR1409" s="265"/>
      <c r="HQS1409" s="265"/>
      <c r="HQT1409" s="265"/>
      <c r="HQU1409" s="265"/>
      <c r="HQV1409" s="265"/>
      <c r="HQW1409" s="265"/>
      <c r="HQX1409" s="265"/>
      <c r="HQY1409" s="265"/>
      <c r="HQZ1409" s="265"/>
      <c r="HRA1409" s="265"/>
      <c r="HRB1409" s="265"/>
      <c r="HRC1409" s="265"/>
      <c r="HRD1409" s="265"/>
      <c r="HRE1409" s="265"/>
      <c r="HRF1409" s="265"/>
      <c r="HRG1409" s="265"/>
      <c r="HRH1409" s="265"/>
      <c r="HRI1409" s="265"/>
      <c r="HRJ1409" s="265"/>
      <c r="HRK1409" s="265"/>
      <c r="HRL1409" s="265"/>
      <c r="HRM1409" s="265"/>
      <c r="HRN1409" s="265"/>
      <c r="HRO1409" s="265"/>
      <c r="HRP1409" s="265"/>
      <c r="HRQ1409" s="265"/>
      <c r="HRR1409" s="265"/>
      <c r="HRS1409" s="265"/>
      <c r="HRT1409" s="265"/>
      <c r="HRU1409" s="265"/>
      <c r="HRV1409" s="265"/>
      <c r="HRW1409" s="265"/>
      <c r="HRX1409" s="265"/>
      <c r="HRY1409" s="265"/>
      <c r="HRZ1409" s="265"/>
      <c r="HSA1409" s="265"/>
      <c r="HSB1409" s="265"/>
      <c r="HSC1409" s="265"/>
      <c r="HSD1409" s="265"/>
      <c r="HSE1409" s="265"/>
      <c r="HSF1409" s="265"/>
      <c r="HSG1409" s="265"/>
      <c r="HSH1409" s="265"/>
      <c r="HSI1409" s="265"/>
      <c r="HSJ1409" s="265"/>
      <c r="HSK1409" s="265"/>
      <c r="HSL1409" s="265"/>
      <c r="HSM1409" s="265"/>
      <c r="HSN1409" s="265"/>
      <c r="HSO1409" s="265"/>
      <c r="HSP1409" s="265"/>
      <c r="HSQ1409" s="265"/>
      <c r="HSR1409" s="265"/>
      <c r="HSS1409" s="265"/>
      <c r="HST1409" s="265"/>
      <c r="HSU1409" s="265"/>
      <c r="HSV1409" s="265"/>
      <c r="HSW1409" s="265"/>
      <c r="HSX1409" s="265"/>
      <c r="HSY1409" s="265"/>
      <c r="HSZ1409" s="265"/>
      <c r="HTA1409" s="265"/>
      <c r="HTB1409" s="265"/>
      <c r="HTC1409" s="265"/>
      <c r="HTD1409" s="265"/>
      <c r="HTE1409" s="265"/>
      <c r="HTF1409" s="265"/>
      <c r="HTG1409" s="265"/>
      <c r="HTH1409" s="265"/>
      <c r="HTI1409" s="265"/>
      <c r="HTJ1409" s="265"/>
      <c r="HTK1409" s="265"/>
      <c r="HTL1409" s="265"/>
      <c r="HTM1409" s="265"/>
      <c r="HTN1409" s="265"/>
      <c r="HTO1409" s="265"/>
      <c r="HTP1409" s="265"/>
      <c r="HTQ1409" s="265"/>
      <c r="HTR1409" s="265"/>
      <c r="HTS1409" s="265"/>
      <c r="HTT1409" s="265"/>
      <c r="HTU1409" s="265"/>
      <c r="HTV1409" s="265"/>
      <c r="HTW1409" s="265"/>
      <c r="HTX1409" s="265"/>
      <c r="HTY1409" s="265"/>
      <c r="HTZ1409" s="265"/>
      <c r="HUA1409" s="265"/>
      <c r="HUB1409" s="265"/>
      <c r="HUC1409" s="265"/>
      <c r="HUD1409" s="265"/>
      <c r="HUE1409" s="265"/>
      <c r="HUF1409" s="265"/>
      <c r="HUG1409" s="265"/>
      <c r="HUH1409" s="265"/>
      <c r="HUI1409" s="265"/>
      <c r="HUJ1409" s="265"/>
      <c r="HUK1409" s="265"/>
      <c r="HUL1409" s="265"/>
      <c r="HUM1409" s="265"/>
      <c r="HUN1409" s="265"/>
      <c r="HUO1409" s="265"/>
      <c r="HUP1409" s="265"/>
      <c r="HUQ1409" s="265"/>
      <c r="HUR1409" s="265"/>
      <c r="HUS1409" s="265"/>
      <c r="HUT1409" s="265"/>
      <c r="HUU1409" s="265"/>
      <c r="HUV1409" s="265"/>
      <c r="HUW1409" s="265"/>
      <c r="HUX1409" s="265"/>
      <c r="HUY1409" s="265"/>
      <c r="HUZ1409" s="265"/>
      <c r="HVA1409" s="265"/>
      <c r="HVB1409" s="265"/>
      <c r="HVC1409" s="265"/>
      <c r="HVD1409" s="265"/>
      <c r="HVE1409" s="265"/>
      <c r="HVF1409" s="265"/>
      <c r="HVG1409" s="265"/>
      <c r="HVH1409" s="265"/>
      <c r="HVI1409" s="265"/>
      <c r="HVJ1409" s="265"/>
      <c r="HVK1409" s="265"/>
      <c r="HVL1409" s="265"/>
      <c r="HVM1409" s="265"/>
      <c r="HVN1409" s="265"/>
      <c r="HVO1409" s="265"/>
      <c r="HVP1409" s="265"/>
      <c r="HVQ1409" s="265"/>
      <c r="HVR1409" s="265"/>
      <c r="HVS1409" s="265"/>
      <c r="HVT1409" s="265"/>
      <c r="HVU1409" s="265"/>
      <c r="HVV1409" s="265"/>
      <c r="HVW1409" s="265"/>
      <c r="HVX1409" s="265"/>
      <c r="HVY1409" s="265"/>
      <c r="HVZ1409" s="265"/>
      <c r="HWA1409" s="265"/>
      <c r="HWB1409" s="265"/>
      <c r="HWC1409" s="265"/>
      <c r="HWD1409" s="265"/>
      <c r="HWE1409" s="265"/>
      <c r="HWF1409" s="265"/>
      <c r="HWG1409" s="265"/>
      <c r="HWH1409" s="265"/>
      <c r="HWI1409" s="265"/>
      <c r="HWJ1409" s="265"/>
      <c r="HWK1409" s="265"/>
      <c r="HWL1409" s="265"/>
      <c r="HWM1409" s="265"/>
      <c r="HWN1409" s="265"/>
      <c r="HWO1409" s="265"/>
      <c r="HWP1409" s="265"/>
      <c r="HWQ1409" s="265"/>
      <c r="HWR1409" s="265"/>
      <c r="HWS1409" s="265"/>
      <c r="HWT1409" s="265"/>
      <c r="HWU1409" s="265"/>
      <c r="HWV1409" s="265"/>
      <c r="HWW1409" s="265"/>
      <c r="HWX1409" s="265"/>
      <c r="HWY1409" s="265"/>
      <c r="HWZ1409" s="265"/>
      <c r="HXA1409" s="265"/>
      <c r="HXB1409" s="265"/>
      <c r="HXC1409" s="265"/>
      <c r="HXD1409" s="265"/>
      <c r="HXE1409" s="265"/>
      <c r="HXF1409" s="265"/>
      <c r="HXG1409" s="265"/>
      <c r="HXH1409" s="265"/>
      <c r="HXI1409" s="265"/>
      <c r="HXJ1409" s="265"/>
      <c r="HXK1409" s="265"/>
      <c r="HXL1409" s="265"/>
      <c r="HXM1409" s="265"/>
      <c r="HXN1409" s="265"/>
      <c r="HXO1409" s="265"/>
      <c r="HXP1409" s="265"/>
      <c r="HXQ1409" s="265"/>
      <c r="HXR1409" s="265"/>
      <c r="HXS1409" s="265"/>
      <c r="HXT1409" s="265"/>
      <c r="HXU1409" s="265"/>
      <c r="HXV1409" s="265"/>
      <c r="HXW1409" s="265"/>
      <c r="HXX1409" s="265"/>
      <c r="HXY1409" s="265"/>
      <c r="HXZ1409" s="265"/>
      <c r="HYA1409" s="265"/>
      <c r="HYB1409" s="265"/>
      <c r="HYC1409" s="265"/>
      <c r="HYD1409" s="265"/>
      <c r="HYE1409" s="265"/>
      <c r="HYF1409" s="265"/>
      <c r="HYG1409" s="265"/>
      <c r="HYH1409" s="265"/>
      <c r="HYI1409" s="265"/>
      <c r="HYJ1409" s="265"/>
      <c r="HYK1409" s="265"/>
      <c r="HYL1409" s="265"/>
      <c r="HYM1409" s="265"/>
      <c r="HYN1409" s="265"/>
      <c r="HYO1409" s="265"/>
      <c r="HYP1409" s="265"/>
      <c r="HYQ1409" s="265"/>
      <c r="HYR1409" s="265"/>
      <c r="HYS1409" s="265"/>
      <c r="HYT1409" s="265"/>
      <c r="HYU1409" s="265"/>
      <c r="HYV1409" s="265"/>
      <c r="HYW1409" s="265"/>
      <c r="HYX1409" s="265"/>
      <c r="HYY1409" s="265"/>
      <c r="HYZ1409" s="265"/>
      <c r="HZA1409" s="265"/>
      <c r="HZB1409" s="265"/>
      <c r="HZC1409" s="265"/>
      <c r="HZD1409" s="265"/>
      <c r="HZE1409" s="265"/>
      <c r="HZF1409" s="265"/>
      <c r="HZG1409" s="265"/>
      <c r="HZH1409" s="265"/>
      <c r="HZI1409" s="265"/>
      <c r="HZJ1409" s="265"/>
      <c r="HZK1409" s="265"/>
      <c r="HZL1409" s="265"/>
      <c r="HZM1409" s="265"/>
      <c r="HZN1409" s="265"/>
      <c r="HZO1409" s="265"/>
      <c r="HZP1409" s="265"/>
      <c r="HZQ1409" s="265"/>
      <c r="HZR1409" s="265"/>
      <c r="HZS1409" s="265"/>
      <c r="HZT1409" s="265"/>
      <c r="HZU1409" s="265"/>
      <c r="HZV1409" s="265"/>
      <c r="HZW1409" s="265"/>
      <c r="HZX1409" s="265"/>
      <c r="HZY1409" s="265"/>
      <c r="HZZ1409" s="265"/>
      <c r="IAA1409" s="265"/>
      <c r="IAB1409" s="265"/>
      <c r="IAC1409" s="265"/>
      <c r="IAD1409" s="265"/>
      <c r="IAE1409" s="265"/>
      <c r="IAF1409" s="265"/>
      <c r="IAG1409" s="265"/>
      <c r="IAH1409" s="265"/>
      <c r="IAI1409" s="265"/>
      <c r="IAJ1409" s="265"/>
      <c r="IAK1409" s="265"/>
      <c r="IAL1409" s="265"/>
      <c r="IAM1409" s="265"/>
      <c r="IAN1409" s="265"/>
      <c r="IAO1409" s="265"/>
      <c r="IAP1409" s="265"/>
      <c r="IAQ1409" s="265"/>
      <c r="IAR1409" s="265"/>
      <c r="IAS1409" s="265"/>
      <c r="IAT1409" s="265"/>
      <c r="IAU1409" s="265"/>
      <c r="IAV1409" s="265"/>
      <c r="IAW1409" s="265"/>
      <c r="IAX1409" s="265"/>
      <c r="IAY1409" s="265"/>
      <c r="IAZ1409" s="265"/>
      <c r="IBA1409" s="265"/>
      <c r="IBB1409" s="265"/>
      <c r="IBC1409" s="265"/>
      <c r="IBD1409" s="265"/>
      <c r="IBE1409" s="265"/>
      <c r="IBF1409" s="265"/>
      <c r="IBG1409" s="265"/>
      <c r="IBH1409" s="265"/>
      <c r="IBI1409" s="265"/>
      <c r="IBJ1409" s="265"/>
      <c r="IBK1409" s="265"/>
      <c r="IBL1409" s="265"/>
      <c r="IBM1409" s="265"/>
      <c r="IBN1409" s="265"/>
      <c r="IBO1409" s="265"/>
      <c r="IBP1409" s="265"/>
      <c r="IBQ1409" s="265"/>
      <c r="IBR1409" s="265"/>
      <c r="IBS1409" s="265"/>
      <c r="IBT1409" s="265"/>
      <c r="IBU1409" s="265"/>
      <c r="IBV1409" s="265"/>
      <c r="IBW1409" s="265"/>
      <c r="IBX1409" s="265"/>
      <c r="IBY1409" s="265"/>
      <c r="IBZ1409" s="265"/>
      <c r="ICA1409" s="265"/>
      <c r="ICB1409" s="265"/>
      <c r="ICC1409" s="265"/>
      <c r="ICD1409" s="265"/>
      <c r="ICE1409" s="265"/>
      <c r="ICF1409" s="265"/>
      <c r="ICG1409" s="265"/>
      <c r="ICH1409" s="265"/>
      <c r="ICI1409" s="265"/>
      <c r="ICJ1409" s="265"/>
      <c r="ICK1409" s="265"/>
      <c r="ICL1409" s="265"/>
      <c r="ICM1409" s="265"/>
      <c r="ICN1409" s="265"/>
      <c r="ICO1409" s="265"/>
      <c r="ICP1409" s="265"/>
      <c r="ICQ1409" s="265"/>
      <c r="ICR1409" s="265"/>
      <c r="ICS1409" s="265"/>
      <c r="ICT1409" s="265"/>
      <c r="ICU1409" s="265"/>
      <c r="ICV1409" s="265"/>
      <c r="ICW1409" s="265"/>
      <c r="ICX1409" s="265"/>
      <c r="ICY1409" s="265"/>
      <c r="ICZ1409" s="265"/>
      <c r="IDA1409" s="265"/>
      <c r="IDB1409" s="265"/>
      <c r="IDC1409" s="265"/>
      <c r="IDD1409" s="265"/>
      <c r="IDE1409" s="265"/>
      <c r="IDF1409" s="265"/>
      <c r="IDG1409" s="265"/>
      <c r="IDH1409" s="265"/>
      <c r="IDI1409" s="265"/>
      <c r="IDJ1409" s="265"/>
      <c r="IDK1409" s="265"/>
      <c r="IDL1409" s="265"/>
      <c r="IDM1409" s="265"/>
      <c r="IDN1409" s="265"/>
      <c r="IDO1409" s="265"/>
      <c r="IDP1409" s="265"/>
      <c r="IDQ1409" s="265"/>
      <c r="IDR1409" s="265"/>
      <c r="IDS1409" s="265"/>
      <c r="IDT1409" s="265"/>
      <c r="IDU1409" s="265"/>
      <c r="IDV1409" s="265"/>
      <c r="IDW1409" s="265"/>
      <c r="IDX1409" s="265"/>
      <c r="IDY1409" s="265"/>
      <c r="IDZ1409" s="265"/>
      <c r="IEA1409" s="265"/>
      <c r="IEB1409" s="265"/>
      <c r="IEC1409" s="265"/>
      <c r="IED1409" s="265"/>
      <c r="IEE1409" s="265"/>
      <c r="IEF1409" s="265"/>
      <c r="IEG1409" s="265"/>
      <c r="IEH1409" s="265"/>
      <c r="IEI1409" s="265"/>
      <c r="IEJ1409" s="265"/>
      <c r="IEK1409" s="265"/>
      <c r="IEL1409" s="265"/>
      <c r="IEM1409" s="265"/>
      <c r="IEN1409" s="265"/>
      <c r="IEO1409" s="265"/>
      <c r="IEP1409" s="265"/>
      <c r="IEQ1409" s="265"/>
      <c r="IER1409" s="265"/>
      <c r="IES1409" s="265"/>
      <c r="IET1409" s="265"/>
      <c r="IEU1409" s="265"/>
      <c r="IEV1409" s="265"/>
      <c r="IEW1409" s="265"/>
      <c r="IEX1409" s="265"/>
      <c r="IEY1409" s="265"/>
      <c r="IEZ1409" s="265"/>
      <c r="IFA1409" s="265"/>
      <c r="IFB1409" s="265"/>
      <c r="IFC1409" s="265"/>
      <c r="IFD1409" s="265"/>
      <c r="IFE1409" s="265"/>
      <c r="IFF1409" s="265"/>
      <c r="IFG1409" s="265"/>
      <c r="IFH1409" s="265"/>
      <c r="IFI1409" s="265"/>
      <c r="IFJ1409" s="265"/>
      <c r="IFK1409" s="265"/>
      <c r="IFL1409" s="265"/>
      <c r="IFM1409" s="265"/>
      <c r="IFN1409" s="265"/>
      <c r="IFO1409" s="265"/>
      <c r="IFP1409" s="265"/>
      <c r="IFQ1409" s="265"/>
      <c r="IFR1409" s="265"/>
      <c r="IFS1409" s="265"/>
      <c r="IFT1409" s="265"/>
      <c r="IFU1409" s="265"/>
      <c r="IFV1409" s="265"/>
      <c r="IFW1409" s="265"/>
      <c r="IFX1409" s="265"/>
      <c r="IFY1409" s="265"/>
      <c r="IFZ1409" s="265"/>
      <c r="IGA1409" s="265"/>
      <c r="IGB1409" s="265"/>
      <c r="IGC1409" s="265"/>
      <c r="IGD1409" s="265"/>
      <c r="IGE1409" s="265"/>
      <c r="IGF1409" s="265"/>
      <c r="IGG1409" s="265"/>
      <c r="IGH1409" s="265"/>
      <c r="IGI1409" s="265"/>
      <c r="IGJ1409" s="265"/>
      <c r="IGK1409" s="265"/>
      <c r="IGL1409" s="265"/>
      <c r="IGM1409" s="265"/>
      <c r="IGN1409" s="265"/>
      <c r="IGO1409" s="265"/>
      <c r="IGP1409" s="265"/>
      <c r="IGQ1409" s="265"/>
      <c r="IGR1409" s="265"/>
      <c r="IGS1409" s="265"/>
      <c r="IGT1409" s="265"/>
      <c r="IGU1409" s="265"/>
      <c r="IGV1409" s="265"/>
      <c r="IGW1409" s="265"/>
      <c r="IGX1409" s="265"/>
      <c r="IGY1409" s="265"/>
      <c r="IGZ1409" s="265"/>
      <c r="IHA1409" s="265"/>
      <c r="IHB1409" s="265"/>
      <c r="IHC1409" s="265"/>
      <c r="IHD1409" s="265"/>
      <c r="IHE1409" s="265"/>
      <c r="IHF1409" s="265"/>
      <c r="IHG1409" s="265"/>
      <c r="IHH1409" s="265"/>
      <c r="IHI1409" s="265"/>
      <c r="IHJ1409" s="265"/>
      <c r="IHK1409" s="265"/>
      <c r="IHL1409" s="265"/>
      <c r="IHM1409" s="265"/>
      <c r="IHN1409" s="265"/>
      <c r="IHO1409" s="265"/>
      <c r="IHP1409" s="265"/>
      <c r="IHQ1409" s="265"/>
      <c r="IHR1409" s="265"/>
      <c r="IHS1409" s="265"/>
      <c r="IHT1409" s="265"/>
      <c r="IHU1409" s="265"/>
      <c r="IHV1409" s="265"/>
      <c r="IHW1409" s="265"/>
      <c r="IHX1409" s="265"/>
      <c r="IHY1409" s="265"/>
      <c r="IHZ1409" s="265"/>
      <c r="IIA1409" s="265"/>
      <c r="IIB1409" s="265"/>
      <c r="IIC1409" s="265"/>
      <c r="IID1409" s="265"/>
      <c r="IIE1409" s="265"/>
      <c r="IIF1409" s="265"/>
      <c r="IIG1409" s="265"/>
      <c r="IIH1409" s="265"/>
      <c r="III1409" s="265"/>
      <c r="IIJ1409" s="265"/>
      <c r="IIK1409" s="265"/>
      <c r="IIL1409" s="265"/>
      <c r="IIM1409" s="265"/>
      <c r="IIN1409" s="265"/>
      <c r="IIO1409" s="265"/>
      <c r="IIP1409" s="265"/>
      <c r="IIQ1409" s="265"/>
      <c r="IIR1409" s="265"/>
      <c r="IIS1409" s="265"/>
      <c r="IIT1409" s="265"/>
      <c r="IIU1409" s="265"/>
      <c r="IIV1409" s="265"/>
      <c r="IIW1409" s="265"/>
      <c r="IIX1409" s="265"/>
      <c r="IIY1409" s="265"/>
      <c r="IIZ1409" s="265"/>
      <c r="IJA1409" s="265"/>
      <c r="IJB1409" s="265"/>
      <c r="IJC1409" s="265"/>
      <c r="IJD1409" s="265"/>
      <c r="IJE1409" s="265"/>
      <c r="IJF1409" s="265"/>
      <c r="IJG1409" s="265"/>
      <c r="IJH1409" s="265"/>
      <c r="IJI1409" s="265"/>
      <c r="IJJ1409" s="265"/>
      <c r="IJK1409" s="265"/>
      <c r="IJL1409" s="265"/>
      <c r="IJM1409" s="265"/>
      <c r="IJN1409" s="265"/>
      <c r="IJO1409" s="265"/>
      <c r="IJP1409" s="265"/>
      <c r="IJQ1409" s="265"/>
      <c r="IJR1409" s="265"/>
      <c r="IJS1409" s="265"/>
      <c r="IJT1409" s="265"/>
      <c r="IJU1409" s="265"/>
      <c r="IJV1409" s="265"/>
      <c r="IJW1409" s="265"/>
      <c r="IJX1409" s="265"/>
      <c r="IJY1409" s="265"/>
      <c r="IJZ1409" s="265"/>
      <c r="IKA1409" s="265"/>
      <c r="IKB1409" s="265"/>
      <c r="IKC1409" s="265"/>
      <c r="IKD1409" s="265"/>
      <c r="IKE1409" s="265"/>
      <c r="IKF1409" s="265"/>
      <c r="IKG1409" s="265"/>
      <c r="IKH1409" s="265"/>
      <c r="IKI1409" s="265"/>
      <c r="IKJ1409" s="265"/>
      <c r="IKK1409" s="265"/>
      <c r="IKL1409" s="265"/>
      <c r="IKM1409" s="265"/>
      <c r="IKN1409" s="265"/>
      <c r="IKO1409" s="265"/>
      <c r="IKP1409" s="265"/>
      <c r="IKQ1409" s="265"/>
      <c r="IKR1409" s="265"/>
      <c r="IKS1409" s="265"/>
      <c r="IKT1409" s="265"/>
      <c r="IKU1409" s="265"/>
      <c r="IKV1409" s="265"/>
      <c r="IKW1409" s="265"/>
      <c r="IKX1409" s="265"/>
      <c r="IKY1409" s="265"/>
      <c r="IKZ1409" s="265"/>
      <c r="ILA1409" s="265"/>
      <c r="ILB1409" s="265"/>
      <c r="ILC1409" s="265"/>
      <c r="ILD1409" s="265"/>
      <c r="ILE1409" s="265"/>
      <c r="ILF1409" s="265"/>
      <c r="ILG1409" s="265"/>
      <c r="ILH1409" s="265"/>
      <c r="ILI1409" s="265"/>
      <c r="ILJ1409" s="265"/>
      <c r="ILK1409" s="265"/>
      <c r="ILL1409" s="265"/>
      <c r="ILM1409" s="265"/>
      <c r="ILN1409" s="265"/>
      <c r="ILO1409" s="265"/>
      <c r="ILP1409" s="265"/>
      <c r="ILQ1409" s="265"/>
      <c r="ILR1409" s="265"/>
      <c r="ILS1409" s="265"/>
      <c r="ILT1409" s="265"/>
      <c r="ILU1409" s="265"/>
      <c r="ILV1409" s="265"/>
      <c r="ILW1409" s="265"/>
      <c r="ILX1409" s="265"/>
      <c r="ILY1409" s="265"/>
      <c r="ILZ1409" s="265"/>
      <c r="IMA1409" s="265"/>
      <c r="IMB1409" s="265"/>
      <c r="IMC1409" s="265"/>
      <c r="IMD1409" s="265"/>
      <c r="IME1409" s="265"/>
      <c r="IMF1409" s="265"/>
      <c r="IMG1409" s="265"/>
      <c r="IMH1409" s="265"/>
      <c r="IMI1409" s="265"/>
      <c r="IMJ1409" s="265"/>
      <c r="IMK1409" s="265"/>
      <c r="IML1409" s="265"/>
      <c r="IMM1409" s="265"/>
      <c r="IMN1409" s="265"/>
      <c r="IMO1409" s="265"/>
      <c r="IMP1409" s="265"/>
      <c r="IMQ1409" s="265"/>
      <c r="IMR1409" s="265"/>
      <c r="IMS1409" s="265"/>
      <c r="IMT1409" s="265"/>
      <c r="IMU1409" s="265"/>
      <c r="IMV1409" s="265"/>
      <c r="IMW1409" s="265"/>
      <c r="IMX1409" s="265"/>
      <c r="IMY1409" s="265"/>
      <c r="IMZ1409" s="265"/>
      <c r="INA1409" s="265"/>
      <c r="INB1409" s="265"/>
      <c r="INC1409" s="265"/>
      <c r="IND1409" s="265"/>
      <c r="INE1409" s="265"/>
      <c r="INF1409" s="265"/>
      <c r="ING1409" s="265"/>
      <c r="INH1409" s="265"/>
      <c r="INI1409" s="265"/>
      <c r="INJ1409" s="265"/>
      <c r="INK1409" s="265"/>
      <c r="INL1409" s="265"/>
      <c r="INM1409" s="265"/>
      <c r="INN1409" s="265"/>
      <c r="INO1409" s="265"/>
      <c r="INP1409" s="265"/>
      <c r="INQ1409" s="265"/>
      <c r="INR1409" s="265"/>
      <c r="INS1409" s="265"/>
      <c r="INT1409" s="265"/>
      <c r="INU1409" s="265"/>
      <c r="INV1409" s="265"/>
      <c r="INW1409" s="265"/>
      <c r="INX1409" s="265"/>
      <c r="INY1409" s="265"/>
      <c r="INZ1409" s="265"/>
      <c r="IOA1409" s="265"/>
      <c r="IOB1409" s="265"/>
      <c r="IOC1409" s="265"/>
      <c r="IOD1409" s="265"/>
      <c r="IOE1409" s="265"/>
      <c r="IOF1409" s="265"/>
      <c r="IOG1409" s="265"/>
      <c r="IOH1409" s="265"/>
      <c r="IOI1409" s="265"/>
      <c r="IOJ1409" s="265"/>
      <c r="IOK1409" s="265"/>
      <c r="IOL1409" s="265"/>
      <c r="IOM1409" s="265"/>
      <c r="ION1409" s="265"/>
      <c r="IOO1409" s="265"/>
      <c r="IOP1409" s="265"/>
      <c r="IOQ1409" s="265"/>
      <c r="IOR1409" s="265"/>
      <c r="IOS1409" s="265"/>
      <c r="IOT1409" s="265"/>
      <c r="IOU1409" s="265"/>
      <c r="IOV1409" s="265"/>
      <c r="IOW1409" s="265"/>
      <c r="IOX1409" s="265"/>
      <c r="IOY1409" s="265"/>
      <c r="IOZ1409" s="265"/>
      <c r="IPA1409" s="265"/>
      <c r="IPB1409" s="265"/>
      <c r="IPC1409" s="265"/>
      <c r="IPD1409" s="265"/>
      <c r="IPE1409" s="265"/>
      <c r="IPF1409" s="265"/>
      <c r="IPG1409" s="265"/>
      <c r="IPH1409" s="265"/>
      <c r="IPI1409" s="265"/>
      <c r="IPJ1409" s="265"/>
      <c r="IPK1409" s="265"/>
      <c r="IPL1409" s="265"/>
      <c r="IPM1409" s="265"/>
      <c r="IPN1409" s="265"/>
      <c r="IPO1409" s="265"/>
      <c r="IPP1409" s="265"/>
      <c r="IPQ1409" s="265"/>
      <c r="IPR1409" s="265"/>
      <c r="IPS1409" s="265"/>
      <c r="IPT1409" s="265"/>
      <c r="IPU1409" s="265"/>
      <c r="IPV1409" s="265"/>
      <c r="IPW1409" s="265"/>
      <c r="IPX1409" s="265"/>
      <c r="IPY1409" s="265"/>
      <c r="IPZ1409" s="265"/>
      <c r="IQA1409" s="265"/>
      <c r="IQB1409" s="265"/>
      <c r="IQC1409" s="265"/>
      <c r="IQD1409" s="265"/>
      <c r="IQE1409" s="265"/>
      <c r="IQF1409" s="265"/>
      <c r="IQG1409" s="265"/>
      <c r="IQH1409" s="265"/>
      <c r="IQI1409" s="265"/>
      <c r="IQJ1409" s="265"/>
      <c r="IQK1409" s="265"/>
      <c r="IQL1409" s="265"/>
      <c r="IQM1409" s="265"/>
      <c r="IQN1409" s="265"/>
      <c r="IQO1409" s="265"/>
      <c r="IQP1409" s="265"/>
      <c r="IQQ1409" s="265"/>
      <c r="IQR1409" s="265"/>
      <c r="IQS1409" s="265"/>
      <c r="IQT1409" s="265"/>
      <c r="IQU1409" s="265"/>
      <c r="IQV1409" s="265"/>
      <c r="IQW1409" s="265"/>
      <c r="IQX1409" s="265"/>
      <c r="IQY1409" s="265"/>
      <c r="IQZ1409" s="265"/>
      <c r="IRA1409" s="265"/>
      <c r="IRB1409" s="265"/>
      <c r="IRC1409" s="265"/>
      <c r="IRD1409" s="265"/>
      <c r="IRE1409" s="265"/>
      <c r="IRF1409" s="265"/>
      <c r="IRG1409" s="265"/>
      <c r="IRH1409" s="265"/>
      <c r="IRI1409" s="265"/>
      <c r="IRJ1409" s="265"/>
      <c r="IRK1409" s="265"/>
      <c r="IRL1409" s="265"/>
      <c r="IRM1409" s="265"/>
      <c r="IRN1409" s="265"/>
      <c r="IRO1409" s="265"/>
      <c r="IRP1409" s="265"/>
      <c r="IRQ1409" s="265"/>
      <c r="IRR1409" s="265"/>
      <c r="IRS1409" s="265"/>
      <c r="IRT1409" s="265"/>
      <c r="IRU1409" s="265"/>
      <c r="IRV1409" s="265"/>
      <c r="IRW1409" s="265"/>
      <c r="IRX1409" s="265"/>
      <c r="IRY1409" s="265"/>
      <c r="IRZ1409" s="265"/>
      <c r="ISA1409" s="265"/>
      <c r="ISB1409" s="265"/>
      <c r="ISC1409" s="265"/>
      <c r="ISD1409" s="265"/>
      <c r="ISE1409" s="265"/>
      <c r="ISF1409" s="265"/>
      <c r="ISG1409" s="265"/>
      <c r="ISH1409" s="265"/>
      <c r="ISI1409" s="265"/>
      <c r="ISJ1409" s="265"/>
      <c r="ISK1409" s="265"/>
      <c r="ISL1409" s="265"/>
      <c r="ISM1409" s="265"/>
      <c r="ISN1409" s="265"/>
      <c r="ISO1409" s="265"/>
      <c r="ISP1409" s="265"/>
      <c r="ISQ1409" s="265"/>
      <c r="ISR1409" s="265"/>
      <c r="ISS1409" s="265"/>
      <c r="IST1409" s="265"/>
      <c r="ISU1409" s="265"/>
      <c r="ISV1409" s="265"/>
      <c r="ISW1409" s="265"/>
      <c r="ISX1409" s="265"/>
      <c r="ISY1409" s="265"/>
      <c r="ISZ1409" s="265"/>
      <c r="ITA1409" s="265"/>
      <c r="ITB1409" s="265"/>
      <c r="ITC1409" s="265"/>
      <c r="ITD1409" s="265"/>
      <c r="ITE1409" s="265"/>
      <c r="ITF1409" s="265"/>
      <c r="ITG1409" s="265"/>
      <c r="ITH1409" s="265"/>
      <c r="ITI1409" s="265"/>
      <c r="ITJ1409" s="265"/>
      <c r="ITK1409" s="265"/>
      <c r="ITL1409" s="265"/>
      <c r="ITM1409" s="265"/>
      <c r="ITN1409" s="265"/>
      <c r="ITO1409" s="265"/>
      <c r="ITP1409" s="265"/>
      <c r="ITQ1409" s="265"/>
      <c r="ITR1409" s="265"/>
      <c r="ITS1409" s="265"/>
      <c r="ITT1409" s="265"/>
      <c r="ITU1409" s="265"/>
      <c r="ITV1409" s="265"/>
      <c r="ITW1409" s="265"/>
      <c r="ITX1409" s="265"/>
      <c r="ITY1409" s="265"/>
      <c r="ITZ1409" s="265"/>
      <c r="IUA1409" s="265"/>
      <c r="IUB1409" s="265"/>
      <c r="IUC1409" s="265"/>
      <c r="IUD1409" s="265"/>
      <c r="IUE1409" s="265"/>
      <c r="IUF1409" s="265"/>
      <c r="IUG1409" s="265"/>
      <c r="IUH1409" s="265"/>
      <c r="IUI1409" s="265"/>
      <c r="IUJ1409" s="265"/>
      <c r="IUK1409" s="265"/>
      <c r="IUL1409" s="265"/>
      <c r="IUM1409" s="265"/>
      <c r="IUN1409" s="265"/>
      <c r="IUO1409" s="265"/>
      <c r="IUP1409" s="265"/>
      <c r="IUQ1409" s="265"/>
      <c r="IUR1409" s="265"/>
      <c r="IUS1409" s="265"/>
      <c r="IUT1409" s="265"/>
      <c r="IUU1409" s="265"/>
      <c r="IUV1409" s="265"/>
      <c r="IUW1409" s="265"/>
      <c r="IUX1409" s="265"/>
      <c r="IUY1409" s="265"/>
      <c r="IUZ1409" s="265"/>
      <c r="IVA1409" s="265"/>
      <c r="IVB1409" s="265"/>
      <c r="IVC1409" s="265"/>
      <c r="IVD1409" s="265"/>
      <c r="IVE1409" s="265"/>
      <c r="IVF1409" s="265"/>
      <c r="IVG1409" s="265"/>
      <c r="IVH1409" s="265"/>
      <c r="IVI1409" s="265"/>
      <c r="IVJ1409" s="265"/>
      <c r="IVK1409" s="265"/>
      <c r="IVL1409" s="265"/>
      <c r="IVM1409" s="265"/>
      <c r="IVN1409" s="265"/>
      <c r="IVO1409" s="265"/>
      <c r="IVP1409" s="265"/>
      <c r="IVQ1409" s="265"/>
      <c r="IVR1409" s="265"/>
      <c r="IVS1409" s="265"/>
      <c r="IVT1409" s="265"/>
      <c r="IVU1409" s="265"/>
      <c r="IVV1409" s="265"/>
      <c r="IVW1409" s="265"/>
      <c r="IVX1409" s="265"/>
      <c r="IVY1409" s="265"/>
      <c r="IVZ1409" s="265"/>
      <c r="IWA1409" s="265"/>
      <c r="IWB1409" s="265"/>
      <c r="IWC1409" s="265"/>
      <c r="IWD1409" s="265"/>
      <c r="IWE1409" s="265"/>
      <c r="IWF1409" s="265"/>
      <c r="IWG1409" s="265"/>
      <c r="IWH1409" s="265"/>
      <c r="IWI1409" s="265"/>
      <c r="IWJ1409" s="265"/>
      <c r="IWK1409" s="265"/>
      <c r="IWL1409" s="265"/>
      <c r="IWM1409" s="265"/>
      <c r="IWN1409" s="265"/>
      <c r="IWO1409" s="265"/>
      <c r="IWP1409" s="265"/>
      <c r="IWQ1409" s="265"/>
      <c r="IWR1409" s="265"/>
      <c r="IWS1409" s="265"/>
      <c r="IWT1409" s="265"/>
      <c r="IWU1409" s="265"/>
      <c r="IWV1409" s="265"/>
      <c r="IWW1409" s="265"/>
      <c r="IWX1409" s="265"/>
      <c r="IWY1409" s="265"/>
      <c r="IWZ1409" s="265"/>
      <c r="IXA1409" s="265"/>
      <c r="IXB1409" s="265"/>
      <c r="IXC1409" s="265"/>
      <c r="IXD1409" s="265"/>
      <c r="IXE1409" s="265"/>
      <c r="IXF1409" s="265"/>
      <c r="IXG1409" s="265"/>
      <c r="IXH1409" s="265"/>
      <c r="IXI1409" s="265"/>
      <c r="IXJ1409" s="265"/>
      <c r="IXK1409" s="265"/>
      <c r="IXL1409" s="265"/>
      <c r="IXM1409" s="265"/>
      <c r="IXN1409" s="265"/>
      <c r="IXO1409" s="265"/>
      <c r="IXP1409" s="265"/>
      <c r="IXQ1409" s="265"/>
      <c r="IXR1409" s="265"/>
      <c r="IXS1409" s="265"/>
      <c r="IXT1409" s="265"/>
      <c r="IXU1409" s="265"/>
      <c r="IXV1409" s="265"/>
      <c r="IXW1409" s="265"/>
      <c r="IXX1409" s="265"/>
      <c r="IXY1409" s="265"/>
      <c r="IXZ1409" s="265"/>
      <c r="IYA1409" s="265"/>
      <c r="IYB1409" s="265"/>
      <c r="IYC1409" s="265"/>
      <c r="IYD1409" s="265"/>
      <c r="IYE1409" s="265"/>
      <c r="IYF1409" s="265"/>
      <c r="IYG1409" s="265"/>
      <c r="IYH1409" s="265"/>
      <c r="IYI1409" s="265"/>
      <c r="IYJ1409" s="265"/>
      <c r="IYK1409" s="265"/>
      <c r="IYL1409" s="265"/>
      <c r="IYM1409" s="265"/>
      <c r="IYN1409" s="265"/>
      <c r="IYO1409" s="265"/>
      <c r="IYP1409" s="265"/>
      <c r="IYQ1409" s="265"/>
      <c r="IYR1409" s="265"/>
      <c r="IYS1409" s="265"/>
      <c r="IYT1409" s="265"/>
      <c r="IYU1409" s="265"/>
      <c r="IYV1409" s="265"/>
      <c r="IYW1409" s="265"/>
      <c r="IYX1409" s="265"/>
      <c r="IYY1409" s="265"/>
      <c r="IYZ1409" s="265"/>
      <c r="IZA1409" s="265"/>
      <c r="IZB1409" s="265"/>
      <c r="IZC1409" s="265"/>
      <c r="IZD1409" s="265"/>
      <c r="IZE1409" s="265"/>
      <c r="IZF1409" s="265"/>
      <c r="IZG1409" s="265"/>
      <c r="IZH1409" s="265"/>
      <c r="IZI1409" s="265"/>
      <c r="IZJ1409" s="265"/>
      <c r="IZK1409" s="265"/>
      <c r="IZL1409" s="265"/>
      <c r="IZM1409" s="265"/>
      <c r="IZN1409" s="265"/>
      <c r="IZO1409" s="265"/>
      <c r="IZP1409" s="265"/>
      <c r="IZQ1409" s="265"/>
      <c r="IZR1409" s="265"/>
      <c r="IZS1409" s="265"/>
      <c r="IZT1409" s="265"/>
      <c r="IZU1409" s="265"/>
      <c r="IZV1409" s="265"/>
      <c r="IZW1409" s="265"/>
      <c r="IZX1409" s="265"/>
      <c r="IZY1409" s="265"/>
      <c r="IZZ1409" s="265"/>
      <c r="JAA1409" s="265"/>
      <c r="JAB1409" s="265"/>
      <c r="JAC1409" s="265"/>
      <c r="JAD1409" s="265"/>
      <c r="JAE1409" s="265"/>
      <c r="JAF1409" s="265"/>
      <c r="JAG1409" s="265"/>
      <c r="JAH1409" s="265"/>
      <c r="JAI1409" s="265"/>
      <c r="JAJ1409" s="265"/>
      <c r="JAK1409" s="265"/>
      <c r="JAL1409" s="265"/>
      <c r="JAM1409" s="265"/>
      <c r="JAN1409" s="265"/>
      <c r="JAO1409" s="265"/>
      <c r="JAP1409" s="265"/>
      <c r="JAQ1409" s="265"/>
      <c r="JAR1409" s="265"/>
      <c r="JAS1409" s="265"/>
      <c r="JAT1409" s="265"/>
      <c r="JAU1409" s="265"/>
      <c r="JAV1409" s="265"/>
      <c r="JAW1409" s="265"/>
      <c r="JAX1409" s="265"/>
      <c r="JAY1409" s="265"/>
      <c r="JAZ1409" s="265"/>
      <c r="JBA1409" s="265"/>
      <c r="JBB1409" s="265"/>
      <c r="JBC1409" s="265"/>
      <c r="JBD1409" s="265"/>
      <c r="JBE1409" s="265"/>
      <c r="JBF1409" s="265"/>
      <c r="JBG1409" s="265"/>
      <c r="JBH1409" s="265"/>
      <c r="JBI1409" s="265"/>
      <c r="JBJ1409" s="265"/>
      <c r="JBK1409" s="265"/>
      <c r="JBL1409" s="265"/>
      <c r="JBM1409" s="265"/>
      <c r="JBN1409" s="265"/>
      <c r="JBO1409" s="265"/>
      <c r="JBP1409" s="265"/>
      <c r="JBQ1409" s="265"/>
      <c r="JBR1409" s="265"/>
      <c r="JBS1409" s="265"/>
      <c r="JBT1409" s="265"/>
      <c r="JBU1409" s="265"/>
      <c r="JBV1409" s="265"/>
      <c r="JBW1409" s="265"/>
      <c r="JBX1409" s="265"/>
      <c r="JBY1409" s="265"/>
      <c r="JBZ1409" s="265"/>
      <c r="JCA1409" s="265"/>
      <c r="JCB1409" s="265"/>
      <c r="JCC1409" s="265"/>
      <c r="JCD1409" s="265"/>
      <c r="JCE1409" s="265"/>
      <c r="JCF1409" s="265"/>
      <c r="JCG1409" s="265"/>
      <c r="JCH1409" s="265"/>
      <c r="JCI1409" s="265"/>
      <c r="JCJ1409" s="265"/>
      <c r="JCK1409" s="265"/>
      <c r="JCL1409" s="265"/>
      <c r="JCM1409" s="265"/>
      <c r="JCN1409" s="265"/>
      <c r="JCO1409" s="265"/>
      <c r="JCP1409" s="265"/>
      <c r="JCQ1409" s="265"/>
      <c r="JCR1409" s="265"/>
      <c r="JCS1409" s="265"/>
      <c r="JCT1409" s="265"/>
      <c r="JCU1409" s="265"/>
      <c r="JCV1409" s="265"/>
      <c r="JCW1409" s="265"/>
      <c r="JCX1409" s="265"/>
      <c r="JCY1409" s="265"/>
      <c r="JCZ1409" s="265"/>
      <c r="JDA1409" s="265"/>
      <c r="JDB1409" s="265"/>
      <c r="JDC1409" s="265"/>
      <c r="JDD1409" s="265"/>
      <c r="JDE1409" s="265"/>
      <c r="JDF1409" s="265"/>
      <c r="JDG1409" s="265"/>
      <c r="JDH1409" s="265"/>
      <c r="JDI1409" s="265"/>
      <c r="JDJ1409" s="265"/>
      <c r="JDK1409" s="265"/>
      <c r="JDL1409" s="265"/>
      <c r="JDM1409" s="265"/>
      <c r="JDN1409" s="265"/>
      <c r="JDO1409" s="265"/>
      <c r="JDP1409" s="265"/>
      <c r="JDQ1409" s="265"/>
      <c r="JDR1409" s="265"/>
      <c r="JDS1409" s="265"/>
      <c r="JDT1409" s="265"/>
      <c r="JDU1409" s="265"/>
      <c r="JDV1409" s="265"/>
      <c r="JDW1409" s="265"/>
      <c r="JDX1409" s="265"/>
      <c r="JDY1409" s="265"/>
      <c r="JDZ1409" s="265"/>
      <c r="JEA1409" s="265"/>
      <c r="JEB1409" s="265"/>
      <c r="JEC1409" s="265"/>
      <c r="JED1409" s="265"/>
      <c r="JEE1409" s="265"/>
      <c r="JEF1409" s="265"/>
      <c r="JEG1409" s="265"/>
      <c r="JEH1409" s="265"/>
      <c r="JEI1409" s="265"/>
      <c r="JEJ1409" s="265"/>
      <c r="JEK1409" s="265"/>
      <c r="JEL1409" s="265"/>
      <c r="JEM1409" s="265"/>
      <c r="JEN1409" s="265"/>
      <c r="JEO1409" s="265"/>
      <c r="JEP1409" s="265"/>
      <c r="JEQ1409" s="265"/>
      <c r="JER1409" s="265"/>
      <c r="JES1409" s="265"/>
      <c r="JET1409" s="265"/>
      <c r="JEU1409" s="265"/>
      <c r="JEV1409" s="265"/>
      <c r="JEW1409" s="265"/>
      <c r="JEX1409" s="265"/>
      <c r="JEY1409" s="265"/>
      <c r="JEZ1409" s="265"/>
      <c r="JFA1409" s="265"/>
      <c r="JFB1409" s="265"/>
      <c r="JFC1409" s="265"/>
      <c r="JFD1409" s="265"/>
      <c r="JFE1409" s="265"/>
      <c r="JFF1409" s="265"/>
      <c r="JFG1409" s="265"/>
      <c r="JFH1409" s="265"/>
      <c r="JFI1409" s="265"/>
      <c r="JFJ1409" s="265"/>
      <c r="JFK1409" s="265"/>
      <c r="JFL1409" s="265"/>
      <c r="JFM1409" s="265"/>
      <c r="JFN1409" s="265"/>
      <c r="JFO1409" s="265"/>
      <c r="JFP1409" s="265"/>
      <c r="JFQ1409" s="265"/>
      <c r="JFR1409" s="265"/>
      <c r="JFS1409" s="265"/>
      <c r="JFT1409" s="265"/>
      <c r="JFU1409" s="265"/>
      <c r="JFV1409" s="265"/>
      <c r="JFW1409" s="265"/>
      <c r="JFX1409" s="265"/>
      <c r="JFY1409" s="265"/>
      <c r="JFZ1409" s="265"/>
      <c r="JGA1409" s="265"/>
      <c r="JGB1409" s="265"/>
      <c r="JGC1409" s="265"/>
      <c r="JGD1409" s="265"/>
      <c r="JGE1409" s="265"/>
      <c r="JGF1409" s="265"/>
      <c r="JGG1409" s="265"/>
      <c r="JGH1409" s="265"/>
      <c r="JGI1409" s="265"/>
      <c r="JGJ1409" s="265"/>
      <c r="JGK1409" s="265"/>
      <c r="JGL1409" s="265"/>
      <c r="JGM1409" s="265"/>
      <c r="JGN1409" s="265"/>
      <c r="JGO1409" s="265"/>
      <c r="JGP1409" s="265"/>
      <c r="JGQ1409" s="265"/>
      <c r="JGR1409" s="265"/>
      <c r="JGS1409" s="265"/>
      <c r="JGT1409" s="265"/>
      <c r="JGU1409" s="265"/>
      <c r="JGV1409" s="265"/>
      <c r="JGW1409" s="265"/>
      <c r="JGX1409" s="265"/>
      <c r="JGY1409" s="265"/>
      <c r="JGZ1409" s="265"/>
      <c r="JHA1409" s="265"/>
      <c r="JHB1409" s="265"/>
      <c r="JHC1409" s="265"/>
      <c r="JHD1409" s="265"/>
      <c r="JHE1409" s="265"/>
      <c r="JHF1409" s="265"/>
      <c r="JHG1409" s="265"/>
      <c r="JHH1409" s="265"/>
      <c r="JHI1409" s="265"/>
      <c r="JHJ1409" s="265"/>
      <c r="JHK1409" s="265"/>
      <c r="JHL1409" s="265"/>
      <c r="JHM1409" s="265"/>
      <c r="JHN1409" s="265"/>
      <c r="JHO1409" s="265"/>
      <c r="JHP1409" s="265"/>
      <c r="JHQ1409" s="265"/>
      <c r="JHR1409" s="265"/>
      <c r="JHS1409" s="265"/>
      <c r="JHT1409" s="265"/>
      <c r="JHU1409" s="265"/>
      <c r="JHV1409" s="265"/>
      <c r="JHW1409" s="265"/>
      <c r="JHX1409" s="265"/>
      <c r="JHY1409" s="265"/>
      <c r="JHZ1409" s="265"/>
      <c r="JIA1409" s="265"/>
      <c r="JIB1409" s="265"/>
      <c r="JIC1409" s="265"/>
      <c r="JID1409" s="265"/>
      <c r="JIE1409" s="265"/>
      <c r="JIF1409" s="265"/>
      <c r="JIG1409" s="265"/>
      <c r="JIH1409" s="265"/>
      <c r="JII1409" s="265"/>
      <c r="JIJ1409" s="265"/>
      <c r="JIK1409" s="265"/>
      <c r="JIL1409" s="265"/>
      <c r="JIM1409" s="265"/>
      <c r="JIN1409" s="265"/>
      <c r="JIO1409" s="265"/>
      <c r="JIP1409" s="265"/>
      <c r="JIQ1409" s="265"/>
      <c r="JIR1409" s="265"/>
      <c r="JIS1409" s="265"/>
      <c r="JIT1409" s="265"/>
      <c r="JIU1409" s="265"/>
      <c r="JIV1409" s="265"/>
      <c r="JIW1409" s="265"/>
      <c r="JIX1409" s="265"/>
      <c r="JIY1409" s="265"/>
      <c r="JIZ1409" s="265"/>
      <c r="JJA1409" s="265"/>
      <c r="JJB1409" s="265"/>
      <c r="JJC1409" s="265"/>
      <c r="JJD1409" s="265"/>
      <c r="JJE1409" s="265"/>
      <c r="JJF1409" s="265"/>
      <c r="JJG1409" s="265"/>
      <c r="JJH1409" s="265"/>
      <c r="JJI1409" s="265"/>
      <c r="JJJ1409" s="265"/>
      <c r="JJK1409" s="265"/>
      <c r="JJL1409" s="265"/>
      <c r="JJM1409" s="265"/>
      <c r="JJN1409" s="265"/>
      <c r="JJO1409" s="265"/>
      <c r="JJP1409" s="265"/>
      <c r="JJQ1409" s="265"/>
      <c r="JJR1409" s="265"/>
      <c r="JJS1409" s="265"/>
      <c r="JJT1409" s="265"/>
      <c r="JJU1409" s="265"/>
      <c r="JJV1409" s="265"/>
      <c r="JJW1409" s="265"/>
      <c r="JJX1409" s="265"/>
      <c r="JJY1409" s="265"/>
      <c r="JJZ1409" s="265"/>
      <c r="JKA1409" s="265"/>
      <c r="JKB1409" s="265"/>
      <c r="JKC1409" s="265"/>
      <c r="JKD1409" s="265"/>
      <c r="JKE1409" s="265"/>
      <c r="JKF1409" s="265"/>
      <c r="JKG1409" s="265"/>
      <c r="JKH1409" s="265"/>
      <c r="JKI1409" s="265"/>
      <c r="JKJ1409" s="265"/>
      <c r="JKK1409" s="265"/>
      <c r="JKL1409" s="265"/>
      <c r="JKM1409" s="265"/>
      <c r="JKN1409" s="265"/>
      <c r="JKO1409" s="265"/>
      <c r="JKP1409" s="265"/>
      <c r="JKQ1409" s="265"/>
      <c r="JKR1409" s="265"/>
      <c r="JKS1409" s="265"/>
      <c r="JKT1409" s="265"/>
      <c r="JKU1409" s="265"/>
      <c r="JKV1409" s="265"/>
      <c r="JKW1409" s="265"/>
      <c r="JKX1409" s="265"/>
      <c r="JKY1409" s="265"/>
      <c r="JKZ1409" s="265"/>
      <c r="JLA1409" s="265"/>
      <c r="JLB1409" s="265"/>
      <c r="JLC1409" s="265"/>
      <c r="JLD1409" s="265"/>
      <c r="JLE1409" s="265"/>
      <c r="JLF1409" s="265"/>
      <c r="JLG1409" s="265"/>
      <c r="JLH1409" s="265"/>
      <c r="JLI1409" s="265"/>
      <c r="JLJ1409" s="265"/>
      <c r="JLK1409" s="265"/>
      <c r="JLL1409" s="265"/>
      <c r="JLM1409" s="265"/>
      <c r="JLN1409" s="265"/>
      <c r="JLO1409" s="265"/>
      <c r="JLP1409" s="265"/>
      <c r="JLQ1409" s="265"/>
      <c r="JLR1409" s="265"/>
      <c r="JLS1409" s="265"/>
      <c r="JLT1409" s="265"/>
      <c r="JLU1409" s="265"/>
      <c r="JLV1409" s="265"/>
      <c r="JLW1409" s="265"/>
      <c r="JLX1409" s="265"/>
      <c r="JLY1409" s="265"/>
      <c r="JLZ1409" s="265"/>
      <c r="JMA1409" s="265"/>
      <c r="JMB1409" s="265"/>
      <c r="JMC1409" s="265"/>
      <c r="JMD1409" s="265"/>
      <c r="JME1409" s="265"/>
      <c r="JMF1409" s="265"/>
      <c r="JMG1409" s="265"/>
      <c r="JMH1409" s="265"/>
      <c r="JMI1409" s="265"/>
      <c r="JMJ1409" s="265"/>
      <c r="JMK1409" s="265"/>
      <c r="JML1409" s="265"/>
      <c r="JMM1409" s="265"/>
      <c r="JMN1409" s="265"/>
      <c r="JMO1409" s="265"/>
      <c r="JMP1409" s="265"/>
      <c r="JMQ1409" s="265"/>
      <c r="JMR1409" s="265"/>
      <c r="JMS1409" s="265"/>
      <c r="JMT1409" s="265"/>
      <c r="JMU1409" s="265"/>
      <c r="JMV1409" s="265"/>
      <c r="JMW1409" s="265"/>
      <c r="JMX1409" s="265"/>
      <c r="JMY1409" s="265"/>
      <c r="JMZ1409" s="265"/>
      <c r="JNA1409" s="265"/>
      <c r="JNB1409" s="265"/>
      <c r="JNC1409" s="265"/>
      <c r="JND1409" s="265"/>
      <c r="JNE1409" s="265"/>
      <c r="JNF1409" s="265"/>
      <c r="JNG1409" s="265"/>
      <c r="JNH1409" s="265"/>
      <c r="JNI1409" s="265"/>
      <c r="JNJ1409" s="265"/>
      <c r="JNK1409" s="265"/>
      <c r="JNL1409" s="265"/>
      <c r="JNM1409" s="265"/>
      <c r="JNN1409" s="265"/>
      <c r="JNO1409" s="265"/>
      <c r="JNP1409" s="265"/>
      <c r="JNQ1409" s="265"/>
      <c r="JNR1409" s="265"/>
      <c r="JNS1409" s="265"/>
      <c r="JNT1409" s="265"/>
      <c r="JNU1409" s="265"/>
      <c r="JNV1409" s="265"/>
      <c r="JNW1409" s="265"/>
      <c r="JNX1409" s="265"/>
      <c r="JNY1409" s="265"/>
      <c r="JNZ1409" s="265"/>
      <c r="JOA1409" s="265"/>
      <c r="JOB1409" s="265"/>
      <c r="JOC1409" s="265"/>
      <c r="JOD1409" s="265"/>
      <c r="JOE1409" s="265"/>
      <c r="JOF1409" s="265"/>
      <c r="JOG1409" s="265"/>
      <c r="JOH1409" s="265"/>
      <c r="JOI1409" s="265"/>
      <c r="JOJ1409" s="265"/>
      <c r="JOK1409" s="265"/>
      <c r="JOL1409" s="265"/>
      <c r="JOM1409" s="265"/>
      <c r="JON1409" s="265"/>
      <c r="JOO1409" s="265"/>
      <c r="JOP1409" s="265"/>
      <c r="JOQ1409" s="265"/>
      <c r="JOR1409" s="265"/>
      <c r="JOS1409" s="265"/>
      <c r="JOT1409" s="265"/>
      <c r="JOU1409" s="265"/>
      <c r="JOV1409" s="265"/>
      <c r="JOW1409" s="265"/>
      <c r="JOX1409" s="265"/>
      <c r="JOY1409" s="265"/>
      <c r="JOZ1409" s="265"/>
      <c r="JPA1409" s="265"/>
      <c r="JPB1409" s="265"/>
      <c r="JPC1409" s="265"/>
      <c r="JPD1409" s="265"/>
      <c r="JPE1409" s="265"/>
      <c r="JPF1409" s="265"/>
      <c r="JPG1409" s="265"/>
      <c r="JPH1409" s="265"/>
      <c r="JPI1409" s="265"/>
      <c r="JPJ1409" s="265"/>
      <c r="JPK1409" s="265"/>
      <c r="JPL1409" s="265"/>
      <c r="JPM1409" s="265"/>
      <c r="JPN1409" s="265"/>
      <c r="JPO1409" s="265"/>
      <c r="JPP1409" s="265"/>
      <c r="JPQ1409" s="265"/>
      <c r="JPR1409" s="265"/>
      <c r="JPS1409" s="265"/>
      <c r="JPT1409" s="265"/>
      <c r="JPU1409" s="265"/>
      <c r="JPV1409" s="265"/>
      <c r="JPW1409" s="265"/>
      <c r="JPX1409" s="265"/>
      <c r="JPY1409" s="265"/>
      <c r="JPZ1409" s="265"/>
      <c r="JQA1409" s="265"/>
      <c r="JQB1409" s="265"/>
      <c r="JQC1409" s="265"/>
      <c r="JQD1409" s="265"/>
      <c r="JQE1409" s="265"/>
      <c r="JQF1409" s="265"/>
      <c r="JQG1409" s="265"/>
      <c r="JQH1409" s="265"/>
      <c r="JQI1409" s="265"/>
      <c r="JQJ1409" s="265"/>
      <c r="JQK1409" s="265"/>
      <c r="JQL1409" s="265"/>
      <c r="JQM1409" s="265"/>
      <c r="JQN1409" s="265"/>
      <c r="JQO1409" s="265"/>
      <c r="JQP1409" s="265"/>
      <c r="JQQ1409" s="265"/>
      <c r="JQR1409" s="265"/>
      <c r="JQS1409" s="265"/>
      <c r="JQT1409" s="265"/>
      <c r="JQU1409" s="265"/>
      <c r="JQV1409" s="265"/>
      <c r="JQW1409" s="265"/>
      <c r="JQX1409" s="265"/>
      <c r="JQY1409" s="265"/>
      <c r="JQZ1409" s="265"/>
      <c r="JRA1409" s="265"/>
      <c r="JRB1409" s="265"/>
      <c r="JRC1409" s="265"/>
      <c r="JRD1409" s="265"/>
      <c r="JRE1409" s="265"/>
      <c r="JRF1409" s="265"/>
      <c r="JRG1409" s="265"/>
      <c r="JRH1409" s="265"/>
      <c r="JRI1409" s="265"/>
      <c r="JRJ1409" s="265"/>
      <c r="JRK1409" s="265"/>
      <c r="JRL1409" s="265"/>
      <c r="JRM1409" s="265"/>
      <c r="JRN1409" s="265"/>
      <c r="JRO1409" s="265"/>
      <c r="JRP1409" s="265"/>
      <c r="JRQ1409" s="265"/>
      <c r="JRR1409" s="265"/>
      <c r="JRS1409" s="265"/>
      <c r="JRT1409" s="265"/>
      <c r="JRU1409" s="265"/>
      <c r="JRV1409" s="265"/>
      <c r="JRW1409" s="265"/>
      <c r="JRX1409" s="265"/>
      <c r="JRY1409" s="265"/>
      <c r="JRZ1409" s="265"/>
      <c r="JSA1409" s="265"/>
      <c r="JSB1409" s="265"/>
      <c r="JSC1409" s="265"/>
      <c r="JSD1409" s="265"/>
      <c r="JSE1409" s="265"/>
      <c r="JSF1409" s="265"/>
      <c r="JSG1409" s="265"/>
      <c r="JSH1409" s="265"/>
      <c r="JSI1409" s="265"/>
      <c r="JSJ1409" s="265"/>
      <c r="JSK1409" s="265"/>
      <c r="JSL1409" s="265"/>
      <c r="JSM1409" s="265"/>
      <c r="JSN1409" s="265"/>
      <c r="JSO1409" s="265"/>
      <c r="JSP1409" s="265"/>
      <c r="JSQ1409" s="265"/>
      <c r="JSR1409" s="265"/>
      <c r="JSS1409" s="265"/>
      <c r="JST1409" s="265"/>
      <c r="JSU1409" s="265"/>
      <c r="JSV1409" s="265"/>
      <c r="JSW1409" s="265"/>
      <c r="JSX1409" s="265"/>
      <c r="JSY1409" s="265"/>
      <c r="JSZ1409" s="265"/>
      <c r="JTA1409" s="265"/>
      <c r="JTB1409" s="265"/>
      <c r="JTC1409" s="265"/>
      <c r="JTD1409" s="265"/>
      <c r="JTE1409" s="265"/>
      <c r="JTF1409" s="265"/>
      <c r="JTG1409" s="265"/>
      <c r="JTH1409" s="265"/>
      <c r="JTI1409" s="265"/>
      <c r="JTJ1409" s="265"/>
      <c r="JTK1409" s="265"/>
      <c r="JTL1409" s="265"/>
      <c r="JTM1409" s="265"/>
      <c r="JTN1409" s="265"/>
      <c r="JTO1409" s="265"/>
      <c r="JTP1409" s="265"/>
      <c r="JTQ1409" s="265"/>
      <c r="JTR1409" s="265"/>
      <c r="JTS1409" s="265"/>
      <c r="JTT1409" s="265"/>
      <c r="JTU1409" s="265"/>
      <c r="JTV1409" s="265"/>
      <c r="JTW1409" s="265"/>
      <c r="JTX1409" s="265"/>
      <c r="JTY1409" s="265"/>
      <c r="JTZ1409" s="265"/>
      <c r="JUA1409" s="265"/>
      <c r="JUB1409" s="265"/>
      <c r="JUC1409" s="265"/>
      <c r="JUD1409" s="265"/>
      <c r="JUE1409" s="265"/>
      <c r="JUF1409" s="265"/>
      <c r="JUG1409" s="265"/>
      <c r="JUH1409" s="265"/>
      <c r="JUI1409" s="265"/>
      <c r="JUJ1409" s="265"/>
      <c r="JUK1409" s="265"/>
      <c r="JUL1409" s="265"/>
      <c r="JUM1409" s="265"/>
      <c r="JUN1409" s="265"/>
      <c r="JUO1409" s="265"/>
      <c r="JUP1409" s="265"/>
      <c r="JUQ1409" s="265"/>
      <c r="JUR1409" s="265"/>
      <c r="JUS1409" s="265"/>
      <c r="JUT1409" s="265"/>
      <c r="JUU1409" s="265"/>
      <c r="JUV1409" s="265"/>
      <c r="JUW1409" s="265"/>
      <c r="JUX1409" s="265"/>
      <c r="JUY1409" s="265"/>
      <c r="JUZ1409" s="265"/>
      <c r="JVA1409" s="265"/>
      <c r="JVB1409" s="265"/>
      <c r="JVC1409" s="265"/>
      <c r="JVD1409" s="265"/>
      <c r="JVE1409" s="265"/>
      <c r="JVF1409" s="265"/>
      <c r="JVG1409" s="265"/>
      <c r="JVH1409" s="265"/>
      <c r="JVI1409" s="265"/>
      <c r="JVJ1409" s="265"/>
      <c r="JVK1409" s="265"/>
      <c r="JVL1409" s="265"/>
      <c r="JVM1409" s="265"/>
      <c r="JVN1409" s="265"/>
      <c r="JVO1409" s="265"/>
      <c r="JVP1409" s="265"/>
      <c r="JVQ1409" s="265"/>
      <c r="JVR1409" s="265"/>
      <c r="JVS1409" s="265"/>
      <c r="JVT1409" s="265"/>
      <c r="JVU1409" s="265"/>
      <c r="JVV1409" s="265"/>
      <c r="JVW1409" s="265"/>
      <c r="JVX1409" s="265"/>
      <c r="JVY1409" s="265"/>
      <c r="JVZ1409" s="265"/>
      <c r="JWA1409" s="265"/>
      <c r="JWB1409" s="265"/>
      <c r="JWC1409" s="265"/>
      <c r="JWD1409" s="265"/>
      <c r="JWE1409" s="265"/>
      <c r="JWF1409" s="265"/>
      <c r="JWG1409" s="265"/>
      <c r="JWH1409" s="265"/>
      <c r="JWI1409" s="265"/>
      <c r="JWJ1409" s="265"/>
      <c r="JWK1409" s="265"/>
      <c r="JWL1409" s="265"/>
      <c r="JWM1409" s="265"/>
      <c r="JWN1409" s="265"/>
      <c r="JWO1409" s="265"/>
      <c r="JWP1409" s="265"/>
      <c r="JWQ1409" s="265"/>
      <c r="JWR1409" s="265"/>
      <c r="JWS1409" s="265"/>
      <c r="JWT1409" s="265"/>
      <c r="JWU1409" s="265"/>
      <c r="JWV1409" s="265"/>
      <c r="JWW1409" s="265"/>
      <c r="JWX1409" s="265"/>
      <c r="JWY1409" s="265"/>
      <c r="JWZ1409" s="265"/>
      <c r="JXA1409" s="265"/>
      <c r="JXB1409" s="265"/>
      <c r="JXC1409" s="265"/>
      <c r="JXD1409" s="265"/>
      <c r="JXE1409" s="265"/>
      <c r="JXF1409" s="265"/>
      <c r="JXG1409" s="265"/>
      <c r="JXH1409" s="265"/>
      <c r="JXI1409" s="265"/>
      <c r="JXJ1409" s="265"/>
      <c r="JXK1409" s="265"/>
      <c r="JXL1409" s="265"/>
      <c r="JXM1409" s="265"/>
      <c r="JXN1409" s="265"/>
      <c r="JXO1409" s="265"/>
      <c r="JXP1409" s="265"/>
      <c r="JXQ1409" s="265"/>
      <c r="JXR1409" s="265"/>
      <c r="JXS1409" s="265"/>
      <c r="JXT1409" s="265"/>
      <c r="JXU1409" s="265"/>
      <c r="JXV1409" s="265"/>
      <c r="JXW1409" s="265"/>
      <c r="JXX1409" s="265"/>
      <c r="JXY1409" s="265"/>
      <c r="JXZ1409" s="265"/>
      <c r="JYA1409" s="265"/>
      <c r="JYB1409" s="265"/>
      <c r="JYC1409" s="265"/>
      <c r="JYD1409" s="265"/>
      <c r="JYE1409" s="265"/>
      <c r="JYF1409" s="265"/>
      <c r="JYG1409" s="265"/>
      <c r="JYH1409" s="265"/>
      <c r="JYI1409" s="265"/>
      <c r="JYJ1409" s="265"/>
      <c r="JYK1409" s="265"/>
      <c r="JYL1409" s="265"/>
      <c r="JYM1409" s="265"/>
      <c r="JYN1409" s="265"/>
      <c r="JYO1409" s="265"/>
      <c r="JYP1409" s="265"/>
      <c r="JYQ1409" s="265"/>
      <c r="JYR1409" s="265"/>
      <c r="JYS1409" s="265"/>
      <c r="JYT1409" s="265"/>
      <c r="JYU1409" s="265"/>
      <c r="JYV1409" s="265"/>
      <c r="JYW1409" s="265"/>
      <c r="JYX1409" s="265"/>
      <c r="JYY1409" s="265"/>
      <c r="JYZ1409" s="265"/>
      <c r="JZA1409" s="265"/>
      <c r="JZB1409" s="265"/>
      <c r="JZC1409" s="265"/>
      <c r="JZD1409" s="265"/>
      <c r="JZE1409" s="265"/>
      <c r="JZF1409" s="265"/>
      <c r="JZG1409" s="265"/>
      <c r="JZH1409" s="265"/>
      <c r="JZI1409" s="265"/>
      <c r="JZJ1409" s="265"/>
      <c r="JZK1409" s="265"/>
      <c r="JZL1409" s="265"/>
      <c r="JZM1409" s="265"/>
      <c r="JZN1409" s="265"/>
      <c r="JZO1409" s="265"/>
      <c r="JZP1409" s="265"/>
      <c r="JZQ1409" s="265"/>
      <c r="JZR1409" s="265"/>
      <c r="JZS1409" s="265"/>
      <c r="JZT1409" s="265"/>
      <c r="JZU1409" s="265"/>
      <c r="JZV1409" s="265"/>
      <c r="JZW1409" s="265"/>
      <c r="JZX1409" s="265"/>
      <c r="JZY1409" s="265"/>
      <c r="JZZ1409" s="265"/>
      <c r="KAA1409" s="265"/>
      <c r="KAB1409" s="265"/>
      <c r="KAC1409" s="265"/>
      <c r="KAD1409" s="265"/>
      <c r="KAE1409" s="265"/>
      <c r="KAF1409" s="265"/>
      <c r="KAG1409" s="265"/>
      <c r="KAH1409" s="265"/>
      <c r="KAI1409" s="265"/>
      <c r="KAJ1409" s="265"/>
      <c r="KAK1409" s="265"/>
      <c r="KAL1409" s="265"/>
      <c r="KAM1409" s="265"/>
      <c r="KAN1409" s="265"/>
      <c r="KAO1409" s="265"/>
      <c r="KAP1409" s="265"/>
      <c r="KAQ1409" s="265"/>
      <c r="KAR1409" s="265"/>
      <c r="KAS1409" s="265"/>
      <c r="KAT1409" s="265"/>
      <c r="KAU1409" s="265"/>
      <c r="KAV1409" s="265"/>
      <c r="KAW1409" s="265"/>
      <c r="KAX1409" s="265"/>
      <c r="KAY1409" s="265"/>
      <c r="KAZ1409" s="265"/>
      <c r="KBA1409" s="265"/>
      <c r="KBB1409" s="265"/>
      <c r="KBC1409" s="265"/>
      <c r="KBD1409" s="265"/>
      <c r="KBE1409" s="265"/>
      <c r="KBF1409" s="265"/>
      <c r="KBG1409" s="265"/>
      <c r="KBH1409" s="265"/>
      <c r="KBI1409" s="265"/>
      <c r="KBJ1409" s="265"/>
      <c r="KBK1409" s="265"/>
      <c r="KBL1409" s="265"/>
      <c r="KBM1409" s="265"/>
      <c r="KBN1409" s="265"/>
      <c r="KBO1409" s="265"/>
      <c r="KBP1409" s="265"/>
      <c r="KBQ1409" s="265"/>
      <c r="KBR1409" s="265"/>
      <c r="KBS1409" s="265"/>
      <c r="KBT1409" s="265"/>
      <c r="KBU1409" s="265"/>
      <c r="KBV1409" s="265"/>
      <c r="KBW1409" s="265"/>
      <c r="KBX1409" s="265"/>
      <c r="KBY1409" s="265"/>
      <c r="KBZ1409" s="265"/>
      <c r="KCA1409" s="265"/>
      <c r="KCB1409" s="265"/>
      <c r="KCC1409" s="265"/>
      <c r="KCD1409" s="265"/>
      <c r="KCE1409" s="265"/>
      <c r="KCF1409" s="265"/>
      <c r="KCG1409" s="265"/>
      <c r="KCH1409" s="265"/>
      <c r="KCI1409" s="265"/>
      <c r="KCJ1409" s="265"/>
      <c r="KCK1409" s="265"/>
      <c r="KCL1409" s="265"/>
      <c r="KCM1409" s="265"/>
      <c r="KCN1409" s="265"/>
      <c r="KCO1409" s="265"/>
      <c r="KCP1409" s="265"/>
      <c r="KCQ1409" s="265"/>
      <c r="KCR1409" s="265"/>
      <c r="KCS1409" s="265"/>
      <c r="KCT1409" s="265"/>
      <c r="KCU1409" s="265"/>
      <c r="KCV1409" s="265"/>
      <c r="KCW1409" s="265"/>
      <c r="KCX1409" s="265"/>
      <c r="KCY1409" s="265"/>
      <c r="KCZ1409" s="265"/>
      <c r="KDA1409" s="265"/>
      <c r="KDB1409" s="265"/>
      <c r="KDC1409" s="265"/>
      <c r="KDD1409" s="265"/>
      <c r="KDE1409" s="265"/>
      <c r="KDF1409" s="265"/>
      <c r="KDG1409" s="265"/>
      <c r="KDH1409" s="265"/>
      <c r="KDI1409" s="265"/>
      <c r="KDJ1409" s="265"/>
      <c r="KDK1409" s="265"/>
      <c r="KDL1409" s="265"/>
      <c r="KDM1409" s="265"/>
      <c r="KDN1409" s="265"/>
      <c r="KDO1409" s="265"/>
      <c r="KDP1409" s="265"/>
      <c r="KDQ1409" s="265"/>
      <c r="KDR1409" s="265"/>
      <c r="KDS1409" s="265"/>
      <c r="KDT1409" s="265"/>
      <c r="KDU1409" s="265"/>
      <c r="KDV1409" s="265"/>
      <c r="KDW1409" s="265"/>
      <c r="KDX1409" s="265"/>
      <c r="KDY1409" s="265"/>
      <c r="KDZ1409" s="265"/>
      <c r="KEA1409" s="265"/>
      <c r="KEB1409" s="265"/>
      <c r="KEC1409" s="265"/>
      <c r="KED1409" s="265"/>
      <c r="KEE1409" s="265"/>
      <c r="KEF1409" s="265"/>
      <c r="KEG1409" s="265"/>
      <c r="KEH1409" s="265"/>
      <c r="KEI1409" s="265"/>
      <c r="KEJ1409" s="265"/>
      <c r="KEK1409" s="265"/>
      <c r="KEL1409" s="265"/>
      <c r="KEM1409" s="265"/>
      <c r="KEN1409" s="265"/>
      <c r="KEO1409" s="265"/>
      <c r="KEP1409" s="265"/>
      <c r="KEQ1409" s="265"/>
      <c r="KER1409" s="265"/>
      <c r="KES1409" s="265"/>
      <c r="KET1409" s="265"/>
      <c r="KEU1409" s="265"/>
      <c r="KEV1409" s="265"/>
      <c r="KEW1409" s="265"/>
      <c r="KEX1409" s="265"/>
      <c r="KEY1409" s="265"/>
      <c r="KEZ1409" s="265"/>
      <c r="KFA1409" s="265"/>
      <c r="KFB1409" s="265"/>
      <c r="KFC1409" s="265"/>
      <c r="KFD1409" s="265"/>
      <c r="KFE1409" s="265"/>
      <c r="KFF1409" s="265"/>
      <c r="KFG1409" s="265"/>
      <c r="KFH1409" s="265"/>
      <c r="KFI1409" s="265"/>
      <c r="KFJ1409" s="265"/>
      <c r="KFK1409" s="265"/>
      <c r="KFL1409" s="265"/>
      <c r="KFM1409" s="265"/>
      <c r="KFN1409" s="265"/>
      <c r="KFO1409" s="265"/>
      <c r="KFP1409" s="265"/>
      <c r="KFQ1409" s="265"/>
      <c r="KFR1409" s="265"/>
      <c r="KFS1409" s="265"/>
      <c r="KFT1409" s="265"/>
      <c r="KFU1409" s="265"/>
      <c r="KFV1409" s="265"/>
      <c r="KFW1409" s="265"/>
      <c r="KFX1409" s="265"/>
      <c r="KFY1409" s="265"/>
      <c r="KFZ1409" s="265"/>
      <c r="KGA1409" s="265"/>
      <c r="KGB1409" s="265"/>
      <c r="KGC1409" s="265"/>
      <c r="KGD1409" s="265"/>
      <c r="KGE1409" s="265"/>
      <c r="KGF1409" s="265"/>
      <c r="KGG1409" s="265"/>
      <c r="KGH1409" s="265"/>
      <c r="KGI1409" s="265"/>
      <c r="KGJ1409" s="265"/>
      <c r="KGK1409" s="265"/>
      <c r="KGL1409" s="265"/>
      <c r="KGM1409" s="265"/>
      <c r="KGN1409" s="265"/>
      <c r="KGO1409" s="265"/>
      <c r="KGP1409" s="265"/>
      <c r="KGQ1409" s="265"/>
      <c r="KGR1409" s="265"/>
      <c r="KGS1409" s="265"/>
      <c r="KGT1409" s="265"/>
      <c r="KGU1409" s="265"/>
      <c r="KGV1409" s="265"/>
      <c r="KGW1409" s="265"/>
      <c r="KGX1409" s="265"/>
      <c r="KGY1409" s="265"/>
      <c r="KGZ1409" s="265"/>
      <c r="KHA1409" s="265"/>
      <c r="KHB1409" s="265"/>
      <c r="KHC1409" s="265"/>
      <c r="KHD1409" s="265"/>
      <c r="KHE1409" s="265"/>
      <c r="KHF1409" s="265"/>
      <c r="KHG1409" s="265"/>
      <c r="KHH1409" s="265"/>
      <c r="KHI1409" s="265"/>
      <c r="KHJ1409" s="265"/>
      <c r="KHK1409" s="265"/>
      <c r="KHL1409" s="265"/>
      <c r="KHM1409" s="265"/>
      <c r="KHN1409" s="265"/>
      <c r="KHO1409" s="265"/>
      <c r="KHP1409" s="265"/>
      <c r="KHQ1409" s="265"/>
      <c r="KHR1409" s="265"/>
      <c r="KHS1409" s="265"/>
      <c r="KHT1409" s="265"/>
      <c r="KHU1409" s="265"/>
      <c r="KHV1409" s="265"/>
      <c r="KHW1409" s="265"/>
      <c r="KHX1409" s="265"/>
      <c r="KHY1409" s="265"/>
      <c r="KHZ1409" s="265"/>
      <c r="KIA1409" s="265"/>
      <c r="KIB1409" s="265"/>
      <c r="KIC1409" s="265"/>
      <c r="KID1409" s="265"/>
      <c r="KIE1409" s="265"/>
      <c r="KIF1409" s="265"/>
      <c r="KIG1409" s="265"/>
      <c r="KIH1409" s="265"/>
      <c r="KII1409" s="265"/>
      <c r="KIJ1409" s="265"/>
      <c r="KIK1409" s="265"/>
      <c r="KIL1409" s="265"/>
      <c r="KIM1409" s="265"/>
      <c r="KIN1409" s="265"/>
      <c r="KIO1409" s="265"/>
      <c r="KIP1409" s="265"/>
      <c r="KIQ1409" s="265"/>
      <c r="KIR1409" s="265"/>
      <c r="KIS1409" s="265"/>
      <c r="KIT1409" s="265"/>
      <c r="KIU1409" s="265"/>
      <c r="KIV1409" s="265"/>
      <c r="KIW1409" s="265"/>
      <c r="KIX1409" s="265"/>
      <c r="KIY1409" s="265"/>
      <c r="KIZ1409" s="265"/>
      <c r="KJA1409" s="265"/>
      <c r="KJB1409" s="265"/>
      <c r="KJC1409" s="265"/>
      <c r="KJD1409" s="265"/>
      <c r="KJE1409" s="265"/>
      <c r="KJF1409" s="265"/>
      <c r="KJG1409" s="265"/>
      <c r="KJH1409" s="265"/>
      <c r="KJI1409" s="265"/>
      <c r="KJJ1409" s="265"/>
      <c r="KJK1409" s="265"/>
      <c r="KJL1409" s="265"/>
      <c r="KJM1409" s="265"/>
      <c r="KJN1409" s="265"/>
      <c r="KJO1409" s="265"/>
      <c r="KJP1409" s="265"/>
      <c r="KJQ1409" s="265"/>
      <c r="KJR1409" s="265"/>
      <c r="KJS1409" s="265"/>
      <c r="KJT1409" s="265"/>
      <c r="KJU1409" s="265"/>
      <c r="KJV1409" s="265"/>
      <c r="KJW1409" s="265"/>
      <c r="KJX1409" s="265"/>
      <c r="KJY1409" s="265"/>
      <c r="KJZ1409" s="265"/>
      <c r="KKA1409" s="265"/>
      <c r="KKB1409" s="265"/>
      <c r="KKC1409" s="265"/>
      <c r="KKD1409" s="265"/>
      <c r="KKE1409" s="265"/>
      <c r="KKF1409" s="265"/>
      <c r="KKG1409" s="265"/>
      <c r="KKH1409" s="265"/>
      <c r="KKI1409" s="265"/>
      <c r="KKJ1409" s="265"/>
      <c r="KKK1409" s="265"/>
      <c r="KKL1409" s="265"/>
      <c r="KKM1409" s="265"/>
      <c r="KKN1409" s="265"/>
      <c r="KKO1409" s="265"/>
      <c r="KKP1409" s="265"/>
      <c r="KKQ1409" s="265"/>
      <c r="KKR1409" s="265"/>
      <c r="KKS1409" s="265"/>
      <c r="KKT1409" s="265"/>
      <c r="KKU1409" s="265"/>
      <c r="KKV1409" s="265"/>
      <c r="KKW1409" s="265"/>
      <c r="KKX1409" s="265"/>
      <c r="KKY1409" s="265"/>
      <c r="KKZ1409" s="265"/>
      <c r="KLA1409" s="265"/>
      <c r="KLB1409" s="265"/>
      <c r="KLC1409" s="265"/>
      <c r="KLD1409" s="265"/>
      <c r="KLE1409" s="265"/>
      <c r="KLF1409" s="265"/>
      <c r="KLG1409" s="265"/>
      <c r="KLH1409" s="265"/>
      <c r="KLI1409" s="265"/>
      <c r="KLJ1409" s="265"/>
      <c r="KLK1409" s="265"/>
      <c r="KLL1409" s="265"/>
      <c r="KLM1409" s="265"/>
      <c r="KLN1409" s="265"/>
      <c r="KLO1409" s="265"/>
      <c r="KLP1409" s="265"/>
      <c r="KLQ1409" s="265"/>
      <c r="KLR1409" s="265"/>
      <c r="KLS1409" s="265"/>
      <c r="KLT1409" s="265"/>
      <c r="KLU1409" s="265"/>
      <c r="KLV1409" s="265"/>
      <c r="KLW1409" s="265"/>
      <c r="KLX1409" s="265"/>
      <c r="KLY1409" s="265"/>
      <c r="KLZ1409" s="265"/>
      <c r="KMA1409" s="265"/>
      <c r="KMB1409" s="265"/>
      <c r="KMC1409" s="265"/>
      <c r="KMD1409" s="265"/>
      <c r="KME1409" s="265"/>
      <c r="KMF1409" s="265"/>
      <c r="KMG1409" s="265"/>
      <c r="KMH1409" s="265"/>
      <c r="KMI1409" s="265"/>
      <c r="KMJ1409" s="265"/>
      <c r="KMK1409" s="265"/>
      <c r="KML1409" s="265"/>
      <c r="KMM1409" s="265"/>
      <c r="KMN1409" s="265"/>
      <c r="KMO1409" s="265"/>
      <c r="KMP1409" s="265"/>
      <c r="KMQ1409" s="265"/>
      <c r="KMR1409" s="265"/>
      <c r="KMS1409" s="265"/>
      <c r="KMT1409" s="265"/>
      <c r="KMU1409" s="265"/>
      <c r="KMV1409" s="265"/>
      <c r="KMW1409" s="265"/>
      <c r="KMX1409" s="265"/>
      <c r="KMY1409" s="265"/>
      <c r="KMZ1409" s="265"/>
      <c r="KNA1409" s="265"/>
      <c r="KNB1409" s="265"/>
      <c r="KNC1409" s="265"/>
      <c r="KND1409" s="265"/>
      <c r="KNE1409" s="265"/>
      <c r="KNF1409" s="265"/>
      <c r="KNG1409" s="265"/>
      <c r="KNH1409" s="265"/>
      <c r="KNI1409" s="265"/>
      <c r="KNJ1409" s="265"/>
      <c r="KNK1409" s="265"/>
      <c r="KNL1409" s="265"/>
      <c r="KNM1409" s="265"/>
      <c r="KNN1409" s="265"/>
      <c r="KNO1409" s="265"/>
      <c r="KNP1409" s="265"/>
      <c r="KNQ1409" s="265"/>
      <c r="KNR1409" s="265"/>
      <c r="KNS1409" s="265"/>
      <c r="KNT1409" s="265"/>
      <c r="KNU1409" s="265"/>
      <c r="KNV1409" s="265"/>
      <c r="KNW1409" s="265"/>
      <c r="KNX1409" s="265"/>
      <c r="KNY1409" s="265"/>
      <c r="KNZ1409" s="265"/>
      <c r="KOA1409" s="265"/>
      <c r="KOB1409" s="265"/>
      <c r="KOC1409" s="265"/>
      <c r="KOD1409" s="265"/>
      <c r="KOE1409" s="265"/>
      <c r="KOF1409" s="265"/>
      <c r="KOG1409" s="265"/>
      <c r="KOH1409" s="265"/>
      <c r="KOI1409" s="265"/>
      <c r="KOJ1409" s="265"/>
      <c r="KOK1409" s="265"/>
      <c r="KOL1409" s="265"/>
      <c r="KOM1409" s="265"/>
      <c r="KON1409" s="265"/>
      <c r="KOO1409" s="265"/>
      <c r="KOP1409" s="265"/>
      <c r="KOQ1409" s="265"/>
      <c r="KOR1409" s="265"/>
      <c r="KOS1409" s="265"/>
      <c r="KOT1409" s="265"/>
      <c r="KOU1409" s="265"/>
      <c r="KOV1409" s="265"/>
      <c r="KOW1409" s="265"/>
      <c r="KOX1409" s="265"/>
      <c r="KOY1409" s="265"/>
      <c r="KOZ1409" s="265"/>
      <c r="KPA1409" s="265"/>
      <c r="KPB1409" s="265"/>
      <c r="KPC1409" s="265"/>
      <c r="KPD1409" s="265"/>
      <c r="KPE1409" s="265"/>
      <c r="KPF1409" s="265"/>
      <c r="KPG1409" s="265"/>
      <c r="KPH1409" s="265"/>
      <c r="KPI1409" s="265"/>
      <c r="KPJ1409" s="265"/>
      <c r="KPK1409" s="265"/>
      <c r="KPL1409" s="265"/>
      <c r="KPM1409" s="265"/>
      <c r="KPN1409" s="265"/>
      <c r="KPO1409" s="265"/>
      <c r="KPP1409" s="265"/>
      <c r="KPQ1409" s="265"/>
      <c r="KPR1409" s="265"/>
      <c r="KPS1409" s="265"/>
      <c r="KPT1409" s="265"/>
      <c r="KPU1409" s="265"/>
      <c r="KPV1409" s="265"/>
      <c r="KPW1409" s="265"/>
      <c r="KPX1409" s="265"/>
      <c r="KPY1409" s="265"/>
      <c r="KPZ1409" s="265"/>
      <c r="KQA1409" s="265"/>
      <c r="KQB1409" s="265"/>
      <c r="KQC1409" s="265"/>
      <c r="KQD1409" s="265"/>
      <c r="KQE1409" s="265"/>
      <c r="KQF1409" s="265"/>
      <c r="KQG1409" s="265"/>
      <c r="KQH1409" s="265"/>
      <c r="KQI1409" s="265"/>
      <c r="KQJ1409" s="265"/>
      <c r="KQK1409" s="265"/>
      <c r="KQL1409" s="265"/>
      <c r="KQM1409" s="265"/>
      <c r="KQN1409" s="265"/>
      <c r="KQO1409" s="265"/>
      <c r="KQP1409" s="265"/>
      <c r="KQQ1409" s="265"/>
      <c r="KQR1409" s="265"/>
      <c r="KQS1409" s="265"/>
      <c r="KQT1409" s="265"/>
      <c r="KQU1409" s="265"/>
      <c r="KQV1409" s="265"/>
      <c r="KQW1409" s="265"/>
      <c r="KQX1409" s="265"/>
      <c r="KQY1409" s="265"/>
      <c r="KQZ1409" s="265"/>
      <c r="KRA1409" s="265"/>
      <c r="KRB1409" s="265"/>
      <c r="KRC1409" s="265"/>
      <c r="KRD1409" s="265"/>
      <c r="KRE1409" s="265"/>
      <c r="KRF1409" s="265"/>
      <c r="KRG1409" s="265"/>
      <c r="KRH1409" s="265"/>
      <c r="KRI1409" s="265"/>
      <c r="KRJ1409" s="265"/>
      <c r="KRK1409" s="265"/>
      <c r="KRL1409" s="265"/>
      <c r="KRM1409" s="265"/>
      <c r="KRN1409" s="265"/>
      <c r="KRO1409" s="265"/>
      <c r="KRP1409" s="265"/>
      <c r="KRQ1409" s="265"/>
      <c r="KRR1409" s="265"/>
      <c r="KRS1409" s="265"/>
      <c r="KRT1409" s="265"/>
      <c r="KRU1409" s="265"/>
      <c r="KRV1409" s="265"/>
      <c r="KRW1409" s="265"/>
      <c r="KRX1409" s="265"/>
      <c r="KRY1409" s="265"/>
      <c r="KRZ1409" s="265"/>
      <c r="KSA1409" s="265"/>
      <c r="KSB1409" s="265"/>
      <c r="KSC1409" s="265"/>
      <c r="KSD1409" s="265"/>
      <c r="KSE1409" s="265"/>
      <c r="KSF1409" s="265"/>
      <c r="KSG1409" s="265"/>
      <c r="KSH1409" s="265"/>
      <c r="KSI1409" s="265"/>
      <c r="KSJ1409" s="265"/>
      <c r="KSK1409" s="265"/>
      <c r="KSL1409" s="265"/>
      <c r="KSM1409" s="265"/>
      <c r="KSN1409" s="265"/>
      <c r="KSO1409" s="265"/>
      <c r="KSP1409" s="265"/>
      <c r="KSQ1409" s="265"/>
      <c r="KSR1409" s="265"/>
      <c r="KSS1409" s="265"/>
      <c r="KST1409" s="265"/>
      <c r="KSU1409" s="265"/>
      <c r="KSV1409" s="265"/>
      <c r="KSW1409" s="265"/>
      <c r="KSX1409" s="265"/>
      <c r="KSY1409" s="265"/>
      <c r="KSZ1409" s="265"/>
      <c r="KTA1409" s="265"/>
      <c r="KTB1409" s="265"/>
      <c r="KTC1409" s="265"/>
      <c r="KTD1409" s="265"/>
      <c r="KTE1409" s="265"/>
      <c r="KTF1409" s="265"/>
      <c r="KTG1409" s="265"/>
      <c r="KTH1409" s="265"/>
      <c r="KTI1409" s="265"/>
      <c r="KTJ1409" s="265"/>
      <c r="KTK1409" s="265"/>
      <c r="KTL1409" s="265"/>
      <c r="KTM1409" s="265"/>
      <c r="KTN1409" s="265"/>
      <c r="KTO1409" s="265"/>
      <c r="KTP1409" s="265"/>
      <c r="KTQ1409" s="265"/>
      <c r="KTR1409" s="265"/>
      <c r="KTS1409" s="265"/>
      <c r="KTT1409" s="265"/>
      <c r="KTU1409" s="265"/>
      <c r="KTV1409" s="265"/>
      <c r="KTW1409" s="265"/>
      <c r="KTX1409" s="265"/>
      <c r="KTY1409" s="265"/>
      <c r="KTZ1409" s="265"/>
      <c r="KUA1409" s="265"/>
      <c r="KUB1409" s="265"/>
      <c r="KUC1409" s="265"/>
      <c r="KUD1409" s="265"/>
      <c r="KUE1409" s="265"/>
      <c r="KUF1409" s="265"/>
      <c r="KUG1409" s="265"/>
      <c r="KUH1409" s="265"/>
      <c r="KUI1409" s="265"/>
      <c r="KUJ1409" s="265"/>
      <c r="KUK1409" s="265"/>
      <c r="KUL1409" s="265"/>
      <c r="KUM1409" s="265"/>
      <c r="KUN1409" s="265"/>
      <c r="KUO1409" s="265"/>
      <c r="KUP1409" s="265"/>
      <c r="KUQ1409" s="265"/>
      <c r="KUR1409" s="265"/>
      <c r="KUS1409" s="265"/>
      <c r="KUT1409" s="265"/>
      <c r="KUU1409" s="265"/>
      <c r="KUV1409" s="265"/>
      <c r="KUW1409" s="265"/>
      <c r="KUX1409" s="265"/>
      <c r="KUY1409" s="265"/>
      <c r="KUZ1409" s="265"/>
      <c r="KVA1409" s="265"/>
      <c r="KVB1409" s="265"/>
      <c r="KVC1409" s="265"/>
      <c r="KVD1409" s="265"/>
      <c r="KVE1409" s="265"/>
      <c r="KVF1409" s="265"/>
      <c r="KVG1409" s="265"/>
      <c r="KVH1409" s="265"/>
      <c r="KVI1409" s="265"/>
      <c r="KVJ1409" s="265"/>
      <c r="KVK1409" s="265"/>
      <c r="KVL1409" s="265"/>
      <c r="KVM1409" s="265"/>
      <c r="KVN1409" s="265"/>
      <c r="KVO1409" s="265"/>
      <c r="KVP1409" s="265"/>
      <c r="KVQ1409" s="265"/>
      <c r="KVR1409" s="265"/>
      <c r="KVS1409" s="265"/>
      <c r="KVT1409" s="265"/>
      <c r="KVU1409" s="265"/>
      <c r="KVV1409" s="265"/>
      <c r="KVW1409" s="265"/>
      <c r="KVX1409" s="265"/>
      <c r="KVY1409" s="265"/>
      <c r="KVZ1409" s="265"/>
      <c r="KWA1409" s="265"/>
      <c r="KWB1409" s="265"/>
      <c r="KWC1409" s="265"/>
      <c r="KWD1409" s="265"/>
      <c r="KWE1409" s="265"/>
      <c r="KWF1409" s="265"/>
      <c r="KWG1409" s="265"/>
      <c r="KWH1409" s="265"/>
      <c r="KWI1409" s="265"/>
      <c r="KWJ1409" s="265"/>
      <c r="KWK1409" s="265"/>
      <c r="KWL1409" s="265"/>
      <c r="KWM1409" s="265"/>
      <c r="KWN1409" s="265"/>
      <c r="KWO1409" s="265"/>
      <c r="KWP1409" s="265"/>
      <c r="KWQ1409" s="265"/>
      <c r="KWR1409" s="265"/>
      <c r="KWS1409" s="265"/>
      <c r="KWT1409" s="265"/>
      <c r="KWU1409" s="265"/>
      <c r="KWV1409" s="265"/>
      <c r="KWW1409" s="265"/>
      <c r="KWX1409" s="265"/>
      <c r="KWY1409" s="265"/>
      <c r="KWZ1409" s="265"/>
      <c r="KXA1409" s="265"/>
      <c r="KXB1409" s="265"/>
      <c r="KXC1409" s="265"/>
      <c r="KXD1409" s="265"/>
      <c r="KXE1409" s="265"/>
      <c r="KXF1409" s="265"/>
      <c r="KXG1409" s="265"/>
      <c r="KXH1409" s="265"/>
      <c r="KXI1409" s="265"/>
      <c r="KXJ1409" s="265"/>
      <c r="KXK1409" s="265"/>
      <c r="KXL1409" s="265"/>
      <c r="KXM1409" s="265"/>
      <c r="KXN1409" s="265"/>
      <c r="KXO1409" s="265"/>
      <c r="KXP1409" s="265"/>
      <c r="KXQ1409" s="265"/>
      <c r="KXR1409" s="265"/>
      <c r="KXS1409" s="265"/>
      <c r="KXT1409" s="265"/>
      <c r="KXU1409" s="265"/>
      <c r="KXV1409" s="265"/>
      <c r="KXW1409" s="265"/>
      <c r="KXX1409" s="265"/>
      <c r="KXY1409" s="265"/>
      <c r="KXZ1409" s="265"/>
      <c r="KYA1409" s="265"/>
      <c r="KYB1409" s="265"/>
      <c r="KYC1409" s="265"/>
      <c r="KYD1409" s="265"/>
      <c r="KYE1409" s="265"/>
      <c r="KYF1409" s="265"/>
      <c r="KYG1409" s="265"/>
      <c r="KYH1409" s="265"/>
      <c r="KYI1409" s="265"/>
      <c r="KYJ1409" s="265"/>
      <c r="KYK1409" s="265"/>
      <c r="KYL1409" s="265"/>
      <c r="KYM1409" s="265"/>
      <c r="KYN1409" s="265"/>
      <c r="KYO1409" s="265"/>
      <c r="KYP1409" s="265"/>
      <c r="KYQ1409" s="265"/>
      <c r="KYR1409" s="265"/>
      <c r="KYS1409" s="265"/>
      <c r="KYT1409" s="265"/>
      <c r="KYU1409" s="265"/>
      <c r="KYV1409" s="265"/>
      <c r="KYW1409" s="265"/>
      <c r="KYX1409" s="265"/>
      <c r="KYY1409" s="265"/>
      <c r="KYZ1409" s="265"/>
      <c r="KZA1409" s="265"/>
      <c r="KZB1409" s="265"/>
      <c r="KZC1409" s="265"/>
      <c r="KZD1409" s="265"/>
      <c r="KZE1409" s="265"/>
      <c r="KZF1409" s="265"/>
      <c r="KZG1409" s="265"/>
      <c r="KZH1409" s="265"/>
      <c r="KZI1409" s="265"/>
      <c r="KZJ1409" s="265"/>
      <c r="KZK1409" s="265"/>
      <c r="KZL1409" s="265"/>
      <c r="KZM1409" s="265"/>
      <c r="KZN1409" s="265"/>
      <c r="KZO1409" s="265"/>
      <c r="KZP1409" s="265"/>
      <c r="KZQ1409" s="265"/>
      <c r="KZR1409" s="265"/>
      <c r="KZS1409" s="265"/>
      <c r="KZT1409" s="265"/>
      <c r="KZU1409" s="265"/>
      <c r="KZV1409" s="265"/>
      <c r="KZW1409" s="265"/>
      <c r="KZX1409" s="265"/>
      <c r="KZY1409" s="265"/>
      <c r="KZZ1409" s="265"/>
      <c r="LAA1409" s="265"/>
      <c r="LAB1409" s="265"/>
      <c r="LAC1409" s="265"/>
      <c r="LAD1409" s="265"/>
      <c r="LAE1409" s="265"/>
      <c r="LAF1409" s="265"/>
      <c r="LAG1409" s="265"/>
      <c r="LAH1409" s="265"/>
      <c r="LAI1409" s="265"/>
      <c r="LAJ1409" s="265"/>
      <c r="LAK1409" s="265"/>
      <c r="LAL1409" s="265"/>
      <c r="LAM1409" s="265"/>
      <c r="LAN1409" s="265"/>
      <c r="LAO1409" s="265"/>
      <c r="LAP1409" s="265"/>
      <c r="LAQ1409" s="265"/>
      <c r="LAR1409" s="265"/>
      <c r="LAS1409" s="265"/>
      <c r="LAT1409" s="265"/>
      <c r="LAU1409" s="265"/>
      <c r="LAV1409" s="265"/>
      <c r="LAW1409" s="265"/>
      <c r="LAX1409" s="265"/>
      <c r="LAY1409" s="265"/>
      <c r="LAZ1409" s="265"/>
      <c r="LBA1409" s="265"/>
      <c r="LBB1409" s="265"/>
      <c r="LBC1409" s="265"/>
      <c r="LBD1409" s="265"/>
      <c r="LBE1409" s="265"/>
      <c r="LBF1409" s="265"/>
      <c r="LBG1409" s="265"/>
      <c r="LBH1409" s="265"/>
      <c r="LBI1409" s="265"/>
      <c r="LBJ1409" s="265"/>
      <c r="LBK1409" s="265"/>
      <c r="LBL1409" s="265"/>
      <c r="LBM1409" s="265"/>
      <c r="LBN1409" s="265"/>
      <c r="LBO1409" s="265"/>
      <c r="LBP1409" s="265"/>
      <c r="LBQ1409" s="265"/>
      <c r="LBR1409" s="265"/>
      <c r="LBS1409" s="265"/>
      <c r="LBT1409" s="265"/>
      <c r="LBU1409" s="265"/>
      <c r="LBV1409" s="265"/>
      <c r="LBW1409" s="265"/>
      <c r="LBX1409" s="265"/>
      <c r="LBY1409" s="265"/>
      <c r="LBZ1409" s="265"/>
      <c r="LCA1409" s="265"/>
      <c r="LCB1409" s="265"/>
      <c r="LCC1409" s="265"/>
      <c r="LCD1409" s="265"/>
      <c r="LCE1409" s="265"/>
      <c r="LCF1409" s="265"/>
      <c r="LCG1409" s="265"/>
      <c r="LCH1409" s="265"/>
      <c r="LCI1409" s="265"/>
      <c r="LCJ1409" s="265"/>
      <c r="LCK1409" s="265"/>
      <c r="LCL1409" s="265"/>
      <c r="LCM1409" s="265"/>
      <c r="LCN1409" s="265"/>
      <c r="LCO1409" s="265"/>
      <c r="LCP1409" s="265"/>
      <c r="LCQ1409" s="265"/>
      <c r="LCR1409" s="265"/>
      <c r="LCS1409" s="265"/>
      <c r="LCT1409" s="265"/>
      <c r="LCU1409" s="265"/>
      <c r="LCV1409" s="265"/>
      <c r="LCW1409" s="265"/>
      <c r="LCX1409" s="265"/>
      <c r="LCY1409" s="265"/>
      <c r="LCZ1409" s="265"/>
      <c r="LDA1409" s="265"/>
      <c r="LDB1409" s="265"/>
      <c r="LDC1409" s="265"/>
      <c r="LDD1409" s="265"/>
      <c r="LDE1409" s="265"/>
      <c r="LDF1409" s="265"/>
      <c r="LDG1409" s="265"/>
      <c r="LDH1409" s="265"/>
      <c r="LDI1409" s="265"/>
      <c r="LDJ1409" s="265"/>
      <c r="LDK1409" s="265"/>
      <c r="LDL1409" s="265"/>
      <c r="LDM1409" s="265"/>
      <c r="LDN1409" s="265"/>
      <c r="LDO1409" s="265"/>
      <c r="LDP1409" s="265"/>
      <c r="LDQ1409" s="265"/>
      <c r="LDR1409" s="265"/>
      <c r="LDS1409" s="265"/>
      <c r="LDT1409" s="265"/>
      <c r="LDU1409" s="265"/>
      <c r="LDV1409" s="265"/>
      <c r="LDW1409" s="265"/>
      <c r="LDX1409" s="265"/>
      <c r="LDY1409" s="265"/>
      <c r="LDZ1409" s="265"/>
      <c r="LEA1409" s="265"/>
      <c r="LEB1409" s="265"/>
      <c r="LEC1409" s="265"/>
      <c r="LED1409" s="265"/>
      <c r="LEE1409" s="265"/>
      <c r="LEF1409" s="265"/>
      <c r="LEG1409" s="265"/>
      <c r="LEH1409" s="265"/>
      <c r="LEI1409" s="265"/>
      <c r="LEJ1409" s="265"/>
      <c r="LEK1409" s="265"/>
      <c r="LEL1409" s="265"/>
      <c r="LEM1409" s="265"/>
      <c r="LEN1409" s="265"/>
      <c r="LEO1409" s="265"/>
      <c r="LEP1409" s="265"/>
      <c r="LEQ1409" s="265"/>
      <c r="LER1409" s="265"/>
      <c r="LES1409" s="265"/>
      <c r="LET1409" s="265"/>
      <c r="LEU1409" s="265"/>
      <c r="LEV1409" s="265"/>
      <c r="LEW1409" s="265"/>
      <c r="LEX1409" s="265"/>
      <c r="LEY1409" s="265"/>
      <c r="LEZ1409" s="265"/>
      <c r="LFA1409" s="265"/>
      <c r="LFB1409" s="265"/>
      <c r="LFC1409" s="265"/>
      <c r="LFD1409" s="265"/>
      <c r="LFE1409" s="265"/>
      <c r="LFF1409" s="265"/>
      <c r="LFG1409" s="265"/>
      <c r="LFH1409" s="265"/>
      <c r="LFI1409" s="265"/>
      <c r="LFJ1409" s="265"/>
      <c r="LFK1409" s="265"/>
      <c r="LFL1409" s="265"/>
      <c r="LFM1409" s="265"/>
      <c r="LFN1409" s="265"/>
      <c r="LFO1409" s="265"/>
      <c r="LFP1409" s="265"/>
      <c r="LFQ1409" s="265"/>
      <c r="LFR1409" s="265"/>
      <c r="LFS1409" s="265"/>
      <c r="LFT1409" s="265"/>
      <c r="LFU1409" s="265"/>
      <c r="LFV1409" s="265"/>
      <c r="LFW1409" s="265"/>
      <c r="LFX1409" s="265"/>
      <c r="LFY1409" s="265"/>
      <c r="LFZ1409" s="265"/>
      <c r="LGA1409" s="265"/>
      <c r="LGB1409" s="265"/>
      <c r="LGC1409" s="265"/>
      <c r="LGD1409" s="265"/>
      <c r="LGE1409" s="265"/>
      <c r="LGF1409" s="265"/>
      <c r="LGG1409" s="265"/>
      <c r="LGH1409" s="265"/>
      <c r="LGI1409" s="265"/>
      <c r="LGJ1409" s="265"/>
      <c r="LGK1409" s="265"/>
      <c r="LGL1409" s="265"/>
      <c r="LGM1409" s="265"/>
      <c r="LGN1409" s="265"/>
      <c r="LGO1409" s="265"/>
      <c r="LGP1409" s="265"/>
      <c r="LGQ1409" s="265"/>
      <c r="LGR1409" s="265"/>
      <c r="LGS1409" s="265"/>
      <c r="LGT1409" s="265"/>
      <c r="LGU1409" s="265"/>
      <c r="LGV1409" s="265"/>
      <c r="LGW1409" s="265"/>
      <c r="LGX1409" s="265"/>
      <c r="LGY1409" s="265"/>
      <c r="LGZ1409" s="265"/>
      <c r="LHA1409" s="265"/>
      <c r="LHB1409" s="265"/>
      <c r="LHC1409" s="265"/>
      <c r="LHD1409" s="265"/>
      <c r="LHE1409" s="265"/>
      <c r="LHF1409" s="265"/>
      <c r="LHG1409" s="265"/>
      <c r="LHH1409" s="265"/>
      <c r="LHI1409" s="265"/>
      <c r="LHJ1409" s="265"/>
      <c r="LHK1409" s="265"/>
      <c r="LHL1409" s="265"/>
      <c r="LHM1409" s="265"/>
      <c r="LHN1409" s="265"/>
      <c r="LHO1409" s="265"/>
      <c r="LHP1409" s="265"/>
      <c r="LHQ1409" s="265"/>
      <c r="LHR1409" s="265"/>
      <c r="LHS1409" s="265"/>
      <c r="LHT1409" s="265"/>
      <c r="LHU1409" s="265"/>
      <c r="LHV1409" s="265"/>
      <c r="LHW1409" s="265"/>
      <c r="LHX1409" s="265"/>
      <c r="LHY1409" s="265"/>
      <c r="LHZ1409" s="265"/>
      <c r="LIA1409" s="265"/>
      <c r="LIB1409" s="265"/>
      <c r="LIC1409" s="265"/>
      <c r="LID1409" s="265"/>
      <c r="LIE1409" s="265"/>
      <c r="LIF1409" s="265"/>
      <c r="LIG1409" s="265"/>
      <c r="LIH1409" s="265"/>
      <c r="LII1409" s="265"/>
      <c r="LIJ1409" s="265"/>
      <c r="LIK1409" s="265"/>
      <c r="LIL1409" s="265"/>
      <c r="LIM1409" s="265"/>
      <c r="LIN1409" s="265"/>
      <c r="LIO1409" s="265"/>
      <c r="LIP1409" s="265"/>
      <c r="LIQ1409" s="265"/>
      <c r="LIR1409" s="265"/>
      <c r="LIS1409" s="265"/>
      <c r="LIT1409" s="265"/>
      <c r="LIU1409" s="265"/>
      <c r="LIV1409" s="265"/>
      <c r="LIW1409" s="265"/>
      <c r="LIX1409" s="265"/>
      <c r="LIY1409" s="265"/>
      <c r="LIZ1409" s="265"/>
      <c r="LJA1409" s="265"/>
      <c r="LJB1409" s="265"/>
      <c r="LJC1409" s="265"/>
      <c r="LJD1409" s="265"/>
      <c r="LJE1409" s="265"/>
      <c r="LJF1409" s="265"/>
      <c r="LJG1409" s="265"/>
      <c r="LJH1409" s="265"/>
      <c r="LJI1409" s="265"/>
      <c r="LJJ1409" s="265"/>
      <c r="LJK1409" s="265"/>
      <c r="LJL1409" s="265"/>
      <c r="LJM1409" s="265"/>
      <c r="LJN1409" s="265"/>
      <c r="LJO1409" s="265"/>
      <c r="LJP1409" s="265"/>
      <c r="LJQ1409" s="265"/>
      <c r="LJR1409" s="265"/>
      <c r="LJS1409" s="265"/>
      <c r="LJT1409" s="265"/>
      <c r="LJU1409" s="265"/>
      <c r="LJV1409" s="265"/>
      <c r="LJW1409" s="265"/>
      <c r="LJX1409" s="265"/>
      <c r="LJY1409" s="265"/>
      <c r="LJZ1409" s="265"/>
      <c r="LKA1409" s="265"/>
      <c r="LKB1409" s="265"/>
      <c r="LKC1409" s="265"/>
      <c r="LKD1409" s="265"/>
      <c r="LKE1409" s="265"/>
      <c r="LKF1409" s="265"/>
      <c r="LKG1409" s="265"/>
      <c r="LKH1409" s="265"/>
      <c r="LKI1409" s="265"/>
      <c r="LKJ1409" s="265"/>
      <c r="LKK1409" s="265"/>
      <c r="LKL1409" s="265"/>
      <c r="LKM1409" s="265"/>
      <c r="LKN1409" s="265"/>
      <c r="LKO1409" s="265"/>
      <c r="LKP1409" s="265"/>
      <c r="LKQ1409" s="265"/>
      <c r="LKR1409" s="265"/>
      <c r="LKS1409" s="265"/>
      <c r="LKT1409" s="265"/>
      <c r="LKU1409" s="265"/>
      <c r="LKV1409" s="265"/>
      <c r="LKW1409" s="265"/>
      <c r="LKX1409" s="265"/>
      <c r="LKY1409" s="265"/>
      <c r="LKZ1409" s="265"/>
      <c r="LLA1409" s="265"/>
      <c r="LLB1409" s="265"/>
      <c r="LLC1409" s="265"/>
      <c r="LLD1409" s="265"/>
      <c r="LLE1409" s="265"/>
      <c r="LLF1409" s="265"/>
      <c r="LLG1409" s="265"/>
      <c r="LLH1409" s="265"/>
      <c r="LLI1409" s="265"/>
      <c r="LLJ1409" s="265"/>
      <c r="LLK1409" s="265"/>
      <c r="LLL1409" s="265"/>
      <c r="LLM1409" s="265"/>
      <c r="LLN1409" s="265"/>
      <c r="LLO1409" s="265"/>
      <c r="LLP1409" s="265"/>
      <c r="LLQ1409" s="265"/>
      <c r="LLR1409" s="265"/>
      <c r="LLS1409" s="265"/>
      <c r="LLT1409" s="265"/>
      <c r="LLU1409" s="265"/>
      <c r="LLV1409" s="265"/>
      <c r="LLW1409" s="265"/>
      <c r="LLX1409" s="265"/>
      <c r="LLY1409" s="265"/>
      <c r="LLZ1409" s="265"/>
      <c r="LMA1409" s="265"/>
      <c r="LMB1409" s="265"/>
      <c r="LMC1409" s="265"/>
      <c r="LMD1409" s="265"/>
      <c r="LME1409" s="265"/>
      <c r="LMF1409" s="265"/>
      <c r="LMG1409" s="265"/>
      <c r="LMH1409" s="265"/>
      <c r="LMI1409" s="265"/>
      <c r="LMJ1409" s="265"/>
      <c r="LMK1409" s="265"/>
      <c r="LML1409" s="265"/>
      <c r="LMM1409" s="265"/>
      <c r="LMN1409" s="265"/>
      <c r="LMO1409" s="265"/>
      <c r="LMP1409" s="265"/>
      <c r="LMQ1409" s="265"/>
      <c r="LMR1409" s="265"/>
      <c r="LMS1409" s="265"/>
      <c r="LMT1409" s="265"/>
      <c r="LMU1409" s="265"/>
      <c r="LMV1409" s="265"/>
      <c r="LMW1409" s="265"/>
      <c r="LMX1409" s="265"/>
      <c r="LMY1409" s="265"/>
      <c r="LMZ1409" s="265"/>
      <c r="LNA1409" s="265"/>
      <c r="LNB1409" s="265"/>
      <c r="LNC1409" s="265"/>
      <c r="LND1409" s="265"/>
      <c r="LNE1409" s="265"/>
      <c r="LNF1409" s="265"/>
      <c r="LNG1409" s="265"/>
      <c r="LNH1409" s="265"/>
      <c r="LNI1409" s="265"/>
      <c r="LNJ1409" s="265"/>
      <c r="LNK1409" s="265"/>
      <c r="LNL1409" s="265"/>
      <c r="LNM1409" s="265"/>
      <c r="LNN1409" s="265"/>
      <c r="LNO1409" s="265"/>
      <c r="LNP1409" s="265"/>
      <c r="LNQ1409" s="265"/>
      <c r="LNR1409" s="265"/>
      <c r="LNS1409" s="265"/>
      <c r="LNT1409" s="265"/>
      <c r="LNU1409" s="265"/>
      <c r="LNV1409" s="265"/>
      <c r="LNW1409" s="265"/>
      <c r="LNX1409" s="265"/>
      <c r="LNY1409" s="265"/>
      <c r="LNZ1409" s="265"/>
      <c r="LOA1409" s="265"/>
      <c r="LOB1409" s="265"/>
      <c r="LOC1409" s="265"/>
      <c r="LOD1409" s="265"/>
      <c r="LOE1409" s="265"/>
      <c r="LOF1409" s="265"/>
      <c r="LOG1409" s="265"/>
      <c r="LOH1409" s="265"/>
      <c r="LOI1409" s="265"/>
      <c r="LOJ1409" s="265"/>
      <c r="LOK1409" s="265"/>
      <c r="LOL1409" s="265"/>
      <c r="LOM1409" s="265"/>
      <c r="LON1409" s="265"/>
      <c r="LOO1409" s="265"/>
      <c r="LOP1409" s="265"/>
      <c r="LOQ1409" s="265"/>
      <c r="LOR1409" s="265"/>
      <c r="LOS1409" s="265"/>
      <c r="LOT1409" s="265"/>
      <c r="LOU1409" s="265"/>
      <c r="LOV1409" s="265"/>
      <c r="LOW1409" s="265"/>
      <c r="LOX1409" s="265"/>
      <c r="LOY1409" s="265"/>
      <c r="LOZ1409" s="265"/>
      <c r="LPA1409" s="265"/>
      <c r="LPB1409" s="265"/>
      <c r="LPC1409" s="265"/>
      <c r="LPD1409" s="265"/>
      <c r="LPE1409" s="265"/>
      <c r="LPF1409" s="265"/>
      <c r="LPG1409" s="265"/>
      <c r="LPH1409" s="265"/>
      <c r="LPI1409" s="265"/>
      <c r="LPJ1409" s="265"/>
      <c r="LPK1409" s="265"/>
      <c r="LPL1409" s="265"/>
      <c r="LPM1409" s="265"/>
      <c r="LPN1409" s="265"/>
      <c r="LPO1409" s="265"/>
      <c r="LPP1409" s="265"/>
      <c r="LPQ1409" s="265"/>
      <c r="LPR1409" s="265"/>
      <c r="LPS1409" s="265"/>
      <c r="LPT1409" s="265"/>
      <c r="LPU1409" s="265"/>
      <c r="LPV1409" s="265"/>
      <c r="LPW1409" s="265"/>
      <c r="LPX1409" s="265"/>
      <c r="LPY1409" s="265"/>
      <c r="LPZ1409" s="265"/>
      <c r="LQA1409" s="265"/>
      <c r="LQB1409" s="265"/>
      <c r="LQC1409" s="265"/>
      <c r="LQD1409" s="265"/>
      <c r="LQE1409" s="265"/>
      <c r="LQF1409" s="265"/>
      <c r="LQG1409" s="265"/>
      <c r="LQH1409" s="265"/>
      <c r="LQI1409" s="265"/>
      <c r="LQJ1409" s="265"/>
      <c r="LQK1409" s="265"/>
      <c r="LQL1409" s="265"/>
      <c r="LQM1409" s="265"/>
      <c r="LQN1409" s="265"/>
      <c r="LQO1409" s="265"/>
      <c r="LQP1409" s="265"/>
      <c r="LQQ1409" s="265"/>
      <c r="LQR1409" s="265"/>
      <c r="LQS1409" s="265"/>
      <c r="LQT1409" s="265"/>
      <c r="LQU1409" s="265"/>
      <c r="LQV1409" s="265"/>
      <c r="LQW1409" s="265"/>
      <c r="LQX1409" s="265"/>
      <c r="LQY1409" s="265"/>
      <c r="LQZ1409" s="265"/>
      <c r="LRA1409" s="265"/>
      <c r="LRB1409" s="265"/>
      <c r="LRC1409" s="265"/>
      <c r="LRD1409" s="265"/>
      <c r="LRE1409" s="265"/>
      <c r="LRF1409" s="265"/>
      <c r="LRG1409" s="265"/>
      <c r="LRH1409" s="265"/>
      <c r="LRI1409" s="265"/>
      <c r="LRJ1409" s="265"/>
      <c r="LRK1409" s="265"/>
      <c r="LRL1409" s="265"/>
      <c r="LRM1409" s="265"/>
      <c r="LRN1409" s="265"/>
      <c r="LRO1409" s="265"/>
      <c r="LRP1409" s="265"/>
      <c r="LRQ1409" s="265"/>
      <c r="LRR1409" s="265"/>
      <c r="LRS1409" s="265"/>
      <c r="LRT1409" s="265"/>
      <c r="LRU1409" s="265"/>
      <c r="LRV1409" s="265"/>
      <c r="LRW1409" s="265"/>
      <c r="LRX1409" s="265"/>
      <c r="LRY1409" s="265"/>
      <c r="LRZ1409" s="265"/>
      <c r="LSA1409" s="265"/>
      <c r="LSB1409" s="265"/>
      <c r="LSC1409" s="265"/>
      <c r="LSD1409" s="265"/>
      <c r="LSE1409" s="265"/>
      <c r="LSF1409" s="265"/>
      <c r="LSG1409" s="265"/>
      <c r="LSH1409" s="265"/>
      <c r="LSI1409" s="265"/>
      <c r="LSJ1409" s="265"/>
      <c r="LSK1409" s="265"/>
      <c r="LSL1409" s="265"/>
      <c r="LSM1409" s="265"/>
      <c r="LSN1409" s="265"/>
      <c r="LSO1409" s="265"/>
      <c r="LSP1409" s="265"/>
      <c r="LSQ1409" s="265"/>
      <c r="LSR1409" s="265"/>
      <c r="LSS1409" s="265"/>
      <c r="LST1409" s="265"/>
      <c r="LSU1409" s="265"/>
      <c r="LSV1409" s="265"/>
      <c r="LSW1409" s="265"/>
      <c r="LSX1409" s="265"/>
      <c r="LSY1409" s="265"/>
      <c r="LSZ1409" s="265"/>
      <c r="LTA1409" s="265"/>
      <c r="LTB1409" s="265"/>
      <c r="LTC1409" s="265"/>
      <c r="LTD1409" s="265"/>
      <c r="LTE1409" s="265"/>
      <c r="LTF1409" s="265"/>
      <c r="LTG1409" s="265"/>
      <c r="LTH1409" s="265"/>
      <c r="LTI1409" s="265"/>
      <c r="LTJ1409" s="265"/>
      <c r="LTK1409" s="265"/>
      <c r="LTL1409" s="265"/>
      <c r="LTM1409" s="265"/>
      <c r="LTN1409" s="265"/>
      <c r="LTO1409" s="265"/>
      <c r="LTP1409" s="265"/>
      <c r="LTQ1409" s="265"/>
      <c r="LTR1409" s="265"/>
      <c r="LTS1409" s="265"/>
      <c r="LTT1409" s="265"/>
      <c r="LTU1409" s="265"/>
      <c r="LTV1409" s="265"/>
      <c r="LTW1409" s="265"/>
      <c r="LTX1409" s="265"/>
      <c r="LTY1409" s="265"/>
      <c r="LTZ1409" s="265"/>
      <c r="LUA1409" s="265"/>
      <c r="LUB1409" s="265"/>
      <c r="LUC1409" s="265"/>
      <c r="LUD1409" s="265"/>
      <c r="LUE1409" s="265"/>
      <c r="LUF1409" s="265"/>
      <c r="LUG1409" s="265"/>
      <c r="LUH1409" s="265"/>
      <c r="LUI1409" s="265"/>
      <c r="LUJ1409" s="265"/>
      <c r="LUK1409" s="265"/>
      <c r="LUL1409" s="265"/>
      <c r="LUM1409" s="265"/>
      <c r="LUN1409" s="265"/>
      <c r="LUO1409" s="265"/>
      <c r="LUP1409" s="265"/>
      <c r="LUQ1409" s="265"/>
      <c r="LUR1409" s="265"/>
      <c r="LUS1409" s="265"/>
      <c r="LUT1409" s="265"/>
      <c r="LUU1409" s="265"/>
      <c r="LUV1409" s="265"/>
      <c r="LUW1409" s="265"/>
      <c r="LUX1409" s="265"/>
      <c r="LUY1409" s="265"/>
      <c r="LUZ1409" s="265"/>
      <c r="LVA1409" s="265"/>
      <c r="LVB1409" s="265"/>
      <c r="LVC1409" s="265"/>
      <c r="LVD1409" s="265"/>
      <c r="LVE1409" s="265"/>
      <c r="LVF1409" s="265"/>
      <c r="LVG1409" s="265"/>
      <c r="LVH1409" s="265"/>
      <c r="LVI1409" s="265"/>
      <c r="LVJ1409" s="265"/>
      <c r="LVK1409" s="265"/>
      <c r="LVL1409" s="265"/>
      <c r="LVM1409" s="265"/>
      <c r="LVN1409" s="265"/>
      <c r="LVO1409" s="265"/>
      <c r="LVP1409" s="265"/>
      <c r="LVQ1409" s="265"/>
      <c r="LVR1409" s="265"/>
      <c r="LVS1409" s="265"/>
      <c r="LVT1409" s="265"/>
      <c r="LVU1409" s="265"/>
      <c r="LVV1409" s="265"/>
      <c r="LVW1409" s="265"/>
      <c r="LVX1409" s="265"/>
      <c r="LVY1409" s="265"/>
      <c r="LVZ1409" s="265"/>
      <c r="LWA1409" s="265"/>
      <c r="LWB1409" s="265"/>
      <c r="LWC1409" s="265"/>
      <c r="LWD1409" s="265"/>
      <c r="LWE1409" s="265"/>
      <c r="LWF1409" s="265"/>
      <c r="LWG1409" s="265"/>
      <c r="LWH1409" s="265"/>
      <c r="LWI1409" s="265"/>
      <c r="LWJ1409" s="265"/>
      <c r="LWK1409" s="265"/>
      <c r="LWL1409" s="265"/>
      <c r="LWM1409" s="265"/>
      <c r="LWN1409" s="265"/>
      <c r="LWO1409" s="265"/>
      <c r="LWP1409" s="265"/>
      <c r="LWQ1409" s="265"/>
      <c r="LWR1409" s="265"/>
      <c r="LWS1409" s="265"/>
      <c r="LWT1409" s="265"/>
      <c r="LWU1409" s="265"/>
      <c r="LWV1409" s="265"/>
      <c r="LWW1409" s="265"/>
      <c r="LWX1409" s="265"/>
      <c r="LWY1409" s="265"/>
      <c r="LWZ1409" s="265"/>
      <c r="LXA1409" s="265"/>
      <c r="LXB1409" s="265"/>
      <c r="LXC1409" s="265"/>
      <c r="LXD1409" s="265"/>
      <c r="LXE1409" s="265"/>
      <c r="LXF1409" s="265"/>
      <c r="LXG1409" s="265"/>
      <c r="LXH1409" s="265"/>
      <c r="LXI1409" s="265"/>
      <c r="LXJ1409" s="265"/>
      <c r="LXK1409" s="265"/>
      <c r="LXL1409" s="265"/>
      <c r="LXM1409" s="265"/>
      <c r="LXN1409" s="265"/>
      <c r="LXO1409" s="265"/>
      <c r="LXP1409" s="265"/>
      <c r="LXQ1409" s="265"/>
      <c r="LXR1409" s="265"/>
      <c r="LXS1409" s="265"/>
      <c r="LXT1409" s="265"/>
      <c r="LXU1409" s="265"/>
      <c r="LXV1409" s="265"/>
      <c r="LXW1409" s="265"/>
      <c r="LXX1409" s="265"/>
      <c r="LXY1409" s="265"/>
      <c r="LXZ1409" s="265"/>
      <c r="LYA1409" s="265"/>
      <c r="LYB1409" s="265"/>
      <c r="LYC1409" s="265"/>
      <c r="LYD1409" s="265"/>
      <c r="LYE1409" s="265"/>
      <c r="LYF1409" s="265"/>
      <c r="LYG1409" s="265"/>
      <c r="LYH1409" s="265"/>
      <c r="LYI1409" s="265"/>
      <c r="LYJ1409" s="265"/>
      <c r="LYK1409" s="265"/>
      <c r="LYL1409" s="265"/>
      <c r="LYM1409" s="265"/>
      <c r="LYN1409" s="265"/>
      <c r="LYO1409" s="265"/>
      <c r="LYP1409" s="265"/>
      <c r="LYQ1409" s="265"/>
      <c r="LYR1409" s="265"/>
      <c r="LYS1409" s="265"/>
      <c r="LYT1409" s="265"/>
      <c r="LYU1409" s="265"/>
      <c r="LYV1409" s="265"/>
      <c r="LYW1409" s="265"/>
      <c r="LYX1409" s="265"/>
      <c r="LYY1409" s="265"/>
      <c r="LYZ1409" s="265"/>
      <c r="LZA1409" s="265"/>
      <c r="LZB1409" s="265"/>
      <c r="LZC1409" s="265"/>
      <c r="LZD1409" s="265"/>
      <c r="LZE1409" s="265"/>
      <c r="LZF1409" s="265"/>
      <c r="LZG1409" s="265"/>
      <c r="LZH1409" s="265"/>
      <c r="LZI1409" s="265"/>
      <c r="LZJ1409" s="265"/>
      <c r="LZK1409" s="265"/>
      <c r="LZL1409" s="265"/>
      <c r="LZM1409" s="265"/>
      <c r="LZN1409" s="265"/>
      <c r="LZO1409" s="265"/>
      <c r="LZP1409" s="265"/>
      <c r="LZQ1409" s="265"/>
      <c r="LZR1409" s="265"/>
      <c r="LZS1409" s="265"/>
      <c r="LZT1409" s="265"/>
      <c r="LZU1409" s="265"/>
      <c r="LZV1409" s="265"/>
      <c r="LZW1409" s="265"/>
      <c r="LZX1409" s="265"/>
      <c r="LZY1409" s="265"/>
      <c r="LZZ1409" s="265"/>
      <c r="MAA1409" s="265"/>
      <c r="MAB1409" s="265"/>
      <c r="MAC1409" s="265"/>
      <c r="MAD1409" s="265"/>
      <c r="MAE1409" s="265"/>
      <c r="MAF1409" s="265"/>
      <c r="MAG1409" s="265"/>
      <c r="MAH1409" s="265"/>
      <c r="MAI1409" s="265"/>
      <c r="MAJ1409" s="265"/>
      <c r="MAK1409" s="265"/>
      <c r="MAL1409" s="265"/>
      <c r="MAM1409" s="265"/>
      <c r="MAN1409" s="265"/>
      <c r="MAO1409" s="265"/>
      <c r="MAP1409" s="265"/>
      <c r="MAQ1409" s="265"/>
      <c r="MAR1409" s="265"/>
      <c r="MAS1409" s="265"/>
      <c r="MAT1409" s="265"/>
      <c r="MAU1409" s="265"/>
      <c r="MAV1409" s="265"/>
      <c r="MAW1409" s="265"/>
      <c r="MAX1409" s="265"/>
      <c r="MAY1409" s="265"/>
      <c r="MAZ1409" s="265"/>
      <c r="MBA1409" s="265"/>
      <c r="MBB1409" s="265"/>
      <c r="MBC1409" s="265"/>
      <c r="MBD1409" s="265"/>
      <c r="MBE1409" s="265"/>
      <c r="MBF1409" s="265"/>
      <c r="MBG1409" s="265"/>
      <c r="MBH1409" s="265"/>
      <c r="MBI1409" s="265"/>
      <c r="MBJ1409" s="265"/>
      <c r="MBK1409" s="265"/>
      <c r="MBL1409" s="265"/>
      <c r="MBM1409" s="265"/>
      <c r="MBN1409" s="265"/>
      <c r="MBO1409" s="265"/>
      <c r="MBP1409" s="265"/>
      <c r="MBQ1409" s="265"/>
      <c r="MBR1409" s="265"/>
      <c r="MBS1409" s="265"/>
      <c r="MBT1409" s="265"/>
      <c r="MBU1409" s="265"/>
      <c r="MBV1409" s="265"/>
      <c r="MBW1409" s="265"/>
      <c r="MBX1409" s="265"/>
      <c r="MBY1409" s="265"/>
      <c r="MBZ1409" s="265"/>
      <c r="MCA1409" s="265"/>
      <c r="MCB1409" s="265"/>
      <c r="MCC1409" s="265"/>
      <c r="MCD1409" s="265"/>
      <c r="MCE1409" s="265"/>
      <c r="MCF1409" s="265"/>
      <c r="MCG1409" s="265"/>
      <c r="MCH1409" s="265"/>
      <c r="MCI1409" s="265"/>
      <c r="MCJ1409" s="265"/>
      <c r="MCK1409" s="265"/>
      <c r="MCL1409" s="265"/>
      <c r="MCM1409" s="265"/>
      <c r="MCN1409" s="265"/>
      <c r="MCO1409" s="265"/>
      <c r="MCP1409" s="265"/>
      <c r="MCQ1409" s="265"/>
      <c r="MCR1409" s="265"/>
      <c r="MCS1409" s="265"/>
      <c r="MCT1409" s="265"/>
      <c r="MCU1409" s="265"/>
      <c r="MCV1409" s="265"/>
      <c r="MCW1409" s="265"/>
      <c r="MCX1409" s="265"/>
      <c r="MCY1409" s="265"/>
      <c r="MCZ1409" s="265"/>
      <c r="MDA1409" s="265"/>
      <c r="MDB1409" s="265"/>
      <c r="MDC1409" s="265"/>
      <c r="MDD1409" s="265"/>
      <c r="MDE1409" s="265"/>
      <c r="MDF1409" s="265"/>
      <c r="MDG1409" s="265"/>
      <c r="MDH1409" s="265"/>
      <c r="MDI1409" s="265"/>
      <c r="MDJ1409" s="265"/>
      <c r="MDK1409" s="265"/>
      <c r="MDL1409" s="265"/>
      <c r="MDM1409" s="265"/>
      <c r="MDN1409" s="265"/>
      <c r="MDO1409" s="265"/>
      <c r="MDP1409" s="265"/>
      <c r="MDQ1409" s="265"/>
      <c r="MDR1409" s="265"/>
      <c r="MDS1409" s="265"/>
      <c r="MDT1409" s="265"/>
      <c r="MDU1409" s="265"/>
      <c r="MDV1409" s="265"/>
      <c r="MDW1409" s="265"/>
      <c r="MDX1409" s="265"/>
      <c r="MDY1409" s="265"/>
      <c r="MDZ1409" s="265"/>
      <c r="MEA1409" s="265"/>
      <c r="MEB1409" s="265"/>
      <c r="MEC1409" s="265"/>
      <c r="MED1409" s="265"/>
      <c r="MEE1409" s="265"/>
      <c r="MEF1409" s="265"/>
      <c r="MEG1409" s="265"/>
      <c r="MEH1409" s="265"/>
      <c r="MEI1409" s="265"/>
      <c r="MEJ1409" s="265"/>
      <c r="MEK1409" s="265"/>
      <c r="MEL1409" s="265"/>
      <c r="MEM1409" s="265"/>
      <c r="MEN1409" s="265"/>
      <c r="MEO1409" s="265"/>
      <c r="MEP1409" s="265"/>
      <c r="MEQ1409" s="265"/>
      <c r="MER1409" s="265"/>
      <c r="MES1409" s="265"/>
      <c r="MET1409" s="265"/>
      <c r="MEU1409" s="265"/>
      <c r="MEV1409" s="265"/>
      <c r="MEW1409" s="265"/>
      <c r="MEX1409" s="265"/>
      <c r="MEY1409" s="265"/>
      <c r="MEZ1409" s="265"/>
      <c r="MFA1409" s="265"/>
      <c r="MFB1409" s="265"/>
      <c r="MFC1409" s="265"/>
      <c r="MFD1409" s="265"/>
      <c r="MFE1409" s="265"/>
      <c r="MFF1409" s="265"/>
      <c r="MFG1409" s="265"/>
      <c r="MFH1409" s="265"/>
      <c r="MFI1409" s="265"/>
      <c r="MFJ1409" s="265"/>
      <c r="MFK1409" s="265"/>
      <c r="MFL1409" s="265"/>
      <c r="MFM1409" s="265"/>
      <c r="MFN1409" s="265"/>
      <c r="MFO1409" s="265"/>
      <c r="MFP1409" s="265"/>
      <c r="MFQ1409" s="265"/>
      <c r="MFR1409" s="265"/>
      <c r="MFS1409" s="265"/>
      <c r="MFT1409" s="265"/>
      <c r="MFU1409" s="265"/>
      <c r="MFV1409" s="265"/>
      <c r="MFW1409" s="265"/>
      <c r="MFX1409" s="265"/>
      <c r="MFY1409" s="265"/>
      <c r="MFZ1409" s="265"/>
      <c r="MGA1409" s="265"/>
      <c r="MGB1409" s="265"/>
      <c r="MGC1409" s="265"/>
      <c r="MGD1409" s="265"/>
      <c r="MGE1409" s="265"/>
      <c r="MGF1409" s="265"/>
      <c r="MGG1409" s="265"/>
      <c r="MGH1409" s="265"/>
      <c r="MGI1409" s="265"/>
      <c r="MGJ1409" s="265"/>
      <c r="MGK1409" s="265"/>
      <c r="MGL1409" s="265"/>
      <c r="MGM1409" s="265"/>
      <c r="MGN1409" s="265"/>
      <c r="MGO1409" s="265"/>
      <c r="MGP1409" s="265"/>
      <c r="MGQ1409" s="265"/>
      <c r="MGR1409" s="265"/>
      <c r="MGS1409" s="265"/>
      <c r="MGT1409" s="265"/>
      <c r="MGU1409" s="265"/>
      <c r="MGV1409" s="265"/>
      <c r="MGW1409" s="265"/>
      <c r="MGX1409" s="265"/>
      <c r="MGY1409" s="265"/>
      <c r="MGZ1409" s="265"/>
      <c r="MHA1409" s="265"/>
      <c r="MHB1409" s="265"/>
      <c r="MHC1409" s="265"/>
      <c r="MHD1409" s="265"/>
      <c r="MHE1409" s="265"/>
      <c r="MHF1409" s="265"/>
      <c r="MHG1409" s="265"/>
      <c r="MHH1409" s="265"/>
      <c r="MHI1409" s="265"/>
      <c r="MHJ1409" s="265"/>
      <c r="MHK1409" s="265"/>
      <c r="MHL1409" s="265"/>
      <c r="MHM1409" s="265"/>
      <c r="MHN1409" s="265"/>
      <c r="MHO1409" s="265"/>
      <c r="MHP1409" s="265"/>
      <c r="MHQ1409" s="265"/>
      <c r="MHR1409" s="265"/>
      <c r="MHS1409" s="265"/>
      <c r="MHT1409" s="265"/>
      <c r="MHU1409" s="265"/>
      <c r="MHV1409" s="265"/>
      <c r="MHW1409" s="265"/>
      <c r="MHX1409" s="265"/>
      <c r="MHY1409" s="265"/>
      <c r="MHZ1409" s="265"/>
      <c r="MIA1409" s="265"/>
      <c r="MIB1409" s="265"/>
      <c r="MIC1409" s="265"/>
      <c r="MID1409" s="265"/>
      <c r="MIE1409" s="265"/>
      <c r="MIF1409" s="265"/>
      <c r="MIG1409" s="265"/>
      <c r="MIH1409" s="265"/>
      <c r="MII1409" s="265"/>
      <c r="MIJ1409" s="265"/>
      <c r="MIK1409" s="265"/>
      <c r="MIL1409" s="265"/>
      <c r="MIM1409" s="265"/>
      <c r="MIN1409" s="265"/>
      <c r="MIO1409" s="265"/>
      <c r="MIP1409" s="265"/>
      <c r="MIQ1409" s="265"/>
      <c r="MIR1409" s="265"/>
      <c r="MIS1409" s="265"/>
      <c r="MIT1409" s="265"/>
      <c r="MIU1409" s="265"/>
      <c r="MIV1409" s="265"/>
      <c r="MIW1409" s="265"/>
      <c r="MIX1409" s="265"/>
      <c r="MIY1409" s="265"/>
      <c r="MIZ1409" s="265"/>
      <c r="MJA1409" s="265"/>
      <c r="MJB1409" s="265"/>
      <c r="MJC1409" s="265"/>
      <c r="MJD1409" s="265"/>
      <c r="MJE1409" s="265"/>
      <c r="MJF1409" s="265"/>
      <c r="MJG1409" s="265"/>
      <c r="MJH1409" s="265"/>
      <c r="MJI1409" s="265"/>
      <c r="MJJ1409" s="265"/>
      <c r="MJK1409" s="265"/>
      <c r="MJL1409" s="265"/>
      <c r="MJM1409" s="265"/>
      <c r="MJN1409" s="265"/>
      <c r="MJO1409" s="265"/>
      <c r="MJP1409" s="265"/>
      <c r="MJQ1409" s="265"/>
      <c r="MJR1409" s="265"/>
      <c r="MJS1409" s="265"/>
      <c r="MJT1409" s="265"/>
      <c r="MJU1409" s="265"/>
      <c r="MJV1409" s="265"/>
      <c r="MJW1409" s="265"/>
      <c r="MJX1409" s="265"/>
      <c r="MJY1409" s="265"/>
      <c r="MJZ1409" s="265"/>
      <c r="MKA1409" s="265"/>
      <c r="MKB1409" s="265"/>
      <c r="MKC1409" s="265"/>
      <c r="MKD1409" s="265"/>
      <c r="MKE1409" s="265"/>
      <c r="MKF1409" s="265"/>
      <c r="MKG1409" s="265"/>
      <c r="MKH1409" s="265"/>
      <c r="MKI1409" s="265"/>
      <c r="MKJ1409" s="265"/>
      <c r="MKK1409" s="265"/>
      <c r="MKL1409" s="265"/>
      <c r="MKM1409" s="265"/>
      <c r="MKN1409" s="265"/>
      <c r="MKO1409" s="265"/>
      <c r="MKP1409" s="265"/>
      <c r="MKQ1409" s="265"/>
      <c r="MKR1409" s="265"/>
      <c r="MKS1409" s="265"/>
      <c r="MKT1409" s="265"/>
      <c r="MKU1409" s="265"/>
      <c r="MKV1409" s="265"/>
      <c r="MKW1409" s="265"/>
      <c r="MKX1409" s="265"/>
      <c r="MKY1409" s="265"/>
      <c r="MKZ1409" s="265"/>
      <c r="MLA1409" s="265"/>
      <c r="MLB1409" s="265"/>
      <c r="MLC1409" s="265"/>
      <c r="MLD1409" s="265"/>
      <c r="MLE1409" s="265"/>
      <c r="MLF1409" s="265"/>
      <c r="MLG1409" s="265"/>
      <c r="MLH1409" s="265"/>
      <c r="MLI1409" s="265"/>
      <c r="MLJ1409" s="265"/>
      <c r="MLK1409" s="265"/>
      <c r="MLL1409" s="265"/>
      <c r="MLM1409" s="265"/>
      <c r="MLN1409" s="265"/>
      <c r="MLO1409" s="265"/>
      <c r="MLP1409" s="265"/>
      <c r="MLQ1409" s="265"/>
      <c r="MLR1409" s="265"/>
      <c r="MLS1409" s="265"/>
      <c r="MLT1409" s="265"/>
      <c r="MLU1409" s="265"/>
      <c r="MLV1409" s="265"/>
      <c r="MLW1409" s="265"/>
      <c r="MLX1409" s="265"/>
      <c r="MLY1409" s="265"/>
      <c r="MLZ1409" s="265"/>
      <c r="MMA1409" s="265"/>
      <c r="MMB1409" s="265"/>
      <c r="MMC1409" s="265"/>
      <c r="MMD1409" s="265"/>
      <c r="MME1409" s="265"/>
      <c r="MMF1409" s="265"/>
      <c r="MMG1409" s="265"/>
      <c r="MMH1409" s="265"/>
      <c r="MMI1409" s="265"/>
      <c r="MMJ1409" s="265"/>
      <c r="MMK1409" s="265"/>
      <c r="MML1409" s="265"/>
      <c r="MMM1409" s="265"/>
      <c r="MMN1409" s="265"/>
      <c r="MMO1409" s="265"/>
      <c r="MMP1409" s="265"/>
      <c r="MMQ1409" s="265"/>
      <c r="MMR1409" s="265"/>
      <c r="MMS1409" s="265"/>
      <c r="MMT1409" s="265"/>
      <c r="MMU1409" s="265"/>
      <c r="MMV1409" s="265"/>
      <c r="MMW1409" s="265"/>
      <c r="MMX1409" s="265"/>
      <c r="MMY1409" s="265"/>
      <c r="MMZ1409" s="265"/>
      <c r="MNA1409" s="265"/>
      <c r="MNB1409" s="265"/>
      <c r="MNC1409" s="265"/>
      <c r="MND1409" s="265"/>
      <c r="MNE1409" s="265"/>
      <c r="MNF1409" s="265"/>
      <c r="MNG1409" s="265"/>
      <c r="MNH1409" s="265"/>
      <c r="MNI1409" s="265"/>
      <c r="MNJ1409" s="265"/>
      <c r="MNK1409" s="265"/>
      <c r="MNL1409" s="265"/>
      <c r="MNM1409" s="265"/>
      <c r="MNN1409" s="265"/>
      <c r="MNO1409" s="265"/>
      <c r="MNP1409" s="265"/>
      <c r="MNQ1409" s="265"/>
      <c r="MNR1409" s="265"/>
      <c r="MNS1409" s="265"/>
      <c r="MNT1409" s="265"/>
      <c r="MNU1409" s="265"/>
      <c r="MNV1409" s="265"/>
      <c r="MNW1409" s="265"/>
      <c r="MNX1409" s="265"/>
      <c r="MNY1409" s="265"/>
      <c r="MNZ1409" s="265"/>
      <c r="MOA1409" s="265"/>
      <c r="MOB1409" s="265"/>
      <c r="MOC1409" s="265"/>
      <c r="MOD1409" s="265"/>
      <c r="MOE1409" s="265"/>
      <c r="MOF1409" s="265"/>
      <c r="MOG1409" s="265"/>
      <c r="MOH1409" s="265"/>
      <c r="MOI1409" s="265"/>
      <c r="MOJ1409" s="265"/>
      <c r="MOK1409" s="265"/>
      <c r="MOL1409" s="265"/>
      <c r="MOM1409" s="265"/>
      <c r="MON1409" s="265"/>
      <c r="MOO1409" s="265"/>
      <c r="MOP1409" s="265"/>
      <c r="MOQ1409" s="265"/>
      <c r="MOR1409" s="265"/>
      <c r="MOS1409" s="265"/>
      <c r="MOT1409" s="265"/>
      <c r="MOU1409" s="265"/>
      <c r="MOV1409" s="265"/>
      <c r="MOW1409" s="265"/>
      <c r="MOX1409" s="265"/>
      <c r="MOY1409" s="265"/>
      <c r="MOZ1409" s="265"/>
      <c r="MPA1409" s="265"/>
      <c r="MPB1409" s="265"/>
      <c r="MPC1409" s="265"/>
      <c r="MPD1409" s="265"/>
      <c r="MPE1409" s="265"/>
      <c r="MPF1409" s="265"/>
      <c r="MPG1409" s="265"/>
      <c r="MPH1409" s="265"/>
      <c r="MPI1409" s="265"/>
      <c r="MPJ1409" s="265"/>
      <c r="MPK1409" s="265"/>
      <c r="MPL1409" s="265"/>
      <c r="MPM1409" s="265"/>
      <c r="MPN1409" s="265"/>
      <c r="MPO1409" s="265"/>
      <c r="MPP1409" s="265"/>
      <c r="MPQ1409" s="265"/>
      <c r="MPR1409" s="265"/>
      <c r="MPS1409" s="265"/>
      <c r="MPT1409" s="265"/>
      <c r="MPU1409" s="265"/>
      <c r="MPV1409" s="265"/>
      <c r="MPW1409" s="265"/>
      <c r="MPX1409" s="265"/>
      <c r="MPY1409" s="265"/>
      <c r="MPZ1409" s="265"/>
      <c r="MQA1409" s="265"/>
      <c r="MQB1409" s="265"/>
      <c r="MQC1409" s="265"/>
      <c r="MQD1409" s="265"/>
      <c r="MQE1409" s="265"/>
      <c r="MQF1409" s="265"/>
      <c r="MQG1409" s="265"/>
      <c r="MQH1409" s="265"/>
      <c r="MQI1409" s="265"/>
      <c r="MQJ1409" s="265"/>
      <c r="MQK1409" s="265"/>
      <c r="MQL1409" s="265"/>
      <c r="MQM1409" s="265"/>
      <c r="MQN1409" s="265"/>
      <c r="MQO1409" s="265"/>
      <c r="MQP1409" s="265"/>
      <c r="MQQ1409" s="265"/>
      <c r="MQR1409" s="265"/>
      <c r="MQS1409" s="265"/>
      <c r="MQT1409" s="265"/>
      <c r="MQU1409" s="265"/>
      <c r="MQV1409" s="265"/>
      <c r="MQW1409" s="265"/>
      <c r="MQX1409" s="265"/>
      <c r="MQY1409" s="265"/>
      <c r="MQZ1409" s="265"/>
      <c r="MRA1409" s="265"/>
      <c r="MRB1409" s="265"/>
      <c r="MRC1409" s="265"/>
      <c r="MRD1409" s="265"/>
      <c r="MRE1409" s="265"/>
      <c r="MRF1409" s="265"/>
      <c r="MRG1409" s="265"/>
      <c r="MRH1409" s="265"/>
      <c r="MRI1409" s="265"/>
      <c r="MRJ1409" s="265"/>
      <c r="MRK1409" s="265"/>
      <c r="MRL1409" s="265"/>
      <c r="MRM1409" s="265"/>
      <c r="MRN1409" s="265"/>
      <c r="MRO1409" s="265"/>
      <c r="MRP1409" s="265"/>
      <c r="MRQ1409" s="265"/>
      <c r="MRR1409" s="265"/>
      <c r="MRS1409" s="265"/>
      <c r="MRT1409" s="265"/>
      <c r="MRU1409" s="265"/>
      <c r="MRV1409" s="265"/>
      <c r="MRW1409" s="265"/>
      <c r="MRX1409" s="265"/>
      <c r="MRY1409" s="265"/>
      <c r="MRZ1409" s="265"/>
      <c r="MSA1409" s="265"/>
      <c r="MSB1409" s="265"/>
      <c r="MSC1409" s="265"/>
      <c r="MSD1409" s="265"/>
      <c r="MSE1409" s="265"/>
      <c r="MSF1409" s="265"/>
      <c r="MSG1409" s="265"/>
      <c r="MSH1409" s="265"/>
      <c r="MSI1409" s="265"/>
      <c r="MSJ1409" s="265"/>
      <c r="MSK1409" s="265"/>
      <c r="MSL1409" s="265"/>
      <c r="MSM1409" s="265"/>
      <c r="MSN1409" s="265"/>
      <c r="MSO1409" s="265"/>
      <c r="MSP1409" s="265"/>
      <c r="MSQ1409" s="265"/>
      <c r="MSR1409" s="265"/>
      <c r="MSS1409" s="265"/>
      <c r="MST1409" s="265"/>
      <c r="MSU1409" s="265"/>
      <c r="MSV1409" s="265"/>
      <c r="MSW1409" s="265"/>
      <c r="MSX1409" s="265"/>
      <c r="MSY1409" s="265"/>
      <c r="MSZ1409" s="265"/>
      <c r="MTA1409" s="265"/>
      <c r="MTB1409" s="265"/>
      <c r="MTC1409" s="265"/>
      <c r="MTD1409" s="265"/>
      <c r="MTE1409" s="265"/>
      <c r="MTF1409" s="265"/>
      <c r="MTG1409" s="265"/>
      <c r="MTH1409" s="265"/>
      <c r="MTI1409" s="265"/>
      <c r="MTJ1409" s="265"/>
      <c r="MTK1409" s="265"/>
      <c r="MTL1409" s="265"/>
      <c r="MTM1409" s="265"/>
      <c r="MTN1409" s="265"/>
      <c r="MTO1409" s="265"/>
      <c r="MTP1409" s="265"/>
      <c r="MTQ1409" s="265"/>
      <c r="MTR1409" s="265"/>
      <c r="MTS1409" s="265"/>
      <c r="MTT1409" s="265"/>
      <c r="MTU1409" s="265"/>
      <c r="MTV1409" s="265"/>
      <c r="MTW1409" s="265"/>
      <c r="MTX1409" s="265"/>
      <c r="MTY1409" s="265"/>
      <c r="MTZ1409" s="265"/>
      <c r="MUA1409" s="265"/>
      <c r="MUB1409" s="265"/>
      <c r="MUC1409" s="265"/>
      <c r="MUD1409" s="265"/>
      <c r="MUE1409" s="265"/>
      <c r="MUF1409" s="265"/>
      <c r="MUG1409" s="265"/>
      <c r="MUH1409" s="265"/>
      <c r="MUI1409" s="265"/>
      <c r="MUJ1409" s="265"/>
      <c r="MUK1409" s="265"/>
      <c r="MUL1409" s="265"/>
      <c r="MUM1409" s="265"/>
      <c r="MUN1409" s="265"/>
      <c r="MUO1409" s="265"/>
      <c r="MUP1409" s="265"/>
      <c r="MUQ1409" s="265"/>
      <c r="MUR1409" s="265"/>
      <c r="MUS1409" s="265"/>
      <c r="MUT1409" s="265"/>
      <c r="MUU1409" s="265"/>
      <c r="MUV1409" s="265"/>
      <c r="MUW1409" s="265"/>
      <c r="MUX1409" s="265"/>
      <c r="MUY1409" s="265"/>
      <c r="MUZ1409" s="265"/>
      <c r="MVA1409" s="265"/>
      <c r="MVB1409" s="265"/>
      <c r="MVC1409" s="265"/>
      <c r="MVD1409" s="265"/>
      <c r="MVE1409" s="265"/>
      <c r="MVF1409" s="265"/>
      <c r="MVG1409" s="265"/>
      <c r="MVH1409" s="265"/>
      <c r="MVI1409" s="265"/>
      <c r="MVJ1409" s="265"/>
      <c r="MVK1409" s="265"/>
      <c r="MVL1409" s="265"/>
      <c r="MVM1409" s="265"/>
      <c r="MVN1409" s="265"/>
      <c r="MVO1409" s="265"/>
      <c r="MVP1409" s="265"/>
      <c r="MVQ1409" s="265"/>
      <c r="MVR1409" s="265"/>
      <c r="MVS1409" s="265"/>
      <c r="MVT1409" s="265"/>
      <c r="MVU1409" s="265"/>
      <c r="MVV1409" s="265"/>
      <c r="MVW1409" s="265"/>
      <c r="MVX1409" s="265"/>
      <c r="MVY1409" s="265"/>
      <c r="MVZ1409" s="265"/>
      <c r="MWA1409" s="265"/>
      <c r="MWB1409" s="265"/>
      <c r="MWC1409" s="265"/>
      <c r="MWD1409" s="265"/>
      <c r="MWE1409" s="265"/>
      <c r="MWF1409" s="265"/>
      <c r="MWG1409" s="265"/>
      <c r="MWH1409" s="265"/>
      <c r="MWI1409" s="265"/>
      <c r="MWJ1409" s="265"/>
      <c r="MWK1409" s="265"/>
      <c r="MWL1409" s="265"/>
      <c r="MWM1409" s="265"/>
      <c r="MWN1409" s="265"/>
      <c r="MWO1409" s="265"/>
      <c r="MWP1409" s="265"/>
      <c r="MWQ1409" s="265"/>
      <c r="MWR1409" s="265"/>
      <c r="MWS1409" s="265"/>
      <c r="MWT1409" s="265"/>
      <c r="MWU1409" s="265"/>
      <c r="MWV1409" s="265"/>
      <c r="MWW1409" s="265"/>
      <c r="MWX1409" s="265"/>
      <c r="MWY1409" s="265"/>
      <c r="MWZ1409" s="265"/>
      <c r="MXA1409" s="265"/>
      <c r="MXB1409" s="265"/>
      <c r="MXC1409" s="265"/>
      <c r="MXD1409" s="265"/>
      <c r="MXE1409" s="265"/>
      <c r="MXF1409" s="265"/>
      <c r="MXG1409" s="265"/>
      <c r="MXH1409" s="265"/>
      <c r="MXI1409" s="265"/>
      <c r="MXJ1409" s="265"/>
      <c r="MXK1409" s="265"/>
      <c r="MXL1409" s="265"/>
      <c r="MXM1409" s="265"/>
      <c r="MXN1409" s="265"/>
      <c r="MXO1409" s="265"/>
      <c r="MXP1409" s="265"/>
      <c r="MXQ1409" s="265"/>
      <c r="MXR1409" s="265"/>
      <c r="MXS1409" s="265"/>
      <c r="MXT1409" s="265"/>
      <c r="MXU1409" s="265"/>
      <c r="MXV1409" s="265"/>
      <c r="MXW1409" s="265"/>
      <c r="MXX1409" s="265"/>
      <c r="MXY1409" s="265"/>
      <c r="MXZ1409" s="265"/>
      <c r="MYA1409" s="265"/>
      <c r="MYB1409" s="265"/>
      <c r="MYC1409" s="265"/>
      <c r="MYD1409" s="265"/>
      <c r="MYE1409" s="265"/>
      <c r="MYF1409" s="265"/>
      <c r="MYG1409" s="265"/>
      <c r="MYH1409" s="265"/>
      <c r="MYI1409" s="265"/>
      <c r="MYJ1409" s="265"/>
      <c r="MYK1409" s="265"/>
      <c r="MYL1409" s="265"/>
      <c r="MYM1409" s="265"/>
      <c r="MYN1409" s="265"/>
      <c r="MYO1409" s="265"/>
      <c r="MYP1409" s="265"/>
      <c r="MYQ1409" s="265"/>
      <c r="MYR1409" s="265"/>
      <c r="MYS1409" s="265"/>
      <c r="MYT1409" s="265"/>
      <c r="MYU1409" s="265"/>
      <c r="MYV1409" s="265"/>
      <c r="MYW1409" s="265"/>
      <c r="MYX1409" s="265"/>
      <c r="MYY1409" s="265"/>
      <c r="MYZ1409" s="265"/>
      <c r="MZA1409" s="265"/>
      <c r="MZB1409" s="265"/>
      <c r="MZC1409" s="265"/>
      <c r="MZD1409" s="265"/>
      <c r="MZE1409" s="265"/>
      <c r="MZF1409" s="265"/>
      <c r="MZG1409" s="265"/>
      <c r="MZH1409" s="265"/>
      <c r="MZI1409" s="265"/>
      <c r="MZJ1409" s="265"/>
      <c r="MZK1409" s="265"/>
      <c r="MZL1409" s="265"/>
      <c r="MZM1409" s="265"/>
      <c r="MZN1409" s="265"/>
      <c r="MZO1409" s="265"/>
      <c r="MZP1409" s="265"/>
      <c r="MZQ1409" s="265"/>
      <c r="MZR1409" s="265"/>
      <c r="MZS1409" s="265"/>
      <c r="MZT1409" s="265"/>
      <c r="MZU1409" s="265"/>
      <c r="MZV1409" s="265"/>
      <c r="MZW1409" s="265"/>
      <c r="MZX1409" s="265"/>
      <c r="MZY1409" s="265"/>
      <c r="MZZ1409" s="265"/>
      <c r="NAA1409" s="265"/>
      <c r="NAB1409" s="265"/>
      <c r="NAC1409" s="265"/>
      <c r="NAD1409" s="265"/>
      <c r="NAE1409" s="265"/>
      <c r="NAF1409" s="265"/>
      <c r="NAG1409" s="265"/>
      <c r="NAH1409" s="265"/>
      <c r="NAI1409" s="265"/>
      <c r="NAJ1409" s="265"/>
      <c r="NAK1409" s="265"/>
      <c r="NAL1409" s="265"/>
      <c r="NAM1409" s="265"/>
      <c r="NAN1409" s="265"/>
      <c r="NAO1409" s="265"/>
      <c r="NAP1409" s="265"/>
      <c r="NAQ1409" s="265"/>
      <c r="NAR1409" s="265"/>
      <c r="NAS1409" s="265"/>
      <c r="NAT1409" s="265"/>
      <c r="NAU1409" s="265"/>
      <c r="NAV1409" s="265"/>
      <c r="NAW1409" s="265"/>
      <c r="NAX1409" s="265"/>
      <c r="NAY1409" s="265"/>
      <c r="NAZ1409" s="265"/>
      <c r="NBA1409" s="265"/>
      <c r="NBB1409" s="265"/>
      <c r="NBC1409" s="265"/>
      <c r="NBD1409" s="265"/>
      <c r="NBE1409" s="265"/>
      <c r="NBF1409" s="265"/>
      <c r="NBG1409" s="265"/>
      <c r="NBH1409" s="265"/>
      <c r="NBI1409" s="265"/>
      <c r="NBJ1409" s="265"/>
      <c r="NBK1409" s="265"/>
      <c r="NBL1409" s="265"/>
      <c r="NBM1409" s="265"/>
      <c r="NBN1409" s="265"/>
      <c r="NBO1409" s="265"/>
      <c r="NBP1409" s="265"/>
      <c r="NBQ1409" s="265"/>
      <c r="NBR1409" s="265"/>
      <c r="NBS1409" s="265"/>
      <c r="NBT1409" s="265"/>
      <c r="NBU1409" s="265"/>
      <c r="NBV1409" s="265"/>
      <c r="NBW1409" s="265"/>
      <c r="NBX1409" s="265"/>
      <c r="NBY1409" s="265"/>
      <c r="NBZ1409" s="265"/>
      <c r="NCA1409" s="265"/>
      <c r="NCB1409" s="265"/>
      <c r="NCC1409" s="265"/>
      <c r="NCD1409" s="265"/>
      <c r="NCE1409" s="265"/>
      <c r="NCF1409" s="265"/>
      <c r="NCG1409" s="265"/>
      <c r="NCH1409" s="265"/>
      <c r="NCI1409" s="265"/>
      <c r="NCJ1409" s="265"/>
      <c r="NCK1409" s="265"/>
      <c r="NCL1409" s="265"/>
      <c r="NCM1409" s="265"/>
      <c r="NCN1409" s="265"/>
      <c r="NCO1409" s="265"/>
      <c r="NCP1409" s="265"/>
      <c r="NCQ1409" s="265"/>
      <c r="NCR1409" s="265"/>
      <c r="NCS1409" s="265"/>
      <c r="NCT1409" s="265"/>
      <c r="NCU1409" s="265"/>
      <c r="NCV1409" s="265"/>
      <c r="NCW1409" s="265"/>
      <c r="NCX1409" s="265"/>
      <c r="NCY1409" s="265"/>
      <c r="NCZ1409" s="265"/>
      <c r="NDA1409" s="265"/>
      <c r="NDB1409" s="265"/>
      <c r="NDC1409" s="265"/>
      <c r="NDD1409" s="265"/>
      <c r="NDE1409" s="265"/>
      <c r="NDF1409" s="265"/>
      <c r="NDG1409" s="265"/>
      <c r="NDH1409" s="265"/>
      <c r="NDI1409" s="265"/>
      <c r="NDJ1409" s="265"/>
      <c r="NDK1409" s="265"/>
      <c r="NDL1409" s="265"/>
      <c r="NDM1409" s="265"/>
      <c r="NDN1409" s="265"/>
      <c r="NDO1409" s="265"/>
      <c r="NDP1409" s="265"/>
      <c r="NDQ1409" s="265"/>
      <c r="NDR1409" s="265"/>
      <c r="NDS1409" s="265"/>
      <c r="NDT1409" s="265"/>
      <c r="NDU1409" s="265"/>
      <c r="NDV1409" s="265"/>
      <c r="NDW1409" s="265"/>
      <c r="NDX1409" s="265"/>
      <c r="NDY1409" s="265"/>
      <c r="NDZ1409" s="265"/>
      <c r="NEA1409" s="265"/>
      <c r="NEB1409" s="265"/>
      <c r="NEC1409" s="265"/>
      <c r="NED1409" s="265"/>
      <c r="NEE1409" s="265"/>
      <c r="NEF1409" s="265"/>
      <c r="NEG1409" s="265"/>
      <c r="NEH1409" s="265"/>
      <c r="NEI1409" s="265"/>
      <c r="NEJ1409" s="265"/>
      <c r="NEK1409" s="265"/>
      <c r="NEL1409" s="265"/>
      <c r="NEM1409" s="265"/>
      <c r="NEN1409" s="265"/>
      <c r="NEO1409" s="265"/>
      <c r="NEP1409" s="265"/>
      <c r="NEQ1409" s="265"/>
      <c r="NER1409" s="265"/>
      <c r="NES1409" s="265"/>
      <c r="NET1409" s="265"/>
      <c r="NEU1409" s="265"/>
      <c r="NEV1409" s="265"/>
      <c r="NEW1409" s="265"/>
      <c r="NEX1409" s="265"/>
      <c r="NEY1409" s="265"/>
      <c r="NEZ1409" s="265"/>
      <c r="NFA1409" s="265"/>
      <c r="NFB1409" s="265"/>
      <c r="NFC1409" s="265"/>
      <c r="NFD1409" s="265"/>
      <c r="NFE1409" s="265"/>
      <c r="NFF1409" s="265"/>
      <c r="NFG1409" s="265"/>
      <c r="NFH1409" s="265"/>
      <c r="NFI1409" s="265"/>
      <c r="NFJ1409" s="265"/>
      <c r="NFK1409" s="265"/>
      <c r="NFL1409" s="265"/>
      <c r="NFM1409" s="265"/>
      <c r="NFN1409" s="265"/>
      <c r="NFO1409" s="265"/>
      <c r="NFP1409" s="265"/>
      <c r="NFQ1409" s="265"/>
      <c r="NFR1409" s="265"/>
      <c r="NFS1409" s="265"/>
      <c r="NFT1409" s="265"/>
      <c r="NFU1409" s="265"/>
      <c r="NFV1409" s="265"/>
      <c r="NFW1409" s="265"/>
      <c r="NFX1409" s="265"/>
      <c r="NFY1409" s="265"/>
      <c r="NFZ1409" s="265"/>
      <c r="NGA1409" s="265"/>
      <c r="NGB1409" s="265"/>
      <c r="NGC1409" s="265"/>
      <c r="NGD1409" s="265"/>
      <c r="NGE1409" s="265"/>
      <c r="NGF1409" s="265"/>
      <c r="NGG1409" s="265"/>
      <c r="NGH1409" s="265"/>
      <c r="NGI1409" s="265"/>
      <c r="NGJ1409" s="265"/>
      <c r="NGK1409" s="265"/>
      <c r="NGL1409" s="265"/>
      <c r="NGM1409" s="265"/>
      <c r="NGN1409" s="265"/>
      <c r="NGO1409" s="265"/>
      <c r="NGP1409" s="265"/>
      <c r="NGQ1409" s="265"/>
      <c r="NGR1409" s="265"/>
      <c r="NGS1409" s="265"/>
      <c r="NGT1409" s="265"/>
      <c r="NGU1409" s="265"/>
      <c r="NGV1409" s="265"/>
      <c r="NGW1409" s="265"/>
      <c r="NGX1409" s="265"/>
      <c r="NGY1409" s="265"/>
      <c r="NGZ1409" s="265"/>
      <c r="NHA1409" s="265"/>
      <c r="NHB1409" s="265"/>
      <c r="NHC1409" s="265"/>
      <c r="NHD1409" s="265"/>
      <c r="NHE1409" s="265"/>
      <c r="NHF1409" s="265"/>
      <c r="NHG1409" s="265"/>
      <c r="NHH1409" s="265"/>
      <c r="NHI1409" s="265"/>
      <c r="NHJ1409" s="265"/>
      <c r="NHK1409" s="265"/>
      <c r="NHL1409" s="265"/>
      <c r="NHM1409" s="265"/>
      <c r="NHN1409" s="265"/>
      <c r="NHO1409" s="265"/>
      <c r="NHP1409" s="265"/>
      <c r="NHQ1409" s="265"/>
      <c r="NHR1409" s="265"/>
      <c r="NHS1409" s="265"/>
      <c r="NHT1409" s="265"/>
      <c r="NHU1409" s="265"/>
      <c r="NHV1409" s="265"/>
      <c r="NHW1409" s="265"/>
      <c r="NHX1409" s="265"/>
      <c r="NHY1409" s="265"/>
      <c r="NHZ1409" s="265"/>
      <c r="NIA1409" s="265"/>
      <c r="NIB1409" s="265"/>
      <c r="NIC1409" s="265"/>
      <c r="NID1409" s="265"/>
      <c r="NIE1409" s="265"/>
      <c r="NIF1409" s="265"/>
      <c r="NIG1409" s="265"/>
      <c r="NIH1409" s="265"/>
      <c r="NII1409" s="265"/>
      <c r="NIJ1409" s="265"/>
      <c r="NIK1409" s="265"/>
      <c r="NIL1409" s="265"/>
      <c r="NIM1409" s="265"/>
      <c r="NIN1409" s="265"/>
      <c r="NIO1409" s="265"/>
      <c r="NIP1409" s="265"/>
      <c r="NIQ1409" s="265"/>
      <c r="NIR1409" s="265"/>
      <c r="NIS1409" s="265"/>
      <c r="NIT1409" s="265"/>
      <c r="NIU1409" s="265"/>
      <c r="NIV1409" s="265"/>
      <c r="NIW1409" s="265"/>
      <c r="NIX1409" s="265"/>
      <c r="NIY1409" s="265"/>
      <c r="NIZ1409" s="265"/>
      <c r="NJA1409" s="265"/>
      <c r="NJB1409" s="265"/>
      <c r="NJC1409" s="265"/>
      <c r="NJD1409" s="265"/>
      <c r="NJE1409" s="265"/>
      <c r="NJF1409" s="265"/>
      <c r="NJG1409" s="265"/>
      <c r="NJH1409" s="265"/>
      <c r="NJI1409" s="265"/>
      <c r="NJJ1409" s="265"/>
      <c r="NJK1409" s="265"/>
      <c r="NJL1409" s="265"/>
      <c r="NJM1409" s="265"/>
      <c r="NJN1409" s="265"/>
      <c r="NJO1409" s="265"/>
      <c r="NJP1409" s="265"/>
      <c r="NJQ1409" s="265"/>
      <c r="NJR1409" s="265"/>
      <c r="NJS1409" s="265"/>
      <c r="NJT1409" s="265"/>
      <c r="NJU1409" s="265"/>
      <c r="NJV1409" s="265"/>
      <c r="NJW1409" s="265"/>
      <c r="NJX1409" s="265"/>
      <c r="NJY1409" s="265"/>
      <c r="NJZ1409" s="265"/>
      <c r="NKA1409" s="265"/>
      <c r="NKB1409" s="265"/>
      <c r="NKC1409" s="265"/>
      <c r="NKD1409" s="265"/>
      <c r="NKE1409" s="265"/>
      <c r="NKF1409" s="265"/>
      <c r="NKG1409" s="265"/>
      <c r="NKH1409" s="265"/>
      <c r="NKI1409" s="265"/>
      <c r="NKJ1409" s="265"/>
      <c r="NKK1409" s="265"/>
      <c r="NKL1409" s="265"/>
      <c r="NKM1409" s="265"/>
      <c r="NKN1409" s="265"/>
      <c r="NKO1409" s="265"/>
      <c r="NKP1409" s="265"/>
      <c r="NKQ1409" s="265"/>
      <c r="NKR1409" s="265"/>
      <c r="NKS1409" s="265"/>
      <c r="NKT1409" s="265"/>
      <c r="NKU1409" s="265"/>
      <c r="NKV1409" s="265"/>
      <c r="NKW1409" s="265"/>
      <c r="NKX1409" s="265"/>
      <c r="NKY1409" s="265"/>
      <c r="NKZ1409" s="265"/>
      <c r="NLA1409" s="265"/>
      <c r="NLB1409" s="265"/>
      <c r="NLC1409" s="265"/>
      <c r="NLD1409" s="265"/>
      <c r="NLE1409" s="265"/>
      <c r="NLF1409" s="265"/>
      <c r="NLG1409" s="265"/>
      <c r="NLH1409" s="265"/>
      <c r="NLI1409" s="265"/>
      <c r="NLJ1409" s="265"/>
      <c r="NLK1409" s="265"/>
      <c r="NLL1409" s="265"/>
      <c r="NLM1409" s="265"/>
      <c r="NLN1409" s="265"/>
      <c r="NLO1409" s="265"/>
      <c r="NLP1409" s="265"/>
      <c r="NLQ1409" s="265"/>
      <c r="NLR1409" s="265"/>
      <c r="NLS1409" s="265"/>
      <c r="NLT1409" s="265"/>
      <c r="NLU1409" s="265"/>
      <c r="NLV1409" s="265"/>
      <c r="NLW1409" s="265"/>
      <c r="NLX1409" s="265"/>
      <c r="NLY1409" s="265"/>
      <c r="NLZ1409" s="265"/>
      <c r="NMA1409" s="265"/>
      <c r="NMB1409" s="265"/>
      <c r="NMC1409" s="265"/>
      <c r="NMD1409" s="265"/>
      <c r="NME1409" s="265"/>
      <c r="NMF1409" s="265"/>
      <c r="NMG1409" s="265"/>
      <c r="NMH1409" s="265"/>
      <c r="NMI1409" s="265"/>
      <c r="NMJ1409" s="265"/>
      <c r="NMK1409" s="265"/>
      <c r="NML1409" s="265"/>
      <c r="NMM1409" s="265"/>
      <c r="NMN1409" s="265"/>
      <c r="NMO1409" s="265"/>
      <c r="NMP1409" s="265"/>
      <c r="NMQ1409" s="265"/>
      <c r="NMR1409" s="265"/>
      <c r="NMS1409" s="265"/>
      <c r="NMT1409" s="265"/>
      <c r="NMU1409" s="265"/>
      <c r="NMV1409" s="265"/>
      <c r="NMW1409" s="265"/>
      <c r="NMX1409" s="265"/>
      <c r="NMY1409" s="265"/>
      <c r="NMZ1409" s="265"/>
      <c r="NNA1409" s="265"/>
      <c r="NNB1409" s="265"/>
      <c r="NNC1409" s="265"/>
      <c r="NND1409" s="265"/>
      <c r="NNE1409" s="265"/>
      <c r="NNF1409" s="265"/>
      <c r="NNG1409" s="265"/>
      <c r="NNH1409" s="265"/>
      <c r="NNI1409" s="265"/>
      <c r="NNJ1409" s="265"/>
      <c r="NNK1409" s="265"/>
      <c r="NNL1409" s="265"/>
      <c r="NNM1409" s="265"/>
      <c r="NNN1409" s="265"/>
      <c r="NNO1409" s="265"/>
      <c r="NNP1409" s="265"/>
      <c r="NNQ1409" s="265"/>
      <c r="NNR1409" s="265"/>
      <c r="NNS1409" s="265"/>
      <c r="NNT1409" s="265"/>
      <c r="NNU1409" s="265"/>
      <c r="NNV1409" s="265"/>
      <c r="NNW1409" s="265"/>
      <c r="NNX1409" s="265"/>
      <c r="NNY1409" s="265"/>
      <c r="NNZ1409" s="265"/>
      <c r="NOA1409" s="265"/>
      <c r="NOB1409" s="265"/>
      <c r="NOC1409" s="265"/>
      <c r="NOD1409" s="265"/>
      <c r="NOE1409" s="265"/>
      <c r="NOF1409" s="265"/>
      <c r="NOG1409" s="265"/>
      <c r="NOH1409" s="265"/>
      <c r="NOI1409" s="265"/>
      <c r="NOJ1409" s="265"/>
      <c r="NOK1409" s="265"/>
      <c r="NOL1409" s="265"/>
      <c r="NOM1409" s="265"/>
      <c r="NON1409" s="265"/>
      <c r="NOO1409" s="265"/>
      <c r="NOP1409" s="265"/>
      <c r="NOQ1409" s="265"/>
      <c r="NOR1409" s="265"/>
      <c r="NOS1409" s="265"/>
      <c r="NOT1409" s="265"/>
      <c r="NOU1409" s="265"/>
      <c r="NOV1409" s="265"/>
      <c r="NOW1409" s="265"/>
      <c r="NOX1409" s="265"/>
      <c r="NOY1409" s="265"/>
      <c r="NOZ1409" s="265"/>
      <c r="NPA1409" s="265"/>
      <c r="NPB1409" s="265"/>
      <c r="NPC1409" s="265"/>
      <c r="NPD1409" s="265"/>
      <c r="NPE1409" s="265"/>
      <c r="NPF1409" s="265"/>
      <c r="NPG1409" s="265"/>
      <c r="NPH1409" s="265"/>
      <c r="NPI1409" s="265"/>
      <c r="NPJ1409" s="265"/>
      <c r="NPK1409" s="265"/>
      <c r="NPL1409" s="265"/>
      <c r="NPM1409" s="265"/>
      <c r="NPN1409" s="265"/>
      <c r="NPO1409" s="265"/>
      <c r="NPP1409" s="265"/>
      <c r="NPQ1409" s="265"/>
      <c r="NPR1409" s="265"/>
      <c r="NPS1409" s="265"/>
      <c r="NPT1409" s="265"/>
      <c r="NPU1409" s="265"/>
      <c r="NPV1409" s="265"/>
      <c r="NPW1409" s="265"/>
      <c r="NPX1409" s="265"/>
      <c r="NPY1409" s="265"/>
      <c r="NPZ1409" s="265"/>
      <c r="NQA1409" s="265"/>
      <c r="NQB1409" s="265"/>
      <c r="NQC1409" s="265"/>
      <c r="NQD1409" s="265"/>
      <c r="NQE1409" s="265"/>
      <c r="NQF1409" s="265"/>
      <c r="NQG1409" s="265"/>
      <c r="NQH1409" s="265"/>
      <c r="NQI1409" s="265"/>
      <c r="NQJ1409" s="265"/>
      <c r="NQK1409" s="265"/>
      <c r="NQL1409" s="265"/>
      <c r="NQM1409" s="265"/>
      <c r="NQN1409" s="265"/>
      <c r="NQO1409" s="265"/>
      <c r="NQP1409" s="265"/>
      <c r="NQQ1409" s="265"/>
      <c r="NQR1409" s="265"/>
      <c r="NQS1409" s="265"/>
      <c r="NQT1409" s="265"/>
      <c r="NQU1409" s="265"/>
      <c r="NQV1409" s="265"/>
      <c r="NQW1409" s="265"/>
      <c r="NQX1409" s="265"/>
      <c r="NQY1409" s="265"/>
      <c r="NQZ1409" s="265"/>
      <c r="NRA1409" s="265"/>
      <c r="NRB1409" s="265"/>
      <c r="NRC1409" s="265"/>
      <c r="NRD1409" s="265"/>
      <c r="NRE1409" s="265"/>
      <c r="NRF1409" s="265"/>
      <c r="NRG1409" s="265"/>
      <c r="NRH1409" s="265"/>
      <c r="NRI1409" s="265"/>
      <c r="NRJ1409" s="265"/>
      <c r="NRK1409" s="265"/>
      <c r="NRL1409" s="265"/>
      <c r="NRM1409" s="265"/>
      <c r="NRN1409" s="265"/>
      <c r="NRO1409" s="265"/>
      <c r="NRP1409" s="265"/>
      <c r="NRQ1409" s="265"/>
      <c r="NRR1409" s="265"/>
      <c r="NRS1409" s="265"/>
      <c r="NRT1409" s="265"/>
      <c r="NRU1409" s="265"/>
      <c r="NRV1409" s="265"/>
      <c r="NRW1409" s="265"/>
      <c r="NRX1409" s="265"/>
      <c r="NRY1409" s="265"/>
      <c r="NRZ1409" s="265"/>
      <c r="NSA1409" s="265"/>
      <c r="NSB1409" s="265"/>
      <c r="NSC1409" s="265"/>
      <c r="NSD1409" s="265"/>
      <c r="NSE1409" s="265"/>
      <c r="NSF1409" s="265"/>
      <c r="NSG1409" s="265"/>
      <c r="NSH1409" s="265"/>
      <c r="NSI1409" s="265"/>
      <c r="NSJ1409" s="265"/>
      <c r="NSK1409" s="265"/>
      <c r="NSL1409" s="265"/>
      <c r="NSM1409" s="265"/>
      <c r="NSN1409" s="265"/>
      <c r="NSO1409" s="265"/>
      <c r="NSP1409" s="265"/>
      <c r="NSQ1409" s="265"/>
      <c r="NSR1409" s="265"/>
      <c r="NSS1409" s="265"/>
      <c r="NST1409" s="265"/>
      <c r="NSU1409" s="265"/>
      <c r="NSV1409" s="265"/>
      <c r="NSW1409" s="265"/>
      <c r="NSX1409" s="265"/>
      <c r="NSY1409" s="265"/>
      <c r="NSZ1409" s="265"/>
      <c r="NTA1409" s="265"/>
      <c r="NTB1409" s="265"/>
      <c r="NTC1409" s="265"/>
      <c r="NTD1409" s="265"/>
      <c r="NTE1409" s="265"/>
      <c r="NTF1409" s="265"/>
      <c r="NTG1409" s="265"/>
      <c r="NTH1409" s="265"/>
      <c r="NTI1409" s="265"/>
      <c r="NTJ1409" s="265"/>
      <c r="NTK1409" s="265"/>
      <c r="NTL1409" s="265"/>
      <c r="NTM1409" s="265"/>
      <c r="NTN1409" s="265"/>
      <c r="NTO1409" s="265"/>
      <c r="NTP1409" s="265"/>
      <c r="NTQ1409" s="265"/>
      <c r="NTR1409" s="265"/>
      <c r="NTS1409" s="265"/>
      <c r="NTT1409" s="265"/>
      <c r="NTU1409" s="265"/>
      <c r="NTV1409" s="265"/>
      <c r="NTW1409" s="265"/>
      <c r="NTX1409" s="265"/>
      <c r="NTY1409" s="265"/>
      <c r="NTZ1409" s="265"/>
      <c r="NUA1409" s="265"/>
      <c r="NUB1409" s="265"/>
      <c r="NUC1409" s="265"/>
      <c r="NUD1409" s="265"/>
      <c r="NUE1409" s="265"/>
      <c r="NUF1409" s="265"/>
      <c r="NUG1409" s="265"/>
      <c r="NUH1409" s="265"/>
      <c r="NUI1409" s="265"/>
      <c r="NUJ1409" s="265"/>
      <c r="NUK1409" s="265"/>
      <c r="NUL1409" s="265"/>
      <c r="NUM1409" s="265"/>
      <c r="NUN1409" s="265"/>
      <c r="NUO1409" s="265"/>
      <c r="NUP1409" s="265"/>
      <c r="NUQ1409" s="265"/>
      <c r="NUR1409" s="265"/>
      <c r="NUS1409" s="265"/>
      <c r="NUT1409" s="265"/>
      <c r="NUU1409" s="265"/>
      <c r="NUV1409" s="265"/>
      <c r="NUW1409" s="265"/>
      <c r="NUX1409" s="265"/>
      <c r="NUY1409" s="265"/>
      <c r="NUZ1409" s="265"/>
      <c r="NVA1409" s="265"/>
      <c r="NVB1409" s="265"/>
      <c r="NVC1409" s="265"/>
      <c r="NVD1409" s="265"/>
      <c r="NVE1409" s="265"/>
      <c r="NVF1409" s="265"/>
      <c r="NVG1409" s="265"/>
      <c r="NVH1409" s="265"/>
      <c r="NVI1409" s="265"/>
      <c r="NVJ1409" s="265"/>
      <c r="NVK1409" s="265"/>
      <c r="NVL1409" s="265"/>
      <c r="NVM1409" s="265"/>
      <c r="NVN1409" s="265"/>
      <c r="NVO1409" s="265"/>
      <c r="NVP1409" s="265"/>
      <c r="NVQ1409" s="265"/>
      <c r="NVR1409" s="265"/>
      <c r="NVS1409" s="265"/>
      <c r="NVT1409" s="265"/>
      <c r="NVU1409" s="265"/>
      <c r="NVV1409" s="265"/>
      <c r="NVW1409" s="265"/>
      <c r="NVX1409" s="265"/>
      <c r="NVY1409" s="265"/>
      <c r="NVZ1409" s="265"/>
      <c r="NWA1409" s="265"/>
      <c r="NWB1409" s="265"/>
      <c r="NWC1409" s="265"/>
      <c r="NWD1409" s="265"/>
      <c r="NWE1409" s="265"/>
      <c r="NWF1409" s="265"/>
      <c r="NWG1409" s="265"/>
      <c r="NWH1409" s="265"/>
      <c r="NWI1409" s="265"/>
      <c r="NWJ1409" s="265"/>
      <c r="NWK1409" s="265"/>
      <c r="NWL1409" s="265"/>
      <c r="NWM1409" s="265"/>
      <c r="NWN1409" s="265"/>
      <c r="NWO1409" s="265"/>
      <c r="NWP1409" s="265"/>
      <c r="NWQ1409" s="265"/>
      <c r="NWR1409" s="265"/>
      <c r="NWS1409" s="265"/>
      <c r="NWT1409" s="265"/>
      <c r="NWU1409" s="265"/>
      <c r="NWV1409" s="265"/>
      <c r="NWW1409" s="265"/>
      <c r="NWX1409" s="265"/>
      <c r="NWY1409" s="265"/>
      <c r="NWZ1409" s="265"/>
      <c r="NXA1409" s="265"/>
      <c r="NXB1409" s="265"/>
      <c r="NXC1409" s="265"/>
      <c r="NXD1409" s="265"/>
      <c r="NXE1409" s="265"/>
      <c r="NXF1409" s="265"/>
      <c r="NXG1409" s="265"/>
      <c r="NXH1409" s="265"/>
      <c r="NXI1409" s="265"/>
      <c r="NXJ1409" s="265"/>
      <c r="NXK1409" s="265"/>
      <c r="NXL1409" s="265"/>
      <c r="NXM1409" s="265"/>
      <c r="NXN1409" s="265"/>
      <c r="NXO1409" s="265"/>
      <c r="NXP1409" s="265"/>
      <c r="NXQ1409" s="265"/>
      <c r="NXR1409" s="265"/>
      <c r="NXS1409" s="265"/>
      <c r="NXT1409" s="265"/>
      <c r="NXU1409" s="265"/>
      <c r="NXV1409" s="265"/>
      <c r="NXW1409" s="265"/>
      <c r="NXX1409" s="265"/>
      <c r="NXY1409" s="265"/>
      <c r="NXZ1409" s="265"/>
      <c r="NYA1409" s="265"/>
      <c r="NYB1409" s="265"/>
      <c r="NYC1409" s="265"/>
      <c r="NYD1409" s="265"/>
      <c r="NYE1409" s="265"/>
      <c r="NYF1409" s="265"/>
      <c r="NYG1409" s="265"/>
      <c r="NYH1409" s="265"/>
      <c r="NYI1409" s="265"/>
      <c r="NYJ1409" s="265"/>
      <c r="NYK1409" s="265"/>
      <c r="NYL1409" s="265"/>
      <c r="NYM1409" s="265"/>
      <c r="NYN1409" s="265"/>
      <c r="NYO1409" s="265"/>
      <c r="NYP1409" s="265"/>
      <c r="NYQ1409" s="265"/>
      <c r="NYR1409" s="265"/>
      <c r="NYS1409" s="265"/>
      <c r="NYT1409" s="265"/>
      <c r="NYU1409" s="265"/>
      <c r="NYV1409" s="265"/>
      <c r="NYW1409" s="265"/>
      <c r="NYX1409" s="265"/>
      <c r="NYY1409" s="265"/>
      <c r="NYZ1409" s="265"/>
      <c r="NZA1409" s="265"/>
      <c r="NZB1409" s="265"/>
      <c r="NZC1409" s="265"/>
      <c r="NZD1409" s="265"/>
      <c r="NZE1409" s="265"/>
      <c r="NZF1409" s="265"/>
      <c r="NZG1409" s="265"/>
      <c r="NZH1409" s="265"/>
      <c r="NZI1409" s="265"/>
      <c r="NZJ1409" s="265"/>
      <c r="NZK1409" s="265"/>
      <c r="NZL1409" s="265"/>
      <c r="NZM1409" s="265"/>
      <c r="NZN1409" s="265"/>
      <c r="NZO1409" s="265"/>
      <c r="NZP1409" s="265"/>
      <c r="NZQ1409" s="265"/>
      <c r="NZR1409" s="265"/>
      <c r="NZS1409" s="265"/>
      <c r="NZT1409" s="265"/>
      <c r="NZU1409" s="265"/>
      <c r="NZV1409" s="265"/>
      <c r="NZW1409" s="265"/>
      <c r="NZX1409" s="265"/>
      <c r="NZY1409" s="265"/>
      <c r="NZZ1409" s="265"/>
      <c r="OAA1409" s="265"/>
      <c r="OAB1409" s="265"/>
      <c r="OAC1409" s="265"/>
      <c r="OAD1409" s="265"/>
      <c r="OAE1409" s="265"/>
      <c r="OAF1409" s="265"/>
      <c r="OAG1409" s="265"/>
      <c r="OAH1409" s="265"/>
      <c r="OAI1409" s="265"/>
      <c r="OAJ1409" s="265"/>
      <c r="OAK1409" s="265"/>
      <c r="OAL1409" s="265"/>
      <c r="OAM1409" s="265"/>
      <c r="OAN1409" s="265"/>
      <c r="OAO1409" s="265"/>
      <c r="OAP1409" s="265"/>
      <c r="OAQ1409" s="265"/>
      <c r="OAR1409" s="265"/>
      <c r="OAS1409" s="265"/>
      <c r="OAT1409" s="265"/>
      <c r="OAU1409" s="265"/>
      <c r="OAV1409" s="265"/>
      <c r="OAW1409" s="265"/>
      <c r="OAX1409" s="265"/>
      <c r="OAY1409" s="265"/>
      <c r="OAZ1409" s="265"/>
      <c r="OBA1409" s="265"/>
      <c r="OBB1409" s="265"/>
      <c r="OBC1409" s="265"/>
      <c r="OBD1409" s="265"/>
      <c r="OBE1409" s="265"/>
      <c r="OBF1409" s="265"/>
      <c r="OBG1409" s="265"/>
      <c r="OBH1409" s="265"/>
      <c r="OBI1409" s="265"/>
      <c r="OBJ1409" s="265"/>
      <c r="OBK1409" s="265"/>
      <c r="OBL1409" s="265"/>
      <c r="OBM1409" s="265"/>
      <c r="OBN1409" s="265"/>
      <c r="OBO1409" s="265"/>
      <c r="OBP1409" s="265"/>
      <c r="OBQ1409" s="265"/>
      <c r="OBR1409" s="265"/>
      <c r="OBS1409" s="265"/>
      <c r="OBT1409" s="265"/>
      <c r="OBU1409" s="265"/>
      <c r="OBV1409" s="265"/>
      <c r="OBW1409" s="265"/>
      <c r="OBX1409" s="265"/>
      <c r="OBY1409" s="265"/>
      <c r="OBZ1409" s="265"/>
      <c r="OCA1409" s="265"/>
      <c r="OCB1409" s="265"/>
      <c r="OCC1409" s="265"/>
      <c r="OCD1409" s="265"/>
      <c r="OCE1409" s="265"/>
      <c r="OCF1409" s="265"/>
      <c r="OCG1409" s="265"/>
      <c r="OCH1409" s="265"/>
      <c r="OCI1409" s="265"/>
      <c r="OCJ1409" s="265"/>
      <c r="OCK1409" s="265"/>
      <c r="OCL1409" s="265"/>
      <c r="OCM1409" s="265"/>
      <c r="OCN1409" s="265"/>
      <c r="OCO1409" s="265"/>
      <c r="OCP1409" s="265"/>
      <c r="OCQ1409" s="265"/>
      <c r="OCR1409" s="265"/>
      <c r="OCS1409" s="265"/>
      <c r="OCT1409" s="265"/>
      <c r="OCU1409" s="265"/>
      <c r="OCV1409" s="265"/>
      <c r="OCW1409" s="265"/>
      <c r="OCX1409" s="265"/>
      <c r="OCY1409" s="265"/>
      <c r="OCZ1409" s="265"/>
      <c r="ODA1409" s="265"/>
      <c r="ODB1409" s="265"/>
      <c r="ODC1409" s="265"/>
      <c r="ODD1409" s="265"/>
      <c r="ODE1409" s="265"/>
      <c r="ODF1409" s="265"/>
      <c r="ODG1409" s="265"/>
      <c r="ODH1409" s="265"/>
      <c r="ODI1409" s="265"/>
      <c r="ODJ1409" s="265"/>
      <c r="ODK1409" s="265"/>
      <c r="ODL1409" s="265"/>
      <c r="ODM1409" s="265"/>
      <c r="ODN1409" s="265"/>
      <c r="ODO1409" s="265"/>
      <c r="ODP1409" s="265"/>
      <c r="ODQ1409" s="265"/>
      <c r="ODR1409" s="265"/>
      <c r="ODS1409" s="265"/>
      <c r="ODT1409" s="265"/>
      <c r="ODU1409" s="265"/>
      <c r="ODV1409" s="265"/>
      <c r="ODW1409" s="265"/>
      <c r="ODX1409" s="265"/>
      <c r="ODY1409" s="265"/>
      <c r="ODZ1409" s="265"/>
      <c r="OEA1409" s="265"/>
      <c r="OEB1409" s="265"/>
      <c r="OEC1409" s="265"/>
      <c r="OED1409" s="265"/>
      <c r="OEE1409" s="265"/>
      <c r="OEF1409" s="265"/>
      <c r="OEG1409" s="265"/>
      <c r="OEH1409" s="265"/>
      <c r="OEI1409" s="265"/>
      <c r="OEJ1409" s="265"/>
      <c r="OEK1409" s="265"/>
      <c r="OEL1409" s="265"/>
      <c r="OEM1409" s="265"/>
      <c r="OEN1409" s="265"/>
      <c r="OEO1409" s="265"/>
      <c r="OEP1409" s="265"/>
      <c r="OEQ1409" s="265"/>
      <c r="OER1409" s="265"/>
      <c r="OES1409" s="265"/>
      <c r="OET1409" s="265"/>
      <c r="OEU1409" s="265"/>
      <c r="OEV1409" s="265"/>
      <c r="OEW1409" s="265"/>
      <c r="OEX1409" s="265"/>
      <c r="OEY1409" s="265"/>
      <c r="OEZ1409" s="265"/>
      <c r="OFA1409" s="265"/>
      <c r="OFB1409" s="265"/>
      <c r="OFC1409" s="265"/>
      <c r="OFD1409" s="265"/>
      <c r="OFE1409" s="265"/>
      <c r="OFF1409" s="265"/>
      <c r="OFG1409" s="265"/>
      <c r="OFH1409" s="265"/>
      <c r="OFI1409" s="265"/>
      <c r="OFJ1409" s="265"/>
      <c r="OFK1409" s="265"/>
      <c r="OFL1409" s="265"/>
      <c r="OFM1409" s="265"/>
      <c r="OFN1409" s="265"/>
      <c r="OFO1409" s="265"/>
      <c r="OFP1409" s="265"/>
      <c r="OFQ1409" s="265"/>
      <c r="OFR1409" s="265"/>
      <c r="OFS1409" s="265"/>
      <c r="OFT1409" s="265"/>
      <c r="OFU1409" s="265"/>
      <c r="OFV1409" s="265"/>
      <c r="OFW1409" s="265"/>
      <c r="OFX1409" s="265"/>
      <c r="OFY1409" s="265"/>
      <c r="OFZ1409" s="265"/>
      <c r="OGA1409" s="265"/>
      <c r="OGB1409" s="265"/>
      <c r="OGC1409" s="265"/>
      <c r="OGD1409" s="265"/>
      <c r="OGE1409" s="265"/>
      <c r="OGF1409" s="265"/>
      <c r="OGG1409" s="265"/>
      <c r="OGH1409" s="265"/>
      <c r="OGI1409" s="265"/>
      <c r="OGJ1409" s="265"/>
      <c r="OGK1409" s="265"/>
      <c r="OGL1409" s="265"/>
      <c r="OGM1409" s="265"/>
      <c r="OGN1409" s="265"/>
      <c r="OGO1409" s="265"/>
      <c r="OGP1409" s="265"/>
      <c r="OGQ1409" s="265"/>
      <c r="OGR1409" s="265"/>
      <c r="OGS1409" s="265"/>
      <c r="OGT1409" s="265"/>
      <c r="OGU1409" s="265"/>
      <c r="OGV1409" s="265"/>
      <c r="OGW1409" s="265"/>
      <c r="OGX1409" s="265"/>
      <c r="OGY1409" s="265"/>
      <c r="OGZ1409" s="265"/>
      <c r="OHA1409" s="265"/>
      <c r="OHB1409" s="265"/>
      <c r="OHC1409" s="265"/>
      <c r="OHD1409" s="265"/>
      <c r="OHE1409" s="265"/>
      <c r="OHF1409" s="265"/>
      <c r="OHG1409" s="265"/>
      <c r="OHH1409" s="265"/>
      <c r="OHI1409" s="265"/>
      <c r="OHJ1409" s="265"/>
      <c r="OHK1409" s="265"/>
      <c r="OHL1409" s="265"/>
      <c r="OHM1409" s="265"/>
      <c r="OHN1409" s="265"/>
      <c r="OHO1409" s="265"/>
      <c r="OHP1409" s="265"/>
      <c r="OHQ1409" s="265"/>
      <c r="OHR1409" s="265"/>
      <c r="OHS1409" s="265"/>
      <c r="OHT1409" s="265"/>
      <c r="OHU1409" s="265"/>
      <c r="OHV1409" s="265"/>
      <c r="OHW1409" s="265"/>
      <c r="OHX1409" s="265"/>
      <c r="OHY1409" s="265"/>
      <c r="OHZ1409" s="265"/>
      <c r="OIA1409" s="265"/>
      <c r="OIB1409" s="265"/>
      <c r="OIC1409" s="265"/>
      <c r="OID1409" s="265"/>
      <c r="OIE1409" s="265"/>
      <c r="OIF1409" s="265"/>
      <c r="OIG1409" s="265"/>
      <c r="OIH1409" s="265"/>
      <c r="OII1409" s="265"/>
      <c r="OIJ1409" s="265"/>
      <c r="OIK1409" s="265"/>
      <c r="OIL1409" s="265"/>
      <c r="OIM1409" s="265"/>
      <c r="OIN1409" s="265"/>
      <c r="OIO1409" s="265"/>
      <c r="OIP1409" s="265"/>
      <c r="OIQ1409" s="265"/>
      <c r="OIR1409" s="265"/>
      <c r="OIS1409" s="265"/>
      <c r="OIT1409" s="265"/>
      <c r="OIU1409" s="265"/>
      <c r="OIV1409" s="265"/>
      <c r="OIW1409" s="265"/>
      <c r="OIX1409" s="265"/>
      <c r="OIY1409" s="265"/>
      <c r="OIZ1409" s="265"/>
      <c r="OJA1409" s="265"/>
      <c r="OJB1409" s="265"/>
      <c r="OJC1409" s="265"/>
      <c r="OJD1409" s="265"/>
      <c r="OJE1409" s="265"/>
      <c r="OJF1409" s="265"/>
      <c r="OJG1409" s="265"/>
      <c r="OJH1409" s="265"/>
      <c r="OJI1409" s="265"/>
      <c r="OJJ1409" s="265"/>
      <c r="OJK1409" s="265"/>
      <c r="OJL1409" s="265"/>
      <c r="OJM1409" s="265"/>
      <c r="OJN1409" s="265"/>
      <c r="OJO1409" s="265"/>
      <c r="OJP1409" s="265"/>
      <c r="OJQ1409" s="265"/>
      <c r="OJR1409" s="265"/>
      <c r="OJS1409" s="265"/>
      <c r="OJT1409" s="265"/>
      <c r="OJU1409" s="265"/>
      <c r="OJV1409" s="265"/>
      <c r="OJW1409" s="265"/>
      <c r="OJX1409" s="265"/>
      <c r="OJY1409" s="265"/>
      <c r="OJZ1409" s="265"/>
      <c r="OKA1409" s="265"/>
      <c r="OKB1409" s="265"/>
      <c r="OKC1409" s="265"/>
      <c r="OKD1409" s="265"/>
      <c r="OKE1409" s="265"/>
      <c r="OKF1409" s="265"/>
      <c r="OKG1409" s="265"/>
      <c r="OKH1409" s="265"/>
      <c r="OKI1409" s="265"/>
      <c r="OKJ1409" s="265"/>
      <c r="OKK1409" s="265"/>
      <c r="OKL1409" s="265"/>
      <c r="OKM1409" s="265"/>
      <c r="OKN1409" s="265"/>
      <c r="OKO1409" s="265"/>
      <c r="OKP1409" s="265"/>
      <c r="OKQ1409" s="265"/>
      <c r="OKR1409" s="265"/>
      <c r="OKS1409" s="265"/>
      <c r="OKT1409" s="265"/>
      <c r="OKU1409" s="265"/>
      <c r="OKV1409" s="265"/>
      <c r="OKW1409" s="265"/>
      <c r="OKX1409" s="265"/>
      <c r="OKY1409" s="265"/>
      <c r="OKZ1409" s="265"/>
      <c r="OLA1409" s="265"/>
      <c r="OLB1409" s="265"/>
      <c r="OLC1409" s="265"/>
      <c r="OLD1409" s="265"/>
      <c r="OLE1409" s="265"/>
      <c r="OLF1409" s="265"/>
      <c r="OLG1409" s="265"/>
      <c r="OLH1409" s="265"/>
      <c r="OLI1409" s="265"/>
      <c r="OLJ1409" s="265"/>
      <c r="OLK1409" s="265"/>
      <c r="OLL1409" s="265"/>
      <c r="OLM1409" s="265"/>
      <c r="OLN1409" s="265"/>
      <c r="OLO1409" s="265"/>
      <c r="OLP1409" s="265"/>
      <c r="OLQ1409" s="265"/>
      <c r="OLR1409" s="265"/>
      <c r="OLS1409" s="265"/>
      <c r="OLT1409" s="265"/>
      <c r="OLU1409" s="265"/>
      <c r="OLV1409" s="265"/>
      <c r="OLW1409" s="265"/>
      <c r="OLX1409" s="265"/>
      <c r="OLY1409" s="265"/>
      <c r="OLZ1409" s="265"/>
      <c r="OMA1409" s="265"/>
      <c r="OMB1409" s="265"/>
      <c r="OMC1409" s="265"/>
      <c r="OMD1409" s="265"/>
      <c r="OME1409" s="265"/>
      <c r="OMF1409" s="265"/>
      <c r="OMG1409" s="265"/>
      <c r="OMH1409" s="265"/>
      <c r="OMI1409" s="265"/>
      <c r="OMJ1409" s="265"/>
      <c r="OMK1409" s="265"/>
      <c r="OML1409" s="265"/>
      <c r="OMM1409" s="265"/>
      <c r="OMN1409" s="265"/>
      <c r="OMO1409" s="265"/>
      <c r="OMP1409" s="265"/>
      <c r="OMQ1409" s="265"/>
      <c r="OMR1409" s="265"/>
      <c r="OMS1409" s="265"/>
      <c r="OMT1409" s="265"/>
      <c r="OMU1409" s="265"/>
      <c r="OMV1409" s="265"/>
      <c r="OMW1409" s="265"/>
      <c r="OMX1409" s="265"/>
      <c r="OMY1409" s="265"/>
      <c r="OMZ1409" s="265"/>
      <c r="ONA1409" s="265"/>
      <c r="ONB1409" s="265"/>
      <c r="ONC1409" s="265"/>
      <c r="OND1409" s="265"/>
      <c r="ONE1409" s="265"/>
      <c r="ONF1409" s="265"/>
      <c r="ONG1409" s="265"/>
      <c r="ONH1409" s="265"/>
      <c r="ONI1409" s="265"/>
      <c r="ONJ1409" s="265"/>
      <c r="ONK1409" s="265"/>
      <c r="ONL1409" s="265"/>
      <c r="ONM1409" s="265"/>
      <c r="ONN1409" s="265"/>
      <c r="ONO1409" s="265"/>
      <c r="ONP1409" s="265"/>
      <c r="ONQ1409" s="265"/>
      <c r="ONR1409" s="265"/>
      <c r="ONS1409" s="265"/>
      <c r="ONT1409" s="265"/>
      <c r="ONU1409" s="265"/>
      <c r="ONV1409" s="265"/>
      <c r="ONW1409" s="265"/>
      <c r="ONX1409" s="265"/>
      <c r="ONY1409" s="265"/>
      <c r="ONZ1409" s="265"/>
      <c r="OOA1409" s="265"/>
      <c r="OOB1409" s="265"/>
      <c r="OOC1409" s="265"/>
      <c r="OOD1409" s="265"/>
      <c r="OOE1409" s="265"/>
      <c r="OOF1409" s="265"/>
      <c r="OOG1409" s="265"/>
      <c r="OOH1409" s="265"/>
      <c r="OOI1409" s="265"/>
      <c r="OOJ1409" s="265"/>
      <c r="OOK1409" s="265"/>
      <c r="OOL1409" s="265"/>
      <c r="OOM1409" s="265"/>
      <c r="OON1409" s="265"/>
      <c r="OOO1409" s="265"/>
      <c r="OOP1409" s="265"/>
      <c r="OOQ1409" s="265"/>
      <c r="OOR1409" s="265"/>
      <c r="OOS1409" s="265"/>
      <c r="OOT1409" s="265"/>
      <c r="OOU1409" s="265"/>
      <c r="OOV1409" s="265"/>
      <c r="OOW1409" s="265"/>
      <c r="OOX1409" s="265"/>
      <c r="OOY1409" s="265"/>
      <c r="OOZ1409" s="265"/>
      <c r="OPA1409" s="265"/>
      <c r="OPB1409" s="265"/>
      <c r="OPC1409" s="265"/>
      <c r="OPD1409" s="265"/>
      <c r="OPE1409" s="265"/>
      <c r="OPF1409" s="265"/>
      <c r="OPG1409" s="265"/>
      <c r="OPH1409" s="265"/>
      <c r="OPI1409" s="265"/>
      <c r="OPJ1409" s="265"/>
      <c r="OPK1409" s="265"/>
      <c r="OPL1409" s="265"/>
      <c r="OPM1409" s="265"/>
      <c r="OPN1409" s="265"/>
      <c r="OPO1409" s="265"/>
      <c r="OPP1409" s="265"/>
      <c r="OPQ1409" s="265"/>
      <c r="OPR1409" s="265"/>
      <c r="OPS1409" s="265"/>
      <c r="OPT1409" s="265"/>
      <c r="OPU1409" s="265"/>
      <c r="OPV1409" s="265"/>
      <c r="OPW1409" s="265"/>
      <c r="OPX1409" s="265"/>
      <c r="OPY1409" s="265"/>
      <c r="OPZ1409" s="265"/>
      <c r="OQA1409" s="265"/>
      <c r="OQB1409" s="265"/>
      <c r="OQC1409" s="265"/>
      <c r="OQD1409" s="265"/>
      <c r="OQE1409" s="265"/>
      <c r="OQF1409" s="265"/>
      <c r="OQG1409" s="265"/>
      <c r="OQH1409" s="265"/>
      <c r="OQI1409" s="265"/>
      <c r="OQJ1409" s="265"/>
      <c r="OQK1409" s="265"/>
      <c r="OQL1409" s="265"/>
      <c r="OQM1409" s="265"/>
      <c r="OQN1409" s="265"/>
      <c r="OQO1409" s="265"/>
      <c r="OQP1409" s="265"/>
      <c r="OQQ1409" s="265"/>
      <c r="OQR1409" s="265"/>
      <c r="OQS1409" s="265"/>
      <c r="OQT1409" s="265"/>
      <c r="OQU1409" s="265"/>
      <c r="OQV1409" s="265"/>
      <c r="OQW1409" s="265"/>
      <c r="OQX1409" s="265"/>
      <c r="OQY1409" s="265"/>
      <c r="OQZ1409" s="265"/>
      <c r="ORA1409" s="265"/>
      <c r="ORB1409" s="265"/>
      <c r="ORC1409" s="265"/>
      <c r="ORD1409" s="265"/>
      <c r="ORE1409" s="265"/>
      <c r="ORF1409" s="265"/>
      <c r="ORG1409" s="265"/>
      <c r="ORH1409" s="265"/>
      <c r="ORI1409" s="265"/>
      <c r="ORJ1409" s="265"/>
      <c r="ORK1409" s="265"/>
      <c r="ORL1409" s="265"/>
      <c r="ORM1409" s="265"/>
      <c r="ORN1409" s="265"/>
      <c r="ORO1409" s="265"/>
      <c r="ORP1409" s="265"/>
      <c r="ORQ1409" s="265"/>
      <c r="ORR1409" s="265"/>
      <c r="ORS1409" s="265"/>
      <c r="ORT1409" s="265"/>
      <c r="ORU1409" s="265"/>
      <c r="ORV1409" s="265"/>
      <c r="ORW1409" s="265"/>
      <c r="ORX1409" s="265"/>
      <c r="ORY1409" s="265"/>
      <c r="ORZ1409" s="265"/>
      <c r="OSA1409" s="265"/>
      <c r="OSB1409" s="265"/>
      <c r="OSC1409" s="265"/>
      <c r="OSD1409" s="265"/>
      <c r="OSE1409" s="265"/>
      <c r="OSF1409" s="265"/>
      <c r="OSG1409" s="265"/>
      <c r="OSH1409" s="265"/>
      <c r="OSI1409" s="265"/>
      <c r="OSJ1409" s="265"/>
      <c r="OSK1409" s="265"/>
      <c r="OSL1409" s="265"/>
      <c r="OSM1409" s="265"/>
      <c r="OSN1409" s="265"/>
      <c r="OSO1409" s="265"/>
      <c r="OSP1409" s="265"/>
      <c r="OSQ1409" s="265"/>
      <c r="OSR1409" s="265"/>
      <c r="OSS1409" s="265"/>
      <c r="OST1409" s="265"/>
      <c r="OSU1409" s="265"/>
      <c r="OSV1409" s="265"/>
      <c r="OSW1409" s="265"/>
      <c r="OSX1409" s="265"/>
      <c r="OSY1409" s="265"/>
      <c r="OSZ1409" s="265"/>
      <c r="OTA1409" s="265"/>
      <c r="OTB1409" s="265"/>
      <c r="OTC1409" s="265"/>
      <c r="OTD1409" s="265"/>
      <c r="OTE1409" s="265"/>
      <c r="OTF1409" s="265"/>
      <c r="OTG1409" s="265"/>
      <c r="OTH1409" s="265"/>
      <c r="OTI1409" s="265"/>
      <c r="OTJ1409" s="265"/>
      <c r="OTK1409" s="265"/>
      <c r="OTL1409" s="265"/>
      <c r="OTM1409" s="265"/>
      <c r="OTN1409" s="265"/>
      <c r="OTO1409" s="265"/>
      <c r="OTP1409" s="265"/>
      <c r="OTQ1409" s="265"/>
      <c r="OTR1409" s="265"/>
      <c r="OTS1409" s="265"/>
      <c r="OTT1409" s="265"/>
      <c r="OTU1409" s="265"/>
      <c r="OTV1409" s="265"/>
      <c r="OTW1409" s="265"/>
      <c r="OTX1409" s="265"/>
      <c r="OTY1409" s="265"/>
      <c r="OTZ1409" s="265"/>
      <c r="OUA1409" s="265"/>
      <c r="OUB1409" s="265"/>
      <c r="OUC1409" s="265"/>
      <c r="OUD1409" s="265"/>
      <c r="OUE1409" s="265"/>
      <c r="OUF1409" s="265"/>
      <c r="OUG1409" s="265"/>
      <c r="OUH1409" s="265"/>
      <c r="OUI1409" s="265"/>
      <c r="OUJ1409" s="265"/>
      <c r="OUK1409" s="265"/>
      <c r="OUL1409" s="265"/>
      <c r="OUM1409" s="265"/>
      <c r="OUN1409" s="265"/>
      <c r="OUO1409" s="265"/>
      <c r="OUP1409" s="265"/>
      <c r="OUQ1409" s="265"/>
      <c r="OUR1409" s="265"/>
      <c r="OUS1409" s="265"/>
      <c r="OUT1409" s="265"/>
      <c r="OUU1409" s="265"/>
      <c r="OUV1409" s="265"/>
      <c r="OUW1409" s="265"/>
      <c r="OUX1409" s="265"/>
      <c r="OUY1409" s="265"/>
      <c r="OUZ1409" s="265"/>
      <c r="OVA1409" s="265"/>
      <c r="OVB1409" s="265"/>
      <c r="OVC1409" s="265"/>
      <c r="OVD1409" s="265"/>
      <c r="OVE1409" s="265"/>
      <c r="OVF1409" s="265"/>
      <c r="OVG1409" s="265"/>
      <c r="OVH1409" s="265"/>
      <c r="OVI1409" s="265"/>
      <c r="OVJ1409" s="265"/>
      <c r="OVK1409" s="265"/>
      <c r="OVL1409" s="265"/>
      <c r="OVM1409" s="265"/>
      <c r="OVN1409" s="265"/>
      <c r="OVO1409" s="265"/>
      <c r="OVP1409" s="265"/>
      <c r="OVQ1409" s="265"/>
      <c r="OVR1409" s="265"/>
      <c r="OVS1409" s="265"/>
      <c r="OVT1409" s="265"/>
      <c r="OVU1409" s="265"/>
      <c r="OVV1409" s="265"/>
      <c r="OVW1409" s="265"/>
      <c r="OVX1409" s="265"/>
      <c r="OVY1409" s="265"/>
      <c r="OVZ1409" s="265"/>
      <c r="OWA1409" s="265"/>
      <c r="OWB1409" s="265"/>
      <c r="OWC1409" s="265"/>
      <c r="OWD1409" s="265"/>
      <c r="OWE1409" s="265"/>
      <c r="OWF1409" s="265"/>
      <c r="OWG1409" s="265"/>
      <c r="OWH1409" s="265"/>
      <c r="OWI1409" s="265"/>
      <c r="OWJ1409" s="265"/>
      <c r="OWK1409" s="265"/>
      <c r="OWL1409" s="265"/>
      <c r="OWM1409" s="265"/>
      <c r="OWN1409" s="265"/>
      <c r="OWO1409" s="265"/>
      <c r="OWP1409" s="265"/>
      <c r="OWQ1409" s="265"/>
      <c r="OWR1409" s="265"/>
      <c r="OWS1409" s="265"/>
      <c r="OWT1409" s="265"/>
      <c r="OWU1409" s="265"/>
      <c r="OWV1409" s="265"/>
      <c r="OWW1409" s="265"/>
      <c r="OWX1409" s="265"/>
      <c r="OWY1409" s="265"/>
      <c r="OWZ1409" s="265"/>
      <c r="OXA1409" s="265"/>
      <c r="OXB1409" s="265"/>
      <c r="OXC1409" s="265"/>
      <c r="OXD1409" s="265"/>
      <c r="OXE1409" s="265"/>
      <c r="OXF1409" s="265"/>
      <c r="OXG1409" s="265"/>
      <c r="OXH1409" s="265"/>
      <c r="OXI1409" s="265"/>
      <c r="OXJ1409" s="265"/>
      <c r="OXK1409" s="265"/>
      <c r="OXL1409" s="265"/>
      <c r="OXM1409" s="265"/>
      <c r="OXN1409" s="265"/>
      <c r="OXO1409" s="265"/>
      <c r="OXP1409" s="265"/>
      <c r="OXQ1409" s="265"/>
      <c r="OXR1409" s="265"/>
      <c r="OXS1409" s="265"/>
      <c r="OXT1409" s="265"/>
      <c r="OXU1409" s="265"/>
      <c r="OXV1409" s="265"/>
      <c r="OXW1409" s="265"/>
      <c r="OXX1409" s="265"/>
      <c r="OXY1409" s="265"/>
      <c r="OXZ1409" s="265"/>
      <c r="OYA1409" s="265"/>
      <c r="OYB1409" s="265"/>
      <c r="OYC1409" s="265"/>
      <c r="OYD1409" s="265"/>
      <c r="OYE1409" s="265"/>
      <c r="OYF1409" s="265"/>
      <c r="OYG1409" s="265"/>
      <c r="OYH1409" s="265"/>
      <c r="OYI1409" s="265"/>
      <c r="OYJ1409" s="265"/>
      <c r="OYK1409" s="265"/>
      <c r="OYL1409" s="265"/>
      <c r="OYM1409" s="265"/>
      <c r="OYN1409" s="265"/>
      <c r="OYO1409" s="265"/>
      <c r="OYP1409" s="265"/>
      <c r="OYQ1409" s="265"/>
      <c r="OYR1409" s="265"/>
      <c r="OYS1409" s="265"/>
      <c r="OYT1409" s="265"/>
      <c r="OYU1409" s="265"/>
      <c r="OYV1409" s="265"/>
      <c r="OYW1409" s="265"/>
      <c r="OYX1409" s="265"/>
      <c r="OYY1409" s="265"/>
      <c r="OYZ1409" s="265"/>
      <c r="OZA1409" s="265"/>
      <c r="OZB1409" s="265"/>
      <c r="OZC1409" s="265"/>
      <c r="OZD1409" s="265"/>
      <c r="OZE1409" s="265"/>
      <c r="OZF1409" s="265"/>
      <c r="OZG1409" s="265"/>
      <c r="OZH1409" s="265"/>
      <c r="OZI1409" s="265"/>
      <c r="OZJ1409" s="265"/>
      <c r="OZK1409" s="265"/>
      <c r="OZL1409" s="265"/>
      <c r="OZM1409" s="265"/>
      <c r="OZN1409" s="265"/>
      <c r="OZO1409" s="265"/>
      <c r="OZP1409" s="265"/>
      <c r="OZQ1409" s="265"/>
      <c r="OZR1409" s="265"/>
      <c r="OZS1409" s="265"/>
      <c r="OZT1409" s="265"/>
      <c r="OZU1409" s="265"/>
      <c r="OZV1409" s="265"/>
      <c r="OZW1409" s="265"/>
      <c r="OZX1409" s="265"/>
      <c r="OZY1409" s="265"/>
      <c r="OZZ1409" s="265"/>
      <c r="PAA1409" s="265"/>
      <c r="PAB1409" s="265"/>
      <c r="PAC1409" s="265"/>
      <c r="PAD1409" s="265"/>
      <c r="PAE1409" s="265"/>
      <c r="PAF1409" s="265"/>
      <c r="PAG1409" s="265"/>
      <c r="PAH1409" s="265"/>
      <c r="PAI1409" s="265"/>
      <c r="PAJ1409" s="265"/>
      <c r="PAK1409" s="265"/>
      <c r="PAL1409" s="265"/>
      <c r="PAM1409" s="265"/>
      <c r="PAN1409" s="265"/>
      <c r="PAO1409" s="265"/>
      <c r="PAP1409" s="265"/>
      <c r="PAQ1409" s="265"/>
      <c r="PAR1409" s="265"/>
      <c r="PAS1409" s="265"/>
      <c r="PAT1409" s="265"/>
      <c r="PAU1409" s="265"/>
      <c r="PAV1409" s="265"/>
      <c r="PAW1409" s="265"/>
      <c r="PAX1409" s="265"/>
      <c r="PAY1409" s="265"/>
      <c r="PAZ1409" s="265"/>
      <c r="PBA1409" s="265"/>
      <c r="PBB1409" s="265"/>
      <c r="PBC1409" s="265"/>
      <c r="PBD1409" s="265"/>
      <c r="PBE1409" s="265"/>
      <c r="PBF1409" s="265"/>
      <c r="PBG1409" s="265"/>
      <c r="PBH1409" s="265"/>
      <c r="PBI1409" s="265"/>
      <c r="PBJ1409" s="265"/>
      <c r="PBK1409" s="265"/>
      <c r="PBL1409" s="265"/>
      <c r="PBM1409" s="265"/>
      <c r="PBN1409" s="265"/>
      <c r="PBO1409" s="265"/>
      <c r="PBP1409" s="265"/>
      <c r="PBQ1409" s="265"/>
      <c r="PBR1409" s="265"/>
      <c r="PBS1409" s="265"/>
      <c r="PBT1409" s="265"/>
      <c r="PBU1409" s="265"/>
      <c r="PBV1409" s="265"/>
      <c r="PBW1409" s="265"/>
      <c r="PBX1409" s="265"/>
      <c r="PBY1409" s="265"/>
      <c r="PBZ1409" s="265"/>
      <c r="PCA1409" s="265"/>
      <c r="PCB1409" s="265"/>
      <c r="PCC1409" s="265"/>
      <c r="PCD1409" s="265"/>
      <c r="PCE1409" s="265"/>
      <c r="PCF1409" s="265"/>
      <c r="PCG1409" s="265"/>
      <c r="PCH1409" s="265"/>
      <c r="PCI1409" s="265"/>
      <c r="PCJ1409" s="265"/>
      <c r="PCK1409" s="265"/>
      <c r="PCL1409" s="265"/>
      <c r="PCM1409" s="265"/>
      <c r="PCN1409" s="265"/>
      <c r="PCO1409" s="265"/>
      <c r="PCP1409" s="265"/>
      <c r="PCQ1409" s="265"/>
      <c r="PCR1409" s="265"/>
      <c r="PCS1409" s="265"/>
      <c r="PCT1409" s="265"/>
      <c r="PCU1409" s="265"/>
      <c r="PCV1409" s="265"/>
      <c r="PCW1409" s="265"/>
      <c r="PCX1409" s="265"/>
      <c r="PCY1409" s="265"/>
      <c r="PCZ1409" s="265"/>
      <c r="PDA1409" s="265"/>
      <c r="PDB1409" s="265"/>
      <c r="PDC1409" s="265"/>
      <c r="PDD1409" s="265"/>
      <c r="PDE1409" s="265"/>
      <c r="PDF1409" s="265"/>
      <c r="PDG1409" s="265"/>
      <c r="PDH1409" s="265"/>
      <c r="PDI1409" s="265"/>
      <c r="PDJ1409" s="265"/>
      <c r="PDK1409" s="265"/>
      <c r="PDL1409" s="265"/>
      <c r="PDM1409" s="265"/>
      <c r="PDN1409" s="265"/>
      <c r="PDO1409" s="265"/>
      <c r="PDP1409" s="265"/>
      <c r="PDQ1409" s="265"/>
      <c r="PDR1409" s="265"/>
      <c r="PDS1409" s="265"/>
      <c r="PDT1409" s="265"/>
      <c r="PDU1409" s="265"/>
      <c r="PDV1409" s="265"/>
      <c r="PDW1409" s="265"/>
      <c r="PDX1409" s="265"/>
      <c r="PDY1409" s="265"/>
      <c r="PDZ1409" s="265"/>
      <c r="PEA1409" s="265"/>
      <c r="PEB1409" s="265"/>
      <c r="PEC1409" s="265"/>
      <c r="PED1409" s="265"/>
      <c r="PEE1409" s="265"/>
      <c r="PEF1409" s="265"/>
      <c r="PEG1409" s="265"/>
      <c r="PEH1409" s="265"/>
      <c r="PEI1409" s="265"/>
      <c r="PEJ1409" s="265"/>
      <c r="PEK1409" s="265"/>
      <c r="PEL1409" s="265"/>
      <c r="PEM1409" s="265"/>
      <c r="PEN1409" s="265"/>
      <c r="PEO1409" s="265"/>
      <c r="PEP1409" s="265"/>
      <c r="PEQ1409" s="265"/>
      <c r="PER1409" s="265"/>
      <c r="PES1409" s="265"/>
      <c r="PET1409" s="265"/>
      <c r="PEU1409" s="265"/>
      <c r="PEV1409" s="265"/>
      <c r="PEW1409" s="265"/>
      <c r="PEX1409" s="265"/>
      <c r="PEY1409" s="265"/>
      <c r="PEZ1409" s="265"/>
      <c r="PFA1409" s="265"/>
      <c r="PFB1409" s="265"/>
      <c r="PFC1409" s="265"/>
      <c r="PFD1409" s="265"/>
      <c r="PFE1409" s="265"/>
      <c r="PFF1409" s="265"/>
      <c r="PFG1409" s="265"/>
      <c r="PFH1409" s="265"/>
      <c r="PFI1409" s="265"/>
      <c r="PFJ1409" s="265"/>
      <c r="PFK1409" s="265"/>
      <c r="PFL1409" s="265"/>
      <c r="PFM1409" s="265"/>
      <c r="PFN1409" s="265"/>
      <c r="PFO1409" s="265"/>
      <c r="PFP1409" s="265"/>
      <c r="PFQ1409" s="265"/>
      <c r="PFR1409" s="265"/>
      <c r="PFS1409" s="265"/>
      <c r="PFT1409" s="265"/>
      <c r="PFU1409" s="265"/>
      <c r="PFV1409" s="265"/>
      <c r="PFW1409" s="265"/>
      <c r="PFX1409" s="265"/>
      <c r="PFY1409" s="265"/>
      <c r="PFZ1409" s="265"/>
      <c r="PGA1409" s="265"/>
      <c r="PGB1409" s="265"/>
      <c r="PGC1409" s="265"/>
      <c r="PGD1409" s="265"/>
      <c r="PGE1409" s="265"/>
      <c r="PGF1409" s="265"/>
      <c r="PGG1409" s="265"/>
      <c r="PGH1409" s="265"/>
      <c r="PGI1409" s="265"/>
      <c r="PGJ1409" s="265"/>
      <c r="PGK1409" s="265"/>
      <c r="PGL1409" s="265"/>
      <c r="PGM1409" s="265"/>
      <c r="PGN1409" s="265"/>
      <c r="PGO1409" s="265"/>
      <c r="PGP1409" s="265"/>
      <c r="PGQ1409" s="265"/>
      <c r="PGR1409" s="265"/>
      <c r="PGS1409" s="265"/>
      <c r="PGT1409" s="265"/>
      <c r="PGU1409" s="265"/>
      <c r="PGV1409" s="265"/>
      <c r="PGW1409" s="265"/>
      <c r="PGX1409" s="265"/>
      <c r="PGY1409" s="265"/>
      <c r="PGZ1409" s="265"/>
      <c r="PHA1409" s="265"/>
      <c r="PHB1409" s="265"/>
      <c r="PHC1409" s="265"/>
      <c r="PHD1409" s="265"/>
      <c r="PHE1409" s="265"/>
      <c r="PHF1409" s="265"/>
      <c r="PHG1409" s="265"/>
      <c r="PHH1409" s="265"/>
      <c r="PHI1409" s="265"/>
      <c r="PHJ1409" s="265"/>
      <c r="PHK1409" s="265"/>
      <c r="PHL1409" s="265"/>
      <c r="PHM1409" s="265"/>
      <c r="PHN1409" s="265"/>
      <c r="PHO1409" s="265"/>
      <c r="PHP1409" s="265"/>
      <c r="PHQ1409" s="265"/>
      <c r="PHR1409" s="265"/>
      <c r="PHS1409" s="265"/>
      <c r="PHT1409" s="265"/>
      <c r="PHU1409" s="265"/>
      <c r="PHV1409" s="265"/>
      <c r="PHW1409" s="265"/>
      <c r="PHX1409" s="265"/>
      <c r="PHY1409" s="265"/>
      <c r="PHZ1409" s="265"/>
      <c r="PIA1409" s="265"/>
      <c r="PIB1409" s="265"/>
      <c r="PIC1409" s="265"/>
      <c r="PID1409" s="265"/>
      <c r="PIE1409" s="265"/>
      <c r="PIF1409" s="265"/>
      <c r="PIG1409" s="265"/>
      <c r="PIH1409" s="265"/>
      <c r="PII1409" s="265"/>
      <c r="PIJ1409" s="265"/>
      <c r="PIK1409" s="265"/>
      <c r="PIL1409" s="265"/>
      <c r="PIM1409" s="265"/>
      <c r="PIN1409" s="265"/>
      <c r="PIO1409" s="265"/>
      <c r="PIP1409" s="265"/>
      <c r="PIQ1409" s="265"/>
      <c r="PIR1409" s="265"/>
      <c r="PIS1409" s="265"/>
      <c r="PIT1409" s="265"/>
      <c r="PIU1409" s="265"/>
      <c r="PIV1409" s="265"/>
      <c r="PIW1409" s="265"/>
      <c r="PIX1409" s="265"/>
      <c r="PIY1409" s="265"/>
      <c r="PIZ1409" s="265"/>
      <c r="PJA1409" s="265"/>
      <c r="PJB1409" s="265"/>
      <c r="PJC1409" s="265"/>
      <c r="PJD1409" s="265"/>
      <c r="PJE1409" s="265"/>
      <c r="PJF1409" s="265"/>
      <c r="PJG1409" s="265"/>
      <c r="PJH1409" s="265"/>
      <c r="PJI1409" s="265"/>
      <c r="PJJ1409" s="265"/>
      <c r="PJK1409" s="265"/>
      <c r="PJL1409" s="265"/>
      <c r="PJM1409" s="265"/>
      <c r="PJN1409" s="265"/>
      <c r="PJO1409" s="265"/>
      <c r="PJP1409" s="265"/>
      <c r="PJQ1409" s="265"/>
      <c r="PJR1409" s="265"/>
      <c r="PJS1409" s="265"/>
      <c r="PJT1409" s="265"/>
      <c r="PJU1409" s="265"/>
      <c r="PJV1409" s="265"/>
      <c r="PJW1409" s="265"/>
      <c r="PJX1409" s="265"/>
      <c r="PJY1409" s="265"/>
      <c r="PJZ1409" s="265"/>
      <c r="PKA1409" s="265"/>
      <c r="PKB1409" s="265"/>
      <c r="PKC1409" s="265"/>
      <c r="PKD1409" s="265"/>
      <c r="PKE1409" s="265"/>
      <c r="PKF1409" s="265"/>
      <c r="PKG1409" s="265"/>
      <c r="PKH1409" s="265"/>
      <c r="PKI1409" s="265"/>
      <c r="PKJ1409" s="265"/>
      <c r="PKK1409" s="265"/>
      <c r="PKL1409" s="265"/>
      <c r="PKM1409" s="265"/>
      <c r="PKN1409" s="265"/>
      <c r="PKO1409" s="265"/>
      <c r="PKP1409" s="265"/>
      <c r="PKQ1409" s="265"/>
      <c r="PKR1409" s="265"/>
      <c r="PKS1409" s="265"/>
      <c r="PKT1409" s="265"/>
      <c r="PKU1409" s="265"/>
      <c r="PKV1409" s="265"/>
      <c r="PKW1409" s="265"/>
      <c r="PKX1409" s="265"/>
      <c r="PKY1409" s="265"/>
      <c r="PKZ1409" s="265"/>
      <c r="PLA1409" s="265"/>
      <c r="PLB1409" s="265"/>
      <c r="PLC1409" s="265"/>
      <c r="PLD1409" s="265"/>
      <c r="PLE1409" s="265"/>
      <c r="PLF1409" s="265"/>
      <c r="PLG1409" s="265"/>
      <c r="PLH1409" s="265"/>
      <c r="PLI1409" s="265"/>
      <c r="PLJ1409" s="265"/>
      <c r="PLK1409" s="265"/>
      <c r="PLL1409" s="265"/>
      <c r="PLM1409" s="265"/>
      <c r="PLN1409" s="265"/>
      <c r="PLO1409" s="265"/>
      <c r="PLP1409" s="265"/>
      <c r="PLQ1409" s="265"/>
      <c r="PLR1409" s="265"/>
      <c r="PLS1409" s="265"/>
      <c r="PLT1409" s="265"/>
      <c r="PLU1409" s="265"/>
      <c r="PLV1409" s="265"/>
      <c r="PLW1409" s="265"/>
      <c r="PLX1409" s="265"/>
      <c r="PLY1409" s="265"/>
      <c r="PLZ1409" s="265"/>
      <c r="PMA1409" s="265"/>
      <c r="PMB1409" s="265"/>
      <c r="PMC1409" s="265"/>
      <c r="PMD1409" s="265"/>
      <c r="PME1409" s="265"/>
      <c r="PMF1409" s="265"/>
      <c r="PMG1409" s="265"/>
      <c r="PMH1409" s="265"/>
      <c r="PMI1409" s="265"/>
      <c r="PMJ1409" s="265"/>
      <c r="PMK1409" s="265"/>
      <c r="PML1409" s="265"/>
      <c r="PMM1409" s="265"/>
      <c r="PMN1409" s="265"/>
      <c r="PMO1409" s="265"/>
      <c r="PMP1409" s="265"/>
      <c r="PMQ1409" s="265"/>
      <c r="PMR1409" s="265"/>
      <c r="PMS1409" s="265"/>
      <c r="PMT1409" s="265"/>
      <c r="PMU1409" s="265"/>
      <c r="PMV1409" s="265"/>
      <c r="PMW1409" s="265"/>
      <c r="PMX1409" s="265"/>
      <c r="PMY1409" s="265"/>
      <c r="PMZ1409" s="265"/>
      <c r="PNA1409" s="265"/>
      <c r="PNB1409" s="265"/>
      <c r="PNC1409" s="265"/>
      <c r="PND1409" s="265"/>
      <c r="PNE1409" s="265"/>
      <c r="PNF1409" s="265"/>
      <c r="PNG1409" s="265"/>
      <c r="PNH1409" s="265"/>
      <c r="PNI1409" s="265"/>
      <c r="PNJ1409" s="265"/>
      <c r="PNK1409" s="265"/>
      <c r="PNL1409" s="265"/>
      <c r="PNM1409" s="265"/>
      <c r="PNN1409" s="265"/>
      <c r="PNO1409" s="265"/>
      <c r="PNP1409" s="265"/>
      <c r="PNQ1409" s="265"/>
      <c r="PNR1409" s="265"/>
      <c r="PNS1409" s="265"/>
      <c r="PNT1409" s="265"/>
      <c r="PNU1409" s="265"/>
      <c r="PNV1409" s="265"/>
      <c r="PNW1409" s="265"/>
      <c r="PNX1409" s="265"/>
      <c r="PNY1409" s="265"/>
      <c r="PNZ1409" s="265"/>
      <c r="POA1409" s="265"/>
      <c r="POB1409" s="265"/>
      <c r="POC1409" s="265"/>
      <c r="POD1409" s="265"/>
      <c r="POE1409" s="265"/>
      <c r="POF1409" s="265"/>
      <c r="POG1409" s="265"/>
      <c r="POH1409" s="265"/>
      <c r="POI1409" s="265"/>
      <c r="POJ1409" s="265"/>
      <c r="POK1409" s="265"/>
      <c r="POL1409" s="265"/>
      <c r="POM1409" s="265"/>
      <c r="PON1409" s="265"/>
      <c r="POO1409" s="265"/>
      <c r="POP1409" s="265"/>
      <c r="POQ1409" s="265"/>
      <c r="POR1409" s="265"/>
      <c r="POS1409" s="265"/>
      <c r="POT1409" s="265"/>
      <c r="POU1409" s="265"/>
      <c r="POV1409" s="265"/>
      <c r="POW1409" s="265"/>
      <c r="POX1409" s="265"/>
      <c r="POY1409" s="265"/>
      <c r="POZ1409" s="265"/>
      <c r="PPA1409" s="265"/>
      <c r="PPB1409" s="265"/>
      <c r="PPC1409" s="265"/>
      <c r="PPD1409" s="265"/>
      <c r="PPE1409" s="265"/>
      <c r="PPF1409" s="265"/>
      <c r="PPG1409" s="265"/>
      <c r="PPH1409" s="265"/>
      <c r="PPI1409" s="265"/>
      <c r="PPJ1409" s="265"/>
      <c r="PPK1409" s="265"/>
      <c r="PPL1409" s="265"/>
      <c r="PPM1409" s="265"/>
      <c r="PPN1409" s="265"/>
      <c r="PPO1409" s="265"/>
      <c r="PPP1409" s="265"/>
      <c r="PPQ1409" s="265"/>
      <c r="PPR1409" s="265"/>
      <c r="PPS1409" s="265"/>
      <c r="PPT1409" s="265"/>
      <c r="PPU1409" s="265"/>
      <c r="PPV1409" s="265"/>
      <c r="PPW1409" s="265"/>
      <c r="PPX1409" s="265"/>
      <c r="PPY1409" s="265"/>
      <c r="PPZ1409" s="265"/>
      <c r="PQA1409" s="265"/>
      <c r="PQB1409" s="265"/>
      <c r="PQC1409" s="265"/>
      <c r="PQD1409" s="265"/>
      <c r="PQE1409" s="265"/>
      <c r="PQF1409" s="265"/>
      <c r="PQG1409" s="265"/>
      <c r="PQH1409" s="265"/>
      <c r="PQI1409" s="265"/>
      <c r="PQJ1409" s="265"/>
      <c r="PQK1409" s="265"/>
      <c r="PQL1409" s="265"/>
      <c r="PQM1409" s="265"/>
      <c r="PQN1409" s="265"/>
      <c r="PQO1409" s="265"/>
      <c r="PQP1409" s="265"/>
      <c r="PQQ1409" s="265"/>
      <c r="PQR1409" s="265"/>
      <c r="PQS1409" s="265"/>
      <c r="PQT1409" s="265"/>
      <c r="PQU1409" s="265"/>
      <c r="PQV1409" s="265"/>
      <c r="PQW1409" s="265"/>
      <c r="PQX1409" s="265"/>
      <c r="PQY1409" s="265"/>
      <c r="PQZ1409" s="265"/>
      <c r="PRA1409" s="265"/>
      <c r="PRB1409" s="265"/>
      <c r="PRC1409" s="265"/>
      <c r="PRD1409" s="265"/>
      <c r="PRE1409" s="265"/>
      <c r="PRF1409" s="265"/>
      <c r="PRG1409" s="265"/>
      <c r="PRH1409" s="265"/>
      <c r="PRI1409" s="265"/>
      <c r="PRJ1409" s="265"/>
      <c r="PRK1409" s="265"/>
      <c r="PRL1409" s="265"/>
      <c r="PRM1409" s="265"/>
      <c r="PRN1409" s="265"/>
      <c r="PRO1409" s="265"/>
      <c r="PRP1409" s="265"/>
      <c r="PRQ1409" s="265"/>
      <c r="PRR1409" s="265"/>
      <c r="PRS1409" s="265"/>
      <c r="PRT1409" s="265"/>
      <c r="PRU1409" s="265"/>
      <c r="PRV1409" s="265"/>
      <c r="PRW1409" s="265"/>
      <c r="PRX1409" s="265"/>
      <c r="PRY1409" s="265"/>
      <c r="PRZ1409" s="265"/>
      <c r="PSA1409" s="265"/>
      <c r="PSB1409" s="265"/>
      <c r="PSC1409" s="265"/>
      <c r="PSD1409" s="265"/>
      <c r="PSE1409" s="265"/>
      <c r="PSF1409" s="265"/>
      <c r="PSG1409" s="265"/>
      <c r="PSH1409" s="265"/>
      <c r="PSI1409" s="265"/>
      <c r="PSJ1409" s="265"/>
      <c r="PSK1409" s="265"/>
      <c r="PSL1409" s="265"/>
      <c r="PSM1409" s="265"/>
      <c r="PSN1409" s="265"/>
      <c r="PSO1409" s="265"/>
      <c r="PSP1409" s="265"/>
      <c r="PSQ1409" s="265"/>
      <c r="PSR1409" s="265"/>
      <c r="PSS1409" s="265"/>
      <c r="PST1409" s="265"/>
      <c r="PSU1409" s="265"/>
      <c r="PSV1409" s="265"/>
      <c r="PSW1409" s="265"/>
      <c r="PSX1409" s="265"/>
      <c r="PSY1409" s="265"/>
      <c r="PSZ1409" s="265"/>
      <c r="PTA1409" s="265"/>
      <c r="PTB1409" s="265"/>
      <c r="PTC1409" s="265"/>
      <c r="PTD1409" s="265"/>
      <c r="PTE1409" s="265"/>
      <c r="PTF1409" s="265"/>
      <c r="PTG1409" s="265"/>
      <c r="PTH1409" s="265"/>
      <c r="PTI1409" s="265"/>
      <c r="PTJ1409" s="265"/>
      <c r="PTK1409" s="265"/>
      <c r="PTL1409" s="265"/>
      <c r="PTM1409" s="265"/>
      <c r="PTN1409" s="265"/>
      <c r="PTO1409" s="265"/>
      <c r="PTP1409" s="265"/>
      <c r="PTQ1409" s="265"/>
      <c r="PTR1409" s="265"/>
      <c r="PTS1409" s="265"/>
      <c r="PTT1409" s="265"/>
      <c r="PTU1409" s="265"/>
      <c r="PTV1409" s="265"/>
      <c r="PTW1409" s="265"/>
      <c r="PTX1409" s="265"/>
      <c r="PTY1409" s="265"/>
      <c r="PTZ1409" s="265"/>
      <c r="PUA1409" s="265"/>
      <c r="PUB1409" s="265"/>
      <c r="PUC1409" s="265"/>
      <c r="PUD1409" s="265"/>
      <c r="PUE1409" s="265"/>
      <c r="PUF1409" s="265"/>
      <c r="PUG1409" s="265"/>
      <c r="PUH1409" s="265"/>
      <c r="PUI1409" s="265"/>
      <c r="PUJ1409" s="265"/>
      <c r="PUK1409" s="265"/>
      <c r="PUL1409" s="265"/>
      <c r="PUM1409" s="265"/>
      <c r="PUN1409" s="265"/>
      <c r="PUO1409" s="265"/>
      <c r="PUP1409" s="265"/>
      <c r="PUQ1409" s="265"/>
      <c r="PUR1409" s="265"/>
      <c r="PUS1409" s="265"/>
      <c r="PUT1409" s="265"/>
      <c r="PUU1409" s="265"/>
      <c r="PUV1409" s="265"/>
      <c r="PUW1409" s="265"/>
      <c r="PUX1409" s="265"/>
      <c r="PUY1409" s="265"/>
      <c r="PUZ1409" s="265"/>
      <c r="PVA1409" s="265"/>
      <c r="PVB1409" s="265"/>
      <c r="PVC1409" s="265"/>
      <c r="PVD1409" s="265"/>
      <c r="PVE1409" s="265"/>
      <c r="PVF1409" s="265"/>
      <c r="PVG1409" s="265"/>
      <c r="PVH1409" s="265"/>
      <c r="PVI1409" s="265"/>
      <c r="PVJ1409" s="265"/>
      <c r="PVK1409" s="265"/>
      <c r="PVL1409" s="265"/>
      <c r="PVM1409" s="265"/>
      <c r="PVN1409" s="265"/>
      <c r="PVO1409" s="265"/>
      <c r="PVP1409" s="265"/>
      <c r="PVQ1409" s="265"/>
      <c r="PVR1409" s="265"/>
      <c r="PVS1409" s="265"/>
      <c r="PVT1409" s="265"/>
      <c r="PVU1409" s="265"/>
      <c r="PVV1409" s="265"/>
      <c r="PVW1409" s="265"/>
      <c r="PVX1409" s="265"/>
      <c r="PVY1409" s="265"/>
      <c r="PVZ1409" s="265"/>
      <c r="PWA1409" s="265"/>
      <c r="PWB1409" s="265"/>
      <c r="PWC1409" s="265"/>
      <c r="PWD1409" s="265"/>
      <c r="PWE1409" s="265"/>
      <c r="PWF1409" s="265"/>
      <c r="PWG1409" s="265"/>
      <c r="PWH1409" s="265"/>
      <c r="PWI1409" s="265"/>
      <c r="PWJ1409" s="265"/>
      <c r="PWK1409" s="265"/>
      <c r="PWL1409" s="265"/>
      <c r="PWM1409" s="265"/>
      <c r="PWN1409" s="265"/>
      <c r="PWO1409" s="265"/>
      <c r="PWP1409" s="265"/>
      <c r="PWQ1409" s="265"/>
      <c r="PWR1409" s="265"/>
      <c r="PWS1409" s="265"/>
      <c r="PWT1409" s="265"/>
      <c r="PWU1409" s="265"/>
      <c r="PWV1409" s="265"/>
      <c r="PWW1409" s="265"/>
      <c r="PWX1409" s="265"/>
      <c r="PWY1409" s="265"/>
      <c r="PWZ1409" s="265"/>
      <c r="PXA1409" s="265"/>
      <c r="PXB1409" s="265"/>
      <c r="PXC1409" s="265"/>
      <c r="PXD1409" s="265"/>
      <c r="PXE1409" s="265"/>
      <c r="PXF1409" s="265"/>
      <c r="PXG1409" s="265"/>
      <c r="PXH1409" s="265"/>
      <c r="PXI1409" s="265"/>
      <c r="PXJ1409" s="265"/>
      <c r="PXK1409" s="265"/>
      <c r="PXL1409" s="265"/>
      <c r="PXM1409" s="265"/>
      <c r="PXN1409" s="265"/>
      <c r="PXO1409" s="265"/>
      <c r="PXP1409" s="265"/>
      <c r="PXQ1409" s="265"/>
      <c r="PXR1409" s="265"/>
      <c r="PXS1409" s="265"/>
      <c r="PXT1409" s="265"/>
      <c r="PXU1409" s="265"/>
      <c r="PXV1409" s="265"/>
      <c r="PXW1409" s="265"/>
      <c r="PXX1409" s="265"/>
      <c r="PXY1409" s="265"/>
      <c r="PXZ1409" s="265"/>
      <c r="PYA1409" s="265"/>
      <c r="PYB1409" s="265"/>
      <c r="PYC1409" s="265"/>
      <c r="PYD1409" s="265"/>
      <c r="PYE1409" s="265"/>
      <c r="PYF1409" s="265"/>
      <c r="PYG1409" s="265"/>
      <c r="PYH1409" s="265"/>
      <c r="PYI1409" s="265"/>
      <c r="PYJ1409" s="265"/>
      <c r="PYK1409" s="265"/>
      <c r="PYL1409" s="265"/>
      <c r="PYM1409" s="265"/>
      <c r="PYN1409" s="265"/>
      <c r="PYO1409" s="265"/>
      <c r="PYP1409" s="265"/>
      <c r="PYQ1409" s="265"/>
      <c r="PYR1409" s="265"/>
      <c r="PYS1409" s="265"/>
      <c r="PYT1409" s="265"/>
      <c r="PYU1409" s="265"/>
      <c r="PYV1409" s="265"/>
      <c r="PYW1409" s="265"/>
      <c r="PYX1409" s="265"/>
      <c r="PYY1409" s="265"/>
      <c r="PYZ1409" s="265"/>
      <c r="PZA1409" s="265"/>
      <c r="PZB1409" s="265"/>
      <c r="PZC1409" s="265"/>
      <c r="PZD1409" s="265"/>
      <c r="PZE1409" s="265"/>
      <c r="PZF1409" s="265"/>
      <c r="PZG1409" s="265"/>
      <c r="PZH1409" s="265"/>
      <c r="PZI1409" s="265"/>
      <c r="PZJ1409" s="265"/>
      <c r="PZK1409" s="265"/>
      <c r="PZL1409" s="265"/>
      <c r="PZM1409" s="265"/>
      <c r="PZN1409" s="265"/>
      <c r="PZO1409" s="265"/>
      <c r="PZP1409" s="265"/>
      <c r="PZQ1409" s="265"/>
      <c r="PZR1409" s="265"/>
      <c r="PZS1409" s="265"/>
      <c r="PZT1409" s="265"/>
      <c r="PZU1409" s="265"/>
      <c r="PZV1409" s="265"/>
      <c r="PZW1409" s="265"/>
      <c r="PZX1409" s="265"/>
      <c r="PZY1409" s="265"/>
      <c r="PZZ1409" s="265"/>
      <c r="QAA1409" s="265"/>
      <c r="QAB1409" s="265"/>
      <c r="QAC1409" s="265"/>
      <c r="QAD1409" s="265"/>
      <c r="QAE1409" s="265"/>
      <c r="QAF1409" s="265"/>
      <c r="QAG1409" s="265"/>
      <c r="QAH1409" s="265"/>
      <c r="QAI1409" s="265"/>
      <c r="QAJ1409" s="265"/>
      <c r="QAK1409" s="265"/>
      <c r="QAL1409" s="265"/>
      <c r="QAM1409" s="265"/>
      <c r="QAN1409" s="265"/>
      <c r="QAO1409" s="265"/>
      <c r="QAP1409" s="265"/>
      <c r="QAQ1409" s="265"/>
      <c r="QAR1409" s="265"/>
      <c r="QAS1409" s="265"/>
      <c r="QAT1409" s="265"/>
      <c r="QAU1409" s="265"/>
      <c r="QAV1409" s="265"/>
      <c r="QAW1409" s="265"/>
      <c r="QAX1409" s="265"/>
      <c r="QAY1409" s="265"/>
      <c r="QAZ1409" s="265"/>
      <c r="QBA1409" s="265"/>
      <c r="QBB1409" s="265"/>
      <c r="QBC1409" s="265"/>
      <c r="QBD1409" s="265"/>
      <c r="QBE1409" s="265"/>
      <c r="QBF1409" s="265"/>
      <c r="QBG1409" s="265"/>
      <c r="QBH1409" s="265"/>
      <c r="QBI1409" s="265"/>
      <c r="QBJ1409" s="265"/>
      <c r="QBK1409" s="265"/>
      <c r="QBL1409" s="265"/>
      <c r="QBM1409" s="265"/>
      <c r="QBN1409" s="265"/>
      <c r="QBO1409" s="265"/>
      <c r="QBP1409" s="265"/>
      <c r="QBQ1409" s="265"/>
      <c r="QBR1409" s="265"/>
      <c r="QBS1409" s="265"/>
      <c r="QBT1409" s="265"/>
      <c r="QBU1409" s="265"/>
      <c r="QBV1409" s="265"/>
      <c r="QBW1409" s="265"/>
      <c r="QBX1409" s="265"/>
      <c r="QBY1409" s="265"/>
      <c r="QBZ1409" s="265"/>
      <c r="QCA1409" s="265"/>
      <c r="QCB1409" s="265"/>
      <c r="QCC1409" s="265"/>
      <c r="QCD1409" s="265"/>
      <c r="QCE1409" s="265"/>
      <c r="QCF1409" s="265"/>
      <c r="QCG1409" s="265"/>
      <c r="QCH1409" s="265"/>
      <c r="QCI1409" s="265"/>
      <c r="QCJ1409" s="265"/>
      <c r="QCK1409" s="265"/>
      <c r="QCL1409" s="265"/>
      <c r="QCM1409" s="265"/>
      <c r="QCN1409" s="265"/>
      <c r="QCO1409" s="265"/>
      <c r="QCP1409" s="265"/>
      <c r="QCQ1409" s="265"/>
      <c r="QCR1409" s="265"/>
      <c r="QCS1409" s="265"/>
      <c r="QCT1409" s="265"/>
      <c r="QCU1409" s="265"/>
      <c r="QCV1409" s="265"/>
      <c r="QCW1409" s="265"/>
      <c r="QCX1409" s="265"/>
      <c r="QCY1409" s="265"/>
      <c r="QCZ1409" s="265"/>
      <c r="QDA1409" s="265"/>
      <c r="QDB1409" s="265"/>
      <c r="QDC1409" s="265"/>
      <c r="QDD1409" s="265"/>
      <c r="QDE1409" s="265"/>
      <c r="QDF1409" s="265"/>
      <c r="QDG1409" s="265"/>
      <c r="QDH1409" s="265"/>
      <c r="QDI1409" s="265"/>
      <c r="QDJ1409" s="265"/>
      <c r="QDK1409" s="265"/>
      <c r="QDL1409" s="265"/>
      <c r="QDM1409" s="265"/>
      <c r="QDN1409" s="265"/>
      <c r="QDO1409" s="265"/>
      <c r="QDP1409" s="265"/>
      <c r="QDQ1409" s="265"/>
      <c r="QDR1409" s="265"/>
      <c r="QDS1409" s="265"/>
      <c r="QDT1409" s="265"/>
      <c r="QDU1409" s="265"/>
      <c r="QDV1409" s="265"/>
      <c r="QDW1409" s="265"/>
      <c r="QDX1409" s="265"/>
      <c r="QDY1409" s="265"/>
      <c r="QDZ1409" s="265"/>
      <c r="QEA1409" s="265"/>
      <c r="QEB1409" s="265"/>
      <c r="QEC1409" s="265"/>
      <c r="QED1409" s="265"/>
      <c r="QEE1409" s="265"/>
      <c r="QEF1409" s="265"/>
      <c r="QEG1409" s="265"/>
      <c r="QEH1409" s="265"/>
      <c r="QEI1409" s="265"/>
      <c r="QEJ1409" s="265"/>
      <c r="QEK1409" s="265"/>
      <c r="QEL1409" s="265"/>
      <c r="QEM1409" s="265"/>
      <c r="QEN1409" s="265"/>
      <c r="QEO1409" s="265"/>
      <c r="QEP1409" s="265"/>
      <c r="QEQ1409" s="265"/>
      <c r="QER1409" s="265"/>
      <c r="QES1409" s="265"/>
      <c r="QET1409" s="265"/>
      <c r="QEU1409" s="265"/>
      <c r="QEV1409" s="265"/>
      <c r="QEW1409" s="265"/>
      <c r="QEX1409" s="265"/>
      <c r="QEY1409" s="265"/>
      <c r="QEZ1409" s="265"/>
      <c r="QFA1409" s="265"/>
      <c r="QFB1409" s="265"/>
      <c r="QFC1409" s="265"/>
      <c r="QFD1409" s="265"/>
      <c r="QFE1409" s="265"/>
      <c r="QFF1409" s="265"/>
      <c r="QFG1409" s="265"/>
      <c r="QFH1409" s="265"/>
      <c r="QFI1409" s="265"/>
      <c r="QFJ1409" s="265"/>
      <c r="QFK1409" s="265"/>
      <c r="QFL1409" s="265"/>
      <c r="QFM1409" s="265"/>
      <c r="QFN1409" s="265"/>
      <c r="QFO1409" s="265"/>
      <c r="QFP1409" s="265"/>
      <c r="QFQ1409" s="265"/>
      <c r="QFR1409" s="265"/>
      <c r="QFS1409" s="265"/>
      <c r="QFT1409" s="265"/>
      <c r="QFU1409" s="265"/>
      <c r="QFV1409" s="265"/>
      <c r="QFW1409" s="265"/>
      <c r="QFX1409" s="265"/>
      <c r="QFY1409" s="265"/>
      <c r="QFZ1409" s="265"/>
      <c r="QGA1409" s="265"/>
      <c r="QGB1409" s="265"/>
      <c r="QGC1409" s="265"/>
      <c r="QGD1409" s="265"/>
      <c r="QGE1409" s="265"/>
      <c r="QGF1409" s="265"/>
      <c r="QGG1409" s="265"/>
      <c r="QGH1409" s="265"/>
      <c r="QGI1409" s="265"/>
      <c r="QGJ1409" s="265"/>
      <c r="QGK1409" s="265"/>
      <c r="QGL1409" s="265"/>
      <c r="QGM1409" s="265"/>
      <c r="QGN1409" s="265"/>
      <c r="QGO1409" s="265"/>
      <c r="QGP1409" s="265"/>
      <c r="QGQ1409" s="265"/>
      <c r="QGR1409" s="265"/>
      <c r="QGS1409" s="265"/>
      <c r="QGT1409" s="265"/>
      <c r="QGU1409" s="265"/>
      <c r="QGV1409" s="265"/>
      <c r="QGW1409" s="265"/>
      <c r="QGX1409" s="265"/>
      <c r="QGY1409" s="265"/>
      <c r="QGZ1409" s="265"/>
      <c r="QHA1409" s="265"/>
      <c r="QHB1409" s="265"/>
      <c r="QHC1409" s="265"/>
      <c r="QHD1409" s="265"/>
      <c r="QHE1409" s="265"/>
      <c r="QHF1409" s="265"/>
      <c r="QHG1409" s="265"/>
      <c r="QHH1409" s="265"/>
      <c r="QHI1409" s="265"/>
      <c r="QHJ1409" s="265"/>
      <c r="QHK1409" s="265"/>
      <c r="QHL1409" s="265"/>
      <c r="QHM1409" s="265"/>
      <c r="QHN1409" s="265"/>
      <c r="QHO1409" s="265"/>
      <c r="QHP1409" s="265"/>
      <c r="QHQ1409" s="265"/>
      <c r="QHR1409" s="265"/>
      <c r="QHS1409" s="265"/>
      <c r="QHT1409" s="265"/>
      <c r="QHU1409" s="265"/>
      <c r="QHV1409" s="265"/>
      <c r="QHW1409" s="265"/>
      <c r="QHX1409" s="265"/>
      <c r="QHY1409" s="265"/>
      <c r="QHZ1409" s="265"/>
      <c r="QIA1409" s="265"/>
      <c r="QIB1409" s="265"/>
      <c r="QIC1409" s="265"/>
      <c r="QID1409" s="265"/>
      <c r="QIE1409" s="265"/>
      <c r="QIF1409" s="265"/>
      <c r="QIG1409" s="265"/>
      <c r="QIH1409" s="265"/>
      <c r="QII1409" s="265"/>
      <c r="QIJ1409" s="265"/>
      <c r="QIK1409" s="265"/>
      <c r="QIL1409" s="265"/>
      <c r="QIM1409" s="265"/>
      <c r="QIN1409" s="265"/>
      <c r="QIO1409" s="265"/>
      <c r="QIP1409" s="265"/>
      <c r="QIQ1409" s="265"/>
      <c r="QIR1409" s="265"/>
      <c r="QIS1409" s="265"/>
      <c r="QIT1409" s="265"/>
      <c r="QIU1409" s="265"/>
      <c r="QIV1409" s="265"/>
      <c r="QIW1409" s="265"/>
      <c r="QIX1409" s="265"/>
      <c r="QIY1409" s="265"/>
      <c r="QIZ1409" s="265"/>
      <c r="QJA1409" s="265"/>
      <c r="QJB1409" s="265"/>
      <c r="QJC1409" s="265"/>
      <c r="QJD1409" s="265"/>
      <c r="QJE1409" s="265"/>
      <c r="QJF1409" s="265"/>
      <c r="QJG1409" s="265"/>
      <c r="QJH1409" s="265"/>
      <c r="QJI1409" s="265"/>
      <c r="QJJ1409" s="265"/>
      <c r="QJK1409" s="265"/>
      <c r="QJL1409" s="265"/>
      <c r="QJM1409" s="265"/>
      <c r="QJN1409" s="265"/>
      <c r="QJO1409" s="265"/>
      <c r="QJP1409" s="265"/>
      <c r="QJQ1409" s="265"/>
      <c r="QJR1409" s="265"/>
      <c r="QJS1409" s="265"/>
      <c r="QJT1409" s="265"/>
      <c r="QJU1409" s="265"/>
      <c r="QJV1409" s="265"/>
      <c r="QJW1409" s="265"/>
      <c r="QJX1409" s="265"/>
      <c r="QJY1409" s="265"/>
      <c r="QJZ1409" s="265"/>
      <c r="QKA1409" s="265"/>
      <c r="QKB1409" s="265"/>
      <c r="QKC1409" s="265"/>
      <c r="QKD1409" s="265"/>
      <c r="QKE1409" s="265"/>
      <c r="QKF1409" s="265"/>
      <c r="QKG1409" s="265"/>
      <c r="QKH1409" s="265"/>
      <c r="QKI1409" s="265"/>
      <c r="QKJ1409" s="265"/>
      <c r="QKK1409" s="265"/>
      <c r="QKL1409" s="265"/>
      <c r="QKM1409" s="265"/>
      <c r="QKN1409" s="265"/>
      <c r="QKO1409" s="265"/>
      <c r="QKP1409" s="265"/>
      <c r="QKQ1409" s="265"/>
      <c r="QKR1409" s="265"/>
      <c r="QKS1409" s="265"/>
      <c r="QKT1409" s="265"/>
      <c r="QKU1409" s="265"/>
      <c r="QKV1409" s="265"/>
      <c r="QKW1409" s="265"/>
      <c r="QKX1409" s="265"/>
      <c r="QKY1409" s="265"/>
      <c r="QKZ1409" s="265"/>
      <c r="QLA1409" s="265"/>
      <c r="QLB1409" s="265"/>
      <c r="QLC1409" s="265"/>
      <c r="QLD1409" s="265"/>
      <c r="QLE1409" s="265"/>
      <c r="QLF1409" s="265"/>
      <c r="QLG1409" s="265"/>
      <c r="QLH1409" s="265"/>
      <c r="QLI1409" s="265"/>
      <c r="QLJ1409" s="265"/>
      <c r="QLK1409" s="265"/>
      <c r="QLL1409" s="265"/>
      <c r="QLM1409" s="265"/>
      <c r="QLN1409" s="265"/>
      <c r="QLO1409" s="265"/>
      <c r="QLP1409" s="265"/>
      <c r="QLQ1409" s="265"/>
      <c r="QLR1409" s="265"/>
      <c r="QLS1409" s="265"/>
      <c r="QLT1409" s="265"/>
      <c r="QLU1409" s="265"/>
      <c r="QLV1409" s="265"/>
      <c r="QLW1409" s="265"/>
      <c r="QLX1409" s="265"/>
      <c r="QLY1409" s="265"/>
      <c r="QLZ1409" s="265"/>
      <c r="QMA1409" s="265"/>
      <c r="QMB1409" s="265"/>
      <c r="QMC1409" s="265"/>
      <c r="QMD1409" s="265"/>
      <c r="QME1409" s="265"/>
      <c r="QMF1409" s="265"/>
      <c r="QMG1409" s="265"/>
      <c r="QMH1409" s="265"/>
      <c r="QMI1409" s="265"/>
      <c r="QMJ1409" s="265"/>
      <c r="QMK1409" s="265"/>
      <c r="QML1409" s="265"/>
      <c r="QMM1409" s="265"/>
      <c r="QMN1409" s="265"/>
      <c r="QMO1409" s="265"/>
      <c r="QMP1409" s="265"/>
      <c r="QMQ1409" s="265"/>
      <c r="QMR1409" s="265"/>
      <c r="QMS1409" s="265"/>
      <c r="QMT1409" s="265"/>
      <c r="QMU1409" s="265"/>
      <c r="QMV1409" s="265"/>
      <c r="QMW1409" s="265"/>
      <c r="QMX1409" s="265"/>
      <c r="QMY1409" s="265"/>
      <c r="QMZ1409" s="265"/>
      <c r="QNA1409" s="265"/>
      <c r="QNB1409" s="265"/>
      <c r="QNC1409" s="265"/>
      <c r="QND1409" s="265"/>
      <c r="QNE1409" s="265"/>
      <c r="QNF1409" s="265"/>
      <c r="QNG1409" s="265"/>
      <c r="QNH1409" s="265"/>
      <c r="QNI1409" s="265"/>
      <c r="QNJ1409" s="265"/>
      <c r="QNK1409" s="265"/>
      <c r="QNL1409" s="265"/>
      <c r="QNM1409" s="265"/>
      <c r="QNN1409" s="265"/>
      <c r="QNO1409" s="265"/>
      <c r="QNP1409" s="265"/>
      <c r="QNQ1409" s="265"/>
      <c r="QNR1409" s="265"/>
      <c r="QNS1409" s="265"/>
      <c r="QNT1409" s="265"/>
      <c r="QNU1409" s="265"/>
      <c r="QNV1409" s="265"/>
      <c r="QNW1409" s="265"/>
      <c r="QNX1409" s="265"/>
      <c r="QNY1409" s="265"/>
      <c r="QNZ1409" s="265"/>
      <c r="QOA1409" s="265"/>
      <c r="QOB1409" s="265"/>
      <c r="QOC1409" s="265"/>
      <c r="QOD1409" s="265"/>
      <c r="QOE1409" s="265"/>
      <c r="QOF1409" s="265"/>
      <c r="QOG1409" s="265"/>
      <c r="QOH1409" s="265"/>
      <c r="QOI1409" s="265"/>
      <c r="QOJ1409" s="265"/>
      <c r="QOK1409" s="265"/>
      <c r="QOL1409" s="265"/>
      <c r="QOM1409" s="265"/>
      <c r="QON1409" s="265"/>
      <c r="QOO1409" s="265"/>
      <c r="QOP1409" s="265"/>
      <c r="QOQ1409" s="265"/>
      <c r="QOR1409" s="265"/>
      <c r="QOS1409" s="265"/>
      <c r="QOT1409" s="265"/>
      <c r="QOU1409" s="265"/>
      <c r="QOV1409" s="265"/>
      <c r="QOW1409" s="265"/>
      <c r="QOX1409" s="265"/>
      <c r="QOY1409" s="265"/>
      <c r="QOZ1409" s="265"/>
      <c r="QPA1409" s="265"/>
      <c r="QPB1409" s="265"/>
      <c r="QPC1409" s="265"/>
      <c r="QPD1409" s="265"/>
      <c r="QPE1409" s="265"/>
      <c r="QPF1409" s="265"/>
      <c r="QPG1409" s="265"/>
      <c r="QPH1409" s="265"/>
      <c r="QPI1409" s="265"/>
      <c r="QPJ1409" s="265"/>
      <c r="QPK1409" s="265"/>
      <c r="QPL1409" s="265"/>
      <c r="QPM1409" s="265"/>
      <c r="QPN1409" s="265"/>
      <c r="QPO1409" s="265"/>
      <c r="QPP1409" s="265"/>
      <c r="QPQ1409" s="265"/>
      <c r="QPR1409" s="265"/>
      <c r="QPS1409" s="265"/>
      <c r="QPT1409" s="265"/>
      <c r="QPU1409" s="265"/>
      <c r="QPV1409" s="265"/>
      <c r="QPW1409" s="265"/>
      <c r="QPX1409" s="265"/>
      <c r="QPY1409" s="265"/>
      <c r="QPZ1409" s="265"/>
      <c r="QQA1409" s="265"/>
      <c r="QQB1409" s="265"/>
      <c r="QQC1409" s="265"/>
      <c r="QQD1409" s="265"/>
      <c r="QQE1409" s="265"/>
      <c r="QQF1409" s="265"/>
      <c r="QQG1409" s="265"/>
      <c r="QQH1409" s="265"/>
      <c r="QQI1409" s="265"/>
      <c r="QQJ1409" s="265"/>
      <c r="QQK1409" s="265"/>
      <c r="QQL1409" s="265"/>
      <c r="QQM1409" s="265"/>
      <c r="QQN1409" s="265"/>
      <c r="QQO1409" s="265"/>
      <c r="QQP1409" s="265"/>
      <c r="QQQ1409" s="265"/>
      <c r="QQR1409" s="265"/>
      <c r="QQS1409" s="265"/>
      <c r="QQT1409" s="265"/>
      <c r="QQU1409" s="265"/>
      <c r="QQV1409" s="265"/>
      <c r="QQW1409" s="265"/>
      <c r="QQX1409" s="265"/>
      <c r="QQY1409" s="265"/>
      <c r="QQZ1409" s="265"/>
      <c r="QRA1409" s="265"/>
      <c r="QRB1409" s="265"/>
      <c r="QRC1409" s="265"/>
      <c r="QRD1409" s="265"/>
      <c r="QRE1409" s="265"/>
      <c r="QRF1409" s="265"/>
      <c r="QRG1409" s="265"/>
      <c r="QRH1409" s="265"/>
      <c r="QRI1409" s="265"/>
      <c r="QRJ1409" s="265"/>
      <c r="QRK1409" s="265"/>
      <c r="QRL1409" s="265"/>
      <c r="QRM1409" s="265"/>
      <c r="QRN1409" s="265"/>
      <c r="QRO1409" s="265"/>
      <c r="QRP1409" s="265"/>
      <c r="QRQ1409" s="265"/>
      <c r="QRR1409" s="265"/>
      <c r="QRS1409" s="265"/>
      <c r="QRT1409" s="265"/>
      <c r="QRU1409" s="265"/>
      <c r="QRV1409" s="265"/>
      <c r="QRW1409" s="265"/>
      <c r="QRX1409" s="265"/>
      <c r="QRY1409" s="265"/>
      <c r="QRZ1409" s="265"/>
      <c r="QSA1409" s="265"/>
      <c r="QSB1409" s="265"/>
      <c r="QSC1409" s="265"/>
      <c r="QSD1409" s="265"/>
      <c r="QSE1409" s="265"/>
      <c r="QSF1409" s="265"/>
      <c r="QSG1409" s="265"/>
      <c r="QSH1409" s="265"/>
      <c r="QSI1409" s="265"/>
      <c r="QSJ1409" s="265"/>
      <c r="QSK1409" s="265"/>
      <c r="QSL1409" s="265"/>
      <c r="QSM1409" s="265"/>
      <c r="QSN1409" s="265"/>
      <c r="QSO1409" s="265"/>
      <c r="QSP1409" s="265"/>
      <c r="QSQ1409" s="265"/>
      <c r="QSR1409" s="265"/>
      <c r="QSS1409" s="265"/>
      <c r="QST1409" s="265"/>
      <c r="QSU1409" s="265"/>
      <c r="QSV1409" s="265"/>
      <c r="QSW1409" s="265"/>
      <c r="QSX1409" s="265"/>
      <c r="QSY1409" s="265"/>
      <c r="QSZ1409" s="265"/>
      <c r="QTA1409" s="265"/>
      <c r="QTB1409" s="265"/>
      <c r="QTC1409" s="265"/>
      <c r="QTD1409" s="265"/>
      <c r="QTE1409" s="265"/>
      <c r="QTF1409" s="265"/>
      <c r="QTG1409" s="265"/>
      <c r="QTH1409" s="265"/>
      <c r="QTI1409" s="265"/>
      <c r="QTJ1409" s="265"/>
      <c r="QTK1409" s="265"/>
      <c r="QTL1409" s="265"/>
      <c r="QTM1409" s="265"/>
      <c r="QTN1409" s="265"/>
      <c r="QTO1409" s="265"/>
      <c r="QTP1409" s="265"/>
      <c r="QTQ1409" s="265"/>
      <c r="QTR1409" s="265"/>
      <c r="QTS1409" s="265"/>
      <c r="QTT1409" s="265"/>
      <c r="QTU1409" s="265"/>
      <c r="QTV1409" s="265"/>
      <c r="QTW1409" s="265"/>
      <c r="QTX1409" s="265"/>
      <c r="QTY1409" s="265"/>
      <c r="QTZ1409" s="265"/>
      <c r="QUA1409" s="265"/>
      <c r="QUB1409" s="265"/>
      <c r="QUC1409" s="265"/>
      <c r="QUD1409" s="265"/>
      <c r="QUE1409" s="265"/>
      <c r="QUF1409" s="265"/>
      <c r="QUG1409" s="265"/>
      <c r="QUH1409" s="265"/>
      <c r="QUI1409" s="265"/>
      <c r="QUJ1409" s="265"/>
      <c r="QUK1409" s="265"/>
      <c r="QUL1409" s="265"/>
      <c r="QUM1409" s="265"/>
      <c r="QUN1409" s="265"/>
      <c r="QUO1409" s="265"/>
      <c r="QUP1409" s="265"/>
      <c r="QUQ1409" s="265"/>
      <c r="QUR1409" s="265"/>
      <c r="QUS1409" s="265"/>
      <c r="QUT1409" s="265"/>
      <c r="QUU1409" s="265"/>
      <c r="QUV1409" s="265"/>
      <c r="QUW1409" s="265"/>
      <c r="QUX1409" s="265"/>
      <c r="QUY1409" s="265"/>
      <c r="QUZ1409" s="265"/>
      <c r="QVA1409" s="265"/>
      <c r="QVB1409" s="265"/>
      <c r="QVC1409" s="265"/>
      <c r="QVD1409" s="265"/>
      <c r="QVE1409" s="265"/>
      <c r="QVF1409" s="265"/>
      <c r="QVG1409" s="265"/>
      <c r="QVH1409" s="265"/>
      <c r="QVI1409" s="265"/>
      <c r="QVJ1409" s="265"/>
      <c r="QVK1409" s="265"/>
      <c r="QVL1409" s="265"/>
      <c r="QVM1409" s="265"/>
      <c r="QVN1409" s="265"/>
      <c r="QVO1409" s="265"/>
      <c r="QVP1409" s="265"/>
      <c r="QVQ1409" s="265"/>
      <c r="QVR1409" s="265"/>
      <c r="QVS1409" s="265"/>
      <c r="QVT1409" s="265"/>
      <c r="QVU1409" s="265"/>
      <c r="QVV1409" s="265"/>
      <c r="QVW1409" s="265"/>
      <c r="QVX1409" s="265"/>
      <c r="QVY1409" s="265"/>
      <c r="QVZ1409" s="265"/>
      <c r="QWA1409" s="265"/>
      <c r="QWB1409" s="265"/>
      <c r="QWC1409" s="265"/>
      <c r="QWD1409" s="265"/>
      <c r="QWE1409" s="265"/>
      <c r="QWF1409" s="265"/>
      <c r="QWG1409" s="265"/>
      <c r="QWH1409" s="265"/>
      <c r="QWI1409" s="265"/>
      <c r="QWJ1409" s="265"/>
      <c r="QWK1409" s="265"/>
      <c r="QWL1409" s="265"/>
      <c r="QWM1409" s="265"/>
      <c r="QWN1409" s="265"/>
      <c r="QWO1409" s="265"/>
      <c r="QWP1409" s="265"/>
      <c r="QWQ1409" s="265"/>
      <c r="QWR1409" s="265"/>
      <c r="QWS1409" s="265"/>
      <c r="QWT1409" s="265"/>
      <c r="QWU1409" s="265"/>
      <c r="QWV1409" s="265"/>
      <c r="QWW1409" s="265"/>
      <c r="QWX1409" s="265"/>
      <c r="QWY1409" s="265"/>
      <c r="QWZ1409" s="265"/>
      <c r="QXA1409" s="265"/>
      <c r="QXB1409" s="265"/>
      <c r="QXC1409" s="265"/>
      <c r="QXD1409" s="265"/>
      <c r="QXE1409" s="265"/>
      <c r="QXF1409" s="265"/>
      <c r="QXG1409" s="265"/>
      <c r="QXH1409" s="265"/>
      <c r="QXI1409" s="265"/>
      <c r="QXJ1409" s="265"/>
      <c r="QXK1409" s="265"/>
      <c r="QXL1409" s="265"/>
      <c r="QXM1409" s="265"/>
      <c r="QXN1409" s="265"/>
      <c r="QXO1409" s="265"/>
      <c r="QXP1409" s="265"/>
      <c r="QXQ1409" s="265"/>
      <c r="QXR1409" s="265"/>
      <c r="QXS1409" s="265"/>
      <c r="QXT1409" s="265"/>
      <c r="QXU1409" s="265"/>
      <c r="QXV1409" s="265"/>
      <c r="QXW1409" s="265"/>
      <c r="QXX1409" s="265"/>
      <c r="QXY1409" s="265"/>
      <c r="QXZ1409" s="265"/>
      <c r="QYA1409" s="265"/>
      <c r="QYB1409" s="265"/>
      <c r="QYC1409" s="265"/>
      <c r="QYD1409" s="265"/>
      <c r="QYE1409" s="265"/>
      <c r="QYF1409" s="265"/>
      <c r="QYG1409" s="265"/>
      <c r="QYH1409" s="265"/>
      <c r="QYI1409" s="265"/>
      <c r="QYJ1409" s="265"/>
      <c r="QYK1409" s="265"/>
      <c r="QYL1409" s="265"/>
      <c r="QYM1409" s="265"/>
      <c r="QYN1409" s="265"/>
      <c r="QYO1409" s="265"/>
      <c r="QYP1409" s="265"/>
      <c r="QYQ1409" s="265"/>
      <c r="QYR1409" s="265"/>
      <c r="QYS1409" s="265"/>
      <c r="QYT1409" s="265"/>
      <c r="QYU1409" s="265"/>
      <c r="QYV1409" s="265"/>
      <c r="QYW1409" s="265"/>
      <c r="QYX1409" s="265"/>
      <c r="QYY1409" s="265"/>
      <c r="QYZ1409" s="265"/>
      <c r="QZA1409" s="265"/>
      <c r="QZB1409" s="265"/>
      <c r="QZC1409" s="265"/>
      <c r="QZD1409" s="265"/>
      <c r="QZE1409" s="265"/>
      <c r="QZF1409" s="265"/>
      <c r="QZG1409" s="265"/>
      <c r="QZH1409" s="265"/>
      <c r="QZI1409" s="265"/>
      <c r="QZJ1409" s="265"/>
      <c r="QZK1409" s="265"/>
      <c r="QZL1409" s="265"/>
      <c r="QZM1409" s="265"/>
      <c r="QZN1409" s="265"/>
      <c r="QZO1409" s="265"/>
      <c r="QZP1409" s="265"/>
      <c r="QZQ1409" s="265"/>
      <c r="QZR1409" s="265"/>
      <c r="QZS1409" s="265"/>
      <c r="QZT1409" s="265"/>
      <c r="QZU1409" s="265"/>
      <c r="QZV1409" s="265"/>
      <c r="QZW1409" s="265"/>
      <c r="QZX1409" s="265"/>
      <c r="QZY1409" s="265"/>
      <c r="QZZ1409" s="265"/>
      <c r="RAA1409" s="265"/>
      <c r="RAB1409" s="265"/>
      <c r="RAC1409" s="265"/>
      <c r="RAD1409" s="265"/>
      <c r="RAE1409" s="265"/>
      <c r="RAF1409" s="265"/>
      <c r="RAG1409" s="265"/>
      <c r="RAH1409" s="265"/>
      <c r="RAI1409" s="265"/>
      <c r="RAJ1409" s="265"/>
      <c r="RAK1409" s="265"/>
      <c r="RAL1409" s="265"/>
      <c r="RAM1409" s="265"/>
      <c r="RAN1409" s="265"/>
      <c r="RAO1409" s="265"/>
      <c r="RAP1409" s="265"/>
      <c r="RAQ1409" s="265"/>
      <c r="RAR1409" s="265"/>
      <c r="RAS1409" s="265"/>
      <c r="RAT1409" s="265"/>
      <c r="RAU1409" s="265"/>
      <c r="RAV1409" s="265"/>
      <c r="RAW1409" s="265"/>
      <c r="RAX1409" s="265"/>
      <c r="RAY1409" s="265"/>
      <c r="RAZ1409" s="265"/>
      <c r="RBA1409" s="265"/>
      <c r="RBB1409" s="265"/>
      <c r="RBC1409" s="265"/>
      <c r="RBD1409" s="265"/>
      <c r="RBE1409" s="265"/>
      <c r="RBF1409" s="265"/>
      <c r="RBG1409" s="265"/>
      <c r="RBH1409" s="265"/>
      <c r="RBI1409" s="265"/>
      <c r="RBJ1409" s="265"/>
      <c r="RBK1409" s="265"/>
      <c r="RBL1409" s="265"/>
      <c r="RBM1409" s="265"/>
      <c r="RBN1409" s="265"/>
      <c r="RBO1409" s="265"/>
      <c r="RBP1409" s="265"/>
      <c r="RBQ1409" s="265"/>
      <c r="RBR1409" s="265"/>
      <c r="RBS1409" s="265"/>
      <c r="RBT1409" s="265"/>
      <c r="RBU1409" s="265"/>
      <c r="RBV1409" s="265"/>
      <c r="RBW1409" s="265"/>
      <c r="RBX1409" s="265"/>
      <c r="RBY1409" s="265"/>
      <c r="RBZ1409" s="265"/>
      <c r="RCA1409" s="265"/>
      <c r="RCB1409" s="265"/>
      <c r="RCC1409" s="265"/>
      <c r="RCD1409" s="265"/>
      <c r="RCE1409" s="265"/>
      <c r="RCF1409" s="265"/>
      <c r="RCG1409" s="265"/>
      <c r="RCH1409" s="265"/>
      <c r="RCI1409" s="265"/>
      <c r="RCJ1409" s="265"/>
      <c r="RCK1409" s="265"/>
      <c r="RCL1409" s="265"/>
      <c r="RCM1409" s="265"/>
      <c r="RCN1409" s="265"/>
      <c r="RCO1409" s="265"/>
      <c r="RCP1409" s="265"/>
      <c r="RCQ1409" s="265"/>
      <c r="RCR1409" s="265"/>
      <c r="RCS1409" s="265"/>
      <c r="RCT1409" s="265"/>
      <c r="RCU1409" s="265"/>
      <c r="RCV1409" s="265"/>
      <c r="RCW1409" s="265"/>
      <c r="RCX1409" s="265"/>
      <c r="RCY1409" s="265"/>
      <c r="RCZ1409" s="265"/>
      <c r="RDA1409" s="265"/>
      <c r="RDB1409" s="265"/>
      <c r="RDC1409" s="265"/>
      <c r="RDD1409" s="265"/>
      <c r="RDE1409" s="265"/>
      <c r="RDF1409" s="265"/>
      <c r="RDG1409" s="265"/>
      <c r="RDH1409" s="265"/>
      <c r="RDI1409" s="265"/>
      <c r="RDJ1409" s="265"/>
      <c r="RDK1409" s="265"/>
      <c r="RDL1409" s="265"/>
      <c r="RDM1409" s="265"/>
      <c r="RDN1409" s="265"/>
      <c r="RDO1409" s="265"/>
      <c r="RDP1409" s="265"/>
      <c r="RDQ1409" s="265"/>
      <c r="RDR1409" s="265"/>
      <c r="RDS1409" s="265"/>
      <c r="RDT1409" s="265"/>
      <c r="RDU1409" s="265"/>
      <c r="RDV1409" s="265"/>
      <c r="RDW1409" s="265"/>
      <c r="RDX1409" s="265"/>
      <c r="RDY1409" s="265"/>
      <c r="RDZ1409" s="265"/>
      <c r="REA1409" s="265"/>
      <c r="REB1409" s="265"/>
      <c r="REC1409" s="265"/>
      <c r="RED1409" s="265"/>
      <c r="REE1409" s="265"/>
      <c r="REF1409" s="265"/>
      <c r="REG1409" s="265"/>
      <c r="REH1409" s="265"/>
      <c r="REI1409" s="265"/>
      <c r="REJ1409" s="265"/>
      <c r="REK1409" s="265"/>
      <c r="REL1409" s="265"/>
      <c r="REM1409" s="265"/>
      <c r="REN1409" s="265"/>
      <c r="REO1409" s="265"/>
      <c r="REP1409" s="265"/>
      <c r="REQ1409" s="265"/>
      <c r="RER1409" s="265"/>
      <c r="RES1409" s="265"/>
      <c r="RET1409" s="265"/>
      <c r="REU1409" s="265"/>
      <c r="REV1409" s="265"/>
      <c r="REW1409" s="265"/>
      <c r="REX1409" s="265"/>
      <c r="REY1409" s="265"/>
      <c r="REZ1409" s="265"/>
      <c r="RFA1409" s="265"/>
      <c r="RFB1409" s="265"/>
      <c r="RFC1409" s="265"/>
      <c r="RFD1409" s="265"/>
      <c r="RFE1409" s="265"/>
      <c r="RFF1409" s="265"/>
      <c r="RFG1409" s="265"/>
      <c r="RFH1409" s="265"/>
      <c r="RFI1409" s="265"/>
      <c r="RFJ1409" s="265"/>
      <c r="RFK1409" s="265"/>
      <c r="RFL1409" s="265"/>
      <c r="RFM1409" s="265"/>
      <c r="RFN1409" s="265"/>
      <c r="RFO1409" s="265"/>
      <c r="RFP1409" s="265"/>
      <c r="RFQ1409" s="265"/>
      <c r="RFR1409" s="265"/>
      <c r="RFS1409" s="265"/>
      <c r="RFT1409" s="265"/>
      <c r="RFU1409" s="265"/>
      <c r="RFV1409" s="265"/>
      <c r="RFW1409" s="265"/>
      <c r="RFX1409" s="265"/>
      <c r="RFY1409" s="265"/>
      <c r="RFZ1409" s="265"/>
      <c r="RGA1409" s="265"/>
      <c r="RGB1409" s="265"/>
      <c r="RGC1409" s="265"/>
      <c r="RGD1409" s="265"/>
      <c r="RGE1409" s="265"/>
      <c r="RGF1409" s="265"/>
      <c r="RGG1409" s="265"/>
      <c r="RGH1409" s="265"/>
      <c r="RGI1409" s="265"/>
      <c r="RGJ1409" s="265"/>
      <c r="RGK1409" s="265"/>
      <c r="RGL1409" s="265"/>
      <c r="RGM1409" s="265"/>
      <c r="RGN1409" s="265"/>
      <c r="RGO1409" s="265"/>
      <c r="RGP1409" s="265"/>
      <c r="RGQ1409" s="265"/>
      <c r="RGR1409" s="265"/>
      <c r="RGS1409" s="265"/>
      <c r="RGT1409" s="265"/>
      <c r="RGU1409" s="265"/>
      <c r="RGV1409" s="265"/>
      <c r="RGW1409" s="265"/>
      <c r="RGX1409" s="265"/>
      <c r="RGY1409" s="265"/>
      <c r="RGZ1409" s="265"/>
      <c r="RHA1409" s="265"/>
      <c r="RHB1409" s="265"/>
      <c r="RHC1409" s="265"/>
      <c r="RHD1409" s="265"/>
      <c r="RHE1409" s="265"/>
      <c r="RHF1409" s="265"/>
      <c r="RHG1409" s="265"/>
      <c r="RHH1409" s="265"/>
      <c r="RHI1409" s="265"/>
      <c r="RHJ1409" s="265"/>
      <c r="RHK1409" s="265"/>
      <c r="RHL1409" s="265"/>
      <c r="RHM1409" s="265"/>
      <c r="RHN1409" s="265"/>
      <c r="RHO1409" s="265"/>
      <c r="RHP1409" s="265"/>
      <c r="RHQ1409" s="265"/>
      <c r="RHR1409" s="265"/>
      <c r="RHS1409" s="265"/>
      <c r="RHT1409" s="265"/>
      <c r="RHU1409" s="265"/>
      <c r="RHV1409" s="265"/>
      <c r="RHW1409" s="265"/>
      <c r="RHX1409" s="265"/>
      <c r="RHY1409" s="265"/>
      <c r="RHZ1409" s="265"/>
      <c r="RIA1409" s="265"/>
      <c r="RIB1409" s="265"/>
      <c r="RIC1409" s="265"/>
      <c r="RID1409" s="265"/>
      <c r="RIE1409" s="265"/>
      <c r="RIF1409" s="265"/>
      <c r="RIG1409" s="265"/>
      <c r="RIH1409" s="265"/>
      <c r="RII1409" s="265"/>
      <c r="RIJ1409" s="265"/>
      <c r="RIK1409" s="265"/>
      <c r="RIL1409" s="265"/>
      <c r="RIM1409" s="265"/>
      <c r="RIN1409" s="265"/>
      <c r="RIO1409" s="265"/>
      <c r="RIP1409" s="265"/>
      <c r="RIQ1409" s="265"/>
      <c r="RIR1409" s="265"/>
      <c r="RIS1409" s="265"/>
      <c r="RIT1409" s="265"/>
      <c r="RIU1409" s="265"/>
      <c r="RIV1409" s="265"/>
      <c r="RIW1409" s="265"/>
      <c r="RIX1409" s="265"/>
      <c r="RIY1409" s="265"/>
      <c r="RIZ1409" s="265"/>
      <c r="RJA1409" s="265"/>
      <c r="RJB1409" s="265"/>
      <c r="RJC1409" s="265"/>
      <c r="RJD1409" s="265"/>
      <c r="RJE1409" s="265"/>
      <c r="RJF1409" s="265"/>
      <c r="RJG1409" s="265"/>
      <c r="RJH1409" s="265"/>
      <c r="RJI1409" s="265"/>
      <c r="RJJ1409" s="265"/>
      <c r="RJK1409" s="265"/>
      <c r="RJL1409" s="265"/>
      <c r="RJM1409" s="265"/>
      <c r="RJN1409" s="265"/>
      <c r="RJO1409" s="265"/>
      <c r="RJP1409" s="265"/>
      <c r="RJQ1409" s="265"/>
      <c r="RJR1409" s="265"/>
      <c r="RJS1409" s="265"/>
      <c r="RJT1409" s="265"/>
      <c r="RJU1409" s="265"/>
      <c r="RJV1409" s="265"/>
      <c r="RJW1409" s="265"/>
      <c r="RJX1409" s="265"/>
      <c r="RJY1409" s="265"/>
      <c r="RJZ1409" s="265"/>
      <c r="RKA1409" s="265"/>
      <c r="RKB1409" s="265"/>
      <c r="RKC1409" s="265"/>
      <c r="RKD1409" s="265"/>
      <c r="RKE1409" s="265"/>
      <c r="RKF1409" s="265"/>
      <c r="RKG1409" s="265"/>
      <c r="RKH1409" s="265"/>
      <c r="RKI1409" s="265"/>
      <c r="RKJ1409" s="265"/>
      <c r="RKK1409" s="265"/>
      <c r="RKL1409" s="265"/>
      <c r="RKM1409" s="265"/>
      <c r="RKN1409" s="265"/>
      <c r="RKO1409" s="265"/>
      <c r="RKP1409" s="265"/>
      <c r="RKQ1409" s="265"/>
      <c r="RKR1409" s="265"/>
      <c r="RKS1409" s="265"/>
      <c r="RKT1409" s="265"/>
      <c r="RKU1409" s="265"/>
      <c r="RKV1409" s="265"/>
      <c r="RKW1409" s="265"/>
      <c r="RKX1409" s="265"/>
      <c r="RKY1409" s="265"/>
      <c r="RKZ1409" s="265"/>
      <c r="RLA1409" s="265"/>
      <c r="RLB1409" s="265"/>
      <c r="RLC1409" s="265"/>
      <c r="RLD1409" s="265"/>
      <c r="RLE1409" s="265"/>
      <c r="RLF1409" s="265"/>
      <c r="RLG1409" s="265"/>
      <c r="RLH1409" s="265"/>
      <c r="RLI1409" s="265"/>
      <c r="RLJ1409" s="265"/>
      <c r="RLK1409" s="265"/>
      <c r="RLL1409" s="265"/>
      <c r="RLM1409" s="265"/>
      <c r="RLN1409" s="265"/>
      <c r="RLO1409" s="265"/>
      <c r="RLP1409" s="265"/>
      <c r="RLQ1409" s="265"/>
      <c r="RLR1409" s="265"/>
      <c r="RLS1409" s="265"/>
      <c r="RLT1409" s="265"/>
      <c r="RLU1409" s="265"/>
      <c r="RLV1409" s="265"/>
      <c r="RLW1409" s="265"/>
      <c r="RLX1409" s="265"/>
      <c r="RLY1409" s="265"/>
      <c r="RLZ1409" s="265"/>
      <c r="RMA1409" s="265"/>
      <c r="RMB1409" s="265"/>
      <c r="RMC1409" s="265"/>
      <c r="RMD1409" s="265"/>
      <c r="RME1409" s="265"/>
      <c r="RMF1409" s="265"/>
      <c r="RMG1409" s="265"/>
      <c r="RMH1409" s="265"/>
      <c r="RMI1409" s="265"/>
      <c r="RMJ1409" s="265"/>
      <c r="RMK1409" s="265"/>
      <c r="RML1409" s="265"/>
      <c r="RMM1409" s="265"/>
      <c r="RMN1409" s="265"/>
      <c r="RMO1409" s="265"/>
      <c r="RMP1409" s="265"/>
      <c r="RMQ1409" s="265"/>
      <c r="RMR1409" s="265"/>
      <c r="RMS1409" s="265"/>
      <c r="RMT1409" s="265"/>
      <c r="RMU1409" s="265"/>
      <c r="RMV1409" s="265"/>
      <c r="RMW1409" s="265"/>
      <c r="RMX1409" s="265"/>
      <c r="RMY1409" s="265"/>
      <c r="RMZ1409" s="265"/>
      <c r="RNA1409" s="265"/>
      <c r="RNB1409" s="265"/>
      <c r="RNC1409" s="265"/>
      <c r="RND1409" s="265"/>
      <c r="RNE1409" s="265"/>
      <c r="RNF1409" s="265"/>
      <c r="RNG1409" s="265"/>
      <c r="RNH1409" s="265"/>
      <c r="RNI1409" s="265"/>
      <c r="RNJ1409" s="265"/>
      <c r="RNK1409" s="265"/>
      <c r="RNL1409" s="265"/>
      <c r="RNM1409" s="265"/>
      <c r="RNN1409" s="265"/>
      <c r="RNO1409" s="265"/>
      <c r="RNP1409" s="265"/>
      <c r="RNQ1409" s="265"/>
      <c r="RNR1409" s="265"/>
      <c r="RNS1409" s="265"/>
      <c r="RNT1409" s="265"/>
      <c r="RNU1409" s="265"/>
      <c r="RNV1409" s="265"/>
      <c r="RNW1409" s="265"/>
      <c r="RNX1409" s="265"/>
      <c r="RNY1409" s="265"/>
      <c r="RNZ1409" s="265"/>
      <c r="ROA1409" s="265"/>
      <c r="ROB1409" s="265"/>
      <c r="ROC1409" s="265"/>
      <c r="ROD1409" s="265"/>
      <c r="ROE1409" s="265"/>
      <c r="ROF1409" s="265"/>
      <c r="ROG1409" s="265"/>
      <c r="ROH1409" s="265"/>
      <c r="ROI1409" s="265"/>
      <c r="ROJ1409" s="265"/>
      <c r="ROK1409" s="265"/>
      <c r="ROL1409" s="265"/>
      <c r="ROM1409" s="265"/>
      <c r="RON1409" s="265"/>
      <c r="ROO1409" s="265"/>
      <c r="ROP1409" s="265"/>
      <c r="ROQ1409" s="265"/>
      <c r="ROR1409" s="265"/>
      <c r="ROS1409" s="265"/>
      <c r="ROT1409" s="265"/>
      <c r="ROU1409" s="265"/>
      <c r="ROV1409" s="265"/>
      <c r="ROW1409" s="265"/>
      <c r="ROX1409" s="265"/>
      <c r="ROY1409" s="265"/>
      <c r="ROZ1409" s="265"/>
      <c r="RPA1409" s="265"/>
      <c r="RPB1409" s="265"/>
      <c r="RPC1409" s="265"/>
      <c r="RPD1409" s="265"/>
      <c r="RPE1409" s="265"/>
      <c r="RPF1409" s="265"/>
      <c r="RPG1409" s="265"/>
      <c r="RPH1409" s="265"/>
      <c r="RPI1409" s="265"/>
      <c r="RPJ1409" s="265"/>
      <c r="RPK1409" s="265"/>
      <c r="RPL1409" s="265"/>
      <c r="RPM1409" s="265"/>
      <c r="RPN1409" s="265"/>
      <c r="RPO1409" s="265"/>
      <c r="RPP1409" s="265"/>
      <c r="RPQ1409" s="265"/>
      <c r="RPR1409" s="265"/>
      <c r="RPS1409" s="265"/>
      <c r="RPT1409" s="265"/>
      <c r="RPU1409" s="265"/>
      <c r="RPV1409" s="265"/>
      <c r="RPW1409" s="265"/>
      <c r="RPX1409" s="265"/>
      <c r="RPY1409" s="265"/>
      <c r="RPZ1409" s="265"/>
      <c r="RQA1409" s="265"/>
      <c r="RQB1409" s="265"/>
      <c r="RQC1409" s="265"/>
      <c r="RQD1409" s="265"/>
      <c r="RQE1409" s="265"/>
      <c r="RQF1409" s="265"/>
      <c r="RQG1409" s="265"/>
      <c r="RQH1409" s="265"/>
      <c r="RQI1409" s="265"/>
      <c r="RQJ1409" s="265"/>
      <c r="RQK1409" s="265"/>
      <c r="RQL1409" s="265"/>
      <c r="RQM1409" s="265"/>
      <c r="RQN1409" s="265"/>
      <c r="RQO1409" s="265"/>
      <c r="RQP1409" s="265"/>
      <c r="RQQ1409" s="265"/>
      <c r="RQR1409" s="265"/>
      <c r="RQS1409" s="265"/>
      <c r="RQT1409" s="265"/>
      <c r="RQU1409" s="265"/>
      <c r="RQV1409" s="265"/>
      <c r="RQW1409" s="265"/>
      <c r="RQX1409" s="265"/>
      <c r="RQY1409" s="265"/>
      <c r="RQZ1409" s="265"/>
      <c r="RRA1409" s="265"/>
      <c r="RRB1409" s="265"/>
      <c r="RRC1409" s="265"/>
      <c r="RRD1409" s="265"/>
      <c r="RRE1409" s="265"/>
      <c r="RRF1409" s="265"/>
      <c r="RRG1409" s="265"/>
      <c r="RRH1409" s="265"/>
      <c r="RRI1409" s="265"/>
      <c r="RRJ1409" s="265"/>
      <c r="RRK1409" s="265"/>
      <c r="RRL1409" s="265"/>
      <c r="RRM1409" s="265"/>
      <c r="RRN1409" s="265"/>
      <c r="RRO1409" s="265"/>
      <c r="RRP1409" s="265"/>
      <c r="RRQ1409" s="265"/>
      <c r="RRR1409" s="265"/>
      <c r="RRS1409" s="265"/>
      <c r="RRT1409" s="265"/>
      <c r="RRU1409" s="265"/>
      <c r="RRV1409" s="265"/>
      <c r="RRW1409" s="265"/>
      <c r="RRX1409" s="265"/>
      <c r="RRY1409" s="265"/>
      <c r="RRZ1409" s="265"/>
      <c r="RSA1409" s="265"/>
      <c r="RSB1409" s="265"/>
      <c r="RSC1409" s="265"/>
      <c r="RSD1409" s="265"/>
      <c r="RSE1409" s="265"/>
      <c r="RSF1409" s="265"/>
      <c r="RSG1409" s="265"/>
      <c r="RSH1409" s="265"/>
      <c r="RSI1409" s="265"/>
      <c r="RSJ1409" s="265"/>
      <c r="RSK1409" s="265"/>
      <c r="RSL1409" s="265"/>
      <c r="RSM1409" s="265"/>
      <c r="RSN1409" s="265"/>
      <c r="RSO1409" s="265"/>
      <c r="RSP1409" s="265"/>
      <c r="RSQ1409" s="265"/>
      <c r="RSR1409" s="265"/>
      <c r="RSS1409" s="265"/>
      <c r="RST1409" s="265"/>
      <c r="RSU1409" s="265"/>
      <c r="RSV1409" s="265"/>
      <c r="RSW1409" s="265"/>
      <c r="RSX1409" s="265"/>
      <c r="RSY1409" s="265"/>
      <c r="RSZ1409" s="265"/>
      <c r="RTA1409" s="265"/>
      <c r="RTB1409" s="265"/>
      <c r="RTC1409" s="265"/>
      <c r="RTD1409" s="265"/>
      <c r="RTE1409" s="265"/>
      <c r="RTF1409" s="265"/>
      <c r="RTG1409" s="265"/>
      <c r="RTH1409" s="265"/>
      <c r="RTI1409" s="265"/>
      <c r="RTJ1409" s="265"/>
      <c r="RTK1409" s="265"/>
      <c r="RTL1409" s="265"/>
      <c r="RTM1409" s="265"/>
      <c r="RTN1409" s="265"/>
      <c r="RTO1409" s="265"/>
      <c r="RTP1409" s="265"/>
      <c r="RTQ1409" s="265"/>
      <c r="RTR1409" s="265"/>
      <c r="RTS1409" s="265"/>
      <c r="RTT1409" s="265"/>
      <c r="RTU1409" s="265"/>
      <c r="RTV1409" s="265"/>
      <c r="RTW1409" s="265"/>
      <c r="RTX1409" s="265"/>
      <c r="RTY1409" s="265"/>
      <c r="RTZ1409" s="265"/>
      <c r="RUA1409" s="265"/>
      <c r="RUB1409" s="265"/>
      <c r="RUC1409" s="265"/>
      <c r="RUD1409" s="265"/>
      <c r="RUE1409" s="265"/>
      <c r="RUF1409" s="265"/>
      <c r="RUG1409" s="265"/>
      <c r="RUH1409" s="265"/>
      <c r="RUI1409" s="265"/>
      <c r="RUJ1409" s="265"/>
      <c r="RUK1409" s="265"/>
      <c r="RUL1409" s="265"/>
      <c r="RUM1409" s="265"/>
      <c r="RUN1409" s="265"/>
      <c r="RUO1409" s="265"/>
      <c r="RUP1409" s="265"/>
      <c r="RUQ1409" s="265"/>
      <c r="RUR1409" s="265"/>
      <c r="RUS1409" s="265"/>
      <c r="RUT1409" s="265"/>
      <c r="RUU1409" s="265"/>
      <c r="RUV1409" s="265"/>
      <c r="RUW1409" s="265"/>
      <c r="RUX1409" s="265"/>
      <c r="RUY1409" s="265"/>
      <c r="RUZ1409" s="265"/>
      <c r="RVA1409" s="265"/>
      <c r="RVB1409" s="265"/>
      <c r="RVC1409" s="265"/>
      <c r="RVD1409" s="265"/>
      <c r="RVE1409" s="265"/>
      <c r="RVF1409" s="265"/>
      <c r="RVG1409" s="265"/>
      <c r="RVH1409" s="265"/>
      <c r="RVI1409" s="265"/>
      <c r="RVJ1409" s="265"/>
      <c r="RVK1409" s="265"/>
      <c r="RVL1409" s="265"/>
      <c r="RVM1409" s="265"/>
      <c r="RVN1409" s="265"/>
      <c r="RVO1409" s="265"/>
      <c r="RVP1409" s="265"/>
      <c r="RVQ1409" s="265"/>
      <c r="RVR1409" s="265"/>
      <c r="RVS1409" s="265"/>
      <c r="RVT1409" s="265"/>
      <c r="RVU1409" s="265"/>
      <c r="RVV1409" s="265"/>
      <c r="RVW1409" s="265"/>
      <c r="RVX1409" s="265"/>
      <c r="RVY1409" s="265"/>
      <c r="RVZ1409" s="265"/>
      <c r="RWA1409" s="265"/>
      <c r="RWB1409" s="265"/>
      <c r="RWC1409" s="265"/>
      <c r="RWD1409" s="265"/>
      <c r="RWE1409" s="265"/>
      <c r="RWF1409" s="265"/>
      <c r="RWG1409" s="265"/>
      <c r="RWH1409" s="265"/>
      <c r="RWI1409" s="265"/>
      <c r="RWJ1409" s="265"/>
      <c r="RWK1409" s="265"/>
      <c r="RWL1409" s="265"/>
      <c r="RWM1409" s="265"/>
      <c r="RWN1409" s="265"/>
      <c r="RWO1409" s="265"/>
      <c r="RWP1409" s="265"/>
      <c r="RWQ1409" s="265"/>
      <c r="RWR1409" s="265"/>
      <c r="RWS1409" s="265"/>
      <c r="RWT1409" s="265"/>
      <c r="RWU1409" s="265"/>
      <c r="RWV1409" s="265"/>
      <c r="RWW1409" s="265"/>
      <c r="RWX1409" s="265"/>
      <c r="RWY1409" s="265"/>
      <c r="RWZ1409" s="265"/>
      <c r="RXA1409" s="265"/>
      <c r="RXB1409" s="265"/>
      <c r="RXC1409" s="265"/>
      <c r="RXD1409" s="265"/>
      <c r="RXE1409" s="265"/>
      <c r="RXF1409" s="265"/>
      <c r="RXG1409" s="265"/>
      <c r="RXH1409" s="265"/>
      <c r="RXI1409" s="265"/>
      <c r="RXJ1409" s="265"/>
      <c r="RXK1409" s="265"/>
      <c r="RXL1409" s="265"/>
      <c r="RXM1409" s="265"/>
      <c r="RXN1409" s="265"/>
      <c r="RXO1409" s="265"/>
      <c r="RXP1409" s="265"/>
      <c r="RXQ1409" s="265"/>
      <c r="RXR1409" s="265"/>
      <c r="RXS1409" s="265"/>
      <c r="RXT1409" s="265"/>
      <c r="RXU1409" s="265"/>
      <c r="RXV1409" s="265"/>
      <c r="RXW1409" s="265"/>
      <c r="RXX1409" s="265"/>
      <c r="RXY1409" s="265"/>
      <c r="RXZ1409" s="265"/>
      <c r="RYA1409" s="265"/>
      <c r="RYB1409" s="265"/>
      <c r="RYC1409" s="265"/>
      <c r="RYD1409" s="265"/>
      <c r="RYE1409" s="265"/>
      <c r="RYF1409" s="265"/>
      <c r="RYG1409" s="265"/>
      <c r="RYH1409" s="265"/>
      <c r="RYI1409" s="265"/>
      <c r="RYJ1409" s="265"/>
      <c r="RYK1409" s="265"/>
      <c r="RYL1409" s="265"/>
      <c r="RYM1409" s="265"/>
      <c r="RYN1409" s="265"/>
      <c r="RYO1409" s="265"/>
      <c r="RYP1409" s="265"/>
      <c r="RYQ1409" s="265"/>
      <c r="RYR1409" s="265"/>
      <c r="RYS1409" s="265"/>
      <c r="RYT1409" s="265"/>
      <c r="RYU1409" s="265"/>
      <c r="RYV1409" s="265"/>
      <c r="RYW1409" s="265"/>
      <c r="RYX1409" s="265"/>
      <c r="RYY1409" s="265"/>
      <c r="RYZ1409" s="265"/>
      <c r="RZA1409" s="265"/>
      <c r="RZB1409" s="265"/>
      <c r="RZC1409" s="265"/>
      <c r="RZD1409" s="265"/>
      <c r="RZE1409" s="265"/>
      <c r="RZF1409" s="265"/>
      <c r="RZG1409" s="265"/>
      <c r="RZH1409" s="265"/>
      <c r="RZI1409" s="265"/>
      <c r="RZJ1409" s="265"/>
      <c r="RZK1409" s="265"/>
      <c r="RZL1409" s="265"/>
      <c r="RZM1409" s="265"/>
      <c r="RZN1409" s="265"/>
      <c r="RZO1409" s="265"/>
      <c r="RZP1409" s="265"/>
      <c r="RZQ1409" s="265"/>
      <c r="RZR1409" s="265"/>
      <c r="RZS1409" s="265"/>
      <c r="RZT1409" s="265"/>
      <c r="RZU1409" s="265"/>
      <c r="RZV1409" s="265"/>
      <c r="RZW1409" s="265"/>
      <c r="RZX1409" s="265"/>
      <c r="RZY1409" s="265"/>
      <c r="RZZ1409" s="265"/>
      <c r="SAA1409" s="265"/>
      <c r="SAB1409" s="265"/>
      <c r="SAC1409" s="265"/>
      <c r="SAD1409" s="265"/>
      <c r="SAE1409" s="265"/>
      <c r="SAF1409" s="265"/>
      <c r="SAG1409" s="265"/>
      <c r="SAH1409" s="265"/>
      <c r="SAI1409" s="265"/>
      <c r="SAJ1409" s="265"/>
      <c r="SAK1409" s="265"/>
      <c r="SAL1409" s="265"/>
      <c r="SAM1409" s="265"/>
      <c r="SAN1409" s="265"/>
      <c r="SAO1409" s="265"/>
      <c r="SAP1409" s="265"/>
      <c r="SAQ1409" s="265"/>
      <c r="SAR1409" s="265"/>
      <c r="SAS1409" s="265"/>
      <c r="SAT1409" s="265"/>
      <c r="SAU1409" s="265"/>
      <c r="SAV1409" s="265"/>
      <c r="SAW1409" s="265"/>
      <c r="SAX1409" s="265"/>
      <c r="SAY1409" s="265"/>
      <c r="SAZ1409" s="265"/>
      <c r="SBA1409" s="265"/>
      <c r="SBB1409" s="265"/>
      <c r="SBC1409" s="265"/>
      <c r="SBD1409" s="265"/>
      <c r="SBE1409" s="265"/>
      <c r="SBF1409" s="265"/>
      <c r="SBG1409" s="265"/>
      <c r="SBH1409" s="265"/>
      <c r="SBI1409" s="265"/>
      <c r="SBJ1409" s="265"/>
      <c r="SBK1409" s="265"/>
      <c r="SBL1409" s="265"/>
      <c r="SBM1409" s="265"/>
      <c r="SBN1409" s="265"/>
      <c r="SBO1409" s="265"/>
      <c r="SBP1409" s="265"/>
      <c r="SBQ1409" s="265"/>
      <c r="SBR1409" s="265"/>
      <c r="SBS1409" s="265"/>
      <c r="SBT1409" s="265"/>
      <c r="SBU1409" s="265"/>
      <c r="SBV1409" s="265"/>
      <c r="SBW1409" s="265"/>
      <c r="SBX1409" s="265"/>
      <c r="SBY1409" s="265"/>
      <c r="SBZ1409" s="265"/>
      <c r="SCA1409" s="265"/>
      <c r="SCB1409" s="265"/>
      <c r="SCC1409" s="265"/>
      <c r="SCD1409" s="265"/>
      <c r="SCE1409" s="265"/>
      <c r="SCF1409" s="265"/>
      <c r="SCG1409" s="265"/>
      <c r="SCH1409" s="265"/>
      <c r="SCI1409" s="265"/>
      <c r="SCJ1409" s="265"/>
      <c r="SCK1409" s="265"/>
      <c r="SCL1409" s="265"/>
      <c r="SCM1409" s="265"/>
      <c r="SCN1409" s="265"/>
      <c r="SCO1409" s="265"/>
      <c r="SCP1409" s="265"/>
      <c r="SCQ1409" s="265"/>
      <c r="SCR1409" s="265"/>
      <c r="SCS1409" s="265"/>
      <c r="SCT1409" s="265"/>
      <c r="SCU1409" s="265"/>
      <c r="SCV1409" s="265"/>
      <c r="SCW1409" s="265"/>
      <c r="SCX1409" s="265"/>
      <c r="SCY1409" s="265"/>
      <c r="SCZ1409" s="265"/>
      <c r="SDA1409" s="265"/>
      <c r="SDB1409" s="265"/>
      <c r="SDC1409" s="265"/>
      <c r="SDD1409" s="265"/>
      <c r="SDE1409" s="265"/>
      <c r="SDF1409" s="265"/>
      <c r="SDG1409" s="265"/>
      <c r="SDH1409" s="265"/>
      <c r="SDI1409" s="265"/>
      <c r="SDJ1409" s="265"/>
      <c r="SDK1409" s="265"/>
      <c r="SDL1409" s="265"/>
      <c r="SDM1409" s="265"/>
      <c r="SDN1409" s="265"/>
      <c r="SDO1409" s="265"/>
      <c r="SDP1409" s="265"/>
      <c r="SDQ1409" s="265"/>
      <c r="SDR1409" s="265"/>
      <c r="SDS1409" s="265"/>
      <c r="SDT1409" s="265"/>
      <c r="SDU1409" s="265"/>
      <c r="SDV1409" s="265"/>
      <c r="SDW1409" s="265"/>
      <c r="SDX1409" s="265"/>
      <c r="SDY1409" s="265"/>
      <c r="SDZ1409" s="265"/>
      <c r="SEA1409" s="265"/>
      <c r="SEB1409" s="265"/>
      <c r="SEC1409" s="265"/>
      <c r="SED1409" s="265"/>
      <c r="SEE1409" s="265"/>
      <c r="SEF1409" s="265"/>
      <c r="SEG1409" s="265"/>
      <c r="SEH1409" s="265"/>
      <c r="SEI1409" s="265"/>
      <c r="SEJ1409" s="265"/>
      <c r="SEK1409" s="265"/>
      <c r="SEL1409" s="265"/>
      <c r="SEM1409" s="265"/>
      <c r="SEN1409" s="265"/>
      <c r="SEO1409" s="265"/>
      <c r="SEP1409" s="265"/>
      <c r="SEQ1409" s="265"/>
      <c r="SER1409" s="265"/>
      <c r="SES1409" s="265"/>
      <c r="SET1409" s="265"/>
      <c r="SEU1409" s="265"/>
      <c r="SEV1409" s="265"/>
      <c r="SEW1409" s="265"/>
      <c r="SEX1409" s="265"/>
      <c r="SEY1409" s="265"/>
      <c r="SEZ1409" s="265"/>
      <c r="SFA1409" s="265"/>
      <c r="SFB1409" s="265"/>
      <c r="SFC1409" s="265"/>
      <c r="SFD1409" s="265"/>
      <c r="SFE1409" s="265"/>
      <c r="SFF1409" s="265"/>
      <c r="SFG1409" s="265"/>
      <c r="SFH1409" s="265"/>
      <c r="SFI1409" s="265"/>
      <c r="SFJ1409" s="265"/>
      <c r="SFK1409" s="265"/>
      <c r="SFL1409" s="265"/>
      <c r="SFM1409" s="265"/>
      <c r="SFN1409" s="265"/>
      <c r="SFO1409" s="265"/>
      <c r="SFP1409" s="265"/>
      <c r="SFQ1409" s="265"/>
      <c r="SFR1409" s="265"/>
      <c r="SFS1409" s="265"/>
      <c r="SFT1409" s="265"/>
      <c r="SFU1409" s="265"/>
      <c r="SFV1409" s="265"/>
      <c r="SFW1409" s="265"/>
      <c r="SFX1409" s="265"/>
      <c r="SFY1409" s="265"/>
      <c r="SFZ1409" s="265"/>
      <c r="SGA1409" s="265"/>
      <c r="SGB1409" s="265"/>
      <c r="SGC1409" s="265"/>
      <c r="SGD1409" s="265"/>
      <c r="SGE1409" s="265"/>
      <c r="SGF1409" s="265"/>
      <c r="SGG1409" s="265"/>
      <c r="SGH1409" s="265"/>
      <c r="SGI1409" s="265"/>
      <c r="SGJ1409" s="265"/>
      <c r="SGK1409" s="265"/>
      <c r="SGL1409" s="265"/>
      <c r="SGM1409" s="265"/>
      <c r="SGN1409" s="265"/>
      <c r="SGO1409" s="265"/>
      <c r="SGP1409" s="265"/>
      <c r="SGQ1409" s="265"/>
      <c r="SGR1409" s="265"/>
      <c r="SGS1409" s="265"/>
      <c r="SGT1409" s="265"/>
      <c r="SGU1409" s="265"/>
      <c r="SGV1409" s="265"/>
      <c r="SGW1409" s="265"/>
      <c r="SGX1409" s="265"/>
      <c r="SGY1409" s="265"/>
      <c r="SGZ1409" s="265"/>
      <c r="SHA1409" s="265"/>
      <c r="SHB1409" s="265"/>
      <c r="SHC1409" s="265"/>
      <c r="SHD1409" s="265"/>
      <c r="SHE1409" s="265"/>
      <c r="SHF1409" s="265"/>
      <c r="SHG1409" s="265"/>
      <c r="SHH1409" s="265"/>
      <c r="SHI1409" s="265"/>
      <c r="SHJ1409" s="265"/>
      <c r="SHK1409" s="265"/>
      <c r="SHL1409" s="265"/>
      <c r="SHM1409" s="265"/>
      <c r="SHN1409" s="265"/>
      <c r="SHO1409" s="265"/>
      <c r="SHP1409" s="265"/>
      <c r="SHQ1409" s="265"/>
      <c r="SHR1409" s="265"/>
      <c r="SHS1409" s="265"/>
      <c r="SHT1409" s="265"/>
      <c r="SHU1409" s="265"/>
      <c r="SHV1409" s="265"/>
      <c r="SHW1409" s="265"/>
      <c r="SHX1409" s="265"/>
      <c r="SHY1409" s="265"/>
      <c r="SHZ1409" s="265"/>
      <c r="SIA1409" s="265"/>
      <c r="SIB1409" s="265"/>
      <c r="SIC1409" s="265"/>
      <c r="SID1409" s="265"/>
      <c r="SIE1409" s="265"/>
      <c r="SIF1409" s="265"/>
      <c r="SIG1409" s="265"/>
      <c r="SIH1409" s="265"/>
      <c r="SII1409" s="265"/>
      <c r="SIJ1409" s="265"/>
      <c r="SIK1409" s="265"/>
      <c r="SIL1409" s="265"/>
      <c r="SIM1409" s="265"/>
      <c r="SIN1409" s="265"/>
      <c r="SIO1409" s="265"/>
      <c r="SIP1409" s="265"/>
      <c r="SIQ1409" s="265"/>
      <c r="SIR1409" s="265"/>
      <c r="SIS1409" s="265"/>
      <c r="SIT1409" s="265"/>
      <c r="SIU1409" s="265"/>
      <c r="SIV1409" s="265"/>
      <c r="SIW1409" s="265"/>
      <c r="SIX1409" s="265"/>
      <c r="SIY1409" s="265"/>
      <c r="SIZ1409" s="265"/>
      <c r="SJA1409" s="265"/>
      <c r="SJB1409" s="265"/>
      <c r="SJC1409" s="265"/>
      <c r="SJD1409" s="265"/>
      <c r="SJE1409" s="265"/>
      <c r="SJF1409" s="265"/>
      <c r="SJG1409" s="265"/>
      <c r="SJH1409" s="265"/>
      <c r="SJI1409" s="265"/>
      <c r="SJJ1409" s="265"/>
      <c r="SJK1409" s="265"/>
      <c r="SJL1409" s="265"/>
      <c r="SJM1409" s="265"/>
      <c r="SJN1409" s="265"/>
      <c r="SJO1409" s="265"/>
      <c r="SJP1409" s="265"/>
      <c r="SJQ1409" s="265"/>
      <c r="SJR1409" s="265"/>
      <c r="SJS1409" s="265"/>
      <c r="SJT1409" s="265"/>
      <c r="SJU1409" s="265"/>
      <c r="SJV1409" s="265"/>
      <c r="SJW1409" s="265"/>
      <c r="SJX1409" s="265"/>
      <c r="SJY1409" s="265"/>
      <c r="SJZ1409" s="265"/>
      <c r="SKA1409" s="265"/>
      <c r="SKB1409" s="265"/>
      <c r="SKC1409" s="265"/>
      <c r="SKD1409" s="265"/>
      <c r="SKE1409" s="265"/>
      <c r="SKF1409" s="265"/>
      <c r="SKG1409" s="265"/>
      <c r="SKH1409" s="265"/>
      <c r="SKI1409" s="265"/>
      <c r="SKJ1409" s="265"/>
      <c r="SKK1409" s="265"/>
      <c r="SKL1409" s="265"/>
      <c r="SKM1409" s="265"/>
      <c r="SKN1409" s="265"/>
      <c r="SKO1409" s="265"/>
      <c r="SKP1409" s="265"/>
      <c r="SKQ1409" s="265"/>
      <c r="SKR1409" s="265"/>
      <c r="SKS1409" s="265"/>
      <c r="SKT1409" s="265"/>
      <c r="SKU1409" s="265"/>
      <c r="SKV1409" s="265"/>
      <c r="SKW1409" s="265"/>
      <c r="SKX1409" s="265"/>
      <c r="SKY1409" s="265"/>
      <c r="SKZ1409" s="265"/>
      <c r="SLA1409" s="265"/>
      <c r="SLB1409" s="265"/>
      <c r="SLC1409" s="265"/>
      <c r="SLD1409" s="265"/>
      <c r="SLE1409" s="265"/>
      <c r="SLF1409" s="265"/>
      <c r="SLG1409" s="265"/>
      <c r="SLH1409" s="265"/>
      <c r="SLI1409" s="265"/>
      <c r="SLJ1409" s="265"/>
      <c r="SLK1409" s="265"/>
      <c r="SLL1409" s="265"/>
      <c r="SLM1409" s="265"/>
      <c r="SLN1409" s="265"/>
      <c r="SLO1409" s="265"/>
      <c r="SLP1409" s="265"/>
      <c r="SLQ1409" s="265"/>
      <c r="SLR1409" s="265"/>
      <c r="SLS1409" s="265"/>
      <c r="SLT1409" s="265"/>
      <c r="SLU1409" s="265"/>
      <c r="SLV1409" s="265"/>
      <c r="SLW1409" s="265"/>
      <c r="SLX1409" s="265"/>
      <c r="SLY1409" s="265"/>
      <c r="SLZ1409" s="265"/>
      <c r="SMA1409" s="265"/>
      <c r="SMB1409" s="265"/>
      <c r="SMC1409" s="265"/>
      <c r="SMD1409" s="265"/>
      <c r="SME1409" s="265"/>
      <c r="SMF1409" s="265"/>
      <c r="SMG1409" s="265"/>
      <c r="SMH1409" s="265"/>
      <c r="SMI1409" s="265"/>
      <c r="SMJ1409" s="265"/>
      <c r="SMK1409" s="265"/>
      <c r="SML1409" s="265"/>
      <c r="SMM1409" s="265"/>
      <c r="SMN1409" s="265"/>
      <c r="SMO1409" s="265"/>
      <c r="SMP1409" s="265"/>
      <c r="SMQ1409" s="265"/>
      <c r="SMR1409" s="265"/>
      <c r="SMS1409" s="265"/>
      <c r="SMT1409" s="265"/>
      <c r="SMU1409" s="265"/>
      <c r="SMV1409" s="265"/>
      <c r="SMW1409" s="265"/>
      <c r="SMX1409" s="265"/>
      <c r="SMY1409" s="265"/>
      <c r="SMZ1409" s="265"/>
      <c r="SNA1409" s="265"/>
      <c r="SNB1409" s="265"/>
      <c r="SNC1409" s="265"/>
      <c r="SND1409" s="265"/>
      <c r="SNE1409" s="265"/>
      <c r="SNF1409" s="265"/>
      <c r="SNG1409" s="265"/>
      <c r="SNH1409" s="265"/>
      <c r="SNI1409" s="265"/>
      <c r="SNJ1409" s="265"/>
      <c r="SNK1409" s="265"/>
      <c r="SNL1409" s="265"/>
      <c r="SNM1409" s="265"/>
      <c r="SNN1409" s="265"/>
      <c r="SNO1409" s="265"/>
      <c r="SNP1409" s="265"/>
      <c r="SNQ1409" s="265"/>
      <c r="SNR1409" s="265"/>
      <c r="SNS1409" s="265"/>
      <c r="SNT1409" s="265"/>
      <c r="SNU1409" s="265"/>
      <c r="SNV1409" s="265"/>
      <c r="SNW1409" s="265"/>
      <c r="SNX1409" s="265"/>
      <c r="SNY1409" s="265"/>
      <c r="SNZ1409" s="265"/>
      <c r="SOA1409" s="265"/>
      <c r="SOB1409" s="265"/>
      <c r="SOC1409" s="265"/>
      <c r="SOD1409" s="265"/>
      <c r="SOE1409" s="265"/>
      <c r="SOF1409" s="265"/>
      <c r="SOG1409" s="265"/>
      <c r="SOH1409" s="265"/>
      <c r="SOI1409" s="265"/>
      <c r="SOJ1409" s="265"/>
      <c r="SOK1409" s="265"/>
      <c r="SOL1409" s="265"/>
      <c r="SOM1409" s="265"/>
      <c r="SON1409" s="265"/>
      <c r="SOO1409" s="265"/>
      <c r="SOP1409" s="265"/>
      <c r="SOQ1409" s="265"/>
      <c r="SOR1409" s="265"/>
      <c r="SOS1409" s="265"/>
      <c r="SOT1409" s="265"/>
      <c r="SOU1409" s="265"/>
      <c r="SOV1409" s="265"/>
      <c r="SOW1409" s="265"/>
      <c r="SOX1409" s="265"/>
      <c r="SOY1409" s="265"/>
      <c r="SOZ1409" s="265"/>
      <c r="SPA1409" s="265"/>
      <c r="SPB1409" s="265"/>
      <c r="SPC1409" s="265"/>
      <c r="SPD1409" s="265"/>
      <c r="SPE1409" s="265"/>
      <c r="SPF1409" s="265"/>
      <c r="SPG1409" s="265"/>
      <c r="SPH1409" s="265"/>
      <c r="SPI1409" s="265"/>
      <c r="SPJ1409" s="265"/>
      <c r="SPK1409" s="265"/>
      <c r="SPL1409" s="265"/>
      <c r="SPM1409" s="265"/>
      <c r="SPN1409" s="265"/>
      <c r="SPO1409" s="265"/>
      <c r="SPP1409" s="265"/>
      <c r="SPQ1409" s="265"/>
      <c r="SPR1409" s="265"/>
      <c r="SPS1409" s="265"/>
      <c r="SPT1409" s="265"/>
      <c r="SPU1409" s="265"/>
      <c r="SPV1409" s="265"/>
      <c r="SPW1409" s="265"/>
      <c r="SPX1409" s="265"/>
      <c r="SPY1409" s="265"/>
      <c r="SPZ1409" s="265"/>
      <c r="SQA1409" s="265"/>
      <c r="SQB1409" s="265"/>
      <c r="SQC1409" s="265"/>
      <c r="SQD1409" s="265"/>
      <c r="SQE1409" s="265"/>
      <c r="SQF1409" s="265"/>
      <c r="SQG1409" s="265"/>
      <c r="SQH1409" s="265"/>
      <c r="SQI1409" s="265"/>
      <c r="SQJ1409" s="265"/>
      <c r="SQK1409" s="265"/>
      <c r="SQL1409" s="265"/>
      <c r="SQM1409" s="265"/>
      <c r="SQN1409" s="265"/>
      <c r="SQO1409" s="265"/>
      <c r="SQP1409" s="265"/>
      <c r="SQQ1409" s="265"/>
      <c r="SQR1409" s="265"/>
      <c r="SQS1409" s="265"/>
      <c r="SQT1409" s="265"/>
      <c r="SQU1409" s="265"/>
      <c r="SQV1409" s="265"/>
      <c r="SQW1409" s="265"/>
      <c r="SQX1409" s="265"/>
      <c r="SQY1409" s="265"/>
      <c r="SQZ1409" s="265"/>
      <c r="SRA1409" s="265"/>
      <c r="SRB1409" s="265"/>
      <c r="SRC1409" s="265"/>
      <c r="SRD1409" s="265"/>
      <c r="SRE1409" s="265"/>
      <c r="SRF1409" s="265"/>
      <c r="SRG1409" s="265"/>
      <c r="SRH1409" s="265"/>
      <c r="SRI1409" s="265"/>
      <c r="SRJ1409" s="265"/>
      <c r="SRK1409" s="265"/>
      <c r="SRL1409" s="265"/>
      <c r="SRM1409" s="265"/>
      <c r="SRN1409" s="265"/>
      <c r="SRO1409" s="265"/>
      <c r="SRP1409" s="265"/>
      <c r="SRQ1409" s="265"/>
      <c r="SRR1409" s="265"/>
      <c r="SRS1409" s="265"/>
      <c r="SRT1409" s="265"/>
      <c r="SRU1409" s="265"/>
      <c r="SRV1409" s="265"/>
      <c r="SRW1409" s="265"/>
      <c r="SRX1409" s="265"/>
      <c r="SRY1409" s="265"/>
      <c r="SRZ1409" s="265"/>
      <c r="SSA1409" s="265"/>
      <c r="SSB1409" s="265"/>
      <c r="SSC1409" s="265"/>
      <c r="SSD1409" s="265"/>
      <c r="SSE1409" s="265"/>
      <c r="SSF1409" s="265"/>
      <c r="SSG1409" s="265"/>
      <c r="SSH1409" s="265"/>
      <c r="SSI1409" s="265"/>
      <c r="SSJ1409" s="265"/>
      <c r="SSK1409" s="265"/>
      <c r="SSL1409" s="265"/>
      <c r="SSM1409" s="265"/>
      <c r="SSN1409" s="265"/>
      <c r="SSO1409" s="265"/>
      <c r="SSP1409" s="265"/>
      <c r="SSQ1409" s="265"/>
      <c r="SSR1409" s="265"/>
      <c r="SSS1409" s="265"/>
      <c r="SST1409" s="265"/>
      <c r="SSU1409" s="265"/>
      <c r="SSV1409" s="265"/>
      <c r="SSW1409" s="265"/>
      <c r="SSX1409" s="265"/>
      <c r="SSY1409" s="265"/>
      <c r="SSZ1409" s="265"/>
      <c r="STA1409" s="265"/>
      <c r="STB1409" s="265"/>
      <c r="STC1409" s="265"/>
      <c r="STD1409" s="265"/>
      <c r="STE1409" s="265"/>
      <c r="STF1409" s="265"/>
      <c r="STG1409" s="265"/>
      <c r="STH1409" s="265"/>
      <c r="STI1409" s="265"/>
      <c r="STJ1409" s="265"/>
      <c r="STK1409" s="265"/>
      <c r="STL1409" s="265"/>
      <c r="STM1409" s="265"/>
      <c r="STN1409" s="265"/>
      <c r="STO1409" s="265"/>
      <c r="STP1409" s="265"/>
      <c r="STQ1409" s="265"/>
      <c r="STR1409" s="265"/>
      <c r="STS1409" s="265"/>
      <c r="STT1409" s="265"/>
      <c r="STU1409" s="265"/>
      <c r="STV1409" s="265"/>
      <c r="STW1409" s="265"/>
      <c r="STX1409" s="265"/>
      <c r="STY1409" s="265"/>
      <c r="STZ1409" s="265"/>
      <c r="SUA1409" s="265"/>
      <c r="SUB1409" s="265"/>
      <c r="SUC1409" s="265"/>
      <c r="SUD1409" s="265"/>
      <c r="SUE1409" s="265"/>
      <c r="SUF1409" s="265"/>
      <c r="SUG1409" s="265"/>
      <c r="SUH1409" s="265"/>
      <c r="SUI1409" s="265"/>
      <c r="SUJ1409" s="265"/>
      <c r="SUK1409" s="265"/>
      <c r="SUL1409" s="265"/>
      <c r="SUM1409" s="265"/>
      <c r="SUN1409" s="265"/>
      <c r="SUO1409" s="265"/>
      <c r="SUP1409" s="265"/>
      <c r="SUQ1409" s="265"/>
      <c r="SUR1409" s="265"/>
      <c r="SUS1409" s="265"/>
      <c r="SUT1409" s="265"/>
      <c r="SUU1409" s="265"/>
      <c r="SUV1409" s="265"/>
      <c r="SUW1409" s="265"/>
      <c r="SUX1409" s="265"/>
      <c r="SUY1409" s="265"/>
      <c r="SUZ1409" s="265"/>
      <c r="SVA1409" s="265"/>
      <c r="SVB1409" s="265"/>
      <c r="SVC1409" s="265"/>
      <c r="SVD1409" s="265"/>
      <c r="SVE1409" s="265"/>
      <c r="SVF1409" s="265"/>
      <c r="SVG1409" s="265"/>
      <c r="SVH1409" s="265"/>
      <c r="SVI1409" s="265"/>
      <c r="SVJ1409" s="265"/>
      <c r="SVK1409" s="265"/>
      <c r="SVL1409" s="265"/>
      <c r="SVM1409" s="265"/>
      <c r="SVN1409" s="265"/>
      <c r="SVO1409" s="265"/>
      <c r="SVP1409" s="265"/>
      <c r="SVQ1409" s="265"/>
      <c r="SVR1409" s="265"/>
      <c r="SVS1409" s="265"/>
      <c r="SVT1409" s="265"/>
      <c r="SVU1409" s="265"/>
      <c r="SVV1409" s="265"/>
      <c r="SVW1409" s="265"/>
      <c r="SVX1409" s="265"/>
      <c r="SVY1409" s="265"/>
      <c r="SVZ1409" s="265"/>
      <c r="SWA1409" s="265"/>
      <c r="SWB1409" s="265"/>
      <c r="SWC1409" s="265"/>
      <c r="SWD1409" s="265"/>
      <c r="SWE1409" s="265"/>
      <c r="SWF1409" s="265"/>
      <c r="SWG1409" s="265"/>
      <c r="SWH1409" s="265"/>
      <c r="SWI1409" s="265"/>
      <c r="SWJ1409" s="265"/>
      <c r="SWK1409" s="265"/>
      <c r="SWL1409" s="265"/>
      <c r="SWM1409" s="265"/>
      <c r="SWN1409" s="265"/>
      <c r="SWO1409" s="265"/>
      <c r="SWP1409" s="265"/>
      <c r="SWQ1409" s="265"/>
      <c r="SWR1409" s="265"/>
      <c r="SWS1409" s="265"/>
      <c r="SWT1409" s="265"/>
      <c r="SWU1409" s="265"/>
      <c r="SWV1409" s="265"/>
      <c r="SWW1409" s="265"/>
      <c r="SWX1409" s="265"/>
      <c r="SWY1409" s="265"/>
      <c r="SWZ1409" s="265"/>
      <c r="SXA1409" s="265"/>
      <c r="SXB1409" s="265"/>
      <c r="SXC1409" s="265"/>
      <c r="SXD1409" s="265"/>
      <c r="SXE1409" s="265"/>
      <c r="SXF1409" s="265"/>
      <c r="SXG1409" s="265"/>
      <c r="SXH1409" s="265"/>
      <c r="SXI1409" s="265"/>
      <c r="SXJ1409" s="265"/>
      <c r="SXK1409" s="265"/>
      <c r="SXL1409" s="265"/>
      <c r="SXM1409" s="265"/>
      <c r="SXN1409" s="265"/>
      <c r="SXO1409" s="265"/>
      <c r="SXP1409" s="265"/>
      <c r="SXQ1409" s="265"/>
      <c r="SXR1409" s="265"/>
      <c r="SXS1409" s="265"/>
      <c r="SXT1409" s="265"/>
      <c r="SXU1409" s="265"/>
      <c r="SXV1409" s="265"/>
      <c r="SXW1409" s="265"/>
      <c r="SXX1409" s="265"/>
      <c r="SXY1409" s="265"/>
      <c r="SXZ1409" s="265"/>
      <c r="SYA1409" s="265"/>
      <c r="SYB1409" s="265"/>
      <c r="SYC1409" s="265"/>
      <c r="SYD1409" s="265"/>
      <c r="SYE1409" s="265"/>
      <c r="SYF1409" s="265"/>
      <c r="SYG1409" s="265"/>
      <c r="SYH1409" s="265"/>
      <c r="SYI1409" s="265"/>
      <c r="SYJ1409" s="265"/>
      <c r="SYK1409" s="265"/>
      <c r="SYL1409" s="265"/>
      <c r="SYM1409" s="265"/>
      <c r="SYN1409" s="265"/>
      <c r="SYO1409" s="265"/>
      <c r="SYP1409" s="265"/>
      <c r="SYQ1409" s="265"/>
      <c r="SYR1409" s="265"/>
      <c r="SYS1409" s="265"/>
      <c r="SYT1409" s="265"/>
      <c r="SYU1409" s="265"/>
      <c r="SYV1409" s="265"/>
      <c r="SYW1409" s="265"/>
      <c r="SYX1409" s="265"/>
      <c r="SYY1409" s="265"/>
      <c r="SYZ1409" s="265"/>
      <c r="SZA1409" s="265"/>
      <c r="SZB1409" s="265"/>
      <c r="SZC1409" s="265"/>
      <c r="SZD1409" s="265"/>
      <c r="SZE1409" s="265"/>
      <c r="SZF1409" s="265"/>
      <c r="SZG1409" s="265"/>
      <c r="SZH1409" s="265"/>
      <c r="SZI1409" s="265"/>
      <c r="SZJ1409" s="265"/>
      <c r="SZK1409" s="265"/>
      <c r="SZL1409" s="265"/>
      <c r="SZM1409" s="265"/>
      <c r="SZN1409" s="265"/>
      <c r="SZO1409" s="265"/>
      <c r="SZP1409" s="265"/>
      <c r="SZQ1409" s="265"/>
      <c r="SZR1409" s="265"/>
      <c r="SZS1409" s="265"/>
      <c r="SZT1409" s="265"/>
      <c r="SZU1409" s="265"/>
      <c r="SZV1409" s="265"/>
      <c r="SZW1409" s="265"/>
      <c r="SZX1409" s="265"/>
      <c r="SZY1409" s="265"/>
      <c r="SZZ1409" s="265"/>
      <c r="TAA1409" s="265"/>
      <c r="TAB1409" s="265"/>
      <c r="TAC1409" s="265"/>
      <c r="TAD1409" s="265"/>
      <c r="TAE1409" s="265"/>
      <c r="TAF1409" s="265"/>
      <c r="TAG1409" s="265"/>
      <c r="TAH1409" s="265"/>
      <c r="TAI1409" s="265"/>
      <c r="TAJ1409" s="265"/>
      <c r="TAK1409" s="265"/>
      <c r="TAL1409" s="265"/>
      <c r="TAM1409" s="265"/>
      <c r="TAN1409" s="265"/>
      <c r="TAO1409" s="265"/>
      <c r="TAP1409" s="265"/>
      <c r="TAQ1409" s="265"/>
      <c r="TAR1409" s="265"/>
      <c r="TAS1409" s="265"/>
      <c r="TAT1409" s="265"/>
      <c r="TAU1409" s="265"/>
      <c r="TAV1409" s="265"/>
      <c r="TAW1409" s="265"/>
      <c r="TAX1409" s="265"/>
      <c r="TAY1409" s="265"/>
      <c r="TAZ1409" s="265"/>
      <c r="TBA1409" s="265"/>
      <c r="TBB1409" s="265"/>
      <c r="TBC1409" s="265"/>
      <c r="TBD1409" s="265"/>
      <c r="TBE1409" s="265"/>
      <c r="TBF1409" s="265"/>
      <c r="TBG1409" s="265"/>
      <c r="TBH1409" s="265"/>
      <c r="TBI1409" s="265"/>
      <c r="TBJ1409" s="265"/>
      <c r="TBK1409" s="265"/>
      <c r="TBL1409" s="265"/>
      <c r="TBM1409" s="265"/>
      <c r="TBN1409" s="265"/>
      <c r="TBO1409" s="265"/>
      <c r="TBP1409" s="265"/>
      <c r="TBQ1409" s="265"/>
      <c r="TBR1409" s="265"/>
      <c r="TBS1409" s="265"/>
      <c r="TBT1409" s="265"/>
      <c r="TBU1409" s="265"/>
      <c r="TBV1409" s="265"/>
      <c r="TBW1409" s="265"/>
      <c r="TBX1409" s="265"/>
      <c r="TBY1409" s="265"/>
      <c r="TBZ1409" s="265"/>
      <c r="TCA1409" s="265"/>
      <c r="TCB1409" s="265"/>
      <c r="TCC1409" s="265"/>
      <c r="TCD1409" s="265"/>
      <c r="TCE1409" s="265"/>
      <c r="TCF1409" s="265"/>
      <c r="TCG1409" s="265"/>
      <c r="TCH1409" s="265"/>
      <c r="TCI1409" s="265"/>
      <c r="TCJ1409" s="265"/>
      <c r="TCK1409" s="265"/>
      <c r="TCL1409" s="265"/>
      <c r="TCM1409" s="265"/>
      <c r="TCN1409" s="265"/>
      <c r="TCO1409" s="265"/>
      <c r="TCP1409" s="265"/>
      <c r="TCQ1409" s="265"/>
      <c r="TCR1409" s="265"/>
      <c r="TCS1409" s="265"/>
      <c r="TCT1409" s="265"/>
      <c r="TCU1409" s="265"/>
      <c r="TCV1409" s="265"/>
      <c r="TCW1409" s="265"/>
      <c r="TCX1409" s="265"/>
      <c r="TCY1409" s="265"/>
      <c r="TCZ1409" s="265"/>
      <c r="TDA1409" s="265"/>
      <c r="TDB1409" s="265"/>
      <c r="TDC1409" s="265"/>
      <c r="TDD1409" s="265"/>
      <c r="TDE1409" s="265"/>
      <c r="TDF1409" s="265"/>
      <c r="TDG1409" s="265"/>
      <c r="TDH1409" s="265"/>
      <c r="TDI1409" s="265"/>
      <c r="TDJ1409" s="265"/>
      <c r="TDK1409" s="265"/>
      <c r="TDL1409" s="265"/>
      <c r="TDM1409" s="265"/>
      <c r="TDN1409" s="265"/>
      <c r="TDO1409" s="265"/>
      <c r="TDP1409" s="265"/>
      <c r="TDQ1409" s="265"/>
      <c r="TDR1409" s="265"/>
      <c r="TDS1409" s="265"/>
      <c r="TDT1409" s="265"/>
      <c r="TDU1409" s="265"/>
      <c r="TDV1409" s="265"/>
      <c r="TDW1409" s="265"/>
      <c r="TDX1409" s="265"/>
      <c r="TDY1409" s="265"/>
      <c r="TDZ1409" s="265"/>
      <c r="TEA1409" s="265"/>
      <c r="TEB1409" s="265"/>
      <c r="TEC1409" s="265"/>
      <c r="TED1409" s="265"/>
      <c r="TEE1409" s="265"/>
      <c r="TEF1409" s="265"/>
      <c r="TEG1409" s="265"/>
      <c r="TEH1409" s="265"/>
      <c r="TEI1409" s="265"/>
      <c r="TEJ1409" s="265"/>
      <c r="TEK1409" s="265"/>
      <c r="TEL1409" s="265"/>
      <c r="TEM1409" s="265"/>
      <c r="TEN1409" s="265"/>
      <c r="TEO1409" s="265"/>
      <c r="TEP1409" s="265"/>
      <c r="TEQ1409" s="265"/>
      <c r="TER1409" s="265"/>
      <c r="TES1409" s="265"/>
      <c r="TET1409" s="265"/>
      <c r="TEU1409" s="265"/>
      <c r="TEV1409" s="265"/>
      <c r="TEW1409" s="265"/>
      <c r="TEX1409" s="265"/>
      <c r="TEY1409" s="265"/>
      <c r="TEZ1409" s="265"/>
      <c r="TFA1409" s="265"/>
      <c r="TFB1409" s="265"/>
      <c r="TFC1409" s="265"/>
      <c r="TFD1409" s="265"/>
      <c r="TFE1409" s="265"/>
      <c r="TFF1409" s="265"/>
      <c r="TFG1409" s="265"/>
      <c r="TFH1409" s="265"/>
      <c r="TFI1409" s="265"/>
      <c r="TFJ1409" s="265"/>
      <c r="TFK1409" s="265"/>
      <c r="TFL1409" s="265"/>
      <c r="TFM1409" s="265"/>
      <c r="TFN1409" s="265"/>
      <c r="TFO1409" s="265"/>
      <c r="TFP1409" s="265"/>
      <c r="TFQ1409" s="265"/>
      <c r="TFR1409" s="265"/>
      <c r="TFS1409" s="265"/>
      <c r="TFT1409" s="265"/>
      <c r="TFU1409" s="265"/>
      <c r="TFV1409" s="265"/>
      <c r="TFW1409" s="265"/>
      <c r="TFX1409" s="265"/>
      <c r="TFY1409" s="265"/>
      <c r="TFZ1409" s="265"/>
      <c r="TGA1409" s="265"/>
      <c r="TGB1409" s="265"/>
      <c r="TGC1409" s="265"/>
      <c r="TGD1409" s="265"/>
      <c r="TGE1409" s="265"/>
      <c r="TGF1409" s="265"/>
      <c r="TGG1409" s="265"/>
      <c r="TGH1409" s="265"/>
      <c r="TGI1409" s="265"/>
      <c r="TGJ1409" s="265"/>
      <c r="TGK1409" s="265"/>
      <c r="TGL1409" s="265"/>
      <c r="TGM1409" s="265"/>
      <c r="TGN1409" s="265"/>
      <c r="TGO1409" s="265"/>
      <c r="TGP1409" s="265"/>
      <c r="TGQ1409" s="265"/>
      <c r="TGR1409" s="265"/>
      <c r="TGS1409" s="265"/>
      <c r="TGT1409" s="265"/>
      <c r="TGU1409" s="265"/>
      <c r="TGV1409" s="265"/>
      <c r="TGW1409" s="265"/>
      <c r="TGX1409" s="265"/>
      <c r="TGY1409" s="265"/>
      <c r="TGZ1409" s="265"/>
      <c r="THA1409" s="265"/>
      <c r="THB1409" s="265"/>
      <c r="THC1409" s="265"/>
      <c r="THD1409" s="265"/>
      <c r="THE1409" s="265"/>
      <c r="THF1409" s="265"/>
      <c r="THG1409" s="265"/>
      <c r="THH1409" s="265"/>
      <c r="THI1409" s="265"/>
      <c r="THJ1409" s="265"/>
      <c r="THK1409" s="265"/>
      <c r="THL1409" s="265"/>
      <c r="THM1409" s="265"/>
      <c r="THN1409" s="265"/>
      <c r="THO1409" s="265"/>
      <c r="THP1409" s="265"/>
      <c r="THQ1409" s="265"/>
      <c r="THR1409" s="265"/>
      <c r="THS1409" s="265"/>
      <c r="THT1409" s="265"/>
      <c r="THU1409" s="265"/>
      <c r="THV1409" s="265"/>
      <c r="THW1409" s="265"/>
      <c r="THX1409" s="265"/>
      <c r="THY1409" s="265"/>
      <c r="THZ1409" s="265"/>
      <c r="TIA1409" s="265"/>
      <c r="TIB1409" s="265"/>
      <c r="TIC1409" s="265"/>
      <c r="TID1409" s="265"/>
      <c r="TIE1409" s="265"/>
      <c r="TIF1409" s="265"/>
      <c r="TIG1409" s="265"/>
      <c r="TIH1409" s="265"/>
      <c r="TII1409" s="265"/>
      <c r="TIJ1409" s="265"/>
      <c r="TIK1409" s="265"/>
      <c r="TIL1409" s="265"/>
      <c r="TIM1409" s="265"/>
      <c r="TIN1409" s="265"/>
      <c r="TIO1409" s="265"/>
      <c r="TIP1409" s="265"/>
      <c r="TIQ1409" s="265"/>
      <c r="TIR1409" s="265"/>
      <c r="TIS1409" s="265"/>
      <c r="TIT1409" s="265"/>
      <c r="TIU1409" s="265"/>
      <c r="TIV1409" s="265"/>
      <c r="TIW1409" s="265"/>
      <c r="TIX1409" s="265"/>
      <c r="TIY1409" s="265"/>
      <c r="TIZ1409" s="265"/>
      <c r="TJA1409" s="265"/>
      <c r="TJB1409" s="265"/>
      <c r="TJC1409" s="265"/>
      <c r="TJD1409" s="265"/>
      <c r="TJE1409" s="265"/>
      <c r="TJF1409" s="265"/>
      <c r="TJG1409" s="265"/>
      <c r="TJH1409" s="265"/>
      <c r="TJI1409" s="265"/>
      <c r="TJJ1409" s="265"/>
      <c r="TJK1409" s="265"/>
      <c r="TJL1409" s="265"/>
      <c r="TJM1409" s="265"/>
      <c r="TJN1409" s="265"/>
      <c r="TJO1409" s="265"/>
      <c r="TJP1409" s="265"/>
      <c r="TJQ1409" s="265"/>
      <c r="TJR1409" s="265"/>
      <c r="TJS1409" s="265"/>
      <c r="TJT1409" s="265"/>
      <c r="TJU1409" s="265"/>
      <c r="TJV1409" s="265"/>
      <c r="TJW1409" s="265"/>
      <c r="TJX1409" s="265"/>
      <c r="TJY1409" s="265"/>
      <c r="TJZ1409" s="265"/>
      <c r="TKA1409" s="265"/>
      <c r="TKB1409" s="265"/>
      <c r="TKC1409" s="265"/>
      <c r="TKD1409" s="265"/>
      <c r="TKE1409" s="265"/>
      <c r="TKF1409" s="265"/>
      <c r="TKG1409" s="265"/>
      <c r="TKH1409" s="265"/>
      <c r="TKI1409" s="265"/>
      <c r="TKJ1409" s="265"/>
      <c r="TKK1409" s="265"/>
      <c r="TKL1409" s="265"/>
      <c r="TKM1409" s="265"/>
      <c r="TKN1409" s="265"/>
      <c r="TKO1409" s="265"/>
      <c r="TKP1409" s="265"/>
      <c r="TKQ1409" s="265"/>
      <c r="TKR1409" s="265"/>
      <c r="TKS1409" s="265"/>
      <c r="TKT1409" s="265"/>
      <c r="TKU1409" s="265"/>
      <c r="TKV1409" s="265"/>
      <c r="TKW1409" s="265"/>
      <c r="TKX1409" s="265"/>
      <c r="TKY1409" s="265"/>
      <c r="TKZ1409" s="265"/>
      <c r="TLA1409" s="265"/>
      <c r="TLB1409" s="265"/>
      <c r="TLC1409" s="265"/>
      <c r="TLD1409" s="265"/>
      <c r="TLE1409" s="265"/>
      <c r="TLF1409" s="265"/>
      <c r="TLG1409" s="265"/>
      <c r="TLH1409" s="265"/>
      <c r="TLI1409" s="265"/>
      <c r="TLJ1409" s="265"/>
      <c r="TLK1409" s="265"/>
      <c r="TLL1409" s="265"/>
      <c r="TLM1409" s="265"/>
      <c r="TLN1409" s="265"/>
      <c r="TLO1409" s="265"/>
      <c r="TLP1409" s="265"/>
      <c r="TLQ1409" s="265"/>
      <c r="TLR1409" s="265"/>
      <c r="TLS1409" s="265"/>
      <c r="TLT1409" s="265"/>
      <c r="TLU1409" s="265"/>
      <c r="TLV1409" s="265"/>
      <c r="TLW1409" s="265"/>
      <c r="TLX1409" s="265"/>
      <c r="TLY1409" s="265"/>
      <c r="TLZ1409" s="265"/>
      <c r="TMA1409" s="265"/>
      <c r="TMB1409" s="265"/>
      <c r="TMC1409" s="265"/>
      <c r="TMD1409" s="265"/>
      <c r="TME1409" s="265"/>
      <c r="TMF1409" s="265"/>
      <c r="TMG1409" s="265"/>
      <c r="TMH1409" s="265"/>
      <c r="TMI1409" s="265"/>
      <c r="TMJ1409" s="265"/>
      <c r="TMK1409" s="265"/>
      <c r="TML1409" s="265"/>
      <c r="TMM1409" s="265"/>
      <c r="TMN1409" s="265"/>
      <c r="TMO1409" s="265"/>
      <c r="TMP1409" s="265"/>
      <c r="TMQ1409" s="265"/>
      <c r="TMR1409" s="265"/>
      <c r="TMS1409" s="265"/>
      <c r="TMT1409" s="265"/>
      <c r="TMU1409" s="265"/>
      <c r="TMV1409" s="265"/>
      <c r="TMW1409" s="265"/>
      <c r="TMX1409" s="265"/>
      <c r="TMY1409" s="265"/>
      <c r="TMZ1409" s="265"/>
      <c r="TNA1409" s="265"/>
      <c r="TNB1409" s="265"/>
      <c r="TNC1409" s="265"/>
      <c r="TND1409" s="265"/>
      <c r="TNE1409" s="265"/>
      <c r="TNF1409" s="265"/>
      <c r="TNG1409" s="265"/>
      <c r="TNH1409" s="265"/>
      <c r="TNI1409" s="265"/>
      <c r="TNJ1409" s="265"/>
      <c r="TNK1409" s="265"/>
      <c r="TNL1409" s="265"/>
      <c r="TNM1409" s="265"/>
      <c r="TNN1409" s="265"/>
      <c r="TNO1409" s="265"/>
      <c r="TNP1409" s="265"/>
      <c r="TNQ1409" s="265"/>
      <c r="TNR1409" s="265"/>
      <c r="TNS1409" s="265"/>
      <c r="TNT1409" s="265"/>
      <c r="TNU1409" s="265"/>
      <c r="TNV1409" s="265"/>
      <c r="TNW1409" s="265"/>
      <c r="TNX1409" s="265"/>
      <c r="TNY1409" s="265"/>
      <c r="TNZ1409" s="265"/>
      <c r="TOA1409" s="265"/>
      <c r="TOB1409" s="265"/>
      <c r="TOC1409" s="265"/>
      <c r="TOD1409" s="265"/>
      <c r="TOE1409" s="265"/>
      <c r="TOF1409" s="265"/>
      <c r="TOG1409" s="265"/>
      <c r="TOH1409" s="265"/>
      <c r="TOI1409" s="265"/>
      <c r="TOJ1409" s="265"/>
      <c r="TOK1409" s="265"/>
      <c r="TOL1409" s="265"/>
      <c r="TOM1409" s="265"/>
      <c r="TON1409" s="265"/>
      <c r="TOO1409" s="265"/>
      <c r="TOP1409" s="265"/>
      <c r="TOQ1409" s="265"/>
      <c r="TOR1409" s="265"/>
      <c r="TOS1409" s="265"/>
      <c r="TOT1409" s="265"/>
      <c r="TOU1409" s="265"/>
      <c r="TOV1409" s="265"/>
      <c r="TOW1409" s="265"/>
      <c r="TOX1409" s="265"/>
      <c r="TOY1409" s="265"/>
      <c r="TOZ1409" s="265"/>
      <c r="TPA1409" s="265"/>
      <c r="TPB1409" s="265"/>
      <c r="TPC1409" s="265"/>
      <c r="TPD1409" s="265"/>
      <c r="TPE1409" s="265"/>
      <c r="TPF1409" s="265"/>
      <c r="TPG1409" s="265"/>
      <c r="TPH1409" s="265"/>
      <c r="TPI1409" s="265"/>
      <c r="TPJ1409" s="265"/>
      <c r="TPK1409" s="265"/>
      <c r="TPL1409" s="265"/>
      <c r="TPM1409" s="265"/>
      <c r="TPN1409" s="265"/>
      <c r="TPO1409" s="265"/>
      <c r="TPP1409" s="265"/>
      <c r="TPQ1409" s="265"/>
      <c r="TPR1409" s="265"/>
      <c r="TPS1409" s="265"/>
      <c r="TPT1409" s="265"/>
      <c r="TPU1409" s="265"/>
      <c r="TPV1409" s="265"/>
      <c r="TPW1409" s="265"/>
      <c r="TPX1409" s="265"/>
      <c r="TPY1409" s="265"/>
      <c r="TPZ1409" s="265"/>
      <c r="TQA1409" s="265"/>
      <c r="TQB1409" s="265"/>
      <c r="TQC1409" s="265"/>
      <c r="TQD1409" s="265"/>
      <c r="TQE1409" s="265"/>
      <c r="TQF1409" s="265"/>
      <c r="TQG1409" s="265"/>
      <c r="TQH1409" s="265"/>
      <c r="TQI1409" s="265"/>
      <c r="TQJ1409" s="265"/>
      <c r="TQK1409" s="265"/>
      <c r="TQL1409" s="265"/>
      <c r="TQM1409" s="265"/>
      <c r="TQN1409" s="265"/>
      <c r="TQO1409" s="265"/>
      <c r="TQP1409" s="265"/>
      <c r="TQQ1409" s="265"/>
      <c r="TQR1409" s="265"/>
      <c r="TQS1409" s="265"/>
      <c r="TQT1409" s="265"/>
      <c r="TQU1409" s="265"/>
      <c r="TQV1409" s="265"/>
      <c r="TQW1409" s="265"/>
      <c r="TQX1409" s="265"/>
      <c r="TQY1409" s="265"/>
      <c r="TQZ1409" s="265"/>
      <c r="TRA1409" s="265"/>
      <c r="TRB1409" s="265"/>
      <c r="TRC1409" s="265"/>
      <c r="TRD1409" s="265"/>
      <c r="TRE1409" s="265"/>
      <c r="TRF1409" s="265"/>
      <c r="TRG1409" s="265"/>
      <c r="TRH1409" s="265"/>
      <c r="TRI1409" s="265"/>
      <c r="TRJ1409" s="265"/>
      <c r="TRK1409" s="265"/>
      <c r="TRL1409" s="265"/>
      <c r="TRM1409" s="265"/>
      <c r="TRN1409" s="265"/>
      <c r="TRO1409" s="265"/>
      <c r="TRP1409" s="265"/>
      <c r="TRQ1409" s="265"/>
      <c r="TRR1409" s="265"/>
      <c r="TRS1409" s="265"/>
      <c r="TRT1409" s="265"/>
      <c r="TRU1409" s="265"/>
      <c r="TRV1409" s="265"/>
      <c r="TRW1409" s="265"/>
      <c r="TRX1409" s="265"/>
      <c r="TRY1409" s="265"/>
      <c r="TRZ1409" s="265"/>
      <c r="TSA1409" s="265"/>
      <c r="TSB1409" s="265"/>
      <c r="TSC1409" s="265"/>
      <c r="TSD1409" s="265"/>
      <c r="TSE1409" s="265"/>
      <c r="TSF1409" s="265"/>
      <c r="TSG1409" s="265"/>
      <c r="TSH1409" s="265"/>
      <c r="TSI1409" s="265"/>
      <c r="TSJ1409" s="265"/>
      <c r="TSK1409" s="265"/>
      <c r="TSL1409" s="265"/>
      <c r="TSM1409" s="265"/>
      <c r="TSN1409" s="265"/>
      <c r="TSO1409" s="265"/>
      <c r="TSP1409" s="265"/>
      <c r="TSQ1409" s="265"/>
      <c r="TSR1409" s="265"/>
      <c r="TSS1409" s="265"/>
      <c r="TST1409" s="265"/>
      <c r="TSU1409" s="265"/>
      <c r="TSV1409" s="265"/>
      <c r="TSW1409" s="265"/>
      <c r="TSX1409" s="265"/>
      <c r="TSY1409" s="265"/>
      <c r="TSZ1409" s="265"/>
      <c r="TTA1409" s="265"/>
      <c r="TTB1409" s="265"/>
      <c r="TTC1409" s="265"/>
      <c r="TTD1409" s="265"/>
      <c r="TTE1409" s="265"/>
      <c r="TTF1409" s="265"/>
      <c r="TTG1409" s="265"/>
      <c r="TTH1409" s="265"/>
      <c r="TTI1409" s="265"/>
      <c r="TTJ1409" s="265"/>
      <c r="TTK1409" s="265"/>
      <c r="TTL1409" s="265"/>
      <c r="TTM1409" s="265"/>
      <c r="TTN1409" s="265"/>
      <c r="TTO1409" s="265"/>
      <c r="TTP1409" s="265"/>
      <c r="TTQ1409" s="265"/>
      <c r="TTR1409" s="265"/>
      <c r="TTS1409" s="265"/>
      <c r="TTT1409" s="265"/>
      <c r="TTU1409" s="265"/>
      <c r="TTV1409" s="265"/>
      <c r="TTW1409" s="265"/>
      <c r="TTX1409" s="265"/>
      <c r="TTY1409" s="265"/>
      <c r="TTZ1409" s="265"/>
      <c r="TUA1409" s="265"/>
      <c r="TUB1409" s="265"/>
      <c r="TUC1409" s="265"/>
      <c r="TUD1409" s="265"/>
      <c r="TUE1409" s="265"/>
      <c r="TUF1409" s="265"/>
      <c r="TUG1409" s="265"/>
      <c r="TUH1409" s="265"/>
      <c r="TUI1409" s="265"/>
      <c r="TUJ1409" s="265"/>
      <c r="TUK1409" s="265"/>
      <c r="TUL1409" s="265"/>
      <c r="TUM1409" s="265"/>
      <c r="TUN1409" s="265"/>
      <c r="TUO1409" s="265"/>
      <c r="TUP1409" s="265"/>
      <c r="TUQ1409" s="265"/>
      <c r="TUR1409" s="265"/>
      <c r="TUS1409" s="265"/>
      <c r="TUT1409" s="265"/>
      <c r="TUU1409" s="265"/>
      <c r="TUV1409" s="265"/>
      <c r="TUW1409" s="265"/>
      <c r="TUX1409" s="265"/>
      <c r="TUY1409" s="265"/>
      <c r="TUZ1409" s="265"/>
      <c r="TVA1409" s="265"/>
      <c r="TVB1409" s="265"/>
      <c r="TVC1409" s="265"/>
      <c r="TVD1409" s="265"/>
      <c r="TVE1409" s="265"/>
      <c r="TVF1409" s="265"/>
      <c r="TVG1409" s="265"/>
      <c r="TVH1409" s="265"/>
      <c r="TVI1409" s="265"/>
      <c r="TVJ1409" s="265"/>
      <c r="TVK1409" s="265"/>
      <c r="TVL1409" s="265"/>
      <c r="TVM1409" s="265"/>
      <c r="TVN1409" s="265"/>
      <c r="TVO1409" s="265"/>
      <c r="TVP1409" s="265"/>
      <c r="TVQ1409" s="265"/>
      <c r="TVR1409" s="265"/>
      <c r="TVS1409" s="265"/>
      <c r="TVT1409" s="265"/>
      <c r="TVU1409" s="265"/>
      <c r="TVV1409" s="265"/>
      <c r="TVW1409" s="265"/>
      <c r="TVX1409" s="265"/>
      <c r="TVY1409" s="265"/>
      <c r="TVZ1409" s="265"/>
      <c r="TWA1409" s="265"/>
      <c r="TWB1409" s="265"/>
      <c r="TWC1409" s="265"/>
      <c r="TWD1409" s="265"/>
      <c r="TWE1409" s="265"/>
      <c r="TWF1409" s="265"/>
      <c r="TWG1409" s="265"/>
      <c r="TWH1409" s="265"/>
      <c r="TWI1409" s="265"/>
      <c r="TWJ1409" s="265"/>
      <c r="TWK1409" s="265"/>
      <c r="TWL1409" s="265"/>
      <c r="TWM1409" s="265"/>
      <c r="TWN1409" s="265"/>
      <c r="TWO1409" s="265"/>
      <c r="TWP1409" s="265"/>
      <c r="TWQ1409" s="265"/>
      <c r="TWR1409" s="265"/>
      <c r="TWS1409" s="265"/>
      <c r="TWT1409" s="265"/>
      <c r="TWU1409" s="265"/>
      <c r="TWV1409" s="265"/>
      <c r="TWW1409" s="265"/>
      <c r="TWX1409" s="265"/>
      <c r="TWY1409" s="265"/>
      <c r="TWZ1409" s="265"/>
      <c r="TXA1409" s="265"/>
      <c r="TXB1409" s="265"/>
      <c r="TXC1409" s="265"/>
      <c r="TXD1409" s="265"/>
      <c r="TXE1409" s="265"/>
      <c r="TXF1409" s="265"/>
      <c r="TXG1409" s="265"/>
      <c r="TXH1409" s="265"/>
      <c r="TXI1409" s="265"/>
      <c r="TXJ1409" s="265"/>
      <c r="TXK1409" s="265"/>
      <c r="TXL1409" s="265"/>
      <c r="TXM1409" s="265"/>
      <c r="TXN1409" s="265"/>
      <c r="TXO1409" s="265"/>
      <c r="TXP1409" s="265"/>
      <c r="TXQ1409" s="265"/>
      <c r="TXR1409" s="265"/>
      <c r="TXS1409" s="265"/>
      <c r="TXT1409" s="265"/>
      <c r="TXU1409" s="265"/>
      <c r="TXV1409" s="265"/>
      <c r="TXW1409" s="265"/>
      <c r="TXX1409" s="265"/>
      <c r="TXY1409" s="265"/>
      <c r="TXZ1409" s="265"/>
      <c r="TYA1409" s="265"/>
      <c r="TYB1409" s="265"/>
      <c r="TYC1409" s="265"/>
      <c r="TYD1409" s="265"/>
      <c r="TYE1409" s="265"/>
      <c r="TYF1409" s="265"/>
      <c r="TYG1409" s="265"/>
      <c r="TYH1409" s="265"/>
      <c r="TYI1409" s="265"/>
      <c r="TYJ1409" s="265"/>
      <c r="TYK1409" s="265"/>
      <c r="TYL1409" s="265"/>
      <c r="TYM1409" s="265"/>
      <c r="TYN1409" s="265"/>
      <c r="TYO1409" s="265"/>
      <c r="TYP1409" s="265"/>
      <c r="TYQ1409" s="265"/>
      <c r="TYR1409" s="265"/>
      <c r="TYS1409" s="265"/>
      <c r="TYT1409" s="265"/>
      <c r="TYU1409" s="265"/>
      <c r="TYV1409" s="265"/>
      <c r="TYW1409" s="265"/>
      <c r="TYX1409" s="265"/>
      <c r="TYY1409" s="265"/>
      <c r="TYZ1409" s="265"/>
      <c r="TZA1409" s="265"/>
      <c r="TZB1409" s="265"/>
      <c r="TZC1409" s="265"/>
      <c r="TZD1409" s="265"/>
      <c r="TZE1409" s="265"/>
      <c r="TZF1409" s="265"/>
      <c r="TZG1409" s="265"/>
      <c r="TZH1409" s="265"/>
      <c r="TZI1409" s="265"/>
      <c r="TZJ1409" s="265"/>
      <c r="TZK1409" s="265"/>
      <c r="TZL1409" s="265"/>
      <c r="TZM1409" s="265"/>
      <c r="TZN1409" s="265"/>
      <c r="TZO1409" s="265"/>
      <c r="TZP1409" s="265"/>
      <c r="TZQ1409" s="265"/>
      <c r="TZR1409" s="265"/>
      <c r="TZS1409" s="265"/>
      <c r="TZT1409" s="265"/>
      <c r="TZU1409" s="265"/>
      <c r="TZV1409" s="265"/>
      <c r="TZW1409" s="265"/>
      <c r="TZX1409" s="265"/>
      <c r="TZY1409" s="265"/>
      <c r="TZZ1409" s="265"/>
      <c r="UAA1409" s="265"/>
      <c r="UAB1409" s="265"/>
      <c r="UAC1409" s="265"/>
      <c r="UAD1409" s="265"/>
      <c r="UAE1409" s="265"/>
      <c r="UAF1409" s="265"/>
      <c r="UAG1409" s="265"/>
      <c r="UAH1409" s="265"/>
      <c r="UAI1409" s="265"/>
      <c r="UAJ1409" s="265"/>
      <c r="UAK1409" s="265"/>
      <c r="UAL1409" s="265"/>
      <c r="UAM1409" s="265"/>
      <c r="UAN1409" s="265"/>
      <c r="UAO1409" s="265"/>
      <c r="UAP1409" s="265"/>
      <c r="UAQ1409" s="265"/>
      <c r="UAR1409" s="265"/>
      <c r="UAS1409" s="265"/>
      <c r="UAT1409" s="265"/>
      <c r="UAU1409" s="265"/>
      <c r="UAV1409" s="265"/>
      <c r="UAW1409" s="265"/>
      <c r="UAX1409" s="265"/>
      <c r="UAY1409" s="265"/>
      <c r="UAZ1409" s="265"/>
      <c r="UBA1409" s="265"/>
      <c r="UBB1409" s="265"/>
      <c r="UBC1409" s="265"/>
      <c r="UBD1409" s="265"/>
      <c r="UBE1409" s="265"/>
      <c r="UBF1409" s="265"/>
      <c r="UBG1409" s="265"/>
      <c r="UBH1409" s="265"/>
      <c r="UBI1409" s="265"/>
      <c r="UBJ1409" s="265"/>
      <c r="UBK1409" s="265"/>
      <c r="UBL1409" s="265"/>
      <c r="UBM1409" s="265"/>
      <c r="UBN1409" s="265"/>
      <c r="UBO1409" s="265"/>
      <c r="UBP1409" s="265"/>
      <c r="UBQ1409" s="265"/>
      <c r="UBR1409" s="265"/>
      <c r="UBS1409" s="265"/>
      <c r="UBT1409" s="265"/>
      <c r="UBU1409" s="265"/>
      <c r="UBV1409" s="265"/>
      <c r="UBW1409" s="265"/>
      <c r="UBX1409" s="265"/>
      <c r="UBY1409" s="265"/>
      <c r="UBZ1409" s="265"/>
      <c r="UCA1409" s="265"/>
      <c r="UCB1409" s="265"/>
      <c r="UCC1409" s="265"/>
      <c r="UCD1409" s="265"/>
      <c r="UCE1409" s="265"/>
      <c r="UCF1409" s="265"/>
      <c r="UCG1409" s="265"/>
      <c r="UCH1409" s="265"/>
      <c r="UCI1409" s="265"/>
      <c r="UCJ1409" s="265"/>
      <c r="UCK1409" s="265"/>
      <c r="UCL1409" s="265"/>
      <c r="UCM1409" s="265"/>
      <c r="UCN1409" s="265"/>
      <c r="UCO1409" s="265"/>
      <c r="UCP1409" s="265"/>
      <c r="UCQ1409" s="265"/>
      <c r="UCR1409" s="265"/>
      <c r="UCS1409" s="265"/>
      <c r="UCT1409" s="265"/>
      <c r="UCU1409" s="265"/>
      <c r="UCV1409" s="265"/>
      <c r="UCW1409" s="265"/>
      <c r="UCX1409" s="265"/>
      <c r="UCY1409" s="265"/>
      <c r="UCZ1409" s="265"/>
      <c r="UDA1409" s="265"/>
      <c r="UDB1409" s="265"/>
      <c r="UDC1409" s="265"/>
      <c r="UDD1409" s="265"/>
      <c r="UDE1409" s="265"/>
      <c r="UDF1409" s="265"/>
      <c r="UDG1409" s="265"/>
      <c r="UDH1409" s="265"/>
      <c r="UDI1409" s="265"/>
      <c r="UDJ1409" s="265"/>
      <c r="UDK1409" s="265"/>
      <c r="UDL1409" s="265"/>
      <c r="UDM1409" s="265"/>
      <c r="UDN1409" s="265"/>
      <c r="UDO1409" s="265"/>
      <c r="UDP1409" s="265"/>
      <c r="UDQ1409" s="265"/>
      <c r="UDR1409" s="265"/>
      <c r="UDS1409" s="265"/>
      <c r="UDT1409" s="265"/>
      <c r="UDU1409" s="265"/>
      <c r="UDV1409" s="265"/>
      <c r="UDW1409" s="265"/>
      <c r="UDX1409" s="265"/>
      <c r="UDY1409" s="265"/>
      <c r="UDZ1409" s="265"/>
      <c r="UEA1409" s="265"/>
      <c r="UEB1409" s="265"/>
      <c r="UEC1409" s="265"/>
      <c r="UED1409" s="265"/>
      <c r="UEE1409" s="265"/>
      <c r="UEF1409" s="265"/>
      <c r="UEG1409" s="265"/>
      <c r="UEH1409" s="265"/>
      <c r="UEI1409" s="265"/>
      <c r="UEJ1409" s="265"/>
      <c r="UEK1409" s="265"/>
      <c r="UEL1409" s="265"/>
      <c r="UEM1409" s="265"/>
      <c r="UEN1409" s="265"/>
      <c r="UEO1409" s="265"/>
      <c r="UEP1409" s="265"/>
      <c r="UEQ1409" s="265"/>
      <c r="UER1409" s="265"/>
      <c r="UES1409" s="265"/>
      <c r="UET1409" s="265"/>
      <c r="UEU1409" s="265"/>
      <c r="UEV1409" s="265"/>
      <c r="UEW1409" s="265"/>
      <c r="UEX1409" s="265"/>
      <c r="UEY1409" s="265"/>
      <c r="UEZ1409" s="265"/>
      <c r="UFA1409" s="265"/>
      <c r="UFB1409" s="265"/>
      <c r="UFC1409" s="265"/>
      <c r="UFD1409" s="265"/>
      <c r="UFE1409" s="265"/>
      <c r="UFF1409" s="265"/>
      <c r="UFG1409" s="265"/>
      <c r="UFH1409" s="265"/>
      <c r="UFI1409" s="265"/>
      <c r="UFJ1409" s="265"/>
      <c r="UFK1409" s="265"/>
      <c r="UFL1409" s="265"/>
      <c r="UFM1409" s="265"/>
      <c r="UFN1409" s="265"/>
      <c r="UFO1409" s="265"/>
      <c r="UFP1409" s="265"/>
      <c r="UFQ1409" s="265"/>
      <c r="UFR1409" s="265"/>
      <c r="UFS1409" s="265"/>
      <c r="UFT1409" s="265"/>
      <c r="UFU1409" s="265"/>
      <c r="UFV1409" s="265"/>
      <c r="UFW1409" s="265"/>
      <c r="UFX1409" s="265"/>
      <c r="UFY1409" s="265"/>
      <c r="UFZ1409" s="265"/>
      <c r="UGA1409" s="265"/>
      <c r="UGB1409" s="265"/>
      <c r="UGC1409" s="265"/>
      <c r="UGD1409" s="265"/>
      <c r="UGE1409" s="265"/>
      <c r="UGF1409" s="265"/>
      <c r="UGG1409" s="265"/>
      <c r="UGH1409" s="265"/>
      <c r="UGI1409" s="265"/>
      <c r="UGJ1409" s="265"/>
      <c r="UGK1409" s="265"/>
      <c r="UGL1409" s="265"/>
      <c r="UGM1409" s="265"/>
      <c r="UGN1409" s="265"/>
      <c r="UGO1409" s="265"/>
      <c r="UGP1409" s="265"/>
      <c r="UGQ1409" s="265"/>
      <c r="UGR1409" s="265"/>
      <c r="UGS1409" s="265"/>
      <c r="UGT1409" s="265"/>
      <c r="UGU1409" s="265"/>
      <c r="UGV1409" s="265"/>
      <c r="UGW1409" s="265"/>
      <c r="UGX1409" s="265"/>
      <c r="UGY1409" s="265"/>
      <c r="UGZ1409" s="265"/>
      <c r="UHA1409" s="265"/>
      <c r="UHB1409" s="265"/>
      <c r="UHC1409" s="265"/>
      <c r="UHD1409" s="265"/>
      <c r="UHE1409" s="265"/>
      <c r="UHF1409" s="265"/>
      <c r="UHG1409" s="265"/>
      <c r="UHH1409" s="265"/>
      <c r="UHI1409" s="265"/>
      <c r="UHJ1409" s="265"/>
      <c r="UHK1409" s="265"/>
      <c r="UHL1409" s="265"/>
      <c r="UHM1409" s="265"/>
      <c r="UHN1409" s="265"/>
      <c r="UHO1409" s="265"/>
      <c r="UHP1409" s="265"/>
      <c r="UHQ1409" s="265"/>
      <c r="UHR1409" s="265"/>
      <c r="UHS1409" s="265"/>
      <c r="UHT1409" s="265"/>
      <c r="UHU1409" s="265"/>
      <c r="UHV1409" s="265"/>
      <c r="UHW1409" s="265"/>
      <c r="UHX1409" s="265"/>
      <c r="UHY1409" s="265"/>
      <c r="UHZ1409" s="265"/>
      <c r="UIA1409" s="265"/>
      <c r="UIB1409" s="265"/>
      <c r="UIC1409" s="265"/>
      <c r="UID1409" s="265"/>
      <c r="UIE1409" s="265"/>
      <c r="UIF1409" s="265"/>
      <c r="UIG1409" s="265"/>
      <c r="UIH1409" s="265"/>
      <c r="UII1409" s="265"/>
      <c r="UIJ1409" s="265"/>
      <c r="UIK1409" s="265"/>
      <c r="UIL1409" s="265"/>
      <c r="UIM1409" s="265"/>
      <c r="UIN1409" s="265"/>
      <c r="UIO1409" s="265"/>
      <c r="UIP1409" s="265"/>
      <c r="UIQ1409" s="265"/>
      <c r="UIR1409" s="265"/>
      <c r="UIS1409" s="265"/>
      <c r="UIT1409" s="265"/>
      <c r="UIU1409" s="265"/>
      <c r="UIV1409" s="265"/>
      <c r="UIW1409" s="265"/>
      <c r="UIX1409" s="265"/>
      <c r="UIY1409" s="265"/>
      <c r="UIZ1409" s="265"/>
      <c r="UJA1409" s="265"/>
      <c r="UJB1409" s="265"/>
      <c r="UJC1409" s="265"/>
      <c r="UJD1409" s="265"/>
      <c r="UJE1409" s="265"/>
      <c r="UJF1409" s="265"/>
      <c r="UJG1409" s="265"/>
      <c r="UJH1409" s="265"/>
      <c r="UJI1409" s="265"/>
      <c r="UJJ1409" s="265"/>
      <c r="UJK1409" s="265"/>
      <c r="UJL1409" s="265"/>
      <c r="UJM1409" s="265"/>
      <c r="UJN1409" s="265"/>
      <c r="UJO1409" s="265"/>
      <c r="UJP1409" s="265"/>
      <c r="UJQ1409" s="265"/>
      <c r="UJR1409" s="265"/>
      <c r="UJS1409" s="265"/>
      <c r="UJT1409" s="265"/>
      <c r="UJU1409" s="265"/>
      <c r="UJV1409" s="265"/>
      <c r="UJW1409" s="265"/>
      <c r="UJX1409" s="265"/>
      <c r="UJY1409" s="265"/>
      <c r="UJZ1409" s="265"/>
      <c r="UKA1409" s="265"/>
      <c r="UKB1409" s="265"/>
      <c r="UKC1409" s="265"/>
      <c r="UKD1409" s="265"/>
      <c r="UKE1409" s="265"/>
      <c r="UKF1409" s="265"/>
      <c r="UKG1409" s="265"/>
      <c r="UKH1409" s="265"/>
      <c r="UKI1409" s="265"/>
      <c r="UKJ1409" s="265"/>
      <c r="UKK1409" s="265"/>
      <c r="UKL1409" s="265"/>
      <c r="UKM1409" s="265"/>
      <c r="UKN1409" s="265"/>
      <c r="UKO1409" s="265"/>
      <c r="UKP1409" s="265"/>
      <c r="UKQ1409" s="265"/>
      <c r="UKR1409" s="265"/>
      <c r="UKS1409" s="265"/>
      <c r="UKT1409" s="265"/>
      <c r="UKU1409" s="265"/>
      <c r="UKV1409" s="265"/>
      <c r="UKW1409" s="265"/>
      <c r="UKX1409" s="265"/>
      <c r="UKY1409" s="265"/>
      <c r="UKZ1409" s="265"/>
      <c r="ULA1409" s="265"/>
      <c r="ULB1409" s="265"/>
      <c r="ULC1409" s="265"/>
      <c r="ULD1409" s="265"/>
      <c r="ULE1409" s="265"/>
      <c r="ULF1409" s="265"/>
      <c r="ULG1409" s="265"/>
      <c r="ULH1409" s="265"/>
      <c r="ULI1409" s="265"/>
      <c r="ULJ1409" s="265"/>
      <c r="ULK1409" s="265"/>
      <c r="ULL1409" s="265"/>
      <c r="ULM1409" s="265"/>
      <c r="ULN1409" s="265"/>
      <c r="ULO1409" s="265"/>
      <c r="ULP1409" s="265"/>
      <c r="ULQ1409" s="265"/>
      <c r="ULR1409" s="265"/>
      <c r="ULS1409" s="265"/>
      <c r="ULT1409" s="265"/>
      <c r="ULU1409" s="265"/>
      <c r="ULV1409" s="265"/>
      <c r="ULW1409" s="265"/>
      <c r="ULX1409" s="265"/>
      <c r="ULY1409" s="265"/>
      <c r="ULZ1409" s="265"/>
      <c r="UMA1409" s="265"/>
      <c r="UMB1409" s="265"/>
      <c r="UMC1409" s="265"/>
      <c r="UMD1409" s="265"/>
      <c r="UME1409" s="265"/>
      <c r="UMF1409" s="265"/>
      <c r="UMG1409" s="265"/>
      <c r="UMH1409" s="265"/>
      <c r="UMI1409" s="265"/>
      <c r="UMJ1409" s="265"/>
      <c r="UMK1409" s="265"/>
      <c r="UML1409" s="265"/>
      <c r="UMM1409" s="265"/>
      <c r="UMN1409" s="265"/>
      <c r="UMO1409" s="265"/>
      <c r="UMP1409" s="265"/>
      <c r="UMQ1409" s="265"/>
      <c r="UMR1409" s="265"/>
      <c r="UMS1409" s="265"/>
      <c r="UMT1409" s="265"/>
      <c r="UMU1409" s="265"/>
      <c r="UMV1409" s="265"/>
      <c r="UMW1409" s="265"/>
      <c r="UMX1409" s="265"/>
      <c r="UMY1409" s="265"/>
      <c r="UMZ1409" s="265"/>
      <c r="UNA1409" s="265"/>
      <c r="UNB1409" s="265"/>
      <c r="UNC1409" s="265"/>
      <c r="UND1409" s="265"/>
      <c r="UNE1409" s="265"/>
      <c r="UNF1409" s="265"/>
      <c r="UNG1409" s="265"/>
      <c r="UNH1409" s="265"/>
      <c r="UNI1409" s="265"/>
      <c r="UNJ1409" s="265"/>
      <c r="UNK1409" s="265"/>
      <c r="UNL1409" s="265"/>
      <c r="UNM1409" s="265"/>
      <c r="UNN1409" s="265"/>
      <c r="UNO1409" s="265"/>
      <c r="UNP1409" s="265"/>
      <c r="UNQ1409" s="265"/>
      <c r="UNR1409" s="265"/>
      <c r="UNS1409" s="265"/>
      <c r="UNT1409" s="265"/>
      <c r="UNU1409" s="265"/>
      <c r="UNV1409" s="265"/>
      <c r="UNW1409" s="265"/>
      <c r="UNX1409" s="265"/>
      <c r="UNY1409" s="265"/>
      <c r="UNZ1409" s="265"/>
      <c r="UOA1409" s="265"/>
      <c r="UOB1409" s="265"/>
      <c r="UOC1409" s="265"/>
      <c r="UOD1409" s="265"/>
      <c r="UOE1409" s="265"/>
      <c r="UOF1409" s="265"/>
      <c r="UOG1409" s="265"/>
      <c r="UOH1409" s="265"/>
      <c r="UOI1409" s="265"/>
      <c r="UOJ1409" s="265"/>
      <c r="UOK1409" s="265"/>
      <c r="UOL1409" s="265"/>
      <c r="UOM1409" s="265"/>
      <c r="UON1409" s="265"/>
      <c r="UOO1409" s="265"/>
      <c r="UOP1409" s="265"/>
      <c r="UOQ1409" s="265"/>
      <c r="UOR1409" s="265"/>
      <c r="UOS1409" s="265"/>
      <c r="UOT1409" s="265"/>
      <c r="UOU1409" s="265"/>
      <c r="UOV1409" s="265"/>
      <c r="UOW1409" s="265"/>
      <c r="UOX1409" s="265"/>
      <c r="UOY1409" s="265"/>
      <c r="UOZ1409" s="265"/>
      <c r="UPA1409" s="265"/>
      <c r="UPB1409" s="265"/>
      <c r="UPC1409" s="265"/>
      <c r="UPD1409" s="265"/>
      <c r="UPE1409" s="265"/>
      <c r="UPF1409" s="265"/>
      <c r="UPG1409" s="265"/>
      <c r="UPH1409" s="265"/>
      <c r="UPI1409" s="265"/>
      <c r="UPJ1409" s="265"/>
      <c r="UPK1409" s="265"/>
      <c r="UPL1409" s="265"/>
      <c r="UPM1409" s="265"/>
      <c r="UPN1409" s="265"/>
      <c r="UPO1409" s="265"/>
      <c r="UPP1409" s="265"/>
      <c r="UPQ1409" s="265"/>
      <c r="UPR1409" s="265"/>
      <c r="UPS1409" s="265"/>
      <c r="UPT1409" s="265"/>
      <c r="UPU1409" s="265"/>
      <c r="UPV1409" s="265"/>
      <c r="UPW1409" s="265"/>
      <c r="UPX1409" s="265"/>
      <c r="UPY1409" s="265"/>
      <c r="UPZ1409" s="265"/>
      <c r="UQA1409" s="265"/>
      <c r="UQB1409" s="265"/>
      <c r="UQC1409" s="265"/>
      <c r="UQD1409" s="265"/>
      <c r="UQE1409" s="265"/>
      <c r="UQF1409" s="265"/>
      <c r="UQG1409" s="265"/>
      <c r="UQH1409" s="265"/>
      <c r="UQI1409" s="265"/>
      <c r="UQJ1409" s="265"/>
      <c r="UQK1409" s="265"/>
      <c r="UQL1409" s="265"/>
      <c r="UQM1409" s="265"/>
      <c r="UQN1409" s="265"/>
      <c r="UQO1409" s="265"/>
      <c r="UQP1409" s="265"/>
      <c r="UQQ1409" s="265"/>
      <c r="UQR1409" s="265"/>
      <c r="UQS1409" s="265"/>
      <c r="UQT1409" s="265"/>
      <c r="UQU1409" s="265"/>
      <c r="UQV1409" s="265"/>
      <c r="UQW1409" s="265"/>
      <c r="UQX1409" s="265"/>
      <c r="UQY1409" s="265"/>
      <c r="UQZ1409" s="265"/>
      <c r="URA1409" s="265"/>
      <c r="URB1409" s="265"/>
      <c r="URC1409" s="265"/>
      <c r="URD1409" s="265"/>
      <c r="URE1409" s="265"/>
      <c r="URF1409" s="265"/>
      <c r="URG1409" s="265"/>
      <c r="URH1409" s="265"/>
      <c r="URI1409" s="265"/>
      <c r="URJ1409" s="265"/>
      <c r="URK1409" s="265"/>
      <c r="URL1409" s="265"/>
      <c r="URM1409" s="265"/>
      <c r="URN1409" s="265"/>
      <c r="URO1409" s="265"/>
      <c r="URP1409" s="265"/>
      <c r="URQ1409" s="265"/>
      <c r="URR1409" s="265"/>
      <c r="URS1409" s="265"/>
      <c r="URT1409" s="265"/>
      <c r="URU1409" s="265"/>
      <c r="URV1409" s="265"/>
      <c r="URW1409" s="265"/>
      <c r="URX1409" s="265"/>
      <c r="URY1409" s="265"/>
      <c r="URZ1409" s="265"/>
      <c r="USA1409" s="265"/>
      <c r="USB1409" s="265"/>
      <c r="USC1409" s="265"/>
      <c r="USD1409" s="265"/>
      <c r="USE1409" s="265"/>
      <c r="USF1409" s="265"/>
      <c r="USG1409" s="265"/>
      <c r="USH1409" s="265"/>
      <c r="USI1409" s="265"/>
      <c r="USJ1409" s="265"/>
      <c r="USK1409" s="265"/>
      <c r="USL1409" s="265"/>
      <c r="USM1409" s="265"/>
      <c r="USN1409" s="265"/>
      <c r="USO1409" s="265"/>
      <c r="USP1409" s="265"/>
      <c r="USQ1409" s="265"/>
      <c r="USR1409" s="265"/>
      <c r="USS1409" s="265"/>
      <c r="UST1409" s="265"/>
      <c r="USU1409" s="265"/>
      <c r="USV1409" s="265"/>
      <c r="USW1409" s="265"/>
      <c r="USX1409" s="265"/>
      <c r="USY1409" s="265"/>
      <c r="USZ1409" s="265"/>
      <c r="UTA1409" s="265"/>
      <c r="UTB1409" s="265"/>
      <c r="UTC1409" s="265"/>
      <c r="UTD1409" s="265"/>
      <c r="UTE1409" s="265"/>
      <c r="UTF1409" s="265"/>
      <c r="UTG1409" s="265"/>
      <c r="UTH1409" s="265"/>
      <c r="UTI1409" s="265"/>
      <c r="UTJ1409" s="265"/>
      <c r="UTK1409" s="265"/>
      <c r="UTL1409" s="265"/>
      <c r="UTM1409" s="265"/>
      <c r="UTN1409" s="265"/>
      <c r="UTO1409" s="265"/>
      <c r="UTP1409" s="265"/>
      <c r="UTQ1409" s="265"/>
      <c r="UTR1409" s="265"/>
      <c r="UTS1409" s="265"/>
      <c r="UTT1409" s="265"/>
      <c r="UTU1409" s="265"/>
      <c r="UTV1409" s="265"/>
      <c r="UTW1409" s="265"/>
      <c r="UTX1409" s="265"/>
      <c r="UTY1409" s="265"/>
      <c r="UTZ1409" s="265"/>
      <c r="UUA1409" s="265"/>
      <c r="UUB1409" s="265"/>
      <c r="UUC1409" s="265"/>
      <c r="UUD1409" s="265"/>
      <c r="UUE1409" s="265"/>
      <c r="UUF1409" s="265"/>
      <c r="UUG1409" s="265"/>
      <c r="UUH1409" s="265"/>
      <c r="UUI1409" s="265"/>
      <c r="UUJ1409" s="265"/>
      <c r="UUK1409" s="265"/>
      <c r="UUL1409" s="265"/>
      <c r="UUM1409" s="265"/>
      <c r="UUN1409" s="265"/>
      <c r="UUO1409" s="265"/>
      <c r="UUP1409" s="265"/>
      <c r="UUQ1409" s="265"/>
      <c r="UUR1409" s="265"/>
      <c r="UUS1409" s="265"/>
      <c r="UUT1409" s="265"/>
      <c r="UUU1409" s="265"/>
      <c r="UUV1409" s="265"/>
      <c r="UUW1409" s="265"/>
      <c r="UUX1409" s="265"/>
      <c r="UUY1409" s="265"/>
      <c r="UUZ1409" s="265"/>
      <c r="UVA1409" s="265"/>
      <c r="UVB1409" s="265"/>
      <c r="UVC1409" s="265"/>
      <c r="UVD1409" s="265"/>
      <c r="UVE1409" s="265"/>
      <c r="UVF1409" s="265"/>
      <c r="UVG1409" s="265"/>
      <c r="UVH1409" s="265"/>
      <c r="UVI1409" s="265"/>
      <c r="UVJ1409" s="265"/>
      <c r="UVK1409" s="265"/>
      <c r="UVL1409" s="265"/>
      <c r="UVM1409" s="265"/>
      <c r="UVN1409" s="265"/>
      <c r="UVO1409" s="265"/>
      <c r="UVP1409" s="265"/>
      <c r="UVQ1409" s="265"/>
      <c r="UVR1409" s="265"/>
      <c r="UVS1409" s="265"/>
      <c r="UVT1409" s="265"/>
      <c r="UVU1409" s="265"/>
      <c r="UVV1409" s="265"/>
      <c r="UVW1409" s="265"/>
      <c r="UVX1409" s="265"/>
      <c r="UVY1409" s="265"/>
      <c r="UVZ1409" s="265"/>
      <c r="UWA1409" s="265"/>
      <c r="UWB1409" s="265"/>
      <c r="UWC1409" s="265"/>
      <c r="UWD1409" s="265"/>
      <c r="UWE1409" s="265"/>
      <c r="UWF1409" s="265"/>
      <c r="UWG1409" s="265"/>
      <c r="UWH1409" s="265"/>
      <c r="UWI1409" s="265"/>
      <c r="UWJ1409" s="265"/>
      <c r="UWK1409" s="265"/>
      <c r="UWL1409" s="265"/>
      <c r="UWM1409" s="265"/>
      <c r="UWN1409" s="265"/>
      <c r="UWO1409" s="265"/>
      <c r="UWP1409" s="265"/>
      <c r="UWQ1409" s="265"/>
      <c r="UWR1409" s="265"/>
      <c r="UWS1409" s="265"/>
      <c r="UWT1409" s="265"/>
      <c r="UWU1409" s="265"/>
      <c r="UWV1409" s="265"/>
      <c r="UWW1409" s="265"/>
      <c r="UWX1409" s="265"/>
      <c r="UWY1409" s="265"/>
      <c r="UWZ1409" s="265"/>
      <c r="UXA1409" s="265"/>
      <c r="UXB1409" s="265"/>
      <c r="UXC1409" s="265"/>
      <c r="UXD1409" s="265"/>
      <c r="UXE1409" s="265"/>
      <c r="UXF1409" s="265"/>
      <c r="UXG1409" s="265"/>
      <c r="UXH1409" s="265"/>
      <c r="UXI1409" s="265"/>
      <c r="UXJ1409" s="265"/>
      <c r="UXK1409" s="265"/>
      <c r="UXL1409" s="265"/>
      <c r="UXM1409" s="265"/>
      <c r="UXN1409" s="265"/>
      <c r="UXO1409" s="265"/>
      <c r="UXP1409" s="265"/>
      <c r="UXQ1409" s="265"/>
      <c r="UXR1409" s="265"/>
      <c r="UXS1409" s="265"/>
      <c r="UXT1409" s="265"/>
      <c r="UXU1409" s="265"/>
      <c r="UXV1409" s="265"/>
      <c r="UXW1409" s="265"/>
      <c r="UXX1409" s="265"/>
      <c r="UXY1409" s="265"/>
      <c r="UXZ1409" s="265"/>
      <c r="UYA1409" s="265"/>
      <c r="UYB1409" s="265"/>
      <c r="UYC1409" s="265"/>
      <c r="UYD1409" s="265"/>
      <c r="UYE1409" s="265"/>
      <c r="UYF1409" s="265"/>
      <c r="UYG1409" s="265"/>
      <c r="UYH1409" s="265"/>
      <c r="UYI1409" s="265"/>
      <c r="UYJ1409" s="265"/>
      <c r="UYK1409" s="265"/>
      <c r="UYL1409" s="265"/>
      <c r="UYM1409" s="265"/>
      <c r="UYN1409" s="265"/>
      <c r="UYO1409" s="265"/>
      <c r="UYP1409" s="265"/>
      <c r="UYQ1409" s="265"/>
      <c r="UYR1409" s="265"/>
      <c r="UYS1409" s="265"/>
      <c r="UYT1409" s="265"/>
      <c r="UYU1409" s="265"/>
      <c r="UYV1409" s="265"/>
      <c r="UYW1409" s="265"/>
      <c r="UYX1409" s="265"/>
      <c r="UYY1409" s="265"/>
      <c r="UYZ1409" s="265"/>
      <c r="UZA1409" s="265"/>
      <c r="UZB1409" s="265"/>
      <c r="UZC1409" s="265"/>
      <c r="UZD1409" s="265"/>
      <c r="UZE1409" s="265"/>
      <c r="UZF1409" s="265"/>
      <c r="UZG1409" s="265"/>
      <c r="UZH1409" s="265"/>
      <c r="UZI1409" s="265"/>
      <c r="UZJ1409" s="265"/>
      <c r="UZK1409" s="265"/>
      <c r="UZL1409" s="265"/>
      <c r="UZM1409" s="265"/>
      <c r="UZN1409" s="265"/>
      <c r="UZO1409" s="265"/>
      <c r="UZP1409" s="265"/>
      <c r="UZQ1409" s="265"/>
      <c r="UZR1409" s="265"/>
      <c r="UZS1409" s="265"/>
      <c r="UZT1409" s="265"/>
      <c r="UZU1409" s="265"/>
      <c r="UZV1409" s="265"/>
      <c r="UZW1409" s="265"/>
      <c r="UZX1409" s="265"/>
      <c r="UZY1409" s="265"/>
      <c r="UZZ1409" s="265"/>
      <c r="VAA1409" s="265"/>
      <c r="VAB1409" s="265"/>
      <c r="VAC1409" s="265"/>
      <c r="VAD1409" s="265"/>
      <c r="VAE1409" s="265"/>
      <c r="VAF1409" s="265"/>
      <c r="VAG1409" s="265"/>
      <c r="VAH1409" s="265"/>
      <c r="VAI1409" s="265"/>
      <c r="VAJ1409" s="265"/>
      <c r="VAK1409" s="265"/>
      <c r="VAL1409" s="265"/>
      <c r="VAM1409" s="265"/>
      <c r="VAN1409" s="265"/>
      <c r="VAO1409" s="265"/>
      <c r="VAP1409" s="265"/>
      <c r="VAQ1409" s="265"/>
      <c r="VAR1409" s="265"/>
      <c r="VAS1409" s="265"/>
      <c r="VAT1409" s="265"/>
      <c r="VAU1409" s="265"/>
      <c r="VAV1409" s="265"/>
      <c r="VAW1409" s="265"/>
      <c r="VAX1409" s="265"/>
      <c r="VAY1409" s="265"/>
      <c r="VAZ1409" s="265"/>
      <c r="VBA1409" s="265"/>
      <c r="VBB1409" s="265"/>
      <c r="VBC1409" s="265"/>
      <c r="VBD1409" s="265"/>
      <c r="VBE1409" s="265"/>
      <c r="VBF1409" s="265"/>
      <c r="VBG1409" s="265"/>
      <c r="VBH1409" s="265"/>
      <c r="VBI1409" s="265"/>
      <c r="VBJ1409" s="265"/>
      <c r="VBK1409" s="265"/>
      <c r="VBL1409" s="265"/>
      <c r="VBM1409" s="265"/>
      <c r="VBN1409" s="265"/>
      <c r="VBO1409" s="265"/>
      <c r="VBP1409" s="265"/>
      <c r="VBQ1409" s="265"/>
      <c r="VBR1409" s="265"/>
      <c r="VBS1409" s="265"/>
      <c r="VBT1409" s="265"/>
      <c r="VBU1409" s="265"/>
      <c r="VBV1409" s="265"/>
      <c r="VBW1409" s="265"/>
      <c r="VBX1409" s="265"/>
      <c r="VBY1409" s="265"/>
      <c r="VBZ1409" s="265"/>
      <c r="VCA1409" s="265"/>
      <c r="VCB1409" s="265"/>
      <c r="VCC1409" s="265"/>
      <c r="VCD1409" s="265"/>
      <c r="VCE1409" s="265"/>
      <c r="VCF1409" s="265"/>
      <c r="VCG1409" s="265"/>
      <c r="VCH1409" s="265"/>
      <c r="VCI1409" s="265"/>
      <c r="VCJ1409" s="265"/>
      <c r="VCK1409" s="265"/>
      <c r="VCL1409" s="265"/>
      <c r="VCM1409" s="265"/>
      <c r="VCN1409" s="265"/>
      <c r="VCO1409" s="265"/>
      <c r="VCP1409" s="265"/>
      <c r="VCQ1409" s="265"/>
      <c r="VCR1409" s="265"/>
      <c r="VCS1409" s="265"/>
      <c r="VCT1409" s="265"/>
      <c r="VCU1409" s="265"/>
      <c r="VCV1409" s="265"/>
      <c r="VCW1409" s="265"/>
      <c r="VCX1409" s="265"/>
      <c r="VCY1409" s="265"/>
      <c r="VCZ1409" s="265"/>
      <c r="VDA1409" s="265"/>
      <c r="VDB1409" s="265"/>
      <c r="VDC1409" s="265"/>
      <c r="VDD1409" s="265"/>
      <c r="VDE1409" s="265"/>
      <c r="VDF1409" s="265"/>
      <c r="VDG1409" s="265"/>
      <c r="VDH1409" s="265"/>
      <c r="VDI1409" s="265"/>
      <c r="VDJ1409" s="265"/>
      <c r="VDK1409" s="265"/>
      <c r="VDL1409" s="265"/>
      <c r="VDM1409" s="265"/>
      <c r="VDN1409" s="265"/>
      <c r="VDO1409" s="265"/>
      <c r="VDP1409" s="265"/>
      <c r="VDQ1409" s="265"/>
      <c r="VDR1409" s="265"/>
      <c r="VDS1409" s="265"/>
      <c r="VDT1409" s="265"/>
      <c r="VDU1409" s="265"/>
      <c r="VDV1409" s="265"/>
      <c r="VDW1409" s="265"/>
      <c r="VDX1409" s="265"/>
      <c r="VDY1409" s="265"/>
      <c r="VDZ1409" s="265"/>
      <c r="VEA1409" s="265"/>
      <c r="VEB1409" s="265"/>
      <c r="VEC1409" s="265"/>
      <c r="VED1409" s="265"/>
      <c r="VEE1409" s="265"/>
      <c r="VEF1409" s="265"/>
      <c r="VEG1409" s="265"/>
      <c r="VEH1409" s="265"/>
      <c r="VEI1409" s="265"/>
      <c r="VEJ1409" s="265"/>
      <c r="VEK1409" s="265"/>
      <c r="VEL1409" s="265"/>
      <c r="VEM1409" s="265"/>
      <c r="VEN1409" s="265"/>
      <c r="VEO1409" s="265"/>
      <c r="VEP1409" s="265"/>
      <c r="VEQ1409" s="265"/>
      <c r="VER1409" s="265"/>
      <c r="VES1409" s="265"/>
      <c r="VET1409" s="265"/>
      <c r="VEU1409" s="265"/>
      <c r="VEV1409" s="265"/>
      <c r="VEW1409" s="265"/>
      <c r="VEX1409" s="265"/>
      <c r="VEY1409" s="265"/>
      <c r="VEZ1409" s="265"/>
      <c r="VFA1409" s="265"/>
      <c r="VFB1409" s="265"/>
      <c r="VFC1409" s="265"/>
      <c r="VFD1409" s="265"/>
      <c r="VFE1409" s="265"/>
      <c r="VFF1409" s="265"/>
      <c r="VFG1409" s="265"/>
      <c r="VFH1409" s="265"/>
      <c r="VFI1409" s="265"/>
      <c r="VFJ1409" s="265"/>
      <c r="VFK1409" s="265"/>
      <c r="VFL1409" s="265"/>
      <c r="VFM1409" s="265"/>
      <c r="VFN1409" s="265"/>
      <c r="VFO1409" s="265"/>
      <c r="VFP1409" s="265"/>
      <c r="VFQ1409" s="265"/>
      <c r="VFR1409" s="265"/>
      <c r="VFS1409" s="265"/>
      <c r="VFT1409" s="265"/>
      <c r="VFU1409" s="265"/>
      <c r="VFV1409" s="265"/>
      <c r="VFW1409" s="265"/>
      <c r="VFX1409" s="265"/>
      <c r="VFY1409" s="265"/>
      <c r="VFZ1409" s="265"/>
      <c r="VGA1409" s="265"/>
      <c r="VGB1409" s="265"/>
      <c r="VGC1409" s="265"/>
      <c r="VGD1409" s="265"/>
      <c r="VGE1409" s="265"/>
      <c r="VGF1409" s="265"/>
      <c r="VGG1409" s="265"/>
      <c r="VGH1409" s="265"/>
      <c r="VGI1409" s="265"/>
      <c r="VGJ1409" s="265"/>
      <c r="VGK1409" s="265"/>
      <c r="VGL1409" s="265"/>
      <c r="VGM1409" s="265"/>
      <c r="VGN1409" s="265"/>
      <c r="VGO1409" s="265"/>
      <c r="VGP1409" s="265"/>
      <c r="VGQ1409" s="265"/>
      <c r="VGR1409" s="265"/>
      <c r="VGS1409" s="265"/>
      <c r="VGT1409" s="265"/>
      <c r="VGU1409" s="265"/>
      <c r="VGV1409" s="265"/>
      <c r="VGW1409" s="265"/>
      <c r="VGX1409" s="265"/>
      <c r="VGY1409" s="265"/>
      <c r="VGZ1409" s="265"/>
      <c r="VHA1409" s="265"/>
      <c r="VHB1409" s="265"/>
      <c r="VHC1409" s="265"/>
      <c r="VHD1409" s="265"/>
      <c r="VHE1409" s="265"/>
      <c r="VHF1409" s="265"/>
      <c r="VHG1409" s="265"/>
      <c r="VHH1409" s="265"/>
      <c r="VHI1409" s="265"/>
      <c r="VHJ1409" s="265"/>
      <c r="VHK1409" s="265"/>
      <c r="VHL1409" s="265"/>
      <c r="VHM1409" s="265"/>
      <c r="VHN1409" s="265"/>
      <c r="VHO1409" s="265"/>
      <c r="VHP1409" s="265"/>
      <c r="VHQ1409" s="265"/>
      <c r="VHR1409" s="265"/>
      <c r="VHS1409" s="265"/>
      <c r="VHT1409" s="265"/>
      <c r="VHU1409" s="265"/>
      <c r="VHV1409" s="265"/>
      <c r="VHW1409" s="265"/>
      <c r="VHX1409" s="265"/>
      <c r="VHY1409" s="265"/>
      <c r="VHZ1409" s="265"/>
      <c r="VIA1409" s="265"/>
      <c r="VIB1409" s="265"/>
      <c r="VIC1409" s="265"/>
      <c r="VID1409" s="265"/>
      <c r="VIE1409" s="265"/>
      <c r="VIF1409" s="265"/>
      <c r="VIG1409" s="265"/>
      <c r="VIH1409" s="265"/>
      <c r="VII1409" s="265"/>
      <c r="VIJ1409" s="265"/>
      <c r="VIK1409" s="265"/>
      <c r="VIL1409" s="265"/>
      <c r="VIM1409" s="265"/>
      <c r="VIN1409" s="265"/>
      <c r="VIO1409" s="265"/>
      <c r="VIP1409" s="265"/>
      <c r="VIQ1409" s="265"/>
      <c r="VIR1409" s="265"/>
      <c r="VIS1409" s="265"/>
      <c r="VIT1409" s="265"/>
      <c r="VIU1409" s="265"/>
      <c r="VIV1409" s="265"/>
      <c r="VIW1409" s="265"/>
      <c r="VIX1409" s="265"/>
      <c r="VIY1409" s="265"/>
      <c r="VIZ1409" s="265"/>
      <c r="VJA1409" s="265"/>
      <c r="VJB1409" s="265"/>
      <c r="VJC1409" s="265"/>
      <c r="VJD1409" s="265"/>
      <c r="VJE1409" s="265"/>
      <c r="VJF1409" s="265"/>
      <c r="VJG1409" s="265"/>
      <c r="VJH1409" s="265"/>
      <c r="VJI1409" s="265"/>
      <c r="VJJ1409" s="265"/>
      <c r="VJK1409" s="265"/>
      <c r="VJL1409" s="265"/>
      <c r="VJM1409" s="265"/>
      <c r="VJN1409" s="265"/>
      <c r="VJO1409" s="265"/>
      <c r="VJP1409" s="265"/>
      <c r="VJQ1409" s="265"/>
      <c r="VJR1409" s="265"/>
      <c r="VJS1409" s="265"/>
      <c r="VJT1409" s="265"/>
      <c r="VJU1409" s="265"/>
      <c r="VJV1409" s="265"/>
      <c r="VJW1409" s="265"/>
      <c r="VJX1409" s="265"/>
      <c r="VJY1409" s="265"/>
      <c r="VJZ1409" s="265"/>
      <c r="VKA1409" s="265"/>
      <c r="VKB1409" s="265"/>
      <c r="VKC1409" s="265"/>
      <c r="VKD1409" s="265"/>
      <c r="VKE1409" s="265"/>
      <c r="VKF1409" s="265"/>
      <c r="VKG1409" s="265"/>
      <c r="VKH1409" s="265"/>
      <c r="VKI1409" s="265"/>
      <c r="VKJ1409" s="265"/>
      <c r="VKK1409" s="265"/>
      <c r="VKL1409" s="265"/>
      <c r="VKM1409" s="265"/>
      <c r="VKN1409" s="265"/>
      <c r="VKO1409" s="265"/>
      <c r="VKP1409" s="265"/>
      <c r="VKQ1409" s="265"/>
      <c r="VKR1409" s="265"/>
      <c r="VKS1409" s="265"/>
      <c r="VKT1409" s="265"/>
      <c r="VKU1409" s="265"/>
      <c r="VKV1409" s="265"/>
      <c r="VKW1409" s="265"/>
      <c r="VKX1409" s="265"/>
      <c r="VKY1409" s="265"/>
      <c r="VKZ1409" s="265"/>
      <c r="VLA1409" s="265"/>
      <c r="VLB1409" s="265"/>
      <c r="VLC1409" s="265"/>
      <c r="VLD1409" s="265"/>
      <c r="VLE1409" s="265"/>
      <c r="VLF1409" s="265"/>
      <c r="VLG1409" s="265"/>
      <c r="VLH1409" s="265"/>
      <c r="VLI1409" s="265"/>
      <c r="VLJ1409" s="265"/>
      <c r="VLK1409" s="265"/>
      <c r="VLL1409" s="265"/>
      <c r="VLM1409" s="265"/>
      <c r="VLN1409" s="265"/>
      <c r="VLO1409" s="265"/>
      <c r="VLP1409" s="265"/>
      <c r="VLQ1409" s="265"/>
      <c r="VLR1409" s="265"/>
      <c r="VLS1409" s="265"/>
      <c r="VLT1409" s="265"/>
      <c r="VLU1409" s="265"/>
      <c r="VLV1409" s="265"/>
      <c r="VLW1409" s="265"/>
      <c r="VLX1409" s="265"/>
      <c r="VLY1409" s="265"/>
      <c r="VLZ1409" s="265"/>
      <c r="VMA1409" s="265"/>
      <c r="VMB1409" s="265"/>
      <c r="VMC1409" s="265"/>
      <c r="VMD1409" s="265"/>
      <c r="VME1409" s="265"/>
      <c r="VMF1409" s="265"/>
      <c r="VMG1409" s="265"/>
      <c r="VMH1409" s="265"/>
      <c r="VMI1409" s="265"/>
      <c r="VMJ1409" s="265"/>
      <c r="VMK1409" s="265"/>
      <c r="VML1409" s="265"/>
      <c r="VMM1409" s="265"/>
      <c r="VMN1409" s="265"/>
      <c r="VMO1409" s="265"/>
      <c r="VMP1409" s="265"/>
      <c r="VMQ1409" s="265"/>
      <c r="VMR1409" s="265"/>
      <c r="VMS1409" s="265"/>
      <c r="VMT1409" s="265"/>
      <c r="VMU1409" s="265"/>
      <c r="VMV1409" s="265"/>
      <c r="VMW1409" s="265"/>
      <c r="VMX1409" s="265"/>
      <c r="VMY1409" s="265"/>
      <c r="VMZ1409" s="265"/>
      <c r="VNA1409" s="265"/>
      <c r="VNB1409" s="265"/>
      <c r="VNC1409" s="265"/>
      <c r="VND1409" s="265"/>
      <c r="VNE1409" s="265"/>
      <c r="VNF1409" s="265"/>
      <c r="VNG1409" s="265"/>
      <c r="VNH1409" s="265"/>
      <c r="VNI1409" s="265"/>
      <c r="VNJ1409" s="265"/>
      <c r="VNK1409" s="265"/>
      <c r="VNL1409" s="265"/>
      <c r="VNM1409" s="265"/>
      <c r="VNN1409" s="265"/>
      <c r="VNO1409" s="265"/>
      <c r="VNP1409" s="265"/>
      <c r="VNQ1409" s="265"/>
      <c r="VNR1409" s="265"/>
      <c r="VNS1409" s="265"/>
      <c r="VNT1409" s="265"/>
      <c r="VNU1409" s="265"/>
      <c r="VNV1409" s="265"/>
      <c r="VNW1409" s="265"/>
      <c r="VNX1409" s="265"/>
      <c r="VNY1409" s="265"/>
      <c r="VNZ1409" s="265"/>
      <c r="VOA1409" s="265"/>
      <c r="VOB1409" s="265"/>
      <c r="VOC1409" s="265"/>
      <c r="VOD1409" s="265"/>
      <c r="VOE1409" s="265"/>
      <c r="VOF1409" s="265"/>
      <c r="VOG1409" s="265"/>
      <c r="VOH1409" s="265"/>
      <c r="VOI1409" s="265"/>
      <c r="VOJ1409" s="265"/>
      <c r="VOK1409" s="265"/>
      <c r="VOL1409" s="265"/>
      <c r="VOM1409" s="265"/>
      <c r="VON1409" s="265"/>
      <c r="VOO1409" s="265"/>
      <c r="VOP1409" s="265"/>
      <c r="VOQ1409" s="265"/>
      <c r="VOR1409" s="265"/>
      <c r="VOS1409" s="265"/>
      <c r="VOT1409" s="265"/>
      <c r="VOU1409" s="265"/>
      <c r="VOV1409" s="265"/>
      <c r="VOW1409" s="265"/>
      <c r="VOX1409" s="265"/>
      <c r="VOY1409" s="265"/>
      <c r="VOZ1409" s="265"/>
      <c r="VPA1409" s="265"/>
      <c r="VPB1409" s="265"/>
      <c r="VPC1409" s="265"/>
      <c r="VPD1409" s="265"/>
      <c r="VPE1409" s="265"/>
      <c r="VPF1409" s="265"/>
      <c r="VPG1409" s="265"/>
      <c r="VPH1409" s="265"/>
      <c r="VPI1409" s="265"/>
      <c r="VPJ1409" s="265"/>
      <c r="VPK1409" s="265"/>
      <c r="VPL1409" s="265"/>
      <c r="VPM1409" s="265"/>
      <c r="VPN1409" s="265"/>
      <c r="VPO1409" s="265"/>
      <c r="VPP1409" s="265"/>
      <c r="VPQ1409" s="265"/>
      <c r="VPR1409" s="265"/>
      <c r="VPS1409" s="265"/>
      <c r="VPT1409" s="265"/>
      <c r="VPU1409" s="265"/>
      <c r="VPV1409" s="265"/>
      <c r="VPW1409" s="265"/>
      <c r="VPX1409" s="265"/>
      <c r="VPY1409" s="265"/>
      <c r="VPZ1409" s="265"/>
      <c r="VQA1409" s="265"/>
      <c r="VQB1409" s="265"/>
      <c r="VQC1409" s="265"/>
      <c r="VQD1409" s="265"/>
      <c r="VQE1409" s="265"/>
      <c r="VQF1409" s="265"/>
      <c r="VQG1409" s="265"/>
      <c r="VQH1409" s="265"/>
      <c r="VQI1409" s="265"/>
      <c r="VQJ1409" s="265"/>
      <c r="VQK1409" s="265"/>
      <c r="VQL1409" s="265"/>
      <c r="VQM1409" s="265"/>
      <c r="VQN1409" s="265"/>
      <c r="VQO1409" s="265"/>
      <c r="VQP1409" s="265"/>
      <c r="VQQ1409" s="265"/>
      <c r="VQR1409" s="265"/>
      <c r="VQS1409" s="265"/>
      <c r="VQT1409" s="265"/>
      <c r="VQU1409" s="265"/>
      <c r="VQV1409" s="265"/>
      <c r="VQW1409" s="265"/>
      <c r="VQX1409" s="265"/>
      <c r="VQY1409" s="265"/>
      <c r="VQZ1409" s="265"/>
      <c r="VRA1409" s="265"/>
      <c r="VRB1409" s="265"/>
      <c r="VRC1409" s="265"/>
      <c r="VRD1409" s="265"/>
      <c r="VRE1409" s="265"/>
      <c r="VRF1409" s="265"/>
      <c r="VRG1409" s="265"/>
      <c r="VRH1409" s="265"/>
      <c r="VRI1409" s="265"/>
      <c r="VRJ1409" s="265"/>
      <c r="VRK1409" s="265"/>
      <c r="VRL1409" s="265"/>
      <c r="VRM1409" s="265"/>
      <c r="VRN1409" s="265"/>
      <c r="VRO1409" s="265"/>
      <c r="VRP1409" s="265"/>
      <c r="VRQ1409" s="265"/>
      <c r="VRR1409" s="265"/>
      <c r="VRS1409" s="265"/>
      <c r="VRT1409" s="265"/>
      <c r="VRU1409" s="265"/>
      <c r="VRV1409" s="265"/>
      <c r="VRW1409" s="265"/>
      <c r="VRX1409" s="265"/>
      <c r="VRY1409" s="265"/>
      <c r="VRZ1409" s="265"/>
      <c r="VSA1409" s="265"/>
      <c r="VSB1409" s="265"/>
      <c r="VSC1409" s="265"/>
      <c r="VSD1409" s="265"/>
      <c r="VSE1409" s="265"/>
      <c r="VSF1409" s="265"/>
      <c r="VSG1409" s="265"/>
      <c r="VSH1409" s="265"/>
      <c r="VSI1409" s="265"/>
      <c r="VSJ1409" s="265"/>
      <c r="VSK1409" s="265"/>
      <c r="VSL1409" s="265"/>
      <c r="VSM1409" s="265"/>
      <c r="VSN1409" s="265"/>
      <c r="VSO1409" s="265"/>
      <c r="VSP1409" s="265"/>
      <c r="VSQ1409" s="265"/>
      <c r="VSR1409" s="265"/>
      <c r="VSS1409" s="265"/>
      <c r="VST1409" s="265"/>
      <c r="VSU1409" s="265"/>
      <c r="VSV1409" s="265"/>
      <c r="VSW1409" s="265"/>
      <c r="VSX1409" s="265"/>
      <c r="VSY1409" s="265"/>
      <c r="VSZ1409" s="265"/>
      <c r="VTA1409" s="265"/>
      <c r="VTB1409" s="265"/>
      <c r="VTC1409" s="265"/>
      <c r="VTD1409" s="265"/>
      <c r="VTE1409" s="265"/>
      <c r="VTF1409" s="265"/>
      <c r="VTG1409" s="265"/>
      <c r="VTH1409" s="265"/>
      <c r="VTI1409" s="265"/>
      <c r="VTJ1409" s="265"/>
      <c r="VTK1409" s="265"/>
      <c r="VTL1409" s="265"/>
      <c r="VTM1409" s="265"/>
      <c r="VTN1409" s="265"/>
      <c r="VTO1409" s="265"/>
      <c r="VTP1409" s="265"/>
      <c r="VTQ1409" s="265"/>
      <c r="VTR1409" s="265"/>
      <c r="VTS1409" s="265"/>
      <c r="VTT1409" s="265"/>
      <c r="VTU1409" s="265"/>
      <c r="VTV1409" s="265"/>
      <c r="VTW1409" s="265"/>
      <c r="VTX1409" s="265"/>
      <c r="VTY1409" s="265"/>
      <c r="VTZ1409" s="265"/>
      <c r="VUA1409" s="265"/>
      <c r="VUB1409" s="265"/>
      <c r="VUC1409" s="265"/>
      <c r="VUD1409" s="265"/>
      <c r="VUE1409" s="265"/>
      <c r="VUF1409" s="265"/>
      <c r="VUG1409" s="265"/>
      <c r="VUH1409" s="265"/>
      <c r="VUI1409" s="265"/>
      <c r="VUJ1409" s="265"/>
      <c r="VUK1409" s="265"/>
      <c r="VUL1409" s="265"/>
      <c r="VUM1409" s="265"/>
      <c r="VUN1409" s="265"/>
      <c r="VUO1409" s="265"/>
      <c r="VUP1409" s="265"/>
      <c r="VUQ1409" s="265"/>
      <c r="VUR1409" s="265"/>
      <c r="VUS1409" s="265"/>
      <c r="VUT1409" s="265"/>
      <c r="VUU1409" s="265"/>
      <c r="VUV1409" s="265"/>
      <c r="VUW1409" s="265"/>
      <c r="VUX1409" s="265"/>
      <c r="VUY1409" s="265"/>
      <c r="VUZ1409" s="265"/>
      <c r="VVA1409" s="265"/>
      <c r="VVB1409" s="265"/>
      <c r="VVC1409" s="265"/>
      <c r="VVD1409" s="265"/>
      <c r="VVE1409" s="265"/>
      <c r="VVF1409" s="265"/>
      <c r="VVG1409" s="265"/>
      <c r="VVH1409" s="265"/>
      <c r="VVI1409" s="265"/>
      <c r="VVJ1409" s="265"/>
      <c r="VVK1409" s="265"/>
      <c r="VVL1409" s="265"/>
      <c r="VVM1409" s="265"/>
      <c r="VVN1409" s="265"/>
      <c r="VVO1409" s="265"/>
      <c r="VVP1409" s="265"/>
      <c r="VVQ1409" s="265"/>
      <c r="VVR1409" s="265"/>
      <c r="VVS1409" s="265"/>
      <c r="VVT1409" s="265"/>
      <c r="VVU1409" s="265"/>
      <c r="VVV1409" s="265"/>
      <c r="VVW1409" s="265"/>
      <c r="VVX1409" s="265"/>
      <c r="VVY1409" s="265"/>
      <c r="VVZ1409" s="265"/>
      <c r="VWA1409" s="265"/>
      <c r="VWB1409" s="265"/>
      <c r="VWC1409" s="265"/>
      <c r="VWD1409" s="265"/>
      <c r="VWE1409" s="265"/>
      <c r="VWF1409" s="265"/>
      <c r="VWG1409" s="265"/>
      <c r="VWH1409" s="265"/>
      <c r="VWI1409" s="265"/>
      <c r="VWJ1409" s="265"/>
      <c r="VWK1409" s="265"/>
      <c r="VWL1409" s="265"/>
      <c r="VWM1409" s="265"/>
      <c r="VWN1409" s="265"/>
      <c r="VWO1409" s="265"/>
      <c r="VWP1409" s="265"/>
      <c r="VWQ1409" s="265"/>
      <c r="VWR1409" s="265"/>
      <c r="VWS1409" s="265"/>
      <c r="VWT1409" s="265"/>
      <c r="VWU1409" s="265"/>
      <c r="VWV1409" s="265"/>
      <c r="VWW1409" s="265"/>
      <c r="VWX1409" s="265"/>
      <c r="VWY1409" s="265"/>
      <c r="VWZ1409" s="265"/>
      <c r="VXA1409" s="265"/>
      <c r="VXB1409" s="265"/>
      <c r="VXC1409" s="265"/>
      <c r="VXD1409" s="265"/>
      <c r="VXE1409" s="265"/>
      <c r="VXF1409" s="265"/>
      <c r="VXG1409" s="265"/>
      <c r="VXH1409" s="265"/>
      <c r="VXI1409" s="265"/>
      <c r="VXJ1409" s="265"/>
      <c r="VXK1409" s="265"/>
      <c r="VXL1409" s="265"/>
      <c r="VXM1409" s="265"/>
      <c r="VXN1409" s="265"/>
      <c r="VXO1409" s="265"/>
      <c r="VXP1409" s="265"/>
      <c r="VXQ1409" s="265"/>
      <c r="VXR1409" s="265"/>
      <c r="VXS1409" s="265"/>
      <c r="VXT1409" s="265"/>
      <c r="VXU1409" s="265"/>
      <c r="VXV1409" s="265"/>
      <c r="VXW1409" s="265"/>
      <c r="VXX1409" s="265"/>
      <c r="VXY1409" s="265"/>
      <c r="VXZ1409" s="265"/>
      <c r="VYA1409" s="265"/>
      <c r="VYB1409" s="265"/>
      <c r="VYC1409" s="265"/>
      <c r="VYD1409" s="265"/>
      <c r="VYE1409" s="265"/>
      <c r="VYF1409" s="265"/>
      <c r="VYG1409" s="265"/>
      <c r="VYH1409" s="265"/>
      <c r="VYI1409" s="265"/>
      <c r="VYJ1409" s="265"/>
      <c r="VYK1409" s="265"/>
      <c r="VYL1409" s="265"/>
      <c r="VYM1409" s="265"/>
      <c r="VYN1409" s="265"/>
      <c r="VYO1409" s="265"/>
      <c r="VYP1409" s="265"/>
      <c r="VYQ1409" s="265"/>
      <c r="VYR1409" s="265"/>
      <c r="VYS1409" s="265"/>
      <c r="VYT1409" s="265"/>
      <c r="VYU1409" s="265"/>
      <c r="VYV1409" s="265"/>
      <c r="VYW1409" s="265"/>
      <c r="VYX1409" s="265"/>
      <c r="VYY1409" s="265"/>
      <c r="VYZ1409" s="265"/>
      <c r="VZA1409" s="265"/>
      <c r="VZB1409" s="265"/>
      <c r="VZC1409" s="265"/>
      <c r="VZD1409" s="265"/>
      <c r="VZE1409" s="265"/>
      <c r="VZF1409" s="265"/>
      <c r="VZG1409" s="265"/>
      <c r="VZH1409" s="265"/>
      <c r="VZI1409" s="265"/>
      <c r="VZJ1409" s="265"/>
      <c r="VZK1409" s="265"/>
      <c r="VZL1409" s="265"/>
      <c r="VZM1409" s="265"/>
      <c r="VZN1409" s="265"/>
      <c r="VZO1409" s="265"/>
      <c r="VZP1409" s="265"/>
      <c r="VZQ1409" s="265"/>
      <c r="VZR1409" s="265"/>
      <c r="VZS1409" s="265"/>
      <c r="VZT1409" s="265"/>
      <c r="VZU1409" s="265"/>
      <c r="VZV1409" s="265"/>
      <c r="VZW1409" s="265"/>
      <c r="VZX1409" s="265"/>
      <c r="VZY1409" s="265"/>
      <c r="VZZ1409" s="265"/>
      <c r="WAA1409" s="265"/>
      <c r="WAB1409" s="265"/>
      <c r="WAC1409" s="265"/>
      <c r="WAD1409" s="265"/>
      <c r="WAE1409" s="265"/>
      <c r="WAF1409" s="265"/>
      <c r="WAG1409" s="265"/>
      <c r="WAH1409" s="265"/>
      <c r="WAI1409" s="265"/>
      <c r="WAJ1409" s="265"/>
      <c r="WAK1409" s="265"/>
      <c r="WAL1409" s="265"/>
      <c r="WAM1409" s="265"/>
      <c r="WAN1409" s="265"/>
      <c r="WAO1409" s="265"/>
      <c r="WAP1409" s="265"/>
      <c r="WAQ1409" s="265"/>
      <c r="WAR1409" s="265"/>
      <c r="WAS1409" s="265"/>
      <c r="WAT1409" s="265"/>
      <c r="WAU1409" s="265"/>
      <c r="WAV1409" s="265"/>
      <c r="WAW1409" s="265"/>
      <c r="WAX1409" s="265"/>
      <c r="WAY1409" s="265"/>
      <c r="WAZ1409" s="265"/>
      <c r="WBA1409" s="265"/>
      <c r="WBB1409" s="265"/>
      <c r="WBC1409" s="265"/>
      <c r="WBD1409" s="265"/>
      <c r="WBE1409" s="265"/>
      <c r="WBF1409" s="265"/>
      <c r="WBG1409" s="265"/>
      <c r="WBH1409" s="265"/>
      <c r="WBI1409" s="265"/>
      <c r="WBJ1409" s="265"/>
      <c r="WBK1409" s="265"/>
      <c r="WBL1409" s="265"/>
      <c r="WBM1409" s="265"/>
      <c r="WBN1409" s="265"/>
      <c r="WBO1409" s="265"/>
      <c r="WBP1409" s="265"/>
      <c r="WBQ1409" s="265"/>
      <c r="WBR1409" s="265"/>
      <c r="WBS1409" s="265"/>
      <c r="WBT1409" s="265"/>
      <c r="WBU1409" s="265"/>
      <c r="WBV1409" s="265"/>
      <c r="WBW1409" s="265"/>
      <c r="WBX1409" s="265"/>
      <c r="WBY1409" s="265"/>
      <c r="WBZ1409" s="265"/>
      <c r="WCA1409" s="265"/>
      <c r="WCB1409" s="265"/>
      <c r="WCC1409" s="265"/>
      <c r="WCD1409" s="265"/>
      <c r="WCE1409" s="265"/>
      <c r="WCF1409" s="265"/>
      <c r="WCG1409" s="265"/>
      <c r="WCH1409" s="265"/>
      <c r="WCI1409" s="265"/>
      <c r="WCJ1409" s="265"/>
      <c r="WCK1409" s="265"/>
      <c r="WCL1409" s="265"/>
      <c r="WCM1409" s="265"/>
      <c r="WCN1409" s="265"/>
      <c r="WCO1409" s="265"/>
      <c r="WCP1409" s="265"/>
      <c r="WCQ1409" s="265"/>
      <c r="WCR1409" s="265"/>
      <c r="WCS1409" s="265"/>
      <c r="WCT1409" s="265"/>
      <c r="WCU1409" s="265"/>
      <c r="WCV1409" s="265"/>
      <c r="WCW1409" s="265"/>
      <c r="WCX1409" s="265"/>
      <c r="WCY1409" s="265"/>
      <c r="WCZ1409" s="265"/>
      <c r="WDA1409" s="265"/>
      <c r="WDB1409" s="265"/>
      <c r="WDC1409" s="265"/>
      <c r="WDD1409" s="265"/>
      <c r="WDE1409" s="265"/>
      <c r="WDF1409" s="265"/>
      <c r="WDG1409" s="265"/>
      <c r="WDH1409" s="265"/>
      <c r="WDI1409" s="265"/>
      <c r="WDJ1409" s="265"/>
      <c r="WDK1409" s="265"/>
      <c r="WDL1409" s="265"/>
      <c r="WDM1409" s="265"/>
      <c r="WDN1409" s="265"/>
      <c r="WDO1409" s="265"/>
      <c r="WDP1409" s="265"/>
      <c r="WDQ1409" s="265"/>
      <c r="WDR1409" s="265"/>
      <c r="WDS1409" s="265"/>
      <c r="WDT1409" s="265"/>
      <c r="WDU1409" s="265"/>
      <c r="WDV1409" s="265"/>
      <c r="WDW1409" s="265"/>
      <c r="WDX1409" s="265"/>
      <c r="WDY1409" s="265"/>
      <c r="WDZ1409" s="265"/>
      <c r="WEA1409" s="265"/>
      <c r="WEB1409" s="265"/>
      <c r="WEC1409" s="265"/>
      <c r="WED1409" s="265"/>
      <c r="WEE1409" s="265"/>
      <c r="WEF1409" s="265"/>
      <c r="WEG1409" s="265"/>
      <c r="WEH1409" s="265"/>
      <c r="WEI1409" s="265"/>
      <c r="WEJ1409" s="265"/>
      <c r="WEK1409" s="265"/>
      <c r="WEL1409" s="265"/>
      <c r="WEM1409" s="265"/>
      <c r="WEN1409" s="265"/>
      <c r="WEO1409" s="265"/>
      <c r="WEP1409" s="265"/>
      <c r="WEQ1409" s="265"/>
      <c r="WER1409" s="265"/>
      <c r="WES1409" s="265"/>
      <c r="WET1409" s="265"/>
      <c r="WEU1409" s="265"/>
      <c r="WEV1409" s="265"/>
      <c r="WEW1409" s="265"/>
      <c r="WEX1409" s="265"/>
      <c r="WEY1409" s="265"/>
      <c r="WEZ1409" s="265"/>
      <c r="WFA1409" s="265"/>
      <c r="WFB1409" s="265"/>
      <c r="WFC1409" s="265"/>
      <c r="WFD1409" s="265"/>
      <c r="WFE1409" s="265"/>
      <c r="WFF1409" s="265"/>
      <c r="WFG1409" s="265"/>
      <c r="WFH1409" s="265"/>
      <c r="WFI1409" s="265"/>
      <c r="WFJ1409" s="265"/>
      <c r="WFK1409" s="265"/>
      <c r="WFL1409" s="265"/>
      <c r="WFM1409" s="265"/>
      <c r="WFN1409" s="265"/>
      <c r="WFO1409" s="265"/>
      <c r="WFP1409" s="265"/>
      <c r="WFQ1409" s="265"/>
      <c r="WFR1409" s="265"/>
      <c r="WFS1409" s="265"/>
      <c r="WFT1409" s="265"/>
      <c r="WFU1409" s="265"/>
      <c r="WFV1409" s="265"/>
      <c r="WFW1409" s="265"/>
      <c r="WFX1409" s="265"/>
      <c r="WFY1409" s="265"/>
      <c r="WFZ1409" s="265"/>
      <c r="WGA1409" s="265"/>
      <c r="WGB1409" s="265"/>
      <c r="WGC1409" s="265"/>
      <c r="WGD1409" s="265"/>
      <c r="WGE1409" s="265"/>
      <c r="WGF1409" s="265"/>
      <c r="WGG1409" s="265"/>
      <c r="WGH1409" s="265"/>
      <c r="WGI1409" s="265"/>
      <c r="WGJ1409" s="265"/>
      <c r="WGK1409" s="265"/>
      <c r="WGL1409" s="265"/>
      <c r="WGM1409" s="265"/>
      <c r="WGN1409" s="265"/>
      <c r="WGO1409" s="265"/>
      <c r="WGP1409" s="265"/>
      <c r="WGQ1409" s="265"/>
      <c r="WGR1409" s="265"/>
      <c r="WGS1409" s="265"/>
      <c r="WGT1409" s="265"/>
      <c r="WGU1409" s="265"/>
      <c r="WGV1409" s="265"/>
      <c r="WGW1409" s="265"/>
      <c r="WGX1409" s="265"/>
      <c r="WGY1409" s="265"/>
      <c r="WGZ1409" s="265"/>
      <c r="WHA1409" s="265"/>
      <c r="WHB1409" s="265"/>
      <c r="WHC1409" s="265"/>
      <c r="WHD1409" s="265"/>
      <c r="WHE1409" s="265"/>
      <c r="WHF1409" s="265"/>
      <c r="WHG1409" s="265"/>
      <c r="WHH1409" s="265"/>
      <c r="WHI1409" s="265"/>
      <c r="WHJ1409" s="265"/>
      <c r="WHK1409" s="265"/>
      <c r="WHL1409" s="265"/>
      <c r="WHM1409" s="265"/>
      <c r="WHN1409" s="265"/>
      <c r="WHO1409" s="265"/>
      <c r="WHP1409" s="265"/>
      <c r="WHQ1409" s="265"/>
      <c r="WHR1409" s="265"/>
      <c r="WHS1409" s="265"/>
      <c r="WHT1409" s="265"/>
      <c r="WHU1409" s="265"/>
      <c r="WHV1409" s="265"/>
      <c r="WHW1409" s="265"/>
      <c r="WHX1409" s="265"/>
      <c r="WHY1409" s="265"/>
      <c r="WHZ1409" s="265"/>
      <c r="WIA1409" s="265"/>
      <c r="WIB1409" s="265"/>
      <c r="WIC1409" s="265"/>
      <c r="WID1409" s="265"/>
      <c r="WIE1409" s="265"/>
      <c r="WIF1409" s="265"/>
      <c r="WIG1409" s="265"/>
      <c r="WIH1409" s="265"/>
      <c r="WII1409" s="265"/>
      <c r="WIJ1409" s="265"/>
      <c r="WIK1409" s="265"/>
      <c r="WIL1409" s="265"/>
      <c r="WIM1409" s="265"/>
      <c r="WIN1409" s="265"/>
      <c r="WIO1409" s="265"/>
      <c r="WIP1409" s="265"/>
      <c r="WIQ1409" s="265"/>
      <c r="WIR1409" s="265"/>
      <c r="WIS1409" s="265"/>
      <c r="WIT1409" s="265"/>
      <c r="WIU1409" s="265"/>
      <c r="WIV1409" s="265"/>
      <c r="WIW1409" s="265"/>
      <c r="WIX1409" s="265"/>
      <c r="WIY1409" s="265"/>
      <c r="WIZ1409" s="265"/>
      <c r="WJA1409" s="265"/>
      <c r="WJB1409" s="265"/>
      <c r="WJC1409" s="265"/>
      <c r="WJD1409" s="265"/>
      <c r="WJE1409" s="265"/>
      <c r="WJF1409" s="265"/>
      <c r="WJG1409" s="265"/>
      <c r="WJH1409" s="265"/>
      <c r="WJI1409" s="265"/>
      <c r="WJJ1409" s="265"/>
      <c r="WJK1409" s="265"/>
      <c r="WJL1409" s="265"/>
      <c r="WJM1409" s="265"/>
      <c r="WJN1409" s="265"/>
      <c r="WJO1409" s="265"/>
      <c r="WJP1409" s="265"/>
      <c r="WJQ1409" s="265"/>
      <c r="WJR1409" s="265"/>
      <c r="WJS1409" s="265"/>
      <c r="WJT1409" s="265"/>
      <c r="WJU1409" s="265"/>
      <c r="WJV1409" s="265"/>
      <c r="WJW1409" s="265"/>
      <c r="WJX1409" s="265"/>
      <c r="WJY1409" s="265"/>
      <c r="WJZ1409" s="265"/>
      <c r="WKA1409" s="265"/>
      <c r="WKB1409" s="265"/>
      <c r="WKC1409" s="265"/>
      <c r="WKD1409" s="265"/>
      <c r="WKE1409" s="265"/>
      <c r="WKF1409" s="265"/>
      <c r="WKG1409" s="265"/>
      <c r="WKH1409" s="265"/>
      <c r="WKI1409" s="265"/>
      <c r="WKJ1409" s="265"/>
      <c r="WKK1409" s="265"/>
      <c r="WKL1409" s="265"/>
      <c r="WKM1409" s="265"/>
      <c r="WKN1409" s="265"/>
      <c r="WKO1409" s="265"/>
      <c r="WKP1409" s="265"/>
      <c r="WKQ1409" s="265"/>
      <c r="WKR1409" s="265"/>
      <c r="WKS1409" s="265"/>
      <c r="WKT1409" s="265"/>
      <c r="WKU1409" s="265"/>
      <c r="WKV1409" s="265"/>
      <c r="WKW1409" s="265"/>
      <c r="WKX1409" s="265"/>
      <c r="WKY1409" s="265"/>
      <c r="WKZ1409" s="265"/>
      <c r="WLA1409" s="265"/>
      <c r="WLB1409" s="265"/>
      <c r="WLC1409" s="265"/>
      <c r="WLD1409" s="265"/>
      <c r="WLE1409" s="265"/>
      <c r="WLF1409" s="265"/>
      <c r="WLG1409" s="265"/>
      <c r="WLH1409" s="265"/>
      <c r="WLI1409" s="265"/>
      <c r="WLJ1409" s="265"/>
      <c r="WLK1409" s="265"/>
      <c r="WLL1409" s="265"/>
      <c r="WLM1409" s="265"/>
      <c r="WLN1409" s="265"/>
      <c r="WLO1409" s="265"/>
      <c r="WLP1409" s="265"/>
      <c r="WLQ1409" s="265"/>
      <c r="WLR1409" s="265"/>
      <c r="WLS1409" s="265"/>
      <c r="WLT1409" s="265"/>
      <c r="WLU1409" s="265"/>
      <c r="WLV1409" s="265"/>
      <c r="WLW1409" s="265"/>
      <c r="WLX1409" s="265"/>
      <c r="WLY1409" s="265"/>
      <c r="WLZ1409" s="265"/>
      <c r="WMA1409" s="265"/>
      <c r="WMB1409" s="265"/>
      <c r="WMC1409" s="265"/>
      <c r="WMD1409" s="265"/>
      <c r="WME1409" s="265"/>
      <c r="WMF1409" s="265"/>
      <c r="WMG1409" s="265"/>
      <c r="WMH1409" s="265"/>
      <c r="WMI1409" s="265"/>
      <c r="WMJ1409" s="265"/>
      <c r="WMK1409" s="265"/>
      <c r="WML1409" s="265"/>
      <c r="WMM1409" s="265"/>
      <c r="WMN1409" s="265"/>
      <c r="WMO1409" s="265"/>
      <c r="WMP1409" s="265"/>
      <c r="WMQ1409" s="265"/>
      <c r="WMR1409" s="265"/>
      <c r="WMS1409" s="265"/>
      <c r="WMT1409" s="265"/>
      <c r="WMU1409" s="265"/>
      <c r="WMV1409" s="265"/>
      <c r="WMW1409" s="265"/>
      <c r="WMX1409" s="265"/>
      <c r="WMY1409" s="265"/>
      <c r="WMZ1409" s="265"/>
      <c r="WNA1409" s="265"/>
      <c r="WNB1409" s="265"/>
      <c r="WNC1409" s="265"/>
      <c r="WND1409" s="265"/>
      <c r="WNE1409" s="265"/>
      <c r="WNF1409" s="265"/>
      <c r="WNG1409" s="265"/>
      <c r="WNH1409" s="265"/>
      <c r="WNI1409" s="265"/>
      <c r="WNJ1409" s="265"/>
      <c r="WNK1409" s="265"/>
      <c r="WNL1409" s="265"/>
      <c r="WNM1409" s="265"/>
      <c r="WNN1409" s="265"/>
      <c r="WNO1409" s="265"/>
      <c r="WNP1409" s="265"/>
      <c r="WNQ1409" s="265"/>
      <c r="WNR1409" s="265"/>
      <c r="WNS1409" s="265"/>
      <c r="WNT1409" s="265"/>
      <c r="WNU1409" s="265"/>
      <c r="WNV1409" s="265"/>
      <c r="WNW1409" s="265"/>
      <c r="WNX1409" s="265"/>
      <c r="WNY1409" s="265"/>
      <c r="WNZ1409" s="265"/>
      <c r="WOA1409" s="265"/>
      <c r="WOB1409" s="265"/>
      <c r="WOC1409" s="265"/>
      <c r="WOD1409" s="265"/>
      <c r="WOE1409" s="265"/>
      <c r="WOF1409" s="265"/>
      <c r="WOG1409" s="265"/>
      <c r="WOH1409" s="265"/>
      <c r="WOI1409" s="265"/>
      <c r="WOJ1409" s="265"/>
      <c r="WOK1409" s="265"/>
      <c r="WOL1409" s="265"/>
      <c r="WOM1409" s="265"/>
      <c r="WON1409" s="265"/>
      <c r="WOO1409" s="265"/>
      <c r="WOP1409" s="265"/>
      <c r="WOQ1409" s="265"/>
      <c r="WOR1409" s="265"/>
      <c r="WOS1409" s="265"/>
      <c r="WOT1409" s="265"/>
      <c r="WOU1409" s="265"/>
      <c r="WOV1409" s="265"/>
      <c r="WOW1409" s="265"/>
      <c r="WOX1409" s="265"/>
      <c r="WOY1409" s="265"/>
      <c r="WOZ1409" s="265"/>
      <c r="WPA1409" s="265"/>
      <c r="WPB1409" s="265"/>
      <c r="WPC1409" s="265"/>
      <c r="WPD1409" s="265"/>
      <c r="WPE1409" s="265"/>
      <c r="WPF1409" s="265"/>
      <c r="WPG1409" s="265"/>
      <c r="WPH1409" s="265"/>
      <c r="WPI1409" s="265"/>
      <c r="WPJ1409" s="265"/>
      <c r="WPK1409" s="265"/>
      <c r="WPL1409" s="265"/>
      <c r="WPM1409" s="265"/>
      <c r="WPN1409" s="265"/>
      <c r="WPO1409" s="265"/>
      <c r="WPP1409" s="265"/>
      <c r="WPQ1409" s="265"/>
      <c r="WPR1409" s="265"/>
      <c r="WPS1409" s="265"/>
      <c r="WPT1409" s="265"/>
      <c r="WPU1409" s="265"/>
      <c r="WPV1409" s="265"/>
      <c r="WPW1409" s="265"/>
      <c r="WPX1409" s="265"/>
      <c r="WPY1409" s="265"/>
      <c r="WPZ1409" s="265"/>
      <c r="WQA1409" s="265"/>
      <c r="WQB1409" s="265"/>
      <c r="WQC1409" s="265"/>
      <c r="WQD1409" s="265"/>
      <c r="WQE1409" s="265"/>
      <c r="WQF1409" s="265"/>
      <c r="WQG1409" s="265"/>
      <c r="WQH1409" s="265"/>
      <c r="WQI1409" s="265"/>
      <c r="WQJ1409" s="265"/>
      <c r="WQK1409" s="265"/>
      <c r="WQL1409" s="265"/>
      <c r="WQM1409" s="265"/>
      <c r="WQN1409" s="265"/>
      <c r="WQO1409" s="265"/>
      <c r="WQP1409" s="265"/>
      <c r="WQQ1409" s="265"/>
      <c r="WQR1409" s="265"/>
      <c r="WQS1409" s="265"/>
      <c r="WQT1409" s="265"/>
      <c r="WQU1409" s="265"/>
      <c r="WQV1409" s="265"/>
      <c r="WQW1409" s="265"/>
      <c r="WQX1409" s="265"/>
      <c r="WQY1409" s="265"/>
      <c r="WQZ1409" s="265"/>
      <c r="WRA1409" s="265"/>
      <c r="WRB1409" s="265"/>
      <c r="WRC1409" s="265"/>
      <c r="WRD1409" s="265"/>
      <c r="WRE1409" s="265"/>
      <c r="WRF1409" s="265"/>
      <c r="WRG1409" s="265"/>
      <c r="WRH1409" s="265"/>
      <c r="WRI1409" s="265"/>
      <c r="WRJ1409" s="265"/>
      <c r="WRK1409" s="265"/>
      <c r="WRL1409" s="265"/>
      <c r="WRM1409" s="265"/>
      <c r="WRN1409" s="265"/>
      <c r="WRO1409" s="265"/>
      <c r="WRP1409" s="265"/>
      <c r="WRQ1409" s="265"/>
      <c r="WRR1409" s="265"/>
      <c r="WRS1409" s="265"/>
      <c r="WRT1409" s="265"/>
      <c r="WRU1409" s="265"/>
      <c r="WRV1409" s="265"/>
      <c r="WRW1409" s="265"/>
      <c r="WRX1409" s="265"/>
      <c r="WRY1409" s="265"/>
      <c r="WRZ1409" s="265"/>
      <c r="WSA1409" s="265"/>
      <c r="WSB1409" s="265"/>
      <c r="WSC1409" s="265"/>
      <c r="WSD1409" s="265"/>
      <c r="WSE1409" s="265"/>
      <c r="WSF1409" s="265"/>
      <c r="WSG1409" s="265"/>
      <c r="WSH1409" s="265"/>
      <c r="WSI1409" s="265"/>
      <c r="WSJ1409" s="265"/>
      <c r="WSK1409" s="265"/>
      <c r="WSL1409" s="265"/>
      <c r="WSM1409" s="265"/>
      <c r="WSN1409" s="265"/>
      <c r="WSO1409" s="265"/>
      <c r="WSP1409" s="265"/>
      <c r="WSQ1409" s="265"/>
      <c r="WSR1409" s="265"/>
      <c r="WSS1409" s="265"/>
      <c r="WST1409" s="265"/>
      <c r="WSU1409" s="265"/>
      <c r="WSV1409" s="265"/>
      <c r="WSW1409" s="265"/>
      <c r="WSX1409" s="265"/>
      <c r="WSY1409" s="265"/>
      <c r="WSZ1409" s="265"/>
      <c r="WTA1409" s="265"/>
      <c r="WTB1409" s="265"/>
      <c r="WTC1409" s="265"/>
      <c r="WTD1409" s="265"/>
      <c r="WTE1409" s="265"/>
      <c r="WTF1409" s="265"/>
      <c r="WTG1409" s="265"/>
      <c r="WTH1409" s="265"/>
      <c r="WTI1409" s="265"/>
      <c r="WTJ1409" s="265"/>
      <c r="WTK1409" s="265"/>
      <c r="WTL1409" s="265"/>
      <c r="WTM1409" s="265"/>
      <c r="WTN1409" s="265"/>
      <c r="WTO1409" s="265"/>
      <c r="WTP1409" s="265"/>
      <c r="WTQ1409" s="265"/>
      <c r="WTR1409" s="265"/>
      <c r="WTS1409" s="265"/>
      <c r="WTT1409" s="265"/>
      <c r="WTU1409" s="265"/>
      <c r="WTV1409" s="265"/>
      <c r="WTW1409" s="265"/>
      <c r="WTX1409" s="265"/>
      <c r="WTY1409" s="265"/>
      <c r="WTZ1409" s="265"/>
      <c r="WUA1409" s="265"/>
      <c r="WUB1409" s="265"/>
      <c r="WUC1409" s="265"/>
      <c r="WUD1409" s="265"/>
      <c r="WUE1409" s="265"/>
      <c r="WUF1409" s="265"/>
      <c r="WUG1409" s="265"/>
      <c r="WUH1409" s="265"/>
      <c r="WUI1409" s="265"/>
      <c r="WUJ1409" s="265"/>
      <c r="WUK1409" s="265"/>
      <c r="WUL1409" s="265"/>
      <c r="WUM1409" s="265"/>
      <c r="WUN1409" s="265"/>
      <c r="WUO1409" s="265"/>
      <c r="WUP1409" s="265"/>
      <c r="WUQ1409" s="265"/>
      <c r="WUR1409" s="265"/>
      <c r="WUS1409" s="265"/>
      <c r="WUT1409" s="265"/>
      <c r="WUU1409" s="265"/>
      <c r="WUV1409" s="265"/>
      <c r="WUW1409" s="265"/>
      <c r="WUX1409" s="265"/>
      <c r="WUY1409" s="265"/>
      <c r="WUZ1409" s="265"/>
      <c r="WVA1409" s="265"/>
      <c r="WVB1409" s="265"/>
      <c r="WVC1409" s="265"/>
      <c r="WVD1409" s="265"/>
      <c r="WVE1409" s="265"/>
      <c r="WVF1409" s="265"/>
      <c r="WVG1409" s="265"/>
      <c r="WVH1409" s="265"/>
      <c r="WVI1409" s="265"/>
      <c r="WVJ1409" s="265"/>
      <c r="WVK1409" s="265"/>
      <c r="WVL1409" s="265"/>
      <c r="WVM1409" s="265"/>
      <c r="WVN1409" s="265"/>
      <c r="WVO1409" s="265"/>
      <c r="WVP1409" s="265"/>
      <c r="WVQ1409" s="265"/>
      <c r="WVR1409" s="265"/>
      <c r="WVS1409" s="265"/>
      <c r="WVT1409" s="265"/>
      <c r="WVU1409" s="265"/>
      <c r="WVV1409" s="265"/>
      <c r="WVW1409" s="265"/>
      <c r="WVX1409" s="265"/>
      <c r="WVY1409" s="265"/>
      <c r="WVZ1409" s="265"/>
      <c r="WWA1409" s="265"/>
      <c r="WWB1409" s="265"/>
      <c r="WWC1409" s="265"/>
      <c r="WWD1409" s="265"/>
      <c r="WWE1409" s="265"/>
      <c r="WWF1409" s="265"/>
      <c r="WWG1409" s="265"/>
      <c r="WWH1409" s="265"/>
      <c r="WWI1409" s="265"/>
      <c r="WWJ1409" s="265"/>
      <c r="WWK1409" s="265"/>
      <c r="WWL1409" s="265"/>
      <c r="WWM1409" s="265"/>
      <c r="WWN1409" s="265"/>
      <c r="WWO1409" s="265"/>
      <c r="WWP1409" s="265"/>
      <c r="WWQ1409" s="265"/>
      <c r="WWR1409" s="265"/>
      <c r="WWS1409" s="265"/>
      <c r="WWT1409" s="265"/>
      <c r="WWU1409" s="265"/>
      <c r="WWV1409" s="265"/>
      <c r="WWW1409" s="265"/>
      <c r="WWX1409" s="265"/>
      <c r="WWY1409" s="265"/>
      <c r="WWZ1409" s="265"/>
      <c r="WXA1409" s="265"/>
      <c r="WXB1409" s="265"/>
      <c r="WXC1409" s="265"/>
      <c r="WXD1409" s="265"/>
      <c r="WXE1409" s="265"/>
      <c r="WXF1409" s="265"/>
      <c r="WXG1409" s="265"/>
      <c r="WXH1409" s="265"/>
      <c r="WXI1409" s="265"/>
      <c r="WXJ1409" s="265"/>
      <c r="WXK1409" s="265"/>
      <c r="WXL1409" s="265"/>
      <c r="WXM1409" s="265"/>
      <c r="WXN1409" s="265"/>
      <c r="WXO1409" s="265"/>
      <c r="WXP1409" s="265"/>
      <c r="WXQ1409" s="265"/>
      <c r="WXR1409" s="265"/>
      <c r="WXS1409" s="265"/>
      <c r="WXT1409" s="265"/>
      <c r="WXU1409" s="265"/>
      <c r="WXV1409" s="265"/>
      <c r="WXW1409" s="265"/>
      <c r="WXX1409" s="265"/>
      <c r="WXY1409" s="265"/>
      <c r="WXZ1409" s="265"/>
      <c r="WYA1409" s="265"/>
      <c r="WYB1409" s="265"/>
      <c r="WYC1409" s="265"/>
      <c r="WYD1409" s="265"/>
      <c r="WYE1409" s="265"/>
      <c r="WYF1409" s="265"/>
      <c r="WYG1409" s="265"/>
      <c r="WYH1409" s="265"/>
      <c r="WYI1409" s="265"/>
      <c r="WYJ1409" s="265"/>
      <c r="WYK1409" s="265"/>
      <c r="WYL1409" s="265"/>
      <c r="WYM1409" s="265"/>
      <c r="WYN1409" s="265"/>
      <c r="WYO1409" s="265"/>
      <c r="WYP1409" s="265"/>
      <c r="WYQ1409" s="265"/>
      <c r="WYR1409" s="265"/>
      <c r="WYS1409" s="265"/>
      <c r="WYT1409" s="265"/>
      <c r="WYU1409" s="265"/>
      <c r="WYV1409" s="265"/>
      <c r="WYW1409" s="265"/>
      <c r="WYX1409" s="265"/>
      <c r="WYY1409" s="265"/>
      <c r="WYZ1409" s="265"/>
      <c r="WZA1409" s="265"/>
      <c r="WZB1409" s="265"/>
      <c r="WZC1409" s="265"/>
      <c r="WZD1409" s="265"/>
      <c r="WZE1409" s="265"/>
      <c r="WZF1409" s="265"/>
      <c r="WZG1409" s="265"/>
      <c r="WZH1409" s="265"/>
      <c r="WZI1409" s="265"/>
      <c r="WZJ1409" s="265"/>
      <c r="WZK1409" s="265"/>
      <c r="WZL1409" s="265"/>
      <c r="WZM1409" s="265"/>
      <c r="WZN1409" s="265"/>
      <c r="WZO1409" s="265"/>
      <c r="WZP1409" s="265"/>
      <c r="WZQ1409" s="265"/>
      <c r="WZR1409" s="265"/>
      <c r="WZS1409" s="265"/>
      <c r="WZT1409" s="265"/>
      <c r="WZU1409" s="265"/>
      <c r="WZV1409" s="265"/>
      <c r="WZW1409" s="265"/>
      <c r="WZX1409" s="265"/>
      <c r="WZY1409" s="265"/>
      <c r="WZZ1409" s="265"/>
      <c r="XAA1409" s="265"/>
      <c r="XAB1409" s="265"/>
      <c r="XAC1409" s="265"/>
      <c r="XAD1409" s="265"/>
      <c r="XAE1409" s="265"/>
      <c r="XAF1409" s="265"/>
      <c r="XAG1409" s="265"/>
      <c r="XAH1409" s="265"/>
      <c r="XAI1409" s="265"/>
      <c r="XAJ1409" s="265"/>
      <c r="XAK1409" s="265"/>
      <c r="XAL1409" s="265"/>
      <c r="XAM1409" s="265"/>
      <c r="XAN1409" s="265"/>
      <c r="XAO1409" s="265"/>
      <c r="XAP1409" s="265"/>
      <c r="XAQ1409" s="265"/>
      <c r="XAR1409" s="265"/>
      <c r="XAS1409" s="265"/>
      <c r="XAT1409" s="265"/>
      <c r="XAU1409" s="265"/>
      <c r="XAV1409" s="265"/>
      <c r="XAW1409" s="265"/>
      <c r="XAX1409" s="265"/>
      <c r="XAY1409" s="265"/>
      <c r="XAZ1409" s="265"/>
      <c r="XBA1409" s="265"/>
      <c r="XBB1409" s="265"/>
      <c r="XBC1409" s="265"/>
      <c r="XBD1409" s="265"/>
      <c r="XBE1409" s="265"/>
      <c r="XBF1409" s="265"/>
      <c r="XBG1409" s="265"/>
      <c r="XBH1409" s="265"/>
      <c r="XBI1409" s="265"/>
      <c r="XBJ1409" s="265"/>
      <c r="XBK1409" s="265"/>
      <c r="XBL1409" s="265"/>
      <c r="XBM1409" s="265"/>
      <c r="XBN1409" s="265"/>
      <c r="XBO1409" s="265"/>
      <c r="XBP1409" s="265"/>
      <c r="XBQ1409" s="265"/>
      <c r="XBR1409" s="265"/>
      <c r="XBS1409" s="265"/>
      <c r="XBT1409" s="265"/>
      <c r="XBU1409" s="265"/>
      <c r="XBV1409" s="265"/>
      <c r="XBW1409" s="265"/>
      <c r="XBX1409" s="265"/>
      <c r="XBY1409" s="265"/>
      <c r="XBZ1409" s="265"/>
      <c r="XCA1409" s="265"/>
      <c r="XCB1409" s="265"/>
      <c r="XCC1409" s="265"/>
      <c r="XCD1409" s="265"/>
      <c r="XCE1409" s="265"/>
      <c r="XCF1409" s="265"/>
      <c r="XCG1409" s="265"/>
      <c r="XCH1409" s="265"/>
      <c r="XCI1409" s="265"/>
      <c r="XCJ1409" s="265"/>
      <c r="XCK1409" s="265"/>
      <c r="XCL1409" s="265"/>
      <c r="XCM1409" s="265"/>
      <c r="XCN1409" s="265"/>
      <c r="XCO1409" s="265"/>
      <c r="XCP1409" s="265"/>
      <c r="XCQ1409" s="265"/>
      <c r="XCR1409" s="265"/>
      <c r="XCS1409" s="265"/>
      <c r="XCT1409" s="265"/>
      <c r="XCU1409" s="265"/>
      <c r="XCV1409" s="265"/>
      <c r="XCW1409" s="265"/>
      <c r="XCX1409" s="265"/>
      <c r="XCY1409" s="265"/>
      <c r="XCZ1409" s="265"/>
      <c r="XDA1409" s="265"/>
      <c r="XDB1409" s="265"/>
      <c r="XDC1409" s="265"/>
      <c r="XDD1409" s="265"/>
      <c r="XDE1409" s="265"/>
      <c r="XDF1409" s="265"/>
      <c r="XDG1409" s="265"/>
      <c r="XDH1409" s="265"/>
      <c r="XDI1409" s="265"/>
      <c r="XDJ1409" s="265"/>
      <c r="XDK1409" s="265"/>
      <c r="XDL1409" s="265"/>
      <c r="XDM1409" s="265"/>
      <c r="XDN1409" s="265"/>
      <c r="XDO1409" s="265"/>
      <c r="XDP1409" s="265"/>
      <c r="XDQ1409" s="265"/>
      <c r="XDR1409" s="265"/>
      <c r="XDS1409" s="265"/>
      <c r="XDT1409" s="265"/>
      <c r="XDU1409" s="265"/>
      <c r="XDV1409" s="265"/>
      <c r="XDW1409" s="265"/>
      <c r="XDX1409" s="265"/>
      <c r="XDY1409" s="265"/>
      <c r="XDZ1409" s="265"/>
      <c r="XEA1409" s="265"/>
      <c r="XEB1409" s="265"/>
      <c r="XEC1409" s="265"/>
      <c r="XED1409" s="265"/>
      <c r="XEE1409" s="265"/>
      <c r="XEF1409" s="265"/>
      <c r="XEG1409" s="265"/>
      <c r="XEH1409" s="265"/>
      <c r="XEI1409" s="265"/>
      <c r="XEJ1409" s="265"/>
      <c r="XEK1409" s="265"/>
      <c r="XEL1409" s="265"/>
      <c r="XEM1409" s="265"/>
      <c r="XEN1409" s="265"/>
      <c r="XEO1409" s="265"/>
      <c r="XEP1409" s="265"/>
      <c r="XEQ1409" s="265"/>
      <c r="XER1409" s="265"/>
      <c r="XES1409" s="265"/>
      <c r="XET1409" s="265"/>
      <c r="XEU1409" s="265"/>
      <c r="XEV1409" s="265"/>
      <c r="XEW1409" s="265"/>
      <c r="XEX1409" s="265"/>
      <c r="XEY1409" s="265"/>
      <c r="XEZ1409" s="265"/>
      <c r="XFA1409" s="265"/>
      <c r="XFB1409" s="265"/>
      <c r="XFC1409" s="265"/>
      <c r="XFD1409" s="265"/>
    </row>
    <row r="1410" spans="1:16384" x14ac:dyDescent="0.3">
      <c r="A1410" s="58"/>
      <c r="B1410" s="58"/>
      <c r="C1410" s="225"/>
      <c r="D1410" s="226"/>
      <c r="E1410" s="227"/>
      <c r="F1410" s="228"/>
      <c r="G1410" s="229"/>
      <c r="H1410" s="228"/>
      <c r="I1410" s="229"/>
      <c r="J1410" s="230"/>
      <c r="K1410" s="189"/>
      <c r="L1410" s="199"/>
      <c r="M1410" s="420"/>
      <c r="N1410" s="184"/>
      <c r="O1410" s="184"/>
      <c r="P1410" s="184"/>
      <c r="Q1410" s="185"/>
      <c r="R1410" s="200"/>
      <c r="S1410" s="399"/>
      <c r="T1410" s="241"/>
      <c r="U1410" s="241"/>
      <c r="V1410" s="237"/>
      <c r="W1410" s="186"/>
      <c r="X1410" s="186"/>
      <c r="Y1410" s="9"/>
      <c r="Z1410" s="181"/>
      <c r="AA1410" s="411"/>
      <c r="AB1410" s="411"/>
      <c r="AC1410" s="411"/>
      <c r="AD1410" s="411"/>
      <c r="AE1410" s="411"/>
      <c r="AF1410" s="411"/>
      <c r="AG1410" s="411"/>
      <c r="AH1410" s="190"/>
      <c r="AI1410" s="383"/>
      <c r="AJ1410" s="265"/>
      <c r="AK1410" s="265"/>
      <c r="AL1410" s="265"/>
      <c r="AM1410" s="265"/>
      <c r="AN1410" s="265"/>
      <c r="AO1410" s="265"/>
      <c r="AP1410" s="265"/>
      <c r="AQ1410" s="265"/>
      <c r="AR1410" s="265"/>
      <c r="AS1410" s="265"/>
      <c r="AT1410" s="265"/>
      <c r="AU1410" s="265"/>
      <c r="AV1410" s="265"/>
      <c r="AW1410" s="265"/>
      <c r="AX1410" s="265"/>
      <c r="AY1410" s="265"/>
      <c r="AZ1410" s="265"/>
      <c r="BA1410" s="265"/>
      <c r="BB1410" s="265"/>
      <c r="BC1410" s="265"/>
      <c r="BD1410" s="265"/>
      <c r="BE1410" s="265"/>
      <c r="BF1410" s="265"/>
      <c r="BG1410" s="265"/>
      <c r="BH1410" s="265"/>
      <c r="BI1410" s="265"/>
      <c r="BJ1410" s="265"/>
      <c r="BK1410" s="265"/>
      <c r="BL1410" s="265"/>
      <c r="BM1410" s="265"/>
      <c r="BN1410" s="265"/>
      <c r="BO1410" s="265"/>
      <c r="BP1410" s="265"/>
      <c r="BQ1410" s="265"/>
      <c r="BR1410" s="265"/>
      <c r="BS1410" s="265"/>
      <c r="BT1410" s="265"/>
      <c r="BU1410" s="265"/>
      <c r="BV1410" s="265"/>
      <c r="BW1410" s="265"/>
      <c r="BX1410" s="265"/>
      <c r="BY1410" s="265"/>
      <c r="BZ1410" s="265"/>
      <c r="CA1410" s="265"/>
      <c r="CB1410" s="265"/>
      <c r="CC1410" s="265"/>
      <c r="CD1410" s="265"/>
      <c r="CE1410" s="265"/>
      <c r="CF1410" s="265"/>
      <c r="CG1410" s="265"/>
      <c r="CH1410" s="265"/>
      <c r="CI1410" s="265"/>
      <c r="CJ1410" s="265"/>
      <c r="CK1410" s="265"/>
      <c r="CL1410" s="265"/>
      <c r="CM1410" s="265"/>
      <c r="CN1410" s="265"/>
      <c r="CO1410" s="265"/>
      <c r="CP1410" s="265"/>
      <c r="CQ1410" s="265"/>
      <c r="CR1410" s="265"/>
      <c r="CS1410" s="265"/>
      <c r="CT1410" s="265"/>
      <c r="CU1410" s="265"/>
      <c r="CV1410" s="265"/>
      <c r="CW1410" s="265"/>
      <c r="CX1410" s="265"/>
      <c r="CY1410" s="265"/>
      <c r="CZ1410" s="265"/>
      <c r="DA1410" s="265"/>
      <c r="DB1410" s="265"/>
      <c r="DC1410" s="265"/>
      <c r="DD1410" s="265"/>
      <c r="DE1410" s="265"/>
      <c r="DF1410" s="265"/>
      <c r="DG1410" s="265"/>
      <c r="DH1410" s="265"/>
      <c r="DI1410" s="265"/>
      <c r="DJ1410" s="265"/>
      <c r="DK1410" s="265"/>
      <c r="DL1410" s="265"/>
      <c r="DM1410" s="265"/>
      <c r="DN1410" s="265"/>
      <c r="DO1410" s="265"/>
      <c r="DP1410" s="265"/>
      <c r="DQ1410" s="265"/>
      <c r="DR1410" s="265"/>
      <c r="DS1410" s="265"/>
      <c r="DT1410" s="265"/>
      <c r="DU1410" s="265"/>
      <c r="DV1410" s="265"/>
      <c r="DW1410" s="265"/>
      <c r="DX1410" s="265"/>
      <c r="DY1410" s="265"/>
      <c r="DZ1410" s="265"/>
      <c r="EA1410" s="265"/>
      <c r="EB1410" s="265"/>
      <c r="EC1410" s="265"/>
      <c r="ED1410" s="265"/>
      <c r="EE1410" s="265"/>
      <c r="EF1410" s="265"/>
      <c r="EG1410" s="265"/>
      <c r="EH1410" s="265"/>
      <c r="EI1410" s="265"/>
      <c r="EJ1410" s="265"/>
      <c r="EK1410" s="265"/>
      <c r="EL1410" s="265"/>
      <c r="EM1410" s="265"/>
      <c r="EN1410" s="265"/>
      <c r="EO1410" s="265"/>
      <c r="EP1410" s="265"/>
      <c r="EQ1410" s="265"/>
      <c r="ER1410" s="265"/>
      <c r="ES1410" s="265"/>
      <c r="ET1410" s="265"/>
      <c r="EU1410" s="265"/>
      <c r="EV1410" s="265"/>
      <c r="EW1410" s="265"/>
      <c r="EX1410" s="265"/>
      <c r="EY1410" s="265"/>
      <c r="EZ1410" s="265"/>
      <c r="FA1410" s="265"/>
      <c r="FB1410" s="265"/>
      <c r="FC1410" s="265"/>
      <c r="FD1410" s="265"/>
      <c r="FE1410" s="265"/>
      <c r="FF1410" s="265"/>
      <c r="FG1410" s="265"/>
      <c r="FH1410" s="265"/>
      <c r="FI1410" s="265"/>
      <c r="FJ1410" s="265"/>
      <c r="FK1410" s="265"/>
      <c r="FL1410" s="265"/>
      <c r="FM1410" s="265"/>
      <c r="FN1410" s="265"/>
      <c r="FO1410" s="265"/>
      <c r="FP1410" s="265"/>
      <c r="FQ1410" s="265"/>
      <c r="FR1410" s="265"/>
      <c r="FS1410" s="265"/>
      <c r="FT1410" s="265"/>
      <c r="FU1410" s="265"/>
      <c r="FV1410" s="265"/>
      <c r="FW1410" s="265"/>
      <c r="FX1410" s="265"/>
      <c r="FY1410" s="265"/>
      <c r="FZ1410" s="265"/>
      <c r="GA1410" s="265"/>
      <c r="GB1410" s="265"/>
      <c r="GC1410" s="265"/>
      <c r="GD1410" s="265"/>
      <c r="GE1410" s="265"/>
      <c r="GF1410" s="265"/>
      <c r="GG1410" s="265"/>
      <c r="GH1410" s="265"/>
      <c r="GI1410" s="265"/>
      <c r="GJ1410" s="265"/>
      <c r="GK1410" s="265"/>
      <c r="GL1410" s="265"/>
      <c r="GM1410" s="265"/>
      <c r="GN1410" s="265"/>
      <c r="GO1410" s="265"/>
      <c r="GP1410" s="265"/>
      <c r="GQ1410" s="265"/>
      <c r="GR1410" s="265"/>
      <c r="GS1410" s="265"/>
      <c r="GT1410" s="265"/>
      <c r="GU1410" s="265"/>
      <c r="GV1410" s="265"/>
      <c r="GW1410" s="265"/>
      <c r="GX1410" s="265"/>
      <c r="GY1410" s="265"/>
      <c r="GZ1410" s="265"/>
      <c r="HA1410" s="265"/>
      <c r="HB1410" s="265"/>
      <c r="HC1410" s="265"/>
      <c r="HD1410" s="265"/>
      <c r="HE1410" s="265"/>
      <c r="HF1410" s="265"/>
      <c r="HG1410" s="265"/>
      <c r="HH1410" s="265"/>
      <c r="HI1410" s="265"/>
      <c r="HJ1410" s="265"/>
      <c r="HK1410" s="265"/>
      <c r="HL1410" s="265"/>
      <c r="HM1410" s="265"/>
      <c r="HN1410" s="265"/>
      <c r="HO1410" s="265"/>
      <c r="HP1410" s="265"/>
      <c r="HQ1410" s="265"/>
      <c r="HR1410" s="265"/>
      <c r="HS1410" s="265"/>
      <c r="HT1410" s="265"/>
      <c r="HU1410" s="265"/>
      <c r="HV1410" s="265"/>
      <c r="HW1410" s="265"/>
      <c r="HX1410" s="265"/>
      <c r="HY1410" s="265"/>
      <c r="HZ1410" s="265"/>
      <c r="IA1410" s="265"/>
      <c r="IB1410" s="265"/>
      <c r="IC1410" s="265"/>
      <c r="ID1410" s="265"/>
      <c r="IE1410" s="265"/>
      <c r="IF1410" s="265"/>
      <c r="IG1410" s="265"/>
      <c r="IH1410" s="265"/>
      <c r="II1410" s="265"/>
      <c r="IJ1410" s="265"/>
      <c r="IK1410" s="265"/>
      <c r="IL1410" s="265"/>
      <c r="IM1410" s="265"/>
      <c r="IN1410" s="265"/>
      <c r="IO1410" s="265"/>
      <c r="IP1410" s="265"/>
      <c r="IQ1410" s="265"/>
      <c r="IR1410" s="265"/>
      <c r="IS1410" s="265"/>
      <c r="IT1410" s="265"/>
      <c r="IU1410" s="265"/>
      <c r="IV1410" s="265"/>
      <c r="IW1410" s="265"/>
      <c r="IX1410" s="265"/>
      <c r="IY1410" s="265"/>
      <c r="IZ1410" s="265"/>
      <c r="JA1410" s="265"/>
      <c r="JB1410" s="265"/>
      <c r="JC1410" s="265"/>
      <c r="JD1410" s="265"/>
      <c r="JE1410" s="265"/>
      <c r="JF1410" s="265"/>
      <c r="JG1410" s="265"/>
      <c r="JH1410" s="265"/>
      <c r="JI1410" s="265"/>
      <c r="JJ1410" s="265"/>
      <c r="JK1410" s="265"/>
      <c r="JL1410" s="265"/>
      <c r="JM1410" s="265"/>
      <c r="JN1410" s="265"/>
      <c r="JO1410" s="265"/>
      <c r="JP1410" s="265"/>
      <c r="JQ1410" s="265"/>
      <c r="JR1410" s="265"/>
      <c r="JS1410" s="265"/>
      <c r="JT1410" s="265"/>
      <c r="JU1410" s="265"/>
      <c r="JV1410" s="265"/>
      <c r="JW1410" s="265"/>
      <c r="JX1410" s="265"/>
      <c r="JY1410" s="265"/>
      <c r="JZ1410" s="265"/>
      <c r="KA1410" s="265"/>
      <c r="KB1410" s="265"/>
      <c r="KC1410" s="265"/>
      <c r="KD1410" s="265"/>
      <c r="KE1410" s="265"/>
      <c r="KF1410" s="265"/>
      <c r="KG1410" s="265"/>
      <c r="KH1410" s="265"/>
      <c r="KI1410" s="265"/>
      <c r="KJ1410" s="265"/>
      <c r="KK1410" s="265"/>
      <c r="KL1410" s="265"/>
      <c r="KM1410" s="265"/>
      <c r="KN1410" s="265"/>
      <c r="KO1410" s="265"/>
      <c r="KP1410" s="265"/>
      <c r="KQ1410" s="265"/>
      <c r="KR1410" s="265"/>
      <c r="KS1410" s="265"/>
      <c r="KT1410" s="265"/>
      <c r="KU1410" s="265"/>
      <c r="KV1410" s="265"/>
      <c r="KW1410" s="265"/>
      <c r="KX1410" s="265"/>
      <c r="KY1410" s="265"/>
      <c r="KZ1410" s="265"/>
      <c r="LA1410" s="265"/>
      <c r="LB1410" s="265"/>
      <c r="LC1410" s="265"/>
      <c r="LD1410" s="265"/>
      <c r="LE1410" s="265"/>
      <c r="LF1410" s="265"/>
      <c r="LG1410" s="265"/>
      <c r="LH1410" s="265"/>
      <c r="LI1410" s="265"/>
      <c r="LJ1410" s="265"/>
      <c r="LK1410" s="265"/>
      <c r="LL1410" s="265"/>
      <c r="LM1410" s="265"/>
      <c r="LN1410" s="265"/>
      <c r="LO1410" s="265"/>
      <c r="LP1410" s="265"/>
      <c r="LQ1410" s="265"/>
      <c r="LR1410" s="265"/>
      <c r="LS1410" s="265"/>
      <c r="LT1410" s="265"/>
      <c r="LU1410" s="265"/>
      <c r="LV1410" s="265"/>
      <c r="LW1410" s="265"/>
      <c r="LX1410" s="265"/>
      <c r="LY1410" s="265"/>
      <c r="LZ1410" s="265"/>
      <c r="MA1410" s="265"/>
      <c r="MB1410" s="265"/>
      <c r="MC1410" s="265"/>
      <c r="MD1410" s="265"/>
      <c r="ME1410" s="265"/>
      <c r="MF1410" s="265"/>
      <c r="MG1410" s="265"/>
      <c r="MH1410" s="265"/>
      <c r="MI1410" s="265"/>
      <c r="MJ1410" s="265"/>
      <c r="MK1410" s="265"/>
      <c r="ML1410" s="265"/>
      <c r="MM1410" s="265"/>
      <c r="MN1410" s="265"/>
      <c r="MO1410" s="265"/>
      <c r="MP1410" s="265"/>
      <c r="MQ1410" s="265"/>
      <c r="MR1410" s="265"/>
      <c r="MS1410" s="265"/>
      <c r="MT1410" s="265"/>
      <c r="MU1410" s="265"/>
      <c r="MV1410" s="265"/>
      <c r="MW1410" s="265"/>
      <c r="MX1410" s="265"/>
      <c r="MY1410" s="265"/>
      <c r="MZ1410" s="265"/>
      <c r="NA1410" s="265"/>
      <c r="NB1410" s="265"/>
      <c r="NC1410" s="265"/>
      <c r="ND1410" s="265"/>
      <c r="NE1410" s="265"/>
      <c r="NF1410" s="265"/>
      <c r="NG1410" s="265"/>
      <c r="NH1410" s="265"/>
      <c r="NI1410" s="265"/>
      <c r="NJ1410" s="265"/>
      <c r="NK1410" s="265"/>
      <c r="NL1410" s="265"/>
      <c r="NM1410" s="265"/>
      <c r="NN1410" s="265"/>
      <c r="NO1410" s="265"/>
      <c r="NP1410" s="265"/>
      <c r="NQ1410" s="265"/>
      <c r="NR1410" s="265"/>
      <c r="NS1410" s="265"/>
      <c r="NT1410" s="265"/>
      <c r="NU1410" s="265"/>
      <c r="NV1410" s="265"/>
      <c r="NW1410" s="265"/>
      <c r="NX1410" s="265"/>
      <c r="NY1410" s="265"/>
      <c r="NZ1410" s="265"/>
      <c r="OA1410" s="265"/>
      <c r="OB1410" s="265"/>
      <c r="OC1410" s="265"/>
      <c r="OD1410" s="265"/>
      <c r="OE1410" s="265"/>
      <c r="OF1410" s="265"/>
      <c r="OG1410" s="265"/>
      <c r="OH1410" s="265"/>
      <c r="OI1410" s="265"/>
      <c r="OJ1410" s="265"/>
      <c r="OK1410" s="265"/>
      <c r="OL1410" s="265"/>
      <c r="OM1410" s="265"/>
      <c r="ON1410" s="265"/>
      <c r="OO1410" s="265"/>
      <c r="OP1410" s="265"/>
      <c r="OQ1410" s="265"/>
      <c r="OR1410" s="265"/>
      <c r="OS1410" s="265"/>
      <c r="OT1410" s="265"/>
      <c r="OU1410" s="265"/>
      <c r="OV1410" s="265"/>
      <c r="OW1410" s="265"/>
      <c r="OX1410" s="265"/>
      <c r="OY1410" s="265"/>
      <c r="OZ1410" s="265"/>
      <c r="PA1410" s="265"/>
      <c r="PB1410" s="265"/>
      <c r="PC1410" s="265"/>
      <c r="PD1410" s="265"/>
      <c r="PE1410" s="265"/>
      <c r="PF1410" s="265"/>
      <c r="PG1410" s="265"/>
      <c r="PH1410" s="265"/>
      <c r="PI1410" s="265"/>
      <c r="PJ1410" s="265"/>
      <c r="PK1410" s="265"/>
      <c r="PL1410" s="265"/>
      <c r="PM1410" s="265"/>
      <c r="PN1410" s="265"/>
      <c r="PO1410" s="265"/>
      <c r="PP1410" s="265"/>
      <c r="PQ1410" s="265"/>
      <c r="PR1410" s="265"/>
      <c r="PS1410" s="265"/>
      <c r="PT1410" s="265"/>
      <c r="PU1410" s="265"/>
      <c r="PV1410" s="265"/>
      <c r="PW1410" s="265"/>
      <c r="PX1410" s="265"/>
      <c r="PY1410" s="265"/>
      <c r="PZ1410" s="265"/>
      <c r="QA1410" s="265"/>
      <c r="QB1410" s="265"/>
      <c r="QC1410" s="265"/>
      <c r="QD1410" s="265"/>
      <c r="QE1410" s="265"/>
      <c r="QF1410" s="265"/>
      <c r="QG1410" s="265"/>
      <c r="QH1410" s="265"/>
      <c r="QI1410" s="265"/>
      <c r="QJ1410" s="265"/>
      <c r="QK1410" s="265"/>
      <c r="QL1410" s="265"/>
      <c r="QM1410" s="265"/>
      <c r="QN1410" s="265"/>
      <c r="QO1410" s="265"/>
      <c r="QP1410" s="265"/>
      <c r="QQ1410" s="265"/>
      <c r="QR1410" s="265"/>
      <c r="QS1410" s="265"/>
      <c r="QT1410" s="265"/>
      <c r="QU1410" s="265"/>
      <c r="QV1410" s="265"/>
      <c r="QW1410" s="265"/>
      <c r="QX1410" s="265"/>
      <c r="QY1410" s="265"/>
      <c r="QZ1410" s="265"/>
      <c r="RA1410" s="265"/>
      <c r="RB1410" s="265"/>
      <c r="RC1410" s="265"/>
      <c r="RD1410" s="265"/>
      <c r="RE1410" s="265"/>
      <c r="RF1410" s="265"/>
      <c r="RG1410" s="265"/>
      <c r="RH1410" s="265"/>
      <c r="RI1410" s="265"/>
      <c r="RJ1410" s="265"/>
      <c r="RK1410" s="265"/>
      <c r="RL1410" s="265"/>
      <c r="RM1410" s="265"/>
      <c r="RN1410" s="265"/>
      <c r="RO1410" s="265"/>
      <c r="RP1410" s="265"/>
      <c r="RQ1410" s="265"/>
      <c r="RR1410" s="265"/>
      <c r="RS1410" s="265"/>
      <c r="RT1410" s="265"/>
      <c r="RU1410" s="265"/>
      <c r="RV1410" s="265"/>
      <c r="RW1410" s="265"/>
      <c r="RX1410" s="265"/>
      <c r="RY1410" s="265"/>
      <c r="RZ1410" s="265"/>
      <c r="SA1410" s="265"/>
      <c r="SB1410" s="265"/>
      <c r="SC1410" s="265"/>
      <c r="SD1410" s="265"/>
      <c r="SE1410" s="265"/>
      <c r="SF1410" s="265"/>
      <c r="SG1410" s="265"/>
      <c r="SH1410" s="265"/>
      <c r="SI1410" s="265"/>
      <c r="SJ1410" s="265"/>
      <c r="SK1410" s="265"/>
      <c r="SL1410" s="265"/>
      <c r="SM1410" s="265"/>
      <c r="SN1410" s="265"/>
      <c r="SO1410" s="265"/>
      <c r="SP1410" s="265"/>
      <c r="SQ1410" s="265"/>
      <c r="SR1410" s="265"/>
      <c r="SS1410" s="265"/>
      <c r="ST1410" s="265"/>
      <c r="SU1410" s="265"/>
      <c r="SV1410" s="265"/>
      <c r="SW1410" s="265"/>
      <c r="SX1410" s="265"/>
      <c r="SY1410" s="265"/>
      <c r="SZ1410" s="265"/>
      <c r="TA1410" s="265"/>
      <c r="TB1410" s="265"/>
      <c r="TC1410" s="265"/>
      <c r="TD1410" s="265"/>
      <c r="TE1410" s="265"/>
      <c r="TF1410" s="265"/>
      <c r="TG1410" s="265"/>
      <c r="TH1410" s="265"/>
      <c r="TI1410" s="265"/>
      <c r="TJ1410" s="265"/>
      <c r="TK1410" s="265"/>
      <c r="TL1410" s="265"/>
      <c r="TM1410" s="265"/>
      <c r="TN1410" s="265"/>
      <c r="TO1410" s="265"/>
      <c r="TP1410" s="265"/>
      <c r="TQ1410" s="265"/>
      <c r="TR1410" s="265"/>
      <c r="TS1410" s="265"/>
      <c r="TT1410" s="265"/>
      <c r="TU1410" s="265"/>
      <c r="TV1410" s="265"/>
      <c r="TW1410" s="265"/>
      <c r="TX1410" s="265"/>
      <c r="TY1410" s="265"/>
      <c r="TZ1410" s="265"/>
      <c r="UA1410" s="265"/>
      <c r="UB1410" s="265"/>
      <c r="UC1410" s="265"/>
      <c r="UD1410" s="265"/>
      <c r="UE1410" s="265"/>
      <c r="UF1410" s="265"/>
      <c r="UG1410" s="265"/>
      <c r="UH1410" s="265"/>
      <c r="UI1410" s="265"/>
      <c r="UJ1410" s="265"/>
      <c r="UK1410" s="265"/>
      <c r="UL1410" s="265"/>
      <c r="UM1410" s="265"/>
      <c r="UN1410" s="265"/>
      <c r="UO1410" s="265"/>
      <c r="UP1410" s="265"/>
      <c r="UQ1410" s="265"/>
      <c r="UR1410" s="265"/>
      <c r="US1410" s="265"/>
      <c r="UT1410" s="265"/>
      <c r="UU1410" s="265"/>
      <c r="UV1410" s="265"/>
      <c r="UW1410" s="265"/>
      <c r="UX1410" s="265"/>
      <c r="UY1410" s="265"/>
      <c r="UZ1410" s="265"/>
      <c r="VA1410" s="265"/>
      <c r="VB1410" s="265"/>
      <c r="VC1410" s="265"/>
      <c r="VD1410" s="265"/>
      <c r="VE1410" s="265"/>
      <c r="VF1410" s="265"/>
      <c r="VG1410" s="265"/>
      <c r="VH1410" s="265"/>
      <c r="VI1410" s="265"/>
      <c r="VJ1410" s="265"/>
      <c r="VK1410" s="265"/>
      <c r="VL1410" s="265"/>
      <c r="VM1410" s="265"/>
      <c r="VN1410" s="265"/>
      <c r="VO1410" s="265"/>
      <c r="VP1410" s="265"/>
      <c r="VQ1410" s="265"/>
      <c r="VR1410" s="265"/>
      <c r="VS1410" s="265"/>
      <c r="VT1410" s="265"/>
      <c r="VU1410" s="265"/>
      <c r="VV1410" s="265"/>
      <c r="VW1410" s="265"/>
      <c r="VX1410" s="265"/>
      <c r="VY1410" s="265"/>
      <c r="VZ1410" s="265"/>
      <c r="WA1410" s="265"/>
      <c r="WB1410" s="265"/>
      <c r="WC1410" s="265"/>
      <c r="WD1410" s="265"/>
      <c r="WE1410" s="265"/>
      <c r="WF1410" s="265"/>
      <c r="WG1410" s="265"/>
      <c r="WH1410" s="265"/>
      <c r="WI1410" s="265"/>
      <c r="WJ1410" s="265"/>
      <c r="WK1410" s="265"/>
      <c r="WL1410" s="265"/>
      <c r="WM1410" s="265"/>
      <c r="WN1410" s="265"/>
      <c r="WO1410" s="265"/>
      <c r="WP1410" s="265"/>
      <c r="WQ1410" s="265"/>
      <c r="WR1410" s="265"/>
      <c r="WS1410" s="265"/>
      <c r="WT1410" s="265"/>
      <c r="WU1410" s="265"/>
      <c r="WV1410" s="265"/>
      <c r="WW1410" s="265"/>
      <c r="WX1410" s="265"/>
      <c r="WY1410" s="265"/>
      <c r="WZ1410" s="265"/>
      <c r="XA1410" s="265"/>
      <c r="XB1410" s="265"/>
      <c r="XC1410" s="265"/>
      <c r="XD1410" s="265"/>
      <c r="XE1410" s="265"/>
      <c r="XF1410" s="265"/>
      <c r="XG1410" s="265"/>
      <c r="XH1410" s="265"/>
      <c r="XI1410" s="265"/>
      <c r="XJ1410" s="265"/>
      <c r="XK1410" s="265"/>
      <c r="XL1410" s="265"/>
      <c r="XM1410" s="265"/>
      <c r="XN1410" s="265"/>
      <c r="XO1410" s="265"/>
      <c r="XP1410" s="265"/>
      <c r="XQ1410" s="265"/>
      <c r="XR1410" s="265"/>
      <c r="XS1410" s="265"/>
      <c r="XT1410" s="265"/>
      <c r="XU1410" s="265"/>
      <c r="XV1410" s="265"/>
      <c r="XW1410" s="265"/>
      <c r="XX1410" s="265"/>
      <c r="XY1410" s="265"/>
      <c r="XZ1410" s="265"/>
      <c r="YA1410" s="265"/>
      <c r="YB1410" s="265"/>
      <c r="YC1410" s="265"/>
      <c r="YD1410" s="265"/>
      <c r="YE1410" s="265"/>
      <c r="YF1410" s="265"/>
      <c r="YG1410" s="265"/>
      <c r="YH1410" s="265"/>
      <c r="YI1410" s="265"/>
      <c r="YJ1410" s="265"/>
      <c r="YK1410" s="265"/>
      <c r="YL1410" s="265"/>
      <c r="YM1410" s="265"/>
      <c r="YN1410" s="265"/>
      <c r="YO1410" s="265"/>
      <c r="YP1410" s="265"/>
      <c r="YQ1410" s="265"/>
      <c r="YR1410" s="265"/>
      <c r="YS1410" s="265"/>
      <c r="YT1410" s="265"/>
      <c r="YU1410" s="265"/>
      <c r="YV1410" s="265"/>
      <c r="YW1410" s="265"/>
      <c r="YX1410" s="265"/>
      <c r="YY1410" s="265"/>
      <c r="YZ1410" s="265"/>
      <c r="ZA1410" s="265"/>
      <c r="ZB1410" s="265"/>
      <c r="ZC1410" s="265"/>
      <c r="ZD1410" s="265"/>
      <c r="ZE1410" s="265"/>
      <c r="ZF1410" s="265"/>
      <c r="ZG1410" s="265"/>
      <c r="ZH1410" s="265"/>
      <c r="ZI1410" s="265"/>
      <c r="ZJ1410" s="265"/>
      <c r="ZK1410" s="265"/>
      <c r="ZL1410" s="265"/>
      <c r="ZM1410" s="265"/>
      <c r="ZN1410" s="265"/>
      <c r="ZO1410" s="265"/>
      <c r="ZP1410" s="265"/>
      <c r="ZQ1410" s="265"/>
      <c r="ZR1410" s="265"/>
      <c r="ZS1410" s="265"/>
      <c r="ZT1410" s="265"/>
      <c r="ZU1410" s="265"/>
      <c r="ZV1410" s="265"/>
      <c r="ZW1410" s="265"/>
      <c r="ZX1410" s="265"/>
      <c r="ZY1410" s="265"/>
      <c r="ZZ1410" s="265"/>
      <c r="AAA1410" s="265"/>
      <c r="AAB1410" s="265"/>
      <c r="AAC1410" s="265"/>
      <c r="AAD1410" s="265"/>
      <c r="AAE1410" s="265"/>
      <c r="AAF1410" s="265"/>
      <c r="AAG1410" s="265"/>
      <c r="AAH1410" s="265"/>
      <c r="AAI1410" s="265"/>
      <c r="AAJ1410" s="265"/>
      <c r="AAK1410" s="265"/>
      <c r="AAL1410" s="265"/>
      <c r="AAM1410" s="265"/>
      <c r="AAN1410" s="265"/>
      <c r="AAO1410" s="265"/>
      <c r="AAP1410" s="265"/>
      <c r="AAQ1410" s="265"/>
      <c r="AAR1410" s="265"/>
      <c r="AAS1410" s="265"/>
      <c r="AAT1410" s="265"/>
      <c r="AAU1410" s="265"/>
      <c r="AAV1410" s="265"/>
      <c r="AAW1410" s="265"/>
      <c r="AAX1410" s="265"/>
      <c r="AAY1410" s="265"/>
      <c r="AAZ1410" s="265"/>
      <c r="ABA1410" s="265"/>
      <c r="ABB1410" s="265"/>
      <c r="ABC1410" s="265"/>
      <c r="ABD1410" s="265"/>
      <c r="ABE1410" s="265"/>
      <c r="ABF1410" s="265"/>
      <c r="ABG1410" s="265"/>
      <c r="ABH1410" s="265"/>
      <c r="ABI1410" s="265"/>
      <c r="ABJ1410" s="265"/>
      <c r="ABK1410" s="265"/>
      <c r="ABL1410" s="265"/>
      <c r="ABM1410" s="265"/>
      <c r="ABN1410" s="265"/>
      <c r="ABO1410" s="265"/>
      <c r="ABP1410" s="265"/>
      <c r="ABQ1410" s="265"/>
      <c r="ABR1410" s="265"/>
      <c r="ABS1410" s="265"/>
      <c r="ABT1410" s="265"/>
      <c r="ABU1410" s="265"/>
      <c r="ABV1410" s="265"/>
      <c r="ABW1410" s="265"/>
      <c r="ABX1410" s="265"/>
      <c r="ABY1410" s="265"/>
      <c r="ABZ1410" s="265"/>
      <c r="ACA1410" s="265"/>
      <c r="ACB1410" s="265"/>
      <c r="ACC1410" s="265"/>
      <c r="ACD1410" s="265"/>
      <c r="ACE1410" s="265"/>
      <c r="ACF1410" s="265"/>
      <c r="ACG1410" s="265"/>
      <c r="ACH1410" s="265"/>
      <c r="ACI1410" s="265"/>
      <c r="ACJ1410" s="265"/>
      <c r="ACK1410" s="265"/>
      <c r="ACL1410" s="265"/>
      <c r="ACM1410" s="265"/>
      <c r="ACN1410" s="265"/>
      <c r="ACO1410" s="265"/>
      <c r="ACP1410" s="265"/>
      <c r="ACQ1410" s="265"/>
      <c r="ACR1410" s="265"/>
      <c r="ACS1410" s="265"/>
      <c r="ACT1410" s="265"/>
      <c r="ACU1410" s="265"/>
      <c r="ACV1410" s="265"/>
      <c r="ACW1410" s="265"/>
      <c r="ACX1410" s="265"/>
      <c r="ACY1410" s="265"/>
      <c r="ACZ1410" s="265"/>
      <c r="ADA1410" s="265"/>
      <c r="ADB1410" s="265"/>
      <c r="ADC1410" s="265"/>
      <c r="ADD1410" s="265"/>
      <c r="ADE1410" s="265"/>
      <c r="ADF1410" s="265"/>
      <c r="ADG1410" s="265"/>
      <c r="ADH1410" s="265"/>
      <c r="ADI1410" s="265"/>
      <c r="ADJ1410" s="265"/>
      <c r="ADK1410" s="265"/>
      <c r="ADL1410" s="265"/>
      <c r="ADM1410" s="265"/>
      <c r="ADN1410" s="265"/>
      <c r="ADO1410" s="265"/>
      <c r="ADP1410" s="265"/>
      <c r="ADQ1410" s="265"/>
      <c r="ADR1410" s="265"/>
      <c r="ADS1410" s="265"/>
      <c r="ADT1410" s="265"/>
      <c r="ADU1410" s="265"/>
      <c r="ADV1410" s="265"/>
      <c r="ADW1410" s="265"/>
      <c r="ADX1410" s="265"/>
      <c r="ADY1410" s="265"/>
      <c r="ADZ1410" s="265"/>
      <c r="AEA1410" s="265"/>
      <c r="AEB1410" s="265"/>
      <c r="AEC1410" s="265"/>
      <c r="AED1410" s="265"/>
      <c r="AEE1410" s="265"/>
      <c r="AEF1410" s="265"/>
      <c r="AEG1410" s="265"/>
      <c r="AEH1410" s="265"/>
      <c r="AEI1410" s="265"/>
      <c r="AEJ1410" s="265"/>
      <c r="AEK1410" s="265"/>
      <c r="AEL1410" s="265"/>
      <c r="AEM1410" s="265"/>
      <c r="AEN1410" s="265"/>
      <c r="AEO1410" s="265"/>
      <c r="AEP1410" s="265"/>
      <c r="AEQ1410" s="265"/>
      <c r="AER1410" s="265"/>
      <c r="AES1410" s="265"/>
      <c r="AET1410" s="265"/>
      <c r="AEU1410" s="265"/>
      <c r="AEV1410" s="265"/>
      <c r="AEW1410" s="265"/>
      <c r="AEX1410" s="265"/>
      <c r="AEY1410" s="265"/>
      <c r="AEZ1410" s="265"/>
      <c r="AFA1410" s="265"/>
      <c r="AFB1410" s="265"/>
      <c r="AFC1410" s="265"/>
      <c r="AFD1410" s="265"/>
      <c r="AFE1410" s="265"/>
      <c r="AFF1410" s="265"/>
      <c r="AFG1410" s="265"/>
      <c r="AFH1410" s="265"/>
      <c r="AFI1410" s="265"/>
      <c r="AFJ1410" s="265"/>
      <c r="AFK1410" s="265"/>
      <c r="AFL1410" s="265"/>
      <c r="AFM1410" s="265"/>
      <c r="AFN1410" s="265"/>
      <c r="AFO1410" s="265"/>
      <c r="AFP1410" s="265"/>
      <c r="AFQ1410" s="265"/>
      <c r="AFR1410" s="265"/>
      <c r="AFS1410" s="265"/>
      <c r="AFT1410" s="265"/>
      <c r="AFU1410" s="265"/>
      <c r="AFV1410" s="265"/>
      <c r="AFW1410" s="265"/>
      <c r="AFX1410" s="265"/>
      <c r="AFY1410" s="265"/>
      <c r="AFZ1410" s="265"/>
      <c r="AGA1410" s="265"/>
      <c r="AGB1410" s="265"/>
      <c r="AGC1410" s="265"/>
      <c r="AGD1410" s="265"/>
      <c r="AGE1410" s="265"/>
      <c r="AGF1410" s="265"/>
      <c r="AGG1410" s="265"/>
      <c r="AGH1410" s="265"/>
      <c r="AGI1410" s="265"/>
      <c r="AGJ1410" s="265"/>
      <c r="AGK1410" s="265"/>
      <c r="AGL1410" s="265"/>
      <c r="AGM1410" s="265"/>
      <c r="AGN1410" s="265"/>
      <c r="AGO1410" s="265"/>
      <c r="AGP1410" s="265"/>
      <c r="AGQ1410" s="265"/>
      <c r="AGR1410" s="265"/>
      <c r="AGS1410" s="265"/>
      <c r="AGT1410" s="265"/>
      <c r="AGU1410" s="265"/>
      <c r="AGV1410" s="265"/>
      <c r="AGW1410" s="265"/>
      <c r="AGX1410" s="265"/>
      <c r="AGY1410" s="265"/>
      <c r="AGZ1410" s="265"/>
      <c r="AHA1410" s="265"/>
      <c r="AHB1410" s="265"/>
      <c r="AHC1410" s="265"/>
      <c r="AHD1410" s="265"/>
      <c r="AHE1410" s="265"/>
      <c r="AHF1410" s="265"/>
      <c r="AHG1410" s="265"/>
      <c r="AHH1410" s="265"/>
      <c r="AHI1410" s="265"/>
      <c r="AHJ1410" s="265"/>
      <c r="AHK1410" s="265"/>
      <c r="AHL1410" s="265"/>
      <c r="AHM1410" s="265"/>
      <c r="AHN1410" s="265"/>
      <c r="AHO1410" s="265"/>
      <c r="AHP1410" s="265"/>
      <c r="AHQ1410" s="265"/>
      <c r="AHR1410" s="265"/>
      <c r="AHS1410" s="265"/>
      <c r="AHT1410" s="265"/>
      <c r="AHU1410" s="265"/>
      <c r="AHV1410" s="265"/>
      <c r="AHW1410" s="265"/>
      <c r="AHX1410" s="265"/>
      <c r="AHY1410" s="265"/>
      <c r="AHZ1410" s="265"/>
      <c r="AIA1410" s="265"/>
      <c r="AIB1410" s="265"/>
      <c r="AIC1410" s="265"/>
      <c r="AID1410" s="265"/>
      <c r="AIE1410" s="265"/>
      <c r="AIF1410" s="265"/>
      <c r="AIG1410" s="265"/>
      <c r="AIH1410" s="265"/>
      <c r="AII1410" s="265"/>
      <c r="AIJ1410" s="265"/>
      <c r="AIK1410" s="265"/>
      <c r="AIL1410" s="265"/>
      <c r="AIM1410" s="265"/>
      <c r="AIN1410" s="265"/>
      <c r="AIO1410" s="265"/>
      <c r="AIP1410" s="265"/>
      <c r="AIQ1410" s="265"/>
      <c r="AIR1410" s="265"/>
      <c r="AIS1410" s="265"/>
      <c r="AIT1410" s="265"/>
      <c r="AIU1410" s="265"/>
      <c r="AIV1410" s="265"/>
      <c r="AIW1410" s="265"/>
      <c r="AIX1410" s="265"/>
      <c r="AIY1410" s="265"/>
      <c r="AIZ1410" s="265"/>
      <c r="AJA1410" s="265"/>
      <c r="AJB1410" s="265"/>
      <c r="AJC1410" s="265"/>
      <c r="AJD1410" s="265"/>
      <c r="AJE1410" s="265"/>
      <c r="AJF1410" s="265"/>
      <c r="AJG1410" s="265"/>
      <c r="AJH1410" s="265"/>
      <c r="AJI1410" s="265"/>
      <c r="AJJ1410" s="265"/>
      <c r="AJK1410" s="265"/>
      <c r="AJL1410" s="265"/>
      <c r="AJM1410" s="265"/>
      <c r="AJN1410" s="265"/>
      <c r="AJO1410" s="265"/>
      <c r="AJP1410" s="265"/>
      <c r="AJQ1410" s="265"/>
      <c r="AJR1410" s="265"/>
      <c r="AJS1410" s="265"/>
      <c r="AJT1410" s="265"/>
      <c r="AJU1410" s="265"/>
      <c r="AJV1410" s="265"/>
      <c r="AJW1410" s="265"/>
      <c r="AJX1410" s="265"/>
      <c r="AJY1410" s="265"/>
      <c r="AJZ1410" s="265"/>
      <c r="AKA1410" s="265"/>
      <c r="AKB1410" s="265"/>
      <c r="AKC1410" s="265"/>
      <c r="AKD1410" s="265"/>
      <c r="AKE1410" s="265"/>
      <c r="AKF1410" s="265"/>
      <c r="AKG1410" s="265"/>
      <c r="AKH1410" s="265"/>
      <c r="AKI1410" s="265"/>
      <c r="AKJ1410" s="265"/>
      <c r="AKK1410" s="265"/>
      <c r="AKL1410" s="265"/>
      <c r="AKM1410" s="265"/>
      <c r="AKN1410" s="265"/>
      <c r="AKO1410" s="265"/>
      <c r="AKP1410" s="265"/>
      <c r="AKQ1410" s="265"/>
      <c r="AKR1410" s="265"/>
      <c r="AKS1410" s="265"/>
      <c r="AKT1410" s="265"/>
      <c r="AKU1410" s="265"/>
      <c r="AKV1410" s="265"/>
      <c r="AKW1410" s="265"/>
      <c r="AKX1410" s="265"/>
      <c r="AKY1410" s="265"/>
      <c r="AKZ1410" s="265"/>
      <c r="ALA1410" s="265"/>
      <c r="ALB1410" s="265"/>
      <c r="ALC1410" s="265"/>
      <c r="ALD1410" s="265"/>
      <c r="ALE1410" s="265"/>
      <c r="ALF1410" s="265"/>
      <c r="ALG1410" s="265"/>
      <c r="ALH1410" s="265"/>
      <c r="ALI1410" s="265"/>
      <c r="ALJ1410" s="265"/>
      <c r="ALK1410" s="265"/>
      <c r="ALL1410" s="265"/>
      <c r="ALM1410" s="265"/>
      <c r="ALN1410" s="265"/>
      <c r="ALO1410" s="265"/>
      <c r="ALP1410" s="265"/>
      <c r="ALQ1410" s="265"/>
      <c r="ALR1410" s="265"/>
      <c r="ALS1410" s="265"/>
      <c r="ALT1410" s="265"/>
      <c r="ALU1410" s="265"/>
      <c r="ALV1410" s="265"/>
      <c r="ALW1410" s="265"/>
      <c r="ALX1410" s="265"/>
      <c r="ALY1410" s="265"/>
      <c r="ALZ1410" s="265"/>
      <c r="AMA1410" s="265"/>
      <c r="AMB1410" s="265"/>
      <c r="AMC1410" s="265"/>
      <c r="AMD1410" s="265"/>
      <c r="AME1410" s="265"/>
      <c r="AMF1410" s="265"/>
      <c r="AMG1410" s="265"/>
      <c r="AMH1410" s="265"/>
      <c r="AMI1410" s="265"/>
      <c r="AMJ1410" s="265"/>
      <c r="AMK1410" s="265"/>
      <c r="AML1410" s="265"/>
      <c r="AMM1410" s="265"/>
      <c r="AMN1410" s="265"/>
      <c r="AMO1410" s="265"/>
      <c r="AMP1410" s="265"/>
      <c r="AMQ1410" s="265"/>
      <c r="AMR1410" s="265"/>
      <c r="AMS1410" s="265"/>
      <c r="AMT1410" s="265"/>
      <c r="AMU1410" s="265"/>
      <c r="AMV1410" s="265"/>
      <c r="AMW1410" s="265"/>
      <c r="AMX1410" s="265"/>
      <c r="AMY1410" s="265"/>
      <c r="AMZ1410" s="265"/>
      <c r="ANA1410" s="265"/>
      <c r="ANB1410" s="265"/>
      <c r="ANC1410" s="265"/>
      <c r="AND1410" s="265"/>
      <c r="ANE1410" s="265"/>
      <c r="ANF1410" s="265"/>
      <c r="ANG1410" s="265"/>
      <c r="ANH1410" s="265"/>
      <c r="ANI1410" s="265"/>
      <c r="ANJ1410" s="265"/>
      <c r="ANK1410" s="265"/>
      <c r="ANL1410" s="265"/>
      <c r="ANM1410" s="265"/>
      <c r="ANN1410" s="265"/>
      <c r="ANO1410" s="265"/>
      <c r="ANP1410" s="265"/>
      <c r="ANQ1410" s="265"/>
      <c r="ANR1410" s="265"/>
      <c r="ANS1410" s="265"/>
      <c r="ANT1410" s="265"/>
      <c r="ANU1410" s="265"/>
      <c r="ANV1410" s="265"/>
      <c r="ANW1410" s="265"/>
      <c r="ANX1410" s="265"/>
      <c r="ANY1410" s="265"/>
      <c r="ANZ1410" s="265"/>
      <c r="AOA1410" s="265"/>
      <c r="AOB1410" s="265"/>
      <c r="AOC1410" s="265"/>
      <c r="AOD1410" s="265"/>
      <c r="AOE1410" s="265"/>
      <c r="AOF1410" s="265"/>
      <c r="AOG1410" s="265"/>
      <c r="AOH1410" s="265"/>
      <c r="AOI1410" s="265"/>
      <c r="AOJ1410" s="265"/>
      <c r="AOK1410" s="265"/>
      <c r="AOL1410" s="265"/>
      <c r="AOM1410" s="265"/>
      <c r="AON1410" s="265"/>
      <c r="AOO1410" s="265"/>
      <c r="AOP1410" s="265"/>
      <c r="AOQ1410" s="265"/>
      <c r="AOR1410" s="265"/>
      <c r="AOS1410" s="265"/>
      <c r="AOT1410" s="265"/>
      <c r="AOU1410" s="265"/>
      <c r="AOV1410" s="265"/>
      <c r="AOW1410" s="265"/>
      <c r="AOX1410" s="265"/>
      <c r="AOY1410" s="265"/>
      <c r="AOZ1410" s="265"/>
      <c r="APA1410" s="265"/>
      <c r="APB1410" s="265"/>
      <c r="APC1410" s="265"/>
      <c r="APD1410" s="265"/>
      <c r="APE1410" s="265"/>
      <c r="APF1410" s="265"/>
      <c r="APG1410" s="265"/>
      <c r="APH1410" s="265"/>
      <c r="API1410" s="265"/>
      <c r="APJ1410" s="265"/>
      <c r="APK1410" s="265"/>
      <c r="APL1410" s="265"/>
      <c r="APM1410" s="265"/>
      <c r="APN1410" s="265"/>
      <c r="APO1410" s="265"/>
      <c r="APP1410" s="265"/>
      <c r="APQ1410" s="265"/>
      <c r="APR1410" s="265"/>
      <c r="APS1410" s="265"/>
      <c r="APT1410" s="265"/>
      <c r="APU1410" s="265"/>
      <c r="APV1410" s="265"/>
      <c r="APW1410" s="265"/>
      <c r="APX1410" s="265"/>
      <c r="APY1410" s="265"/>
      <c r="APZ1410" s="265"/>
      <c r="AQA1410" s="265"/>
      <c r="AQB1410" s="265"/>
      <c r="AQC1410" s="265"/>
      <c r="AQD1410" s="265"/>
      <c r="AQE1410" s="265"/>
      <c r="AQF1410" s="265"/>
      <c r="AQG1410" s="265"/>
      <c r="AQH1410" s="265"/>
      <c r="AQI1410" s="265"/>
      <c r="AQJ1410" s="265"/>
      <c r="AQK1410" s="265"/>
      <c r="AQL1410" s="265"/>
      <c r="AQM1410" s="265"/>
      <c r="AQN1410" s="265"/>
      <c r="AQO1410" s="265"/>
      <c r="AQP1410" s="265"/>
      <c r="AQQ1410" s="265"/>
      <c r="AQR1410" s="265"/>
      <c r="AQS1410" s="265"/>
      <c r="AQT1410" s="265"/>
      <c r="AQU1410" s="265"/>
      <c r="AQV1410" s="265"/>
      <c r="AQW1410" s="265"/>
      <c r="AQX1410" s="265"/>
      <c r="AQY1410" s="265"/>
      <c r="AQZ1410" s="265"/>
      <c r="ARA1410" s="265"/>
      <c r="ARB1410" s="265"/>
      <c r="ARC1410" s="265"/>
      <c r="ARD1410" s="265"/>
      <c r="ARE1410" s="265"/>
      <c r="ARF1410" s="265"/>
      <c r="ARG1410" s="265"/>
      <c r="ARH1410" s="265"/>
      <c r="ARI1410" s="265"/>
      <c r="ARJ1410" s="265"/>
      <c r="ARK1410" s="265"/>
      <c r="ARL1410" s="265"/>
      <c r="ARM1410" s="265"/>
      <c r="ARN1410" s="265"/>
      <c r="ARO1410" s="265"/>
      <c r="ARP1410" s="265"/>
      <c r="ARQ1410" s="265"/>
      <c r="ARR1410" s="265"/>
      <c r="ARS1410" s="265"/>
      <c r="ART1410" s="265"/>
      <c r="ARU1410" s="265"/>
      <c r="ARV1410" s="265"/>
      <c r="ARW1410" s="265"/>
      <c r="ARX1410" s="265"/>
      <c r="ARY1410" s="265"/>
      <c r="ARZ1410" s="265"/>
      <c r="ASA1410" s="265"/>
      <c r="ASB1410" s="265"/>
      <c r="ASC1410" s="265"/>
      <c r="ASD1410" s="265"/>
      <c r="ASE1410" s="265"/>
      <c r="ASF1410" s="265"/>
      <c r="ASG1410" s="265"/>
      <c r="ASH1410" s="265"/>
      <c r="ASI1410" s="265"/>
      <c r="ASJ1410" s="265"/>
      <c r="ASK1410" s="265"/>
      <c r="ASL1410" s="265"/>
      <c r="ASM1410" s="265"/>
      <c r="ASN1410" s="265"/>
      <c r="ASO1410" s="265"/>
      <c r="ASP1410" s="265"/>
      <c r="ASQ1410" s="265"/>
      <c r="ASR1410" s="265"/>
      <c r="ASS1410" s="265"/>
      <c r="AST1410" s="265"/>
      <c r="ASU1410" s="265"/>
      <c r="ASV1410" s="265"/>
      <c r="ASW1410" s="265"/>
      <c r="ASX1410" s="265"/>
      <c r="ASY1410" s="265"/>
      <c r="ASZ1410" s="265"/>
      <c r="ATA1410" s="265"/>
      <c r="ATB1410" s="265"/>
      <c r="ATC1410" s="265"/>
      <c r="ATD1410" s="265"/>
      <c r="ATE1410" s="265"/>
      <c r="ATF1410" s="265"/>
      <c r="ATG1410" s="265"/>
      <c r="ATH1410" s="265"/>
      <c r="ATI1410" s="265"/>
      <c r="ATJ1410" s="265"/>
      <c r="ATK1410" s="265"/>
      <c r="ATL1410" s="265"/>
      <c r="ATM1410" s="265"/>
      <c r="ATN1410" s="265"/>
      <c r="ATO1410" s="265"/>
      <c r="ATP1410" s="265"/>
      <c r="ATQ1410" s="265"/>
      <c r="ATR1410" s="265"/>
      <c r="ATS1410" s="265"/>
      <c r="ATT1410" s="265"/>
      <c r="ATU1410" s="265"/>
      <c r="ATV1410" s="265"/>
      <c r="ATW1410" s="265"/>
      <c r="ATX1410" s="265"/>
      <c r="ATY1410" s="265"/>
      <c r="ATZ1410" s="265"/>
      <c r="AUA1410" s="265"/>
      <c r="AUB1410" s="265"/>
      <c r="AUC1410" s="265"/>
      <c r="AUD1410" s="265"/>
      <c r="AUE1410" s="265"/>
      <c r="AUF1410" s="265"/>
      <c r="AUG1410" s="265"/>
      <c r="AUH1410" s="265"/>
      <c r="AUI1410" s="265"/>
      <c r="AUJ1410" s="265"/>
      <c r="AUK1410" s="265"/>
      <c r="AUL1410" s="265"/>
      <c r="AUM1410" s="265"/>
      <c r="AUN1410" s="265"/>
      <c r="AUO1410" s="265"/>
      <c r="AUP1410" s="265"/>
      <c r="AUQ1410" s="265"/>
      <c r="AUR1410" s="265"/>
      <c r="AUS1410" s="265"/>
      <c r="AUT1410" s="265"/>
      <c r="AUU1410" s="265"/>
      <c r="AUV1410" s="265"/>
      <c r="AUW1410" s="265"/>
      <c r="AUX1410" s="265"/>
      <c r="AUY1410" s="265"/>
      <c r="AUZ1410" s="265"/>
      <c r="AVA1410" s="265"/>
      <c r="AVB1410" s="265"/>
      <c r="AVC1410" s="265"/>
      <c r="AVD1410" s="265"/>
      <c r="AVE1410" s="265"/>
      <c r="AVF1410" s="265"/>
      <c r="AVG1410" s="265"/>
      <c r="AVH1410" s="265"/>
      <c r="AVI1410" s="265"/>
      <c r="AVJ1410" s="265"/>
      <c r="AVK1410" s="265"/>
      <c r="AVL1410" s="265"/>
      <c r="AVM1410" s="265"/>
      <c r="AVN1410" s="265"/>
      <c r="AVO1410" s="265"/>
      <c r="AVP1410" s="265"/>
      <c r="AVQ1410" s="265"/>
      <c r="AVR1410" s="265"/>
      <c r="AVS1410" s="265"/>
      <c r="AVT1410" s="265"/>
      <c r="AVU1410" s="265"/>
      <c r="AVV1410" s="265"/>
      <c r="AVW1410" s="265"/>
      <c r="AVX1410" s="265"/>
      <c r="AVY1410" s="265"/>
      <c r="AVZ1410" s="265"/>
      <c r="AWA1410" s="265"/>
      <c r="AWB1410" s="265"/>
      <c r="AWC1410" s="265"/>
      <c r="AWD1410" s="265"/>
      <c r="AWE1410" s="265"/>
      <c r="AWF1410" s="265"/>
      <c r="AWG1410" s="265"/>
      <c r="AWH1410" s="265"/>
      <c r="AWI1410" s="265"/>
      <c r="AWJ1410" s="265"/>
      <c r="AWK1410" s="265"/>
      <c r="AWL1410" s="265"/>
      <c r="AWM1410" s="265"/>
      <c r="AWN1410" s="265"/>
      <c r="AWO1410" s="265"/>
      <c r="AWP1410" s="265"/>
      <c r="AWQ1410" s="265"/>
      <c r="AWR1410" s="265"/>
      <c r="AWS1410" s="265"/>
      <c r="AWT1410" s="265"/>
      <c r="AWU1410" s="265"/>
      <c r="AWV1410" s="265"/>
      <c r="AWW1410" s="265"/>
      <c r="AWX1410" s="265"/>
      <c r="AWY1410" s="265"/>
      <c r="AWZ1410" s="265"/>
      <c r="AXA1410" s="265"/>
      <c r="AXB1410" s="265"/>
      <c r="AXC1410" s="265"/>
      <c r="AXD1410" s="265"/>
      <c r="AXE1410" s="265"/>
      <c r="AXF1410" s="265"/>
      <c r="AXG1410" s="265"/>
      <c r="AXH1410" s="265"/>
      <c r="AXI1410" s="265"/>
      <c r="AXJ1410" s="265"/>
      <c r="AXK1410" s="265"/>
      <c r="AXL1410" s="265"/>
      <c r="AXM1410" s="265"/>
      <c r="AXN1410" s="265"/>
      <c r="AXO1410" s="265"/>
      <c r="AXP1410" s="265"/>
      <c r="AXQ1410" s="265"/>
      <c r="AXR1410" s="265"/>
      <c r="AXS1410" s="265"/>
      <c r="AXT1410" s="265"/>
      <c r="AXU1410" s="265"/>
      <c r="AXV1410" s="265"/>
      <c r="AXW1410" s="265"/>
      <c r="AXX1410" s="265"/>
      <c r="AXY1410" s="265"/>
      <c r="AXZ1410" s="265"/>
      <c r="AYA1410" s="265"/>
      <c r="AYB1410" s="265"/>
      <c r="AYC1410" s="265"/>
      <c r="AYD1410" s="265"/>
      <c r="AYE1410" s="265"/>
      <c r="AYF1410" s="265"/>
      <c r="AYG1410" s="265"/>
      <c r="AYH1410" s="265"/>
      <c r="AYI1410" s="265"/>
      <c r="AYJ1410" s="265"/>
      <c r="AYK1410" s="265"/>
      <c r="AYL1410" s="265"/>
      <c r="AYM1410" s="265"/>
      <c r="AYN1410" s="265"/>
      <c r="AYO1410" s="265"/>
      <c r="AYP1410" s="265"/>
      <c r="AYQ1410" s="265"/>
      <c r="AYR1410" s="265"/>
      <c r="AYS1410" s="265"/>
      <c r="AYT1410" s="265"/>
      <c r="AYU1410" s="265"/>
      <c r="AYV1410" s="265"/>
      <c r="AYW1410" s="265"/>
      <c r="AYX1410" s="265"/>
      <c r="AYY1410" s="265"/>
      <c r="AYZ1410" s="265"/>
      <c r="AZA1410" s="265"/>
      <c r="AZB1410" s="265"/>
      <c r="AZC1410" s="265"/>
      <c r="AZD1410" s="265"/>
      <c r="AZE1410" s="265"/>
      <c r="AZF1410" s="265"/>
      <c r="AZG1410" s="265"/>
      <c r="AZH1410" s="265"/>
      <c r="AZI1410" s="265"/>
      <c r="AZJ1410" s="265"/>
      <c r="AZK1410" s="265"/>
      <c r="AZL1410" s="265"/>
      <c r="AZM1410" s="265"/>
      <c r="AZN1410" s="265"/>
      <c r="AZO1410" s="265"/>
      <c r="AZP1410" s="265"/>
      <c r="AZQ1410" s="265"/>
      <c r="AZR1410" s="265"/>
      <c r="AZS1410" s="265"/>
      <c r="AZT1410" s="265"/>
      <c r="AZU1410" s="265"/>
      <c r="AZV1410" s="265"/>
      <c r="AZW1410" s="265"/>
      <c r="AZX1410" s="265"/>
      <c r="AZY1410" s="265"/>
      <c r="AZZ1410" s="265"/>
      <c r="BAA1410" s="265"/>
      <c r="BAB1410" s="265"/>
      <c r="BAC1410" s="265"/>
      <c r="BAD1410" s="265"/>
      <c r="BAE1410" s="265"/>
      <c r="BAF1410" s="265"/>
      <c r="BAG1410" s="265"/>
      <c r="BAH1410" s="265"/>
      <c r="BAI1410" s="265"/>
      <c r="BAJ1410" s="265"/>
      <c r="BAK1410" s="265"/>
      <c r="BAL1410" s="265"/>
      <c r="BAM1410" s="265"/>
      <c r="BAN1410" s="265"/>
      <c r="BAO1410" s="265"/>
      <c r="BAP1410" s="265"/>
      <c r="BAQ1410" s="265"/>
      <c r="BAR1410" s="265"/>
      <c r="BAS1410" s="265"/>
      <c r="BAT1410" s="265"/>
      <c r="BAU1410" s="265"/>
      <c r="BAV1410" s="265"/>
      <c r="BAW1410" s="265"/>
      <c r="BAX1410" s="265"/>
      <c r="BAY1410" s="265"/>
      <c r="BAZ1410" s="265"/>
      <c r="BBA1410" s="265"/>
      <c r="BBB1410" s="265"/>
      <c r="BBC1410" s="265"/>
      <c r="BBD1410" s="265"/>
      <c r="BBE1410" s="265"/>
      <c r="BBF1410" s="265"/>
      <c r="BBG1410" s="265"/>
      <c r="BBH1410" s="265"/>
      <c r="BBI1410" s="265"/>
      <c r="BBJ1410" s="265"/>
      <c r="BBK1410" s="265"/>
      <c r="BBL1410" s="265"/>
      <c r="BBM1410" s="265"/>
      <c r="BBN1410" s="265"/>
      <c r="BBO1410" s="265"/>
      <c r="BBP1410" s="265"/>
      <c r="BBQ1410" s="265"/>
      <c r="BBR1410" s="265"/>
      <c r="BBS1410" s="265"/>
      <c r="BBT1410" s="265"/>
      <c r="BBU1410" s="265"/>
      <c r="BBV1410" s="265"/>
      <c r="BBW1410" s="265"/>
      <c r="BBX1410" s="265"/>
      <c r="BBY1410" s="265"/>
      <c r="BBZ1410" s="265"/>
      <c r="BCA1410" s="265"/>
      <c r="BCB1410" s="265"/>
      <c r="BCC1410" s="265"/>
      <c r="BCD1410" s="265"/>
      <c r="BCE1410" s="265"/>
      <c r="BCF1410" s="265"/>
      <c r="BCG1410" s="265"/>
      <c r="BCH1410" s="265"/>
      <c r="BCI1410" s="265"/>
      <c r="BCJ1410" s="265"/>
      <c r="BCK1410" s="265"/>
      <c r="BCL1410" s="265"/>
      <c r="BCM1410" s="265"/>
      <c r="BCN1410" s="265"/>
      <c r="BCO1410" s="265"/>
      <c r="BCP1410" s="265"/>
      <c r="BCQ1410" s="265"/>
      <c r="BCR1410" s="265"/>
      <c r="BCS1410" s="265"/>
      <c r="BCT1410" s="265"/>
      <c r="BCU1410" s="265"/>
      <c r="BCV1410" s="265"/>
      <c r="BCW1410" s="265"/>
      <c r="BCX1410" s="265"/>
      <c r="BCY1410" s="265"/>
      <c r="BCZ1410" s="265"/>
      <c r="BDA1410" s="265"/>
      <c r="BDB1410" s="265"/>
      <c r="BDC1410" s="265"/>
      <c r="BDD1410" s="265"/>
      <c r="BDE1410" s="265"/>
      <c r="BDF1410" s="265"/>
      <c r="BDG1410" s="265"/>
      <c r="BDH1410" s="265"/>
      <c r="BDI1410" s="265"/>
      <c r="BDJ1410" s="265"/>
      <c r="BDK1410" s="265"/>
      <c r="BDL1410" s="265"/>
      <c r="BDM1410" s="265"/>
      <c r="BDN1410" s="265"/>
      <c r="BDO1410" s="265"/>
      <c r="BDP1410" s="265"/>
      <c r="BDQ1410" s="265"/>
      <c r="BDR1410" s="265"/>
      <c r="BDS1410" s="265"/>
      <c r="BDT1410" s="265"/>
      <c r="BDU1410" s="265"/>
      <c r="BDV1410" s="265"/>
      <c r="BDW1410" s="265"/>
      <c r="BDX1410" s="265"/>
      <c r="BDY1410" s="265"/>
      <c r="BDZ1410" s="265"/>
      <c r="BEA1410" s="265"/>
      <c r="BEB1410" s="265"/>
      <c r="BEC1410" s="265"/>
      <c r="BED1410" s="265"/>
      <c r="BEE1410" s="265"/>
      <c r="BEF1410" s="265"/>
      <c r="BEG1410" s="265"/>
      <c r="BEH1410" s="265"/>
      <c r="BEI1410" s="265"/>
      <c r="BEJ1410" s="265"/>
      <c r="BEK1410" s="265"/>
      <c r="BEL1410" s="265"/>
      <c r="BEM1410" s="265"/>
      <c r="BEN1410" s="265"/>
      <c r="BEO1410" s="265"/>
      <c r="BEP1410" s="265"/>
      <c r="BEQ1410" s="265"/>
      <c r="BER1410" s="265"/>
      <c r="BES1410" s="265"/>
      <c r="BET1410" s="265"/>
      <c r="BEU1410" s="265"/>
      <c r="BEV1410" s="265"/>
      <c r="BEW1410" s="265"/>
      <c r="BEX1410" s="265"/>
      <c r="BEY1410" s="265"/>
      <c r="BEZ1410" s="265"/>
      <c r="BFA1410" s="265"/>
      <c r="BFB1410" s="265"/>
      <c r="BFC1410" s="265"/>
      <c r="BFD1410" s="265"/>
      <c r="BFE1410" s="265"/>
      <c r="BFF1410" s="265"/>
      <c r="BFG1410" s="265"/>
      <c r="BFH1410" s="265"/>
      <c r="BFI1410" s="265"/>
      <c r="BFJ1410" s="265"/>
      <c r="BFK1410" s="265"/>
      <c r="BFL1410" s="265"/>
      <c r="BFM1410" s="265"/>
      <c r="BFN1410" s="265"/>
      <c r="BFO1410" s="265"/>
      <c r="BFP1410" s="265"/>
      <c r="BFQ1410" s="265"/>
      <c r="BFR1410" s="265"/>
      <c r="BFS1410" s="265"/>
      <c r="BFT1410" s="265"/>
      <c r="BFU1410" s="265"/>
      <c r="BFV1410" s="265"/>
      <c r="BFW1410" s="265"/>
      <c r="BFX1410" s="265"/>
      <c r="BFY1410" s="265"/>
      <c r="BFZ1410" s="265"/>
      <c r="BGA1410" s="265"/>
      <c r="BGB1410" s="265"/>
      <c r="BGC1410" s="265"/>
      <c r="BGD1410" s="265"/>
      <c r="BGE1410" s="265"/>
      <c r="BGF1410" s="265"/>
      <c r="BGG1410" s="265"/>
      <c r="BGH1410" s="265"/>
      <c r="BGI1410" s="265"/>
      <c r="BGJ1410" s="265"/>
      <c r="BGK1410" s="265"/>
      <c r="BGL1410" s="265"/>
      <c r="BGM1410" s="265"/>
      <c r="BGN1410" s="265"/>
      <c r="BGO1410" s="265"/>
      <c r="BGP1410" s="265"/>
      <c r="BGQ1410" s="265"/>
      <c r="BGR1410" s="265"/>
      <c r="BGS1410" s="265"/>
      <c r="BGT1410" s="265"/>
      <c r="BGU1410" s="265"/>
      <c r="BGV1410" s="265"/>
      <c r="BGW1410" s="265"/>
      <c r="BGX1410" s="265"/>
      <c r="BGY1410" s="265"/>
      <c r="BGZ1410" s="265"/>
      <c r="BHA1410" s="265"/>
      <c r="BHB1410" s="265"/>
      <c r="BHC1410" s="265"/>
      <c r="BHD1410" s="265"/>
      <c r="BHE1410" s="265"/>
      <c r="BHF1410" s="265"/>
      <c r="BHG1410" s="265"/>
      <c r="BHH1410" s="265"/>
      <c r="BHI1410" s="265"/>
      <c r="BHJ1410" s="265"/>
      <c r="BHK1410" s="265"/>
      <c r="BHL1410" s="265"/>
      <c r="BHM1410" s="265"/>
      <c r="BHN1410" s="265"/>
      <c r="BHO1410" s="265"/>
      <c r="BHP1410" s="265"/>
      <c r="BHQ1410" s="265"/>
      <c r="BHR1410" s="265"/>
      <c r="BHS1410" s="265"/>
      <c r="BHT1410" s="265"/>
      <c r="BHU1410" s="265"/>
      <c r="BHV1410" s="265"/>
      <c r="BHW1410" s="265"/>
      <c r="BHX1410" s="265"/>
      <c r="BHY1410" s="265"/>
      <c r="BHZ1410" s="265"/>
      <c r="BIA1410" s="265"/>
      <c r="BIB1410" s="265"/>
      <c r="BIC1410" s="265"/>
      <c r="BID1410" s="265"/>
      <c r="BIE1410" s="265"/>
      <c r="BIF1410" s="265"/>
      <c r="BIG1410" s="265"/>
      <c r="BIH1410" s="265"/>
      <c r="BII1410" s="265"/>
      <c r="BIJ1410" s="265"/>
      <c r="BIK1410" s="265"/>
      <c r="BIL1410" s="265"/>
      <c r="BIM1410" s="265"/>
      <c r="BIN1410" s="265"/>
      <c r="BIO1410" s="265"/>
      <c r="BIP1410" s="265"/>
      <c r="BIQ1410" s="265"/>
      <c r="BIR1410" s="265"/>
      <c r="BIS1410" s="265"/>
      <c r="BIT1410" s="265"/>
      <c r="BIU1410" s="265"/>
      <c r="BIV1410" s="265"/>
      <c r="BIW1410" s="265"/>
      <c r="BIX1410" s="265"/>
      <c r="BIY1410" s="265"/>
      <c r="BIZ1410" s="265"/>
      <c r="BJA1410" s="265"/>
      <c r="BJB1410" s="265"/>
      <c r="BJC1410" s="265"/>
      <c r="BJD1410" s="265"/>
      <c r="BJE1410" s="265"/>
      <c r="BJF1410" s="265"/>
      <c r="BJG1410" s="265"/>
      <c r="BJH1410" s="265"/>
      <c r="BJI1410" s="265"/>
      <c r="BJJ1410" s="265"/>
      <c r="BJK1410" s="265"/>
      <c r="BJL1410" s="265"/>
      <c r="BJM1410" s="265"/>
      <c r="BJN1410" s="265"/>
      <c r="BJO1410" s="265"/>
      <c r="BJP1410" s="265"/>
      <c r="BJQ1410" s="265"/>
      <c r="BJR1410" s="265"/>
      <c r="BJS1410" s="265"/>
      <c r="BJT1410" s="265"/>
      <c r="BJU1410" s="265"/>
      <c r="BJV1410" s="265"/>
      <c r="BJW1410" s="265"/>
      <c r="BJX1410" s="265"/>
      <c r="BJY1410" s="265"/>
      <c r="BJZ1410" s="265"/>
      <c r="BKA1410" s="265"/>
      <c r="BKB1410" s="265"/>
      <c r="BKC1410" s="265"/>
      <c r="BKD1410" s="265"/>
      <c r="BKE1410" s="265"/>
      <c r="BKF1410" s="265"/>
      <c r="BKG1410" s="265"/>
      <c r="BKH1410" s="265"/>
      <c r="BKI1410" s="265"/>
      <c r="BKJ1410" s="265"/>
      <c r="BKK1410" s="265"/>
      <c r="BKL1410" s="265"/>
      <c r="BKM1410" s="265"/>
      <c r="BKN1410" s="265"/>
      <c r="BKO1410" s="265"/>
      <c r="BKP1410" s="265"/>
      <c r="BKQ1410" s="265"/>
      <c r="BKR1410" s="265"/>
      <c r="BKS1410" s="265"/>
      <c r="BKT1410" s="265"/>
      <c r="BKU1410" s="265"/>
      <c r="BKV1410" s="265"/>
      <c r="BKW1410" s="265"/>
      <c r="BKX1410" s="265"/>
      <c r="BKY1410" s="265"/>
      <c r="BKZ1410" s="265"/>
      <c r="BLA1410" s="265"/>
      <c r="BLB1410" s="265"/>
      <c r="BLC1410" s="265"/>
      <c r="BLD1410" s="265"/>
      <c r="BLE1410" s="265"/>
      <c r="BLF1410" s="265"/>
      <c r="BLG1410" s="265"/>
      <c r="BLH1410" s="265"/>
      <c r="BLI1410" s="265"/>
      <c r="BLJ1410" s="265"/>
      <c r="BLK1410" s="265"/>
      <c r="BLL1410" s="265"/>
      <c r="BLM1410" s="265"/>
      <c r="BLN1410" s="265"/>
      <c r="BLO1410" s="265"/>
      <c r="BLP1410" s="265"/>
      <c r="BLQ1410" s="265"/>
      <c r="BLR1410" s="265"/>
      <c r="BLS1410" s="265"/>
      <c r="BLT1410" s="265"/>
      <c r="BLU1410" s="265"/>
      <c r="BLV1410" s="265"/>
      <c r="BLW1410" s="265"/>
      <c r="BLX1410" s="265"/>
      <c r="BLY1410" s="265"/>
      <c r="BLZ1410" s="265"/>
      <c r="BMA1410" s="265"/>
      <c r="BMB1410" s="265"/>
      <c r="BMC1410" s="265"/>
      <c r="BMD1410" s="265"/>
      <c r="BME1410" s="265"/>
      <c r="BMF1410" s="265"/>
      <c r="BMG1410" s="265"/>
      <c r="BMH1410" s="265"/>
      <c r="BMI1410" s="265"/>
      <c r="BMJ1410" s="265"/>
      <c r="BMK1410" s="265"/>
      <c r="BML1410" s="265"/>
      <c r="BMM1410" s="265"/>
      <c r="BMN1410" s="265"/>
      <c r="BMO1410" s="265"/>
      <c r="BMP1410" s="265"/>
      <c r="BMQ1410" s="265"/>
      <c r="BMR1410" s="265"/>
      <c r="BMS1410" s="265"/>
      <c r="BMT1410" s="265"/>
      <c r="BMU1410" s="265"/>
      <c r="BMV1410" s="265"/>
      <c r="BMW1410" s="265"/>
      <c r="BMX1410" s="265"/>
      <c r="BMY1410" s="265"/>
      <c r="BMZ1410" s="265"/>
      <c r="BNA1410" s="265"/>
      <c r="BNB1410" s="265"/>
      <c r="BNC1410" s="265"/>
      <c r="BND1410" s="265"/>
      <c r="BNE1410" s="265"/>
      <c r="BNF1410" s="265"/>
      <c r="BNG1410" s="265"/>
      <c r="BNH1410" s="265"/>
      <c r="BNI1410" s="265"/>
      <c r="BNJ1410" s="265"/>
      <c r="BNK1410" s="265"/>
      <c r="BNL1410" s="265"/>
      <c r="BNM1410" s="265"/>
      <c r="BNN1410" s="265"/>
      <c r="BNO1410" s="265"/>
      <c r="BNP1410" s="265"/>
      <c r="BNQ1410" s="265"/>
      <c r="BNR1410" s="265"/>
      <c r="BNS1410" s="265"/>
      <c r="BNT1410" s="265"/>
      <c r="BNU1410" s="265"/>
      <c r="BNV1410" s="265"/>
      <c r="BNW1410" s="265"/>
      <c r="BNX1410" s="265"/>
      <c r="BNY1410" s="265"/>
      <c r="BNZ1410" s="265"/>
      <c r="BOA1410" s="265"/>
      <c r="BOB1410" s="265"/>
      <c r="BOC1410" s="265"/>
      <c r="BOD1410" s="265"/>
      <c r="BOE1410" s="265"/>
      <c r="BOF1410" s="265"/>
      <c r="BOG1410" s="265"/>
      <c r="BOH1410" s="265"/>
      <c r="BOI1410" s="265"/>
      <c r="BOJ1410" s="265"/>
      <c r="BOK1410" s="265"/>
      <c r="BOL1410" s="265"/>
      <c r="BOM1410" s="265"/>
      <c r="BON1410" s="265"/>
      <c r="BOO1410" s="265"/>
      <c r="BOP1410" s="265"/>
      <c r="BOQ1410" s="265"/>
      <c r="BOR1410" s="265"/>
      <c r="BOS1410" s="265"/>
      <c r="BOT1410" s="265"/>
      <c r="BOU1410" s="265"/>
      <c r="BOV1410" s="265"/>
      <c r="BOW1410" s="265"/>
      <c r="BOX1410" s="265"/>
      <c r="BOY1410" s="265"/>
      <c r="BOZ1410" s="265"/>
      <c r="BPA1410" s="265"/>
      <c r="BPB1410" s="265"/>
      <c r="BPC1410" s="265"/>
      <c r="BPD1410" s="265"/>
      <c r="BPE1410" s="265"/>
      <c r="BPF1410" s="265"/>
      <c r="BPG1410" s="265"/>
      <c r="BPH1410" s="265"/>
      <c r="BPI1410" s="265"/>
      <c r="BPJ1410" s="265"/>
      <c r="BPK1410" s="265"/>
      <c r="BPL1410" s="265"/>
      <c r="BPM1410" s="265"/>
      <c r="BPN1410" s="265"/>
      <c r="BPO1410" s="265"/>
      <c r="BPP1410" s="265"/>
      <c r="BPQ1410" s="265"/>
      <c r="BPR1410" s="265"/>
      <c r="BPS1410" s="265"/>
      <c r="BPT1410" s="265"/>
      <c r="BPU1410" s="265"/>
      <c r="BPV1410" s="265"/>
      <c r="BPW1410" s="265"/>
      <c r="BPX1410" s="265"/>
      <c r="BPY1410" s="265"/>
      <c r="BPZ1410" s="265"/>
      <c r="BQA1410" s="265"/>
      <c r="BQB1410" s="265"/>
      <c r="BQC1410" s="265"/>
      <c r="BQD1410" s="265"/>
      <c r="BQE1410" s="265"/>
      <c r="BQF1410" s="265"/>
      <c r="BQG1410" s="265"/>
      <c r="BQH1410" s="265"/>
      <c r="BQI1410" s="265"/>
      <c r="BQJ1410" s="265"/>
      <c r="BQK1410" s="265"/>
      <c r="BQL1410" s="265"/>
      <c r="BQM1410" s="265"/>
      <c r="BQN1410" s="265"/>
      <c r="BQO1410" s="265"/>
      <c r="BQP1410" s="265"/>
      <c r="BQQ1410" s="265"/>
      <c r="BQR1410" s="265"/>
      <c r="BQS1410" s="265"/>
      <c r="BQT1410" s="265"/>
      <c r="BQU1410" s="265"/>
      <c r="BQV1410" s="265"/>
      <c r="BQW1410" s="265"/>
      <c r="BQX1410" s="265"/>
      <c r="BQY1410" s="265"/>
      <c r="BQZ1410" s="265"/>
      <c r="BRA1410" s="265"/>
      <c r="BRB1410" s="265"/>
      <c r="BRC1410" s="265"/>
      <c r="BRD1410" s="265"/>
      <c r="BRE1410" s="265"/>
      <c r="BRF1410" s="265"/>
      <c r="BRG1410" s="265"/>
      <c r="BRH1410" s="265"/>
      <c r="BRI1410" s="265"/>
      <c r="BRJ1410" s="265"/>
      <c r="BRK1410" s="265"/>
      <c r="BRL1410" s="265"/>
      <c r="BRM1410" s="265"/>
      <c r="BRN1410" s="265"/>
      <c r="BRO1410" s="265"/>
      <c r="BRP1410" s="265"/>
      <c r="BRQ1410" s="265"/>
      <c r="BRR1410" s="265"/>
      <c r="BRS1410" s="265"/>
      <c r="BRT1410" s="265"/>
      <c r="BRU1410" s="265"/>
      <c r="BRV1410" s="265"/>
      <c r="BRW1410" s="265"/>
      <c r="BRX1410" s="265"/>
      <c r="BRY1410" s="265"/>
      <c r="BRZ1410" s="265"/>
      <c r="BSA1410" s="265"/>
      <c r="BSB1410" s="265"/>
      <c r="BSC1410" s="265"/>
      <c r="BSD1410" s="265"/>
      <c r="BSE1410" s="265"/>
      <c r="BSF1410" s="265"/>
      <c r="BSG1410" s="265"/>
      <c r="BSH1410" s="265"/>
      <c r="BSI1410" s="265"/>
      <c r="BSJ1410" s="265"/>
      <c r="BSK1410" s="265"/>
      <c r="BSL1410" s="265"/>
      <c r="BSM1410" s="265"/>
      <c r="BSN1410" s="265"/>
      <c r="BSO1410" s="265"/>
      <c r="BSP1410" s="265"/>
      <c r="BSQ1410" s="265"/>
      <c r="BSR1410" s="265"/>
      <c r="BSS1410" s="265"/>
      <c r="BST1410" s="265"/>
      <c r="BSU1410" s="265"/>
      <c r="BSV1410" s="265"/>
      <c r="BSW1410" s="265"/>
      <c r="BSX1410" s="265"/>
      <c r="BSY1410" s="265"/>
      <c r="BSZ1410" s="265"/>
      <c r="BTA1410" s="265"/>
      <c r="BTB1410" s="265"/>
      <c r="BTC1410" s="265"/>
      <c r="BTD1410" s="265"/>
      <c r="BTE1410" s="265"/>
      <c r="BTF1410" s="265"/>
      <c r="BTG1410" s="265"/>
      <c r="BTH1410" s="265"/>
      <c r="BTI1410" s="265"/>
      <c r="BTJ1410" s="265"/>
      <c r="BTK1410" s="265"/>
      <c r="BTL1410" s="265"/>
      <c r="BTM1410" s="265"/>
      <c r="BTN1410" s="265"/>
      <c r="BTO1410" s="265"/>
      <c r="BTP1410" s="265"/>
      <c r="BTQ1410" s="265"/>
      <c r="BTR1410" s="265"/>
      <c r="BTS1410" s="265"/>
      <c r="BTT1410" s="265"/>
      <c r="BTU1410" s="265"/>
      <c r="BTV1410" s="265"/>
      <c r="BTW1410" s="265"/>
      <c r="BTX1410" s="265"/>
      <c r="BTY1410" s="265"/>
      <c r="BTZ1410" s="265"/>
      <c r="BUA1410" s="265"/>
      <c r="BUB1410" s="265"/>
      <c r="BUC1410" s="265"/>
      <c r="BUD1410" s="265"/>
      <c r="BUE1410" s="265"/>
      <c r="BUF1410" s="265"/>
      <c r="BUG1410" s="265"/>
      <c r="BUH1410" s="265"/>
      <c r="BUI1410" s="265"/>
      <c r="BUJ1410" s="265"/>
      <c r="BUK1410" s="265"/>
      <c r="BUL1410" s="265"/>
      <c r="BUM1410" s="265"/>
      <c r="BUN1410" s="265"/>
      <c r="BUO1410" s="265"/>
      <c r="BUP1410" s="265"/>
      <c r="BUQ1410" s="265"/>
      <c r="BUR1410" s="265"/>
      <c r="BUS1410" s="265"/>
      <c r="BUT1410" s="265"/>
      <c r="BUU1410" s="265"/>
      <c r="BUV1410" s="265"/>
      <c r="BUW1410" s="265"/>
      <c r="BUX1410" s="265"/>
      <c r="BUY1410" s="265"/>
      <c r="BUZ1410" s="265"/>
      <c r="BVA1410" s="265"/>
      <c r="BVB1410" s="265"/>
      <c r="BVC1410" s="265"/>
      <c r="BVD1410" s="265"/>
      <c r="BVE1410" s="265"/>
      <c r="BVF1410" s="265"/>
      <c r="BVG1410" s="265"/>
      <c r="BVH1410" s="265"/>
      <c r="BVI1410" s="265"/>
      <c r="BVJ1410" s="265"/>
      <c r="BVK1410" s="265"/>
      <c r="BVL1410" s="265"/>
      <c r="BVM1410" s="265"/>
      <c r="BVN1410" s="265"/>
      <c r="BVO1410" s="265"/>
      <c r="BVP1410" s="265"/>
      <c r="BVQ1410" s="265"/>
      <c r="BVR1410" s="265"/>
      <c r="BVS1410" s="265"/>
      <c r="BVT1410" s="265"/>
      <c r="BVU1410" s="265"/>
      <c r="BVV1410" s="265"/>
      <c r="BVW1410" s="265"/>
      <c r="BVX1410" s="265"/>
      <c r="BVY1410" s="265"/>
      <c r="BVZ1410" s="265"/>
      <c r="BWA1410" s="265"/>
      <c r="BWB1410" s="265"/>
      <c r="BWC1410" s="265"/>
      <c r="BWD1410" s="265"/>
      <c r="BWE1410" s="265"/>
      <c r="BWF1410" s="265"/>
      <c r="BWG1410" s="265"/>
      <c r="BWH1410" s="265"/>
      <c r="BWI1410" s="265"/>
      <c r="BWJ1410" s="265"/>
      <c r="BWK1410" s="265"/>
      <c r="BWL1410" s="265"/>
      <c r="BWM1410" s="265"/>
      <c r="BWN1410" s="265"/>
      <c r="BWO1410" s="265"/>
      <c r="BWP1410" s="265"/>
      <c r="BWQ1410" s="265"/>
      <c r="BWR1410" s="265"/>
      <c r="BWS1410" s="265"/>
      <c r="BWT1410" s="265"/>
      <c r="BWU1410" s="265"/>
      <c r="BWV1410" s="265"/>
      <c r="BWW1410" s="265"/>
      <c r="BWX1410" s="265"/>
      <c r="BWY1410" s="265"/>
      <c r="BWZ1410" s="265"/>
      <c r="BXA1410" s="265"/>
      <c r="BXB1410" s="265"/>
      <c r="BXC1410" s="265"/>
      <c r="BXD1410" s="265"/>
      <c r="BXE1410" s="265"/>
      <c r="BXF1410" s="265"/>
      <c r="BXG1410" s="265"/>
      <c r="BXH1410" s="265"/>
      <c r="BXI1410" s="265"/>
      <c r="BXJ1410" s="265"/>
      <c r="BXK1410" s="265"/>
      <c r="BXL1410" s="265"/>
      <c r="BXM1410" s="265"/>
      <c r="BXN1410" s="265"/>
      <c r="BXO1410" s="265"/>
      <c r="BXP1410" s="265"/>
      <c r="BXQ1410" s="265"/>
      <c r="BXR1410" s="265"/>
      <c r="BXS1410" s="265"/>
      <c r="BXT1410" s="265"/>
      <c r="BXU1410" s="265"/>
      <c r="BXV1410" s="265"/>
      <c r="BXW1410" s="265"/>
      <c r="BXX1410" s="265"/>
      <c r="BXY1410" s="265"/>
      <c r="BXZ1410" s="265"/>
      <c r="BYA1410" s="265"/>
      <c r="BYB1410" s="265"/>
      <c r="BYC1410" s="265"/>
      <c r="BYD1410" s="265"/>
      <c r="BYE1410" s="265"/>
      <c r="BYF1410" s="265"/>
      <c r="BYG1410" s="265"/>
      <c r="BYH1410" s="265"/>
      <c r="BYI1410" s="265"/>
      <c r="BYJ1410" s="265"/>
      <c r="BYK1410" s="265"/>
      <c r="BYL1410" s="265"/>
      <c r="BYM1410" s="265"/>
      <c r="BYN1410" s="265"/>
      <c r="BYO1410" s="265"/>
      <c r="BYP1410" s="265"/>
      <c r="BYQ1410" s="265"/>
      <c r="BYR1410" s="265"/>
      <c r="BYS1410" s="265"/>
      <c r="BYT1410" s="265"/>
      <c r="BYU1410" s="265"/>
      <c r="BYV1410" s="265"/>
      <c r="BYW1410" s="265"/>
      <c r="BYX1410" s="265"/>
      <c r="BYY1410" s="265"/>
      <c r="BYZ1410" s="265"/>
      <c r="BZA1410" s="265"/>
      <c r="BZB1410" s="265"/>
      <c r="BZC1410" s="265"/>
      <c r="BZD1410" s="265"/>
      <c r="BZE1410" s="265"/>
      <c r="BZF1410" s="265"/>
      <c r="BZG1410" s="265"/>
      <c r="BZH1410" s="265"/>
      <c r="BZI1410" s="265"/>
      <c r="BZJ1410" s="265"/>
      <c r="BZK1410" s="265"/>
      <c r="BZL1410" s="265"/>
      <c r="BZM1410" s="265"/>
      <c r="BZN1410" s="265"/>
      <c r="BZO1410" s="265"/>
      <c r="BZP1410" s="265"/>
      <c r="BZQ1410" s="265"/>
      <c r="BZR1410" s="265"/>
      <c r="BZS1410" s="265"/>
      <c r="BZT1410" s="265"/>
      <c r="BZU1410" s="265"/>
      <c r="BZV1410" s="265"/>
      <c r="BZW1410" s="265"/>
      <c r="BZX1410" s="265"/>
      <c r="BZY1410" s="265"/>
      <c r="BZZ1410" s="265"/>
      <c r="CAA1410" s="265"/>
      <c r="CAB1410" s="265"/>
      <c r="CAC1410" s="265"/>
      <c r="CAD1410" s="265"/>
      <c r="CAE1410" s="265"/>
      <c r="CAF1410" s="265"/>
      <c r="CAG1410" s="265"/>
      <c r="CAH1410" s="265"/>
      <c r="CAI1410" s="265"/>
      <c r="CAJ1410" s="265"/>
      <c r="CAK1410" s="265"/>
      <c r="CAL1410" s="265"/>
      <c r="CAM1410" s="265"/>
      <c r="CAN1410" s="265"/>
      <c r="CAO1410" s="265"/>
      <c r="CAP1410" s="265"/>
      <c r="CAQ1410" s="265"/>
      <c r="CAR1410" s="265"/>
      <c r="CAS1410" s="265"/>
      <c r="CAT1410" s="265"/>
      <c r="CAU1410" s="265"/>
      <c r="CAV1410" s="265"/>
      <c r="CAW1410" s="265"/>
      <c r="CAX1410" s="265"/>
      <c r="CAY1410" s="265"/>
      <c r="CAZ1410" s="265"/>
      <c r="CBA1410" s="265"/>
      <c r="CBB1410" s="265"/>
      <c r="CBC1410" s="265"/>
      <c r="CBD1410" s="265"/>
      <c r="CBE1410" s="265"/>
      <c r="CBF1410" s="265"/>
      <c r="CBG1410" s="265"/>
      <c r="CBH1410" s="265"/>
      <c r="CBI1410" s="265"/>
      <c r="CBJ1410" s="265"/>
      <c r="CBK1410" s="265"/>
      <c r="CBL1410" s="265"/>
      <c r="CBM1410" s="265"/>
      <c r="CBN1410" s="265"/>
      <c r="CBO1410" s="265"/>
      <c r="CBP1410" s="265"/>
      <c r="CBQ1410" s="265"/>
      <c r="CBR1410" s="265"/>
      <c r="CBS1410" s="265"/>
      <c r="CBT1410" s="265"/>
      <c r="CBU1410" s="265"/>
      <c r="CBV1410" s="265"/>
      <c r="CBW1410" s="265"/>
      <c r="CBX1410" s="265"/>
      <c r="CBY1410" s="265"/>
      <c r="CBZ1410" s="265"/>
      <c r="CCA1410" s="265"/>
      <c r="CCB1410" s="265"/>
      <c r="CCC1410" s="265"/>
      <c r="CCD1410" s="265"/>
      <c r="CCE1410" s="265"/>
      <c r="CCF1410" s="265"/>
      <c r="CCG1410" s="265"/>
      <c r="CCH1410" s="265"/>
      <c r="CCI1410" s="265"/>
      <c r="CCJ1410" s="265"/>
      <c r="CCK1410" s="265"/>
      <c r="CCL1410" s="265"/>
      <c r="CCM1410" s="265"/>
      <c r="CCN1410" s="265"/>
      <c r="CCO1410" s="265"/>
      <c r="CCP1410" s="265"/>
      <c r="CCQ1410" s="265"/>
      <c r="CCR1410" s="265"/>
      <c r="CCS1410" s="265"/>
      <c r="CCT1410" s="265"/>
      <c r="CCU1410" s="265"/>
      <c r="CCV1410" s="265"/>
      <c r="CCW1410" s="265"/>
      <c r="CCX1410" s="265"/>
      <c r="CCY1410" s="265"/>
      <c r="CCZ1410" s="265"/>
      <c r="CDA1410" s="265"/>
      <c r="CDB1410" s="265"/>
      <c r="CDC1410" s="265"/>
      <c r="CDD1410" s="265"/>
      <c r="CDE1410" s="265"/>
      <c r="CDF1410" s="265"/>
      <c r="CDG1410" s="265"/>
      <c r="CDH1410" s="265"/>
      <c r="CDI1410" s="265"/>
      <c r="CDJ1410" s="265"/>
      <c r="CDK1410" s="265"/>
      <c r="CDL1410" s="265"/>
      <c r="CDM1410" s="265"/>
      <c r="CDN1410" s="265"/>
      <c r="CDO1410" s="265"/>
      <c r="CDP1410" s="265"/>
      <c r="CDQ1410" s="265"/>
      <c r="CDR1410" s="265"/>
      <c r="CDS1410" s="265"/>
      <c r="CDT1410" s="265"/>
      <c r="CDU1410" s="265"/>
      <c r="CDV1410" s="265"/>
      <c r="CDW1410" s="265"/>
      <c r="CDX1410" s="265"/>
      <c r="CDY1410" s="265"/>
      <c r="CDZ1410" s="265"/>
      <c r="CEA1410" s="265"/>
      <c r="CEB1410" s="265"/>
      <c r="CEC1410" s="265"/>
      <c r="CED1410" s="265"/>
      <c r="CEE1410" s="265"/>
      <c r="CEF1410" s="265"/>
      <c r="CEG1410" s="265"/>
      <c r="CEH1410" s="265"/>
      <c r="CEI1410" s="265"/>
      <c r="CEJ1410" s="265"/>
      <c r="CEK1410" s="265"/>
      <c r="CEL1410" s="265"/>
      <c r="CEM1410" s="265"/>
      <c r="CEN1410" s="265"/>
      <c r="CEO1410" s="265"/>
      <c r="CEP1410" s="265"/>
      <c r="CEQ1410" s="265"/>
      <c r="CER1410" s="265"/>
      <c r="CES1410" s="265"/>
      <c r="CET1410" s="265"/>
      <c r="CEU1410" s="265"/>
      <c r="CEV1410" s="265"/>
      <c r="CEW1410" s="265"/>
      <c r="CEX1410" s="265"/>
      <c r="CEY1410" s="265"/>
      <c r="CEZ1410" s="265"/>
      <c r="CFA1410" s="265"/>
      <c r="CFB1410" s="265"/>
      <c r="CFC1410" s="265"/>
      <c r="CFD1410" s="265"/>
      <c r="CFE1410" s="265"/>
      <c r="CFF1410" s="265"/>
      <c r="CFG1410" s="265"/>
      <c r="CFH1410" s="265"/>
      <c r="CFI1410" s="265"/>
      <c r="CFJ1410" s="265"/>
      <c r="CFK1410" s="265"/>
      <c r="CFL1410" s="265"/>
      <c r="CFM1410" s="265"/>
      <c r="CFN1410" s="265"/>
      <c r="CFO1410" s="265"/>
      <c r="CFP1410" s="265"/>
      <c r="CFQ1410" s="265"/>
      <c r="CFR1410" s="265"/>
      <c r="CFS1410" s="265"/>
      <c r="CFT1410" s="265"/>
      <c r="CFU1410" s="265"/>
      <c r="CFV1410" s="265"/>
      <c r="CFW1410" s="265"/>
      <c r="CFX1410" s="265"/>
      <c r="CFY1410" s="265"/>
      <c r="CFZ1410" s="265"/>
      <c r="CGA1410" s="265"/>
      <c r="CGB1410" s="265"/>
      <c r="CGC1410" s="265"/>
      <c r="CGD1410" s="265"/>
      <c r="CGE1410" s="265"/>
      <c r="CGF1410" s="265"/>
      <c r="CGG1410" s="265"/>
      <c r="CGH1410" s="265"/>
      <c r="CGI1410" s="265"/>
      <c r="CGJ1410" s="265"/>
      <c r="CGK1410" s="265"/>
      <c r="CGL1410" s="265"/>
      <c r="CGM1410" s="265"/>
      <c r="CGN1410" s="265"/>
      <c r="CGO1410" s="265"/>
      <c r="CGP1410" s="265"/>
      <c r="CGQ1410" s="265"/>
      <c r="CGR1410" s="265"/>
      <c r="CGS1410" s="265"/>
      <c r="CGT1410" s="265"/>
      <c r="CGU1410" s="265"/>
      <c r="CGV1410" s="265"/>
      <c r="CGW1410" s="265"/>
      <c r="CGX1410" s="265"/>
      <c r="CGY1410" s="265"/>
      <c r="CGZ1410" s="265"/>
      <c r="CHA1410" s="265"/>
      <c r="CHB1410" s="265"/>
      <c r="CHC1410" s="265"/>
      <c r="CHD1410" s="265"/>
      <c r="CHE1410" s="265"/>
      <c r="CHF1410" s="265"/>
      <c r="CHG1410" s="265"/>
      <c r="CHH1410" s="265"/>
      <c r="CHI1410" s="265"/>
      <c r="CHJ1410" s="265"/>
      <c r="CHK1410" s="265"/>
      <c r="CHL1410" s="265"/>
      <c r="CHM1410" s="265"/>
      <c r="CHN1410" s="265"/>
      <c r="CHO1410" s="265"/>
      <c r="CHP1410" s="265"/>
      <c r="CHQ1410" s="265"/>
      <c r="CHR1410" s="265"/>
      <c r="CHS1410" s="265"/>
      <c r="CHT1410" s="265"/>
      <c r="CHU1410" s="265"/>
      <c r="CHV1410" s="265"/>
      <c r="CHW1410" s="265"/>
      <c r="CHX1410" s="265"/>
      <c r="CHY1410" s="265"/>
      <c r="CHZ1410" s="265"/>
      <c r="CIA1410" s="265"/>
      <c r="CIB1410" s="265"/>
      <c r="CIC1410" s="265"/>
      <c r="CID1410" s="265"/>
      <c r="CIE1410" s="265"/>
      <c r="CIF1410" s="265"/>
      <c r="CIG1410" s="265"/>
      <c r="CIH1410" s="265"/>
      <c r="CII1410" s="265"/>
      <c r="CIJ1410" s="265"/>
      <c r="CIK1410" s="265"/>
      <c r="CIL1410" s="265"/>
      <c r="CIM1410" s="265"/>
      <c r="CIN1410" s="265"/>
      <c r="CIO1410" s="265"/>
      <c r="CIP1410" s="265"/>
      <c r="CIQ1410" s="265"/>
      <c r="CIR1410" s="265"/>
      <c r="CIS1410" s="265"/>
      <c r="CIT1410" s="265"/>
      <c r="CIU1410" s="265"/>
      <c r="CIV1410" s="265"/>
      <c r="CIW1410" s="265"/>
      <c r="CIX1410" s="265"/>
      <c r="CIY1410" s="265"/>
      <c r="CIZ1410" s="265"/>
      <c r="CJA1410" s="265"/>
      <c r="CJB1410" s="265"/>
      <c r="CJC1410" s="265"/>
      <c r="CJD1410" s="265"/>
      <c r="CJE1410" s="265"/>
      <c r="CJF1410" s="265"/>
      <c r="CJG1410" s="265"/>
      <c r="CJH1410" s="265"/>
      <c r="CJI1410" s="265"/>
      <c r="CJJ1410" s="265"/>
      <c r="CJK1410" s="265"/>
      <c r="CJL1410" s="265"/>
      <c r="CJM1410" s="265"/>
      <c r="CJN1410" s="265"/>
      <c r="CJO1410" s="265"/>
      <c r="CJP1410" s="265"/>
      <c r="CJQ1410" s="265"/>
      <c r="CJR1410" s="265"/>
      <c r="CJS1410" s="265"/>
      <c r="CJT1410" s="265"/>
      <c r="CJU1410" s="265"/>
      <c r="CJV1410" s="265"/>
      <c r="CJW1410" s="265"/>
      <c r="CJX1410" s="265"/>
      <c r="CJY1410" s="265"/>
      <c r="CJZ1410" s="265"/>
      <c r="CKA1410" s="265"/>
      <c r="CKB1410" s="265"/>
      <c r="CKC1410" s="265"/>
      <c r="CKD1410" s="265"/>
      <c r="CKE1410" s="265"/>
      <c r="CKF1410" s="265"/>
      <c r="CKG1410" s="265"/>
      <c r="CKH1410" s="265"/>
      <c r="CKI1410" s="265"/>
      <c r="CKJ1410" s="265"/>
      <c r="CKK1410" s="265"/>
      <c r="CKL1410" s="265"/>
      <c r="CKM1410" s="265"/>
      <c r="CKN1410" s="265"/>
      <c r="CKO1410" s="265"/>
      <c r="CKP1410" s="265"/>
      <c r="CKQ1410" s="265"/>
      <c r="CKR1410" s="265"/>
      <c r="CKS1410" s="265"/>
      <c r="CKT1410" s="265"/>
      <c r="CKU1410" s="265"/>
      <c r="CKV1410" s="265"/>
      <c r="CKW1410" s="265"/>
      <c r="CKX1410" s="265"/>
      <c r="CKY1410" s="265"/>
      <c r="CKZ1410" s="265"/>
      <c r="CLA1410" s="265"/>
      <c r="CLB1410" s="265"/>
      <c r="CLC1410" s="265"/>
      <c r="CLD1410" s="265"/>
      <c r="CLE1410" s="265"/>
      <c r="CLF1410" s="265"/>
      <c r="CLG1410" s="265"/>
      <c r="CLH1410" s="265"/>
      <c r="CLI1410" s="265"/>
      <c r="CLJ1410" s="265"/>
      <c r="CLK1410" s="265"/>
      <c r="CLL1410" s="265"/>
      <c r="CLM1410" s="265"/>
      <c r="CLN1410" s="265"/>
      <c r="CLO1410" s="265"/>
      <c r="CLP1410" s="265"/>
      <c r="CLQ1410" s="265"/>
      <c r="CLR1410" s="265"/>
      <c r="CLS1410" s="265"/>
      <c r="CLT1410" s="265"/>
      <c r="CLU1410" s="265"/>
      <c r="CLV1410" s="265"/>
      <c r="CLW1410" s="265"/>
      <c r="CLX1410" s="265"/>
      <c r="CLY1410" s="265"/>
      <c r="CLZ1410" s="265"/>
      <c r="CMA1410" s="265"/>
      <c r="CMB1410" s="265"/>
      <c r="CMC1410" s="265"/>
      <c r="CMD1410" s="265"/>
      <c r="CME1410" s="265"/>
      <c r="CMF1410" s="265"/>
      <c r="CMG1410" s="265"/>
      <c r="CMH1410" s="265"/>
      <c r="CMI1410" s="265"/>
      <c r="CMJ1410" s="265"/>
      <c r="CMK1410" s="265"/>
      <c r="CML1410" s="265"/>
      <c r="CMM1410" s="265"/>
      <c r="CMN1410" s="265"/>
      <c r="CMO1410" s="265"/>
      <c r="CMP1410" s="265"/>
      <c r="CMQ1410" s="265"/>
      <c r="CMR1410" s="265"/>
      <c r="CMS1410" s="265"/>
      <c r="CMT1410" s="265"/>
      <c r="CMU1410" s="265"/>
      <c r="CMV1410" s="265"/>
      <c r="CMW1410" s="265"/>
      <c r="CMX1410" s="265"/>
      <c r="CMY1410" s="265"/>
      <c r="CMZ1410" s="265"/>
      <c r="CNA1410" s="265"/>
      <c r="CNB1410" s="265"/>
      <c r="CNC1410" s="265"/>
      <c r="CND1410" s="265"/>
      <c r="CNE1410" s="265"/>
      <c r="CNF1410" s="265"/>
      <c r="CNG1410" s="265"/>
      <c r="CNH1410" s="265"/>
      <c r="CNI1410" s="265"/>
      <c r="CNJ1410" s="265"/>
      <c r="CNK1410" s="265"/>
      <c r="CNL1410" s="265"/>
      <c r="CNM1410" s="265"/>
      <c r="CNN1410" s="265"/>
      <c r="CNO1410" s="265"/>
      <c r="CNP1410" s="265"/>
      <c r="CNQ1410" s="265"/>
      <c r="CNR1410" s="265"/>
      <c r="CNS1410" s="265"/>
      <c r="CNT1410" s="265"/>
      <c r="CNU1410" s="265"/>
      <c r="CNV1410" s="265"/>
      <c r="CNW1410" s="265"/>
      <c r="CNX1410" s="265"/>
      <c r="CNY1410" s="265"/>
      <c r="CNZ1410" s="265"/>
      <c r="COA1410" s="265"/>
      <c r="COB1410" s="265"/>
      <c r="COC1410" s="265"/>
      <c r="COD1410" s="265"/>
      <c r="COE1410" s="265"/>
      <c r="COF1410" s="265"/>
      <c r="COG1410" s="265"/>
      <c r="COH1410" s="265"/>
      <c r="COI1410" s="265"/>
      <c r="COJ1410" s="265"/>
      <c r="COK1410" s="265"/>
      <c r="COL1410" s="265"/>
      <c r="COM1410" s="265"/>
      <c r="CON1410" s="265"/>
      <c r="COO1410" s="265"/>
      <c r="COP1410" s="265"/>
      <c r="COQ1410" s="265"/>
      <c r="COR1410" s="265"/>
      <c r="COS1410" s="265"/>
      <c r="COT1410" s="265"/>
      <c r="COU1410" s="265"/>
      <c r="COV1410" s="265"/>
      <c r="COW1410" s="265"/>
      <c r="COX1410" s="265"/>
      <c r="COY1410" s="265"/>
      <c r="COZ1410" s="265"/>
      <c r="CPA1410" s="265"/>
      <c r="CPB1410" s="265"/>
      <c r="CPC1410" s="265"/>
      <c r="CPD1410" s="265"/>
      <c r="CPE1410" s="265"/>
      <c r="CPF1410" s="265"/>
      <c r="CPG1410" s="265"/>
      <c r="CPH1410" s="265"/>
      <c r="CPI1410" s="265"/>
      <c r="CPJ1410" s="265"/>
      <c r="CPK1410" s="265"/>
      <c r="CPL1410" s="265"/>
      <c r="CPM1410" s="265"/>
      <c r="CPN1410" s="265"/>
      <c r="CPO1410" s="265"/>
      <c r="CPP1410" s="265"/>
      <c r="CPQ1410" s="265"/>
      <c r="CPR1410" s="265"/>
      <c r="CPS1410" s="265"/>
      <c r="CPT1410" s="265"/>
      <c r="CPU1410" s="265"/>
      <c r="CPV1410" s="265"/>
      <c r="CPW1410" s="265"/>
      <c r="CPX1410" s="265"/>
      <c r="CPY1410" s="265"/>
      <c r="CPZ1410" s="265"/>
      <c r="CQA1410" s="265"/>
      <c r="CQB1410" s="265"/>
      <c r="CQC1410" s="265"/>
      <c r="CQD1410" s="265"/>
      <c r="CQE1410" s="265"/>
      <c r="CQF1410" s="265"/>
      <c r="CQG1410" s="265"/>
      <c r="CQH1410" s="265"/>
      <c r="CQI1410" s="265"/>
      <c r="CQJ1410" s="265"/>
      <c r="CQK1410" s="265"/>
      <c r="CQL1410" s="265"/>
      <c r="CQM1410" s="265"/>
      <c r="CQN1410" s="265"/>
      <c r="CQO1410" s="265"/>
      <c r="CQP1410" s="265"/>
      <c r="CQQ1410" s="265"/>
      <c r="CQR1410" s="265"/>
      <c r="CQS1410" s="265"/>
      <c r="CQT1410" s="265"/>
      <c r="CQU1410" s="265"/>
      <c r="CQV1410" s="265"/>
      <c r="CQW1410" s="265"/>
      <c r="CQX1410" s="265"/>
      <c r="CQY1410" s="265"/>
      <c r="CQZ1410" s="265"/>
      <c r="CRA1410" s="265"/>
      <c r="CRB1410" s="265"/>
      <c r="CRC1410" s="265"/>
      <c r="CRD1410" s="265"/>
      <c r="CRE1410" s="265"/>
      <c r="CRF1410" s="265"/>
      <c r="CRG1410" s="265"/>
      <c r="CRH1410" s="265"/>
      <c r="CRI1410" s="265"/>
      <c r="CRJ1410" s="265"/>
      <c r="CRK1410" s="265"/>
      <c r="CRL1410" s="265"/>
      <c r="CRM1410" s="265"/>
      <c r="CRN1410" s="265"/>
      <c r="CRO1410" s="265"/>
      <c r="CRP1410" s="265"/>
      <c r="CRQ1410" s="265"/>
      <c r="CRR1410" s="265"/>
      <c r="CRS1410" s="265"/>
      <c r="CRT1410" s="265"/>
      <c r="CRU1410" s="265"/>
      <c r="CRV1410" s="265"/>
      <c r="CRW1410" s="265"/>
      <c r="CRX1410" s="265"/>
      <c r="CRY1410" s="265"/>
      <c r="CRZ1410" s="265"/>
      <c r="CSA1410" s="265"/>
      <c r="CSB1410" s="265"/>
      <c r="CSC1410" s="265"/>
      <c r="CSD1410" s="265"/>
      <c r="CSE1410" s="265"/>
      <c r="CSF1410" s="265"/>
      <c r="CSG1410" s="265"/>
      <c r="CSH1410" s="265"/>
      <c r="CSI1410" s="265"/>
      <c r="CSJ1410" s="265"/>
      <c r="CSK1410" s="265"/>
      <c r="CSL1410" s="265"/>
      <c r="CSM1410" s="265"/>
      <c r="CSN1410" s="265"/>
      <c r="CSO1410" s="265"/>
      <c r="CSP1410" s="265"/>
      <c r="CSQ1410" s="265"/>
      <c r="CSR1410" s="265"/>
      <c r="CSS1410" s="265"/>
      <c r="CST1410" s="265"/>
      <c r="CSU1410" s="265"/>
      <c r="CSV1410" s="265"/>
      <c r="CSW1410" s="265"/>
      <c r="CSX1410" s="265"/>
      <c r="CSY1410" s="265"/>
      <c r="CSZ1410" s="265"/>
      <c r="CTA1410" s="265"/>
      <c r="CTB1410" s="265"/>
      <c r="CTC1410" s="265"/>
      <c r="CTD1410" s="265"/>
      <c r="CTE1410" s="265"/>
      <c r="CTF1410" s="265"/>
      <c r="CTG1410" s="265"/>
      <c r="CTH1410" s="265"/>
      <c r="CTI1410" s="265"/>
      <c r="CTJ1410" s="265"/>
      <c r="CTK1410" s="265"/>
      <c r="CTL1410" s="265"/>
      <c r="CTM1410" s="265"/>
      <c r="CTN1410" s="265"/>
      <c r="CTO1410" s="265"/>
      <c r="CTP1410" s="265"/>
      <c r="CTQ1410" s="265"/>
      <c r="CTR1410" s="265"/>
      <c r="CTS1410" s="265"/>
      <c r="CTT1410" s="265"/>
      <c r="CTU1410" s="265"/>
      <c r="CTV1410" s="265"/>
      <c r="CTW1410" s="265"/>
      <c r="CTX1410" s="265"/>
      <c r="CTY1410" s="265"/>
      <c r="CTZ1410" s="265"/>
      <c r="CUA1410" s="265"/>
      <c r="CUB1410" s="265"/>
      <c r="CUC1410" s="265"/>
      <c r="CUD1410" s="265"/>
      <c r="CUE1410" s="265"/>
      <c r="CUF1410" s="265"/>
      <c r="CUG1410" s="265"/>
      <c r="CUH1410" s="265"/>
      <c r="CUI1410" s="265"/>
      <c r="CUJ1410" s="265"/>
      <c r="CUK1410" s="265"/>
      <c r="CUL1410" s="265"/>
      <c r="CUM1410" s="265"/>
      <c r="CUN1410" s="265"/>
      <c r="CUO1410" s="265"/>
      <c r="CUP1410" s="265"/>
      <c r="CUQ1410" s="265"/>
      <c r="CUR1410" s="265"/>
      <c r="CUS1410" s="265"/>
      <c r="CUT1410" s="265"/>
      <c r="CUU1410" s="265"/>
      <c r="CUV1410" s="265"/>
      <c r="CUW1410" s="265"/>
      <c r="CUX1410" s="265"/>
      <c r="CUY1410" s="265"/>
      <c r="CUZ1410" s="265"/>
      <c r="CVA1410" s="265"/>
      <c r="CVB1410" s="265"/>
      <c r="CVC1410" s="265"/>
      <c r="CVD1410" s="265"/>
      <c r="CVE1410" s="265"/>
      <c r="CVF1410" s="265"/>
      <c r="CVG1410" s="265"/>
      <c r="CVH1410" s="265"/>
      <c r="CVI1410" s="265"/>
      <c r="CVJ1410" s="265"/>
      <c r="CVK1410" s="265"/>
      <c r="CVL1410" s="265"/>
      <c r="CVM1410" s="265"/>
      <c r="CVN1410" s="265"/>
      <c r="CVO1410" s="265"/>
      <c r="CVP1410" s="265"/>
      <c r="CVQ1410" s="265"/>
      <c r="CVR1410" s="265"/>
      <c r="CVS1410" s="265"/>
      <c r="CVT1410" s="265"/>
      <c r="CVU1410" s="265"/>
      <c r="CVV1410" s="265"/>
      <c r="CVW1410" s="265"/>
      <c r="CVX1410" s="265"/>
      <c r="CVY1410" s="265"/>
      <c r="CVZ1410" s="265"/>
      <c r="CWA1410" s="265"/>
      <c r="CWB1410" s="265"/>
      <c r="CWC1410" s="265"/>
      <c r="CWD1410" s="265"/>
      <c r="CWE1410" s="265"/>
      <c r="CWF1410" s="265"/>
      <c r="CWG1410" s="265"/>
      <c r="CWH1410" s="265"/>
      <c r="CWI1410" s="265"/>
      <c r="CWJ1410" s="265"/>
      <c r="CWK1410" s="265"/>
      <c r="CWL1410" s="265"/>
      <c r="CWM1410" s="265"/>
      <c r="CWN1410" s="265"/>
      <c r="CWO1410" s="265"/>
      <c r="CWP1410" s="265"/>
      <c r="CWQ1410" s="265"/>
      <c r="CWR1410" s="265"/>
      <c r="CWS1410" s="265"/>
      <c r="CWT1410" s="265"/>
      <c r="CWU1410" s="265"/>
      <c r="CWV1410" s="265"/>
      <c r="CWW1410" s="265"/>
      <c r="CWX1410" s="265"/>
      <c r="CWY1410" s="265"/>
      <c r="CWZ1410" s="265"/>
      <c r="CXA1410" s="265"/>
      <c r="CXB1410" s="265"/>
      <c r="CXC1410" s="265"/>
      <c r="CXD1410" s="265"/>
      <c r="CXE1410" s="265"/>
      <c r="CXF1410" s="265"/>
      <c r="CXG1410" s="265"/>
      <c r="CXH1410" s="265"/>
      <c r="CXI1410" s="265"/>
      <c r="CXJ1410" s="265"/>
      <c r="CXK1410" s="265"/>
      <c r="CXL1410" s="265"/>
      <c r="CXM1410" s="265"/>
      <c r="CXN1410" s="265"/>
      <c r="CXO1410" s="265"/>
      <c r="CXP1410" s="265"/>
      <c r="CXQ1410" s="265"/>
      <c r="CXR1410" s="265"/>
      <c r="CXS1410" s="265"/>
      <c r="CXT1410" s="265"/>
      <c r="CXU1410" s="265"/>
      <c r="CXV1410" s="265"/>
      <c r="CXW1410" s="265"/>
      <c r="CXX1410" s="265"/>
      <c r="CXY1410" s="265"/>
      <c r="CXZ1410" s="265"/>
      <c r="CYA1410" s="265"/>
      <c r="CYB1410" s="265"/>
      <c r="CYC1410" s="265"/>
      <c r="CYD1410" s="265"/>
      <c r="CYE1410" s="265"/>
      <c r="CYF1410" s="265"/>
      <c r="CYG1410" s="265"/>
      <c r="CYH1410" s="265"/>
      <c r="CYI1410" s="265"/>
      <c r="CYJ1410" s="265"/>
      <c r="CYK1410" s="265"/>
      <c r="CYL1410" s="265"/>
      <c r="CYM1410" s="265"/>
      <c r="CYN1410" s="265"/>
      <c r="CYO1410" s="265"/>
      <c r="CYP1410" s="265"/>
      <c r="CYQ1410" s="265"/>
      <c r="CYR1410" s="265"/>
      <c r="CYS1410" s="265"/>
      <c r="CYT1410" s="265"/>
      <c r="CYU1410" s="265"/>
      <c r="CYV1410" s="265"/>
      <c r="CYW1410" s="265"/>
      <c r="CYX1410" s="265"/>
      <c r="CYY1410" s="265"/>
      <c r="CYZ1410" s="265"/>
      <c r="CZA1410" s="265"/>
      <c r="CZB1410" s="265"/>
      <c r="CZC1410" s="265"/>
      <c r="CZD1410" s="265"/>
      <c r="CZE1410" s="265"/>
      <c r="CZF1410" s="265"/>
      <c r="CZG1410" s="265"/>
      <c r="CZH1410" s="265"/>
      <c r="CZI1410" s="265"/>
      <c r="CZJ1410" s="265"/>
      <c r="CZK1410" s="265"/>
      <c r="CZL1410" s="265"/>
      <c r="CZM1410" s="265"/>
      <c r="CZN1410" s="265"/>
      <c r="CZO1410" s="265"/>
      <c r="CZP1410" s="265"/>
      <c r="CZQ1410" s="265"/>
      <c r="CZR1410" s="265"/>
      <c r="CZS1410" s="265"/>
      <c r="CZT1410" s="265"/>
      <c r="CZU1410" s="265"/>
      <c r="CZV1410" s="265"/>
      <c r="CZW1410" s="265"/>
      <c r="CZX1410" s="265"/>
      <c r="CZY1410" s="265"/>
      <c r="CZZ1410" s="265"/>
      <c r="DAA1410" s="265"/>
      <c r="DAB1410" s="265"/>
      <c r="DAC1410" s="265"/>
      <c r="DAD1410" s="265"/>
      <c r="DAE1410" s="265"/>
      <c r="DAF1410" s="265"/>
      <c r="DAG1410" s="265"/>
      <c r="DAH1410" s="265"/>
      <c r="DAI1410" s="265"/>
      <c r="DAJ1410" s="265"/>
      <c r="DAK1410" s="265"/>
      <c r="DAL1410" s="265"/>
      <c r="DAM1410" s="265"/>
      <c r="DAN1410" s="265"/>
      <c r="DAO1410" s="265"/>
      <c r="DAP1410" s="265"/>
      <c r="DAQ1410" s="265"/>
      <c r="DAR1410" s="265"/>
      <c r="DAS1410" s="265"/>
      <c r="DAT1410" s="265"/>
      <c r="DAU1410" s="265"/>
      <c r="DAV1410" s="265"/>
      <c r="DAW1410" s="265"/>
      <c r="DAX1410" s="265"/>
      <c r="DAY1410" s="265"/>
      <c r="DAZ1410" s="265"/>
      <c r="DBA1410" s="265"/>
      <c r="DBB1410" s="265"/>
      <c r="DBC1410" s="265"/>
      <c r="DBD1410" s="265"/>
      <c r="DBE1410" s="265"/>
      <c r="DBF1410" s="265"/>
      <c r="DBG1410" s="265"/>
      <c r="DBH1410" s="265"/>
      <c r="DBI1410" s="265"/>
      <c r="DBJ1410" s="265"/>
      <c r="DBK1410" s="265"/>
      <c r="DBL1410" s="265"/>
      <c r="DBM1410" s="265"/>
      <c r="DBN1410" s="265"/>
      <c r="DBO1410" s="265"/>
      <c r="DBP1410" s="265"/>
      <c r="DBQ1410" s="265"/>
      <c r="DBR1410" s="265"/>
      <c r="DBS1410" s="265"/>
      <c r="DBT1410" s="265"/>
      <c r="DBU1410" s="265"/>
      <c r="DBV1410" s="265"/>
      <c r="DBW1410" s="265"/>
      <c r="DBX1410" s="265"/>
      <c r="DBY1410" s="265"/>
      <c r="DBZ1410" s="265"/>
      <c r="DCA1410" s="265"/>
      <c r="DCB1410" s="265"/>
      <c r="DCC1410" s="265"/>
      <c r="DCD1410" s="265"/>
      <c r="DCE1410" s="265"/>
      <c r="DCF1410" s="265"/>
      <c r="DCG1410" s="265"/>
      <c r="DCH1410" s="265"/>
      <c r="DCI1410" s="265"/>
      <c r="DCJ1410" s="265"/>
      <c r="DCK1410" s="265"/>
      <c r="DCL1410" s="265"/>
      <c r="DCM1410" s="265"/>
      <c r="DCN1410" s="265"/>
      <c r="DCO1410" s="265"/>
      <c r="DCP1410" s="265"/>
      <c r="DCQ1410" s="265"/>
      <c r="DCR1410" s="265"/>
      <c r="DCS1410" s="265"/>
      <c r="DCT1410" s="265"/>
      <c r="DCU1410" s="265"/>
      <c r="DCV1410" s="265"/>
      <c r="DCW1410" s="265"/>
      <c r="DCX1410" s="265"/>
      <c r="DCY1410" s="265"/>
      <c r="DCZ1410" s="265"/>
      <c r="DDA1410" s="265"/>
      <c r="DDB1410" s="265"/>
      <c r="DDC1410" s="265"/>
      <c r="DDD1410" s="265"/>
      <c r="DDE1410" s="265"/>
      <c r="DDF1410" s="265"/>
      <c r="DDG1410" s="265"/>
      <c r="DDH1410" s="265"/>
      <c r="DDI1410" s="265"/>
      <c r="DDJ1410" s="265"/>
      <c r="DDK1410" s="265"/>
      <c r="DDL1410" s="265"/>
      <c r="DDM1410" s="265"/>
      <c r="DDN1410" s="265"/>
      <c r="DDO1410" s="265"/>
      <c r="DDP1410" s="265"/>
      <c r="DDQ1410" s="265"/>
      <c r="DDR1410" s="265"/>
      <c r="DDS1410" s="265"/>
      <c r="DDT1410" s="265"/>
      <c r="DDU1410" s="265"/>
      <c r="DDV1410" s="265"/>
      <c r="DDW1410" s="265"/>
      <c r="DDX1410" s="265"/>
      <c r="DDY1410" s="265"/>
      <c r="DDZ1410" s="265"/>
      <c r="DEA1410" s="265"/>
      <c r="DEB1410" s="265"/>
      <c r="DEC1410" s="265"/>
      <c r="DED1410" s="265"/>
      <c r="DEE1410" s="265"/>
      <c r="DEF1410" s="265"/>
      <c r="DEG1410" s="265"/>
      <c r="DEH1410" s="265"/>
      <c r="DEI1410" s="265"/>
      <c r="DEJ1410" s="265"/>
      <c r="DEK1410" s="265"/>
      <c r="DEL1410" s="265"/>
      <c r="DEM1410" s="265"/>
      <c r="DEN1410" s="265"/>
      <c r="DEO1410" s="265"/>
      <c r="DEP1410" s="265"/>
      <c r="DEQ1410" s="265"/>
      <c r="DER1410" s="265"/>
      <c r="DES1410" s="265"/>
      <c r="DET1410" s="265"/>
      <c r="DEU1410" s="265"/>
      <c r="DEV1410" s="265"/>
      <c r="DEW1410" s="265"/>
      <c r="DEX1410" s="265"/>
      <c r="DEY1410" s="265"/>
      <c r="DEZ1410" s="265"/>
      <c r="DFA1410" s="265"/>
      <c r="DFB1410" s="265"/>
      <c r="DFC1410" s="265"/>
      <c r="DFD1410" s="265"/>
      <c r="DFE1410" s="265"/>
      <c r="DFF1410" s="265"/>
      <c r="DFG1410" s="265"/>
      <c r="DFH1410" s="265"/>
      <c r="DFI1410" s="265"/>
      <c r="DFJ1410" s="265"/>
      <c r="DFK1410" s="265"/>
      <c r="DFL1410" s="265"/>
      <c r="DFM1410" s="265"/>
      <c r="DFN1410" s="265"/>
      <c r="DFO1410" s="265"/>
      <c r="DFP1410" s="265"/>
      <c r="DFQ1410" s="265"/>
      <c r="DFR1410" s="265"/>
      <c r="DFS1410" s="265"/>
      <c r="DFT1410" s="265"/>
      <c r="DFU1410" s="265"/>
      <c r="DFV1410" s="265"/>
      <c r="DFW1410" s="265"/>
      <c r="DFX1410" s="265"/>
      <c r="DFY1410" s="265"/>
      <c r="DFZ1410" s="265"/>
      <c r="DGA1410" s="265"/>
      <c r="DGB1410" s="265"/>
      <c r="DGC1410" s="265"/>
      <c r="DGD1410" s="265"/>
      <c r="DGE1410" s="265"/>
      <c r="DGF1410" s="265"/>
      <c r="DGG1410" s="265"/>
      <c r="DGH1410" s="265"/>
      <c r="DGI1410" s="265"/>
      <c r="DGJ1410" s="265"/>
      <c r="DGK1410" s="265"/>
      <c r="DGL1410" s="265"/>
      <c r="DGM1410" s="265"/>
      <c r="DGN1410" s="265"/>
      <c r="DGO1410" s="265"/>
      <c r="DGP1410" s="265"/>
      <c r="DGQ1410" s="265"/>
      <c r="DGR1410" s="265"/>
      <c r="DGS1410" s="265"/>
      <c r="DGT1410" s="265"/>
      <c r="DGU1410" s="265"/>
      <c r="DGV1410" s="265"/>
      <c r="DGW1410" s="265"/>
      <c r="DGX1410" s="265"/>
      <c r="DGY1410" s="265"/>
      <c r="DGZ1410" s="265"/>
      <c r="DHA1410" s="265"/>
      <c r="DHB1410" s="265"/>
      <c r="DHC1410" s="265"/>
      <c r="DHD1410" s="265"/>
      <c r="DHE1410" s="265"/>
      <c r="DHF1410" s="265"/>
      <c r="DHG1410" s="265"/>
      <c r="DHH1410" s="265"/>
      <c r="DHI1410" s="265"/>
      <c r="DHJ1410" s="265"/>
      <c r="DHK1410" s="265"/>
      <c r="DHL1410" s="265"/>
      <c r="DHM1410" s="265"/>
      <c r="DHN1410" s="265"/>
      <c r="DHO1410" s="265"/>
      <c r="DHP1410" s="265"/>
      <c r="DHQ1410" s="265"/>
      <c r="DHR1410" s="265"/>
      <c r="DHS1410" s="265"/>
      <c r="DHT1410" s="265"/>
      <c r="DHU1410" s="265"/>
      <c r="DHV1410" s="265"/>
      <c r="DHW1410" s="265"/>
      <c r="DHX1410" s="265"/>
      <c r="DHY1410" s="265"/>
      <c r="DHZ1410" s="265"/>
      <c r="DIA1410" s="265"/>
      <c r="DIB1410" s="265"/>
      <c r="DIC1410" s="265"/>
      <c r="DID1410" s="265"/>
      <c r="DIE1410" s="265"/>
      <c r="DIF1410" s="265"/>
      <c r="DIG1410" s="265"/>
      <c r="DIH1410" s="265"/>
      <c r="DII1410" s="265"/>
      <c r="DIJ1410" s="265"/>
      <c r="DIK1410" s="265"/>
      <c r="DIL1410" s="265"/>
      <c r="DIM1410" s="265"/>
      <c r="DIN1410" s="265"/>
      <c r="DIO1410" s="265"/>
      <c r="DIP1410" s="265"/>
      <c r="DIQ1410" s="265"/>
      <c r="DIR1410" s="265"/>
      <c r="DIS1410" s="265"/>
      <c r="DIT1410" s="265"/>
      <c r="DIU1410" s="265"/>
      <c r="DIV1410" s="265"/>
      <c r="DIW1410" s="265"/>
      <c r="DIX1410" s="265"/>
      <c r="DIY1410" s="265"/>
      <c r="DIZ1410" s="265"/>
      <c r="DJA1410" s="265"/>
      <c r="DJB1410" s="265"/>
      <c r="DJC1410" s="265"/>
      <c r="DJD1410" s="265"/>
      <c r="DJE1410" s="265"/>
      <c r="DJF1410" s="265"/>
      <c r="DJG1410" s="265"/>
      <c r="DJH1410" s="265"/>
      <c r="DJI1410" s="265"/>
      <c r="DJJ1410" s="265"/>
      <c r="DJK1410" s="265"/>
      <c r="DJL1410" s="265"/>
      <c r="DJM1410" s="265"/>
      <c r="DJN1410" s="265"/>
      <c r="DJO1410" s="265"/>
      <c r="DJP1410" s="265"/>
      <c r="DJQ1410" s="265"/>
      <c r="DJR1410" s="265"/>
      <c r="DJS1410" s="265"/>
      <c r="DJT1410" s="265"/>
      <c r="DJU1410" s="265"/>
      <c r="DJV1410" s="265"/>
      <c r="DJW1410" s="265"/>
      <c r="DJX1410" s="265"/>
      <c r="DJY1410" s="265"/>
      <c r="DJZ1410" s="265"/>
      <c r="DKA1410" s="265"/>
      <c r="DKB1410" s="265"/>
      <c r="DKC1410" s="265"/>
      <c r="DKD1410" s="265"/>
      <c r="DKE1410" s="265"/>
      <c r="DKF1410" s="265"/>
      <c r="DKG1410" s="265"/>
      <c r="DKH1410" s="265"/>
      <c r="DKI1410" s="265"/>
      <c r="DKJ1410" s="265"/>
      <c r="DKK1410" s="265"/>
      <c r="DKL1410" s="265"/>
      <c r="DKM1410" s="265"/>
      <c r="DKN1410" s="265"/>
      <c r="DKO1410" s="265"/>
      <c r="DKP1410" s="265"/>
      <c r="DKQ1410" s="265"/>
      <c r="DKR1410" s="265"/>
      <c r="DKS1410" s="265"/>
      <c r="DKT1410" s="265"/>
      <c r="DKU1410" s="265"/>
      <c r="DKV1410" s="265"/>
      <c r="DKW1410" s="265"/>
      <c r="DKX1410" s="265"/>
      <c r="DKY1410" s="265"/>
      <c r="DKZ1410" s="265"/>
      <c r="DLA1410" s="265"/>
      <c r="DLB1410" s="265"/>
      <c r="DLC1410" s="265"/>
      <c r="DLD1410" s="265"/>
      <c r="DLE1410" s="265"/>
      <c r="DLF1410" s="265"/>
      <c r="DLG1410" s="265"/>
      <c r="DLH1410" s="265"/>
      <c r="DLI1410" s="265"/>
      <c r="DLJ1410" s="265"/>
      <c r="DLK1410" s="265"/>
      <c r="DLL1410" s="265"/>
      <c r="DLM1410" s="265"/>
      <c r="DLN1410" s="265"/>
      <c r="DLO1410" s="265"/>
      <c r="DLP1410" s="265"/>
      <c r="DLQ1410" s="265"/>
      <c r="DLR1410" s="265"/>
      <c r="DLS1410" s="265"/>
      <c r="DLT1410" s="265"/>
      <c r="DLU1410" s="265"/>
      <c r="DLV1410" s="265"/>
      <c r="DLW1410" s="265"/>
      <c r="DLX1410" s="265"/>
      <c r="DLY1410" s="265"/>
      <c r="DLZ1410" s="265"/>
      <c r="DMA1410" s="265"/>
      <c r="DMB1410" s="265"/>
      <c r="DMC1410" s="265"/>
      <c r="DMD1410" s="265"/>
      <c r="DME1410" s="265"/>
      <c r="DMF1410" s="265"/>
      <c r="DMG1410" s="265"/>
      <c r="DMH1410" s="265"/>
      <c r="DMI1410" s="265"/>
      <c r="DMJ1410" s="265"/>
      <c r="DMK1410" s="265"/>
      <c r="DML1410" s="265"/>
      <c r="DMM1410" s="265"/>
      <c r="DMN1410" s="265"/>
      <c r="DMO1410" s="265"/>
      <c r="DMP1410" s="265"/>
      <c r="DMQ1410" s="265"/>
      <c r="DMR1410" s="265"/>
      <c r="DMS1410" s="265"/>
      <c r="DMT1410" s="265"/>
      <c r="DMU1410" s="265"/>
      <c r="DMV1410" s="265"/>
      <c r="DMW1410" s="265"/>
      <c r="DMX1410" s="265"/>
      <c r="DMY1410" s="265"/>
      <c r="DMZ1410" s="265"/>
      <c r="DNA1410" s="265"/>
      <c r="DNB1410" s="265"/>
      <c r="DNC1410" s="265"/>
      <c r="DND1410" s="265"/>
      <c r="DNE1410" s="265"/>
      <c r="DNF1410" s="265"/>
      <c r="DNG1410" s="265"/>
      <c r="DNH1410" s="265"/>
      <c r="DNI1410" s="265"/>
      <c r="DNJ1410" s="265"/>
      <c r="DNK1410" s="265"/>
      <c r="DNL1410" s="265"/>
      <c r="DNM1410" s="265"/>
      <c r="DNN1410" s="265"/>
      <c r="DNO1410" s="265"/>
      <c r="DNP1410" s="265"/>
      <c r="DNQ1410" s="265"/>
      <c r="DNR1410" s="265"/>
      <c r="DNS1410" s="265"/>
      <c r="DNT1410" s="265"/>
      <c r="DNU1410" s="265"/>
      <c r="DNV1410" s="265"/>
      <c r="DNW1410" s="265"/>
      <c r="DNX1410" s="265"/>
      <c r="DNY1410" s="265"/>
      <c r="DNZ1410" s="265"/>
      <c r="DOA1410" s="265"/>
      <c r="DOB1410" s="265"/>
      <c r="DOC1410" s="265"/>
      <c r="DOD1410" s="265"/>
      <c r="DOE1410" s="265"/>
      <c r="DOF1410" s="265"/>
      <c r="DOG1410" s="265"/>
      <c r="DOH1410" s="265"/>
      <c r="DOI1410" s="265"/>
      <c r="DOJ1410" s="265"/>
      <c r="DOK1410" s="265"/>
      <c r="DOL1410" s="265"/>
      <c r="DOM1410" s="265"/>
      <c r="DON1410" s="265"/>
      <c r="DOO1410" s="265"/>
      <c r="DOP1410" s="265"/>
      <c r="DOQ1410" s="265"/>
      <c r="DOR1410" s="265"/>
      <c r="DOS1410" s="265"/>
      <c r="DOT1410" s="265"/>
      <c r="DOU1410" s="265"/>
      <c r="DOV1410" s="265"/>
      <c r="DOW1410" s="265"/>
      <c r="DOX1410" s="265"/>
      <c r="DOY1410" s="265"/>
      <c r="DOZ1410" s="265"/>
      <c r="DPA1410" s="265"/>
      <c r="DPB1410" s="265"/>
      <c r="DPC1410" s="265"/>
      <c r="DPD1410" s="265"/>
      <c r="DPE1410" s="265"/>
      <c r="DPF1410" s="265"/>
      <c r="DPG1410" s="265"/>
      <c r="DPH1410" s="265"/>
      <c r="DPI1410" s="265"/>
      <c r="DPJ1410" s="265"/>
      <c r="DPK1410" s="265"/>
      <c r="DPL1410" s="265"/>
      <c r="DPM1410" s="265"/>
      <c r="DPN1410" s="265"/>
      <c r="DPO1410" s="265"/>
      <c r="DPP1410" s="265"/>
      <c r="DPQ1410" s="265"/>
      <c r="DPR1410" s="265"/>
      <c r="DPS1410" s="265"/>
      <c r="DPT1410" s="265"/>
      <c r="DPU1410" s="265"/>
      <c r="DPV1410" s="265"/>
      <c r="DPW1410" s="265"/>
      <c r="DPX1410" s="265"/>
      <c r="DPY1410" s="265"/>
      <c r="DPZ1410" s="265"/>
      <c r="DQA1410" s="265"/>
      <c r="DQB1410" s="265"/>
      <c r="DQC1410" s="265"/>
      <c r="DQD1410" s="265"/>
      <c r="DQE1410" s="265"/>
      <c r="DQF1410" s="265"/>
      <c r="DQG1410" s="265"/>
      <c r="DQH1410" s="265"/>
      <c r="DQI1410" s="265"/>
      <c r="DQJ1410" s="265"/>
      <c r="DQK1410" s="265"/>
      <c r="DQL1410" s="265"/>
      <c r="DQM1410" s="265"/>
      <c r="DQN1410" s="265"/>
      <c r="DQO1410" s="265"/>
      <c r="DQP1410" s="265"/>
      <c r="DQQ1410" s="265"/>
      <c r="DQR1410" s="265"/>
      <c r="DQS1410" s="265"/>
      <c r="DQT1410" s="265"/>
      <c r="DQU1410" s="265"/>
      <c r="DQV1410" s="265"/>
      <c r="DQW1410" s="265"/>
      <c r="DQX1410" s="265"/>
      <c r="DQY1410" s="265"/>
      <c r="DQZ1410" s="265"/>
      <c r="DRA1410" s="265"/>
      <c r="DRB1410" s="265"/>
      <c r="DRC1410" s="265"/>
      <c r="DRD1410" s="265"/>
      <c r="DRE1410" s="265"/>
      <c r="DRF1410" s="265"/>
      <c r="DRG1410" s="265"/>
      <c r="DRH1410" s="265"/>
      <c r="DRI1410" s="265"/>
      <c r="DRJ1410" s="265"/>
      <c r="DRK1410" s="265"/>
      <c r="DRL1410" s="265"/>
      <c r="DRM1410" s="265"/>
      <c r="DRN1410" s="265"/>
      <c r="DRO1410" s="265"/>
      <c r="DRP1410" s="265"/>
      <c r="DRQ1410" s="265"/>
      <c r="DRR1410" s="265"/>
      <c r="DRS1410" s="265"/>
      <c r="DRT1410" s="265"/>
      <c r="DRU1410" s="265"/>
      <c r="DRV1410" s="265"/>
      <c r="DRW1410" s="265"/>
      <c r="DRX1410" s="265"/>
      <c r="DRY1410" s="265"/>
      <c r="DRZ1410" s="265"/>
      <c r="DSA1410" s="265"/>
      <c r="DSB1410" s="265"/>
      <c r="DSC1410" s="265"/>
      <c r="DSD1410" s="265"/>
      <c r="DSE1410" s="265"/>
      <c r="DSF1410" s="265"/>
      <c r="DSG1410" s="265"/>
      <c r="DSH1410" s="265"/>
      <c r="DSI1410" s="265"/>
      <c r="DSJ1410" s="265"/>
      <c r="DSK1410" s="265"/>
      <c r="DSL1410" s="265"/>
      <c r="DSM1410" s="265"/>
      <c r="DSN1410" s="265"/>
      <c r="DSO1410" s="265"/>
      <c r="DSP1410" s="265"/>
      <c r="DSQ1410" s="265"/>
      <c r="DSR1410" s="265"/>
      <c r="DSS1410" s="265"/>
      <c r="DST1410" s="265"/>
      <c r="DSU1410" s="265"/>
      <c r="DSV1410" s="265"/>
      <c r="DSW1410" s="265"/>
      <c r="DSX1410" s="265"/>
      <c r="DSY1410" s="265"/>
      <c r="DSZ1410" s="265"/>
      <c r="DTA1410" s="265"/>
      <c r="DTB1410" s="265"/>
      <c r="DTC1410" s="265"/>
      <c r="DTD1410" s="265"/>
      <c r="DTE1410" s="265"/>
      <c r="DTF1410" s="265"/>
      <c r="DTG1410" s="265"/>
      <c r="DTH1410" s="265"/>
      <c r="DTI1410" s="265"/>
      <c r="DTJ1410" s="265"/>
      <c r="DTK1410" s="265"/>
      <c r="DTL1410" s="265"/>
      <c r="DTM1410" s="265"/>
      <c r="DTN1410" s="265"/>
      <c r="DTO1410" s="265"/>
      <c r="DTP1410" s="265"/>
      <c r="DTQ1410" s="265"/>
      <c r="DTR1410" s="265"/>
      <c r="DTS1410" s="265"/>
      <c r="DTT1410" s="265"/>
      <c r="DTU1410" s="265"/>
      <c r="DTV1410" s="265"/>
      <c r="DTW1410" s="265"/>
      <c r="DTX1410" s="265"/>
      <c r="DTY1410" s="265"/>
      <c r="DTZ1410" s="265"/>
      <c r="DUA1410" s="265"/>
      <c r="DUB1410" s="265"/>
      <c r="DUC1410" s="265"/>
      <c r="DUD1410" s="265"/>
      <c r="DUE1410" s="265"/>
      <c r="DUF1410" s="265"/>
      <c r="DUG1410" s="265"/>
      <c r="DUH1410" s="265"/>
      <c r="DUI1410" s="265"/>
      <c r="DUJ1410" s="265"/>
      <c r="DUK1410" s="265"/>
      <c r="DUL1410" s="265"/>
      <c r="DUM1410" s="265"/>
      <c r="DUN1410" s="265"/>
      <c r="DUO1410" s="265"/>
      <c r="DUP1410" s="265"/>
      <c r="DUQ1410" s="265"/>
      <c r="DUR1410" s="265"/>
      <c r="DUS1410" s="265"/>
      <c r="DUT1410" s="265"/>
      <c r="DUU1410" s="265"/>
      <c r="DUV1410" s="265"/>
      <c r="DUW1410" s="265"/>
      <c r="DUX1410" s="265"/>
      <c r="DUY1410" s="265"/>
      <c r="DUZ1410" s="265"/>
      <c r="DVA1410" s="265"/>
      <c r="DVB1410" s="265"/>
      <c r="DVC1410" s="265"/>
      <c r="DVD1410" s="265"/>
      <c r="DVE1410" s="265"/>
      <c r="DVF1410" s="265"/>
      <c r="DVG1410" s="265"/>
      <c r="DVH1410" s="265"/>
      <c r="DVI1410" s="265"/>
      <c r="DVJ1410" s="265"/>
      <c r="DVK1410" s="265"/>
      <c r="DVL1410" s="265"/>
      <c r="DVM1410" s="265"/>
      <c r="DVN1410" s="265"/>
      <c r="DVO1410" s="265"/>
      <c r="DVP1410" s="265"/>
      <c r="DVQ1410" s="265"/>
      <c r="DVR1410" s="265"/>
      <c r="DVS1410" s="265"/>
      <c r="DVT1410" s="265"/>
      <c r="DVU1410" s="265"/>
      <c r="DVV1410" s="265"/>
      <c r="DVW1410" s="265"/>
      <c r="DVX1410" s="265"/>
      <c r="DVY1410" s="265"/>
      <c r="DVZ1410" s="265"/>
      <c r="DWA1410" s="265"/>
      <c r="DWB1410" s="265"/>
      <c r="DWC1410" s="265"/>
      <c r="DWD1410" s="265"/>
      <c r="DWE1410" s="265"/>
      <c r="DWF1410" s="265"/>
      <c r="DWG1410" s="265"/>
      <c r="DWH1410" s="265"/>
      <c r="DWI1410" s="265"/>
      <c r="DWJ1410" s="265"/>
      <c r="DWK1410" s="265"/>
      <c r="DWL1410" s="265"/>
      <c r="DWM1410" s="265"/>
      <c r="DWN1410" s="265"/>
      <c r="DWO1410" s="265"/>
      <c r="DWP1410" s="265"/>
      <c r="DWQ1410" s="265"/>
      <c r="DWR1410" s="265"/>
      <c r="DWS1410" s="265"/>
      <c r="DWT1410" s="265"/>
      <c r="DWU1410" s="265"/>
      <c r="DWV1410" s="265"/>
      <c r="DWW1410" s="265"/>
      <c r="DWX1410" s="265"/>
      <c r="DWY1410" s="265"/>
      <c r="DWZ1410" s="265"/>
      <c r="DXA1410" s="265"/>
      <c r="DXB1410" s="265"/>
      <c r="DXC1410" s="265"/>
      <c r="DXD1410" s="265"/>
      <c r="DXE1410" s="265"/>
      <c r="DXF1410" s="265"/>
      <c r="DXG1410" s="265"/>
      <c r="DXH1410" s="265"/>
      <c r="DXI1410" s="265"/>
      <c r="DXJ1410" s="265"/>
      <c r="DXK1410" s="265"/>
      <c r="DXL1410" s="265"/>
      <c r="DXM1410" s="265"/>
      <c r="DXN1410" s="265"/>
      <c r="DXO1410" s="265"/>
      <c r="DXP1410" s="265"/>
      <c r="DXQ1410" s="265"/>
      <c r="DXR1410" s="265"/>
      <c r="DXS1410" s="265"/>
      <c r="DXT1410" s="265"/>
      <c r="DXU1410" s="265"/>
      <c r="DXV1410" s="265"/>
      <c r="DXW1410" s="265"/>
      <c r="DXX1410" s="265"/>
      <c r="DXY1410" s="265"/>
      <c r="DXZ1410" s="265"/>
      <c r="DYA1410" s="265"/>
      <c r="DYB1410" s="265"/>
      <c r="DYC1410" s="265"/>
      <c r="DYD1410" s="265"/>
      <c r="DYE1410" s="265"/>
      <c r="DYF1410" s="265"/>
      <c r="DYG1410" s="265"/>
      <c r="DYH1410" s="265"/>
      <c r="DYI1410" s="265"/>
      <c r="DYJ1410" s="265"/>
      <c r="DYK1410" s="265"/>
      <c r="DYL1410" s="265"/>
      <c r="DYM1410" s="265"/>
      <c r="DYN1410" s="265"/>
      <c r="DYO1410" s="265"/>
      <c r="DYP1410" s="265"/>
      <c r="DYQ1410" s="265"/>
      <c r="DYR1410" s="265"/>
      <c r="DYS1410" s="265"/>
      <c r="DYT1410" s="265"/>
      <c r="DYU1410" s="265"/>
      <c r="DYV1410" s="265"/>
      <c r="DYW1410" s="265"/>
      <c r="DYX1410" s="265"/>
      <c r="DYY1410" s="265"/>
      <c r="DYZ1410" s="265"/>
      <c r="DZA1410" s="265"/>
      <c r="DZB1410" s="265"/>
      <c r="DZC1410" s="265"/>
      <c r="DZD1410" s="265"/>
      <c r="DZE1410" s="265"/>
      <c r="DZF1410" s="265"/>
      <c r="DZG1410" s="265"/>
      <c r="DZH1410" s="265"/>
      <c r="DZI1410" s="265"/>
      <c r="DZJ1410" s="265"/>
      <c r="DZK1410" s="265"/>
      <c r="DZL1410" s="265"/>
      <c r="DZM1410" s="265"/>
      <c r="DZN1410" s="265"/>
      <c r="DZO1410" s="265"/>
      <c r="DZP1410" s="265"/>
      <c r="DZQ1410" s="265"/>
      <c r="DZR1410" s="265"/>
      <c r="DZS1410" s="265"/>
      <c r="DZT1410" s="265"/>
      <c r="DZU1410" s="265"/>
      <c r="DZV1410" s="265"/>
      <c r="DZW1410" s="265"/>
      <c r="DZX1410" s="265"/>
      <c r="DZY1410" s="265"/>
      <c r="DZZ1410" s="265"/>
      <c r="EAA1410" s="265"/>
      <c r="EAB1410" s="265"/>
      <c r="EAC1410" s="265"/>
      <c r="EAD1410" s="265"/>
      <c r="EAE1410" s="265"/>
      <c r="EAF1410" s="265"/>
      <c r="EAG1410" s="265"/>
      <c r="EAH1410" s="265"/>
      <c r="EAI1410" s="265"/>
      <c r="EAJ1410" s="265"/>
      <c r="EAK1410" s="265"/>
      <c r="EAL1410" s="265"/>
      <c r="EAM1410" s="265"/>
      <c r="EAN1410" s="265"/>
      <c r="EAO1410" s="265"/>
      <c r="EAP1410" s="265"/>
      <c r="EAQ1410" s="265"/>
      <c r="EAR1410" s="265"/>
      <c r="EAS1410" s="265"/>
      <c r="EAT1410" s="265"/>
      <c r="EAU1410" s="265"/>
      <c r="EAV1410" s="265"/>
      <c r="EAW1410" s="265"/>
      <c r="EAX1410" s="265"/>
      <c r="EAY1410" s="265"/>
      <c r="EAZ1410" s="265"/>
      <c r="EBA1410" s="265"/>
      <c r="EBB1410" s="265"/>
      <c r="EBC1410" s="265"/>
      <c r="EBD1410" s="265"/>
      <c r="EBE1410" s="265"/>
      <c r="EBF1410" s="265"/>
      <c r="EBG1410" s="265"/>
      <c r="EBH1410" s="265"/>
      <c r="EBI1410" s="265"/>
      <c r="EBJ1410" s="265"/>
      <c r="EBK1410" s="265"/>
      <c r="EBL1410" s="265"/>
      <c r="EBM1410" s="265"/>
      <c r="EBN1410" s="265"/>
      <c r="EBO1410" s="265"/>
      <c r="EBP1410" s="265"/>
      <c r="EBQ1410" s="265"/>
      <c r="EBR1410" s="265"/>
      <c r="EBS1410" s="265"/>
      <c r="EBT1410" s="265"/>
      <c r="EBU1410" s="265"/>
      <c r="EBV1410" s="265"/>
      <c r="EBW1410" s="265"/>
      <c r="EBX1410" s="265"/>
      <c r="EBY1410" s="265"/>
      <c r="EBZ1410" s="265"/>
      <c r="ECA1410" s="265"/>
      <c r="ECB1410" s="265"/>
      <c r="ECC1410" s="265"/>
      <c r="ECD1410" s="265"/>
      <c r="ECE1410" s="265"/>
      <c r="ECF1410" s="265"/>
      <c r="ECG1410" s="265"/>
      <c r="ECH1410" s="265"/>
      <c r="ECI1410" s="265"/>
      <c r="ECJ1410" s="265"/>
      <c r="ECK1410" s="265"/>
      <c r="ECL1410" s="265"/>
      <c r="ECM1410" s="265"/>
      <c r="ECN1410" s="265"/>
      <c r="ECO1410" s="265"/>
      <c r="ECP1410" s="265"/>
      <c r="ECQ1410" s="265"/>
      <c r="ECR1410" s="265"/>
      <c r="ECS1410" s="265"/>
      <c r="ECT1410" s="265"/>
      <c r="ECU1410" s="265"/>
      <c r="ECV1410" s="265"/>
      <c r="ECW1410" s="265"/>
      <c r="ECX1410" s="265"/>
      <c r="ECY1410" s="265"/>
      <c r="ECZ1410" s="265"/>
      <c r="EDA1410" s="265"/>
      <c r="EDB1410" s="265"/>
      <c r="EDC1410" s="265"/>
      <c r="EDD1410" s="265"/>
      <c r="EDE1410" s="265"/>
      <c r="EDF1410" s="265"/>
      <c r="EDG1410" s="265"/>
      <c r="EDH1410" s="265"/>
      <c r="EDI1410" s="265"/>
      <c r="EDJ1410" s="265"/>
      <c r="EDK1410" s="265"/>
      <c r="EDL1410" s="265"/>
      <c r="EDM1410" s="265"/>
      <c r="EDN1410" s="265"/>
      <c r="EDO1410" s="265"/>
      <c r="EDP1410" s="265"/>
      <c r="EDQ1410" s="265"/>
      <c r="EDR1410" s="265"/>
      <c r="EDS1410" s="265"/>
      <c r="EDT1410" s="265"/>
      <c r="EDU1410" s="265"/>
      <c r="EDV1410" s="265"/>
      <c r="EDW1410" s="265"/>
      <c r="EDX1410" s="265"/>
      <c r="EDY1410" s="265"/>
      <c r="EDZ1410" s="265"/>
      <c r="EEA1410" s="265"/>
      <c r="EEB1410" s="265"/>
      <c r="EEC1410" s="265"/>
      <c r="EED1410" s="265"/>
      <c r="EEE1410" s="265"/>
      <c r="EEF1410" s="265"/>
      <c r="EEG1410" s="265"/>
      <c r="EEH1410" s="265"/>
      <c r="EEI1410" s="265"/>
      <c r="EEJ1410" s="265"/>
      <c r="EEK1410" s="265"/>
      <c r="EEL1410" s="265"/>
      <c r="EEM1410" s="265"/>
      <c r="EEN1410" s="265"/>
      <c r="EEO1410" s="265"/>
      <c r="EEP1410" s="265"/>
      <c r="EEQ1410" s="265"/>
      <c r="EER1410" s="265"/>
      <c r="EES1410" s="265"/>
      <c r="EET1410" s="265"/>
      <c r="EEU1410" s="265"/>
      <c r="EEV1410" s="265"/>
      <c r="EEW1410" s="265"/>
      <c r="EEX1410" s="265"/>
      <c r="EEY1410" s="265"/>
      <c r="EEZ1410" s="265"/>
      <c r="EFA1410" s="265"/>
      <c r="EFB1410" s="265"/>
      <c r="EFC1410" s="265"/>
      <c r="EFD1410" s="265"/>
      <c r="EFE1410" s="265"/>
      <c r="EFF1410" s="265"/>
      <c r="EFG1410" s="265"/>
      <c r="EFH1410" s="265"/>
      <c r="EFI1410" s="265"/>
      <c r="EFJ1410" s="265"/>
      <c r="EFK1410" s="265"/>
      <c r="EFL1410" s="265"/>
      <c r="EFM1410" s="265"/>
      <c r="EFN1410" s="265"/>
      <c r="EFO1410" s="265"/>
      <c r="EFP1410" s="265"/>
      <c r="EFQ1410" s="265"/>
      <c r="EFR1410" s="265"/>
      <c r="EFS1410" s="265"/>
      <c r="EFT1410" s="265"/>
      <c r="EFU1410" s="265"/>
      <c r="EFV1410" s="265"/>
      <c r="EFW1410" s="265"/>
      <c r="EFX1410" s="265"/>
      <c r="EFY1410" s="265"/>
      <c r="EFZ1410" s="265"/>
      <c r="EGA1410" s="265"/>
      <c r="EGB1410" s="265"/>
      <c r="EGC1410" s="265"/>
      <c r="EGD1410" s="265"/>
      <c r="EGE1410" s="265"/>
      <c r="EGF1410" s="265"/>
      <c r="EGG1410" s="265"/>
      <c r="EGH1410" s="265"/>
      <c r="EGI1410" s="265"/>
      <c r="EGJ1410" s="265"/>
      <c r="EGK1410" s="265"/>
      <c r="EGL1410" s="265"/>
      <c r="EGM1410" s="265"/>
      <c r="EGN1410" s="265"/>
      <c r="EGO1410" s="265"/>
      <c r="EGP1410" s="265"/>
      <c r="EGQ1410" s="265"/>
      <c r="EGR1410" s="265"/>
      <c r="EGS1410" s="265"/>
      <c r="EGT1410" s="265"/>
      <c r="EGU1410" s="265"/>
      <c r="EGV1410" s="265"/>
      <c r="EGW1410" s="265"/>
      <c r="EGX1410" s="265"/>
      <c r="EGY1410" s="265"/>
      <c r="EGZ1410" s="265"/>
      <c r="EHA1410" s="265"/>
      <c r="EHB1410" s="265"/>
      <c r="EHC1410" s="265"/>
      <c r="EHD1410" s="265"/>
      <c r="EHE1410" s="265"/>
      <c r="EHF1410" s="265"/>
      <c r="EHG1410" s="265"/>
      <c r="EHH1410" s="265"/>
      <c r="EHI1410" s="265"/>
      <c r="EHJ1410" s="265"/>
      <c r="EHK1410" s="265"/>
      <c r="EHL1410" s="265"/>
      <c r="EHM1410" s="265"/>
      <c r="EHN1410" s="265"/>
      <c r="EHO1410" s="265"/>
      <c r="EHP1410" s="265"/>
      <c r="EHQ1410" s="265"/>
      <c r="EHR1410" s="265"/>
      <c r="EHS1410" s="265"/>
      <c r="EHT1410" s="265"/>
      <c r="EHU1410" s="265"/>
      <c r="EHV1410" s="265"/>
      <c r="EHW1410" s="265"/>
      <c r="EHX1410" s="265"/>
      <c r="EHY1410" s="265"/>
      <c r="EHZ1410" s="265"/>
      <c r="EIA1410" s="265"/>
      <c r="EIB1410" s="265"/>
      <c r="EIC1410" s="265"/>
      <c r="EID1410" s="265"/>
      <c r="EIE1410" s="265"/>
      <c r="EIF1410" s="265"/>
      <c r="EIG1410" s="265"/>
      <c r="EIH1410" s="265"/>
      <c r="EII1410" s="265"/>
      <c r="EIJ1410" s="265"/>
      <c r="EIK1410" s="265"/>
      <c r="EIL1410" s="265"/>
      <c r="EIM1410" s="265"/>
      <c r="EIN1410" s="265"/>
      <c r="EIO1410" s="265"/>
      <c r="EIP1410" s="265"/>
      <c r="EIQ1410" s="265"/>
      <c r="EIR1410" s="265"/>
      <c r="EIS1410" s="265"/>
      <c r="EIT1410" s="265"/>
      <c r="EIU1410" s="265"/>
      <c r="EIV1410" s="265"/>
      <c r="EIW1410" s="265"/>
      <c r="EIX1410" s="265"/>
      <c r="EIY1410" s="265"/>
      <c r="EIZ1410" s="265"/>
      <c r="EJA1410" s="265"/>
      <c r="EJB1410" s="265"/>
      <c r="EJC1410" s="265"/>
      <c r="EJD1410" s="265"/>
      <c r="EJE1410" s="265"/>
      <c r="EJF1410" s="265"/>
      <c r="EJG1410" s="265"/>
      <c r="EJH1410" s="265"/>
      <c r="EJI1410" s="265"/>
      <c r="EJJ1410" s="265"/>
      <c r="EJK1410" s="265"/>
      <c r="EJL1410" s="265"/>
      <c r="EJM1410" s="265"/>
      <c r="EJN1410" s="265"/>
      <c r="EJO1410" s="265"/>
      <c r="EJP1410" s="265"/>
      <c r="EJQ1410" s="265"/>
      <c r="EJR1410" s="265"/>
      <c r="EJS1410" s="265"/>
      <c r="EJT1410" s="265"/>
      <c r="EJU1410" s="265"/>
      <c r="EJV1410" s="265"/>
      <c r="EJW1410" s="265"/>
      <c r="EJX1410" s="265"/>
      <c r="EJY1410" s="265"/>
      <c r="EJZ1410" s="265"/>
      <c r="EKA1410" s="265"/>
      <c r="EKB1410" s="265"/>
      <c r="EKC1410" s="265"/>
      <c r="EKD1410" s="265"/>
      <c r="EKE1410" s="265"/>
      <c r="EKF1410" s="265"/>
      <c r="EKG1410" s="265"/>
      <c r="EKH1410" s="265"/>
      <c r="EKI1410" s="265"/>
      <c r="EKJ1410" s="265"/>
      <c r="EKK1410" s="265"/>
      <c r="EKL1410" s="265"/>
      <c r="EKM1410" s="265"/>
      <c r="EKN1410" s="265"/>
      <c r="EKO1410" s="265"/>
      <c r="EKP1410" s="265"/>
      <c r="EKQ1410" s="265"/>
      <c r="EKR1410" s="265"/>
      <c r="EKS1410" s="265"/>
      <c r="EKT1410" s="265"/>
      <c r="EKU1410" s="265"/>
      <c r="EKV1410" s="265"/>
      <c r="EKW1410" s="265"/>
      <c r="EKX1410" s="265"/>
      <c r="EKY1410" s="265"/>
      <c r="EKZ1410" s="265"/>
      <c r="ELA1410" s="265"/>
      <c r="ELB1410" s="265"/>
      <c r="ELC1410" s="265"/>
      <c r="ELD1410" s="265"/>
      <c r="ELE1410" s="265"/>
      <c r="ELF1410" s="265"/>
      <c r="ELG1410" s="265"/>
      <c r="ELH1410" s="265"/>
      <c r="ELI1410" s="265"/>
      <c r="ELJ1410" s="265"/>
      <c r="ELK1410" s="265"/>
      <c r="ELL1410" s="265"/>
      <c r="ELM1410" s="265"/>
      <c r="ELN1410" s="265"/>
      <c r="ELO1410" s="265"/>
      <c r="ELP1410" s="265"/>
      <c r="ELQ1410" s="265"/>
      <c r="ELR1410" s="265"/>
      <c r="ELS1410" s="265"/>
      <c r="ELT1410" s="265"/>
      <c r="ELU1410" s="265"/>
      <c r="ELV1410" s="265"/>
      <c r="ELW1410" s="265"/>
      <c r="ELX1410" s="265"/>
      <c r="ELY1410" s="265"/>
      <c r="ELZ1410" s="265"/>
      <c r="EMA1410" s="265"/>
      <c r="EMB1410" s="265"/>
      <c r="EMC1410" s="265"/>
      <c r="EMD1410" s="265"/>
      <c r="EME1410" s="265"/>
      <c r="EMF1410" s="265"/>
      <c r="EMG1410" s="265"/>
      <c r="EMH1410" s="265"/>
      <c r="EMI1410" s="265"/>
      <c r="EMJ1410" s="265"/>
      <c r="EMK1410" s="265"/>
      <c r="EML1410" s="265"/>
      <c r="EMM1410" s="265"/>
      <c r="EMN1410" s="265"/>
      <c r="EMO1410" s="265"/>
      <c r="EMP1410" s="265"/>
      <c r="EMQ1410" s="265"/>
      <c r="EMR1410" s="265"/>
      <c r="EMS1410" s="265"/>
      <c r="EMT1410" s="265"/>
      <c r="EMU1410" s="265"/>
      <c r="EMV1410" s="265"/>
      <c r="EMW1410" s="265"/>
      <c r="EMX1410" s="265"/>
      <c r="EMY1410" s="265"/>
      <c r="EMZ1410" s="265"/>
      <c r="ENA1410" s="265"/>
      <c r="ENB1410" s="265"/>
      <c r="ENC1410" s="265"/>
      <c r="END1410" s="265"/>
      <c r="ENE1410" s="265"/>
      <c r="ENF1410" s="265"/>
      <c r="ENG1410" s="265"/>
      <c r="ENH1410" s="265"/>
      <c r="ENI1410" s="265"/>
      <c r="ENJ1410" s="265"/>
      <c r="ENK1410" s="265"/>
      <c r="ENL1410" s="265"/>
      <c r="ENM1410" s="265"/>
      <c r="ENN1410" s="265"/>
      <c r="ENO1410" s="265"/>
      <c r="ENP1410" s="265"/>
      <c r="ENQ1410" s="265"/>
      <c r="ENR1410" s="265"/>
      <c r="ENS1410" s="265"/>
      <c r="ENT1410" s="265"/>
      <c r="ENU1410" s="265"/>
      <c r="ENV1410" s="265"/>
      <c r="ENW1410" s="265"/>
      <c r="ENX1410" s="265"/>
      <c r="ENY1410" s="265"/>
      <c r="ENZ1410" s="265"/>
      <c r="EOA1410" s="265"/>
      <c r="EOB1410" s="265"/>
      <c r="EOC1410" s="265"/>
      <c r="EOD1410" s="265"/>
      <c r="EOE1410" s="265"/>
      <c r="EOF1410" s="265"/>
      <c r="EOG1410" s="265"/>
      <c r="EOH1410" s="265"/>
      <c r="EOI1410" s="265"/>
      <c r="EOJ1410" s="265"/>
      <c r="EOK1410" s="265"/>
      <c r="EOL1410" s="265"/>
      <c r="EOM1410" s="265"/>
      <c r="EON1410" s="265"/>
      <c r="EOO1410" s="265"/>
      <c r="EOP1410" s="265"/>
      <c r="EOQ1410" s="265"/>
      <c r="EOR1410" s="265"/>
      <c r="EOS1410" s="265"/>
      <c r="EOT1410" s="265"/>
      <c r="EOU1410" s="265"/>
      <c r="EOV1410" s="265"/>
      <c r="EOW1410" s="265"/>
      <c r="EOX1410" s="265"/>
      <c r="EOY1410" s="265"/>
      <c r="EOZ1410" s="265"/>
      <c r="EPA1410" s="265"/>
      <c r="EPB1410" s="265"/>
      <c r="EPC1410" s="265"/>
      <c r="EPD1410" s="265"/>
      <c r="EPE1410" s="265"/>
      <c r="EPF1410" s="265"/>
      <c r="EPG1410" s="265"/>
      <c r="EPH1410" s="265"/>
      <c r="EPI1410" s="265"/>
      <c r="EPJ1410" s="265"/>
      <c r="EPK1410" s="265"/>
      <c r="EPL1410" s="265"/>
      <c r="EPM1410" s="265"/>
      <c r="EPN1410" s="265"/>
      <c r="EPO1410" s="265"/>
      <c r="EPP1410" s="265"/>
      <c r="EPQ1410" s="265"/>
      <c r="EPR1410" s="265"/>
      <c r="EPS1410" s="265"/>
      <c r="EPT1410" s="265"/>
      <c r="EPU1410" s="265"/>
      <c r="EPV1410" s="265"/>
      <c r="EPW1410" s="265"/>
      <c r="EPX1410" s="265"/>
      <c r="EPY1410" s="265"/>
      <c r="EPZ1410" s="265"/>
      <c r="EQA1410" s="265"/>
      <c r="EQB1410" s="265"/>
      <c r="EQC1410" s="265"/>
      <c r="EQD1410" s="265"/>
      <c r="EQE1410" s="265"/>
      <c r="EQF1410" s="265"/>
      <c r="EQG1410" s="265"/>
      <c r="EQH1410" s="265"/>
      <c r="EQI1410" s="265"/>
      <c r="EQJ1410" s="265"/>
      <c r="EQK1410" s="265"/>
      <c r="EQL1410" s="265"/>
      <c r="EQM1410" s="265"/>
      <c r="EQN1410" s="265"/>
      <c r="EQO1410" s="265"/>
      <c r="EQP1410" s="265"/>
      <c r="EQQ1410" s="265"/>
      <c r="EQR1410" s="265"/>
      <c r="EQS1410" s="265"/>
      <c r="EQT1410" s="265"/>
      <c r="EQU1410" s="265"/>
      <c r="EQV1410" s="265"/>
      <c r="EQW1410" s="265"/>
      <c r="EQX1410" s="265"/>
      <c r="EQY1410" s="265"/>
      <c r="EQZ1410" s="265"/>
      <c r="ERA1410" s="265"/>
      <c r="ERB1410" s="265"/>
      <c r="ERC1410" s="265"/>
      <c r="ERD1410" s="265"/>
      <c r="ERE1410" s="265"/>
      <c r="ERF1410" s="265"/>
      <c r="ERG1410" s="265"/>
      <c r="ERH1410" s="265"/>
      <c r="ERI1410" s="265"/>
      <c r="ERJ1410" s="265"/>
      <c r="ERK1410" s="265"/>
      <c r="ERL1410" s="265"/>
      <c r="ERM1410" s="265"/>
      <c r="ERN1410" s="265"/>
      <c r="ERO1410" s="265"/>
      <c r="ERP1410" s="265"/>
      <c r="ERQ1410" s="265"/>
      <c r="ERR1410" s="265"/>
      <c r="ERS1410" s="265"/>
      <c r="ERT1410" s="265"/>
      <c r="ERU1410" s="265"/>
      <c r="ERV1410" s="265"/>
      <c r="ERW1410" s="265"/>
      <c r="ERX1410" s="265"/>
      <c r="ERY1410" s="265"/>
      <c r="ERZ1410" s="265"/>
      <c r="ESA1410" s="265"/>
      <c r="ESB1410" s="265"/>
      <c r="ESC1410" s="265"/>
      <c r="ESD1410" s="265"/>
      <c r="ESE1410" s="265"/>
      <c r="ESF1410" s="265"/>
      <c r="ESG1410" s="265"/>
      <c r="ESH1410" s="265"/>
      <c r="ESI1410" s="265"/>
      <c r="ESJ1410" s="265"/>
      <c r="ESK1410" s="265"/>
      <c r="ESL1410" s="265"/>
      <c r="ESM1410" s="265"/>
      <c r="ESN1410" s="265"/>
      <c r="ESO1410" s="265"/>
      <c r="ESP1410" s="265"/>
      <c r="ESQ1410" s="265"/>
      <c r="ESR1410" s="265"/>
      <c r="ESS1410" s="265"/>
      <c r="EST1410" s="265"/>
      <c r="ESU1410" s="265"/>
      <c r="ESV1410" s="265"/>
      <c r="ESW1410" s="265"/>
      <c r="ESX1410" s="265"/>
      <c r="ESY1410" s="265"/>
      <c r="ESZ1410" s="265"/>
      <c r="ETA1410" s="265"/>
      <c r="ETB1410" s="265"/>
      <c r="ETC1410" s="265"/>
      <c r="ETD1410" s="265"/>
      <c r="ETE1410" s="265"/>
      <c r="ETF1410" s="265"/>
      <c r="ETG1410" s="265"/>
      <c r="ETH1410" s="265"/>
      <c r="ETI1410" s="265"/>
      <c r="ETJ1410" s="265"/>
      <c r="ETK1410" s="265"/>
      <c r="ETL1410" s="265"/>
      <c r="ETM1410" s="265"/>
      <c r="ETN1410" s="265"/>
      <c r="ETO1410" s="265"/>
      <c r="ETP1410" s="265"/>
      <c r="ETQ1410" s="265"/>
      <c r="ETR1410" s="265"/>
      <c r="ETS1410" s="265"/>
      <c r="ETT1410" s="265"/>
      <c r="ETU1410" s="265"/>
      <c r="ETV1410" s="265"/>
      <c r="ETW1410" s="265"/>
      <c r="ETX1410" s="265"/>
      <c r="ETY1410" s="265"/>
      <c r="ETZ1410" s="265"/>
      <c r="EUA1410" s="265"/>
      <c r="EUB1410" s="265"/>
      <c r="EUC1410" s="265"/>
      <c r="EUD1410" s="265"/>
      <c r="EUE1410" s="265"/>
      <c r="EUF1410" s="265"/>
      <c r="EUG1410" s="265"/>
      <c r="EUH1410" s="265"/>
      <c r="EUI1410" s="265"/>
      <c r="EUJ1410" s="265"/>
      <c r="EUK1410" s="265"/>
      <c r="EUL1410" s="265"/>
      <c r="EUM1410" s="265"/>
      <c r="EUN1410" s="265"/>
      <c r="EUO1410" s="265"/>
      <c r="EUP1410" s="265"/>
      <c r="EUQ1410" s="265"/>
      <c r="EUR1410" s="265"/>
      <c r="EUS1410" s="265"/>
      <c r="EUT1410" s="265"/>
      <c r="EUU1410" s="265"/>
      <c r="EUV1410" s="265"/>
      <c r="EUW1410" s="265"/>
      <c r="EUX1410" s="265"/>
      <c r="EUY1410" s="265"/>
      <c r="EUZ1410" s="265"/>
      <c r="EVA1410" s="265"/>
      <c r="EVB1410" s="265"/>
      <c r="EVC1410" s="265"/>
      <c r="EVD1410" s="265"/>
      <c r="EVE1410" s="265"/>
      <c r="EVF1410" s="265"/>
      <c r="EVG1410" s="265"/>
      <c r="EVH1410" s="265"/>
      <c r="EVI1410" s="265"/>
      <c r="EVJ1410" s="265"/>
      <c r="EVK1410" s="265"/>
      <c r="EVL1410" s="265"/>
      <c r="EVM1410" s="265"/>
      <c r="EVN1410" s="265"/>
      <c r="EVO1410" s="265"/>
      <c r="EVP1410" s="265"/>
      <c r="EVQ1410" s="265"/>
      <c r="EVR1410" s="265"/>
      <c r="EVS1410" s="265"/>
      <c r="EVT1410" s="265"/>
      <c r="EVU1410" s="265"/>
      <c r="EVV1410" s="265"/>
      <c r="EVW1410" s="265"/>
      <c r="EVX1410" s="265"/>
      <c r="EVY1410" s="265"/>
      <c r="EVZ1410" s="265"/>
      <c r="EWA1410" s="265"/>
      <c r="EWB1410" s="265"/>
      <c r="EWC1410" s="265"/>
      <c r="EWD1410" s="265"/>
      <c r="EWE1410" s="265"/>
      <c r="EWF1410" s="265"/>
      <c r="EWG1410" s="265"/>
      <c r="EWH1410" s="265"/>
      <c r="EWI1410" s="265"/>
      <c r="EWJ1410" s="265"/>
      <c r="EWK1410" s="265"/>
      <c r="EWL1410" s="265"/>
      <c r="EWM1410" s="265"/>
      <c r="EWN1410" s="265"/>
      <c r="EWO1410" s="265"/>
      <c r="EWP1410" s="265"/>
      <c r="EWQ1410" s="265"/>
      <c r="EWR1410" s="265"/>
      <c r="EWS1410" s="265"/>
      <c r="EWT1410" s="265"/>
      <c r="EWU1410" s="265"/>
      <c r="EWV1410" s="265"/>
      <c r="EWW1410" s="265"/>
      <c r="EWX1410" s="265"/>
      <c r="EWY1410" s="265"/>
      <c r="EWZ1410" s="265"/>
      <c r="EXA1410" s="265"/>
      <c r="EXB1410" s="265"/>
      <c r="EXC1410" s="265"/>
      <c r="EXD1410" s="265"/>
      <c r="EXE1410" s="265"/>
      <c r="EXF1410" s="265"/>
      <c r="EXG1410" s="265"/>
      <c r="EXH1410" s="265"/>
      <c r="EXI1410" s="265"/>
      <c r="EXJ1410" s="265"/>
      <c r="EXK1410" s="265"/>
      <c r="EXL1410" s="265"/>
      <c r="EXM1410" s="265"/>
      <c r="EXN1410" s="265"/>
      <c r="EXO1410" s="265"/>
      <c r="EXP1410" s="265"/>
      <c r="EXQ1410" s="265"/>
      <c r="EXR1410" s="265"/>
      <c r="EXS1410" s="265"/>
      <c r="EXT1410" s="265"/>
      <c r="EXU1410" s="265"/>
      <c r="EXV1410" s="265"/>
      <c r="EXW1410" s="265"/>
      <c r="EXX1410" s="265"/>
      <c r="EXY1410" s="265"/>
      <c r="EXZ1410" s="265"/>
      <c r="EYA1410" s="265"/>
      <c r="EYB1410" s="265"/>
      <c r="EYC1410" s="265"/>
      <c r="EYD1410" s="265"/>
      <c r="EYE1410" s="265"/>
      <c r="EYF1410" s="265"/>
      <c r="EYG1410" s="265"/>
      <c r="EYH1410" s="265"/>
      <c r="EYI1410" s="265"/>
      <c r="EYJ1410" s="265"/>
      <c r="EYK1410" s="265"/>
      <c r="EYL1410" s="265"/>
      <c r="EYM1410" s="265"/>
      <c r="EYN1410" s="265"/>
      <c r="EYO1410" s="265"/>
      <c r="EYP1410" s="265"/>
      <c r="EYQ1410" s="265"/>
      <c r="EYR1410" s="265"/>
      <c r="EYS1410" s="265"/>
      <c r="EYT1410" s="265"/>
      <c r="EYU1410" s="265"/>
      <c r="EYV1410" s="265"/>
      <c r="EYW1410" s="265"/>
      <c r="EYX1410" s="265"/>
      <c r="EYY1410" s="265"/>
      <c r="EYZ1410" s="265"/>
      <c r="EZA1410" s="265"/>
      <c r="EZB1410" s="265"/>
      <c r="EZC1410" s="265"/>
      <c r="EZD1410" s="265"/>
      <c r="EZE1410" s="265"/>
      <c r="EZF1410" s="265"/>
      <c r="EZG1410" s="265"/>
      <c r="EZH1410" s="265"/>
      <c r="EZI1410" s="265"/>
      <c r="EZJ1410" s="265"/>
      <c r="EZK1410" s="265"/>
      <c r="EZL1410" s="265"/>
      <c r="EZM1410" s="265"/>
      <c r="EZN1410" s="265"/>
      <c r="EZO1410" s="265"/>
      <c r="EZP1410" s="265"/>
      <c r="EZQ1410" s="265"/>
      <c r="EZR1410" s="265"/>
      <c r="EZS1410" s="265"/>
      <c r="EZT1410" s="265"/>
      <c r="EZU1410" s="265"/>
      <c r="EZV1410" s="265"/>
      <c r="EZW1410" s="265"/>
      <c r="EZX1410" s="265"/>
      <c r="EZY1410" s="265"/>
      <c r="EZZ1410" s="265"/>
      <c r="FAA1410" s="265"/>
      <c r="FAB1410" s="265"/>
      <c r="FAC1410" s="265"/>
      <c r="FAD1410" s="265"/>
      <c r="FAE1410" s="265"/>
      <c r="FAF1410" s="265"/>
      <c r="FAG1410" s="265"/>
      <c r="FAH1410" s="265"/>
      <c r="FAI1410" s="265"/>
      <c r="FAJ1410" s="265"/>
      <c r="FAK1410" s="265"/>
      <c r="FAL1410" s="265"/>
      <c r="FAM1410" s="265"/>
      <c r="FAN1410" s="265"/>
      <c r="FAO1410" s="265"/>
      <c r="FAP1410" s="265"/>
      <c r="FAQ1410" s="265"/>
      <c r="FAR1410" s="265"/>
      <c r="FAS1410" s="265"/>
      <c r="FAT1410" s="265"/>
      <c r="FAU1410" s="265"/>
      <c r="FAV1410" s="265"/>
      <c r="FAW1410" s="265"/>
      <c r="FAX1410" s="265"/>
      <c r="FAY1410" s="265"/>
      <c r="FAZ1410" s="265"/>
      <c r="FBA1410" s="265"/>
      <c r="FBB1410" s="265"/>
      <c r="FBC1410" s="265"/>
      <c r="FBD1410" s="265"/>
      <c r="FBE1410" s="265"/>
      <c r="FBF1410" s="265"/>
      <c r="FBG1410" s="265"/>
      <c r="FBH1410" s="265"/>
      <c r="FBI1410" s="265"/>
      <c r="FBJ1410" s="265"/>
      <c r="FBK1410" s="265"/>
      <c r="FBL1410" s="265"/>
      <c r="FBM1410" s="265"/>
      <c r="FBN1410" s="265"/>
      <c r="FBO1410" s="265"/>
      <c r="FBP1410" s="265"/>
      <c r="FBQ1410" s="265"/>
      <c r="FBR1410" s="265"/>
      <c r="FBS1410" s="265"/>
      <c r="FBT1410" s="265"/>
      <c r="FBU1410" s="265"/>
      <c r="FBV1410" s="265"/>
      <c r="FBW1410" s="265"/>
      <c r="FBX1410" s="265"/>
      <c r="FBY1410" s="265"/>
      <c r="FBZ1410" s="265"/>
      <c r="FCA1410" s="265"/>
      <c r="FCB1410" s="265"/>
      <c r="FCC1410" s="265"/>
      <c r="FCD1410" s="265"/>
      <c r="FCE1410" s="265"/>
      <c r="FCF1410" s="265"/>
      <c r="FCG1410" s="265"/>
      <c r="FCH1410" s="265"/>
      <c r="FCI1410" s="265"/>
      <c r="FCJ1410" s="265"/>
      <c r="FCK1410" s="265"/>
      <c r="FCL1410" s="265"/>
      <c r="FCM1410" s="265"/>
      <c r="FCN1410" s="265"/>
      <c r="FCO1410" s="265"/>
      <c r="FCP1410" s="265"/>
      <c r="FCQ1410" s="265"/>
      <c r="FCR1410" s="265"/>
      <c r="FCS1410" s="265"/>
      <c r="FCT1410" s="265"/>
      <c r="FCU1410" s="265"/>
      <c r="FCV1410" s="265"/>
      <c r="FCW1410" s="265"/>
      <c r="FCX1410" s="265"/>
      <c r="FCY1410" s="265"/>
      <c r="FCZ1410" s="265"/>
      <c r="FDA1410" s="265"/>
      <c r="FDB1410" s="265"/>
      <c r="FDC1410" s="265"/>
      <c r="FDD1410" s="265"/>
      <c r="FDE1410" s="265"/>
      <c r="FDF1410" s="265"/>
      <c r="FDG1410" s="265"/>
      <c r="FDH1410" s="265"/>
      <c r="FDI1410" s="265"/>
      <c r="FDJ1410" s="265"/>
      <c r="FDK1410" s="265"/>
      <c r="FDL1410" s="265"/>
      <c r="FDM1410" s="265"/>
      <c r="FDN1410" s="265"/>
      <c r="FDO1410" s="265"/>
      <c r="FDP1410" s="265"/>
      <c r="FDQ1410" s="265"/>
      <c r="FDR1410" s="265"/>
      <c r="FDS1410" s="265"/>
      <c r="FDT1410" s="265"/>
      <c r="FDU1410" s="265"/>
      <c r="FDV1410" s="265"/>
      <c r="FDW1410" s="265"/>
      <c r="FDX1410" s="265"/>
      <c r="FDY1410" s="265"/>
      <c r="FDZ1410" s="265"/>
      <c r="FEA1410" s="265"/>
      <c r="FEB1410" s="265"/>
      <c r="FEC1410" s="265"/>
      <c r="FED1410" s="265"/>
      <c r="FEE1410" s="265"/>
      <c r="FEF1410" s="265"/>
      <c r="FEG1410" s="265"/>
      <c r="FEH1410" s="265"/>
      <c r="FEI1410" s="265"/>
      <c r="FEJ1410" s="265"/>
      <c r="FEK1410" s="265"/>
      <c r="FEL1410" s="265"/>
      <c r="FEM1410" s="265"/>
      <c r="FEN1410" s="265"/>
      <c r="FEO1410" s="265"/>
      <c r="FEP1410" s="265"/>
      <c r="FEQ1410" s="265"/>
      <c r="FER1410" s="265"/>
      <c r="FES1410" s="265"/>
      <c r="FET1410" s="265"/>
      <c r="FEU1410" s="265"/>
      <c r="FEV1410" s="265"/>
      <c r="FEW1410" s="265"/>
      <c r="FEX1410" s="265"/>
      <c r="FEY1410" s="265"/>
      <c r="FEZ1410" s="265"/>
      <c r="FFA1410" s="265"/>
      <c r="FFB1410" s="265"/>
      <c r="FFC1410" s="265"/>
      <c r="FFD1410" s="265"/>
      <c r="FFE1410" s="265"/>
      <c r="FFF1410" s="265"/>
      <c r="FFG1410" s="265"/>
      <c r="FFH1410" s="265"/>
      <c r="FFI1410" s="265"/>
      <c r="FFJ1410" s="265"/>
      <c r="FFK1410" s="265"/>
      <c r="FFL1410" s="265"/>
      <c r="FFM1410" s="265"/>
      <c r="FFN1410" s="265"/>
      <c r="FFO1410" s="265"/>
      <c r="FFP1410" s="265"/>
      <c r="FFQ1410" s="265"/>
      <c r="FFR1410" s="265"/>
      <c r="FFS1410" s="265"/>
      <c r="FFT1410" s="265"/>
      <c r="FFU1410" s="265"/>
      <c r="FFV1410" s="265"/>
      <c r="FFW1410" s="265"/>
      <c r="FFX1410" s="265"/>
      <c r="FFY1410" s="265"/>
      <c r="FFZ1410" s="265"/>
      <c r="FGA1410" s="265"/>
      <c r="FGB1410" s="265"/>
      <c r="FGC1410" s="265"/>
      <c r="FGD1410" s="265"/>
      <c r="FGE1410" s="265"/>
      <c r="FGF1410" s="265"/>
      <c r="FGG1410" s="265"/>
      <c r="FGH1410" s="265"/>
      <c r="FGI1410" s="265"/>
      <c r="FGJ1410" s="265"/>
      <c r="FGK1410" s="265"/>
      <c r="FGL1410" s="265"/>
      <c r="FGM1410" s="265"/>
      <c r="FGN1410" s="265"/>
      <c r="FGO1410" s="265"/>
      <c r="FGP1410" s="265"/>
      <c r="FGQ1410" s="265"/>
      <c r="FGR1410" s="265"/>
      <c r="FGS1410" s="265"/>
      <c r="FGT1410" s="265"/>
      <c r="FGU1410" s="265"/>
      <c r="FGV1410" s="265"/>
      <c r="FGW1410" s="265"/>
      <c r="FGX1410" s="265"/>
      <c r="FGY1410" s="265"/>
      <c r="FGZ1410" s="265"/>
      <c r="FHA1410" s="265"/>
      <c r="FHB1410" s="265"/>
      <c r="FHC1410" s="265"/>
      <c r="FHD1410" s="265"/>
      <c r="FHE1410" s="265"/>
      <c r="FHF1410" s="265"/>
      <c r="FHG1410" s="265"/>
      <c r="FHH1410" s="265"/>
      <c r="FHI1410" s="265"/>
      <c r="FHJ1410" s="265"/>
      <c r="FHK1410" s="265"/>
      <c r="FHL1410" s="265"/>
      <c r="FHM1410" s="265"/>
      <c r="FHN1410" s="265"/>
      <c r="FHO1410" s="265"/>
      <c r="FHP1410" s="265"/>
      <c r="FHQ1410" s="265"/>
      <c r="FHR1410" s="265"/>
      <c r="FHS1410" s="265"/>
      <c r="FHT1410" s="265"/>
      <c r="FHU1410" s="265"/>
      <c r="FHV1410" s="265"/>
      <c r="FHW1410" s="265"/>
      <c r="FHX1410" s="265"/>
      <c r="FHY1410" s="265"/>
      <c r="FHZ1410" s="265"/>
      <c r="FIA1410" s="265"/>
      <c r="FIB1410" s="265"/>
      <c r="FIC1410" s="265"/>
      <c r="FID1410" s="265"/>
      <c r="FIE1410" s="265"/>
      <c r="FIF1410" s="265"/>
      <c r="FIG1410" s="265"/>
      <c r="FIH1410" s="265"/>
      <c r="FII1410" s="265"/>
      <c r="FIJ1410" s="265"/>
      <c r="FIK1410" s="265"/>
      <c r="FIL1410" s="265"/>
      <c r="FIM1410" s="265"/>
      <c r="FIN1410" s="265"/>
      <c r="FIO1410" s="265"/>
      <c r="FIP1410" s="265"/>
      <c r="FIQ1410" s="265"/>
      <c r="FIR1410" s="265"/>
      <c r="FIS1410" s="265"/>
      <c r="FIT1410" s="265"/>
      <c r="FIU1410" s="265"/>
      <c r="FIV1410" s="265"/>
      <c r="FIW1410" s="265"/>
      <c r="FIX1410" s="265"/>
      <c r="FIY1410" s="265"/>
      <c r="FIZ1410" s="265"/>
      <c r="FJA1410" s="265"/>
      <c r="FJB1410" s="265"/>
      <c r="FJC1410" s="265"/>
      <c r="FJD1410" s="265"/>
      <c r="FJE1410" s="265"/>
      <c r="FJF1410" s="265"/>
      <c r="FJG1410" s="265"/>
      <c r="FJH1410" s="265"/>
      <c r="FJI1410" s="265"/>
      <c r="FJJ1410" s="265"/>
      <c r="FJK1410" s="265"/>
      <c r="FJL1410" s="265"/>
      <c r="FJM1410" s="265"/>
      <c r="FJN1410" s="265"/>
      <c r="FJO1410" s="265"/>
      <c r="FJP1410" s="265"/>
      <c r="FJQ1410" s="265"/>
      <c r="FJR1410" s="265"/>
      <c r="FJS1410" s="265"/>
      <c r="FJT1410" s="265"/>
      <c r="FJU1410" s="265"/>
      <c r="FJV1410" s="265"/>
      <c r="FJW1410" s="265"/>
      <c r="FJX1410" s="265"/>
      <c r="FJY1410" s="265"/>
      <c r="FJZ1410" s="265"/>
      <c r="FKA1410" s="265"/>
      <c r="FKB1410" s="265"/>
      <c r="FKC1410" s="265"/>
      <c r="FKD1410" s="265"/>
      <c r="FKE1410" s="265"/>
      <c r="FKF1410" s="265"/>
      <c r="FKG1410" s="265"/>
      <c r="FKH1410" s="265"/>
      <c r="FKI1410" s="265"/>
      <c r="FKJ1410" s="265"/>
      <c r="FKK1410" s="265"/>
      <c r="FKL1410" s="265"/>
      <c r="FKM1410" s="265"/>
      <c r="FKN1410" s="265"/>
      <c r="FKO1410" s="265"/>
      <c r="FKP1410" s="265"/>
      <c r="FKQ1410" s="265"/>
      <c r="FKR1410" s="265"/>
      <c r="FKS1410" s="265"/>
      <c r="FKT1410" s="265"/>
      <c r="FKU1410" s="265"/>
      <c r="FKV1410" s="265"/>
      <c r="FKW1410" s="265"/>
      <c r="FKX1410" s="265"/>
      <c r="FKY1410" s="265"/>
      <c r="FKZ1410" s="265"/>
      <c r="FLA1410" s="265"/>
      <c r="FLB1410" s="265"/>
      <c r="FLC1410" s="265"/>
      <c r="FLD1410" s="265"/>
      <c r="FLE1410" s="265"/>
      <c r="FLF1410" s="265"/>
      <c r="FLG1410" s="265"/>
      <c r="FLH1410" s="265"/>
      <c r="FLI1410" s="265"/>
      <c r="FLJ1410" s="265"/>
      <c r="FLK1410" s="265"/>
      <c r="FLL1410" s="265"/>
      <c r="FLM1410" s="265"/>
      <c r="FLN1410" s="265"/>
      <c r="FLO1410" s="265"/>
      <c r="FLP1410" s="265"/>
      <c r="FLQ1410" s="265"/>
      <c r="FLR1410" s="265"/>
      <c r="FLS1410" s="265"/>
      <c r="FLT1410" s="265"/>
      <c r="FLU1410" s="265"/>
      <c r="FLV1410" s="265"/>
      <c r="FLW1410" s="265"/>
      <c r="FLX1410" s="265"/>
      <c r="FLY1410" s="265"/>
      <c r="FLZ1410" s="265"/>
      <c r="FMA1410" s="265"/>
      <c r="FMB1410" s="265"/>
      <c r="FMC1410" s="265"/>
      <c r="FMD1410" s="265"/>
      <c r="FME1410" s="265"/>
      <c r="FMF1410" s="265"/>
      <c r="FMG1410" s="265"/>
      <c r="FMH1410" s="265"/>
      <c r="FMI1410" s="265"/>
      <c r="FMJ1410" s="265"/>
      <c r="FMK1410" s="265"/>
      <c r="FML1410" s="265"/>
      <c r="FMM1410" s="265"/>
      <c r="FMN1410" s="265"/>
      <c r="FMO1410" s="265"/>
      <c r="FMP1410" s="265"/>
      <c r="FMQ1410" s="265"/>
      <c r="FMR1410" s="265"/>
      <c r="FMS1410" s="265"/>
      <c r="FMT1410" s="265"/>
      <c r="FMU1410" s="265"/>
      <c r="FMV1410" s="265"/>
      <c r="FMW1410" s="265"/>
      <c r="FMX1410" s="265"/>
      <c r="FMY1410" s="265"/>
      <c r="FMZ1410" s="265"/>
      <c r="FNA1410" s="265"/>
      <c r="FNB1410" s="265"/>
      <c r="FNC1410" s="265"/>
      <c r="FND1410" s="265"/>
      <c r="FNE1410" s="265"/>
      <c r="FNF1410" s="265"/>
      <c r="FNG1410" s="265"/>
      <c r="FNH1410" s="265"/>
      <c r="FNI1410" s="265"/>
      <c r="FNJ1410" s="265"/>
      <c r="FNK1410" s="265"/>
      <c r="FNL1410" s="265"/>
      <c r="FNM1410" s="265"/>
      <c r="FNN1410" s="265"/>
      <c r="FNO1410" s="265"/>
      <c r="FNP1410" s="265"/>
      <c r="FNQ1410" s="265"/>
      <c r="FNR1410" s="265"/>
      <c r="FNS1410" s="265"/>
      <c r="FNT1410" s="265"/>
      <c r="FNU1410" s="265"/>
      <c r="FNV1410" s="265"/>
      <c r="FNW1410" s="265"/>
      <c r="FNX1410" s="265"/>
      <c r="FNY1410" s="265"/>
      <c r="FNZ1410" s="265"/>
      <c r="FOA1410" s="265"/>
      <c r="FOB1410" s="265"/>
      <c r="FOC1410" s="265"/>
      <c r="FOD1410" s="265"/>
      <c r="FOE1410" s="265"/>
      <c r="FOF1410" s="265"/>
      <c r="FOG1410" s="265"/>
      <c r="FOH1410" s="265"/>
      <c r="FOI1410" s="265"/>
      <c r="FOJ1410" s="265"/>
      <c r="FOK1410" s="265"/>
      <c r="FOL1410" s="265"/>
      <c r="FOM1410" s="265"/>
      <c r="FON1410" s="265"/>
      <c r="FOO1410" s="265"/>
      <c r="FOP1410" s="265"/>
      <c r="FOQ1410" s="265"/>
      <c r="FOR1410" s="265"/>
      <c r="FOS1410" s="265"/>
      <c r="FOT1410" s="265"/>
      <c r="FOU1410" s="265"/>
      <c r="FOV1410" s="265"/>
      <c r="FOW1410" s="265"/>
      <c r="FOX1410" s="265"/>
      <c r="FOY1410" s="265"/>
      <c r="FOZ1410" s="265"/>
      <c r="FPA1410" s="265"/>
      <c r="FPB1410" s="265"/>
      <c r="FPC1410" s="265"/>
      <c r="FPD1410" s="265"/>
      <c r="FPE1410" s="265"/>
      <c r="FPF1410" s="265"/>
      <c r="FPG1410" s="265"/>
      <c r="FPH1410" s="265"/>
      <c r="FPI1410" s="265"/>
      <c r="FPJ1410" s="265"/>
      <c r="FPK1410" s="265"/>
      <c r="FPL1410" s="265"/>
      <c r="FPM1410" s="265"/>
      <c r="FPN1410" s="265"/>
      <c r="FPO1410" s="265"/>
      <c r="FPP1410" s="265"/>
      <c r="FPQ1410" s="265"/>
      <c r="FPR1410" s="265"/>
      <c r="FPS1410" s="265"/>
      <c r="FPT1410" s="265"/>
      <c r="FPU1410" s="265"/>
      <c r="FPV1410" s="265"/>
      <c r="FPW1410" s="265"/>
      <c r="FPX1410" s="265"/>
      <c r="FPY1410" s="265"/>
      <c r="FPZ1410" s="265"/>
      <c r="FQA1410" s="265"/>
      <c r="FQB1410" s="265"/>
      <c r="FQC1410" s="265"/>
      <c r="FQD1410" s="265"/>
      <c r="FQE1410" s="265"/>
      <c r="FQF1410" s="265"/>
      <c r="FQG1410" s="265"/>
      <c r="FQH1410" s="265"/>
      <c r="FQI1410" s="265"/>
      <c r="FQJ1410" s="265"/>
      <c r="FQK1410" s="265"/>
      <c r="FQL1410" s="265"/>
      <c r="FQM1410" s="265"/>
      <c r="FQN1410" s="265"/>
      <c r="FQO1410" s="265"/>
      <c r="FQP1410" s="265"/>
      <c r="FQQ1410" s="265"/>
      <c r="FQR1410" s="265"/>
      <c r="FQS1410" s="265"/>
      <c r="FQT1410" s="265"/>
      <c r="FQU1410" s="265"/>
      <c r="FQV1410" s="265"/>
      <c r="FQW1410" s="265"/>
      <c r="FQX1410" s="265"/>
      <c r="FQY1410" s="265"/>
      <c r="FQZ1410" s="265"/>
      <c r="FRA1410" s="265"/>
      <c r="FRB1410" s="265"/>
      <c r="FRC1410" s="265"/>
      <c r="FRD1410" s="265"/>
      <c r="FRE1410" s="265"/>
      <c r="FRF1410" s="265"/>
      <c r="FRG1410" s="265"/>
      <c r="FRH1410" s="265"/>
      <c r="FRI1410" s="265"/>
      <c r="FRJ1410" s="265"/>
      <c r="FRK1410" s="265"/>
      <c r="FRL1410" s="265"/>
      <c r="FRM1410" s="265"/>
      <c r="FRN1410" s="265"/>
      <c r="FRO1410" s="265"/>
      <c r="FRP1410" s="265"/>
      <c r="FRQ1410" s="265"/>
      <c r="FRR1410" s="265"/>
      <c r="FRS1410" s="265"/>
      <c r="FRT1410" s="265"/>
      <c r="FRU1410" s="265"/>
      <c r="FRV1410" s="265"/>
      <c r="FRW1410" s="265"/>
      <c r="FRX1410" s="265"/>
      <c r="FRY1410" s="265"/>
      <c r="FRZ1410" s="265"/>
      <c r="FSA1410" s="265"/>
      <c r="FSB1410" s="265"/>
      <c r="FSC1410" s="265"/>
      <c r="FSD1410" s="265"/>
      <c r="FSE1410" s="265"/>
      <c r="FSF1410" s="265"/>
      <c r="FSG1410" s="265"/>
      <c r="FSH1410" s="265"/>
      <c r="FSI1410" s="265"/>
      <c r="FSJ1410" s="265"/>
      <c r="FSK1410" s="265"/>
      <c r="FSL1410" s="265"/>
      <c r="FSM1410" s="265"/>
      <c r="FSN1410" s="265"/>
      <c r="FSO1410" s="265"/>
      <c r="FSP1410" s="265"/>
      <c r="FSQ1410" s="265"/>
      <c r="FSR1410" s="265"/>
      <c r="FSS1410" s="265"/>
      <c r="FST1410" s="265"/>
      <c r="FSU1410" s="265"/>
      <c r="FSV1410" s="265"/>
      <c r="FSW1410" s="265"/>
      <c r="FSX1410" s="265"/>
      <c r="FSY1410" s="265"/>
      <c r="FSZ1410" s="265"/>
      <c r="FTA1410" s="265"/>
      <c r="FTB1410" s="265"/>
      <c r="FTC1410" s="265"/>
      <c r="FTD1410" s="265"/>
      <c r="FTE1410" s="265"/>
      <c r="FTF1410" s="265"/>
      <c r="FTG1410" s="265"/>
      <c r="FTH1410" s="265"/>
      <c r="FTI1410" s="265"/>
      <c r="FTJ1410" s="265"/>
      <c r="FTK1410" s="265"/>
      <c r="FTL1410" s="265"/>
      <c r="FTM1410" s="265"/>
      <c r="FTN1410" s="265"/>
      <c r="FTO1410" s="265"/>
      <c r="FTP1410" s="265"/>
      <c r="FTQ1410" s="265"/>
      <c r="FTR1410" s="265"/>
      <c r="FTS1410" s="265"/>
      <c r="FTT1410" s="265"/>
      <c r="FTU1410" s="265"/>
      <c r="FTV1410" s="265"/>
      <c r="FTW1410" s="265"/>
      <c r="FTX1410" s="265"/>
      <c r="FTY1410" s="265"/>
      <c r="FTZ1410" s="265"/>
      <c r="FUA1410" s="265"/>
      <c r="FUB1410" s="265"/>
      <c r="FUC1410" s="265"/>
      <c r="FUD1410" s="265"/>
      <c r="FUE1410" s="265"/>
      <c r="FUF1410" s="265"/>
      <c r="FUG1410" s="265"/>
      <c r="FUH1410" s="265"/>
      <c r="FUI1410" s="265"/>
      <c r="FUJ1410" s="265"/>
      <c r="FUK1410" s="265"/>
      <c r="FUL1410" s="265"/>
      <c r="FUM1410" s="265"/>
      <c r="FUN1410" s="265"/>
      <c r="FUO1410" s="265"/>
      <c r="FUP1410" s="265"/>
      <c r="FUQ1410" s="265"/>
      <c r="FUR1410" s="265"/>
      <c r="FUS1410" s="265"/>
      <c r="FUT1410" s="265"/>
      <c r="FUU1410" s="265"/>
      <c r="FUV1410" s="265"/>
      <c r="FUW1410" s="265"/>
      <c r="FUX1410" s="265"/>
      <c r="FUY1410" s="265"/>
      <c r="FUZ1410" s="265"/>
      <c r="FVA1410" s="265"/>
      <c r="FVB1410" s="265"/>
      <c r="FVC1410" s="265"/>
      <c r="FVD1410" s="265"/>
      <c r="FVE1410" s="265"/>
      <c r="FVF1410" s="265"/>
      <c r="FVG1410" s="265"/>
      <c r="FVH1410" s="265"/>
      <c r="FVI1410" s="265"/>
      <c r="FVJ1410" s="265"/>
      <c r="FVK1410" s="265"/>
      <c r="FVL1410" s="265"/>
      <c r="FVM1410" s="265"/>
      <c r="FVN1410" s="265"/>
      <c r="FVO1410" s="265"/>
      <c r="FVP1410" s="265"/>
      <c r="FVQ1410" s="265"/>
      <c r="FVR1410" s="265"/>
      <c r="FVS1410" s="265"/>
      <c r="FVT1410" s="265"/>
      <c r="FVU1410" s="265"/>
      <c r="FVV1410" s="265"/>
      <c r="FVW1410" s="265"/>
      <c r="FVX1410" s="265"/>
      <c r="FVY1410" s="265"/>
      <c r="FVZ1410" s="265"/>
      <c r="FWA1410" s="265"/>
      <c r="FWB1410" s="265"/>
      <c r="FWC1410" s="265"/>
      <c r="FWD1410" s="265"/>
      <c r="FWE1410" s="265"/>
      <c r="FWF1410" s="265"/>
      <c r="FWG1410" s="265"/>
      <c r="FWH1410" s="265"/>
      <c r="FWI1410" s="265"/>
      <c r="FWJ1410" s="265"/>
      <c r="FWK1410" s="265"/>
      <c r="FWL1410" s="265"/>
      <c r="FWM1410" s="265"/>
      <c r="FWN1410" s="265"/>
      <c r="FWO1410" s="265"/>
      <c r="FWP1410" s="265"/>
      <c r="FWQ1410" s="265"/>
      <c r="FWR1410" s="265"/>
      <c r="FWS1410" s="265"/>
      <c r="FWT1410" s="265"/>
      <c r="FWU1410" s="265"/>
      <c r="FWV1410" s="265"/>
      <c r="FWW1410" s="265"/>
      <c r="FWX1410" s="265"/>
      <c r="FWY1410" s="265"/>
      <c r="FWZ1410" s="265"/>
      <c r="FXA1410" s="265"/>
      <c r="FXB1410" s="265"/>
      <c r="FXC1410" s="265"/>
      <c r="FXD1410" s="265"/>
      <c r="FXE1410" s="265"/>
      <c r="FXF1410" s="265"/>
      <c r="FXG1410" s="265"/>
      <c r="FXH1410" s="265"/>
      <c r="FXI1410" s="265"/>
      <c r="FXJ1410" s="265"/>
      <c r="FXK1410" s="265"/>
      <c r="FXL1410" s="265"/>
      <c r="FXM1410" s="265"/>
      <c r="FXN1410" s="265"/>
      <c r="FXO1410" s="265"/>
      <c r="FXP1410" s="265"/>
      <c r="FXQ1410" s="265"/>
      <c r="FXR1410" s="265"/>
      <c r="FXS1410" s="265"/>
      <c r="FXT1410" s="265"/>
      <c r="FXU1410" s="265"/>
      <c r="FXV1410" s="265"/>
      <c r="FXW1410" s="265"/>
      <c r="FXX1410" s="265"/>
      <c r="FXY1410" s="265"/>
      <c r="FXZ1410" s="265"/>
      <c r="FYA1410" s="265"/>
      <c r="FYB1410" s="265"/>
      <c r="FYC1410" s="265"/>
      <c r="FYD1410" s="265"/>
      <c r="FYE1410" s="265"/>
      <c r="FYF1410" s="265"/>
      <c r="FYG1410" s="265"/>
      <c r="FYH1410" s="265"/>
      <c r="FYI1410" s="265"/>
      <c r="FYJ1410" s="265"/>
      <c r="FYK1410" s="265"/>
      <c r="FYL1410" s="265"/>
      <c r="FYM1410" s="265"/>
      <c r="FYN1410" s="265"/>
      <c r="FYO1410" s="265"/>
      <c r="FYP1410" s="265"/>
      <c r="FYQ1410" s="265"/>
      <c r="FYR1410" s="265"/>
      <c r="FYS1410" s="265"/>
      <c r="FYT1410" s="265"/>
      <c r="FYU1410" s="265"/>
      <c r="FYV1410" s="265"/>
      <c r="FYW1410" s="265"/>
      <c r="FYX1410" s="265"/>
      <c r="FYY1410" s="265"/>
      <c r="FYZ1410" s="265"/>
      <c r="FZA1410" s="265"/>
      <c r="FZB1410" s="265"/>
      <c r="FZC1410" s="265"/>
      <c r="FZD1410" s="265"/>
      <c r="FZE1410" s="265"/>
      <c r="FZF1410" s="265"/>
      <c r="FZG1410" s="265"/>
      <c r="FZH1410" s="265"/>
      <c r="FZI1410" s="265"/>
      <c r="FZJ1410" s="265"/>
      <c r="FZK1410" s="265"/>
      <c r="FZL1410" s="265"/>
      <c r="FZM1410" s="265"/>
      <c r="FZN1410" s="265"/>
      <c r="FZO1410" s="265"/>
      <c r="FZP1410" s="265"/>
      <c r="FZQ1410" s="265"/>
      <c r="FZR1410" s="265"/>
      <c r="FZS1410" s="265"/>
      <c r="FZT1410" s="265"/>
      <c r="FZU1410" s="265"/>
      <c r="FZV1410" s="265"/>
      <c r="FZW1410" s="265"/>
      <c r="FZX1410" s="265"/>
      <c r="FZY1410" s="265"/>
      <c r="FZZ1410" s="265"/>
      <c r="GAA1410" s="265"/>
      <c r="GAB1410" s="265"/>
      <c r="GAC1410" s="265"/>
      <c r="GAD1410" s="265"/>
      <c r="GAE1410" s="265"/>
      <c r="GAF1410" s="265"/>
      <c r="GAG1410" s="265"/>
      <c r="GAH1410" s="265"/>
      <c r="GAI1410" s="265"/>
      <c r="GAJ1410" s="265"/>
      <c r="GAK1410" s="265"/>
      <c r="GAL1410" s="265"/>
      <c r="GAM1410" s="265"/>
      <c r="GAN1410" s="265"/>
      <c r="GAO1410" s="265"/>
      <c r="GAP1410" s="265"/>
      <c r="GAQ1410" s="265"/>
      <c r="GAR1410" s="265"/>
      <c r="GAS1410" s="265"/>
      <c r="GAT1410" s="265"/>
      <c r="GAU1410" s="265"/>
      <c r="GAV1410" s="265"/>
      <c r="GAW1410" s="265"/>
      <c r="GAX1410" s="265"/>
      <c r="GAY1410" s="265"/>
      <c r="GAZ1410" s="265"/>
      <c r="GBA1410" s="265"/>
      <c r="GBB1410" s="265"/>
      <c r="GBC1410" s="265"/>
      <c r="GBD1410" s="265"/>
      <c r="GBE1410" s="265"/>
      <c r="GBF1410" s="265"/>
      <c r="GBG1410" s="265"/>
      <c r="GBH1410" s="265"/>
      <c r="GBI1410" s="265"/>
      <c r="GBJ1410" s="265"/>
      <c r="GBK1410" s="265"/>
      <c r="GBL1410" s="265"/>
      <c r="GBM1410" s="265"/>
      <c r="GBN1410" s="265"/>
      <c r="GBO1410" s="265"/>
      <c r="GBP1410" s="265"/>
      <c r="GBQ1410" s="265"/>
      <c r="GBR1410" s="265"/>
      <c r="GBS1410" s="265"/>
      <c r="GBT1410" s="265"/>
      <c r="GBU1410" s="265"/>
      <c r="GBV1410" s="265"/>
      <c r="GBW1410" s="265"/>
      <c r="GBX1410" s="265"/>
      <c r="GBY1410" s="265"/>
      <c r="GBZ1410" s="265"/>
      <c r="GCA1410" s="265"/>
      <c r="GCB1410" s="265"/>
      <c r="GCC1410" s="265"/>
      <c r="GCD1410" s="265"/>
      <c r="GCE1410" s="265"/>
      <c r="GCF1410" s="265"/>
      <c r="GCG1410" s="265"/>
      <c r="GCH1410" s="265"/>
      <c r="GCI1410" s="265"/>
      <c r="GCJ1410" s="265"/>
      <c r="GCK1410" s="265"/>
      <c r="GCL1410" s="265"/>
      <c r="GCM1410" s="265"/>
      <c r="GCN1410" s="265"/>
      <c r="GCO1410" s="265"/>
      <c r="GCP1410" s="265"/>
      <c r="GCQ1410" s="265"/>
      <c r="GCR1410" s="265"/>
      <c r="GCS1410" s="265"/>
      <c r="GCT1410" s="265"/>
      <c r="GCU1410" s="265"/>
      <c r="GCV1410" s="265"/>
      <c r="GCW1410" s="265"/>
      <c r="GCX1410" s="265"/>
      <c r="GCY1410" s="265"/>
      <c r="GCZ1410" s="265"/>
      <c r="GDA1410" s="265"/>
      <c r="GDB1410" s="265"/>
      <c r="GDC1410" s="265"/>
      <c r="GDD1410" s="265"/>
      <c r="GDE1410" s="265"/>
      <c r="GDF1410" s="265"/>
      <c r="GDG1410" s="265"/>
      <c r="GDH1410" s="265"/>
      <c r="GDI1410" s="265"/>
      <c r="GDJ1410" s="265"/>
      <c r="GDK1410" s="265"/>
      <c r="GDL1410" s="265"/>
      <c r="GDM1410" s="265"/>
      <c r="GDN1410" s="265"/>
      <c r="GDO1410" s="265"/>
      <c r="GDP1410" s="265"/>
      <c r="GDQ1410" s="265"/>
      <c r="GDR1410" s="265"/>
      <c r="GDS1410" s="265"/>
      <c r="GDT1410" s="265"/>
      <c r="GDU1410" s="265"/>
      <c r="GDV1410" s="265"/>
      <c r="GDW1410" s="265"/>
      <c r="GDX1410" s="265"/>
      <c r="GDY1410" s="265"/>
      <c r="GDZ1410" s="265"/>
      <c r="GEA1410" s="265"/>
      <c r="GEB1410" s="265"/>
      <c r="GEC1410" s="265"/>
      <c r="GED1410" s="265"/>
      <c r="GEE1410" s="265"/>
      <c r="GEF1410" s="265"/>
      <c r="GEG1410" s="265"/>
      <c r="GEH1410" s="265"/>
      <c r="GEI1410" s="265"/>
      <c r="GEJ1410" s="265"/>
      <c r="GEK1410" s="265"/>
      <c r="GEL1410" s="265"/>
      <c r="GEM1410" s="265"/>
      <c r="GEN1410" s="265"/>
      <c r="GEO1410" s="265"/>
      <c r="GEP1410" s="265"/>
      <c r="GEQ1410" s="265"/>
      <c r="GER1410" s="265"/>
      <c r="GES1410" s="265"/>
      <c r="GET1410" s="265"/>
      <c r="GEU1410" s="265"/>
      <c r="GEV1410" s="265"/>
      <c r="GEW1410" s="265"/>
      <c r="GEX1410" s="265"/>
      <c r="GEY1410" s="265"/>
      <c r="GEZ1410" s="265"/>
      <c r="GFA1410" s="265"/>
      <c r="GFB1410" s="265"/>
      <c r="GFC1410" s="265"/>
      <c r="GFD1410" s="265"/>
      <c r="GFE1410" s="265"/>
      <c r="GFF1410" s="265"/>
      <c r="GFG1410" s="265"/>
      <c r="GFH1410" s="265"/>
      <c r="GFI1410" s="265"/>
      <c r="GFJ1410" s="265"/>
      <c r="GFK1410" s="265"/>
      <c r="GFL1410" s="265"/>
      <c r="GFM1410" s="265"/>
      <c r="GFN1410" s="265"/>
      <c r="GFO1410" s="265"/>
      <c r="GFP1410" s="265"/>
      <c r="GFQ1410" s="265"/>
      <c r="GFR1410" s="265"/>
      <c r="GFS1410" s="265"/>
      <c r="GFT1410" s="265"/>
      <c r="GFU1410" s="265"/>
      <c r="GFV1410" s="265"/>
      <c r="GFW1410" s="265"/>
      <c r="GFX1410" s="265"/>
      <c r="GFY1410" s="265"/>
      <c r="GFZ1410" s="265"/>
      <c r="GGA1410" s="265"/>
      <c r="GGB1410" s="265"/>
      <c r="GGC1410" s="265"/>
      <c r="GGD1410" s="265"/>
      <c r="GGE1410" s="265"/>
      <c r="GGF1410" s="265"/>
      <c r="GGG1410" s="265"/>
      <c r="GGH1410" s="265"/>
      <c r="GGI1410" s="265"/>
      <c r="GGJ1410" s="265"/>
      <c r="GGK1410" s="265"/>
      <c r="GGL1410" s="265"/>
      <c r="GGM1410" s="265"/>
      <c r="GGN1410" s="265"/>
      <c r="GGO1410" s="265"/>
      <c r="GGP1410" s="265"/>
      <c r="GGQ1410" s="265"/>
      <c r="GGR1410" s="265"/>
      <c r="GGS1410" s="265"/>
      <c r="GGT1410" s="265"/>
      <c r="GGU1410" s="265"/>
      <c r="GGV1410" s="265"/>
      <c r="GGW1410" s="265"/>
      <c r="GGX1410" s="265"/>
      <c r="GGY1410" s="265"/>
      <c r="GGZ1410" s="265"/>
      <c r="GHA1410" s="265"/>
      <c r="GHB1410" s="265"/>
      <c r="GHC1410" s="265"/>
      <c r="GHD1410" s="265"/>
      <c r="GHE1410" s="265"/>
      <c r="GHF1410" s="265"/>
      <c r="GHG1410" s="265"/>
      <c r="GHH1410" s="265"/>
      <c r="GHI1410" s="265"/>
      <c r="GHJ1410" s="265"/>
      <c r="GHK1410" s="265"/>
      <c r="GHL1410" s="265"/>
      <c r="GHM1410" s="265"/>
      <c r="GHN1410" s="265"/>
      <c r="GHO1410" s="265"/>
      <c r="GHP1410" s="265"/>
      <c r="GHQ1410" s="265"/>
      <c r="GHR1410" s="265"/>
      <c r="GHS1410" s="265"/>
      <c r="GHT1410" s="265"/>
      <c r="GHU1410" s="265"/>
      <c r="GHV1410" s="265"/>
      <c r="GHW1410" s="265"/>
      <c r="GHX1410" s="265"/>
      <c r="GHY1410" s="265"/>
      <c r="GHZ1410" s="265"/>
      <c r="GIA1410" s="265"/>
      <c r="GIB1410" s="265"/>
      <c r="GIC1410" s="265"/>
      <c r="GID1410" s="265"/>
      <c r="GIE1410" s="265"/>
      <c r="GIF1410" s="265"/>
      <c r="GIG1410" s="265"/>
      <c r="GIH1410" s="265"/>
      <c r="GII1410" s="265"/>
      <c r="GIJ1410" s="265"/>
      <c r="GIK1410" s="265"/>
      <c r="GIL1410" s="265"/>
      <c r="GIM1410" s="265"/>
      <c r="GIN1410" s="265"/>
      <c r="GIO1410" s="265"/>
      <c r="GIP1410" s="265"/>
      <c r="GIQ1410" s="265"/>
      <c r="GIR1410" s="265"/>
      <c r="GIS1410" s="265"/>
      <c r="GIT1410" s="265"/>
      <c r="GIU1410" s="265"/>
      <c r="GIV1410" s="265"/>
      <c r="GIW1410" s="265"/>
      <c r="GIX1410" s="265"/>
      <c r="GIY1410" s="265"/>
      <c r="GIZ1410" s="265"/>
      <c r="GJA1410" s="265"/>
      <c r="GJB1410" s="265"/>
      <c r="GJC1410" s="265"/>
      <c r="GJD1410" s="265"/>
      <c r="GJE1410" s="265"/>
      <c r="GJF1410" s="265"/>
      <c r="GJG1410" s="265"/>
      <c r="GJH1410" s="265"/>
      <c r="GJI1410" s="265"/>
      <c r="GJJ1410" s="265"/>
      <c r="GJK1410" s="265"/>
      <c r="GJL1410" s="265"/>
      <c r="GJM1410" s="265"/>
      <c r="GJN1410" s="265"/>
      <c r="GJO1410" s="265"/>
      <c r="GJP1410" s="265"/>
      <c r="GJQ1410" s="265"/>
      <c r="GJR1410" s="265"/>
      <c r="GJS1410" s="265"/>
      <c r="GJT1410" s="265"/>
      <c r="GJU1410" s="265"/>
      <c r="GJV1410" s="265"/>
      <c r="GJW1410" s="265"/>
      <c r="GJX1410" s="265"/>
      <c r="GJY1410" s="265"/>
      <c r="GJZ1410" s="265"/>
      <c r="GKA1410" s="265"/>
      <c r="GKB1410" s="265"/>
      <c r="GKC1410" s="265"/>
      <c r="GKD1410" s="265"/>
      <c r="GKE1410" s="265"/>
      <c r="GKF1410" s="265"/>
      <c r="GKG1410" s="265"/>
      <c r="GKH1410" s="265"/>
      <c r="GKI1410" s="265"/>
      <c r="GKJ1410" s="265"/>
      <c r="GKK1410" s="265"/>
      <c r="GKL1410" s="265"/>
      <c r="GKM1410" s="265"/>
      <c r="GKN1410" s="265"/>
      <c r="GKO1410" s="265"/>
      <c r="GKP1410" s="265"/>
      <c r="GKQ1410" s="265"/>
      <c r="GKR1410" s="265"/>
      <c r="GKS1410" s="265"/>
      <c r="GKT1410" s="265"/>
      <c r="GKU1410" s="265"/>
      <c r="GKV1410" s="265"/>
      <c r="GKW1410" s="265"/>
      <c r="GKX1410" s="265"/>
      <c r="GKY1410" s="265"/>
      <c r="GKZ1410" s="265"/>
      <c r="GLA1410" s="265"/>
      <c r="GLB1410" s="265"/>
      <c r="GLC1410" s="265"/>
      <c r="GLD1410" s="265"/>
      <c r="GLE1410" s="265"/>
      <c r="GLF1410" s="265"/>
      <c r="GLG1410" s="265"/>
      <c r="GLH1410" s="265"/>
      <c r="GLI1410" s="265"/>
      <c r="GLJ1410" s="265"/>
      <c r="GLK1410" s="265"/>
      <c r="GLL1410" s="265"/>
      <c r="GLM1410" s="265"/>
      <c r="GLN1410" s="265"/>
      <c r="GLO1410" s="265"/>
      <c r="GLP1410" s="265"/>
      <c r="GLQ1410" s="265"/>
      <c r="GLR1410" s="265"/>
      <c r="GLS1410" s="265"/>
      <c r="GLT1410" s="265"/>
      <c r="GLU1410" s="265"/>
      <c r="GLV1410" s="265"/>
      <c r="GLW1410" s="265"/>
      <c r="GLX1410" s="265"/>
      <c r="GLY1410" s="265"/>
      <c r="GLZ1410" s="265"/>
      <c r="GMA1410" s="265"/>
      <c r="GMB1410" s="265"/>
      <c r="GMC1410" s="265"/>
      <c r="GMD1410" s="265"/>
      <c r="GME1410" s="265"/>
      <c r="GMF1410" s="265"/>
      <c r="GMG1410" s="265"/>
      <c r="GMH1410" s="265"/>
      <c r="GMI1410" s="265"/>
      <c r="GMJ1410" s="265"/>
      <c r="GMK1410" s="265"/>
      <c r="GML1410" s="265"/>
      <c r="GMM1410" s="265"/>
      <c r="GMN1410" s="265"/>
      <c r="GMO1410" s="265"/>
      <c r="GMP1410" s="265"/>
      <c r="GMQ1410" s="265"/>
      <c r="GMR1410" s="265"/>
      <c r="GMS1410" s="265"/>
      <c r="GMT1410" s="265"/>
      <c r="GMU1410" s="265"/>
      <c r="GMV1410" s="265"/>
      <c r="GMW1410" s="265"/>
      <c r="GMX1410" s="265"/>
      <c r="GMY1410" s="265"/>
      <c r="GMZ1410" s="265"/>
      <c r="GNA1410" s="265"/>
      <c r="GNB1410" s="265"/>
      <c r="GNC1410" s="265"/>
      <c r="GND1410" s="265"/>
      <c r="GNE1410" s="265"/>
      <c r="GNF1410" s="265"/>
      <c r="GNG1410" s="265"/>
      <c r="GNH1410" s="265"/>
      <c r="GNI1410" s="265"/>
      <c r="GNJ1410" s="265"/>
      <c r="GNK1410" s="265"/>
      <c r="GNL1410" s="265"/>
      <c r="GNM1410" s="265"/>
      <c r="GNN1410" s="265"/>
      <c r="GNO1410" s="265"/>
      <c r="GNP1410" s="265"/>
      <c r="GNQ1410" s="265"/>
      <c r="GNR1410" s="265"/>
      <c r="GNS1410" s="265"/>
      <c r="GNT1410" s="265"/>
      <c r="GNU1410" s="265"/>
      <c r="GNV1410" s="265"/>
      <c r="GNW1410" s="265"/>
      <c r="GNX1410" s="265"/>
      <c r="GNY1410" s="265"/>
      <c r="GNZ1410" s="265"/>
      <c r="GOA1410" s="265"/>
      <c r="GOB1410" s="265"/>
      <c r="GOC1410" s="265"/>
      <c r="GOD1410" s="265"/>
      <c r="GOE1410" s="265"/>
      <c r="GOF1410" s="265"/>
      <c r="GOG1410" s="265"/>
      <c r="GOH1410" s="265"/>
      <c r="GOI1410" s="265"/>
      <c r="GOJ1410" s="265"/>
      <c r="GOK1410" s="265"/>
      <c r="GOL1410" s="265"/>
      <c r="GOM1410" s="265"/>
      <c r="GON1410" s="265"/>
      <c r="GOO1410" s="265"/>
      <c r="GOP1410" s="265"/>
      <c r="GOQ1410" s="265"/>
      <c r="GOR1410" s="265"/>
      <c r="GOS1410" s="265"/>
      <c r="GOT1410" s="265"/>
      <c r="GOU1410" s="265"/>
      <c r="GOV1410" s="265"/>
      <c r="GOW1410" s="265"/>
      <c r="GOX1410" s="265"/>
      <c r="GOY1410" s="265"/>
      <c r="GOZ1410" s="265"/>
      <c r="GPA1410" s="265"/>
      <c r="GPB1410" s="265"/>
      <c r="GPC1410" s="265"/>
      <c r="GPD1410" s="265"/>
      <c r="GPE1410" s="265"/>
      <c r="GPF1410" s="265"/>
      <c r="GPG1410" s="265"/>
      <c r="GPH1410" s="265"/>
      <c r="GPI1410" s="265"/>
      <c r="GPJ1410" s="265"/>
      <c r="GPK1410" s="265"/>
      <c r="GPL1410" s="265"/>
      <c r="GPM1410" s="265"/>
      <c r="GPN1410" s="265"/>
      <c r="GPO1410" s="265"/>
      <c r="GPP1410" s="265"/>
      <c r="GPQ1410" s="265"/>
      <c r="GPR1410" s="265"/>
      <c r="GPS1410" s="265"/>
      <c r="GPT1410" s="265"/>
      <c r="GPU1410" s="265"/>
      <c r="GPV1410" s="265"/>
      <c r="GPW1410" s="265"/>
      <c r="GPX1410" s="265"/>
      <c r="GPY1410" s="265"/>
      <c r="GPZ1410" s="265"/>
      <c r="GQA1410" s="265"/>
      <c r="GQB1410" s="265"/>
      <c r="GQC1410" s="265"/>
      <c r="GQD1410" s="265"/>
      <c r="GQE1410" s="265"/>
      <c r="GQF1410" s="265"/>
      <c r="GQG1410" s="265"/>
      <c r="GQH1410" s="265"/>
      <c r="GQI1410" s="265"/>
      <c r="GQJ1410" s="265"/>
      <c r="GQK1410" s="265"/>
      <c r="GQL1410" s="265"/>
      <c r="GQM1410" s="265"/>
      <c r="GQN1410" s="265"/>
      <c r="GQO1410" s="265"/>
      <c r="GQP1410" s="265"/>
      <c r="GQQ1410" s="265"/>
      <c r="GQR1410" s="265"/>
      <c r="GQS1410" s="265"/>
      <c r="GQT1410" s="265"/>
      <c r="GQU1410" s="265"/>
      <c r="GQV1410" s="265"/>
      <c r="GQW1410" s="265"/>
      <c r="GQX1410" s="265"/>
      <c r="GQY1410" s="265"/>
      <c r="GQZ1410" s="265"/>
      <c r="GRA1410" s="265"/>
      <c r="GRB1410" s="265"/>
      <c r="GRC1410" s="265"/>
      <c r="GRD1410" s="265"/>
      <c r="GRE1410" s="265"/>
      <c r="GRF1410" s="265"/>
      <c r="GRG1410" s="265"/>
      <c r="GRH1410" s="265"/>
      <c r="GRI1410" s="265"/>
      <c r="GRJ1410" s="265"/>
      <c r="GRK1410" s="265"/>
      <c r="GRL1410" s="265"/>
      <c r="GRM1410" s="265"/>
      <c r="GRN1410" s="265"/>
      <c r="GRO1410" s="265"/>
      <c r="GRP1410" s="265"/>
      <c r="GRQ1410" s="265"/>
      <c r="GRR1410" s="265"/>
      <c r="GRS1410" s="265"/>
      <c r="GRT1410" s="265"/>
      <c r="GRU1410" s="265"/>
      <c r="GRV1410" s="265"/>
      <c r="GRW1410" s="265"/>
      <c r="GRX1410" s="265"/>
      <c r="GRY1410" s="265"/>
      <c r="GRZ1410" s="265"/>
      <c r="GSA1410" s="265"/>
      <c r="GSB1410" s="265"/>
      <c r="GSC1410" s="265"/>
      <c r="GSD1410" s="265"/>
      <c r="GSE1410" s="265"/>
      <c r="GSF1410" s="265"/>
      <c r="GSG1410" s="265"/>
      <c r="GSH1410" s="265"/>
      <c r="GSI1410" s="265"/>
      <c r="GSJ1410" s="265"/>
      <c r="GSK1410" s="265"/>
      <c r="GSL1410" s="265"/>
      <c r="GSM1410" s="265"/>
      <c r="GSN1410" s="265"/>
      <c r="GSO1410" s="265"/>
      <c r="GSP1410" s="265"/>
      <c r="GSQ1410" s="265"/>
      <c r="GSR1410" s="265"/>
      <c r="GSS1410" s="265"/>
      <c r="GST1410" s="265"/>
      <c r="GSU1410" s="265"/>
      <c r="GSV1410" s="265"/>
      <c r="GSW1410" s="265"/>
      <c r="GSX1410" s="265"/>
      <c r="GSY1410" s="265"/>
      <c r="GSZ1410" s="265"/>
      <c r="GTA1410" s="265"/>
      <c r="GTB1410" s="265"/>
      <c r="GTC1410" s="265"/>
      <c r="GTD1410" s="265"/>
      <c r="GTE1410" s="265"/>
      <c r="GTF1410" s="265"/>
      <c r="GTG1410" s="265"/>
      <c r="GTH1410" s="265"/>
      <c r="GTI1410" s="265"/>
      <c r="GTJ1410" s="265"/>
      <c r="GTK1410" s="265"/>
      <c r="GTL1410" s="265"/>
      <c r="GTM1410" s="265"/>
      <c r="GTN1410" s="265"/>
      <c r="GTO1410" s="265"/>
      <c r="GTP1410" s="265"/>
      <c r="GTQ1410" s="265"/>
      <c r="GTR1410" s="265"/>
      <c r="GTS1410" s="265"/>
      <c r="GTT1410" s="265"/>
      <c r="GTU1410" s="265"/>
      <c r="GTV1410" s="265"/>
      <c r="GTW1410" s="265"/>
      <c r="GTX1410" s="265"/>
      <c r="GTY1410" s="265"/>
      <c r="GTZ1410" s="265"/>
      <c r="GUA1410" s="265"/>
      <c r="GUB1410" s="265"/>
      <c r="GUC1410" s="265"/>
      <c r="GUD1410" s="265"/>
      <c r="GUE1410" s="265"/>
      <c r="GUF1410" s="265"/>
      <c r="GUG1410" s="265"/>
      <c r="GUH1410" s="265"/>
      <c r="GUI1410" s="265"/>
      <c r="GUJ1410" s="265"/>
      <c r="GUK1410" s="265"/>
      <c r="GUL1410" s="265"/>
      <c r="GUM1410" s="265"/>
      <c r="GUN1410" s="265"/>
      <c r="GUO1410" s="265"/>
      <c r="GUP1410" s="265"/>
      <c r="GUQ1410" s="265"/>
      <c r="GUR1410" s="265"/>
      <c r="GUS1410" s="265"/>
      <c r="GUT1410" s="265"/>
      <c r="GUU1410" s="265"/>
      <c r="GUV1410" s="265"/>
      <c r="GUW1410" s="265"/>
      <c r="GUX1410" s="265"/>
      <c r="GUY1410" s="265"/>
      <c r="GUZ1410" s="265"/>
      <c r="GVA1410" s="265"/>
      <c r="GVB1410" s="265"/>
      <c r="GVC1410" s="265"/>
      <c r="GVD1410" s="265"/>
      <c r="GVE1410" s="265"/>
      <c r="GVF1410" s="265"/>
      <c r="GVG1410" s="265"/>
      <c r="GVH1410" s="265"/>
      <c r="GVI1410" s="265"/>
      <c r="GVJ1410" s="265"/>
      <c r="GVK1410" s="265"/>
      <c r="GVL1410" s="265"/>
      <c r="GVM1410" s="265"/>
      <c r="GVN1410" s="265"/>
      <c r="GVO1410" s="265"/>
      <c r="GVP1410" s="265"/>
      <c r="GVQ1410" s="265"/>
      <c r="GVR1410" s="265"/>
      <c r="GVS1410" s="265"/>
      <c r="GVT1410" s="265"/>
      <c r="GVU1410" s="265"/>
      <c r="GVV1410" s="265"/>
      <c r="GVW1410" s="265"/>
      <c r="GVX1410" s="265"/>
      <c r="GVY1410" s="265"/>
      <c r="GVZ1410" s="265"/>
      <c r="GWA1410" s="265"/>
      <c r="GWB1410" s="265"/>
      <c r="GWC1410" s="265"/>
      <c r="GWD1410" s="265"/>
      <c r="GWE1410" s="265"/>
      <c r="GWF1410" s="265"/>
      <c r="GWG1410" s="265"/>
      <c r="GWH1410" s="265"/>
      <c r="GWI1410" s="265"/>
      <c r="GWJ1410" s="265"/>
      <c r="GWK1410" s="265"/>
      <c r="GWL1410" s="265"/>
      <c r="GWM1410" s="265"/>
      <c r="GWN1410" s="265"/>
      <c r="GWO1410" s="265"/>
      <c r="GWP1410" s="265"/>
      <c r="GWQ1410" s="265"/>
      <c r="GWR1410" s="265"/>
      <c r="GWS1410" s="265"/>
      <c r="GWT1410" s="265"/>
      <c r="GWU1410" s="265"/>
      <c r="GWV1410" s="265"/>
      <c r="GWW1410" s="265"/>
      <c r="GWX1410" s="265"/>
      <c r="GWY1410" s="265"/>
      <c r="GWZ1410" s="265"/>
      <c r="GXA1410" s="265"/>
      <c r="GXB1410" s="265"/>
      <c r="GXC1410" s="265"/>
      <c r="GXD1410" s="265"/>
      <c r="GXE1410" s="265"/>
      <c r="GXF1410" s="265"/>
      <c r="GXG1410" s="265"/>
      <c r="GXH1410" s="265"/>
      <c r="GXI1410" s="265"/>
      <c r="GXJ1410" s="265"/>
      <c r="GXK1410" s="265"/>
      <c r="GXL1410" s="265"/>
      <c r="GXM1410" s="265"/>
      <c r="GXN1410" s="265"/>
      <c r="GXO1410" s="265"/>
      <c r="GXP1410" s="265"/>
      <c r="GXQ1410" s="265"/>
      <c r="GXR1410" s="265"/>
      <c r="GXS1410" s="265"/>
      <c r="GXT1410" s="265"/>
      <c r="GXU1410" s="265"/>
      <c r="GXV1410" s="265"/>
      <c r="GXW1410" s="265"/>
      <c r="GXX1410" s="265"/>
      <c r="GXY1410" s="265"/>
      <c r="GXZ1410" s="265"/>
      <c r="GYA1410" s="265"/>
      <c r="GYB1410" s="265"/>
      <c r="GYC1410" s="265"/>
      <c r="GYD1410" s="265"/>
      <c r="GYE1410" s="265"/>
      <c r="GYF1410" s="265"/>
      <c r="GYG1410" s="265"/>
      <c r="GYH1410" s="265"/>
      <c r="GYI1410" s="265"/>
      <c r="GYJ1410" s="265"/>
      <c r="GYK1410" s="265"/>
      <c r="GYL1410" s="265"/>
      <c r="GYM1410" s="265"/>
      <c r="GYN1410" s="265"/>
      <c r="GYO1410" s="265"/>
      <c r="GYP1410" s="265"/>
      <c r="GYQ1410" s="265"/>
      <c r="GYR1410" s="265"/>
      <c r="GYS1410" s="265"/>
      <c r="GYT1410" s="265"/>
      <c r="GYU1410" s="265"/>
      <c r="GYV1410" s="265"/>
      <c r="GYW1410" s="265"/>
      <c r="GYX1410" s="265"/>
      <c r="GYY1410" s="265"/>
      <c r="GYZ1410" s="265"/>
      <c r="GZA1410" s="265"/>
      <c r="GZB1410" s="265"/>
      <c r="GZC1410" s="265"/>
      <c r="GZD1410" s="265"/>
      <c r="GZE1410" s="265"/>
      <c r="GZF1410" s="265"/>
      <c r="GZG1410" s="265"/>
      <c r="GZH1410" s="265"/>
      <c r="GZI1410" s="265"/>
      <c r="GZJ1410" s="265"/>
      <c r="GZK1410" s="265"/>
      <c r="GZL1410" s="265"/>
      <c r="GZM1410" s="265"/>
      <c r="GZN1410" s="265"/>
      <c r="GZO1410" s="265"/>
      <c r="GZP1410" s="265"/>
      <c r="GZQ1410" s="265"/>
      <c r="GZR1410" s="265"/>
      <c r="GZS1410" s="265"/>
      <c r="GZT1410" s="265"/>
      <c r="GZU1410" s="265"/>
      <c r="GZV1410" s="265"/>
      <c r="GZW1410" s="265"/>
      <c r="GZX1410" s="265"/>
      <c r="GZY1410" s="265"/>
      <c r="GZZ1410" s="265"/>
      <c r="HAA1410" s="265"/>
      <c r="HAB1410" s="265"/>
      <c r="HAC1410" s="265"/>
      <c r="HAD1410" s="265"/>
      <c r="HAE1410" s="265"/>
      <c r="HAF1410" s="265"/>
      <c r="HAG1410" s="265"/>
      <c r="HAH1410" s="265"/>
      <c r="HAI1410" s="265"/>
      <c r="HAJ1410" s="265"/>
      <c r="HAK1410" s="265"/>
      <c r="HAL1410" s="265"/>
      <c r="HAM1410" s="265"/>
      <c r="HAN1410" s="265"/>
      <c r="HAO1410" s="265"/>
      <c r="HAP1410" s="265"/>
      <c r="HAQ1410" s="265"/>
      <c r="HAR1410" s="265"/>
      <c r="HAS1410" s="265"/>
      <c r="HAT1410" s="265"/>
      <c r="HAU1410" s="265"/>
      <c r="HAV1410" s="265"/>
      <c r="HAW1410" s="265"/>
      <c r="HAX1410" s="265"/>
      <c r="HAY1410" s="265"/>
      <c r="HAZ1410" s="265"/>
      <c r="HBA1410" s="265"/>
      <c r="HBB1410" s="265"/>
      <c r="HBC1410" s="265"/>
      <c r="HBD1410" s="265"/>
      <c r="HBE1410" s="265"/>
      <c r="HBF1410" s="265"/>
      <c r="HBG1410" s="265"/>
      <c r="HBH1410" s="265"/>
      <c r="HBI1410" s="265"/>
      <c r="HBJ1410" s="265"/>
      <c r="HBK1410" s="265"/>
      <c r="HBL1410" s="265"/>
      <c r="HBM1410" s="265"/>
      <c r="HBN1410" s="265"/>
      <c r="HBO1410" s="265"/>
      <c r="HBP1410" s="265"/>
      <c r="HBQ1410" s="265"/>
      <c r="HBR1410" s="265"/>
      <c r="HBS1410" s="265"/>
      <c r="HBT1410" s="265"/>
      <c r="HBU1410" s="265"/>
      <c r="HBV1410" s="265"/>
      <c r="HBW1410" s="265"/>
      <c r="HBX1410" s="265"/>
      <c r="HBY1410" s="265"/>
      <c r="HBZ1410" s="265"/>
      <c r="HCA1410" s="265"/>
      <c r="HCB1410" s="265"/>
      <c r="HCC1410" s="265"/>
      <c r="HCD1410" s="265"/>
      <c r="HCE1410" s="265"/>
      <c r="HCF1410" s="265"/>
      <c r="HCG1410" s="265"/>
      <c r="HCH1410" s="265"/>
      <c r="HCI1410" s="265"/>
      <c r="HCJ1410" s="265"/>
      <c r="HCK1410" s="265"/>
      <c r="HCL1410" s="265"/>
      <c r="HCM1410" s="265"/>
      <c r="HCN1410" s="265"/>
      <c r="HCO1410" s="265"/>
      <c r="HCP1410" s="265"/>
      <c r="HCQ1410" s="265"/>
      <c r="HCR1410" s="265"/>
      <c r="HCS1410" s="265"/>
      <c r="HCT1410" s="265"/>
      <c r="HCU1410" s="265"/>
      <c r="HCV1410" s="265"/>
      <c r="HCW1410" s="265"/>
      <c r="HCX1410" s="265"/>
      <c r="HCY1410" s="265"/>
      <c r="HCZ1410" s="265"/>
      <c r="HDA1410" s="265"/>
      <c r="HDB1410" s="265"/>
      <c r="HDC1410" s="265"/>
      <c r="HDD1410" s="265"/>
      <c r="HDE1410" s="265"/>
      <c r="HDF1410" s="265"/>
      <c r="HDG1410" s="265"/>
      <c r="HDH1410" s="265"/>
      <c r="HDI1410" s="265"/>
      <c r="HDJ1410" s="265"/>
      <c r="HDK1410" s="265"/>
      <c r="HDL1410" s="265"/>
      <c r="HDM1410" s="265"/>
      <c r="HDN1410" s="265"/>
      <c r="HDO1410" s="265"/>
      <c r="HDP1410" s="265"/>
      <c r="HDQ1410" s="265"/>
      <c r="HDR1410" s="265"/>
      <c r="HDS1410" s="265"/>
      <c r="HDT1410" s="265"/>
      <c r="HDU1410" s="265"/>
      <c r="HDV1410" s="265"/>
      <c r="HDW1410" s="265"/>
      <c r="HDX1410" s="265"/>
      <c r="HDY1410" s="265"/>
      <c r="HDZ1410" s="265"/>
      <c r="HEA1410" s="265"/>
      <c r="HEB1410" s="265"/>
      <c r="HEC1410" s="265"/>
      <c r="HED1410" s="265"/>
      <c r="HEE1410" s="265"/>
      <c r="HEF1410" s="265"/>
      <c r="HEG1410" s="265"/>
      <c r="HEH1410" s="265"/>
      <c r="HEI1410" s="265"/>
      <c r="HEJ1410" s="265"/>
      <c r="HEK1410" s="265"/>
      <c r="HEL1410" s="265"/>
      <c r="HEM1410" s="265"/>
      <c r="HEN1410" s="265"/>
      <c r="HEO1410" s="265"/>
      <c r="HEP1410" s="265"/>
      <c r="HEQ1410" s="265"/>
      <c r="HER1410" s="265"/>
      <c r="HES1410" s="265"/>
      <c r="HET1410" s="265"/>
      <c r="HEU1410" s="265"/>
      <c r="HEV1410" s="265"/>
      <c r="HEW1410" s="265"/>
      <c r="HEX1410" s="265"/>
      <c r="HEY1410" s="265"/>
      <c r="HEZ1410" s="265"/>
      <c r="HFA1410" s="265"/>
      <c r="HFB1410" s="265"/>
      <c r="HFC1410" s="265"/>
      <c r="HFD1410" s="265"/>
      <c r="HFE1410" s="265"/>
      <c r="HFF1410" s="265"/>
      <c r="HFG1410" s="265"/>
      <c r="HFH1410" s="265"/>
      <c r="HFI1410" s="265"/>
      <c r="HFJ1410" s="265"/>
      <c r="HFK1410" s="265"/>
      <c r="HFL1410" s="265"/>
      <c r="HFM1410" s="265"/>
      <c r="HFN1410" s="265"/>
      <c r="HFO1410" s="265"/>
      <c r="HFP1410" s="265"/>
      <c r="HFQ1410" s="265"/>
      <c r="HFR1410" s="265"/>
      <c r="HFS1410" s="265"/>
      <c r="HFT1410" s="265"/>
      <c r="HFU1410" s="265"/>
      <c r="HFV1410" s="265"/>
      <c r="HFW1410" s="265"/>
      <c r="HFX1410" s="265"/>
      <c r="HFY1410" s="265"/>
      <c r="HFZ1410" s="265"/>
      <c r="HGA1410" s="265"/>
      <c r="HGB1410" s="265"/>
      <c r="HGC1410" s="265"/>
      <c r="HGD1410" s="265"/>
      <c r="HGE1410" s="265"/>
      <c r="HGF1410" s="265"/>
      <c r="HGG1410" s="265"/>
      <c r="HGH1410" s="265"/>
      <c r="HGI1410" s="265"/>
      <c r="HGJ1410" s="265"/>
      <c r="HGK1410" s="265"/>
      <c r="HGL1410" s="265"/>
      <c r="HGM1410" s="265"/>
      <c r="HGN1410" s="265"/>
      <c r="HGO1410" s="265"/>
      <c r="HGP1410" s="265"/>
      <c r="HGQ1410" s="265"/>
      <c r="HGR1410" s="265"/>
      <c r="HGS1410" s="265"/>
      <c r="HGT1410" s="265"/>
      <c r="HGU1410" s="265"/>
      <c r="HGV1410" s="265"/>
      <c r="HGW1410" s="265"/>
      <c r="HGX1410" s="265"/>
      <c r="HGY1410" s="265"/>
      <c r="HGZ1410" s="265"/>
      <c r="HHA1410" s="265"/>
      <c r="HHB1410" s="265"/>
      <c r="HHC1410" s="265"/>
      <c r="HHD1410" s="265"/>
      <c r="HHE1410" s="265"/>
      <c r="HHF1410" s="265"/>
      <c r="HHG1410" s="265"/>
      <c r="HHH1410" s="265"/>
      <c r="HHI1410" s="265"/>
      <c r="HHJ1410" s="265"/>
      <c r="HHK1410" s="265"/>
      <c r="HHL1410" s="265"/>
      <c r="HHM1410" s="265"/>
      <c r="HHN1410" s="265"/>
      <c r="HHO1410" s="265"/>
      <c r="HHP1410" s="265"/>
      <c r="HHQ1410" s="265"/>
      <c r="HHR1410" s="265"/>
      <c r="HHS1410" s="265"/>
      <c r="HHT1410" s="265"/>
      <c r="HHU1410" s="265"/>
      <c r="HHV1410" s="265"/>
      <c r="HHW1410" s="265"/>
      <c r="HHX1410" s="265"/>
      <c r="HHY1410" s="265"/>
      <c r="HHZ1410" s="265"/>
      <c r="HIA1410" s="265"/>
      <c r="HIB1410" s="265"/>
      <c r="HIC1410" s="265"/>
      <c r="HID1410" s="265"/>
      <c r="HIE1410" s="265"/>
      <c r="HIF1410" s="265"/>
      <c r="HIG1410" s="265"/>
      <c r="HIH1410" s="265"/>
      <c r="HII1410" s="265"/>
      <c r="HIJ1410" s="265"/>
      <c r="HIK1410" s="265"/>
      <c r="HIL1410" s="265"/>
      <c r="HIM1410" s="265"/>
      <c r="HIN1410" s="265"/>
      <c r="HIO1410" s="265"/>
      <c r="HIP1410" s="265"/>
      <c r="HIQ1410" s="265"/>
      <c r="HIR1410" s="265"/>
      <c r="HIS1410" s="265"/>
      <c r="HIT1410" s="265"/>
      <c r="HIU1410" s="265"/>
      <c r="HIV1410" s="265"/>
      <c r="HIW1410" s="265"/>
      <c r="HIX1410" s="265"/>
      <c r="HIY1410" s="265"/>
      <c r="HIZ1410" s="265"/>
      <c r="HJA1410" s="265"/>
      <c r="HJB1410" s="265"/>
      <c r="HJC1410" s="265"/>
      <c r="HJD1410" s="265"/>
      <c r="HJE1410" s="265"/>
      <c r="HJF1410" s="265"/>
      <c r="HJG1410" s="265"/>
      <c r="HJH1410" s="265"/>
      <c r="HJI1410" s="265"/>
      <c r="HJJ1410" s="265"/>
      <c r="HJK1410" s="265"/>
      <c r="HJL1410" s="265"/>
      <c r="HJM1410" s="265"/>
      <c r="HJN1410" s="265"/>
      <c r="HJO1410" s="265"/>
      <c r="HJP1410" s="265"/>
      <c r="HJQ1410" s="265"/>
      <c r="HJR1410" s="265"/>
      <c r="HJS1410" s="265"/>
      <c r="HJT1410" s="265"/>
      <c r="HJU1410" s="265"/>
      <c r="HJV1410" s="265"/>
      <c r="HJW1410" s="265"/>
      <c r="HJX1410" s="265"/>
      <c r="HJY1410" s="265"/>
      <c r="HJZ1410" s="265"/>
      <c r="HKA1410" s="265"/>
      <c r="HKB1410" s="265"/>
      <c r="HKC1410" s="265"/>
      <c r="HKD1410" s="265"/>
      <c r="HKE1410" s="265"/>
      <c r="HKF1410" s="265"/>
      <c r="HKG1410" s="265"/>
      <c r="HKH1410" s="265"/>
      <c r="HKI1410" s="265"/>
      <c r="HKJ1410" s="265"/>
      <c r="HKK1410" s="265"/>
      <c r="HKL1410" s="265"/>
      <c r="HKM1410" s="265"/>
      <c r="HKN1410" s="265"/>
      <c r="HKO1410" s="265"/>
      <c r="HKP1410" s="265"/>
      <c r="HKQ1410" s="265"/>
      <c r="HKR1410" s="265"/>
      <c r="HKS1410" s="265"/>
      <c r="HKT1410" s="265"/>
      <c r="HKU1410" s="265"/>
      <c r="HKV1410" s="265"/>
      <c r="HKW1410" s="265"/>
      <c r="HKX1410" s="265"/>
      <c r="HKY1410" s="265"/>
      <c r="HKZ1410" s="265"/>
      <c r="HLA1410" s="265"/>
      <c r="HLB1410" s="265"/>
      <c r="HLC1410" s="265"/>
      <c r="HLD1410" s="265"/>
      <c r="HLE1410" s="265"/>
      <c r="HLF1410" s="265"/>
      <c r="HLG1410" s="265"/>
      <c r="HLH1410" s="265"/>
      <c r="HLI1410" s="265"/>
      <c r="HLJ1410" s="265"/>
      <c r="HLK1410" s="265"/>
      <c r="HLL1410" s="265"/>
      <c r="HLM1410" s="265"/>
      <c r="HLN1410" s="265"/>
      <c r="HLO1410" s="265"/>
      <c r="HLP1410" s="265"/>
      <c r="HLQ1410" s="265"/>
      <c r="HLR1410" s="265"/>
      <c r="HLS1410" s="265"/>
      <c r="HLT1410" s="265"/>
      <c r="HLU1410" s="265"/>
      <c r="HLV1410" s="265"/>
      <c r="HLW1410" s="265"/>
      <c r="HLX1410" s="265"/>
      <c r="HLY1410" s="265"/>
      <c r="HLZ1410" s="265"/>
      <c r="HMA1410" s="265"/>
      <c r="HMB1410" s="265"/>
      <c r="HMC1410" s="265"/>
      <c r="HMD1410" s="265"/>
      <c r="HME1410" s="265"/>
      <c r="HMF1410" s="265"/>
      <c r="HMG1410" s="265"/>
      <c r="HMH1410" s="265"/>
      <c r="HMI1410" s="265"/>
      <c r="HMJ1410" s="265"/>
      <c r="HMK1410" s="265"/>
      <c r="HML1410" s="265"/>
      <c r="HMM1410" s="265"/>
      <c r="HMN1410" s="265"/>
      <c r="HMO1410" s="265"/>
      <c r="HMP1410" s="265"/>
      <c r="HMQ1410" s="265"/>
      <c r="HMR1410" s="265"/>
      <c r="HMS1410" s="265"/>
      <c r="HMT1410" s="265"/>
      <c r="HMU1410" s="265"/>
      <c r="HMV1410" s="265"/>
      <c r="HMW1410" s="265"/>
      <c r="HMX1410" s="265"/>
      <c r="HMY1410" s="265"/>
      <c r="HMZ1410" s="265"/>
      <c r="HNA1410" s="265"/>
      <c r="HNB1410" s="265"/>
      <c r="HNC1410" s="265"/>
      <c r="HND1410" s="265"/>
      <c r="HNE1410" s="265"/>
      <c r="HNF1410" s="265"/>
      <c r="HNG1410" s="265"/>
      <c r="HNH1410" s="265"/>
      <c r="HNI1410" s="265"/>
      <c r="HNJ1410" s="265"/>
      <c r="HNK1410" s="265"/>
      <c r="HNL1410" s="265"/>
      <c r="HNM1410" s="265"/>
      <c r="HNN1410" s="265"/>
      <c r="HNO1410" s="265"/>
      <c r="HNP1410" s="265"/>
      <c r="HNQ1410" s="265"/>
      <c r="HNR1410" s="265"/>
      <c r="HNS1410" s="265"/>
      <c r="HNT1410" s="265"/>
      <c r="HNU1410" s="265"/>
      <c r="HNV1410" s="265"/>
      <c r="HNW1410" s="265"/>
      <c r="HNX1410" s="265"/>
      <c r="HNY1410" s="265"/>
      <c r="HNZ1410" s="265"/>
      <c r="HOA1410" s="265"/>
      <c r="HOB1410" s="265"/>
      <c r="HOC1410" s="265"/>
      <c r="HOD1410" s="265"/>
      <c r="HOE1410" s="265"/>
      <c r="HOF1410" s="265"/>
      <c r="HOG1410" s="265"/>
      <c r="HOH1410" s="265"/>
      <c r="HOI1410" s="265"/>
      <c r="HOJ1410" s="265"/>
      <c r="HOK1410" s="265"/>
      <c r="HOL1410" s="265"/>
      <c r="HOM1410" s="265"/>
      <c r="HON1410" s="265"/>
      <c r="HOO1410" s="265"/>
      <c r="HOP1410" s="265"/>
      <c r="HOQ1410" s="265"/>
      <c r="HOR1410" s="265"/>
      <c r="HOS1410" s="265"/>
      <c r="HOT1410" s="265"/>
      <c r="HOU1410" s="265"/>
      <c r="HOV1410" s="265"/>
      <c r="HOW1410" s="265"/>
      <c r="HOX1410" s="265"/>
      <c r="HOY1410" s="265"/>
      <c r="HOZ1410" s="265"/>
      <c r="HPA1410" s="265"/>
      <c r="HPB1410" s="265"/>
      <c r="HPC1410" s="265"/>
      <c r="HPD1410" s="265"/>
      <c r="HPE1410" s="265"/>
      <c r="HPF1410" s="265"/>
      <c r="HPG1410" s="265"/>
      <c r="HPH1410" s="265"/>
      <c r="HPI1410" s="265"/>
      <c r="HPJ1410" s="265"/>
      <c r="HPK1410" s="265"/>
      <c r="HPL1410" s="265"/>
      <c r="HPM1410" s="265"/>
      <c r="HPN1410" s="265"/>
      <c r="HPO1410" s="265"/>
      <c r="HPP1410" s="265"/>
      <c r="HPQ1410" s="265"/>
      <c r="HPR1410" s="265"/>
      <c r="HPS1410" s="265"/>
      <c r="HPT1410" s="265"/>
      <c r="HPU1410" s="265"/>
      <c r="HPV1410" s="265"/>
      <c r="HPW1410" s="265"/>
      <c r="HPX1410" s="265"/>
      <c r="HPY1410" s="265"/>
      <c r="HPZ1410" s="265"/>
      <c r="HQA1410" s="265"/>
      <c r="HQB1410" s="265"/>
      <c r="HQC1410" s="265"/>
      <c r="HQD1410" s="265"/>
      <c r="HQE1410" s="265"/>
      <c r="HQF1410" s="265"/>
      <c r="HQG1410" s="265"/>
      <c r="HQH1410" s="265"/>
      <c r="HQI1410" s="265"/>
      <c r="HQJ1410" s="265"/>
      <c r="HQK1410" s="265"/>
      <c r="HQL1410" s="265"/>
      <c r="HQM1410" s="265"/>
      <c r="HQN1410" s="265"/>
      <c r="HQO1410" s="265"/>
      <c r="HQP1410" s="265"/>
      <c r="HQQ1410" s="265"/>
      <c r="HQR1410" s="265"/>
      <c r="HQS1410" s="265"/>
      <c r="HQT1410" s="265"/>
      <c r="HQU1410" s="265"/>
      <c r="HQV1410" s="265"/>
      <c r="HQW1410" s="265"/>
      <c r="HQX1410" s="265"/>
      <c r="HQY1410" s="265"/>
      <c r="HQZ1410" s="265"/>
      <c r="HRA1410" s="265"/>
      <c r="HRB1410" s="265"/>
      <c r="HRC1410" s="265"/>
      <c r="HRD1410" s="265"/>
      <c r="HRE1410" s="265"/>
      <c r="HRF1410" s="265"/>
      <c r="HRG1410" s="265"/>
      <c r="HRH1410" s="265"/>
      <c r="HRI1410" s="265"/>
      <c r="HRJ1410" s="265"/>
      <c r="HRK1410" s="265"/>
      <c r="HRL1410" s="265"/>
      <c r="HRM1410" s="265"/>
      <c r="HRN1410" s="265"/>
      <c r="HRO1410" s="265"/>
      <c r="HRP1410" s="265"/>
      <c r="HRQ1410" s="265"/>
      <c r="HRR1410" s="265"/>
      <c r="HRS1410" s="265"/>
      <c r="HRT1410" s="265"/>
      <c r="HRU1410" s="265"/>
      <c r="HRV1410" s="265"/>
      <c r="HRW1410" s="265"/>
      <c r="HRX1410" s="265"/>
      <c r="HRY1410" s="265"/>
      <c r="HRZ1410" s="265"/>
      <c r="HSA1410" s="265"/>
      <c r="HSB1410" s="265"/>
      <c r="HSC1410" s="265"/>
      <c r="HSD1410" s="265"/>
      <c r="HSE1410" s="265"/>
      <c r="HSF1410" s="265"/>
      <c r="HSG1410" s="265"/>
      <c r="HSH1410" s="265"/>
      <c r="HSI1410" s="265"/>
      <c r="HSJ1410" s="265"/>
      <c r="HSK1410" s="265"/>
      <c r="HSL1410" s="265"/>
      <c r="HSM1410" s="265"/>
      <c r="HSN1410" s="265"/>
      <c r="HSO1410" s="265"/>
      <c r="HSP1410" s="265"/>
      <c r="HSQ1410" s="265"/>
      <c r="HSR1410" s="265"/>
      <c r="HSS1410" s="265"/>
      <c r="HST1410" s="265"/>
      <c r="HSU1410" s="265"/>
      <c r="HSV1410" s="265"/>
      <c r="HSW1410" s="265"/>
      <c r="HSX1410" s="265"/>
      <c r="HSY1410" s="265"/>
      <c r="HSZ1410" s="265"/>
      <c r="HTA1410" s="265"/>
      <c r="HTB1410" s="265"/>
      <c r="HTC1410" s="265"/>
      <c r="HTD1410" s="265"/>
      <c r="HTE1410" s="265"/>
      <c r="HTF1410" s="265"/>
      <c r="HTG1410" s="265"/>
      <c r="HTH1410" s="265"/>
      <c r="HTI1410" s="265"/>
      <c r="HTJ1410" s="265"/>
      <c r="HTK1410" s="265"/>
      <c r="HTL1410" s="265"/>
      <c r="HTM1410" s="265"/>
      <c r="HTN1410" s="265"/>
      <c r="HTO1410" s="265"/>
      <c r="HTP1410" s="265"/>
      <c r="HTQ1410" s="265"/>
      <c r="HTR1410" s="265"/>
      <c r="HTS1410" s="265"/>
      <c r="HTT1410" s="265"/>
      <c r="HTU1410" s="265"/>
      <c r="HTV1410" s="265"/>
      <c r="HTW1410" s="265"/>
      <c r="HTX1410" s="265"/>
      <c r="HTY1410" s="265"/>
      <c r="HTZ1410" s="265"/>
      <c r="HUA1410" s="265"/>
      <c r="HUB1410" s="265"/>
      <c r="HUC1410" s="265"/>
      <c r="HUD1410" s="265"/>
      <c r="HUE1410" s="265"/>
      <c r="HUF1410" s="265"/>
      <c r="HUG1410" s="265"/>
      <c r="HUH1410" s="265"/>
      <c r="HUI1410" s="265"/>
      <c r="HUJ1410" s="265"/>
      <c r="HUK1410" s="265"/>
      <c r="HUL1410" s="265"/>
      <c r="HUM1410" s="265"/>
      <c r="HUN1410" s="265"/>
      <c r="HUO1410" s="265"/>
      <c r="HUP1410" s="265"/>
      <c r="HUQ1410" s="265"/>
      <c r="HUR1410" s="265"/>
      <c r="HUS1410" s="265"/>
      <c r="HUT1410" s="265"/>
      <c r="HUU1410" s="265"/>
      <c r="HUV1410" s="265"/>
      <c r="HUW1410" s="265"/>
      <c r="HUX1410" s="265"/>
      <c r="HUY1410" s="265"/>
      <c r="HUZ1410" s="265"/>
      <c r="HVA1410" s="265"/>
      <c r="HVB1410" s="265"/>
      <c r="HVC1410" s="265"/>
      <c r="HVD1410" s="265"/>
      <c r="HVE1410" s="265"/>
      <c r="HVF1410" s="265"/>
      <c r="HVG1410" s="265"/>
      <c r="HVH1410" s="265"/>
      <c r="HVI1410" s="265"/>
      <c r="HVJ1410" s="265"/>
      <c r="HVK1410" s="265"/>
      <c r="HVL1410" s="265"/>
      <c r="HVM1410" s="265"/>
      <c r="HVN1410" s="265"/>
      <c r="HVO1410" s="265"/>
      <c r="HVP1410" s="265"/>
      <c r="HVQ1410" s="265"/>
      <c r="HVR1410" s="265"/>
      <c r="HVS1410" s="265"/>
      <c r="HVT1410" s="265"/>
      <c r="HVU1410" s="265"/>
      <c r="HVV1410" s="265"/>
      <c r="HVW1410" s="265"/>
      <c r="HVX1410" s="265"/>
      <c r="HVY1410" s="265"/>
      <c r="HVZ1410" s="265"/>
      <c r="HWA1410" s="265"/>
      <c r="HWB1410" s="265"/>
      <c r="HWC1410" s="265"/>
      <c r="HWD1410" s="265"/>
      <c r="HWE1410" s="265"/>
      <c r="HWF1410" s="265"/>
      <c r="HWG1410" s="265"/>
      <c r="HWH1410" s="265"/>
      <c r="HWI1410" s="265"/>
      <c r="HWJ1410" s="265"/>
      <c r="HWK1410" s="265"/>
      <c r="HWL1410" s="265"/>
      <c r="HWM1410" s="265"/>
      <c r="HWN1410" s="265"/>
      <c r="HWO1410" s="265"/>
      <c r="HWP1410" s="265"/>
      <c r="HWQ1410" s="265"/>
      <c r="HWR1410" s="265"/>
      <c r="HWS1410" s="265"/>
      <c r="HWT1410" s="265"/>
      <c r="HWU1410" s="265"/>
      <c r="HWV1410" s="265"/>
      <c r="HWW1410" s="265"/>
      <c r="HWX1410" s="265"/>
      <c r="HWY1410" s="265"/>
      <c r="HWZ1410" s="265"/>
      <c r="HXA1410" s="265"/>
      <c r="HXB1410" s="265"/>
      <c r="HXC1410" s="265"/>
      <c r="HXD1410" s="265"/>
      <c r="HXE1410" s="265"/>
      <c r="HXF1410" s="265"/>
      <c r="HXG1410" s="265"/>
      <c r="HXH1410" s="265"/>
      <c r="HXI1410" s="265"/>
      <c r="HXJ1410" s="265"/>
      <c r="HXK1410" s="265"/>
      <c r="HXL1410" s="265"/>
      <c r="HXM1410" s="265"/>
      <c r="HXN1410" s="265"/>
      <c r="HXO1410" s="265"/>
      <c r="HXP1410" s="265"/>
      <c r="HXQ1410" s="265"/>
      <c r="HXR1410" s="265"/>
      <c r="HXS1410" s="265"/>
      <c r="HXT1410" s="265"/>
      <c r="HXU1410" s="265"/>
      <c r="HXV1410" s="265"/>
      <c r="HXW1410" s="265"/>
      <c r="HXX1410" s="265"/>
      <c r="HXY1410" s="265"/>
      <c r="HXZ1410" s="265"/>
      <c r="HYA1410" s="265"/>
      <c r="HYB1410" s="265"/>
      <c r="HYC1410" s="265"/>
      <c r="HYD1410" s="265"/>
      <c r="HYE1410" s="265"/>
      <c r="HYF1410" s="265"/>
      <c r="HYG1410" s="265"/>
      <c r="HYH1410" s="265"/>
      <c r="HYI1410" s="265"/>
      <c r="HYJ1410" s="265"/>
      <c r="HYK1410" s="265"/>
      <c r="HYL1410" s="265"/>
      <c r="HYM1410" s="265"/>
      <c r="HYN1410" s="265"/>
      <c r="HYO1410" s="265"/>
      <c r="HYP1410" s="265"/>
      <c r="HYQ1410" s="265"/>
      <c r="HYR1410" s="265"/>
      <c r="HYS1410" s="265"/>
      <c r="HYT1410" s="265"/>
      <c r="HYU1410" s="265"/>
      <c r="HYV1410" s="265"/>
      <c r="HYW1410" s="265"/>
      <c r="HYX1410" s="265"/>
      <c r="HYY1410" s="265"/>
      <c r="HYZ1410" s="265"/>
      <c r="HZA1410" s="265"/>
      <c r="HZB1410" s="265"/>
      <c r="HZC1410" s="265"/>
      <c r="HZD1410" s="265"/>
      <c r="HZE1410" s="265"/>
      <c r="HZF1410" s="265"/>
      <c r="HZG1410" s="265"/>
      <c r="HZH1410" s="265"/>
      <c r="HZI1410" s="265"/>
      <c r="HZJ1410" s="265"/>
      <c r="HZK1410" s="265"/>
      <c r="HZL1410" s="265"/>
      <c r="HZM1410" s="265"/>
      <c r="HZN1410" s="265"/>
      <c r="HZO1410" s="265"/>
      <c r="HZP1410" s="265"/>
      <c r="HZQ1410" s="265"/>
      <c r="HZR1410" s="265"/>
      <c r="HZS1410" s="265"/>
      <c r="HZT1410" s="265"/>
      <c r="HZU1410" s="265"/>
      <c r="HZV1410" s="265"/>
      <c r="HZW1410" s="265"/>
      <c r="HZX1410" s="265"/>
      <c r="HZY1410" s="265"/>
      <c r="HZZ1410" s="265"/>
      <c r="IAA1410" s="265"/>
      <c r="IAB1410" s="265"/>
      <c r="IAC1410" s="265"/>
      <c r="IAD1410" s="265"/>
      <c r="IAE1410" s="265"/>
      <c r="IAF1410" s="265"/>
      <c r="IAG1410" s="265"/>
      <c r="IAH1410" s="265"/>
      <c r="IAI1410" s="265"/>
      <c r="IAJ1410" s="265"/>
      <c r="IAK1410" s="265"/>
      <c r="IAL1410" s="265"/>
      <c r="IAM1410" s="265"/>
      <c r="IAN1410" s="265"/>
      <c r="IAO1410" s="265"/>
      <c r="IAP1410" s="265"/>
      <c r="IAQ1410" s="265"/>
      <c r="IAR1410" s="265"/>
      <c r="IAS1410" s="265"/>
      <c r="IAT1410" s="265"/>
      <c r="IAU1410" s="265"/>
      <c r="IAV1410" s="265"/>
      <c r="IAW1410" s="265"/>
      <c r="IAX1410" s="265"/>
      <c r="IAY1410" s="265"/>
      <c r="IAZ1410" s="265"/>
      <c r="IBA1410" s="265"/>
      <c r="IBB1410" s="265"/>
      <c r="IBC1410" s="265"/>
      <c r="IBD1410" s="265"/>
      <c r="IBE1410" s="265"/>
      <c r="IBF1410" s="265"/>
      <c r="IBG1410" s="265"/>
      <c r="IBH1410" s="265"/>
      <c r="IBI1410" s="265"/>
      <c r="IBJ1410" s="265"/>
      <c r="IBK1410" s="265"/>
      <c r="IBL1410" s="265"/>
      <c r="IBM1410" s="265"/>
      <c r="IBN1410" s="265"/>
      <c r="IBO1410" s="265"/>
      <c r="IBP1410" s="265"/>
      <c r="IBQ1410" s="265"/>
      <c r="IBR1410" s="265"/>
      <c r="IBS1410" s="265"/>
      <c r="IBT1410" s="265"/>
      <c r="IBU1410" s="265"/>
      <c r="IBV1410" s="265"/>
      <c r="IBW1410" s="265"/>
      <c r="IBX1410" s="265"/>
      <c r="IBY1410" s="265"/>
      <c r="IBZ1410" s="265"/>
      <c r="ICA1410" s="265"/>
      <c r="ICB1410" s="265"/>
      <c r="ICC1410" s="265"/>
      <c r="ICD1410" s="265"/>
      <c r="ICE1410" s="265"/>
      <c r="ICF1410" s="265"/>
      <c r="ICG1410" s="265"/>
      <c r="ICH1410" s="265"/>
      <c r="ICI1410" s="265"/>
      <c r="ICJ1410" s="265"/>
      <c r="ICK1410" s="265"/>
      <c r="ICL1410" s="265"/>
      <c r="ICM1410" s="265"/>
      <c r="ICN1410" s="265"/>
      <c r="ICO1410" s="265"/>
      <c r="ICP1410" s="265"/>
      <c r="ICQ1410" s="265"/>
      <c r="ICR1410" s="265"/>
      <c r="ICS1410" s="265"/>
      <c r="ICT1410" s="265"/>
      <c r="ICU1410" s="265"/>
      <c r="ICV1410" s="265"/>
      <c r="ICW1410" s="265"/>
      <c r="ICX1410" s="265"/>
      <c r="ICY1410" s="265"/>
      <c r="ICZ1410" s="265"/>
      <c r="IDA1410" s="265"/>
      <c r="IDB1410" s="265"/>
      <c r="IDC1410" s="265"/>
      <c r="IDD1410" s="265"/>
      <c r="IDE1410" s="265"/>
      <c r="IDF1410" s="265"/>
      <c r="IDG1410" s="265"/>
      <c r="IDH1410" s="265"/>
      <c r="IDI1410" s="265"/>
      <c r="IDJ1410" s="265"/>
      <c r="IDK1410" s="265"/>
      <c r="IDL1410" s="265"/>
      <c r="IDM1410" s="265"/>
      <c r="IDN1410" s="265"/>
      <c r="IDO1410" s="265"/>
      <c r="IDP1410" s="265"/>
      <c r="IDQ1410" s="265"/>
      <c r="IDR1410" s="265"/>
      <c r="IDS1410" s="265"/>
      <c r="IDT1410" s="265"/>
      <c r="IDU1410" s="265"/>
      <c r="IDV1410" s="265"/>
      <c r="IDW1410" s="265"/>
      <c r="IDX1410" s="265"/>
      <c r="IDY1410" s="265"/>
      <c r="IDZ1410" s="265"/>
      <c r="IEA1410" s="265"/>
      <c r="IEB1410" s="265"/>
      <c r="IEC1410" s="265"/>
      <c r="IED1410" s="265"/>
      <c r="IEE1410" s="265"/>
      <c r="IEF1410" s="265"/>
      <c r="IEG1410" s="265"/>
      <c r="IEH1410" s="265"/>
      <c r="IEI1410" s="265"/>
      <c r="IEJ1410" s="265"/>
      <c r="IEK1410" s="265"/>
      <c r="IEL1410" s="265"/>
      <c r="IEM1410" s="265"/>
      <c r="IEN1410" s="265"/>
      <c r="IEO1410" s="265"/>
      <c r="IEP1410" s="265"/>
      <c r="IEQ1410" s="265"/>
      <c r="IER1410" s="265"/>
      <c r="IES1410" s="265"/>
      <c r="IET1410" s="265"/>
      <c r="IEU1410" s="265"/>
      <c r="IEV1410" s="265"/>
      <c r="IEW1410" s="265"/>
      <c r="IEX1410" s="265"/>
      <c r="IEY1410" s="265"/>
      <c r="IEZ1410" s="265"/>
      <c r="IFA1410" s="265"/>
      <c r="IFB1410" s="265"/>
      <c r="IFC1410" s="265"/>
      <c r="IFD1410" s="265"/>
      <c r="IFE1410" s="265"/>
      <c r="IFF1410" s="265"/>
      <c r="IFG1410" s="265"/>
      <c r="IFH1410" s="265"/>
      <c r="IFI1410" s="265"/>
      <c r="IFJ1410" s="265"/>
      <c r="IFK1410" s="265"/>
      <c r="IFL1410" s="265"/>
      <c r="IFM1410" s="265"/>
      <c r="IFN1410" s="265"/>
      <c r="IFO1410" s="265"/>
      <c r="IFP1410" s="265"/>
      <c r="IFQ1410" s="265"/>
      <c r="IFR1410" s="265"/>
      <c r="IFS1410" s="265"/>
      <c r="IFT1410" s="265"/>
      <c r="IFU1410" s="265"/>
      <c r="IFV1410" s="265"/>
      <c r="IFW1410" s="265"/>
      <c r="IFX1410" s="265"/>
      <c r="IFY1410" s="265"/>
      <c r="IFZ1410" s="265"/>
      <c r="IGA1410" s="265"/>
      <c r="IGB1410" s="265"/>
      <c r="IGC1410" s="265"/>
      <c r="IGD1410" s="265"/>
      <c r="IGE1410" s="265"/>
      <c r="IGF1410" s="265"/>
      <c r="IGG1410" s="265"/>
      <c r="IGH1410" s="265"/>
      <c r="IGI1410" s="265"/>
      <c r="IGJ1410" s="265"/>
      <c r="IGK1410" s="265"/>
      <c r="IGL1410" s="265"/>
      <c r="IGM1410" s="265"/>
      <c r="IGN1410" s="265"/>
      <c r="IGO1410" s="265"/>
      <c r="IGP1410" s="265"/>
      <c r="IGQ1410" s="265"/>
      <c r="IGR1410" s="265"/>
      <c r="IGS1410" s="265"/>
      <c r="IGT1410" s="265"/>
      <c r="IGU1410" s="265"/>
      <c r="IGV1410" s="265"/>
      <c r="IGW1410" s="265"/>
      <c r="IGX1410" s="265"/>
      <c r="IGY1410" s="265"/>
      <c r="IGZ1410" s="265"/>
      <c r="IHA1410" s="265"/>
      <c r="IHB1410" s="265"/>
      <c r="IHC1410" s="265"/>
      <c r="IHD1410" s="265"/>
      <c r="IHE1410" s="265"/>
      <c r="IHF1410" s="265"/>
      <c r="IHG1410" s="265"/>
      <c r="IHH1410" s="265"/>
      <c r="IHI1410" s="265"/>
      <c r="IHJ1410" s="265"/>
      <c r="IHK1410" s="265"/>
      <c r="IHL1410" s="265"/>
      <c r="IHM1410" s="265"/>
      <c r="IHN1410" s="265"/>
      <c r="IHO1410" s="265"/>
      <c r="IHP1410" s="265"/>
      <c r="IHQ1410" s="265"/>
      <c r="IHR1410" s="265"/>
      <c r="IHS1410" s="265"/>
      <c r="IHT1410" s="265"/>
      <c r="IHU1410" s="265"/>
      <c r="IHV1410" s="265"/>
      <c r="IHW1410" s="265"/>
      <c r="IHX1410" s="265"/>
      <c r="IHY1410" s="265"/>
      <c r="IHZ1410" s="265"/>
      <c r="IIA1410" s="265"/>
      <c r="IIB1410" s="265"/>
      <c r="IIC1410" s="265"/>
      <c r="IID1410" s="265"/>
      <c r="IIE1410" s="265"/>
      <c r="IIF1410" s="265"/>
      <c r="IIG1410" s="265"/>
      <c r="IIH1410" s="265"/>
      <c r="III1410" s="265"/>
      <c r="IIJ1410" s="265"/>
      <c r="IIK1410" s="265"/>
      <c r="IIL1410" s="265"/>
      <c r="IIM1410" s="265"/>
      <c r="IIN1410" s="265"/>
      <c r="IIO1410" s="265"/>
      <c r="IIP1410" s="265"/>
      <c r="IIQ1410" s="265"/>
      <c r="IIR1410" s="265"/>
      <c r="IIS1410" s="265"/>
      <c r="IIT1410" s="265"/>
      <c r="IIU1410" s="265"/>
      <c r="IIV1410" s="265"/>
      <c r="IIW1410" s="265"/>
      <c r="IIX1410" s="265"/>
      <c r="IIY1410" s="265"/>
      <c r="IIZ1410" s="265"/>
      <c r="IJA1410" s="265"/>
      <c r="IJB1410" s="265"/>
      <c r="IJC1410" s="265"/>
      <c r="IJD1410" s="265"/>
      <c r="IJE1410" s="265"/>
      <c r="IJF1410" s="265"/>
      <c r="IJG1410" s="265"/>
      <c r="IJH1410" s="265"/>
      <c r="IJI1410" s="265"/>
      <c r="IJJ1410" s="265"/>
      <c r="IJK1410" s="265"/>
      <c r="IJL1410" s="265"/>
      <c r="IJM1410" s="265"/>
      <c r="IJN1410" s="265"/>
      <c r="IJO1410" s="265"/>
      <c r="IJP1410" s="265"/>
      <c r="IJQ1410" s="265"/>
      <c r="IJR1410" s="265"/>
      <c r="IJS1410" s="265"/>
      <c r="IJT1410" s="265"/>
      <c r="IJU1410" s="265"/>
      <c r="IJV1410" s="265"/>
      <c r="IJW1410" s="265"/>
      <c r="IJX1410" s="265"/>
      <c r="IJY1410" s="265"/>
      <c r="IJZ1410" s="265"/>
      <c r="IKA1410" s="265"/>
      <c r="IKB1410" s="265"/>
      <c r="IKC1410" s="265"/>
      <c r="IKD1410" s="265"/>
      <c r="IKE1410" s="265"/>
      <c r="IKF1410" s="265"/>
      <c r="IKG1410" s="265"/>
      <c r="IKH1410" s="265"/>
      <c r="IKI1410" s="265"/>
      <c r="IKJ1410" s="265"/>
      <c r="IKK1410" s="265"/>
      <c r="IKL1410" s="265"/>
      <c r="IKM1410" s="265"/>
      <c r="IKN1410" s="265"/>
      <c r="IKO1410" s="265"/>
      <c r="IKP1410" s="265"/>
      <c r="IKQ1410" s="265"/>
      <c r="IKR1410" s="265"/>
      <c r="IKS1410" s="265"/>
      <c r="IKT1410" s="265"/>
      <c r="IKU1410" s="265"/>
      <c r="IKV1410" s="265"/>
      <c r="IKW1410" s="265"/>
      <c r="IKX1410" s="265"/>
      <c r="IKY1410" s="265"/>
      <c r="IKZ1410" s="265"/>
      <c r="ILA1410" s="265"/>
      <c r="ILB1410" s="265"/>
      <c r="ILC1410" s="265"/>
      <c r="ILD1410" s="265"/>
      <c r="ILE1410" s="265"/>
      <c r="ILF1410" s="265"/>
      <c r="ILG1410" s="265"/>
      <c r="ILH1410" s="265"/>
      <c r="ILI1410" s="265"/>
      <c r="ILJ1410" s="265"/>
      <c r="ILK1410" s="265"/>
      <c r="ILL1410" s="265"/>
      <c r="ILM1410" s="265"/>
      <c r="ILN1410" s="265"/>
      <c r="ILO1410" s="265"/>
      <c r="ILP1410" s="265"/>
      <c r="ILQ1410" s="265"/>
      <c r="ILR1410" s="265"/>
      <c r="ILS1410" s="265"/>
      <c r="ILT1410" s="265"/>
      <c r="ILU1410" s="265"/>
      <c r="ILV1410" s="265"/>
      <c r="ILW1410" s="265"/>
      <c r="ILX1410" s="265"/>
      <c r="ILY1410" s="265"/>
      <c r="ILZ1410" s="265"/>
      <c r="IMA1410" s="265"/>
      <c r="IMB1410" s="265"/>
      <c r="IMC1410" s="265"/>
      <c r="IMD1410" s="265"/>
      <c r="IME1410" s="265"/>
      <c r="IMF1410" s="265"/>
      <c r="IMG1410" s="265"/>
      <c r="IMH1410" s="265"/>
      <c r="IMI1410" s="265"/>
      <c r="IMJ1410" s="265"/>
      <c r="IMK1410" s="265"/>
      <c r="IML1410" s="265"/>
      <c r="IMM1410" s="265"/>
      <c r="IMN1410" s="265"/>
      <c r="IMO1410" s="265"/>
      <c r="IMP1410" s="265"/>
      <c r="IMQ1410" s="265"/>
      <c r="IMR1410" s="265"/>
      <c r="IMS1410" s="265"/>
      <c r="IMT1410" s="265"/>
      <c r="IMU1410" s="265"/>
      <c r="IMV1410" s="265"/>
      <c r="IMW1410" s="265"/>
      <c r="IMX1410" s="265"/>
      <c r="IMY1410" s="265"/>
      <c r="IMZ1410" s="265"/>
      <c r="INA1410" s="265"/>
      <c r="INB1410" s="265"/>
      <c r="INC1410" s="265"/>
      <c r="IND1410" s="265"/>
      <c r="INE1410" s="265"/>
      <c r="INF1410" s="265"/>
      <c r="ING1410" s="265"/>
      <c r="INH1410" s="265"/>
      <c r="INI1410" s="265"/>
      <c r="INJ1410" s="265"/>
      <c r="INK1410" s="265"/>
      <c r="INL1410" s="265"/>
      <c r="INM1410" s="265"/>
      <c r="INN1410" s="265"/>
      <c r="INO1410" s="265"/>
      <c r="INP1410" s="265"/>
      <c r="INQ1410" s="265"/>
      <c r="INR1410" s="265"/>
      <c r="INS1410" s="265"/>
      <c r="INT1410" s="265"/>
      <c r="INU1410" s="265"/>
      <c r="INV1410" s="265"/>
      <c r="INW1410" s="265"/>
      <c r="INX1410" s="265"/>
      <c r="INY1410" s="265"/>
      <c r="INZ1410" s="265"/>
      <c r="IOA1410" s="265"/>
      <c r="IOB1410" s="265"/>
      <c r="IOC1410" s="265"/>
      <c r="IOD1410" s="265"/>
      <c r="IOE1410" s="265"/>
      <c r="IOF1410" s="265"/>
      <c r="IOG1410" s="265"/>
      <c r="IOH1410" s="265"/>
      <c r="IOI1410" s="265"/>
      <c r="IOJ1410" s="265"/>
      <c r="IOK1410" s="265"/>
      <c r="IOL1410" s="265"/>
      <c r="IOM1410" s="265"/>
      <c r="ION1410" s="265"/>
      <c r="IOO1410" s="265"/>
      <c r="IOP1410" s="265"/>
      <c r="IOQ1410" s="265"/>
      <c r="IOR1410" s="265"/>
      <c r="IOS1410" s="265"/>
      <c r="IOT1410" s="265"/>
      <c r="IOU1410" s="265"/>
      <c r="IOV1410" s="265"/>
      <c r="IOW1410" s="265"/>
      <c r="IOX1410" s="265"/>
      <c r="IOY1410" s="265"/>
      <c r="IOZ1410" s="265"/>
      <c r="IPA1410" s="265"/>
      <c r="IPB1410" s="265"/>
      <c r="IPC1410" s="265"/>
      <c r="IPD1410" s="265"/>
      <c r="IPE1410" s="265"/>
      <c r="IPF1410" s="265"/>
      <c r="IPG1410" s="265"/>
      <c r="IPH1410" s="265"/>
      <c r="IPI1410" s="265"/>
      <c r="IPJ1410" s="265"/>
      <c r="IPK1410" s="265"/>
      <c r="IPL1410" s="265"/>
      <c r="IPM1410" s="265"/>
      <c r="IPN1410" s="265"/>
      <c r="IPO1410" s="265"/>
      <c r="IPP1410" s="265"/>
      <c r="IPQ1410" s="265"/>
      <c r="IPR1410" s="265"/>
      <c r="IPS1410" s="265"/>
      <c r="IPT1410" s="265"/>
      <c r="IPU1410" s="265"/>
      <c r="IPV1410" s="265"/>
      <c r="IPW1410" s="265"/>
      <c r="IPX1410" s="265"/>
      <c r="IPY1410" s="265"/>
      <c r="IPZ1410" s="265"/>
      <c r="IQA1410" s="265"/>
      <c r="IQB1410" s="265"/>
      <c r="IQC1410" s="265"/>
      <c r="IQD1410" s="265"/>
      <c r="IQE1410" s="265"/>
      <c r="IQF1410" s="265"/>
      <c r="IQG1410" s="265"/>
      <c r="IQH1410" s="265"/>
      <c r="IQI1410" s="265"/>
      <c r="IQJ1410" s="265"/>
      <c r="IQK1410" s="265"/>
      <c r="IQL1410" s="265"/>
      <c r="IQM1410" s="265"/>
      <c r="IQN1410" s="265"/>
      <c r="IQO1410" s="265"/>
      <c r="IQP1410" s="265"/>
      <c r="IQQ1410" s="265"/>
      <c r="IQR1410" s="265"/>
      <c r="IQS1410" s="265"/>
      <c r="IQT1410" s="265"/>
      <c r="IQU1410" s="265"/>
      <c r="IQV1410" s="265"/>
      <c r="IQW1410" s="265"/>
      <c r="IQX1410" s="265"/>
      <c r="IQY1410" s="265"/>
      <c r="IQZ1410" s="265"/>
      <c r="IRA1410" s="265"/>
      <c r="IRB1410" s="265"/>
      <c r="IRC1410" s="265"/>
      <c r="IRD1410" s="265"/>
      <c r="IRE1410" s="265"/>
      <c r="IRF1410" s="265"/>
      <c r="IRG1410" s="265"/>
      <c r="IRH1410" s="265"/>
      <c r="IRI1410" s="265"/>
      <c r="IRJ1410" s="265"/>
      <c r="IRK1410" s="265"/>
      <c r="IRL1410" s="265"/>
      <c r="IRM1410" s="265"/>
      <c r="IRN1410" s="265"/>
      <c r="IRO1410" s="265"/>
      <c r="IRP1410" s="265"/>
      <c r="IRQ1410" s="265"/>
      <c r="IRR1410" s="265"/>
      <c r="IRS1410" s="265"/>
      <c r="IRT1410" s="265"/>
      <c r="IRU1410" s="265"/>
      <c r="IRV1410" s="265"/>
      <c r="IRW1410" s="265"/>
      <c r="IRX1410" s="265"/>
      <c r="IRY1410" s="265"/>
      <c r="IRZ1410" s="265"/>
      <c r="ISA1410" s="265"/>
      <c r="ISB1410" s="265"/>
      <c r="ISC1410" s="265"/>
      <c r="ISD1410" s="265"/>
      <c r="ISE1410" s="265"/>
      <c r="ISF1410" s="265"/>
      <c r="ISG1410" s="265"/>
      <c r="ISH1410" s="265"/>
      <c r="ISI1410" s="265"/>
      <c r="ISJ1410" s="265"/>
      <c r="ISK1410" s="265"/>
      <c r="ISL1410" s="265"/>
      <c r="ISM1410" s="265"/>
      <c r="ISN1410" s="265"/>
      <c r="ISO1410" s="265"/>
      <c r="ISP1410" s="265"/>
      <c r="ISQ1410" s="265"/>
      <c r="ISR1410" s="265"/>
      <c r="ISS1410" s="265"/>
      <c r="IST1410" s="265"/>
      <c r="ISU1410" s="265"/>
      <c r="ISV1410" s="265"/>
      <c r="ISW1410" s="265"/>
      <c r="ISX1410" s="265"/>
      <c r="ISY1410" s="265"/>
      <c r="ISZ1410" s="265"/>
      <c r="ITA1410" s="265"/>
      <c r="ITB1410" s="265"/>
      <c r="ITC1410" s="265"/>
      <c r="ITD1410" s="265"/>
      <c r="ITE1410" s="265"/>
      <c r="ITF1410" s="265"/>
      <c r="ITG1410" s="265"/>
      <c r="ITH1410" s="265"/>
      <c r="ITI1410" s="265"/>
      <c r="ITJ1410" s="265"/>
      <c r="ITK1410" s="265"/>
      <c r="ITL1410" s="265"/>
      <c r="ITM1410" s="265"/>
      <c r="ITN1410" s="265"/>
      <c r="ITO1410" s="265"/>
      <c r="ITP1410" s="265"/>
      <c r="ITQ1410" s="265"/>
      <c r="ITR1410" s="265"/>
      <c r="ITS1410" s="265"/>
      <c r="ITT1410" s="265"/>
      <c r="ITU1410" s="265"/>
      <c r="ITV1410" s="265"/>
      <c r="ITW1410" s="265"/>
      <c r="ITX1410" s="265"/>
      <c r="ITY1410" s="265"/>
      <c r="ITZ1410" s="265"/>
      <c r="IUA1410" s="265"/>
      <c r="IUB1410" s="265"/>
      <c r="IUC1410" s="265"/>
      <c r="IUD1410" s="265"/>
      <c r="IUE1410" s="265"/>
      <c r="IUF1410" s="265"/>
      <c r="IUG1410" s="265"/>
      <c r="IUH1410" s="265"/>
      <c r="IUI1410" s="265"/>
      <c r="IUJ1410" s="265"/>
      <c r="IUK1410" s="265"/>
      <c r="IUL1410" s="265"/>
      <c r="IUM1410" s="265"/>
      <c r="IUN1410" s="265"/>
      <c r="IUO1410" s="265"/>
      <c r="IUP1410" s="265"/>
      <c r="IUQ1410" s="265"/>
      <c r="IUR1410" s="265"/>
      <c r="IUS1410" s="265"/>
      <c r="IUT1410" s="265"/>
      <c r="IUU1410" s="265"/>
      <c r="IUV1410" s="265"/>
      <c r="IUW1410" s="265"/>
      <c r="IUX1410" s="265"/>
      <c r="IUY1410" s="265"/>
      <c r="IUZ1410" s="265"/>
      <c r="IVA1410" s="265"/>
      <c r="IVB1410" s="265"/>
      <c r="IVC1410" s="265"/>
      <c r="IVD1410" s="265"/>
      <c r="IVE1410" s="265"/>
      <c r="IVF1410" s="265"/>
      <c r="IVG1410" s="265"/>
      <c r="IVH1410" s="265"/>
      <c r="IVI1410" s="265"/>
      <c r="IVJ1410" s="265"/>
      <c r="IVK1410" s="265"/>
      <c r="IVL1410" s="265"/>
      <c r="IVM1410" s="265"/>
      <c r="IVN1410" s="265"/>
      <c r="IVO1410" s="265"/>
      <c r="IVP1410" s="265"/>
      <c r="IVQ1410" s="265"/>
      <c r="IVR1410" s="265"/>
      <c r="IVS1410" s="265"/>
      <c r="IVT1410" s="265"/>
      <c r="IVU1410" s="265"/>
      <c r="IVV1410" s="265"/>
      <c r="IVW1410" s="265"/>
      <c r="IVX1410" s="265"/>
      <c r="IVY1410" s="265"/>
      <c r="IVZ1410" s="265"/>
      <c r="IWA1410" s="265"/>
      <c r="IWB1410" s="265"/>
      <c r="IWC1410" s="265"/>
      <c r="IWD1410" s="265"/>
      <c r="IWE1410" s="265"/>
      <c r="IWF1410" s="265"/>
      <c r="IWG1410" s="265"/>
      <c r="IWH1410" s="265"/>
      <c r="IWI1410" s="265"/>
      <c r="IWJ1410" s="265"/>
      <c r="IWK1410" s="265"/>
      <c r="IWL1410" s="265"/>
      <c r="IWM1410" s="265"/>
      <c r="IWN1410" s="265"/>
      <c r="IWO1410" s="265"/>
      <c r="IWP1410" s="265"/>
      <c r="IWQ1410" s="265"/>
      <c r="IWR1410" s="265"/>
      <c r="IWS1410" s="265"/>
      <c r="IWT1410" s="265"/>
      <c r="IWU1410" s="265"/>
      <c r="IWV1410" s="265"/>
      <c r="IWW1410" s="265"/>
      <c r="IWX1410" s="265"/>
      <c r="IWY1410" s="265"/>
      <c r="IWZ1410" s="265"/>
      <c r="IXA1410" s="265"/>
      <c r="IXB1410" s="265"/>
      <c r="IXC1410" s="265"/>
      <c r="IXD1410" s="265"/>
      <c r="IXE1410" s="265"/>
      <c r="IXF1410" s="265"/>
      <c r="IXG1410" s="265"/>
      <c r="IXH1410" s="265"/>
      <c r="IXI1410" s="265"/>
      <c r="IXJ1410" s="265"/>
      <c r="IXK1410" s="265"/>
      <c r="IXL1410" s="265"/>
      <c r="IXM1410" s="265"/>
      <c r="IXN1410" s="265"/>
      <c r="IXO1410" s="265"/>
      <c r="IXP1410" s="265"/>
      <c r="IXQ1410" s="265"/>
      <c r="IXR1410" s="265"/>
      <c r="IXS1410" s="265"/>
      <c r="IXT1410" s="265"/>
      <c r="IXU1410" s="265"/>
      <c r="IXV1410" s="265"/>
      <c r="IXW1410" s="265"/>
      <c r="IXX1410" s="265"/>
      <c r="IXY1410" s="265"/>
      <c r="IXZ1410" s="265"/>
      <c r="IYA1410" s="265"/>
      <c r="IYB1410" s="265"/>
      <c r="IYC1410" s="265"/>
      <c r="IYD1410" s="265"/>
      <c r="IYE1410" s="265"/>
      <c r="IYF1410" s="265"/>
      <c r="IYG1410" s="265"/>
      <c r="IYH1410" s="265"/>
      <c r="IYI1410" s="265"/>
      <c r="IYJ1410" s="265"/>
      <c r="IYK1410" s="265"/>
      <c r="IYL1410" s="265"/>
      <c r="IYM1410" s="265"/>
      <c r="IYN1410" s="265"/>
      <c r="IYO1410" s="265"/>
      <c r="IYP1410" s="265"/>
      <c r="IYQ1410" s="265"/>
      <c r="IYR1410" s="265"/>
      <c r="IYS1410" s="265"/>
      <c r="IYT1410" s="265"/>
      <c r="IYU1410" s="265"/>
      <c r="IYV1410" s="265"/>
      <c r="IYW1410" s="265"/>
      <c r="IYX1410" s="265"/>
      <c r="IYY1410" s="265"/>
      <c r="IYZ1410" s="265"/>
      <c r="IZA1410" s="265"/>
      <c r="IZB1410" s="265"/>
      <c r="IZC1410" s="265"/>
      <c r="IZD1410" s="265"/>
      <c r="IZE1410" s="265"/>
      <c r="IZF1410" s="265"/>
      <c r="IZG1410" s="265"/>
      <c r="IZH1410" s="265"/>
      <c r="IZI1410" s="265"/>
      <c r="IZJ1410" s="265"/>
      <c r="IZK1410" s="265"/>
      <c r="IZL1410" s="265"/>
      <c r="IZM1410" s="265"/>
      <c r="IZN1410" s="265"/>
      <c r="IZO1410" s="265"/>
      <c r="IZP1410" s="265"/>
      <c r="IZQ1410" s="265"/>
      <c r="IZR1410" s="265"/>
      <c r="IZS1410" s="265"/>
      <c r="IZT1410" s="265"/>
      <c r="IZU1410" s="265"/>
      <c r="IZV1410" s="265"/>
      <c r="IZW1410" s="265"/>
      <c r="IZX1410" s="265"/>
      <c r="IZY1410" s="265"/>
      <c r="IZZ1410" s="265"/>
      <c r="JAA1410" s="265"/>
      <c r="JAB1410" s="265"/>
      <c r="JAC1410" s="265"/>
      <c r="JAD1410" s="265"/>
      <c r="JAE1410" s="265"/>
      <c r="JAF1410" s="265"/>
      <c r="JAG1410" s="265"/>
      <c r="JAH1410" s="265"/>
      <c r="JAI1410" s="265"/>
      <c r="JAJ1410" s="265"/>
      <c r="JAK1410" s="265"/>
      <c r="JAL1410" s="265"/>
      <c r="JAM1410" s="265"/>
      <c r="JAN1410" s="265"/>
      <c r="JAO1410" s="265"/>
      <c r="JAP1410" s="265"/>
      <c r="JAQ1410" s="265"/>
      <c r="JAR1410" s="265"/>
      <c r="JAS1410" s="265"/>
      <c r="JAT1410" s="265"/>
      <c r="JAU1410" s="265"/>
      <c r="JAV1410" s="265"/>
      <c r="JAW1410" s="265"/>
      <c r="JAX1410" s="265"/>
      <c r="JAY1410" s="265"/>
      <c r="JAZ1410" s="265"/>
      <c r="JBA1410" s="265"/>
      <c r="JBB1410" s="265"/>
      <c r="JBC1410" s="265"/>
      <c r="JBD1410" s="265"/>
      <c r="JBE1410" s="265"/>
      <c r="JBF1410" s="265"/>
      <c r="JBG1410" s="265"/>
      <c r="JBH1410" s="265"/>
      <c r="JBI1410" s="265"/>
      <c r="JBJ1410" s="265"/>
      <c r="JBK1410" s="265"/>
      <c r="JBL1410" s="265"/>
      <c r="JBM1410" s="265"/>
      <c r="JBN1410" s="265"/>
      <c r="JBO1410" s="265"/>
      <c r="JBP1410" s="265"/>
      <c r="JBQ1410" s="265"/>
      <c r="JBR1410" s="265"/>
      <c r="JBS1410" s="265"/>
      <c r="JBT1410" s="265"/>
      <c r="JBU1410" s="265"/>
      <c r="JBV1410" s="265"/>
      <c r="JBW1410" s="265"/>
      <c r="JBX1410" s="265"/>
      <c r="JBY1410" s="265"/>
      <c r="JBZ1410" s="265"/>
      <c r="JCA1410" s="265"/>
      <c r="JCB1410" s="265"/>
      <c r="JCC1410" s="265"/>
      <c r="JCD1410" s="265"/>
      <c r="JCE1410" s="265"/>
      <c r="JCF1410" s="265"/>
      <c r="JCG1410" s="265"/>
      <c r="JCH1410" s="265"/>
      <c r="JCI1410" s="265"/>
      <c r="JCJ1410" s="265"/>
      <c r="JCK1410" s="265"/>
      <c r="JCL1410" s="265"/>
      <c r="JCM1410" s="265"/>
      <c r="JCN1410" s="265"/>
      <c r="JCO1410" s="265"/>
      <c r="JCP1410" s="265"/>
      <c r="JCQ1410" s="265"/>
      <c r="JCR1410" s="265"/>
      <c r="JCS1410" s="265"/>
      <c r="JCT1410" s="265"/>
      <c r="JCU1410" s="265"/>
      <c r="JCV1410" s="265"/>
      <c r="JCW1410" s="265"/>
      <c r="JCX1410" s="265"/>
      <c r="JCY1410" s="265"/>
      <c r="JCZ1410" s="265"/>
      <c r="JDA1410" s="265"/>
      <c r="JDB1410" s="265"/>
      <c r="JDC1410" s="265"/>
      <c r="JDD1410" s="265"/>
      <c r="JDE1410" s="265"/>
      <c r="JDF1410" s="265"/>
      <c r="JDG1410" s="265"/>
      <c r="JDH1410" s="265"/>
      <c r="JDI1410" s="265"/>
      <c r="JDJ1410" s="265"/>
      <c r="JDK1410" s="265"/>
      <c r="JDL1410" s="265"/>
      <c r="JDM1410" s="265"/>
      <c r="JDN1410" s="265"/>
      <c r="JDO1410" s="265"/>
      <c r="JDP1410" s="265"/>
      <c r="JDQ1410" s="265"/>
      <c r="JDR1410" s="265"/>
      <c r="JDS1410" s="265"/>
      <c r="JDT1410" s="265"/>
      <c r="JDU1410" s="265"/>
      <c r="JDV1410" s="265"/>
      <c r="JDW1410" s="265"/>
      <c r="JDX1410" s="265"/>
      <c r="JDY1410" s="265"/>
      <c r="JDZ1410" s="265"/>
      <c r="JEA1410" s="265"/>
      <c r="JEB1410" s="265"/>
      <c r="JEC1410" s="265"/>
      <c r="JED1410" s="265"/>
      <c r="JEE1410" s="265"/>
      <c r="JEF1410" s="265"/>
      <c r="JEG1410" s="265"/>
      <c r="JEH1410" s="265"/>
      <c r="JEI1410" s="265"/>
      <c r="JEJ1410" s="265"/>
      <c r="JEK1410" s="265"/>
      <c r="JEL1410" s="265"/>
      <c r="JEM1410" s="265"/>
      <c r="JEN1410" s="265"/>
      <c r="JEO1410" s="265"/>
      <c r="JEP1410" s="265"/>
      <c r="JEQ1410" s="265"/>
      <c r="JER1410" s="265"/>
      <c r="JES1410" s="265"/>
      <c r="JET1410" s="265"/>
      <c r="JEU1410" s="265"/>
      <c r="JEV1410" s="265"/>
      <c r="JEW1410" s="265"/>
      <c r="JEX1410" s="265"/>
      <c r="JEY1410" s="265"/>
      <c r="JEZ1410" s="265"/>
      <c r="JFA1410" s="265"/>
      <c r="JFB1410" s="265"/>
      <c r="JFC1410" s="265"/>
      <c r="JFD1410" s="265"/>
      <c r="JFE1410" s="265"/>
      <c r="JFF1410" s="265"/>
      <c r="JFG1410" s="265"/>
      <c r="JFH1410" s="265"/>
      <c r="JFI1410" s="265"/>
      <c r="JFJ1410" s="265"/>
      <c r="JFK1410" s="265"/>
      <c r="JFL1410" s="265"/>
      <c r="JFM1410" s="265"/>
      <c r="JFN1410" s="265"/>
      <c r="JFO1410" s="265"/>
      <c r="JFP1410" s="265"/>
      <c r="JFQ1410" s="265"/>
      <c r="JFR1410" s="265"/>
      <c r="JFS1410" s="265"/>
      <c r="JFT1410" s="265"/>
      <c r="JFU1410" s="265"/>
      <c r="JFV1410" s="265"/>
      <c r="JFW1410" s="265"/>
      <c r="JFX1410" s="265"/>
      <c r="JFY1410" s="265"/>
      <c r="JFZ1410" s="265"/>
      <c r="JGA1410" s="265"/>
      <c r="JGB1410" s="265"/>
      <c r="JGC1410" s="265"/>
      <c r="JGD1410" s="265"/>
      <c r="JGE1410" s="265"/>
      <c r="JGF1410" s="265"/>
      <c r="JGG1410" s="265"/>
      <c r="JGH1410" s="265"/>
      <c r="JGI1410" s="265"/>
      <c r="JGJ1410" s="265"/>
      <c r="JGK1410" s="265"/>
      <c r="JGL1410" s="265"/>
      <c r="JGM1410" s="265"/>
      <c r="JGN1410" s="265"/>
      <c r="JGO1410" s="265"/>
      <c r="JGP1410" s="265"/>
      <c r="JGQ1410" s="265"/>
      <c r="JGR1410" s="265"/>
      <c r="JGS1410" s="265"/>
      <c r="JGT1410" s="265"/>
      <c r="JGU1410" s="265"/>
      <c r="JGV1410" s="265"/>
      <c r="JGW1410" s="265"/>
      <c r="JGX1410" s="265"/>
      <c r="JGY1410" s="265"/>
      <c r="JGZ1410" s="265"/>
      <c r="JHA1410" s="265"/>
      <c r="JHB1410" s="265"/>
      <c r="JHC1410" s="265"/>
      <c r="JHD1410" s="265"/>
      <c r="JHE1410" s="265"/>
      <c r="JHF1410" s="265"/>
      <c r="JHG1410" s="265"/>
      <c r="JHH1410" s="265"/>
      <c r="JHI1410" s="265"/>
      <c r="JHJ1410" s="265"/>
      <c r="JHK1410" s="265"/>
      <c r="JHL1410" s="265"/>
      <c r="JHM1410" s="265"/>
      <c r="JHN1410" s="265"/>
      <c r="JHO1410" s="265"/>
      <c r="JHP1410" s="265"/>
      <c r="JHQ1410" s="265"/>
      <c r="JHR1410" s="265"/>
      <c r="JHS1410" s="265"/>
      <c r="JHT1410" s="265"/>
      <c r="JHU1410" s="265"/>
      <c r="JHV1410" s="265"/>
      <c r="JHW1410" s="265"/>
      <c r="JHX1410" s="265"/>
      <c r="JHY1410" s="265"/>
      <c r="JHZ1410" s="265"/>
      <c r="JIA1410" s="265"/>
      <c r="JIB1410" s="265"/>
      <c r="JIC1410" s="265"/>
      <c r="JID1410" s="265"/>
      <c r="JIE1410" s="265"/>
      <c r="JIF1410" s="265"/>
      <c r="JIG1410" s="265"/>
      <c r="JIH1410" s="265"/>
      <c r="JII1410" s="265"/>
      <c r="JIJ1410" s="265"/>
      <c r="JIK1410" s="265"/>
      <c r="JIL1410" s="265"/>
      <c r="JIM1410" s="265"/>
      <c r="JIN1410" s="265"/>
      <c r="JIO1410" s="265"/>
      <c r="JIP1410" s="265"/>
      <c r="JIQ1410" s="265"/>
      <c r="JIR1410" s="265"/>
      <c r="JIS1410" s="265"/>
      <c r="JIT1410" s="265"/>
      <c r="JIU1410" s="265"/>
      <c r="JIV1410" s="265"/>
      <c r="JIW1410" s="265"/>
      <c r="JIX1410" s="265"/>
      <c r="JIY1410" s="265"/>
      <c r="JIZ1410" s="265"/>
      <c r="JJA1410" s="265"/>
      <c r="JJB1410" s="265"/>
      <c r="JJC1410" s="265"/>
      <c r="JJD1410" s="265"/>
      <c r="JJE1410" s="265"/>
      <c r="JJF1410" s="265"/>
      <c r="JJG1410" s="265"/>
      <c r="JJH1410" s="265"/>
      <c r="JJI1410" s="265"/>
      <c r="JJJ1410" s="265"/>
      <c r="JJK1410" s="265"/>
      <c r="JJL1410" s="265"/>
      <c r="JJM1410" s="265"/>
      <c r="JJN1410" s="265"/>
      <c r="JJO1410" s="265"/>
      <c r="JJP1410" s="265"/>
      <c r="JJQ1410" s="265"/>
      <c r="JJR1410" s="265"/>
      <c r="JJS1410" s="265"/>
      <c r="JJT1410" s="265"/>
      <c r="JJU1410" s="265"/>
      <c r="JJV1410" s="265"/>
      <c r="JJW1410" s="265"/>
      <c r="JJX1410" s="265"/>
      <c r="JJY1410" s="265"/>
      <c r="JJZ1410" s="265"/>
      <c r="JKA1410" s="265"/>
      <c r="JKB1410" s="265"/>
      <c r="JKC1410" s="265"/>
      <c r="JKD1410" s="265"/>
      <c r="JKE1410" s="265"/>
      <c r="JKF1410" s="265"/>
      <c r="JKG1410" s="265"/>
      <c r="JKH1410" s="265"/>
      <c r="JKI1410" s="265"/>
      <c r="JKJ1410" s="265"/>
      <c r="JKK1410" s="265"/>
      <c r="JKL1410" s="265"/>
      <c r="JKM1410" s="265"/>
      <c r="JKN1410" s="265"/>
      <c r="JKO1410" s="265"/>
      <c r="JKP1410" s="265"/>
      <c r="JKQ1410" s="265"/>
      <c r="JKR1410" s="265"/>
      <c r="JKS1410" s="265"/>
      <c r="JKT1410" s="265"/>
      <c r="JKU1410" s="265"/>
      <c r="JKV1410" s="265"/>
      <c r="JKW1410" s="265"/>
      <c r="JKX1410" s="265"/>
      <c r="JKY1410" s="265"/>
      <c r="JKZ1410" s="265"/>
      <c r="JLA1410" s="265"/>
      <c r="JLB1410" s="265"/>
      <c r="JLC1410" s="265"/>
      <c r="JLD1410" s="265"/>
      <c r="JLE1410" s="265"/>
      <c r="JLF1410" s="265"/>
      <c r="JLG1410" s="265"/>
      <c r="JLH1410" s="265"/>
      <c r="JLI1410" s="265"/>
      <c r="JLJ1410" s="265"/>
      <c r="JLK1410" s="265"/>
      <c r="JLL1410" s="265"/>
      <c r="JLM1410" s="265"/>
      <c r="JLN1410" s="265"/>
      <c r="JLO1410" s="265"/>
      <c r="JLP1410" s="265"/>
      <c r="JLQ1410" s="265"/>
      <c r="JLR1410" s="265"/>
      <c r="JLS1410" s="265"/>
      <c r="JLT1410" s="265"/>
      <c r="JLU1410" s="265"/>
      <c r="JLV1410" s="265"/>
      <c r="JLW1410" s="265"/>
      <c r="JLX1410" s="265"/>
      <c r="JLY1410" s="265"/>
      <c r="JLZ1410" s="265"/>
      <c r="JMA1410" s="265"/>
      <c r="JMB1410" s="265"/>
      <c r="JMC1410" s="265"/>
      <c r="JMD1410" s="265"/>
      <c r="JME1410" s="265"/>
      <c r="JMF1410" s="265"/>
      <c r="JMG1410" s="265"/>
      <c r="JMH1410" s="265"/>
      <c r="JMI1410" s="265"/>
      <c r="JMJ1410" s="265"/>
      <c r="JMK1410" s="265"/>
      <c r="JML1410" s="265"/>
      <c r="JMM1410" s="265"/>
      <c r="JMN1410" s="265"/>
      <c r="JMO1410" s="265"/>
      <c r="JMP1410" s="265"/>
      <c r="JMQ1410" s="265"/>
      <c r="JMR1410" s="265"/>
      <c r="JMS1410" s="265"/>
      <c r="JMT1410" s="265"/>
      <c r="JMU1410" s="265"/>
      <c r="JMV1410" s="265"/>
      <c r="JMW1410" s="265"/>
      <c r="JMX1410" s="265"/>
      <c r="JMY1410" s="265"/>
      <c r="JMZ1410" s="265"/>
      <c r="JNA1410" s="265"/>
      <c r="JNB1410" s="265"/>
      <c r="JNC1410" s="265"/>
      <c r="JND1410" s="265"/>
      <c r="JNE1410" s="265"/>
      <c r="JNF1410" s="265"/>
      <c r="JNG1410" s="265"/>
      <c r="JNH1410" s="265"/>
      <c r="JNI1410" s="265"/>
      <c r="JNJ1410" s="265"/>
      <c r="JNK1410" s="265"/>
      <c r="JNL1410" s="265"/>
      <c r="JNM1410" s="265"/>
      <c r="JNN1410" s="265"/>
      <c r="JNO1410" s="265"/>
      <c r="JNP1410" s="265"/>
      <c r="JNQ1410" s="265"/>
      <c r="JNR1410" s="265"/>
      <c r="JNS1410" s="265"/>
      <c r="JNT1410" s="265"/>
      <c r="JNU1410" s="265"/>
      <c r="JNV1410" s="265"/>
      <c r="JNW1410" s="265"/>
      <c r="JNX1410" s="265"/>
      <c r="JNY1410" s="265"/>
      <c r="JNZ1410" s="265"/>
      <c r="JOA1410" s="265"/>
      <c r="JOB1410" s="265"/>
      <c r="JOC1410" s="265"/>
      <c r="JOD1410" s="265"/>
      <c r="JOE1410" s="265"/>
      <c r="JOF1410" s="265"/>
      <c r="JOG1410" s="265"/>
      <c r="JOH1410" s="265"/>
      <c r="JOI1410" s="265"/>
      <c r="JOJ1410" s="265"/>
      <c r="JOK1410" s="265"/>
      <c r="JOL1410" s="265"/>
      <c r="JOM1410" s="265"/>
      <c r="JON1410" s="265"/>
      <c r="JOO1410" s="265"/>
      <c r="JOP1410" s="265"/>
      <c r="JOQ1410" s="265"/>
      <c r="JOR1410" s="265"/>
      <c r="JOS1410" s="265"/>
      <c r="JOT1410" s="265"/>
      <c r="JOU1410" s="265"/>
      <c r="JOV1410" s="265"/>
      <c r="JOW1410" s="265"/>
      <c r="JOX1410" s="265"/>
      <c r="JOY1410" s="265"/>
      <c r="JOZ1410" s="265"/>
      <c r="JPA1410" s="265"/>
      <c r="JPB1410" s="265"/>
      <c r="JPC1410" s="265"/>
      <c r="JPD1410" s="265"/>
      <c r="JPE1410" s="265"/>
      <c r="JPF1410" s="265"/>
      <c r="JPG1410" s="265"/>
      <c r="JPH1410" s="265"/>
      <c r="JPI1410" s="265"/>
      <c r="JPJ1410" s="265"/>
      <c r="JPK1410" s="265"/>
      <c r="JPL1410" s="265"/>
      <c r="JPM1410" s="265"/>
      <c r="JPN1410" s="265"/>
      <c r="JPO1410" s="265"/>
      <c r="JPP1410" s="265"/>
      <c r="JPQ1410" s="265"/>
      <c r="JPR1410" s="265"/>
      <c r="JPS1410" s="265"/>
      <c r="JPT1410" s="265"/>
      <c r="JPU1410" s="265"/>
      <c r="JPV1410" s="265"/>
      <c r="JPW1410" s="265"/>
      <c r="JPX1410" s="265"/>
      <c r="JPY1410" s="265"/>
      <c r="JPZ1410" s="265"/>
      <c r="JQA1410" s="265"/>
      <c r="JQB1410" s="265"/>
      <c r="JQC1410" s="265"/>
      <c r="JQD1410" s="265"/>
      <c r="JQE1410" s="265"/>
      <c r="JQF1410" s="265"/>
      <c r="JQG1410" s="265"/>
      <c r="JQH1410" s="265"/>
      <c r="JQI1410" s="265"/>
      <c r="JQJ1410" s="265"/>
      <c r="JQK1410" s="265"/>
      <c r="JQL1410" s="265"/>
      <c r="JQM1410" s="265"/>
      <c r="JQN1410" s="265"/>
      <c r="JQO1410" s="265"/>
      <c r="JQP1410" s="265"/>
      <c r="JQQ1410" s="265"/>
      <c r="JQR1410" s="265"/>
      <c r="JQS1410" s="265"/>
      <c r="JQT1410" s="265"/>
      <c r="JQU1410" s="265"/>
      <c r="JQV1410" s="265"/>
      <c r="JQW1410" s="265"/>
      <c r="JQX1410" s="265"/>
      <c r="JQY1410" s="265"/>
      <c r="JQZ1410" s="265"/>
      <c r="JRA1410" s="265"/>
      <c r="JRB1410" s="265"/>
      <c r="JRC1410" s="265"/>
      <c r="JRD1410" s="265"/>
      <c r="JRE1410" s="265"/>
      <c r="JRF1410" s="265"/>
      <c r="JRG1410" s="265"/>
      <c r="JRH1410" s="265"/>
      <c r="JRI1410" s="265"/>
      <c r="JRJ1410" s="265"/>
      <c r="JRK1410" s="265"/>
      <c r="JRL1410" s="265"/>
      <c r="JRM1410" s="265"/>
      <c r="JRN1410" s="265"/>
      <c r="JRO1410" s="265"/>
      <c r="JRP1410" s="265"/>
      <c r="JRQ1410" s="265"/>
      <c r="JRR1410" s="265"/>
      <c r="JRS1410" s="265"/>
      <c r="JRT1410" s="265"/>
      <c r="JRU1410" s="265"/>
      <c r="JRV1410" s="265"/>
      <c r="JRW1410" s="265"/>
      <c r="JRX1410" s="265"/>
      <c r="JRY1410" s="265"/>
      <c r="JRZ1410" s="265"/>
      <c r="JSA1410" s="265"/>
      <c r="JSB1410" s="265"/>
      <c r="JSC1410" s="265"/>
      <c r="JSD1410" s="265"/>
      <c r="JSE1410" s="265"/>
      <c r="JSF1410" s="265"/>
      <c r="JSG1410" s="265"/>
      <c r="JSH1410" s="265"/>
      <c r="JSI1410" s="265"/>
      <c r="JSJ1410" s="265"/>
      <c r="JSK1410" s="265"/>
      <c r="JSL1410" s="265"/>
      <c r="JSM1410" s="265"/>
      <c r="JSN1410" s="265"/>
      <c r="JSO1410" s="265"/>
      <c r="JSP1410" s="265"/>
      <c r="JSQ1410" s="265"/>
      <c r="JSR1410" s="265"/>
      <c r="JSS1410" s="265"/>
      <c r="JST1410" s="265"/>
      <c r="JSU1410" s="265"/>
      <c r="JSV1410" s="265"/>
      <c r="JSW1410" s="265"/>
      <c r="JSX1410" s="265"/>
      <c r="JSY1410" s="265"/>
      <c r="JSZ1410" s="265"/>
      <c r="JTA1410" s="265"/>
      <c r="JTB1410" s="265"/>
      <c r="JTC1410" s="265"/>
      <c r="JTD1410" s="265"/>
      <c r="JTE1410" s="265"/>
      <c r="JTF1410" s="265"/>
      <c r="JTG1410" s="265"/>
      <c r="JTH1410" s="265"/>
      <c r="JTI1410" s="265"/>
      <c r="JTJ1410" s="265"/>
      <c r="JTK1410" s="265"/>
      <c r="JTL1410" s="265"/>
      <c r="JTM1410" s="265"/>
      <c r="JTN1410" s="265"/>
      <c r="JTO1410" s="265"/>
      <c r="JTP1410" s="265"/>
      <c r="JTQ1410" s="265"/>
      <c r="JTR1410" s="265"/>
      <c r="JTS1410" s="265"/>
      <c r="JTT1410" s="265"/>
      <c r="JTU1410" s="265"/>
      <c r="JTV1410" s="265"/>
      <c r="JTW1410" s="265"/>
      <c r="JTX1410" s="265"/>
      <c r="JTY1410" s="265"/>
      <c r="JTZ1410" s="265"/>
      <c r="JUA1410" s="265"/>
      <c r="JUB1410" s="265"/>
      <c r="JUC1410" s="265"/>
      <c r="JUD1410" s="265"/>
      <c r="JUE1410" s="265"/>
      <c r="JUF1410" s="265"/>
      <c r="JUG1410" s="265"/>
      <c r="JUH1410" s="265"/>
      <c r="JUI1410" s="265"/>
      <c r="JUJ1410" s="265"/>
      <c r="JUK1410" s="265"/>
      <c r="JUL1410" s="265"/>
      <c r="JUM1410" s="265"/>
      <c r="JUN1410" s="265"/>
      <c r="JUO1410" s="265"/>
      <c r="JUP1410" s="265"/>
      <c r="JUQ1410" s="265"/>
      <c r="JUR1410" s="265"/>
      <c r="JUS1410" s="265"/>
      <c r="JUT1410" s="265"/>
      <c r="JUU1410" s="265"/>
      <c r="JUV1410" s="265"/>
      <c r="JUW1410" s="265"/>
      <c r="JUX1410" s="265"/>
      <c r="JUY1410" s="265"/>
      <c r="JUZ1410" s="265"/>
      <c r="JVA1410" s="265"/>
      <c r="JVB1410" s="265"/>
      <c r="JVC1410" s="265"/>
      <c r="JVD1410" s="265"/>
      <c r="JVE1410" s="265"/>
      <c r="JVF1410" s="265"/>
      <c r="JVG1410" s="265"/>
      <c r="JVH1410" s="265"/>
      <c r="JVI1410" s="265"/>
      <c r="JVJ1410" s="265"/>
      <c r="JVK1410" s="265"/>
      <c r="JVL1410" s="265"/>
      <c r="JVM1410" s="265"/>
      <c r="JVN1410" s="265"/>
      <c r="JVO1410" s="265"/>
      <c r="JVP1410" s="265"/>
      <c r="JVQ1410" s="265"/>
      <c r="JVR1410" s="265"/>
      <c r="JVS1410" s="265"/>
      <c r="JVT1410" s="265"/>
      <c r="JVU1410" s="265"/>
      <c r="JVV1410" s="265"/>
      <c r="JVW1410" s="265"/>
      <c r="JVX1410" s="265"/>
      <c r="JVY1410" s="265"/>
      <c r="JVZ1410" s="265"/>
      <c r="JWA1410" s="265"/>
      <c r="JWB1410" s="265"/>
      <c r="JWC1410" s="265"/>
      <c r="JWD1410" s="265"/>
      <c r="JWE1410" s="265"/>
      <c r="JWF1410" s="265"/>
      <c r="JWG1410" s="265"/>
      <c r="JWH1410" s="265"/>
      <c r="JWI1410" s="265"/>
      <c r="JWJ1410" s="265"/>
      <c r="JWK1410" s="265"/>
      <c r="JWL1410" s="265"/>
      <c r="JWM1410" s="265"/>
      <c r="JWN1410" s="265"/>
      <c r="JWO1410" s="265"/>
      <c r="JWP1410" s="265"/>
      <c r="JWQ1410" s="265"/>
      <c r="JWR1410" s="265"/>
      <c r="JWS1410" s="265"/>
      <c r="JWT1410" s="265"/>
      <c r="JWU1410" s="265"/>
      <c r="JWV1410" s="265"/>
      <c r="JWW1410" s="265"/>
      <c r="JWX1410" s="265"/>
      <c r="JWY1410" s="265"/>
      <c r="JWZ1410" s="265"/>
      <c r="JXA1410" s="265"/>
      <c r="JXB1410" s="265"/>
      <c r="JXC1410" s="265"/>
      <c r="JXD1410" s="265"/>
      <c r="JXE1410" s="265"/>
      <c r="JXF1410" s="265"/>
      <c r="JXG1410" s="265"/>
      <c r="JXH1410" s="265"/>
      <c r="JXI1410" s="265"/>
      <c r="JXJ1410" s="265"/>
      <c r="JXK1410" s="265"/>
      <c r="JXL1410" s="265"/>
      <c r="JXM1410" s="265"/>
      <c r="JXN1410" s="265"/>
      <c r="JXO1410" s="265"/>
      <c r="JXP1410" s="265"/>
      <c r="JXQ1410" s="265"/>
      <c r="JXR1410" s="265"/>
      <c r="JXS1410" s="265"/>
      <c r="JXT1410" s="265"/>
      <c r="JXU1410" s="265"/>
      <c r="JXV1410" s="265"/>
      <c r="JXW1410" s="265"/>
      <c r="JXX1410" s="265"/>
      <c r="JXY1410" s="265"/>
      <c r="JXZ1410" s="265"/>
      <c r="JYA1410" s="265"/>
      <c r="JYB1410" s="265"/>
      <c r="JYC1410" s="265"/>
      <c r="JYD1410" s="265"/>
      <c r="JYE1410" s="265"/>
      <c r="JYF1410" s="265"/>
      <c r="JYG1410" s="265"/>
      <c r="JYH1410" s="265"/>
      <c r="JYI1410" s="265"/>
      <c r="JYJ1410" s="265"/>
      <c r="JYK1410" s="265"/>
      <c r="JYL1410" s="265"/>
      <c r="JYM1410" s="265"/>
      <c r="JYN1410" s="265"/>
      <c r="JYO1410" s="265"/>
      <c r="JYP1410" s="265"/>
      <c r="JYQ1410" s="265"/>
      <c r="JYR1410" s="265"/>
      <c r="JYS1410" s="265"/>
      <c r="JYT1410" s="265"/>
      <c r="JYU1410" s="265"/>
      <c r="JYV1410" s="265"/>
      <c r="JYW1410" s="265"/>
      <c r="JYX1410" s="265"/>
      <c r="JYY1410" s="265"/>
      <c r="JYZ1410" s="265"/>
      <c r="JZA1410" s="265"/>
      <c r="JZB1410" s="265"/>
      <c r="JZC1410" s="265"/>
      <c r="JZD1410" s="265"/>
      <c r="JZE1410" s="265"/>
      <c r="JZF1410" s="265"/>
      <c r="JZG1410" s="265"/>
      <c r="JZH1410" s="265"/>
      <c r="JZI1410" s="265"/>
      <c r="JZJ1410" s="265"/>
      <c r="JZK1410" s="265"/>
      <c r="JZL1410" s="265"/>
      <c r="JZM1410" s="265"/>
      <c r="JZN1410" s="265"/>
      <c r="JZO1410" s="265"/>
      <c r="JZP1410" s="265"/>
      <c r="JZQ1410" s="265"/>
      <c r="JZR1410" s="265"/>
      <c r="JZS1410" s="265"/>
      <c r="JZT1410" s="265"/>
      <c r="JZU1410" s="265"/>
      <c r="JZV1410" s="265"/>
      <c r="JZW1410" s="265"/>
      <c r="JZX1410" s="265"/>
      <c r="JZY1410" s="265"/>
      <c r="JZZ1410" s="265"/>
      <c r="KAA1410" s="265"/>
      <c r="KAB1410" s="265"/>
      <c r="KAC1410" s="265"/>
      <c r="KAD1410" s="265"/>
      <c r="KAE1410" s="265"/>
      <c r="KAF1410" s="265"/>
      <c r="KAG1410" s="265"/>
      <c r="KAH1410" s="265"/>
      <c r="KAI1410" s="265"/>
      <c r="KAJ1410" s="265"/>
      <c r="KAK1410" s="265"/>
      <c r="KAL1410" s="265"/>
      <c r="KAM1410" s="265"/>
      <c r="KAN1410" s="265"/>
      <c r="KAO1410" s="265"/>
      <c r="KAP1410" s="265"/>
      <c r="KAQ1410" s="265"/>
      <c r="KAR1410" s="265"/>
      <c r="KAS1410" s="265"/>
      <c r="KAT1410" s="265"/>
      <c r="KAU1410" s="265"/>
      <c r="KAV1410" s="265"/>
      <c r="KAW1410" s="265"/>
      <c r="KAX1410" s="265"/>
      <c r="KAY1410" s="265"/>
      <c r="KAZ1410" s="265"/>
      <c r="KBA1410" s="265"/>
      <c r="KBB1410" s="265"/>
      <c r="KBC1410" s="265"/>
      <c r="KBD1410" s="265"/>
      <c r="KBE1410" s="265"/>
      <c r="KBF1410" s="265"/>
      <c r="KBG1410" s="265"/>
      <c r="KBH1410" s="265"/>
      <c r="KBI1410" s="265"/>
      <c r="KBJ1410" s="265"/>
      <c r="KBK1410" s="265"/>
      <c r="KBL1410" s="265"/>
      <c r="KBM1410" s="265"/>
      <c r="KBN1410" s="265"/>
      <c r="KBO1410" s="265"/>
      <c r="KBP1410" s="265"/>
      <c r="KBQ1410" s="265"/>
      <c r="KBR1410" s="265"/>
      <c r="KBS1410" s="265"/>
      <c r="KBT1410" s="265"/>
      <c r="KBU1410" s="265"/>
      <c r="KBV1410" s="265"/>
      <c r="KBW1410" s="265"/>
      <c r="KBX1410" s="265"/>
      <c r="KBY1410" s="265"/>
      <c r="KBZ1410" s="265"/>
      <c r="KCA1410" s="265"/>
      <c r="KCB1410" s="265"/>
      <c r="KCC1410" s="265"/>
      <c r="KCD1410" s="265"/>
      <c r="KCE1410" s="265"/>
      <c r="KCF1410" s="265"/>
      <c r="KCG1410" s="265"/>
      <c r="KCH1410" s="265"/>
      <c r="KCI1410" s="265"/>
      <c r="KCJ1410" s="265"/>
      <c r="KCK1410" s="265"/>
      <c r="KCL1410" s="265"/>
      <c r="KCM1410" s="265"/>
      <c r="KCN1410" s="265"/>
      <c r="KCO1410" s="265"/>
      <c r="KCP1410" s="265"/>
      <c r="KCQ1410" s="265"/>
      <c r="KCR1410" s="265"/>
      <c r="KCS1410" s="265"/>
      <c r="KCT1410" s="265"/>
      <c r="KCU1410" s="265"/>
      <c r="KCV1410" s="265"/>
      <c r="KCW1410" s="265"/>
      <c r="KCX1410" s="265"/>
      <c r="KCY1410" s="265"/>
      <c r="KCZ1410" s="265"/>
      <c r="KDA1410" s="265"/>
      <c r="KDB1410" s="265"/>
      <c r="KDC1410" s="265"/>
      <c r="KDD1410" s="265"/>
      <c r="KDE1410" s="265"/>
      <c r="KDF1410" s="265"/>
      <c r="KDG1410" s="265"/>
      <c r="KDH1410" s="265"/>
      <c r="KDI1410" s="265"/>
      <c r="KDJ1410" s="265"/>
      <c r="KDK1410" s="265"/>
      <c r="KDL1410" s="265"/>
      <c r="KDM1410" s="265"/>
      <c r="KDN1410" s="265"/>
      <c r="KDO1410" s="265"/>
      <c r="KDP1410" s="265"/>
      <c r="KDQ1410" s="265"/>
      <c r="KDR1410" s="265"/>
      <c r="KDS1410" s="265"/>
      <c r="KDT1410" s="265"/>
      <c r="KDU1410" s="265"/>
      <c r="KDV1410" s="265"/>
      <c r="KDW1410" s="265"/>
      <c r="KDX1410" s="265"/>
      <c r="KDY1410" s="265"/>
      <c r="KDZ1410" s="265"/>
      <c r="KEA1410" s="265"/>
      <c r="KEB1410" s="265"/>
      <c r="KEC1410" s="265"/>
      <c r="KED1410" s="265"/>
      <c r="KEE1410" s="265"/>
      <c r="KEF1410" s="265"/>
      <c r="KEG1410" s="265"/>
      <c r="KEH1410" s="265"/>
      <c r="KEI1410" s="265"/>
      <c r="KEJ1410" s="265"/>
      <c r="KEK1410" s="265"/>
      <c r="KEL1410" s="265"/>
      <c r="KEM1410" s="265"/>
      <c r="KEN1410" s="265"/>
      <c r="KEO1410" s="265"/>
      <c r="KEP1410" s="265"/>
      <c r="KEQ1410" s="265"/>
      <c r="KER1410" s="265"/>
      <c r="KES1410" s="265"/>
      <c r="KET1410" s="265"/>
      <c r="KEU1410" s="265"/>
      <c r="KEV1410" s="265"/>
      <c r="KEW1410" s="265"/>
      <c r="KEX1410" s="265"/>
      <c r="KEY1410" s="265"/>
      <c r="KEZ1410" s="265"/>
      <c r="KFA1410" s="265"/>
      <c r="KFB1410" s="265"/>
      <c r="KFC1410" s="265"/>
      <c r="KFD1410" s="265"/>
      <c r="KFE1410" s="265"/>
      <c r="KFF1410" s="265"/>
      <c r="KFG1410" s="265"/>
      <c r="KFH1410" s="265"/>
      <c r="KFI1410" s="265"/>
      <c r="KFJ1410" s="265"/>
      <c r="KFK1410" s="265"/>
      <c r="KFL1410" s="265"/>
      <c r="KFM1410" s="265"/>
      <c r="KFN1410" s="265"/>
      <c r="KFO1410" s="265"/>
      <c r="KFP1410" s="265"/>
      <c r="KFQ1410" s="265"/>
      <c r="KFR1410" s="265"/>
      <c r="KFS1410" s="265"/>
      <c r="KFT1410" s="265"/>
      <c r="KFU1410" s="265"/>
      <c r="KFV1410" s="265"/>
      <c r="KFW1410" s="265"/>
      <c r="KFX1410" s="265"/>
      <c r="KFY1410" s="265"/>
      <c r="KFZ1410" s="265"/>
      <c r="KGA1410" s="265"/>
      <c r="KGB1410" s="265"/>
      <c r="KGC1410" s="265"/>
      <c r="KGD1410" s="265"/>
      <c r="KGE1410" s="265"/>
      <c r="KGF1410" s="265"/>
      <c r="KGG1410" s="265"/>
      <c r="KGH1410" s="265"/>
      <c r="KGI1410" s="265"/>
      <c r="KGJ1410" s="265"/>
      <c r="KGK1410" s="265"/>
      <c r="KGL1410" s="265"/>
      <c r="KGM1410" s="265"/>
      <c r="KGN1410" s="265"/>
      <c r="KGO1410" s="265"/>
      <c r="KGP1410" s="265"/>
      <c r="KGQ1410" s="265"/>
      <c r="KGR1410" s="265"/>
      <c r="KGS1410" s="265"/>
      <c r="KGT1410" s="265"/>
      <c r="KGU1410" s="265"/>
      <c r="KGV1410" s="265"/>
      <c r="KGW1410" s="265"/>
      <c r="KGX1410" s="265"/>
      <c r="KGY1410" s="265"/>
      <c r="KGZ1410" s="265"/>
      <c r="KHA1410" s="265"/>
      <c r="KHB1410" s="265"/>
      <c r="KHC1410" s="265"/>
      <c r="KHD1410" s="265"/>
      <c r="KHE1410" s="265"/>
      <c r="KHF1410" s="265"/>
      <c r="KHG1410" s="265"/>
      <c r="KHH1410" s="265"/>
      <c r="KHI1410" s="265"/>
      <c r="KHJ1410" s="265"/>
      <c r="KHK1410" s="265"/>
      <c r="KHL1410" s="265"/>
      <c r="KHM1410" s="265"/>
      <c r="KHN1410" s="265"/>
      <c r="KHO1410" s="265"/>
      <c r="KHP1410" s="265"/>
      <c r="KHQ1410" s="265"/>
      <c r="KHR1410" s="265"/>
      <c r="KHS1410" s="265"/>
      <c r="KHT1410" s="265"/>
      <c r="KHU1410" s="265"/>
      <c r="KHV1410" s="265"/>
      <c r="KHW1410" s="265"/>
      <c r="KHX1410" s="265"/>
      <c r="KHY1410" s="265"/>
      <c r="KHZ1410" s="265"/>
      <c r="KIA1410" s="265"/>
      <c r="KIB1410" s="265"/>
      <c r="KIC1410" s="265"/>
      <c r="KID1410" s="265"/>
      <c r="KIE1410" s="265"/>
      <c r="KIF1410" s="265"/>
      <c r="KIG1410" s="265"/>
      <c r="KIH1410" s="265"/>
      <c r="KII1410" s="265"/>
      <c r="KIJ1410" s="265"/>
      <c r="KIK1410" s="265"/>
      <c r="KIL1410" s="265"/>
      <c r="KIM1410" s="265"/>
      <c r="KIN1410" s="265"/>
      <c r="KIO1410" s="265"/>
      <c r="KIP1410" s="265"/>
      <c r="KIQ1410" s="265"/>
      <c r="KIR1410" s="265"/>
      <c r="KIS1410" s="265"/>
      <c r="KIT1410" s="265"/>
      <c r="KIU1410" s="265"/>
      <c r="KIV1410" s="265"/>
      <c r="KIW1410" s="265"/>
      <c r="KIX1410" s="265"/>
      <c r="KIY1410" s="265"/>
      <c r="KIZ1410" s="265"/>
      <c r="KJA1410" s="265"/>
      <c r="KJB1410" s="265"/>
      <c r="KJC1410" s="265"/>
      <c r="KJD1410" s="265"/>
      <c r="KJE1410" s="265"/>
      <c r="KJF1410" s="265"/>
      <c r="KJG1410" s="265"/>
      <c r="KJH1410" s="265"/>
      <c r="KJI1410" s="265"/>
      <c r="KJJ1410" s="265"/>
      <c r="KJK1410" s="265"/>
      <c r="KJL1410" s="265"/>
      <c r="KJM1410" s="265"/>
      <c r="KJN1410" s="265"/>
      <c r="KJO1410" s="265"/>
      <c r="KJP1410" s="265"/>
      <c r="KJQ1410" s="265"/>
      <c r="KJR1410" s="265"/>
      <c r="KJS1410" s="265"/>
      <c r="KJT1410" s="265"/>
      <c r="KJU1410" s="265"/>
      <c r="KJV1410" s="265"/>
      <c r="KJW1410" s="265"/>
      <c r="KJX1410" s="265"/>
      <c r="KJY1410" s="265"/>
      <c r="KJZ1410" s="265"/>
      <c r="KKA1410" s="265"/>
      <c r="KKB1410" s="265"/>
      <c r="KKC1410" s="265"/>
      <c r="KKD1410" s="265"/>
      <c r="KKE1410" s="265"/>
      <c r="KKF1410" s="265"/>
      <c r="KKG1410" s="265"/>
      <c r="KKH1410" s="265"/>
      <c r="KKI1410" s="265"/>
      <c r="KKJ1410" s="265"/>
      <c r="KKK1410" s="265"/>
      <c r="KKL1410" s="265"/>
      <c r="KKM1410" s="265"/>
      <c r="KKN1410" s="265"/>
      <c r="KKO1410" s="265"/>
      <c r="KKP1410" s="265"/>
      <c r="KKQ1410" s="265"/>
      <c r="KKR1410" s="265"/>
      <c r="KKS1410" s="265"/>
      <c r="KKT1410" s="265"/>
      <c r="KKU1410" s="265"/>
      <c r="KKV1410" s="265"/>
      <c r="KKW1410" s="265"/>
      <c r="KKX1410" s="265"/>
      <c r="KKY1410" s="265"/>
      <c r="KKZ1410" s="265"/>
      <c r="KLA1410" s="265"/>
      <c r="KLB1410" s="265"/>
      <c r="KLC1410" s="265"/>
      <c r="KLD1410" s="265"/>
      <c r="KLE1410" s="265"/>
      <c r="KLF1410" s="265"/>
      <c r="KLG1410" s="265"/>
      <c r="KLH1410" s="265"/>
      <c r="KLI1410" s="265"/>
      <c r="KLJ1410" s="265"/>
      <c r="KLK1410" s="265"/>
      <c r="KLL1410" s="265"/>
      <c r="KLM1410" s="265"/>
      <c r="KLN1410" s="265"/>
      <c r="KLO1410" s="265"/>
      <c r="KLP1410" s="265"/>
      <c r="KLQ1410" s="265"/>
      <c r="KLR1410" s="265"/>
      <c r="KLS1410" s="265"/>
      <c r="KLT1410" s="265"/>
      <c r="KLU1410" s="265"/>
      <c r="KLV1410" s="265"/>
      <c r="KLW1410" s="265"/>
      <c r="KLX1410" s="265"/>
      <c r="KLY1410" s="265"/>
      <c r="KLZ1410" s="265"/>
      <c r="KMA1410" s="265"/>
      <c r="KMB1410" s="265"/>
      <c r="KMC1410" s="265"/>
      <c r="KMD1410" s="265"/>
      <c r="KME1410" s="265"/>
      <c r="KMF1410" s="265"/>
      <c r="KMG1410" s="265"/>
      <c r="KMH1410" s="265"/>
      <c r="KMI1410" s="265"/>
      <c r="KMJ1410" s="265"/>
      <c r="KMK1410" s="265"/>
      <c r="KML1410" s="265"/>
      <c r="KMM1410" s="265"/>
      <c r="KMN1410" s="265"/>
      <c r="KMO1410" s="265"/>
      <c r="KMP1410" s="265"/>
      <c r="KMQ1410" s="265"/>
      <c r="KMR1410" s="265"/>
      <c r="KMS1410" s="265"/>
      <c r="KMT1410" s="265"/>
      <c r="KMU1410" s="265"/>
      <c r="KMV1410" s="265"/>
      <c r="KMW1410" s="265"/>
      <c r="KMX1410" s="265"/>
      <c r="KMY1410" s="265"/>
      <c r="KMZ1410" s="265"/>
      <c r="KNA1410" s="265"/>
      <c r="KNB1410" s="265"/>
      <c r="KNC1410" s="265"/>
      <c r="KND1410" s="265"/>
      <c r="KNE1410" s="265"/>
      <c r="KNF1410" s="265"/>
      <c r="KNG1410" s="265"/>
      <c r="KNH1410" s="265"/>
      <c r="KNI1410" s="265"/>
      <c r="KNJ1410" s="265"/>
      <c r="KNK1410" s="265"/>
      <c r="KNL1410" s="265"/>
      <c r="KNM1410" s="265"/>
      <c r="KNN1410" s="265"/>
      <c r="KNO1410" s="265"/>
      <c r="KNP1410" s="265"/>
      <c r="KNQ1410" s="265"/>
      <c r="KNR1410" s="265"/>
      <c r="KNS1410" s="265"/>
      <c r="KNT1410" s="265"/>
      <c r="KNU1410" s="265"/>
      <c r="KNV1410" s="265"/>
      <c r="KNW1410" s="265"/>
      <c r="KNX1410" s="265"/>
      <c r="KNY1410" s="265"/>
      <c r="KNZ1410" s="265"/>
      <c r="KOA1410" s="265"/>
      <c r="KOB1410" s="265"/>
      <c r="KOC1410" s="265"/>
      <c r="KOD1410" s="265"/>
      <c r="KOE1410" s="265"/>
      <c r="KOF1410" s="265"/>
      <c r="KOG1410" s="265"/>
      <c r="KOH1410" s="265"/>
      <c r="KOI1410" s="265"/>
      <c r="KOJ1410" s="265"/>
      <c r="KOK1410" s="265"/>
      <c r="KOL1410" s="265"/>
      <c r="KOM1410" s="265"/>
      <c r="KON1410" s="265"/>
      <c r="KOO1410" s="265"/>
      <c r="KOP1410" s="265"/>
      <c r="KOQ1410" s="265"/>
      <c r="KOR1410" s="265"/>
      <c r="KOS1410" s="265"/>
      <c r="KOT1410" s="265"/>
      <c r="KOU1410" s="265"/>
      <c r="KOV1410" s="265"/>
      <c r="KOW1410" s="265"/>
      <c r="KOX1410" s="265"/>
      <c r="KOY1410" s="265"/>
      <c r="KOZ1410" s="265"/>
      <c r="KPA1410" s="265"/>
      <c r="KPB1410" s="265"/>
      <c r="KPC1410" s="265"/>
      <c r="KPD1410" s="265"/>
      <c r="KPE1410" s="265"/>
      <c r="KPF1410" s="265"/>
      <c r="KPG1410" s="265"/>
      <c r="KPH1410" s="265"/>
      <c r="KPI1410" s="265"/>
      <c r="KPJ1410" s="265"/>
      <c r="KPK1410" s="265"/>
      <c r="KPL1410" s="265"/>
      <c r="KPM1410" s="265"/>
      <c r="KPN1410" s="265"/>
      <c r="KPO1410" s="265"/>
      <c r="KPP1410" s="265"/>
      <c r="KPQ1410" s="265"/>
      <c r="KPR1410" s="265"/>
      <c r="KPS1410" s="265"/>
      <c r="KPT1410" s="265"/>
      <c r="KPU1410" s="265"/>
      <c r="KPV1410" s="265"/>
      <c r="KPW1410" s="265"/>
      <c r="KPX1410" s="265"/>
      <c r="KPY1410" s="265"/>
      <c r="KPZ1410" s="265"/>
      <c r="KQA1410" s="265"/>
      <c r="KQB1410" s="265"/>
      <c r="KQC1410" s="265"/>
      <c r="KQD1410" s="265"/>
      <c r="KQE1410" s="265"/>
      <c r="KQF1410" s="265"/>
      <c r="KQG1410" s="265"/>
      <c r="KQH1410" s="265"/>
      <c r="KQI1410" s="265"/>
      <c r="KQJ1410" s="265"/>
      <c r="KQK1410" s="265"/>
      <c r="KQL1410" s="265"/>
      <c r="KQM1410" s="265"/>
      <c r="KQN1410" s="265"/>
      <c r="KQO1410" s="265"/>
      <c r="KQP1410" s="265"/>
      <c r="KQQ1410" s="265"/>
      <c r="KQR1410" s="265"/>
      <c r="KQS1410" s="265"/>
      <c r="KQT1410" s="265"/>
      <c r="KQU1410" s="265"/>
      <c r="KQV1410" s="265"/>
      <c r="KQW1410" s="265"/>
      <c r="KQX1410" s="265"/>
      <c r="KQY1410" s="265"/>
      <c r="KQZ1410" s="265"/>
      <c r="KRA1410" s="265"/>
      <c r="KRB1410" s="265"/>
      <c r="KRC1410" s="265"/>
      <c r="KRD1410" s="265"/>
      <c r="KRE1410" s="265"/>
      <c r="KRF1410" s="265"/>
      <c r="KRG1410" s="265"/>
      <c r="KRH1410" s="265"/>
      <c r="KRI1410" s="265"/>
      <c r="KRJ1410" s="265"/>
      <c r="KRK1410" s="265"/>
      <c r="KRL1410" s="265"/>
      <c r="KRM1410" s="265"/>
      <c r="KRN1410" s="265"/>
      <c r="KRO1410" s="265"/>
      <c r="KRP1410" s="265"/>
      <c r="KRQ1410" s="265"/>
      <c r="KRR1410" s="265"/>
      <c r="KRS1410" s="265"/>
      <c r="KRT1410" s="265"/>
      <c r="KRU1410" s="265"/>
      <c r="KRV1410" s="265"/>
      <c r="KRW1410" s="265"/>
      <c r="KRX1410" s="265"/>
      <c r="KRY1410" s="265"/>
      <c r="KRZ1410" s="265"/>
      <c r="KSA1410" s="265"/>
      <c r="KSB1410" s="265"/>
      <c r="KSC1410" s="265"/>
      <c r="KSD1410" s="265"/>
      <c r="KSE1410" s="265"/>
      <c r="KSF1410" s="265"/>
      <c r="KSG1410" s="265"/>
      <c r="KSH1410" s="265"/>
      <c r="KSI1410" s="265"/>
      <c r="KSJ1410" s="265"/>
      <c r="KSK1410" s="265"/>
      <c r="KSL1410" s="265"/>
      <c r="KSM1410" s="265"/>
      <c r="KSN1410" s="265"/>
      <c r="KSO1410" s="265"/>
      <c r="KSP1410" s="265"/>
      <c r="KSQ1410" s="265"/>
      <c r="KSR1410" s="265"/>
      <c r="KSS1410" s="265"/>
      <c r="KST1410" s="265"/>
      <c r="KSU1410" s="265"/>
      <c r="KSV1410" s="265"/>
      <c r="KSW1410" s="265"/>
      <c r="KSX1410" s="265"/>
      <c r="KSY1410" s="265"/>
      <c r="KSZ1410" s="265"/>
      <c r="KTA1410" s="265"/>
      <c r="KTB1410" s="265"/>
      <c r="KTC1410" s="265"/>
      <c r="KTD1410" s="265"/>
      <c r="KTE1410" s="265"/>
      <c r="KTF1410" s="265"/>
      <c r="KTG1410" s="265"/>
      <c r="KTH1410" s="265"/>
      <c r="KTI1410" s="265"/>
      <c r="KTJ1410" s="265"/>
      <c r="KTK1410" s="265"/>
      <c r="KTL1410" s="265"/>
      <c r="KTM1410" s="265"/>
      <c r="KTN1410" s="265"/>
      <c r="KTO1410" s="265"/>
      <c r="KTP1410" s="265"/>
      <c r="KTQ1410" s="265"/>
      <c r="KTR1410" s="265"/>
      <c r="KTS1410" s="265"/>
      <c r="KTT1410" s="265"/>
      <c r="KTU1410" s="265"/>
      <c r="KTV1410" s="265"/>
      <c r="KTW1410" s="265"/>
      <c r="KTX1410" s="265"/>
      <c r="KTY1410" s="265"/>
      <c r="KTZ1410" s="265"/>
      <c r="KUA1410" s="265"/>
      <c r="KUB1410" s="265"/>
      <c r="KUC1410" s="265"/>
      <c r="KUD1410" s="265"/>
      <c r="KUE1410" s="265"/>
      <c r="KUF1410" s="265"/>
      <c r="KUG1410" s="265"/>
      <c r="KUH1410" s="265"/>
      <c r="KUI1410" s="265"/>
      <c r="KUJ1410" s="265"/>
      <c r="KUK1410" s="265"/>
      <c r="KUL1410" s="265"/>
      <c r="KUM1410" s="265"/>
      <c r="KUN1410" s="265"/>
      <c r="KUO1410" s="265"/>
      <c r="KUP1410" s="265"/>
      <c r="KUQ1410" s="265"/>
      <c r="KUR1410" s="265"/>
      <c r="KUS1410" s="265"/>
      <c r="KUT1410" s="265"/>
      <c r="KUU1410" s="265"/>
      <c r="KUV1410" s="265"/>
      <c r="KUW1410" s="265"/>
      <c r="KUX1410" s="265"/>
      <c r="KUY1410" s="265"/>
      <c r="KUZ1410" s="265"/>
      <c r="KVA1410" s="265"/>
      <c r="KVB1410" s="265"/>
      <c r="KVC1410" s="265"/>
      <c r="KVD1410" s="265"/>
      <c r="KVE1410" s="265"/>
      <c r="KVF1410" s="265"/>
      <c r="KVG1410" s="265"/>
      <c r="KVH1410" s="265"/>
      <c r="KVI1410" s="265"/>
      <c r="KVJ1410" s="265"/>
      <c r="KVK1410" s="265"/>
      <c r="KVL1410" s="265"/>
      <c r="KVM1410" s="265"/>
      <c r="KVN1410" s="265"/>
      <c r="KVO1410" s="265"/>
      <c r="KVP1410" s="265"/>
      <c r="KVQ1410" s="265"/>
      <c r="KVR1410" s="265"/>
      <c r="KVS1410" s="265"/>
      <c r="KVT1410" s="265"/>
      <c r="KVU1410" s="265"/>
      <c r="KVV1410" s="265"/>
      <c r="KVW1410" s="265"/>
      <c r="KVX1410" s="265"/>
      <c r="KVY1410" s="265"/>
      <c r="KVZ1410" s="265"/>
      <c r="KWA1410" s="265"/>
      <c r="KWB1410" s="265"/>
      <c r="KWC1410" s="265"/>
      <c r="KWD1410" s="265"/>
      <c r="KWE1410" s="265"/>
      <c r="KWF1410" s="265"/>
      <c r="KWG1410" s="265"/>
      <c r="KWH1410" s="265"/>
      <c r="KWI1410" s="265"/>
      <c r="KWJ1410" s="265"/>
      <c r="KWK1410" s="265"/>
      <c r="KWL1410" s="265"/>
      <c r="KWM1410" s="265"/>
      <c r="KWN1410" s="265"/>
      <c r="KWO1410" s="265"/>
      <c r="KWP1410" s="265"/>
      <c r="KWQ1410" s="265"/>
      <c r="KWR1410" s="265"/>
      <c r="KWS1410" s="265"/>
      <c r="KWT1410" s="265"/>
      <c r="KWU1410" s="265"/>
      <c r="KWV1410" s="265"/>
      <c r="KWW1410" s="265"/>
      <c r="KWX1410" s="265"/>
      <c r="KWY1410" s="265"/>
      <c r="KWZ1410" s="265"/>
      <c r="KXA1410" s="265"/>
      <c r="KXB1410" s="265"/>
      <c r="KXC1410" s="265"/>
      <c r="KXD1410" s="265"/>
      <c r="KXE1410" s="265"/>
      <c r="KXF1410" s="265"/>
      <c r="KXG1410" s="265"/>
      <c r="KXH1410" s="265"/>
      <c r="KXI1410" s="265"/>
      <c r="KXJ1410" s="265"/>
      <c r="KXK1410" s="265"/>
      <c r="KXL1410" s="265"/>
      <c r="KXM1410" s="265"/>
      <c r="KXN1410" s="265"/>
      <c r="KXO1410" s="265"/>
      <c r="KXP1410" s="265"/>
      <c r="KXQ1410" s="265"/>
      <c r="KXR1410" s="265"/>
      <c r="KXS1410" s="265"/>
      <c r="KXT1410" s="265"/>
      <c r="KXU1410" s="265"/>
      <c r="KXV1410" s="265"/>
      <c r="KXW1410" s="265"/>
      <c r="KXX1410" s="265"/>
      <c r="KXY1410" s="265"/>
      <c r="KXZ1410" s="265"/>
      <c r="KYA1410" s="265"/>
      <c r="KYB1410" s="265"/>
      <c r="KYC1410" s="265"/>
      <c r="KYD1410" s="265"/>
      <c r="KYE1410" s="265"/>
      <c r="KYF1410" s="265"/>
      <c r="KYG1410" s="265"/>
      <c r="KYH1410" s="265"/>
      <c r="KYI1410" s="265"/>
      <c r="KYJ1410" s="265"/>
      <c r="KYK1410" s="265"/>
      <c r="KYL1410" s="265"/>
      <c r="KYM1410" s="265"/>
      <c r="KYN1410" s="265"/>
      <c r="KYO1410" s="265"/>
      <c r="KYP1410" s="265"/>
      <c r="KYQ1410" s="265"/>
      <c r="KYR1410" s="265"/>
      <c r="KYS1410" s="265"/>
      <c r="KYT1410" s="265"/>
      <c r="KYU1410" s="265"/>
      <c r="KYV1410" s="265"/>
      <c r="KYW1410" s="265"/>
      <c r="KYX1410" s="265"/>
      <c r="KYY1410" s="265"/>
      <c r="KYZ1410" s="265"/>
      <c r="KZA1410" s="265"/>
      <c r="KZB1410" s="265"/>
      <c r="KZC1410" s="265"/>
      <c r="KZD1410" s="265"/>
      <c r="KZE1410" s="265"/>
      <c r="KZF1410" s="265"/>
      <c r="KZG1410" s="265"/>
      <c r="KZH1410" s="265"/>
      <c r="KZI1410" s="265"/>
      <c r="KZJ1410" s="265"/>
      <c r="KZK1410" s="265"/>
      <c r="KZL1410" s="265"/>
      <c r="KZM1410" s="265"/>
      <c r="KZN1410" s="265"/>
      <c r="KZO1410" s="265"/>
      <c r="KZP1410" s="265"/>
      <c r="KZQ1410" s="265"/>
      <c r="KZR1410" s="265"/>
      <c r="KZS1410" s="265"/>
      <c r="KZT1410" s="265"/>
      <c r="KZU1410" s="265"/>
      <c r="KZV1410" s="265"/>
      <c r="KZW1410" s="265"/>
      <c r="KZX1410" s="265"/>
      <c r="KZY1410" s="265"/>
      <c r="KZZ1410" s="265"/>
      <c r="LAA1410" s="265"/>
      <c r="LAB1410" s="265"/>
      <c r="LAC1410" s="265"/>
      <c r="LAD1410" s="265"/>
      <c r="LAE1410" s="265"/>
      <c r="LAF1410" s="265"/>
      <c r="LAG1410" s="265"/>
      <c r="LAH1410" s="265"/>
      <c r="LAI1410" s="265"/>
      <c r="LAJ1410" s="265"/>
      <c r="LAK1410" s="265"/>
      <c r="LAL1410" s="265"/>
      <c r="LAM1410" s="265"/>
      <c r="LAN1410" s="265"/>
      <c r="LAO1410" s="265"/>
      <c r="LAP1410" s="265"/>
      <c r="LAQ1410" s="265"/>
      <c r="LAR1410" s="265"/>
      <c r="LAS1410" s="265"/>
      <c r="LAT1410" s="265"/>
      <c r="LAU1410" s="265"/>
      <c r="LAV1410" s="265"/>
      <c r="LAW1410" s="265"/>
      <c r="LAX1410" s="265"/>
      <c r="LAY1410" s="265"/>
      <c r="LAZ1410" s="265"/>
      <c r="LBA1410" s="265"/>
      <c r="LBB1410" s="265"/>
      <c r="LBC1410" s="265"/>
      <c r="LBD1410" s="265"/>
      <c r="LBE1410" s="265"/>
      <c r="LBF1410" s="265"/>
      <c r="LBG1410" s="265"/>
      <c r="LBH1410" s="265"/>
      <c r="LBI1410" s="265"/>
      <c r="LBJ1410" s="265"/>
      <c r="LBK1410" s="265"/>
      <c r="LBL1410" s="265"/>
      <c r="LBM1410" s="265"/>
      <c r="LBN1410" s="265"/>
      <c r="LBO1410" s="265"/>
      <c r="LBP1410" s="265"/>
      <c r="LBQ1410" s="265"/>
      <c r="LBR1410" s="265"/>
      <c r="LBS1410" s="265"/>
      <c r="LBT1410" s="265"/>
      <c r="LBU1410" s="265"/>
      <c r="LBV1410" s="265"/>
      <c r="LBW1410" s="265"/>
      <c r="LBX1410" s="265"/>
      <c r="LBY1410" s="265"/>
      <c r="LBZ1410" s="265"/>
      <c r="LCA1410" s="265"/>
      <c r="LCB1410" s="265"/>
      <c r="LCC1410" s="265"/>
      <c r="LCD1410" s="265"/>
      <c r="LCE1410" s="265"/>
      <c r="LCF1410" s="265"/>
      <c r="LCG1410" s="265"/>
      <c r="LCH1410" s="265"/>
      <c r="LCI1410" s="265"/>
      <c r="LCJ1410" s="265"/>
      <c r="LCK1410" s="265"/>
      <c r="LCL1410" s="265"/>
      <c r="LCM1410" s="265"/>
      <c r="LCN1410" s="265"/>
      <c r="LCO1410" s="265"/>
      <c r="LCP1410" s="265"/>
      <c r="LCQ1410" s="265"/>
      <c r="LCR1410" s="265"/>
      <c r="LCS1410" s="265"/>
      <c r="LCT1410" s="265"/>
      <c r="LCU1410" s="265"/>
      <c r="LCV1410" s="265"/>
      <c r="LCW1410" s="265"/>
      <c r="LCX1410" s="265"/>
      <c r="LCY1410" s="265"/>
      <c r="LCZ1410" s="265"/>
      <c r="LDA1410" s="265"/>
      <c r="LDB1410" s="265"/>
      <c r="LDC1410" s="265"/>
      <c r="LDD1410" s="265"/>
      <c r="LDE1410" s="265"/>
      <c r="LDF1410" s="265"/>
      <c r="LDG1410" s="265"/>
      <c r="LDH1410" s="265"/>
      <c r="LDI1410" s="265"/>
      <c r="LDJ1410" s="265"/>
      <c r="LDK1410" s="265"/>
      <c r="LDL1410" s="265"/>
      <c r="LDM1410" s="265"/>
      <c r="LDN1410" s="265"/>
      <c r="LDO1410" s="265"/>
      <c r="LDP1410" s="265"/>
      <c r="LDQ1410" s="265"/>
      <c r="LDR1410" s="265"/>
      <c r="LDS1410" s="265"/>
      <c r="LDT1410" s="265"/>
      <c r="LDU1410" s="265"/>
      <c r="LDV1410" s="265"/>
      <c r="LDW1410" s="265"/>
      <c r="LDX1410" s="265"/>
      <c r="LDY1410" s="265"/>
      <c r="LDZ1410" s="265"/>
      <c r="LEA1410" s="265"/>
      <c r="LEB1410" s="265"/>
      <c r="LEC1410" s="265"/>
      <c r="LED1410" s="265"/>
      <c r="LEE1410" s="265"/>
      <c r="LEF1410" s="265"/>
      <c r="LEG1410" s="265"/>
      <c r="LEH1410" s="265"/>
      <c r="LEI1410" s="265"/>
      <c r="LEJ1410" s="265"/>
      <c r="LEK1410" s="265"/>
      <c r="LEL1410" s="265"/>
      <c r="LEM1410" s="265"/>
      <c r="LEN1410" s="265"/>
      <c r="LEO1410" s="265"/>
      <c r="LEP1410" s="265"/>
      <c r="LEQ1410" s="265"/>
      <c r="LER1410" s="265"/>
      <c r="LES1410" s="265"/>
      <c r="LET1410" s="265"/>
      <c r="LEU1410" s="265"/>
      <c r="LEV1410" s="265"/>
      <c r="LEW1410" s="265"/>
      <c r="LEX1410" s="265"/>
      <c r="LEY1410" s="265"/>
      <c r="LEZ1410" s="265"/>
      <c r="LFA1410" s="265"/>
      <c r="LFB1410" s="265"/>
      <c r="LFC1410" s="265"/>
      <c r="LFD1410" s="265"/>
      <c r="LFE1410" s="265"/>
      <c r="LFF1410" s="265"/>
      <c r="LFG1410" s="265"/>
      <c r="LFH1410" s="265"/>
      <c r="LFI1410" s="265"/>
      <c r="LFJ1410" s="265"/>
      <c r="LFK1410" s="265"/>
      <c r="LFL1410" s="265"/>
      <c r="LFM1410" s="265"/>
      <c r="LFN1410" s="265"/>
      <c r="LFO1410" s="265"/>
      <c r="LFP1410" s="265"/>
      <c r="LFQ1410" s="265"/>
      <c r="LFR1410" s="265"/>
      <c r="LFS1410" s="265"/>
      <c r="LFT1410" s="265"/>
      <c r="LFU1410" s="265"/>
      <c r="LFV1410" s="265"/>
      <c r="LFW1410" s="265"/>
      <c r="LFX1410" s="265"/>
      <c r="LFY1410" s="265"/>
      <c r="LFZ1410" s="265"/>
      <c r="LGA1410" s="265"/>
      <c r="LGB1410" s="265"/>
      <c r="LGC1410" s="265"/>
      <c r="LGD1410" s="265"/>
      <c r="LGE1410" s="265"/>
      <c r="LGF1410" s="265"/>
      <c r="LGG1410" s="265"/>
      <c r="LGH1410" s="265"/>
      <c r="LGI1410" s="265"/>
      <c r="LGJ1410" s="265"/>
      <c r="LGK1410" s="265"/>
      <c r="LGL1410" s="265"/>
      <c r="LGM1410" s="265"/>
      <c r="LGN1410" s="265"/>
      <c r="LGO1410" s="265"/>
      <c r="LGP1410" s="265"/>
      <c r="LGQ1410" s="265"/>
      <c r="LGR1410" s="265"/>
      <c r="LGS1410" s="265"/>
      <c r="LGT1410" s="265"/>
      <c r="LGU1410" s="265"/>
      <c r="LGV1410" s="265"/>
      <c r="LGW1410" s="265"/>
      <c r="LGX1410" s="265"/>
      <c r="LGY1410" s="265"/>
      <c r="LGZ1410" s="265"/>
      <c r="LHA1410" s="265"/>
      <c r="LHB1410" s="265"/>
      <c r="LHC1410" s="265"/>
      <c r="LHD1410" s="265"/>
      <c r="LHE1410" s="265"/>
      <c r="LHF1410" s="265"/>
      <c r="LHG1410" s="265"/>
      <c r="LHH1410" s="265"/>
      <c r="LHI1410" s="265"/>
      <c r="LHJ1410" s="265"/>
      <c r="LHK1410" s="265"/>
      <c r="LHL1410" s="265"/>
      <c r="LHM1410" s="265"/>
      <c r="LHN1410" s="265"/>
      <c r="LHO1410" s="265"/>
      <c r="LHP1410" s="265"/>
      <c r="LHQ1410" s="265"/>
      <c r="LHR1410" s="265"/>
      <c r="LHS1410" s="265"/>
      <c r="LHT1410" s="265"/>
      <c r="LHU1410" s="265"/>
      <c r="LHV1410" s="265"/>
      <c r="LHW1410" s="265"/>
      <c r="LHX1410" s="265"/>
      <c r="LHY1410" s="265"/>
      <c r="LHZ1410" s="265"/>
      <c r="LIA1410" s="265"/>
      <c r="LIB1410" s="265"/>
      <c r="LIC1410" s="265"/>
      <c r="LID1410" s="265"/>
      <c r="LIE1410" s="265"/>
      <c r="LIF1410" s="265"/>
      <c r="LIG1410" s="265"/>
      <c r="LIH1410" s="265"/>
      <c r="LII1410" s="265"/>
      <c r="LIJ1410" s="265"/>
      <c r="LIK1410" s="265"/>
      <c r="LIL1410" s="265"/>
      <c r="LIM1410" s="265"/>
      <c r="LIN1410" s="265"/>
      <c r="LIO1410" s="265"/>
      <c r="LIP1410" s="265"/>
      <c r="LIQ1410" s="265"/>
      <c r="LIR1410" s="265"/>
      <c r="LIS1410" s="265"/>
      <c r="LIT1410" s="265"/>
      <c r="LIU1410" s="265"/>
      <c r="LIV1410" s="265"/>
      <c r="LIW1410" s="265"/>
      <c r="LIX1410" s="265"/>
      <c r="LIY1410" s="265"/>
      <c r="LIZ1410" s="265"/>
      <c r="LJA1410" s="265"/>
      <c r="LJB1410" s="265"/>
      <c r="LJC1410" s="265"/>
      <c r="LJD1410" s="265"/>
      <c r="LJE1410" s="265"/>
      <c r="LJF1410" s="265"/>
      <c r="LJG1410" s="265"/>
      <c r="LJH1410" s="265"/>
      <c r="LJI1410" s="265"/>
      <c r="LJJ1410" s="265"/>
      <c r="LJK1410" s="265"/>
      <c r="LJL1410" s="265"/>
      <c r="LJM1410" s="265"/>
      <c r="LJN1410" s="265"/>
      <c r="LJO1410" s="265"/>
      <c r="LJP1410" s="265"/>
      <c r="LJQ1410" s="265"/>
      <c r="LJR1410" s="265"/>
      <c r="LJS1410" s="265"/>
      <c r="LJT1410" s="265"/>
      <c r="LJU1410" s="265"/>
      <c r="LJV1410" s="265"/>
      <c r="LJW1410" s="265"/>
      <c r="LJX1410" s="265"/>
      <c r="LJY1410" s="265"/>
      <c r="LJZ1410" s="265"/>
      <c r="LKA1410" s="265"/>
      <c r="LKB1410" s="265"/>
      <c r="LKC1410" s="265"/>
      <c r="LKD1410" s="265"/>
      <c r="LKE1410" s="265"/>
      <c r="LKF1410" s="265"/>
      <c r="LKG1410" s="265"/>
      <c r="LKH1410" s="265"/>
      <c r="LKI1410" s="265"/>
      <c r="LKJ1410" s="265"/>
      <c r="LKK1410" s="265"/>
      <c r="LKL1410" s="265"/>
      <c r="LKM1410" s="265"/>
      <c r="LKN1410" s="265"/>
      <c r="LKO1410" s="265"/>
      <c r="LKP1410" s="265"/>
      <c r="LKQ1410" s="265"/>
      <c r="LKR1410" s="265"/>
      <c r="LKS1410" s="265"/>
      <c r="LKT1410" s="265"/>
      <c r="LKU1410" s="265"/>
      <c r="LKV1410" s="265"/>
      <c r="LKW1410" s="265"/>
      <c r="LKX1410" s="265"/>
      <c r="LKY1410" s="265"/>
      <c r="LKZ1410" s="265"/>
      <c r="LLA1410" s="265"/>
      <c r="LLB1410" s="265"/>
      <c r="LLC1410" s="265"/>
      <c r="LLD1410" s="265"/>
      <c r="LLE1410" s="265"/>
      <c r="LLF1410" s="265"/>
      <c r="LLG1410" s="265"/>
      <c r="LLH1410" s="265"/>
      <c r="LLI1410" s="265"/>
      <c r="LLJ1410" s="265"/>
      <c r="LLK1410" s="265"/>
      <c r="LLL1410" s="265"/>
      <c r="LLM1410" s="265"/>
      <c r="LLN1410" s="265"/>
      <c r="LLO1410" s="265"/>
      <c r="LLP1410" s="265"/>
      <c r="LLQ1410" s="265"/>
      <c r="LLR1410" s="265"/>
      <c r="LLS1410" s="265"/>
      <c r="LLT1410" s="265"/>
      <c r="LLU1410" s="265"/>
      <c r="LLV1410" s="265"/>
      <c r="LLW1410" s="265"/>
      <c r="LLX1410" s="265"/>
      <c r="LLY1410" s="265"/>
      <c r="LLZ1410" s="265"/>
      <c r="LMA1410" s="265"/>
      <c r="LMB1410" s="265"/>
      <c r="LMC1410" s="265"/>
      <c r="LMD1410" s="265"/>
      <c r="LME1410" s="265"/>
      <c r="LMF1410" s="265"/>
      <c r="LMG1410" s="265"/>
      <c r="LMH1410" s="265"/>
      <c r="LMI1410" s="265"/>
      <c r="LMJ1410" s="265"/>
      <c r="LMK1410" s="265"/>
      <c r="LML1410" s="265"/>
      <c r="LMM1410" s="265"/>
      <c r="LMN1410" s="265"/>
      <c r="LMO1410" s="265"/>
      <c r="LMP1410" s="265"/>
      <c r="LMQ1410" s="265"/>
      <c r="LMR1410" s="265"/>
      <c r="LMS1410" s="265"/>
      <c r="LMT1410" s="265"/>
      <c r="LMU1410" s="265"/>
      <c r="LMV1410" s="265"/>
      <c r="LMW1410" s="265"/>
      <c r="LMX1410" s="265"/>
      <c r="LMY1410" s="265"/>
      <c r="LMZ1410" s="265"/>
      <c r="LNA1410" s="265"/>
      <c r="LNB1410" s="265"/>
      <c r="LNC1410" s="265"/>
      <c r="LND1410" s="265"/>
      <c r="LNE1410" s="265"/>
      <c r="LNF1410" s="265"/>
      <c r="LNG1410" s="265"/>
      <c r="LNH1410" s="265"/>
      <c r="LNI1410" s="265"/>
      <c r="LNJ1410" s="265"/>
      <c r="LNK1410" s="265"/>
      <c r="LNL1410" s="265"/>
      <c r="LNM1410" s="265"/>
      <c r="LNN1410" s="265"/>
      <c r="LNO1410" s="265"/>
      <c r="LNP1410" s="265"/>
      <c r="LNQ1410" s="265"/>
      <c r="LNR1410" s="265"/>
      <c r="LNS1410" s="265"/>
      <c r="LNT1410" s="265"/>
      <c r="LNU1410" s="265"/>
      <c r="LNV1410" s="265"/>
      <c r="LNW1410" s="265"/>
      <c r="LNX1410" s="265"/>
      <c r="LNY1410" s="265"/>
      <c r="LNZ1410" s="265"/>
      <c r="LOA1410" s="265"/>
      <c r="LOB1410" s="265"/>
      <c r="LOC1410" s="265"/>
      <c r="LOD1410" s="265"/>
      <c r="LOE1410" s="265"/>
      <c r="LOF1410" s="265"/>
      <c r="LOG1410" s="265"/>
      <c r="LOH1410" s="265"/>
      <c r="LOI1410" s="265"/>
      <c r="LOJ1410" s="265"/>
      <c r="LOK1410" s="265"/>
      <c r="LOL1410" s="265"/>
      <c r="LOM1410" s="265"/>
      <c r="LON1410" s="265"/>
      <c r="LOO1410" s="265"/>
      <c r="LOP1410" s="265"/>
      <c r="LOQ1410" s="265"/>
      <c r="LOR1410" s="265"/>
      <c r="LOS1410" s="265"/>
      <c r="LOT1410" s="265"/>
      <c r="LOU1410" s="265"/>
      <c r="LOV1410" s="265"/>
      <c r="LOW1410" s="265"/>
      <c r="LOX1410" s="265"/>
      <c r="LOY1410" s="265"/>
      <c r="LOZ1410" s="265"/>
      <c r="LPA1410" s="265"/>
      <c r="LPB1410" s="265"/>
      <c r="LPC1410" s="265"/>
      <c r="LPD1410" s="265"/>
      <c r="LPE1410" s="265"/>
      <c r="LPF1410" s="265"/>
      <c r="LPG1410" s="265"/>
      <c r="LPH1410" s="265"/>
      <c r="LPI1410" s="265"/>
      <c r="LPJ1410" s="265"/>
      <c r="LPK1410" s="265"/>
      <c r="LPL1410" s="265"/>
      <c r="LPM1410" s="265"/>
      <c r="LPN1410" s="265"/>
      <c r="LPO1410" s="265"/>
      <c r="LPP1410" s="265"/>
      <c r="LPQ1410" s="265"/>
      <c r="LPR1410" s="265"/>
      <c r="LPS1410" s="265"/>
      <c r="LPT1410" s="265"/>
      <c r="LPU1410" s="265"/>
      <c r="LPV1410" s="265"/>
      <c r="LPW1410" s="265"/>
      <c r="LPX1410" s="265"/>
      <c r="LPY1410" s="265"/>
      <c r="LPZ1410" s="265"/>
      <c r="LQA1410" s="265"/>
      <c r="LQB1410" s="265"/>
      <c r="LQC1410" s="265"/>
      <c r="LQD1410" s="265"/>
      <c r="LQE1410" s="265"/>
      <c r="LQF1410" s="265"/>
      <c r="LQG1410" s="265"/>
      <c r="LQH1410" s="265"/>
      <c r="LQI1410" s="265"/>
      <c r="LQJ1410" s="265"/>
      <c r="LQK1410" s="265"/>
      <c r="LQL1410" s="265"/>
      <c r="LQM1410" s="265"/>
      <c r="LQN1410" s="265"/>
      <c r="LQO1410" s="265"/>
      <c r="LQP1410" s="265"/>
      <c r="LQQ1410" s="265"/>
      <c r="LQR1410" s="265"/>
      <c r="LQS1410" s="265"/>
      <c r="LQT1410" s="265"/>
      <c r="LQU1410" s="265"/>
      <c r="LQV1410" s="265"/>
      <c r="LQW1410" s="265"/>
      <c r="LQX1410" s="265"/>
      <c r="LQY1410" s="265"/>
      <c r="LQZ1410" s="265"/>
      <c r="LRA1410" s="265"/>
      <c r="LRB1410" s="265"/>
      <c r="LRC1410" s="265"/>
      <c r="LRD1410" s="265"/>
      <c r="LRE1410" s="265"/>
      <c r="LRF1410" s="265"/>
      <c r="LRG1410" s="265"/>
      <c r="LRH1410" s="265"/>
      <c r="LRI1410" s="265"/>
      <c r="LRJ1410" s="265"/>
      <c r="LRK1410" s="265"/>
      <c r="LRL1410" s="265"/>
      <c r="LRM1410" s="265"/>
      <c r="LRN1410" s="265"/>
      <c r="LRO1410" s="265"/>
      <c r="LRP1410" s="265"/>
      <c r="LRQ1410" s="265"/>
      <c r="LRR1410" s="265"/>
      <c r="LRS1410" s="265"/>
      <c r="LRT1410" s="265"/>
      <c r="LRU1410" s="265"/>
      <c r="LRV1410" s="265"/>
      <c r="LRW1410" s="265"/>
      <c r="LRX1410" s="265"/>
      <c r="LRY1410" s="265"/>
      <c r="LRZ1410" s="265"/>
      <c r="LSA1410" s="265"/>
      <c r="LSB1410" s="265"/>
      <c r="LSC1410" s="265"/>
      <c r="LSD1410" s="265"/>
      <c r="LSE1410" s="265"/>
      <c r="LSF1410" s="265"/>
      <c r="LSG1410" s="265"/>
      <c r="LSH1410" s="265"/>
      <c r="LSI1410" s="265"/>
      <c r="LSJ1410" s="265"/>
      <c r="LSK1410" s="265"/>
      <c r="LSL1410" s="265"/>
      <c r="LSM1410" s="265"/>
      <c r="LSN1410" s="265"/>
      <c r="LSO1410" s="265"/>
      <c r="LSP1410" s="265"/>
      <c r="LSQ1410" s="265"/>
      <c r="LSR1410" s="265"/>
      <c r="LSS1410" s="265"/>
      <c r="LST1410" s="265"/>
      <c r="LSU1410" s="265"/>
      <c r="LSV1410" s="265"/>
      <c r="LSW1410" s="265"/>
      <c r="LSX1410" s="265"/>
      <c r="LSY1410" s="265"/>
      <c r="LSZ1410" s="265"/>
      <c r="LTA1410" s="265"/>
      <c r="LTB1410" s="265"/>
      <c r="LTC1410" s="265"/>
      <c r="LTD1410" s="265"/>
      <c r="LTE1410" s="265"/>
      <c r="LTF1410" s="265"/>
      <c r="LTG1410" s="265"/>
      <c r="LTH1410" s="265"/>
      <c r="LTI1410" s="265"/>
      <c r="LTJ1410" s="265"/>
      <c r="LTK1410" s="265"/>
      <c r="LTL1410" s="265"/>
      <c r="LTM1410" s="265"/>
      <c r="LTN1410" s="265"/>
      <c r="LTO1410" s="265"/>
      <c r="LTP1410" s="265"/>
      <c r="LTQ1410" s="265"/>
      <c r="LTR1410" s="265"/>
      <c r="LTS1410" s="265"/>
      <c r="LTT1410" s="265"/>
      <c r="LTU1410" s="265"/>
      <c r="LTV1410" s="265"/>
      <c r="LTW1410" s="265"/>
      <c r="LTX1410" s="265"/>
      <c r="LTY1410" s="265"/>
      <c r="LTZ1410" s="265"/>
      <c r="LUA1410" s="265"/>
      <c r="LUB1410" s="265"/>
      <c r="LUC1410" s="265"/>
      <c r="LUD1410" s="265"/>
      <c r="LUE1410" s="265"/>
      <c r="LUF1410" s="265"/>
      <c r="LUG1410" s="265"/>
      <c r="LUH1410" s="265"/>
      <c r="LUI1410" s="265"/>
      <c r="LUJ1410" s="265"/>
      <c r="LUK1410" s="265"/>
      <c r="LUL1410" s="265"/>
      <c r="LUM1410" s="265"/>
      <c r="LUN1410" s="265"/>
      <c r="LUO1410" s="265"/>
      <c r="LUP1410" s="265"/>
      <c r="LUQ1410" s="265"/>
      <c r="LUR1410" s="265"/>
      <c r="LUS1410" s="265"/>
      <c r="LUT1410" s="265"/>
      <c r="LUU1410" s="265"/>
      <c r="LUV1410" s="265"/>
      <c r="LUW1410" s="265"/>
      <c r="LUX1410" s="265"/>
      <c r="LUY1410" s="265"/>
      <c r="LUZ1410" s="265"/>
      <c r="LVA1410" s="265"/>
      <c r="LVB1410" s="265"/>
      <c r="LVC1410" s="265"/>
      <c r="LVD1410" s="265"/>
      <c r="LVE1410" s="265"/>
      <c r="LVF1410" s="265"/>
      <c r="LVG1410" s="265"/>
      <c r="LVH1410" s="265"/>
      <c r="LVI1410" s="265"/>
      <c r="LVJ1410" s="265"/>
      <c r="LVK1410" s="265"/>
      <c r="LVL1410" s="265"/>
      <c r="LVM1410" s="265"/>
      <c r="LVN1410" s="265"/>
      <c r="LVO1410" s="265"/>
      <c r="LVP1410" s="265"/>
      <c r="LVQ1410" s="265"/>
      <c r="LVR1410" s="265"/>
      <c r="LVS1410" s="265"/>
      <c r="LVT1410" s="265"/>
      <c r="LVU1410" s="265"/>
      <c r="LVV1410" s="265"/>
      <c r="LVW1410" s="265"/>
      <c r="LVX1410" s="265"/>
      <c r="LVY1410" s="265"/>
      <c r="LVZ1410" s="265"/>
      <c r="LWA1410" s="265"/>
      <c r="LWB1410" s="265"/>
      <c r="LWC1410" s="265"/>
      <c r="LWD1410" s="265"/>
      <c r="LWE1410" s="265"/>
      <c r="LWF1410" s="265"/>
      <c r="LWG1410" s="265"/>
      <c r="LWH1410" s="265"/>
      <c r="LWI1410" s="265"/>
      <c r="LWJ1410" s="265"/>
      <c r="LWK1410" s="265"/>
      <c r="LWL1410" s="265"/>
      <c r="LWM1410" s="265"/>
      <c r="LWN1410" s="265"/>
      <c r="LWO1410" s="265"/>
      <c r="LWP1410" s="265"/>
      <c r="LWQ1410" s="265"/>
      <c r="LWR1410" s="265"/>
      <c r="LWS1410" s="265"/>
      <c r="LWT1410" s="265"/>
      <c r="LWU1410" s="265"/>
      <c r="LWV1410" s="265"/>
      <c r="LWW1410" s="265"/>
      <c r="LWX1410" s="265"/>
      <c r="LWY1410" s="265"/>
      <c r="LWZ1410" s="265"/>
      <c r="LXA1410" s="265"/>
      <c r="LXB1410" s="265"/>
      <c r="LXC1410" s="265"/>
      <c r="LXD1410" s="265"/>
      <c r="LXE1410" s="265"/>
      <c r="LXF1410" s="265"/>
      <c r="LXG1410" s="265"/>
      <c r="LXH1410" s="265"/>
      <c r="LXI1410" s="265"/>
      <c r="LXJ1410" s="265"/>
      <c r="LXK1410" s="265"/>
      <c r="LXL1410" s="265"/>
      <c r="LXM1410" s="265"/>
      <c r="LXN1410" s="265"/>
      <c r="LXO1410" s="265"/>
      <c r="LXP1410" s="265"/>
      <c r="LXQ1410" s="265"/>
      <c r="LXR1410" s="265"/>
      <c r="LXS1410" s="265"/>
      <c r="LXT1410" s="265"/>
      <c r="LXU1410" s="265"/>
      <c r="LXV1410" s="265"/>
      <c r="LXW1410" s="265"/>
      <c r="LXX1410" s="265"/>
      <c r="LXY1410" s="265"/>
      <c r="LXZ1410" s="265"/>
      <c r="LYA1410" s="265"/>
      <c r="LYB1410" s="265"/>
      <c r="LYC1410" s="265"/>
      <c r="LYD1410" s="265"/>
      <c r="LYE1410" s="265"/>
      <c r="LYF1410" s="265"/>
      <c r="LYG1410" s="265"/>
      <c r="LYH1410" s="265"/>
      <c r="LYI1410" s="265"/>
      <c r="LYJ1410" s="265"/>
      <c r="LYK1410" s="265"/>
      <c r="LYL1410" s="265"/>
      <c r="LYM1410" s="265"/>
      <c r="LYN1410" s="265"/>
      <c r="LYO1410" s="265"/>
      <c r="LYP1410" s="265"/>
      <c r="LYQ1410" s="265"/>
      <c r="LYR1410" s="265"/>
      <c r="LYS1410" s="265"/>
      <c r="LYT1410" s="265"/>
      <c r="LYU1410" s="265"/>
      <c r="LYV1410" s="265"/>
      <c r="LYW1410" s="265"/>
      <c r="LYX1410" s="265"/>
      <c r="LYY1410" s="265"/>
      <c r="LYZ1410" s="265"/>
      <c r="LZA1410" s="265"/>
      <c r="LZB1410" s="265"/>
      <c r="LZC1410" s="265"/>
      <c r="LZD1410" s="265"/>
      <c r="LZE1410" s="265"/>
      <c r="LZF1410" s="265"/>
      <c r="LZG1410" s="265"/>
      <c r="LZH1410" s="265"/>
      <c r="LZI1410" s="265"/>
      <c r="LZJ1410" s="265"/>
      <c r="LZK1410" s="265"/>
      <c r="LZL1410" s="265"/>
      <c r="LZM1410" s="265"/>
      <c r="LZN1410" s="265"/>
      <c r="LZO1410" s="265"/>
      <c r="LZP1410" s="265"/>
      <c r="LZQ1410" s="265"/>
      <c r="LZR1410" s="265"/>
      <c r="LZS1410" s="265"/>
      <c r="LZT1410" s="265"/>
      <c r="LZU1410" s="265"/>
      <c r="LZV1410" s="265"/>
      <c r="LZW1410" s="265"/>
      <c r="LZX1410" s="265"/>
      <c r="LZY1410" s="265"/>
      <c r="LZZ1410" s="265"/>
      <c r="MAA1410" s="265"/>
      <c r="MAB1410" s="265"/>
      <c r="MAC1410" s="265"/>
      <c r="MAD1410" s="265"/>
      <c r="MAE1410" s="265"/>
      <c r="MAF1410" s="265"/>
      <c r="MAG1410" s="265"/>
      <c r="MAH1410" s="265"/>
      <c r="MAI1410" s="265"/>
      <c r="MAJ1410" s="265"/>
      <c r="MAK1410" s="265"/>
      <c r="MAL1410" s="265"/>
      <c r="MAM1410" s="265"/>
      <c r="MAN1410" s="265"/>
      <c r="MAO1410" s="265"/>
      <c r="MAP1410" s="265"/>
      <c r="MAQ1410" s="265"/>
      <c r="MAR1410" s="265"/>
      <c r="MAS1410" s="265"/>
      <c r="MAT1410" s="265"/>
      <c r="MAU1410" s="265"/>
      <c r="MAV1410" s="265"/>
      <c r="MAW1410" s="265"/>
      <c r="MAX1410" s="265"/>
      <c r="MAY1410" s="265"/>
      <c r="MAZ1410" s="265"/>
      <c r="MBA1410" s="265"/>
      <c r="MBB1410" s="265"/>
      <c r="MBC1410" s="265"/>
      <c r="MBD1410" s="265"/>
      <c r="MBE1410" s="265"/>
      <c r="MBF1410" s="265"/>
      <c r="MBG1410" s="265"/>
      <c r="MBH1410" s="265"/>
      <c r="MBI1410" s="265"/>
      <c r="MBJ1410" s="265"/>
      <c r="MBK1410" s="265"/>
      <c r="MBL1410" s="265"/>
      <c r="MBM1410" s="265"/>
      <c r="MBN1410" s="265"/>
      <c r="MBO1410" s="265"/>
      <c r="MBP1410" s="265"/>
      <c r="MBQ1410" s="265"/>
      <c r="MBR1410" s="265"/>
      <c r="MBS1410" s="265"/>
      <c r="MBT1410" s="265"/>
      <c r="MBU1410" s="265"/>
      <c r="MBV1410" s="265"/>
      <c r="MBW1410" s="265"/>
      <c r="MBX1410" s="265"/>
      <c r="MBY1410" s="265"/>
      <c r="MBZ1410" s="265"/>
      <c r="MCA1410" s="265"/>
      <c r="MCB1410" s="265"/>
      <c r="MCC1410" s="265"/>
      <c r="MCD1410" s="265"/>
      <c r="MCE1410" s="265"/>
      <c r="MCF1410" s="265"/>
      <c r="MCG1410" s="265"/>
      <c r="MCH1410" s="265"/>
      <c r="MCI1410" s="265"/>
      <c r="MCJ1410" s="265"/>
      <c r="MCK1410" s="265"/>
      <c r="MCL1410" s="265"/>
      <c r="MCM1410" s="265"/>
      <c r="MCN1410" s="265"/>
      <c r="MCO1410" s="265"/>
      <c r="MCP1410" s="265"/>
      <c r="MCQ1410" s="265"/>
      <c r="MCR1410" s="265"/>
      <c r="MCS1410" s="265"/>
      <c r="MCT1410" s="265"/>
      <c r="MCU1410" s="265"/>
      <c r="MCV1410" s="265"/>
      <c r="MCW1410" s="265"/>
      <c r="MCX1410" s="265"/>
      <c r="MCY1410" s="265"/>
      <c r="MCZ1410" s="265"/>
      <c r="MDA1410" s="265"/>
      <c r="MDB1410" s="265"/>
      <c r="MDC1410" s="265"/>
      <c r="MDD1410" s="265"/>
      <c r="MDE1410" s="265"/>
      <c r="MDF1410" s="265"/>
      <c r="MDG1410" s="265"/>
      <c r="MDH1410" s="265"/>
      <c r="MDI1410" s="265"/>
      <c r="MDJ1410" s="265"/>
      <c r="MDK1410" s="265"/>
      <c r="MDL1410" s="265"/>
      <c r="MDM1410" s="265"/>
      <c r="MDN1410" s="265"/>
      <c r="MDO1410" s="265"/>
      <c r="MDP1410" s="265"/>
      <c r="MDQ1410" s="265"/>
      <c r="MDR1410" s="265"/>
      <c r="MDS1410" s="265"/>
      <c r="MDT1410" s="265"/>
      <c r="MDU1410" s="265"/>
      <c r="MDV1410" s="265"/>
      <c r="MDW1410" s="265"/>
      <c r="MDX1410" s="265"/>
      <c r="MDY1410" s="265"/>
      <c r="MDZ1410" s="265"/>
      <c r="MEA1410" s="265"/>
      <c r="MEB1410" s="265"/>
      <c r="MEC1410" s="265"/>
      <c r="MED1410" s="265"/>
      <c r="MEE1410" s="265"/>
      <c r="MEF1410" s="265"/>
      <c r="MEG1410" s="265"/>
      <c r="MEH1410" s="265"/>
      <c r="MEI1410" s="265"/>
      <c r="MEJ1410" s="265"/>
      <c r="MEK1410" s="265"/>
      <c r="MEL1410" s="265"/>
      <c r="MEM1410" s="265"/>
      <c r="MEN1410" s="265"/>
      <c r="MEO1410" s="265"/>
      <c r="MEP1410" s="265"/>
      <c r="MEQ1410" s="265"/>
      <c r="MER1410" s="265"/>
      <c r="MES1410" s="265"/>
      <c r="MET1410" s="265"/>
      <c r="MEU1410" s="265"/>
      <c r="MEV1410" s="265"/>
      <c r="MEW1410" s="265"/>
      <c r="MEX1410" s="265"/>
      <c r="MEY1410" s="265"/>
      <c r="MEZ1410" s="265"/>
      <c r="MFA1410" s="265"/>
      <c r="MFB1410" s="265"/>
      <c r="MFC1410" s="265"/>
      <c r="MFD1410" s="265"/>
      <c r="MFE1410" s="265"/>
      <c r="MFF1410" s="265"/>
      <c r="MFG1410" s="265"/>
      <c r="MFH1410" s="265"/>
      <c r="MFI1410" s="265"/>
      <c r="MFJ1410" s="265"/>
      <c r="MFK1410" s="265"/>
      <c r="MFL1410" s="265"/>
      <c r="MFM1410" s="265"/>
      <c r="MFN1410" s="265"/>
      <c r="MFO1410" s="265"/>
      <c r="MFP1410" s="265"/>
      <c r="MFQ1410" s="265"/>
      <c r="MFR1410" s="265"/>
      <c r="MFS1410" s="265"/>
      <c r="MFT1410" s="265"/>
      <c r="MFU1410" s="265"/>
      <c r="MFV1410" s="265"/>
      <c r="MFW1410" s="265"/>
      <c r="MFX1410" s="265"/>
      <c r="MFY1410" s="265"/>
      <c r="MFZ1410" s="265"/>
      <c r="MGA1410" s="265"/>
      <c r="MGB1410" s="265"/>
      <c r="MGC1410" s="265"/>
      <c r="MGD1410" s="265"/>
      <c r="MGE1410" s="265"/>
      <c r="MGF1410" s="265"/>
      <c r="MGG1410" s="265"/>
      <c r="MGH1410" s="265"/>
      <c r="MGI1410" s="265"/>
      <c r="MGJ1410" s="265"/>
      <c r="MGK1410" s="265"/>
      <c r="MGL1410" s="265"/>
      <c r="MGM1410" s="265"/>
      <c r="MGN1410" s="265"/>
      <c r="MGO1410" s="265"/>
      <c r="MGP1410" s="265"/>
      <c r="MGQ1410" s="265"/>
      <c r="MGR1410" s="265"/>
      <c r="MGS1410" s="265"/>
      <c r="MGT1410" s="265"/>
      <c r="MGU1410" s="265"/>
      <c r="MGV1410" s="265"/>
      <c r="MGW1410" s="265"/>
      <c r="MGX1410" s="265"/>
      <c r="MGY1410" s="265"/>
      <c r="MGZ1410" s="265"/>
      <c r="MHA1410" s="265"/>
      <c r="MHB1410" s="265"/>
      <c r="MHC1410" s="265"/>
      <c r="MHD1410" s="265"/>
      <c r="MHE1410" s="265"/>
      <c r="MHF1410" s="265"/>
      <c r="MHG1410" s="265"/>
      <c r="MHH1410" s="265"/>
      <c r="MHI1410" s="265"/>
      <c r="MHJ1410" s="265"/>
      <c r="MHK1410" s="265"/>
      <c r="MHL1410" s="265"/>
      <c r="MHM1410" s="265"/>
      <c r="MHN1410" s="265"/>
      <c r="MHO1410" s="265"/>
      <c r="MHP1410" s="265"/>
      <c r="MHQ1410" s="265"/>
      <c r="MHR1410" s="265"/>
      <c r="MHS1410" s="265"/>
      <c r="MHT1410" s="265"/>
      <c r="MHU1410" s="265"/>
      <c r="MHV1410" s="265"/>
      <c r="MHW1410" s="265"/>
      <c r="MHX1410" s="265"/>
      <c r="MHY1410" s="265"/>
      <c r="MHZ1410" s="265"/>
      <c r="MIA1410" s="265"/>
      <c r="MIB1410" s="265"/>
      <c r="MIC1410" s="265"/>
      <c r="MID1410" s="265"/>
      <c r="MIE1410" s="265"/>
      <c r="MIF1410" s="265"/>
      <c r="MIG1410" s="265"/>
      <c r="MIH1410" s="265"/>
      <c r="MII1410" s="265"/>
      <c r="MIJ1410" s="265"/>
      <c r="MIK1410" s="265"/>
      <c r="MIL1410" s="265"/>
      <c r="MIM1410" s="265"/>
      <c r="MIN1410" s="265"/>
      <c r="MIO1410" s="265"/>
      <c r="MIP1410" s="265"/>
      <c r="MIQ1410" s="265"/>
      <c r="MIR1410" s="265"/>
      <c r="MIS1410" s="265"/>
      <c r="MIT1410" s="265"/>
      <c r="MIU1410" s="265"/>
      <c r="MIV1410" s="265"/>
      <c r="MIW1410" s="265"/>
      <c r="MIX1410" s="265"/>
      <c r="MIY1410" s="265"/>
      <c r="MIZ1410" s="265"/>
      <c r="MJA1410" s="265"/>
      <c r="MJB1410" s="265"/>
      <c r="MJC1410" s="265"/>
      <c r="MJD1410" s="265"/>
      <c r="MJE1410" s="265"/>
      <c r="MJF1410" s="265"/>
      <c r="MJG1410" s="265"/>
      <c r="MJH1410" s="265"/>
      <c r="MJI1410" s="265"/>
      <c r="MJJ1410" s="265"/>
      <c r="MJK1410" s="265"/>
      <c r="MJL1410" s="265"/>
      <c r="MJM1410" s="265"/>
      <c r="MJN1410" s="265"/>
      <c r="MJO1410" s="265"/>
      <c r="MJP1410" s="265"/>
      <c r="MJQ1410" s="265"/>
      <c r="MJR1410" s="265"/>
      <c r="MJS1410" s="265"/>
      <c r="MJT1410" s="265"/>
      <c r="MJU1410" s="265"/>
      <c r="MJV1410" s="265"/>
      <c r="MJW1410" s="265"/>
      <c r="MJX1410" s="265"/>
      <c r="MJY1410" s="265"/>
      <c r="MJZ1410" s="265"/>
      <c r="MKA1410" s="265"/>
      <c r="MKB1410" s="265"/>
      <c r="MKC1410" s="265"/>
      <c r="MKD1410" s="265"/>
      <c r="MKE1410" s="265"/>
      <c r="MKF1410" s="265"/>
      <c r="MKG1410" s="265"/>
      <c r="MKH1410" s="265"/>
      <c r="MKI1410" s="265"/>
      <c r="MKJ1410" s="265"/>
      <c r="MKK1410" s="265"/>
      <c r="MKL1410" s="265"/>
      <c r="MKM1410" s="265"/>
      <c r="MKN1410" s="265"/>
      <c r="MKO1410" s="265"/>
      <c r="MKP1410" s="265"/>
      <c r="MKQ1410" s="265"/>
      <c r="MKR1410" s="265"/>
      <c r="MKS1410" s="265"/>
      <c r="MKT1410" s="265"/>
      <c r="MKU1410" s="265"/>
      <c r="MKV1410" s="265"/>
      <c r="MKW1410" s="265"/>
      <c r="MKX1410" s="265"/>
      <c r="MKY1410" s="265"/>
      <c r="MKZ1410" s="265"/>
      <c r="MLA1410" s="265"/>
      <c r="MLB1410" s="265"/>
      <c r="MLC1410" s="265"/>
      <c r="MLD1410" s="265"/>
      <c r="MLE1410" s="265"/>
      <c r="MLF1410" s="265"/>
      <c r="MLG1410" s="265"/>
      <c r="MLH1410" s="265"/>
      <c r="MLI1410" s="265"/>
      <c r="MLJ1410" s="265"/>
      <c r="MLK1410" s="265"/>
      <c r="MLL1410" s="265"/>
      <c r="MLM1410" s="265"/>
      <c r="MLN1410" s="265"/>
      <c r="MLO1410" s="265"/>
      <c r="MLP1410" s="265"/>
      <c r="MLQ1410" s="265"/>
      <c r="MLR1410" s="265"/>
      <c r="MLS1410" s="265"/>
      <c r="MLT1410" s="265"/>
      <c r="MLU1410" s="265"/>
      <c r="MLV1410" s="265"/>
      <c r="MLW1410" s="265"/>
      <c r="MLX1410" s="265"/>
      <c r="MLY1410" s="265"/>
      <c r="MLZ1410" s="265"/>
      <c r="MMA1410" s="265"/>
      <c r="MMB1410" s="265"/>
      <c r="MMC1410" s="265"/>
      <c r="MMD1410" s="265"/>
      <c r="MME1410" s="265"/>
      <c r="MMF1410" s="265"/>
      <c r="MMG1410" s="265"/>
      <c r="MMH1410" s="265"/>
      <c r="MMI1410" s="265"/>
      <c r="MMJ1410" s="265"/>
      <c r="MMK1410" s="265"/>
      <c r="MML1410" s="265"/>
      <c r="MMM1410" s="265"/>
      <c r="MMN1410" s="265"/>
      <c r="MMO1410" s="265"/>
      <c r="MMP1410" s="265"/>
      <c r="MMQ1410" s="265"/>
      <c r="MMR1410" s="265"/>
      <c r="MMS1410" s="265"/>
      <c r="MMT1410" s="265"/>
      <c r="MMU1410" s="265"/>
      <c r="MMV1410" s="265"/>
      <c r="MMW1410" s="265"/>
      <c r="MMX1410" s="265"/>
      <c r="MMY1410" s="265"/>
      <c r="MMZ1410" s="265"/>
      <c r="MNA1410" s="265"/>
      <c r="MNB1410" s="265"/>
      <c r="MNC1410" s="265"/>
      <c r="MND1410" s="265"/>
      <c r="MNE1410" s="265"/>
      <c r="MNF1410" s="265"/>
      <c r="MNG1410" s="265"/>
      <c r="MNH1410" s="265"/>
      <c r="MNI1410" s="265"/>
      <c r="MNJ1410" s="265"/>
      <c r="MNK1410" s="265"/>
      <c r="MNL1410" s="265"/>
      <c r="MNM1410" s="265"/>
      <c r="MNN1410" s="265"/>
      <c r="MNO1410" s="265"/>
      <c r="MNP1410" s="265"/>
      <c r="MNQ1410" s="265"/>
      <c r="MNR1410" s="265"/>
      <c r="MNS1410" s="265"/>
      <c r="MNT1410" s="265"/>
      <c r="MNU1410" s="265"/>
      <c r="MNV1410" s="265"/>
      <c r="MNW1410" s="265"/>
      <c r="MNX1410" s="265"/>
      <c r="MNY1410" s="265"/>
      <c r="MNZ1410" s="265"/>
      <c r="MOA1410" s="265"/>
      <c r="MOB1410" s="265"/>
      <c r="MOC1410" s="265"/>
      <c r="MOD1410" s="265"/>
      <c r="MOE1410" s="265"/>
      <c r="MOF1410" s="265"/>
      <c r="MOG1410" s="265"/>
      <c r="MOH1410" s="265"/>
      <c r="MOI1410" s="265"/>
      <c r="MOJ1410" s="265"/>
      <c r="MOK1410" s="265"/>
      <c r="MOL1410" s="265"/>
      <c r="MOM1410" s="265"/>
      <c r="MON1410" s="265"/>
      <c r="MOO1410" s="265"/>
      <c r="MOP1410" s="265"/>
      <c r="MOQ1410" s="265"/>
      <c r="MOR1410" s="265"/>
      <c r="MOS1410" s="265"/>
      <c r="MOT1410" s="265"/>
      <c r="MOU1410" s="265"/>
      <c r="MOV1410" s="265"/>
      <c r="MOW1410" s="265"/>
      <c r="MOX1410" s="265"/>
      <c r="MOY1410" s="265"/>
      <c r="MOZ1410" s="265"/>
      <c r="MPA1410" s="265"/>
      <c r="MPB1410" s="265"/>
      <c r="MPC1410" s="265"/>
      <c r="MPD1410" s="265"/>
      <c r="MPE1410" s="265"/>
      <c r="MPF1410" s="265"/>
      <c r="MPG1410" s="265"/>
      <c r="MPH1410" s="265"/>
      <c r="MPI1410" s="265"/>
      <c r="MPJ1410" s="265"/>
      <c r="MPK1410" s="265"/>
      <c r="MPL1410" s="265"/>
      <c r="MPM1410" s="265"/>
      <c r="MPN1410" s="265"/>
      <c r="MPO1410" s="265"/>
      <c r="MPP1410" s="265"/>
      <c r="MPQ1410" s="265"/>
      <c r="MPR1410" s="265"/>
      <c r="MPS1410" s="265"/>
      <c r="MPT1410" s="265"/>
      <c r="MPU1410" s="265"/>
      <c r="MPV1410" s="265"/>
      <c r="MPW1410" s="265"/>
      <c r="MPX1410" s="265"/>
      <c r="MPY1410" s="265"/>
      <c r="MPZ1410" s="265"/>
      <c r="MQA1410" s="265"/>
      <c r="MQB1410" s="265"/>
      <c r="MQC1410" s="265"/>
      <c r="MQD1410" s="265"/>
      <c r="MQE1410" s="265"/>
      <c r="MQF1410" s="265"/>
      <c r="MQG1410" s="265"/>
      <c r="MQH1410" s="265"/>
      <c r="MQI1410" s="265"/>
      <c r="MQJ1410" s="265"/>
      <c r="MQK1410" s="265"/>
      <c r="MQL1410" s="265"/>
      <c r="MQM1410" s="265"/>
      <c r="MQN1410" s="265"/>
      <c r="MQO1410" s="265"/>
      <c r="MQP1410" s="265"/>
      <c r="MQQ1410" s="265"/>
      <c r="MQR1410" s="265"/>
      <c r="MQS1410" s="265"/>
      <c r="MQT1410" s="265"/>
      <c r="MQU1410" s="265"/>
      <c r="MQV1410" s="265"/>
      <c r="MQW1410" s="265"/>
      <c r="MQX1410" s="265"/>
      <c r="MQY1410" s="265"/>
      <c r="MQZ1410" s="265"/>
      <c r="MRA1410" s="265"/>
      <c r="MRB1410" s="265"/>
      <c r="MRC1410" s="265"/>
      <c r="MRD1410" s="265"/>
      <c r="MRE1410" s="265"/>
      <c r="MRF1410" s="265"/>
      <c r="MRG1410" s="265"/>
      <c r="MRH1410" s="265"/>
      <c r="MRI1410" s="265"/>
      <c r="MRJ1410" s="265"/>
      <c r="MRK1410" s="265"/>
      <c r="MRL1410" s="265"/>
      <c r="MRM1410" s="265"/>
      <c r="MRN1410" s="265"/>
      <c r="MRO1410" s="265"/>
      <c r="MRP1410" s="265"/>
      <c r="MRQ1410" s="265"/>
      <c r="MRR1410" s="265"/>
      <c r="MRS1410" s="265"/>
      <c r="MRT1410" s="265"/>
      <c r="MRU1410" s="265"/>
      <c r="MRV1410" s="265"/>
      <c r="MRW1410" s="265"/>
      <c r="MRX1410" s="265"/>
      <c r="MRY1410" s="265"/>
      <c r="MRZ1410" s="265"/>
      <c r="MSA1410" s="265"/>
      <c r="MSB1410" s="265"/>
      <c r="MSC1410" s="265"/>
      <c r="MSD1410" s="265"/>
      <c r="MSE1410" s="265"/>
      <c r="MSF1410" s="265"/>
      <c r="MSG1410" s="265"/>
      <c r="MSH1410" s="265"/>
      <c r="MSI1410" s="265"/>
      <c r="MSJ1410" s="265"/>
      <c r="MSK1410" s="265"/>
      <c r="MSL1410" s="265"/>
      <c r="MSM1410" s="265"/>
      <c r="MSN1410" s="265"/>
      <c r="MSO1410" s="265"/>
      <c r="MSP1410" s="265"/>
      <c r="MSQ1410" s="265"/>
      <c r="MSR1410" s="265"/>
      <c r="MSS1410" s="265"/>
      <c r="MST1410" s="265"/>
      <c r="MSU1410" s="265"/>
      <c r="MSV1410" s="265"/>
      <c r="MSW1410" s="265"/>
      <c r="MSX1410" s="265"/>
      <c r="MSY1410" s="265"/>
      <c r="MSZ1410" s="265"/>
      <c r="MTA1410" s="265"/>
      <c r="MTB1410" s="265"/>
      <c r="MTC1410" s="265"/>
      <c r="MTD1410" s="265"/>
      <c r="MTE1410" s="265"/>
      <c r="MTF1410" s="265"/>
      <c r="MTG1410" s="265"/>
      <c r="MTH1410" s="265"/>
      <c r="MTI1410" s="265"/>
      <c r="MTJ1410" s="265"/>
      <c r="MTK1410" s="265"/>
      <c r="MTL1410" s="265"/>
      <c r="MTM1410" s="265"/>
      <c r="MTN1410" s="265"/>
      <c r="MTO1410" s="265"/>
      <c r="MTP1410" s="265"/>
      <c r="MTQ1410" s="265"/>
      <c r="MTR1410" s="265"/>
      <c r="MTS1410" s="265"/>
      <c r="MTT1410" s="265"/>
      <c r="MTU1410" s="265"/>
      <c r="MTV1410" s="265"/>
      <c r="MTW1410" s="265"/>
      <c r="MTX1410" s="265"/>
      <c r="MTY1410" s="265"/>
      <c r="MTZ1410" s="265"/>
      <c r="MUA1410" s="265"/>
      <c r="MUB1410" s="265"/>
      <c r="MUC1410" s="265"/>
      <c r="MUD1410" s="265"/>
      <c r="MUE1410" s="265"/>
      <c r="MUF1410" s="265"/>
      <c r="MUG1410" s="265"/>
      <c r="MUH1410" s="265"/>
      <c r="MUI1410" s="265"/>
      <c r="MUJ1410" s="265"/>
      <c r="MUK1410" s="265"/>
      <c r="MUL1410" s="265"/>
      <c r="MUM1410" s="265"/>
      <c r="MUN1410" s="265"/>
      <c r="MUO1410" s="265"/>
      <c r="MUP1410" s="265"/>
      <c r="MUQ1410" s="265"/>
      <c r="MUR1410" s="265"/>
      <c r="MUS1410" s="265"/>
      <c r="MUT1410" s="265"/>
      <c r="MUU1410" s="265"/>
      <c r="MUV1410" s="265"/>
      <c r="MUW1410" s="265"/>
      <c r="MUX1410" s="265"/>
      <c r="MUY1410" s="265"/>
      <c r="MUZ1410" s="265"/>
      <c r="MVA1410" s="265"/>
      <c r="MVB1410" s="265"/>
      <c r="MVC1410" s="265"/>
      <c r="MVD1410" s="265"/>
      <c r="MVE1410" s="265"/>
      <c r="MVF1410" s="265"/>
      <c r="MVG1410" s="265"/>
      <c r="MVH1410" s="265"/>
      <c r="MVI1410" s="265"/>
      <c r="MVJ1410" s="265"/>
      <c r="MVK1410" s="265"/>
      <c r="MVL1410" s="265"/>
      <c r="MVM1410" s="265"/>
      <c r="MVN1410" s="265"/>
      <c r="MVO1410" s="265"/>
      <c r="MVP1410" s="265"/>
      <c r="MVQ1410" s="265"/>
      <c r="MVR1410" s="265"/>
      <c r="MVS1410" s="265"/>
      <c r="MVT1410" s="265"/>
      <c r="MVU1410" s="265"/>
      <c r="MVV1410" s="265"/>
      <c r="MVW1410" s="265"/>
      <c r="MVX1410" s="265"/>
      <c r="MVY1410" s="265"/>
      <c r="MVZ1410" s="265"/>
      <c r="MWA1410" s="265"/>
      <c r="MWB1410" s="265"/>
      <c r="MWC1410" s="265"/>
      <c r="MWD1410" s="265"/>
      <c r="MWE1410" s="265"/>
      <c r="MWF1410" s="265"/>
      <c r="MWG1410" s="265"/>
      <c r="MWH1410" s="265"/>
      <c r="MWI1410" s="265"/>
      <c r="MWJ1410" s="265"/>
      <c r="MWK1410" s="265"/>
      <c r="MWL1410" s="265"/>
      <c r="MWM1410" s="265"/>
      <c r="MWN1410" s="265"/>
      <c r="MWO1410" s="265"/>
      <c r="MWP1410" s="265"/>
      <c r="MWQ1410" s="265"/>
      <c r="MWR1410" s="265"/>
      <c r="MWS1410" s="265"/>
      <c r="MWT1410" s="265"/>
      <c r="MWU1410" s="265"/>
      <c r="MWV1410" s="265"/>
      <c r="MWW1410" s="265"/>
      <c r="MWX1410" s="265"/>
      <c r="MWY1410" s="265"/>
      <c r="MWZ1410" s="265"/>
      <c r="MXA1410" s="265"/>
      <c r="MXB1410" s="265"/>
      <c r="MXC1410" s="265"/>
      <c r="MXD1410" s="265"/>
      <c r="MXE1410" s="265"/>
      <c r="MXF1410" s="265"/>
      <c r="MXG1410" s="265"/>
      <c r="MXH1410" s="265"/>
      <c r="MXI1410" s="265"/>
      <c r="MXJ1410" s="265"/>
      <c r="MXK1410" s="265"/>
      <c r="MXL1410" s="265"/>
      <c r="MXM1410" s="265"/>
      <c r="MXN1410" s="265"/>
      <c r="MXO1410" s="265"/>
      <c r="MXP1410" s="265"/>
      <c r="MXQ1410" s="265"/>
      <c r="MXR1410" s="265"/>
      <c r="MXS1410" s="265"/>
      <c r="MXT1410" s="265"/>
      <c r="MXU1410" s="265"/>
      <c r="MXV1410" s="265"/>
      <c r="MXW1410" s="265"/>
      <c r="MXX1410" s="265"/>
      <c r="MXY1410" s="265"/>
      <c r="MXZ1410" s="265"/>
      <c r="MYA1410" s="265"/>
      <c r="MYB1410" s="265"/>
      <c r="MYC1410" s="265"/>
      <c r="MYD1410" s="265"/>
      <c r="MYE1410" s="265"/>
      <c r="MYF1410" s="265"/>
      <c r="MYG1410" s="265"/>
      <c r="MYH1410" s="265"/>
      <c r="MYI1410" s="265"/>
      <c r="MYJ1410" s="265"/>
      <c r="MYK1410" s="265"/>
      <c r="MYL1410" s="265"/>
      <c r="MYM1410" s="265"/>
      <c r="MYN1410" s="265"/>
      <c r="MYO1410" s="265"/>
      <c r="MYP1410" s="265"/>
      <c r="MYQ1410" s="265"/>
      <c r="MYR1410" s="265"/>
      <c r="MYS1410" s="265"/>
      <c r="MYT1410" s="265"/>
      <c r="MYU1410" s="265"/>
      <c r="MYV1410" s="265"/>
      <c r="MYW1410" s="265"/>
      <c r="MYX1410" s="265"/>
      <c r="MYY1410" s="265"/>
      <c r="MYZ1410" s="265"/>
      <c r="MZA1410" s="265"/>
      <c r="MZB1410" s="265"/>
      <c r="MZC1410" s="265"/>
      <c r="MZD1410" s="265"/>
      <c r="MZE1410" s="265"/>
      <c r="MZF1410" s="265"/>
      <c r="MZG1410" s="265"/>
      <c r="MZH1410" s="265"/>
      <c r="MZI1410" s="265"/>
      <c r="MZJ1410" s="265"/>
      <c r="MZK1410" s="265"/>
      <c r="MZL1410" s="265"/>
      <c r="MZM1410" s="265"/>
      <c r="MZN1410" s="265"/>
      <c r="MZO1410" s="265"/>
      <c r="MZP1410" s="265"/>
      <c r="MZQ1410" s="265"/>
      <c r="MZR1410" s="265"/>
      <c r="MZS1410" s="265"/>
      <c r="MZT1410" s="265"/>
      <c r="MZU1410" s="265"/>
      <c r="MZV1410" s="265"/>
      <c r="MZW1410" s="265"/>
      <c r="MZX1410" s="265"/>
      <c r="MZY1410" s="265"/>
      <c r="MZZ1410" s="265"/>
      <c r="NAA1410" s="265"/>
      <c r="NAB1410" s="265"/>
      <c r="NAC1410" s="265"/>
      <c r="NAD1410" s="265"/>
      <c r="NAE1410" s="265"/>
      <c r="NAF1410" s="265"/>
      <c r="NAG1410" s="265"/>
      <c r="NAH1410" s="265"/>
      <c r="NAI1410" s="265"/>
      <c r="NAJ1410" s="265"/>
      <c r="NAK1410" s="265"/>
      <c r="NAL1410" s="265"/>
      <c r="NAM1410" s="265"/>
      <c r="NAN1410" s="265"/>
      <c r="NAO1410" s="265"/>
      <c r="NAP1410" s="265"/>
      <c r="NAQ1410" s="265"/>
      <c r="NAR1410" s="265"/>
      <c r="NAS1410" s="265"/>
      <c r="NAT1410" s="265"/>
      <c r="NAU1410" s="265"/>
      <c r="NAV1410" s="265"/>
      <c r="NAW1410" s="265"/>
      <c r="NAX1410" s="265"/>
      <c r="NAY1410" s="265"/>
      <c r="NAZ1410" s="265"/>
      <c r="NBA1410" s="265"/>
      <c r="NBB1410" s="265"/>
      <c r="NBC1410" s="265"/>
      <c r="NBD1410" s="265"/>
      <c r="NBE1410" s="265"/>
      <c r="NBF1410" s="265"/>
      <c r="NBG1410" s="265"/>
      <c r="NBH1410" s="265"/>
      <c r="NBI1410" s="265"/>
      <c r="NBJ1410" s="265"/>
      <c r="NBK1410" s="265"/>
      <c r="NBL1410" s="265"/>
      <c r="NBM1410" s="265"/>
      <c r="NBN1410" s="265"/>
      <c r="NBO1410" s="265"/>
      <c r="NBP1410" s="265"/>
      <c r="NBQ1410" s="265"/>
      <c r="NBR1410" s="265"/>
      <c r="NBS1410" s="265"/>
      <c r="NBT1410" s="265"/>
      <c r="NBU1410" s="265"/>
      <c r="NBV1410" s="265"/>
      <c r="NBW1410" s="265"/>
      <c r="NBX1410" s="265"/>
      <c r="NBY1410" s="265"/>
      <c r="NBZ1410" s="265"/>
      <c r="NCA1410" s="265"/>
      <c r="NCB1410" s="265"/>
      <c r="NCC1410" s="265"/>
      <c r="NCD1410" s="265"/>
      <c r="NCE1410" s="265"/>
      <c r="NCF1410" s="265"/>
      <c r="NCG1410" s="265"/>
      <c r="NCH1410" s="265"/>
      <c r="NCI1410" s="265"/>
      <c r="NCJ1410" s="265"/>
      <c r="NCK1410" s="265"/>
      <c r="NCL1410" s="265"/>
      <c r="NCM1410" s="265"/>
      <c r="NCN1410" s="265"/>
      <c r="NCO1410" s="265"/>
      <c r="NCP1410" s="265"/>
      <c r="NCQ1410" s="265"/>
      <c r="NCR1410" s="265"/>
      <c r="NCS1410" s="265"/>
      <c r="NCT1410" s="265"/>
      <c r="NCU1410" s="265"/>
      <c r="NCV1410" s="265"/>
      <c r="NCW1410" s="265"/>
      <c r="NCX1410" s="265"/>
      <c r="NCY1410" s="265"/>
      <c r="NCZ1410" s="265"/>
      <c r="NDA1410" s="265"/>
      <c r="NDB1410" s="265"/>
      <c r="NDC1410" s="265"/>
      <c r="NDD1410" s="265"/>
      <c r="NDE1410" s="265"/>
      <c r="NDF1410" s="265"/>
      <c r="NDG1410" s="265"/>
      <c r="NDH1410" s="265"/>
      <c r="NDI1410" s="265"/>
      <c r="NDJ1410" s="265"/>
      <c r="NDK1410" s="265"/>
      <c r="NDL1410" s="265"/>
      <c r="NDM1410" s="265"/>
      <c r="NDN1410" s="265"/>
      <c r="NDO1410" s="265"/>
      <c r="NDP1410" s="265"/>
      <c r="NDQ1410" s="265"/>
      <c r="NDR1410" s="265"/>
      <c r="NDS1410" s="265"/>
      <c r="NDT1410" s="265"/>
      <c r="NDU1410" s="265"/>
      <c r="NDV1410" s="265"/>
      <c r="NDW1410" s="265"/>
      <c r="NDX1410" s="265"/>
      <c r="NDY1410" s="265"/>
      <c r="NDZ1410" s="265"/>
      <c r="NEA1410" s="265"/>
      <c r="NEB1410" s="265"/>
      <c r="NEC1410" s="265"/>
      <c r="NED1410" s="265"/>
      <c r="NEE1410" s="265"/>
      <c r="NEF1410" s="265"/>
      <c r="NEG1410" s="265"/>
      <c r="NEH1410" s="265"/>
      <c r="NEI1410" s="265"/>
      <c r="NEJ1410" s="265"/>
      <c r="NEK1410" s="265"/>
      <c r="NEL1410" s="265"/>
      <c r="NEM1410" s="265"/>
      <c r="NEN1410" s="265"/>
      <c r="NEO1410" s="265"/>
      <c r="NEP1410" s="265"/>
      <c r="NEQ1410" s="265"/>
      <c r="NER1410" s="265"/>
      <c r="NES1410" s="265"/>
      <c r="NET1410" s="265"/>
      <c r="NEU1410" s="265"/>
      <c r="NEV1410" s="265"/>
      <c r="NEW1410" s="265"/>
      <c r="NEX1410" s="265"/>
      <c r="NEY1410" s="265"/>
      <c r="NEZ1410" s="265"/>
      <c r="NFA1410" s="265"/>
      <c r="NFB1410" s="265"/>
      <c r="NFC1410" s="265"/>
      <c r="NFD1410" s="265"/>
      <c r="NFE1410" s="265"/>
      <c r="NFF1410" s="265"/>
      <c r="NFG1410" s="265"/>
      <c r="NFH1410" s="265"/>
      <c r="NFI1410" s="265"/>
      <c r="NFJ1410" s="265"/>
      <c r="NFK1410" s="265"/>
      <c r="NFL1410" s="265"/>
      <c r="NFM1410" s="265"/>
      <c r="NFN1410" s="265"/>
      <c r="NFO1410" s="265"/>
      <c r="NFP1410" s="265"/>
      <c r="NFQ1410" s="265"/>
      <c r="NFR1410" s="265"/>
      <c r="NFS1410" s="265"/>
      <c r="NFT1410" s="265"/>
      <c r="NFU1410" s="265"/>
      <c r="NFV1410" s="265"/>
      <c r="NFW1410" s="265"/>
      <c r="NFX1410" s="265"/>
      <c r="NFY1410" s="265"/>
      <c r="NFZ1410" s="265"/>
      <c r="NGA1410" s="265"/>
      <c r="NGB1410" s="265"/>
      <c r="NGC1410" s="265"/>
      <c r="NGD1410" s="265"/>
      <c r="NGE1410" s="265"/>
      <c r="NGF1410" s="265"/>
      <c r="NGG1410" s="265"/>
      <c r="NGH1410" s="265"/>
      <c r="NGI1410" s="265"/>
      <c r="NGJ1410" s="265"/>
      <c r="NGK1410" s="265"/>
      <c r="NGL1410" s="265"/>
      <c r="NGM1410" s="265"/>
      <c r="NGN1410" s="265"/>
      <c r="NGO1410" s="265"/>
      <c r="NGP1410" s="265"/>
      <c r="NGQ1410" s="265"/>
      <c r="NGR1410" s="265"/>
      <c r="NGS1410" s="265"/>
      <c r="NGT1410" s="265"/>
      <c r="NGU1410" s="265"/>
      <c r="NGV1410" s="265"/>
      <c r="NGW1410" s="265"/>
      <c r="NGX1410" s="265"/>
      <c r="NGY1410" s="265"/>
      <c r="NGZ1410" s="265"/>
      <c r="NHA1410" s="265"/>
      <c r="NHB1410" s="265"/>
      <c r="NHC1410" s="265"/>
      <c r="NHD1410" s="265"/>
      <c r="NHE1410" s="265"/>
      <c r="NHF1410" s="265"/>
      <c r="NHG1410" s="265"/>
      <c r="NHH1410" s="265"/>
      <c r="NHI1410" s="265"/>
      <c r="NHJ1410" s="265"/>
      <c r="NHK1410" s="265"/>
      <c r="NHL1410" s="265"/>
      <c r="NHM1410" s="265"/>
      <c r="NHN1410" s="265"/>
      <c r="NHO1410" s="265"/>
      <c r="NHP1410" s="265"/>
      <c r="NHQ1410" s="265"/>
      <c r="NHR1410" s="265"/>
      <c r="NHS1410" s="265"/>
      <c r="NHT1410" s="265"/>
      <c r="NHU1410" s="265"/>
      <c r="NHV1410" s="265"/>
      <c r="NHW1410" s="265"/>
      <c r="NHX1410" s="265"/>
      <c r="NHY1410" s="265"/>
      <c r="NHZ1410" s="265"/>
      <c r="NIA1410" s="265"/>
      <c r="NIB1410" s="265"/>
      <c r="NIC1410" s="265"/>
      <c r="NID1410" s="265"/>
      <c r="NIE1410" s="265"/>
      <c r="NIF1410" s="265"/>
      <c r="NIG1410" s="265"/>
      <c r="NIH1410" s="265"/>
      <c r="NII1410" s="265"/>
      <c r="NIJ1410" s="265"/>
      <c r="NIK1410" s="265"/>
      <c r="NIL1410" s="265"/>
      <c r="NIM1410" s="265"/>
      <c r="NIN1410" s="265"/>
      <c r="NIO1410" s="265"/>
      <c r="NIP1410" s="265"/>
      <c r="NIQ1410" s="265"/>
      <c r="NIR1410" s="265"/>
      <c r="NIS1410" s="265"/>
      <c r="NIT1410" s="265"/>
      <c r="NIU1410" s="265"/>
      <c r="NIV1410" s="265"/>
      <c r="NIW1410" s="265"/>
      <c r="NIX1410" s="265"/>
      <c r="NIY1410" s="265"/>
      <c r="NIZ1410" s="265"/>
      <c r="NJA1410" s="265"/>
      <c r="NJB1410" s="265"/>
      <c r="NJC1410" s="265"/>
      <c r="NJD1410" s="265"/>
      <c r="NJE1410" s="265"/>
      <c r="NJF1410" s="265"/>
      <c r="NJG1410" s="265"/>
      <c r="NJH1410" s="265"/>
      <c r="NJI1410" s="265"/>
      <c r="NJJ1410" s="265"/>
      <c r="NJK1410" s="265"/>
      <c r="NJL1410" s="265"/>
      <c r="NJM1410" s="265"/>
      <c r="NJN1410" s="265"/>
      <c r="NJO1410" s="265"/>
      <c r="NJP1410" s="265"/>
      <c r="NJQ1410" s="265"/>
      <c r="NJR1410" s="265"/>
      <c r="NJS1410" s="265"/>
      <c r="NJT1410" s="265"/>
      <c r="NJU1410" s="265"/>
      <c r="NJV1410" s="265"/>
      <c r="NJW1410" s="265"/>
      <c r="NJX1410" s="265"/>
      <c r="NJY1410" s="265"/>
      <c r="NJZ1410" s="265"/>
      <c r="NKA1410" s="265"/>
      <c r="NKB1410" s="265"/>
      <c r="NKC1410" s="265"/>
      <c r="NKD1410" s="265"/>
      <c r="NKE1410" s="265"/>
      <c r="NKF1410" s="265"/>
      <c r="NKG1410" s="265"/>
      <c r="NKH1410" s="265"/>
      <c r="NKI1410" s="265"/>
      <c r="NKJ1410" s="265"/>
      <c r="NKK1410" s="265"/>
      <c r="NKL1410" s="265"/>
      <c r="NKM1410" s="265"/>
      <c r="NKN1410" s="265"/>
      <c r="NKO1410" s="265"/>
      <c r="NKP1410" s="265"/>
      <c r="NKQ1410" s="265"/>
      <c r="NKR1410" s="265"/>
      <c r="NKS1410" s="265"/>
      <c r="NKT1410" s="265"/>
      <c r="NKU1410" s="265"/>
      <c r="NKV1410" s="265"/>
      <c r="NKW1410" s="265"/>
      <c r="NKX1410" s="265"/>
      <c r="NKY1410" s="265"/>
      <c r="NKZ1410" s="265"/>
      <c r="NLA1410" s="265"/>
      <c r="NLB1410" s="265"/>
      <c r="NLC1410" s="265"/>
      <c r="NLD1410" s="265"/>
      <c r="NLE1410" s="265"/>
      <c r="NLF1410" s="265"/>
      <c r="NLG1410" s="265"/>
      <c r="NLH1410" s="265"/>
      <c r="NLI1410" s="265"/>
      <c r="NLJ1410" s="265"/>
      <c r="NLK1410" s="265"/>
      <c r="NLL1410" s="265"/>
      <c r="NLM1410" s="265"/>
      <c r="NLN1410" s="265"/>
      <c r="NLO1410" s="265"/>
      <c r="NLP1410" s="265"/>
      <c r="NLQ1410" s="265"/>
      <c r="NLR1410" s="265"/>
      <c r="NLS1410" s="265"/>
      <c r="NLT1410" s="265"/>
      <c r="NLU1410" s="265"/>
      <c r="NLV1410" s="265"/>
      <c r="NLW1410" s="265"/>
      <c r="NLX1410" s="265"/>
      <c r="NLY1410" s="265"/>
      <c r="NLZ1410" s="265"/>
      <c r="NMA1410" s="265"/>
      <c r="NMB1410" s="265"/>
      <c r="NMC1410" s="265"/>
      <c r="NMD1410" s="265"/>
      <c r="NME1410" s="265"/>
      <c r="NMF1410" s="265"/>
      <c r="NMG1410" s="265"/>
      <c r="NMH1410" s="265"/>
      <c r="NMI1410" s="265"/>
      <c r="NMJ1410" s="265"/>
      <c r="NMK1410" s="265"/>
      <c r="NML1410" s="265"/>
      <c r="NMM1410" s="265"/>
      <c r="NMN1410" s="265"/>
      <c r="NMO1410" s="265"/>
      <c r="NMP1410" s="265"/>
      <c r="NMQ1410" s="265"/>
      <c r="NMR1410" s="265"/>
      <c r="NMS1410" s="265"/>
      <c r="NMT1410" s="265"/>
      <c r="NMU1410" s="265"/>
      <c r="NMV1410" s="265"/>
      <c r="NMW1410" s="265"/>
      <c r="NMX1410" s="265"/>
      <c r="NMY1410" s="265"/>
      <c r="NMZ1410" s="265"/>
      <c r="NNA1410" s="265"/>
      <c r="NNB1410" s="265"/>
      <c r="NNC1410" s="265"/>
      <c r="NND1410" s="265"/>
      <c r="NNE1410" s="265"/>
      <c r="NNF1410" s="265"/>
      <c r="NNG1410" s="265"/>
      <c r="NNH1410" s="265"/>
      <c r="NNI1410" s="265"/>
      <c r="NNJ1410" s="265"/>
      <c r="NNK1410" s="265"/>
      <c r="NNL1410" s="265"/>
      <c r="NNM1410" s="265"/>
      <c r="NNN1410" s="265"/>
      <c r="NNO1410" s="265"/>
      <c r="NNP1410" s="265"/>
      <c r="NNQ1410" s="265"/>
      <c r="NNR1410" s="265"/>
      <c r="NNS1410" s="265"/>
      <c r="NNT1410" s="265"/>
      <c r="NNU1410" s="265"/>
      <c r="NNV1410" s="265"/>
      <c r="NNW1410" s="265"/>
      <c r="NNX1410" s="265"/>
      <c r="NNY1410" s="265"/>
      <c r="NNZ1410" s="265"/>
      <c r="NOA1410" s="265"/>
      <c r="NOB1410" s="265"/>
      <c r="NOC1410" s="265"/>
      <c r="NOD1410" s="265"/>
      <c r="NOE1410" s="265"/>
      <c r="NOF1410" s="265"/>
      <c r="NOG1410" s="265"/>
      <c r="NOH1410" s="265"/>
      <c r="NOI1410" s="265"/>
      <c r="NOJ1410" s="265"/>
      <c r="NOK1410" s="265"/>
      <c r="NOL1410" s="265"/>
      <c r="NOM1410" s="265"/>
      <c r="NON1410" s="265"/>
      <c r="NOO1410" s="265"/>
      <c r="NOP1410" s="265"/>
      <c r="NOQ1410" s="265"/>
      <c r="NOR1410" s="265"/>
      <c r="NOS1410" s="265"/>
      <c r="NOT1410" s="265"/>
      <c r="NOU1410" s="265"/>
      <c r="NOV1410" s="265"/>
      <c r="NOW1410" s="265"/>
      <c r="NOX1410" s="265"/>
      <c r="NOY1410" s="265"/>
      <c r="NOZ1410" s="265"/>
      <c r="NPA1410" s="265"/>
      <c r="NPB1410" s="265"/>
      <c r="NPC1410" s="265"/>
      <c r="NPD1410" s="265"/>
      <c r="NPE1410" s="265"/>
      <c r="NPF1410" s="265"/>
      <c r="NPG1410" s="265"/>
      <c r="NPH1410" s="265"/>
      <c r="NPI1410" s="265"/>
      <c r="NPJ1410" s="265"/>
      <c r="NPK1410" s="265"/>
      <c r="NPL1410" s="265"/>
      <c r="NPM1410" s="265"/>
      <c r="NPN1410" s="265"/>
      <c r="NPO1410" s="265"/>
      <c r="NPP1410" s="265"/>
      <c r="NPQ1410" s="265"/>
      <c r="NPR1410" s="265"/>
      <c r="NPS1410" s="265"/>
      <c r="NPT1410" s="265"/>
      <c r="NPU1410" s="265"/>
      <c r="NPV1410" s="265"/>
      <c r="NPW1410" s="265"/>
      <c r="NPX1410" s="265"/>
      <c r="NPY1410" s="265"/>
      <c r="NPZ1410" s="265"/>
      <c r="NQA1410" s="265"/>
      <c r="NQB1410" s="265"/>
      <c r="NQC1410" s="265"/>
      <c r="NQD1410" s="265"/>
      <c r="NQE1410" s="265"/>
      <c r="NQF1410" s="265"/>
      <c r="NQG1410" s="265"/>
      <c r="NQH1410" s="265"/>
      <c r="NQI1410" s="265"/>
      <c r="NQJ1410" s="265"/>
      <c r="NQK1410" s="265"/>
      <c r="NQL1410" s="265"/>
      <c r="NQM1410" s="265"/>
      <c r="NQN1410" s="265"/>
      <c r="NQO1410" s="265"/>
      <c r="NQP1410" s="265"/>
      <c r="NQQ1410" s="265"/>
      <c r="NQR1410" s="265"/>
      <c r="NQS1410" s="265"/>
      <c r="NQT1410" s="265"/>
      <c r="NQU1410" s="265"/>
      <c r="NQV1410" s="265"/>
      <c r="NQW1410" s="265"/>
      <c r="NQX1410" s="265"/>
      <c r="NQY1410" s="265"/>
      <c r="NQZ1410" s="265"/>
      <c r="NRA1410" s="265"/>
      <c r="NRB1410" s="265"/>
      <c r="NRC1410" s="265"/>
      <c r="NRD1410" s="265"/>
      <c r="NRE1410" s="265"/>
      <c r="NRF1410" s="265"/>
      <c r="NRG1410" s="265"/>
      <c r="NRH1410" s="265"/>
      <c r="NRI1410" s="265"/>
      <c r="NRJ1410" s="265"/>
      <c r="NRK1410" s="265"/>
      <c r="NRL1410" s="265"/>
      <c r="NRM1410" s="265"/>
      <c r="NRN1410" s="265"/>
      <c r="NRO1410" s="265"/>
      <c r="NRP1410" s="265"/>
      <c r="NRQ1410" s="265"/>
      <c r="NRR1410" s="265"/>
      <c r="NRS1410" s="265"/>
      <c r="NRT1410" s="265"/>
      <c r="NRU1410" s="265"/>
      <c r="NRV1410" s="265"/>
      <c r="NRW1410" s="265"/>
      <c r="NRX1410" s="265"/>
      <c r="NRY1410" s="265"/>
      <c r="NRZ1410" s="265"/>
      <c r="NSA1410" s="265"/>
      <c r="NSB1410" s="265"/>
      <c r="NSC1410" s="265"/>
      <c r="NSD1410" s="265"/>
      <c r="NSE1410" s="265"/>
      <c r="NSF1410" s="265"/>
      <c r="NSG1410" s="265"/>
      <c r="NSH1410" s="265"/>
      <c r="NSI1410" s="265"/>
      <c r="NSJ1410" s="265"/>
      <c r="NSK1410" s="265"/>
      <c r="NSL1410" s="265"/>
      <c r="NSM1410" s="265"/>
      <c r="NSN1410" s="265"/>
      <c r="NSO1410" s="265"/>
      <c r="NSP1410" s="265"/>
      <c r="NSQ1410" s="265"/>
      <c r="NSR1410" s="265"/>
      <c r="NSS1410" s="265"/>
      <c r="NST1410" s="265"/>
      <c r="NSU1410" s="265"/>
      <c r="NSV1410" s="265"/>
      <c r="NSW1410" s="265"/>
      <c r="NSX1410" s="265"/>
      <c r="NSY1410" s="265"/>
      <c r="NSZ1410" s="265"/>
      <c r="NTA1410" s="265"/>
      <c r="NTB1410" s="265"/>
      <c r="NTC1410" s="265"/>
      <c r="NTD1410" s="265"/>
      <c r="NTE1410" s="265"/>
      <c r="NTF1410" s="265"/>
      <c r="NTG1410" s="265"/>
      <c r="NTH1410" s="265"/>
      <c r="NTI1410" s="265"/>
      <c r="NTJ1410" s="265"/>
      <c r="NTK1410" s="265"/>
      <c r="NTL1410" s="265"/>
      <c r="NTM1410" s="265"/>
      <c r="NTN1410" s="265"/>
      <c r="NTO1410" s="265"/>
      <c r="NTP1410" s="265"/>
      <c r="NTQ1410" s="265"/>
      <c r="NTR1410" s="265"/>
      <c r="NTS1410" s="265"/>
      <c r="NTT1410" s="265"/>
      <c r="NTU1410" s="265"/>
      <c r="NTV1410" s="265"/>
      <c r="NTW1410" s="265"/>
      <c r="NTX1410" s="265"/>
      <c r="NTY1410" s="265"/>
      <c r="NTZ1410" s="265"/>
      <c r="NUA1410" s="265"/>
      <c r="NUB1410" s="265"/>
      <c r="NUC1410" s="265"/>
      <c r="NUD1410" s="265"/>
      <c r="NUE1410" s="265"/>
      <c r="NUF1410" s="265"/>
      <c r="NUG1410" s="265"/>
      <c r="NUH1410" s="265"/>
      <c r="NUI1410" s="265"/>
      <c r="NUJ1410" s="265"/>
      <c r="NUK1410" s="265"/>
      <c r="NUL1410" s="265"/>
      <c r="NUM1410" s="265"/>
      <c r="NUN1410" s="265"/>
      <c r="NUO1410" s="265"/>
      <c r="NUP1410" s="265"/>
      <c r="NUQ1410" s="265"/>
      <c r="NUR1410" s="265"/>
      <c r="NUS1410" s="265"/>
      <c r="NUT1410" s="265"/>
      <c r="NUU1410" s="265"/>
      <c r="NUV1410" s="265"/>
      <c r="NUW1410" s="265"/>
      <c r="NUX1410" s="265"/>
      <c r="NUY1410" s="265"/>
      <c r="NUZ1410" s="265"/>
      <c r="NVA1410" s="265"/>
      <c r="NVB1410" s="265"/>
      <c r="NVC1410" s="265"/>
      <c r="NVD1410" s="265"/>
      <c r="NVE1410" s="265"/>
      <c r="NVF1410" s="265"/>
      <c r="NVG1410" s="265"/>
      <c r="NVH1410" s="265"/>
      <c r="NVI1410" s="265"/>
      <c r="NVJ1410" s="265"/>
      <c r="NVK1410" s="265"/>
      <c r="NVL1410" s="265"/>
      <c r="NVM1410" s="265"/>
      <c r="NVN1410" s="265"/>
      <c r="NVO1410" s="265"/>
      <c r="NVP1410" s="265"/>
      <c r="NVQ1410" s="265"/>
      <c r="NVR1410" s="265"/>
      <c r="NVS1410" s="265"/>
      <c r="NVT1410" s="265"/>
      <c r="NVU1410" s="265"/>
      <c r="NVV1410" s="265"/>
      <c r="NVW1410" s="265"/>
      <c r="NVX1410" s="265"/>
      <c r="NVY1410" s="265"/>
      <c r="NVZ1410" s="265"/>
      <c r="NWA1410" s="265"/>
      <c r="NWB1410" s="265"/>
      <c r="NWC1410" s="265"/>
      <c r="NWD1410" s="265"/>
      <c r="NWE1410" s="265"/>
      <c r="NWF1410" s="265"/>
      <c r="NWG1410" s="265"/>
      <c r="NWH1410" s="265"/>
      <c r="NWI1410" s="265"/>
      <c r="NWJ1410" s="265"/>
      <c r="NWK1410" s="265"/>
      <c r="NWL1410" s="265"/>
      <c r="NWM1410" s="265"/>
      <c r="NWN1410" s="265"/>
      <c r="NWO1410" s="265"/>
      <c r="NWP1410" s="265"/>
      <c r="NWQ1410" s="265"/>
      <c r="NWR1410" s="265"/>
      <c r="NWS1410" s="265"/>
      <c r="NWT1410" s="265"/>
      <c r="NWU1410" s="265"/>
      <c r="NWV1410" s="265"/>
      <c r="NWW1410" s="265"/>
      <c r="NWX1410" s="265"/>
      <c r="NWY1410" s="265"/>
      <c r="NWZ1410" s="265"/>
      <c r="NXA1410" s="265"/>
      <c r="NXB1410" s="265"/>
      <c r="NXC1410" s="265"/>
      <c r="NXD1410" s="265"/>
      <c r="NXE1410" s="265"/>
      <c r="NXF1410" s="265"/>
      <c r="NXG1410" s="265"/>
      <c r="NXH1410" s="265"/>
      <c r="NXI1410" s="265"/>
      <c r="NXJ1410" s="265"/>
      <c r="NXK1410" s="265"/>
      <c r="NXL1410" s="265"/>
      <c r="NXM1410" s="265"/>
      <c r="NXN1410" s="265"/>
      <c r="NXO1410" s="265"/>
      <c r="NXP1410" s="265"/>
      <c r="NXQ1410" s="265"/>
      <c r="NXR1410" s="265"/>
      <c r="NXS1410" s="265"/>
      <c r="NXT1410" s="265"/>
      <c r="NXU1410" s="265"/>
      <c r="NXV1410" s="265"/>
      <c r="NXW1410" s="265"/>
      <c r="NXX1410" s="265"/>
      <c r="NXY1410" s="265"/>
      <c r="NXZ1410" s="265"/>
      <c r="NYA1410" s="265"/>
      <c r="NYB1410" s="265"/>
      <c r="NYC1410" s="265"/>
      <c r="NYD1410" s="265"/>
      <c r="NYE1410" s="265"/>
      <c r="NYF1410" s="265"/>
      <c r="NYG1410" s="265"/>
      <c r="NYH1410" s="265"/>
      <c r="NYI1410" s="265"/>
      <c r="NYJ1410" s="265"/>
      <c r="NYK1410" s="265"/>
      <c r="NYL1410" s="265"/>
      <c r="NYM1410" s="265"/>
      <c r="NYN1410" s="265"/>
      <c r="NYO1410" s="265"/>
      <c r="NYP1410" s="265"/>
      <c r="NYQ1410" s="265"/>
      <c r="NYR1410" s="265"/>
      <c r="NYS1410" s="265"/>
      <c r="NYT1410" s="265"/>
      <c r="NYU1410" s="265"/>
      <c r="NYV1410" s="265"/>
      <c r="NYW1410" s="265"/>
      <c r="NYX1410" s="265"/>
      <c r="NYY1410" s="265"/>
      <c r="NYZ1410" s="265"/>
      <c r="NZA1410" s="265"/>
      <c r="NZB1410" s="265"/>
      <c r="NZC1410" s="265"/>
      <c r="NZD1410" s="265"/>
      <c r="NZE1410" s="265"/>
      <c r="NZF1410" s="265"/>
      <c r="NZG1410" s="265"/>
      <c r="NZH1410" s="265"/>
      <c r="NZI1410" s="265"/>
      <c r="NZJ1410" s="265"/>
      <c r="NZK1410" s="265"/>
      <c r="NZL1410" s="265"/>
      <c r="NZM1410" s="265"/>
      <c r="NZN1410" s="265"/>
      <c r="NZO1410" s="265"/>
      <c r="NZP1410" s="265"/>
      <c r="NZQ1410" s="265"/>
      <c r="NZR1410" s="265"/>
      <c r="NZS1410" s="265"/>
      <c r="NZT1410" s="265"/>
      <c r="NZU1410" s="265"/>
      <c r="NZV1410" s="265"/>
      <c r="NZW1410" s="265"/>
      <c r="NZX1410" s="265"/>
      <c r="NZY1410" s="265"/>
      <c r="NZZ1410" s="265"/>
      <c r="OAA1410" s="265"/>
      <c r="OAB1410" s="265"/>
      <c r="OAC1410" s="265"/>
      <c r="OAD1410" s="265"/>
      <c r="OAE1410" s="265"/>
      <c r="OAF1410" s="265"/>
      <c r="OAG1410" s="265"/>
      <c r="OAH1410" s="265"/>
      <c r="OAI1410" s="265"/>
      <c r="OAJ1410" s="265"/>
      <c r="OAK1410" s="265"/>
      <c r="OAL1410" s="265"/>
      <c r="OAM1410" s="265"/>
      <c r="OAN1410" s="265"/>
      <c r="OAO1410" s="265"/>
      <c r="OAP1410" s="265"/>
      <c r="OAQ1410" s="265"/>
      <c r="OAR1410" s="265"/>
      <c r="OAS1410" s="265"/>
      <c r="OAT1410" s="265"/>
      <c r="OAU1410" s="265"/>
      <c r="OAV1410" s="265"/>
      <c r="OAW1410" s="265"/>
      <c r="OAX1410" s="265"/>
      <c r="OAY1410" s="265"/>
      <c r="OAZ1410" s="265"/>
      <c r="OBA1410" s="265"/>
      <c r="OBB1410" s="265"/>
      <c r="OBC1410" s="265"/>
      <c r="OBD1410" s="265"/>
      <c r="OBE1410" s="265"/>
      <c r="OBF1410" s="265"/>
      <c r="OBG1410" s="265"/>
      <c r="OBH1410" s="265"/>
      <c r="OBI1410" s="265"/>
      <c r="OBJ1410" s="265"/>
      <c r="OBK1410" s="265"/>
      <c r="OBL1410" s="265"/>
      <c r="OBM1410" s="265"/>
      <c r="OBN1410" s="265"/>
      <c r="OBO1410" s="265"/>
      <c r="OBP1410" s="265"/>
      <c r="OBQ1410" s="265"/>
      <c r="OBR1410" s="265"/>
      <c r="OBS1410" s="265"/>
      <c r="OBT1410" s="265"/>
      <c r="OBU1410" s="265"/>
      <c r="OBV1410" s="265"/>
      <c r="OBW1410" s="265"/>
      <c r="OBX1410" s="265"/>
      <c r="OBY1410" s="265"/>
      <c r="OBZ1410" s="265"/>
      <c r="OCA1410" s="265"/>
      <c r="OCB1410" s="265"/>
      <c r="OCC1410" s="265"/>
      <c r="OCD1410" s="265"/>
      <c r="OCE1410" s="265"/>
      <c r="OCF1410" s="265"/>
      <c r="OCG1410" s="265"/>
      <c r="OCH1410" s="265"/>
      <c r="OCI1410" s="265"/>
      <c r="OCJ1410" s="265"/>
      <c r="OCK1410" s="265"/>
      <c r="OCL1410" s="265"/>
      <c r="OCM1410" s="265"/>
      <c r="OCN1410" s="265"/>
      <c r="OCO1410" s="265"/>
      <c r="OCP1410" s="265"/>
      <c r="OCQ1410" s="265"/>
      <c r="OCR1410" s="265"/>
      <c r="OCS1410" s="265"/>
      <c r="OCT1410" s="265"/>
      <c r="OCU1410" s="265"/>
      <c r="OCV1410" s="265"/>
      <c r="OCW1410" s="265"/>
      <c r="OCX1410" s="265"/>
      <c r="OCY1410" s="265"/>
      <c r="OCZ1410" s="265"/>
      <c r="ODA1410" s="265"/>
      <c r="ODB1410" s="265"/>
      <c r="ODC1410" s="265"/>
      <c r="ODD1410" s="265"/>
      <c r="ODE1410" s="265"/>
      <c r="ODF1410" s="265"/>
      <c r="ODG1410" s="265"/>
      <c r="ODH1410" s="265"/>
      <c r="ODI1410" s="265"/>
      <c r="ODJ1410" s="265"/>
      <c r="ODK1410" s="265"/>
      <c r="ODL1410" s="265"/>
      <c r="ODM1410" s="265"/>
      <c r="ODN1410" s="265"/>
      <c r="ODO1410" s="265"/>
      <c r="ODP1410" s="265"/>
      <c r="ODQ1410" s="265"/>
      <c r="ODR1410" s="265"/>
      <c r="ODS1410" s="265"/>
      <c r="ODT1410" s="265"/>
      <c r="ODU1410" s="265"/>
      <c r="ODV1410" s="265"/>
      <c r="ODW1410" s="265"/>
      <c r="ODX1410" s="265"/>
      <c r="ODY1410" s="265"/>
      <c r="ODZ1410" s="265"/>
      <c r="OEA1410" s="265"/>
      <c r="OEB1410" s="265"/>
      <c r="OEC1410" s="265"/>
      <c r="OED1410" s="265"/>
      <c r="OEE1410" s="265"/>
      <c r="OEF1410" s="265"/>
      <c r="OEG1410" s="265"/>
      <c r="OEH1410" s="265"/>
      <c r="OEI1410" s="265"/>
      <c r="OEJ1410" s="265"/>
      <c r="OEK1410" s="265"/>
      <c r="OEL1410" s="265"/>
      <c r="OEM1410" s="265"/>
      <c r="OEN1410" s="265"/>
      <c r="OEO1410" s="265"/>
      <c r="OEP1410" s="265"/>
      <c r="OEQ1410" s="265"/>
      <c r="OER1410" s="265"/>
      <c r="OES1410" s="265"/>
      <c r="OET1410" s="265"/>
      <c r="OEU1410" s="265"/>
      <c r="OEV1410" s="265"/>
      <c r="OEW1410" s="265"/>
      <c r="OEX1410" s="265"/>
      <c r="OEY1410" s="265"/>
      <c r="OEZ1410" s="265"/>
      <c r="OFA1410" s="265"/>
      <c r="OFB1410" s="265"/>
      <c r="OFC1410" s="265"/>
      <c r="OFD1410" s="265"/>
      <c r="OFE1410" s="265"/>
      <c r="OFF1410" s="265"/>
      <c r="OFG1410" s="265"/>
      <c r="OFH1410" s="265"/>
      <c r="OFI1410" s="265"/>
      <c r="OFJ1410" s="265"/>
      <c r="OFK1410" s="265"/>
      <c r="OFL1410" s="265"/>
      <c r="OFM1410" s="265"/>
      <c r="OFN1410" s="265"/>
      <c r="OFO1410" s="265"/>
      <c r="OFP1410" s="265"/>
      <c r="OFQ1410" s="265"/>
      <c r="OFR1410" s="265"/>
      <c r="OFS1410" s="265"/>
      <c r="OFT1410" s="265"/>
      <c r="OFU1410" s="265"/>
      <c r="OFV1410" s="265"/>
      <c r="OFW1410" s="265"/>
      <c r="OFX1410" s="265"/>
      <c r="OFY1410" s="265"/>
      <c r="OFZ1410" s="265"/>
      <c r="OGA1410" s="265"/>
      <c r="OGB1410" s="265"/>
      <c r="OGC1410" s="265"/>
      <c r="OGD1410" s="265"/>
      <c r="OGE1410" s="265"/>
      <c r="OGF1410" s="265"/>
      <c r="OGG1410" s="265"/>
      <c r="OGH1410" s="265"/>
      <c r="OGI1410" s="265"/>
      <c r="OGJ1410" s="265"/>
      <c r="OGK1410" s="265"/>
      <c r="OGL1410" s="265"/>
      <c r="OGM1410" s="265"/>
      <c r="OGN1410" s="265"/>
      <c r="OGO1410" s="265"/>
      <c r="OGP1410" s="265"/>
      <c r="OGQ1410" s="265"/>
      <c r="OGR1410" s="265"/>
      <c r="OGS1410" s="265"/>
      <c r="OGT1410" s="265"/>
      <c r="OGU1410" s="265"/>
      <c r="OGV1410" s="265"/>
      <c r="OGW1410" s="265"/>
      <c r="OGX1410" s="265"/>
      <c r="OGY1410" s="265"/>
      <c r="OGZ1410" s="265"/>
      <c r="OHA1410" s="265"/>
      <c r="OHB1410" s="265"/>
      <c r="OHC1410" s="265"/>
      <c r="OHD1410" s="265"/>
      <c r="OHE1410" s="265"/>
      <c r="OHF1410" s="265"/>
      <c r="OHG1410" s="265"/>
      <c r="OHH1410" s="265"/>
      <c r="OHI1410" s="265"/>
      <c r="OHJ1410" s="265"/>
      <c r="OHK1410" s="265"/>
      <c r="OHL1410" s="265"/>
      <c r="OHM1410" s="265"/>
      <c r="OHN1410" s="265"/>
      <c r="OHO1410" s="265"/>
      <c r="OHP1410" s="265"/>
      <c r="OHQ1410" s="265"/>
      <c r="OHR1410" s="265"/>
      <c r="OHS1410" s="265"/>
      <c r="OHT1410" s="265"/>
      <c r="OHU1410" s="265"/>
      <c r="OHV1410" s="265"/>
      <c r="OHW1410" s="265"/>
      <c r="OHX1410" s="265"/>
      <c r="OHY1410" s="265"/>
      <c r="OHZ1410" s="265"/>
      <c r="OIA1410" s="265"/>
      <c r="OIB1410" s="265"/>
      <c r="OIC1410" s="265"/>
      <c r="OID1410" s="265"/>
      <c r="OIE1410" s="265"/>
      <c r="OIF1410" s="265"/>
      <c r="OIG1410" s="265"/>
      <c r="OIH1410" s="265"/>
      <c r="OII1410" s="265"/>
      <c r="OIJ1410" s="265"/>
      <c r="OIK1410" s="265"/>
      <c r="OIL1410" s="265"/>
      <c r="OIM1410" s="265"/>
      <c r="OIN1410" s="265"/>
      <c r="OIO1410" s="265"/>
      <c r="OIP1410" s="265"/>
      <c r="OIQ1410" s="265"/>
      <c r="OIR1410" s="265"/>
      <c r="OIS1410" s="265"/>
      <c r="OIT1410" s="265"/>
      <c r="OIU1410" s="265"/>
      <c r="OIV1410" s="265"/>
      <c r="OIW1410" s="265"/>
      <c r="OIX1410" s="265"/>
      <c r="OIY1410" s="265"/>
      <c r="OIZ1410" s="265"/>
      <c r="OJA1410" s="265"/>
      <c r="OJB1410" s="265"/>
      <c r="OJC1410" s="265"/>
      <c r="OJD1410" s="265"/>
      <c r="OJE1410" s="265"/>
      <c r="OJF1410" s="265"/>
      <c r="OJG1410" s="265"/>
      <c r="OJH1410" s="265"/>
      <c r="OJI1410" s="265"/>
      <c r="OJJ1410" s="265"/>
      <c r="OJK1410" s="265"/>
      <c r="OJL1410" s="265"/>
      <c r="OJM1410" s="265"/>
      <c r="OJN1410" s="265"/>
      <c r="OJO1410" s="265"/>
      <c r="OJP1410" s="265"/>
      <c r="OJQ1410" s="265"/>
      <c r="OJR1410" s="265"/>
      <c r="OJS1410" s="265"/>
      <c r="OJT1410" s="265"/>
      <c r="OJU1410" s="265"/>
      <c r="OJV1410" s="265"/>
      <c r="OJW1410" s="265"/>
      <c r="OJX1410" s="265"/>
      <c r="OJY1410" s="265"/>
      <c r="OJZ1410" s="265"/>
      <c r="OKA1410" s="265"/>
      <c r="OKB1410" s="265"/>
      <c r="OKC1410" s="265"/>
      <c r="OKD1410" s="265"/>
      <c r="OKE1410" s="265"/>
      <c r="OKF1410" s="265"/>
      <c r="OKG1410" s="265"/>
      <c r="OKH1410" s="265"/>
      <c r="OKI1410" s="265"/>
      <c r="OKJ1410" s="265"/>
      <c r="OKK1410" s="265"/>
      <c r="OKL1410" s="265"/>
      <c r="OKM1410" s="265"/>
      <c r="OKN1410" s="265"/>
      <c r="OKO1410" s="265"/>
      <c r="OKP1410" s="265"/>
      <c r="OKQ1410" s="265"/>
      <c r="OKR1410" s="265"/>
      <c r="OKS1410" s="265"/>
      <c r="OKT1410" s="265"/>
      <c r="OKU1410" s="265"/>
      <c r="OKV1410" s="265"/>
      <c r="OKW1410" s="265"/>
      <c r="OKX1410" s="265"/>
      <c r="OKY1410" s="265"/>
      <c r="OKZ1410" s="265"/>
      <c r="OLA1410" s="265"/>
      <c r="OLB1410" s="265"/>
      <c r="OLC1410" s="265"/>
      <c r="OLD1410" s="265"/>
      <c r="OLE1410" s="265"/>
      <c r="OLF1410" s="265"/>
      <c r="OLG1410" s="265"/>
      <c r="OLH1410" s="265"/>
      <c r="OLI1410" s="265"/>
      <c r="OLJ1410" s="265"/>
      <c r="OLK1410" s="265"/>
      <c r="OLL1410" s="265"/>
      <c r="OLM1410" s="265"/>
      <c r="OLN1410" s="265"/>
      <c r="OLO1410" s="265"/>
      <c r="OLP1410" s="265"/>
      <c r="OLQ1410" s="265"/>
      <c r="OLR1410" s="265"/>
      <c r="OLS1410" s="265"/>
      <c r="OLT1410" s="265"/>
      <c r="OLU1410" s="265"/>
      <c r="OLV1410" s="265"/>
      <c r="OLW1410" s="265"/>
      <c r="OLX1410" s="265"/>
      <c r="OLY1410" s="265"/>
      <c r="OLZ1410" s="265"/>
      <c r="OMA1410" s="265"/>
      <c r="OMB1410" s="265"/>
      <c r="OMC1410" s="265"/>
      <c r="OMD1410" s="265"/>
      <c r="OME1410" s="265"/>
      <c r="OMF1410" s="265"/>
      <c r="OMG1410" s="265"/>
      <c r="OMH1410" s="265"/>
      <c r="OMI1410" s="265"/>
      <c r="OMJ1410" s="265"/>
      <c r="OMK1410" s="265"/>
      <c r="OML1410" s="265"/>
      <c r="OMM1410" s="265"/>
      <c r="OMN1410" s="265"/>
      <c r="OMO1410" s="265"/>
      <c r="OMP1410" s="265"/>
      <c r="OMQ1410" s="265"/>
      <c r="OMR1410" s="265"/>
      <c r="OMS1410" s="265"/>
      <c r="OMT1410" s="265"/>
      <c r="OMU1410" s="265"/>
      <c r="OMV1410" s="265"/>
      <c r="OMW1410" s="265"/>
      <c r="OMX1410" s="265"/>
      <c r="OMY1410" s="265"/>
      <c r="OMZ1410" s="265"/>
      <c r="ONA1410" s="265"/>
      <c r="ONB1410" s="265"/>
      <c r="ONC1410" s="265"/>
      <c r="OND1410" s="265"/>
      <c r="ONE1410" s="265"/>
      <c r="ONF1410" s="265"/>
      <c r="ONG1410" s="265"/>
      <c r="ONH1410" s="265"/>
      <c r="ONI1410" s="265"/>
      <c r="ONJ1410" s="265"/>
      <c r="ONK1410" s="265"/>
      <c r="ONL1410" s="265"/>
      <c r="ONM1410" s="265"/>
      <c r="ONN1410" s="265"/>
      <c r="ONO1410" s="265"/>
      <c r="ONP1410" s="265"/>
      <c r="ONQ1410" s="265"/>
      <c r="ONR1410" s="265"/>
      <c r="ONS1410" s="265"/>
      <c r="ONT1410" s="265"/>
      <c r="ONU1410" s="265"/>
      <c r="ONV1410" s="265"/>
      <c r="ONW1410" s="265"/>
      <c r="ONX1410" s="265"/>
      <c r="ONY1410" s="265"/>
      <c r="ONZ1410" s="265"/>
      <c r="OOA1410" s="265"/>
      <c r="OOB1410" s="265"/>
      <c r="OOC1410" s="265"/>
      <c r="OOD1410" s="265"/>
      <c r="OOE1410" s="265"/>
      <c r="OOF1410" s="265"/>
      <c r="OOG1410" s="265"/>
      <c r="OOH1410" s="265"/>
      <c r="OOI1410" s="265"/>
      <c r="OOJ1410" s="265"/>
      <c r="OOK1410" s="265"/>
      <c r="OOL1410" s="265"/>
      <c r="OOM1410" s="265"/>
      <c r="OON1410" s="265"/>
      <c r="OOO1410" s="265"/>
      <c r="OOP1410" s="265"/>
      <c r="OOQ1410" s="265"/>
      <c r="OOR1410" s="265"/>
      <c r="OOS1410" s="265"/>
      <c r="OOT1410" s="265"/>
      <c r="OOU1410" s="265"/>
      <c r="OOV1410" s="265"/>
      <c r="OOW1410" s="265"/>
      <c r="OOX1410" s="265"/>
      <c r="OOY1410" s="265"/>
      <c r="OOZ1410" s="265"/>
      <c r="OPA1410" s="265"/>
      <c r="OPB1410" s="265"/>
      <c r="OPC1410" s="265"/>
      <c r="OPD1410" s="265"/>
      <c r="OPE1410" s="265"/>
      <c r="OPF1410" s="265"/>
      <c r="OPG1410" s="265"/>
      <c r="OPH1410" s="265"/>
      <c r="OPI1410" s="265"/>
      <c r="OPJ1410" s="265"/>
      <c r="OPK1410" s="265"/>
      <c r="OPL1410" s="265"/>
      <c r="OPM1410" s="265"/>
      <c r="OPN1410" s="265"/>
      <c r="OPO1410" s="265"/>
      <c r="OPP1410" s="265"/>
      <c r="OPQ1410" s="265"/>
      <c r="OPR1410" s="265"/>
      <c r="OPS1410" s="265"/>
      <c r="OPT1410" s="265"/>
      <c r="OPU1410" s="265"/>
      <c r="OPV1410" s="265"/>
      <c r="OPW1410" s="265"/>
      <c r="OPX1410" s="265"/>
      <c r="OPY1410" s="265"/>
      <c r="OPZ1410" s="265"/>
      <c r="OQA1410" s="265"/>
      <c r="OQB1410" s="265"/>
      <c r="OQC1410" s="265"/>
      <c r="OQD1410" s="265"/>
      <c r="OQE1410" s="265"/>
      <c r="OQF1410" s="265"/>
      <c r="OQG1410" s="265"/>
      <c r="OQH1410" s="265"/>
      <c r="OQI1410" s="265"/>
      <c r="OQJ1410" s="265"/>
      <c r="OQK1410" s="265"/>
      <c r="OQL1410" s="265"/>
      <c r="OQM1410" s="265"/>
      <c r="OQN1410" s="265"/>
      <c r="OQO1410" s="265"/>
      <c r="OQP1410" s="265"/>
      <c r="OQQ1410" s="265"/>
      <c r="OQR1410" s="265"/>
      <c r="OQS1410" s="265"/>
      <c r="OQT1410" s="265"/>
      <c r="OQU1410" s="265"/>
      <c r="OQV1410" s="265"/>
      <c r="OQW1410" s="265"/>
      <c r="OQX1410" s="265"/>
      <c r="OQY1410" s="265"/>
      <c r="OQZ1410" s="265"/>
      <c r="ORA1410" s="265"/>
      <c r="ORB1410" s="265"/>
      <c r="ORC1410" s="265"/>
      <c r="ORD1410" s="265"/>
      <c r="ORE1410" s="265"/>
      <c r="ORF1410" s="265"/>
      <c r="ORG1410" s="265"/>
      <c r="ORH1410" s="265"/>
      <c r="ORI1410" s="265"/>
      <c r="ORJ1410" s="265"/>
      <c r="ORK1410" s="265"/>
      <c r="ORL1410" s="265"/>
      <c r="ORM1410" s="265"/>
      <c r="ORN1410" s="265"/>
      <c r="ORO1410" s="265"/>
      <c r="ORP1410" s="265"/>
      <c r="ORQ1410" s="265"/>
      <c r="ORR1410" s="265"/>
      <c r="ORS1410" s="265"/>
      <c r="ORT1410" s="265"/>
      <c r="ORU1410" s="265"/>
      <c r="ORV1410" s="265"/>
      <c r="ORW1410" s="265"/>
      <c r="ORX1410" s="265"/>
      <c r="ORY1410" s="265"/>
      <c r="ORZ1410" s="265"/>
      <c r="OSA1410" s="265"/>
      <c r="OSB1410" s="265"/>
      <c r="OSC1410" s="265"/>
      <c r="OSD1410" s="265"/>
      <c r="OSE1410" s="265"/>
      <c r="OSF1410" s="265"/>
      <c r="OSG1410" s="265"/>
      <c r="OSH1410" s="265"/>
      <c r="OSI1410" s="265"/>
      <c r="OSJ1410" s="265"/>
      <c r="OSK1410" s="265"/>
      <c r="OSL1410" s="265"/>
      <c r="OSM1410" s="265"/>
      <c r="OSN1410" s="265"/>
      <c r="OSO1410" s="265"/>
      <c r="OSP1410" s="265"/>
      <c r="OSQ1410" s="265"/>
      <c r="OSR1410" s="265"/>
      <c r="OSS1410" s="265"/>
      <c r="OST1410" s="265"/>
      <c r="OSU1410" s="265"/>
      <c r="OSV1410" s="265"/>
      <c r="OSW1410" s="265"/>
      <c r="OSX1410" s="265"/>
      <c r="OSY1410" s="265"/>
      <c r="OSZ1410" s="265"/>
      <c r="OTA1410" s="265"/>
      <c r="OTB1410" s="265"/>
      <c r="OTC1410" s="265"/>
      <c r="OTD1410" s="265"/>
      <c r="OTE1410" s="265"/>
      <c r="OTF1410" s="265"/>
      <c r="OTG1410" s="265"/>
      <c r="OTH1410" s="265"/>
      <c r="OTI1410" s="265"/>
      <c r="OTJ1410" s="265"/>
      <c r="OTK1410" s="265"/>
      <c r="OTL1410" s="265"/>
      <c r="OTM1410" s="265"/>
      <c r="OTN1410" s="265"/>
      <c r="OTO1410" s="265"/>
      <c r="OTP1410" s="265"/>
      <c r="OTQ1410" s="265"/>
      <c r="OTR1410" s="265"/>
      <c r="OTS1410" s="265"/>
      <c r="OTT1410" s="265"/>
      <c r="OTU1410" s="265"/>
      <c r="OTV1410" s="265"/>
      <c r="OTW1410" s="265"/>
      <c r="OTX1410" s="265"/>
      <c r="OTY1410" s="265"/>
      <c r="OTZ1410" s="265"/>
      <c r="OUA1410" s="265"/>
      <c r="OUB1410" s="265"/>
      <c r="OUC1410" s="265"/>
      <c r="OUD1410" s="265"/>
      <c r="OUE1410" s="265"/>
      <c r="OUF1410" s="265"/>
      <c r="OUG1410" s="265"/>
      <c r="OUH1410" s="265"/>
      <c r="OUI1410" s="265"/>
      <c r="OUJ1410" s="265"/>
      <c r="OUK1410" s="265"/>
      <c r="OUL1410" s="265"/>
      <c r="OUM1410" s="265"/>
      <c r="OUN1410" s="265"/>
      <c r="OUO1410" s="265"/>
      <c r="OUP1410" s="265"/>
      <c r="OUQ1410" s="265"/>
      <c r="OUR1410" s="265"/>
      <c r="OUS1410" s="265"/>
      <c r="OUT1410" s="265"/>
      <c r="OUU1410" s="265"/>
      <c r="OUV1410" s="265"/>
      <c r="OUW1410" s="265"/>
      <c r="OUX1410" s="265"/>
      <c r="OUY1410" s="265"/>
      <c r="OUZ1410" s="265"/>
      <c r="OVA1410" s="265"/>
      <c r="OVB1410" s="265"/>
      <c r="OVC1410" s="265"/>
      <c r="OVD1410" s="265"/>
      <c r="OVE1410" s="265"/>
      <c r="OVF1410" s="265"/>
      <c r="OVG1410" s="265"/>
      <c r="OVH1410" s="265"/>
      <c r="OVI1410" s="265"/>
      <c r="OVJ1410" s="265"/>
      <c r="OVK1410" s="265"/>
      <c r="OVL1410" s="265"/>
      <c r="OVM1410" s="265"/>
      <c r="OVN1410" s="265"/>
      <c r="OVO1410" s="265"/>
      <c r="OVP1410" s="265"/>
      <c r="OVQ1410" s="265"/>
      <c r="OVR1410" s="265"/>
      <c r="OVS1410" s="265"/>
      <c r="OVT1410" s="265"/>
      <c r="OVU1410" s="265"/>
      <c r="OVV1410" s="265"/>
      <c r="OVW1410" s="265"/>
      <c r="OVX1410" s="265"/>
      <c r="OVY1410" s="265"/>
      <c r="OVZ1410" s="265"/>
      <c r="OWA1410" s="265"/>
      <c r="OWB1410" s="265"/>
      <c r="OWC1410" s="265"/>
      <c r="OWD1410" s="265"/>
      <c r="OWE1410" s="265"/>
      <c r="OWF1410" s="265"/>
      <c r="OWG1410" s="265"/>
      <c r="OWH1410" s="265"/>
      <c r="OWI1410" s="265"/>
      <c r="OWJ1410" s="265"/>
      <c r="OWK1410" s="265"/>
      <c r="OWL1410" s="265"/>
      <c r="OWM1410" s="265"/>
      <c r="OWN1410" s="265"/>
      <c r="OWO1410" s="265"/>
      <c r="OWP1410" s="265"/>
      <c r="OWQ1410" s="265"/>
      <c r="OWR1410" s="265"/>
      <c r="OWS1410" s="265"/>
      <c r="OWT1410" s="265"/>
      <c r="OWU1410" s="265"/>
      <c r="OWV1410" s="265"/>
      <c r="OWW1410" s="265"/>
      <c r="OWX1410" s="265"/>
      <c r="OWY1410" s="265"/>
      <c r="OWZ1410" s="265"/>
      <c r="OXA1410" s="265"/>
      <c r="OXB1410" s="265"/>
      <c r="OXC1410" s="265"/>
      <c r="OXD1410" s="265"/>
      <c r="OXE1410" s="265"/>
      <c r="OXF1410" s="265"/>
      <c r="OXG1410" s="265"/>
      <c r="OXH1410" s="265"/>
      <c r="OXI1410" s="265"/>
      <c r="OXJ1410" s="265"/>
      <c r="OXK1410" s="265"/>
      <c r="OXL1410" s="265"/>
      <c r="OXM1410" s="265"/>
      <c r="OXN1410" s="265"/>
      <c r="OXO1410" s="265"/>
      <c r="OXP1410" s="265"/>
      <c r="OXQ1410" s="265"/>
      <c r="OXR1410" s="265"/>
      <c r="OXS1410" s="265"/>
      <c r="OXT1410" s="265"/>
      <c r="OXU1410" s="265"/>
      <c r="OXV1410" s="265"/>
      <c r="OXW1410" s="265"/>
      <c r="OXX1410" s="265"/>
      <c r="OXY1410" s="265"/>
      <c r="OXZ1410" s="265"/>
      <c r="OYA1410" s="265"/>
      <c r="OYB1410" s="265"/>
      <c r="OYC1410" s="265"/>
      <c r="OYD1410" s="265"/>
      <c r="OYE1410" s="265"/>
      <c r="OYF1410" s="265"/>
      <c r="OYG1410" s="265"/>
      <c r="OYH1410" s="265"/>
      <c r="OYI1410" s="265"/>
      <c r="OYJ1410" s="265"/>
      <c r="OYK1410" s="265"/>
      <c r="OYL1410" s="265"/>
      <c r="OYM1410" s="265"/>
      <c r="OYN1410" s="265"/>
      <c r="OYO1410" s="265"/>
      <c r="OYP1410" s="265"/>
      <c r="OYQ1410" s="265"/>
      <c r="OYR1410" s="265"/>
      <c r="OYS1410" s="265"/>
      <c r="OYT1410" s="265"/>
      <c r="OYU1410" s="265"/>
      <c r="OYV1410" s="265"/>
      <c r="OYW1410" s="265"/>
      <c r="OYX1410" s="265"/>
      <c r="OYY1410" s="265"/>
      <c r="OYZ1410" s="265"/>
      <c r="OZA1410" s="265"/>
      <c r="OZB1410" s="265"/>
      <c r="OZC1410" s="265"/>
      <c r="OZD1410" s="265"/>
      <c r="OZE1410" s="265"/>
      <c r="OZF1410" s="265"/>
      <c r="OZG1410" s="265"/>
      <c r="OZH1410" s="265"/>
      <c r="OZI1410" s="265"/>
      <c r="OZJ1410" s="265"/>
      <c r="OZK1410" s="265"/>
      <c r="OZL1410" s="265"/>
      <c r="OZM1410" s="265"/>
      <c r="OZN1410" s="265"/>
      <c r="OZO1410" s="265"/>
      <c r="OZP1410" s="265"/>
      <c r="OZQ1410" s="265"/>
      <c r="OZR1410" s="265"/>
      <c r="OZS1410" s="265"/>
      <c r="OZT1410" s="265"/>
      <c r="OZU1410" s="265"/>
      <c r="OZV1410" s="265"/>
      <c r="OZW1410" s="265"/>
      <c r="OZX1410" s="265"/>
      <c r="OZY1410" s="265"/>
      <c r="OZZ1410" s="265"/>
      <c r="PAA1410" s="265"/>
      <c r="PAB1410" s="265"/>
      <c r="PAC1410" s="265"/>
      <c r="PAD1410" s="265"/>
      <c r="PAE1410" s="265"/>
      <c r="PAF1410" s="265"/>
      <c r="PAG1410" s="265"/>
      <c r="PAH1410" s="265"/>
      <c r="PAI1410" s="265"/>
      <c r="PAJ1410" s="265"/>
      <c r="PAK1410" s="265"/>
      <c r="PAL1410" s="265"/>
      <c r="PAM1410" s="265"/>
      <c r="PAN1410" s="265"/>
      <c r="PAO1410" s="265"/>
      <c r="PAP1410" s="265"/>
      <c r="PAQ1410" s="265"/>
      <c r="PAR1410" s="265"/>
      <c r="PAS1410" s="265"/>
      <c r="PAT1410" s="265"/>
      <c r="PAU1410" s="265"/>
      <c r="PAV1410" s="265"/>
      <c r="PAW1410" s="265"/>
      <c r="PAX1410" s="265"/>
      <c r="PAY1410" s="265"/>
      <c r="PAZ1410" s="265"/>
      <c r="PBA1410" s="265"/>
      <c r="PBB1410" s="265"/>
      <c r="PBC1410" s="265"/>
      <c r="PBD1410" s="265"/>
      <c r="PBE1410" s="265"/>
      <c r="PBF1410" s="265"/>
      <c r="PBG1410" s="265"/>
      <c r="PBH1410" s="265"/>
      <c r="PBI1410" s="265"/>
      <c r="PBJ1410" s="265"/>
      <c r="PBK1410" s="265"/>
      <c r="PBL1410" s="265"/>
      <c r="PBM1410" s="265"/>
      <c r="PBN1410" s="265"/>
      <c r="PBO1410" s="265"/>
      <c r="PBP1410" s="265"/>
      <c r="PBQ1410" s="265"/>
      <c r="PBR1410" s="265"/>
      <c r="PBS1410" s="265"/>
      <c r="PBT1410" s="265"/>
      <c r="PBU1410" s="265"/>
      <c r="PBV1410" s="265"/>
      <c r="PBW1410" s="265"/>
      <c r="PBX1410" s="265"/>
      <c r="PBY1410" s="265"/>
      <c r="PBZ1410" s="265"/>
      <c r="PCA1410" s="265"/>
      <c r="PCB1410" s="265"/>
      <c r="PCC1410" s="265"/>
      <c r="PCD1410" s="265"/>
      <c r="PCE1410" s="265"/>
      <c r="PCF1410" s="265"/>
      <c r="PCG1410" s="265"/>
      <c r="PCH1410" s="265"/>
      <c r="PCI1410" s="265"/>
      <c r="PCJ1410" s="265"/>
      <c r="PCK1410" s="265"/>
      <c r="PCL1410" s="265"/>
      <c r="PCM1410" s="265"/>
      <c r="PCN1410" s="265"/>
      <c r="PCO1410" s="265"/>
      <c r="PCP1410" s="265"/>
      <c r="PCQ1410" s="265"/>
      <c r="PCR1410" s="265"/>
      <c r="PCS1410" s="265"/>
      <c r="PCT1410" s="265"/>
      <c r="PCU1410" s="265"/>
      <c r="PCV1410" s="265"/>
      <c r="PCW1410" s="265"/>
      <c r="PCX1410" s="265"/>
      <c r="PCY1410" s="265"/>
      <c r="PCZ1410" s="265"/>
      <c r="PDA1410" s="265"/>
      <c r="PDB1410" s="265"/>
      <c r="PDC1410" s="265"/>
      <c r="PDD1410" s="265"/>
      <c r="PDE1410" s="265"/>
      <c r="PDF1410" s="265"/>
      <c r="PDG1410" s="265"/>
      <c r="PDH1410" s="265"/>
      <c r="PDI1410" s="265"/>
      <c r="PDJ1410" s="265"/>
      <c r="PDK1410" s="265"/>
      <c r="PDL1410" s="265"/>
      <c r="PDM1410" s="265"/>
      <c r="PDN1410" s="265"/>
      <c r="PDO1410" s="265"/>
      <c r="PDP1410" s="265"/>
      <c r="PDQ1410" s="265"/>
      <c r="PDR1410" s="265"/>
      <c r="PDS1410" s="265"/>
      <c r="PDT1410" s="265"/>
      <c r="PDU1410" s="265"/>
      <c r="PDV1410" s="265"/>
      <c r="PDW1410" s="265"/>
      <c r="PDX1410" s="265"/>
      <c r="PDY1410" s="265"/>
      <c r="PDZ1410" s="265"/>
      <c r="PEA1410" s="265"/>
      <c r="PEB1410" s="265"/>
      <c r="PEC1410" s="265"/>
      <c r="PED1410" s="265"/>
      <c r="PEE1410" s="265"/>
      <c r="PEF1410" s="265"/>
      <c r="PEG1410" s="265"/>
      <c r="PEH1410" s="265"/>
      <c r="PEI1410" s="265"/>
      <c r="PEJ1410" s="265"/>
      <c r="PEK1410" s="265"/>
      <c r="PEL1410" s="265"/>
      <c r="PEM1410" s="265"/>
      <c r="PEN1410" s="265"/>
      <c r="PEO1410" s="265"/>
      <c r="PEP1410" s="265"/>
      <c r="PEQ1410" s="265"/>
      <c r="PER1410" s="265"/>
      <c r="PES1410" s="265"/>
      <c r="PET1410" s="265"/>
      <c r="PEU1410" s="265"/>
      <c r="PEV1410" s="265"/>
      <c r="PEW1410" s="265"/>
      <c r="PEX1410" s="265"/>
      <c r="PEY1410" s="265"/>
      <c r="PEZ1410" s="265"/>
      <c r="PFA1410" s="265"/>
      <c r="PFB1410" s="265"/>
      <c r="PFC1410" s="265"/>
      <c r="PFD1410" s="265"/>
      <c r="PFE1410" s="265"/>
      <c r="PFF1410" s="265"/>
      <c r="PFG1410" s="265"/>
      <c r="PFH1410" s="265"/>
      <c r="PFI1410" s="265"/>
      <c r="PFJ1410" s="265"/>
      <c r="PFK1410" s="265"/>
      <c r="PFL1410" s="265"/>
      <c r="PFM1410" s="265"/>
      <c r="PFN1410" s="265"/>
      <c r="PFO1410" s="265"/>
      <c r="PFP1410" s="265"/>
      <c r="PFQ1410" s="265"/>
      <c r="PFR1410" s="265"/>
      <c r="PFS1410" s="265"/>
      <c r="PFT1410" s="265"/>
      <c r="PFU1410" s="265"/>
      <c r="PFV1410" s="265"/>
      <c r="PFW1410" s="265"/>
      <c r="PFX1410" s="265"/>
      <c r="PFY1410" s="265"/>
      <c r="PFZ1410" s="265"/>
      <c r="PGA1410" s="265"/>
      <c r="PGB1410" s="265"/>
      <c r="PGC1410" s="265"/>
      <c r="PGD1410" s="265"/>
      <c r="PGE1410" s="265"/>
      <c r="PGF1410" s="265"/>
      <c r="PGG1410" s="265"/>
      <c r="PGH1410" s="265"/>
      <c r="PGI1410" s="265"/>
      <c r="PGJ1410" s="265"/>
      <c r="PGK1410" s="265"/>
      <c r="PGL1410" s="265"/>
      <c r="PGM1410" s="265"/>
      <c r="PGN1410" s="265"/>
      <c r="PGO1410" s="265"/>
      <c r="PGP1410" s="265"/>
      <c r="PGQ1410" s="265"/>
      <c r="PGR1410" s="265"/>
      <c r="PGS1410" s="265"/>
      <c r="PGT1410" s="265"/>
      <c r="PGU1410" s="265"/>
      <c r="PGV1410" s="265"/>
      <c r="PGW1410" s="265"/>
      <c r="PGX1410" s="265"/>
      <c r="PGY1410" s="265"/>
      <c r="PGZ1410" s="265"/>
      <c r="PHA1410" s="265"/>
      <c r="PHB1410" s="265"/>
      <c r="PHC1410" s="265"/>
      <c r="PHD1410" s="265"/>
      <c r="PHE1410" s="265"/>
      <c r="PHF1410" s="265"/>
      <c r="PHG1410" s="265"/>
      <c r="PHH1410" s="265"/>
      <c r="PHI1410" s="265"/>
      <c r="PHJ1410" s="265"/>
      <c r="PHK1410" s="265"/>
      <c r="PHL1410" s="265"/>
      <c r="PHM1410" s="265"/>
      <c r="PHN1410" s="265"/>
      <c r="PHO1410" s="265"/>
      <c r="PHP1410" s="265"/>
      <c r="PHQ1410" s="265"/>
      <c r="PHR1410" s="265"/>
      <c r="PHS1410" s="265"/>
      <c r="PHT1410" s="265"/>
      <c r="PHU1410" s="265"/>
      <c r="PHV1410" s="265"/>
      <c r="PHW1410" s="265"/>
      <c r="PHX1410" s="265"/>
      <c r="PHY1410" s="265"/>
      <c r="PHZ1410" s="265"/>
      <c r="PIA1410" s="265"/>
      <c r="PIB1410" s="265"/>
      <c r="PIC1410" s="265"/>
      <c r="PID1410" s="265"/>
      <c r="PIE1410" s="265"/>
      <c r="PIF1410" s="265"/>
      <c r="PIG1410" s="265"/>
      <c r="PIH1410" s="265"/>
      <c r="PII1410" s="265"/>
      <c r="PIJ1410" s="265"/>
      <c r="PIK1410" s="265"/>
      <c r="PIL1410" s="265"/>
      <c r="PIM1410" s="265"/>
      <c r="PIN1410" s="265"/>
      <c r="PIO1410" s="265"/>
      <c r="PIP1410" s="265"/>
      <c r="PIQ1410" s="265"/>
      <c r="PIR1410" s="265"/>
      <c r="PIS1410" s="265"/>
      <c r="PIT1410" s="265"/>
      <c r="PIU1410" s="265"/>
      <c r="PIV1410" s="265"/>
      <c r="PIW1410" s="265"/>
      <c r="PIX1410" s="265"/>
      <c r="PIY1410" s="265"/>
      <c r="PIZ1410" s="265"/>
      <c r="PJA1410" s="265"/>
      <c r="PJB1410" s="265"/>
      <c r="PJC1410" s="265"/>
      <c r="PJD1410" s="265"/>
      <c r="PJE1410" s="265"/>
      <c r="PJF1410" s="265"/>
      <c r="PJG1410" s="265"/>
      <c r="PJH1410" s="265"/>
      <c r="PJI1410" s="265"/>
      <c r="PJJ1410" s="265"/>
      <c r="PJK1410" s="265"/>
      <c r="PJL1410" s="265"/>
      <c r="PJM1410" s="265"/>
      <c r="PJN1410" s="265"/>
      <c r="PJO1410" s="265"/>
      <c r="PJP1410" s="265"/>
      <c r="PJQ1410" s="265"/>
      <c r="PJR1410" s="265"/>
      <c r="PJS1410" s="265"/>
      <c r="PJT1410" s="265"/>
      <c r="PJU1410" s="265"/>
      <c r="PJV1410" s="265"/>
      <c r="PJW1410" s="265"/>
      <c r="PJX1410" s="265"/>
      <c r="PJY1410" s="265"/>
      <c r="PJZ1410" s="265"/>
      <c r="PKA1410" s="265"/>
      <c r="PKB1410" s="265"/>
      <c r="PKC1410" s="265"/>
      <c r="PKD1410" s="265"/>
      <c r="PKE1410" s="265"/>
      <c r="PKF1410" s="265"/>
      <c r="PKG1410" s="265"/>
      <c r="PKH1410" s="265"/>
      <c r="PKI1410" s="265"/>
      <c r="PKJ1410" s="265"/>
      <c r="PKK1410" s="265"/>
      <c r="PKL1410" s="265"/>
      <c r="PKM1410" s="265"/>
      <c r="PKN1410" s="265"/>
      <c r="PKO1410" s="265"/>
      <c r="PKP1410" s="265"/>
      <c r="PKQ1410" s="265"/>
      <c r="PKR1410" s="265"/>
      <c r="PKS1410" s="265"/>
      <c r="PKT1410" s="265"/>
      <c r="PKU1410" s="265"/>
      <c r="PKV1410" s="265"/>
      <c r="PKW1410" s="265"/>
      <c r="PKX1410" s="265"/>
      <c r="PKY1410" s="265"/>
      <c r="PKZ1410" s="265"/>
      <c r="PLA1410" s="265"/>
      <c r="PLB1410" s="265"/>
      <c r="PLC1410" s="265"/>
      <c r="PLD1410" s="265"/>
      <c r="PLE1410" s="265"/>
      <c r="PLF1410" s="265"/>
      <c r="PLG1410" s="265"/>
      <c r="PLH1410" s="265"/>
      <c r="PLI1410" s="265"/>
      <c r="PLJ1410" s="265"/>
      <c r="PLK1410" s="265"/>
      <c r="PLL1410" s="265"/>
      <c r="PLM1410" s="265"/>
      <c r="PLN1410" s="265"/>
      <c r="PLO1410" s="265"/>
      <c r="PLP1410" s="265"/>
      <c r="PLQ1410" s="265"/>
      <c r="PLR1410" s="265"/>
      <c r="PLS1410" s="265"/>
      <c r="PLT1410" s="265"/>
      <c r="PLU1410" s="265"/>
      <c r="PLV1410" s="265"/>
      <c r="PLW1410" s="265"/>
      <c r="PLX1410" s="265"/>
      <c r="PLY1410" s="265"/>
      <c r="PLZ1410" s="265"/>
      <c r="PMA1410" s="265"/>
      <c r="PMB1410" s="265"/>
      <c r="PMC1410" s="265"/>
      <c r="PMD1410" s="265"/>
      <c r="PME1410" s="265"/>
      <c r="PMF1410" s="265"/>
      <c r="PMG1410" s="265"/>
      <c r="PMH1410" s="265"/>
      <c r="PMI1410" s="265"/>
      <c r="PMJ1410" s="265"/>
      <c r="PMK1410" s="265"/>
      <c r="PML1410" s="265"/>
      <c r="PMM1410" s="265"/>
      <c r="PMN1410" s="265"/>
      <c r="PMO1410" s="265"/>
      <c r="PMP1410" s="265"/>
      <c r="PMQ1410" s="265"/>
      <c r="PMR1410" s="265"/>
      <c r="PMS1410" s="265"/>
      <c r="PMT1410" s="265"/>
      <c r="PMU1410" s="265"/>
      <c r="PMV1410" s="265"/>
      <c r="PMW1410" s="265"/>
      <c r="PMX1410" s="265"/>
      <c r="PMY1410" s="265"/>
      <c r="PMZ1410" s="265"/>
      <c r="PNA1410" s="265"/>
      <c r="PNB1410" s="265"/>
      <c r="PNC1410" s="265"/>
      <c r="PND1410" s="265"/>
      <c r="PNE1410" s="265"/>
      <c r="PNF1410" s="265"/>
      <c r="PNG1410" s="265"/>
      <c r="PNH1410" s="265"/>
      <c r="PNI1410" s="265"/>
      <c r="PNJ1410" s="265"/>
      <c r="PNK1410" s="265"/>
      <c r="PNL1410" s="265"/>
      <c r="PNM1410" s="265"/>
      <c r="PNN1410" s="265"/>
      <c r="PNO1410" s="265"/>
      <c r="PNP1410" s="265"/>
      <c r="PNQ1410" s="265"/>
      <c r="PNR1410" s="265"/>
      <c r="PNS1410" s="265"/>
      <c r="PNT1410" s="265"/>
      <c r="PNU1410" s="265"/>
      <c r="PNV1410" s="265"/>
      <c r="PNW1410" s="265"/>
      <c r="PNX1410" s="265"/>
      <c r="PNY1410" s="265"/>
      <c r="PNZ1410" s="265"/>
      <c r="POA1410" s="265"/>
      <c r="POB1410" s="265"/>
      <c r="POC1410" s="265"/>
      <c r="POD1410" s="265"/>
      <c r="POE1410" s="265"/>
      <c r="POF1410" s="265"/>
      <c r="POG1410" s="265"/>
      <c r="POH1410" s="265"/>
      <c r="POI1410" s="265"/>
      <c r="POJ1410" s="265"/>
      <c r="POK1410" s="265"/>
      <c r="POL1410" s="265"/>
      <c r="POM1410" s="265"/>
      <c r="PON1410" s="265"/>
      <c r="POO1410" s="265"/>
      <c r="POP1410" s="265"/>
      <c r="POQ1410" s="265"/>
      <c r="POR1410" s="265"/>
      <c r="POS1410" s="265"/>
      <c r="POT1410" s="265"/>
      <c r="POU1410" s="265"/>
      <c r="POV1410" s="265"/>
      <c r="POW1410" s="265"/>
      <c r="POX1410" s="265"/>
      <c r="POY1410" s="265"/>
      <c r="POZ1410" s="265"/>
      <c r="PPA1410" s="265"/>
      <c r="PPB1410" s="265"/>
      <c r="PPC1410" s="265"/>
      <c r="PPD1410" s="265"/>
      <c r="PPE1410" s="265"/>
      <c r="PPF1410" s="265"/>
      <c r="PPG1410" s="265"/>
      <c r="PPH1410" s="265"/>
      <c r="PPI1410" s="265"/>
      <c r="PPJ1410" s="265"/>
      <c r="PPK1410" s="265"/>
      <c r="PPL1410" s="265"/>
      <c r="PPM1410" s="265"/>
      <c r="PPN1410" s="265"/>
      <c r="PPO1410" s="265"/>
      <c r="PPP1410" s="265"/>
      <c r="PPQ1410" s="265"/>
      <c r="PPR1410" s="265"/>
      <c r="PPS1410" s="265"/>
      <c r="PPT1410" s="265"/>
      <c r="PPU1410" s="265"/>
      <c r="PPV1410" s="265"/>
      <c r="PPW1410" s="265"/>
      <c r="PPX1410" s="265"/>
      <c r="PPY1410" s="265"/>
      <c r="PPZ1410" s="265"/>
      <c r="PQA1410" s="265"/>
      <c r="PQB1410" s="265"/>
      <c r="PQC1410" s="265"/>
      <c r="PQD1410" s="265"/>
      <c r="PQE1410" s="265"/>
      <c r="PQF1410" s="265"/>
      <c r="PQG1410" s="265"/>
      <c r="PQH1410" s="265"/>
      <c r="PQI1410" s="265"/>
      <c r="PQJ1410" s="265"/>
      <c r="PQK1410" s="265"/>
      <c r="PQL1410" s="265"/>
      <c r="PQM1410" s="265"/>
      <c r="PQN1410" s="265"/>
      <c r="PQO1410" s="265"/>
      <c r="PQP1410" s="265"/>
      <c r="PQQ1410" s="265"/>
      <c r="PQR1410" s="265"/>
      <c r="PQS1410" s="265"/>
      <c r="PQT1410" s="265"/>
      <c r="PQU1410" s="265"/>
      <c r="PQV1410" s="265"/>
      <c r="PQW1410" s="265"/>
      <c r="PQX1410" s="265"/>
      <c r="PQY1410" s="265"/>
      <c r="PQZ1410" s="265"/>
      <c r="PRA1410" s="265"/>
      <c r="PRB1410" s="265"/>
      <c r="PRC1410" s="265"/>
      <c r="PRD1410" s="265"/>
      <c r="PRE1410" s="265"/>
      <c r="PRF1410" s="265"/>
      <c r="PRG1410" s="265"/>
      <c r="PRH1410" s="265"/>
      <c r="PRI1410" s="265"/>
      <c r="PRJ1410" s="265"/>
      <c r="PRK1410" s="265"/>
      <c r="PRL1410" s="265"/>
      <c r="PRM1410" s="265"/>
      <c r="PRN1410" s="265"/>
      <c r="PRO1410" s="265"/>
      <c r="PRP1410" s="265"/>
      <c r="PRQ1410" s="265"/>
      <c r="PRR1410" s="265"/>
      <c r="PRS1410" s="265"/>
      <c r="PRT1410" s="265"/>
      <c r="PRU1410" s="265"/>
      <c r="PRV1410" s="265"/>
      <c r="PRW1410" s="265"/>
      <c r="PRX1410" s="265"/>
      <c r="PRY1410" s="265"/>
      <c r="PRZ1410" s="265"/>
      <c r="PSA1410" s="265"/>
      <c r="PSB1410" s="265"/>
      <c r="PSC1410" s="265"/>
      <c r="PSD1410" s="265"/>
      <c r="PSE1410" s="265"/>
      <c r="PSF1410" s="265"/>
      <c r="PSG1410" s="265"/>
      <c r="PSH1410" s="265"/>
      <c r="PSI1410" s="265"/>
      <c r="PSJ1410" s="265"/>
      <c r="PSK1410" s="265"/>
      <c r="PSL1410" s="265"/>
      <c r="PSM1410" s="265"/>
      <c r="PSN1410" s="265"/>
      <c r="PSO1410" s="265"/>
      <c r="PSP1410" s="265"/>
      <c r="PSQ1410" s="265"/>
      <c r="PSR1410" s="265"/>
      <c r="PSS1410" s="265"/>
      <c r="PST1410" s="265"/>
      <c r="PSU1410" s="265"/>
      <c r="PSV1410" s="265"/>
      <c r="PSW1410" s="265"/>
      <c r="PSX1410" s="265"/>
      <c r="PSY1410" s="265"/>
      <c r="PSZ1410" s="265"/>
      <c r="PTA1410" s="265"/>
      <c r="PTB1410" s="265"/>
      <c r="PTC1410" s="265"/>
      <c r="PTD1410" s="265"/>
      <c r="PTE1410" s="265"/>
      <c r="PTF1410" s="265"/>
      <c r="PTG1410" s="265"/>
      <c r="PTH1410" s="265"/>
      <c r="PTI1410" s="265"/>
      <c r="PTJ1410" s="265"/>
      <c r="PTK1410" s="265"/>
      <c r="PTL1410" s="265"/>
      <c r="PTM1410" s="265"/>
      <c r="PTN1410" s="265"/>
      <c r="PTO1410" s="265"/>
      <c r="PTP1410" s="265"/>
      <c r="PTQ1410" s="265"/>
      <c r="PTR1410" s="265"/>
      <c r="PTS1410" s="265"/>
      <c r="PTT1410" s="265"/>
      <c r="PTU1410" s="265"/>
      <c r="PTV1410" s="265"/>
      <c r="PTW1410" s="265"/>
      <c r="PTX1410" s="265"/>
      <c r="PTY1410" s="265"/>
      <c r="PTZ1410" s="265"/>
      <c r="PUA1410" s="265"/>
      <c r="PUB1410" s="265"/>
      <c r="PUC1410" s="265"/>
      <c r="PUD1410" s="265"/>
      <c r="PUE1410" s="265"/>
      <c r="PUF1410" s="265"/>
      <c r="PUG1410" s="265"/>
      <c r="PUH1410" s="265"/>
      <c r="PUI1410" s="265"/>
      <c r="PUJ1410" s="265"/>
      <c r="PUK1410" s="265"/>
      <c r="PUL1410" s="265"/>
      <c r="PUM1410" s="265"/>
      <c r="PUN1410" s="265"/>
      <c r="PUO1410" s="265"/>
      <c r="PUP1410" s="265"/>
      <c r="PUQ1410" s="265"/>
      <c r="PUR1410" s="265"/>
      <c r="PUS1410" s="265"/>
      <c r="PUT1410" s="265"/>
      <c r="PUU1410" s="265"/>
      <c r="PUV1410" s="265"/>
      <c r="PUW1410" s="265"/>
      <c r="PUX1410" s="265"/>
      <c r="PUY1410" s="265"/>
      <c r="PUZ1410" s="265"/>
      <c r="PVA1410" s="265"/>
      <c r="PVB1410" s="265"/>
      <c r="PVC1410" s="265"/>
      <c r="PVD1410" s="265"/>
      <c r="PVE1410" s="265"/>
      <c r="PVF1410" s="265"/>
      <c r="PVG1410" s="265"/>
      <c r="PVH1410" s="265"/>
      <c r="PVI1410" s="265"/>
      <c r="PVJ1410" s="265"/>
      <c r="PVK1410" s="265"/>
      <c r="PVL1410" s="265"/>
      <c r="PVM1410" s="265"/>
      <c r="PVN1410" s="265"/>
      <c r="PVO1410" s="265"/>
      <c r="PVP1410" s="265"/>
      <c r="PVQ1410" s="265"/>
      <c r="PVR1410" s="265"/>
      <c r="PVS1410" s="265"/>
      <c r="PVT1410" s="265"/>
      <c r="PVU1410" s="265"/>
      <c r="PVV1410" s="265"/>
      <c r="PVW1410" s="265"/>
      <c r="PVX1410" s="265"/>
      <c r="PVY1410" s="265"/>
      <c r="PVZ1410" s="265"/>
      <c r="PWA1410" s="265"/>
      <c r="PWB1410" s="265"/>
      <c r="PWC1410" s="265"/>
      <c r="PWD1410" s="265"/>
      <c r="PWE1410" s="265"/>
      <c r="PWF1410" s="265"/>
      <c r="PWG1410" s="265"/>
      <c r="PWH1410" s="265"/>
      <c r="PWI1410" s="265"/>
      <c r="PWJ1410" s="265"/>
      <c r="PWK1410" s="265"/>
      <c r="PWL1410" s="265"/>
      <c r="PWM1410" s="265"/>
      <c r="PWN1410" s="265"/>
      <c r="PWO1410" s="265"/>
      <c r="PWP1410" s="265"/>
      <c r="PWQ1410" s="265"/>
      <c r="PWR1410" s="265"/>
      <c r="PWS1410" s="265"/>
      <c r="PWT1410" s="265"/>
      <c r="PWU1410" s="265"/>
      <c r="PWV1410" s="265"/>
      <c r="PWW1410" s="265"/>
      <c r="PWX1410" s="265"/>
      <c r="PWY1410" s="265"/>
      <c r="PWZ1410" s="265"/>
      <c r="PXA1410" s="265"/>
      <c r="PXB1410" s="265"/>
      <c r="PXC1410" s="265"/>
      <c r="PXD1410" s="265"/>
      <c r="PXE1410" s="265"/>
      <c r="PXF1410" s="265"/>
      <c r="PXG1410" s="265"/>
      <c r="PXH1410" s="265"/>
      <c r="PXI1410" s="265"/>
      <c r="PXJ1410" s="265"/>
      <c r="PXK1410" s="265"/>
      <c r="PXL1410" s="265"/>
      <c r="PXM1410" s="265"/>
      <c r="PXN1410" s="265"/>
      <c r="PXO1410" s="265"/>
      <c r="PXP1410" s="265"/>
      <c r="PXQ1410" s="265"/>
      <c r="PXR1410" s="265"/>
      <c r="PXS1410" s="265"/>
      <c r="PXT1410" s="265"/>
      <c r="PXU1410" s="265"/>
      <c r="PXV1410" s="265"/>
      <c r="PXW1410" s="265"/>
      <c r="PXX1410" s="265"/>
      <c r="PXY1410" s="265"/>
      <c r="PXZ1410" s="265"/>
      <c r="PYA1410" s="265"/>
      <c r="PYB1410" s="265"/>
      <c r="PYC1410" s="265"/>
      <c r="PYD1410" s="265"/>
      <c r="PYE1410" s="265"/>
      <c r="PYF1410" s="265"/>
      <c r="PYG1410" s="265"/>
      <c r="PYH1410" s="265"/>
      <c r="PYI1410" s="265"/>
      <c r="PYJ1410" s="265"/>
      <c r="PYK1410" s="265"/>
      <c r="PYL1410" s="265"/>
      <c r="PYM1410" s="265"/>
      <c r="PYN1410" s="265"/>
      <c r="PYO1410" s="265"/>
      <c r="PYP1410" s="265"/>
      <c r="PYQ1410" s="265"/>
      <c r="PYR1410" s="265"/>
      <c r="PYS1410" s="265"/>
      <c r="PYT1410" s="265"/>
      <c r="PYU1410" s="265"/>
      <c r="PYV1410" s="265"/>
      <c r="PYW1410" s="265"/>
      <c r="PYX1410" s="265"/>
      <c r="PYY1410" s="265"/>
      <c r="PYZ1410" s="265"/>
      <c r="PZA1410" s="265"/>
      <c r="PZB1410" s="265"/>
      <c r="PZC1410" s="265"/>
      <c r="PZD1410" s="265"/>
      <c r="PZE1410" s="265"/>
      <c r="PZF1410" s="265"/>
      <c r="PZG1410" s="265"/>
      <c r="PZH1410" s="265"/>
      <c r="PZI1410" s="265"/>
      <c r="PZJ1410" s="265"/>
      <c r="PZK1410" s="265"/>
      <c r="PZL1410" s="265"/>
      <c r="PZM1410" s="265"/>
      <c r="PZN1410" s="265"/>
      <c r="PZO1410" s="265"/>
      <c r="PZP1410" s="265"/>
      <c r="PZQ1410" s="265"/>
      <c r="PZR1410" s="265"/>
      <c r="PZS1410" s="265"/>
      <c r="PZT1410" s="265"/>
      <c r="PZU1410" s="265"/>
      <c r="PZV1410" s="265"/>
      <c r="PZW1410" s="265"/>
      <c r="PZX1410" s="265"/>
      <c r="PZY1410" s="265"/>
      <c r="PZZ1410" s="265"/>
      <c r="QAA1410" s="265"/>
      <c r="QAB1410" s="265"/>
      <c r="QAC1410" s="265"/>
      <c r="QAD1410" s="265"/>
      <c r="QAE1410" s="265"/>
      <c r="QAF1410" s="265"/>
      <c r="QAG1410" s="265"/>
      <c r="QAH1410" s="265"/>
      <c r="QAI1410" s="265"/>
      <c r="QAJ1410" s="265"/>
      <c r="QAK1410" s="265"/>
      <c r="QAL1410" s="265"/>
      <c r="QAM1410" s="265"/>
      <c r="QAN1410" s="265"/>
      <c r="QAO1410" s="265"/>
      <c r="QAP1410" s="265"/>
      <c r="QAQ1410" s="265"/>
      <c r="QAR1410" s="265"/>
      <c r="QAS1410" s="265"/>
      <c r="QAT1410" s="265"/>
      <c r="QAU1410" s="265"/>
      <c r="QAV1410" s="265"/>
      <c r="QAW1410" s="265"/>
      <c r="QAX1410" s="265"/>
      <c r="QAY1410" s="265"/>
      <c r="QAZ1410" s="265"/>
      <c r="QBA1410" s="265"/>
      <c r="QBB1410" s="265"/>
      <c r="QBC1410" s="265"/>
      <c r="QBD1410" s="265"/>
      <c r="QBE1410" s="265"/>
      <c r="QBF1410" s="265"/>
      <c r="QBG1410" s="265"/>
      <c r="QBH1410" s="265"/>
      <c r="QBI1410" s="265"/>
      <c r="QBJ1410" s="265"/>
      <c r="QBK1410" s="265"/>
      <c r="QBL1410" s="265"/>
      <c r="QBM1410" s="265"/>
      <c r="QBN1410" s="265"/>
      <c r="QBO1410" s="265"/>
      <c r="QBP1410" s="265"/>
      <c r="QBQ1410" s="265"/>
      <c r="QBR1410" s="265"/>
      <c r="QBS1410" s="265"/>
      <c r="QBT1410" s="265"/>
      <c r="QBU1410" s="265"/>
      <c r="QBV1410" s="265"/>
      <c r="QBW1410" s="265"/>
      <c r="QBX1410" s="265"/>
      <c r="QBY1410" s="265"/>
      <c r="QBZ1410" s="265"/>
      <c r="QCA1410" s="265"/>
      <c r="QCB1410" s="265"/>
      <c r="QCC1410" s="265"/>
      <c r="QCD1410" s="265"/>
      <c r="QCE1410" s="265"/>
      <c r="QCF1410" s="265"/>
      <c r="QCG1410" s="265"/>
      <c r="QCH1410" s="265"/>
      <c r="QCI1410" s="265"/>
      <c r="QCJ1410" s="265"/>
      <c r="QCK1410" s="265"/>
      <c r="QCL1410" s="265"/>
      <c r="QCM1410" s="265"/>
      <c r="QCN1410" s="265"/>
      <c r="QCO1410" s="265"/>
      <c r="QCP1410" s="265"/>
      <c r="QCQ1410" s="265"/>
      <c r="QCR1410" s="265"/>
      <c r="QCS1410" s="265"/>
      <c r="QCT1410" s="265"/>
      <c r="QCU1410" s="265"/>
      <c r="QCV1410" s="265"/>
      <c r="QCW1410" s="265"/>
      <c r="QCX1410" s="265"/>
      <c r="QCY1410" s="265"/>
      <c r="QCZ1410" s="265"/>
      <c r="QDA1410" s="265"/>
      <c r="QDB1410" s="265"/>
      <c r="QDC1410" s="265"/>
      <c r="QDD1410" s="265"/>
      <c r="QDE1410" s="265"/>
      <c r="QDF1410" s="265"/>
      <c r="QDG1410" s="265"/>
      <c r="QDH1410" s="265"/>
      <c r="QDI1410" s="265"/>
      <c r="QDJ1410" s="265"/>
      <c r="QDK1410" s="265"/>
      <c r="QDL1410" s="265"/>
      <c r="QDM1410" s="265"/>
      <c r="QDN1410" s="265"/>
      <c r="QDO1410" s="265"/>
      <c r="QDP1410" s="265"/>
      <c r="QDQ1410" s="265"/>
      <c r="QDR1410" s="265"/>
      <c r="QDS1410" s="265"/>
      <c r="QDT1410" s="265"/>
      <c r="QDU1410" s="265"/>
      <c r="QDV1410" s="265"/>
      <c r="QDW1410" s="265"/>
      <c r="QDX1410" s="265"/>
      <c r="QDY1410" s="265"/>
      <c r="QDZ1410" s="265"/>
      <c r="QEA1410" s="265"/>
      <c r="QEB1410" s="265"/>
      <c r="QEC1410" s="265"/>
      <c r="QED1410" s="265"/>
      <c r="QEE1410" s="265"/>
      <c r="QEF1410" s="265"/>
      <c r="QEG1410" s="265"/>
      <c r="QEH1410" s="265"/>
      <c r="QEI1410" s="265"/>
      <c r="QEJ1410" s="265"/>
      <c r="QEK1410" s="265"/>
      <c r="QEL1410" s="265"/>
      <c r="QEM1410" s="265"/>
      <c r="QEN1410" s="265"/>
      <c r="QEO1410" s="265"/>
      <c r="QEP1410" s="265"/>
      <c r="QEQ1410" s="265"/>
      <c r="QER1410" s="265"/>
      <c r="QES1410" s="265"/>
      <c r="QET1410" s="265"/>
      <c r="QEU1410" s="265"/>
      <c r="QEV1410" s="265"/>
      <c r="QEW1410" s="265"/>
      <c r="QEX1410" s="265"/>
      <c r="QEY1410" s="265"/>
      <c r="QEZ1410" s="265"/>
      <c r="QFA1410" s="265"/>
      <c r="QFB1410" s="265"/>
      <c r="QFC1410" s="265"/>
      <c r="QFD1410" s="265"/>
      <c r="QFE1410" s="265"/>
      <c r="QFF1410" s="265"/>
      <c r="QFG1410" s="265"/>
      <c r="QFH1410" s="265"/>
      <c r="QFI1410" s="265"/>
      <c r="QFJ1410" s="265"/>
      <c r="QFK1410" s="265"/>
      <c r="QFL1410" s="265"/>
      <c r="QFM1410" s="265"/>
      <c r="QFN1410" s="265"/>
      <c r="QFO1410" s="265"/>
      <c r="QFP1410" s="265"/>
      <c r="QFQ1410" s="265"/>
      <c r="QFR1410" s="265"/>
      <c r="QFS1410" s="265"/>
      <c r="QFT1410" s="265"/>
      <c r="QFU1410" s="265"/>
      <c r="QFV1410" s="265"/>
      <c r="QFW1410" s="265"/>
      <c r="QFX1410" s="265"/>
      <c r="QFY1410" s="265"/>
      <c r="QFZ1410" s="265"/>
      <c r="QGA1410" s="265"/>
      <c r="QGB1410" s="265"/>
      <c r="QGC1410" s="265"/>
      <c r="QGD1410" s="265"/>
      <c r="QGE1410" s="265"/>
      <c r="QGF1410" s="265"/>
      <c r="QGG1410" s="265"/>
      <c r="QGH1410" s="265"/>
      <c r="QGI1410" s="265"/>
      <c r="QGJ1410" s="265"/>
      <c r="QGK1410" s="265"/>
      <c r="QGL1410" s="265"/>
      <c r="QGM1410" s="265"/>
      <c r="QGN1410" s="265"/>
      <c r="QGO1410" s="265"/>
      <c r="QGP1410" s="265"/>
      <c r="QGQ1410" s="265"/>
      <c r="QGR1410" s="265"/>
      <c r="QGS1410" s="265"/>
      <c r="QGT1410" s="265"/>
      <c r="QGU1410" s="265"/>
      <c r="QGV1410" s="265"/>
      <c r="QGW1410" s="265"/>
      <c r="QGX1410" s="265"/>
      <c r="QGY1410" s="265"/>
      <c r="QGZ1410" s="265"/>
      <c r="QHA1410" s="265"/>
      <c r="QHB1410" s="265"/>
      <c r="QHC1410" s="265"/>
      <c r="QHD1410" s="265"/>
      <c r="QHE1410" s="265"/>
      <c r="QHF1410" s="265"/>
      <c r="QHG1410" s="265"/>
      <c r="QHH1410" s="265"/>
      <c r="QHI1410" s="265"/>
      <c r="QHJ1410" s="265"/>
      <c r="QHK1410" s="265"/>
      <c r="QHL1410" s="265"/>
      <c r="QHM1410" s="265"/>
      <c r="QHN1410" s="265"/>
      <c r="QHO1410" s="265"/>
      <c r="QHP1410" s="265"/>
      <c r="QHQ1410" s="265"/>
      <c r="QHR1410" s="265"/>
      <c r="QHS1410" s="265"/>
      <c r="QHT1410" s="265"/>
      <c r="QHU1410" s="265"/>
      <c r="QHV1410" s="265"/>
      <c r="QHW1410" s="265"/>
      <c r="QHX1410" s="265"/>
      <c r="QHY1410" s="265"/>
      <c r="QHZ1410" s="265"/>
      <c r="QIA1410" s="265"/>
      <c r="QIB1410" s="265"/>
      <c r="QIC1410" s="265"/>
      <c r="QID1410" s="265"/>
      <c r="QIE1410" s="265"/>
      <c r="QIF1410" s="265"/>
      <c r="QIG1410" s="265"/>
      <c r="QIH1410" s="265"/>
      <c r="QII1410" s="265"/>
      <c r="QIJ1410" s="265"/>
      <c r="QIK1410" s="265"/>
      <c r="QIL1410" s="265"/>
      <c r="QIM1410" s="265"/>
      <c r="QIN1410" s="265"/>
      <c r="QIO1410" s="265"/>
      <c r="QIP1410" s="265"/>
      <c r="QIQ1410" s="265"/>
      <c r="QIR1410" s="265"/>
      <c r="QIS1410" s="265"/>
      <c r="QIT1410" s="265"/>
      <c r="QIU1410" s="265"/>
      <c r="QIV1410" s="265"/>
      <c r="QIW1410" s="265"/>
      <c r="QIX1410" s="265"/>
      <c r="QIY1410" s="265"/>
      <c r="QIZ1410" s="265"/>
      <c r="QJA1410" s="265"/>
      <c r="QJB1410" s="265"/>
      <c r="QJC1410" s="265"/>
      <c r="QJD1410" s="265"/>
      <c r="QJE1410" s="265"/>
      <c r="QJF1410" s="265"/>
      <c r="QJG1410" s="265"/>
      <c r="QJH1410" s="265"/>
      <c r="QJI1410" s="265"/>
      <c r="QJJ1410" s="265"/>
      <c r="QJK1410" s="265"/>
      <c r="QJL1410" s="265"/>
      <c r="QJM1410" s="265"/>
      <c r="QJN1410" s="265"/>
      <c r="QJO1410" s="265"/>
      <c r="QJP1410" s="265"/>
      <c r="QJQ1410" s="265"/>
      <c r="QJR1410" s="265"/>
      <c r="QJS1410" s="265"/>
      <c r="QJT1410" s="265"/>
      <c r="QJU1410" s="265"/>
      <c r="QJV1410" s="265"/>
      <c r="QJW1410" s="265"/>
      <c r="QJX1410" s="265"/>
      <c r="QJY1410" s="265"/>
      <c r="QJZ1410" s="265"/>
      <c r="QKA1410" s="265"/>
      <c r="QKB1410" s="265"/>
      <c r="QKC1410" s="265"/>
      <c r="QKD1410" s="265"/>
      <c r="QKE1410" s="265"/>
      <c r="QKF1410" s="265"/>
      <c r="QKG1410" s="265"/>
      <c r="QKH1410" s="265"/>
      <c r="QKI1410" s="265"/>
      <c r="QKJ1410" s="265"/>
      <c r="QKK1410" s="265"/>
      <c r="QKL1410" s="265"/>
      <c r="QKM1410" s="265"/>
      <c r="QKN1410" s="265"/>
      <c r="QKO1410" s="265"/>
      <c r="QKP1410" s="265"/>
      <c r="QKQ1410" s="265"/>
      <c r="QKR1410" s="265"/>
      <c r="QKS1410" s="265"/>
      <c r="QKT1410" s="265"/>
      <c r="QKU1410" s="265"/>
      <c r="QKV1410" s="265"/>
      <c r="QKW1410" s="265"/>
      <c r="QKX1410" s="265"/>
      <c r="QKY1410" s="265"/>
      <c r="QKZ1410" s="265"/>
      <c r="QLA1410" s="265"/>
      <c r="QLB1410" s="265"/>
      <c r="QLC1410" s="265"/>
      <c r="QLD1410" s="265"/>
      <c r="QLE1410" s="265"/>
      <c r="QLF1410" s="265"/>
      <c r="QLG1410" s="265"/>
      <c r="QLH1410" s="265"/>
      <c r="QLI1410" s="265"/>
      <c r="QLJ1410" s="265"/>
      <c r="QLK1410" s="265"/>
      <c r="QLL1410" s="265"/>
      <c r="QLM1410" s="265"/>
      <c r="QLN1410" s="265"/>
      <c r="QLO1410" s="265"/>
      <c r="QLP1410" s="265"/>
      <c r="QLQ1410" s="265"/>
      <c r="QLR1410" s="265"/>
      <c r="QLS1410" s="265"/>
      <c r="QLT1410" s="265"/>
      <c r="QLU1410" s="265"/>
      <c r="QLV1410" s="265"/>
      <c r="QLW1410" s="265"/>
      <c r="QLX1410" s="265"/>
      <c r="QLY1410" s="265"/>
      <c r="QLZ1410" s="265"/>
      <c r="QMA1410" s="265"/>
      <c r="QMB1410" s="265"/>
      <c r="QMC1410" s="265"/>
      <c r="QMD1410" s="265"/>
      <c r="QME1410" s="265"/>
      <c r="QMF1410" s="265"/>
      <c r="QMG1410" s="265"/>
      <c r="QMH1410" s="265"/>
      <c r="QMI1410" s="265"/>
      <c r="QMJ1410" s="265"/>
      <c r="QMK1410" s="265"/>
      <c r="QML1410" s="265"/>
      <c r="QMM1410" s="265"/>
      <c r="QMN1410" s="265"/>
      <c r="QMO1410" s="265"/>
      <c r="QMP1410" s="265"/>
      <c r="QMQ1410" s="265"/>
      <c r="QMR1410" s="265"/>
      <c r="QMS1410" s="265"/>
      <c r="QMT1410" s="265"/>
      <c r="QMU1410" s="265"/>
      <c r="QMV1410" s="265"/>
      <c r="QMW1410" s="265"/>
      <c r="QMX1410" s="265"/>
      <c r="QMY1410" s="265"/>
      <c r="QMZ1410" s="265"/>
      <c r="QNA1410" s="265"/>
      <c r="QNB1410" s="265"/>
      <c r="QNC1410" s="265"/>
      <c r="QND1410" s="265"/>
      <c r="QNE1410" s="265"/>
      <c r="QNF1410" s="265"/>
      <c r="QNG1410" s="265"/>
      <c r="QNH1410" s="265"/>
      <c r="QNI1410" s="265"/>
      <c r="QNJ1410" s="265"/>
      <c r="QNK1410" s="265"/>
      <c r="QNL1410" s="265"/>
      <c r="QNM1410" s="265"/>
      <c r="QNN1410" s="265"/>
      <c r="QNO1410" s="265"/>
      <c r="QNP1410" s="265"/>
      <c r="QNQ1410" s="265"/>
      <c r="QNR1410" s="265"/>
      <c r="QNS1410" s="265"/>
      <c r="QNT1410" s="265"/>
      <c r="QNU1410" s="265"/>
      <c r="QNV1410" s="265"/>
      <c r="QNW1410" s="265"/>
      <c r="QNX1410" s="265"/>
      <c r="QNY1410" s="265"/>
      <c r="QNZ1410" s="265"/>
      <c r="QOA1410" s="265"/>
      <c r="QOB1410" s="265"/>
      <c r="QOC1410" s="265"/>
      <c r="QOD1410" s="265"/>
      <c r="QOE1410" s="265"/>
      <c r="QOF1410" s="265"/>
      <c r="QOG1410" s="265"/>
      <c r="QOH1410" s="265"/>
      <c r="QOI1410" s="265"/>
      <c r="QOJ1410" s="265"/>
      <c r="QOK1410" s="265"/>
      <c r="QOL1410" s="265"/>
      <c r="QOM1410" s="265"/>
      <c r="QON1410" s="265"/>
      <c r="QOO1410" s="265"/>
      <c r="QOP1410" s="265"/>
      <c r="QOQ1410" s="265"/>
      <c r="QOR1410" s="265"/>
      <c r="QOS1410" s="265"/>
      <c r="QOT1410" s="265"/>
      <c r="QOU1410" s="265"/>
      <c r="QOV1410" s="265"/>
      <c r="QOW1410" s="265"/>
      <c r="QOX1410" s="265"/>
      <c r="QOY1410" s="265"/>
      <c r="QOZ1410" s="265"/>
      <c r="QPA1410" s="265"/>
      <c r="QPB1410" s="265"/>
      <c r="QPC1410" s="265"/>
      <c r="QPD1410" s="265"/>
      <c r="QPE1410" s="265"/>
      <c r="QPF1410" s="265"/>
      <c r="QPG1410" s="265"/>
      <c r="QPH1410" s="265"/>
      <c r="QPI1410" s="265"/>
      <c r="QPJ1410" s="265"/>
      <c r="QPK1410" s="265"/>
      <c r="QPL1410" s="265"/>
      <c r="QPM1410" s="265"/>
      <c r="QPN1410" s="265"/>
      <c r="QPO1410" s="265"/>
      <c r="QPP1410" s="265"/>
      <c r="QPQ1410" s="265"/>
      <c r="QPR1410" s="265"/>
      <c r="QPS1410" s="265"/>
      <c r="QPT1410" s="265"/>
      <c r="QPU1410" s="265"/>
      <c r="QPV1410" s="265"/>
      <c r="QPW1410" s="265"/>
      <c r="QPX1410" s="265"/>
      <c r="QPY1410" s="265"/>
      <c r="QPZ1410" s="265"/>
      <c r="QQA1410" s="265"/>
      <c r="QQB1410" s="265"/>
      <c r="QQC1410" s="265"/>
      <c r="QQD1410" s="265"/>
      <c r="QQE1410" s="265"/>
      <c r="QQF1410" s="265"/>
      <c r="QQG1410" s="265"/>
      <c r="QQH1410" s="265"/>
      <c r="QQI1410" s="265"/>
      <c r="QQJ1410" s="265"/>
      <c r="QQK1410" s="265"/>
      <c r="QQL1410" s="265"/>
      <c r="QQM1410" s="265"/>
      <c r="QQN1410" s="265"/>
      <c r="QQO1410" s="265"/>
      <c r="QQP1410" s="265"/>
      <c r="QQQ1410" s="265"/>
      <c r="QQR1410" s="265"/>
      <c r="QQS1410" s="265"/>
      <c r="QQT1410" s="265"/>
      <c r="QQU1410" s="265"/>
      <c r="QQV1410" s="265"/>
      <c r="QQW1410" s="265"/>
      <c r="QQX1410" s="265"/>
      <c r="QQY1410" s="265"/>
      <c r="QQZ1410" s="265"/>
      <c r="QRA1410" s="265"/>
      <c r="QRB1410" s="265"/>
      <c r="QRC1410" s="265"/>
      <c r="QRD1410" s="265"/>
      <c r="QRE1410" s="265"/>
      <c r="QRF1410" s="265"/>
      <c r="QRG1410" s="265"/>
      <c r="QRH1410" s="265"/>
      <c r="QRI1410" s="265"/>
      <c r="QRJ1410" s="265"/>
      <c r="QRK1410" s="265"/>
      <c r="QRL1410" s="265"/>
      <c r="QRM1410" s="265"/>
      <c r="QRN1410" s="265"/>
      <c r="QRO1410" s="265"/>
      <c r="QRP1410" s="265"/>
      <c r="QRQ1410" s="265"/>
      <c r="QRR1410" s="265"/>
      <c r="QRS1410" s="265"/>
      <c r="QRT1410" s="265"/>
      <c r="QRU1410" s="265"/>
      <c r="QRV1410" s="265"/>
      <c r="QRW1410" s="265"/>
      <c r="QRX1410" s="265"/>
      <c r="QRY1410" s="265"/>
      <c r="QRZ1410" s="265"/>
      <c r="QSA1410" s="265"/>
      <c r="QSB1410" s="265"/>
      <c r="QSC1410" s="265"/>
      <c r="QSD1410" s="265"/>
      <c r="QSE1410" s="265"/>
      <c r="QSF1410" s="265"/>
      <c r="QSG1410" s="265"/>
      <c r="QSH1410" s="265"/>
      <c r="QSI1410" s="265"/>
      <c r="QSJ1410" s="265"/>
      <c r="QSK1410" s="265"/>
      <c r="QSL1410" s="265"/>
      <c r="QSM1410" s="265"/>
      <c r="QSN1410" s="265"/>
      <c r="QSO1410" s="265"/>
      <c r="QSP1410" s="265"/>
      <c r="QSQ1410" s="265"/>
      <c r="QSR1410" s="265"/>
      <c r="QSS1410" s="265"/>
      <c r="QST1410" s="265"/>
      <c r="QSU1410" s="265"/>
      <c r="QSV1410" s="265"/>
      <c r="QSW1410" s="265"/>
      <c r="QSX1410" s="265"/>
      <c r="QSY1410" s="265"/>
      <c r="QSZ1410" s="265"/>
      <c r="QTA1410" s="265"/>
      <c r="QTB1410" s="265"/>
      <c r="QTC1410" s="265"/>
      <c r="QTD1410" s="265"/>
      <c r="QTE1410" s="265"/>
      <c r="QTF1410" s="265"/>
      <c r="QTG1410" s="265"/>
      <c r="QTH1410" s="265"/>
      <c r="QTI1410" s="265"/>
      <c r="QTJ1410" s="265"/>
      <c r="QTK1410" s="265"/>
      <c r="QTL1410" s="265"/>
      <c r="QTM1410" s="265"/>
      <c r="QTN1410" s="265"/>
      <c r="QTO1410" s="265"/>
      <c r="QTP1410" s="265"/>
      <c r="QTQ1410" s="265"/>
      <c r="QTR1410" s="265"/>
      <c r="QTS1410" s="265"/>
      <c r="QTT1410" s="265"/>
      <c r="QTU1410" s="265"/>
      <c r="QTV1410" s="265"/>
      <c r="QTW1410" s="265"/>
      <c r="QTX1410" s="265"/>
      <c r="QTY1410" s="265"/>
      <c r="QTZ1410" s="265"/>
      <c r="QUA1410" s="265"/>
      <c r="QUB1410" s="265"/>
      <c r="QUC1410" s="265"/>
      <c r="QUD1410" s="265"/>
      <c r="QUE1410" s="265"/>
      <c r="QUF1410" s="265"/>
      <c r="QUG1410" s="265"/>
      <c r="QUH1410" s="265"/>
      <c r="QUI1410" s="265"/>
      <c r="QUJ1410" s="265"/>
      <c r="QUK1410" s="265"/>
      <c r="QUL1410" s="265"/>
      <c r="QUM1410" s="265"/>
      <c r="QUN1410" s="265"/>
      <c r="QUO1410" s="265"/>
      <c r="QUP1410" s="265"/>
      <c r="QUQ1410" s="265"/>
      <c r="QUR1410" s="265"/>
      <c r="QUS1410" s="265"/>
      <c r="QUT1410" s="265"/>
      <c r="QUU1410" s="265"/>
      <c r="QUV1410" s="265"/>
      <c r="QUW1410" s="265"/>
      <c r="QUX1410" s="265"/>
      <c r="QUY1410" s="265"/>
      <c r="QUZ1410" s="265"/>
      <c r="QVA1410" s="265"/>
      <c r="QVB1410" s="265"/>
      <c r="QVC1410" s="265"/>
      <c r="QVD1410" s="265"/>
      <c r="QVE1410" s="265"/>
      <c r="QVF1410" s="265"/>
      <c r="QVG1410" s="265"/>
      <c r="QVH1410" s="265"/>
      <c r="QVI1410" s="265"/>
      <c r="QVJ1410" s="265"/>
      <c r="QVK1410" s="265"/>
      <c r="QVL1410" s="265"/>
      <c r="QVM1410" s="265"/>
      <c r="QVN1410" s="265"/>
      <c r="QVO1410" s="265"/>
      <c r="QVP1410" s="265"/>
      <c r="QVQ1410" s="265"/>
      <c r="QVR1410" s="265"/>
      <c r="QVS1410" s="265"/>
      <c r="QVT1410" s="265"/>
      <c r="QVU1410" s="265"/>
      <c r="QVV1410" s="265"/>
      <c r="QVW1410" s="265"/>
      <c r="QVX1410" s="265"/>
      <c r="QVY1410" s="265"/>
      <c r="QVZ1410" s="265"/>
      <c r="QWA1410" s="265"/>
      <c r="QWB1410" s="265"/>
      <c r="QWC1410" s="265"/>
      <c r="QWD1410" s="265"/>
      <c r="QWE1410" s="265"/>
      <c r="QWF1410" s="265"/>
      <c r="QWG1410" s="265"/>
      <c r="QWH1410" s="265"/>
      <c r="QWI1410" s="265"/>
      <c r="QWJ1410" s="265"/>
      <c r="QWK1410" s="265"/>
      <c r="QWL1410" s="265"/>
      <c r="QWM1410" s="265"/>
      <c r="QWN1410" s="265"/>
      <c r="QWO1410" s="265"/>
      <c r="QWP1410" s="265"/>
      <c r="QWQ1410" s="265"/>
      <c r="QWR1410" s="265"/>
      <c r="QWS1410" s="265"/>
      <c r="QWT1410" s="265"/>
      <c r="QWU1410" s="265"/>
      <c r="QWV1410" s="265"/>
      <c r="QWW1410" s="265"/>
      <c r="QWX1410" s="265"/>
      <c r="QWY1410" s="265"/>
      <c r="QWZ1410" s="265"/>
      <c r="QXA1410" s="265"/>
      <c r="QXB1410" s="265"/>
      <c r="QXC1410" s="265"/>
      <c r="QXD1410" s="265"/>
      <c r="QXE1410" s="265"/>
      <c r="QXF1410" s="265"/>
      <c r="QXG1410" s="265"/>
      <c r="QXH1410" s="265"/>
      <c r="QXI1410" s="265"/>
      <c r="QXJ1410" s="265"/>
      <c r="QXK1410" s="265"/>
      <c r="QXL1410" s="265"/>
      <c r="QXM1410" s="265"/>
      <c r="QXN1410" s="265"/>
      <c r="QXO1410" s="265"/>
      <c r="QXP1410" s="265"/>
      <c r="QXQ1410" s="265"/>
      <c r="QXR1410" s="265"/>
      <c r="QXS1410" s="265"/>
      <c r="QXT1410" s="265"/>
      <c r="QXU1410" s="265"/>
      <c r="QXV1410" s="265"/>
      <c r="QXW1410" s="265"/>
      <c r="QXX1410" s="265"/>
      <c r="QXY1410" s="265"/>
      <c r="QXZ1410" s="265"/>
      <c r="QYA1410" s="265"/>
      <c r="QYB1410" s="265"/>
      <c r="QYC1410" s="265"/>
      <c r="QYD1410" s="265"/>
      <c r="QYE1410" s="265"/>
      <c r="QYF1410" s="265"/>
      <c r="QYG1410" s="265"/>
      <c r="QYH1410" s="265"/>
      <c r="QYI1410" s="265"/>
      <c r="QYJ1410" s="265"/>
      <c r="QYK1410" s="265"/>
      <c r="QYL1410" s="265"/>
      <c r="QYM1410" s="265"/>
      <c r="QYN1410" s="265"/>
      <c r="QYO1410" s="265"/>
      <c r="QYP1410" s="265"/>
      <c r="QYQ1410" s="265"/>
      <c r="QYR1410" s="265"/>
      <c r="QYS1410" s="265"/>
      <c r="QYT1410" s="265"/>
      <c r="QYU1410" s="265"/>
      <c r="QYV1410" s="265"/>
      <c r="QYW1410" s="265"/>
      <c r="QYX1410" s="265"/>
      <c r="QYY1410" s="265"/>
      <c r="QYZ1410" s="265"/>
      <c r="QZA1410" s="265"/>
      <c r="QZB1410" s="265"/>
      <c r="QZC1410" s="265"/>
      <c r="QZD1410" s="265"/>
      <c r="QZE1410" s="265"/>
      <c r="QZF1410" s="265"/>
      <c r="QZG1410" s="265"/>
      <c r="QZH1410" s="265"/>
      <c r="QZI1410" s="265"/>
      <c r="QZJ1410" s="265"/>
      <c r="QZK1410" s="265"/>
      <c r="QZL1410" s="265"/>
      <c r="QZM1410" s="265"/>
      <c r="QZN1410" s="265"/>
      <c r="QZO1410" s="265"/>
      <c r="QZP1410" s="265"/>
      <c r="QZQ1410" s="265"/>
      <c r="QZR1410" s="265"/>
      <c r="QZS1410" s="265"/>
      <c r="QZT1410" s="265"/>
      <c r="QZU1410" s="265"/>
      <c r="QZV1410" s="265"/>
      <c r="QZW1410" s="265"/>
      <c r="QZX1410" s="265"/>
      <c r="QZY1410" s="265"/>
      <c r="QZZ1410" s="265"/>
      <c r="RAA1410" s="265"/>
      <c r="RAB1410" s="265"/>
      <c r="RAC1410" s="265"/>
      <c r="RAD1410" s="265"/>
      <c r="RAE1410" s="265"/>
      <c r="RAF1410" s="265"/>
      <c r="RAG1410" s="265"/>
      <c r="RAH1410" s="265"/>
      <c r="RAI1410" s="265"/>
      <c r="RAJ1410" s="265"/>
      <c r="RAK1410" s="265"/>
      <c r="RAL1410" s="265"/>
      <c r="RAM1410" s="265"/>
      <c r="RAN1410" s="265"/>
      <c r="RAO1410" s="265"/>
      <c r="RAP1410" s="265"/>
      <c r="RAQ1410" s="265"/>
      <c r="RAR1410" s="265"/>
      <c r="RAS1410" s="265"/>
      <c r="RAT1410" s="265"/>
      <c r="RAU1410" s="265"/>
      <c r="RAV1410" s="265"/>
      <c r="RAW1410" s="265"/>
      <c r="RAX1410" s="265"/>
      <c r="RAY1410" s="265"/>
      <c r="RAZ1410" s="265"/>
      <c r="RBA1410" s="265"/>
      <c r="RBB1410" s="265"/>
      <c r="RBC1410" s="265"/>
      <c r="RBD1410" s="265"/>
      <c r="RBE1410" s="265"/>
      <c r="RBF1410" s="265"/>
      <c r="RBG1410" s="265"/>
      <c r="RBH1410" s="265"/>
      <c r="RBI1410" s="265"/>
      <c r="RBJ1410" s="265"/>
      <c r="RBK1410" s="265"/>
      <c r="RBL1410" s="265"/>
      <c r="RBM1410" s="265"/>
      <c r="RBN1410" s="265"/>
      <c r="RBO1410" s="265"/>
      <c r="RBP1410" s="265"/>
      <c r="RBQ1410" s="265"/>
      <c r="RBR1410" s="265"/>
      <c r="RBS1410" s="265"/>
      <c r="RBT1410" s="265"/>
      <c r="RBU1410" s="265"/>
      <c r="RBV1410" s="265"/>
      <c r="RBW1410" s="265"/>
      <c r="RBX1410" s="265"/>
      <c r="RBY1410" s="265"/>
      <c r="RBZ1410" s="265"/>
      <c r="RCA1410" s="265"/>
      <c r="RCB1410" s="265"/>
      <c r="RCC1410" s="265"/>
      <c r="RCD1410" s="265"/>
      <c r="RCE1410" s="265"/>
      <c r="RCF1410" s="265"/>
      <c r="RCG1410" s="265"/>
      <c r="RCH1410" s="265"/>
      <c r="RCI1410" s="265"/>
      <c r="RCJ1410" s="265"/>
      <c r="RCK1410" s="265"/>
      <c r="RCL1410" s="265"/>
      <c r="RCM1410" s="265"/>
      <c r="RCN1410" s="265"/>
      <c r="RCO1410" s="265"/>
      <c r="RCP1410" s="265"/>
      <c r="RCQ1410" s="265"/>
      <c r="RCR1410" s="265"/>
      <c r="RCS1410" s="265"/>
      <c r="RCT1410" s="265"/>
      <c r="RCU1410" s="265"/>
      <c r="RCV1410" s="265"/>
      <c r="RCW1410" s="265"/>
      <c r="RCX1410" s="265"/>
      <c r="RCY1410" s="265"/>
      <c r="RCZ1410" s="265"/>
      <c r="RDA1410" s="265"/>
      <c r="RDB1410" s="265"/>
      <c r="RDC1410" s="265"/>
      <c r="RDD1410" s="265"/>
      <c r="RDE1410" s="265"/>
      <c r="RDF1410" s="265"/>
      <c r="RDG1410" s="265"/>
      <c r="RDH1410" s="265"/>
      <c r="RDI1410" s="265"/>
      <c r="RDJ1410" s="265"/>
      <c r="RDK1410" s="265"/>
      <c r="RDL1410" s="265"/>
      <c r="RDM1410" s="265"/>
      <c r="RDN1410" s="265"/>
      <c r="RDO1410" s="265"/>
      <c r="RDP1410" s="265"/>
      <c r="RDQ1410" s="265"/>
      <c r="RDR1410" s="265"/>
      <c r="RDS1410" s="265"/>
      <c r="RDT1410" s="265"/>
      <c r="RDU1410" s="265"/>
      <c r="RDV1410" s="265"/>
      <c r="RDW1410" s="265"/>
      <c r="RDX1410" s="265"/>
      <c r="RDY1410" s="265"/>
      <c r="RDZ1410" s="265"/>
      <c r="REA1410" s="265"/>
      <c r="REB1410" s="265"/>
      <c r="REC1410" s="265"/>
      <c r="RED1410" s="265"/>
      <c r="REE1410" s="265"/>
      <c r="REF1410" s="265"/>
      <c r="REG1410" s="265"/>
      <c r="REH1410" s="265"/>
      <c r="REI1410" s="265"/>
      <c r="REJ1410" s="265"/>
      <c r="REK1410" s="265"/>
      <c r="REL1410" s="265"/>
      <c r="REM1410" s="265"/>
      <c r="REN1410" s="265"/>
      <c r="REO1410" s="265"/>
      <c r="REP1410" s="265"/>
      <c r="REQ1410" s="265"/>
      <c r="RER1410" s="265"/>
      <c r="RES1410" s="265"/>
      <c r="RET1410" s="265"/>
      <c r="REU1410" s="265"/>
      <c r="REV1410" s="265"/>
      <c r="REW1410" s="265"/>
      <c r="REX1410" s="265"/>
      <c r="REY1410" s="265"/>
      <c r="REZ1410" s="265"/>
      <c r="RFA1410" s="265"/>
      <c r="RFB1410" s="265"/>
      <c r="RFC1410" s="265"/>
      <c r="RFD1410" s="265"/>
      <c r="RFE1410" s="265"/>
      <c r="RFF1410" s="265"/>
      <c r="RFG1410" s="265"/>
      <c r="RFH1410" s="265"/>
      <c r="RFI1410" s="265"/>
      <c r="RFJ1410" s="265"/>
      <c r="RFK1410" s="265"/>
      <c r="RFL1410" s="265"/>
      <c r="RFM1410" s="265"/>
      <c r="RFN1410" s="265"/>
      <c r="RFO1410" s="265"/>
      <c r="RFP1410" s="265"/>
      <c r="RFQ1410" s="265"/>
      <c r="RFR1410" s="265"/>
      <c r="RFS1410" s="265"/>
      <c r="RFT1410" s="265"/>
      <c r="RFU1410" s="265"/>
      <c r="RFV1410" s="265"/>
      <c r="RFW1410" s="265"/>
      <c r="RFX1410" s="265"/>
      <c r="RFY1410" s="265"/>
      <c r="RFZ1410" s="265"/>
      <c r="RGA1410" s="265"/>
      <c r="RGB1410" s="265"/>
      <c r="RGC1410" s="265"/>
      <c r="RGD1410" s="265"/>
      <c r="RGE1410" s="265"/>
      <c r="RGF1410" s="265"/>
      <c r="RGG1410" s="265"/>
      <c r="RGH1410" s="265"/>
      <c r="RGI1410" s="265"/>
      <c r="RGJ1410" s="265"/>
      <c r="RGK1410" s="265"/>
      <c r="RGL1410" s="265"/>
      <c r="RGM1410" s="265"/>
      <c r="RGN1410" s="265"/>
      <c r="RGO1410" s="265"/>
      <c r="RGP1410" s="265"/>
      <c r="RGQ1410" s="265"/>
      <c r="RGR1410" s="265"/>
      <c r="RGS1410" s="265"/>
      <c r="RGT1410" s="265"/>
      <c r="RGU1410" s="265"/>
      <c r="RGV1410" s="265"/>
      <c r="RGW1410" s="265"/>
      <c r="RGX1410" s="265"/>
      <c r="RGY1410" s="265"/>
      <c r="RGZ1410" s="265"/>
      <c r="RHA1410" s="265"/>
      <c r="RHB1410" s="265"/>
      <c r="RHC1410" s="265"/>
      <c r="RHD1410" s="265"/>
      <c r="RHE1410" s="265"/>
      <c r="RHF1410" s="265"/>
      <c r="RHG1410" s="265"/>
      <c r="RHH1410" s="265"/>
      <c r="RHI1410" s="265"/>
      <c r="RHJ1410" s="265"/>
      <c r="RHK1410" s="265"/>
      <c r="RHL1410" s="265"/>
      <c r="RHM1410" s="265"/>
      <c r="RHN1410" s="265"/>
      <c r="RHO1410" s="265"/>
      <c r="RHP1410" s="265"/>
      <c r="RHQ1410" s="265"/>
      <c r="RHR1410" s="265"/>
      <c r="RHS1410" s="265"/>
      <c r="RHT1410" s="265"/>
      <c r="RHU1410" s="265"/>
      <c r="RHV1410" s="265"/>
      <c r="RHW1410" s="265"/>
      <c r="RHX1410" s="265"/>
      <c r="RHY1410" s="265"/>
      <c r="RHZ1410" s="265"/>
      <c r="RIA1410" s="265"/>
      <c r="RIB1410" s="265"/>
      <c r="RIC1410" s="265"/>
      <c r="RID1410" s="265"/>
      <c r="RIE1410" s="265"/>
      <c r="RIF1410" s="265"/>
      <c r="RIG1410" s="265"/>
      <c r="RIH1410" s="265"/>
      <c r="RII1410" s="265"/>
      <c r="RIJ1410" s="265"/>
      <c r="RIK1410" s="265"/>
      <c r="RIL1410" s="265"/>
      <c r="RIM1410" s="265"/>
      <c r="RIN1410" s="265"/>
      <c r="RIO1410" s="265"/>
      <c r="RIP1410" s="265"/>
      <c r="RIQ1410" s="265"/>
      <c r="RIR1410" s="265"/>
      <c r="RIS1410" s="265"/>
      <c r="RIT1410" s="265"/>
      <c r="RIU1410" s="265"/>
      <c r="RIV1410" s="265"/>
      <c r="RIW1410" s="265"/>
      <c r="RIX1410" s="265"/>
      <c r="RIY1410" s="265"/>
      <c r="RIZ1410" s="265"/>
      <c r="RJA1410" s="265"/>
      <c r="RJB1410" s="265"/>
      <c r="RJC1410" s="265"/>
      <c r="RJD1410" s="265"/>
      <c r="RJE1410" s="265"/>
      <c r="RJF1410" s="265"/>
      <c r="RJG1410" s="265"/>
      <c r="RJH1410" s="265"/>
      <c r="RJI1410" s="265"/>
      <c r="RJJ1410" s="265"/>
      <c r="RJK1410" s="265"/>
      <c r="RJL1410" s="265"/>
      <c r="RJM1410" s="265"/>
      <c r="RJN1410" s="265"/>
      <c r="RJO1410" s="265"/>
      <c r="RJP1410" s="265"/>
      <c r="RJQ1410" s="265"/>
      <c r="RJR1410" s="265"/>
      <c r="RJS1410" s="265"/>
      <c r="RJT1410" s="265"/>
      <c r="RJU1410" s="265"/>
      <c r="RJV1410" s="265"/>
      <c r="RJW1410" s="265"/>
      <c r="RJX1410" s="265"/>
      <c r="RJY1410" s="265"/>
      <c r="RJZ1410" s="265"/>
      <c r="RKA1410" s="265"/>
      <c r="RKB1410" s="265"/>
      <c r="RKC1410" s="265"/>
      <c r="RKD1410" s="265"/>
      <c r="RKE1410" s="265"/>
      <c r="RKF1410" s="265"/>
      <c r="RKG1410" s="265"/>
      <c r="RKH1410" s="265"/>
      <c r="RKI1410" s="265"/>
      <c r="RKJ1410" s="265"/>
      <c r="RKK1410" s="265"/>
      <c r="RKL1410" s="265"/>
      <c r="RKM1410" s="265"/>
      <c r="RKN1410" s="265"/>
      <c r="RKO1410" s="265"/>
      <c r="RKP1410" s="265"/>
      <c r="RKQ1410" s="265"/>
      <c r="RKR1410" s="265"/>
      <c r="RKS1410" s="265"/>
      <c r="RKT1410" s="265"/>
      <c r="RKU1410" s="265"/>
      <c r="RKV1410" s="265"/>
      <c r="RKW1410" s="265"/>
      <c r="RKX1410" s="265"/>
      <c r="RKY1410" s="265"/>
      <c r="RKZ1410" s="265"/>
      <c r="RLA1410" s="265"/>
      <c r="RLB1410" s="265"/>
      <c r="RLC1410" s="265"/>
      <c r="RLD1410" s="265"/>
      <c r="RLE1410" s="265"/>
      <c r="RLF1410" s="265"/>
      <c r="RLG1410" s="265"/>
      <c r="RLH1410" s="265"/>
      <c r="RLI1410" s="265"/>
      <c r="RLJ1410" s="265"/>
      <c r="RLK1410" s="265"/>
      <c r="RLL1410" s="265"/>
      <c r="RLM1410" s="265"/>
      <c r="RLN1410" s="265"/>
      <c r="RLO1410" s="265"/>
      <c r="RLP1410" s="265"/>
      <c r="RLQ1410" s="265"/>
      <c r="RLR1410" s="265"/>
      <c r="RLS1410" s="265"/>
      <c r="RLT1410" s="265"/>
      <c r="RLU1410" s="265"/>
      <c r="RLV1410" s="265"/>
      <c r="RLW1410" s="265"/>
      <c r="RLX1410" s="265"/>
      <c r="RLY1410" s="265"/>
      <c r="RLZ1410" s="265"/>
      <c r="RMA1410" s="265"/>
      <c r="RMB1410" s="265"/>
      <c r="RMC1410" s="265"/>
      <c r="RMD1410" s="265"/>
      <c r="RME1410" s="265"/>
      <c r="RMF1410" s="265"/>
      <c r="RMG1410" s="265"/>
      <c r="RMH1410" s="265"/>
      <c r="RMI1410" s="265"/>
      <c r="RMJ1410" s="265"/>
      <c r="RMK1410" s="265"/>
      <c r="RML1410" s="265"/>
      <c r="RMM1410" s="265"/>
      <c r="RMN1410" s="265"/>
      <c r="RMO1410" s="265"/>
      <c r="RMP1410" s="265"/>
      <c r="RMQ1410" s="265"/>
      <c r="RMR1410" s="265"/>
      <c r="RMS1410" s="265"/>
      <c r="RMT1410" s="265"/>
      <c r="RMU1410" s="265"/>
      <c r="RMV1410" s="265"/>
      <c r="RMW1410" s="265"/>
      <c r="RMX1410" s="265"/>
      <c r="RMY1410" s="265"/>
      <c r="RMZ1410" s="265"/>
      <c r="RNA1410" s="265"/>
      <c r="RNB1410" s="265"/>
      <c r="RNC1410" s="265"/>
      <c r="RND1410" s="265"/>
      <c r="RNE1410" s="265"/>
      <c r="RNF1410" s="265"/>
      <c r="RNG1410" s="265"/>
      <c r="RNH1410" s="265"/>
      <c r="RNI1410" s="265"/>
      <c r="RNJ1410" s="265"/>
      <c r="RNK1410" s="265"/>
      <c r="RNL1410" s="265"/>
      <c r="RNM1410" s="265"/>
      <c r="RNN1410" s="265"/>
      <c r="RNO1410" s="265"/>
      <c r="RNP1410" s="265"/>
      <c r="RNQ1410" s="265"/>
      <c r="RNR1410" s="265"/>
      <c r="RNS1410" s="265"/>
      <c r="RNT1410" s="265"/>
      <c r="RNU1410" s="265"/>
      <c r="RNV1410" s="265"/>
      <c r="RNW1410" s="265"/>
      <c r="RNX1410" s="265"/>
      <c r="RNY1410" s="265"/>
      <c r="RNZ1410" s="265"/>
      <c r="ROA1410" s="265"/>
      <c r="ROB1410" s="265"/>
      <c r="ROC1410" s="265"/>
      <c r="ROD1410" s="265"/>
      <c r="ROE1410" s="265"/>
      <c r="ROF1410" s="265"/>
      <c r="ROG1410" s="265"/>
      <c r="ROH1410" s="265"/>
      <c r="ROI1410" s="265"/>
      <c r="ROJ1410" s="265"/>
      <c r="ROK1410" s="265"/>
      <c r="ROL1410" s="265"/>
      <c r="ROM1410" s="265"/>
      <c r="RON1410" s="265"/>
      <c r="ROO1410" s="265"/>
      <c r="ROP1410" s="265"/>
      <c r="ROQ1410" s="265"/>
      <c r="ROR1410" s="265"/>
      <c r="ROS1410" s="265"/>
      <c r="ROT1410" s="265"/>
      <c r="ROU1410" s="265"/>
      <c r="ROV1410" s="265"/>
      <c r="ROW1410" s="265"/>
      <c r="ROX1410" s="265"/>
      <c r="ROY1410" s="265"/>
      <c r="ROZ1410" s="265"/>
      <c r="RPA1410" s="265"/>
      <c r="RPB1410" s="265"/>
      <c r="RPC1410" s="265"/>
      <c r="RPD1410" s="265"/>
      <c r="RPE1410" s="265"/>
      <c r="RPF1410" s="265"/>
      <c r="RPG1410" s="265"/>
      <c r="RPH1410" s="265"/>
      <c r="RPI1410" s="265"/>
      <c r="RPJ1410" s="265"/>
      <c r="RPK1410" s="265"/>
      <c r="RPL1410" s="265"/>
      <c r="RPM1410" s="265"/>
      <c r="RPN1410" s="265"/>
      <c r="RPO1410" s="265"/>
      <c r="RPP1410" s="265"/>
      <c r="RPQ1410" s="265"/>
      <c r="RPR1410" s="265"/>
      <c r="RPS1410" s="265"/>
      <c r="RPT1410" s="265"/>
      <c r="RPU1410" s="265"/>
      <c r="RPV1410" s="265"/>
      <c r="RPW1410" s="265"/>
      <c r="RPX1410" s="265"/>
      <c r="RPY1410" s="265"/>
      <c r="RPZ1410" s="265"/>
      <c r="RQA1410" s="265"/>
      <c r="RQB1410" s="265"/>
      <c r="RQC1410" s="265"/>
      <c r="RQD1410" s="265"/>
      <c r="RQE1410" s="265"/>
      <c r="RQF1410" s="265"/>
      <c r="RQG1410" s="265"/>
      <c r="RQH1410" s="265"/>
      <c r="RQI1410" s="265"/>
      <c r="RQJ1410" s="265"/>
      <c r="RQK1410" s="265"/>
      <c r="RQL1410" s="265"/>
      <c r="RQM1410" s="265"/>
      <c r="RQN1410" s="265"/>
      <c r="RQO1410" s="265"/>
      <c r="RQP1410" s="265"/>
      <c r="RQQ1410" s="265"/>
      <c r="RQR1410" s="265"/>
      <c r="RQS1410" s="265"/>
      <c r="RQT1410" s="265"/>
      <c r="RQU1410" s="265"/>
      <c r="RQV1410" s="265"/>
      <c r="RQW1410" s="265"/>
      <c r="RQX1410" s="265"/>
      <c r="RQY1410" s="265"/>
      <c r="RQZ1410" s="265"/>
      <c r="RRA1410" s="265"/>
      <c r="RRB1410" s="265"/>
      <c r="RRC1410" s="265"/>
      <c r="RRD1410" s="265"/>
      <c r="RRE1410" s="265"/>
      <c r="RRF1410" s="265"/>
      <c r="RRG1410" s="265"/>
      <c r="RRH1410" s="265"/>
      <c r="RRI1410" s="265"/>
      <c r="RRJ1410" s="265"/>
      <c r="RRK1410" s="265"/>
      <c r="RRL1410" s="265"/>
      <c r="RRM1410" s="265"/>
      <c r="RRN1410" s="265"/>
      <c r="RRO1410" s="265"/>
      <c r="RRP1410" s="265"/>
      <c r="RRQ1410" s="265"/>
      <c r="RRR1410" s="265"/>
      <c r="RRS1410" s="265"/>
      <c r="RRT1410" s="265"/>
      <c r="RRU1410" s="265"/>
      <c r="RRV1410" s="265"/>
      <c r="RRW1410" s="265"/>
      <c r="RRX1410" s="265"/>
      <c r="RRY1410" s="265"/>
      <c r="RRZ1410" s="265"/>
      <c r="RSA1410" s="265"/>
      <c r="RSB1410" s="265"/>
      <c r="RSC1410" s="265"/>
      <c r="RSD1410" s="265"/>
      <c r="RSE1410" s="265"/>
      <c r="RSF1410" s="265"/>
      <c r="RSG1410" s="265"/>
      <c r="RSH1410" s="265"/>
      <c r="RSI1410" s="265"/>
      <c r="RSJ1410" s="265"/>
      <c r="RSK1410" s="265"/>
      <c r="RSL1410" s="265"/>
      <c r="RSM1410" s="265"/>
      <c r="RSN1410" s="265"/>
      <c r="RSO1410" s="265"/>
      <c r="RSP1410" s="265"/>
      <c r="RSQ1410" s="265"/>
      <c r="RSR1410" s="265"/>
      <c r="RSS1410" s="265"/>
      <c r="RST1410" s="265"/>
      <c r="RSU1410" s="265"/>
      <c r="RSV1410" s="265"/>
      <c r="RSW1410" s="265"/>
      <c r="RSX1410" s="265"/>
      <c r="RSY1410" s="265"/>
      <c r="RSZ1410" s="265"/>
      <c r="RTA1410" s="265"/>
      <c r="RTB1410" s="265"/>
      <c r="RTC1410" s="265"/>
      <c r="RTD1410" s="265"/>
      <c r="RTE1410" s="265"/>
      <c r="RTF1410" s="265"/>
      <c r="RTG1410" s="265"/>
      <c r="RTH1410" s="265"/>
      <c r="RTI1410" s="265"/>
      <c r="RTJ1410" s="265"/>
      <c r="RTK1410" s="265"/>
      <c r="RTL1410" s="265"/>
      <c r="RTM1410" s="265"/>
      <c r="RTN1410" s="265"/>
      <c r="RTO1410" s="265"/>
      <c r="RTP1410" s="265"/>
      <c r="RTQ1410" s="265"/>
      <c r="RTR1410" s="265"/>
      <c r="RTS1410" s="265"/>
      <c r="RTT1410" s="265"/>
      <c r="RTU1410" s="265"/>
      <c r="RTV1410" s="265"/>
      <c r="RTW1410" s="265"/>
      <c r="RTX1410" s="265"/>
      <c r="RTY1410" s="265"/>
      <c r="RTZ1410" s="265"/>
      <c r="RUA1410" s="265"/>
      <c r="RUB1410" s="265"/>
      <c r="RUC1410" s="265"/>
      <c r="RUD1410" s="265"/>
      <c r="RUE1410" s="265"/>
      <c r="RUF1410" s="265"/>
      <c r="RUG1410" s="265"/>
      <c r="RUH1410" s="265"/>
      <c r="RUI1410" s="265"/>
      <c r="RUJ1410" s="265"/>
      <c r="RUK1410" s="265"/>
      <c r="RUL1410" s="265"/>
      <c r="RUM1410" s="265"/>
      <c r="RUN1410" s="265"/>
      <c r="RUO1410" s="265"/>
      <c r="RUP1410" s="265"/>
      <c r="RUQ1410" s="265"/>
      <c r="RUR1410" s="265"/>
      <c r="RUS1410" s="265"/>
      <c r="RUT1410" s="265"/>
      <c r="RUU1410" s="265"/>
      <c r="RUV1410" s="265"/>
      <c r="RUW1410" s="265"/>
      <c r="RUX1410" s="265"/>
      <c r="RUY1410" s="265"/>
      <c r="RUZ1410" s="265"/>
      <c r="RVA1410" s="265"/>
      <c r="RVB1410" s="265"/>
      <c r="RVC1410" s="265"/>
      <c r="RVD1410" s="265"/>
      <c r="RVE1410" s="265"/>
      <c r="RVF1410" s="265"/>
      <c r="RVG1410" s="265"/>
      <c r="RVH1410" s="265"/>
      <c r="RVI1410" s="265"/>
      <c r="RVJ1410" s="265"/>
      <c r="RVK1410" s="265"/>
      <c r="RVL1410" s="265"/>
      <c r="RVM1410" s="265"/>
      <c r="RVN1410" s="265"/>
      <c r="RVO1410" s="265"/>
      <c r="RVP1410" s="265"/>
      <c r="RVQ1410" s="265"/>
      <c r="RVR1410" s="265"/>
      <c r="RVS1410" s="265"/>
      <c r="RVT1410" s="265"/>
      <c r="RVU1410" s="265"/>
      <c r="RVV1410" s="265"/>
      <c r="RVW1410" s="265"/>
      <c r="RVX1410" s="265"/>
      <c r="RVY1410" s="265"/>
      <c r="RVZ1410" s="265"/>
      <c r="RWA1410" s="265"/>
      <c r="RWB1410" s="265"/>
      <c r="RWC1410" s="265"/>
      <c r="RWD1410" s="265"/>
      <c r="RWE1410" s="265"/>
      <c r="RWF1410" s="265"/>
      <c r="RWG1410" s="265"/>
      <c r="RWH1410" s="265"/>
      <c r="RWI1410" s="265"/>
      <c r="RWJ1410" s="265"/>
      <c r="RWK1410" s="265"/>
      <c r="RWL1410" s="265"/>
      <c r="RWM1410" s="265"/>
      <c r="RWN1410" s="265"/>
      <c r="RWO1410" s="265"/>
      <c r="RWP1410" s="265"/>
      <c r="RWQ1410" s="265"/>
      <c r="RWR1410" s="265"/>
      <c r="RWS1410" s="265"/>
      <c r="RWT1410" s="265"/>
      <c r="RWU1410" s="265"/>
      <c r="RWV1410" s="265"/>
      <c r="RWW1410" s="265"/>
      <c r="RWX1410" s="265"/>
      <c r="RWY1410" s="265"/>
      <c r="RWZ1410" s="265"/>
      <c r="RXA1410" s="265"/>
      <c r="RXB1410" s="265"/>
      <c r="RXC1410" s="265"/>
      <c r="RXD1410" s="265"/>
      <c r="RXE1410" s="265"/>
      <c r="RXF1410" s="265"/>
      <c r="RXG1410" s="265"/>
      <c r="RXH1410" s="265"/>
      <c r="RXI1410" s="265"/>
      <c r="RXJ1410" s="265"/>
      <c r="RXK1410" s="265"/>
      <c r="RXL1410" s="265"/>
      <c r="RXM1410" s="265"/>
      <c r="RXN1410" s="265"/>
      <c r="RXO1410" s="265"/>
      <c r="RXP1410" s="265"/>
      <c r="RXQ1410" s="265"/>
      <c r="RXR1410" s="265"/>
      <c r="RXS1410" s="265"/>
      <c r="RXT1410" s="265"/>
      <c r="RXU1410" s="265"/>
      <c r="RXV1410" s="265"/>
      <c r="RXW1410" s="265"/>
      <c r="RXX1410" s="265"/>
      <c r="RXY1410" s="265"/>
      <c r="RXZ1410" s="265"/>
      <c r="RYA1410" s="265"/>
      <c r="RYB1410" s="265"/>
      <c r="RYC1410" s="265"/>
      <c r="RYD1410" s="265"/>
      <c r="RYE1410" s="265"/>
      <c r="RYF1410" s="265"/>
      <c r="RYG1410" s="265"/>
      <c r="RYH1410" s="265"/>
      <c r="RYI1410" s="265"/>
      <c r="RYJ1410" s="265"/>
      <c r="RYK1410" s="265"/>
      <c r="RYL1410" s="265"/>
      <c r="RYM1410" s="265"/>
      <c r="RYN1410" s="265"/>
      <c r="RYO1410" s="265"/>
      <c r="RYP1410" s="265"/>
      <c r="RYQ1410" s="265"/>
      <c r="RYR1410" s="265"/>
      <c r="RYS1410" s="265"/>
      <c r="RYT1410" s="265"/>
      <c r="RYU1410" s="265"/>
      <c r="RYV1410" s="265"/>
      <c r="RYW1410" s="265"/>
      <c r="RYX1410" s="265"/>
      <c r="RYY1410" s="265"/>
      <c r="RYZ1410" s="265"/>
      <c r="RZA1410" s="265"/>
      <c r="RZB1410" s="265"/>
      <c r="RZC1410" s="265"/>
      <c r="RZD1410" s="265"/>
      <c r="RZE1410" s="265"/>
      <c r="RZF1410" s="265"/>
      <c r="RZG1410" s="265"/>
      <c r="RZH1410" s="265"/>
      <c r="RZI1410" s="265"/>
      <c r="RZJ1410" s="265"/>
      <c r="RZK1410" s="265"/>
      <c r="RZL1410" s="265"/>
      <c r="RZM1410" s="265"/>
      <c r="RZN1410" s="265"/>
      <c r="RZO1410" s="265"/>
      <c r="RZP1410" s="265"/>
      <c r="RZQ1410" s="265"/>
      <c r="RZR1410" s="265"/>
      <c r="RZS1410" s="265"/>
      <c r="RZT1410" s="265"/>
      <c r="RZU1410" s="265"/>
      <c r="RZV1410" s="265"/>
      <c r="RZW1410" s="265"/>
      <c r="RZX1410" s="265"/>
      <c r="RZY1410" s="265"/>
      <c r="RZZ1410" s="265"/>
      <c r="SAA1410" s="265"/>
      <c r="SAB1410" s="265"/>
      <c r="SAC1410" s="265"/>
      <c r="SAD1410" s="265"/>
      <c r="SAE1410" s="265"/>
      <c r="SAF1410" s="265"/>
      <c r="SAG1410" s="265"/>
      <c r="SAH1410" s="265"/>
      <c r="SAI1410" s="265"/>
      <c r="SAJ1410" s="265"/>
      <c r="SAK1410" s="265"/>
      <c r="SAL1410" s="265"/>
      <c r="SAM1410" s="265"/>
      <c r="SAN1410" s="265"/>
      <c r="SAO1410" s="265"/>
      <c r="SAP1410" s="265"/>
      <c r="SAQ1410" s="265"/>
      <c r="SAR1410" s="265"/>
      <c r="SAS1410" s="265"/>
      <c r="SAT1410" s="265"/>
      <c r="SAU1410" s="265"/>
      <c r="SAV1410" s="265"/>
      <c r="SAW1410" s="265"/>
      <c r="SAX1410" s="265"/>
      <c r="SAY1410" s="265"/>
      <c r="SAZ1410" s="265"/>
      <c r="SBA1410" s="265"/>
      <c r="SBB1410" s="265"/>
      <c r="SBC1410" s="265"/>
      <c r="SBD1410" s="265"/>
      <c r="SBE1410" s="265"/>
      <c r="SBF1410" s="265"/>
      <c r="SBG1410" s="265"/>
      <c r="SBH1410" s="265"/>
      <c r="SBI1410" s="265"/>
      <c r="SBJ1410" s="265"/>
      <c r="SBK1410" s="265"/>
      <c r="SBL1410" s="265"/>
      <c r="SBM1410" s="265"/>
      <c r="SBN1410" s="265"/>
      <c r="SBO1410" s="265"/>
      <c r="SBP1410" s="265"/>
      <c r="SBQ1410" s="265"/>
      <c r="SBR1410" s="265"/>
      <c r="SBS1410" s="265"/>
      <c r="SBT1410" s="265"/>
      <c r="SBU1410" s="265"/>
      <c r="SBV1410" s="265"/>
      <c r="SBW1410" s="265"/>
      <c r="SBX1410" s="265"/>
      <c r="SBY1410" s="265"/>
      <c r="SBZ1410" s="265"/>
      <c r="SCA1410" s="265"/>
      <c r="SCB1410" s="265"/>
      <c r="SCC1410" s="265"/>
      <c r="SCD1410" s="265"/>
      <c r="SCE1410" s="265"/>
      <c r="SCF1410" s="265"/>
      <c r="SCG1410" s="265"/>
      <c r="SCH1410" s="265"/>
      <c r="SCI1410" s="265"/>
      <c r="SCJ1410" s="265"/>
      <c r="SCK1410" s="265"/>
      <c r="SCL1410" s="265"/>
      <c r="SCM1410" s="265"/>
      <c r="SCN1410" s="265"/>
      <c r="SCO1410" s="265"/>
      <c r="SCP1410" s="265"/>
      <c r="SCQ1410" s="265"/>
      <c r="SCR1410" s="265"/>
      <c r="SCS1410" s="265"/>
      <c r="SCT1410" s="265"/>
      <c r="SCU1410" s="265"/>
      <c r="SCV1410" s="265"/>
      <c r="SCW1410" s="265"/>
      <c r="SCX1410" s="265"/>
      <c r="SCY1410" s="265"/>
      <c r="SCZ1410" s="265"/>
      <c r="SDA1410" s="265"/>
      <c r="SDB1410" s="265"/>
      <c r="SDC1410" s="265"/>
      <c r="SDD1410" s="265"/>
      <c r="SDE1410" s="265"/>
      <c r="SDF1410" s="265"/>
      <c r="SDG1410" s="265"/>
      <c r="SDH1410" s="265"/>
      <c r="SDI1410" s="265"/>
      <c r="SDJ1410" s="265"/>
      <c r="SDK1410" s="265"/>
      <c r="SDL1410" s="265"/>
      <c r="SDM1410" s="265"/>
      <c r="SDN1410" s="265"/>
      <c r="SDO1410" s="265"/>
      <c r="SDP1410" s="265"/>
      <c r="SDQ1410" s="265"/>
      <c r="SDR1410" s="265"/>
      <c r="SDS1410" s="265"/>
      <c r="SDT1410" s="265"/>
      <c r="SDU1410" s="265"/>
      <c r="SDV1410" s="265"/>
      <c r="SDW1410" s="265"/>
      <c r="SDX1410" s="265"/>
      <c r="SDY1410" s="265"/>
      <c r="SDZ1410" s="265"/>
      <c r="SEA1410" s="265"/>
      <c r="SEB1410" s="265"/>
      <c r="SEC1410" s="265"/>
      <c r="SED1410" s="265"/>
      <c r="SEE1410" s="265"/>
      <c r="SEF1410" s="265"/>
      <c r="SEG1410" s="265"/>
      <c r="SEH1410" s="265"/>
      <c r="SEI1410" s="265"/>
      <c r="SEJ1410" s="265"/>
      <c r="SEK1410" s="265"/>
      <c r="SEL1410" s="265"/>
      <c r="SEM1410" s="265"/>
      <c r="SEN1410" s="265"/>
      <c r="SEO1410" s="265"/>
      <c r="SEP1410" s="265"/>
      <c r="SEQ1410" s="265"/>
      <c r="SER1410" s="265"/>
      <c r="SES1410" s="265"/>
      <c r="SET1410" s="265"/>
      <c r="SEU1410" s="265"/>
      <c r="SEV1410" s="265"/>
      <c r="SEW1410" s="265"/>
      <c r="SEX1410" s="265"/>
      <c r="SEY1410" s="265"/>
      <c r="SEZ1410" s="265"/>
      <c r="SFA1410" s="265"/>
      <c r="SFB1410" s="265"/>
      <c r="SFC1410" s="265"/>
      <c r="SFD1410" s="265"/>
      <c r="SFE1410" s="265"/>
      <c r="SFF1410" s="265"/>
      <c r="SFG1410" s="265"/>
      <c r="SFH1410" s="265"/>
      <c r="SFI1410" s="265"/>
      <c r="SFJ1410" s="265"/>
      <c r="SFK1410" s="265"/>
      <c r="SFL1410" s="265"/>
      <c r="SFM1410" s="265"/>
      <c r="SFN1410" s="265"/>
      <c r="SFO1410" s="265"/>
      <c r="SFP1410" s="265"/>
      <c r="SFQ1410" s="265"/>
      <c r="SFR1410" s="265"/>
      <c r="SFS1410" s="265"/>
      <c r="SFT1410" s="265"/>
      <c r="SFU1410" s="265"/>
      <c r="SFV1410" s="265"/>
      <c r="SFW1410" s="265"/>
      <c r="SFX1410" s="265"/>
      <c r="SFY1410" s="265"/>
      <c r="SFZ1410" s="265"/>
      <c r="SGA1410" s="265"/>
      <c r="SGB1410" s="265"/>
      <c r="SGC1410" s="265"/>
      <c r="SGD1410" s="265"/>
      <c r="SGE1410" s="265"/>
      <c r="SGF1410" s="265"/>
      <c r="SGG1410" s="265"/>
      <c r="SGH1410" s="265"/>
      <c r="SGI1410" s="265"/>
      <c r="SGJ1410" s="265"/>
      <c r="SGK1410" s="265"/>
      <c r="SGL1410" s="265"/>
      <c r="SGM1410" s="265"/>
      <c r="SGN1410" s="265"/>
      <c r="SGO1410" s="265"/>
      <c r="SGP1410" s="265"/>
      <c r="SGQ1410" s="265"/>
      <c r="SGR1410" s="265"/>
      <c r="SGS1410" s="265"/>
      <c r="SGT1410" s="265"/>
      <c r="SGU1410" s="265"/>
      <c r="SGV1410" s="265"/>
      <c r="SGW1410" s="265"/>
      <c r="SGX1410" s="265"/>
      <c r="SGY1410" s="265"/>
      <c r="SGZ1410" s="265"/>
      <c r="SHA1410" s="265"/>
      <c r="SHB1410" s="265"/>
      <c r="SHC1410" s="265"/>
      <c r="SHD1410" s="265"/>
      <c r="SHE1410" s="265"/>
      <c r="SHF1410" s="265"/>
      <c r="SHG1410" s="265"/>
      <c r="SHH1410" s="265"/>
      <c r="SHI1410" s="265"/>
      <c r="SHJ1410" s="265"/>
      <c r="SHK1410" s="265"/>
      <c r="SHL1410" s="265"/>
      <c r="SHM1410" s="265"/>
      <c r="SHN1410" s="265"/>
      <c r="SHO1410" s="265"/>
      <c r="SHP1410" s="265"/>
      <c r="SHQ1410" s="265"/>
      <c r="SHR1410" s="265"/>
      <c r="SHS1410" s="265"/>
      <c r="SHT1410" s="265"/>
      <c r="SHU1410" s="265"/>
      <c r="SHV1410" s="265"/>
      <c r="SHW1410" s="265"/>
      <c r="SHX1410" s="265"/>
      <c r="SHY1410" s="265"/>
      <c r="SHZ1410" s="265"/>
      <c r="SIA1410" s="265"/>
      <c r="SIB1410" s="265"/>
      <c r="SIC1410" s="265"/>
      <c r="SID1410" s="265"/>
      <c r="SIE1410" s="265"/>
      <c r="SIF1410" s="265"/>
      <c r="SIG1410" s="265"/>
      <c r="SIH1410" s="265"/>
      <c r="SII1410" s="265"/>
      <c r="SIJ1410" s="265"/>
      <c r="SIK1410" s="265"/>
      <c r="SIL1410" s="265"/>
      <c r="SIM1410" s="265"/>
      <c r="SIN1410" s="265"/>
      <c r="SIO1410" s="265"/>
      <c r="SIP1410" s="265"/>
      <c r="SIQ1410" s="265"/>
      <c r="SIR1410" s="265"/>
      <c r="SIS1410" s="265"/>
      <c r="SIT1410" s="265"/>
      <c r="SIU1410" s="265"/>
      <c r="SIV1410" s="265"/>
      <c r="SIW1410" s="265"/>
      <c r="SIX1410" s="265"/>
      <c r="SIY1410" s="265"/>
      <c r="SIZ1410" s="265"/>
      <c r="SJA1410" s="265"/>
      <c r="SJB1410" s="265"/>
      <c r="SJC1410" s="265"/>
      <c r="SJD1410" s="265"/>
      <c r="SJE1410" s="265"/>
      <c r="SJF1410" s="265"/>
      <c r="SJG1410" s="265"/>
      <c r="SJH1410" s="265"/>
      <c r="SJI1410" s="265"/>
      <c r="SJJ1410" s="265"/>
      <c r="SJK1410" s="265"/>
      <c r="SJL1410" s="265"/>
      <c r="SJM1410" s="265"/>
      <c r="SJN1410" s="265"/>
      <c r="SJO1410" s="265"/>
      <c r="SJP1410" s="265"/>
      <c r="SJQ1410" s="265"/>
      <c r="SJR1410" s="265"/>
      <c r="SJS1410" s="265"/>
      <c r="SJT1410" s="265"/>
      <c r="SJU1410" s="265"/>
      <c r="SJV1410" s="265"/>
      <c r="SJW1410" s="265"/>
      <c r="SJX1410" s="265"/>
      <c r="SJY1410" s="265"/>
      <c r="SJZ1410" s="265"/>
      <c r="SKA1410" s="265"/>
      <c r="SKB1410" s="265"/>
      <c r="SKC1410" s="265"/>
      <c r="SKD1410" s="265"/>
      <c r="SKE1410" s="265"/>
      <c r="SKF1410" s="265"/>
      <c r="SKG1410" s="265"/>
      <c r="SKH1410" s="265"/>
      <c r="SKI1410" s="265"/>
      <c r="SKJ1410" s="265"/>
      <c r="SKK1410" s="265"/>
      <c r="SKL1410" s="265"/>
      <c r="SKM1410" s="265"/>
      <c r="SKN1410" s="265"/>
      <c r="SKO1410" s="265"/>
      <c r="SKP1410" s="265"/>
      <c r="SKQ1410" s="265"/>
      <c r="SKR1410" s="265"/>
      <c r="SKS1410" s="265"/>
      <c r="SKT1410" s="265"/>
      <c r="SKU1410" s="265"/>
      <c r="SKV1410" s="265"/>
      <c r="SKW1410" s="265"/>
      <c r="SKX1410" s="265"/>
      <c r="SKY1410" s="265"/>
      <c r="SKZ1410" s="265"/>
      <c r="SLA1410" s="265"/>
      <c r="SLB1410" s="265"/>
      <c r="SLC1410" s="265"/>
      <c r="SLD1410" s="265"/>
      <c r="SLE1410" s="265"/>
      <c r="SLF1410" s="265"/>
      <c r="SLG1410" s="265"/>
      <c r="SLH1410" s="265"/>
      <c r="SLI1410" s="265"/>
      <c r="SLJ1410" s="265"/>
      <c r="SLK1410" s="265"/>
      <c r="SLL1410" s="265"/>
      <c r="SLM1410" s="265"/>
      <c r="SLN1410" s="265"/>
      <c r="SLO1410" s="265"/>
      <c r="SLP1410" s="265"/>
      <c r="SLQ1410" s="265"/>
      <c r="SLR1410" s="265"/>
      <c r="SLS1410" s="265"/>
      <c r="SLT1410" s="265"/>
      <c r="SLU1410" s="265"/>
      <c r="SLV1410" s="265"/>
      <c r="SLW1410" s="265"/>
      <c r="SLX1410" s="265"/>
      <c r="SLY1410" s="265"/>
      <c r="SLZ1410" s="265"/>
      <c r="SMA1410" s="265"/>
      <c r="SMB1410" s="265"/>
      <c r="SMC1410" s="265"/>
      <c r="SMD1410" s="265"/>
      <c r="SME1410" s="265"/>
      <c r="SMF1410" s="265"/>
      <c r="SMG1410" s="265"/>
      <c r="SMH1410" s="265"/>
      <c r="SMI1410" s="265"/>
      <c r="SMJ1410" s="265"/>
      <c r="SMK1410" s="265"/>
      <c r="SML1410" s="265"/>
      <c r="SMM1410" s="265"/>
      <c r="SMN1410" s="265"/>
      <c r="SMO1410" s="265"/>
      <c r="SMP1410" s="265"/>
      <c r="SMQ1410" s="265"/>
      <c r="SMR1410" s="265"/>
      <c r="SMS1410" s="265"/>
      <c r="SMT1410" s="265"/>
      <c r="SMU1410" s="265"/>
      <c r="SMV1410" s="265"/>
      <c r="SMW1410" s="265"/>
      <c r="SMX1410" s="265"/>
      <c r="SMY1410" s="265"/>
      <c r="SMZ1410" s="265"/>
      <c r="SNA1410" s="265"/>
      <c r="SNB1410" s="265"/>
      <c r="SNC1410" s="265"/>
      <c r="SND1410" s="265"/>
      <c r="SNE1410" s="265"/>
      <c r="SNF1410" s="265"/>
      <c r="SNG1410" s="265"/>
      <c r="SNH1410" s="265"/>
      <c r="SNI1410" s="265"/>
      <c r="SNJ1410" s="265"/>
      <c r="SNK1410" s="265"/>
      <c r="SNL1410" s="265"/>
      <c r="SNM1410" s="265"/>
      <c r="SNN1410" s="265"/>
      <c r="SNO1410" s="265"/>
      <c r="SNP1410" s="265"/>
      <c r="SNQ1410" s="265"/>
      <c r="SNR1410" s="265"/>
      <c r="SNS1410" s="265"/>
      <c r="SNT1410" s="265"/>
      <c r="SNU1410" s="265"/>
      <c r="SNV1410" s="265"/>
      <c r="SNW1410" s="265"/>
      <c r="SNX1410" s="265"/>
      <c r="SNY1410" s="265"/>
      <c r="SNZ1410" s="265"/>
      <c r="SOA1410" s="265"/>
      <c r="SOB1410" s="265"/>
      <c r="SOC1410" s="265"/>
      <c r="SOD1410" s="265"/>
      <c r="SOE1410" s="265"/>
      <c r="SOF1410" s="265"/>
      <c r="SOG1410" s="265"/>
      <c r="SOH1410" s="265"/>
      <c r="SOI1410" s="265"/>
      <c r="SOJ1410" s="265"/>
      <c r="SOK1410" s="265"/>
      <c r="SOL1410" s="265"/>
      <c r="SOM1410" s="265"/>
      <c r="SON1410" s="265"/>
      <c r="SOO1410" s="265"/>
      <c r="SOP1410" s="265"/>
      <c r="SOQ1410" s="265"/>
      <c r="SOR1410" s="265"/>
      <c r="SOS1410" s="265"/>
      <c r="SOT1410" s="265"/>
      <c r="SOU1410" s="265"/>
      <c r="SOV1410" s="265"/>
      <c r="SOW1410" s="265"/>
      <c r="SOX1410" s="265"/>
      <c r="SOY1410" s="265"/>
      <c r="SOZ1410" s="265"/>
      <c r="SPA1410" s="265"/>
      <c r="SPB1410" s="265"/>
      <c r="SPC1410" s="265"/>
      <c r="SPD1410" s="265"/>
      <c r="SPE1410" s="265"/>
      <c r="SPF1410" s="265"/>
      <c r="SPG1410" s="265"/>
      <c r="SPH1410" s="265"/>
      <c r="SPI1410" s="265"/>
      <c r="SPJ1410" s="265"/>
      <c r="SPK1410" s="265"/>
      <c r="SPL1410" s="265"/>
      <c r="SPM1410" s="265"/>
      <c r="SPN1410" s="265"/>
      <c r="SPO1410" s="265"/>
      <c r="SPP1410" s="265"/>
      <c r="SPQ1410" s="265"/>
      <c r="SPR1410" s="265"/>
      <c r="SPS1410" s="265"/>
      <c r="SPT1410" s="265"/>
      <c r="SPU1410" s="265"/>
      <c r="SPV1410" s="265"/>
      <c r="SPW1410" s="265"/>
      <c r="SPX1410" s="265"/>
      <c r="SPY1410" s="265"/>
      <c r="SPZ1410" s="265"/>
      <c r="SQA1410" s="265"/>
      <c r="SQB1410" s="265"/>
      <c r="SQC1410" s="265"/>
      <c r="SQD1410" s="265"/>
      <c r="SQE1410" s="265"/>
      <c r="SQF1410" s="265"/>
      <c r="SQG1410" s="265"/>
      <c r="SQH1410" s="265"/>
      <c r="SQI1410" s="265"/>
      <c r="SQJ1410" s="265"/>
      <c r="SQK1410" s="265"/>
      <c r="SQL1410" s="265"/>
      <c r="SQM1410" s="265"/>
      <c r="SQN1410" s="265"/>
      <c r="SQO1410" s="265"/>
      <c r="SQP1410" s="265"/>
      <c r="SQQ1410" s="265"/>
      <c r="SQR1410" s="265"/>
      <c r="SQS1410" s="265"/>
      <c r="SQT1410" s="265"/>
      <c r="SQU1410" s="265"/>
      <c r="SQV1410" s="265"/>
      <c r="SQW1410" s="265"/>
      <c r="SQX1410" s="265"/>
      <c r="SQY1410" s="265"/>
      <c r="SQZ1410" s="265"/>
      <c r="SRA1410" s="265"/>
      <c r="SRB1410" s="265"/>
      <c r="SRC1410" s="265"/>
      <c r="SRD1410" s="265"/>
      <c r="SRE1410" s="265"/>
      <c r="SRF1410" s="265"/>
      <c r="SRG1410" s="265"/>
      <c r="SRH1410" s="265"/>
      <c r="SRI1410" s="265"/>
      <c r="SRJ1410" s="265"/>
      <c r="SRK1410" s="265"/>
      <c r="SRL1410" s="265"/>
      <c r="SRM1410" s="265"/>
      <c r="SRN1410" s="265"/>
      <c r="SRO1410" s="265"/>
      <c r="SRP1410" s="265"/>
      <c r="SRQ1410" s="265"/>
      <c r="SRR1410" s="265"/>
      <c r="SRS1410" s="265"/>
      <c r="SRT1410" s="265"/>
      <c r="SRU1410" s="265"/>
      <c r="SRV1410" s="265"/>
      <c r="SRW1410" s="265"/>
      <c r="SRX1410" s="265"/>
      <c r="SRY1410" s="265"/>
      <c r="SRZ1410" s="265"/>
      <c r="SSA1410" s="265"/>
      <c r="SSB1410" s="265"/>
      <c r="SSC1410" s="265"/>
      <c r="SSD1410" s="265"/>
      <c r="SSE1410" s="265"/>
      <c r="SSF1410" s="265"/>
      <c r="SSG1410" s="265"/>
      <c r="SSH1410" s="265"/>
      <c r="SSI1410" s="265"/>
      <c r="SSJ1410" s="265"/>
      <c r="SSK1410" s="265"/>
      <c r="SSL1410" s="265"/>
      <c r="SSM1410" s="265"/>
      <c r="SSN1410" s="265"/>
      <c r="SSO1410" s="265"/>
      <c r="SSP1410" s="265"/>
      <c r="SSQ1410" s="265"/>
      <c r="SSR1410" s="265"/>
      <c r="SSS1410" s="265"/>
      <c r="SST1410" s="265"/>
      <c r="SSU1410" s="265"/>
      <c r="SSV1410" s="265"/>
      <c r="SSW1410" s="265"/>
      <c r="SSX1410" s="265"/>
      <c r="SSY1410" s="265"/>
      <c r="SSZ1410" s="265"/>
      <c r="STA1410" s="265"/>
      <c r="STB1410" s="265"/>
      <c r="STC1410" s="265"/>
      <c r="STD1410" s="265"/>
      <c r="STE1410" s="265"/>
      <c r="STF1410" s="265"/>
      <c r="STG1410" s="265"/>
      <c r="STH1410" s="265"/>
      <c r="STI1410" s="265"/>
      <c r="STJ1410" s="265"/>
      <c r="STK1410" s="265"/>
      <c r="STL1410" s="265"/>
      <c r="STM1410" s="265"/>
      <c r="STN1410" s="265"/>
      <c r="STO1410" s="265"/>
      <c r="STP1410" s="265"/>
      <c r="STQ1410" s="265"/>
      <c r="STR1410" s="265"/>
      <c r="STS1410" s="265"/>
      <c r="STT1410" s="265"/>
      <c r="STU1410" s="265"/>
      <c r="STV1410" s="265"/>
      <c r="STW1410" s="265"/>
      <c r="STX1410" s="265"/>
      <c r="STY1410" s="265"/>
      <c r="STZ1410" s="265"/>
      <c r="SUA1410" s="265"/>
      <c r="SUB1410" s="265"/>
      <c r="SUC1410" s="265"/>
      <c r="SUD1410" s="265"/>
      <c r="SUE1410" s="265"/>
      <c r="SUF1410" s="265"/>
      <c r="SUG1410" s="265"/>
      <c r="SUH1410" s="265"/>
      <c r="SUI1410" s="265"/>
      <c r="SUJ1410" s="265"/>
      <c r="SUK1410" s="265"/>
      <c r="SUL1410" s="265"/>
      <c r="SUM1410" s="265"/>
      <c r="SUN1410" s="265"/>
      <c r="SUO1410" s="265"/>
      <c r="SUP1410" s="265"/>
      <c r="SUQ1410" s="265"/>
      <c r="SUR1410" s="265"/>
      <c r="SUS1410" s="265"/>
      <c r="SUT1410" s="265"/>
      <c r="SUU1410" s="265"/>
      <c r="SUV1410" s="265"/>
      <c r="SUW1410" s="265"/>
      <c r="SUX1410" s="265"/>
      <c r="SUY1410" s="265"/>
      <c r="SUZ1410" s="265"/>
      <c r="SVA1410" s="265"/>
      <c r="SVB1410" s="265"/>
      <c r="SVC1410" s="265"/>
      <c r="SVD1410" s="265"/>
      <c r="SVE1410" s="265"/>
      <c r="SVF1410" s="265"/>
      <c r="SVG1410" s="265"/>
      <c r="SVH1410" s="265"/>
      <c r="SVI1410" s="265"/>
      <c r="SVJ1410" s="265"/>
      <c r="SVK1410" s="265"/>
      <c r="SVL1410" s="265"/>
      <c r="SVM1410" s="265"/>
      <c r="SVN1410" s="265"/>
      <c r="SVO1410" s="265"/>
      <c r="SVP1410" s="265"/>
      <c r="SVQ1410" s="265"/>
      <c r="SVR1410" s="265"/>
      <c r="SVS1410" s="265"/>
      <c r="SVT1410" s="265"/>
      <c r="SVU1410" s="265"/>
      <c r="SVV1410" s="265"/>
      <c r="SVW1410" s="265"/>
      <c r="SVX1410" s="265"/>
      <c r="SVY1410" s="265"/>
      <c r="SVZ1410" s="265"/>
      <c r="SWA1410" s="265"/>
      <c r="SWB1410" s="265"/>
      <c r="SWC1410" s="265"/>
      <c r="SWD1410" s="265"/>
      <c r="SWE1410" s="265"/>
      <c r="SWF1410" s="265"/>
      <c r="SWG1410" s="265"/>
      <c r="SWH1410" s="265"/>
      <c r="SWI1410" s="265"/>
      <c r="SWJ1410" s="265"/>
      <c r="SWK1410" s="265"/>
      <c r="SWL1410" s="265"/>
      <c r="SWM1410" s="265"/>
      <c r="SWN1410" s="265"/>
      <c r="SWO1410" s="265"/>
      <c r="SWP1410" s="265"/>
      <c r="SWQ1410" s="265"/>
      <c r="SWR1410" s="265"/>
      <c r="SWS1410" s="265"/>
      <c r="SWT1410" s="265"/>
      <c r="SWU1410" s="265"/>
      <c r="SWV1410" s="265"/>
      <c r="SWW1410" s="265"/>
      <c r="SWX1410" s="265"/>
      <c r="SWY1410" s="265"/>
      <c r="SWZ1410" s="265"/>
      <c r="SXA1410" s="265"/>
      <c r="SXB1410" s="265"/>
      <c r="SXC1410" s="265"/>
      <c r="SXD1410" s="265"/>
      <c r="SXE1410" s="265"/>
      <c r="SXF1410" s="265"/>
      <c r="SXG1410" s="265"/>
      <c r="SXH1410" s="265"/>
      <c r="SXI1410" s="265"/>
      <c r="SXJ1410" s="265"/>
      <c r="SXK1410" s="265"/>
      <c r="SXL1410" s="265"/>
      <c r="SXM1410" s="265"/>
      <c r="SXN1410" s="265"/>
      <c r="SXO1410" s="265"/>
      <c r="SXP1410" s="265"/>
      <c r="SXQ1410" s="265"/>
      <c r="SXR1410" s="265"/>
      <c r="SXS1410" s="265"/>
      <c r="SXT1410" s="265"/>
      <c r="SXU1410" s="265"/>
      <c r="SXV1410" s="265"/>
      <c r="SXW1410" s="265"/>
      <c r="SXX1410" s="265"/>
      <c r="SXY1410" s="265"/>
      <c r="SXZ1410" s="265"/>
      <c r="SYA1410" s="265"/>
      <c r="SYB1410" s="265"/>
      <c r="SYC1410" s="265"/>
      <c r="SYD1410" s="265"/>
      <c r="SYE1410" s="265"/>
      <c r="SYF1410" s="265"/>
      <c r="SYG1410" s="265"/>
      <c r="SYH1410" s="265"/>
      <c r="SYI1410" s="265"/>
      <c r="SYJ1410" s="265"/>
      <c r="SYK1410" s="265"/>
      <c r="SYL1410" s="265"/>
      <c r="SYM1410" s="265"/>
      <c r="SYN1410" s="265"/>
      <c r="SYO1410" s="265"/>
      <c r="SYP1410" s="265"/>
      <c r="SYQ1410" s="265"/>
      <c r="SYR1410" s="265"/>
      <c r="SYS1410" s="265"/>
      <c r="SYT1410" s="265"/>
      <c r="SYU1410" s="265"/>
      <c r="SYV1410" s="265"/>
      <c r="SYW1410" s="265"/>
      <c r="SYX1410" s="265"/>
      <c r="SYY1410" s="265"/>
      <c r="SYZ1410" s="265"/>
      <c r="SZA1410" s="265"/>
      <c r="SZB1410" s="265"/>
      <c r="SZC1410" s="265"/>
      <c r="SZD1410" s="265"/>
      <c r="SZE1410" s="265"/>
      <c r="SZF1410" s="265"/>
      <c r="SZG1410" s="265"/>
      <c r="SZH1410" s="265"/>
      <c r="SZI1410" s="265"/>
      <c r="SZJ1410" s="265"/>
      <c r="SZK1410" s="265"/>
      <c r="SZL1410" s="265"/>
      <c r="SZM1410" s="265"/>
      <c r="SZN1410" s="265"/>
      <c r="SZO1410" s="265"/>
      <c r="SZP1410" s="265"/>
      <c r="SZQ1410" s="265"/>
      <c r="SZR1410" s="265"/>
      <c r="SZS1410" s="265"/>
      <c r="SZT1410" s="265"/>
      <c r="SZU1410" s="265"/>
      <c r="SZV1410" s="265"/>
      <c r="SZW1410" s="265"/>
      <c r="SZX1410" s="265"/>
      <c r="SZY1410" s="265"/>
      <c r="SZZ1410" s="265"/>
      <c r="TAA1410" s="265"/>
      <c r="TAB1410" s="265"/>
      <c r="TAC1410" s="265"/>
      <c r="TAD1410" s="265"/>
      <c r="TAE1410" s="265"/>
      <c r="TAF1410" s="265"/>
      <c r="TAG1410" s="265"/>
      <c r="TAH1410" s="265"/>
      <c r="TAI1410" s="265"/>
      <c r="TAJ1410" s="265"/>
      <c r="TAK1410" s="265"/>
      <c r="TAL1410" s="265"/>
      <c r="TAM1410" s="265"/>
      <c r="TAN1410" s="265"/>
      <c r="TAO1410" s="265"/>
      <c r="TAP1410" s="265"/>
      <c r="TAQ1410" s="265"/>
      <c r="TAR1410" s="265"/>
      <c r="TAS1410" s="265"/>
      <c r="TAT1410" s="265"/>
      <c r="TAU1410" s="265"/>
      <c r="TAV1410" s="265"/>
      <c r="TAW1410" s="265"/>
      <c r="TAX1410" s="265"/>
      <c r="TAY1410" s="265"/>
      <c r="TAZ1410" s="265"/>
      <c r="TBA1410" s="265"/>
      <c r="TBB1410" s="265"/>
      <c r="TBC1410" s="265"/>
      <c r="TBD1410" s="265"/>
      <c r="TBE1410" s="265"/>
      <c r="TBF1410" s="265"/>
      <c r="TBG1410" s="265"/>
      <c r="TBH1410" s="265"/>
      <c r="TBI1410" s="265"/>
      <c r="TBJ1410" s="265"/>
      <c r="TBK1410" s="265"/>
      <c r="TBL1410" s="265"/>
      <c r="TBM1410" s="265"/>
      <c r="TBN1410" s="265"/>
      <c r="TBO1410" s="265"/>
      <c r="TBP1410" s="265"/>
      <c r="TBQ1410" s="265"/>
      <c r="TBR1410" s="265"/>
      <c r="TBS1410" s="265"/>
      <c r="TBT1410" s="265"/>
      <c r="TBU1410" s="265"/>
      <c r="TBV1410" s="265"/>
      <c r="TBW1410" s="265"/>
      <c r="TBX1410" s="265"/>
      <c r="TBY1410" s="265"/>
      <c r="TBZ1410" s="265"/>
      <c r="TCA1410" s="265"/>
      <c r="TCB1410" s="265"/>
      <c r="TCC1410" s="265"/>
      <c r="TCD1410" s="265"/>
      <c r="TCE1410" s="265"/>
      <c r="TCF1410" s="265"/>
      <c r="TCG1410" s="265"/>
      <c r="TCH1410" s="265"/>
      <c r="TCI1410" s="265"/>
      <c r="TCJ1410" s="265"/>
      <c r="TCK1410" s="265"/>
      <c r="TCL1410" s="265"/>
      <c r="TCM1410" s="265"/>
      <c r="TCN1410" s="265"/>
      <c r="TCO1410" s="265"/>
      <c r="TCP1410" s="265"/>
      <c r="TCQ1410" s="265"/>
      <c r="TCR1410" s="265"/>
      <c r="TCS1410" s="265"/>
      <c r="TCT1410" s="265"/>
      <c r="TCU1410" s="265"/>
      <c r="TCV1410" s="265"/>
      <c r="TCW1410" s="265"/>
      <c r="TCX1410" s="265"/>
      <c r="TCY1410" s="265"/>
      <c r="TCZ1410" s="265"/>
      <c r="TDA1410" s="265"/>
      <c r="TDB1410" s="265"/>
      <c r="TDC1410" s="265"/>
      <c r="TDD1410" s="265"/>
      <c r="TDE1410" s="265"/>
      <c r="TDF1410" s="265"/>
      <c r="TDG1410" s="265"/>
      <c r="TDH1410" s="265"/>
      <c r="TDI1410" s="265"/>
      <c r="TDJ1410" s="265"/>
      <c r="TDK1410" s="265"/>
      <c r="TDL1410" s="265"/>
      <c r="TDM1410" s="265"/>
      <c r="TDN1410" s="265"/>
      <c r="TDO1410" s="265"/>
      <c r="TDP1410" s="265"/>
      <c r="TDQ1410" s="265"/>
      <c r="TDR1410" s="265"/>
      <c r="TDS1410" s="265"/>
      <c r="TDT1410" s="265"/>
      <c r="TDU1410" s="265"/>
      <c r="TDV1410" s="265"/>
      <c r="TDW1410" s="265"/>
      <c r="TDX1410" s="265"/>
      <c r="TDY1410" s="265"/>
      <c r="TDZ1410" s="265"/>
      <c r="TEA1410" s="265"/>
      <c r="TEB1410" s="265"/>
      <c r="TEC1410" s="265"/>
      <c r="TED1410" s="265"/>
      <c r="TEE1410" s="265"/>
      <c r="TEF1410" s="265"/>
      <c r="TEG1410" s="265"/>
      <c r="TEH1410" s="265"/>
      <c r="TEI1410" s="265"/>
      <c r="TEJ1410" s="265"/>
      <c r="TEK1410" s="265"/>
      <c r="TEL1410" s="265"/>
      <c r="TEM1410" s="265"/>
      <c r="TEN1410" s="265"/>
      <c r="TEO1410" s="265"/>
      <c r="TEP1410" s="265"/>
      <c r="TEQ1410" s="265"/>
      <c r="TER1410" s="265"/>
      <c r="TES1410" s="265"/>
      <c r="TET1410" s="265"/>
      <c r="TEU1410" s="265"/>
      <c r="TEV1410" s="265"/>
      <c r="TEW1410" s="265"/>
      <c r="TEX1410" s="265"/>
      <c r="TEY1410" s="265"/>
      <c r="TEZ1410" s="265"/>
      <c r="TFA1410" s="265"/>
      <c r="TFB1410" s="265"/>
      <c r="TFC1410" s="265"/>
      <c r="TFD1410" s="265"/>
      <c r="TFE1410" s="265"/>
      <c r="TFF1410" s="265"/>
      <c r="TFG1410" s="265"/>
      <c r="TFH1410" s="265"/>
      <c r="TFI1410" s="265"/>
      <c r="TFJ1410" s="265"/>
      <c r="TFK1410" s="265"/>
      <c r="TFL1410" s="265"/>
      <c r="TFM1410" s="265"/>
      <c r="TFN1410" s="265"/>
      <c r="TFO1410" s="265"/>
      <c r="TFP1410" s="265"/>
      <c r="TFQ1410" s="265"/>
      <c r="TFR1410" s="265"/>
      <c r="TFS1410" s="265"/>
      <c r="TFT1410" s="265"/>
      <c r="TFU1410" s="265"/>
      <c r="TFV1410" s="265"/>
      <c r="TFW1410" s="265"/>
      <c r="TFX1410" s="265"/>
      <c r="TFY1410" s="265"/>
      <c r="TFZ1410" s="265"/>
      <c r="TGA1410" s="265"/>
      <c r="TGB1410" s="265"/>
      <c r="TGC1410" s="265"/>
      <c r="TGD1410" s="265"/>
      <c r="TGE1410" s="265"/>
      <c r="TGF1410" s="265"/>
      <c r="TGG1410" s="265"/>
      <c r="TGH1410" s="265"/>
      <c r="TGI1410" s="265"/>
      <c r="TGJ1410" s="265"/>
      <c r="TGK1410" s="265"/>
      <c r="TGL1410" s="265"/>
      <c r="TGM1410" s="265"/>
      <c r="TGN1410" s="265"/>
      <c r="TGO1410" s="265"/>
      <c r="TGP1410" s="265"/>
      <c r="TGQ1410" s="265"/>
      <c r="TGR1410" s="265"/>
      <c r="TGS1410" s="265"/>
      <c r="TGT1410" s="265"/>
      <c r="TGU1410" s="265"/>
      <c r="TGV1410" s="265"/>
      <c r="TGW1410" s="265"/>
      <c r="TGX1410" s="265"/>
      <c r="TGY1410" s="265"/>
      <c r="TGZ1410" s="265"/>
      <c r="THA1410" s="265"/>
      <c r="THB1410" s="265"/>
      <c r="THC1410" s="265"/>
      <c r="THD1410" s="265"/>
      <c r="THE1410" s="265"/>
      <c r="THF1410" s="265"/>
      <c r="THG1410" s="265"/>
      <c r="THH1410" s="265"/>
      <c r="THI1410" s="265"/>
      <c r="THJ1410" s="265"/>
      <c r="THK1410" s="265"/>
      <c r="THL1410" s="265"/>
      <c r="THM1410" s="265"/>
      <c r="THN1410" s="265"/>
      <c r="THO1410" s="265"/>
      <c r="THP1410" s="265"/>
      <c r="THQ1410" s="265"/>
      <c r="THR1410" s="265"/>
      <c r="THS1410" s="265"/>
      <c r="THT1410" s="265"/>
      <c r="THU1410" s="265"/>
      <c r="THV1410" s="265"/>
      <c r="THW1410" s="265"/>
      <c r="THX1410" s="265"/>
      <c r="THY1410" s="265"/>
      <c r="THZ1410" s="265"/>
      <c r="TIA1410" s="265"/>
      <c r="TIB1410" s="265"/>
      <c r="TIC1410" s="265"/>
      <c r="TID1410" s="265"/>
      <c r="TIE1410" s="265"/>
      <c r="TIF1410" s="265"/>
      <c r="TIG1410" s="265"/>
      <c r="TIH1410" s="265"/>
      <c r="TII1410" s="265"/>
      <c r="TIJ1410" s="265"/>
      <c r="TIK1410" s="265"/>
      <c r="TIL1410" s="265"/>
      <c r="TIM1410" s="265"/>
      <c r="TIN1410" s="265"/>
      <c r="TIO1410" s="265"/>
      <c r="TIP1410" s="265"/>
      <c r="TIQ1410" s="265"/>
      <c r="TIR1410" s="265"/>
      <c r="TIS1410" s="265"/>
      <c r="TIT1410" s="265"/>
      <c r="TIU1410" s="265"/>
      <c r="TIV1410" s="265"/>
      <c r="TIW1410" s="265"/>
      <c r="TIX1410" s="265"/>
      <c r="TIY1410" s="265"/>
      <c r="TIZ1410" s="265"/>
      <c r="TJA1410" s="265"/>
      <c r="TJB1410" s="265"/>
      <c r="TJC1410" s="265"/>
      <c r="TJD1410" s="265"/>
      <c r="TJE1410" s="265"/>
      <c r="TJF1410" s="265"/>
      <c r="TJG1410" s="265"/>
      <c r="TJH1410" s="265"/>
      <c r="TJI1410" s="265"/>
      <c r="TJJ1410" s="265"/>
      <c r="TJK1410" s="265"/>
      <c r="TJL1410" s="265"/>
      <c r="TJM1410" s="265"/>
      <c r="TJN1410" s="265"/>
      <c r="TJO1410" s="265"/>
      <c r="TJP1410" s="265"/>
      <c r="TJQ1410" s="265"/>
      <c r="TJR1410" s="265"/>
      <c r="TJS1410" s="265"/>
      <c r="TJT1410" s="265"/>
      <c r="TJU1410" s="265"/>
      <c r="TJV1410" s="265"/>
      <c r="TJW1410" s="265"/>
      <c r="TJX1410" s="265"/>
      <c r="TJY1410" s="265"/>
      <c r="TJZ1410" s="265"/>
      <c r="TKA1410" s="265"/>
      <c r="TKB1410" s="265"/>
      <c r="TKC1410" s="265"/>
      <c r="TKD1410" s="265"/>
      <c r="TKE1410" s="265"/>
      <c r="TKF1410" s="265"/>
      <c r="TKG1410" s="265"/>
      <c r="TKH1410" s="265"/>
      <c r="TKI1410" s="265"/>
      <c r="TKJ1410" s="265"/>
      <c r="TKK1410" s="265"/>
      <c r="TKL1410" s="265"/>
      <c r="TKM1410" s="265"/>
      <c r="TKN1410" s="265"/>
      <c r="TKO1410" s="265"/>
      <c r="TKP1410" s="265"/>
      <c r="TKQ1410" s="265"/>
      <c r="TKR1410" s="265"/>
      <c r="TKS1410" s="265"/>
      <c r="TKT1410" s="265"/>
      <c r="TKU1410" s="265"/>
      <c r="TKV1410" s="265"/>
      <c r="TKW1410" s="265"/>
      <c r="TKX1410" s="265"/>
      <c r="TKY1410" s="265"/>
      <c r="TKZ1410" s="265"/>
      <c r="TLA1410" s="265"/>
      <c r="TLB1410" s="265"/>
      <c r="TLC1410" s="265"/>
      <c r="TLD1410" s="265"/>
      <c r="TLE1410" s="265"/>
      <c r="TLF1410" s="265"/>
      <c r="TLG1410" s="265"/>
      <c r="TLH1410" s="265"/>
      <c r="TLI1410" s="265"/>
      <c r="TLJ1410" s="265"/>
      <c r="TLK1410" s="265"/>
      <c r="TLL1410" s="265"/>
      <c r="TLM1410" s="265"/>
      <c r="TLN1410" s="265"/>
      <c r="TLO1410" s="265"/>
      <c r="TLP1410" s="265"/>
      <c r="TLQ1410" s="265"/>
      <c r="TLR1410" s="265"/>
      <c r="TLS1410" s="265"/>
      <c r="TLT1410" s="265"/>
      <c r="TLU1410" s="265"/>
      <c r="TLV1410" s="265"/>
      <c r="TLW1410" s="265"/>
      <c r="TLX1410" s="265"/>
      <c r="TLY1410" s="265"/>
      <c r="TLZ1410" s="265"/>
      <c r="TMA1410" s="265"/>
      <c r="TMB1410" s="265"/>
      <c r="TMC1410" s="265"/>
      <c r="TMD1410" s="265"/>
      <c r="TME1410" s="265"/>
      <c r="TMF1410" s="265"/>
      <c r="TMG1410" s="265"/>
      <c r="TMH1410" s="265"/>
      <c r="TMI1410" s="265"/>
      <c r="TMJ1410" s="265"/>
      <c r="TMK1410" s="265"/>
      <c r="TML1410" s="265"/>
      <c r="TMM1410" s="265"/>
      <c r="TMN1410" s="265"/>
      <c r="TMO1410" s="265"/>
      <c r="TMP1410" s="265"/>
      <c r="TMQ1410" s="265"/>
      <c r="TMR1410" s="265"/>
      <c r="TMS1410" s="265"/>
      <c r="TMT1410" s="265"/>
      <c r="TMU1410" s="265"/>
      <c r="TMV1410" s="265"/>
      <c r="TMW1410" s="265"/>
      <c r="TMX1410" s="265"/>
      <c r="TMY1410" s="265"/>
      <c r="TMZ1410" s="265"/>
      <c r="TNA1410" s="265"/>
      <c r="TNB1410" s="265"/>
      <c r="TNC1410" s="265"/>
      <c r="TND1410" s="265"/>
      <c r="TNE1410" s="265"/>
      <c r="TNF1410" s="265"/>
      <c r="TNG1410" s="265"/>
      <c r="TNH1410" s="265"/>
      <c r="TNI1410" s="265"/>
      <c r="TNJ1410" s="265"/>
      <c r="TNK1410" s="265"/>
      <c r="TNL1410" s="265"/>
      <c r="TNM1410" s="265"/>
      <c r="TNN1410" s="265"/>
      <c r="TNO1410" s="265"/>
      <c r="TNP1410" s="265"/>
      <c r="TNQ1410" s="265"/>
      <c r="TNR1410" s="265"/>
      <c r="TNS1410" s="265"/>
      <c r="TNT1410" s="265"/>
      <c r="TNU1410" s="265"/>
      <c r="TNV1410" s="265"/>
      <c r="TNW1410" s="265"/>
      <c r="TNX1410" s="265"/>
      <c r="TNY1410" s="265"/>
      <c r="TNZ1410" s="265"/>
      <c r="TOA1410" s="265"/>
      <c r="TOB1410" s="265"/>
      <c r="TOC1410" s="265"/>
      <c r="TOD1410" s="265"/>
      <c r="TOE1410" s="265"/>
      <c r="TOF1410" s="265"/>
      <c r="TOG1410" s="265"/>
      <c r="TOH1410" s="265"/>
      <c r="TOI1410" s="265"/>
      <c r="TOJ1410" s="265"/>
      <c r="TOK1410" s="265"/>
      <c r="TOL1410" s="265"/>
      <c r="TOM1410" s="265"/>
      <c r="TON1410" s="265"/>
      <c r="TOO1410" s="265"/>
      <c r="TOP1410" s="265"/>
      <c r="TOQ1410" s="265"/>
      <c r="TOR1410" s="265"/>
      <c r="TOS1410" s="265"/>
      <c r="TOT1410" s="265"/>
      <c r="TOU1410" s="265"/>
      <c r="TOV1410" s="265"/>
      <c r="TOW1410" s="265"/>
      <c r="TOX1410" s="265"/>
      <c r="TOY1410" s="265"/>
      <c r="TOZ1410" s="265"/>
      <c r="TPA1410" s="265"/>
      <c r="TPB1410" s="265"/>
      <c r="TPC1410" s="265"/>
      <c r="TPD1410" s="265"/>
      <c r="TPE1410" s="265"/>
      <c r="TPF1410" s="265"/>
      <c r="TPG1410" s="265"/>
      <c r="TPH1410" s="265"/>
      <c r="TPI1410" s="265"/>
      <c r="TPJ1410" s="265"/>
      <c r="TPK1410" s="265"/>
      <c r="TPL1410" s="265"/>
      <c r="TPM1410" s="265"/>
      <c r="TPN1410" s="265"/>
      <c r="TPO1410" s="265"/>
      <c r="TPP1410" s="265"/>
      <c r="TPQ1410" s="265"/>
      <c r="TPR1410" s="265"/>
      <c r="TPS1410" s="265"/>
      <c r="TPT1410" s="265"/>
      <c r="TPU1410" s="265"/>
      <c r="TPV1410" s="265"/>
      <c r="TPW1410" s="265"/>
      <c r="TPX1410" s="265"/>
      <c r="TPY1410" s="265"/>
      <c r="TPZ1410" s="265"/>
      <c r="TQA1410" s="265"/>
      <c r="TQB1410" s="265"/>
      <c r="TQC1410" s="265"/>
      <c r="TQD1410" s="265"/>
      <c r="TQE1410" s="265"/>
      <c r="TQF1410" s="265"/>
      <c r="TQG1410" s="265"/>
      <c r="TQH1410" s="265"/>
      <c r="TQI1410" s="265"/>
      <c r="TQJ1410" s="265"/>
      <c r="TQK1410" s="265"/>
      <c r="TQL1410" s="265"/>
      <c r="TQM1410" s="265"/>
      <c r="TQN1410" s="265"/>
      <c r="TQO1410" s="265"/>
      <c r="TQP1410" s="265"/>
      <c r="TQQ1410" s="265"/>
      <c r="TQR1410" s="265"/>
      <c r="TQS1410" s="265"/>
      <c r="TQT1410" s="265"/>
      <c r="TQU1410" s="265"/>
      <c r="TQV1410" s="265"/>
      <c r="TQW1410" s="265"/>
      <c r="TQX1410" s="265"/>
      <c r="TQY1410" s="265"/>
      <c r="TQZ1410" s="265"/>
      <c r="TRA1410" s="265"/>
      <c r="TRB1410" s="265"/>
      <c r="TRC1410" s="265"/>
      <c r="TRD1410" s="265"/>
      <c r="TRE1410" s="265"/>
      <c r="TRF1410" s="265"/>
      <c r="TRG1410" s="265"/>
      <c r="TRH1410" s="265"/>
      <c r="TRI1410" s="265"/>
      <c r="TRJ1410" s="265"/>
      <c r="TRK1410" s="265"/>
      <c r="TRL1410" s="265"/>
      <c r="TRM1410" s="265"/>
      <c r="TRN1410" s="265"/>
      <c r="TRO1410" s="265"/>
      <c r="TRP1410" s="265"/>
      <c r="TRQ1410" s="265"/>
      <c r="TRR1410" s="265"/>
      <c r="TRS1410" s="265"/>
      <c r="TRT1410" s="265"/>
      <c r="TRU1410" s="265"/>
      <c r="TRV1410" s="265"/>
      <c r="TRW1410" s="265"/>
      <c r="TRX1410" s="265"/>
      <c r="TRY1410" s="265"/>
      <c r="TRZ1410" s="265"/>
      <c r="TSA1410" s="265"/>
      <c r="TSB1410" s="265"/>
      <c r="TSC1410" s="265"/>
      <c r="TSD1410" s="265"/>
      <c r="TSE1410" s="265"/>
      <c r="TSF1410" s="265"/>
      <c r="TSG1410" s="265"/>
      <c r="TSH1410" s="265"/>
      <c r="TSI1410" s="265"/>
      <c r="TSJ1410" s="265"/>
      <c r="TSK1410" s="265"/>
      <c r="TSL1410" s="265"/>
      <c r="TSM1410" s="265"/>
      <c r="TSN1410" s="265"/>
      <c r="TSO1410" s="265"/>
      <c r="TSP1410" s="265"/>
      <c r="TSQ1410" s="265"/>
      <c r="TSR1410" s="265"/>
      <c r="TSS1410" s="265"/>
      <c r="TST1410" s="265"/>
      <c r="TSU1410" s="265"/>
      <c r="TSV1410" s="265"/>
      <c r="TSW1410" s="265"/>
      <c r="TSX1410" s="265"/>
      <c r="TSY1410" s="265"/>
      <c r="TSZ1410" s="265"/>
      <c r="TTA1410" s="265"/>
      <c r="TTB1410" s="265"/>
      <c r="TTC1410" s="265"/>
      <c r="TTD1410" s="265"/>
      <c r="TTE1410" s="265"/>
      <c r="TTF1410" s="265"/>
      <c r="TTG1410" s="265"/>
      <c r="TTH1410" s="265"/>
      <c r="TTI1410" s="265"/>
      <c r="TTJ1410" s="265"/>
      <c r="TTK1410" s="265"/>
      <c r="TTL1410" s="265"/>
      <c r="TTM1410" s="265"/>
      <c r="TTN1410" s="265"/>
      <c r="TTO1410" s="265"/>
      <c r="TTP1410" s="265"/>
      <c r="TTQ1410" s="265"/>
      <c r="TTR1410" s="265"/>
      <c r="TTS1410" s="265"/>
      <c r="TTT1410" s="265"/>
      <c r="TTU1410" s="265"/>
      <c r="TTV1410" s="265"/>
      <c r="TTW1410" s="265"/>
      <c r="TTX1410" s="265"/>
      <c r="TTY1410" s="265"/>
      <c r="TTZ1410" s="265"/>
      <c r="TUA1410" s="265"/>
      <c r="TUB1410" s="265"/>
      <c r="TUC1410" s="265"/>
      <c r="TUD1410" s="265"/>
      <c r="TUE1410" s="265"/>
      <c r="TUF1410" s="265"/>
      <c r="TUG1410" s="265"/>
      <c r="TUH1410" s="265"/>
      <c r="TUI1410" s="265"/>
      <c r="TUJ1410" s="265"/>
      <c r="TUK1410" s="265"/>
      <c r="TUL1410" s="265"/>
      <c r="TUM1410" s="265"/>
      <c r="TUN1410" s="265"/>
      <c r="TUO1410" s="265"/>
      <c r="TUP1410" s="265"/>
      <c r="TUQ1410" s="265"/>
      <c r="TUR1410" s="265"/>
      <c r="TUS1410" s="265"/>
      <c r="TUT1410" s="265"/>
      <c r="TUU1410" s="265"/>
      <c r="TUV1410" s="265"/>
      <c r="TUW1410" s="265"/>
      <c r="TUX1410" s="265"/>
      <c r="TUY1410" s="265"/>
      <c r="TUZ1410" s="265"/>
      <c r="TVA1410" s="265"/>
      <c r="TVB1410" s="265"/>
      <c r="TVC1410" s="265"/>
      <c r="TVD1410" s="265"/>
      <c r="TVE1410" s="265"/>
      <c r="TVF1410" s="265"/>
      <c r="TVG1410" s="265"/>
      <c r="TVH1410" s="265"/>
      <c r="TVI1410" s="265"/>
      <c r="TVJ1410" s="265"/>
      <c r="TVK1410" s="265"/>
      <c r="TVL1410" s="265"/>
      <c r="TVM1410" s="265"/>
      <c r="TVN1410" s="265"/>
      <c r="TVO1410" s="265"/>
      <c r="TVP1410" s="265"/>
      <c r="TVQ1410" s="265"/>
      <c r="TVR1410" s="265"/>
      <c r="TVS1410" s="265"/>
      <c r="TVT1410" s="265"/>
      <c r="TVU1410" s="265"/>
      <c r="TVV1410" s="265"/>
      <c r="TVW1410" s="265"/>
      <c r="TVX1410" s="265"/>
      <c r="TVY1410" s="265"/>
      <c r="TVZ1410" s="265"/>
      <c r="TWA1410" s="265"/>
      <c r="TWB1410" s="265"/>
      <c r="TWC1410" s="265"/>
      <c r="TWD1410" s="265"/>
      <c r="TWE1410" s="265"/>
      <c r="TWF1410" s="265"/>
      <c r="TWG1410" s="265"/>
      <c r="TWH1410" s="265"/>
      <c r="TWI1410" s="265"/>
      <c r="TWJ1410" s="265"/>
      <c r="TWK1410" s="265"/>
      <c r="TWL1410" s="265"/>
      <c r="TWM1410" s="265"/>
      <c r="TWN1410" s="265"/>
      <c r="TWO1410" s="265"/>
      <c r="TWP1410" s="265"/>
      <c r="TWQ1410" s="265"/>
      <c r="TWR1410" s="265"/>
      <c r="TWS1410" s="265"/>
      <c r="TWT1410" s="265"/>
      <c r="TWU1410" s="265"/>
      <c r="TWV1410" s="265"/>
      <c r="TWW1410" s="265"/>
      <c r="TWX1410" s="265"/>
      <c r="TWY1410" s="265"/>
      <c r="TWZ1410" s="265"/>
      <c r="TXA1410" s="265"/>
      <c r="TXB1410" s="265"/>
      <c r="TXC1410" s="265"/>
      <c r="TXD1410" s="265"/>
      <c r="TXE1410" s="265"/>
      <c r="TXF1410" s="265"/>
      <c r="TXG1410" s="265"/>
      <c r="TXH1410" s="265"/>
      <c r="TXI1410" s="265"/>
      <c r="TXJ1410" s="265"/>
      <c r="TXK1410" s="265"/>
      <c r="TXL1410" s="265"/>
      <c r="TXM1410" s="265"/>
      <c r="TXN1410" s="265"/>
      <c r="TXO1410" s="265"/>
      <c r="TXP1410" s="265"/>
      <c r="TXQ1410" s="265"/>
      <c r="TXR1410" s="265"/>
      <c r="TXS1410" s="265"/>
      <c r="TXT1410" s="265"/>
      <c r="TXU1410" s="265"/>
      <c r="TXV1410" s="265"/>
      <c r="TXW1410" s="265"/>
      <c r="TXX1410" s="265"/>
      <c r="TXY1410" s="265"/>
      <c r="TXZ1410" s="265"/>
      <c r="TYA1410" s="265"/>
      <c r="TYB1410" s="265"/>
      <c r="TYC1410" s="265"/>
      <c r="TYD1410" s="265"/>
      <c r="TYE1410" s="265"/>
      <c r="TYF1410" s="265"/>
      <c r="TYG1410" s="265"/>
      <c r="TYH1410" s="265"/>
      <c r="TYI1410" s="265"/>
      <c r="TYJ1410" s="265"/>
      <c r="TYK1410" s="265"/>
      <c r="TYL1410" s="265"/>
      <c r="TYM1410" s="265"/>
      <c r="TYN1410" s="265"/>
      <c r="TYO1410" s="265"/>
      <c r="TYP1410" s="265"/>
      <c r="TYQ1410" s="265"/>
      <c r="TYR1410" s="265"/>
      <c r="TYS1410" s="265"/>
      <c r="TYT1410" s="265"/>
      <c r="TYU1410" s="265"/>
      <c r="TYV1410" s="265"/>
      <c r="TYW1410" s="265"/>
      <c r="TYX1410" s="265"/>
      <c r="TYY1410" s="265"/>
      <c r="TYZ1410" s="265"/>
      <c r="TZA1410" s="265"/>
      <c r="TZB1410" s="265"/>
      <c r="TZC1410" s="265"/>
      <c r="TZD1410" s="265"/>
      <c r="TZE1410" s="265"/>
      <c r="TZF1410" s="265"/>
      <c r="TZG1410" s="265"/>
      <c r="TZH1410" s="265"/>
      <c r="TZI1410" s="265"/>
      <c r="TZJ1410" s="265"/>
      <c r="TZK1410" s="265"/>
      <c r="TZL1410" s="265"/>
      <c r="TZM1410" s="265"/>
      <c r="TZN1410" s="265"/>
      <c r="TZO1410" s="265"/>
      <c r="TZP1410" s="265"/>
      <c r="TZQ1410" s="265"/>
      <c r="TZR1410" s="265"/>
      <c r="TZS1410" s="265"/>
      <c r="TZT1410" s="265"/>
      <c r="TZU1410" s="265"/>
      <c r="TZV1410" s="265"/>
      <c r="TZW1410" s="265"/>
      <c r="TZX1410" s="265"/>
      <c r="TZY1410" s="265"/>
      <c r="TZZ1410" s="265"/>
      <c r="UAA1410" s="265"/>
      <c r="UAB1410" s="265"/>
      <c r="UAC1410" s="265"/>
      <c r="UAD1410" s="265"/>
      <c r="UAE1410" s="265"/>
      <c r="UAF1410" s="265"/>
      <c r="UAG1410" s="265"/>
      <c r="UAH1410" s="265"/>
      <c r="UAI1410" s="265"/>
      <c r="UAJ1410" s="265"/>
      <c r="UAK1410" s="265"/>
      <c r="UAL1410" s="265"/>
      <c r="UAM1410" s="265"/>
      <c r="UAN1410" s="265"/>
      <c r="UAO1410" s="265"/>
      <c r="UAP1410" s="265"/>
      <c r="UAQ1410" s="265"/>
      <c r="UAR1410" s="265"/>
      <c r="UAS1410" s="265"/>
      <c r="UAT1410" s="265"/>
      <c r="UAU1410" s="265"/>
      <c r="UAV1410" s="265"/>
      <c r="UAW1410" s="265"/>
      <c r="UAX1410" s="265"/>
      <c r="UAY1410" s="265"/>
      <c r="UAZ1410" s="265"/>
      <c r="UBA1410" s="265"/>
      <c r="UBB1410" s="265"/>
      <c r="UBC1410" s="265"/>
      <c r="UBD1410" s="265"/>
      <c r="UBE1410" s="265"/>
      <c r="UBF1410" s="265"/>
      <c r="UBG1410" s="265"/>
      <c r="UBH1410" s="265"/>
      <c r="UBI1410" s="265"/>
      <c r="UBJ1410" s="265"/>
      <c r="UBK1410" s="265"/>
      <c r="UBL1410" s="265"/>
      <c r="UBM1410" s="265"/>
      <c r="UBN1410" s="265"/>
      <c r="UBO1410" s="265"/>
      <c r="UBP1410" s="265"/>
      <c r="UBQ1410" s="265"/>
      <c r="UBR1410" s="265"/>
      <c r="UBS1410" s="265"/>
      <c r="UBT1410" s="265"/>
      <c r="UBU1410" s="265"/>
      <c r="UBV1410" s="265"/>
      <c r="UBW1410" s="265"/>
      <c r="UBX1410" s="265"/>
      <c r="UBY1410" s="265"/>
      <c r="UBZ1410" s="265"/>
      <c r="UCA1410" s="265"/>
      <c r="UCB1410" s="265"/>
      <c r="UCC1410" s="265"/>
      <c r="UCD1410" s="265"/>
      <c r="UCE1410" s="265"/>
      <c r="UCF1410" s="265"/>
      <c r="UCG1410" s="265"/>
      <c r="UCH1410" s="265"/>
      <c r="UCI1410" s="265"/>
      <c r="UCJ1410" s="265"/>
      <c r="UCK1410" s="265"/>
      <c r="UCL1410" s="265"/>
      <c r="UCM1410" s="265"/>
      <c r="UCN1410" s="265"/>
      <c r="UCO1410" s="265"/>
      <c r="UCP1410" s="265"/>
      <c r="UCQ1410" s="265"/>
      <c r="UCR1410" s="265"/>
      <c r="UCS1410" s="265"/>
      <c r="UCT1410" s="265"/>
      <c r="UCU1410" s="265"/>
      <c r="UCV1410" s="265"/>
      <c r="UCW1410" s="265"/>
      <c r="UCX1410" s="265"/>
      <c r="UCY1410" s="265"/>
      <c r="UCZ1410" s="265"/>
      <c r="UDA1410" s="265"/>
      <c r="UDB1410" s="265"/>
      <c r="UDC1410" s="265"/>
      <c r="UDD1410" s="265"/>
      <c r="UDE1410" s="265"/>
      <c r="UDF1410" s="265"/>
      <c r="UDG1410" s="265"/>
      <c r="UDH1410" s="265"/>
      <c r="UDI1410" s="265"/>
      <c r="UDJ1410" s="265"/>
      <c r="UDK1410" s="265"/>
      <c r="UDL1410" s="265"/>
      <c r="UDM1410" s="265"/>
      <c r="UDN1410" s="265"/>
      <c r="UDO1410" s="265"/>
      <c r="UDP1410" s="265"/>
      <c r="UDQ1410" s="265"/>
      <c r="UDR1410" s="265"/>
      <c r="UDS1410" s="265"/>
      <c r="UDT1410" s="265"/>
      <c r="UDU1410" s="265"/>
      <c r="UDV1410" s="265"/>
      <c r="UDW1410" s="265"/>
      <c r="UDX1410" s="265"/>
      <c r="UDY1410" s="265"/>
      <c r="UDZ1410" s="265"/>
      <c r="UEA1410" s="265"/>
      <c r="UEB1410" s="265"/>
      <c r="UEC1410" s="265"/>
      <c r="UED1410" s="265"/>
      <c r="UEE1410" s="265"/>
      <c r="UEF1410" s="265"/>
      <c r="UEG1410" s="265"/>
      <c r="UEH1410" s="265"/>
      <c r="UEI1410" s="265"/>
      <c r="UEJ1410" s="265"/>
      <c r="UEK1410" s="265"/>
      <c r="UEL1410" s="265"/>
      <c r="UEM1410" s="265"/>
      <c r="UEN1410" s="265"/>
      <c r="UEO1410" s="265"/>
      <c r="UEP1410" s="265"/>
      <c r="UEQ1410" s="265"/>
      <c r="UER1410" s="265"/>
      <c r="UES1410" s="265"/>
      <c r="UET1410" s="265"/>
      <c r="UEU1410" s="265"/>
      <c r="UEV1410" s="265"/>
      <c r="UEW1410" s="265"/>
      <c r="UEX1410" s="265"/>
      <c r="UEY1410" s="265"/>
      <c r="UEZ1410" s="265"/>
      <c r="UFA1410" s="265"/>
      <c r="UFB1410" s="265"/>
      <c r="UFC1410" s="265"/>
      <c r="UFD1410" s="265"/>
      <c r="UFE1410" s="265"/>
      <c r="UFF1410" s="265"/>
      <c r="UFG1410" s="265"/>
      <c r="UFH1410" s="265"/>
      <c r="UFI1410" s="265"/>
      <c r="UFJ1410" s="265"/>
      <c r="UFK1410" s="265"/>
      <c r="UFL1410" s="265"/>
      <c r="UFM1410" s="265"/>
      <c r="UFN1410" s="265"/>
      <c r="UFO1410" s="265"/>
      <c r="UFP1410" s="265"/>
      <c r="UFQ1410" s="265"/>
      <c r="UFR1410" s="265"/>
      <c r="UFS1410" s="265"/>
      <c r="UFT1410" s="265"/>
      <c r="UFU1410" s="265"/>
      <c r="UFV1410" s="265"/>
      <c r="UFW1410" s="265"/>
      <c r="UFX1410" s="265"/>
      <c r="UFY1410" s="265"/>
      <c r="UFZ1410" s="265"/>
      <c r="UGA1410" s="265"/>
      <c r="UGB1410" s="265"/>
      <c r="UGC1410" s="265"/>
      <c r="UGD1410" s="265"/>
      <c r="UGE1410" s="265"/>
      <c r="UGF1410" s="265"/>
      <c r="UGG1410" s="265"/>
      <c r="UGH1410" s="265"/>
      <c r="UGI1410" s="265"/>
      <c r="UGJ1410" s="265"/>
      <c r="UGK1410" s="265"/>
      <c r="UGL1410" s="265"/>
      <c r="UGM1410" s="265"/>
      <c r="UGN1410" s="265"/>
      <c r="UGO1410" s="265"/>
      <c r="UGP1410" s="265"/>
      <c r="UGQ1410" s="265"/>
      <c r="UGR1410" s="265"/>
      <c r="UGS1410" s="265"/>
      <c r="UGT1410" s="265"/>
      <c r="UGU1410" s="265"/>
      <c r="UGV1410" s="265"/>
      <c r="UGW1410" s="265"/>
      <c r="UGX1410" s="265"/>
      <c r="UGY1410" s="265"/>
      <c r="UGZ1410" s="265"/>
      <c r="UHA1410" s="265"/>
      <c r="UHB1410" s="265"/>
      <c r="UHC1410" s="265"/>
      <c r="UHD1410" s="265"/>
      <c r="UHE1410" s="265"/>
      <c r="UHF1410" s="265"/>
      <c r="UHG1410" s="265"/>
      <c r="UHH1410" s="265"/>
      <c r="UHI1410" s="265"/>
      <c r="UHJ1410" s="265"/>
      <c r="UHK1410" s="265"/>
      <c r="UHL1410" s="265"/>
      <c r="UHM1410" s="265"/>
      <c r="UHN1410" s="265"/>
      <c r="UHO1410" s="265"/>
      <c r="UHP1410" s="265"/>
      <c r="UHQ1410" s="265"/>
      <c r="UHR1410" s="265"/>
      <c r="UHS1410" s="265"/>
      <c r="UHT1410" s="265"/>
      <c r="UHU1410" s="265"/>
      <c r="UHV1410" s="265"/>
      <c r="UHW1410" s="265"/>
      <c r="UHX1410" s="265"/>
      <c r="UHY1410" s="265"/>
      <c r="UHZ1410" s="265"/>
      <c r="UIA1410" s="265"/>
      <c r="UIB1410" s="265"/>
      <c r="UIC1410" s="265"/>
      <c r="UID1410" s="265"/>
      <c r="UIE1410" s="265"/>
      <c r="UIF1410" s="265"/>
      <c r="UIG1410" s="265"/>
      <c r="UIH1410" s="265"/>
      <c r="UII1410" s="265"/>
      <c r="UIJ1410" s="265"/>
      <c r="UIK1410" s="265"/>
      <c r="UIL1410" s="265"/>
      <c r="UIM1410" s="265"/>
      <c r="UIN1410" s="265"/>
      <c r="UIO1410" s="265"/>
      <c r="UIP1410" s="265"/>
      <c r="UIQ1410" s="265"/>
      <c r="UIR1410" s="265"/>
      <c r="UIS1410" s="265"/>
      <c r="UIT1410" s="265"/>
      <c r="UIU1410" s="265"/>
      <c r="UIV1410" s="265"/>
      <c r="UIW1410" s="265"/>
      <c r="UIX1410" s="265"/>
      <c r="UIY1410" s="265"/>
      <c r="UIZ1410" s="265"/>
      <c r="UJA1410" s="265"/>
      <c r="UJB1410" s="265"/>
      <c r="UJC1410" s="265"/>
      <c r="UJD1410" s="265"/>
      <c r="UJE1410" s="265"/>
      <c r="UJF1410" s="265"/>
      <c r="UJG1410" s="265"/>
      <c r="UJH1410" s="265"/>
      <c r="UJI1410" s="265"/>
      <c r="UJJ1410" s="265"/>
      <c r="UJK1410" s="265"/>
      <c r="UJL1410" s="265"/>
      <c r="UJM1410" s="265"/>
      <c r="UJN1410" s="265"/>
      <c r="UJO1410" s="265"/>
      <c r="UJP1410" s="265"/>
      <c r="UJQ1410" s="265"/>
      <c r="UJR1410" s="265"/>
      <c r="UJS1410" s="265"/>
      <c r="UJT1410" s="265"/>
      <c r="UJU1410" s="265"/>
      <c r="UJV1410" s="265"/>
      <c r="UJW1410" s="265"/>
      <c r="UJX1410" s="265"/>
      <c r="UJY1410" s="265"/>
      <c r="UJZ1410" s="265"/>
      <c r="UKA1410" s="265"/>
      <c r="UKB1410" s="265"/>
      <c r="UKC1410" s="265"/>
      <c r="UKD1410" s="265"/>
      <c r="UKE1410" s="265"/>
      <c r="UKF1410" s="265"/>
      <c r="UKG1410" s="265"/>
      <c r="UKH1410" s="265"/>
      <c r="UKI1410" s="265"/>
      <c r="UKJ1410" s="265"/>
      <c r="UKK1410" s="265"/>
      <c r="UKL1410" s="265"/>
      <c r="UKM1410" s="265"/>
      <c r="UKN1410" s="265"/>
      <c r="UKO1410" s="265"/>
      <c r="UKP1410" s="265"/>
      <c r="UKQ1410" s="265"/>
      <c r="UKR1410" s="265"/>
      <c r="UKS1410" s="265"/>
      <c r="UKT1410" s="265"/>
      <c r="UKU1410" s="265"/>
      <c r="UKV1410" s="265"/>
      <c r="UKW1410" s="265"/>
      <c r="UKX1410" s="265"/>
      <c r="UKY1410" s="265"/>
      <c r="UKZ1410" s="265"/>
      <c r="ULA1410" s="265"/>
      <c r="ULB1410" s="265"/>
      <c r="ULC1410" s="265"/>
      <c r="ULD1410" s="265"/>
      <c r="ULE1410" s="265"/>
      <c r="ULF1410" s="265"/>
      <c r="ULG1410" s="265"/>
      <c r="ULH1410" s="265"/>
      <c r="ULI1410" s="265"/>
      <c r="ULJ1410" s="265"/>
      <c r="ULK1410" s="265"/>
      <c r="ULL1410" s="265"/>
      <c r="ULM1410" s="265"/>
      <c r="ULN1410" s="265"/>
      <c r="ULO1410" s="265"/>
      <c r="ULP1410" s="265"/>
      <c r="ULQ1410" s="265"/>
      <c r="ULR1410" s="265"/>
      <c r="ULS1410" s="265"/>
      <c r="ULT1410" s="265"/>
      <c r="ULU1410" s="265"/>
      <c r="ULV1410" s="265"/>
      <c r="ULW1410" s="265"/>
      <c r="ULX1410" s="265"/>
      <c r="ULY1410" s="265"/>
      <c r="ULZ1410" s="265"/>
      <c r="UMA1410" s="265"/>
      <c r="UMB1410" s="265"/>
      <c r="UMC1410" s="265"/>
      <c r="UMD1410" s="265"/>
      <c r="UME1410" s="265"/>
      <c r="UMF1410" s="265"/>
      <c r="UMG1410" s="265"/>
      <c r="UMH1410" s="265"/>
      <c r="UMI1410" s="265"/>
      <c r="UMJ1410" s="265"/>
      <c r="UMK1410" s="265"/>
      <c r="UML1410" s="265"/>
      <c r="UMM1410" s="265"/>
      <c r="UMN1410" s="265"/>
      <c r="UMO1410" s="265"/>
      <c r="UMP1410" s="265"/>
      <c r="UMQ1410" s="265"/>
      <c r="UMR1410" s="265"/>
      <c r="UMS1410" s="265"/>
      <c r="UMT1410" s="265"/>
      <c r="UMU1410" s="265"/>
      <c r="UMV1410" s="265"/>
      <c r="UMW1410" s="265"/>
      <c r="UMX1410" s="265"/>
      <c r="UMY1410" s="265"/>
      <c r="UMZ1410" s="265"/>
      <c r="UNA1410" s="265"/>
      <c r="UNB1410" s="265"/>
      <c r="UNC1410" s="265"/>
      <c r="UND1410" s="265"/>
      <c r="UNE1410" s="265"/>
      <c r="UNF1410" s="265"/>
      <c r="UNG1410" s="265"/>
      <c r="UNH1410" s="265"/>
      <c r="UNI1410" s="265"/>
      <c r="UNJ1410" s="265"/>
      <c r="UNK1410" s="265"/>
      <c r="UNL1410" s="265"/>
      <c r="UNM1410" s="265"/>
      <c r="UNN1410" s="265"/>
      <c r="UNO1410" s="265"/>
      <c r="UNP1410" s="265"/>
      <c r="UNQ1410" s="265"/>
      <c r="UNR1410" s="265"/>
      <c r="UNS1410" s="265"/>
      <c r="UNT1410" s="265"/>
      <c r="UNU1410" s="265"/>
      <c r="UNV1410" s="265"/>
      <c r="UNW1410" s="265"/>
      <c r="UNX1410" s="265"/>
      <c r="UNY1410" s="265"/>
      <c r="UNZ1410" s="265"/>
      <c r="UOA1410" s="265"/>
      <c r="UOB1410" s="265"/>
      <c r="UOC1410" s="265"/>
      <c r="UOD1410" s="265"/>
      <c r="UOE1410" s="265"/>
      <c r="UOF1410" s="265"/>
      <c r="UOG1410" s="265"/>
      <c r="UOH1410" s="265"/>
      <c r="UOI1410" s="265"/>
      <c r="UOJ1410" s="265"/>
      <c r="UOK1410" s="265"/>
      <c r="UOL1410" s="265"/>
      <c r="UOM1410" s="265"/>
      <c r="UON1410" s="265"/>
      <c r="UOO1410" s="265"/>
      <c r="UOP1410" s="265"/>
      <c r="UOQ1410" s="265"/>
      <c r="UOR1410" s="265"/>
      <c r="UOS1410" s="265"/>
      <c r="UOT1410" s="265"/>
      <c r="UOU1410" s="265"/>
      <c r="UOV1410" s="265"/>
      <c r="UOW1410" s="265"/>
      <c r="UOX1410" s="265"/>
      <c r="UOY1410" s="265"/>
      <c r="UOZ1410" s="265"/>
      <c r="UPA1410" s="265"/>
      <c r="UPB1410" s="265"/>
      <c r="UPC1410" s="265"/>
      <c r="UPD1410" s="265"/>
      <c r="UPE1410" s="265"/>
      <c r="UPF1410" s="265"/>
      <c r="UPG1410" s="265"/>
      <c r="UPH1410" s="265"/>
      <c r="UPI1410" s="265"/>
      <c r="UPJ1410" s="265"/>
      <c r="UPK1410" s="265"/>
      <c r="UPL1410" s="265"/>
      <c r="UPM1410" s="265"/>
      <c r="UPN1410" s="265"/>
      <c r="UPO1410" s="265"/>
      <c r="UPP1410" s="265"/>
      <c r="UPQ1410" s="265"/>
      <c r="UPR1410" s="265"/>
      <c r="UPS1410" s="265"/>
      <c r="UPT1410" s="265"/>
      <c r="UPU1410" s="265"/>
      <c r="UPV1410" s="265"/>
      <c r="UPW1410" s="265"/>
      <c r="UPX1410" s="265"/>
      <c r="UPY1410" s="265"/>
      <c r="UPZ1410" s="265"/>
      <c r="UQA1410" s="265"/>
      <c r="UQB1410" s="265"/>
      <c r="UQC1410" s="265"/>
      <c r="UQD1410" s="265"/>
      <c r="UQE1410" s="265"/>
      <c r="UQF1410" s="265"/>
      <c r="UQG1410" s="265"/>
      <c r="UQH1410" s="265"/>
      <c r="UQI1410" s="265"/>
      <c r="UQJ1410" s="265"/>
      <c r="UQK1410" s="265"/>
      <c r="UQL1410" s="265"/>
      <c r="UQM1410" s="265"/>
      <c r="UQN1410" s="265"/>
      <c r="UQO1410" s="265"/>
      <c r="UQP1410" s="265"/>
      <c r="UQQ1410" s="265"/>
      <c r="UQR1410" s="265"/>
      <c r="UQS1410" s="265"/>
      <c r="UQT1410" s="265"/>
      <c r="UQU1410" s="265"/>
      <c r="UQV1410" s="265"/>
      <c r="UQW1410" s="265"/>
      <c r="UQX1410" s="265"/>
      <c r="UQY1410" s="265"/>
      <c r="UQZ1410" s="265"/>
      <c r="URA1410" s="265"/>
      <c r="URB1410" s="265"/>
      <c r="URC1410" s="265"/>
      <c r="URD1410" s="265"/>
      <c r="URE1410" s="265"/>
      <c r="URF1410" s="265"/>
      <c r="URG1410" s="265"/>
      <c r="URH1410" s="265"/>
      <c r="URI1410" s="265"/>
      <c r="URJ1410" s="265"/>
      <c r="URK1410" s="265"/>
      <c r="URL1410" s="265"/>
      <c r="URM1410" s="265"/>
      <c r="URN1410" s="265"/>
      <c r="URO1410" s="265"/>
      <c r="URP1410" s="265"/>
      <c r="URQ1410" s="265"/>
      <c r="URR1410" s="265"/>
      <c r="URS1410" s="265"/>
      <c r="URT1410" s="265"/>
      <c r="URU1410" s="265"/>
      <c r="URV1410" s="265"/>
      <c r="URW1410" s="265"/>
      <c r="URX1410" s="265"/>
      <c r="URY1410" s="265"/>
      <c r="URZ1410" s="265"/>
      <c r="USA1410" s="265"/>
      <c r="USB1410" s="265"/>
      <c r="USC1410" s="265"/>
      <c r="USD1410" s="265"/>
      <c r="USE1410" s="265"/>
      <c r="USF1410" s="265"/>
      <c r="USG1410" s="265"/>
      <c r="USH1410" s="265"/>
      <c r="USI1410" s="265"/>
      <c r="USJ1410" s="265"/>
      <c r="USK1410" s="265"/>
      <c r="USL1410" s="265"/>
      <c r="USM1410" s="265"/>
      <c r="USN1410" s="265"/>
      <c r="USO1410" s="265"/>
      <c r="USP1410" s="265"/>
      <c r="USQ1410" s="265"/>
      <c r="USR1410" s="265"/>
      <c r="USS1410" s="265"/>
      <c r="UST1410" s="265"/>
      <c r="USU1410" s="265"/>
      <c r="USV1410" s="265"/>
      <c r="USW1410" s="265"/>
      <c r="USX1410" s="265"/>
      <c r="USY1410" s="265"/>
      <c r="USZ1410" s="265"/>
      <c r="UTA1410" s="265"/>
      <c r="UTB1410" s="265"/>
      <c r="UTC1410" s="265"/>
      <c r="UTD1410" s="265"/>
      <c r="UTE1410" s="265"/>
      <c r="UTF1410" s="265"/>
      <c r="UTG1410" s="265"/>
      <c r="UTH1410" s="265"/>
      <c r="UTI1410" s="265"/>
      <c r="UTJ1410" s="265"/>
      <c r="UTK1410" s="265"/>
      <c r="UTL1410" s="265"/>
      <c r="UTM1410" s="265"/>
      <c r="UTN1410" s="265"/>
      <c r="UTO1410" s="265"/>
      <c r="UTP1410" s="265"/>
      <c r="UTQ1410" s="265"/>
      <c r="UTR1410" s="265"/>
      <c r="UTS1410" s="265"/>
      <c r="UTT1410" s="265"/>
      <c r="UTU1410" s="265"/>
      <c r="UTV1410" s="265"/>
      <c r="UTW1410" s="265"/>
      <c r="UTX1410" s="265"/>
      <c r="UTY1410" s="265"/>
      <c r="UTZ1410" s="265"/>
      <c r="UUA1410" s="265"/>
      <c r="UUB1410" s="265"/>
      <c r="UUC1410" s="265"/>
      <c r="UUD1410" s="265"/>
      <c r="UUE1410" s="265"/>
      <c r="UUF1410" s="265"/>
      <c r="UUG1410" s="265"/>
      <c r="UUH1410" s="265"/>
      <c r="UUI1410" s="265"/>
      <c r="UUJ1410" s="265"/>
      <c r="UUK1410" s="265"/>
      <c r="UUL1410" s="265"/>
      <c r="UUM1410" s="265"/>
      <c r="UUN1410" s="265"/>
      <c r="UUO1410" s="265"/>
      <c r="UUP1410" s="265"/>
      <c r="UUQ1410" s="265"/>
      <c r="UUR1410" s="265"/>
      <c r="UUS1410" s="265"/>
      <c r="UUT1410" s="265"/>
      <c r="UUU1410" s="265"/>
      <c r="UUV1410" s="265"/>
      <c r="UUW1410" s="265"/>
      <c r="UUX1410" s="265"/>
      <c r="UUY1410" s="265"/>
      <c r="UUZ1410" s="265"/>
      <c r="UVA1410" s="265"/>
      <c r="UVB1410" s="265"/>
      <c r="UVC1410" s="265"/>
      <c r="UVD1410" s="265"/>
      <c r="UVE1410" s="265"/>
      <c r="UVF1410" s="265"/>
      <c r="UVG1410" s="265"/>
      <c r="UVH1410" s="265"/>
      <c r="UVI1410" s="265"/>
      <c r="UVJ1410" s="265"/>
      <c r="UVK1410" s="265"/>
      <c r="UVL1410" s="265"/>
      <c r="UVM1410" s="265"/>
      <c r="UVN1410" s="265"/>
      <c r="UVO1410" s="265"/>
      <c r="UVP1410" s="265"/>
      <c r="UVQ1410" s="265"/>
      <c r="UVR1410" s="265"/>
      <c r="UVS1410" s="265"/>
      <c r="UVT1410" s="265"/>
      <c r="UVU1410" s="265"/>
      <c r="UVV1410" s="265"/>
      <c r="UVW1410" s="265"/>
      <c r="UVX1410" s="265"/>
      <c r="UVY1410" s="265"/>
      <c r="UVZ1410" s="265"/>
      <c r="UWA1410" s="265"/>
      <c r="UWB1410" s="265"/>
      <c r="UWC1410" s="265"/>
      <c r="UWD1410" s="265"/>
      <c r="UWE1410" s="265"/>
      <c r="UWF1410" s="265"/>
      <c r="UWG1410" s="265"/>
      <c r="UWH1410" s="265"/>
      <c r="UWI1410" s="265"/>
      <c r="UWJ1410" s="265"/>
      <c r="UWK1410" s="265"/>
      <c r="UWL1410" s="265"/>
      <c r="UWM1410" s="265"/>
      <c r="UWN1410" s="265"/>
      <c r="UWO1410" s="265"/>
      <c r="UWP1410" s="265"/>
      <c r="UWQ1410" s="265"/>
      <c r="UWR1410" s="265"/>
      <c r="UWS1410" s="265"/>
      <c r="UWT1410" s="265"/>
      <c r="UWU1410" s="265"/>
      <c r="UWV1410" s="265"/>
      <c r="UWW1410" s="265"/>
      <c r="UWX1410" s="265"/>
      <c r="UWY1410" s="265"/>
      <c r="UWZ1410" s="265"/>
      <c r="UXA1410" s="265"/>
      <c r="UXB1410" s="265"/>
      <c r="UXC1410" s="265"/>
      <c r="UXD1410" s="265"/>
      <c r="UXE1410" s="265"/>
      <c r="UXF1410" s="265"/>
      <c r="UXG1410" s="265"/>
      <c r="UXH1410" s="265"/>
      <c r="UXI1410" s="265"/>
      <c r="UXJ1410" s="265"/>
      <c r="UXK1410" s="265"/>
      <c r="UXL1410" s="265"/>
      <c r="UXM1410" s="265"/>
      <c r="UXN1410" s="265"/>
      <c r="UXO1410" s="265"/>
      <c r="UXP1410" s="265"/>
      <c r="UXQ1410" s="265"/>
      <c r="UXR1410" s="265"/>
      <c r="UXS1410" s="265"/>
      <c r="UXT1410" s="265"/>
      <c r="UXU1410" s="265"/>
      <c r="UXV1410" s="265"/>
      <c r="UXW1410" s="265"/>
      <c r="UXX1410" s="265"/>
      <c r="UXY1410" s="265"/>
      <c r="UXZ1410" s="265"/>
      <c r="UYA1410" s="265"/>
      <c r="UYB1410" s="265"/>
      <c r="UYC1410" s="265"/>
      <c r="UYD1410" s="265"/>
      <c r="UYE1410" s="265"/>
      <c r="UYF1410" s="265"/>
      <c r="UYG1410" s="265"/>
      <c r="UYH1410" s="265"/>
      <c r="UYI1410" s="265"/>
      <c r="UYJ1410" s="265"/>
      <c r="UYK1410" s="265"/>
      <c r="UYL1410" s="265"/>
      <c r="UYM1410" s="265"/>
      <c r="UYN1410" s="265"/>
      <c r="UYO1410" s="265"/>
      <c r="UYP1410" s="265"/>
      <c r="UYQ1410" s="265"/>
      <c r="UYR1410" s="265"/>
      <c r="UYS1410" s="265"/>
      <c r="UYT1410" s="265"/>
      <c r="UYU1410" s="265"/>
      <c r="UYV1410" s="265"/>
      <c r="UYW1410" s="265"/>
      <c r="UYX1410" s="265"/>
      <c r="UYY1410" s="265"/>
      <c r="UYZ1410" s="265"/>
      <c r="UZA1410" s="265"/>
      <c r="UZB1410" s="265"/>
      <c r="UZC1410" s="265"/>
      <c r="UZD1410" s="265"/>
      <c r="UZE1410" s="265"/>
      <c r="UZF1410" s="265"/>
      <c r="UZG1410" s="265"/>
      <c r="UZH1410" s="265"/>
      <c r="UZI1410" s="265"/>
      <c r="UZJ1410" s="265"/>
      <c r="UZK1410" s="265"/>
      <c r="UZL1410" s="265"/>
      <c r="UZM1410" s="265"/>
      <c r="UZN1410" s="265"/>
      <c r="UZO1410" s="265"/>
      <c r="UZP1410" s="265"/>
      <c r="UZQ1410" s="265"/>
      <c r="UZR1410" s="265"/>
      <c r="UZS1410" s="265"/>
      <c r="UZT1410" s="265"/>
      <c r="UZU1410" s="265"/>
      <c r="UZV1410" s="265"/>
      <c r="UZW1410" s="265"/>
      <c r="UZX1410" s="265"/>
      <c r="UZY1410" s="265"/>
      <c r="UZZ1410" s="265"/>
      <c r="VAA1410" s="265"/>
      <c r="VAB1410" s="265"/>
      <c r="VAC1410" s="265"/>
      <c r="VAD1410" s="265"/>
      <c r="VAE1410" s="265"/>
      <c r="VAF1410" s="265"/>
      <c r="VAG1410" s="265"/>
      <c r="VAH1410" s="265"/>
      <c r="VAI1410" s="265"/>
      <c r="VAJ1410" s="265"/>
      <c r="VAK1410" s="265"/>
      <c r="VAL1410" s="265"/>
      <c r="VAM1410" s="265"/>
      <c r="VAN1410" s="265"/>
      <c r="VAO1410" s="265"/>
      <c r="VAP1410" s="265"/>
      <c r="VAQ1410" s="265"/>
      <c r="VAR1410" s="265"/>
      <c r="VAS1410" s="265"/>
      <c r="VAT1410" s="265"/>
      <c r="VAU1410" s="265"/>
      <c r="VAV1410" s="265"/>
      <c r="VAW1410" s="265"/>
      <c r="VAX1410" s="265"/>
      <c r="VAY1410" s="265"/>
      <c r="VAZ1410" s="265"/>
      <c r="VBA1410" s="265"/>
      <c r="VBB1410" s="265"/>
      <c r="VBC1410" s="265"/>
      <c r="VBD1410" s="265"/>
      <c r="VBE1410" s="265"/>
      <c r="VBF1410" s="265"/>
      <c r="VBG1410" s="265"/>
      <c r="VBH1410" s="265"/>
      <c r="VBI1410" s="265"/>
      <c r="VBJ1410" s="265"/>
      <c r="VBK1410" s="265"/>
      <c r="VBL1410" s="265"/>
      <c r="VBM1410" s="265"/>
      <c r="VBN1410" s="265"/>
      <c r="VBO1410" s="265"/>
      <c r="VBP1410" s="265"/>
      <c r="VBQ1410" s="265"/>
      <c r="VBR1410" s="265"/>
      <c r="VBS1410" s="265"/>
      <c r="VBT1410" s="265"/>
      <c r="VBU1410" s="265"/>
      <c r="VBV1410" s="265"/>
      <c r="VBW1410" s="265"/>
      <c r="VBX1410" s="265"/>
      <c r="VBY1410" s="265"/>
      <c r="VBZ1410" s="265"/>
      <c r="VCA1410" s="265"/>
      <c r="VCB1410" s="265"/>
      <c r="VCC1410" s="265"/>
      <c r="VCD1410" s="265"/>
      <c r="VCE1410" s="265"/>
      <c r="VCF1410" s="265"/>
      <c r="VCG1410" s="265"/>
      <c r="VCH1410" s="265"/>
      <c r="VCI1410" s="265"/>
      <c r="VCJ1410" s="265"/>
      <c r="VCK1410" s="265"/>
      <c r="VCL1410" s="265"/>
      <c r="VCM1410" s="265"/>
      <c r="VCN1410" s="265"/>
      <c r="VCO1410" s="265"/>
      <c r="VCP1410" s="265"/>
      <c r="VCQ1410" s="265"/>
      <c r="VCR1410" s="265"/>
      <c r="VCS1410" s="265"/>
      <c r="VCT1410" s="265"/>
      <c r="VCU1410" s="265"/>
      <c r="VCV1410" s="265"/>
      <c r="VCW1410" s="265"/>
      <c r="VCX1410" s="265"/>
      <c r="VCY1410" s="265"/>
      <c r="VCZ1410" s="265"/>
      <c r="VDA1410" s="265"/>
      <c r="VDB1410" s="265"/>
      <c r="VDC1410" s="265"/>
      <c r="VDD1410" s="265"/>
      <c r="VDE1410" s="265"/>
      <c r="VDF1410" s="265"/>
      <c r="VDG1410" s="265"/>
      <c r="VDH1410" s="265"/>
      <c r="VDI1410" s="265"/>
      <c r="VDJ1410" s="265"/>
      <c r="VDK1410" s="265"/>
      <c r="VDL1410" s="265"/>
      <c r="VDM1410" s="265"/>
      <c r="VDN1410" s="265"/>
      <c r="VDO1410" s="265"/>
      <c r="VDP1410" s="265"/>
      <c r="VDQ1410" s="265"/>
      <c r="VDR1410" s="265"/>
      <c r="VDS1410" s="265"/>
      <c r="VDT1410" s="265"/>
      <c r="VDU1410" s="265"/>
      <c r="VDV1410" s="265"/>
      <c r="VDW1410" s="265"/>
      <c r="VDX1410" s="265"/>
      <c r="VDY1410" s="265"/>
      <c r="VDZ1410" s="265"/>
      <c r="VEA1410" s="265"/>
      <c r="VEB1410" s="265"/>
      <c r="VEC1410" s="265"/>
      <c r="VED1410" s="265"/>
      <c r="VEE1410" s="265"/>
      <c r="VEF1410" s="265"/>
      <c r="VEG1410" s="265"/>
      <c r="VEH1410" s="265"/>
      <c r="VEI1410" s="265"/>
      <c r="VEJ1410" s="265"/>
      <c r="VEK1410" s="265"/>
      <c r="VEL1410" s="265"/>
      <c r="VEM1410" s="265"/>
      <c r="VEN1410" s="265"/>
      <c r="VEO1410" s="265"/>
      <c r="VEP1410" s="265"/>
      <c r="VEQ1410" s="265"/>
      <c r="VER1410" s="265"/>
      <c r="VES1410" s="265"/>
      <c r="VET1410" s="265"/>
      <c r="VEU1410" s="265"/>
      <c r="VEV1410" s="265"/>
      <c r="VEW1410" s="265"/>
      <c r="VEX1410" s="265"/>
      <c r="VEY1410" s="265"/>
      <c r="VEZ1410" s="265"/>
      <c r="VFA1410" s="265"/>
      <c r="VFB1410" s="265"/>
      <c r="VFC1410" s="265"/>
      <c r="VFD1410" s="265"/>
      <c r="VFE1410" s="265"/>
      <c r="VFF1410" s="265"/>
      <c r="VFG1410" s="265"/>
      <c r="VFH1410" s="265"/>
      <c r="VFI1410" s="265"/>
      <c r="VFJ1410" s="265"/>
      <c r="VFK1410" s="265"/>
      <c r="VFL1410" s="265"/>
      <c r="VFM1410" s="265"/>
      <c r="VFN1410" s="265"/>
      <c r="VFO1410" s="265"/>
      <c r="VFP1410" s="265"/>
      <c r="VFQ1410" s="265"/>
      <c r="VFR1410" s="265"/>
      <c r="VFS1410" s="265"/>
      <c r="VFT1410" s="265"/>
      <c r="VFU1410" s="265"/>
      <c r="VFV1410" s="265"/>
      <c r="VFW1410" s="265"/>
      <c r="VFX1410" s="265"/>
      <c r="VFY1410" s="265"/>
      <c r="VFZ1410" s="265"/>
      <c r="VGA1410" s="265"/>
      <c r="VGB1410" s="265"/>
      <c r="VGC1410" s="265"/>
      <c r="VGD1410" s="265"/>
      <c r="VGE1410" s="265"/>
      <c r="VGF1410" s="265"/>
      <c r="VGG1410" s="265"/>
      <c r="VGH1410" s="265"/>
      <c r="VGI1410" s="265"/>
      <c r="VGJ1410" s="265"/>
      <c r="VGK1410" s="265"/>
      <c r="VGL1410" s="265"/>
      <c r="VGM1410" s="265"/>
      <c r="VGN1410" s="265"/>
      <c r="VGO1410" s="265"/>
      <c r="VGP1410" s="265"/>
      <c r="VGQ1410" s="265"/>
      <c r="VGR1410" s="265"/>
      <c r="VGS1410" s="265"/>
      <c r="VGT1410" s="265"/>
      <c r="VGU1410" s="265"/>
      <c r="VGV1410" s="265"/>
      <c r="VGW1410" s="265"/>
      <c r="VGX1410" s="265"/>
      <c r="VGY1410" s="265"/>
      <c r="VGZ1410" s="265"/>
      <c r="VHA1410" s="265"/>
      <c r="VHB1410" s="265"/>
      <c r="VHC1410" s="265"/>
      <c r="VHD1410" s="265"/>
      <c r="VHE1410" s="265"/>
      <c r="VHF1410" s="265"/>
      <c r="VHG1410" s="265"/>
      <c r="VHH1410" s="265"/>
      <c r="VHI1410" s="265"/>
      <c r="VHJ1410" s="265"/>
      <c r="VHK1410" s="265"/>
      <c r="VHL1410" s="265"/>
      <c r="VHM1410" s="265"/>
      <c r="VHN1410" s="265"/>
      <c r="VHO1410" s="265"/>
      <c r="VHP1410" s="265"/>
      <c r="VHQ1410" s="265"/>
      <c r="VHR1410" s="265"/>
      <c r="VHS1410" s="265"/>
      <c r="VHT1410" s="265"/>
      <c r="VHU1410" s="265"/>
      <c r="VHV1410" s="265"/>
      <c r="VHW1410" s="265"/>
      <c r="VHX1410" s="265"/>
      <c r="VHY1410" s="265"/>
      <c r="VHZ1410" s="265"/>
      <c r="VIA1410" s="265"/>
      <c r="VIB1410" s="265"/>
      <c r="VIC1410" s="265"/>
      <c r="VID1410" s="265"/>
      <c r="VIE1410" s="265"/>
      <c r="VIF1410" s="265"/>
      <c r="VIG1410" s="265"/>
      <c r="VIH1410" s="265"/>
      <c r="VII1410" s="265"/>
      <c r="VIJ1410" s="265"/>
      <c r="VIK1410" s="265"/>
      <c r="VIL1410" s="265"/>
      <c r="VIM1410" s="265"/>
      <c r="VIN1410" s="265"/>
      <c r="VIO1410" s="265"/>
      <c r="VIP1410" s="265"/>
      <c r="VIQ1410" s="265"/>
      <c r="VIR1410" s="265"/>
      <c r="VIS1410" s="265"/>
      <c r="VIT1410" s="265"/>
      <c r="VIU1410" s="265"/>
      <c r="VIV1410" s="265"/>
      <c r="VIW1410" s="265"/>
      <c r="VIX1410" s="265"/>
      <c r="VIY1410" s="265"/>
      <c r="VIZ1410" s="265"/>
      <c r="VJA1410" s="265"/>
      <c r="VJB1410" s="265"/>
      <c r="VJC1410" s="265"/>
      <c r="VJD1410" s="265"/>
      <c r="VJE1410" s="265"/>
      <c r="VJF1410" s="265"/>
      <c r="VJG1410" s="265"/>
      <c r="VJH1410" s="265"/>
      <c r="VJI1410" s="265"/>
      <c r="VJJ1410" s="265"/>
      <c r="VJK1410" s="265"/>
      <c r="VJL1410" s="265"/>
      <c r="VJM1410" s="265"/>
      <c r="VJN1410" s="265"/>
      <c r="VJO1410" s="265"/>
      <c r="VJP1410" s="265"/>
      <c r="VJQ1410" s="265"/>
      <c r="VJR1410" s="265"/>
      <c r="VJS1410" s="265"/>
      <c r="VJT1410" s="265"/>
      <c r="VJU1410" s="265"/>
      <c r="VJV1410" s="265"/>
      <c r="VJW1410" s="265"/>
      <c r="VJX1410" s="265"/>
      <c r="VJY1410" s="265"/>
      <c r="VJZ1410" s="265"/>
      <c r="VKA1410" s="265"/>
      <c r="VKB1410" s="265"/>
      <c r="VKC1410" s="265"/>
      <c r="VKD1410" s="265"/>
      <c r="VKE1410" s="265"/>
      <c r="VKF1410" s="265"/>
      <c r="VKG1410" s="265"/>
      <c r="VKH1410" s="265"/>
      <c r="VKI1410" s="265"/>
      <c r="VKJ1410" s="265"/>
      <c r="VKK1410" s="265"/>
      <c r="VKL1410" s="265"/>
      <c r="VKM1410" s="265"/>
      <c r="VKN1410" s="265"/>
      <c r="VKO1410" s="265"/>
      <c r="VKP1410" s="265"/>
      <c r="VKQ1410" s="265"/>
      <c r="VKR1410" s="265"/>
      <c r="VKS1410" s="265"/>
      <c r="VKT1410" s="265"/>
      <c r="VKU1410" s="265"/>
      <c r="VKV1410" s="265"/>
      <c r="VKW1410" s="265"/>
      <c r="VKX1410" s="265"/>
      <c r="VKY1410" s="265"/>
      <c r="VKZ1410" s="265"/>
      <c r="VLA1410" s="265"/>
      <c r="VLB1410" s="265"/>
      <c r="VLC1410" s="265"/>
      <c r="VLD1410" s="265"/>
      <c r="VLE1410" s="265"/>
      <c r="VLF1410" s="265"/>
      <c r="VLG1410" s="265"/>
      <c r="VLH1410" s="265"/>
      <c r="VLI1410" s="265"/>
      <c r="VLJ1410" s="265"/>
      <c r="VLK1410" s="265"/>
      <c r="VLL1410" s="265"/>
      <c r="VLM1410" s="265"/>
      <c r="VLN1410" s="265"/>
      <c r="VLO1410" s="265"/>
      <c r="VLP1410" s="265"/>
      <c r="VLQ1410" s="265"/>
      <c r="VLR1410" s="265"/>
      <c r="VLS1410" s="265"/>
      <c r="VLT1410" s="265"/>
      <c r="VLU1410" s="265"/>
      <c r="VLV1410" s="265"/>
      <c r="VLW1410" s="265"/>
      <c r="VLX1410" s="265"/>
      <c r="VLY1410" s="265"/>
      <c r="VLZ1410" s="265"/>
      <c r="VMA1410" s="265"/>
      <c r="VMB1410" s="265"/>
      <c r="VMC1410" s="265"/>
      <c r="VMD1410" s="265"/>
      <c r="VME1410" s="265"/>
      <c r="VMF1410" s="265"/>
      <c r="VMG1410" s="265"/>
      <c r="VMH1410" s="265"/>
      <c r="VMI1410" s="265"/>
      <c r="VMJ1410" s="265"/>
      <c r="VMK1410" s="265"/>
      <c r="VML1410" s="265"/>
      <c r="VMM1410" s="265"/>
      <c r="VMN1410" s="265"/>
      <c r="VMO1410" s="265"/>
      <c r="VMP1410" s="265"/>
      <c r="VMQ1410" s="265"/>
      <c r="VMR1410" s="265"/>
      <c r="VMS1410" s="265"/>
      <c r="VMT1410" s="265"/>
      <c r="VMU1410" s="265"/>
      <c r="VMV1410" s="265"/>
      <c r="VMW1410" s="265"/>
      <c r="VMX1410" s="265"/>
      <c r="VMY1410" s="265"/>
      <c r="VMZ1410" s="265"/>
      <c r="VNA1410" s="265"/>
      <c r="VNB1410" s="265"/>
      <c r="VNC1410" s="265"/>
      <c r="VND1410" s="265"/>
      <c r="VNE1410" s="265"/>
      <c r="VNF1410" s="265"/>
      <c r="VNG1410" s="265"/>
      <c r="VNH1410" s="265"/>
      <c r="VNI1410" s="265"/>
      <c r="VNJ1410" s="265"/>
      <c r="VNK1410" s="265"/>
      <c r="VNL1410" s="265"/>
      <c r="VNM1410" s="265"/>
      <c r="VNN1410" s="265"/>
      <c r="VNO1410" s="265"/>
      <c r="VNP1410" s="265"/>
      <c r="VNQ1410" s="265"/>
      <c r="VNR1410" s="265"/>
      <c r="VNS1410" s="265"/>
      <c r="VNT1410" s="265"/>
      <c r="VNU1410" s="265"/>
      <c r="VNV1410" s="265"/>
      <c r="VNW1410" s="265"/>
      <c r="VNX1410" s="265"/>
      <c r="VNY1410" s="265"/>
      <c r="VNZ1410" s="265"/>
      <c r="VOA1410" s="265"/>
      <c r="VOB1410" s="265"/>
      <c r="VOC1410" s="265"/>
      <c r="VOD1410" s="265"/>
      <c r="VOE1410" s="265"/>
      <c r="VOF1410" s="265"/>
      <c r="VOG1410" s="265"/>
      <c r="VOH1410" s="265"/>
      <c r="VOI1410" s="265"/>
      <c r="VOJ1410" s="265"/>
      <c r="VOK1410" s="265"/>
      <c r="VOL1410" s="265"/>
      <c r="VOM1410" s="265"/>
      <c r="VON1410" s="265"/>
      <c r="VOO1410" s="265"/>
      <c r="VOP1410" s="265"/>
      <c r="VOQ1410" s="265"/>
      <c r="VOR1410" s="265"/>
      <c r="VOS1410" s="265"/>
      <c r="VOT1410" s="265"/>
      <c r="VOU1410" s="265"/>
      <c r="VOV1410" s="265"/>
      <c r="VOW1410" s="265"/>
      <c r="VOX1410" s="265"/>
      <c r="VOY1410" s="265"/>
      <c r="VOZ1410" s="265"/>
      <c r="VPA1410" s="265"/>
      <c r="VPB1410" s="265"/>
      <c r="VPC1410" s="265"/>
      <c r="VPD1410" s="265"/>
      <c r="VPE1410" s="265"/>
      <c r="VPF1410" s="265"/>
      <c r="VPG1410" s="265"/>
      <c r="VPH1410" s="265"/>
      <c r="VPI1410" s="265"/>
      <c r="VPJ1410" s="265"/>
      <c r="VPK1410" s="265"/>
      <c r="VPL1410" s="265"/>
      <c r="VPM1410" s="265"/>
      <c r="VPN1410" s="265"/>
      <c r="VPO1410" s="265"/>
      <c r="VPP1410" s="265"/>
      <c r="VPQ1410" s="265"/>
      <c r="VPR1410" s="265"/>
      <c r="VPS1410" s="265"/>
      <c r="VPT1410" s="265"/>
      <c r="VPU1410" s="265"/>
      <c r="VPV1410" s="265"/>
      <c r="VPW1410" s="265"/>
      <c r="VPX1410" s="265"/>
      <c r="VPY1410" s="265"/>
      <c r="VPZ1410" s="265"/>
      <c r="VQA1410" s="265"/>
      <c r="VQB1410" s="265"/>
      <c r="VQC1410" s="265"/>
      <c r="VQD1410" s="265"/>
      <c r="VQE1410" s="265"/>
      <c r="VQF1410" s="265"/>
      <c r="VQG1410" s="265"/>
      <c r="VQH1410" s="265"/>
      <c r="VQI1410" s="265"/>
      <c r="VQJ1410" s="265"/>
      <c r="VQK1410" s="265"/>
      <c r="VQL1410" s="265"/>
      <c r="VQM1410" s="265"/>
      <c r="VQN1410" s="265"/>
      <c r="VQO1410" s="265"/>
      <c r="VQP1410" s="265"/>
      <c r="VQQ1410" s="265"/>
      <c r="VQR1410" s="265"/>
      <c r="VQS1410" s="265"/>
      <c r="VQT1410" s="265"/>
      <c r="VQU1410" s="265"/>
      <c r="VQV1410" s="265"/>
      <c r="VQW1410" s="265"/>
      <c r="VQX1410" s="265"/>
      <c r="VQY1410" s="265"/>
      <c r="VQZ1410" s="265"/>
      <c r="VRA1410" s="265"/>
      <c r="VRB1410" s="265"/>
      <c r="VRC1410" s="265"/>
      <c r="VRD1410" s="265"/>
      <c r="VRE1410" s="265"/>
      <c r="VRF1410" s="265"/>
      <c r="VRG1410" s="265"/>
      <c r="VRH1410" s="265"/>
      <c r="VRI1410" s="265"/>
      <c r="VRJ1410" s="265"/>
      <c r="VRK1410" s="265"/>
      <c r="VRL1410" s="265"/>
      <c r="VRM1410" s="265"/>
      <c r="VRN1410" s="265"/>
      <c r="VRO1410" s="265"/>
      <c r="VRP1410" s="265"/>
      <c r="VRQ1410" s="265"/>
      <c r="VRR1410" s="265"/>
      <c r="VRS1410" s="265"/>
      <c r="VRT1410" s="265"/>
      <c r="VRU1410" s="265"/>
      <c r="VRV1410" s="265"/>
      <c r="VRW1410" s="265"/>
      <c r="VRX1410" s="265"/>
      <c r="VRY1410" s="265"/>
      <c r="VRZ1410" s="265"/>
      <c r="VSA1410" s="265"/>
      <c r="VSB1410" s="265"/>
      <c r="VSC1410" s="265"/>
      <c r="VSD1410" s="265"/>
      <c r="VSE1410" s="265"/>
      <c r="VSF1410" s="265"/>
      <c r="VSG1410" s="265"/>
      <c r="VSH1410" s="265"/>
      <c r="VSI1410" s="265"/>
      <c r="VSJ1410" s="265"/>
      <c r="VSK1410" s="265"/>
      <c r="VSL1410" s="265"/>
      <c r="VSM1410" s="265"/>
      <c r="VSN1410" s="265"/>
      <c r="VSO1410" s="265"/>
      <c r="VSP1410" s="265"/>
      <c r="VSQ1410" s="265"/>
      <c r="VSR1410" s="265"/>
      <c r="VSS1410" s="265"/>
      <c r="VST1410" s="265"/>
      <c r="VSU1410" s="265"/>
      <c r="VSV1410" s="265"/>
      <c r="VSW1410" s="265"/>
      <c r="VSX1410" s="265"/>
      <c r="VSY1410" s="265"/>
      <c r="VSZ1410" s="265"/>
      <c r="VTA1410" s="265"/>
      <c r="VTB1410" s="265"/>
      <c r="VTC1410" s="265"/>
      <c r="VTD1410" s="265"/>
      <c r="VTE1410" s="265"/>
      <c r="VTF1410" s="265"/>
      <c r="VTG1410" s="265"/>
      <c r="VTH1410" s="265"/>
      <c r="VTI1410" s="265"/>
      <c r="VTJ1410" s="265"/>
      <c r="VTK1410" s="265"/>
      <c r="VTL1410" s="265"/>
      <c r="VTM1410" s="265"/>
      <c r="VTN1410" s="265"/>
      <c r="VTO1410" s="265"/>
      <c r="VTP1410" s="265"/>
      <c r="VTQ1410" s="265"/>
      <c r="VTR1410" s="265"/>
      <c r="VTS1410" s="265"/>
      <c r="VTT1410" s="265"/>
      <c r="VTU1410" s="265"/>
      <c r="VTV1410" s="265"/>
      <c r="VTW1410" s="265"/>
      <c r="VTX1410" s="265"/>
      <c r="VTY1410" s="265"/>
      <c r="VTZ1410" s="265"/>
      <c r="VUA1410" s="265"/>
      <c r="VUB1410" s="265"/>
      <c r="VUC1410" s="265"/>
      <c r="VUD1410" s="265"/>
      <c r="VUE1410" s="265"/>
      <c r="VUF1410" s="265"/>
      <c r="VUG1410" s="265"/>
      <c r="VUH1410" s="265"/>
      <c r="VUI1410" s="265"/>
      <c r="VUJ1410" s="265"/>
      <c r="VUK1410" s="265"/>
      <c r="VUL1410" s="265"/>
      <c r="VUM1410" s="265"/>
      <c r="VUN1410" s="265"/>
      <c r="VUO1410" s="265"/>
      <c r="VUP1410" s="265"/>
      <c r="VUQ1410" s="265"/>
      <c r="VUR1410" s="265"/>
      <c r="VUS1410" s="265"/>
      <c r="VUT1410" s="265"/>
      <c r="VUU1410" s="265"/>
      <c r="VUV1410" s="265"/>
      <c r="VUW1410" s="265"/>
      <c r="VUX1410" s="265"/>
      <c r="VUY1410" s="265"/>
      <c r="VUZ1410" s="265"/>
      <c r="VVA1410" s="265"/>
      <c r="VVB1410" s="265"/>
      <c r="VVC1410" s="265"/>
      <c r="VVD1410" s="265"/>
      <c r="VVE1410" s="265"/>
      <c r="VVF1410" s="265"/>
      <c r="VVG1410" s="265"/>
      <c r="VVH1410" s="265"/>
      <c r="VVI1410" s="265"/>
      <c r="VVJ1410" s="265"/>
      <c r="VVK1410" s="265"/>
      <c r="VVL1410" s="265"/>
      <c r="VVM1410" s="265"/>
      <c r="VVN1410" s="265"/>
      <c r="VVO1410" s="265"/>
      <c r="VVP1410" s="265"/>
      <c r="VVQ1410" s="265"/>
      <c r="VVR1410" s="265"/>
      <c r="VVS1410" s="265"/>
      <c r="VVT1410" s="265"/>
      <c r="VVU1410" s="265"/>
      <c r="VVV1410" s="265"/>
      <c r="VVW1410" s="265"/>
      <c r="VVX1410" s="265"/>
      <c r="VVY1410" s="265"/>
      <c r="VVZ1410" s="265"/>
      <c r="VWA1410" s="265"/>
      <c r="VWB1410" s="265"/>
      <c r="VWC1410" s="265"/>
      <c r="VWD1410" s="265"/>
      <c r="VWE1410" s="265"/>
      <c r="VWF1410" s="265"/>
      <c r="VWG1410" s="265"/>
      <c r="VWH1410" s="265"/>
      <c r="VWI1410" s="265"/>
      <c r="VWJ1410" s="265"/>
      <c r="VWK1410" s="265"/>
      <c r="VWL1410" s="265"/>
      <c r="VWM1410" s="265"/>
      <c r="VWN1410" s="265"/>
      <c r="VWO1410" s="265"/>
      <c r="VWP1410" s="265"/>
      <c r="VWQ1410" s="265"/>
      <c r="VWR1410" s="265"/>
      <c r="VWS1410" s="265"/>
      <c r="VWT1410" s="265"/>
      <c r="VWU1410" s="265"/>
      <c r="VWV1410" s="265"/>
      <c r="VWW1410" s="265"/>
      <c r="VWX1410" s="265"/>
      <c r="VWY1410" s="265"/>
      <c r="VWZ1410" s="265"/>
      <c r="VXA1410" s="265"/>
      <c r="VXB1410" s="265"/>
      <c r="VXC1410" s="265"/>
      <c r="VXD1410" s="265"/>
      <c r="VXE1410" s="265"/>
      <c r="VXF1410" s="265"/>
      <c r="VXG1410" s="265"/>
      <c r="VXH1410" s="265"/>
      <c r="VXI1410" s="265"/>
      <c r="VXJ1410" s="265"/>
      <c r="VXK1410" s="265"/>
      <c r="VXL1410" s="265"/>
      <c r="VXM1410" s="265"/>
      <c r="VXN1410" s="265"/>
      <c r="VXO1410" s="265"/>
      <c r="VXP1410" s="265"/>
      <c r="VXQ1410" s="265"/>
      <c r="VXR1410" s="265"/>
      <c r="VXS1410" s="265"/>
      <c r="VXT1410" s="265"/>
      <c r="VXU1410" s="265"/>
      <c r="VXV1410" s="265"/>
      <c r="VXW1410" s="265"/>
      <c r="VXX1410" s="265"/>
      <c r="VXY1410" s="265"/>
      <c r="VXZ1410" s="265"/>
      <c r="VYA1410" s="265"/>
      <c r="VYB1410" s="265"/>
      <c r="VYC1410" s="265"/>
      <c r="VYD1410" s="265"/>
      <c r="VYE1410" s="265"/>
      <c r="VYF1410" s="265"/>
      <c r="VYG1410" s="265"/>
      <c r="VYH1410" s="265"/>
      <c r="VYI1410" s="265"/>
      <c r="VYJ1410" s="265"/>
      <c r="VYK1410" s="265"/>
      <c r="VYL1410" s="265"/>
      <c r="VYM1410" s="265"/>
      <c r="VYN1410" s="265"/>
      <c r="VYO1410" s="265"/>
      <c r="VYP1410" s="265"/>
      <c r="VYQ1410" s="265"/>
      <c r="VYR1410" s="265"/>
      <c r="VYS1410" s="265"/>
      <c r="VYT1410" s="265"/>
      <c r="VYU1410" s="265"/>
      <c r="VYV1410" s="265"/>
      <c r="VYW1410" s="265"/>
      <c r="VYX1410" s="265"/>
      <c r="VYY1410" s="265"/>
      <c r="VYZ1410" s="265"/>
      <c r="VZA1410" s="265"/>
      <c r="VZB1410" s="265"/>
      <c r="VZC1410" s="265"/>
      <c r="VZD1410" s="265"/>
      <c r="VZE1410" s="265"/>
      <c r="VZF1410" s="265"/>
      <c r="VZG1410" s="265"/>
      <c r="VZH1410" s="265"/>
      <c r="VZI1410" s="265"/>
      <c r="VZJ1410" s="265"/>
      <c r="VZK1410" s="265"/>
      <c r="VZL1410" s="265"/>
      <c r="VZM1410" s="265"/>
      <c r="VZN1410" s="265"/>
      <c r="VZO1410" s="265"/>
      <c r="VZP1410" s="265"/>
      <c r="VZQ1410" s="265"/>
      <c r="VZR1410" s="265"/>
      <c r="VZS1410" s="265"/>
      <c r="VZT1410" s="265"/>
      <c r="VZU1410" s="265"/>
      <c r="VZV1410" s="265"/>
      <c r="VZW1410" s="265"/>
      <c r="VZX1410" s="265"/>
      <c r="VZY1410" s="265"/>
      <c r="VZZ1410" s="265"/>
      <c r="WAA1410" s="265"/>
      <c r="WAB1410" s="265"/>
      <c r="WAC1410" s="265"/>
      <c r="WAD1410" s="265"/>
      <c r="WAE1410" s="265"/>
      <c r="WAF1410" s="265"/>
      <c r="WAG1410" s="265"/>
      <c r="WAH1410" s="265"/>
      <c r="WAI1410" s="265"/>
      <c r="WAJ1410" s="265"/>
      <c r="WAK1410" s="265"/>
      <c r="WAL1410" s="265"/>
      <c r="WAM1410" s="265"/>
      <c r="WAN1410" s="265"/>
      <c r="WAO1410" s="265"/>
      <c r="WAP1410" s="265"/>
      <c r="WAQ1410" s="265"/>
      <c r="WAR1410" s="265"/>
      <c r="WAS1410" s="265"/>
      <c r="WAT1410" s="265"/>
      <c r="WAU1410" s="265"/>
      <c r="WAV1410" s="265"/>
      <c r="WAW1410" s="265"/>
      <c r="WAX1410" s="265"/>
      <c r="WAY1410" s="265"/>
      <c r="WAZ1410" s="265"/>
      <c r="WBA1410" s="265"/>
      <c r="WBB1410" s="265"/>
      <c r="WBC1410" s="265"/>
      <c r="WBD1410" s="265"/>
      <c r="WBE1410" s="265"/>
      <c r="WBF1410" s="265"/>
      <c r="WBG1410" s="265"/>
      <c r="WBH1410" s="265"/>
      <c r="WBI1410" s="265"/>
      <c r="WBJ1410" s="265"/>
      <c r="WBK1410" s="265"/>
      <c r="WBL1410" s="265"/>
      <c r="WBM1410" s="265"/>
      <c r="WBN1410" s="265"/>
      <c r="WBO1410" s="265"/>
      <c r="WBP1410" s="265"/>
      <c r="WBQ1410" s="265"/>
      <c r="WBR1410" s="265"/>
      <c r="WBS1410" s="265"/>
      <c r="WBT1410" s="265"/>
      <c r="WBU1410" s="265"/>
      <c r="WBV1410" s="265"/>
      <c r="WBW1410" s="265"/>
      <c r="WBX1410" s="265"/>
      <c r="WBY1410" s="265"/>
      <c r="WBZ1410" s="265"/>
      <c r="WCA1410" s="265"/>
      <c r="WCB1410" s="265"/>
      <c r="WCC1410" s="265"/>
      <c r="WCD1410" s="265"/>
      <c r="WCE1410" s="265"/>
      <c r="WCF1410" s="265"/>
      <c r="WCG1410" s="265"/>
      <c r="WCH1410" s="265"/>
      <c r="WCI1410" s="265"/>
      <c r="WCJ1410" s="265"/>
      <c r="WCK1410" s="265"/>
      <c r="WCL1410" s="265"/>
      <c r="WCM1410" s="265"/>
      <c r="WCN1410" s="265"/>
      <c r="WCO1410" s="265"/>
      <c r="WCP1410" s="265"/>
      <c r="WCQ1410" s="265"/>
      <c r="WCR1410" s="265"/>
      <c r="WCS1410" s="265"/>
      <c r="WCT1410" s="265"/>
      <c r="WCU1410" s="265"/>
      <c r="WCV1410" s="265"/>
      <c r="WCW1410" s="265"/>
      <c r="WCX1410" s="265"/>
      <c r="WCY1410" s="265"/>
      <c r="WCZ1410" s="265"/>
      <c r="WDA1410" s="265"/>
      <c r="WDB1410" s="265"/>
      <c r="WDC1410" s="265"/>
      <c r="WDD1410" s="265"/>
      <c r="WDE1410" s="265"/>
      <c r="WDF1410" s="265"/>
      <c r="WDG1410" s="265"/>
      <c r="WDH1410" s="265"/>
      <c r="WDI1410" s="265"/>
      <c r="WDJ1410" s="265"/>
      <c r="WDK1410" s="265"/>
      <c r="WDL1410" s="265"/>
      <c r="WDM1410" s="265"/>
      <c r="WDN1410" s="265"/>
      <c r="WDO1410" s="265"/>
      <c r="WDP1410" s="265"/>
      <c r="WDQ1410" s="265"/>
      <c r="WDR1410" s="265"/>
      <c r="WDS1410" s="265"/>
      <c r="WDT1410" s="265"/>
      <c r="WDU1410" s="265"/>
      <c r="WDV1410" s="265"/>
      <c r="WDW1410" s="265"/>
      <c r="WDX1410" s="265"/>
      <c r="WDY1410" s="265"/>
      <c r="WDZ1410" s="265"/>
      <c r="WEA1410" s="265"/>
      <c r="WEB1410" s="265"/>
      <c r="WEC1410" s="265"/>
      <c r="WED1410" s="265"/>
      <c r="WEE1410" s="265"/>
      <c r="WEF1410" s="265"/>
      <c r="WEG1410" s="265"/>
      <c r="WEH1410" s="265"/>
      <c r="WEI1410" s="265"/>
      <c r="WEJ1410" s="265"/>
      <c r="WEK1410" s="265"/>
      <c r="WEL1410" s="265"/>
      <c r="WEM1410" s="265"/>
      <c r="WEN1410" s="265"/>
      <c r="WEO1410" s="265"/>
      <c r="WEP1410" s="265"/>
      <c r="WEQ1410" s="265"/>
      <c r="WER1410" s="265"/>
      <c r="WES1410" s="265"/>
      <c r="WET1410" s="265"/>
      <c r="WEU1410" s="265"/>
      <c r="WEV1410" s="265"/>
      <c r="WEW1410" s="265"/>
      <c r="WEX1410" s="265"/>
      <c r="WEY1410" s="265"/>
      <c r="WEZ1410" s="265"/>
      <c r="WFA1410" s="265"/>
      <c r="WFB1410" s="265"/>
      <c r="WFC1410" s="265"/>
      <c r="WFD1410" s="265"/>
      <c r="WFE1410" s="265"/>
      <c r="WFF1410" s="265"/>
      <c r="WFG1410" s="265"/>
      <c r="WFH1410" s="265"/>
      <c r="WFI1410" s="265"/>
      <c r="WFJ1410" s="265"/>
      <c r="WFK1410" s="265"/>
      <c r="WFL1410" s="265"/>
      <c r="WFM1410" s="265"/>
      <c r="WFN1410" s="265"/>
      <c r="WFO1410" s="265"/>
      <c r="WFP1410" s="265"/>
      <c r="WFQ1410" s="265"/>
      <c r="WFR1410" s="265"/>
      <c r="WFS1410" s="265"/>
      <c r="WFT1410" s="265"/>
      <c r="WFU1410" s="265"/>
      <c r="WFV1410" s="265"/>
      <c r="WFW1410" s="265"/>
      <c r="WFX1410" s="265"/>
      <c r="WFY1410" s="265"/>
      <c r="WFZ1410" s="265"/>
      <c r="WGA1410" s="265"/>
      <c r="WGB1410" s="265"/>
      <c r="WGC1410" s="265"/>
      <c r="WGD1410" s="265"/>
      <c r="WGE1410" s="265"/>
      <c r="WGF1410" s="265"/>
      <c r="WGG1410" s="265"/>
      <c r="WGH1410" s="265"/>
      <c r="WGI1410" s="265"/>
      <c r="WGJ1410" s="265"/>
      <c r="WGK1410" s="265"/>
      <c r="WGL1410" s="265"/>
      <c r="WGM1410" s="265"/>
      <c r="WGN1410" s="265"/>
      <c r="WGO1410" s="265"/>
      <c r="WGP1410" s="265"/>
      <c r="WGQ1410" s="265"/>
      <c r="WGR1410" s="265"/>
      <c r="WGS1410" s="265"/>
      <c r="WGT1410" s="265"/>
      <c r="WGU1410" s="265"/>
      <c r="WGV1410" s="265"/>
      <c r="WGW1410" s="265"/>
      <c r="WGX1410" s="265"/>
      <c r="WGY1410" s="265"/>
      <c r="WGZ1410" s="265"/>
      <c r="WHA1410" s="265"/>
      <c r="WHB1410" s="265"/>
      <c r="WHC1410" s="265"/>
      <c r="WHD1410" s="265"/>
      <c r="WHE1410" s="265"/>
      <c r="WHF1410" s="265"/>
      <c r="WHG1410" s="265"/>
      <c r="WHH1410" s="265"/>
      <c r="WHI1410" s="265"/>
      <c r="WHJ1410" s="265"/>
      <c r="WHK1410" s="265"/>
      <c r="WHL1410" s="265"/>
      <c r="WHM1410" s="265"/>
      <c r="WHN1410" s="265"/>
      <c r="WHO1410" s="265"/>
      <c r="WHP1410" s="265"/>
      <c r="WHQ1410" s="265"/>
      <c r="WHR1410" s="265"/>
      <c r="WHS1410" s="265"/>
      <c r="WHT1410" s="265"/>
      <c r="WHU1410" s="265"/>
      <c r="WHV1410" s="265"/>
      <c r="WHW1410" s="265"/>
      <c r="WHX1410" s="265"/>
      <c r="WHY1410" s="265"/>
      <c r="WHZ1410" s="265"/>
      <c r="WIA1410" s="265"/>
      <c r="WIB1410" s="265"/>
      <c r="WIC1410" s="265"/>
      <c r="WID1410" s="265"/>
      <c r="WIE1410" s="265"/>
      <c r="WIF1410" s="265"/>
      <c r="WIG1410" s="265"/>
      <c r="WIH1410" s="265"/>
      <c r="WII1410" s="265"/>
      <c r="WIJ1410" s="265"/>
      <c r="WIK1410" s="265"/>
      <c r="WIL1410" s="265"/>
      <c r="WIM1410" s="265"/>
      <c r="WIN1410" s="265"/>
      <c r="WIO1410" s="265"/>
      <c r="WIP1410" s="265"/>
      <c r="WIQ1410" s="265"/>
      <c r="WIR1410" s="265"/>
      <c r="WIS1410" s="265"/>
      <c r="WIT1410" s="265"/>
      <c r="WIU1410" s="265"/>
      <c r="WIV1410" s="265"/>
      <c r="WIW1410" s="265"/>
      <c r="WIX1410" s="265"/>
      <c r="WIY1410" s="265"/>
      <c r="WIZ1410" s="265"/>
      <c r="WJA1410" s="265"/>
      <c r="WJB1410" s="265"/>
      <c r="WJC1410" s="265"/>
      <c r="WJD1410" s="265"/>
      <c r="WJE1410" s="265"/>
      <c r="WJF1410" s="265"/>
      <c r="WJG1410" s="265"/>
      <c r="WJH1410" s="265"/>
      <c r="WJI1410" s="265"/>
      <c r="WJJ1410" s="265"/>
      <c r="WJK1410" s="265"/>
      <c r="WJL1410" s="265"/>
      <c r="WJM1410" s="265"/>
      <c r="WJN1410" s="265"/>
      <c r="WJO1410" s="265"/>
      <c r="WJP1410" s="265"/>
      <c r="WJQ1410" s="265"/>
      <c r="WJR1410" s="265"/>
      <c r="WJS1410" s="265"/>
      <c r="WJT1410" s="265"/>
      <c r="WJU1410" s="265"/>
      <c r="WJV1410" s="265"/>
      <c r="WJW1410" s="265"/>
      <c r="WJX1410" s="265"/>
      <c r="WJY1410" s="265"/>
      <c r="WJZ1410" s="265"/>
      <c r="WKA1410" s="265"/>
      <c r="WKB1410" s="265"/>
      <c r="WKC1410" s="265"/>
      <c r="WKD1410" s="265"/>
      <c r="WKE1410" s="265"/>
      <c r="WKF1410" s="265"/>
      <c r="WKG1410" s="265"/>
      <c r="WKH1410" s="265"/>
      <c r="WKI1410" s="265"/>
      <c r="WKJ1410" s="265"/>
      <c r="WKK1410" s="265"/>
      <c r="WKL1410" s="265"/>
      <c r="WKM1410" s="265"/>
      <c r="WKN1410" s="265"/>
      <c r="WKO1410" s="265"/>
      <c r="WKP1410" s="265"/>
      <c r="WKQ1410" s="265"/>
      <c r="WKR1410" s="265"/>
      <c r="WKS1410" s="265"/>
      <c r="WKT1410" s="265"/>
      <c r="WKU1410" s="265"/>
      <c r="WKV1410" s="265"/>
      <c r="WKW1410" s="265"/>
      <c r="WKX1410" s="265"/>
      <c r="WKY1410" s="265"/>
      <c r="WKZ1410" s="265"/>
      <c r="WLA1410" s="265"/>
      <c r="WLB1410" s="265"/>
      <c r="WLC1410" s="265"/>
      <c r="WLD1410" s="265"/>
      <c r="WLE1410" s="265"/>
      <c r="WLF1410" s="265"/>
      <c r="WLG1410" s="265"/>
      <c r="WLH1410" s="265"/>
      <c r="WLI1410" s="265"/>
      <c r="WLJ1410" s="265"/>
      <c r="WLK1410" s="265"/>
      <c r="WLL1410" s="265"/>
      <c r="WLM1410" s="265"/>
      <c r="WLN1410" s="265"/>
      <c r="WLO1410" s="265"/>
      <c r="WLP1410" s="265"/>
      <c r="WLQ1410" s="265"/>
      <c r="WLR1410" s="265"/>
      <c r="WLS1410" s="265"/>
      <c r="WLT1410" s="265"/>
      <c r="WLU1410" s="265"/>
      <c r="WLV1410" s="265"/>
      <c r="WLW1410" s="265"/>
      <c r="WLX1410" s="265"/>
      <c r="WLY1410" s="265"/>
      <c r="WLZ1410" s="265"/>
      <c r="WMA1410" s="265"/>
      <c r="WMB1410" s="265"/>
      <c r="WMC1410" s="265"/>
      <c r="WMD1410" s="265"/>
      <c r="WME1410" s="265"/>
      <c r="WMF1410" s="265"/>
      <c r="WMG1410" s="265"/>
      <c r="WMH1410" s="265"/>
      <c r="WMI1410" s="265"/>
      <c r="WMJ1410" s="265"/>
      <c r="WMK1410" s="265"/>
      <c r="WML1410" s="265"/>
      <c r="WMM1410" s="265"/>
      <c r="WMN1410" s="265"/>
      <c r="WMO1410" s="265"/>
      <c r="WMP1410" s="265"/>
      <c r="WMQ1410" s="265"/>
      <c r="WMR1410" s="265"/>
      <c r="WMS1410" s="265"/>
      <c r="WMT1410" s="265"/>
      <c r="WMU1410" s="265"/>
      <c r="WMV1410" s="265"/>
      <c r="WMW1410" s="265"/>
      <c r="WMX1410" s="265"/>
      <c r="WMY1410" s="265"/>
      <c r="WMZ1410" s="265"/>
      <c r="WNA1410" s="265"/>
      <c r="WNB1410" s="265"/>
      <c r="WNC1410" s="265"/>
      <c r="WND1410" s="265"/>
      <c r="WNE1410" s="265"/>
      <c r="WNF1410" s="265"/>
      <c r="WNG1410" s="265"/>
      <c r="WNH1410" s="265"/>
      <c r="WNI1410" s="265"/>
      <c r="WNJ1410" s="265"/>
      <c r="WNK1410" s="265"/>
      <c r="WNL1410" s="265"/>
      <c r="WNM1410" s="265"/>
      <c r="WNN1410" s="265"/>
      <c r="WNO1410" s="265"/>
      <c r="WNP1410" s="265"/>
      <c r="WNQ1410" s="265"/>
      <c r="WNR1410" s="265"/>
      <c r="WNS1410" s="265"/>
      <c r="WNT1410" s="265"/>
      <c r="WNU1410" s="265"/>
      <c r="WNV1410" s="265"/>
      <c r="WNW1410" s="265"/>
      <c r="WNX1410" s="265"/>
      <c r="WNY1410" s="265"/>
      <c r="WNZ1410" s="265"/>
      <c r="WOA1410" s="265"/>
      <c r="WOB1410" s="265"/>
      <c r="WOC1410" s="265"/>
      <c r="WOD1410" s="265"/>
      <c r="WOE1410" s="265"/>
      <c r="WOF1410" s="265"/>
      <c r="WOG1410" s="265"/>
      <c r="WOH1410" s="265"/>
      <c r="WOI1410" s="265"/>
      <c r="WOJ1410" s="265"/>
      <c r="WOK1410" s="265"/>
      <c r="WOL1410" s="265"/>
      <c r="WOM1410" s="265"/>
      <c r="WON1410" s="265"/>
      <c r="WOO1410" s="265"/>
      <c r="WOP1410" s="265"/>
      <c r="WOQ1410" s="265"/>
      <c r="WOR1410" s="265"/>
      <c r="WOS1410" s="265"/>
      <c r="WOT1410" s="265"/>
      <c r="WOU1410" s="265"/>
      <c r="WOV1410" s="265"/>
      <c r="WOW1410" s="265"/>
      <c r="WOX1410" s="265"/>
      <c r="WOY1410" s="265"/>
      <c r="WOZ1410" s="265"/>
      <c r="WPA1410" s="265"/>
      <c r="WPB1410" s="265"/>
      <c r="WPC1410" s="265"/>
      <c r="WPD1410" s="265"/>
      <c r="WPE1410" s="265"/>
      <c r="WPF1410" s="265"/>
      <c r="WPG1410" s="265"/>
      <c r="WPH1410" s="265"/>
      <c r="WPI1410" s="265"/>
      <c r="WPJ1410" s="265"/>
      <c r="WPK1410" s="265"/>
      <c r="WPL1410" s="265"/>
      <c r="WPM1410" s="265"/>
      <c r="WPN1410" s="265"/>
      <c r="WPO1410" s="265"/>
      <c r="WPP1410" s="265"/>
      <c r="WPQ1410" s="265"/>
      <c r="WPR1410" s="265"/>
      <c r="WPS1410" s="265"/>
      <c r="WPT1410" s="265"/>
      <c r="WPU1410" s="265"/>
      <c r="WPV1410" s="265"/>
      <c r="WPW1410" s="265"/>
      <c r="WPX1410" s="265"/>
      <c r="WPY1410" s="265"/>
      <c r="WPZ1410" s="265"/>
      <c r="WQA1410" s="265"/>
      <c r="WQB1410" s="265"/>
      <c r="WQC1410" s="265"/>
      <c r="WQD1410" s="265"/>
      <c r="WQE1410" s="265"/>
      <c r="WQF1410" s="265"/>
      <c r="WQG1410" s="265"/>
      <c r="WQH1410" s="265"/>
      <c r="WQI1410" s="265"/>
      <c r="WQJ1410" s="265"/>
      <c r="WQK1410" s="265"/>
      <c r="WQL1410" s="265"/>
      <c r="WQM1410" s="265"/>
      <c r="WQN1410" s="265"/>
      <c r="WQO1410" s="265"/>
      <c r="WQP1410" s="265"/>
      <c r="WQQ1410" s="265"/>
      <c r="WQR1410" s="265"/>
      <c r="WQS1410" s="265"/>
      <c r="WQT1410" s="265"/>
      <c r="WQU1410" s="265"/>
      <c r="WQV1410" s="265"/>
      <c r="WQW1410" s="265"/>
      <c r="WQX1410" s="265"/>
      <c r="WQY1410" s="265"/>
      <c r="WQZ1410" s="265"/>
      <c r="WRA1410" s="265"/>
      <c r="WRB1410" s="265"/>
      <c r="WRC1410" s="265"/>
      <c r="WRD1410" s="265"/>
      <c r="WRE1410" s="265"/>
      <c r="WRF1410" s="265"/>
      <c r="WRG1410" s="265"/>
      <c r="WRH1410" s="265"/>
      <c r="WRI1410" s="265"/>
      <c r="WRJ1410" s="265"/>
      <c r="WRK1410" s="265"/>
      <c r="WRL1410" s="265"/>
      <c r="WRM1410" s="265"/>
      <c r="WRN1410" s="265"/>
      <c r="WRO1410" s="265"/>
      <c r="WRP1410" s="265"/>
      <c r="WRQ1410" s="265"/>
      <c r="WRR1410" s="265"/>
      <c r="WRS1410" s="265"/>
      <c r="WRT1410" s="265"/>
      <c r="WRU1410" s="265"/>
      <c r="WRV1410" s="265"/>
      <c r="WRW1410" s="265"/>
      <c r="WRX1410" s="265"/>
      <c r="WRY1410" s="265"/>
      <c r="WRZ1410" s="265"/>
      <c r="WSA1410" s="265"/>
      <c r="WSB1410" s="265"/>
      <c r="WSC1410" s="265"/>
      <c r="WSD1410" s="265"/>
      <c r="WSE1410" s="265"/>
      <c r="WSF1410" s="265"/>
      <c r="WSG1410" s="265"/>
      <c r="WSH1410" s="265"/>
      <c r="WSI1410" s="265"/>
      <c r="WSJ1410" s="265"/>
      <c r="WSK1410" s="265"/>
      <c r="WSL1410" s="265"/>
      <c r="WSM1410" s="265"/>
      <c r="WSN1410" s="265"/>
      <c r="WSO1410" s="265"/>
      <c r="WSP1410" s="265"/>
      <c r="WSQ1410" s="265"/>
      <c r="WSR1410" s="265"/>
      <c r="WSS1410" s="265"/>
      <c r="WST1410" s="265"/>
      <c r="WSU1410" s="265"/>
      <c r="WSV1410" s="265"/>
      <c r="WSW1410" s="265"/>
      <c r="WSX1410" s="265"/>
      <c r="WSY1410" s="265"/>
      <c r="WSZ1410" s="265"/>
      <c r="WTA1410" s="265"/>
      <c r="WTB1410" s="265"/>
      <c r="WTC1410" s="265"/>
      <c r="WTD1410" s="265"/>
      <c r="WTE1410" s="265"/>
      <c r="WTF1410" s="265"/>
      <c r="WTG1410" s="265"/>
      <c r="WTH1410" s="265"/>
      <c r="WTI1410" s="265"/>
      <c r="WTJ1410" s="265"/>
      <c r="WTK1410" s="265"/>
      <c r="WTL1410" s="265"/>
      <c r="WTM1410" s="265"/>
      <c r="WTN1410" s="265"/>
      <c r="WTO1410" s="265"/>
      <c r="WTP1410" s="265"/>
      <c r="WTQ1410" s="265"/>
      <c r="WTR1410" s="265"/>
      <c r="WTS1410" s="265"/>
      <c r="WTT1410" s="265"/>
      <c r="WTU1410" s="265"/>
      <c r="WTV1410" s="265"/>
      <c r="WTW1410" s="265"/>
      <c r="WTX1410" s="265"/>
      <c r="WTY1410" s="265"/>
      <c r="WTZ1410" s="265"/>
      <c r="WUA1410" s="265"/>
      <c r="WUB1410" s="265"/>
      <c r="WUC1410" s="265"/>
      <c r="WUD1410" s="265"/>
      <c r="WUE1410" s="265"/>
      <c r="WUF1410" s="265"/>
      <c r="WUG1410" s="265"/>
      <c r="WUH1410" s="265"/>
      <c r="WUI1410" s="265"/>
      <c r="WUJ1410" s="265"/>
      <c r="WUK1410" s="265"/>
      <c r="WUL1410" s="265"/>
      <c r="WUM1410" s="265"/>
      <c r="WUN1410" s="265"/>
      <c r="WUO1410" s="265"/>
      <c r="WUP1410" s="265"/>
      <c r="WUQ1410" s="265"/>
      <c r="WUR1410" s="265"/>
      <c r="WUS1410" s="265"/>
      <c r="WUT1410" s="265"/>
      <c r="WUU1410" s="265"/>
      <c r="WUV1410" s="265"/>
      <c r="WUW1410" s="265"/>
      <c r="WUX1410" s="265"/>
      <c r="WUY1410" s="265"/>
      <c r="WUZ1410" s="265"/>
      <c r="WVA1410" s="265"/>
      <c r="WVB1410" s="265"/>
      <c r="WVC1410" s="265"/>
      <c r="WVD1410" s="265"/>
      <c r="WVE1410" s="265"/>
      <c r="WVF1410" s="265"/>
      <c r="WVG1410" s="265"/>
      <c r="WVH1410" s="265"/>
      <c r="WVI1410" s="265"/>
      <c r="WVJ1410" s="265"/>
      <c r="WVK1410" s="265"/>
      <c r="WVL1410" s="265"/>
      <c r="WVM1410" s="265"/>
      <c r="WVN1410" s="265"/>
      <c r="WVO1410" s="265"/>
      <c r="WVP1410" s="265"/>
      <c r="WVQ1410" s="265"/>
      <c r="WVR1410" s="265"/>
      <c r="WVS1410" s="265"/>
      <c r="WVT1410" s="265"/>
      <c r="WVU1410" s="265"/>
      <c r="WVV1410" s="265"/>
      <c r="WVW1410" s="265"/>
      <c r="WVX1410" s="265"/>
      <c r="WVY1410" s="265"/>
      <c r="WVZ1410" s="265"/>
      <c r="WWA1410" s="265"/>
      <c r="WWB1410" s="265"/>
      <c r="WWC1410" s="265"/>
      <c r="WWD1410" s="265"/>
      <c r="WWE1410" s="265"/>
      <c r="WWF1410" s="265"/>
      <c r="WWG1410" s="265"/>
      <c r="WWH1410" s="265"/>
      <c r="WWI1410" s="265"/>
      <c r="WWJ1410" s="265"/>
      <c r="WWK1410" s="265"/>
      <c r="WWL1410" s="265"/>
      <c r="WWM1410" s="265"/>
      <c r="WWN1410" s="265"/>
      <c r="WWO1410" s="265"/>
      <c r="WWP1410" s="265"/>
      <c r="WWQ1410" s="265"/>
      <c r="WWR1410" s="265"/>
      <c r="WWS1410" s="265"/>
      <c r="WWT1410" s="265"/>
      <c r="WWU1410" s="265"/>
      <c r="WWV1410" s="265"/>
      <c r="WWW1410" s="265"/>
      <c r="WWX1410" s="265"/>
      <c r="WWY1410" s="265"/>
      <c r="WWZ1410" s="265"/>
      <c r="WXA1410" s="265"/>
      <c r="WXB1410" s="265"/>
      <c r="WXC1410" s="265"/>
      <c r="WXD1410" s="265"/>
      <c r="WXE1410" s="265"/>
      <c r="WXF1410" s="265"/>
      <c r="WXG1410" s="265"/>
      <c r="WXH1410" s="265"/>
      <c r="WXI1410" s="265"/>
      <c r="WXJ1410" s="265"/>
      <c r="WXK1410" s="265"/>
      <c r="WXL1410" s="265"/>
      <c r="WXM1410" s="265"/>
      <c r="WXN1410" s="265"/>
      <c r="WXO1410" s="265"/>
      <c r="WXP1410" s="265"/>
      <c r="WXQ1410" s="265"/>
      <c r="WXR1410" s="265"/>
      <c r="WXS1410" s="265"/>
      <c r="WXT1410" s="265"/>
      <c r="WXU1410" s="265"/>
      <c r="WXV1410" s="265"/>
      <c r="WXW1410" s="265"/>
      <c r="WXX1410" s="265"/>
      <c r="WXY1410" s="265"/>
      <c r="WXZ1410" s="265"/>
      <c r="WYA1410" s="265"/>
      <c r="WYB1410" s="265"/>
      <c r="WYC1410" s="265"/>
      <c r="WYD1410" s="265"/>
      <c r="WYE1410" s="265"/>
      <c r="WYF1410" s="265"/>
      <c r="WYG1410" s="265"/>
      <c r="WYH1410" s="265"/>
      <c r="WYI1410" s="265"/>
      <c r="WYJ1410" s="265"/>
      <c r="WYK1410" s="265"/>
      <c r="WYL1410" s="265"/>
      <c r="WYM1410" s="265"/>
      <c r="WYN1410" s="265"/>
      <c r="WYO1410" s="265"/>
      <c r="WYP1410" s="265"/>
      <c r="WYQ1410" s="265"/>
      <c r="WYR1410" s="265"/>
      <c r="WYS1410" s="265"/>
      <c r="WYT1410" s="265"/>
      <c r="WYU1410" s="265"/>
      <c r="WYV1410" s="265"/>
      <c r="WYW1410" s="265"/>
      <c r="WYX1410" s="265"/>
      <c r="WYY1410" s="265"/>
      <c r="WYZ1410" s="265"/>
      <c r="WZA1410" s="265"/>
      <c r="WZB1410" s="265"/>
      <c r="WZC1410" s="265"/>
      <c r="WZD1410" s="265"/>
      <c r="WZE1410" s="265"/>
      <c r="WZF1410" s="265"/>
      <c r="WZG1410" s="265"/>
      <c r="WZH1410" s="265"/>
      <c r="WZI1410" s="265"/>
      <c r="WZJ1410" s="265"/>
      <c r="WZK1410" s="265"/>
      <c r="WZL1410" s="265"/>
      <c r="WZM1410" s="265"/>
      <c r="WZN1410" s="265"/>
      <c r="WZO1410" s="265"/>
      <c r="WZP1410" s="265"/>
      <c r="WZQ1410" s="265"/>
      <c r="WZR1410" s="265"/>
      <c r="WZS1410" s="265"/>
      <c r="WZT1410" s="265"/>
      <c r="WZU1410" s="265"/>
      <c r="WZV1410" s="265"/>
      <c r="WZW1410" s="265"/>
      <c r="WZX1410" s="265"/>
      <c r="WZY1410" s="265"/>
      <c r="WZZ1410" s="265"/>
      <c r="XAA1410" s="265"/>
      <c r="XAB1410" s="265"/>
      <c r="XAC1410" s="265"/>
      <c r="XAD1410" s="265"/>
      <c r="XAE1410" s="265"/>
      <c r="XAF1410" s="265"/>
      <c r="XAG1410" s="265"/>
      <c r="XAH1410" s="265"/>
      <c r="XAI1410" s="265"/>
      <c r="XAJ1410" s="265"/>
      <c r="XAK1410" s="265"/>
      <c r="XAL1410" s="265"/>
      <c r="XAM1410" s="265"/>
      <c r="XAN1410" s="265"/>
      <c r="XAO1410" s="265"/>
      <c r="XAP1410" s="265"/>
      <c r="XAQ1410" s="265"/>
      <c r="XAR1410" s="265"/>
      <c r="XAS1410" s="265"/>
      <c r="XAT1410" s="265"/>
      <c r="XAU1410" s="265"/>
      <c r="XAV1410" s="265"/>
      <c r="XAW1410" s="265"/>
      <c r="XAX1410" s="265"/>
      <c r="XAY1410" s="265"/>
      <c r="XAZ1410" s="265"/>
      <c r="XBA1410" s="265"/>
      <c r="XBB1410" s="265"/>
      <c r="XBC1410" s="265"/>
      <c r="XBD1410" s="265"/>
      <c r="XBE1410" s="265"/>
      <c r="XBF1410" s="265"/>
      <c r="XBG1410" s="265"/>
      <c r="XBH1410" s="265"/>
      <c r="XBI1410" s="265"/>
      <c r="XBJ1410" s="265"/>
      <c r="XBK1410" s="265"/>
      <c r="XBL1410" s="265"/>
      <c r="XBM1410" s="265"/>
      <c r="XBN1410" s="265"/>
      <c r="XBO1410" s="265"/>
      <c r="XBP1410" s="265"/>
      <c r="XBQ1410" s="265"/>
      <c r="XBR1410" s="265"/>
      <c r="XBS1410" s="265"/>
      <c r="XBT1410" s="265"/>
      <c r="XBU1410" s="265"/>
      <c r="XBV1410" s="265"/>
      <c r="XBW1410" s="265"/>
      <c r="XBX1410" s="265"/>
      <c r="XBY1410" s="265"/>
      <c r="XBZ1410" s="265"/>
      <c r="XCA1410" s="265"/>
      <c r="XCB1410" s="265"/>
      <c r="XCC1410" s="265"/>
      <c r="XCD1410" s="265"/>
      <c r="XCE1410" s="265"/>
      <c r="XCF1410" s="265"/>
      <c r="XCG1410" s="265"/>
      <c r="XCH1410" s="265"/>
      <c r="XCI1410" s="265"/>
      <c r="XCJ1410" s="265"/>
      <c r="XCK1410" s="265"/>
      <c r="XCL1410" s="265"/>
      <c r="XCM1410" s="265"/>
      <c r="XCN1410" s="265"/>
      <c r="XCO1410" s="265"/>
      <c r="XCP1410" s="265"/>
      <c r="XCQ1410" s="265"/>
      <c r="XCR1410" s="265"/>
      <c r="XCS1410" s="265"/>
      <c r="XCT1410" s="265"/>
      <c r="XCU1410" s="265"/>
      <c r="XCV1410" s="265"/>
      <c r="XCW1410" s="265"/>
      <c r="XCX1410" s="265"/>
      <c r="XCY1410" s="265"/>
      <c r="XCZ1410" s="265"/>
      <c r="XDA1410" s="265"/>
      <c r="XDB1410" s="265"/>
      <c r="XDC1410" s="265"/>
      <c r="XDD1410" s="265"/>
      <c r="XDE1410" s="265"/>
      <c r="XDF1410" s="265"/>
      <c r="XDG1410" s="265"/>
      <c r="XDH1410" s="265"/>
      <c r="XDI1410" s="265"/>
      <c r="XDJ1410" s="265"/>
      <c r="XDK1410" s="265"/>
      <c r="XDL1410" s="265"/>
      <c r="XDM1410" s="265"/>
      <c r="XDN1410" s="265"/>
      <c r="XDO1410" s="265"/>
      <c r="XDP1410" s="265"/>
      <c r="XDQ1410" s="265"/>
      <c r="XDR1410" s="265"/>
      <c r="XDS1410" s="265"/>
      <c r="XDT1410" s="265"/>
      <c r="XDU1410" s="265"/>
      <c r="XDV1410" s="265"/>
      <c r="XDW1410" s="265"/>
      <c r="XDX1410" s="265"/>
      <c r="XDY1410" s="265"/>
      <c r="XDZ1410" s="265"/>
      <c r="XEA1410" s="265"/>
      <c r="XEB1410" s="265"/>
      <c r="XEC1410" s="265"/>
      <c r="XED1410" s="265"/>
      <c r="XEE1410" s="265"/>
      <c r="XEF1410" s="265"/>
      <c r="XEG1410" s="265"/>
      <c r="XEH1410" s="265"/>
      <c r="XEI1410" s="265"/>
      <c r="XEJ1410" s="265"/>
      <c r="XEK1410" s="265"/>
      <c r="XEL1410" s="265"/>
      <c r="XEM1410" s="265"/>
      <c r="XEN1410" s="265"/>
      <c r="XEO1410" s="265"/>
      <c r="XEP1410" s="265"/>
      <c r="XEQ1410" s="265"/>
      <c r="XER1410" s="265"/>
      <c r="XES1410" s="265"/>
      <c r="XET1410" s="265"/>
      <c r="XEU1410" s="265"/>
      <c r="XEV1410" s="265"/>
      <c r="XEW1410" s="265"/>
      <c r="XEX1410" s="265"/>
      <c r="XEY1410" s="265"/>
      <c r="XEZ1410" s="265"/>
      <c r="XFA1410" s="265"/>
      <c r="XFB1410" s="265"/>
      <c r="XFC1410" s="265"/>
      <c r="XFD1410" s="265"/>
    </row>
    <row r="1411" spans="1:16384" x14ac:dyDescent="0.3">
      <c r="A1411" s="58"/>
      <c r="B1411" s="58"/>
      <c r="C1411" s="225"/>
      <c r="D1411" s="226"/>
      <c r="E1411" s="227"/>
      <c r="F1411" s="228"/>
      <c r="G1411" s="229"/>
      <c r="H1411" s="228"/>
      <c r="I1411" s="229"/>
      <c r="J1411" s="230"/>
      <c r="K1411" s="189"/>
      <c r="L1411" s="199"/>
      <c r="M1411" s="420"/>
      <c r="N1411" s="184"/>
      <c r="O1411" s="184"/>
      <c r="P1411" s="184"/>
      <c r="Q1411" s="185"/>
      <c r="R1411" s="199"/>
      <c r="S1411" s="399"/>
      <c r="T1411" s="241"/>
      <c r="U1411" s="241"/>
      <c r="V1411" s="237"/>
      <c r="W1411" s="186"/>
      <c r="X1411" s="186"/>
      <c r="Y1411" s="9"/>
      <c r="Z1411" s="181"/>
      <c r="AA1411" s="411"/>
      <c r="AB1411" s="411"/>
      <c r="AC1411" s="411"/>
      <c r="AD1411" s="411"/>
      <c r="AE1411" s="411"/>
      <c r="AF1411" s="411"/>
      <c r="AG1411" s="411"/>
      <c r="AH1411" s="190"/>
      <c r="AI1411" s="383"/>
      <c r="AJ1411" s="265"/>
      <c r="AK1411" s="265"/>
      <c r="AL1411" s="265"/>
      <c r="AM1411" s="265"/>
      <c r="AN1411" s="265"/>
      <c r="AO1411" s="265"/>
      <c r="AP1411" s="265"/>
      <c r="AQ1411" s="265"/>
      <c r="AR1411" s="265"/>
      <c r="AS1411" s="265"/>
      <c r="AT1411" s="265"/>
      <c r="AU1411" s="265"/>
      <c r="AV1411" s="265"/>
      <c r="AW1411" s="265"/>
      <c r="AX1411" s="265"/>
      <c r="AY1411" s="265"/>
      <c r="AZ1411" s="265"/>
      <c r="BA1411" s="265"/>
      <c r="BB1411" s="265"/>
      <c r="BC1411" s="265"/>
      <c r="BD1411" s="265"/>
      <c r="BE1411" s="265"/>
      <c r="BF1411" s="265"/>
      <c r="BG1411" s="265"/>
      <c r="BH1411" s="265"/>
      <c r="BI1411" s="265"/>
      <c r="BJ1411" s="265"/>
      <c r="BK1411" s="265"/>
      <c r="BL1411" s="265"/>
      <c r="BM1411" s="265"/>
      <c r="BN1411" s="265"/>
      <c r="BO1411" s="265"/>
      <c r="BP1411" s="265"/>
      <c r="BQ1411" s="265"/>
      <c r="BR1411" s="265"/>
      <c r="BS1411" s="265"/>
      <c r="BT1411" s="265"/>
      <c r="BU1411" s="265"/>
      <c r="BV1411" s="265"/>
      <c r="BW1411" s="265"/>
      <c r="BX1411" s="265"/>
      <c r="BY1411" s="265"/>
      <c r="BZ1411" s="265"/>
      <c r="CA1411" s="265"/>
      <c r="CB1411" s="265"/>
      <c r="CC1411" s="265"/>
      <c r="CD1411" s="265"/>
      <c r="CE1411" s="265"/>
      <c r="CF1411" s="265"/>
      <c r="CG1411" s="265"/>
      <c r="CH1411" s="265"/>
      <c r="CI1411" s="265"/>
      <c r="CJ1411" s="265"/>
      <c r="CK1411" s="265"/>
      <c r="CL1411" s="265"/>
      <c r="CM1411" s="265"/>
      <c r="CN1411" s="265"/>
      <c r="CO1411" s="265"/>
      <c r="CP1411" s="265"/>
      <c r="CQ1411" s="265"/>
      <c r="CR1411" s="265"/>
      <c r="CS1411" s="265"/>
      <c r="CT1411" s="265"/>
      <c r="CU1411" s="265"/>
      <c r="CV1411" s="265"/>
      <c r="CW1411" s="265"/>
      <c r="CX1411" s="265"/>
      <c r="CY1411" s="265"/>
      <c r="CZ1411" s="265"/>
      <c r="DA1411" s="265"/>
      <c r="DB1411" s="265"/>
      <c r="DC1411" s="265"/>
      <c r="DD1411" s="265"/>
      <c r="DE1411" s="265"/>
      <c r="DF1411" s="265"/>
      <c r="DG1411" s="265"/>
      <c r="DH1411" s="265"/>
      <c r="DI1411" s="265"/>
      <c r="DJ1411" s="265"/>
      <c r="DK1411" s="265"/>
      <c r="DL1411" s="265"/>
      <c r="DM1411" s="265"/>
      <c r="DN1411" s="265"/>
      <c r="DO1411" s="265"/>
      <c r="DP1411" s="265"/>
      <c r="DQ1411" s="265"/>
      <c r="DR1411" s="265"/>
      <c r="DS1411" s="265"/>
      <c r="DT1411" s="265"/>
      <c r="DU1411" s="265"/>
      <c r="DV1411" s="265"/>
      <c r="DW1411" s="265"/>
      <c r="DX1411" s="265"/>
      <c r="DY1411" s="265"/>
      <c r="DZ1411" s="265"/>
      <c r="EA1411" s="265"/>
      <c r="EB1411" s="265"/>
      <c r="EC1411" s="265"/>
      <c r="ED1411" s="265"/>
      <c r="EE1411" s="265"/>
      <c r="EF1411" s="265"/>
      <c r="EG1411" s="265"/>
      <c r="EH1411" s="265"/>
      <c r="EI1411" s="265"/>
      <c r="EJ1411" s="265"/>
      <c r="EK1411" s="265"/>
      <c r="EL1411" s="265"/>
      <c r="EM1411" s="265"/>
      <c r="EN1411" s="265"/>
      <c r="EO1411" s="265"/>
      <c r="EP1411" s="265"/>
      <c r="EQ1411" s="265"/>
      <c r="ER1411" s="265"/>
      <c r="ES1411" s="265"/>
      <c r="ET1411" s="265"/>
      <c r="EU1411" s="265"/>
      <c r="EV1411" s="265"/>
      <c r="EW1411" s="265"/>
      <c r="EX1411" s="265"/>
      <c r="EY1411" s="265"/>
      <c r="EZ1411" s="265"/>
      <c r="FA1411" s="265"/>
      <c r="FB1411" s="265"/>
      <c r="FC1411" s="265"/>
      <c r="FD1411" s="265"/>
      <c r="FE1411" s="265"/>
      <c r="FF1411" s="265"/>
      <c r="FG1411" s="265"/>
      <c r="FH1411" s="265"/>
      <c r="FI1411" s="265"/>
      <c r="FJ1411" s="265"/>
      <c r="FK1411" s="265"/>
      <c r="FL1411" s="265"/>
      <c r="FM1411" s="265"/>
      <c r="FN1411" s="265"/>
      <c r="FO1411" s="265"/>
      <c r="FP1411" s="265"/>
      <c r="FQ1411" s="265"/>
      <c r="FR1411" s="265"/>
      <c r="FS1411" s="265"/>
      <c r="FT1411" s="265"/>
      <c r="FU1411" s="265"/>
      <c r="FV1411" s="265"/>
      <c r="FW1411" s="265"/>
      <c r="FX1411" s="265"/>
      <c r="FY1411" s="265"/>
      <c r="FZ1411" s="265"/>
      <c r="GA1411" s="265"/>
      <c r="GB1411" s="265"/>
      <c r="GC1411" s="265"/>
      <c r="GD1411" s="265"/>
      <c r="GE1411" s="265"/>
      <c r="GF1411" s="265"/>
      <c r="GG1411" s="265"/>
      <c r="GH1411" s="265"/>
      <c r="GI1411" s="265"/>
      <c r="GJ1411" s="265"/>
      <c r="GK1411" s="265"/>
      <c r="GL1411" s="265"/>
      <c r="GM1411" s="265"/>
      <c r="GN1411" s="265"/>
      <c r="GO1411" s="265"/>
      <c r="GP1411" s="265"/>
      <c r="GQ1411" s="265"/>
      <c r="GR1411" s="265"/>
      <c r="GS1411" s="265"/>
      <c r="GT1411" s="265"/>
      <c r="GU1411" s="265"/>
      <c r="GV1411" s="265"/>
      <c r="GW1411" s="265"/>
      <c r="GX1411" s="265"/>
      <c r="GY1411" s="265"/>
      <c r="GZ1411" s="265"/>
      <c r="HA1411" s="265"/>
      <c r="HB1411" s="265"/>
      <c r="HC1411" s="265"/>
      <c r="HD1411" s="265"/>
      <c r="HE1411" s="265"/>
      <c r="HF1411" s="265"/>
      <c r="HG1411" s="265"/>
      <c r="HH1411" s="265"/>
      <c r="HI1411" s="265"/>
      <c r="HJ1411" s="265"/>
      <c r="HK1411" s="265"/>
      <c r="HL1411" s="265"/>
      <c r="HM1411" s="265"/>
      <c r="HN1411" s="265"/>
      <c r="HO1411" s="265"/>
      <c r="HP1411" s="265"/>
      <c r="HQ1411" s="265"/>
      <c r="HR1411" s="265"/>
      <c r="HS1411" s="265"/>
      <c r="HT1411" s="265"/>
      <c r="HU1411" s="265"/>
      <c r="HV1411" s="265"/>
      <c r="HW1411" s="265"/>
      <c r="HX1411" s="265"/>
      <c r="HY1411" s="265"/>
      <c r="HZ1411" s="265"/>
      <c r="IA1411" s="265"/>
      <c r="IB1411" s="265"/>
      <c r="IC1411" s="265"/>
      <c r="ID1411" s="265"/>
      <c r="IE1411" s="265"/>
      <c r="IF1411" s="265"/>
      <c r="IG1411" s="265"/>
      <c r="IH1411" s="265"/>
      <c r="II1411" s="265"/>
      <c r="IJ1411" s="265"/>
      <c r="IK1411" s="265"/>
      <c r="IL1411" s="265"/>
      <c r="IM1411" s="265"/>
      <c r="IN1411" s="265"/>
      <c r="IO1411" s="265"/>
      <c r="IP1411" s="265"/>
      <c r="IQ1411" s="265"/>
      <c r="IR1411" s="265"/>
      <c r="IS1411" s="265"/>
      <c r="IT1411" s="265"/>
      <c r="IU1411" s="265"/>
      <c r="IV1411" s="265"/>
      <c r="IW1411" s="265"/>
      <c r="IX1411" s="265"/>
      <c r="IY1411" s="265"/>
      <c r="IZ1411" s="265"/>
      <c r="JA1411" s="265"/>
      <c r="JB1411" s="265"/>
      <c r="JC1411" s="265"/>
      <c r="JD1411" s="265"/>
      <c r="JE1411" s="265"/>
      <c r="JF1411" s="265"/>
      <c r="JG1411" s="265"/>
      <c r="JH1411" s="265"/>
      <c r="JI1411" s="265"/>
      <c r="JJ1411" s="265"/>
      <c r="JK1411" s="265"/>
      <c r="JL1411" s="265"/>
      <c r="JM1411" s="265"/>
      <c r="JN1411" s="265"/>
      <c r="JO1411" s="265"/>
      <c r="JP1411" s="265"/>
      <c r="JQ1411" s="265"/>
      <c r="JR1411" s="265"/>
      <c r="JS1411" s="265"/>
      <c r="JT1411" s="265"/>
      <c r="JU1411" s="265"/>
      <c r="JV1411" s="265"/>
      <c r="JW1411" s="265"/>
      <c r="JX1411" s="265"/>
      <c r="JY1411" s="265"/>
      <c r="JZ1411" s="265"/>
      <c r="KA1411" s="265"/>
      <c r="KB1411" s="265"/>
      <c r="KC1411" s="265"/>
      <c r="KD1411" s="265"/>
      <c r="KE1411" s="265"/>
      <c r="KF1411" s="265"/>
      <c r="KG1411" s="265"/>
      <c r="KH1411" s="265"/>
      <c r="KI1411" s="265"/>
      <c r="KJ1411" s="265"/>
      <c r="KK1411" s="265"/>
      <c r="KL1411" s="265"/>
      <c r="KM1411" s="265"/>
      <c r="KN1411" s="265"/>
      <c r="KO1411" s="265"/>
      <c r="KP1411" s="265"/>
      <c r="KQ1411" s="265"/>
      <c r="KR1411" s="265"/>
      <c r="KS1411" s="265"/>
      <c r="KT1411" s="265"/>
      <c r="KU1411" s="265"/>
      <c r="KV1411" s="265"/>
      <c r="KW1411" s="265"/>
      <c r="KX1411" s="265"/>
      <c r="KY1411" s="265"/>
      <c r="KZ1411" s="265"/>
      <c r="LA1411" s="265"/>
      <c r="LB1411" s="265"/>
      <c r="LC1411" s="265"/>
      <c r="LD1411" s="265"/>
      <c r="LE1411" s="265"/>
      <c r="LF1411" s="265"/>
      <c r="LG1411" s="265"/>
      <c r="LH1411" s="265"/>
      <c r="LI1411" s="265"/>
      <c r="LJ1411" s="265"/>
      <c r="LK1411" s="265"/>
      <c r="LL1411" s="265"/>
      <c r="LM1411" s="265"/>
      <c r="LN1411" s="265"/>
      <c r="LO1411" s="265"/>
      <c r="LP1411" s="265"/>
      <c r="LQ1411" s="265"/>
      <c r="LR1411" s="265"/>
      <c r="LS1411" s="265"/>
      <c r="LT1411" s="265"/>
      <c r="LU1411" s="265"/>
      <c r="LV1411" s="265"/>
      <c r="LW1411" s="265"/>
      <c r="LX1411" s="265"/>
      <c r="LY1411" s="265"/>
      <c r="LZ1411" s="265"/>
      <c r="MA1411" s="265"/>
      <c r="MB1411" s="265"/>
      <c r="MC1411" s="265"/>
      <c r="MD1411" s="265"/>
      <c r="ME1411" s="265"/>
      <c r="MF1411" s="265"/>
      <c r="MG1411" s="265"/>
      <c r="MH1411" s="265"/>
      <c r="MI1411" s="265"/>
      <c r="MJ1411" s="265"/>
      <c r="MK1411" s="265"/>
      <c r="ML1411" s="265"/>
      <c r="MM1411" s="265"/>
      <c r="MN1411" s="265"/>
      <c r="MO1411" s="265"/>
      <c r="MP1411" s="265"/>
      <c r="MQ1411" s="265"/>
      <c r="MR1411" s="265"/>
      <c r="MS1411" s="265"/>
      <c r="MT1411" s="265"/>
      <c r="MU1411" s="265"/>
      <c r="MV1411" s="265"/>
      <c r="MW1411" s="265"/>
      <c r="MX1411" s="265"/>
      <c r="MY1411" s="265"/>
      <c r="MZ1411" s="265"/>
      <c r="NA1411" s="265"/>
      <c r="NB1411" s="265"/>
      <c r="NC1411" s="265"/>
      <c r="ND1411" s="265"/>
      <c r="NE1411" s="265"/>
      <c r="NF1411" s="265"/>
      <c r="NG1411" s="265"/>
      <c r="NH1411" s="265"/>
      <c r="NI1411" s="265"/>
      <c r="NJ1411" s="265"/>
      <c r="NK1411" s="265"/>
      <c r="NL1411" s="265"/>
      <c r="NM1411" s="265"/>
      <c r="NN1411" s="265"/>
      <c r="NO1411" s="265"/>
      <c r="NP1411" s="265"/>
      <c r="NQ1411" s="265"/>
      <c r="NR1411" s="265"/>
      <c r="NS1411" s="265"/>
      <c r="NT1411" s="265"/>
      <c r="NU1411" s="265"/>
      <c r="NV1411" s="265"/>
      <c r="NW1411" s="265"/>
      <c r="NX1411" s="265"/>
      <c r="NY1411" s="265"/>
      <c r="NZ1411" s="265"/>
      <c r="OA1411" s="265"/>
      <c r="OB1411" s="265"/>
      <c r="OC1411" s="265"/>
      <c r="OD1411" s="265"/>
      <c r="OE1411" s="265"/>
      <c r="OF1411" s="265"/>
      <c r="OG1411" s="265"/>
      <c r="OH1411" s="265"/>
      <c r="OI1411" s="265"/>
      <c r="OJ1411" s="265"/>
      <c r="OK1411" s="265"/>
      <c r="OL1411" s="265"/>
      <c r="OM1411" s="265"/>
      <c r="ON1411" s="265"/>
      <c r="OO1411" s="265"/>
      <c r="OP1411" s="265"/>
      <c r="OQ1411" s="265"/>
      <c r="OR1411" s="265"/>
      <c r="OS1411" s="265"/>
      <c r="OT1411" s="265"/>
      <c r="OU1411" s="265"/>
      <c r="OV1411" s="265"/>
      <c r="OW1411" s="265"/>
      <c r="OX1411" s="265"/>
      <c r="OY1411" s="265"/>
      <c r="OZ1411" s="265"/>
      <c r="PA1411" s="265"/>
      <c r="PB1411" s="265"/>
      <c r="PC1411" s="265"/>
      <c r="PD1411" s="265"/>
      <c r="PE1411" s="265"/>
      <c r="PF1411" s="265"/>
      <c r="PG1411" s="265"/>
      <c r="PH1411" s="265"/>
      <c r="PI1411" s="265"/>
      <c r="PJ1411" s="265"/>
      <c r="PK1411" s="265"/>
      <c r="PL1411" s="265"/>
      <c r="PM1411" s="265"/>
      <c r="PN1411" s="265"/>
      <c r="PO1411" s="265"/>
      <c r="PP1411" s="265"/>
      <c r="PQ1411" s="265"/>
      <c r="PR1411" s="265"/>
      <c r="PS1411" s="265"/>
      <c r="PT1411" s="265"/>
      <c r="PU1411" s="265"/>
      <c r="PV1411" s="265"/>
      <c r="PW1411" s="265"/>
      <c r="PX1411" s="265"/>
      <c r="PY1411" s="265"/>
      <c r="PZ1411" s="265"/>
      <c r="QA1411" s="265"/>
      <c r="QB1411" s="265"/>
      <c r="QC1411" s="265"/>
      <c r="QD1411" s="265"/>
      <c r="QE1411" s="265"/>
      <c r="QF1411" s="265"/>
      <c r="QG1411" s="265"/>
      <c r="QH1411" s="265"/>
      <c r="QI1411" s="265"/>
      <c r="QJ1411" s="265"/>
      <c r="QK1411" s="265"/>
      <c r="QL1411" s="265"/>
      <c r="QM1411" s="265"/>
      <c r="QN1411" s="265"/>
      <c r="QO1411" s="265"/>
      <c r="QP1411" s="265"/>
      <c r="QQ1411" s="265"/>
      <c r="QR1411" s="265"/>
      <c r="QS1411" s="265"/>
      <c r="QT1411" s="265"/>
      <c r="QU1411" s="265"/>
      <c r="QV1411" s="265"/>
      <c r="QW1411" s="265"/>
      <c r="QX1411" s="265"/>
      <c r="QY1411" s="265"/>
      <c r="QZ1411" s="265"/>
      <c r="RA1411" s="265"/>
      <c r="RB1411" s="265"/>
      <c r="RC1411" s="265"/>
      <c r="RD1411" s="265"/>
      <c r="RE1411" s="265"/>
      <c r="RF1411" s="265"/>
      <c r="RG1411" s="265"/>
      <c r="RH1411" s="265"/>
      <c r="RI1411" s="265"/>
      <c r="RJ1411" s="265"/>
      <c r="RK1411" s="265"/>
      <c r="RL1411" s="265"/>
      <c r="RM1411" s="265"/>
      <c r="RN1411" s="265"/>
      <c r="RO1411" s="265"/>
      <c r="RP1411" s="265"/>
      <c r="RQ1411" s="265"/>
      <c r="RR1411" s="265"/>
      <c r="RS1411" s="265"/>
      <c r="RT1411" s="265"/>
      <c r="RU1411" s="265"/>
      <c r="RV1411" s="265"/>
      <c r="RW1411" s="265"/>
      <c r="RX1411" s="265"/>
      <c r="RY1411" s="265"/>
      <c r="RZ1411" s="265"/>
      <c r="SA1411" s="265"/>
      <c r="SB1411" s="265"/>
      <c r="SC1411" s="265"/>
      <c r="SD1411" s="265"/>
      <c r="SE1411" s="265"/>
      <c r="SF1411" s="265"/>
      <c r="SG1411" s="265"/>
      <c r="SH1411" s="265"/>
      <c r="SI1411" s="265"/>
      <c r="SJ1411" s="265"/>
      <c r="SK1411" s="265"/>
      <c r="SL1411" s="265"/>
      <c r="SM1411" s="265"/>
      <c r="SN1411" s="265"/>
      <c r="SO1411" s="265"/>
      <c r="SP1411" s="265"/>
      <c r="SQ1411" s="265"/>
      <c r="SR1411" s="265"/>
      <c r="SS1411" s="265"/>
      <c r="ST1411" s="265"/>
      <c r="SU1411" s="265"/>
      <c r="SV1411" s="265"/>
      <c r="SW1411" s="265"/>
      <c r="SX1411" s="265"/>
      <c r="SY1411" s="265"/>
      <c r="SZ1411" s="265"/>
      <c r="TA1411" s="265"/>
      <c r="TB1411" s="265"/>
      <c r="TC1411" s="265"/>
      <c r="TD1411" s="265"/>
      <c r="TE1411" s="265"/>
      <c r="TF1411" s="265"/>
      <c r="TG1411" s="265"/>
      <c r="TH1411" s="265"/>
      <c r="TI1411" s="265"/>
      <c r="TJ1411" s="265"/>
      <c r="TK1411" s="265"/>
      <c r="TL1411" s="265"/>
      <c r="TM1411" s="265"/>
      <c r="TN1411" s="265"/>
      <c r="TO1411" s="265"/>
      <c r="TP1411" s="265"/>
      <c r="TQ1411" s="265"/>
      <c r="TR1411" s="265"/>
      <c r="TS1411" s="265"/>
      <c r="TT1411" s="265"/>
      <c r="TU1411" s="265"/>
      <c r="TV1411" s="265"/>
      <c r="TW1411" s="265"/>
      <c r="TX1411" s="265"/>
      <c r="TY1411" s="265"/>
      <c r="TZ1411" s="265"/>
      <c r="UA1411" s="265"/>
      <c r="UB1411" s="265"/>
      <c r="UC1411" s="265"/>
      <c r="UD1411" s="265"/>
      <c r="UE1411" s="265"/>
      <c r="UF1411" s="265"/>
      <c r="UG1411" s="265"/>
      <c r="UH1411" s="265"/>
      <c r="UI1411" s="265"/>
      <c r="UJ1411" s="265"/>
      <c r="UK1411" s="265"/>
      <c r="UL1411" s="265"/>
      <c r="UM1411" s="265"/>
      <c r="UN1411" s="265"/>
      <c r="UO1411" s="265"/>
      <c r="UP1411" s="265"/>
      <c r="UQ1411" s="265"/>
      <c r="UR1411" s="265"/>
      <c r="US1411" s="265"/>
      <c r="UT1411" s="265"/>
      <c r="UU1411" s="265"/>
      <c r="UV1411" s="265"/>
      <c r="UW1411" s="265"/>
      <c r="UX1411" s="265"/>
      <c r="UY1411" s="265"/>
      <c r="UZ1411" s="265"/>
      <c r="VA1411" s="265"/>
      <c r="VB1411" s="265"/>
      <c r="VC1411" s="265"/>
      <c r="VD1411" s="265"/>
      <c r="VE1411" s="265"/>
      <c r="VF1411" s="265"/>
      <c r="VG1411" s="265"/>
      <c r="VH1411" s="265"/>
      <c r="VI1411" s="265"/>
      <c r="VJ1411" s="265"/>
      <c r="VK1411" s="265"/>
      <c r="VL1411" s="265"/>
      <c r="VM1411" s="265"/>
      <c r="VN1411" s="265"/>
      <c r="VO1411" s="265"/>
      <c r="VP1411" s="265"/>
      <c r="VQ1411" s="265"/>
      <c r="VR1411" s="265"/>
      <c r="VS1411" s="265"/>
      <c r="VT1411" s="265"/>
      <c r="VU1411" s="265"/>
      <c r="VV1411" s="265"/>
      <c r="VW1411" s="265"/>
      <c r="VX1411" s="265"/>
      <c r="VY1411" s="265"/>
      <c r="VZ1411" s="265"/>
      <c r="WA1411" s="265"/>
      <c r="WB1411" s="265"/>
      <c r="WC1411" s="265"/>
      <c r="WD1411" s="265"/>
      <c r="WE1411" s="265"/>
      <c r="WF1411" s="265"/>
      <c r="WG1411" s="265"/>
      <c r="WH1411" s="265"/>
      <c r="WI1411" s="265"/>
      <c r="WJ1411" s="265"/>
      <c r="WK1411" s="265"/>
      <c r="WL1411" s="265"/>
      <c r="WM1411" s="265"/>
      <c r="WN1411" s="265"/>
      <c r="WO1411" s="265"/>
      <c r="WP1411" s="265"/>
      <c r="WQ1411" s="265"/>
      <c r="WR1411" s="265"/>
      <c r="WS1411" s="265"/>
      <c r="WT1411" s="265"/>
      <c r="WU1411" s="265"/>
      <c r="WV1411" s="265"/>
      <c r="WW1411" s="265"/>
      <c r="WX1411" s="265"/>
      <c r="WY1411" s="265"/>
      <c r="WZ1411" s="265"/>
      <c r="XA1411" s="265"/>
      <c r="XB1411" s="265"/>
      <c r="XC1411" s="265"/>
      <c r="XD1411" s="265"/>
      <c r="XE1411" s="265"/>
      <c r="XF1411" s="265"/>
      <c r="XG1411" s="265"/>
      <c r="XH1411" s="265"/>
      <c r="XI1411" s="265"/>
      <c r="XJ1411" s="265"/>
      <c r="XK1411" s="265"/>
      <c r="XL1411" s="265"/>
      <c r="XM1411" s="265"/>
      <c r="XN1411" s="265"/>
      <c r="XO1411" s="265"/>
      <c r="XP1411" s="265"/>
      <c r="XQ1411" s="265"/>
      <c r="XR1411" s="265"/>
      <c r="XS1411" s="265"/>
      <c r="XT1411" s="265"/>
      <c r="XU1411" s="265"/>
      <c r="XV1411" s="265"/>
      <c r="XW1411" s="265"/>
      <c r="XX1411" s="265"/>
      <c r="XY1411" s="265"/>
      <c r="XZ1411" s="265"/>
      <c r="YA1411" s="265"/>
      <c r="YB1411" s="265"/>
      <c r="YC1411" s="265"/>
      <c r="YD1411" s="265"/>
      <c r="YE1411" s="265"/>
      <c r="YF1411" s="265"/>
      <c r="YG1411" s="265"/>
      <c r="YH1411" s="265"/>
      <c r="YI1411" s="265"/>
      <c r="YJ1411" s="265"/>
      <c r="YK1411" s="265"/>
      <c r="YL1411" s="265"/>
      <c r="YM1411" s="265"/>
      <c r="YN1411" s="265"/>
      <c r="YO1411" s="265"/>
      <c r="YP1411" s="265"/>
      <c r="YQ1411" s="265"/>
      <c r="YR1411" s="265"/>
      <c r="YS1411" s="265"/>
      <c r="YT1411" s="265"/>
      <c r="YU1411" s="265"/>
      <c r="YV1411" s="265"/>
      <c r="YW1411" s="265"/>
      <c r="YX1411" s="265"/>
      <c r="YY1411" s="265"/>
      <c r="YZ1411" s="265"/>
      <c r="ZA1411" s="265"/>
      <c r="ZB1411" s="265"/>
      <c r="ZC1411" s="265"/>
      <c r="ZD1411" s="265"/>
      <c r="ZE1411" s="265"/>
      <c r="ZF1411" s="265"/>
      <c r="ZG1411" s="265"/>
      <c r="ZH1411" s="265"/>
      <c r="ZI1411" s="265"/>
      <c r="ZJ1411" s="265"/>
      <c r="ZK1411" s="265"/>
      <c r="ZL1411" s="265"/>
      <c r="ZM1411" s="265"/>
      <c r="ZN1411" s="265"/>
      <c r="ZO1411" s="265"/>
      <c r="ZP1411" s="265"/>
      <c r="ZQ1411" s="265"/>
      <c r="ZR1411" s="265"/>
      <c r="ZS1411" s="265"/>
      <c r="ZT1411" s="265"/>
      <c r="ZU1411" s="265"/>
      <c r="ZV1411" s="265"/>
      <c r="ZW1411" s="265"/>
      <c r="ZX1411" s="265"/>
      <c r="ZY1411" s="265"/>
      <c r="ZZ1411" s="265"/>
      <c r="AAA1411" s="265"/>
      <c r="AAB1411" s="265"/>
      <c r="AAC1411" s="265"/>
      <c r="AAD1411" s="265"/>
      <c r="AAE1411" s="265"/>
      <c r="AAF1411" s="265"/>
      <c r="AAG1411" s="265"/>
      <c r="AAH1411" s="265"/>
      <c r="AAI1411" s="265"/>
      <c r="AAJ1411" s="265"/>
      <c r="AAK1411" s="265"/>
      <c r="AAL1411" s="265"/>
      <c r="AAM1411" s="265"/>
      <c r="AAN1411" s="265"/>
      <c r="AAO1411" s="265"/>
      <c r="AAP1411" s="265"/>
      <c r="AAQ1411" s="265"/>
      <c r="AAR1411" s="265"/>
      <c r="AAS1411" s="265"/>
      <c r="AAT1411" s="265"/>
      <c r="AAU1411" s="265"/>
      <c r="AAV1411" s="265"/>
      <c r="AAW1411" s="265"/>
      <c r="AAX1411" s="265"/>
      <c r="AAY1411" s="265"/>
      <c r="AAZ1411" s="265"/>
      <c r="ABA1411" s="265"/>
      <c r="ABB1411" s="265"/>
      <c r="ABC1411" s="265"/>
      <c r="ABD1411" s="265"/>
      <c r="ABE1411" s="265"/>
      <c r="ABF1411" s="265"/>
      <c r="ABG1411" s="265"/>
      <c r="ABH1411" s="265"/>
      <c r="ABI1411" s="265"/>
      <c r="ABJ1411" s="265"/>
      <c r="ABK1411" s="265"/>
      <c r="ABL1411" s="265"/>
      <c r="ABM1411" s="265"/>
      <c r="ABN1411" s="265"/>
      <c r="ABO1411" s="265"/>
      <c r="ABP1411" s="265"/>
      <c r="ABQ1411" s="265"/>
      <c r="ABR1411" s="265"/>
      <c r="ABS1411" s="265"/>
      <c r="ABT1411" s="265"/>
      <c r="ABU1411" s="265"/>
      <c r="ABV1411" s="265"/>
      <c r="ABW1411" s="265"/>
      <c r="ABX1411" s="265"/>
      <c r="ABY1411" s="265"/>
      <c r="ABZ1411" s="265"/>
      <c r="ACA1411" s="265"/>
      <c r="ACB1411" s="265"/>
      <c r="ACC1411" s="265"/>
      <c r="ACD1411" s="265"/>
      <c r="ACE1411" s="265"/>
      <c r="ACF1411" s="265"/>
      <c r="ACG1411" s="265"/>
      <c r="ACH1411" s="265"/>
      <c r="ACI1411" s="265"/>
      <c r="ACJ1411" s="265"/>
      <c r="ACK1411" s="265"/>
      <c r="ACL1411" s="265"/>
      <c r="ACM1411" s="265"/>
      <c r="ACN1411" s="265"/>
      <c r="ACO1411" s="265"/>
      <c r="ACP1411" s="265"/>
      <c r="ACQ1411" s="265"/>
      <c r="ACR1411" s="265"/>
      <c r="ACS1411" s="265"/>
      <c r="ACT1411" s="265"/>
      <c r="ACU1411" s="265"/>
      <c r="ACV1411" s="265"/>
      <c r="ACW1411" s="265"/>
      <c r="ACX1411" s="265"/>
      <c r="ACY1411" s="265"/>
      <c r="ACZ1411" s="265"/>
      <c r="ADA1411" s="265"/>
      <c r="ADB1411" s="265"/>
      <c r="ADC1411" s="265"/>
      <c r="ADD1411" s="265"/>
      <c r="ADE1411" s="265"/>
      <c r="ADF1411" s="265"/>
      <c r="ADG1411" s="265"/>
      <c r="ADH1411" s="265"/>
      <c r="ADI1411" s="265"/>
      <c r="ADJ1411" s="265"/>
      <c r="ADK1411" s="265"/>
      <c r="ADL1411" s="265"/>
      <c r="ADM1411" s="265"/>
      <c r="ADN1411" s="265"/>
      <c r="ADO1411" s="265"/>
      <c r="ADP1411" s="265"/>
      <c r="ADQ1411" s="265"/>
      <c r="ADR1411" s="265"/>
      <c r="ADS1411" s="265"/>
      <c r="ADT1411" s="265"/>
      <c r="ADU1411" s="265"/>
      <c r="ADV1411" s="265"/>
      <c r="ADW1411" s="265"/>
      <c r="ADX1411" s="265"/>
      <c r="ADY1411" s="265"/>
      <c r="ADZ1411" s="265"/>
      <c r="AEA1411" s="265"/>
      <c r="AEB1411" s="265"/>
      <c r="AEC1411" s="265"/>
      <c r="AED1411" s="265"/>
      <c r="AEE1411" s="265"/>
      <c r="AEF1411" s="265"/>
      <c r="AEG1411" s="265"/>
      <c r="AEH1411" s="265"/>
      <c r="AEI1411" s="265"/>
      <c r="AEJ1411" s="265"/>
      <c r="AEK1411" s="265"/>
      <c r="AEL1411" s="265"/>
      <c r="AEM1411" s="265"/>
      <c r="AEN1411" s="265"/>
      <c r="AEO1411" s="265"/>
      <c r="AEP1411" s="265"/>
      <c r="AEQ1411" s="265"/>
      <c r="AER1411" s="265"/>
      <c r="AES1411" s="265"/>
      <c r="AET1411" s="265"/>
      <c r="AEU1411" s="265"/>
      <c r="AEV1411" s="265"/>
      <c r="AEW1411" s="265"/>
      <c r="AEX1411" s="265"/>
      <c r="AEY1411" s="265"/>
      <c r="AEZ1411" s="265"/>
      <c r="AFA1411" s="265"/>
      <c r="AFB1411" s="265"/>
      <c r="AFC1411" s="265"/>
      <c r="AFD1411" s="265"/>
      <c r="AFE1411" s="265"/>
      <c r="AFF1411" s="265"/>
      <c r="AFG1411" s="265"/>
      <c r="AFH1411" s="265"/>
      <c r="AFI1411" s="265"/>
      <c r="AFJ1411" s="265"/>
      <c r="AFK1411" s="265"/>
      <c r="AFL1411" s="265"/>
      <c r="AFM1411" s="265"/>
      <c r="AFN1411" s="265"/>
      <c r="AFO1411" s="265"/>
      <c r="AFP1411" s="265"/>
      <c r="AFQ1411" s="265"/>
      <c r="AFR1411" s="265"/>
      <c r="AFS1411" s="265"/>
      <c r="AFT1411" s="265"/>
      <c r="AFU1411" s="265"/>
      <c r="AFV1411" s="265"/>
      <c r="AFW1411" s="265"/>
      <c r="AFX1411" s="265"/>
      <c r="AFY1411" s="265"/>
      <c r="AFZ1411" s="265"/>
      <c r="AGA1411" s="265"/>
      <c r="AGB1411" s="265"/>
      <c r="AGC1411" s="265"/>
      <c r="AGD1411" s="265"/>
      <c r="AGE1411" s="265"/>
      <c r="AGF1411" s="265"/>
      <c r="AGG1411" s="265"/>
      <c r="AGH1411" s="265"/>
      <c r="AGI1411" s="265"/>
      <c r="AGJ1411" s="265"/>
      <c r="AGK1411" s="265"/>
      <c r="AGL1411" s="265"/>
      <c r="AGM1411" s="265"/>
      <c r="AGN1411" s="265"/>
      <c r="AGO1411" s="265"/>
      <c r="AGP1411" s="265"/>
      <c r="AGQ1411" s="265"/>
      <c r="AGR1411" s="265"/>
      <c r="AGS1411" s="265"/>
      <c r="AGT1411" s="265"/>
      <c r="AGU1411" s="265"/>
      <c r="AGV1411" s="265"/>
      <c r="AGW1411" s="265"/>
      <c r="AGX1411" s="265"/>
      <c r="AGY1411" s="265"/>
      <c r="AGZ1411" s="265"/>
      <c r="AHA1411" s="265"/>
      <c r="AHB1411" s="265"/>
      <c r="AHC1411" s="265"/>
      <c r="AHD1411" s="265"/>
      <c r="AHE1411" s="265"/>
      <c r="AHF1411" s="265"/>
      <c r="AHG1411" s="265"/>
      <c r="AHH1411" s="265"/>
      <c r="AHI1411" s="265"/>
      <c r="AHJ1411" s="265"/>
      <c r="AHK1411" s="265"/>
      <c r="AHL1411" s="265"/>
      <c r="AHM1411" s="265"/>
      <c r="AHN1411" s="265"/>
      <c r="AHO1411" s="265"/>
      <c r="AHP1411" s="265"/>
      <c r="AHQ1411" s="265"/>
      <c r="AHR1411" s="265"/>
      <c r="AHS1411" s="265"/>
      <c r="AHT1411" s="265"/>
      <c r="AHU1411" s="265"/>
      <c r="AHV1411" s="265"/>
      <c r="AHW1411" s="265"/>
      <c r="AHX1411" s="265"/>
      <c r="AHY1411" s="265"/>
      <c r="AHZ1411" s="265"/>
      <c r="AIA1411" s="265"/>
      <c r="AIB1411" s="265"/>
      <c r="AIC1411" s="265"/>
      <c r="AID1411" s="265"/>
      <c r="AIE1411" s="265"/>
      <c r="AIF1411" s="265"/>
      <c r="AIG1411" s="265"/>
      <c r="AIH1411" s="265"/>
      <c r="AII1411" s="265"/>
      <c r="AIJ1411" s="265"/>
      <c r="AIK1411" s="265"/>
      <c r="AIL1411" s="265"/>
      <c r="AIM1411" s="265"/>
      <c r="AIN1411" s="265"/>
      <c r="AIO1411" s="265"/>
      <c r="AIP1411" s="265"/>
      <c r="AIQ1411" s="265"/>
      <c r="AIR1411" s="265"/>
      <c r="AIS1411" s="265"/>
      <c r="AIT1411" s="265"/>
      <c r="AIU1411" s="265"/>
      <c r="AIV1411" s="265"/>
      <c r="AIW1411" s="265"/>
      <c r="AIX1411" s="265"/>
      <c r="AIY1411" s="265"/>
      <c r="AIZ1411" s="265"/>
      <c r="AJA1411" s="265"/>
      <c r="AJB1411" s="265"/>
      <c r="AJC1411" s="265"/>
      <c r="AJD1411" s="265"/>
      <c r="AJE1411" s="265"/>
      <c r="AJF1411" s="265"/>
      <c r="AJG1411" s="265"/>
      <c r="AJH1411" s="265"/>
      <c r="AJI1411" s="265"/>
      <c r="AJJ1411" s="265"/>
      <c r="AJK1411" s="265"/>
      <c r="AJL1411" s="265"/>
      <c r="AJM1411" s="265"/>
      <c r="AJN1411" s="265"/>
      <c r="AJO1411" s="265"/>
      <c r="AJP1411" s="265"/>
      <c r="AJQ1411" s="265"/>
      <c r="AJR1411" s="265"/>
      <c r="AJS1411" s="265"/>
      <c r="AJT1411" s="265"/>
      <c r="AJU1411" s="265"/>
      <c r="AJV1411" s="265"/>
      <c r="AJW1411" s="265"/>
      <c r="AJX1411" s="265"/>
      <c r="AJY1411" s="265"/>
      <c r="AJZ1411" s="265"/>
      <c r="AKA1411" s="265"/>
      <c r="AKB1411" s="265"/>
      <c r="AKC1411" s="265"/>
      <c r="AKD1411" s="265"/>
      <c r="AKE1411" s="265"/>
      <c r="AKF1411" s="265"/>
      <c r="AKG1411" s="265"/>
      <c r="AKH1411" s="265"/>
      <c r="AKI1411" s="265"/>
      <c r="AKJ1411" s="265"/>
      <c r="AKK1411" s="265"/>
      <c r="AKL1411" s="265"/>
      <c r="AKM1411" s="265"/>
      <c r="AKN1411" s="265"/>
      <c r="AKO1411" s="265"/>
      <c r="AKP1411" s="265"/>
      <c r="AKQ1411" s="265"/>
      <c r="AKR1411" s="265"/>
      <c r="AKS1411" s="265"/>
      <c r="AKT1411" s="265"/>
      <c r="AKU1411" s="265"/>
      <c r="AKV1411" s="265"/>
      <c r="AKW1411" s="265"/>
      <c r="AKX1411" s="265"/>
      <c r="AKY1411" s="265"/>
      <c r="AKZ1411" s="265"/>
      <c r="ALA1411" s="265"/>
      <c r="ALB1411" s="265"/>
      <c r="ALC1411" s="265"/>
      <c r="ALD1411" s="265"/>
      <c r="ALE1411" s="265"/>
      <c r="ALF1411" s="265"/>
      <c r="ALG1411" s="265"/>
      <c r="ALH1411" s="265"/>
      <c r="ALI1411" s="265"/>
      <c r="ALJ1411" s="265"/>
      <c r="ALK1411" s="265"/>
      <c r="ALL1411" s="265"/>
      <c r="ALM1411" s="265"/>
      <c r="ALN1411" s="265"/>
      <c r="ALO1411" s="265"/>
      <c r="ALP1411" s="265"/>
      <c r="ALQ1411" s="265"/>
      <c r="ALR1411" s="265"/>
      <c r="ALS1411" s="265"/>
      <c r="ALT1411" s="265"/>
      <c r="ALU1411" s="265"/>
      <c r="ALV1411" s="265"/>
      <c r="ALW1411" s="265"/>
      <c r="ALX1411" s="265"/>
      <c r="ALY1411" s="265"/>
      <c r="ALZ1411" s="265"/>
      <c r="AMA1411" s="265"/>
      <c r="AMB1411" s="265"/>
      <c r="AMC1411" s="265"/>
      <c r="AMD1411" s="265"/>
      <c r="AME1411" s="265"/>
      <c r="AMF1411" s="265"/>
      <c r="AMG1411" s="265"/>
      <c r="AMH1411" s="265"/>
      <c r="AMI1411" s="265"/>
      <c r="AMJ1411" s="265"/>
      <c r="AMK1411" s="265"/>
      <c r="AML1411" s="265"/>
      <c r="AMM1411" s="265"/>
      <c r="AMN1411" s="265"/>
      <c r="AMO1411" s="265"/>
      <c r="AMP1411" s="265"/>
      <c r="AMQ1411" s="265"/>
      <c r="AMR1411" s="265"/>
      <c r="AMS1411" s="265"/>
      <c r="AMT1411" s="265"/>
      <c r="AMU1411" s="265"/>
      <c r="AMV1411" s="265"/>
      <c r="AMW1411" s="265"/>
      <c r="AMX1411" s="265"/>
      <c r="AMY1411" s="265"/>
      <c r="AMZ1411" s="265"/>
      <c r="ANA1411" s="265"/>
      <c r="ANB1411" s="265"/>
      <c r="ANC1411" s="265"/>
      <c r="AND1411" s="265"/>
      <c r="ANE1411" s="265"/>
      <c r="ANF1411" s="265"/>
      <c r="ANG1411" s="265"/>
      <c r="ANH1411" s="265"/>
      <c r="ANI1411" s="265"/>
      <c r="ANJ1411" s="265"/>
      <c r="ANK1411" s="265"/>
      <c r="ANL1411" s="265"/>
      <c r="ANM1411" s="265"/>
      <c r="ANN1411" s="265"/>
      <c r="ANO1411" s="265"/>
      <c r="ANP1411" s="265"/>
      <c r="ANQ1411" s="265"/>
      <c r="ANR1411" s="265"/>
      <c r="ANS1411" s="265"/>
      <c r="ANT1411" s="265"/>
      <c r="ANU1411" s="265"/>
      <c r="ANV1411" s="265"/>
      <c r="ANW1411" s="265"/>
      <c r="ANX1411" s="265"/>
      <c r="ANY1411" s="265"/>
      <c r="ANZ1411" s="265"/>
      <c r="AOA1411" s="265"/>
      <c r="AOB1411" s="265"/>
      <c r="AOC1411" s="265"/>
      <c r="AOD1411" s="265"/>
      <c r="AOE1411" s="265"/>
      <c r="AOF1411" s="265"/>
      <c r="AOG1411" s="265"/>
      <c r="AOH1411" s="265"/>
      <c r="AOI1411" s="265"/>
      <c r="AOJ1411" s="265"/>
      <c r="AOK1411" s="265"/>
      <c r="AOL1411" s="265"/>
      <c r="AOM1411" s="265"/>
      <c r="AON1411" s="265"/>
      <c r="AOO1411" s="265"/>
      <c r="AOP1411" s="265"/>
      <c r="AOQ1411" s="265"/>
      <c r="AOR1411" s="265"/>
      <c r="AOS1411" s="265"/>
      <c r="AOT1411" s="265"/>
      <c r="AOU1411" s="265"/>
      <c r="AOV1411" s="265"/>
      <c r="AOW1411" s="265"/>
      <c r="AOX1411" s="265"/>
      <c r="AOY1411" s="265"/>
      <c r="AOZ1411" s="265"/>
      <c r="APA1411" s="265"/>
      <c r="APB1411" s="265"/>
      <c r="APC1411" s="265"/>
      <c r="APD1411" s="265"/>
      <c r="APE1411" s="265"/>
      <c r="APF1411" s="265"/>
      <c r="APG1411" s="265"/>
      <c r="APH1411" s="265"/>
      <c r="API1411" s="265"/>
      <c r="APJ1411" s="265"/>
      <c r="APK1411" s="265"/>
      <c r="APL1411" s="265"/>
      <c r="APM1411" s="265"/>
      <c r="APN1411" s="265"/>
      <c r="APO1411" s="265"/>
      <c r="APP1411" s="265"/>
      <c r="APQ1411" s="265"/>
      <c r="APR1411" s="265"/>
      <c r="APS1411" s="265"/>
      <c r="APT1411" s="265"/>
      <c r="APU1411" s="265"/>
      <c r="APV1411" s="265"/>
      <c r="APW1411" s="265"/>
      <c r="APX1411" s="265"/>
      <c r="APY1411" s="265"/>
      <c r="APZ1411" s="265"/>
      <c r="AQA1411" s="265"/>
      <c r="AQB1411" s="265"/>
      <c r="AQC1411" s="265"/>
      <c r="AQD1411" s="265"/>
      <c r="AQE1411" s="265"/>
      <c r="AQF1411" s="265"/>
      <c r="AQG1411" s="265"/>
      <c r="AQH1411" s="265"/>
      <c r="AQI1411" s="265"/>
      <c r="AQJ1411" s="265"/>
      <c r="AQK1411" s="265"/>
      <c r="AQL1411" s="265"/>
      <c r="AQM1411" s="265"/>
      <c r="AQN1411" s="265"/>
      <c r="AQO1411" s="265"/>
      <c r="AQP1411" s="265"/>
      <c r="AQQ1411" s="265"/>
      <c r="AQR1411" s="265"/>
      <c r="AQS1411" s="265"/>
      <c r="AQT1411" s="265"/>
      <c r="AQU1411" s="265"/>
      <c r="AQV1411" s="265"/>
      <c r="AQW1411" s="265"/>
      <c r="AQX1411" s="265"/>
      <c r="AQY1411" s="265"/>
      <c r="AQZ1411" s="265"/>
      <c r="ARA1411" s="265"/>
      <c r="ARB1411" s="265"/>
      <c r="ARC1411" s="265"/>
      <c r="ARD1411" s="265"/>
      <c r="ARE1411" s="265"/>
      <c r="ARF1411" s="265"/>
      <c r="ARG1411" s="265"/>
      <c r="ARH1411" s="265"/>
      <c r="ARI1411" s="265"/>
      <c r="ARJ1411" s="265"/>
      <c r="ARK1411" s="265"/>
      <c r="ARL1411" s="265"/>
      <c r="ARM1411" s="265"/>
      <c r="ARN1411" s="265"/>
      <c r="ARO1411" s="265"/>
      <c r="ARP1411" s="265"/>
      <c r="ARQ1411" s="265"/>
      <c r="ARR1411" s="265"/>
      <c r="ARS1411" s="265"/>
      <c r="ART1411" s="265"/>
      <c r="ARU1411" s="265"/>
      <c r="ARV1411" s="265"/>
      <c r="ARW1411" s="265"/>
      <c r="ARX1411" s="265"/>
      <c r="ARY1411" s="265"/>
      <c r="ARZ1411" s="265"/>
      <c r="ASA1411" s="265"/>
      <c r="ASB1411" s="265"/>
      <c r="ASC1411" s="265"/>
      <c r="ASD1411" s="265"/>
      <c r="ASE1411" s="265"/>
      <c r="ASF1411" s="265"/>
      <c r="ASG1411" s="265"/>
      <c r="ASH1411" s="265"/>
      <c r="ASI1411" s="265"/>
      <c r="ASJ1411" s="265"/>
      <c r="ASK1411" s="265"/>
      <c r="ASL1411" s="265"/>
      <c r="ASM1411" s="265"/>
      <c r="ASN1411" s="265"/>
      <c r="ASO1411" s="265"/>
      <c r="ASP1411" s="265"/>
      <c r="ASQ1411" s="265"/>
      <c r="ASR1411" s="265"/>
      <c r="ASS1411" s="265"/>
      <c r="AST1411" s="265"/>
      <c r="ASU1411" s="265"/>
      <c r="ASV1411" s="265"/>
      <c r="ASW1411" s="265"/>
      <c r="ASX1411" s="265"/>
      <c r="ASY1411" s="265"/>
      <c r="ASZ1411" s="265"/>
      <c r="ATA1411" s="265"/>
      <c r="ATB1411" s="265"/>
      <c r="ATC1411" s="265"/>
      <c r="ATD1411" s="265"/>
      <c r="ATE1411" s="265"/>
      <c r="ATF1411" s="265"/>
      <c r="ATG1411" s="265"/>
      <c r="ATH1411" s="265"/>
      <c r="ATI1411" s="265"/>
      <c r="ATJ1411" s="265"/>
      <c r="ATK1411" s="265"/>
      <c r="ATL1411" s="265"/>
      <c r="ATM1411" s="265"/>
      <c r="ATN1411" s="265"/>
      <c r="ATO1411" s="265"/>
      <c r="ATP1411" s="265"/>
      <c r="ATQ1411" s="265"/>
      <c r="ATR1411" s="265"/>
      <c r="ATS1411" s="265"/>
      <c r="ATT1411" s="265"/>
      <c r="ATU1411" s="265"/>
      <c r="ATV1411" s="265"/>
      <c r="ATW1411" s="265"/>
      <c r="ATX1411" s="265"/>
      <c r="ATY1411" s="265"/>
      <c r="ATZ1411" s="265"/>
      <c r="AUA1411" s="265"/>
      <c r="AUB1411" s="265"/>
      <c r="AUC1411" s="265"/>
      <c r="AUD1411" s="265"/>
      <c r="AUE1411" s="265"/>
      <c r="AUF1411" s="265"/>
      <c r="AUG1411" s="265"/>
      <c r="AUH1411" s="265"/>
      <c r="AUI1411" s="265"/>
      <c r="AUJ1411" s="265"/>
      <c r="AUK1411" s="265"/>
      <c r="AUL1411" s="265"/>
      <c r="AUM1411" s="265"/>
      <c r="AUN1411" s="265"/>
      <c r="AUO1411" s="265"/>
      <c r="AUP1411" s="265"/>
      <c r="AUQ1411" s="265"/>
      <c r="AUR1411" s="265"/>
      <c r="AUS1411" s="265"/>
      <c r="AUT1411" s="265"/>
      <c r="AUU1411" s="265"/>
      <c r="AUV1411" s="265"/>
      <c r="AUW1411" s="265"/>
      <c r="AUX1411" s="265"/>
      <c r="AUY1411" s="265"/>
      <c r="AUZ1411" s="265"/>
      <c r="AVA1411" s="265"/>
      <c r="AVB1411" s="265"/>
      <c r="AVC1411" s="265"/>
      <c r="AVD1411" s="265"/>
      <c r="AVE1411" s="265"/>
      <c r="AVF1411" s="265"/>
      <c r="AVG1411" s="265"/>
      <c r="AVH1411" s="265"/>
      <c r="AVI1411" s="265"/>
      <c r="AVJ1411" s="265"/>
      <c r="AVK1411" s="265"/>
      <c r="AVL1411" s="265"/>
      <c r="AVM1411" s="265"/>
      <c r="AVN1411" s="265"/>
      <c r="AVO1411" s="265"/>
      <c r="AVP1411" s="265"/>
      <c r="AVQ1411" s="265"/>
      <c r="AVR1411" s="265"/>
      <c r="AVS1411" s="265"/>
      <c r="AVT1411" s="265"/>
      <c r="AVU1411" s="265"/>
      <c r="AVV1411" s="265"/>
      <c r="AVW1411" s="265"/>
      <c r="AVX1411" s="265"/>
      <c r="AVY1411" s="265"/>
      <c r="AVZ1411" s="265"/>
      <c r="AWA1411" s="265"/>
      <c r="AWB1411" s="265"/>
      <c r="AWC1411" s="265"/>
      <c r="AWD1411" s="265"/>
      <c r="AWE1411" s="265"/>
      <c r="AWF1411" s="265"/>
      <c r="AWG1411" s="265"/>
      <c r="AWH1411" s="265"/>
      <c r="AWI1411" s="265"/>
      <c r="AWJ1411" s="265"/>
      <c r="AWK1411" s="265"/>
      <c r="AWL1411" s="265"/>
      <c r="AWM1411" s="265"/>
      <c r="AWN1411" s="265"/>
      <c r="AWO1411" s="265"/>
      <c r="AWP1411" s="265"/>
      <c r="AWQ1411" s="265"/>
      <c r="AWR1411" s="265"/>
      <c r="AWS1411" s="265"/>
      <c r="AWT1411" s="265"/>
      <c r="AWU1411" s="265"/>
      <c r="AWV1411" s="265"/>
      <c r="AWW1411" s="265"/>
      <c r="AWX1411" s="265"/>
      <c r="AWY1411" s="265"/>
      <c r="AWZ1411" s="265"/>
      <c r="AXA1411" s="265"/>
      <c r="AXB1411" s="265"/>
      <c r="AXC1411" s="265"/>
      <c r="AXD1411" s="265"/>
      <c r="AXE1411" s="265"/>
      <c r="AXF1411" s="265"/>
      <c r="AXG1411" s="265"/>
      <c r="AXH1411" s="265"/>
      <c r="AXI1411" s="265"/>
      <c r="AXJ1411" s="265"/>
      <c r="AXK1411" s="265"/>
      <c r="AXL1411" s="265"/>
      <c r="AXM1411" s="265"/>
      <c r="AXN1411" s="265"/>
      <c r="AXO1411" s="265"/>
      <c r="AXP1411" s="265"/>
      <c r="AXQ1411" s="265"/>
      <c r="AXR1411" s="265"/>
      <c r="AXS1411" s="265"/>
      <c r="AXT1411" s="265"/>
      <c r="AXU1411" s="265"/>
      <c r="AXV1411" s="265"/>
      <c r="AXW1411" s="265"/>
      <c r="AXX1411" s="265"/>
      <c r="AXY1411" s="265"/>
      <c r="AXZ1411" s="265"/>
      <c r="AYA1411" s="265"/>
      <c r="AYB1411" s="265"/>
      <c r="AYC1411" s="265"/>
      <c r="AYD1411" s="265"/>
      <c r="AYE1411" s="265"/>
      <c r="AYF1411" s="265"/>
      <c r="AYG1411" s="265"/>
      <c r="AYH1411" s="265"/>
      <c r="AYI1411" s="265"/>
      <c r="AYJ1411" s="265"/>
      <c r="AYK1411" s="265"/>
      <c r="AYL1411" s="265"/>
      <c r="AYM1411" s="265"/>
      <c r="AYN1411" s="265"/>
      <c r="AYO1411" s="265"/>
      <c r="AYP1411" s="265"/>
      <c r="AYQ1411" s="265"/>
      <c r="AYR1411" s="265"/>
      <c r="AYS1411" s="265"/>
      <c r="AYT1411" s="265"/>
      <c r="AYU1411" s="265"/>
      <c r="AYV1411" s="265"/>
      <c r="AYW1411" s="265"/>
      <c r="AYX1411" s="265"/>
      <c r="AYY1411" s="265"/>
      <c r="AYZ1411" s="265"/>
      <c r="AZA1411" s="265"/>
      <c r="AZB1411" s="265"/>
      <c r="AZC1411" s="265"/>
      <c r="AZD1411" s="265"/>
      <c r="AZE1411" s="265"/>
      <c r="AZF1411" s="265"/>
      <c r="AZG1411" s="265"/>
      <c r="AZH1411" s="265"/>
      <c r="AZI1411" s="265"/>
      <c r="AZJ1411" s="265"/>
      <c r="AZK1411" s="265"/>
      <c r="AZL1411" s="265"/>
      <c r="AZM1411" s="265"/>
      <c r="AZN1411" s="265"/>
      <c r="AZO1411" s="265"/>
      <c r="AZP1411" s="265"/>
      <c r="AZQ1411" s="265"/>
      <c r="AZR1411" s="265"/>
      <c r="AZS1411" s="265"/>
      <c r="AZT1411" s="265"/>
      <c r="AZU1411" s="265"/>
      <c r="AZV1411" s="265"/>
      <c r="AZW1411" s="265"/>
      <c r="AZX1411" s="265"/>
      <c r="AZY1411" s="265"/>
      <c r="AZZ1411" s="265"/>
      <c r="BAA1411" s="265"/>
      <c r="BAB1411" s="265"/>
      <c r="BAC1411" s="265"/>
      <c r="BAD1411" s="265"/>
      <c r="BAE1411" s="265"/>
      <c r="BAF1411" s="265"/>
      <c r="BAG1411" s="265"/>
      <c r="BAH1411" s="265"/>
      <c r="BAI1411" s="265"/>
      <c r="BAJ1411" s="265"/>
      <c r="BAK1411" s="265"/>
      <c r="BAL1411" s="265"/>
      <c r="BAM1411" s="265"/>
      <c r="BAN1411" s="265"/>
      <c r="BAO1411" s="265"/>
      <c r="BAP1411" s="265"/>
      <c r="BAQ1411" s="265"/>
      <c r="BAR1411" s="265"/>
      <c r="BAS1411" s="265"/>
      <c r="BAT1411" s="265"/>
      <c r="BAU1411" s="265"/>
      <c r="BAV1411" s="265"/>
      <c r="BAW1411" s="265"/>
      <c r="BAX1411" s="265"/>
      <c r="BAY1411" s="265"/>
      <c r="BAZ1411" s="265"/>
      <c r="BBA1411" s="265"/>
      <c r="BBB1411" s="265"/>
      <c r="BBC1411" s="265"/>
      <c r="BBD1411" s="265"/>
      <c r="BBE1411" s="265"/>
      <c r="BBF1411" s="265"/>
      <c r="BBG1411" s="265"/>
      <c r="BBH1411" s="265"/>
      <c r="BBI1411" s="265"/>
      <c r="BBJ1411" s="265"/>
      <c r="BBK1411" s="265"/>
      <c r="BBL1411" s="265"/>
      <c r="BBM1411" s="265"/>
      <c r="BBN1411" s="265"/>
      <c r="BBO1411" s="265"/>
      <c r="BBP1411" s="265"/>
      <c r="BBQ1411" s="265"/>
      <c r="BBR1411" s="265"/>
      <c r="BBS1411" s="265"/>
      <c r="BBT1411" s="265"/>
      <c r="BBU1411" s="265"/>
      <c r="BBV1411" s="265"/>
      <c r="BBW1411" s="265"/>
      <c r="BBX1411" s="265"/>
      <c r="BBY1411" s="265"/>
      <c r="BBZ1411" s="265"/>
      <c r="BCA1411" s="265"/>
      <c r="BCB1411" s="265"/>
      <c r="BCC1411" s="265"/>
      <c r="BCD1411" s="265"/>
      <c r="BCE1411" s="265"/>
      <c r="BCF1411" s="265"/>
      <c r="BCG1411" s="265"/>
      <c r="BCH1411" s="265"/>
      <c r="BCI1411" s="265"/>
      <c r="BCJ1411" s="265"/>
      <c r="BCK1411" s="265"/>
      <c r="BCL1411" s="265"/>
      <c r="BCM1411" s="265"/>
      <c r="BCN1411" s="265"/>
      <c r="BCO1411" s="265"/>
      <c r="BCP1411" s="265"/>
      <c r="BCQ1411" s="265"/>
      <c r="BCR1411" s="265"/>
      <c r="BCS1411" s="265"/>
      <c r="BCT1411" s="265"/>
      <c r="BCU1411" s="265"/>
      <c r="BCV1411" s="265"/>
      <c r="BCW1411" s="265"/>
      <c r="BCX1411" s="265"/>
      <c r="BCY1411" s="265"/>
      <c r="BCZ1411" s="265"/>
      <c r="BDA1411" s="265"/>
      <c r="BDB1411" s="265"/>
      <c r="BDC1411" s="265"/>
      <c r="BDD1411" s="265"/>
      <c r="BDE1411" s="265"/>
      <c r="BDF1411" s="265"/>
      <c r="BDG1411" s="265"/>
      <c r="BDH1411" s="265"/>
      <c r="BDI1411" s="265"/>
      <c r="BDJ1411" s="265"/>
      <c r="BDK1411" s="265"/>
      <c r="BDL1411" s="265"/>
      <c r="BDM1411" s="265"/>
      <c r="BDN1411" s="265"/>
      <c r="BDO1411" s="265"/>
      <c r="BDP1411" s="265"/>
      <c r="BDQ1411" s="265"/>
      <c r="BDR1411" s="265"/>
      <c r="BDS1411" s="265"/>
      <c r="BDT1411" s="265"/>
      <c r="BDU1411" s="265"/>
      <c r="BDV1411" s="265"/>
      <c r="BDW1411" s="265"/>
      <c r="BDX1411" s="265"/>
      <c r="BDY1411" s="265"/>
      <c r="BDZ1411" s="265"/>
      <c r="BEA1411" s="265"/>
      <c r="BEB1411" s="265"/>
      <c r="BEC1411" s="265"/>
      <c r="BED1411" s="265"/>
      <c r="BEE1411" s="265"/>
      <c r="BEF1411" s="265"/>
      <c r="BEG1411" s="265"/>
      <c r="BEH1411" s="265"/>
      <c r="BEI1411" s="265"/>
      <c r="BEJ1411" s="265"/>
      <c r="BEK1411" s="265"/>
      <c r="BEL1411" s="265"/>
      <c r="BEM1411" s="265"/>
      <c r="BEN1411" s="265"/>
      <c r="BEO1411" s="265"/>
      <c r="BEP1411" s="265"/>
      <c r="BEQ1411" s="265"/>
      <c r="BER1411" s="265"/>
      <c r="BES1411" s="265"/>
      <c r="BET1411" s="265"/>
      <c r="BEU1411" s="265"/>
      <c r="BEV1411" s="265"/>
      <c r="BEW1411" s="265"/>
      <c r="BEX1411" s="265"/>
      <c r="BEY1411" s="265"/>
      <c r="BEZ1411" s="265"/>
      <c r="BFA1411" s="265"/>
      <c r="BFB1411" s="265"/>
      <c r="BFC1411" s="265"/>
      <c r="BFD1411" s="265"/>
      <c r="BFE1411" s="265"/>
      <c r="BFF1411" s="265"/>
      <c r="BFG1411" s="265"/>
      <c r="BFH1411" s="265"/>
      <c r="BFI1411" s="265"/>
      <c r="BFJ1411" s="265"/>
      <c r="BFK1411" s="265"/>
      <c r="BFL1411" s="265"/>
      <c r="BFM1411" s="265"/>
      <c r="BFN1411" s="265"/>
      <c r="BFO1411" s="265"/>
      <c r="BFP1411" s="265"/>
      <c r="BFQ1411" s="265"/>
      <c r="BFR1411" s="265"/>
      <c r="BFS1411" s="265"/>
      <c r="BFT1411" s="265"/>
      <c r="BFU1411" s="265"/>
      <c r="BFV1411" s="265"/>
      <c r="BFW1411" s="265"/>
      <c r="BFX1411" s="265"/>
      <c r="BFY1411" s="265"/>
      <c r="BFZ1411" s="265"/>
      <c r="BGA1411" s="265"/>
      <c r="BGB1411" s="265"/>
      <c r="BGC1411" s="265"/>
      <c r="BGD1411" s="265"/>
      <c r="BGE1411" s="265"/>
      <c r="BGF1411" s="265"/>
      <c r="BGG1411" s="265"/>
      <c r="BGH1411" s="265"/>
      <c r="BGI1411" s="265"/>
      <c r="BGJ1411" s="265"/>
      <c r="BGK1411" s="265"/>
      <c r="BGL1411" s="265"/>
      <c r="BGM1411" s="265"/>
      <c r="BGN1411" s="265"/>
      <c r="BGO1411" s="265"/>
      <c r="BGP1411" s="265"/>
      <c r="BGQ1411" s="265"/>
      <c r="BGR1411" s="265"/>
      <c r="BGS1411" s="265"/>
      <c r="BGT1411" s="265"/>
      <c r="BGU1411" s="265"/>
      <c r="BGV1411" s="265"/>
      <c r="BGW1411" s="265"/>
      <c r="BGX1411" s="265"/>
      <c r="BGY1411" s="265"/>
      <c r="BGZ1411" s="265"/>
      <c r="BHA1411" s="265"/>
      <c r="BHB1411" s="265"/>
      <c r="BHC1411" s="265"/>
      <c r="BHD1411" s="265"/>
      <c r="BHE1411" s="265"/>
      <c r="BHF1411" s="265"/>
      <c r="BHG1411" s="265"/>
      <c r="BHH1411" s="265"/>
      <c r="BHI1411" s="265"/>
      <c r="BHJ1411" s="265"/>
      <c r="BHK1411" s="265"/>
      <c r="BHL1411" s="265"/>
      <c r="BHM1411" s="265"/>
      <c r="BHN1411" s="265"/>
      <c r="BHO1411" s="265"/>
      <c r="BHP1411" s="265"/>
      <c r="BHQ1411" s="265"/>
      <c r="BHR1411" s="265"/>
      <c r="BHS1411" s="265"/>
      <c r="BHT1411" s="265"/>
      <c r="BHU1411" s="265"/>
      <c r="BHV1411" s="265"/>
      <c r="BHW1411" s="265"/>
      <c r="BHX1411" s="265"/>
      <c r="BHY1411" s="265"/>
      <c r="BHZ1411" s="265"/>
      <c r="BIA1411" s="265"/>
      <c r="BIB1411" s="265"/>
      <c r="BIC1411" s="265"/>
      <c r="BID1411" s="265"/>
      <c r="BIE1411" s="265"/>
      <c r="BIF1411" s="265"/>
      <c r="BIG1411" s="265"/>
      <c r="BIH1411" s="265"/>
      <c r="BII1411" s="265"/>
      <c r="BIJ1411" s="265"/>
      <c r="BIK1411" s="265"/>
      <c r="BIL1411" s="265"/>
      <c r="BIM1411" s="265"/>
      <c r="BIN1411" s="265"/>
      <c r="BIO1411" s="265"/>
      <c r="BIP1411" s="265"/>
      <c r="BIQ1411" s="265"/>
      <c r="BIR1411" s="265"/>
      <c r="BIS1411" s="265"/>
      <c r="BIT1411" s="265"/>
      <c r="BIU1411" s="265"/>
      <c r="BIV1411" s="265"/>
      <c r="BIW1411" s="265"/>
      <c r="BIX1411" s="265"/>
      <c r="BIY1411" s="265"/>
      <c r="BIZ1411" s="265"/>
      <c r="BJA1411" s="265"/>
      <c r="BJB1411" s="265"/>
      <c r="BJC1411" s="265"/>
      <c r="BJD1411" s="265"/>
      <c r="BJE1411" s="265"/>
      <c r="BJF1411" s="265"/>
      <c r="BJG1411" s="265"/>
      <c r="BJH1411" s="265"/>
      <c r="BJI1411" s="265"/>
      <c r="BJJ1411" s="265"/>
      <c r="BJK1411" s="265"/>
      <c r="BJL1411" s="265"/>
      <c r="BJM1411" s="265"/>
      <c r="BJN1411" s="265"/>
      <c r="BJO1411" s="265"/>
      <c r="BJP1411" s="265"/>
      <c r="BJQ1411" s="265"/>
      <c r="BJR1411" s="265"/>
      <c r="BJS1411" s="265"/>
      <c r="BJT1411" s="265"/>
      <c r="BJU1411" s="265"/>
      <c r="BJV1411" s="265"/>
      <c r="BJW1411" s="265"/>
      <c r="BJX1411" s="265"/>
      <c r="BJY1411" s="265"/>
      <c r="BJZ1411" s="265"/>
      <c r="BKA1411" s="265"/>
      <c r="BKB1411" s="265"/>
      <c r="BKC1411" s="265"/>
      <c r="BKD1411" s="265"/>
      <c r="BKE1411" s="265"/>
      <c r="BKF1411" s="265"/>
      <c r="BKG1411" s="265"/>
      <c r="BKH1411" s="265"/>
      <c r="BKI1411" s="265"/>
      <c r="BKJ1411" s="265"/>
      <c r="BKK1411" s="265"/>
      <c r="BKL1411" s="265"/>
      <c r="BKM1411" s="265"/>
      <c r="BKN1411" s="265"/>
      <c r="BKO1411" s="265"/>
      <c r="BKP1411" s="265"/>
      <c r="BKQ1411" s="265"/>
      <c r="BKR1411" s="265"/>
      <c r="BKS1411" s="265"/>
      <c r="BKT1411" s="265"/>
      <c r="BKU1411" s="265"/>
      <c r="BKV1411" s="265"/>
      <c r="BKW1411" s="265"/>
      <c r="BKX1411" s="265"/>
      <c r="BKY1411" s="265"/>
      <c r="BKZ1411" s="265"/>
      <c r="BLA1411" s="265"/>
      <c r="BLB1411" s="265"/>
      <c r="BLC1411" s="265"/>
      <c r="BLD1411" s="265"/>
      <c r="BLE1411" s="265"/>
      <c r="BLF1411" s="265"/>
      <c r="BLG1411" s="265"/>
      <c r="BLH1411" s="265"/>
      <c r="BLI1411" s="265"/>
      <c r="BLJ1411" s="265"/>
      <c r="BLK1411" s="265"/>
      <c r="BLL1411" s="265"/>
      <c r="BLM1411" s="265"/>
      <c r="BLN1411" s="265"/>
      <c r="BLO1411" s="265"/>
      <c r="BLP1411" s="265"/>
      <c r="BLQ1411" s="265"/>
      <c r="BLR1411" s="265"/>
      <c r="BLS1411" s="265"/>
      <c r="BLT1411" s="265"/>
      <c r="BLU1411" s="265"/>
      <c r="BLV1411" s="265"/>
      <c r="BLW1411" s="265"/>
      <c r="BLX1411" s="265"/>
      <c r="BLY1411" s="265"/>
      <c r="BLZ1411" s="265"/>
      <c r="BMA1411" s="265"/>
      <c r="BMB1411" s="265"/>
      <c r="BMC1411" s="265"/>
      <c r="BMD1411" s="265"/>
      <c r="BME1411" s="265"/>
      <c r="BMF1411" s="265"/>
      <c r="BMG1411" s="265"/>
      <c r="BMH1411" s="265"/>
      <c r="BMI1411" s="265"/>
      <c r="BMJ1411" s="265"/>
      <c r="BMK1411" s="265"/>
      <c r="BML1411" s="265"/>
      <c r="BMM1411" s="265"/>
      <c r="BMN1411" s="265"/>
      <c r="BMO1411" s="265"/>
      <c r="BMP1411" s="265"/>
      <c r="BMQ1411" s="265"/>
      <c r="BMR1411" s="265"/>
      <c r="BMS1411" s="265"/>
      <c r="BMT1411" s="265"/>
      <c r="BMU1411" s="265"/>
      <c r="BMV1411" s="265"/>
      <c r="BMW1411" s="265"/>
      <c r="BMX1411" s="265"/>
      <c r="BMY1411" s="265"/>
      <c r="BMZ1411" s="265"/>
      <c r="BNA1411" s="265"/>
      <c r="BNB1411" s="265"/>
      <c r="BNC1411" s="265"/>
      <c r="BND1411" s="265"/>
      <c r="BNE1411" s="265"/>
      <c r="BNF1411" s="265"/>
      <c r="BNG1411" s="265"/>
      <c r="BNH1411" s="265"/>
      <c r="BNI1411" s="265"/>
      <c r="BNJ1411" s="265"/>
      <c r="BNK1411" s="265"/>
      <c r="BNL1411" s="265"/>
      <c r="BNM1411" s="265"/>
      <c r="BNN1411" s="265"/>
      <c r="BNO1411" s="265"/>
      <c r="BNP1411" s="265"/>
      <c r="BNQ1411" s="265"/>
      <c r="BNR1411" s="265"/>
      <c r="BNS1411" s="265"/>
      <c r="BNT1411" s="265"/>
      <c r="BNU1411" s="265"/>
      <c r="BNV1411" s="265"/>
      <c r="BNW1411" s="265"/>
      <c r="BNX1411" s="265"/>
      <c r="BNY1411" s="265"/>
      <c r="BNZ1411" s="265"/>
      <c r="BOA1411" s="265"/>
      <c r="BOB1411" s="265"/>
      <c r="BOC1411" s="265"/>
      <c r="BOD1411" s="265"/>
      <c r="BOE1411" s="265"/>
      <c r="BOF1411" s="265"/>
      <c r="BOG1411" s="265"/>
      <c r="BOH1411" s="265"/>
      <c r="BOI1411" s="265"/>
      <c r="BOJ1411" s="265"/>
      <c r="BOK1411" s="265"/>
      <c r="BOL1411" s="265"/>
      <c r="BOM1411" s="265"/>
      <c r="BON1411" s="265"/>
      <c r="BOO1411" s="265"/>
      <c r="BOP1411" s="265"/>
      <c r="BOQ1411" s="265"/>
      <c r="BOR1411" s="265"/>
      <c r="BOS1411" s="265"/>
      <c r="BOT1411" s="265"/>
      <c r="BOU1411" s="265"/>
      <c r="BOV1411" s="265"/>
      <c r="BOW1411" s="265"/>
      <c r="BOX1411" s="265"/>
      <c r="BOY1411" s="265"/>
      <c r="BOZ1411" s="265"/>
      <c r="BPA1411" s="265"/>
      <c r="BPB1411" s="265"/>
      <c r="BPC1411" s="265"/>
      <c r="BPD1411" s="265"/>
      <c r="BPE1411" s="265"/>
      <c r="BPF1411" s="265"/>
      <c r="BPG1411" s="265"/>
      <c r="BPH1411" s="265"/>
      <c r="BPI1411" s="265"/>
      <c r="BPJ1411" s="265"/>
      <c r="BPK1411" s="265"/>
      <c r="BPL1411" s="265"/>
      <c r="BPM1411" s="265"/>
      <c r="BPN1411" s="265"/>
      <c r="BPO1411" s="265"/>
      <c r="BPP1411" s="265"/>
      <c r="BPQ1411" s="265"/>
      <c r="BPR1411" s="265"/>
      <c r="BPS1411" s="265"/>
      <c r="BPT1411" s="265"/>
      <c r="BPU1411" s="265"/>
      <c r="BPV1411" s="265"/>
      <c r="BPW1411" s="265"/>
      <c r="BPX1411" s="265"/>
      <c r="BPY1411" s="265"/>
      <c r="BPZ1411" s="265"/>
      <c r="BQA1411" s="265"/>
      <c r="BQB1411" s="265"/>
      <c r="BQC1411" s="265"/>
      <c r="BQD1411" s="265"/>
      <c r="BQE1411" s="265"/>
      <c r="BQF1411" s="265"/>
      <c r="BQG1411" s="265"/>
      <c r="BQH1411" s="265"/>
      <c r="BQI1411" s="265"/>
      <c r="BQJ1411" s="265"/>
      <c r="BQK1411" s="265"/>
      <c r="BQL1411" s="265"/>
      <c r="BQM1411" s="265"/>
      <c r="BQN1411" s="265"/>
      <c r="BQO1411" s="265"/>
      <c r="BQP1411" s="265"/>
      <c r="BQQ1411" s="265"/>
      <c r="BQR1411" s="265"/>
      <c r="BQS1411" s="265"/>
      <c r="BQT1411" s="265"/>
      <c r="BQU1411" s="265"/>
      <c r="BQV1411" s="265"/>
      <c r="BQW1411" s="265"/>
      <c r="BQX1411" s="265"/>
      <c r="BQY1411" s="265"/>
      <c r="BQZ1411" s="265"/>
      <c r="BRA1411" s="265"/>
      <c r="BRB1411" s="265"/>
      <c r="BRC1411" s="265"/>
      <c r="BRD1411" s="265"/>
      <c r="BRE1411" s="265"/>
      <c r="BRF1411" s="265"/>
      <c r="BRG1411" s="265"/>
      <c r="BRH1411" s="265"/>
      <c r="BRI1411" s="265"/>
      <c r="BRJ1411" s="265"/>
      <c r="BRK1411" s="265"/>
      <c r="BRL1411" s="265"/>
      <c r="BRM1411" s="265"/>
      <c r="BRN1411" s="265"/>
      <c r="BRO1411" s="265"/>
      <c r="BRP1411" s="265"/>
      <c r="BRQ1411" s="265"/>
      <c r="BRR1411" s="265"/>
      <c r="BRS1411" s="265"/>
      <c r="BRT1411" s="265"/>
      <c r="BRU1411" s="265"/>
      <c r="BRV1411" s="265"/>
      <c r="BRW1411" s="265"/>
      <c r="BRX1411" s="265"/>
      <c r="BRY1411" s="265"/>
      <c r="BRZ1411" s="265"/>
      <c r="BSA1411" s="265"/>
      <c r="BSB1411" s="265"/>
      <c r="BSC1411" s="265"/>
      <c r="BSD1411" s="265"/>
      <c r="BSE1411" s="265"/>
      <c r="BSF1411" s="265"/>
      <c r="BSG1411" s="265"/>
      <c r="BSH1411" s="265"/>
      <c r="BSI1411" s="265"/>
      <c r="BSJ1411" s="265"/>
      <c r="BSK1411" s="265"/>
      <c r="BSL1411" s="265"/>
      <c r="BSM1411" s="265"/>
      <c r="BSN1411" s="265"/>
      <c r="BSO1411" s="265"/>
      <c r="BSP1411" s="265"/>
      <c r="BSQ1411" s="265"/>
      <c r="BSR1411" s="265"/>
      <c r="BSS1411" s="265"/>
      <c r="BST1411" s="265"/>
      <c r="BSU1411" s="265"/>
      <c r="BSV1411" s="265"/>
      <c r="BSW1411" s="265"/>
      <c r="BSX1411" s="265"/>
      <c r="BSY1411" s="265"/>
      <c r="BSZ1411" s="265"/>
      <c r="BTA1411" s="265"/>
      <c r="BTB1411" s="265"/>
      <c r="BTC1411" s="265"/>
      <c r="BTD1411" s="265"/>
      <c r="BTE1411" s="265"/>
      <c r="BTF1411" s="265"/>
      <c r="BTG1411" s="265"/>
      <c r="BTH1411" s="265"/>
      <c r="BTI1411" s="265"/>
      <c r="BTJ1411" s="265"/>
      <c r="BTK1411" s="265"/>
      <c r="BTL1411" s="265"/>
      <c r="BTM1411" s="265"/>
      <c r="BTN1411" s="265"/>
      <c r="BTO1411" s="265"/>
      <c r="BTP1411" s="265"/>
      <c r="BTQ1411" s="265"/>
      <c r="BTR1411" s="265"/>
      <c r="BTS1411" s="265"/>
      <c r="BTT1411" s="265"/>
      <c r="BTU1411" s="265"/>
      <c r="BTV1411" s="265"/>
      <c r="BTW1411" s="265"/>
      <c r="BTX1411" s="265"/>
      <c r="BTY1411" s="265"/>
      <c r="BTZ1411" s="265"/>
      <c r="BUA1411" s="265"/>
      <c r="BUB1411" s="265"/>
      <c r="BUC1411" s="265"/>
      <c r="BUD1411" s="265"/>
      <c r="BUE1411" s="265"/>
      <c r="BUF1411" s="265"/>
      <c r="BUG1411" s="265"/>
      <c r="BUH1411" s="265"/>
      <c r="BUI1411" s="265"/>
      <c r="BUJ1411" s="265"/>
      <c r="BUK1411" s="265"/>
      <c r="BUL1411" s="265"/>
      <c r="BUM1411" s="265"/>
      <c r="BUN1411" s="265"/>
      <c r="BUO1411" s="265"/>
      <c r="BUP1411" s="265"/>
      <c r="BUQ1411" s="265"/>
      <c r="BUR1411" s="265"/>
      <c r="BUS1411" s="265"/>
      <c r="BUT1411" s="265"/>
      <c r="BUU1411" s="265"/>
      <c r="BUV1411" s="265"/>
      <c r="BUW1411" s="265"/>
      <c r="BUX1411" s="265"/>
      <c r="BUY1411" s="265"/>
      <c r="BUZ1411" s="265"/>
      <c r="BVA1411" s="265"/>
      <c r="BVB1411" s="265"/>
      <c r="BVC1411" s="265"/>
      <c r="BVD1411" s="265"/>
      <c r="BVE1411" s="265"/>
      <c r="BVF1411" s="265"/>
      <c r="BVG1411" s="265"/>
      <c r="BVH1411" s="265"/>
      <c r="BVI1411" s="265"/>
      <c r="BVJ1411" s="265"/>
      <c r="BVK1411" s="265"/>
      <c r="BVL1411" s="265"/>
      <c r="BVM1411" s="265"/>
      <c r="BVN1411" s="265"/>
      <c r="BVO1411" s="265"/>
      <c r="BVP1411" s="265"/>
      <c r="BVQ1411" s="265"/>
      <c r="BVR1411" s="265"/>
      <c r="BVS1411" s="265"/>
      <c r="BVT1411" s="265"/>
      <c r="BVU1411" s="265"/>
      <c r="BVV1411" s="265"/>
      <c r="BVW1411" s="265"/>
      <c r="BVX1411" s="265"/>
      <c r="BVY1411" s="265"/>
      <c r="BVZ1411" s="265"/>
      <c r="BWA1411" s="265"/>
      <c r="BWB1411" s="265"/>
      <c r="BWC1411" s="265"/>
      <c r="BWD1411" s="265"/>
      <c r="BWE1411" s="265"/>
      <c r="BWF1411" s="265"/>
      <c r="BWG1411" s="265"/>
      <c r="BWH1411" s="265"/>
      <c r="BWI1411" s="265"/>
      <c r="BWJ1411" s="265"/>
      <c r="BWK1411" s="265"/>
      <c r="BWL1411" s="265"/>
      <c r="BWM1411" s="265"/>
      <c r="BWN1411" s="265"/>
      <c r="BWO1411" s="265"/>
      <c r="BWP1411" s="265"/>
      <c r="BWQ1411" s="265"/>
      <c r="BWR1411" s="265"/>
      <c r="BWS1411" s="265"/>
      <c r="BWT1411" s="265"/>
      <c r="BWU1411" s="265"/>
      <c r="BWV1411" s="265"/>
      <c r="BWW1411" s="265"/>
      <c r="BWX1411" s="265"/>
      <c r="BWY1411" s="265"/>
      <c r="BWZ1411" s="265"/>
      <c r="BXA1411" s="265"/>
      <c r="BXB1411" s="265"/>
      <c r="BXC1411" s="265"/>
      <c r="BXD1411" s="265"/>
      <c r="BXE1411" s="265"/>
      <c r="BXF1411" s="265"/>
      <c r="BXG1411" s="265"/>
      <c r="BXH1411" s="265"/>
      <c r="BXI1411" s="265"/>
      <c r="BXJ1411" s="265"/>
      <c r="BXK1411" s="265"/>
      <c r="BXL1411" s="265"/>
      <c r="BXM1411" s="265"/>
      <c r="BXN1411" s="265"/>
      <c r="BXO1411" s="265"/>
      <c r="BXP1411" s="265"/>
      <c r="BXQ1411" s="265"/>
      <c r="BXR1411" s="265"/>
      <c r="BXS1411" s="265"/>
      <c r="BXT1411" s="265"/>
      <c r="BXU1411" s="265"/>
      <c r="BXV1411" s="265"/>
      <c r="BXW1411" s="265"/>
      <c r="BXX1411" s="265"/>
      <c r="BXY1411" s="265"/>
      <c r="BXZ1411" s="265"/>
      <c r="BYA1411" s="265"/>
      <c r="BYB1411" s="265"/>
      <c r="BYC1411" s="265"/>
      <c r="BYD1411" s="265"/>
      <c r="BYE1411" s="265"/>
      <c r="BYF1411" s="265"/>
      <c r="BYG1411" s="265"/>
      <c r="BYH1411" s="265"/>
      <c r="BYI1411" s="265"/>
      <c r="BYJ1411" s="265"/>
      <c r="BYK1411" s="265"/>
      <c r="BYL1411" s="265"/>
      <c r="BYM1411" s="265"/>
      <c r="BYN1411" s="265"/>
      <c r="BYO1411" s="265"/>
      <c r="BYP1411" s="265"/>
      <c r="BYQ1411" s="265"/>
      <c r="BYR1411" s="265"/>
      <c r="BYS1411" s="265"/>
      <c r="BYT1411" s="265"/>
      <c r="BYU1411" s="265"/>
      <c r="BYV1411" s="265"/>
      <c r="BYW1411" s="265"/>
      <c r="BYX1411" s="265"/>
      <c r="BYY1411" s="265"/>
      <c r="BYZ1411" s="265"/>
      <c r="BZA1411" s="265"/>
      <c r="BZB1411" s="265"/>
      <c r="BZC1411" s="265"/>
      <c r="BZD1411" s="265"/>
      <c r="BZE1411" s="265"/>
      <c r="BZF1411" s="265"/>
      <c r="BZG1411" s="265"/>
      <c r="BZH1411" s="265"/>
      <c r="BZI1411" s="265"/>
      <c r="BZJ1411" s="265"/>
      <c r="BZK1411" s="265"/>
      <c r="BZL1411" s="265"/>
      <c r="BZM1411" s="265"/>
      <c r="BZN1411" s="265"/>
      <c r="BZO1411" s="265"/>
      <c r="BZP1411" s="265"/>
      <c r="BZQ1411" s="265"/>
      <c r="BZR1411" s="265"/>
      <c r="BZS1411" s="265"/>
      <c r="BZT1411" s="265"/>
      <c r="BZU1411" s="265"/>
      <c r="BZV1411" s="265"/>
      <c r="BZW1411" s="265"/>
      <c r="BZX1411" s="265"/>
      <c r="BZY1411" s="265"/>
      <c r="BZZ1411" s="265"/>
      <c r="CAA1411" s="265"/>
      <c r="CAB1411" s="265"/>
      <c r="CAC1411" s="265"/>
      <c r="CAD1411" s="265"/>
      <c r="CAE1411" s="265"/>
      <c r="CAF1411" s="265"/>
      <c r="CAG1411" s="265"/>
      <c r="CAH1411" s="265"/>
      <c r="CAI1411" s="265"/>
      <c r="CAJ1411" s="265"/>
      <c r="CAK1411" s="265"/>
      <c r="CAL1411" s="265"/>
      <c r="CAM1411" s="265"/>
      <c r="CAN1411" s="265"/>
      <c r="CAO1411" s="265"/>
      <c r="CAP1411" s="265"/>
      <c r="CAQ1411" s="265"/>
      <c r="CAR1411" s="265"/>
      <c r="CAS1411" s="265"/>
      <c r="CAT1411" s="265"/>
      <c r="CAU1411" s="265"/>
      <c r="CAV1411" s="265"/>
      <c r="CAW1411" s="265"/>
      <c r="CAX1411" s="265"/>
      <c r="CAY1411" s="265"/>
      <c r="CAZ1411" s="265"/>
      <c r="CBA1411" s="265"/>
      <c r="CBB1411" s="265"/>
      <c r="CBC1411" s="265"/>
      <c r="CBD1411" s="265"/>
      <c r="CBE1411" s="265"/>
      <c r="CBF1411" s="265"/>
      <c r="CBG1411" s="265"/>
      <c r="CBH1411" s="265"/>
      <c r="CBI1411" s="265"/>
      <c r="CBJ1411" s="265"/>
      <c r="CBK1411" s="265"/>
      <c r="CBL1411" s="265"/>
      <c r="CBM1411" s="265"/>
      <c r="CBN1411" s="265"/>
      <c r="CBO1411" s="265"/>
      <c r="CBP1411" s="265"/>
      <c r="CBQ1411" s="265"/>
      <c r="CBR1411" s="265"/>
      <c r="CBS1411" s="265"/>
      <c r="CBT1411" s="265"/>
      <c r="CBU1411" s="265"/>
      <c r="CBV1411" s="265"/>
      <c r="CBW1411" s="265"/>
      <c r="CBX1411" s="265"/>
      <c r="CBY1411" s="265"/>
      <c r="CBZ1411" s="265"/>
      <c r="CCA1411" s="265"/>
      <c r="CCB1411" s="265"/>
      <c r="CCC1411" s="265"/>
      <c r="CCD1411" s="265"/>
      <c r="CCE1411" s="265"/>
      <c r="CCF1411" s="265"/>
      <c r="CCG1411" s="265"/>
      <c r="CCH1411" s="265"/>
      <c r="CCI1411" s="265"/>
      <c r="CCJ1411" s="265"/>
      <c r="CCK1411" s="265"/>
      <c r="CCL1411" s="265"/>
      <c r="CCM1411" s="265"/>
      <c r="CCN1411" s="265"/>
      <c r="CCO1411" s="265"/>
      <c r="CCP1411" s="265"/>
      <c r="CCQ1411" s="265"/>
      <c r="CCR1411" s="265"/>
      <c r="CCS1411" s="265"/>
      <c r="CCT1411" s="265"/>
      <c r="CCU1411" s="265"/>
      <c r="CCV1411" s="265"/>
      <c r="CCW1411" s="265"/>
      <c r="CCX1411" s="265"/>
      <c r="CCY1411" s="265"/>
      <c r="CCZ1411" s="265"/>
      <c r="CDA1411" s="265"/>
      <c r="CDB1411" s="265"/>
      <c r="CDC1411" s="265"/>
      <c r="CDD1411" s="265"/>
      <c r="CDE1411" s="265"/>
      <c r="CDF1411" s="265"/>
      <c r="CDG1411" s="265"/>
      <c r="CDH1411" s="265"/>
      <c r="CDI1411" s="265"/>
      <c r="CDJ1411" s="265"/>
      <c r="CDK1411" s="265"/>
      <c r="CDL1411" s="265"/>
      <c r="CDM1411" s="265"/>
      <c r="CDN1411" s="265"/>
      <c r="CDO1411" s="265"/>
      <c r="CDP1411" s="265"/>
      <c r="CDQ1411" s="265"/>
      <c r="CDR1411" s="265"/>
      <c r="CDS1411" s="265"/>
      <c r="CDT1411" s="265"/>
      <c r="CDU1411" s="265"/>
      <c r="CDV1411" s="265"/>
      <c r="CDW1411" s="265"/>
      <c r="CDX1411" s="265"/>
      <c r="CDY1411" s="265"/>
      <c r="CDZ1411" s="265"/>
      <c r="CEA1411" s="265"/>
      <c r="CEB1411" s="265"/>
      <c r="CEC1411" s="265"/>
      <c r="CED1411" s="265"/>
      <c r="CEE1411" s="265"/>
      <c r="CEF1411" s="265"/>
      <c r="CEG1411" s="265"/>
      <c r="CEH1411" s="265"/>
      <c r="CEI1411" s="265"/>
      <c r="CEJ1411" s="265"/>
      <c r="CEK1411" s="265"/>
      <c r="CEL1411" s="265"/>
      <c r="CEM1411" s="265"/>
      <c r="CEN1411" s="265"/>
      <c r="CEO1411" s="265"/>
      <c r="CEP1411" s="265"/>
      <c r="CEQ1411" s="265"/>
      <c r="CER1411" s="265"/>
      <c r="CES1411" s="265"/>
      <c r="CET1411" s="265"/>
      <c r="CEU1411" s="265"/>
      <c r="CEV1411" s="265"/>
      <c r="CEW1411" s="265"/>
      <c r="CEX1411" s="265"/>
      <c r="CEY1411" s="265"/>
      <c r="CEZ1411" s="265"/>
      <c r="CFA1411" s="265"/>
      <c r="CFB1411" s="265"/>
      <c r="CFC1411" s="265"/>
      <c r="CFD1411" s="265"/>
      <c r="CFE1411" s="265"/>
      <c r="CFF1411" s="265"/>
      <c r="CFG1411" s="265"/>
      <c r="CFH1411" s="265"/>
      <c r="CFI1411" s="265"/>
      <c r="CFJ1411" s="265"/>
      <c r="CFK1411" s="265"/>
      <c r="CFL1411" s="265"/>
      <c r="CFM1411" s="265"/>
      <c r="CFN1411" s="265"/>
      <c r="CFO1411" s="265"/>
      <c r="CFP1411" s="265"/>
      <c r="CFQ1411" s="265"/>
      <c r="CFR1411" s="265"/>
      <c r="CFS1411" s="265"/>
      <c r="CFT1411" s="265"/>
      <c r="CFU1411" s="265"/>
      <c r="CFV1411" s="265"/>
      <c r="CFW1411" s="265"/>
      <c r="CFX1411" s="265"/>
      <c r="CFY1411" s="265"/>
      <c r="CFZ1411" s="265"/>
      <c r="CGA1411" s="265"/>
      <c r="CGB1411" s="265"/>
      <c r="CGC1411" s="265"/>
      <c r="CGD1411" s="265"/>
      <c r="CGE1411" s="265"/>
      <c r="CGF1411" s="265"/>
      <c r="CGG1411" s="265"/>
      <c r="CGH1411" s="265"/>
      <c r="CGI1411" s="265"/>
      <c r="CGJ1411" s="265"/>
      <c r="CGK1411" s="265"/>
      <c r="CGL1411" s="265"/>
      <c r="CGM1411" s="265"/>
      <c r="CGN1411" s="265"/>
      <c r="CGO1411" s="265"/>
      <c r="CGP1411" s="265"/>
      <c r="CGQ1411" s="265"/>
      <c r="CGR1411" s="265"/>
      <c r="CGS1411" s="265"/>
      <c r="CGT1411" s="265"/>
      <c r="CGU1411" s="265"/>
      <c r="CGV1411" s="265"/>
      <c r="CGW1411" s="265"/>
      <c r="CGX1411" s="265"/>
      <c r="CGY1411" s="265"/>
      <c r="CGZ1411" s="265"/>
      <c r="CHA1411" s="265"/>
      <c r="CHB1411" s="265"/>
      <c r="CHC1411" s="265"/>
      <c r="CHD1411" s="265"/>
      <c r="CHE1411" s="265"/>
      <c r="CHF1411" s="265"/>
      <c r="CHG1411" s="265"/>
      <c r="CHH1411" s="265"/>
      <c r="CHI1411" s="265"/>
      <c r="CHJ1411" s="265"/>
      <c r="CHK1411" s="265"/>
      <c r="CHL1411" s="265"/>
      <c r="CHM1411" s="265"/>
      <c r="CHN1411" s="265"/>
      <c r="CHO1411" s="265"/>
      <c r="CHP1411" s="265"/>
      <c r="CHQ1411" s="265"/>
      <c r="CHR1411" s="265"/>
      <c r="CHS1411" s="265"/>
      <c r="CHT1411" s="265"/>
      <c r="CHU1411" s="265"/>
      <c r="CHV1411" s="265"/>
      <c r="CHW1411" s="265"/>
      <c r="CHX1411" s="265"/>
      <c r="CHY1411" s="265"/>
      <c r="CHZ1411" s="265"/>
      <c r="CIA1411" s="265"/>
      <c r="CIB1411" s="265"/>
      <c r="CIC1411" s="265"/>
      <c r="CID1411" s="265"/>
      <c r="CIE1411" s="265"/>
      <c r="CIF1411" s="265"/>
      <c r="CIG1411" s="265"/>
      <c r="CIH1411" s="265"/>
      <c r="CII1411" s="265"/>
      <c r="CIJ1411" s="265"/>
      <c r="CIK1411" s="265"/>
      <c r="CIL1411" s="265"/>
      <c r="CIM1411" s="265"/>
      <c r="CIN1411" s="265"/>
      <c r="CIO1411" s="265"/>
      <c r="CIP1411" s="265"/>
      <c r="CIQ1411" s="265"/>
      <c r="CIR1411" s="265"/>
      <c r="CIS1411" s="265"/>
      <c r="CIT1411" s="265"/>
      <c r="CIU1411" s="265"/>
      <c r="CIV1411" s="265"/>
      <c r="CIW1411" s="265"/>
      <c r="CIX1411" s="265"/>
      <c r="CIY1411" s="265"/>
      <c r="CIZ1411" s="265"/>
      <c r="CJA1411" s="265"/>
      <c r="CJB1411" s="265"/>
      <c r="CJC1411" s="265"/>
      <c r="CJD1411" s="265"/>
      <c r="CJE1411" s="265"/>
      <c r="CJF1411" s="265"/>
      <c r="CJG1411" s="265"/>
      <c r="CJH1411" s="265"/>
      <c r="CJI1411" s="265"/>
      <c r="CJJ1411" s="265"/>
      <c r="CJK1411" s="265"/>
      <c r="CJL1411" s="265"/>
      <c r="CJM1411" s="265"/>
      <c r="CJN1411" s="265"/>
      <c r="CJO1411" s="265"/>
      <c r="CJP1411" s="265"/>
      <c r="CJQ1411" s="265"/>
      <c r="CJR1411" s="265"/>
      <c r="CJS1411" s="265"/>
      <c r="CJT1411" s="265"/>
      <c r="CJU1411" s="265"/>
      <c r="CJV1411" s="265"/>
      <c r="CJW1411" s="265"/>
      <c r="CJX1411" s="265"/>
      <c r="CJY1411" s="265"/>
      <c r="CJZ1411" s="265"/>
      <c r="CKA1411" s="265"/>
      <c r="CKB1411" s="265"/>
      <c r="CKC1411" s="265"/>
      <c r="CKD1411" s="265"/>
      <c r="CKE1411" s="265"/>
      <c r="CKF1411" s="265"/>
      <c r="CKG1411" s="265"/>
      <c r="CKH1411" s="265"/>
      <c r="CKI1411" s="265"/>
      <c r="CKJ1411" s="265"/>
      <c r="CKK1411" s="265"/>
      <c r="CKL1411" s="265"/>
      <c r="CKM1411" s="265"/>
      <c r="CKN1411" s="265"/>
      <c r="CKO1411" s="265"/>
      <c r="CKP1411" s="265"/>
      <c r="CKQ1411" s="265"/>
      <c r="CKR1411" s="265"/>
      <c r="CKS1411" s="265"/>
      <c r="CKT1411" s="265"/>
      <c r="CKU1411" s="265"/>
      <c r="CKV1411" s="265"/>
      <c r="CKW1411" s="265"/>
      <c r="CKX1411" s="265"/>
      <c r="CKY1411" s="265"/>
      <c r="CKZ1411" s="265"/>
      <c r="CLA1411" s="265"/>
      <c r="CLB1411" s="265"/>
      <c r="CLC1411" s="265"/>
      <c r="CLD1411" s="265"/>
      <c r="CLE1411" s="265"/>
      <c r="CLF1411" s="265"/>
      <c r="CLG1411" s="265"/>
      <c r="CLH1411" s="265"/>
      <c r="CLI1411" s="265"/>
      <c r="CLJ1411" s="265"/>
      <c r="CLK1411" s="265"/>
      <c r="CLL1411" s="265"/>
      <c r="CLM1411" s="265"/>
      <c r="CLN1411" s="265"/>
      <c r="CLO1411" s="265"/>
      <c r="CLP1411" s="265"/>
      <c r="CLQ1411" s="265"/>
      <c r="CLR1411" s="265"/>
      <c r="CLS1411" s="265"/>
      <c r="CLT1411" s="265"/>
      <c r="CLU1411" s="265"/>
      <c r="CLV1411" s="265"/>
      <c r="CLW1411" s="265"/>
      <c r="CLX1411" s="265"/>
      <c r="CLY1411" s="265"/>
      <c r="CLZ1411" s="265"/>
      <c r="CMA1411" s="265"/>
      <c r="CMB1411" s="265"/>
      <c r="CMC1411" s="265"/>
      <c r="CMD1411" s="265"/>
      <c r="CME1411" s="265"/>
      <c r="CMF1411" s="265"/>
      <c r="CMG1411" s="265"/>
      <c r="CMH1411" s="265"/>
      <c r="CMI1411" s="265"/>
      <c r="CMJ1411" s="265"/>
      <c r="CMK1411" s="265"/>
      <c r="CML1411" s="265"/>
      <c r="CMM1411" s="265"/>
      <c r="CMN1411" s="265"/>
      <c r="CMO1411" s="265"/>
      <c r="CMP1411" s="265"/>
      <c r="CMQ1411" s="265"/>
      <c r="CMR1411" s="265"/>
      <c r="CMS1411" s="265"/>
      <c r="CMT1411" s="265"/>
      <c r="CMU1411" s="265"/>
      <c r="CMV1411" s="265"/>
      <c r="CMW1411" s="265"/>
      <c r="CMX1411" s="265"/>
      <c r="CMY1411" s="265"/>
      <c r="CMZ1411" s="265"/>
      <c r="CNA1411" s="265"/>
      <c r="CNB1411" s="265"/>
      <c r="CNC1411" s="265"/>
      <c r="CND1411" s="265"/>
      <c r="CNE1411" s="265"/>
      <c r="CNF1411" s="265"/>
      <c r="CNG1411" s="265"/>
      <c r="CNH1411" s="265"/>
      <c r="CNI1411" s="265"/>
      <c r="CNJ1411" s="265"/>
      <c r="CNK1411" s="265"/>
      <c r="CNL1411" s="265"/>
      <c r="CNM1411" s="265"/>
      <c r="CNN1411" s="265"/>
      <c r="CNO1411" s="265"/>
      <c r="CNP1411" s="265"/>
      <c r="CNQ1411" s="265"/>
      <c r="CNR1411" s="265"/>
      <c r="CNS1411" s="265"/>
      <c r="CNT1411" s="265"/>
      <c r="CNU1411" s="265"/>
      <c r="CNV1411" s="265"/>
      <c r="CNW1411" s="265"/>
      <c r="CNX1411" s="265"/>
      <c r="CNY1411" s="265"/>
      <c r="CNZ1411" s="265"/>
      <c r="COA1411" s="265"/>
      <c r="COB1411" s="265"/>
      <c r="COC1411" s="265"/>
      <c r="COD1411" s="265"/>
      <c r="COE1411" s="265"/>
      <c r="COF1411" s="265"/>
      <c r="COG1411" s="265"/>
      <c r="COH1411" s="265"/>
      <c r="COI1411" s="265"/>
      <c r="COJ1411" s="265"/>
      <c r="COK1411" s="265"/>
      <c r="COL1411" s="265"/>
      <c r="COM1411" s="265"/>
      <c r="CON1411" s="265"/>
      <c r="COO1411" s="265"/>
      <c r="COP1411" s="265"/>
      <c r="COQ1411" s="265"/>
      <c r="COR1411" s="265"/>
      <c r="COS1411" s="265"/>
      <c r="COT1411" s="265"/>
      <c r="COU1411" s="265"/>
      <c r="COV1411" s="265"/>
      <c r="COW1411" s="265"/>
      <c r="COX1411" s="265"/>
      <c r="COY1411" s="265"/>
      <c r="COZ1411" s="265"/>
      <c r="CPA1411" s="265"/>
      <c r="CPB1411" s="265"/>
      <c r="CPC1411" s="265"/>
      <c r="CPD1411" s="265"/>
      <c r="CPE1411" s="265"/>
      <c r="CPF1411" s="265"/>
      <c r="CPG1411" s="265"/>
      <c r="CPH1411" s="265"/>
      <c r="CPI1411" s="265"/>
      <c r="CPJ1411" s="265"/>
      <c r="CPK1411" s="265"/>
      <c r="CPL1411" s="265"/>
      <c r="CPM1411" s="265"/>
      <c r="CPN1411" s="265"/>
      <c r="CPO1411" s="265"/>
      <c r="CPP1411" s="265"/>
      <c r="CPQ1411" s="265"/>
      <c r="CPR1411" s="265"/>
      <c r="CPS1411" s="265"/>
      <c r="CPT1411" s="265"/>
      <c r="CPU1411" s="265"/>
      <c r="CPV1411" s="265"/>
      <c r="CPW1411" s="265"/>
      <c r="CPX1411" s="265"/>
      <c r="CPY1411" s="265"/>
      <c r="CPZ1411" s="265"/>
      <c r="CQA1411" s="265"/>
      <c r="CQB1411" s="265"/>
      <c r="CQC1411" s="265"/>
      <c r="CQD1411" s="265"/>
      <c r="CQE1411" s="265"/>
      <c r="CQF1411" s="265"/>
      <c r="CQG1411" s="265"/>
      <c r="CQH1411" s="265"/>
      <c r="CQI1411" s="265"/>
      <c r="CQJ1411" s="265"/>
      <c r="CQK1411" s="265"/>
      <c r="CQL1411" s="265"/>
      <c r="CQM1411" s="265"/>
      <c r="CQN1411" s="265"/>
      <c r="CQO1411" s="265"/>
      <c r="CQP1411" s="265"/>
      <c r="CQQ1411" s="265"/>
      <c r="CQR1411" s="265"/>
      <c r="CQS1411" s="265"/>
      <c r="CQT1411" s="265"/>
      <c r="CQU1411" s="265"/>
      <c r="CQV1411" s="265"/>
      <c r="CQW1411" s="265"/>
      <c r="CQX1411" s="265"/>
      <c r="CQY1411" s="265"/>
      <c r="CQZ1411" s="265"/>
      <c r="CRA1411" s="265"/>
      <c r="CRB1411" s="265"/>
      <c r="CRC1411" s="265"/>
      <c r="CRD1411" s="265"/>
      <c r="CRE1411" s="265"/>
      <c r="CRF1411" s="265"/>
      <c r="CRG1411" s="265"/>
      <c r="CRH1411" s="265"/>
      <c r="CRI1411" s="265"/>
      <c r="CRJ1411" s="265"/>
      <c r="CRK1411" s="265"/>
      <c r="CRL1411" s="265"/>
      <c r="CRM1411" s="265"/>
      <c r="CRN1411" s="265"/>
      <c r="CRO1411" s="265"/>
      <c r="CRP1411" s="265"/>
      <c r="CRQ1411" s="265"/>
      <c r="CRR1411" s="265"/>
      <c r="CRS1411" s="265"/>
      <c r="CRT1411" s="265"/>
      <c r="CRU1411" s="265"/>
      <c r="CRV1411" s="265"/>
      <c r="CRW1411" s="265"/>
      <c r="CRX1411" s="265"/>
      <c r="CRY1411" s="265"/>
      <c r="CRZ1411" s="265"/>
      <c r="CSA1411" s="265"/>
      <c r="CSB1411" s="265"/>
      <c r="CSC1411" s="265"/>
      <c r="CSD1411" s="265"/>
      <c r="CSE1411" s="265"/>
      <c r="CSF1411" s="265"/>
      <c r="CSG1411" s="265"/>
      <c r="CSH1411" s="265"/>
      <c r="CSI1411" s="265"/>
      <c r="CSJ1411" s="265"/>
      <c r="CSK1411" s="265"/>
      <c r="CSL1411" s="265"/>
      <c r="CSM1411" s="265"/>
      <c r="CSN1411" s="265"/>
      <c r="CSO1411" s="265"/>
      <c r="CSP1411" s="265"/>
      <c r="CSQ1411" s="265"/>
      <c r="CSR1411" s="265"/>
      <c r="CSS1411" s="265"/>
      <c r="CST1411" s="265"/>
      <c r="CSU1411" s="265"/>
      <c r="CSV1411" s="265"/>
      <c r="CSW1411" s="265"/>
      <c r="CSX1411" s="265"/>
      <c r="CSY1411" s="265"/>
      <c r="CSZ1411" s="265"/>
      <c r="CTA1411" s="265"/>
      <c r="CTB1411" s="265"/>
      <c r="CTC1411" s="265"/>
      <c r="CTD1411" s="265"/>
      <c r="CTE1411" s="265"/>
      <c r="CTF1411" s="265"/>
      <c r="CTG1411" s="265"/>
      <c r="CTH1411" s="265"/>
      <c r="CTI1411" s="265"/>
      <c r="CTJ1411" s="265"/>
      <c r="CTK1411" s="265"/>
      <c r="CTL1411" s="265"/>
      <c r="CTM1411" s="265"/>
      <c r="CTN1411" s="265"/>
      <c r="CTO1411" s="265"/>
      <c r="CTP1411" s="265"/>
      <c r="CTQ1411" s="265"/>
      <c r="CTR1411" s="265"/>
      <c r="CTS1411" s="265"/>
      <c r="CTT1411" s="265"/>
      <c r="CTU1411" s="265"/>
      <c r="CTV1411" s="265"/>
      <c r="CTW1411" s="265"/>
      <c r="CTX1411" s="265"/>
      <c r="CTY1411" s="265"/>
      <c r="CTZ1411" s="265"/>
      <c r="CUA1411" s="265"/>
      <c r="CUB1411" s="265"/>
      <c r="CUC1411" s="265"/>
      <c r="CUD1411" s="265"/>
      <c r="CUE1411" s="265"/>
      <c r="CUF1411" s="265"/>
      <c r="CUG1411" s="265"/>
      <c r="CUH1411" s="265"/>
      <c r="CUI1411" s="265"/>
      <c r="CUJ1411" s="265"/>
      <c r="CUK1411" s="265"/>
      <c r="CUL1411" s="265"/>
      <c r="CUM1411" s="265"/>
      <c r="CUN1411" s="265"/>
      <c r="CUO1411" s="265"/>
      <c r="CUP1411" s="265"/>
      <c r="CUQ1411" s="265"/>
      <c r="CUR1411" s="265"/>
      <c r="CUS1411" s="265"/>
      <c r="CUT1411" s="265"/>
      <c r="CUU1411" s="265"/>
      <c r="CUV1411" s="265"/>
      <c r="CUW1411" s="265"/>
      <c r="CUX1411" s="265"/>
      <c r="CUY1411" s="265"/>
      <c r="CUZ1411" s="265"/>
      <c r="CVA1411" s="265"/>
      <c r="CVB1411" s="265"/>
      <c r="CVC1411" s="265"/>
      <c r="CVD1411" s="265"/>
      <c r="CVE1411" s="265"/>
      <c r="CVF1411" s="265"/>
      <c r="CVG1411" s="265"/>
      <c r="CVH1411" s="265"/>
      <c r="CVI1411" s="265"/>
      <c r="CVJ1411" s="265"/>
      <c r="CVK1411" s="265"/>
      <c r="CVL1411" s="265"/>
      <c r="CVM1411" s="265"/>
      <c r="CVN1411" s="265"/>
      <c r="CVO1411" s="265"/>
      <c r="CVP1411" s="265"/>
      <c r="CVQ1411" s="265"/>
      <c r="CVR1411" s="265"/>
      <c r="CVS1411" s="265"/>
      <c r="CVT1411" s="265"/>
      <c r="CVU1411" s="265"/>
      <c r="CVV1411" s="265"/>
      <c r="CVW1411" s="265"/>
      <c r="CVX1411" s="265"/>
      <c r="CVY1411" s="265"/>
      <c r="CVZ1411" s="265"/>
      <c r="CWA1411" s="265"/>
      <c r="CWB1411" s="265"/>
      <c r="CWC1411" s="265"/>
      <c r="CWD1411" s="265"/>
      <c r="CWE1411" s="265"/>
      <c r="CWF1411" s="265"/>
      <c r="CWG1411" s="265"/>
      <c r="CWH1411" s="265"/>
      <c r="CWI1411" s="265"/>
      <c r="CWJ1411" s="265"/>
      <c r="CWK1411" s="265"/>
      <c r="CWL1411" s="265"/>
      <c r="CWM1411" s="265"/>
      <c r="CWN1411" s="265"/>
      <c r="CWO1411" s="265"/>
      <c r="CWP1411" s="265"/>
      <c r="CWQ1411" s="265"/>
      <c r="CWR1411" s="265"/>
      <c r="CWS1411" s="265"/>
      <c r="CWT1411" s="265"/>
      <c r="CWU1411" s="265"/>
      <c r="CWV1411" s="265"/>
      <c r="CWW1411" s="265"/>
      <c r="CWX1411" s="265"/>
      <c r="CWY1411" s="265"/>
      <c r="CWZ1411" s="265"/>
      <c r="CXA1411" s="265"/>
      <c r="CXB1411" s="265"/>
      <c r="CXC1411" s="265"/>
      <c r="CXD1411" s="265"/>
      <c r="CXE1411" s="265"/>
      <c r="CXF1411" s="265"/>
      <c r="CXG1411" s="265"/>
      <c r="CXH1411" s="265"/>
      <c r="CXI1411" s="265"/>
      <c r="CXJ1411" s="265"/>
      <c r="CXK1411" s="265"/>
      <c r="CXL1411" s="265"/>
      <c r="CXM1411" s="265"/>
      <c r="CXN1411" s="265"/>
      <c r="CXO1411" s="265"/>
      <c r="CXP1411" s="265"/>
      <c r="CXQ1411" s="265"/>
      <c r="CXR1411" s="265"/>
      <c r="CXS1411" s="265"/>
      <c r="CXT1411" s="265"/>
      <c r="CXU1411" s="265"/>
      <c r="CXV1411" s="265"/>
      <c r="CXW1411" s="265"/>
      <c r="CXX1411" s="265"/>
      <c r="CXY1411" s="265"/>
      <c r="CXZ1411" s="265"/>
      <c r="CYA1411" s="265"/>
      <c r="CYB1411" s="265"/>
      <c r="CYC1411" s="265"/>
      <c r="CYD1411" s="265"/>
      <c r="CYE1411" s="265"/>
      <c r="CYF1411" s="265"/>
      <c r="CYG1411" s="265"/>
      <c r="CYH1411" s="265"/>
      <c r="CYI1411" s="265"/>
      <c r="CYJ1411" s="265"/>
      <c r="CYK1411" s="265"/>
      <c r="CYL1411" s="265"/>
      <c r="CYM1411" s="265"/>
      <c r="CYN1411" s="265"/>
      <c r="CYO1411" s="265"/>
      <c r="CYP1411" s="265"/>
      <c r="CYQ1411" s="265"/>
      <c r="CYR1411" s="265"/>
      <c r="CYS1411" s="265"/>
      <c r="CYT1411" s="265"/>
      <c r="CYU1411" s="265"/>
      <c r="CYV1411" s="265"/>
      <c r="CYW1411" s="265"/>
      <c r="CYX1411" s="265"/>
      <c r="CYY1411" s="265"/>
      <c r="CYZ1411" s="265"/>
      <c r="CZA1411" s="265"/>
      <c r="CZB1411" s="265"/>
      <c r="CZC1411" s="265"/>
      <c r="CZD1411" s="265"/>
      <c r="CZE1411" s="265"/>
      <c r="CZF1411" s="265"/>
      <c r="CZG1411" s="265"/>
      <c r="CZH1411" s="265"/>
      <c r="CZI1411" s="265"/>
      <c r="CZJ1411" s="265"/>
      <c r="CZK1411" s="265"/>
      <c r="CZL1411" s="265"/>
      <c r="CZM1411" s="265"/>
      <c r="CZN1411" s="265"/>
      <c r="CZO1411" s="265"/>
      <c r="CZP1411" s="265"/>
      <c r="CZQ1411" s="265"/>
      <c r="CZR1411" s="265"/>
      <c r="CZS1411" s="265"/>
      <c r="CZT1411" s="265"/>
      <c r="CZU1411" s="265"/>
      <c r="CZV1411" s="265"/>
      <c r="CZW1411" s="265"/>
      <c r="CZX1411" s="265"/>
      <c r="CZY1411" s="265"/>
      <c r="CZZ1411" s="265"/>
      <c r="DAA1411" s="265"/>
      <c r="DAB1411" s="265"/>
      <c r="DAC1411" s="265"/>
      <c r="DAD1411" s="265"/>
      <c r="DAE1411" s="265"/>
      <c r="DAF1411" s="265"/>
      <c r="DAG1411" s="265"/>
      <c r="DAH1411" s="265"/>
      <c r="DAI1411" s="265"/>
      <c r="DAJ1411" s="265"/>
      <c r="DAK1411" s="265"/>
      <c r="DAL1411" s="265"/>
      <c r="DAM1411" s="265"/>
      <c r="DAN1411" s="265"/>
      <c r="DAO1411" s="265"/>
      <c r="DAP1411" s="265"/>
      <c r="DAQ1411" s="265"/>
      <c r="DAR1411" s="265"/>
      <c r="DAS1411" s="265"/>
      <c r="DAT1411" s="265"/>
      <c r="DAU1411" s="265"/>
      <c r="DAV1411" s="265"/>
      <c r="DAW1411" s="265"/>
      <c r="DAX1411" s="265"/>
      <c r="DAY1411" s="265"/>
      <c r="DAZ1411" s="265"/>
      <c r="DBA1411" s="265"/>
      <c r="DBB1411" s="265"/>
      <c r="DBC1411" s="265"/>
      <c r="DBD1411" s="265"/>
      <c r="DBE1411" s="265"/>
      <c r="DBF1411" s="265"/>
      <c r="DBG1411" s="265"/>
      <c r="DBH1411" s="265"/>
      <c r="DBI1411" s="265"/>
      <c r="DBJ1411" s="265"/>
      <c r="DBK1411" s="265"/>
      <c r="DBL1411" s="265"/>
      <c r="DBM1411" s="265"/>
      <c r="DBN1411" s="265"/>
      <c r="DBO1411" s="265"/>
      <c r="DBP1411" s="265"/>
      <c r="DBQ1411" s="265"/>
      <c r="DBR1411" s="265"/>
      <c r="DBS1411" s="265"/>
      <c r="DBT1411" s="265"/>
      <c r="DBU1411" s="265"/>
      <c r="DBV1411" s="265"/>
      <c r="DBW1411" s="265"/>
      <c r="DBX1411" s="265"/>
      <c r="DBY1411" s="265"/>
      <c r="DBZ1411" s="265"/>
      <c r="DCA1411" s="265"/>
      <c r="DCB1411" s="265"/>
      <c r="DCC1411" s="265"/>
      <c r="DCD1411" s="265"/>
      <c r="DCE1411" s="265"/>
      <c r="DCF1411" s="265"/>
      <c r="DCG1411" s="265"/>
      <c r="DCH1411" s="265"/>
      <c r="DCI1411" s="265"/>
      <c r="DCJ1411" s="265"/>
      <c r="DCK1411" s="265"/>
      <c r="DCL1411" s="265"/>
      <c r="DCM1411" s="265"/>
      <c r="DCN1411" s="265"/>
      <c r="DCO1411" s="265"/>
      <c r="DCP1411" s="265"/>
      <c r="DCQ1411" s="265"/>
      <c r="DCR1411" s="265"/>
      <c r="DCS1411" s="265"/>
      <c r="DCT1411" s="265"/>
      <c r="DCU1411" s="265"/>
      <c r="DCV1411" s="265"/>
      <c r="DCW1411" s="265"/>
      <c r="DCX1411" s="265"/>
      <c r="DCY1411" s="265"/>
      <c r="DCZ1411" s="265"/>
      <c r="DDA1411" s="265"/>
      <c r="DDB1411" s="265"/>
      <c r="DDC1411" s="265"/>
      <c r="DDD1411" s="265"/>
      <c r="DDE1411" s="265"/>
      <c r="DDF1411" s="265"/>
      <c r="DDG1411" s="265"/>
      <c r="DDH1411" s="265"/>
      <c r="DDI1411" s="265"/>
      <c r="DDJ1411" s="265"/>
      <c r="DDK1411" s="265"/>
      <c r="DDL1411" s="265"/>
      <c r="DDM1411" s="265"/>
      <c r="DDN1411" s="265"/>
      <c r="DDO1411" s="265"/>
      <c r="DDP1411" s="265"/>
      <c r="DDQ1411" s="265"/>
      <c r="DDR1411" s="265"/>
      <c r="DDS1411" s="265"/>
      <c r="DDT1411" s="265"/>
      <c r="DDU1411" s="265"/>
      <c r="DDV1411" s="265"/>
      <c r="DDW1411" s="265"/>
      <c r="DDX1411" s="265"/>
      <c r="DDY1411" s="265"/>
      <c r="DDZ1411" s="265"/>
      <c r="DEA1411" s="265"/>
      <c r="DEB1411" s="265"/>
      <c r="DEC1411" s="265"/>
      <c r="DED1411" s="265"/>
      <c r="DEE1411" s="265"/>
      <c r="DEF1411" s="265"/>
      <c r="DEG1411" s="265"/>
      <c r="DEH1411" s="265"/>
      <c r="DEI1411" s="265"/>
      <c r="DEJ1411" s="265"/>
      <c r="DEK1411" s="265"/>
      <c r="DEL1411" s="265"/>
      <c r="DEM1411" s="265"/>
      <c r="DEN1411" s="265"/>
      <c r="DEO1411" s="265"/>
      <c r="DEP1411" s="265"/>
      <c r="DEQ1411" s="265"/>
      <c r="DER1411" s="265"/>
      <c r="DES1411" s="265"/>
      <c r="DET1411" s="265"/>
      <c r="DEU1411" s="265"/>
      <c r="DEV1411" s="265"/>
      <c r="DEW1411" s="265"/>
      <c r="DEX1411" s="265"/>
      <c r="DEY1411" s="265"/>
      <c r="DEZ1411" s="265"/>
      <c r="DFA1411" s="265"/>
      <c r="DFB1411" s="265"/>
      <c r="DFC1411" s="265"/>
      <c r="DFD1411" s="265"/>
      <c r="DFE1411" s="265"/>
      <c r="DFF1411" s="265"/>
      <c r="DFG1411" s="265"/>
      <c r="DFH1411" s="265"/>
      <c r="DFI1411" s="265"/>
      <c r="DFJ1411" s="265"/>
      <c r="DFK1411" s="265"/>
      <c r="DFL1411" s="265"/>
      <c r="DFM1411" s="265"/>
      <c r="DFN1411" s="265"/>
      <c r="DFO1411" s="265"/>
      <c r="DFP1411" s="265"/>
      <c r="DFQ1411" s="265"/>
      <c r="DFR1411" s="265"/>
      <c r="DFS1411" s="265"/>
      <c r="DFT1411" s="265"/>
      <c r="DFU1411" s="265"/>
      <c r="DFV1411" s="265"/>
      <c r="DFW1411" s="265"/>
      <c r="DFX1411" s="265"/>
      <c r="DFY1411" s="265"/>
      <c r="DFZ1411" s="265"/>
      <c r="DGA1411" s="265"/>
      <c r="DGB1411" s="265"/>
      <c r="DGC1411" s="265"/>
      <c r="DGD1411" s="265"/>
      <c r="DGE1411" s="265"/>
      <c r="DGF1411" s="265"/>
      <c r="DGG1411" s="265"/>
      <c r="DGH1411" s="265"/>
      <c r="DGI1411" s="265"/>
      <c r="DGJ1411" s="265"/>
      <c r="DGK1411" s="265"/>
      <c r="DGL1411" s="265"/>
      <c r="DGM1411" s="265"/>
      <c r="DGN1411" s="265"/>
      <c r="DGO1411" s="265"/>
      <c r="DGP1411" s="265"/>
      <c r="DGQ1411" s="265"/>
      <c r="DGR1411" s="265"/>
      <c r="DGS1411" s="265"/>
      <c r="DGT1411" s="265"/>
      <c r="DGU1411" s="265"/>
      <c r="DGV1411" s="265"/>
      <c r="DGW1411" s="265"/>
      <c r="DGX1411" s="265"/>
      <c r="DGY1411" s="265"/>
      <c r="DGZ1411" s="265"/>
      <c r="DHA1411" s="265"/>
      <c r="DHB1411" s="265"/>
      <c r="DHC1411" s="265"/>
      <c r="DHD1411" s="265"/>
      <c r="DHE1411" s="265"/>
      <c r="DHF1411" s="265"/>
      <c r="DHG1411" s="265"/>
      <c r="DHH1411" s="265"/>
      <c r="DHI1411" s="265"/>
      <c r="DHJ1411" s="265"/>
      <c r="DHK1411" s="265"/>
      <c r="DHL1411" s="265"/>
      <c r="DHM1411" s="265"/>
      <c r="DHN1411" s="265"/>
      <c r="DHO1411" s="265"/>
      <c r="DHP1411" s="265"/>
      <c r="DHQ1411" s="265"/>
      <c r="DHR1411" s="265"/>
      <c r="DHS1411" s="265"/>
      <c r="DHT1411" s="265"/>
      <c r="DHU1411" s="265"/>
      <c r="DHV1411" s="265"/>
      <c r="DHW1411" s="265"/>
      <c r="DHX1411" s="265"/>
      <c r="DHY1411" s="265"/>
      <c r="DHZ1411" s="265"/>
      <c r="DIA1411" s="265"/>
      <c r="DIB1411" s="265"/>
      <c r="DIC1411" s="265"/>
      <c r="DID1411" s="265"/>
      <c r="DIE1411" s="265"/>
      <c r="DIF1411" s="265"/>
      <c r="DIG1411" s="265"/>
      <c r="DIH1411" s="265"/>
      <c r="DII1411" s="265"/>
      <c r="DIJ1411" s="265"/>
      <c r="DIK1411" s="265"/>
      <c r="DIL1411" s="265"/>
      <c r="DIM1411" s="265"/>
      <c r="DIN1411" s="265"/>
      <c r="DIO1411" s="265"/>
      <c r="DIP1411" s="265"/>
      <c r="DIQ1411" s="265"/>
      <c r="DIR1411" s="265"/>
      <c r="DIS1411" s="265"/>
      <c r="DIT1411" s="265"/>
      <c r="DIU1411" s="265"/>
      <c r="DIV1411" s="265"/>
      <c r="DIW1411" s="265"/>
      <c r="DIX1411" s="265"/>
      <c r="DIY1411" s="265"/>
      <c r="DIZ1411" s="265"/>
      <c r="DJA1411" s="265"/>
      <c r="DJB1411" s="265"/>
      <c r="DJC1411" s="265"/>
      <c r="DJD1411" s="265"/>
      <c r="DJE1411" s="265"/>
      <c r="DJF1411" s="265"/>
      <c r="DJG1411" s="265"/>
      <c r="DJH1411" s="265"/>
      <c r="DJI1411" s="265"/>
      <c r="DJJ1411" s="265"/>
      <c r="DJK1411" s="265"/>
      <c r="DJL1411" s="265"/>
      <c r="DJM1411" s="265"/>
      <c r="DJN1411" s="265"/>
      <c r="DJO1411" s="265"/>
      <c r="DJP1411" s="265"/>
      <c r="DJQ1411" s="265"/>
      <c r="DJR1411" s="265"/>
      <c r="DJS1411" s="265"/>
      <c r="DJT1411" s="265"/>
      <c r="DJU1411" s="265"/>
      <c r="DJV1411" s="265"/>
      <c r="DJW1411" s="265"/>
      <c r="DJX1411" s="265"/>
      <c r="DJY1411" s="265"/>
      <c r="DJZ1411" s="265"/>
      <c r="DKA1411" s="265"/>
      <c r="DKB1411" s="265"/>
      <c r="DKC1411" s="265"/>
      <c r="DKD1411" s="265"/>
      <c r="DKE1411" s="265"/>
      <c r="DKF1411" s="265"/>
      <c r="DKG1411" s="265"/>
      <c r="DKH1411" s="265"/>
      <c r="DKI1411" s="265"/>
      <c r="DKJ1411" s="265"/>
      <c r="DKK1411" s="265"/>
      <c r="DKL1411" s="265"/>
      <c r="DKM1411" s="265"/>
      <c r="DKN1411" s="265"/>
      <c r="DKO1411" s="265"/>
      <c r="DKP1411" s="265"/>
      <c r="DKQ1411" s="265"/>
      <c r="DKR1411" s="265"/>
      <c r="DKS1411" s="265"/>
      <c r="DKT1411" s="265"/>
      <c r="DKU1411" s="265"/>
      <c r="DKV1411" s="265"/>
      <c r="DKW1411" s="265"/>
      <c r="DKX1411" s="265"/>
      <c r="DKY1411" s="265"/>
      <c r="DKZ1411" s="265"/>
      <c r="DLA1411" s="265"/>
      <c r="DLB1411" s="265"/>
      <c r="DLC1411" s="265"/>
      <c r="DLD1411" s="265"/>
      <c r="DLE1411" s="265"/>
      <c r="DLF1411" s="265"/>
      <c r="DLG1411" s="265"/>
      <c r="DLH1411" s="265"/>
      <c r="DLI1411" s="265"/>
      <c r="DLJ1411" s="265"/>
      <c r="DLK1411" s="265"/>
      <c r="DLL1411" s="265"/>
      <c r="DLM1411" s="265"/>
      <c r="DLN1411" s="265"/>
      <c r="DLO1411" s="265"/>
      <c r="DLP1411" s="265"/>
      <c r="DLQ1411" s="265"/>
      <c r="DLR1411" s="265"/>
      <c r="DLS1411" s="265"/>
      <c r="DLT1411" s="265"/>
      <c r="DLU1411" s="265"/>
      <c r="DLV1411" s="265"/>
      <c r="DLW1411" s="265"/>
      <c r="DLX1411" s="265"/>
      <c r="DLY1411" s="265"/>
      <c r="DLZ1411" s="265"/>
      <c r="DMA1411" s="265"/>
      <c r="DMB1411" s="265"/>
      <c r="DMC1411" s="265"/>
      <c r="DMD1411" s="265"/>
      <c r="DME1411" s="265"/>
      <c r="DMF1411" s="265"/>
      <c r="DMG1411" s="265"/>
      <c r="DMH1411" s="265"/>
      <c r="DMI1411" s="265"/>
      <c r="DMJ1411" s="265"/>
      <c r="DMK1411" s="265"/>
      <c r="DML1411" s="265"/>
      <c r="DMM1411" s="265"/>
      <c r="DMN1411" s="265"/>
      <c r="DMO1411" s="265"/>
      <c r="DMP1411" s="265"/>
      <c r="DMQ1411" s="265"/>
      <c r="DMR1411" s="265"/>
      <c r="DMS1411" s="265"/>
      <c r="DMT1411" s="265"/>
      <c r="DMU1411" s="265"/>
      <c r="DMV1411" s="265"/>
      <c r="DMW1411" s="265"/>
      <c r="DMX1411" s="265"/>
      <c r="DMY1411" s="265"/>
      <c r="DMZ1411" s="265"/>
      <c r="DNA1411" s="265"/>
      <c r="DNB1411" s="265"/>
      <c r="DNC1411" s="265"/>
      <c r="DND1411" s="265"/>
      <c r="DNE1411" s="265"/>
      <c r="DNF1411" s="265"/>
      <c r="DNG1411" s="265"/>
      <c r="DNH1411" s="265"/>
      <c r="DNI1411" s="265"/>
      <c r="DNJ1411" s="265"/>
      <c r="DNK1411" s="265"/>
      <c r="DNL1411" s="265"/>
      <c r="DNM1411" s="265"/>
      <c r="DNN1411" s="265"/>
      <c r="DNO1411" s="265"/>
      <c r="DNP1411" s="265"/>
      <c r="DNQ1411" s="265"/>
      <c r="DNR1411" s="265"/>
      <c r="DNS1411" s="265"/>
      <c r="DNT1411" s="265"/>
      <c r="DNU1411" s="265"/>
      <c r="DNV1411" s="265"/>
      <c r="DNW1411" s="265"/>
      <c r="DNX1411" s="265"/>
      <c r="DNY1411" s="265"/>
      <c r="DNZ1411" s="265"/>
      <c r="DOA1411" s="265"/>
      <c r="DOB1411" s="265"/>
      <c r="DOC1411" s="265"/>
      <c r="DOD1411" s="265"/>
      <c r="DOE1411" s="265"/>
      <c r="DOF1411" s="265"/>
      <c r="DOG1411" s="265"/>
      <c r="DOH1411" s="265"/>
      <c r="DOI1411" s="265"/>
      <c r="DOJ1411" s="265"/>
      <c r="DOK1411" s="265"/>
      <c r="DOL1411" s="265"/>
      <c r="DOM1411" s="265"/>
      <c r="DON1411" s="265"/>
      <c r="DOO1411" s="265"/>
      <c r="DOP1411" s="265"/>
      <c r="DOQ1411" s="265"/>
      <c r="DOR1411" s="265"/>
      <c r="DOS1411" s="265"/>
      <c r="DOT1411" s="265"/>
      <c r="DOU1411" s="265"/>
      <c r="DOV1411" s="265"/>
      <c r="DOW1411" s="265"/>
      <c r="DOX1411" s="265"/>
      <c r="DOY1411" s="265"/>
      <c r="DOZ1411" s="265"/>
      <c r="DPA1411" s="265"/>
      <c r="DPB1411" s="265"/>
      <c r="DPC1411" s="265"/>
      <c r="DPD1411" s="265"/>
      <c r="DPE1411" s="265"/>
      <c r="DPF1411" s="265"/>
      <c r="DPG1411" s="265"/>
      <c r="DPH1411" s="265"/>
      <c r="DPI1411" s="265"/>
      <c r="DPJ1411" s="265"/>
      <c r="DPK1411" s="265"/>
      <c r="DPL1411" s="265"/>
      <c r="DPM1411" s="265"/>
      <c r="DPN1411" s="265"/>
      <c r="DPO1411" s="265"/>
      <c r="DPP1411" s="265"/>
      <c r="DPQ1411" s="265"/>
      <c r="DPR1411" s="265"/>
      <c r="DPS1411" s="265"/>
      <c r="DPT1411" s="265"/>
      <c r="DPU1411" s="265"/>
      <c r="DPV1411" s="265"/>
      <c r="DPW1411" s="265"/>
      <c r="DPX1411" s="265"/>
      <c r="DPY1411" s="265"/>
      <c r="DPZ1411" s="265"/>
      <c r="DQA1411" s="265"/>
      <c r="DQB1411" s="265"/>
      <c r="DQC1411" s="265"/>
      <c r="DQD1411" s="265"/>
      <c r="DQE1411" s="265"/>
      <c r="DQF1411" s="265"/>
      <c r="DQG1411" s="265"/>
      <c r="DQH1411" s="265"/>
      <c r="DQI1411" s="265"/>
      <c r="DQJ1411" s="265"/>
      <c r="DQK1411" s="265"/>
      <c r="DQL1411" s="265"/>
      <c r="DQM1411" s="265"/>
      <c r="DQN1411" s="265"/>
      <c r="DQO1411" s="265"/>
      <c r="DQP1411" s="265"/>
      <c r="DQQ1411" s="265"/>
      <c r="DQR1411" s="265"/>
      <c r="DQS1411" s="265"/>
      <c r="DQT1411" s="265"/>
      <c r="DQU1411" s="265"/>
      <c r="DQV1411" s="265"/>
      <c r="DQW1411" s="265"/>
      <c r="DQX1411" s="265"/>
      <c r="DQY1411" s="265"/>
      <c r="DQZ1411" s="265"/>
      <c r="DRA1411" s="265"/>
      <c r="DRB1411" s="265"/>
      <c r="DRC1411" s="265"/>
      <c r="DRD1411" s="265"/>
      <c r="DRE1411" s="265"/>
      <c r="DRF1411" s="265"/>
      <c r="DRG1411" s="265"/>
      <c r="DRH1411" s="265"/>
      <c r="DRI1411" s="265"/>
      <c r="DRJ1411" s="265"/>
      <c r="DRK1411" s="265"/>
      <c r="DRL1411" s="265"/>
      <c r="DRM1411" s="265"/>
      <c r="DRN1411" s="265"/>
      <c r="DRO1411" s="265"/>
      <c r="DRP1411" s="265"/>
      <c r="DRQ1411" s="265"/>
      <c r="DRR1411" s="265"/>
      <c r="DRS1411" s="265"/>
      <c r="DRT1411" s="265"/>
      <c r="DRU1411" s="265"/>
      <c r="DRV1411" s="265"/>
      <c r="DRW1411" s="265"/>
      <c r="DRX1411" s="265"/>
      <c r="DRY1411" s="265"/>
      <c r="DRZ1411" s="265"/>
      <c r="DSA1411" s="265"/>
      <c r="DSB1411" s="265"/>
      <c r="DSC1411" s="265"/>
      <c r="DSD1411" s="265"/>
      <c r="DSE1411" s="265"/>
      <c r="DSF1411" s="265"/>
      <c r="DSG1411" s="265"/>
      <c r="DSH1411" s="265"/>
      <c r="DSI1411" s="265"/>
      <c r="DSJ1411" s="265"/>
      <c r="DSK1411" s="265"/>
      <c r="DSL1411" s="265"/>
      <c r="DSM1411" s="265"/>
      <c r="DSN1411" s="265"/>
      <c r="DSO1411" s="265"/>
      <c r="DSP1411" s="265"/>
      <c r="DSQ1411" s="265"/>
      <c r="DSR1411" s="265"/>
      <c r="DSS1411" s="265"/>
      <c r="DST1411" s="265"/>
      <c r="DSU1411" s="265"/>
      <c r="DSV1411" s="265"/>
      <c r="DSW1411" s="265"/>
      <c r="DSX1411" s="265"/>
      <c r="DSY1411" s="265"/>
      <c r="DSZ1411" s="265"/>
      <c r="DTA1411" s="265"/>
      <c r="DTB1411" s="265"/>
      <c r="DTC1411" s="265"/>
      <c r="DTD1411" s="265"/>
      <c r="DTE1411" s="265"/>
      <c r="DTF1411" s="265"/>
      <c r="DTG1411" s="265"/>
      <c r="DTH1411" s="265"/>
      <c r="DTI1411" s="265"/>
      <c r="DTJ1411" s="265"/>
      <c r="DTK1411" s="265"/>
      <c r="DTL1411" s="265"/>
      <c r="DTM1411" s="265"/>
      <c r="DTN1411" s="265"/>
      <c r="DTO1411" s="265"/>
      <c r="DTP1411" s="265"/>
      <c r="DTQ1411" s="265"/>
      <c r="DTR1411" s="265"/>
      <c r="DTS1411" s="265"/>
      <c r="DTT1411" s="265"/>
      <c r="DTU1411" s="265"/>
      <c r="DTV1411" s="265"/>
      <c r="DTW1411" s="265"/>
      <c r="DTX1411" s="265"/>
      <c r="DTY1411" s="265"/>
      <c r="DTZ1411" s="265"/>
      <c r="DUA1411" s="265"/>
      <c r="DUB1411" s="265"/>
      <c r="DUC1411" s="265"/>
      <c r="DUD1411" s="265"/>
      <c r="DUE1411" s="265"/>
      <c r="DUF1411" s="265"/>
      <c r="DUG1411" s="265"/>
      <c r="DUH1411" s="265"/>
      <c r="DUI1411" s="265"/>
      <c r="DUJ1411" s="265"/>
      <c r="DUK1411" s="265"/>
      <c r="DUL1411" s="265"/>
      <c r="DUM1411" s="265"/>
      <c r="DUN1411" s="265"/>
      <c r="DUO1411" s="265"/>
      <c r="DUP1411" s="265"/>
      <c r="DUQ1411" s="265"/>
      <c r="DUR1411" s="265"/>
      <c r="DUS1411" s="265"/>
      <c r="DUT1411" s="265"/>
      <c r="DUU1411" s="265"/>
      <c r="DUV1411" s="265"/>
      <c r="DUW1411" s="265"/>
      <c r="DUX1411" s="265"/>
      <c r="DUY1411" s="265"/>
      <c r="DUZ1411" s="265"/>
      <c r="DVA1411" s="265"/>
      <c r="DVB1411" s="265"/>
      <c r="DVC1411" s="265"/>
      <c r="DVD1411" s="265"/>
      <c r="DVE1411" s="265"/>
      <c r="DVF1411" s="265"/>
      <c r="DVG1411" s="265"/>
      <c r="DVH1411" s="265"/>
      <c r="DVI1411" s="265"/>
      <c r="DVJ1411" s="265"/>
      <c r="DVK1411" s="265"/>
      <c r="DVL1411" s="265"/>
      <c r="DVM1411" s="265"/>
      <c r="DVN1411" s="265"/>
      <c r="DVO1411" s="265"/>
      <c r="DVP1411" s="265"/>
      <c r="DVQ1411" s="265"/>
      <c r="DVR1411" s="265"/>
      <c r="DVS1411" s="265"/>
      <c r="DVT1411" s="265"/>
      <c r="DVU1411" s="265"/>
      <c r="DVV1411" s="265"/>
      <c r="DVW1411" s="265"/>
      <c r="DVX1411" s="265"/>
      <c r="DVY1411" s="265"/>
      <c r="DVZ1411" s="265"/>
      <c r="DWA1411" s="265"/>
      <c r="DWB1411" s="265"/>
      <c r="DWC1411" s="265"/>
      <c r="DWD1411" s="265"/>
      <c r="DWE1411" s="265"/>
      <c r="DWF1411" s="265"/>
      <c r="DWG1411" s="265"/>
      <c r="DWH1411" s="265"/>
      <c r="DWI1411" s="265"/>
      <c r="DWJ1411" s="265"/>
      <c r="DWK1411" s="265"/>
      <c r="DWL1411" s="265"/>
      <c r="DWM1411" s="265"/>
      <c r="DWN1411" s="265"/>
      <c r="DWO1411" s="265"/>
      <c r="DWP1411" s="265"/>
      <c r="DWQ1411" s="265"/>
      <c r="DWR1411" s="265"/>
      <c r="DWS1411" s="265"/>
      <c r="DWT1411" s="265"/>
      <c r="DWU1411" s="265"/>
      <c r="DWV1411" s="265"/>
      <c r="DWW1411" s="265"/>
      <c r="DWX1411" s="265"/>
      <c r="DWY1411" s="265"/>
      <c r="DWZ1411" s="265"/>
      <c r="DXA1411" s="265"/>
      <c r="DXB1411" s="265"/>
      <c r="DXC1411" s="265"/>
      <c r="DXD1411" s="265"/>
      <c r="DXE1411" s="265"/>
      <c r="DXF1411" s="265"/>
      <c r="DXG1411" s="265"/>
      <c r="DXH1411" s="265"/>
      <c r="DXI1411" s="265"/>
      <c r="DXJ1411" s="265"/>
      <c r="DXK1411" s="265"/>
      <c r="DXL1411" s="265"/>
      <c r="DXM1411" s="265"/>
      <c r="DXN1411" s="265"/>
      <c r="DXO1411" s="265"/>
      <c r="DXP1411" s="265"/>
      <c r="DXQ1411" s="265"/>
      <c r="DXR1411" s="265"/>
      <c r="DXS1411" s="265"/>
      <c r="DXT1411" s="265"/>
      <c r="DXU1411" s="265"/>
      <c r="DXV1411" s="265"/>
      <c r="DXW1411" s="265"/>
      <c r="DXX1411" s="265"/>
      <c r="DXY1411" s="265"/>
      <c r="DXZ1411" s="265"/>
      <c r="DYA1411" s="265"/>
      <c r="DYB1411" s="265"/>
      <c r="DYC1411" s="265"/>
      <c r="DYD1411" s="265"/>
      <c r="DYE1411" s="265"/>
      <c r="DYF1411" s="265"/>
      <c r="DYG1411" s="265"/>
      <c r="DYH1411" s="265"/>
      <c r="DYI1411" s="265"/>
      <c r="DYJ1411" s="265"/>
      <c r="DYK1411" s="265"/>
      <c r="DYL1411" s="265"/>
      <c r="DYM1411" s="265"/>
      <c r="DYN1411" s="265"/>
      <c r="DYO1411" s="265"/>
      <c r="DYP1411" s="265"/>
      <c r="DYQ1411" s="265"/>
      <c r="DYR1411" s="265"/>
      <c r="DYS1411" s="265"/>
      <c r="DYT1411" s="265"/>
      <c r="DYU1411" s="265"/>
      <c r="DYV1411" s="265"/>
      <c r="DYW1411" s="265"/>
      <c r="DYX1411" s="265"/>
      <c r="DYY1411" s="265"/>
      <c r="DYZ1411" s="265"/>
      <c r="DZA1411" s="265"/>
      <c r="DZB1411" s="265"/>
      <c r="DZC1411" s="265"/>
      <c r="DZD1411" s="265"/>
      <c r="DZE1411" s="265"/>
      <c r="DZF1411" s="265"/>
      <c r="DZG1411" s="265"/>
      <c r="DZH1411" s="265"/>
      <c r="DZI1411" s="265"/>
      <c r="DZJ1411" s="265"/>
      <c r="DZK1411" s="265"/>
      <c r="DZL1411" s="265"/>
      <c r="DZM1411" s="265"/>
      <c r="DZN1411" s="265"/>
      <c r="DZO1411" s="265"/>
      <c r="DZP1411" s="265"/>
      <c r="DZQ1411" s="265"/>
      <c r="DZR1411" s="265"/>
      <c r="DZS1411" s="265"/>
      <c r="DZT1411" s="265"/>
      <c r="DZU1411" s="265"/>
      <c r="DZV1411" s="265"/>
      <c r="DZW1411" s="265"/>
      <c r="DZX1411" s="265"/>
      <c r="DZY1411" s="265"/>
      <c r="DZZ1411" s="265"/>
      <c r="EAA1411" s="265"/>
      <c r="EAB1411" s="265"/>
      <c r="EAC1411" s="265"/>
      <c r="EAD1411" s="265"/>
      <c r="EAE1411" s="265"/>
      <c r="EAF1411" s="265"/>
      <c r="EAG1411" s="265"/>
      <c r="EAH1411" s="265"/>
      <c r="EAI1411" s="265"/>
      <c r="EAJ1411" s="265"/>
      <c r="EAK1411" s="265"/>
      <c r="EAL1411" s="265"/>
      <c r="EAM1411" s="265"/>
      <c r="EAN1411" s="265"/>
      <c r="EAO1411" s="265"/>
      <c r="EAP1411" s="265"/>
      <c r="EAQ1411" s="265"/>
      <c r="EAR1411" s="265"/>
      <c r="EAS1411" s="265"/>
      <c r="EAT1411" s="265"/>
      <c r="EAU1411" s="265"/>
      <c r="EAV1411" s="265"/>
      <c r="EAW1411" s="265"/>
      <c r="EAX1411" s="265"/>
      <c r="EAY1411" s="265"/>
      <c r="EAZ1411" s="265"/>
      <c r="EBA1411" s="265"/>
      <c r="EBB1411" s="265"/>
      <c r="EBC1411" s="265"/>
      <c r="EBD1411" s="265"/>
      <c r="EBE1411" s="265"/>
      <c r="EBF1411" s="265"/>
      <c r="EBG1411" s="265"/>
      <c r="EBH1411" s="265"/>
      <c r="EBI1411" s="265"/>
      <c r="EBJ1411" s="265"/>
      <c r="EBK1411" s="265"/>
      <c r="EBL1411" s="265"/>
      <c r="EBM1411" s="265"/>
      <c r="EBN1411" s="265"/>
      <c r="EBO1411" s="265"/>
      <c r="EBP1411" s="265"/>
      <c r="EBQ1411" s="265"/>
      <c r="EBR1411" s="265"/>
      <c r="EBS1411" s="265"/>
      <c r="EBT1411" s="265"/>
      <c r="EBU1411" s="265"/>
      <c r="EBV1411" s="265"/>
      <c r="EBW1411" s="265"/>
      <c r="EBX1411" s="265"/>
      <c r="EBY1411" s="265"/>
      <c r="EBZ1411" s="265"/>
      <c r="ECA1411" s="265"/>
      <c r="ECB1411" s="265"/>
      <c r="ECC1411" s="265"/>
      <c r="ECD1411" s="265"/>
      <c r="ECE1411" s="265"/>
      <c r="ECF1411" s="265"/>
      <c r="ECG1411" s="265"/>
      <c r="ECH1411" s="265"/>
      <c r="ECI1411" s="265"/>
      <c r="ECJ1411" s="265"/>
      <c r="ECK1411" s="265"/>
      <c r="ECL1411" s="265"/>
      <c r="ECM1411" s="265"/>
      <c r="ECN1411" s="265"/>
      <c r="ECO1411" s="265"/>
      <c r="ECP1411" s="265"/>
      <c r="ECQ1411" s="265"/>
      <c r="ECR1411" s="265"/>
      <c r="ECS1411" s="265"/>
      <c r="ECT1411" s="265"/>
      <c r="ECU1411" s="265"/>
      <c r="ECV1411" s="265"/>
      <c r="ECW1411" s="265"/>
      <c r="ECX1411" s="265"/>
      <c r="ECY1411" s="265"/>
      <c r="ECZ1411" s="265"/>
      <c r="EDA1411" s="265"/>
      <c r="EDB1411" s="265"/>
      <c r="EDC1411" s="265"/>
      <c r="EDD1411" s="265"/>
      <c r="EDE1411" s="265"/>
      <c r="EDF1411" s="265"/>
      <c r="EDG1411" s="265"/>
      <c r="EDH1411" s="265"/>
      <c r="EDI1411" s="265"/>
      <c r="EDJ1411" s="265"/>
      <c r="EDK1411" s="265"/>
      <c r="EDL1411" s="265"/>
      <c r="EDM1411" s="265"/>
      <c r="EDN1411" s="265"/>
      <c r="EDO1411" s="265"/>
      <c r="EDP1411" s="265"/>
      <c r="EDQ1411" s="265"/>
      <c r="EDR1411" s="265"/>
      <c r="EDS1411" s="265"/>
      <c r="EDT1411" s="265"/>
      <c r="EDU1411" s="265"/>
      <c r="EDV1411" s="265"/>
      <c r="EDW1411" s="265"/>
      <c r="EDX1411" s="265"/>
      <c r="EDY1411" s="265"/>
      <c r="EDZ1411" s="265"/>
      <c r="EEA1411" s="265"/>
      <c r="EEB1411" s="265"/>
      <c r="EEC1411" s="265"/>
      <c r="EED1411" s="265"/>
      <c r="EEE1411" s="265"/>
      <c r="EEF1411" s="265"/>
      <c r="EEG1411" s="265"/>
      <c r="EEH1411" s="265"/>
      <c r="EEI1411" s="265"/>
      <c r="EEJ1411" s="265"/>
      <c r="EEK1411" s="265"/>
      <c r="EEL1411" s="265"/>
      <c r="EEM1411" s="265"/>
      <c r="EEN1411" s="265"/>
      <c r="EEO1411" s="265"/>
      <c r="EEP1411" s="265"/>
      <c r="EEQ1411" s="265"/>
      <c r="EER1411" s="265"/>
      <c r="EES1411" s="265"/>
      <c r="EET1411" s="265"/>
      <c r="EEU1411" s="265"/>
      <c r="EEV1411" s="265"/>
      <c r="EEW1411" s="265"/>
      <c r="EEX1411" s="265"/>
      <c r="EEY1411" s="265"/>
      <c r="EEZ1411" s="265"/>
      <c r="EFA1411" s="265"/>
      <c r="EFB1411" s="265"/>
      <c r="EFC1411" s="265"/>
      <c r="EFD1411" s="265"/>
      <c r="EFE1411" s="265"/>
      <c r="EFF1411" s="265"/>
      <c r="EFG1411" s="265"/>
      <c r="EFH1411" s="265"/>
      <c r="EFI1411" s="265"/>
      <c r="EFJ1411" s="265"/>
      <c r="EFK1411" s="265"/>
      <c r="EFL1411" s="265"/>
      <c r="EFM1411" s="265"/>
      <c r="EFN1411" s="265"/>
      <c r="EFO1411" s="265"/>
      <c r="EFP1411" s="265"/>
      <c r="EFQ1411" s="265"/>
      <c r="EFR1411" s="265"/>
      <c r="EFS1411" s="265"/>
      <c r="EFT1411" s="265"/>
      <c r="EFU1411" s="265"/>
      <c r="EFV1411" s="265"/>
      <c r="EFW1411" s="265"/>
      <c r="EFX1411" s="265"/>
      <c r="EFY1411" s="265"/>
      <c r="EFZ1411" s="265"/>
      <c r="EGA1411" s="265"/>
      <c r="EGB1411" s="265"/>
      <c r="EGC1411" s="265"/>
      <c r="EGD1411" s="265"/>
      <c r="EGE1411" s="265"/>
      <c r="EGF1411" s="265"/>
      <c r="EGG1411" s="265"/>
      <c r="EGH1411" s="265"/>
      <c r="EGI1411" s="265"/>
      <c r="EGJ1411" s="265"/>
      <c r="EGK1411" s="265"/>
      <c r="EGL1411" s="265"/>
      <c r="EGM1411" s="265"/>
      <c r="EGN1411" s="265"/>
      <c r="EGO1411" s="265"/>
      <c r="EGP1411" s="265"/>
      <c r="EGQ1411" s="265"/>
      <c r="EGR1411" s="265"/>
      <c r="EGS1411" s="265"/>
      <c r="EGT1411" s="265"/>
      <c r="EGU1411" s="265"/>
      <c r="EGV1411" s="265"/>
      <c r="EGW1411" s="265"/>
      <c r="EGX1411" s="265"/>
      <c r="EGY1411" s="265"/>
      <c r="EGZ1411" s="265"/>
      <c r="EHA1411" s="265"/>
      <c r="EHB1411" s="265"/>
      <c r="EHC1411" s="265"/>
      <c r="EHD1411" s="265"/>
      <c r="EHE1411" s="265"/>
      <c r="EHF1411" s="265"/>
      <c r="EHG1411" s="265"/>
      <c r="EHH1411" s="265"/>
      <c r="EHI1411" s="265"/>
      <c r="EHJ1411" s="265"/>
      <c r="EHK1411" s="265"/>
      <c r="EHL1411" s="265"/>
      <c r="EHM1411" s="265"/>
      <c r="EHN1411" s="265"/>
      <c r="EHO1411" s="265"/>
      <c r="EHP1411" s="265"/>
      <c r="EHQ1411" s="265"/>
      <c r="EHR1411" s="265"/>
      <c r="EHS1411" s="265"/>
      <c r="EHT1411" s="265"/>
      <c r="EHU1411" s="265"/>
      <c r="EHV1411" s="265"/>
      <c r="EHW1411" s="265"/>
      <c r="EHX1411" s="265"/>
      <c r="EHY1411" s="265"/>
      <c r="EHZ1411" s="265"/>
      <c r="EIA1411" s="265"/>
      <c r="EIB1411" s="265"/>
      <c r="EIC1411" s="265"/>
      <c r="EID1411" s="265"/>
      <c r="EIE1411" s="265"/>
      <c r="EIF1411" s="265"/>
      <c r="EIG1411" s="265"/>
      <c r="EIH1411" s="265"/>
      <c r="EII1411" s="265"/>
      <c r="EIJ1411" s="265"/>
      <c r="EIK1411" s="265"/>
      <c r="EIL1411" s="265"/>
      <c r="EIM1411" s="265"/>
      <c r="EIN1411" s="265"/>
      <c r="EIO1411" s="265"/>
      <c r="EIP1411" s="265"/>
      <c r="EIQ1411" s="265"/>
      <c r="EIR1411" s="265"/>
      <c r="EIS1411" s="265"/>
      <c r="EIT1411" s="265"/>
      <c r="EIU1411" s="265"/>
      <c r="EIV1411" s="265"/>
      <c r="EIW1411" s="265"/>
      <c r="EIX1411" s="265"/>
      <c r="EIY1411" s="265"/>
      <c r="EIZ1411" s="265"/>
      <c r="EJA1411" s="265"/>
      <c r="EJB1411" s="265"/>
      <c r="EJC1411" s="265"/>
      <c r="EJD1411" s="265"/>
      <c r="EJE1411" s="265"/>
      <c r="EJF1411" s="265"/>
      <c r="EJG1411" s="265"/>
      <c r="EJH1411" s="265"/>
      <c r="EJI1411" s="265"/>
      <c r="EJJ1411" s="265"/>
      <c r="EJK1411" s="265"/>
      <c r="EJL1411" s="265"/>
      <c r="EJM1411" s="265"/>
      <c r="EJN1411" s="265"/>
      <c r="EJO1411" s="265"/>
      <c r="EJP1411" s="265"/>
      <c r="EJQ1411" s="265"/>
      <c r="EJR1411" s="265"/>
      <c r="EJS1411" s="265"/>
      <c r="EJT1411" s="265"/>
      <c r="EJU1411" s="265"/>
      <c r="EJV1411" s="265"/>
      <c r="EJW1411" s="265"/>
      <c r="EJX1411" s="265"/>
      <c r="EJY1411" s="265"/>
      <c r="EJZ1411" s="265"/>
      <c r="EKA1411" s="265"/>
      <c r="EKB1411" s="265"/>
      <c r="EKC1411" s="265"/>
      <c r="EKD1411" s="265"/>
      <c r="EKE1411" s="265"/>
      <c r="EKF1411" s="265"/>
      <c r="EKG1411" s="265"/>
      <c r="EKH1411" s="265"/>
      <c r="EKI1411" s="265"/>
      <c r="EKJ1411" s="265"/>
      <c r="EKK1411" s="265"/>
      <c r="EKL1411" s="265"/>
      <c r="EKM1411" s="265"/>
      <c r="EKN1411" s="265"/>
      <c r="EKO1411" s="265"/>
      <c r="EKP1411" s="265"/>
      <c r="EKQ1411" s="265"/>
      <c r="EKR1411" s="265"/>
      <c r="EKS1411" s="265"/>
      <c r="EKT1411" s="265"/>
      <c r="EKU1411" s="265"/>
      <c r="EKV1411" s="265"/>
      <c r="EKW1411" s="265"/>
      <c r="EKX1411" s="265"/>
      <c r="EKY1411" s="265"/>
      <c r="EKZ1411" s="265"/>
      <c r="ELA1411" s="265"/>
      <c r="ELB1411" s="265"/>
      <c r="ELC1411" s="265"/>
      <c r="ELD1411" s="265"/>
      <c r="ELE1411" s="265"/>
      <c r="ELF1411" s="265"/>
      <c r="ELG1411" s="265"/>
      <c r="ELH1411" s="265"/>
      <c r="ELI1411" s="265"/>
      <c r="ELJ1411" s="265"/>
      <c r="ELK1411" s="265"/>
      <c r="ELL1411" s="265"/>
      <c r="ELM1411" s="265"/>
      <c r="ELN1411" s="265"/>
      <c r="ELO1411" s="265"/>
      <c r="ELP1411" s="265"/>
      <c r="ELQ1411" s="265"/>
      <c r="ELR1411" s="265"/>
      <c r="ELS1411" s="265"/>
      <c r="ELT1411" s="265"/>
      <c r="ELU1411" s="265"/>
      <c r="ELV1411" s="265"/>
      <c r="ELW1411" s="265"/>
      <c r="ELX1411" s="265"/>
      <c r="ELY1411" s="265"/>
      <c r="ELZ1411" s="265"/>
      <c r="EMA1411" s="265"/>
      <c r="EMB1411" s="265"/>
      <c r="EMC1411" s="265"/>
      <c r="EMD1411" s="265"/>
      <c r="EME1411" s="265"/>
      <c r="EMF1411" s="265"/>
      <c r="EMG1411" s="265"/>
      <c r="EMH1411" s="265"/>
      <c r="EMI1411" s="265"/>
      <c r="EMJ1411" s="265"/>
      <c r="EMK1411" s="265"/>
      <c r="EML1411" s="265"/>
      <c r="EMM1411" s="265"/>
      <c r="EMN1411" s="265"/>
      <c r="EMO1411" s="265"/>
      <c r="EMP1411" s="265"/>
      <c r="EMQ1411" s="265"/>
      <c r="EMR1411" s="265"/>
      <c r="EMS1411" s="265"/>
      <c r="EMT1411" s="265"/>
      <c r="EMU1411" s="265"/>
      <c r="EMV1411" s="265"/>
      <c r="EMW1411" s="265"/>
      <c r="EMX1411" s="265"/>
      <c r="EMY1411" s="265"/>
      <c r="EMZ1411" s="265"/>
      <c r="ENA1411" s="265"/>
      <c r="ENB1411" s="265"/>
      <c r="ENC1411" s="265"/>
      <c r="END1411" s="265"/>
      <c r="ENE1411" s="265"/>
      <c r="ENF1411" s="265"/>
      <c r="ENG1411" s="265"/>
      <c r="ENH1411" s="265"/>
      <c r="ENI1411" s="265"/>
      <c r="ENJ1411" s="265"/>
      <c r="ENK1411" s="265"/>
      <c r="ENL1411" s="265"/>
      <c r="ENM1411" s="265"/>
      <c r="ENN1411" s="265"/>
      <c r="ENO1411" s="265"/>
      <c r="ENP1411" s="265"/>
      <c r="ENQ1411" s="265"/>
      <c r="ENR1411" s="265"/>
      <c r="ENS1411" s="265"/>
      <c r="ENT1411" s="265"/>
      <c r="ENU1411" s="265"/>
      <c r="ENV1411" s="265"/>
      <c r="ENW1411" s="265"/>
      <c r="ENX1411" s="265"/>
      <c r="ENY1411" s="265"/>
      <c r="ENZ1411" s="265"/>
      <c r="EOA1411" s="265"/>
      <c r="EOB1411" s="265"/>
      <c r="EOC1411" s="265"/>
      <c r="EOD1411" s="265"/>
      <c r="EOE1411" s="265"/>
      <c r="EOF1411" s="265"/>
      <c r="EOG1411" s="265"/>
      <c r="EOH1411" s="265"/>
      <c r="EOI1411" s="265"/>
      <c r="EOJ1411" s="265"/>
      <c r="EOK1411" s="265"/>
      <c r="EOL1411" s="265"/>
      <c r="EOM1411" s="265"/>
      <c r="EON1411" s="265"/>
      <c r="EOO1411" s="265"/>
      <c r="EOP1411" s="265"/>
      <c r="EOQ1411" s="265"/>
      <c r="EOR1411" s="265"/>
      <c r="EOS1411" s="265"/>
      <c r="EOT1411" s="265"/>
      <c r="EOU1411" s="265"/>
      <c r="EOV1411" s="265"/>
      <c r="EOW1411" s="265"/>
      <c r="EOX1411" s="265"/>
      <c r="EOY1411" s="265"/>
      <c r="EOZ1411" s="265"/>
      <c r="EPA1411" s="265"/>
      <c r="EPB1411" s="265"/>
      <c r="EPC1411" s="265"/>
      <c r="EPD1411" s="265"/>
      <c r="EPE1411" s="265"/>
      <c r="EPF1411" s="265"/>
      <c r="EPG1411" s="265"/>
      <c r="EPH1411" s="265"/>
      <c r="EPI1411" s="265"/>
      <c r="EPJ1411" s="265"/>
      <c r="EPK1411" s="265"/>
      <c r="EPL1411" s="265"/>
      <c r="EPM1411" s="265"/>
      <c r="EPN1411" s="265"/>
      <c r="EPO1411" s="265"/>
      <c r="EPP1411" s="265"/>
      <c r="EPQ1411" s="265"/>
      <c r="EPR1411" s="265"/>
      <c r="EPS1411" s="265"/>
      <c r="EPT1411" s="265"/>
      <c r="EPU1411" s="265"/>
      <c r="EPV1411" s="265"/>
      <c r="EPW1411" s="265"/>
      <c r="EPX1411" s="265"/>
      <c r="EPY1411" s="265"/>
      <c r="EPZ1411" s="265"/>
      <c r="EQA1411" s="265"/>
      <c r="EQB1411" s="265"/>
      <c r="EQC1411" s="265"/>
      <c r="EQD1411" s="265"/>
      <c r="EQE1411" s="265"/>
      <c r="EQF1411" s="265"/>
      <c r="EQG1411" s="265"/>
      <c r="EQH1411" s="265"/>
      <c r="EQI1411" s="265"/>
      <c r="EQJ1411" s="265"/>
      <c r="EQK1411" s="265"/>
      <c r="EQL1411" s="265"/>
      <c r="EQM1411" s="265"/>
      <c r="EQN1411" s="265"/>
      <c r="EQO1411" s="265"/>
      <c r="EQP1411" s="265"/>
      <c r="EQQ1411" s="265"/>
      <c r="EQR1411" s="265"/>
      <c r="EQS1411" s="265"/>
      <c r="EQT1411" s="265"/>
      <c r="EQU1411" s="265"/>
      <c r="EQV1411" s="265"/>
      <c r="EQW1411" s="265"/>
      <c r="EQX1411" s="265"/>
      <c r="EQY1411" s="265"/>
      <c r="EQZ1411" s="265"/>
      <c r="ERA1411" s="265"/>
      <c r="ERB1411" s="265"/>
      <c r="ERC1411" s="265"/>
      <c r="ERD1411" s="265"/>
      <c r="ERE1411" s="265"/>
      <c r="ERF1411" s="265"/>
      <c r="ERG1411" s="265"/>
      <c r="ERH1411" s="265"/>
      <c r="ERI1411" s="265"/>
      <c r="ERJ1411" s="265"/>
      <c r="ERK1411" s="265"/>
      <c r="ERL1411" s="265"/>
      <c r="ERM1411" s="265"/>
      <c r="ERN1411" s="265"/>
      <c r="ERO1411" s="265"/>
      <c r="ERP1411" s="265"/>
      <c r="ERQ1411" s="265"/>
      <c r="ERR1411" s="265"/>
      <c r="ERS1411" s="265"/>
      <c r="ERT1411" s="265"/>
      <c r="ERU1411" s="265"/>
      <c r="ERV1411" s="265"/>
      <c r="ERW1411" s="265"/>
      <c r="ERX1411" s="265"/>
      <c r="ERY1411" s="265"/>
      <c r="ERZ1411" s="265"/>
      <c r="ESA1411" s="265"/>
      <c r="ESB1411" s="265"/>
      <c r="ESC1411" s="265"/>
      <c r="ESD1411" s="265"/>
      <c r="ESE1411" s="265"/>
      <c r="ESF1411" s="265"/>
      <c r="ESG1411" s="265"/>
      <c r="ESH1411" s="265"/>
      <c r="ESI1411" s="265"/>
      <c r="ESJ1411" s="265"/>
      <c r="ESK1411" s="265"/>
      <c r="ESL1411" s="265"/>
      <c r="ESM1411" s="265"/>
      <c r="ESN1411" s="265"/>
      <c r="ESO1411" s="265"/>
      <c r="ESP1411" s="265"/>
      <c r="ESQ1411" s="265"/>
      <c r="ESR1411" s="265"/>
      <c r="ESS1411" s="265"/>
      <c r="EST1411" s="265"/>
      <c r="ESU1411" s="265"/>
      <c r="ESV1411" s="265"/>
      <c r="ESW1411" s="265"/>
      <c r="ESX1411" s="265"/>
      <c r="ESY1411" s="265"/>
      <c r="ESZ1411" s="265"/>
      <c r="ETA1411" s="265"/>
      <c r="ETB1411" s="265"/>
      <c r="ETC1411" s="265"/>
      <c r="ETD1411" s="265"/>
      <c r="ETE1411" s="265"/>
      <c r="ETF1411" s="265"/>
      <c r="ETG1411" s="265"/>
      <c r="ETH1411" s="265"/>
      <c r="ETI1411" s="265"/>
      <c r="ETJ1411" s="265"/>
      <c r="ETK1411" s="265"/>
      <c r="ETL1411" s="265"/>
      <c r="ETM1411" s="265"/>
      <c r="ETN1411" s="265"/>
      <c r="ETO1411" s="265"/>
      <c r="ETP1411" s="265"/>
      <c r="ETQ1411" s="265"/>
      <c r="ETR1411" s="265"/>
      <c r="ETS1411" s="265"/>
      <c r="ETT1411" s="265"/>
      <c r="ETU1411" s="265"/>
      <c r="ETV1411" s="265"/>
      <c r="ETW1411" s="265"/>
      <c r="ETX1411" s="265"/>
      <c r="ETY1411" s="265"/>
      <c r="ETZ1411" s="265"/>
      <c r="EUA1411" s="265"/>
      <c r="EUB1411" s="265"/>
      <c r="EUC1411" s="265"/>
      <c r="EUD1411" s="265"/>
      <c r="EUE1411" s="265"/>
      <c r="EUF1411" s="265"/>
      <c r="EUG1411" s="265"/>
      <c r="EUH1411" s="265"/>
      <c r="EUI1411" s="265"/>
      <c r="EUJ1411" s="265"/>
      <c r="EUK1411" s="265"/>
      <c r="EUL1411" s="265"/>
      <c r="EUM1411" s="265"/>
      <c r="EUN1411" s="265"/>
      <c r="EUO1411" s="265"/>
      <c r="EUP1411" s="265"/>
      <c r="EUQ1411" s="265"/>
      <c r="EUR1411" s="265"/>
      <c r="EUS1411" s="265"/>
      <c r="EUT1411" s="265"/>
      <c r="EUU1411" s="265"/>
      <c r="EUV1411" s="265"/>
      <c r="EUW1411" s="265"/>
      <c r="EUX1411" s="265"/>
      <c r="EUY1411" s="265"/>
      <c r="EUZ1411" s="265"/>
      <c r="EVA1411" s="265"/>
      <c r="EVB1411" s="265"/>
      <c r="EVC1411" s="265"/>
      <c r="EVD1411" s="265"/>
      <c r="EVE1411" s="265"/>
      <c r="EVF1411" s="265"/>
      <c r="EVG1411" s="265"/>
      <c r="EVH1411" s="265"/>
      <c r="EVI1411" s="265"/>
      <c r="EVJ1411" s="265"/>
      <c r="EVK1411" s="265"/>
      <c r="EVL1411" s="265"/>
      <c r="EVM1411" s="265"/>
      <c r="EVN1411" s="265"/>
      <c r="EVO1411" s="265"/>
      <c r="EVP1411" s="265"/>
      <c r="EVQ1411" s="265"/>
      <c r="EVR1411" s="265"/>
      <c r="EVS1411" s="265"/>
      <c r="EVT1411" s="265"/>
      <c r="EVU1411" s="265"/>
      <c r="EVV1411" s="265"/>
      <c r="EVW1411" s="265"/>
      <c r="EVX1411" s="265"/>
      <c r="EVY1411" s="265"/>
      <c r="EVZ1411" s="265"/>
      <c r="EWA1411" s="265"/>
      <c r="EWB1411" s="265"/>
      <c r="EWC1411" s="265"/>
      <c r="EWD1411" s="265"/>
      <c r="EWE1411" s="265"/>
      <c r="EWF1411" s="265"/>
      <c r="EWG1411" s="265"/>
      <c r="EWH1411" s="265"/>
      <c r="EWI1411" s="265"/>
      <c r="EWJ1411" s="265"/>
      <c r="EWK1411" s="265"/>
      <c r="EWL1411" s="265"/>
      <c r="EWM1411" s="265"/>
      <c r="EWN1411" s="265"/>
      <c r="EWO1411" s="265"/>
      <c r="EWP1411" s="265"/>
      <c r="EWQ1411" s="265"/>
      <c r="EWR1411" s="265"/>
      <c r="EWS1411" s="265"/>
      <c r="EWT1411" s="265"/>
      <c r="EWU1411" s="265"/>
      <c r="EWV1411" s="265"/>
      <c r="EWW1411" s="265"/>
      <c r="EWX1411" s="265"/>
      <c r="EWY1411" s="265"/>
      <c r="EWZ1411" s="265"/>
      <c r="EXA1411" s="265"/>
      <c r="EXB1411" s="265"/>
      <c r="EXC1411" s="265"/>
      <c r="EXD1411" s="265"/>
      <c r="EXE1411" s="265"/>
      <c r="EXF1411" s="265"/>
      <c r="EXG1411" s="265"/>
      <c r="EXH1411" s="265"/>
      <c r="EXI1411" s="265"/>
      <c r="EXJ1411" s="265"/>
      <c r="EXK1411" s="265"/>
      <c r="EXL1411" s="265"/>
      <c r="EXM1411" s="265"/>
      <c r="EXN1411" s="265"/>
      <c r="EXO1411" s="265"/>
      <c r="EXP1411" s="265"/>
      <c r="EXQ1411" s="265"/>
      <c r="EXR1411" s="265"/>
      <c r="EXS1411" s="265"/>
      <c r="EXT1411" s="265"/>
      <c r="EXU1411" s="265"/>
      <c r="EXV1411" s="265"/>
      <c r="EXW1411" s="265"/>
      <c r="EXX1411" s="265"/>
      <c r="EXY1411" s="265"/>
      <c r="EXZ1411" s="265"/>
      <c r="EYA1411" s="265"/>
      <c r="EYB1411" s="265"/>
      <c r="EYC1411" s="265"/>
      <c r="EYD1411" s="265"/>
      <c r="EYE1411" s="265"/>
      <c r="EYF1411" s="265"/>
      <c r="EYG1411" s="265"/>
      <c r="EYH1411" s="265"/>
      <c r="EYI1411" s="265"/>
      <c r="EYJ1411" s="265"/>
      <c r="EYK1411" s="265"/>
      <c r="EYL1411" s="265"/>
      <c r="EYM1411" s="265"/>
      <c r="EYN1411" s="265"/>
      <c r="EYO1411" s="265"/>
      <c r="EYP1411" s="265"/>
      <c r="EYQ1411" s="265"/>
      <c r="EYR1411" s="265"/>
      <c r="EYS1411" s="265"/>
      <c r="EYT1411" s="265"/>
      <c r="EYU1411" s="265"/>
      <c r="EYV1411" s="265"/>
      <c r="EYW1411" s="265"/>
      <c r="EYX1411" s="265"/>
      <c r="EYY1411" s="265"/>
      <c r="EYZ1411" s="265"/>
      <c r="EZA1411" s="265"/>
      <c r="EZB1411" s="265"/>
      <c r="EZC1411" s="265"/>
      <c r="EZD1411" s="265"/>
      <c r="EZE1411" s="265"/>
      <c r="EZF1411" s="265"/>
      <c r="EZG1411" s="265"/>
      <c r="EZH1411" s="265"/>
      <c r="EZI1411" s="265"/>
      <c r="EZJ1411" s="265"/>
      <c r="EZK1411" s="265"/>
      <c r="EZL1411" s="265"/>
      <c r="EZM1411" s="265"/>
      <c r="EZN1411" s="265"/>
      <c r="EZO1411" s="265"/>
      <c r="EZP1411" s="265"/>
      <c r="EZQ1411" s="265"/>
      <c r="EZR1411" s="265"/>
      <c r="EZS1411" s="265"/>
      <c r="EZT1411" s="265"/>
      <c r="EZU1411" s="265"/>
      <c r="EZV1411" s="265"/>
      <c r="EZW1411" s="265"/>
      <c r="EZX1411" s="265"/>
      <c r="EZY1411" s="265"/>
      <c r="EZZ1411" s="265"/>
      <c r="FAA1411" s="265"/>
      <c r="FAB1411" s="265"/>
      <c r="FAC1411" s="265"/>
      <c r="FAD1411" s="265"/>
      <c r="FAE1411" s="265"/>
      <c r="FAF1411" s="265"/>
      <c r="FAG1411" s="265"/>
      <c r="FAH1411" s="265"/>
      <c r="FAI1411" s="265"/>
      <c r="FAJ1411" s="265"/>
      <c r="FAK1411" s="265"/>
      <c r="FAL1411" s="265"/>
      <c r="FAM1411" s="265"/>
      <c r="FAN1411" s="265"/>
      <c r="FAO1411" s="265"/>
      <c r="FAP1411" s="265"/>
      <c r="FAQ1411" s="265"/>
      <c r="FAR1411" s="265"/>
      <c r="FAS1411" s="265"/>
      <c r="FAT1411" s="265"/>
      <c r="FAU1411" s="265"/>
      <c r="FAV1411" s="265"/>
      <c r="FAW1411" s="265"/>
      <c r="FAX1411" s="265"/>
      <c r="FAY1411" s="265"/>
      <c r="FAZ1411" s="265"/>
      <c r="FBA1411" s="265"/>
      <c r="FBB1411" s="265"/>
      <c r="FBC1411" s="265"/>
      <c r="FBD1411" s="265"/>
      <c r="FBE1411" s="265"/>
      <c r="FBF1411" s="265"/>
      <c r="FBG1411" s="265"/>
      <c r="FBH1411" s="265"/>
      <c r="FBI1411" s="265"/>
      <c r="FBJ1411" s="265"/>
      <c r="FBK1411" s="265"/>
      <c r="FBL1411" s="265"/>
      <c r="FBM1411" s="265"/>
      <c r="FBN1411" s="265"/>
      <c r="FBO1411" s="265"/>
      <c r="FBP1411" s="265"/>
      <c r="FBQ1411" s="265"/>
      <c r="FBR1411" s="265"/>
      <c r="FBS1411" s="265"/>
      <c r="FBT1411" s="265"/>
      <c r="FBU1411" s="265"/>
      <c r="FBV1411" s="265"/>
      <c r="FBW1411" s="265"/>
      <c r="FBX1411" s="265"/>
      <c r="FBY1411" s="265"/>
      <c r="FBZ1411" s="265"/>
      <c r="FCA1411" s="265"/>
      <c r="FCB1411" s="265"/>
      <c r="FCC1411" s="265"/>
      <c r="FCD1411" s="265"/>
      <c r="FCE1411" s="265"/>
      <c r="FCF1411" s="265"/>
      <c r="FCG1411" s="265"/>
      <c r="FCH1411" s="265"/>
      <c r="FCI1411" s="265"/>
      <c r="FCJ1411" s="265"/>
      <c r="FCK1411" s="265"/>
      <c r="FCL1411" s="265"/>
      <c r="FCM1411" s="265"/>
      <c r="FCN1411" s="265"/>
      <c r="FCO1411" s="265"/>
      <c r="FCP1411" s="265"/>
      <c r="FCQ1411" s="265"/>
      <c r="FCR1411" s="265"/>
      <c r="FCS1411" s="265"/>
      <c r="FCT1411" s="265"/>
      <c r="FCU1411" s="265"/>
      <c r="FCV1411" s="265"/>
      <c r="FCW1411" s="265"/>
      <c r="FCX1411" s="265"/>
      <c r="FCY1411" s="265"/>
      <c r="FCZ1411" s="265"/>
      <c r="FDA1411" s="265"/>
      <c r="FDB1411" s="265"/>
      <c r="FDC1411" s="265"/>
      <c r="FDD1411" s="265"/>
      <c r="FDE1411" s="265"/>
      <c r="FDF1411" s="265"/>
      <c r="FDG1411" s="265"/>
      <c r="FDH1411" s="265"/>
      <c r="FDI1411" s="265"/>
      <c r="FDJ1411" s="265"/>
      <c r="FDK1411" s="265"/>
      <c r="FDL1411" s="265"/>
      <c r="FDM1411" s="265"/>
      <c r="FDN1411" s="265"/>
      <c r="FDO1411" s="265"/>
      <c r="FDP1411" s="265"/>
      <c r="FDQ1411" s="265"/>
      <c r="FDR1411" s="265"/>
      <c r="FDS1411" s="265"/>
      <c r="FDT1411" s="265"/>
      <c r="FDU1411" s="265"/>
      <c r="FDV1411" s="265"/>
      <c r="FDW1411" s="265"/>
      <c r="FDX1411" s="265"/>
      <c r="FDY1411" s="265"/>
      <c r="FDZ1411" s="265"/>
      <c r="FEA1411" s="265"/>
      <c r="FEB1411" s="265"/>
      <c r="FEC1411" s="265"/>
      <c r="FED1411" s="265"/>
      <c r="FEE1411" s="265"/>
      <c r="FEF1411" s="265"/>
      <c r="FEG1411" s="265"/>
      <c r="FEH1411" s="265"/>
      <c r="FEI1411" s="265"/>
      <c r="FEJ1411" s="265"/>
      <c r="FEK1411" s="265"/>
      <c r="FEL1411" s="265"/>
      <c r="FEM1411" s="265"/>
      <c r="FEN1411" s="265"/>
      <c r="FEO1411" s="265"/>
      <c r="FEP1411" s="265"/>
      <c r="FEQ1411" s="265"/>
      <c r="FER1411" s="265"/>
      <c r="FES1411" s="265"/>
      <c r="FET1411" s="265"/>
      <c r="FEU1411" s="265"/>
      <c r="FEV1411" s="265"/>
      <c r="FEW1411" s="265"/>
      <c r="FEX1411" s="265"/>
      <c r="FEY1411" s="265"/>
      <c r="FEZ1411" s="265"/>
      <c r="FFA1411" s="265"/>
      <c r="FFB1411" s="265"/>
      <c r="FFC1411" s="265"/>
      <c r="FFD1411" s="265"/>
      <c r="FFE1411" s="265"/>
      <c r="FFF1411" s="265"/>
      <c r="FFG1411" s="265"/>
      <c r="FFH1411" s="265"/>
      <c r="FFI1411" s="265"/>
      <c r="FFJ1411" s="265"/>
      <c r="FFK1411" s="265"/>
      <c r="FFL1411" s="265"/>
      <c r="FFM1411" s="265"/>
      <c r="FFN1411" s="265"/>
      <c r="FFO1411" s="265"/>
      <c r="FFP1411" s="265"/>
      <c r="FFQ1411" s="265"/>
      <c r="FFR1411" s="265"/>
      <c r="FFS1411" s="265"/>
      <c r="FFT1411" s="265"/>
      <c r="FFU1411" s="265"/>
      <c r="FFV1411" s="265"/>
      <c r="FFW1411" s="265"/>
      <c r="FFX1411" s="265"/>
      <c r="FFY1411" s="265"/>
      <c r="FFZ1411" s="265"/>
      <c r="FGA1411" s="265"/>
      <c r="FGB1411" s="265"/>
      <c r="FGC1411" s="265"/>
      <c r="FGD1411" s="265"/>
      <c r="FGE1411" s="265"/>
      <c r="FGF1411" s="265"/>
      <c r="FGG1411" s="265"/>
      <c r="FGH1411" s="265"/>
      <c r="FGI1411" s="265"/>
      <c r="FGJ1411" s="265"/>
      <c r="FGK1411" s="265"/>
      <c r="FGL1411" s="265"/>
      <c r="FGM1411" s="265"/>
      <c r="FGN1411" s="265"/>
      <c r="FGO1411" s="265"/>
      <c r="FGP1411" s="265"/>
      <c r="FGQ1411" s="265"/>
      <c r="FGR1411" s="265"/>
      <c r="FGS1411" s="265"/>
      <c r="FGT1411" s="265"/>
      <c r="FGU1411" s="265"/>
      <c r="FGV1411" s="265"/>
      <c r="FGW1411" s="265"/>
      <c r="FGX1411" s="265"/>
      <c r="FGY1411" s="265"/>
      <c r="FGZ1411" s="265"/>
      <c r="FHA1411" s="265"/>
      <c r="FHB1411" s="265"/>
      <c r="FHC1411" s="265"/>
      <c r="FHD1411" s="265"/>
      <c r="FHE1411" s="265"/>
      <c r="FHF1411" s="265"/>
      <c r="FHG1411" s="265"/>
      <c r="FHH1411" s="265"/>
      <c r="FHI1411" s="265"/>
      <c r="FHJ1411" s="265"/>
      <c r="FHK1411" s="265"/>
      <c r="FHL1411" s="265"/>
      <c r="FHM1411" s="265"/>
      <c r="FHN1411" s="265"/>
      <c r="FHO1411" s="265"/>
      <c r="FHP1411" s="265"/>
      <c r="FHQ1411" s="265"/>
      <c r="FHR1411" s="265"/>
      <c r="FHS1411" s="265"/>
      <c r="FHT1411" s="265"/>
      <c r="FHU1411" s="265"/>
      <c r="FHV1411" s="265"/>
      <c r="FHW1411" s="265"/>
      <c r="FHX1411" s="265"/>
      <c r="FHY1411" s="265"/>
      <c r="FHZ1411" s="265"/>
      <c r="FIA1411" s="265"/>
      <c r="FIB1411" s="265"/>
      <c r="FIC1411" s="265"/>
      <c r="FID1411" s="265"/>
      <c r="FIE1411" s="265"/>
      <c r="FIF1411" s="265"/>
      <c r="FIG1411" s="265"/>
      <c r="FIH1411" s="265"/>
      <c r="FII1411" s="265"/>
      <c r="FIJ1411" s="265"/>
      <c r="FIK1411" s="265"/>
      <c r="FIL1411" s="265"/>
      <c r="FIM1411" s="265"/>
      <c r="FIN1411" s="265"/>
      <c r="FIO1411" s="265"/>
      <c r="FIP1411" s="265"/>
      <c r="FIQ1411" s="265"/>
      <c r="FIR1411" s="265"/>
      <c r="FIS1411" s="265"/>
      <c r="FIT1411" s="265"/>
      <c r="FIU1411" s="265"/>
      <c r="FIV1411" s="265"/>
      <c r="FIW1411" s="265"/>
      <c r="FIX1411" s="265"/>
      <c r="FIY1411" s="265"/>
      <c r="FIZ1411" s="265"/>
      <c r="FJA1411" s="265"/>
      <c r="FJB1411" s="265"/>
      <c r="FJC1411" s="265"/>
      <c r="FJD1411" s="265"/>
      <c r="FJE1411" s="265"/>
      <c r="FJF1411" s="265"/>
      <c r="FJG1411" s="265"/>
      <c r="FJH1411" s="265"/>
      <c r="FJI1411" s="265"/>
      <c r="FJJ1411" s="265"/>
      <c r="FJK1411" s="265"/>
      <c r="FJL1411" s="265"/>
      <c r="FJM1411" s="265"/>
      <c r="FJN1411" s="265"/>
      <c r="FJO1411" s="265"/>
      <c r="FJP1411" s="265"/>
      <c r="FJQ1411" s="265"/>
      <c r="FJR1411" s="265"/>
      <c r="FJS1411" s="265"/>
      <c r="FJT1411" s="265"/>
      <c r="FJU1411" s="265"/>
      <c r="FJV1411" s="265"/>
      <c r="FJW1411" s="265"/>
      <c r="FJX1411" s="265"/>
      <c r="FJY1411" s="265"/>
      <c r="FJZ1411" s="265"/>
      <c r="FKA1411" s="265"/>
      <c r="FKB1411" s="265"/>
      <c r="FKC1411" s="265"/>
      <c r="FKD1411" s="265"/>
      <c r="FKE1411" s="265"/>
      <c r="FKF1411" s="265"/>
      <c r="FKG1411" s="265"/>
      <c r="FKH1411" s="265"/>
      <c r="FKI1411" s="265"/>
      <c r="FKJ1411" s="265"/>
      <c r="FKK1411" s="265"/>
      <c r="FKL1411" s="265"/>
      <c r="FKM1411" s="265"/>
      <c r="FKN1411" s="265"/>
      <c r="FKO1411" s="265"/>
      <c r="FKP1411" s="265"/>
      <c r="FKQ1411" s="265"/>
      <c r="FKR1411" s="265"/>
      <c r="FKS1411" s="265"/>
      <c r="FKT1411" s="265"/>
      <c r="FKU1411" s="265"/>
      <c r="FKV1411" s="265"/>
      <c r="FKW1411" s="265"/>
      <c r="FKX1411" s="265"/>
      <c r="FKY1411" s="265"/>
      <c r="FKZ1411" s="265"/>
      <c r="FLA1411" s="265"/>
      <c r="FLB1411" s="265"/>
      <c r="FLC1411" s="265"/>
      <c r="FLD1411" s="265"/>
      <c r="FLE1411" s="265"/>
      <c r="FLF1411" s="265"/>
      <c r="FLG1411" s="265"/>
      <c r="FLH1411" s="265"/>
      <c r="FLI1411" s="265"/>
      <c r="FLJ1411" s="265"/>
      <c r="FLK1411" s="265"/>
      <c r="FLL1411" s="265"/>
      <c r="FLM1411" s="265"/>
      <c r="FLN1411" s="265"/>
      <c r="FLO1411" s="265"/>
      <c r="FLP1411" s="265"/>
      <c r="FLQ1411" s="265"/>
      <c r="FLR1411" s="265"/>
      <c r="FLS1411" s="265"/>
      <c r="FLT1411" s="265"/>
      <c r="FLU1411" s="265"/>
      <c r="FLV1411" s="265"/>
      <c r="FLW1411" s="265"/>
      <c r="FLX1411" s="265"/>
      <c r="FLY1411" s="265"/>
      <c r="FLZ1411" s="265"/>
      <c r="FMA1411" s="265"/>
      <c r="FMB1411" s="265"/>
      <c r="FMC1411" s="265"/>
      <c r="FMD1411" s="265"/>
      <c r="FME1411" s="265"/>
      <c r="FMF1411" s="265"/>
      <c r="FMG1411" s="265"/>
      <c r="FMH1411" s="265"/>
      <c r="FMI1411" s="265"/>
      <c r="FMJ1411" s="265"/>
      <c r="FMK1411" s="265"/>
      <c r="FML1411" s="265"/>
      <c r="FMM1411" s="265"/>
      <c r="FMN1411" s="265"/>
      <c r="FMO1411" s="265"/>
      <c r="FMP1411" s="265"/>
      <c r="FMQ1411" s="265"/>
      <c r="FMR1411" s="265"/>
      <c r="FMS1411" s="265"/>
      <c r="FMT1411" s="265"/>
      <c r="FMU1411" s="265"/>
      <c r="FMV1411" s="265"/>
      <c r="FMW1411" s="265"/>
      <c r="FMX1411" s="265"/>
      <c r="FMY1411" s="265"/>
      <c r="FMZ1411" s="265"/>
      <c r="FNA1411" s="265"/>
      <c r="FNB1411" s="265"/>
      <c r="FNC1411" s="265"/>
      <c r="FND1411" s="265"/>
      <c r="FNE1411" s="265"/>
      <c r="FNF1411" s="265"/>
      <c r="FNG1411" s="265"/>
      <c r="FNH1411" s="265"/>
      <c r="FNI1411" s="265"/>
      <c r="FNJ1411" s="265"/>
      <c r="FNK1411" s="265"/>
      <c r="FNL1411" s="265"/>
      <c r="FNM1411" s="265"/>
      <c r="FNN1411" s="265"/>
      <c r="FNO1411" s="265"/>
      <c r="FNP1411" s="265"/>
      <c r="FNQ1411" s="265"/>
      <c r="FNR1411" s="265"/>
      <c r="FNS1411" s="265"/>
      <c r="FNT1411" s="265"/>
      <c r="FNU1411" s="265"/>
      <c r="FNV1411" s="265"/>
      <c r="FNW1411" s="265"/>
      <c r="FNX1411" s="265"/>
      <c r="FNY1411" s="265"/>
      <c r="FNZ1411" s="265"/>
      <c r="FOA1411" s="265"/>
      <c r="FOB1411" s="265"/>
      <c r="FOC1411" s="265"/>
      <c r="FOD1411" s="265"/>
      <c r="FOE1411" s="265"/>
      <c r="FOF1411" s="265"/>
      <c r="FOG1411" s="265"/>
      <c r="FOH1411" s="265"/>
      <c r="FOI1411" s="265"/>
      <c r="FOJ1411" s="265"/>
      <c r="FOK1411" s="265"/>
      <c r="FOL1411" s="265"/>
      <c r="FOM1411" s="265"/>
      <c r="FON1411" s="265"/>
      <c r="FOO1411" s="265"/>
      <c r="FOP1411" s="265"/>
      <c r="FOQ1411" s="265"/>
      <c r="FOR1411" s="265"/>
      <c r="FOS1411" s="265"/>
      <c r="FOT1411" s="265"/>
      <c r="FOU1411" s="265"/>
      <c r="FOV1411" s="265"/>
      <c r="FOW1411" s="265"/>
      <c r="FOX1411" s="265"/>
      <c r="FOY1411" s="265"/>
      <c r="FOZ1411" s="265"/>
      <c r="FPA1411" s="265"/>
      <c r="FPB1411" s="265"/>
      <c r="FPC1411" s="265"/>
      <c r="FPD1411" s="265"/>
      <c r="FPE1411" s="265"/>
      <c r="FPF1411" s="265"/>
      <c r="FPG1411" s="265"/>
      <c r="FPH1411" s="265"/>
      <c r="FPI1411" s="265"/>
      <c r="FPJ1411" s="265"/>
      <c r="FPK1411" s="265"/>
      <c r="FPL1411" s="265"/>
      <c r="FPM1411" s="265"/>
      <c r="FPN1411" s="265"/>
      <c r="FPO1411" s="265"/>
      <c r="FPP1411" s="265"/>
      <c r="FPQ1411" s="265"/>
      <c r="FPR1411" s="265"/>
      <c r="FPS1411" s="265"/>
      <c r="FPT1411" s="265"/>
      <c r="FPU1411" s="265"/>
      <c r="FPV1411" s="265"/>
      <c r="FPW1411" s="265"/>
      <c r="FPX1411" s="265"/>
      <c r="FPY1411" s="265"/>
      <c r="FPZ1411" s="265"/>
      <c r="FQA1411" s="265"/>
      <c r="FQB1411" s="265"/>
      <c r="FQC1411" s="265"/>
      <c r="FQD1411" s="265"/>
      <c r="FQE1411" s="265"/>
      <c r="FQF1411" s="265"/>
      <c r="FQG1411" s="265"/>
      <c r="FQH1411" s="265"/>
      <c r="FQI1411" s="265"/>
      <c r="FQJ1411" s="265"/>
      <c r="FQK1411" s="265"/>
      <c r="FQL1411" s="265"/>
      <c r="FQM1411" s="265"/>
      <c r="FQN1411" s="265"/>
      <c r="FQO1411" s="265"/>
      <c r="FQP1411" s="265"/>
      <c r="FQQ1411" s="265"/>
      <c r="FQR1411" s="265"/>
      <c r="FQS1411" s="265"/>
      <c r="FQT1411" s="265"/>
      <c r="FQU1411" s="265"/>
      <c r="FQV1411" s="265"/>
      <c r="FQW1411" s="265"/>
      <c r="FQX1411" s="265"/>
      <c r="FQY1411" s="265"/>
      <c r="FQZ1411" s="265"/>
      <c r="FRA1411" s="265"/>
      <c r="FRB1411" s="265"/>
      <c r="FRC1411" s="265"/>
      <c r="FRD1411" s="265"/>
      <c r="FRE1411" s="265"/>
      <c r="FRF1411" s="265"/>
      <c r="FRG1411" s="265"/>
      <c r="FRH1411" s="265"/>
      <c r="FRI1411" s="265"/>
      <c r="FRJ1411" s="265"/>
      <c r="FRK1411" s="265"/>
      <c r="FRL1411" s="265"/>
      <c r="FRM1411" s="265"/>
      <c r="FRN1411" s="265"/>
      <c r="FRO1411" s="265"/>
      <c r="FRP1411" s="265"/>
      <c r="FRQ1411" s="265"/>
      <c r="FRR1411" s="265"/>
      <c r="FRS1411" s="265"/>
      <c r="FRT1411" s="265"/>
      <c r="FRU1411" s="265"/>
      <c r="FRV1411" s="265"/>
      <c r="FRW1411" s="265"/>
      <c r="FRX1411" s="265"/>
      <c r="FRY1411" s="265"/>
      <c r="FRZ1411" s="265"/>
      <c r="FSA1411" s="265"/>
      <c r="FSB1411" s="265"/>
      <c r="FSC1411" s="265"/>
      <c r="FSD1411" s="265"/>
      <c r="FSE1411" s="265"/>
      <c r="FSF1411" s="265"/>
      <c r="FSG1411" s="265"/>
      <c r="FSH1411" s="265"/>
      <c r="FSI1411" s="265"/>
      <c r="FSJ1411" s="265"/>
      <c r="FSK1411" s="265"/>
      <c r="FSL1411" s="265"/>
      <c r="FSM1411" s="265"/>
      <c r="FSN1411" s="265"/>
      <c r="FSO1411" s="265"/>
      <c r="FSP1411" s="265"/>
      <c r="FSQ1411" s="265"/>
      <c r="FSR1411" s="265"/>
      <c r="FSS1411" s="265"/>
      <c r="FST1411" s="265"/>
      <c r="FSU1411" s="265"/>
      <c r="FSV1411" s="265"/>
      <c r="FSW1411" s="265"/>
      <c r="FSX1411" s="265"/>
      <c r="FSY1411" s="265"/>
      <c r="FSZ1411" s="265"/>
      <c r="FTA1411" s="265"/>
      <c r="FTB1411" s="265"/>
      <c r="FTC1411" s="265"/>
      <c r="FTD1411" s="265"/>
      <c r="FTE1411" s="265"/>
      <c r="FTF1411" s="265"/>
      <c r="FTG1411" s="265"/>
      <c r="FTH1411" s="265"/>
      <c r="FTI1411" s="265"/>
      <c r="FTJ1411" s="265"/>
      <c r="FTK1411" s="265"/>
      <c r="FTL1411" s="265"/>
      <c r="FTM1411" s="265"/>
      <c r="FTN1411" s="265"/>
      <c r="FTO1411" s="265"/>
      <c r="FTP1411" s="265"/>
      <c r="FTQ1411" s="265"/>
      <c r="FTR1411" s="265"/>
      <c r="FTS1411" s="265"/>
      <c r="FTT1411" s="265"/>
      <c r="FTU1411" s="265"/>
      <c r="FTV1411" s="265"/>
      <c r="FTW1411" s="265"/>
      <c r="FTX1411" s="265"/>
      <c r="FTY1411" s="265"/>
      <c r="FTZ1411" s="265"/>
      <c r="FUA1411" s="265"/>
      <c r="FUB1411" s="265"/>
      <c r="FUC1411" s="265"/>
      <c r="FUD1411" s="265"/>
      <c r="FUE1411" s="265"/>
      <c r="FUF1411" s="265"/>
      <c r="FUG1411" s="265"/>
      <c r="FUH1411" s="265"/>
      <c r="FUI1411" s="265"/>
      <c r="FUJ1411" s="265"/>
      <c r="FUK1411" s="265"/>
      <c r="FUL1411" s="265"/>
      <c r="FUM1411" s="265"/>
      <c r="FUN1411" s="265"/>
      <c r="FUO1411" s="265"/>
      <c r="FUP1411" s="265"/>
      <c r="FUQ1411" s="265"/>
      <c r="FUR1411" s="265"/>
      <c r="FUS1411" s="265"/>
      <c r="FUT1411" s="265"/>
      <c r="FUU1411" s="265"/>
      <c r="FUV1411" s="265"/>
      <c r="FUW1411" s="265"/>
      <c r="FUX1411" s="265"/>
      <c r="FUY1411" s="265"/>
      <c r="FUZ1411" s="265"/>
      <c r="FVA1411" s="265"/>
      <c r="FVB1411" s="265"/>
      <c r="FVC1411" s="265"/>
      <c r="FVD1411" s="265"/>
      <c r="FVE1411" s="265"/>
      <c r="FVF1411" s="265"/>
      <c r="FVG1411" s="265"/>
      <c r="FVH1411" s="265"/>
      <c r="FVI1411" s="265"/>
      <c r="FVJ1411" s="265"/>
      <c r="FVK1411" s="265"/>
      <c r="FVL1411" s="265"/>
      <c r="FVM1411" s="265"/>
      <c r="FVN1411" s="265"/>
      <c r="FVO1411" s="265"/>
      <c r="FVP1411" s="265"/>
      <c r="FVQ1411" s="265"/>
      <c r="FVR1411" s="265"/>
      <c r="FVS1411" s="265"/>
      <c r="FVT1411" s="265"/>
      <c r="FVU1411" s="265"/>
      <c r="FVV1411" s="265"/>
      <c r="FVW1411" s="265"/>
      <c r="FVX1411" s="265"/>
      <c r="FVY1411" s="265"/>
      <c r="FVZ1411" s="265"/>
      <c r="FWA1411" s="265"/>
      <c r="FWB1411" s="265"/>
      <c r="FWC1411" s="265"/>
      <c r="FWD1411" s="265"/>
      <c r="FWE1411" s="265"/>
      <c r="FWF1411" s="265"/>
      <c r="FWG1411" s="265"/>
      <c r="FWH1411" s="265"/>
      <c r="FWI1411" s="265"/>
      <c r="FWJ1411" s="265"/>
      <c r="FWK1411" s="265"/>
      <c r="FWL1411" s="265"/>
      <c r="FWM1411" s="265"/>
      <c r="FWN1411" s="265"/>
      <c r="FWO1411" s="265"/>
      <c r="FWP1411" s="265"/>
      <c r="FWQ1411" s="265"/>
      <c r="FWR1411" s="265"/>
      <c r="FWS1411" s="265"/>
      <c r="FWT1411" s="265"/>
      <c r="FWU1411" s="265"/>
      <c r="FWV1411" s="265"/>
      <c r="FWW1411" s="265"/>
      <c r="FWX1411" s="265"/>
      <c r="FWY1411" s="265"/>
      <c r="FWZ1411" s="265"/>
      <c r="FXA1411" s="265"/>
      <c r="FXB1411" s="265"/>
      <c r="FXC1411" s="265"/>
      <c r="FXD1411" s="265"/>
      <c r="FXE1411" s="265"/>
      <c r="FXF1411" s="265"/>
      <c r="FXG1411" s="265"/>
      <c r="FXH1411" s="265"/>
      <c r="FXI1411" s="265"/>
      <c r="FXJ1411" s="265"/>
      <c r="FXK1411" s="265"/>
      <c r="FXL1411" s="265"/>
      <c r="FXM1411" s="265"/>
      <c r="FXN1411" s="265"/>
      <c r="FXO1411" s="265"/>
      <c r="FXP1411" s="265"/>
      <c r="FXQ1411" s="265"/>
      <c r="FXR1411" s="265"/>
      <c r="FXS1411" s="265"/>
      <c r="FXT1411" s="265"/>
      <c r="FXU1411" s="265"/>
      <c r="FXV1411" s="265"/>
      <c r="FXW1411" s="265"/>
      <c r="FXX1411" s="265"/>
      <c r="FXY1411" s="265"/>
      <c r="FXZ1411" s="265"/>
      <c r="FYA1411" s="265"/>
      <c r="FYB1411" s="265"/>
      <c r="FYC1411" s="265"/>
      <c r="FYD1411" s="265"/>
      <c r="FYE1411" s="265"/>
      <c r="FYF1411" s="265"/>
      <c r="FYG1411" s="265"/>
      <c r="FYH1411" s="265"/>
      <c r="FYI1411" s="265"/>
      <c r="FYJ1411" s="265"/>
      <c r="FYK1411" s="265"/>
      <c r="FYL1411" s="265"/>
      <c r="FYM1411" s="265"/>
      <c r="FYN1411" s="265"/>
      <c r="FYO1411" s="265"/>
      <c r="FYP1411" s="265"/>
      <c r="FYQ1411" s="265"/>
      <c r="FYR1411" s="265"/>
      <c r="FYS1411" s="265"/>
      <c r="FYT1411" s="265"/>
      <c r="FYU1411" s="265"/>
      <c r="FYV1411" s="265"/>
      <c r="FYW1411" s="265"/>
      <c r="FYX1411" s="265"/>
      <c r="FYY1411" s="265"/>
      <c r="FYZ1411" s="265"/>
      <c r="FZA1411" s="265"/>
      <c r="FZB1411" s="265"/>
      <c r="FZC1411" s="265"/>
      <c r="FZD1411" s="265"/>
      <c r="FZE1411" s="265"/>
      <c r="FZF1411" s="265"/>
      <c r="FZG1411" s="265"/>
      <c r="FZH1411" s="265"/>
      <c r="FZI1411" s="265"/>
      <c r="FZJ1411" s="265"/>
      <c r="FZK1411" s="265"/>
      <c r="FZL1411" s="265"/>
      <c r="FZM1411" s="265"/>
      <c r="FZN1411" s="265"/>
      <c r="FZO1411" s="265"/>
      <c r="FZP1411" s="265"/>
      <c r="FZQ1411" s="265"/>
      <c r="FZR1411" s="265"/>
      <c r="FZS1411" s="265"/>
      <c r="FZT1411" s="265"/>
      <c r="FZU1411" s="265"/>
      <c r="FZV1411" s="265"/>
      <c r="FZW1411" s="265"/>
      <c r="FZX1411" s="265"/>
      <c r="FZY1411" s="265"/>
      <c r="FZZ1411" s="265"/>
      <c r="GAA1411" s="265"/>
      <c r="GAB1411" s="265"/>
      <c r="GAC1411" s="265"/>
      <c r="GAD1411" s="265"/>
      <c r="GAE1411" s="265"/>
      <c r="GAF1411" s="265"/>
      <c r="GAG1411" s="265"/>
      <c r="GAH1411" s="265"/>
      <c r="GAI1411" s="265"/>
      <c r="GAJ1411" s="265"/>
      <c r="GAK1411" s="265"/>
      <c r="GAL1411" s="265"/>
      <c r="GAM1411" s="265"/>
      <c r="GAN1411" s="265"/>
      <c r="GAO1411" s="265"/>
      <c r="GAP1411" s="265"/>
      <c r="GAQ1411" s="265"/>
      <c r="GAR1411" s="265"/>
      <c r="GAS1411" s="265"/>
      <c r="GAT1411" s="265"/>
      <c r="GAU1411" s="265"/>
      <c r="GAV1411" s="265"/>
      <c r="GAW1411" s="265"/>
      <c r="GAX1411" s="265"/>
      <c r="GAY1411" s="265"/>
      <c r="GAZ1411" s="265"/>
      <c r="GBA1411" s="265"/>
      <c r="GBB1411" s="265"/>
      <c r="GBC1411" s="265"/>
      <c r="GBD1411" s="265"/>
      <c r="GBE1411" s="265"/>
      <c r="GBF1411" s="265"/>
      <c r="GBG1411" s="265"/>
      <c r="GBH1411" s="265"/>
      <c r="GBI1411" s="265"/>
      <c r="GBJ1411" s="265"/>
      <c r="GBK1411" s="265"/>
      <c r="GBL1411" s="265"/>
      <c r="GBM1411" s="265"/>
      <c r="GBN1411" s="265"/>
      <c r="GBO1411" s="265"/>
      <c r="GBP1411" s="265"/>
      <c r="GBQ1411" s="265"/>
      <c r="GBR1411" s="265"/>
      <c r="GBS1411" s="265"/>
      <c r="GBT1411" s="265"/>
      <c r="GBU1411" s="265"/>
      <c r="GBV1411" s="265"/>
      <c r="GBW1411" s="265"/>
      <c r="GBX1411" s="265"/>
      <c r="GBY1411" s="265"/>
      <c r="GBZ1411" s="265"/>
      <c r="GCA1411" s="265"/>
      <c r="GCB1411" s="265"/>
      <c r="GCC1411" s="265"/>
      <c r="GCD1411" s="265"/>
      <c r="GCE1411" s="265"/>
      <c r="GCF1411" s="265"/>
      <c r="GCG1411" s="265"/>
      <c r="GCH1411" s="265"/>
      <c r="GCI1411" s="265"/>
      <c r="GCJ1411" s="265"/>
      <c r="GCK1411" s="265"/>
      <c r="GCL1411" s="265"/>
      <c r="GCM1411" s="265"/>
      <c r="GCN1411" s="265"/>
      <c r="GCO1411" s="265"/>
      <c r="GCP1411" s="265"/>
      <c r="GCQ1411" s="265"/>
      <c r="GCR1411" s="265"/>
      <c r="GCS1411" s="265"/>
      <c r="GCT1411" s="265"/>
      <c r="GCU1411" s="265"/>
      <c r="GCV1411" s="265"/>
      <c r="GCW1411" s="265"/>
      <c r="GCX1411" s="265"/>
      <c r="GCY1411" s="265"/>
      <c r="GCZ1411" s="265"/>
      <c r="GDA1411" s="265"/>
      <c r="GDB1411" s="265"/>
      <c r="GDC1411" s="265"/>
      <c r="GDD1411" s="265"/>
      <c r="GDE1411" s="265"/>
      <c r="GDF1411" s="265"/>
      <c r="GDG1411" s="265"/>
      <c r="GDH1411" s="265"/>
      <c r="GDI1411" s="265"/>
      <c r="GDJ1411" s="265"/>
      <c r="GDK1411" s="265"/>
      <c r="GDL1411" s="265"/>
      <c r="GDM1411" s="265"/>
      <c r="GDN1411" s="265"/>
      <c r="GDO1411" s="265"/>
      <c r="GDP1411" s="265"/>
      <c r="GDQ1411" s="265"/>
      <c r="GDR1411" s="265"/>
      <c r="GDS1411" s="265"/>
      <c r="GDT1411" s="265"/>
      <c r="GDU1411" s="265"/>
      <c r="GDV1411" s="265"/>
      <c r="GDW1411" s="265"/>
      <c r="GDX1411" s="265"/>
      <c r="GDY1411" s="265"/>
      <c r="GDZ1411" s="265"/>
      <c r="GEA1411" s="265"/>
      <c r="GEB1411" s="265"/>
      <c r="GEC1411" s="265"/>
      <c r="GED1411" s="265"/>
      <c r="GEE1411" s="265"/>
      <c r="GEF1411" s="265"/>
      <c r="GEG1411" s="265"/>
      <c r="GEH1411" s="265"/>
      <c r="GEI1411" s="265"/>
      <c r="GEJ1411" s="265"/>
      <c r="GEK1411" s="265"/>
      <c r="GEL1411" s="265"/>
      <c r="GEM1411" s="265"/>
      <c r="GEN1411" s="265"/>
      <c r="GEO1411" s="265"/>
      <c r="GEP1411" s="265"/>
      <c r="GEQ1411" s="265"/>
      <c r="GER1411" s="265"/>
      <c r="GES1411" s="265"/>
      <c r="GET1411" s="265"/>
      <c r="GEU1411" s="265"/>
      <c r="GEV1411" s="265"/>
      <c r="GEW1411" s="265"/>
      <c r="GEX1411" s="265"/>
      <c r="GEY1411" s="265"/>
      <c r="GEZ1411" s="265"/>
      <c r="GFA1411" s="265"/>
      <c r="GFB1411" s="265"/>
      <c r="GFC1411" s="265"/>
      <c r="GFD1411" s="265"/>
      <c r="GFE1411" s="265"/>
      <c r="GFF1411" s="265"/>
      <c r="GFG1411" s="265"/>
      <c r="GFH1411" s="265"/>
      <c r="GFI1411" s="265"/>
      <c r="GFJ1411" s="265"/>
      <c r="GFK1411" s="265"/>
      <c r="GFL1411" s="265"/>
      <c r="GFM1411" s="265"/>
      <c r="GFN1411" s="265"/>
      <c r="GFO1411" s="265"/>
      <c r="GFP1411" s="265"/>
      <c r="GFQ1411" s="265"/>
      <c r="GFR1411" s="265"/>
      <c r="GFS1411" s="265"/>
      <c r="GFT1411" s="265"/>
      <c r="GFU1411" s="265"/>
      <c r="GFV1411" s="265"/>
      <c r="GFW1411" s="265"/>
      <c r="GFX1411" s="265"/>
      <c r="GFY1411" s="265"/>
      <c r="GFZ1411" s="265"/>
      <c r="GGA1411" s="265"/>
      <c r="GGB1411" s="265"/>
      <c r="GGC1411" s="265"/>
      <c r="GGD1411" s="265"/>
      <c r="GGE1411" s="265"/>
      <c r="GGF1411" s="265"/>
      <c r="GGG1411" s="265"/>
      <c r="GGH1411" s="265"/>
      <c r="GGI1411" s="265"/>
      <c r="GGJ1411" s="265"/>
      <c r="GGK1411" s="265"/>
      <c r="GGL1411" s="265"/>
      <c r="GGM1411" s="265"/>
      <c r="GGN1411" s="265"/>
      <c r="GGO1411" s="265"/>
      <c r="GGP1411" s="265"/>
      <c r="GGQ1411" s="265"/>
      <c r="GGR1411" s="265"/>
      <c r="GGS1411" s="265"/>
      <c r="GGT1411" s="265"/>
      <c r="GGU1411" s="265"/>
      <c r="GGV1411" s="265"/>
      <c r="GGW1411" s="265"/>
      <c r="GGX1411" s="265"/>
      <c r="GGY1411" s="265"/>
      <c r="GGZ1411" s="265"/>
      <c r="GHA1411" s="265"/>
      <c r="GHB1411" s="265"/>
      <c r="GHC1411" s="265"/>
      <c r="GHD1411" s="265"/>
      <c r="GHE1411" s="265"/>
      <c r="GHF1411" s="265"/>
      <c r="GHG1411" s="265"/>
      <c r="GHH1411" s="265"/>
      <c r="GHI1411" s="265"/>
      <c r="GHJ1411" s="265"/>
      <c r="GHK1411" s="265"/>
      <c r="GHL1411" s="265"/>
      <c r="GHM1411" s="265"/>
      <c r="GHN1411" s="265"/>
      <c r="GHO1411" s="265"/>
      <c r="GHP1411" s="265"/>
      <c r="GHQ1411" s="265"/>
      <c r="GHR1411" s="265"/>
      <c r="GHS1411" s="265"/>
      <c r="GHT1411" s="265"/>
      <c r="GHU1411" s="265"/>
      <c r="GHV1411" s="265"/>
      <c r="GHW1411" s="265"/>
      <c r="GHX1411" s="265"/>
      <c r="GHY1411" s="265"/>
      <c r="GHZ1411" s="265"/>
      <c r="GIA1411" s="265"/>
      <c r="GIB1411" s="265"/>
      <c r="GIC1411" s="265"/>
      <c r="GID1411" s="265"/>
      <c r="GIE1411" s="265"/>
      <c r="GIF1411" s="265"/>
      <c r="GIG1411" s="265"/>
      <c r="GIH1411" s="265"/>
      <c r="GII1411" s="265"/>
      <c r="GIJ1411" s="265"/>
      <c r="GIK1411" s="265"/>
      <c r="GIL1411" s="265"/>
      <c r="GIM1411" s="265"/>
      <c r="GIN1411" s="265"/>
      <c r="GIO1411" s="265"/>
      <c r="GIP1411" s="265"/>
      <c r="GIQ1411" s="265"/>
      <c r="GIR1411" s="265"/>
      <c r="GIS1411" s="265"/>
      <c r="GIT1411" s="265"/>
      <c r="GIU1411" s="265"/>
      <c r="GIV1411" s="265"/>
      <c r="GIW1411" s="265"/>
      <c r="GIX1411" s="265"/>
      <c r="GIY1411" s="265"/>
      <c r="GIZ1411" s="265"/>
      <c r="GJA1411" s="265"/>
      <c r="GJB1411" s="265"/>
      <c r="GJC1411" s="265"/>
      <c r="GJD1411" s="265"/>
      <c r="GJE1411" s="265"/>
      <c r="GJF1411" s="265"/>
      <c r="GJG1411" s="265"/>
      <c r="GJH1411" s="265"/>
      <c r="GJI1411" s="265"/>
      <c r="GJJ1411" s="265"/>
      <c r="GJK1411" s="265"/>
      <c r="GJL1411" s="265"/>
      <c r="GJM1411" s="265"/>
      <c r="GJN1411" s="265"/>
      <c r="GJO1411" s="265"/>
      <c r="GJP1411" s="265"/>
      <c r="GJQ1411" s="265"/>
      <c r="GJR1411" s="265"/>
      <c r="GJS1411" s="265"/>
      <c r="GJT1411" s="265"/>
      <c r="GJU1411" s="265"/>
      <c r="GJV1411" s="265"/>
      <c r="GJW1411" s="265"/>
      <c r="GJX1411" s="265"/>
      <c r="GJY1411" s="265"/>
      <c r="GJZ1411" s="265"/>
      <c r="GKA1411" s="265"/>
      <c r="GKB1411" s="265"/>
      <c r="GKC1411" s="265"/>
      <c r="GKD1411" s="265"/>
      <c r="GKE1411" s="265"/>
      <c r="GKF1411" s="265"/>
      <c r="GKG1411" s="265"/>
      <c r="GKH1411" s="265"/>
      <c r="GKI1411" s="265"/>
      <c r="GKJ1411" s="265"/>
      <c r="GKK1411" s="265"/>
      <c r="GKL1411" s="265"/>
      <c r="GKM1411" s="265"/>
      <c r="GKN1411" s="265"/>
      <c r="GKO1411" s="265"/>
      <c r="GKP1411" s="265"/>
      <c r="GKQ1411" s="265"/>
      <c r="GKR1411" s="265"/>
      <c r="GKS1411" s="265"/>
      <c r="GKT1411" s="265"/>
      <c r="GKU1411" s="265"/>
      <c r="GKV1411" s="265"/>
      <c r="GKW1411" s="265"/>
      <c r="GKX1411" s="265"/>
      <c r="GKY1411" s="265"/>
      <c r="GKZ1411" s="265"/>
      <c r="GLA1411" s="265"/>
      <c r="GLB1411" s="265"/>
      <c r="GLC1411" s="265"/>
      <c r="GLD1411" s="265"/>
      <c r="GLE1411" s="265"/>
      <c r="GLF1411" s="265"/>
      <c r="GLG1411" s="265"/>
      <c r="GLH1411" s="265"/>
      <c r="GLI1411" s="265"/>
      <c r="GLJ1411" s="265"/>
      <c r="GLK1411" s="265"/>
      <c r="GLL1411" s="265"/>
      <c r="GLM1411" s="265"/>
      <c r="GLN1411" s="265"/>
      <c r="GLO1411" s="265"/>
      <c r="GLP1411" s="265"/>
      <c r="GLQ1411" s="265"/>
      <c r="GLR1411" s="265"/>
      <c r="GLS1411" s="265"/>
      <c r="GLT1411" s="265"/>
      <c r="GLU1411" s="265"/>
      <c r="GLV1411" s="265"/>
      <c r="GLW1411" s="265"/>
      <c r="GLX1411" s="265"/>
      <c r="GLY1411" s="265"/>
      <c r="GLZ1411" s="265"/>
      <c r="GMA1411" s="265"/>
      <c r="GMB1411" s="265"/>
      <c r="GMC1411" s="265"/>
      <c r="GMD1411" s="265"/>
      <c r="GME1411" s="265"/>
      <c r="GMF1411" s="265"/>
      <c r="GMG1411" s="265"/>
      <c r="GMH1411" s="265"/>
      <c r="GMI1411" s="265"/>
      <c r="GMJ1411" s="265"/>
      <c r="GMK1411" s="265"/>
      <c r="GML1411" s="265"/>
      <c r="GMM1411" s="265"/>
      <c r="GMN1411" s="265"/>
      <c r="GMO1411" s="265"/>
      <c r="GMP1411" s="265"/>
      <c r="GMQ1411" s="265"/>
      <c r="GMR1411" s="265"/>
      <c r="GMS1411" s="265"/>
      <c r="GMT1411" s="265"/>
      <c r="GMU1411" s="265"/>
      <c r="GMV1411" s="265"/>
      <c r="GMW1411" s="265"/>
      <c r="GMX1411" s="265"/>
      <c r="GMY1411" s="265"/>
      <c r="GMZ1411" s="265"/>
      <c r="GNA1411" s="265"/>
      <c r="GNB1411" s="265"/>
      <c r="GNC1411" s="265"/>
      <c r="GND1411" s="265"/>
      <c r="GNE1411" s="265"/>
      <c r="GNF1411" s="265"/>
      <c r="GNG1411" s="265"/>
      <c r="GNH1411" s="265"/>
      <c r="GNI1411" s="265"/>
      <c r="GNJ1411" s="265"/>
      <c r="GNK1411" s="265"/>
      <c r="GNL1411" s="265"/>
      <c r="GNM1411" s="265"/>
      <c r="GNN1411" s="265"/>
      <c r="GNO1411" s="265"/>
      <c r="GNP1411" s="265"/>
      <c r="GNQ1411" s="265"/>
      <c r="GNR1411" s="265"/>
      <c r="GNS1411" s="265"/>
      <c r="GNT1411" s="265"/>
      <c r="GNU1411" s="265"/>
      <c r="GNV1411" s="265"/>
      <c r="GNW1411" s="265"/>
      <c r="GNX1411" s="265"/>
      <c r="GNY1411" s="265"/>
      <c r="GNZ1411" s="265"/>
      <c r="GOA1411" s="265"/>
      <c r="GOB1411" s="265"/>
      <c r="GOC1411" s="265"/>
      <c r="GOD1411" s="265"/>
      <c r="GOE1411" s="265"/>
      <c r="GOF1411" s="265"/>
      <c r="GOG1411" s="265"/>
      <c r="GOH1411" s="265"/>
      <c r="GOI1411" s="265"/>
      <c r="GOJ1411" s="265"/>
      <c r="GOK1411" s="265"/>
      <c r="GOL1411" s="265"/>
      <c r="GOM1411" s="265"/>
      <c r="GON1411" s="265"/>
      <c r="GOO1411" s="265"/>
      <c r="GOP1411" s="265"/>
      <c r="GOQ1411" s="265"/>
      <c r="GOR1411" s="265"/>
      <c r="GOS1411" s="265"/>
      <c r="GOT1411" s="265"/>
      <c r="GOU1411" s="265"/>
      <c r="GOV1411" s="265"/>
      <c r="GOW1411" s="265"/>
      <c r="GOX1411" s="265"/>
      <c r="GOY1411" s="265"/>
      <c r="GOZ1411" s="265"/>
      <c r="GPA1411" s="265"/>
      <c r="GPB1411" s="265"/>
      <c r="GPC1411" s="265"/>
      <c r="GPD1411" s="265"/>
      <c r="GPE1411" s="265"/>
      <c r="GPF1411" s="265"/>
      <c r="GPG1411" s="265"/>
      <c r="GPH1411" s="265"/>
      <c r="GPI1411" s="265"/>
      <c r="GPJ1411" s="265"/>
      <c r="GPK1411" s="265"/>
      <c r="GPL1411" s="265"/>
      <c r="GPM1411" s="265"/>
      <c r="GPN1411" s="265"/>
      <c r="GPO1411" s="265"/>
      <c r="GPP1411" s="265"/>
      <c r="GPQ1411" s="265"/>
      <c r="GPR1411" s="265"/>
      <c r="GPS1411" s="265"/>
      <c r="GPT1411" s="265"/>
      <c r="GPU1411" s="265"/>
      <c r="GPV1411" s="265"/>
      <c r="GPW1411" s="265"/>
      <c r="GPX1411" s="265"/>
      <c r="GPY1411" s="265"/>
      <c r="GPZ1411" s="265"/>
      <c r="GQA1411" s="265"/>
      <c r="GQB1411" s="265"/>
      <c r="GQC1411" s="265"/>
      <c r="GQD1411" s="265"/>
      <c r="GQE1411" s="265"/>
      <c r="GQF1411" s="265"/>
      <c r="GQG1411" s="265"/>
      <c r="GQH1411" s="265"/>
      <c r="GQI1411" s="265"/>
      <c r="GQJ1411" s="265"/>
      <c r="GQK1411" s="265"/>
      <c r="GQL1411" s="265"/>
      <c r="GQM1411" s="265"/>
      <c r="GQN1411" s="265"/>
      <c r="GQO1411" s="265"/>
      <c r="GQP1411" s="265"/>
      <c r="GQQ1411" s="265"/>
      <c r="GQR1411" s="265"/>
      <c r="GQS1411" s="265"/>
      <c r="GQT1411" s="265"/>
      <c r="GQU1411" s="265"/>
      <c r="GQV1411" s="265"/>
      <c r="GQW1411" s="265"/>
      <c r="GQX1411" s="265"/>
      <c r="GQY1411" s="265"/>
      <c r="GQZ1411" s="265"/>
      <c r="GRA1411" s="265"/>
      <c r="GRB1411" s="265"/>
      <c r="GRC1411" s="265"/>
      <c r="GRD1411" s="265"/>
      <c r="GRE1411" s="265"/>
      <c r="GRF1411" s="265"/>
      <c r="GRG1411" s="265"/>
      <c r="GRH1411" s="265"/>
      <c r="GRI1411" s="265"/>
      <c r="GRJ1411" s="265"/>
      <c r="GRK1411" s="265"/>
      <c r="GRL1411" s="265"/>
      <c r="GRM1411" s="265"/>
      <c r="GRN1411" s="265"/>
      <c r="GRO1411" s="265"/>
      <c r="GRP1411" s="265"/>
      <c r="GRQ1411" s="265"/>
      <c r="GRR1411" s="265"/>
      <c r="GRS1411" s="265"/>
      <c r="GRT1411" s="265"/>
      <c r="GRU1411" s="265"/>
      <c r="GRV1411" s="265"/>
      <c r="GRW1411" s="265"/>
      <c r="GRX1411" s="265"/>
      <c r="GRY1411" s="265"/>
      <c r="GRZ1411" s="265"/>
      <c r="GSA1411" s="265"/>
      <c r="GSB1411" s="265"/>
      <c r="GSC1411" s="265"/>
      <c r="GSD1411" s="265"/>
      <c r="GSE1411" s="265"/>
      <c r="GSF1411" s="265"/>
      <c r="GSG1411" s="265"/>
      <c r="GSH1411" s="265"/>
      <c r="GSI1411" s="265"/>
      <c r="GSJ1411" s="265"/>
      <c r="GSK1411" s="265"/>
      <c r="GSL1411" s="265"/>
      <c r="GSM1411" s="265"/>
      <c r="GSN1411" s="265"/>
      <c r="GSO1411" s="265"/>
      <c r="GSP1411" s="265"/>
      <c r="GSQ1411" s="265"/>
      <c r="GSR1411" s="265"/>
      <c r="GSS1411" s="265"/>
      <c r="GST1411" s="265"/>
      <c r="GSU1411" s="265"/>
      <c r="GSV1411" s="265"/>
      <c r="GSW1411" s="265"/>
      <c r="GSX1411" s="265"/>
      <c r="GSY1411" s="265"/>
      <c r="GSZ1411" s="265"/>
      <c r="GTA1411" s="265"/>
      <c r="GTB1411" s="265"/>
      <c r="GTC1411" s="265"/>
      <c r="GTD1411" s="265"/>
      <c r="GTE1411" s="265"/>
      <c r="GTF1411" s="265"/>
      <c r="GTG1411" s="265"/>
      <c r="GTH1411" s="265"/>
      <c r="GTI1411" s="265"/>
      <c r="GTJ1411" s="265"/>
      <c r="GTK1411" s="265"/>
      <c r="GTL1411" s="265"/>
      <c r="GTM1411" s="265"/>
      <c r="GTN1411" s="265"/>
      <c r="GTO1411" s="265"/>
      <c r="GTP1411" s="265"/>
      <c r="GTQ1411" s="265"/>
      <c r="GTR1411" s="265"/>
      <c r="GTS1411" s="265"/>
      <c r="GTT1411" s="265"/>
      <c r="GTU1411" s="265"/>
      <c r="GTV1411" s="265"/>
      <c r="GTW1411" s="265"/>
      <c r="GTX1411" s="265"/>
      <c r="GTY1411" s="265"/>
      <c r="GTZ1411" s="265"/>
      <c r="GUA1411" s="265"/>
      <c r="GUB1411" s="265"/>
      <c r="GUC1411" s="265"/>
      <c r="GUD1411" s="265"/>
      <c r="GUE1411" s="265"/>
      <c r="GUF1411" s="265"/>
      <c r="GUG1411" s="265"/>
      <c r="GUH1411" s="265"/>
      <c r="GUI1411" s="265"/>
      <c r="GUJ1411" s="265"/>
      <c r="GUK1411" s="265"/>
      <c r="GUL1411" s="265"/>
      <c r="GUM1411" s="265"/>
      <c r="GUN1411" s="265"/>
      <c r="GUO1411" s="265"/>
      <c r="GUP1411" s="265"/>
      <c r="GUQ1411" s="265"/>
      <c r="GUR1411" s="265"/>
      <c r="GUS1411" s="265"/>
      <c r="GUT1411" s="265"/>
      <c r="GUU1411" s="265"/>
      <c r="GUV1411" s="265"/>
      <c r="GUW1411" s="265"/>
      <c r="GUX1411" s="265"/>
      <c r="GUY1411" s="265"/>
      <c r="GUZ1411" s="265"/>
      <c r="GVA1411" s="265"/>
      <c r="GVB1411" s="265"/>
      <c r="GVC1411" s="265"/>
      <c r="GVD1411" s="265"/>
      <c r="GVE1411" s="265"/>
      <c r="GVF1411" s="265"/>
      <c r="GVG1411" s="265"/>
      <c r="GVH1411" s="265"/>
      <c r="GVI1411" s="265"/>
      <c r="GVJ1411" s="265"/>
      <c r="GVK1411" s="265"/>
      <c r="GVL1411" s="265"/>
      <c r="GVM1411" s="265"/>
      <c r="GVN1411" s="265"/>
      <c r="GVO1411" s="265"/>
      <c r="GVP1411" s="265"/>
      <c r="GVQ1411" s="265"/>
      <c r="GVR1411" s="265"/>
      <c r="GVS1411" s="265"/>
      <c r="GVT1411" s="265"/>
      <c r="GVU1411" s="265"/>
      <c r="GVV1411" s="265"/>
      <c r="GVW1411" s="265"/>
      <c r="GVX1411" s="265"/>
      <c r="GVY1411" s="265"/>
      <c r="GVZ1411" s="265"/>
      <c r="GWA1411" s="265"/>
      <c r="GWB1411" s="265"/>
      <c r="GWC1411" s="265"/>
      <c r="GWD1411" s="265"/>
      <c r="GWE1411" s="265"/>
      <c r="GWF1411" s="265"/>
      <c r="GWG1411" s="265"/>
      <c r="GWH1411" s="265"/>
      <c r="GWI1411" s="265"/>
      <c r="GWJ1411" s="265"/>
      <c r="GWK1411" s="265"/>
      <c r="GWL1411" s="265"/>
      <c r="GWM1411" s="265"/>
      <c r="GWN1411" s="265"/>
      <c r="GWO1411" s="265"/>
      <c r="GWP1411" s="265"/>
      <c r="GWQ1411" s="265"/>
      <c r="GWR1411" s="265"/>
      <c r="GWS1411" s="265"/>
      <c r="GWT1411" s="265"/>
      <c r="GWU1411" s="265"/>
      <c r="GWV1411" s="265"/>
      <c r="GWW1411" s="265"/>
      <c r="GWX1411" s="265"/>
      <c r="GWY1411" s="265"/>
      <c r="GWZ1411" s="265"/>
      <c r="GXA1411" s="265"/>
      <c r="GXB1411" s="265"/>
      <c r="GXC1411" s="265"/>
      <c r="GXD1411" s="265"/>
      <c r="GXE1411" s="265"/>
      <c r="GXF1411" s="265"/>
      <c r="GXG1411" s="265"/>
      <c r="GXH1411" s="265"/>
      <c r="GXI1411" s="265"/>
      <c r="GXJ1411" s="265"/>
      <c r="GXK1411" s="265"/>
      <c r="GXL1411" s="265"/>
      <c r="GXM1411" s="265"/>
      <c r="GXN1411" s="265"/>
      <c r="GXO1411" s="265"/>
      <c r="GXP1411" s="265"/>
      <c r="GXQ1411" s="265"/>
      <c r="GXR1411" s="265"/>
      <c r="GXS1411" s="265"/>
      <c r="GXT1411" s="265"/>
      <c r="GXU1411" s="265"/>
      <c r="GXV1411" s="265"/>
      <c r="GXW1411" s="265"/>
      <c r="GXX1411" s="265"/>
      <c r="GXY1411" s="265"/>
      <c r="GXZ1411" s="265"/>
      <c r="GYA1411" s="265"/>
      <c r="GYB1411" s="265"/>
      <c r="GYC1411" s="265"/>
      <c r="GYD1411" s="265"/>
      <c r="GYE1411" s="265"/>
      <c r="GYF1411" s="265"/>
      <c r="GYG1411" s="265"/>
      <c r="GYH1411" s="265"/>
      <c r="GYI1411" s="265"/>
      <c r="GYJ1411" s="265"/>
      <c r="GYK1411" s="265"/>
      <c r="GYL1411" s="265"/>
      <c r="GYM1411" s="265"/>
      <c r="GYN1411" s="265"/>
      <c r="GYO1411" s="265"/>
      <c r="GYP1411" s="265"/>
      <c r="GYQ1411" s="265"/>
      <c r="GYR1411" s="265"/>
      <c r="GYS1411" s="265"/>
      <c r="GYT1411" s="265"/>
      <c r="GYU1411" s="265"/>
      <c r="GYV1411" s="265"/>
      <c r="GYW1411" s="265"/>
      <c r="GYX1411" s="265"/>
      <c r="GYY1411" s="265"/>
      <c r="GYZ1411" s="265"/>
      <c r="GZA1411" s="265"/>
      <c r="GZB1411" s="265"/>
      <c r="GZC1411" s="265"/>
      <c r="GZD1411" s="265"/>
      <c r="GZE1411" s="265"/>
      <c r="GZF1411" s="265"/>
      <c r="GZG1411" s="265"/>
      <c r="GZH1411" s="265"/>
      <c r="GZI1411" s="265"/>
      <c r="GZJ1411" s="265"/>
      <c r="GZK1411" s="265"/>
      <c r="GZL1411" s="265"/>
      <c r="GZM1411" s="265"/>
      <c r="GZN1411" s="265"/>
      <c r="GZO1411" s="265"/>
      <c r="GZP1411" s="265"/>
      <c r="GZQ1411" s="265"/>
      <c r="GZR1411" s="265"/>
      <c r="GZS1411" s="265"/>
      <c r="GZT1411" s="265"/>
      <c r="GZU1411" s="265"/>
      <c r="GZV1411" s="265"/>
      <c r="GZW1411" s="265"/>
      <c r="GZX1411" s="265"/>
      <c r="GZY1411" s="265"/>
      <c r="GZZ1411" s="265"/>
      <c r="HAA1411" s="265"/>
      <c r="HAB1411" s="265"/>
      <c r="HAC1411" s="265"/>
      <c r="HAD1411" s="265"/>
      <c r="HAE1411" s="265"/>
      <c r="HAF1411" s="265"/>
      <c r="HAG1411" s="265"/>
      <c r="HAH1411" s="265"/>
      <c r="HAI1411" s="265"/>
      <c r="HAJ1411" s="265"/>
      <c r="HAK1411" s="265"/>
      <c r="HAL1411" s="265"/>
      <c r="HAM1411" s="265"/>
      <c r="HAN1411" s="265"/>
      <c r="HAO1411" s="265"/>
      <c r="HAP1411" s="265"/>
      <c r="HAQ1411" s="265"/>
      <c r="HAR1411" s="265"/>
      <c r="HAS1411" s="265"/>
      <c r="HAT1411" s="265"/>
      <c r="HAU1411" s="265"/>
      <c r="HAV1411" s="265"/>
      <c r="HAW1411" s="265"/>
      <c r="HAX1411" s="265"/>
      <c r="HAY1411" s="265"/>
      <c r="HAZ1411" s="265"/>
      <c r="HBA1411" s="265"/>
      <c r="HBB1411" s="265"/>
      <c r="HBC1411" s="265"/>
      <c r="HBD1411" s="265"/>
      <c r="HBE1411" s="265"/>
      <c r="HBF1411" s="265"/>
      <c r="HBG1411" s="265"/>
      <c r="HBH1411" s="265"/>
      <c r="HBI1411" s="265"/>
      <c r="HBJ1411" s="265"/>
      <c r="HBK1411" s="265"/>
      <c r="HBL1411" s="265"/>
      <c r="HBM1411" s="265"/>
      <c r="HBN1411" s="265"/>
      <c r="HBO1411" s="265"/>
      <c r="HBP1411" s="265"/>
      <c r="HBQ1411" s="265"/>
      <c r="HBR1411" s="265"/>
      <c r="HBS1411" s="265"/>
      <c r="HBT1411" s="265"/>
      <c r="HBU1411" s="265"/>
      <c r="HBV1411" s="265"/>
      <c r="HBW1411" s="265"/>
      <c r="HBX1411" s="265"/>
      <c r="HBY1411" s="265"/>
      <c r="HBZ1411" s="265"/>
      <c r="HCA1411" s="265"/>
      <c r="HCB1411" s="265"/>
      <c r="HCC1411" s="265"/>
      <c r="HCD1411" s="265"/>
      <c r="HCE1411" s="265"/>
      <c r="HCF1411" s="265"/>
      <c r="HCG1411" s="265"/>
      <c r="HCH1411" s="265"/>
      <c r="HCI1411" s="265"/>
      <c r="HCJ1411" s="265"/>
      <c r="HCK1411" s="265"/>
      <c r="HCL1411" s="265"/>
      <c r="HCM1411" s="265"/>
      <c r="HCN1411" s="265"/>
      <c r="HCO1411" s="265"/>
      <c r="HCP1411" s="265"/>
      <c r="HCQ1411" s="265"/>
      <c r="HCR1411" s="265"/>
      <c r="HCS1411" s="265"/>
      <c r="HCT1411" s="265"/>
      <c r="HCU1411" s="265"/>
      <c r="HCV1411" s="265"/>
      <c r="HCW1411" s="265"/>
      <c r="HCX1411" s="265"/>
      <c r="HCY1411" s="265"/>
      <c r="HCZ1411" s="265"/>
      <c r="HDA1411" s="265"/>
      <c r="HDB1411" s="265"/>
      <c r="HDC1411" s="265"/>
      <c r="HDD1411" s="265"/>
      <c r="HDE1411" s="265"/>
      <c r="HDF1411" s="265"/>
      <c r="HDG1411" s="265"/>
      <c r="HDH1411" s="265"/>
      <c r="HDI1411" s="265"/>
      <c r="HDJ1411" s="265"/>
      <c r="HDK1411" s="265"/>
      <c r="HDL1411" s="265"/>
      <c r="HDM1411" s="265"/>
      <c r="HDN1411" s="265"/>
      <c r="HDO1411" s="265"/>
      <c r="HDP1411" s="265"/>
      <c r="HDQ1411" s="265"/>
      <c r="HDR1411" s="265"/>
      <c r="HDS1411" s="265"/>
      <c r="HDT1411" s="265"/>
      <c r="HDU1411" s="265"/>
      <c r="HDV1411" s="265"/>
      <c r="HDW1411" s="265"/>
      <c r="HDX1411" s="265"/>
      <c r="HDY1411" s="265"/>
      <c r="HDZ1411" s="265"/>
      <c r="HEA1411" s="265"/>
      <c r="HEB1411" s="265"/>
      <c r="HEC1411" s="265"/>
      <c r="HED1411" s="265"/>
      <c r="HEE1411" s="265"/>
      <c r="HEF1411" s="265"/>
      <c r="HEG1411" s="265"/>
      <c r="HEH1411" s="265"/>
      <c r="HEI1411" s="265"/>
      <c r="HEJ1411" s="265"/>
      <c r="HEK1411" s="265"/>
      <c r="HEL1411" s="265"/>
      <c r="HEM1411" s="265"/>
      <c r="HEN1411" s="265"/>
      <c r="HEO1411" s="265"/>
      <c r="HEP1411" s="265"/>
      <c r="HEQ1411" s="265"/>
      <c r="HER1411" s="265"/>
      <c r="HES1411" s="265"/>
      <c r="HET1411" s="265"/>
      <c r="HEU1411" s="265"/>
      <c r="HEV1411" s="265"/>
      <c r="HEW1411" s="265"/>
      <c r="HEX1411" s="265"/>
      <c r="HEY1411" s="265"/>
      <c r="HEZ1411" s="265"/>
      <c r="HFA1411" s="265"/>
      <c r="HFB1411" s="265"/>
      <c r="HFC1411" s="265"/>
      <c r="HFD1411" s="265"/>
      <c r="HFE1411" s="265"/>
      <c r="HFF1411" s="265"/>
      <c r="HFG1411" s="265"/>
      <c r="HFH1411" s="265"/>
      <c r="HFI1411" s="265"/>
      <c r="HFJ1411" s="265"/>
      <c r="HFK1411" s="265"/>
      <c r="HFL1411" s="265"/>
      <c r="HFM1411" s="265"/>
      <c r="HFN1411" s="265"/>
      <c r="HFO1411" s="265"/>
      <c r="HFP1411" s="265"/>
      <c r="HFQ1411" s="265"/>
      <c r="HFR1411" s="265"/>
      <c r="HFS1411" s="265"/>
      <c r="HFT1411" s="265"/>
      <c r="HFU1411" s="265"/>
      <c r="HFV1411" s="265"/>
      <c r="HFW1411" s="265"/>
      <c r="HFX1411" s="265"/>
      <c r="HFY1411" s="265"/>
      <c r="HFZ1411" s="265"/>
      <c r="HGA1411" s="265"/>
      <c r="HGB1411" s="265"/>
      <c r="HGC1411" s="265"/>
      <c r="HGD1411" s="265"/>
      <c r="HGE1411" s="265"/>
      <c r="HGF1411" s="265"/>
      <c r="HGG1411" s="265"/>
      <c r="HGH1411" s="265"/>
      <c r="HGI1411" s="265"/>
      <c r="HGJ1411" s="265"/>
      <c r="HGK1411" s="265"/>
      <c r="HGL1411" s="265"/>
      <c r="HGM1411" s="265"/>
      <c r="HGN1411" s="265"/>
      <c r="HGO1411" s="265"/>
      <c r="HGP1411" s="265"/>
      <c r="HGQ1411" s="265"/>
      <c r="HGR1411" s="265"/>
      <c r="HGS1411" s="265"/>
      <c r="HGT1411" s="265"/>
      <c r="HGU1411" s="265"/>
      <c r="HGV1411" s="265"/>
      <c r="HGW1411" s="265"/>
      <c r="HGX1411" s="265"/>
      <c r="HGY1411" s="265"/>
      <c r="HGZ1411" s="265"/>
      <c r="HHA1411" s="265"/>
      <c r="HHB1411" s="265"/>
      <c r="HHC1411" s="265"/>
      <c r="HHD1411" s="265"/>
      <c r="HHE1411" s="265"/>
      <c r="HHF1411" s="265"/>
      <c r="HHG1411" s="265"/>
      <c r="HHH1411" s="265"/>
      <c r="HHI1411" s="265"/>
      <c r="HHJ1411" s="265"/>
      <c r="HHK1411" s="265"/>
      <c r="HHL1411" s="265"/>
      <c r="HHM1411" s="265"/>
      <c r="HHN1411" s="265"/>
      <c r="HHO1411" s="265"/>
      <c r="HHP1411" s="265"/>
      <c r="HHQ1411" s="265"/>
      <c r="HHR1411" s="265"/>
      <c r="HHS1411" s="265"/>
      <c r="HHT1411" s="265"/>
      <c r="HHU1411" s="265"/>
      <c r="HHV1411" s="265"/>
      <c r="HHW1411" s="265"/>
      <c r="HHX1411" s="265"/>
      <c r="HHY1411" s="265"/>
      <c r="HHZ1411" s="265"/>
      <c r="HIA1411" s="265"/>
      <c r="HIB1411" s="265"/>
      <c r="HIC1411" s="265"/>
      <c r="HID1411" s="265"/>
      <c r="HIE1411" s="265"/>
      <c r="HIF1411" s="265"/>
      <c r="HIG1411" s="265"/>
      <c r="HIH1411" s="265"/>
      <c r="HII1411" s="265"/>
      <c r="HIJ1411" s="265"/>
      <c r="HIK1411" s="265"/>
      <c r="HIL1411" s="265"/>
      <c r="HIM1411" s="265"/>
      <c r="HIN1411" s="265"/>
      <c r="HIO1411" s="265"/>
      <c r="HIP1411" s="265"/>
      <c r="HIQ1411" s="265"/>
      <c r="HIR1411" s="265"/>
      <c r="HIS1411" s="265"/>
      <c r="HIT1411" s="265"/>
      <c r="HIU1411" s="265"/>
      <c r="HIV1411" s="265"/>
      <c r="HIW1411" s="265"/>
      <c r="HIX1411" s="265"/>
      <c r="HIY1411" s="265"/>
      <c r="HIZ1411" s="265"/>
      <c r="HJA1411" s="265"/>
      <c r="HJB1411" s="265"/>
      <c r="HJC1411" s="265"/>
      <c r="HJD1411" s="265"/>
      <c r="HJE1411" s="265"/>
      <c r="HJF1411" s="265"/>
      <c r="HJG1411" s="265"/>
      <c r="HJH1411" s="265"/>
      <c r="HJI1411" s="265"/>
      <c r="HJJ1411" s="265"/>
      <c r="HJK1411" s="265"/>
      <c r="HJL1411" s="265"/>
      <c r="HJM1411" s="265"/>
      <c r="HJN1411" s="265"/>
      <c r="HJO1411" s="265"/>
      <c r="HJP1411" s="265"/>
      <c r="HJQ1411" s="265"/>
      <c r="HJR1411" s="265"/>
      <c r="HJS1411" s="265"/>
      <c r="HJT1411" s="265"/>
      <c r="HJU1411" s="265"/>
      <c r="HJV1411" s="265"/>
      <c r="HJW1411" s="265"/>
      <c r="HJX1411" s="265"/>
      <c r="HJY1411" s="265"/>
      <c r="HJZ1411" s="265"/>
      <c r="HKA1411" s="265"/>
      <c r="HKB1411" s="265"/>
      <c r="HKC1411" s="265"/>
      <c r="HKD1411" s="265"/>
      <c r="HKE1411" s="265"/>
      <c r="HKF1411" s="265"/>
      <c r="HKG1411" s="265"/>
      <c r="HKH1411" s="265"/>
      <c r="HKI1411" s="265"/>
      <c r="HKJ1411" s="265"/>
      <c r="HKK1411" s="265"/>
      <c r="HKL1411" s="265"/>
      <c r="HKM1411" s="265"/>
      <c r="HKN1411" s="265"/>
      <c r="HKO1411" s="265"/>
      <c r="HKP1411" s="265"/>
      <c r="HKQ1411" s="265"/>
      <c r="HKR1411" s="265"/>
      <c r="HKS1411" s="265"/>
      <c r="HKT1411" s="265"/>
      <c r="HKU1411" s="265"/>
      <c r="HKV1411" s="265"/>
      <c r="HKW1411" s="265"/>
      <c r="HKX1411" s="265"/>
      <c r="HKY1411" s="265"/>
      <c r="HKZ1411" s="265"/>
      <c r="HLA1411" s="265"/>
      <c r="HLB1411" s="265"/>
      <c r="HLC1411" s="265"/>
      <c r="HLD1411" s="265"/>
      <c r="HLE1411" s="265"/>
      <c r="HLF1411" s="265"/>
      <c r="HLG1411" s="265"/>
      <c r="HLH1411" s="265"/>
      <c r="HLI1411" s="265"/>
      <c r="HLJ1411" s="265"/>
      <c r="HLK1411" s="265"/>
      <c r="HLL1411" s="265"/>
      <c r="HLM1411" s="265"/>
      <c r="HLN1411" s="265"/>
      <c r="HLO1411" s="265"/>
      <c r="HLP1411" s="265"/>
      <c r="HLQ1411" s="265"/>
      <c r="HLR1411" s="265"/>
      <c r="HLS1411" s="265"/>
      <c r="HLT1411" s="265"/>
      <c r="HLU1411" s="265"/>
      <c r="HLV1411" s="265"/>
      <c r="HLW1411" s="265"/>
      <c r="HLX1411" s="265"/>
      <c r="HLY1411" s="265"/>
      <c r="HLZ1411" s="265"/>
      <c r="HMA1411" s="265"/>
      <c r="HMB1411" s="265"/>
      <c r="HMC1411" s="265"/>
      <c r="HMD1411" s="265"/>
      <c r="HME1411" s="265"/>
      <c r="HMF1411" s="265"/>
      <c r="HMG1411" s="265"/>
      <c r="HMH1411" s="265"/>
      <c r="HMI1411" s="265"/>
      <c r="HMJ1411" s="265"/>
      <c r="HMK1411" s="265"/>
      <c r="HML1411" s="265"/>
      <c r="HMM1411" s="265"/>
      <c r="HMN1411" s="265"/>
      <c r="HMO1411" s="265"/>
      <c r="HMP1411" s="265"/>
      <c r="HMQ1411" s="265"/>
      <c r="HMR1411" s="265"/>
      <c r="HMS1411" s="265"/>
      <c r="HMT1411" s="265"/>
      <c r="HMU1411" s="265"/>
      <c r="HMV1411" s="265"/>
      <c r="HMW1411" s="265"/>
      <c r="HMX1411" s="265"/>
      <c r="HMY1411" s="265"/>
      <c r="HMZ1411" s="265"/>
      <c r="HNA1411" s="265"/>
      <c r="HNB1411" s="265"/>
      <c r="HNC1411" s="265"/>
      <c r="HND1411" s="265"/>
      <c r="HNE1411" s="265"/>
      <c r="HNF1411" s="265"/>
      <c r="HNG1411" s="265"/>
      <c r="HNH1411" s="265"/>
      <c r="HNI1411" s="265"/>
      <c r="HNJ1411" s="265"/>
      <c r="HNK1411" s="265"/>
      <c r="HNL1411" s="265"/>
      <c r="HNM1411" s="265"/>
      <c r="HNN1411" s="265"/>
      <c r="HNO1411" s="265"/>
      <c r="HNP1411" s="265"/>
      <c r="HNQ1411" s="265"/>
      <c r="HNR1411" s="265"/>
      <c r="HNS1411" s="265"/>
      <c r="HNT1411" s="265"/>
      <c r="HNU1411" s="265"/>
      <c r="HNV1411" s="265"/>
      <c r="HNW1411" s="265"/>
      <c r="HNX1411" s="265"/>
      <c r="HNY1411" s="265"/>
      <c r="HNZ1411" s="265"/>
      <c r="HOA1411" s="265"/>
      <c r="HOB1411" s="265"/>
      <c r="HOC1411" s="265"/>
      <c r="HOD1411" s="265"/>
      <c r="HOE1411" s="265"/>
      <c r="HOF1411" s="265"/>
      <c r="HOG1411" s="265"/>
      <c r="HOH1411" s="265"/>
      <c r="HOI1411" s="265"/>
      <c r="HOJ1411" s="265"/>
      <c r="HOK1411" s="265"/>
      <c r="HOL1411" s="265"/>
      <c r="HOM1411" s="265"/>
      <c r="HON1411" s="265"/>
      <c r="HOO1411" s="265"/>
      <c r="HOP1411" s="265"/>
      <c r="HOQ1411" s="265"/>
      <c r="HOR1411" s="265"/>
      <c r="HOS1411" s="265"/>
      <c r="HOT1411" s="265"/>
      <c r="HOU1411" s="265"/>
      <c r="HOV1411" s="265"/>
      <c r="HOW1411" s="265"/>
      <c r="HOX1411" s="265"/>
      <c r="HOY1411" s="265"/>
      <c r="HOZ1411" s="265"/>
      <c r="HPA1411" s="265"/>
      <c r="HPB1411" s="265"/>
      <c r="HPC1411" s="265"/>
      <c r="HPD1411" s="265"/>
      <c r="HPE1411" s="265"/>
      <c r="HPF1411" s="265"/>
      <c r="HPG1411" s="265"/>
      <c r="HPH1411" s="265"/>
      <c r="HPI1411" s="265"/>
      <c r="HPJ1411" s="265"/>
      <c r="HPK1411" s="265"/>
      <c r="HPL1411" s="265"/>
      <c r="HPM1411" s="265"/>
      <c r="HPN1411" s="265"/>
      <c r="HPO1411" s="265"/>
      <c r="HPP1411" s="265"/>
      <c r="HPQ1411" s="265"/>
      <c r="HPR1411" s="265"/>
      <c r="HPS1411" s="265"/>
      <c r="HPT1411" s="265"/>
      <c r="HPU1411" s="265"/>
      <c r="HPV1411" s="265"/>
      <c r="HPW1411" s="265"/>
      <c r="HPX1411" s="265"/>
      <c r="HPY1411" s="265"/>
      <c r="HPZ1411" s="265"/>
      <c r="HQA1411" s="265"/>
      <c r="HQB1411" s="265"/>
      <c r="HQC1411" s="265"/>
      <c r="HQD1411" s="265"/>
      <c r="HQE1411" s="265"/>
      <c r="HQF1411" s="265"/>
      <c r="HQG1411" s="265"/>
      <c r="HQH1411" s="265"/>
      <c r="HQI1411" s="265"/>
      <c r="HQJ1411" s="265"/>
      <c r="HQK1411" s="265"/>
      <c r="HQL1411" s="265"/>
      <c r="HQM1411" s="265"/>
      <c r="HQN1411" s="265"/>
      <c r="HQO1411" s="265"/>
      <c r="HQP1411" s="265"/>
      <c r="HQQ1411" s="265"/>
      <c r="HQR1411" s="265"/>
      <c r="HQS1411" s="265"/>
      <c r="HQT1411" s="265"/>
      <c r="HQU1411" s="265"/>
      <c r="HQV1411" s="265"/>
      <c r="HQW1411" s="265"/>
      <c r="HQX1411" s="265"/>
      <c r="HQY1411" s="265"/>
      <c r="HQZ1411" s="265"/>
      <c r="HRA1411" s="265"/>
      <c r="HRB1411" s="265"/>
      <c r="HRC1411" s="265"/>
      <c r="HRD1411" s="265"/>
      <c r="HRE1411" s="265"/>
      <c r="HRF1411" s="265"/>
      <c r="HRG1411" s="265"/>
      <c r="HRH1411" s="265"/>
      <c r="HRI1411" s="265"/>
      <c r="HRJ1411" s="265"/>
      <c r="HRK1411" s="265"/>
      <c r="HRL1411" s="265"/>
      <c r="HRM1411" s="265"/>
      <c r="HRN1411" s="265"/>
      <c r="HRO1411" s="265"/>
      <c r="HRP1411" s="265"/>
      <c r="HRQ1411" s="265"/>
      <c r="HRR1411" s="265"/>
      <c r="HRS1411" s="265"/>
      <c r="HRT1411" s="265"/>
      <c r="HRU1411" s="265"/>
      <c r="HRV1411" s="265"/>
      <c r="HRW1411" s="265"/>
      <c r="HRX1411" s="265"/>
      <c r="HRY1411" s="265"/>
      <c r="HRZ1411" s="265"/>
      <c r="HSA1411" s="265"/>
      <c r="HSB1411" s="265"/>
      <c r="HSC1411" s="265"/>
      <c r="HSD1411" s="265"/>
      <c r="HSE1411" s="265"/>
      <c r="HSF1411" s="265"/>
      <c r="HSG1411" s="265"/>
      <c r="HSH1411" s="265"/>
      <c r="HSI1411" s="265"/>
      <c r="HSJ1411" s="265"/>
      <c r="HSK1411" s="265"/>
      <c r="HSL1411" s="265"/>
      <c r="HSM1411" s="265"/>
      <c r="HSN1411" s="265"/>
      <c r="HSO1411" s="265"/>
      <c r="HSP1411" s="265"/>
      <c r="HSQ1411" s="265"/>
      <c r="HSR1411" s="265"/>
      <c r="HSS1411" s="265"/>
      <c r="HST1411" s="265"/>
      <c r="HSU1411" s="265"/>
      <c r="HSV1411" s="265"/>
      <c r="HSW1411" s="265"/>
      <c r="HSX1411" s="265"/>
      <c r="HSY1411" s="265"/>
      <c r="HSZ1411" s="265"/>
      <c r="HTA1411" s="265"/>
      <c r="HTB1411" s="265"/>
      <c r="HTC1411" s="265"/>
      <c r="HTD1411" s="265"/>
      <c r="HTE1411" s="265"/>
      <c r="HTF1411" s="265"/>
      <c r="HTG1411" s="265"/>
      <c r="HTH1411" s="265"/>
      <c r="HTI1411" s="265"/>
      <c r="HTJ1411" s="265"/>
      <c r="HTK1411" s="265"/>
      <c r="HTL1411" s="265"/>
      <c r="HTM1411" s="265"/>
      <c r="HTN1411" s="265"/>
      <c r="HTO1411" s="265"/>
      <c r="HTP1411" s="265"/>
      <c r="HTQ1411" s="265"/>
      <c r="HTR1411" s="265"/>
      <c r="HTS1411" s="265"/>
      <c r="HTT1411" s="265"/>
      <c r="HTU1411" s="265"/>
      <c r="HTV1411" s="265"/>
      <c r="HTW1411" s="265"/>
      <c r="HTX1411" s="265"/>
      <c r="HTY1411" s="265"/>
      <c r="HTZ1411" s="265"/>
      <c r="HUA1411" s="265"/>
      <c r="HUB1411" s="265"/>
      <c r="HUC1411" s="265"/>
      <c r="HUD1411" s="265"/>
      <c r="HUE1411" s="265"/>
      <c r="HUF1411" s="265"/>
      <c r="HUG1411" s="265"/>
      <c r="HUH1411" s="265"/>
      <c r="HUI1411" s="265"/>
      <c r="HUJ1411" s="265"/>
      <c r="HUK1411" s="265"/>
      <c r="HUL1411" s="265"/>
      <c r="HUM1411" s="265"/>
      <c r="HUN1411" s="265"/>
      <c r="HUO1411" s="265"/>
      <c r="HUP1411" s="265"/>
      <c r="HUQ1411" s="265"/>
      <c r="HUR1411" s="265"/>
      <c r="HUS1411" s="265"/>
      <c r="HUT1411" s="265"/>
      <c r="HUU1411" s="265"/>
      <c r="HUV1411" s="265"/>
      <c r="HUW1411" s="265"/>
      <c r="HUX1411" s="265"/>
      <c r="HUY1411" s="265"/>
      <c r="HUZ1411" s="265"/>
      <c r="HVA1411" s="265"/>
      <c r="HVB1411" s="265"/>
      <c r="HVC1411" s="265"/>
      <c r="HVD1411" s="265"/>
      <c r="HVE1411" s="265"/>
      <c r="HVF1411" s="265"/>
      <c r="HVG1411" s="265"/>
      <c r="HVH1411" s="265"/>
      <c r="HVI1411" s="265"/>
      <c r="HVJ1411" s="265"/>
      <c r="HVK1411" s="265"/>
      <c r="HVL1411" s="265"/>
      <c r="HVM1411" s="265"/>
      <c r="HVN1411" s="265"/>
      <c r="HVO1411" s="265"/>
      <c r="HVP1411" s="265"/>
      <c r="HVQ1411" s="265"/>
      <c r="HVR1411" s="265"/>
      <c r="HVS1411" s="265"/>
      <c r="HVT1411" s="265"/>
      <c r="HVU1411" s="265"/>
      <c r="HVV1411" s="265"/>
      <c r="HVW1411" s="265"/>
      <c r="HVX1411" s="265"/>
      <c r="HVY1411" s="265"/>
      <c r="HVZ1411" s="265"/>
      <c r="HWA1411" s="265"/>
      <c r="HWB1411" s="265"/>
      <c r="HWC1411" s="265"/>
      <c r="HWD1411" s="265"/>
      <c r="HWE1411" s="265"/>
      <c r="HWF1411" s="265"/>
      <c r="HWG1411" s="265"/>
      <c r="HWH1411" s="265"/>
      <c r="HWI1411" s="265"/>
      <c r="HWJ1411" s="265"/>
      <c r="HWK1411" s="265"/>
      <c r="HWL1411" s="265"/>
      <c r="HWM1411" s="265"/>
      <c r="HWN1411" s="265"/>
      <c r="HWO1411" s="265"/>
      <c r="HWP1411" s="265"/>
      <c r="HWQ1411" s="265"/>
      <c r="HWR1411" s="265"/>
      <c r="HWS1411" s="265"/>
      <c r="HWT1411" s="265"/>
      <c r="HWU1411" s="265"/>
      <c r="HWV1411" s="265"/>
      <c r="HWW1411" s="265"/>
      <c r="HWX1411" s="265"/>
      <c r="HWY1411" s="265"/>
      <c r="HWZ1411" s="265"/>
      <c r="HXA1411" s="265"/>
      <c r="HXB1411" s="265"/>
      <c r="HXC1411" s="265"/>
      <c r="HXD1411" s="265"/>
      <c r="HXE1411" s="265"/>
      <c r="HXF1411" s="265"/>
      <c r="HXG1411" s="265"/>
      <c r="HXH1411" s="265"/>
      <c r="HXI1411" s="265"/>
      <c r="HXJ1411" s="265"/>
      <c r="HXK1411" s="265"/>
      <c r="HXL1411" s="265"/>
      <c r="HXM1411" s="265"/>
      <c r="HXN1411" s="265"/>
      <c r="HXO1411" s="265"/>
      <c r="HXP1411" s="265"/>
      <c r="HXQ1411" s="265"/>
      <c r="HXR1411" s="265"/>
      <c r="HXS1411" s="265"/>
      <c r="HXT1411" s="265"/>
      <c r="HXU1411" s="265"/>
      <c r="HXV1411" s="265"/>
      <c r="HXW1411" s="265"/>
      <c r="HXX1411" s="265"/>
      <c r="HXY1411" s="265"/>
      <c r="HXZ1411" s="265"/>
      <c r="HYA1411" s="265"/>
      <c r="HYB1411" s="265"/>
      <c r="HYC1411" s="265"/>
      <c r="HYD1411" s="265"/>
      <c r="HYE1411" s="265"/>
      <c r="HYF1411" s="265"/>
      <c r="HYG1411" s="265"/>
      <c r="HYH1411" s="265"/>
      <c r="HYI1411" s="265"/>
      <c r="HYJ1411" s="265"/>
      <c r="HYK1411" s="265"/>
      <c r="HYL1411" s="265"/>
      <c r="HYM1411" s="265"/>
      <c r="HYN1411" s="265"/>
      <c r="HYO1411" s="265"/>
      <c r="HYP1411" s="265"/>
      <c r="HYQ1411" s="265"/>
      <c r="HYR1411" s="265"/>
      <c r="HYS1411" s="265"/>
      <c r="HYT1411" s="265"/>
      <c r="HYU1411" s="265"/>
      <c r="HYV1411" s="265"/>
      <c r="HYW1411" s="265"/>
      <c r="HYX1411" s="265"/>
      <c r="HYY1411" s="265"/>
      <c r="HYZ1411" s="265"/>
      <c r="HZA1411" s="265"/>
      <c r="HZB1411" s="265"/>
      <c r="HZC1411" s="265"/>
      <c r="HZD1411" s="265"/>
      <c r="HZE1411" s="265"/>
      <c r="HZF1411" s="265"/>
      <c r="HZG1411" s="265"/>
      <c r="HZH1411" s="265"/>
      <c r="HZI1411" s="265"/>
      <c r="HZJ1411" s="265"/>
      <c r="HZK1411" s="265"/>
      <c r="HZL1411" s="265"/>
      <c r="HZM1411" s="265"/>
      <c r="HZN1411" s="265"/>
      <c r="HZO1411" s="265"/>
      <c r="HZP1411" s="265"/>
      <c r="HZQ1411" s="265"/>
      <c r="HZR1411" s="265"/>
      <c r="HZS1411" s="265"/>
      <c r="HZT1411" s="265"/>
      <c r="HZU1411" s="265"/>
      <c r="HZV1411" s="265"/>
      <c r="HZW1411" s="265"/>
      <c r="HZX1411" s="265"/>
      <c r="HZY1411" s="265"/>
      <c r="HZZ1411" s="265"/>
      <c r="IAA1411" s="265"/>
      <c r="IAB1411" s="265"/>
      <c r="IAC1411" s="265"/>
      <c r="IAD1411" s="265"/>
      <c r="IAE1411" s="265"/>
      <c r="IAF1411" s="265"/>
      <c r="IAG1411" s="265"/>
      <c r="IAH1411" s="265"/>
      <c r="IAI1411" s="265"/>
      <c r="IAJ1411" s="265"/>
      <c r="IAK1411" s="265"/>
      <c r="IAL1411" s="265"/>
      <c r="IAM1411" s="265"/>
      <c r="IAN1411" s="265"/>
      <c r="IAO1411" s="265"/>
      <c r="IAP1411" s="265"/>
      <c r="IAQ1411" s="265"/>
      <c r="IAR1411" s="265"/>
      <c r="IAS1411" s="265"/>
      <c r="IAT1411" s="265"/>
      <c r="IAU1411" s="265"/>
      <c r="IAV1411" s="265"/>
      <c r="IAW1411" s="265"/>
      <c r="IAX1411" s="265"/>
      <c r="IAY1411" s="265"/>
      <c r="IAZ1411" s="265"/>
      <c r="IBA1411" s="265"/>
      <c r="IBB1411" s="265"/>
      <c r="IBC1411" s="265"/>
      <c r="IBD1411" s="265"/>
      <c r="IBE1411" s="265"/>
      <c r="IBF1411" s="265"/>
      <c r="IBG1411" s="265"/>
      <c r="IBH1411" s="265"/>
      <c r="IBI1411" s="265"/>
      <c r="IBJ1411" s="265"/>
      <c r="IBK1411" s="265"/>
      <c r="IBL1411" s="265"/>
      <c r="IBM1411" s="265"/>
      <c r="IBN1411" s="265"/>
      <c r="IBO1411" s="265"/>
      <c r="IBP1411" s="265"/>
      <c r="IBQ1411" s="265"/>
      <c r="IBR1411" s="265"/>
      <c r="IBS1411" s="265"/>
      <c r="IBT1411" s="265"/>
      <c r="IBU1411" s="265"/>
      <c r="IBV1411" s="265"/>
      <c r="IBW1411" s="265"/>
      <c r="IBX1411" s="265"/>
      <c r="IBY1411" s="265"/>
      <c r="IBZ1411" s="265"/>
      <c r="ICA1411" s="265"/>
      <c r="ICB1411" s="265"/>
      <c r="ICC1411" s="265"/>
      <c r="ICD1411" s="265"/>
      <c r="ICE1411" s="265"/>
      <c r="ICF1411" s="265"/>
      <c r="ICG1411" s="265"/>
      <c r="ICH1411" s="265"/>
      <c r="ICI1411" s="265"/>
      <c r="ICJ1411" s="265"/>
      <c r="ICK1411" s="265"/>
      <c r="ICL1411" s="265"/>
      <c r="ICM1411" s="265"/>
      <c r="ICN1411" s="265"/>
      <c r="ICO1411" s="265"/>
      <c r="ICP1411" s="265"/>
      <c r="ICQ1411" s="265"/>
      <c r="ICR1411" s="265"/>
      <c r="ICS1411" s="265"/>
      <c r="ICT1411" s="265"/>
      <c r="ICU1411" s="265"/>
      <c r="ICV1411" s="265"/>
      <c r="ICW1411" s="265"/>
      <c r="ICX1411" s="265"/>
      <c r="ICY1411" s="265"/>
      <c r="ICZ1411" s="265"/>
      <c r="IDA1411" s="265"/>
      <c r="IDB1411" s="265"/>
      <c r="IDC1411" s="265"/>
      <c r="IDD1411" s="265"/>
      <c r="IDE1411" s="265"/>
      <c r="IDF1411" s="265"/>
      <c r="IDG1411" s="265"/>
      <c r="IDH1411" s="265"/>
      <c r="IDI1411" s="265"/>
      <c r="IDJ1411" s="265"/>
      <c r="IDK1411" s="265"/>
      <c r="IDL1411" s="265"/>
      <c r="IDM1411" s="265"/>
      <c r="IDN1411" s="265"/>
      <c r="IDO1411" s="265"/>
      <c r="IDP1411" s="265"/>
      <c r="IDQ1411" s="265"/>
      <c r="IDR1411" s="265"/>
      <c r="IDS1411" s="265"/>
      <c r="IDT1411" s="265"/>
      <c r="IDU1411" s="265"/>
      <c r="IDV1411" s="265"/>
      <c r="IDW1411" s="265"/>
      <c r="IDX1411" s="265"/>
      <c r="IDY1411" s="265"/>
      <c r="IDZ1411" s="265"/>
      <c r="IEA1411" s="265"/>
      <c r="IEB1411" s="265"/>
      <c r="IEC1411" s="265"/>
      <c r="IED1411" s="265"/>
      <c r="IEE1411" s="265"/>
      <c r="IEF1411" s="265"/>
      <c r="IEG1411" s="265"/>
      <c r="IEH1411" s="265"/>
      <c r="IEI1411" s="265"/>
      <c r="IEJ1411" s="265"/>
      <c r="IEK1411" s="265"/>
      <c r="IEL1411" s="265"/>
      <c r="IEM1411" s="265"/>
      <c r="IEN1411" s="265"/>
      <c r="IEO1411" s="265"/>
      <c r="IEP1411" s="265"/>
      <c r="IEQ1411" s="265"/>
      <c r="IER1411" s="265"/>
      <c r="IES1411" s="265"/>
      <c r="IET1411" s="265"/>
      <c r="IEU1411" s="265"/>
      <c r="IEV1411" s="265"/>
      <c r="IEW1411" s="265"/>
      <c r="IEX1411" s="265"/>
      <c r="IEY1411" s="265"/>
      <c r="IEZ1411" s="265"/>
      <c r="IFA1411" s="265"/>
      <c r="IFB1411" s="265"/>
      <c r="IFC1411" s="265"/>
      <c r="IFD1411" s="265"/>
      <c r="IFE1411" s="265"/>
      <c r="IFF1411" s="265"/>
      <c r="IFG1411" s="265"/>
      <c r="IFH1411" s="265"/>
      <c r="IFI1411" s="265"/>
      <c r="IFJ1411" s="265"/>
      <c r="IFK1411" s="265"/>
      <c r="IFL1411" s="265"/>
      <c r="IFM1411" s="265"/>
      <c r="IFN1411" s="265"/>
      <c r="IFO1411" s="265"/>
      <c r="IFP1411" s="265"/>
      <c r="IFQ1411" s="265"/>
      <c r="IFR1411" s="265"/>
      <c r="IFS1411" s="265"/>
      <c r="IFT1411" s="265"/>
      <c r="IFU1411" s="265"/>
      <c r="IFV1411" s="265"/>
      <c r="IFW1411" s="265"/>
      <c r="IFX1411" s="265"/>
      <c r="IFY1411" s="265"/>
      <c r="IFZ1411" s="265"/>
      <c r="IGA1411" s="265"/>
      <c r="IGB1411" s="265"/>
      <c r="IGC1411" s="265"/>
      <c r="IGD1411" s="265"/>
      <c r="IGE1411" s="265"/>
      <c r="IGF1411" s="265"/>
      <c r="IGG1411" s="265"/>
      <c r="IGH1411" s="265"/>
      <c r="IGI1411" s="265"/>
      <c r="IGJ1411" s="265"/>
      <c r="IGK1411" s="265"/>
      <c r="IGL1411" s="265"/>
      <c r="IGM1411" s="265"/>
      <c r="IGN1411" s="265"/>
      <c r="IGO1411" s="265"/>
      <c r="IGP1411" s="265"/>
      <c r="IGQ1411" s="265"/>
      <c r="IGR1411" s="265"/>
      <c r="IGS1411" s="265"/>
      <c r="IGT1411" s="265"/>
      <c r="IGU1411" s="265"/>
      <c r="IGV1411" s="265"/>
      <c r="IGW1411" s="265"/>
      <c r="IGX1411" s="265"/>
      <c r="IGY1411" s="265"/>
      <c r="IGZ1411" s="265"/>
      <c r="IHA1411" s="265"/>
      <c r="IHB1411" s="265"/>
      <c r="IHC1411" s="265"/>
      <c r="IHD1411" s="265"/>
      <c r="IHE1411" s="265"/>
      <c r="IHF1411" s="265"/>
      <c r="IHG1411" s="265"/>
      <c r="IHH1411" s="265"/>
      <c r="IHI1411" s="265"/>
      <c r="IHJ1411" s="265"/>
      <c r="IHK1411" s="265"/>
      <c r="IHL1411" s="265"/>
      <c r="IHM1411" s="265"/>
      <c r="IHN1411" s="265"/>
      <c r="IHO1411" s="265"/>
      <c r="IHP1411" s="265"/>
      <c r="IHQ1411" s="265"/>
      <c r="IHR1411" s="265"/>
      <c r="IHS1411" s="265"/>
      <c r="IHT1411" s="265"/>
      <c r="IHU1411" s="265"/>
      <c r="IHV1411" s="265"/>
      <c r="IHW1411" s="265"/>
      <c r="IHX1411" s="265"/>
      <c r="IHY1411" s="265"/>
      <c r="IHZ1411" s="265"/>
      <c r="IIA1411" s="265"/>
      <c r="IIB1411" s="265"/>
      <c r="IIC1411" s="265"/>
      <c r="IID1411" s="265"/>
      <c r="IIE1411" s="265"/>
      <c r="IIF1411" s="265"/>
      <c r="IIG1411" s="265"/>
      <c r="IIH1411" s="265"/>
      <c r="III1411" s="265"/>
      <c r="IIJ1411" s="265"/>
      <c r="IIK1411" s="265"/>
      <c r="IIL1411" s="265"/>
      <c r="IIM1411" s="265"/>
      <c r="IIN1411" s="265"/>
      <c r="IIO1411" s="265"/>
      <c r="IIP1411" s="265"/>
      <c r="IIQ1411" s="265"/>
      <c r="IIR1411" s="265"/>
      <c r="IIS1411" s="265"/>
      <c r="IIT1411" s="265"/>
      <c r="IIU1411" s="265"/>
      <c r="IIV1411" s="265"/>
      <c r="IIW1411" s="265"/>
      <c r="IIX1411" s="265"/>
      <c r="IIY1411" s="265"/>
      <c r="IIZ1411" s="265"/>
      <c r="IJA1411" s="265"/>
      <c r="IJB1411" s="265"/>
      <c r="IJC1411" s="265"/>
      <c r="IJD1411" s="265"/>
      <c r="IJE1411" s="265"/>
      <c r="IJF1411" s="265"/>
      <c r="IJG1411" s="265"/>
      <c r="IJH1411" s="265"/>
      <c r="IJI1411" s="265"/>
      <c r="IJJ1411" s="265"/>
      <c r="IJK1411" s="265"/>
      <c r="IJL1411" s="265"/>
      <c r="IJM1411" s="265"/>
      <c r="IJN1411" s="265"/>
      <c r="IJO1411" s="265"/>
      <c r="IJP1411" s="265"/>
      <c r="IJQ1411" s="265"/>
      <c r="IJR1411" s="265"/>
      <c r="IJS1411" s="265"/>
      <c r="IJT1411" s="265"/>
      <c r="IJU1411" s="265"/>
      <c r="IJV1411" s="265"/>
      <c r="IJW1411" s="265"/>
      <c r="IJX1411" s="265"/>
      <c r="IJY1411" s="265"/>
      <c r="IJZ1411" s="265"/>
      <c r="IKA1411" s="265"/>
      <c r="IKB1411" s="265"/>
      <c r="IKC1411" s="265"/>
      <c r="IKD1411" s="265"/>
      <c r="IKE1411" s="265"/>
      <c r="IKF1411" s="265"/>
      <c r="IKG1411" s="265"/>
      <c r="IKH1411" s="265"/>
      <c r="IKI1411" s="265"/>
      <c r="IKJ1411" s="265"/>
      <c r="IKK1411" s="265"/>
      <c r="IKL1411" s="265"/>
      <c r="IKM1411" s="265"/>
      <c r="IKN1411" s="265"/>
      <c r="IKO1411" s="265"/>
      <c r="IKP1411" s="265"/>
      <c r="IKQ1411" s="265"/>
      <c r="IKR1411" s="265"/>
      <c r="IKS1411" s="265"/>
      <c r="IKT1411" s="265"/>
      <c r="IKU1411" s="265"/>
      <c r="IKV1411" s="265"/>
      <c r="IKW1411" s="265"/>
      <c r="IKX1411" s="265"/>
      <c r="IKY1411" s="265"/>
      <c r="IKZ1411" s="265"/>
      <c r="ILA1411" s="265"/>
      <c r="ILB1411" s="265"/>
      <c r="ILC1411" s="265"/>
      <c r="ILD1411" s="265"/>
      <c r="ILE1411" s="265"/>
      <c r="ILF1411" s="265"/>
      <c r="ILG1411" s="265"/>
      <c r="ILH1411" s="265"/>
      <c r="ILI1411" s="265"/>
      <c r="ILJ1411" s="265"/>
      <c r="ILK1411" s="265"/>
      <c r="ILL1411" s="265"/>
      <c r="ILM1411" s="265"/>
      <c r="ILN1411" s="265"/>
      <c r="ILO1411" s="265"/>
      <c r="ILP1411" s="265"/>
      <c r="ILQ1411" s="265"/>
      <c r="ILR1411" s="265"/>
      <c r="ILS1411" s="265"/>
      <c r="ILT1411" s="265"/>
      <c r="ILU1411" s="265"/>
      <c r="ILV1411" s="265"/>
      <c r="ILW1411" s="265"/>
      <c r="ILX1411" s="265"/>
      <c r="ILY1411" s="265"/>
      <c r="ILZ1411" s="265"/>
      <c r="IMA1411" s="265"/>
      <c r="IMB1411" s="265"/>
      <c r="IMC1411" s="265"/>
      <c r="IMD1411" s="265"/>
      <c r="IME1411" s="265"/>
      <c r="IMF1411" s="265"/>
      <c r="IMG1411" s="265"/>
      <c r="IMH1411" s="265"/>
      <c r="IMI1411" s="265"/>
      <c r="IMJ1411" s="265"/>
      <c r="IMK1411" s="265"/>
      <c r="IML1411" s="265"/>
      <c r="IMM1411" s="265"/>
      <c r="IMN1411" s="265"/>
      <c r="IMO1411" s="265"/>
      <c r="IMP1411" s="265"/>
      <c r="IMQ1411" s="265"/>
      <c r="IMR1411" s="265"/>
      <c r="IMS1411" s="265"/>
      <c r="IMT1411" s="265"/>
      <c r="IMU1411" s="265"/>
      <c r="IMV1411" s="265"/>
      <c r="IMW1411" s="265"/>
      <c r="IMX1411" s="265"/>
      <c r="IMY1411" s="265"/>
      <c r="IMZ1411" s="265"/>
      <c r="INA1411" s="265"/>
      <c r="INB1411" s="265"/>
      <c r="INC1411" s="265"/>
      <c r="IND1411" s="265"/>
      <c r="INE1411" s="265"/>
      <c r="INF1411" s="265"/>
      <c r="ING1411" s="265"/>
      <c r="INH1411" s="265"/>
      <c r="INI1411" s="265"/>
      <c r="INJ1411" s="265"/>
      <c r="INK1411" s="265"/>
      <c r="INL1411" s="265"/>
      <c r="INM1411" s="265"/>
      <c r="INN1411" s="265"/>
      <c r="INO1411" s="265"/>
      <c r="INP1411" s="265"/>
      <c r="INQ1411" s="265"/>
      <c r="INR1411" s="265"/>
      <c r="INS1411" s="265"/>
      <c r="INT1411" s="265"/>
      <c r="INU1411" s="265"/>
      <c r="INV1411" s="265"/>
      <c r="INW1411" s="265"/>
      <c r="INX1411" s="265"/>
      <c r="INY1411" s="265"/>
      <c r="INZ1411" s="265"/>
      <c r="IOA1411" s="265"/>
      <c r="IOB1411" s="265"/>
      <c r="IOC1411" s="265"/>
      <c r="IOD1411" s="265"/>
      <c r="IOE1411" s="265"/>
      <c r="IOF1411" s="265"/>
      <c r="IOG1411" s="265"/>
      <c r="IOH1411" s="265"/>
      <c r="IOI1411" s="265"/>
      <c r="IOJ1411" s="265"/>
      <c r="IOK1411" s="265"/>
      <c r="IOL1411" s="265"/>
      <c r="IOM1411" s="265"/>
      <c r="ION1411" s="265"/>
      <c r="IOO1411" s="265"/>
      <c r="IOP1411" s="265"/>
      <c r="IOQ1411" s="265"/>
      <c r="IOR1411" s="265"/>
      <c r="IOS1411" s="265"/>
      <c r="IOT1411" s="265"/>
      <c r="IOU1411" s="265"/>
      <c r="IOV1411" s="265"/>
      <c r="IOW1411" s="265"/>
      <c r="IOX1411" s="265"/>
      <c r="IOY1411" s="265"/>
      <c r="IOZ1411" s="265"/>
      <c r="IPA1411" s="265"/>
      <c r="IPB1411" s="265"/>
      <c r="IPC1411" s="265"/>
      <c r="IPD1411" s="265"/>
      <c r="IPE1411" s="265"/>
      <c r="IPF1411" s="265"/>
      <c r="IPG1411" s="265"/>
      <c r="IPH1411" s="265"/>
      <c r="IPI1411" s="265"/>
      <c r="IPJ1411" s="265"/>
      <c r="IPK1411" s="265"/>
      <c r="IPL1411" s="265"/>
      <c r="IPM1411" s="265"/>
      <c r="IPN1411" s="265"/>
      <c r="IPO1411" s="265"/>
      <c r="IPP1411" s="265"/>
      <c r="IPQ1411" s="265"/>
      <c r="IPR1411" s="265"/>
      <c r="IPS1411" s="265"/>
      <c r="IPT1411" s="265"/>
      <c r="IPU1411" s="265"/>
      <c r="IPV1411" s="265"/>
      <c r="IPW1411" s="265"/>
      <c r="IPX1411" s="265"/>
      <c r="IPY1411" s="265"/>
      <c r="IPZ1411" s="265"/>
      <c r="IQA1411" s="265"/>
      <c r="IQB1411" s="265"/>
      <c r="IQC1411" s="265"/>
      <c r="IQD1411" s="265"/>
      <c r="IQE1411" s="265"/>
      <c r="IQF1411" s="265"/>
      <c r="IQG1411" s="265"/>
      <c r="IQH1411" s="265"/>
      <c r="IQI1411" s="265"/>
      <c r="IQJ1411" s="265"/>
      <c r="IQK1411" s="265"/>
      <c r="IQL1411" s="265"/>
      <c r="IQM1411" s="265"/>
      <c r="IQN1411" s="265"/>
      <c r="IQO1411" s="265"/>
      <c r="IQP1411" s="265"/>
      <c r="IQQ1411" s="265"/>
      <c r="IQR1411" s="265"/>
      <c r="IQS1411" s="265"/>
      <c r="IQT1411" s="265"/>
      <c r="IQU1411" s="265"/>
      <c r="IQV1411" s="265"/>
      <c r="IQW1411" s="265"/>
      <c r="IQX1411" s="265"/>
      <c r="IQY1411" s="265"/>
      <c r="IQZ1411" s="265"/>
      <c r="IRA1411" s="265"/>
      <c r="IRB1411" s="265"/>
      <c r="IRC1411" s="265"/>
      <c r="IRD1411" s="265"/>
      <c r="IRE1411" s="265"/>
      <c r="IRF1411" s="265"/>
      <c r="IRG1411" s="265"/>
      <c r="IRH1411" s="265"/>
      <c r="IRI1411" s="265"/>
      <c r="IRJ1411" s="265"/>
      <c r="IRK1411" s="265"/>
      <c r="IRL1411" s="265"/>
      <c r="IRM1411" s="265"/>
      <c r="IRN1411" s="265"/>
      <c r="IRO1411" s="265"/>
      <c r="IRP1411" s="265"/>
      <c r="IRQ1411" s="265"/>
      <c r="IRR1411" s="265"/>
      <c r="IRS1411" s="265"/>
      <c r="IRT1411" s="265"/>
      <c r="IRU1411" s="265"/>
      <c r="IRV1411" s="265"/>
      <c r="IRW1411" s="265"/>
      <c r="IRX1411" s="265"/>
      <c r="IRY1411" s="265"/>
      <c r="IRZ1411" s="265"/>
      <c r="ISA1411" s="265"/>
      <c r="ISB1411" s="265"/>
      <c r="ISC1411" s="265"/>
      <c r="ISD1411" s="265"/>
      <c r="ISE1411" s="265"/>
      <c r="ISF1411" s="265"/>
      <c r="ISG1411" s="265"/>
      <c r="ISH1411" s="265"/>
      <c r="ISI1411" s="265"/>
      <c r="ISJ1411" s="265"/>
      <c r="ISK1411" s="265"/>
      <c r="ISL1411" s="265"/>
      <c r="ISM1411" s="265"/>
      <c r="ISN1411" s="265"/>
      <c r="ISO1411" s="265"/>
      <c r="ISP1411" s="265"/>
      <c r="ISQ1411" s="265"/>
      <c r="ISR1411" s="265"/>
      <c r="ISS1411" s="265"/>
      <c r="IST1411" s="265"/>
      <c r="ISU1411" s="265"/>
      <c r="ISV1411" s="265"/>
      <c r="ISW1411" s="265"/>
      <c r="ISX1411" s="265"/>
      <c r="ISY1411" s="265"/>
      <c r="ISZ1411" s="265"/>
      <c r="ITA1411" s="265"/>
      <c r="ITB1411" s="265"/>
      <c r="ITC1411" s="265"/>
      <c r="ITD1411" s="265"/>
      <c r="ITE1411" s="265"/>
      <c r="ITF1411" s="265"/>
      <c r="ITG1411" s="265"/>
      <c r="ITH1411" s="265"/>
      <c r="ITI1411" s="265"/>
      <c r="ITJ1411" s="265"/>
      <c r="ITK1411" s="265"/>
      <c r="ITL1411" s="265"/>
      <c r="ITM1411" s="265"/>
      <c r="ITN1411" s="265"/>
      <c r="ITO1411" s="265"/>
      <c r="ITP1411" s="265"/>
      <c r="ITQ1411" s="265"/>
      <c r="ITR1411" s="265"/>
      <c r="ITS1411" s="265"/>
      <c r="ITT1411" s="265"/>
      <c r="ITU1411" s="265"/>
      <c r="ITV1411" s="265"/>
      <c r="ITW1411" s="265"/>
      <c r="ITX1411" s="265"/>
      <c r="ITY1411" s="265"/>
      <c r="ITZ1411" s="265"/>
      <c r="IUA1411" s="265"/>
      <c r="IUB1411" s="265"/>
      <c r="IUC1411" s="265"/>
      <c r="IUD1411" s="265"/>
      <c r="IUE1411" s="265"/>
      <c r="IUF1411" s="265"/>
      <c r="IUG1411" s="265"/>
      <c r="IUH1411" s="265"/>
      <c r="IUI1411" s="265"/>
      <c r="IUJ1411" s="265"/>
      <c r="IUK1411" s="265"/>
      <c r="IUL1411" s="265"/>
      <c r="IUM1411" s="265"/>
      <c r="IUN1411" s="265"/>
      <c r="IUO1411" s="265"/>
      <c r="IUP1411" s="265"/>
      <c r="IUQ1411" s="265"/>
      <c r="IUR1411" s="265"/>
      <c r="IUS1411" s="265"/>
      <c r="IUT1411" s="265"/>
      <c r="IUU1411" s="265"/>
      <c r="IUV1411" s="265"/>
      <c r="IUW1411" s="265"/>
      <c r="IUX1411" s="265"/>
      <c r="IUY1411" s="265"/>
      <c r="IUZ1411" s="265"/>
      <c r="IVA1411" s="265"/>
      <c r="IVB1411" s="265"/>
      <c r="IVC1411" s="265"/>
      <c r="IVD1411" s="265"/>
      <c r="IVE1411" s="265"/>
      <c r="IVF1411" s="265"/>
      <c r="IVG1411" s="265"/>
      <c r="IVH1411" s="265"/>
      <c r="IVI1411" s="265"/>
      <c r="IVJ1411" s="265"/>
      <c r="IVK1411" s="265"/>
      <c r="IVL1411" s="265"/>
      <c r="IVM1411" s="265"/>
      <c r="IVN1411" s="265"/>
      <c r="IVO1411" s="265"/>
      <c r="IVP1411" s="265"/>
      <c r="IVQ1411" s="265"/>
      <c r="IVR1411" s="265"/>
      <c r="IVS1411" s="265"/>
      <c r="IVT1411" s="265"/>
      <c r="IVU1411" s="265"/>
      <c r="IVV1411" s="265"/>
      <c r="IVW1411" s="265"/>
      <c r="IVX1411" s="265"/>
      <c r="IVY1411" s="265"/>
      <c r="IVZ1411" s="265"/>
      <c r="IWA1411" s="265"/>
      <c r="IWB1411" s="265"/>
      <c r="IWC1411" s="265"/>
      <c r="IWD1411" s="265"/>
      <c r="IWE1411" s="265"/>
      <c r="IWF1411" s="265"/>
      <c r="IWG1411" s="265"/>
      <c r="IWH1411" s="265"/>
      <c r="IWI1411" s="265"/>
      <c r="IWJ1411" s="265"/>
      <c r="IWK1411" s="265"/>
      <c r="IWL1411" s="265"/>
      <c r="IWM1411" s="265"/>
      <c r="IWN1411" s="265"/>
      <c r="IWO1411" s="265"/>
      <c r="IWP1411" s="265"/>
      <c r="IWQ1411" s="265"/>
      <c r="IWR1411" s="265"/>
      <c r="IWS1411" s="265"/>
      <c r="IWT1411" s="265"/>
      <c r="IWU1411" s="265"/>
      <c r="IWV1411" s="265"/>
      <c r="IWW1411" s="265"/>
      <c r="IWX1411" s="265"/>
      <c r="IWY1411" s="265"/>
      <c r="IWZ1411" s="265"/>
      <c r="IXA1411" s="265"/>
      <c r="IXB1411" s="265"/>
      <c r="IXC1411" s="265"/>
      <c r="IXD1411" s="265"/>
      <c r="IXE1411" s="265"/>
      <c r="IXF1411" s="265"/>
      <c r="IXG1411" s="265"/>
      <c r="IXH1411" s="265"/>
      <c r="IXI1411" s="265"/>
      <c r="IXJ1411" s="265"/>
      <c r="IXK1411" s="265"/>
      <c r="IXL1411" s="265"/>
      <c r="IXM1411" s="265"/>
      <c r="IXN1411" s="265"/>
      <c r="IXO1411" s="265"/>
      <c r="IXP1411" s="265"/>
      <c r="IXQ1411" s="265"/>
      <c r="IXR1411" s="265"/>
      <c r="IXS1411" s="265"/>
      <c r="IXT1411" s="265"/>
      <c r="IXU1411" s="265"/>
      <c r="IXV1411" s="265"/>
      <c r="IXW1411" s="265"/>
      <c r="IXX1411" s="265"/>
      <c r="IXY1411" s="265"/>
      <c r="IXZ1411" s="265"/>
      <c r="IYA1411" s="265"/>
      <c r="IYB1411" s="265"/>
      <c r="IYC1411" s="265"/>
      <c r="IYD1411" s="265"/>
      <c r="IYE1411" s="265"/>
      <c r="IYF1411" s="265"/>
      <c r="IYG1411" s="265"/>
      <c r="IYH1411" s="265"/>
      <c r="IYI1411" s="265"/>
      <c r="IYJ1411" s="265"/>
      <c r="IYK1411" s="265"/>
      <c r="IYL1411" s="265"/>
      <c r="IYM1411" s="265"/>
      <c r="IYN1411" s="265"/>
      <c r="IYO1411" s="265"/>
      <c r="IYP1411" s="265"/>
      <c r="IYQ1411" s="265"/>
      <c r="IYR1411" s="265"/>
      <c r="IYS1411" s="265"/>
      <c r="IYT1411" s="265"/>
      <c r="IYU1411" s="265"/>
      <c r="IYV1411" s="265"/>
      <c r="IYW1411" s="265"/>
      <c r="IYX1411" s="265"/>
      <c r="IYY1411" s="265"/>
      <c r="IYZ1411" s="265"/>
      <c r="IZA1411" s="265"/>
      <c r="IZB1411" s="265"/>
      <c r="IZC1411" s="265"/>
      <c r="IZD1411" s="265"/>
      <c r="IZE1411" s="265"/>
      <c r="IZF1411" s="265"/>
      <c r="IZG1411" s="265"/>
      <c r="IZH1411" s="265"/>
      <c r="IZI1411" s="265"/>
      <c r="IZJ1411" s="265"/>
      <c r="IZK1411" s="265"/>
      <c r="IZL1411" s="265"/>
      <c r="IZM1411" s="265"/>
      <c r="IZN1411" s="265"/>
      <c r="IZO1411" s="265"/>
      <c r="IZP1411" s="265"/>
      <c r="IZQ1411" s="265"/>
      <c r="IZR1411" s="265"/>
      <c r="IZS1411" s="265"/>
      <c r="IZT1411" s="265"/>
      <c r="IZU1411" s="265"/>
      <c r="IZV1411" s="265"/>
      <c r="IZW1411" s="265"/>
      <c r="IZX1411" s="265"/>
      <c r="IZY1411" s="265"/>
      <c r="IZZ1411" s="265"/>
      <c r="JAA1411" s="265"/>
      <c r="JAB1411" s="265"/>
      <c r="JAC1411" s="265"/>
      <c r="JAD1411" s="265"/>
      <c r="JAE1411" s="265"/>
      <c r="JAF1411" s="265"/>
      <c r="JAG1411" s="265"/>
      <c r="JAH1411" s="265"/>
      <c r="JAI1411" s="265"/>
      <c r="JAJ1411" s="265"/>
      <c r="JAK1411" s="265"/>
      <c r="JAL1411" s="265"/>
      <c r="JAM1411" s="265"/>
      <c r="JAN1411" s="265"/>
      <c r="JAO1411" s="265"/>
      <c r="JAP1411" s="265"/>
      <c r="JAQ1411" s="265"/>
      <c r="JAR1411" s="265"/>
      <c r="JAS1411" s="265"/>
      <c r="JAT1411" s="265"/>
      <c r="JAU1411" s="265"/>
      <c r="JAV1411" s="265"/>
      <c r="JAW1411" s="265"/>
      <c r="JAX1411" s="265"/>
      <c r="JAY1411" s="265"/>
      <c r="JAZ1411" s="265"/>
      <c r="JBA1411" s="265"/>
      <c r="JBB1411" s="265"/>
      <c r="JBC1411" s="265"/>
      <c r="JBD1411" s="265"/>
      <c r="JBE1411" s="265"/>
      <c r="JBF1411" s="265"/>
      <c r="JBG1411" s="265"/>
      <c r="JBH1411" s="265"/>
      <c r="JBI1411" s="265"/>
      <c r="JBJ1411" s="265"/>
      <c r="JBK1411" s="265"/>
      <c r="JBL1411" s="265"/>
      <c r="JBM1411" s="265"/>
      <c r="JBN1411" s="265"/>
      <c r="JBO1411" s="265"/>
      <c r="JBP1411" s="265"/>
      <c r="JBQ1411" s="265"/>
      <c r="JBR1411" s="265"/>
      <c r="JBS1411" s="265"/>
      <c r="JBT1411" s="265"/>
      <c r="JBU1411" s="265"/>
      <c r="JBV1411" s="265"/>
      <c r="JBW1411" s="265"/>
      <c r="JBX1411" s="265"/>
      <c r="JBY1411" s="265"/>
      <c r="JBZ1411" s="265"/>
      <c r="JCA1411" s="265"/>
      <c r="JCB1411" s="265"/>
      <c r="JCC1411" s="265"/>
      <c r="JCD1411" s="265"/>
      <c r="JCE1411" s="265"/>
      <c r="JCF1411" s="265"/>
      <c r="JCG1411" s="265"/>
      <c r="JCH1411" s="265"/>
      <c r="JCI1411" s="265"/>
      <c r="JCJ1411" s="265"/>
      <c r="JCK1411" s="265"/>
      <c r="JCL1411" s="265"/>
      <c r="JCM1411" s="265"/>
      <c r="JCN1411" s="265"/>
      <c r="JCO1411" s="265"/>
      <c r="JCP1411" s="265"/>
      <c r="JCQ1411" s="265"/>
      <c r="JCR1411" s="265"/>
      <c r="JCS1411" s="265"/>
      <c r="JCT1411" s="265"/>
      <c r="JCU1411" s="265"/>
      <c r="JCV1411" s="265"/>
      <c r="JCW1411" s="265"/>
      <c r="JCX1411" s="265"/>
      <c r="JCY1411" s="265"/>
      <c r="JCZ1411" s="265"/>
      <c r="JDA1411" s="265"/>
      <c r="JDB1411" s="265"/>
      <c r="JDC1411" s="265"/>
      <c r="JDD1411" s="265"/>
      <c r="JDE1411" s="265"/>
      <c r="JDF1411" s="265"/>
      <c r="JDG1411" s="265"/>
      <c r="JDH1411" s="265"/>
      <c r="JDI1411" s="265"/>
      <c r="JDJ1411" s="265"/>
      <c r="JDK1411" s="265"/>
      <c r="JDL1411" s="265"/>
      <c r="JDM1411" s="265"/>
      <c r="JDN1411" s="265"/>
      <c r="JDO1411" s="265"/>
      <c r="JDP1411" s="265"/>
      <c r="JDQ1411" s="265"/>
      <c r="JDR1411" s="265"/>
      <c r="JDS1411" s="265"/>
      <c r="JDT1411" s="265"/>
      <c r="JDU1411" s="265"/>
      <c r="JDV1411" s="265"/>
      <c r="JDW1411" s="265"/>
      <c r="JDX1411" s="265"/>
      <c r="JDY1411" s="265"/>
      <c r="JDZ1411" s="265"/>
      <c r="JEA1411" s="265"/>
      <c r="JEB1411" s="265"/>
      <c r="JEC1411" s="265"/>
      <c r="JED1411" s="265"/>
      <c r="JEE1411" s="265"/>
      <c r="JEF1411" s="265"/>
      <c r="JEG1411" s="265"/>
      <c r="JEH1411" s="265"/>
      <c r="JEI1411" s="265"/>
      <c r="JEJ1411" s="265"/>
      <c r="JEK1411" s="265"/>
      <c r="JEL1411" s="265"/>
      <c r="JEM1411" s="265"/>
      <c r="JEN1411" s="265"/>
      <c r="JEO1411" s="265"/>
      <c r="JEP1411" s="265"/>
      <c r="JEQ1411" s="265"/>
      <c r="JER1411" s="265"/>
      <c r="JES1411" s="265"/>
      <c r="JET1411" s="265"/>
      <c r="JEU1411" s="265"/>
      <c r="JEV1411" s="265"/>
      <c r="JEW1411" s="265"/>
      <c r="JEX1411" s="265"/>
      <c r="JEY1411" s="265"/>
      <c r="JEZ1411" s="265"/>
      <c r="JFA1411" s="265"/>
      <c r="JFB1411" s="265"/>
      <c r="JFC1411" s="265"/>
      <c r="JFD1411" s="265"/>
      <c r="JFE1411" s="265"/>
      <c r="JFF1411" s="265"/>
      <c r="JFG1411" s="265"/>
      <c r="JFH1411" s="265"/>
      <c r="JFI1411" s="265"/>
      <c r="JFJ1411" s="265"/>
      <c r="JFK1411" s="265"/>
      <c r="JFL1411" s="265"/>
      <c r="JFM1411" s="265"/>
      <c r="JFN1411" s="265"/>
      <c r="JFO1411" s="265"/>
      <c r="JFP1411" s="265"/>
      <c r="JFQ1411" s="265"/>
      <c r="JFR1411" s="265"/>
      <c r="JFS1411" s="265"/>
      <c r="JFT1411" s="265"/>
      <c r="JFU1411" s="265"/>
      <c r="JFV1411" s="265"/>
      <c r="JFW1411" s="265"/>
      <c r="JFX1411" s="265"/>
      <c r="JFY1411" s="265"/>
      <c r="JFZ1411" s="265"/>
      <c r="JGA1411" s="265"/>
      <c r="JGB1411" s="265"/>
      <c r="JGC1411" s="265"/>
      <c r="JGD1411" s="265"/>
      <c r="JGE1411" s="265"/>
      <c r="JGF1411" s="265"/>
      <c r="JGG1411" s="265"/>
      <c r="JGH1411" s="265"/>
      <c r="JGI1411" s="265"/>
      <c r="JGJ1411" s="265"/>
      <c r="JGK1411" s="265"/>
      <c r="JGL1411" s="265"/>
      <c r="JGM1411" s="265"/>
      <c r="JGN1411" s="265"/>
      <c r="JGO1411" s="265"/>
      <c r="JGP1411" s="265"/>
      <c r="JGQ1411" s="265"/>
      <c r="JGR1411" s="265"/>
      <c r="JGS1411" s="265"/>
      <c r="JGT1411" s="265"/>
      <c r="JGU1411" s="265"/>
      <c r="JGV1411" s="265"/>
      <c r="JGW1411" s="265"/>
      <c r="JGX1411" s="265"/>
      <c r="JGY1411" s="265"/>
      <c r="JGZ1411" s="265"/>
      <c r="JHA1411" s="265"/>
      <c r="JHB1411" s="265"/>
      <c r="JHC1411" s="265"/>
      <c r="JHD1411" s="265"/>
      <c r="JHE1411" s="265"/>
      <c r="JHF1411" s="265"/>
      <c r="JHG1411" s="265"/>
      <c r="JHH1411" s="265"/>
      <c r="JHI1411" s="265"/>
      <c r="JHJ1411" s="265"/>
      <c r="JHK1411" s="265"/>
      <c r="JHL1411" s="265"/>
      <c r="JHM1411" s="265"/>
      <c r="JHN1411" s="265"/>
      <c r="JHO1411" s="265"/>
      <c r="JHP1411" s="265"/>
      <c r="JHQ1411" s="265"/>
      <c r="JHR1411" s="265"/>
      <c r="JHS1411" s="265"/>
      <c r="JHT1411" s="265"/>
      <c r="JHU1411" s="265"/>
      <c r="JHV1411" s="265"/>
      <c r="JHW1411" s="265"/>
      <c r="JHX1411" s="265"/>
      <c r="JHY1411" s="265"/>
      <c r="JHZ1411" s="265"/>
      <c r="JIA1411" s="265"/>
      <c r="JIB1411" s="265"/>
      <c r="JIC1411" s="265"/>
      <c r="JID1411" s="265"/>
      <c r="JIE1411" s="265"/>
      <c r="JIF1411" s="265"/>
      <c r="JIG1411" s="265"/>
      <c r="JIH1411" s="265"/>
      <c r="JII1411" s="265"/>
      <c r="JIJ1411" s="265"/>
      <c r="JIK1411" s="265"/>
      <c r="JIL1411" s="265"/>
      <c r="JIM1411" s="265"/>
      <c r="JIN1411" s="265"/>
      <c r="JIO1411" s="265"/>
      <c r="JIP1411" s="265"/>
      <c r="JIQ1411" s="265"/>
      <c r="JIR1411" s="265"/>
      <c r="JIS1411" s="265"/>
      <c r="JIT1411" s="265"/>
      <c r="JIU1411" s="265"/>
      <c r="JIV1411" s="265"/>
      <c r="JIW1411" s="265"/>
      <c r="JIX1411" s="265"/>
      <c r="JIY1411" s="265"/>
      <c r="JIZ1411" s="265"/>
      <c r="JJA1411" s="265"/>
      <c r="JJB1411" s="265"/>
      <c r="JJC1411" s="265"/>
      <c r="JJD1411" s="265"/>
      <c r="JJE1411" s="265"/>
      <c r="JJF1411" s="265"/>
      <c r="JJG1411" s="265"/>
      <c r="JJH1411" s="265"/>
      <c r="JJI1411" s="265"/>
      <c r="JJJ1411" s="265"/>
      <c r="JJK1411" s="265"/>
      <c r="JJL1411" s="265"/>
      <c r="JJM1411" s="265"/>
      <c r="JJN1411" s="265"/>
      <c r="JJO1411" s="265"/>
      <c r="JJP1411" s="265"/>
      <c r="JJQ1411" s="265"/>
      <c r="JJR1411" s="265"/>
      <c r="JJS1411" s="265"/>
      <c r="JJT1411" s="265"/>
      <c r="JJU1411" s="265"/>
      <c r="JJV1411" s="265"/>
      <c r="JJW1411" s="265"/>
      <c r="JJX1411" s="265"/>
      <c r="JJY1411" s="265"/>
      <c r="JJZ1411" s="265"/>
      <c r="JKA1411" s="265"/>
      <c r="JKB1411" s="265"/>
      <c r="JKC1411" s="265"/>
      <c r="JKD1411" s="265"/>
      <c r="JKE1411" s="265"/>
      <c r="JKF1411" s="265"/>
      <c r="JKG1411" s="265"/>
      <c r="JKH1411" s="265"/>
      <c r="JKI1411" s="265"/>
      <c r="JKJ1411" s="265"/>
      <c r="JKK1411" s="265"/>
      <c r="JKL1411" s="265"/>
      <c r="JKM1411" s="265"/>
      <c r="JKN1411" s="265"/>
      <c r="JKO1411" s="265"/>
      <c r="JKP1411" s="265"/>
      <c r="JKQ1411" s="265"/>
      <c r="JKR1411" s="265"/>
      <c r="JKS1411" s="265"/>
      <c r="JKT1411" s="265"/>
      <c r="JKU1411" s="265"/>
      <c r="JKV1411" s="265"/>
      <c r="JKW1411" s="265"/>
      <c r="JKX1411" s="265"/>
      <c r="JKY1411" s="265"/>
      <c r="JKZ1411" s="265"/>
      <c r="JLA1411" s="265"/>
      <c r="JLB1411" s="265"/>
      <c r="JLC1411" s="265"/>
      <c r="JLD1411" s="265"/>
      <c r="JLE1411" s="265"/>
      <c r="JLF1411" s="265"/>
      <c r="JLG1411" s="265"/>
      <c r="JLH1411" s="265"/>
      <c r="JLI1411" s="265"/>
      <c r="JLJ1411" s="265"/>
      <c r="JLK1411" s="265"/>
      <c r="JLL1411" s="265"/>
      <c r="JLM1411" s="265"/>
      <c r="JLN1411" s="265"/>
      <c r="JLO1411" s="265"/>
      <c r="JLP1411" s="265"/>
      <c r="JLQ1411" s="265"/>
      <c r="JLR1411" s="265"/>
      <c r="JLS1411" s="265"/>
      <c r="JLT1411" s="265"/>
      <c r="JLU1411" s="265"/>
      <c r="JLV1411" s="265"/>
      <c r="JLW1411" s="265"/>
      <c r="JLX1411" s="265"/>
      <c r="JLY1411" s="265"/>
      <c r="JLZ1411" s="265"/>
      <c r="JMA1411" s="265"/>
      <c r="JMB1411" s="265"/>
      <c r="JMC1411" s="265"/>
      <c r="JMD1411" s="265"/>
      <c r="JME1411" s="265"/>
      <c r="JMF1411" s="265"/>
      <c r="JMG1411" s="265"/>
      <c r="JMH1411" s="265"/>
      <c r="JMI1411" s="265"/>
      <c r="JMJ1411" s="265"/>
      <c r="JMK1411" s="265"/>
      <c r="JML1411" s="265"/>
      <c r="JMM1411" s="265"/>
      <c r="JMN1411" s="265"/>
      <c r="JMO1411" s="265"/>
      <c r="JMP1411" s="265"/>
      <c r="JMQ1411" s="265"/>
      <c r="JMR1411" s="265"/>
      <c r="JMS1411" s="265"/>
      <c r="JMT1411" s="265"/>
      <c r="JMU1411" s="265"/>
      <c r="JMV1411" s="265"/>
      <c r="JMW1411" s="265"/>
      <c r="JMX1411" s="265"/>
      <c r="JMY1411" s="265"/>
      <c r="JMZ1411" s="265"/>
      <c r="JNA1411" s="265"/>
      <c r="JNB1411" s="265"/>
      <c r="JNC1411" s="265"/>
      <c r="JND1411" s="265"/>
      <c r="JNE1411" s="265"/>
      <c r="JNF1411" s="265"/>
      <c r="JNG1411" s="265"/>
      <c r="JNH1411" s="265"/>
      <c r="JNI1411" s="265"/>
      <c r="JNJ1411" s="265"/>
      <c r="JNK1411" s="265"/>
      <c r="JNL1411" s="265"/>
      <c r="JNM1411" s="265"/>
      <c r="JNN1411" s="265"/>
      <c r="JNO1411" s="265"/>
      <c r="JNP1411" s="265"/>
      <c r="JNQ1411" s="265"/>
      <c r="JNR1411" s="265"/>
      <c r="JNS1411" s="265"/>
      <c r="JNT1411" s="265"/>
      <c r="JNU1411" s="265"/>
      <c r="JNV1411" s="265"/>
      <c r="JNW1411" s="265"/>
      <c r="JNX1411" s="265"/>
      <c r="JNY1411" s="265"/>
      <c r="JNZ1411" s="265"/>
      <c r="JOA1411" s="265"/>
      <c r="JOB1411" s="265"/>
      <c r="JOC1411" s="265"/>
      <c r="JOD1411" s="265"/>
      <c r="JOE1411" s="265"/>
      <c r="JOF1411" s="265"/>
      <c r="JOG1411" s="265"/>
      <c r="JOH1411" s="265"/>
      <c r="JOI1411" s="265"/>
      <c r="JOJ1411" s="265"/>
      <c r="JOK1411" s="265"/>
      <c r="JOL1411" s="265"/>
      <c r="JOM1411" s="265"/>
      <c r="JON1411" s="265"/>
      <c r="JOO1411" s="265"/>
      <c r="JOP1411" s="265"/>
      <c r="JOQ1411" s="265"/>
      <c r="JOR1411" s="265"/>
      <c r="JOS1411" s="265"/>
      <c r="JOT1411" s="265"/>
      <c r="JOU1411" s="265"/>
      <c r="JOV1411" s="265"/>
      <c r="JOW1411" s="265"/>
      <c r="JOX1411" s="265"/>
      <c r="JOY1411" s="265"/>
      <c r="JOZ1411" s="265"/>
      <c r="JPA1411" s="265"/>
      <c r="JPB1411" s="265"/>
      <c r="JPC1411" s="265"/>
      <c r="JPD1411" s="265"/>
      <c r="JPE1411" s="265"/>
      <c r="JPF1411" s="265"/>
      <c r="JPG1411" s="265"/>
      <c r="JPH1411" s="265"/>
      <c r="JPI1411" s="265"/>
      <c r="JPJ1411" s="265"/>
      <c r="JPK1411" s="265"/>
      <c r="JPL1411" s="265"/>
      <c r="JPM1411" s="265"/>
      <c r="JPN1411" s="265"/>
      <c r="JPO1411" s="265"/>
      <c r="JPP1411" s="265"/>
      <c r="JPQ1411" s="265"/>
      <c r="JPR1411" s="265"/>
      <c r="JPS1411" s="265"/>
      <c r="JPT1411" s="265"/>
      <c r="JPU1411" s="265"/>
      <c r="JPV1411" s="265"/>
      <c r="JPW1411" s="265"/>
      <c r="JPX1411" s="265"/>
      <c r="JPY1411" s="265"/>
      <c r="JPZ1411" s="265"/>
      <c r="JQA1411" s="265"/>
      <c r="JQB1411" s="265"/>
      <c r="JQC1411" s="265"/>
      <c r="JQD1411" s="265"/>
      <c r="JQE1411" s="265"/>
      <c r="JQF1411" s="265"/>
      <c r="JQG1411" s="265"/>
      <c r="JQH1411" s="265"/>
      <c r="JQI1411" s="265"/>
      <c r="JQJ1411" s="265"/>
      <c r="JQK1411" s="265"/>
      <c r="JQL1411" s="265"/>
      <c r="JQM1411" s="265"/>
      <c r="JQN1411" s="265"/>
      <c r="JQO1411" s="265"/>
      <c r="JQP1411" s="265"/>
      <c r="JQQ1411" s="265"/>
      <c r="JQR1411" s="265"/>
      <c r="JQS1411" s="265"/>
      <c r="JQT1411" s="265"/>
      <c r="JQU1411" s="265"/>
      <c r="JQV1411" s="265"/>
      <c r="JQW1411" s="265"/>
      <c r="JQX1411" s="265"/>
      <c r="JQY1411" s="265"/>
      <c r="JQZ1411" s="265"/>
      <c r="JRA1411" s="265"/>
      <c r="JRB1411" s="265"/>
      <c r="JRC1411" s="265"/>
      <c r="JRD1411" s="265"/>
      <c r="JRE1411" s="265"/>
      <c r="JRF1411" s="265"/>
      <c r="JRG1411" s="265"/>
      <c r="JRH1411" s="265"/>
      <c r="JRI1411" s="265"/>
      <c r="JRJ1411" s="265"/>
      <c r="JRK1411" s="265"/>
      <c r="JRL1411" s="265"/>
      <c r="JRM1411" s="265"/>
      <c r="JRN1411" s="265"/>
      <c r="JRO1411" s="265"/>
      <c r="JRP1411" s="265"/>
      <c r="JRQ1411" s="265"/>
      <c r="JRR1411" s="265"/>
      <c r="JRS1411" s="265"/>
      <c r="JRT1411" s="265"/>
      <c r="JRU1411" s="265"/>
      <c r="JRV1411" s="265"/>
      <c r="JRW1411" s="265"/>
      <c r="JRX1411" s="265"/>
      <c r="JRY1411" s="265"/>
      <c r="JRZ1411" s="265"/>
      <c r="JSA1411" s="265"/>
      <c r="JSB1411" s="265"/>
      <c r="JSC1411" s="265"/>
      <c r="JSD1411" s="265"/>
      <c r="JSE1411" s="265"/>
      <c r="JSF1411" s="265"/>
      <c r="JSG1411" s="265"/>
      <c r="JSH1411" s="265"/>
      <c r="JSI1411" s="265"/>
      <c r="JSJ1411" s="265"/>
      <c r="JSK1411" s="265"/>
      <c r="JSL1411" s="265"/>
      <c r="JSM1411" s="265"/>
      <c r="JSN1411" s="265"/>
      <c r="JSO1411" s="265"/>
      <c r="JSP1411" s="265"/>
      <c r="JSQ1411" s="265"/>
      <c r="JSR1411" s="265"/>
      <c r="JSS1411" s="265"/>
      <c r="JST1411" s="265"/>
      <c r="JSU1411" s="265"/>
      <c r="JSV1411" s="265"/>
      <c r="JSW1411" s="265"/>
      <c r="JSX1411" s="265"/>
      <c r="JSY1411" s="265"/>
      <c r="JSZ1411" s="265"/>
      <c r="JTA1411" s="265"/>
      <c r="JTB1411" s="265"/>
      <c r="JTC1411" s="265"/>
      <c r="JTD1411" s="265"/>
      <c r="JTE1411" s="265"/>
      <c r="JTF1411" s="265"/>
      <c r="JTG1411" s="265"/>
      <c r="JTH1411" s="265"/>
      <c r="JTI1411" s="265"/>
      <c r="JTJ1411" s="265"/>
      <c r="JTK1411" s="265"/>
      <c r="JTL1411" s="265"/>
      <c r="JTM1411" s="265"/>
      <c r="JTN1411" s="265"/>
      <c r="JTO1411" s="265"/>
      <c r="JTP1411" s="265"/>
      <c r="JTQ1411" s="265"/>
      <c r="JTR1411" s="265"/>
      <c r="JTS1411" s="265"/>
      <c r="JTT1411" s="265"/>
      <c r="JTU1411" s="265"/>
      <c r="JTV1411" s="265"/>
      <c r="JTW1411" s="265"/>
      <c r="JTX1411" s="265"/>
      <c r="JTY1411" s="265"/>
      <c r="JTZ1411" s="265"/>
      <c r="JUA1411" s="265"/>
      <c r="JUB1411" s="265"/>
      <c r="JUC1411" s="265"/>
      <c r="JUD1411" s="265"/>
      <c r="JUE1411" s="265"/>
      <c r="JUF1411" s="265"/>
      <c r="JUG1411" s="265"/>
      <c r="JUH1411" s="265"/>
      <c r="JUI1411" s="265"/>
      <c r="JUJ1411" s="265"/>
      <c r="JUK1411" s="265"/>
      <c r="JUL1411" s="265"/>
      <c r="JUM1411" s="265"/>
      <c r="JUN1411" s="265"/>
      <c r="JUO1411" s="265"/>
      <c r="JUP1411" s="265"/>
      <c r="JUQ1411" s="265"/>
      <c r="JUR1411" s="265"/>
      <c r="JUS1411" s="265"/>
      <c r="JUT1411" s="265"/>
      <c r="JUU1411" s="265"/>
      <c r="JUV1411" s="265"/>
      <c r="JUW1411" s="265"/>
      <c r="JUX1411" s="265"/>
      <c r="JUY1411" s="265"/>
      <c r="JUZ1411" s="265"/>
      <c r="JVA1411" s="265"/>
      <c r="JVB1411" s="265"/>
      <c r="JVC1411" s="265"/>
      <c r="JVD1411" s="265"/>
      <c r="JVE1411" s="265"/>
      <c r="JVF1411" s="265"/>
      <c r="JVG1411" s="265"/>
      <c r="JVH1411" s="265"/>
      <c r="JVI1411" s="265"/>
      <c r="JVJ1411" s="265"/>
      <c r="JVK1411" s="265"/>
      <c r="JVL1411" s="265"/>
      <c r="JVM1411" s="265"/>
      <c r="JVN1411" s="265"/>
      <c r="JVO1411" s="265"/>
      <c r="JVP1411" s="265"/>
      <c r="JVQ1411" s="265"/>
      <c r="JVR1411" s="265"/>
      <c r="JVS1411" s="265"/>
      <c r="JVT1411" s="265"/>
      <c r="JVU1411" s="265"/>
      <c r="JVV1411" s="265"/>
      <c r="JVW1411" s="265"/>
      <c r="JVX1411" s="265"/>
      <c r="JVY1411" s="265"/>
      <c r="JVZ1411" s="265"/>
      <c r="JWA1411" s="265"/>
      <c r="JWB1411" s="265"/>
      <c r="JWC1411" s="265"/>
      <c r="JWD1411" s="265"/>
      <c r="JWE1411" s="265"/>
      <c r="JWF1411" s="265"/>
      <c r="JWG1411" s="265"/>
      <c r="JWH1411" s="265"/>
      <c r="JWI1411" s="265"/>
      <c r="JWJ1411" s="265"/>
      <c r="JWK1411" s="265"/>
      <c r="JWL1411" s="265"/>
      <c r="JWM1411" s="265"/>
      <c r="JWN1411" s="265"/>
      <c r="JWO1411" s="265"/>
      <c r="JWP1411" s="265"/>
      <c r="JWQ1411" s="265"/>
      <c r="JWR1411" s="265"/>
      <c r="JWS1411" s="265"/>
      <c r="JWT1411" s="265"/>
      <c r="JWU1411" s="265"/>
      <c r="JWV1411" s="265"/>
      <c r="JWW1411" s="265"/>
      <c r="JWX1411" s="265"/>
      <c r="JWY1411" s="265"/>
      <c r="JWZ1411" s="265"/>
      <c r="JXA1411" s="265"/>
      <c r="JXB1411" s="265"/>
      <c r="JXC1411" s="265"/>
      <c r="JXD1411" s="265"/>
      <c r="JXE1411" s="265"/>
      <c r="JXF1411" s="265"/>
      <c r="JXG1411" s="265"/>
      <c r="JXH1411" s="265"/>
      <c r="JXI1411" s="265"/>
      <c r="JXJ1411" s="265"/>
      <c r="JXK1411" s="265"/>
      <c r="JXL1411" s="265"/>
      <c r="JXM1411" s="265"/>
      <c r="JXN1411" s="265"/>
      <c r="JXO1411" s="265"/>
      <c r="JXP1411" s="265"/>
      <c r="JXQ1411" s="265"/>
      <c r="JXR1411" s="265"/>
      <c r="JXS1411" s="265"/>
      <c r="JXT1411" s="265"/>
      <c r="JXU1411" s="265"/>
      <c r="JXV1411" s="265"/>
      <c r="JXW1411" s="265"/>
      <c r="JXX1411" s="265"/>
      <c r="JXY1411" s="265"/>
      <c r="JXZ1411" s="265"/>
      <c r="JYA1411" s="265"/>
      <c r="JYB1411" s="265"/>
      <c r="JYC1411" s="265"/>
      <c r="JYD1411" s="265"/>
      <c r="JYE1411" s="265"/>
      <c r="JYF1411" s="265"/>
      <c r="JYG1411" s="265"/>
      <c r="JYH1411" s="265"/>
      <c r="JYI1411" s="265"/>
      <c r="JYJ1411" s="265"/>
      <c r="JYK1411" s="265"/>
      <c r="JYL1411" s="265"/>
      <c r="JYM1411" s="265"/>
      <c r="JYN1411" s="265"/>
      <c r="JYO1411" s="265"/>
      <c r="JYP1411" s="265"/>
      <c r="JYQ1411" s="265"/>
      <c r="JYR1411" s="265"/>
      <c r="JYS1411" s="265"/>
      <c r="JYT1411" s="265"/>
      <c r="JYU1411" s="265"/>
      <c r="JYV1411" s="265"/>
      <c r="JYW1411" s="265"/>
      <c r="JYX1411" s="265"/>
      <c r="JYY1411" s="265"/>
      <c r="JYZ1411" s="265"/>
      <c r="JZA1411" s="265"/>
      <c r="JZB1411" s="265"/>
      <c r="JZC1411" s="265"/>
      <c r="JZD1411" s="265"/>
      <c r="JZE1411" s="265"/>
      <c r="JZF1411" s="265"/>
      <c r="JZG1411" s="265"/>
      <c r="JZH1411" s="265"/>
      <c r="JZI1411" s="265"/>
      <c r="JZJ1411" s="265"/>
      <c r="JZK1411" s="265"/>
      <c r="JZL1411" s="265"/>
      <c r="JZM1411" s="265"/>
      <c r="JZN1411" s="265"/>
      <c r="JZO1411" s="265"/>
      <c r="JZP1411" s="265"/>
      <c r="JZQ1411" s="265"/>
      <c r="JZR1411" s="265"/>
      <c r="JZS1411" s="265"/>
      <c r="JZT1411" s="265"/>
      <c r="JZU1411" s="265"/>
      <c r="JZV1411" s="265"/>
      <c r="JZW1411" s="265"/>
      <c r="JZX1411" s="265"/>
      <c r="JZY1411" s="265"/>
      <c r="JZZ1411" s="265"/>
      <c r="KAA1411" s="265"/>
      <c r="KAB1411" s="265"/>
      <c r="KAC1411" s="265"/>
      <c r="KAD1411" s="265"/>
      <c r="KAE1411" s="265"/>
      <c r="KAF1411" s="265"/>
      <c r="KAG1411" s="265"/>
      <c r="KAH1411" s="265"/>
      <c r="KAI1411" s="265"/>
      <c r="KAJ1411" s="265"/>
      <c r="KAK1411" s="265"/>
      <c r="KAL1411" s="265"/>
      <c r="KAM1411" s="265"/>
      <c r="KAN1411" s="265"/>
      <c r="KAO1411" s="265"/>
      <c r="KAP1411" s="265"/>
      <c r="KAQ1411" s="265"/>
      <c r="KAR1411" s="265"/>
      <c r="KAS1411" s="265"/>
      <c r="KAT1411" s="265"/>
      <c r="KAU1411" s="265"/>
      <c r="KAV1411" s="265"/>
      <c r="KAW1411" s="265"/>
      <c r="KAX1411" s="265"/>
      <c r="KAY1411" s="265"/>
      <c r="KAZ1411" s="265"/>
      <c r="KBA1411" s="265"/>
      <c r="KBB1411" s="265"/>
      <c r="KBC1411" s="265"/>
      <c r="KBD1411" s="265"/>
      <c r="KBE1411" s="265"/>
      <c r="KBF1411" s="265"/>
      <c r="KBG1411" s="265"/>
      <c r="KBH1411" s="265"/>
      <c r="KBI1411" s="265"/>
      <c r="KBJ1411" s="265"/>
      <c r="KBK1411" s="265"/>
      <c r="KBL1411" s="265"/>
      <c r="KBM1411" s="265"/>
      <c r="KBN1411" s="265"/>
      <c r="KBO1411" s="265"/>
      <c r="KBP1411" s="265"/>
      <c r="KBQ1411" s="265"/>
      <c r="KBR1411" s="265"/>
      <c r="KBS1411" s="265"/>
      <c r="KBT1411" s="265"/>
      <c r="KBU1411" s="265"/>
      <c r="KBV1411" s="265"/>
      <c r="KBW1411" s="265"/>
      <c r="KBX1411" s="265"/>
      <c r="KBY1411" s="265"/>
      <c r="KBZ1411" s="265"/>
      <c r="KCA1411" s="265"/>
      <c r="KCB1411" s="265"/>
      <c r="KCC1411" s="265"/>
      <c r="KCD1411" s="265"/>
      <c r="KCE1411" s="265"/>
      <c r="KCF1411" s="265"/>
      <c r="KCG1411" s="265"/>
      <c r="KCH1411" s="265"/>
      <c r="KCI1411" s="265"/>
      <c r="KCJ1411" s="265"/>
      <c r="KCK1411" s="265"/>
      <c r="KCL1411" s="265"/>
      <c r="KCM1411" s="265"/>
      <c r="KCN1411" s="265"/>
      <c r="KCO1411" s="265"/>
      <c r="KCP1411" s="265"/>
      <c r="KCQ1411" s="265"/>
      <c r="KCR1411" s="265"/>
      <c r="KCS1411" s="265"/>
      <c r="KCT1411" s="265"/>
      <c r="KCU1411" s="265"/>
      <c r="KCV1411" s="265"/>
      <c r="KCW1411" s="265"/>
      <c r="KCX1411" s="265"/>
      <c r="KCY1411" s="265"/>
      <c r="KCZ1411" s="265"/>
      <c r="KDA1411" s="265"/>
      <c r="KDB1411" s="265"/>
      <c r="KDC1411" s="265"/>
      <c r="KDD1411" s="265"/>
      <c r="KDE1411" s="265"/>
      <c r="KDF1411" s="265"/>
      <c r="KDG1411" s="265"/>
      <c r="KDH1411" s="265"/>
      <c r="KDI1411" s="265"/>
      <c r="KDJ1411" s="265"/>
      <c r="KDK1411" s="265"/>
      <c r="KDL1411" s="265"/>
      <c r="KDM1411" s="265"/>
      <c r="KDN1411" s="265"/>
      <c r="KDO1411" s="265"/>
      <c r="KDP1411" s="265"/>
      <c r="KDQ1411" s="265"/>
      <c r="KDR1411" s="265"/>
      <c r="KDS1411" s="265"/>
      <c r="KDT1411" s="265"/>
      <c r="KDU1411" s="265"/>
      <c r="KDV1411" s="265"/>
      <c r="KDW1411" s="265"/>
      <c r="KDX1411" s="265"/>
      <c r="KDY1411" s="265"/>
      <c r="KDZ1411" s="265"/>
      <c r="KEA1411" s="265"/>
      <c r="KEB1411" s="265"/>
      <c r="KEC1411" s="265"/>
      <c r="KED1411" s="265"/>
      <c r="KEE1411" s="265"/>
      <c r="KEF1411" s="265"/>
      <c r="KEG1411" s="265"/>
      <c r="KEH1411" s="265"/>
      <c r="KEI1411" s="265"/>
      <c r="KEJ1411" s="265"/>
      <c r="KEK1411" s="265"/>
      <c r="KEL1411" s="265"/>
      <c r="KEM1411" s="265"/>
      <c r="KEN1411" s="265"/>
      <c r="KEO1411" s="265"/>
      <c r="KEP1411" s="265"/>
      <c r="KEQ1411" s="265"/>
      <c r="KER1411" s="265"/>
      <c r="KES1411" s="265"/>
      <c r="KET1411" s="265"/>
      <c r="KEU1411" s="265"/>
      <c r="KEV1411" s="265"/>
      <c r="KEW1411" s="265"/>
      <c r="KEX1411" s="265"/>
      <c r="KEY1411" s="265"/>
      <c r="KEZ1411" s="265"/>
      <c r="KFA1411" s="265"/>
      <c r="KFB1411" s="265"/>
      <c r="KFC1411" s="265"/>
      <c r="KFD1411" s="265"/>
      <c r="KFE1411" s="265"/>
      <c r="KFF1411" s="265"/>
      <c r="KFG1411" s="265"/>
      <c r="KFH1411" s="265"/>
      <c r="KFI1411" s="265"/>
      <c r="KFJ1411" s="265"/>
      <c r="KFK1411" s="265"/>
      <c r="KFL1411" s="265"/>
      <c r="KFM1411" s="265"/>
      <c r="KFN1411" s="265"/>
      <c r="KFO1411" s="265"/>
      <c r="KFP1411" s="265"/>
      <c r="KFQ1411" s="265"/>
      <c r="KFR1411" s="265"/>
      <c r="KFS1411" s="265"/>
      <c r="KFT1411" s="265"/>
      <c r="KFU1411" s="265"/>
      <c r="KFV1411" s="265"/>
      <c r="KFW1411" s="265"/>
      <c r="KFX1411" s="265"/>
      <c r="KFY1411" s="265"/>
      <c r="KFZ1411" s="265"/>
      <c r="KGA1411" s="265"/>
      <c r="KGB1411" s="265"/>
      <c r="KGC1411" s="265"/>
      <c r="KGD1411" s="265"/>
      <c r="KGE1411" s="265"/>
      <c r="KGF1411" s="265"/>
      <c r="KGG1411" s="265"/>
      <c r="KGH1411" s="265"/>
      <c r="KGI1411" s="265"/>
      <c r="KGJ1411" s="265"/>
      <c r="KGK1411" s="265"/>
      <c r="KGL1411" s="265"/>
      <c r="KGM1411" s="265"/>
      <c r="KGN1411" s="265"/>
      <c r="KGO1411" s="265"/>
      <c r="KGP1411" s="265"/>
      <c r="KGQ1411" s="265"/>
      <c r="KGR1411" s="265"/>
      <c r="KGS1411" s="265"/>
      <c r="KGT1411" s="265"/>
      <c r="KGU1411" s="265"/>
      <c r="KGV1411" s="265"/>
      <c r="KGW1411" s="265"/>
      <c r="KGX1411" s="265"/>
      <c r="KGY1411" s="265"/>
      <c r="KGZ1411" s="265"/>
      <c r="KHA1411" s="265"/>
      <c r="KHB1411" s="265"/>
      <c r="KHC1411" s="265"/>
      <c r="KHD1411" s="265"/>
      <c r="KHE1411" s="265"/>
      <c r="KHF1411" s="265"/>
      <c r="KHG1411" s="265"/>
      <c r="KHH1411" s="265"/>
      <c r="KHI1411" s="265"/>
      <c r="KHJ1411" s="265"/>
      <c r="KHK1411" s="265"/>
      <c r="KHL1411" s="265"/>
      <c r="KHM1411" s="265"/>
      <c r="KHN1411" s="265"/>
      <c r="KHO1411" s="265"/>
      <c r="KHP1411" s="265"/>
      <c r="KHQ1411" s="265"/>
      <c r="KHR1411" s="265"/>
      <c r="KHS1411" s="265"/>
      <c r="KHT1411" s="265"/>
      <c r="KHU1411" s="265"/>
      <c r="KHV1411" s="265"/>
      <c r="KHW1411" s="265"/>
      <c r="KHX1411" s="265"/>
      <c r="KHY1411" s="265"/>
      <c r="KHZ1411" s="265"/>
      <c r="KIA1411" s="265"/>
      <c r="KIB1411" s="265"/>
      <c r="KIC1411" s="265"/>
      <c r="KID1411" s="265"/>
      <c r="KIE1411" s="265"/>
      <c r="KIF1411" s="265"/>
      <c r="KIG1411" s="265"/>
      <c r="KIH1411" s="265"/>
      <c r="KII1411" s="265"/>
      <c r="KIJ1411" s="265"/>
      <c r="KIK1411" s="265"/>
      <c r="KIL1411" s="265"/>
      <c r="KIM1411" s="265"/>
      <c r="KIN1411" s="265"/>
      <c r="KIO1411" s="265"/>
      <c r="KIP1411" s="265"/>
      <c r="KIQ1411" s="265"/>
      <c r="KIR1411" s="265"/>
      <c r="KIS1411" s="265"/>
      <c r="KIT1411" s="265"/>
      <c r="KIU1411" s="265"/>
      <c r="KIV1411" s="265"/>
      <c r="KIW1411" s="265"/>
      <c r="KIX1411" s="265"/>
      <c r="KIY1411" s="265"/>
      <c r="KIZ1411" s="265"/>
      <c r="KJA1411" s="265"/>
      <c r="KJB1411" s="265"/>
      <c r="KJC1411" s="265"/>
      <c r="KJD1411" s="265"/>
      <c r="KJE1411" s="265"/>
      <c r="KJF1411" s="265"/>
      <c r="KJG1411" s="265"/>
      <c r="KJH1411" s="265"/>
      <c r="KJI1411" s="265"/>
      <c r="KJJ1411" s="265"/>
      <c r="KJK1411" s="265"/>
      <c r="KJL1411" s="265"/>
      <c r="KJM1411" s="265"/>
      <c r="KJN1411" s="265"/>
      <c r="KJO1411" s="265"/>
      <c r="KJP1411" s="265"/>
      <c r="KJQ1411" s="265"/>
      <c r="KJR1411" s="265"/>
      <c r="KJS1411" s="265"/>
      <c r="KJT1411" s="265"/>
      <c r="KJU1411" s="265"/>
      <c r="KJV1411" s="265"/>
      <c r="KJW1411" s="265"/>
      <c r="KJX1411" s="265"/>
      <c r="KJY1411" s="265"/>
      <c r="KJZ1411" s="265"/>
      <c r="KKA1411" s="265"/>
      <c r="KKB1411" s="265"/>
      <c r="KKC1411" s="265"/>
      <c r="KKD1411" s="265"/>
      <c r="KKE1411" s="265"/>
      <c r="KKF1411" s="265"/>
      <c r="KKG1411" s="265"/>
      <c r="KKH1411" s="265"/>
      <c r="KKI1411" s="265"/>
      <c r="KKJ1411" s="265"/>
      <c r="KKK1411" s="265"/>
      <c r="KKL1411" s="265"/>
      <c r="KKM1411" s="265"/>
      <c r="KKN1411" s="265"/>
      <c r="KKO1411" s="265"/>
      <c r="KKP1411" s="265"/>
      <c r="KKQ1411" s="265"/>
      <c r="KKR1411" s="265"/>
      <c r="KKS1411" s="265"/>
      <c r="KKT1411" s="265"/>
      <c r="KKU1411" s="265"/>
      <c r="KKV1411" s="265"/>
      <c r="KKW1411" s="265"/>
      <c r="KKX1411" s="265"/>
      <c r="KKY1411" s="265"/>
      <c r="KKZ1411" s="265"/>
      <c r="KLA1411" s="265"/>
      <c r="KLB1411" s="265"/>
      <c r="KLC1411" s="265"/>
      <c r="KLD1411" s="265"/>
      <c r="KLE1411" s="265"/>
      <c r="KLF1411" s="265"/>
      <c r="KLG1411" s="265"/>
      <c r="KLH1411" s="265"/>
      <c r="KLI1411" s="265"/>
      <c r="KLJ1411" s="265"/>
      <c r="KLK1411" s="265"/>
      <c r="KLL1411" s="265"/>
      <c r="KLM1411" s="265"/>
      <c r="KLN1411" s="265"/>
      <c r="KLO1411" s="265"/>
      <c r="KLP1411" s="265"/>
      <c r="KLQ1411" s="265"/>
      <c r="KLR1411" s="265"/>
      <c r="KLS1411" s="265"/>
      <c r="KLT1411" s="265"/>
      <c r="KLU1411" s="265"/>
      <c r="KLV1411" s="265"/>
      <c r="KLW1411" s="265"/>
      <c r="KLX1411" s="265"/>
      <c r="KLY1411" s="265"/>
      <c r="KLZ1411" s="265"/>
      <c r="KMA1411" s="265"/>
      <c r="KMB1411" s="265"/>
      <c r="KMC1411" s="265"/>
      <c r="KMD1411" s="265"/>
      <c r="KME1411" s="265"/>
      <c r="KMF1411" s="265"/>
      <c r="KMG1411" s="265"/>
      <c r="KMH1411" s="265"/>
      <c r="KMI1411" s="265"/>
      <c r="KMJ1411" s="265"/>
      <c r="KMK1411" s="265"/>
      <c r="KML1411" s="265"/>
      <c r="KMM1411" s="265"/>
      <c r="KMN1411" s="265"/>
      <c r="KMO1411" s="265"/>
      <c r="KMP1411" s="265"/>
      <c r="KMQ1411" s="265"/>
      <c r="KMR1411" s="265"/>
      <c r="KMS1411" s="265"/>
      <c r="KMT1411" s="265"/>
      <c r="KMU1411" s="265"/>
      <c r="KMV1411" s="265"/>
      <c r="KMW1411" s="265"/>
      <c r="KMX1411" s="265"/>
      <c r="KMY1411" s="265"/>
      <c r="KMZ1411" s="265"/>
      <c r="KNA1411" s="265"/>
      <c r="KNB1411" s="265"/>
      <c r="KNC1411" s="265"/>
      <c r="KND1411" s="265"/>
      <c r="KNE1411" s="265"/>
      <c r="KNF1411" s="265"/>
      <c r="KNG1411" s="265"/>
      <c r="KNH1411" s="265"/>
      <c r="KNI1411" s="265"/>
      <c r="KNJ1411" s="265"/>
      <c r="KNK1411" s="265"/>
      <c r="KNL1411" s="265"/>
      <c r="KNM1411" s="265"/>
      <c r="KNN1411" s="265"/>
      <c r="KNO1411" s="265"/>
      <c r="KNP1411" s="265"/>
      <c r="KNQ1411" s="265"/>
      <c r="KNR1411" s="265"/>
      <c r="KNS1411" s="265"/>
      <c r="KNT1411" s="265"/>
      <c r="KNU1411" s="265"/>
      <c r="KNV1411" s="265"/>
      <c r="KNW1411" s="265"/>
      <c r="KNX1411" s="265"/>
      <c r="KNY1411" s="265"/>
      <c r="KNZ1411" s="265"/>
      <c r="KOA1411" s="265"/>
      <c r="KOB1411" s="265"/>
      <c r="KOC1411" s="265"/>
      <c r="KOD1411" s="265"/>
      <c r="KOE1411" s="265"/>
      <c r="KOF1411" s="265"/>
      <c r="KOG1411" s="265"/>
      <c r="KOH1411" s="265"/>
      <c r="KOI1411" s="265"/>
      <c r="KOJ1411" s="265"/>
      <c r="KOK1411" s="265"/>
      <c r="KOL1411" s="265"/>
      <c r="KOM1411" s="265"/>
      <c r="KON1411" s="265"/>
      <c r="KOO1411" s="265"/>
      <c r="KOP1411" s="265"/>
      <c r="KOQ1411" s="265"/>
      <c r="KOR1411" s="265"/>
      <c r="KOS1411" s="265"/>
      <c r="KOT1411" s="265"/>
      <c r="KOU1411" s="265"/>
      <c r="KOV1411" s="265"/>
      <c r="KOW1411" s="265"/>
      <c r="KOX1411" s="265"/>
      <c r="KOY1411" s="265"/>
      <c r="KOZ1411" s="265"/>
      <c r="KPA1411" s="265"/>
      <c r="KPB1411" s="265"/>
      <c r="KPC1411" s="265"/>
      <c r="KPD1411" s="265"/>
      <c r="KPE1411" s="265"/>
      <c r="KPF1411" s="265"/>
      <c r="KPG1411" s="265"/>
      <c r="KPH1411" s="265"/>
      <c r="KPI1411" s="265"/>
      <c r="KPJ1411" s="265"/>
      <c r="KPK1411" s="265"/>
      <c r="KPL1411" s="265"/>
      <c r="KPM1411" s="265"/>
      <c r="KPN1411" s="265"/>
      <c r="KPO1411" s="265"/>
      <c r="KPP1411" s="265"/>
      <c r="KPQ1411" s="265"/>
      <c r="KPR1411" s="265"/>
      <c r="KPS1411" s="265"/>
      <c r="KPT1411" s="265"/>
      <c r="KPU1411" s="265"/>
      <c r="KPV1411" s="265"/>
      <c r="KPW1411" s="265"/>
      <c r="KPX1411" s="265"/>
      <c r="KPY1411" s="265"/>
      <c r="KPZ1411" s="265"/>
      <c r="KQA1411" s="265"/>
      <c r="KQB1411" s="265"/>
      <c r="KQC1411" s="265"/>
      <c r="KQD1411" s="265"/>
      <c r="KQE1411" s="265"/>
      <c r="KQF1411" s="265"/>
      <c r="KQG1411" s="265"/>
      <c r="KQH1411" s="265"/>
      <c r="KQI1411" s="265"/>
      <c r="KQJ1411" s="265"/>
      <c r="KQK1411" s="265"/>
      <c r="KQL1411" s="265"/>
      <c r="KQM1411" s="265"/>
      <c r="KQN1411" s="265"/>
      <c r="KQO1411" s="265"/>
      <c r="KQP1411" s="265"/>
      <c r="KQQ1411" s="265"/>
      <c r="KQR1411" s="265"/>
      <c r="KQS1411" s="265"/>
      <c r="KQT1411" s="265"/>
      <c r="KQU1411" s="265"/>
      <c r="KQV1411" s="265"/>
      <c r="KQW1411" s="265"/>
      <c r="KQX1411" s="265"/>
      <c r="KQY1411" s="265"/>
      <c r="KQZ1411" s="265"/>
      <c r="KRA1411" s="265"/>
      <c r="KRB1411" s="265"/>
      <c r="KRC1411" s="265"/>
      <c r="KRD1411" s="265"/>
      <c r="KRE1411" s="265"/>
      <c r="KRF1411" s="265"/>
      <c r="KRG1411" s="265"/>
      <c r="KRH1411" s="265"/>
      <c r="KRI1411" s="265"/>
      <c r="KRJ1411" s="265"/>
      <c r="KRK1411" s="265"/>
      <c r="KRL1411" s="265"/>
      <c r="KRM1411" s="265"/>
      <c r="KRN1411" s="265"/>
      <c r="KRO1411" s="265"/>
      <c r="KRP1411" s="265"/>
      <c r="KRQ1411" s="265"/>
      <c r="KRR1411" s="265"/>
      <c r="KRS1411" s="265"/>
      <c r="KRT1411" s="265"/>
      <c r="KRU1411" s="265"/>
      <c r="KRV1411" s="265"/>
      <c r="KRW1411" s="265"/>
      <c r="KRX1411" s="265"/>
      <c r="KRY1411" s="265"/>
      <c r="KRZ1411" s="265"/>
      <c r="KSA1411" s="265"/>
      <c r="KSB1411" s="265"/>
      <c r="KSC1411" s="265"/>
      <c r="KSD1411" s="265"/>
      <c r="KSE1411" s="265"/>
      <c r="KSF1411" s="265"/>
      <c r="KSG1411" s="265"/>
      <c r="KSH1411" s="265"/>
      <c r="KSI1411" s="265"/>
      <c r="KSJ1411" s="265"/>
      <c r="KSK1411" s="265"/>
      <c r="KSL1411" s="265"/>
      <c r="KSM1411" s="265"/>
      <c r="KSN1411" s="265"/>
      <c r="KSO1411" s="265"/>
      <c r="KSP1411" s="265"/>
      <c r="KSQ1411" s="265"/>
      <c r="KSR1411" s="265"/>
      <c r="KSS1411" s="265"/>
      <c r="KST1411" s="265"/>
      <c r="KSU1411" s="265"/>
      <c r="KSV1411" s="265"/>
      <c r="KSW1411" s="265"/>
      <c r="KSX1411" s="265"/>
      <c r="KSY1411" s="265"/>
      <c r="KSZ1411" s="265"/>
      <c r="KTA1411" s="265"/>
      <c r="KTB1411" s="265"/>
      <c r="KTC1411" s="265"/>
      <c r="KTD1411" s="265"/>
      <c r="KTE1411" s="265"/>
      <c r="KTF1411" s="265"/>
      <c r="KTG1411" s="265"/>
      <c r="KTH1411" s="265"/>
      <c r="KTI1411" s="265"/>
      <c r="KTJ1411" s="265"/>
      <c r="KTK1411" s="265"/>
      <c r="KTL1411" s="265"/>
      <c r="KTM1411" s="265"/>
      <c r="KTN1411" s="265"/>
      <c r="KTO1411" s="265"/>
      <c r="KTP1411" s="265"/>
      <c r="KTQ1411" s="265"/>
      <c r="KTR1411" s="265"/>
      <c r="KTS1411" s="265"/>
      <c r="KTT1411" s="265"/>
      <c r="KTU1411" s="265"/>
      <c r="KTV1411" s="265"/>
      <c r="KTW1411" s="265"/>
      <c r="KTX1411" s="265"/>
      <c r="KTY1411" s="265"/>
      <c r="KTZ1411" s="265"/>
      <c r="KUA1411" s="265"/>
      <c r="KUB1411" s="265"/>
      <c r="KUC1411" s="265"/>
      <c r="KUD1411" s="265"/>
      <c r="KUE1411" s="265"/>
      <c r="KUF1411" s="265"/>
      <c r="KUG1411" s="265"/>
      <c r="KUH1411" s="265"/>
      <c r="KUI1411" s="265"/>
      <c r="KUJ1411" s="265"/>
      <c r="KUK1411" s="265"/>
      <c r="KUL1411" s="265"/>
      <c r="KUM1411" s="265"/>
      <c r="KUN1411" s="265"/>
      <c r="KUO1411" s="265"/>
      <c r="KUP1411" s="265"/>
      <c r="KUQ1411" s="265"/>
      <c r="KUR1411" s="265"/>
      <c r="KUS1411" s="265"/>
      <c r="KUT1411" s="265"/>
      <c r="KUU1411" s="265"/>
      <c r="KUV1411" s="265"/>
      <c r="KUW1411" s="265"/>
      <c r="KUX1411" s="265"/>
      <c r="KUY1411" s="265"/>
      <c r="KUZ1411" s="265"/>
      <c r="KVA1411" s="265"/>
      <c r="KVB1411" s="265"/>
      <c r="KVC1411" s="265"/>
      <c r="KVD1411" s="265"/>
      <c r="KVE1411" s="265"/>
      <c r="KVF1411" s="265"/>
      <c r="KVG1411" s="265"/>
      <c r="KVH1411" s="265"/>
      <c r="KVI1411" s="265"/>
      <c r="KVJ1411" s="265"/>
      <c r="KVK1411" s="265"/>
      <c r="KVL1411" s="265"/>
      <c r="KVM1411" s="265"/>
      <c r="KVN1411" s="265"/>
      <c r="KVO1411" s="265"/>
      <c r="KVP1411" s="265"/>
      <c r="KVQ1411" s="265"/>
      <c r="KVR1411" s="265"/>
      <c r="KVS1411" s="265"/>
      <c r="KVT1411" s="265"/>
      <c r="KVU1411" s="265"/>
      <c r="KVV1411" s="265"/>
      <c r="KVW1411" s="265"/>
      <c r="KVX1411" s="265"/>
      <c r="KVY1411" s="265"/>
      <c r="KVZ1411" s="265"/>
      <c r="KWA1411" s="265"/>
      <c r="KWB1411" s="265"/>
      <c r="KWC1411" s="265"/>
      <c r="KWD1411" s="265"/>
      <c r="KWE1411" s="265"/>
      <c r="KWF1411" s="265"/>
      <c r="KWG1411" s="265"/>
      <c r="KWH1411" s="265"/>
      <c r="KWI1411" s="265"/>
      <c r="KWJ1411" s="265"/>
      <c r="KWK1411" s="265"/>
      <c r="KWL1411" s="265"/>
      <c r="KWM1411" s="265"/>
      <c r="KWN1411" s="265"/>
      <c r="KWO1411" s="265"/>
      <c r="KWP1411" s="265"/>
      <c r="KWQ1411" s="265"/>
      <c r="KWR1411" s="265"/>
      <c r="KWS1411" s="265"/>
      <c r="KWT1411" s="265"/>
      <c r="KWU1411" s="265"/>
      <c r="KWV1411" s="265"/>
      <c r="KWW1411" s="265"/>
      <c r="KWX1411" s="265"/>
      <c r="KWY1411" s="265"/>
      <c r="KWZ1411" s="265"/>
      <c r="KXA1411" s="265"/>
      <c r="KXB1411" s="265"/>
      <c r="KXC1411" s="265"/>
      <c r="KXD1411" s="265"/>
      <c r="KXE1411" s="265"/>
      <c r="KXF1411" s="265"/>
      <c r="KXG1411" s="265"/>
      <c r="KXH1411" s="265"/>
      <c r="KXI1411" s="265"/>
      <c r="KXJ1411" s="265"/>
      <c r="KXK1411" s="265"/>
      <c r="KXL1411" s="265"/>
      <c r="KXM1411" s="265"/>
      <c r="KXN1411" s="265"/>
      <c r="KXO1411" s="265"/>
      <c r="KXP1411" s="265"/>
      <c r="KXQ1411" s="265"/>
      <c r="KXR1411" s="265"/>
      <c r="KXS1411" s="265"/>
      <c r="KXT1411" s="265"/>
      <c r="KXU1411" s="265"/>
      <c r="KXV1411" s="265"/>
      <c r="KXW1411" s="265"/>
      <c r="KXX1411" s="265"/>
      <c r="KXY1411" s="265"/>
      <c r="KXZ1411" s="265"/>
      <c r="KYA1411" s="265"/>
      <c r="KYB1411" s="265"/>
      <c r="KYC1411" s="265"/>
      <c r="KYD1411" s="265"/>
      <c r="KYE1411" s="265"/>
      <c r="KYF1411" s="265"/>
      <c r="KYG1411" s="265"/>
      <c r="KYH1411" s="265"/>
      <c r="KYI1411" s="265"/>
      <c r="KYJ1411" s="265"/>
      <c r="KYK1411" s="265"/>
      <c r="KYL1411" s="265"/>
      <c r="KYM1411" s="265"/>
      <c r="KYN1411" s="265"/>
      <c r="KYO1411" s="265"/>
      <c r="KYP1411" s="265"/>
      <c r="KYQ1411" s="265"/>
      <c r="KYR1411" s="265"/>
      <c r="KYS1411" s="265"/>
      <c r="KYT1411" s="265"/>
      <c r="KYU1411" s="265"/>
      <c r="KYV1411" s="265"/>
      <c r="KYW1411" s="265"/>
      <c r="KYX1411" s="265"/>
      <c r="KYY1411" s="265"/>
      <c r="KYZ1411" s="265"/>
      <c r="KZA1411" s="265"/>
      <c r="KZB1411" s="265"/>
      <c r="KZC1411" s="265"/>
      <c r="KZD1411" s="265"/>
      <c r="KZE1411" s="265"/>
      <c r="KZF1411" s="265"/>
      <c r="KZG1411" s="265"/>
      <c r="KZH1411" s="265"/>
      <c r="KZI1411" s="265"/>
      <c r="KZJ1411" s="265"/>
      <c r="KZK1411" s="265"/>
      <c r="KZL1411" s="265"/>
      <c r="KZM1411" s="265"/>
      <c r="KZN1411" s="265"/>
      <c r="KZO1411" s="265"/>
      <c r="KZP1411" s="265"/>
      <c r="KZQ1411" s="265"/>
      <c r="KZR1411" s="265"/>
      <c r="KZS1411" s="265"/>
      <c r="KZT1411" s="265"/>
      <c r="KZU1411" s="265"/>
      <c r="KZV1411" s="265"/>
      <c r="KZW1411" s="265"/>
      <c r="KZX1411" s="265"/>
      <c r="KZY1411" s="265"/>
      <c r="KZZ1411" s="265"/>
      <c r="LAA1411" s="265"/>
      <c r="LAB1411" s="265"/>
      <c r="LAC1411" s="265"/>
      <c r="LAD1411" s="265"/>
      <c r="LAE1411" s="265"/>
      <c r="LAF1411" s="265"/>
      <c r="LAG1411" s="265"/>
      <c r="LAH1411" s="265"/>
      <c r="LAI1411" s="265"/>
      <c r="LAJ1411" s="265"/>
      <c r="LAK1411" s="265"/>
      <c r="LAL1411" s="265"/>
      <c r="LAM1411" s="265"/>
      <c r="LAN1411" s="265"/>
      <c r="LAO1411" s="265"/>
      <c r="LAP1411" s="265"/>
      <c r="LAQ1411" s="265"/>
      <c r="LAR1411" s="265"/>
      <c r="LAS1411" s="265"/>
      <c r="LAT1411" s="265"/>
      <c r="LAU1411" s="265"/>
      <c r="LAV1411" s="265"/>
      <c r="LAW1411" s="265"/>
      <c r="LAX1411" s="265"/>
      <c r="LAY1411" s="265"/>
      <c r="LAZ1411" s="265"/>
      <c r="LBA1411" s="265"/>
      <c r="LBB1411" s="265"/>
      <c r="LBC1411" s="265"/>
      <c r="LBD1411" s="265"/>
      <c r="LBE1411" s="265"/>
      <c r="LBF1411" s="265"/>
      <c r="LBG1411" s="265"/>
      <c r="LBH1411" s="265"/>
      <c r="LBI1411" s="265"/>
      <c r="LBJ1411" s="265"/>
      <c r="LBK1411" s="265"/>
      <c r="LBL1411" s="265"/>
      <c r="LBM1411" s="265"/>
      <c r="LBN1411" s="265"/>
      <c r="LBO1411" s="265"/>
      <c r="LBP1411" s="265"/>
      <c r="LBQ1411" s="265"/>
      <c r="LBR1411" s="265"/>
      <c r="LBS1411" s="265"/>
      <c r="LBT1411" s="265"/>
      <c r="LBU1411" s="265"/>
      <c r="LBV1411" s="265"/>
      <c r="LBW1411" s="265"/>
      <c r="LBX1411" s="265"/>
      <c r="LBY1411" s="265"/>
      <c r="LBZ1411" s="265"/>
      <c r="LCA1411" s="265"/>
      <c r="LCB1411" s="265"/>
      <c r="LCC1411" s="265"/>
      <c r="LCD1411" s="265"/>
      <c r="LCE1411" s="265"/>
      <c r="LCF1411" s="265"/>
      <c r="LCG1411" s="265"/>
      <c r="LCH1411" s="265"/>
      <c r="LCI1411" s="265"/>
      <c r="LCJ1411" s="265"/>
      <c r="LCK1411" s="265"/>
      <c r="LCL1411" s="265"/>
      <c r="LCM1411" s="265"/>
      <c r="LCN1411" s="265"/>
      <c r="LCO1411" s="265"/>
      <c r="LCP1411" s="265"/>
      <c r="LCQ1411" s="265"/>
      <c r="LCR1411" s="265"/>
      <c r="LCS1411" s="265"/>
      <c r="LCT1411" s="265"/>
      <c r="LCU1411" s="265"/>
      <c r="LCV1411" s="265"/>
      <c r="LCW1411" s="265"/>
      <c r="LCX1411" s="265"/>
      <c r="LCY1411" s="265"/>
      <c r="LCZ1411" s="265"/>
      <c r="LDA1411" s="265"/>
      <c r="LDB1411" s="265"/>
      <c r="LDC1411" s="265"/>
      <c r="LDD1411" s="265"/>
      <c r="LDE1411" s="265"/>
      <c r="LDF1411" s="265"/>
      <c r="LDG1411" s="265"/>
      <c r="LDH1411" s="265"/>
      <c r="LDI1411" s="265"/>
      <c r="LDJ1411" s="265"/>
      <c r="LDK1411" s="265"/>
      <c r="LDL1411" s="265"/>
      <c r="LDM1411" s="265"/>
      <c r="LDN1411" s="265"/>
      <c r="LDO1411" s="265"/>
      <c r="LDP1411" s="265"/>
      <c r="LDQ1411" s="265"/>
      <c r="LDR1411" s="265"/>
      <c r="LDS1411" s="265"/>
      <c r="LDT1411" s="265"/>
      <c r="LDU1411" s="265"/>
      <c r="LDV1411" s="265"/>
      <c r="LDW1411" s="265"/>
      <c r="LDX1411" s="265"/>
      <c r="LDY1411" s="265"/>
      <c r="LDZ1411" s="265"/>
      <c r="LEA1411" s="265"/>
      <c r="LEB1411" s="265"/>
      <c r="LEC1411" s="265"/>
      <c r="LED1411" s="265"/>
      <c r="LEE1411" s="265"/>
      <c r="LEF1411" s="265"/>
      <c r="LEG1411" s="265"/>
      <c r="LEH1411" s="265"/>
      <c r="LEI1411" s="265"/>
      <c r="LEJ1411" s="265"/>
      <c r="LEK1411" s="265"/>
      <c r="LEL1411" s="265"/>
      <c r="LEM1411" s="265"/>
      <c r="LEN1411" s="265"/>
      <c r="LEO1411" s="265"/>
      <c r="LEP1411" s="265"/>
      <c r="LEQ1411" s="265"/>
      <c r="LER1411" s="265"/>
      <c r="LES1411" s="265"/>
      <c r="LET1411" s="265"/>
      <c r="LEU1411" s="265"/>
      <c r="LEV1411" s="265"/>
      <c r="LEW1411" s="265"/>
      <c r="LEX1411" s="265"/>
      <c r="LEY1411" s="265"/>
      <c r="LEZ1411" s="265"/>
      <c r="LFA1411" s="265"/>
      <c r="LFB1411" s="265"/>
      <c r="LFC1411" s="265"/>
      <c r="LFD1411" s="265"/>
      <c r="LFE1411" s="265"/>
      <c r="LFF1411" s="265"/>
      <c r="LFG1411" s="265"/>
      <c r="LFH1411" s="265"/>
      <c r="LFI1411" s="265"/>
      <c r="LFJ1411" s="265"/>
      <c r="LFK1411" s="265"/>
      <c r="LFL1411" s="265"/>
      <c r="LFM1411" s="265"/>
      <c r="LFN1411" s="265"/>
      <c r="LFO1411" s="265"/>
      <c r="LFP1411" s="265"/>
      <c r="LFQ1411" s="265"/>
      <c r="LFR1411" s="265"/>
      <c r="LFS1411" s="265"/>
      <c r="LFT1411" s="265"/>
      <c r="LFU1411" s="265"/>
      <c r="LFV1411" s="265"/>
      <c r="LFW1411" s="265"/>
      <c r="LFX1411" s="265"/>
      <c r="LFY1411" s="265"/>
      <c r="LFZ1411" s="265"/>
      <c r="LGA1411" s="265"/>
      <c r="LGB1411" s="265"/>
      <c r="LGC1411" s="265"/>
      <c r="LGD1411" s="265"/>
      <c r="LGE1411" s="265"/>
      <c r="LGF1411" s="265"/>
      <c r="LGG1411" s="265"/>
      <c r="LGH1411" s="265"/>
      <c r="LGI1411" s="265"/>
      <c r="LGJ1411" s="265"/>
      <c r="LGK1411" s="265"/>
      <c r="LGL1411" s="265"/>
      <c r="LGM1411" s="265"/>
      <c r="LGN1411" s="265"/>
      <c r="LGO1411" s="265"/>
      <c r="LGP1411" s="265"/>
      <c r="LGQ1411" s="265"/>
      <c r="LGR1411" s="265"/>
      <c r="LGS1411" s="265"/>
      <c r="LGT1411" s="265"/>
      <c r="LGU1411" s="265"/>
      <c r="LGV1411" s="265"/>
      <c r="LGW1411" s="265"/>
      <c r="LGX1411" s="265"/>
      <c r="LGY1411" s="265"/>
      <c r="LGZ1411" s="265"/>
      <c r="LHA1411" s="265"/>
      <c r="LHB1411" s="265"/>
      <c r="LHC1411" s="265"/>
      <c r="LHD1411" s="265"/>
      <c r="LHE1411" s="265"/>
      <c r="LHF1411" s="265"/>
      <c r="LHG1411" s="265"/>
      <c r="LHH1411" s="265"/>
      <c r="LHI1411" s="265"/>
      <c r="LHJ1411" s="265"/>
      <c r="LHK1411" s="265"/>
      <c r="LHL1411" s="265"/>
      <c r="LHM1411" s="265"/>
      <c r="LHN1411" s="265"/>
      <c r="LHO1411" s="265"/>
      <c r="LHP1411" s="265"/>
      <c r="LHQ1411" s="265"/>
      <c r="LHR1411" s="265"/>
      <c r="LHS1411" s="265"/>
      <c r="LHT1411" s="265"/>
      <c r="LHU1411" s="265"/>
      <c r="LHV1411" s="265"/>
      <c r="LHW1411" s="265"/>
      <c r="LHX1411" s="265"/>
      <c r="LHY1411" s="265"/>
      <c r="LHZ1411" s="265"/>
      <c r="LIA1411" s="265"/>
      <c r="LIB1411" s="265"/>
      <c r="LIC1411" s="265"/>
      <c r="LID1411" s="265"/>
      <c r="LIE1411" s="265"/>
      <c r="LIF1411" s="265"/>
      <c r="LIG1411" s="265"/>
      <c r="LIH1411" s="265"/>
      <c r="LII1411" s="265"/>
      <c r="LIJ1411" s="265"/>
      <c r="LIK1411" s="265"/>
      <c r="LIL1411" s="265"/>
      <c r="LIM1411" s="265"/>
      <c r="LIN1411" s="265"/>
      <c r="LIO1411" s="265"/>
      <c r="LIP1411" s="265"/>
      <c r="LIQ1411" s="265"/>
      <c r="LIR1411" s="265"/>
      <c r="LIS1411" s="265"/>
      <c r="LIT1411" s="265"/>
      <c r="LIU1411" s="265"/>
      <c r="LIV1411" s="265"/>
      <c r="LIW1411" s="265"/>
      <c r="LIX1411" s="265"/>
      <c r="LIY1411" s="265"/>
      <c r="LIZ1411" s="265"/>
      <c r="LJA1411" s="265"/>
      <c r="LJB1411" s="265"/>
      <c r="LJC1411" s="265"/>
      <c r="LJD1411" s="265"/>
      <c r="LJE1411" s="265"/>
      <c r="LJF1411" s="265"/>
      <c r="LJG1411" s="265"/>
      <c r="LJH1411" s="265"/>
      <c r="LJI1411" s="265"/>
      <c r="LJJ1411" s="265"/>
      <c r="LJK1411" s="265"/>
      <c r="LJL1411" s="265"/>
      <c r="LJM1411" s="265"/>
      <c r="LJN1411" s="265"/>
      <c r="LJO1411" s="265"/>
      <c r="LJP1411" s="265"/>
      <c r="LJQ1411" s="265"/>
      <c r="LJR1411" s="265"/>
      <c r="LJS1411" s="265"/>
      <c r="LJT1411" s="265"/>
      <c r="LJU1411" s="265"/>
      <c r="LJV1411" s="265"/>
      <c r="LJW1411" s="265"/>
      <c r="LJX1411" s="265"/>
      <c r="LJY1411" s="265"/>
      <c r="LJZ1411" s="265"/>
      <c r="LKA1411" s="265"/>
      <c r="LKB1411" s="265"/>
      <c r="LKC1411" s="265"/>
      <c r="LKD1411" s="265"/>
      <c r="LKE1411" s="265"/>
      <c r="LKF1411" s="265"/>
      <c r="LKG1411" s="265"/>
      <c r="LKH1411" s="265"/>
      <c r="LKI1411" s="265"/>
      <c r="LKJ1411" s="265"/>
      <c r="LKK1411" s="265"/>
      <c r="LKL1411" s="265"/>
      <c r="LKM1411" s="265"/>
      <c r="LKN1411" s="265"/>
      <c r="LKO1411" s="265"/>
      <c r="LKP1411" s="265"/>
      <c r="LKQ1411" s="265"/>
      <c r="LKR1411" s="265"/>
      <c r="LKS1411" s="265"/>
      <c r="LKT1411" s="265"/>
      <c r="LKU1411" s="265"/>
      <c r="LKV1411" s="265"/>
      <c r="LKW1411" s="265"/>
      <c r="LKX1411" s="265"/>
      <c r="LKY1411" s="265"/>
      <c r="LKZ1411" s="265"/>
      <c r="LLA1411" s="265"/>
      <c r="LLB1411" s="265"/>
      <c r="LLC1411" s="265"/>
      <c r="LLD1411" s="265"/>
      <c r="LLE1411" s="265"/>
      <c r="LLF1411" s="265"/>
      <c r="LLG1411" s="265"/>
      <c r="LLH1411" s="265"/>
      <c r="LLI1411" s="265"/>
      <c r="LLJ1411" s="265"/>
      <c r="LLK1411" s="265"/>
      <c r="LLL1411" s="265"/>
      <c r="LLM1411" s="265"/>
      <c r="LLN1411" s="265"/>
      <c r="LLO1411" s="265"/>
      <c r="LLP1411" s="265"/>
      <c r="LLQ1411" s="265"/>
      <c r="LLR1411" s="265"/>
      <c r="LLS1411" s="265"/>
      <c r="LLT1411" s="265"/>
      <c r="LLU1411" s="265"/>
      <c r="LLV1411" s="265"/>
      <c r="LLW1411" s="265"/>
      <c r="LLX1411" s="265"/>
      <c r="LLY1411" s="265"/>
      <c r="LLZ1411" s="265"/>
      <c r="LMA1411" s="265"/>
      <c r="LMB1411" s="265"/>
      <c r="LMC1411" s="265"/>
      <c r="LMD1411" s="265"/>
      <c r="LME1411" s="265"/>
      <c r="LMF1411" s="265"/>
      <c r="LMG1411" s="265"/>
      <c r="LMH1411" s="265"/>
      <c r="LMI1411" s="265"/>
      <c r="LMJ1411" s="265"/>
      <c r="LMK1411" s="265"/>
      <c r="LML1411" s="265"/>
      <c r="LMM1411" s="265"/>
      <c r="LMN1411" s="265"/>
      <c r="LMO1411" s="265"/>
      <c r="LMP1411" s="265"/>
      <c r="LMQ1411" s="265"/>
      <c r="LMR1411" s="265"/>
      <c r="LMS1411" s="265"/>
      <c r="LMT1411" s="265"/>
      <c r="LMU1411" s="265"/>
      <c r="LMV1411" s="265"/>
      <c r="LMW1411" s="265"/>
      <c r="LMX1411" s="265"/>
      <c r="LMY1411" s="265"/>
      <c r="LMZ1411" s="265"/>
      <c r="LNA1411" s="265"/>
      <c r="LNB1411" s="265"/>
      <c r="LNC1411" s="265"/>
      <c r="LND1411" s="265"/>
      <c r="LNE1411" s="265"/>
      <c r="LNF1411" s="265"/>
      <c r="LNG1411" s="265"/>
      <c r="LNH1411" s="265"/>
      <c r="LNI1411" s="265"/>
      <c r="LNJ1411" s="265"/>
      <c r="LNK1411" s="265"/>
      <c r="LNL1411" s="265"/>
      <c r="LNM1411" s="265"/>
      <c r="LNN1411" s="265"/>
      <c r="LNO1411" s="265"/>
      <c r="LNP1411" s="265"/>
      <c r="LNQ1411" s="265"/>
      <c r="LNR1411" s="265"/>
      <c r="LNS1411" s="265"/>
      <c r="LNT1411" s="265"/>
      <c r="LNU1411" s="265"/>
      <c r="LNV1411" s="265"/>
      <c r="LNW1411" s="265"/>
      <c r="LNX1411" s="265"/>
      <c r="LNY1411" s="265"/>
      <c r="LNZ1411" s="265"/>
      <c r="LOA1411" s="265"/>
      <c r="LOB1411" s="265"/>
      <c r="LOC1411" s="265"/>
      <c r="LOD1411" s="265"/>
      <c r="LOE1411" s="265"/>
      <c r="LOF1411" s="265"/>
      <c r="LOG1411" s="265"/>
      <c r="LOH1411" s="265"/>
      <c r="LOI1411" s="265"/>
      <c r="LOJ1411" s="265"/>
      <c r="LOK1411" s="265"/>
      <c r="LOL1411" s="265"/>
      <c r="LOM1411" s="265"/>
      <c r="LON1411" s="265"/>
      <c r="LOO1411" s="265"/>
      <c r="LOP1411" s="265"/>
      <c r="LOQ1411" s="265"/>
      <c r="LOR1411" s="265"/>
      <c r="LOS1411" s="265"/>
      <c r="LOT1411" s="265"/>
      <c r="LOU1411" s="265"/>
      <c r="LOV1411" s="265"/>
      <c r="LOW1411" s="265"/>
      <c r="LOX1411" s="265"/>
      <c r="LOY1411" s="265"/>
      <c r="LOZ1411" s="265"/>
      <c r="LPA1411" s="265"/>
      <c r="LPB1411" s="265"/>
      <c r="LPC1411" s="265"/>
      <c r="LPD1411" s="265"/>
      <c r="LPE1411" s="265"/>
      <c r="LPF1411" s="265"/>
      <c r="LPG1411" s="265"/>
      <c r="LPH1411" s="265"/>
      <c r="LPI1411" s="265"/>
      <c r="LPJ1411" s="265"/>
      <c r="LPK1411" s="265"/>
      <c r="LPL1411" s="265"/>
      <c r="LPM1411" s="265"/>
      <c r="LPN1411" s="265"/>
      <c r="LPO1411" s="265"/>
      <c r="LPP1411" s="265"/>
      <c r="LPQ1411" s="265"/>
      <c r="LPR1411" s="265"/>
      <c r="LPS1411" s="265"/>
      <c r="LPT1411" s="265"/>
      <c r="LPU1411" s="265"/>
      <c r="LPV1411" s="265"/>
      <c r="LPW1411" s="265"/>
      <c r="LPX1411" s="265"/>
      <c r="LPY1411" s="265"/>
      <c r="LPZ1411" s="265"/>
      <c r="LQA1411" s="265"/>
      <c r="LQB1411" s="265"/>
      <c r="LQC1411" s="265"/>
      <c r="LQD1411" s="265"/>
      <c r="LQE1411" s="265"/>
      <c r="LQF1411" s="265"/>
      <c r="LQG1411" s="265"/>
      <c r="LQH1411" s="265"/>
      <c r="LQI1411" s="265"/>
      <c r="LQJ1411" s="265"/>
      <c r="LQK1411" s="265"/>
      <c r="LQL1411" s="265"/>
      <c r="LQM1411" s="265"/>
      <c r="LQN1411" s="265"/>
      <c r="LQO1411" s="265"/>
      <c r="LQP1411" s="265"/>
      <c r="LQQ1411" s="265"/>
      <c r="LQR1411" s="265"/>
      <c r="LQS1411" s="265"/>
      <c r="LQT1411" s="265"/>
      <c r="LQU1411" s="265"/>
      <c r="LQV1411" s="265"/>
      <c r="LQW1411" s="265"/>
      <c r="LQX1411" s="265"/>
      <c r="LQY1411" s="265"/>
      <c r="LQZ1411" s="265"/>
      <c r="LRA1411" s="265"/>
      <c r="LRB1411" s="265"/>
      <c r="LRC1411" s="265"/>
      <c r="LRD1411" s="265"/>
      <c r="LRE1411" s="265"/>
      <c r="LRF1411" s="265"/>
      <c r="LRG1411" s="265"/>
      <c r="LRH1411" s="265"/>
      <c r="LRI1411" s="265"/>
      <c r="LRJ1411" s="265"/>
      <c r="LRK1411" s="265"/>
      <c r="LRL1411" s="265"/>
      <c r="LRM1411" s="265"/>
      <c r="LRN1411" s="265"/>
      <c r="LRO1411" s="265"/>
      <c r="LRP1411" s="265"/>
      <c r="LRQ1411" s="265"/>
      <c r="LRR1411" s="265"/>
      <c r="LRS1411" s="265"/>
      <c r="LRT1411" s="265"/>
      <c r="LRU1411" s="265"/>
      <c r="LRV1411" s="265"/>
      <c r="LRW1411" s="265"/>
      <c r="LRX1411" s="265"/>
      <c r="LRY1411" s="265"/>
      <c r="LRZ1411" s="265"/>
      <c r="LSA1411" s="265"/>
      <c r="LSB1411" s="265"/>
      <c r="LSC1411" s="265"/>
      <c r="LSD1411" s="265"/>
      <c r="LSE1411" s="265"/>
      <c r="LSF1411" s="265"/>
      <c r="LSG1411" s="265"/>
      <c r="LSH1411" s="265"/>
      <c r="LSI1411" s="265"/>
      <c r="LSJ1411" s="265"/>
      <c r="LSK1411" s="265"/>
      <c r="LSL1411" s="265"/>
      <c r="LSM1411" s="265"/>
      <c r="LSN1411" s="265"/>
      <c r="LSO1411" s="265"/>
      <c r="LSP1411" s="265"/>
      <c r="LSQ1411" s="265"/>
      <c r="LSR1411" s="265"/>
      <c r="LSS1411" s="265"/>
      <c r="LST1411" s="265"/>
      <c r="LSU1411" s="265"/>
      <c r="LSV1411" s="265"/>
      <c r="LSW1411" s="265"/>
      <c r="LSX1411" s="265"/>
      <c r="LSY1411" s="265"/>
      <c r="LSZ1411" s="265"/>
      <c r="LTA1411" s="265"/>
      <c r="LTB1411" s="265"/>
      <c r="LTC1411" s="265"/>
      <c r="LTD1411" s="265"/>
      <c r="LTE1411" s="265"/>
      <c r="LTF1411" s="265"/>
      <c r="LTG1411" s="265"/>
      <c r="LTH1411" s="265"/>
      <c r="LTI1411" s="265"/>
      <c r="LTJ1411" s="265"/>
      <c r="LTK1411" s="265"/>
      <c r="LTL1411" s="265"/>
      <c r="LTM1411" s="265"/>
      <c r="LTN1411" s="265"/>
      <c r="LTO1411" s="265"/>
      <c r="LTP1411" s="265"/>
      <c r="LTQ1411" s="265"/>
      <c r="LTR1411" s="265"/>
      <c r="LTS1411" s="265"/>
      <c r="LTT1411" s="265"/>
      <c r="LTU1411" s="265"/>
      <c r="LTV1411" s="265"/>
      <c r="LTW1411" s="265"/>
      <c r="LTX1411" s="265"/>
      <c r="LTY1411" s="265"/>
      <c r="LTZ1411" s="265"/>
      <c r="LUA1411" s="265"/>
      <c r="LUB1411" s="265"/>
      <c r="LUC1411" s="265"/>
      <c r="LUD1411" s="265"/>
      <c r="LUE1411" s="265"/>
      <c r="LUF1411" s="265"/>
      <c r="LUG1411" s="265"/>
      <c r="LUH1411" s="265"/>
      <c r="LUI1411" s="265"/>
      <c r="LUJ1411" s="265"/>
      <c r="LUK1411" s="265"/>
      <c r="LUL1411" s="265"/>
      <c r="LUM1411" s="265"/>
      <c r="LUN1411" s="265"/>
      <c r="LUO1411" s="265"/>
      <c r="LUP1411" s="265"/>
      <c r="LUQ1411" s="265"/>
      <c r="LUR1411" s="265"/>
      <c r="LUS1411" s="265"/>
      <c r="LUT1411" s="265"/>
      <c r="LUU1411" s="265"/>
      <c r="LUV1411" s="265"/>
      <c r="LUW1411" s="265"/>
      <c r="LUX1411" s="265"/>
      <c r="LUY1411" s="265"/>
      <c r="LUZ1411" s="265"/>
      <c r="LVA1411" s="265"/>
      <c r="LVB1411" s="265"/>
      <c r="LVC1411" s="265"/>
      <c r="LVD1411" s="265"/>
      <c r="LVE1411" s="265"/>
      <c r="LVF1411" s="265"/>
      <c r="LVG1411" s="265"/>
      <c r="LVH1411" s="265"/>
      <c r="LVI1411" s="265"/>
      <c r="LVJ1411" s="265"/>
      <c r="LVK1411" s="265"/>
      <c r="LVL1411" s="265"/>
      <c r="LVM1411" s="265"/>
      <c r="LVN1411" s="265"/>
      <c r="LVO1411" s="265"/>
      <c r="LVP1411" s="265"/>
      <c r="LVQ1411" s="265"/>
      <c r="LVR1411" s="265"/>
      <c r="LVS1411" s="265"/>
      <c r="LVT1411" s="265"/>
      <c r="LVU1411" s="265"/>
      <c r="LVV1411" s="265"/>
      <c r="LVW1411" s="265"/>
      <c r="LVX1411" s="265"/>
      <c r="LVY1411" s="265"/>
      <c r="LVZ1411" s="265"/>
      <c r="LWA1411" s="265"/>
      <c r="LWB1411" s="265"/>
      <c r="LWC1411" s="265"/>
      <c r="LWD1411" s="265"/>
      <c r="LWE1411" s="265"/>
      <c r="LWF1411" s="265"/>
      <c r="LWG1411" s="265"/>
      <c r="LWH1411" s="265"/>
      <c r="LWI1411" s="265"/>
      <c r="LWJ1411" s="265"/>
      <c r="LWK1411" s="265"/>
      <c r="LWL1411" s="265"/>
      <c r="LWM1411" s="265"/>
      <c r="LWN1411" s="265"/>
      <c r="LWO1411" s="265"/>
      <c r="LWP1411" s="265"/>
      <c r="LWQ1411" s="265"/>
      <c r="LWR1411" s="265"/>
      <c r="LWS1411" s="265"/>
      <c r="LWT1411" s="265"/>
      <c r="LWU1411" s="265"/>
      <c r="LWV1411" s="265"/>
      <c r="LWW1411" s="265"/>
      <c r="LWX1411" s="265"/>
      <c r="LWY1411" s="265"/>
      <c r="LWZ1411" s="265"/>
      <c r="LXA1411" s="265"/>
      <c r="LXB1411" s="265"/>
      <c r="LXC1411" s="265"/>
      <c r="LXD1411" s="265"/>
      <c r="LXE1411" s="265"/>
      <c r="LXF1411" s="265"/>
      <c r="LXG1411" s="265"/>
      <c r="LXH1411" s="265"/>
      <c r="LXI1411" s="265"/>
      <c r="LXJ1411" s="265"/>
      <c r="LXK1411" s="265"/>
      <c r="LXL1411" s="265"/>
      <c r="LXM1411" s="265"/>
      <c r="LXN1411" s="265"/>
      <c r="LXO1411" s="265"/>
      <c r="LXP1411" s="265"/>
      <c r="LXQ1411" s="265"/>
      <c r="LXR1411" s="265"/>
      <c r="LXS1411" s="265"/>
      <c r="LXT1411" s="265"/>
      <c r="LXU1411" s="265"/>
      <c r="LXV1411" s="265"/>
      <c r="LXW1411" s="265"/>
      <c r="LXX1411" s="265"/>
      <c r="LXY1411" s="265"/>
      <c r="LXZ1411" s="265"/>
      <c r="LYA1411" s="265"/>
      <c r="LYB1411" s="265"/>
      <c r="LYC1411" s="265"/>
      <c r="LYD1411" s="265"/>
      <c r="LYE1411" s="265"/>
      <c r="LYF1411" s="265"/>
      <c r="LYG1411" s="265"/>
      <c r="LYH1411" s="265"/>
      <c r="LYI1411" s="265"/>
      <c r="LYJ1411" s="265"/>
      <c r="LYK1411" s="265"/>
      <c r="LYL1411" s="265"/>
      <c r="LYM1411" s="265"/>
      <c r="LYN1411" s="265"/>
      <c r="LYO1411" s="265"/>
      <c r="LYP1411" s="265"/>
      <c r="LYQ1411" s="265"/>
      <c r="LYR1411" s="265"/>
      <c r="LYS1411" s="265"/>
      <c r="LYT1411" s="265"/>
      <c r="LYU1411" s="265"/>
      <c r="LYV1411" s="265"/>
      <c r="LYW1411" s="265"/>
      <c r="LYX1411" s="265"/>
      <c r="LYY1411" s="265"/>
      <c r="LYZ1411" s="265"/>
      <c r="LZA1411" s="265"/>
      <c r="LZB1411" s="265"/>
      <c r="LZC1411" s="265"/>
      <c r="LZD1411" s="265"/>
      <c r="LZE1411" s="265"/>
      <c r="LZF1411" s="265"/>
      <c r="LZG1411" s="265"/>
      <c r="LZH1411" s="265"/>
      <c r="LZI1411" s="265"/>
      <c r="LZJ1411" s="265"/>
      <c r="LZK1411" s="265"/>
      <c r="LZL1411" s="265"/>
      <c r="LZM1411" s="265"/>
      <c r="LZN1411" s="265"/>
      <c r="LZO1411" s="265"/>
      <c r="LZP1411" s="265"/>
      <c r="LZQ1411" s="265"/>
      <c r="LZR1411" s="265"/>
      <c r="LZS1411" s="265"/>
      <c r="LZT1411" s="265"/>
      <c r="LZU1411" s="265"/>
      <c r="LZV1411" s="265"/>
      <c r="LZW1411" s="265"/>
      <c r="LZX1411" s="265"/>
      <c r="LZY1411" s="265"/>
      <c r="LZZ1411" s="265"/>
      <c r="MAA1411" s="265"/>
      <c r="MAB1411" s="265"/>
      <c r="MAC1411" s="265"/>
      <c r="MAD1411" s="265"/>
      <c r="MAE1411" s="265"/>
      <c r="MAF1411" s="265"/>
      <c r="MAG1411" s="265"/>
      <c r="MAH1411" s="265"/>
      <c r="MAI1411" s="265"/>
      <c r="MAJ1411" s="265"/>
      <c r="MAK1411" s="265"/>
      <c r="MAL1411" s="265"/>
      <c r="MAM1411" s="265"/>
      <c r="MAN1411" s="265"/>
      <c r="MAO1411" s="265"/>
      <c r="MAP1411" s="265"/>
      <c r="MAQ1411" s="265"/>
      <c r="MAR1411" s="265"/>
      <c r="MAS1411" s="265"/>
      <c r="MAT1411" s="265"/>
      <c r="MAU1411" s="265"/>
      <c r="MAV1411" s="265"/>
      <c r="MAW1411" s="265"/>
      <c r="MAX1411" s="265"/>
      <c r="MAY1411" s="265"/>
      <c r="MAZ1411" s="265"/>
      <c r="MBA1411" s="265"/>
      <c r="MBB1411" s="265"/>
      <c r="MBC1411" s="265"/>
      <c r="MBD1411" s="265"/>
      <c r="MBE1411" s="265"/>
      <c r="MBF1411" s="265"/>
      <c r="MBG1411" s="265"/>
      <c r="MBH1411" s="265"/>
      <c r="MBI1411" s="265"/>
      <c r="MBJ1411" s="265"/>
      <c r="MBK1411" s="265"/>
      <c r="MBL1411" s="265"/>
      <c r="MBM1411" s="265"/>
      <c r="MBN1411" s="265"/>
      <c r="MBO1411" s="265"/>
      <c r="MBP1411" s="265"/>
      <c r="MBQ1411" s="265"/>
      <c r="MBR1411" s="265"/>
      <c r="MBS1411" s="265"/>
      <c r="MBT1411" s="265"/>
      <c r="MBU1411" s="265"/>
      <c r="MBV1411" s="265"/>
      <c r="MBW1411" s="265"/>
      <c r="MBX1411" s="265"/>
      <c r="MBY1411" s="265"/>
      <c r="MBZ1411" s="265"/>
      <c r="MCA1411" s="265"/>
      <c r="MCB1411" s="265"/>
      <c r="MCC1411" s="265"/>
      <c r="MCD1411" s="265"/>
      <c r="MCE1411" s="265"/>
      <c r="MCF1411" s="265"/>
      <c r="MCG1411" s="265"/>
      <c r="MCH1411" s="265"/>
      <c r="MCI1411" s="265"/>
      <c r="MCJ1411" s="265"/>
      <c r="MCK1411" s="265"/>
      <c r="MCL1411" s="265"/>
      <c r="MCM1411" s="265"/>
      <c r="MCN1411" s="265"/>
      <c r="MCO1411" s="265"/>
      <c r="MCP1411" s="265"/>
      <c r="MCQ1411" s="265"/>
      <c r="MCR1411" s="265"/>
      <c r="MCS1411" s="265"/>
      <c r="MCT1411" s="265"/>
      <c r="MCU1411" s="265"/>
      <c r="MCV1411" s="265"/>
      <c r="MCW1411" s="265"/>
      <c r="MCX1411" s="265"/>
      <c r="MCY1411" s="265"/>
      <c r="MCZ1411" s="265"/>
      <c r="MDA1411" s="265"/>
      <c r="MDB1411" s="265"/>
      <c r="MDC1411" s="265"/>
      <c r="MDD1411" s="265"/>
      <c r="MDE1411" s="265"/>
      <c r="MDF1411" s="265"/>
      <c r="MDG1411" s="265"/>
      <c r="MDH1411" s="265"/>
      <c r="MDI1411" s="265"/>
      <c r="MDJ1411" s="265"/>
      <c r="MDK1411" s="265"/>
      <c r="MDL1411" s="265"/>
      <c r="MDM1411" s="265"/>
      <c r="MDN1411" s="265"/>
      <c r="MDO1411" s="265"/>
      <c r="MDP1411" s="265"/>
      <c r="MDQ1411" s="265"/>
      <c r="MDR1411" s="265"/>
      <c r="MDS1411" s="265"/>
      <c r="MDT1411" s="265"/>
      <c r="MDU1411" s="265"/>
      <c r="MDV1411" s="265"/>
      <c r="MDW1411" s="265"/>
      <c r="MDX1411" s="265"/>
      <c r="MDY1411" s="265"/>
      <c r="MDZ1411" s="265"/>
      <c r="MEA1411" s="265"/>
      <c r="MEB1411" s="265"/>
      <c r="MEC1411" s="265"/>
      <c r="MED1411" s="265"/>
      <c r="MEE1411" s="265"/>
      <c r="MEF1411" s="265"/>
      <c r="MEG1411" s="265"/>
      <c r="MEH1411" s="265"/>
      <c r="MEI1411" s="265"/>
      <c r="MEJ1411" s="265"/>
      <c r="MEK1411" s="265"/>
      <c r="MEL1411" s="265"/>
      <c r="MEM1411" s="265"/>
      <c r="MEN1411" s="265"/>
      <c r="MEO1411" s="265"/>
      <c r="MEP1411" s="265"/>
      <c r="MEQ1411" s="265"/>
      <c r="MER1411" s="265"/>
      <c r="MES1411" s="265"/>
      <c r="MET1411" s="265"/>
      <c r="MEU1411" s="265"/>
      <c r="MEV1411" s="265"/>
      <c r="MEW1411" s="265"/>
      <c r="MEX1411" s="265"/>
      <c r="MEY1411" s="265"/>
      <c r="MEZ1411" s="265"/>
      <c r="MFA1411" s="265"/>
      <c r="MFB1411" s="265"/>
      <c r="MFC1411" s="265"/>
      <c r="MFD1411" s="265"/>
      <c r="MFE1411" s="265"/>
      <c r="MFF1411" s="265"/>
      <c r="MFG1411" s="265"/>
      <c r="MFH1411" s="265"/>
      <c r="MFI1411" s="265"/>
      <c r="MFJ1411" s="265"/>
      <c r="MFK1411" s="265"/>
      <c r="MFL1411" s="265"/>
      <c r="MFM1411" s="265"/>
      <c r="MFN1411" s="265"/>
      <c r="MFO1411" s="265"/>
      <c r="MFP1411" s="265"/>
      <c r="MFQ1411" s="265"/>
      <c r="MFR1411" s="265"/>
      <c r="MFS1411" s="265"/>
      <c r="MFT1411" s="265"/>
      <c r="MFU1411" s="265"/>
      <c r="MFV1411" s="265"/>
      <c r="MFW1411" s="265"/>
      <c r="MFX1411" s="265"/>
      <c r="MFY1411" s="265"/>
      <c r="MFZ1411" s="265"/>
      <c r="MGA1411" s="265"/>
      <c r="MGB1411" s="265"/>
      <c r="MGC1411" s="265"/>
      <c r="MGD1411" s="265"/>
      <c r="MGE1411" s="265"/>
      <c r="MGF1411" s="265"/>
      <c r="MGG1411" s="265"/>
      <c r="MGH1411" s="265"/>
      <c r="MGI1411" s="265"/>
      <c r="MGJ1411" s="265"/>
      <c r="MGK1411" s="265"/>
      <c r="MGL1411" s="265"/>
      <c r="MGM1411" s="265"/>
      <c r="MGN1411" s="265"/>
      <c r="MGO1411" s="265"/>
      <c r="MGP1411" s="265"/>
      <c r="MGQ1411" s="265"/>
      <c r="MGR1411" s="265"/>
      <c r="MGS1411" s="265"/>
      <c r="MGT1411" s="265"/>
      <c r="MGU1411" s="265"/>
      <c r="MGV1411" s="265"/>
      <c r="MGW1411" s="265"/>
      <c r="MGX1411" s="265"/>
      <c r="MGY1411" s="265"/>
      <c r="MGZ1411" s="265"/>
      <c r="MHA1411" s="265"/>
      <c r="MHB1411" s="265"/>
      <c r="MHC1411" s="265"/>
      <c r="MHD1411" s="265"/>
      <c r="MHE1411" s="265"/>
      <c r="MHF1411" s="265"/>
      <c r="MHG1411" s="265"/>
      <c r="MHH1411" s="265"/>
      <c r="MHI1411" s="265"/>
      <c r="MHJ1411" s="265"/>
      <c r="MHK1411" s="265"/>
      <c r="MHL1411" s="265"/>
      <c r="MHM1411" s="265"/>
      <c r="MHN1411" s="265"/>
      <c r="MHO1411" s="265"/>
      <c r="MHP1411" s="265"/>
      <c r="MHQ1411" s="265"/>
      <c r="MHR1411" s="265"/>
      <c r="MHS1411" s="265"/>
      <c r="MHT1411" s="265"/>
      <c r="MHU1411" s="265"/>
      <c r="MHV1411" s="265"/>
      <c r="MHW1411" s="265"/>
      <c r="MHX1411" s="265"/>
      <c r="MHY1411" s="265"/>
      <c r="MHZ1411" s="265"/>
      <c r="MIA1411" s="265"/>
      <c r="MIB1411" s="265"/>
      <c r="MIC1411" s="265"/>
      <c r="MID1411" s="265"/>
      <c r="MIE1411" s="265"/>
      <c r="MIF1411" s="265"/>
      <c r="MIG1411" s="265"/>
      <c r="MIH1411" s="265"/>
      <c r="MII1411" s="265"/>
      <c r="MIJ1411" s="265"/>
      <c r="MIK1411" s="265"/>
      <c r="MIL1411" s="265"/>
      <c r="MIM1411" s="265"/>
      <c r="MIN1411" s="265"/>
      <c r="MIO1411" s="265"/>
      <c r="MIP1411" s="265"/>
      <c r="MIQ1411" s="265"/>
      <c r="MIR1411" s="265"/>
      <c r="MIS1411" s="265"/>
      <c r="MIT1411" s="265"/>
      <c r="MIU1411" s="265"/>
      <c r="MIV1411" s="265"/>
      <c r="MIW1411" s="265"/>
      <c r="MIX1411" s="265"/>
      <c r="MIY1411" s="265"/>
      <c r="MIZ1411" s="265"/>
      <c r="MJA1411" s="265"/>
      <c r="MJB1411" s="265"/>
      <c r="MJC1411" s="265"/>
      <c r="MJD1411" s="265"/>
      <c r="MJE1411" s="265"/>
      <c r="MJF1411" s="265"/>
      <c r="MJG1411" s="265"/>
      <c r="MJH1411" s="265"/>
      <c r="MJI1411" s="265"/>
      <c r="MJJ1411" s="265"/>
      <c r="MJK1411" s="265"/>
      <c r="MJL1411" s="265"/>
      <c r="MJM1411" s="265"/>
      <c r="MJN1411" s="265"/>
      <c r="MJO1411" s="265"/>
      <c r="MJP1411" s="265"/>
      <c r="MJQ1411" s="265"/>
      <c r="MJR1411" s="265"/>
      <c r="MJS1411" s="265"/>
      <c r="MJT1411" s="265"/>
      <c r="MJU1411" s="265"/>
      <c r="MJV1411" s="265"/>
      <c r="MJW1411" s="265"/>
      <c r="MJX1411" s="265"/>
      <c r="MJY1411" s="265"/>
      <c r="MJZ1411" s="265"/>
      <c r="MKA1411" s="265"/>
      <c r="MKB1411" s="265"/>
      <c r="MKC1411" s="265"/>
      <c r="MKD1411" s="265"/>
      <c r="MKE1411" s="265"/>
      <c r="MKF1411" s="265"/>
      <c r="MKG1411" s="265"/>
      <c r="MKH1411" s="265"/>
      <c r="MKI1411" s="265"/>
      <c r="MKJ1411" s="265"/>
      <c r="MKK1411" s="265"/>
      <c r="MKL1411" s="265"/>
      <c r="MKM1411" s="265"/>
      <c r="MKN1411" s="265"/>
      <c r="MKO1411" s="265"/>
      <c r="MKP1411" s="265"/>
      <c r="MKQ1411" s="265"/>
      <c r="MKR1411" s="265"/>
      <c r="MKS1411" s="265"/>
      <c r="MKT1411" s="265"/>
      <c r="MKU1411" s="265"/>
      <c r="MKV1411" s="265"/>
      <c r="MKW1411" s="265"/>
      <c r="MKX1411" s="265"/>
      <c r="MKY1411" s="265"/>
      <c r="MKZ1411" s="265"/>
      <c r="MLA1411" s="265"/>
      <c r="MLB1411" s="265"/>
      <c r="MLC1411" s="265"/>
      <c r="MLD1411" s="265"/>
      <c r="MLE1411" s="265"/>
      <c r="MLF1411" s="265"/>
      <c r="MLG1411" s="265"/>
      <c r="MLH1411" s="265"/>
      <c r="MLI1411" s="265"/>
      <c r="MLJ1411" s="265"/>
      <c r="MLK1411" s="265"/>
      <c r="MLL1411" s="265"/>
      <c r="MLM1411" s="265"/>
      <c r="MLN1411" s="265"/>
      <c r="MLO1411" s="265"/>
      <c r="MLP1411" s="265"/>
      <c r="MLQ1411" s="265"/>
      <c r="MLR1411" s="265"/>
      <c r="MLS1411" s="265"/>
      <c r="MLT1411" s="265"/>
      <c r="MLU1411" s="265"/>
      <c r="MLV1411" s="265"/>
      <c r="MLW1411" s="265"/>
      <c r="MLX1411" s="265"/>
      <c r="MLY1411" s="265"/>
      <c r="MLZ1411" s="265"/>
      <c r="MMA1411" s="265"/>
      <c r="MMB1411" s="265"/>
      <c r="MMC1411" s="265"/>
      <c r="MMD1411" s="265"/>
      <c r="MME1411" s="265"/>
      <c r="MMF1411" s="265"/>
      <c r="MMG1411" s="265"/>
      <c r="MMH1411" s="265"/>
      <c r="MMI1411" s="265"/>
      <c r="MMJ1411" s="265"/>
      <c r="MMK1411" s="265"/>
      <c r="MML1411" s="265"/>
      <c r="MMM1411" s="265"/>
      <c r="MMN1411" s="265"/>
      <c r="MMO1411" s="265"/>
      <c r="MMP1411" s="265"/>
      <c r="MMQ1411" s="265"/>
      <c r="MMR1411" s="265"/>
      <c r="MMS1411" s="265"/>
      <c r="MMT1411" s="265"/>
      <c r="MMU1411" s="265"/>
      <c r="MMV1411" s="265"/>
      <c r="MMW1411" s="265"/>
      <c r="MMX1411" s="265"/>
      <c r="MMY1411" s="265"/>
      <c r="MMZ1411" s="265"/>
      <c r="MNA1411" s="265"/>
      <c r="MNB1411" s="265"/>
      <c r="MNC1411" s="265"/>
      <c r="MND1411" s="265"/>
      <c r="MNE1411" s="265"/>
      <c r="MNF1411" s="265"/>
      <c r="MNG1411" s="265"/>
      <c r="MNH1411" s="265"/>
      <c r="MNI1411" s="265"/>
      <c r="MNJ1411" s="265"/>
      <c r="MNK1411" s="265"/>
      <c r="MNL1411" s="265"/>
      <c r="MNM1411" s="265"/>
      <c r="MNN1411" s="265"/>
      <c r="MNO1411" s="265"/>
      <c r="MNP1411" s="265"/>
      <c r="MNQ1411" s="265"/>
      <c r="MNR1411" s="265"/>
      <c r="MNS1411" s="265"/>
      <c r="MNT1411" s="265"/>
      <c r="MNU1411" s="265"/>
      <c r="MNV1411" s="265"/>
      <c r="MNW1411" s="265"/>
      <c r="MNX1411" s="265"/>
      <c r="MNY1411" s="265"/>
      <c r="MNZ1411" s="265"/>
      <c r="MOA1411" s="265"/>
      <c r="MOB1411" s="265"/>
      <c r="MOC1411" s="265"/>
      <c r="MOD1411" s="265"/>
      <c r="MOE1411" s="265"/>
      <c r="MOF1411" s="265"/>
      <c r="MOG1411" s="265"/>
      <c r="MOH1411" s="265"/>
      <c r="MOI1411" s="265"/>
      <c r="MOJ1411" s="265"/>
      <c r="MOK1411" s="265"/>
      <c r="MOL1411" s="265"/>
      <c r="MOM1411" s="265"/>
      <c r="MON1411" s="265"/>
      <c r="MOO1411" s="265"/>
      <c r="MOP1411" s="265"/>
      <c r="MOQ1411" s="265"/>
      <c r="MOR1411" s="265"/>
      <c r="MOS1411" s="265"/>
      <c r="MOT1411" s="265"/>
      <c r="MOU1411" s="265"/>
      <c r="MOV1411" s="265"/>
      <c r="MOW1411" s="265"/>
      <c r="MOX1411" s="265"/>
      <c r="MOY1411" s="265"/>
      <c r="MOZ1411" s="265"/>
      <c r="MPA1411" s="265"/>
      <c r="MPB1411" s="265"/>
      <c r="MPC1411" s="265"/>
      <c r="MPD1411" s="265"/>
      <c r="MPE1411" s="265"/>
      <c r="MPF1411" s="265"/>
      <c r="MPG1411" s="265"/>
      <c r="MPH1411" s="265"/>
      <c r="MPI1411" s="265"/>
      <c r="MPJ1411" s="265"/>
      <c r="MPK1411" s="265"/>
      <c r="MPL1411" s="265"/>
      <c r="MPM1411" s="265"/>
      <c r="MPN1411" s="265"/>
      <c r="MPO1411" s="265"/>
      <c r="MPP1411" s="265"/>
      <c r="MPQ1411" s="265"/>
      <c r="MPR1411" s="265"/>
      <c r="MPS1411" s="265"/>
      <c r="MPT1411" s="265"/>
      <c r="MPU1411" s="265"/>
      <c r="MPV1411" s="265"/>
      <c r="MPW1411" s="265"/>
      <c r="MPX1411" s="265"/>
      <c r="MPY1411" s="265"/>
      <c r="MPZ1411" s="265"/>
      <c r="MQA1411" s="265"/>
      <c r="MQB1411" s="265"/>
      <c r="MQC1411" s="265"/>
      <c r="MQD1411" s="265"/>
      <c r="MQE1411" s="265"/>
      <c r="MQF1411" s="265"/>
      <c r="MQG1411" s="265"/>
      <c r="MQH1411" s="265"/>
      <c r="MQI1411" s="265"/>
      <c r="MQJ1411" s="265"/>
      <c r="MQK1411" s="265"/>
      <c r="MQL1411" s="265"/>
      <c r="MQM1411" s="265"/>
      <c r="MQN1411" s="265"/>
      <c r="MQO1411" s="265"/>
      <c r="MQP1411" s="265"/>
      <c r="MQQ1411" s="265"/>
      <c r="MQR1411" s="265"/>
      <c r="MQS1411" s="265"/>
      <c r="MQT1411" s="265"/>
      <c r="MQU1411" s="265"/>
      <c r="MQV1411" s="265"/>
      <c r="MQW1411" s="265"/>
      <c r="MQX1411" s="265"/>
      <c r="MQY1411" s="265"/>
      <c r="MQZ1411" s="265"/>
      <c r="MRA1411" s="265"/>
      <c r="MRB1411" s="265"/>
      <c r="MRC1411" s="265"/>
      <c r="MRD1411" s="265"/>
      <c r="MRE1411" s="265"/>
      <c r="MRF1411" s="265"/>
      <c r="MRG1411" s="265"/>
      <c r="MRH1411" s="265"/>
      <c r="MRI1411" s="265"/>
      <c r="MRJ1411" s="265"/>
      <c r="MRK1411" s="265"/>
      <c r="MRL1411" s="265"/>
      <c r="MRM1411" s="265"/>
      <c r="MRN1411" s="265"/>
      <c r="MRO1411" s="265"/>
      <c r="MRP1411" s="265"/>
      <c r="MRQ1411" s="265"/>
      <c r="MRR1411" s="265"/>
      <c r="MRS1411" s="265"/>
      <c r="MRT1411" s="265"/>
      <c r="MRU1411" s="265"/>
      <c r="MRV1411" s="265"/>
      <c r="MRW1411" s="265"/>
      <c r="MRX1411" s="265"/>
      <c r="MRY1411" s="265"/>
      <c r="MRZ1411" s="265"/>
      <c r="MSA1411" s="265"/>
      <c r="MSB1411" s="265"/>
      <c r="MSC1411" s="265"/>
      <c r="MSD1411" s="265"/>
      <c r="MSE1411" s="265"/>
      <c r="MSF1411" s="265"/>
      <c r="MSG1411" s="265"/>
      <c r="MSH1411" s="265"/>
      <c r="MSI1411" s="265"/>
      <c r="MSJ1411" s="265"/>
      <c r="MSK1411" s="265"/>
      <c r="MSL1411" s="265"/>
      <c r="MSM1411" s="265"/>
      <c r="MSN1411" s="265"/>
      <c r="MSO1411" s="265"/>
      <c r="MSP1411" s="265"/>
      <c r="MSQ1411" s="265"/>
      <c r="MSR1411" s="265"/>
      <c r="MSS1411" s="265"/>
      <c r="MST1411" s="265"/>
      <c r="MSU1411" s="265"/>
      <c r="MSV1411" s="265"/>
      <c r="MSW1411" s="265"/>
      <c r="MSX1411" s="265"/>
      <c r="MSY1411" s="265"/>
      <c r="MSZ1411" s="265"/>
      <c r="MTA1411" s="265"/>
      <c r="MTB1411" s="265"/>
      <c r="MTC1411" s="265"/>
      <c r="MTD1411" s="265"/>
      <c r="MTE1411" s="265"/>
      <c r="MTF1411" s="265"/>
      <c r="MTG1411" s="265"/>
      <c r="MTH1411" s="265"/>
      <c r="MTI1411" s="265"/>
      <c r="MTJ1411" s="265"/>
      <c r="MTK1411" s="265"/>
      <c r="MTL1411" s="265"/>
      <c r="MTM1411" s="265"/>
      <c r="MTN1411" s="265"/>
      <c r="MTO1411" s="265"/>
      <c r="MTP1411" s="265"/>
      <c r="MTQ1411" s="265"/>
      <c r="MTR1411" s="265"/>
      <c r="MTS1411" s="265"/>
      <c r="MTT1411" s="265"/>
      <c r="MTU1411" s="265"/>
      <c r="MTV1411" s="265"/>
      <c r="MTW1411" s="265"/>
      <c r="MTX1411" s="265"/>
      <c r="MTY1411" s="265"/>
      <c r="MTZ1411" s="265"/>
      <c r="MUA1411" s="265"/>
      <c r="MUB1411" s="265"/>
      <c r="MUC1411" s="265"/>
      <c r="MUD1411" s="265"/>
      <c r="MUE1411" s="265"/>
      <c r="MUF1411" s="265"/>
      <c r="MUG1411" s="265"/>
      <c r="MUH1411" s="265"/>
      <c r="MUI1411" s="265"/>
      <c r="MUJ1411" s="265"/>
      <c r="MUK1411" s="265"/>
      <c r="MUL1411" s="265"/>
      <c r="MUM1411" s="265"/>
      <c r="MUN1411" s="265"/>
      <c r="MUO1411" s="265"/>
      <c r="MUP1411" s="265"/>
      <c r="MUQ1411" s="265"/>
      <c r="MUR1411" s="265"/>
      <c r="MUS1411" s="265"/>
      <c r="MUT1411" s="265"/>
      <c r="MUU1411" s="265"/>
      <c r="MUV1411" s="265"/>
      <c r="MUW1411" s="265"/>
      <c r="MUX1411" s="265"/>
      <c r="MUY1411" s="265"/>
      <c r="MUZ1411" s="265"/>
      <c r="MVA1411" s="265"/>
      <c r="MVB1411" s="265"/>
      <c r="MVC1411" s="265"/>
      <c r="MVD1411" s="265"/>
      <c r="MVE1411" s="265"/>
      <c r="MVF1411" s="265"/>
      <c r="MVG1411" s="265"/>
      <c r="MVH1411" s="265"/>
      <c r="MVI1411" s="265"/>
      <c r="MVJ1411" s="265"/>
      <c r="MVK1411" s="265"/>
      <c r="MVL1411" s="265"/>
      <c r="MVM1411" s="265"/>
      <c r="MVN1411" s="265"/>
      <c r="MVO1411" s="265"/>
      <c r="MVP1411" s="265"/>
      <c r="MVQ1411" s="265"/>
      <c r="MVR1411" s="265"/>
      <c r="MVS1411" s="265"/>
      <c r="MVT1411" s="265"/>
      <c r="MVU1411" s="265"/>
      <c r="MVV1411" s="265"/>
      <c r="MVW1411" s="265"/>
      <c r="MVX1411" s="265"/>
      <c r="MVY1411" s="265"/>
      <c r="MVZ1411" s="265"/>
      <c r="MWA1411" s="265"/>
      <c r="MWB1411" s="265"/>
      <c r="MWC1411" s="265"/>
      <c r="MWD1411" s="265"/>
      <c r="MWE1411" s="265"/>
      <c r="MWF1411" s="265"/>
      <c r="MWG1411" s="265"/>
      <c r="MWH1411" s="265"/>
      <c r="MWI1411" s="265"/>
      <c r="MWJ1411" s="265"/>
      <c r="MWK1411" s="265"/>
      <c r="MWL1411" s="265"/>
      <c r="MWM1411" s="265"/>
      <c r="MWN1411" s="265"/>
      <c r="MWO1411" s="265"/>
      <c r="MWP1411" s="265"/>
      <c r="MWQ1411" s="265"/>
      <c r="MWR1411" s="265"/>
      <c r="MWS1411" s="265"/>
      <c r="MWT1411" s="265"/>
      <c r="MWU1411" s="265"/>
      <c r="MWV1411" s="265"/>
      <c r="MWW1411" s="265"/>
      <c r="MWX1411" s="265"/>
      <c r="MWY1411" s="265"/>
      <c r="MWZ1411" s="265"/>
      <c r="MXA1411" s="265"/>
      <c r="MXB1411" s="265"/>
      <c r="MXC1411" s="265"/>
      <c r="MXD1411" s="265"/>
      <c r="MXE1411" s="265"/>
      <c r="MXF1411" s="265"/>
      <c r="MXG1411" s="265"/>
      <c r="MXH1411" s="265"/>
      <c r="MXI1411" s="265"/>
      <c r="MXJ1411" s="265"/>
      <c r="MXK1411" s="265"/>
      <c r="MXL1411" s="265"/>
      <c r="MXM1411" s="265"/>
      <c r="MXN1411" s="265"/>
      <c r="MXO1411" s="265"/>
      <c r="MXP1411" s="265"/>
      <c r="MXQ1411" s="265"/>
      <c r="MXR1411" s="265"/>
      <c r="MXS1411" s="265"/>
      <c r="MXT1411" s="265"/>
      <c r="MXU1411" s="265"/>
      <c r="MXV1411" s="265"/>
      <c r="MXW1411" s="265"/>
      <c r="MXX1411" s="265"/>
      <c r="MXY1411" s="265"/>
      <c r="MXZ1411" s="265"/>
      <c r="MYA1411" s="265"/>
      <c r="MYB1411" s="265"/>
      <c r="MYC1411" s="265"/>
      <c r="MYD1411" s="265"/>
      <c r="MYE1411" s="265"/>
      <c r="MYF1411" s="265"/>
      <c r="MYG1411" s="265"/>
      <c r="MYH1411" s="265"/>
      <c r="MYI1411" s="265"/>
      <c r="MYJ1411" s="265"/>
      <c r="MYK1411" s="265"/>
      <c r="MYL1411" s="265"/>
      <c r="MYM1411" s="265"/>
      <c r="MYN1411" s="265"/>
      <c r="MYO1411" s="265"/>
      <c r="MYP1411" s="265"/>
      <c r="MYQ1411" s="265"/>
      <c r="MYR1411" s="265"/>
      <c r="MYS1411" s="265"/>
      <c r="MYT1411" s="265"/>
      <c r="MYU1411" s="265"/>
      <c r="MYV1411" s="265"/>
      <c r="MYW1411" s="265"/>
      <c r="MYX1411" s="265"/>
      <c r="MYY1411" s="265"/>
      <c r="MYZ1411" s="265"/>
      <c r="MZA1411" s="265"/>
      <c r="MZB1411" s="265"/>
      <c r="MZC1411" s="265"/>
      <c r="MZD1411" s="265"/>
      <c r="MZE1411" s="265"/>
      <c r="MZF1411" s="265"/>
      <c r="MZG1411" s="265"/>
      <c r="MZH1411" s="265"/>
      <c r="MZI1411" s="265"/>
      <c r="MZJ1411" s="265"/>
      <c r="MZK1411" s="265"/>
      <c r="MZL1411" s="265"/>
      <c r="MZM1411" s="265"/>
      <c r="MZN1411" s="265"/>
      <c r="MZO1411" s="265"/>
      <c r="MZP1411" s="265"/>
      <c r="MZQ1411" s="265"/>
      <c r="MZR1411" s="265"/>
      <c r="MZS1411" s="265"/>
      <c r="MZT1411" s="265"/>
      <c r="MZU1411" s="265"/>
      <c r="MZV1411" s="265"/>
      <c r="MZW1411" s="265"/>
      <c r="MZX1411" s="265"/>
      <c r="MZY1411" s="265"/>
      <c r="MZZ1411" s="265"/>
      <c r="NAA1411" s="265"/>
      <c r="NAB1411" s="265"/>
      <c r="NAC1411" s="265"/>
      <c r="NAD1411" s="265"/>
      <c r="NAE1411" s="265"/>
      <c r="NAF1411" s="265"/>
      <c r="NAG1411" s="265"/>
      <c r="NAH1411" s="265"/>
      <c r="NAI1411" s="265"/>
      <c r="NAJ1411" s="265"/>
      <c r="NAK1411" s="265"/>
      <c r="NAL1411" s="265"/>
      <c r="NAM1411" s="265"/>
      <c r="NAN1411" s="265"/>
      <c r="NAO1411" s="265"/>
      <c r="NAP1411" s="265"/>
      <c r="NAQ1411" s="265"/>
      <c r="NAR1411" s="265"/>
      <c r="NAS1411" s="265"/>
      <c r="NAT1411" s="265"/>
      <c r="NAU1411" s="265"/>
      <c r="NAV1411" s="265"/>
      <c r="NAW1411" s="265"/>
      <c r="NAX1411" s="265"/>
      <c r="NAY1411" s="265"/>
      <c r="NAZ1411" s="265"/>
      <c r="NBA1411" s="265"/>
      <c r="NBB1411" s="265"/>
      <c r="NBC1411" s="265"/>
      <c r="NBD1411" s="265"/>
      <c r="NBE1411" s="265"/>
      <c r="NBF1411" s="265"/>
      <c r="NBG1411" s="265"/>
      <c r="NBH1411" s="265"/>
      <c r="NBI1411" s="265"/>
      <c r="NBJ1411" s="265"/>
      <c r="NBK1411" s="265"/>
      <c r="NBL1411" s="265"/>
      <c r="NBM1411" s="265"/>
      <c r="NBN1411" s="265"/>
      <c r="NBO1411" s="265"/>
      <c r="NBP1411" s="265"/>
      <c r="NBQ1411" s="265"/>
      <c r="NBR1411" s="265"/>
      <c r="NBS1411" s="265"/>
      <c r="NBT1411" s="265"/>
      <c r="NBU1411" s="265"/>
      <c r="NBV1411" s="265"/>
      <c r="NBW1411" s="265"/>
      <c r="NBX1411" s="265"/>
      <c r="NBY1411" s="265"/>
      <c r="NBZ1411" s="265"/>
      <c r="NCA1411" s="265"/>
      <c r="NCB1411" s="265"/>
      <c r="NCC1411" s="265"/>
      <c r="NCD1411" s="265"/>
      <c r="NCE1411" s="265"/>
      <c r="NCF1411" s="265"/>
      <c r="NCG1411" s="265"/>
      <c r="NCH1411" s="265"/>
      <c r="NCI1411" s="265"/>
      <c r="NCJ1411" s="265"/>
      <c r="NCK1411" s="265"/>
      <c r="NCL1411" s="265"/>
      <c r="NCM1411" s="265"/>
      <c r="NCN1411" s="265"/>
      <c r="NCO1411" s="265"/>
      <c r="NCP1411" s="265"/>
      <c r="NCQ1411" s="265"/>
      <c r="NCR1411" s="265"/>
      <c r="NCS1411" s="265"/>
      <c r="NCT1411" s="265"/>
      <c r="NCU1411" s="265"/>
      <c r="NCV1411" s="265"/>
      <c r="NCW1411" s="265"/>
      <c r="NCX1411" s="265"/>
      <c r="NCY1411" s="265"/>
      <c r="NCZ1411" s="265"/>
      <c r="NDA1411" s="265"/>
      <c r="NDB1411" s="265"/>
      <c r="NDC1411" s="265"/>
      <c r="NDD1411" s="265"/>
      <c r="NDE1411" s="265"/>
      <c r="NDF1411" s="265"/>
      <c r="NDG1411" s="265"/>
      <c r="NDH1411" s="265"/>
      <c r="NDI1411" s="265"/>
      <c r="NDJ1411" s="265"/>
      <c r="NDK1411" s="265"/>
      <c r="NDL1411" s="265"/>
      <c r="NDM1411" s="265"/>
      <c r="NDN1411" s="265"/>
      <c r="NDO1411" s="265"/>
      <c r="NDP1411" s="265"/>
      <c r="NDQ1411" s="265"/>
      <c r="NDR1411" s="265"/>
      <c r="NDS1411" s="265"/>
      <c r="NDT1411" s="265"/>
      <c r="NDU1411" s="265"/>
      <c r="NDV1411" s="265"/>
      <c r="NDW1411" s="265"/>
      <c r="NDX1411" s="265"/>
      <c r="NDY1411" s="265"/>
      <c r="NDZ1411" s="265"/>
      <c r="NEA1411" s="265"/>
      <c r="NEB1411" s="265"/>
      <c r="NEC1411" s="265"/>
      <c r="NED1411" s="265"/>
      <c r="NEE1411" s="265"/>
      <c r="NEF1411" s="265"/>
      <c r="NEG1411" s="265"/>
      <c r="NEH1411" s="265"/>
      <c r="NEI1411" s="265"/>
      <c r="NEJ1411" s="265"/>
      <c r="NEK1411" s="265"/>
      <c r="NEL1411" s="265"/>
      <c r="NEM1411" s="265"/>
      <c r="NEN1411" s="265"/>
      <c r="NEO1411" s="265"/>
      <c r="NEP1411" s="265"/>
      <c r="NEQ1411" s="265"/>
      <c r="NER1411" s="265"/>
      <c r="NES1411" s="265"/>
      <c r="NET1411" s="265"/>
      <c r="NEU1411" s="265"/>
      <c r="NEV1411" s="265"/>
      <c r="NEW1411" s="265"/>
      <c r="NEX1411" s="265"/>
      <c r="NEY1411" s="265"/>
      <c r="NEZ1411" s="265"/>
      <c r="NFA1411" s="265"/>
      <c r="NFB1411" s="265"/>
      <c r="NFC1411" s="265"/>
      <c r="NFD1411" s="265"/>
      <c r="NFE1411" s="265"/>
      <c r="NFF1411" s="265"/>
      <c r="NFG1411" s="265"/>
      <c r="NFH1411" s="265"/>
      <c r="NFI1411" s="265"/>
      <c r="NFJ1411" s="265"/>
      <c r="NFK1411" s="265"/>
      <c r="NFL1411" s="265"/>
      <c r="NFM1411" s="265"/>
      <c r="NFN1411" s="265"/>
      <c r="NFO1411" s="265"/>
      <c r="NFP1411" s="265"/>
      <c r="NFQ1411" s="265"/>
      <c r="NFR1411" s="265"/>
      <c r="NFS1411" s="265"/>
      <c r="NFT1411" s="265"/>
      <c r="NFU1411" s="265"/>
      <c r="NFV1411" s="265"/>
      <c r="NFW1411" s="265"/>
      <c r="NFX1411" s="265"/>
      <c r="NFY1411" s="265"/>
      <c r="NFZ1411" s="265"/>
      <c r="NGA1411" s="265"/>
      <c r="NGB1411" s="265"/>
      <c r="NGC1411" s="265"/>
      <c r="NGD1411" s="265"/>
      <c r="NGE1411" s="265"/>
      <c r="NGF1411" s="265"/>
      <c r="NGG1411" s="265"/>
      <c r="NGH1411" s="265"/>
      <c r="NGI1411" s="265"/>
      <c r="NGJ1411" s="265"/>
      <c r="NGK1411" s="265"/>
      <c r="NGL1411" s="265"/>
      <c r="NGM1411" s="265"/>
      <c r="NGN1411" s="265"/>
      <c r="NGO1411" s="265"/>
      <c r="NGP1411" s="265"/>
      <c r="NGQ1411" s="265"/>
      <c r="NGR1411" s="265"/>
      <c r="NGS1411" s="265"/>
      <c r="NGT1411" s="265"/>
      <c r="NGU1411" s="265"/>
      <c r="NGV1411" s="265"/>
      <c r="NGW1411" s="265"/>
      <c r="NGX1411" s="265"/>
      <c r="NGY1411" s="265"/>
      <c r="NGZ1411" s="265"/>
      <c r="NHA1411" s="265"/>
      <c r="NHB1411" s="265"/>
      <c r="NHC1411" s="265"/>
      <c r="NHD1411" s="265"/>
      <c r="NHE1411" s="265"/>
      <c r="NHF1411" s="265"/>
      <c r="NHG1411" s="265"/>
      <c r="NHH1411" s="265"/>
      <c r="NHI1411" s="265"/>
      <c r="NHJ1411" s="265"/>
      <c r="NHK1411" s="265"/>
      <c r="NHL1411" s="265"/>
      <c r="NHM1411" s="265"/>
      <c r="NHN1411" s="265"/>
      <c r="NHO1411" s="265"/>
      <c r="NHP1411" s="265"/>
      <c r="NHQ1411" s="265"/>
      <c r="NHR1411" s="265"/>
      <c r="NHS1411" s="265"/>
      <c r="NHT1411" s="265"/>
      <c r="NHU1411" s="265"/>
      <c r="NHV1411" s="265"/>
      <c r="NHW1411" s="265"/>
      <c r="NHX1411" s="265"/>
      <c r="NHY1411" s="265"/>
      <c r="NHZ1411" s="265"/>
      <c r="NIA1411" s="265"/>
      <c r="NIB1411" s="265"/>
      <c r="NIC1411" s="265"/>
      <c r="NID1411" s="265"/>
      <c r="NIE1411" s="265"/>
      <c r="NIF1411" s="265"/>
      <c r="NIG1411" s="265"/>
      <c r="NIH1411" s="265"/>
      <c r="NII1411" s="265"/>
      <c r="NIJ1411" s="265"/>
      <c r="NIK1411" s="265"/>
      <c r="NIL1411" s="265"/>
      <c r="NIM1411" s="265"/>
      <c r="NIN1411" s="265"/>
      <c r="NIO1411" s="265"/>
      <c r="NIP1411" s="265"/>
      <c r="NIQ1411" s="265"/>
      <c r="NIR1411" s="265"/>
      <c r="NIS1411" s="265"/>
      <c r="NIT1411" s="265"/>
      <c r="NIU1411" s="265"/>
      <c r="NIV1411" s="265"/>
      <c r="NIW1411" s="265"/>
      <c r="NIX1411" s="265"/>
      <c r="NIY1411" s="265"/>
      <c r="NIZ1411" s="265"/>
      <c r="NJA1411" s="265"/>
      <c r="NJB1411" s="265"/>
      <c r="NJC1411" s="265"/>
      <c r="NJD1411" s="265"/>
      <c r="NJE1411" s="265"/>
      <c r="NJF1411" s="265"/>
      <c r="NJG1411" s="265"/>
      <c r="NJH1411" s="265"/>
      <c r="NJI1411" s="265"/>
      <c r="NJJ1411" s="265"/>
      <c r="NJK1411" s="265"/>
      <c r="NJL1411" s="265"/>
      <c r="NJM1411" s="265"/>
      <c r="NJN1411" s="265"/>
      <c r="NJO1411" s="265"/>
      <c r="NJP1411" s="265"/>
      <c r="NJQ1411" s="265"/>
      <c r="NJR1411" s="265"/>
      <c r="NJS1411" s="265"/>
      <c r="NJT1411" s="265"/>
      <c r="NJU1411" s="265"/>
      <c r="NJV1411" s="265"/>
      <c r="NJW1411" s="265"/>
      <c r="NJX1411" s="265"/>
      <c r="NJY1411" s="265"/>
      <c r="NJZ1411" s="265"/>
      <c r="NKA1411" s="265"/>
      <c r="NKB1411" s="265"/>
      <c r="NKC1411" s="265"/>
      <c r="NKD1411" s="265"/>
      <c r="NKE1411" s="265"/>
      <c r="NKF1411" s="265"/>
      <c r="NKG1411" s="265"/>
      <c r="NKH1411" s="265"/>
      <c r="NKI1411" s="265"/>
      <c r="NKJ1411" s="265"/>
      <c r="NKK1411" s="265"/>
      <c r="NKL1411" s="265"/>
      <c r="NKM1411" s="265"/>
      <c r="NKN1411" s="265"/>
      <c r="NKO1411" s="265"/>
      <c r="NKP1411" s="265"/>
      <c r="NKQ1411" s="265"/>
      <c r="NKR1411" s="265"/>
      <c r="NKS1411" s="265"/>
      <c r="NKT1411" s="265"/>
      <c r="NKU1411" s="265"/>
      <c r="NKV1411" s="265"/>
      <c r="NKW1411" s="265"/>
      <c r="NKX1411" s="265"/>
      <c r="NKY1411" s="265"/>
      <c r="NKZ1411" s="265"/>
      <c r="NLA1411" s="265"/>
      <c r="NLB1411" s="265"/>
      <c r="NLC1411" s="265"/>
      <c r="NLD1411" s="265"/>
      <c r="NLE1411" s="265"/>
      <c r="NLF1411" s="265"/>
      <c r="NLG1411" s="265"/>
      <c r="NLH1411" s="265"/>
      <c r="NLI1411" s="265"/>
      <c r="NLJ1411" s="265"/>
      <c r="NLK1411" s="265"/>
      <c r="NLL1411" s="265"/>
      <c r="NLM1411" s="265"/>
      <c r="NLN1411" s="265"/>
      <c r="NLO1411" s="265"/>
      <c r="NLP1411" s="265"/>
      <c r="NLQ1411" s="265"/>
      <c r="NLR1411" s="265"/>
      <c r="NLS1411" s="265"/>
      <c r="NLT1411" s="265"/>
      <c r="NLU1411" s="265"/>
      <c r="NLV1411" s="265"/>
      <c r="NLW1411" s="265"/>
      <c r="NLX1411" s="265"/>
      <c r="NLY1411" s="265"/>
      <c r="NLZ1411" s="265"/>
      <c r="NMA1411" s="265"/>
      <c r="NMB1411" s="265"/>
      <c r="NMC1411" s="265"/>
      <c r="NMD1411" s="265"/>
      <c r="NME1411" s="265"/>
      <c r="NMF1411" s="265"/>
      <c r="NMG1411" s="265"/>
      <c r="NMH1411" s="265"/>
      <c r="NMI1411" s="265"/>
      <c r="NMJ1411" s="265"/>
      <c r="NMK1411" s="265"/>
      <c r="NML1411" s="265"/>
      <c r="NMM1411" s="265"/>
      <c r="NMN1411" s="265"/>
      <c r="NMO1411" s="265"/>
      <c r="NMP1411" s="265"/>
      <c r="NMQ1411" s="265"/>
      <c r="NMR1411" s="265"/>
      <c r="NMS1411" s="265"/>
      <c r="NMT1411" s="265"/>
      <c r="NMU1411" s="265"/>
      <c r="NMV1411" s="265"/>
      <c r="NMW1411" s="265"/>
      <c r="NMX1411" s="265"/>
      <c r="NMY1411" s="265"/>
      <c r="NMZ1411" s="265"/>
      <c r="NNA1411" s="265"/>
      <c r="NNB1411" s="265"/>
      <c r="NNC1411" s="265"/>
      <c r="NND1411" s="265"/>
      <c r="NNE1411" s="265"/>
      <c r="NNF1411" s="265"/>
      <c r="NNG1411" s="265"/>
      <c r="NNH1411" s="265"/>
      <c r="NNI1411" s="265"/>
      <c r="NNJ1411" s="265"/>
      <c r="NNK1411" s="265"/>
      <c r="NNL1411" s="265"/>
      <c r="NNM1411" s="265"/>
      <c r="NNN1411" s="265"/>
      <c r="NNO1411" s="265"/>
      <c r="NNP1411" s="265"/>
      <c r="NNQ1411" s="265"/>
      <c r="NNR1411" s="265"/>
      <c r="NNS1411" s="265"/>
      <c r="NNT1411" s="265"/>
      <c r="NNU1411" s="265"/>
      <c r="NNV1411" s="265"/>
      <c r="NNW1411" s="265"/>
      <c r="NNX1411" s="265"/>
      <c r="NNY1411" s="265"/>
      <c r="NNZ1411" s="265"/>
      <c r="NOA1411" s="265"/>
      <c r="NOB1411" s="265"/>
      <c r="NOC1411" s="265"/>
      <c r="NOD1411" s="265"/>
      <c r="NOE1411" s="265"/>
      <c r="NOF1411" s="265"/>
      <c r="NOG1411" s="265"/>
      <c r="NOH1411" s="265"/>
      <c r="NOI1411" s="265"/>
      <c r="NOJ1411" s="265"/>
      <c r="NOK1411" s="265"/>
      <c r="NOL1411" s="265"/>
      <c r="NOM1411" s="265"/>
      <c r="NON1411" s="265"/>
      <c r="NOO1411" s="265"/>
      <c r="NOP1411" s="265"/>
      <c r="NOQ1411" s="265"/>
      <c r="NOR1411" s="265"/>
      <c r="NOS1411" s="265"/>
      <c r="NOT1411" s="265"/>
      <c r="NOU1411" s="265"/>
      <c r="NOV1411" s="265"/>
      <c r="NOW1411" s="265"/>
      <c r="NOX1411" s="265"/>
      <c r="NOY1411" s="265"/>
      <c r="NOZ1411" s="265"/>
      <c r="NPA1411" s="265"/>
      <c r="NPB1411" s="265"/>
      <c r="NPC1411" s="265"/>
      <c r="NPD1411" s="265"/>
      <c r="NPE1411" s="265"/>
      <c r="NPF1411" s="265"/>
      <c r="NPG1411" s="265"/>
      <c r="NPH1411" s="265"/>
      <c r="NPI1411" s="265"/>
      <c r="NPJ1411" s="265"/>
      <c r="NPK1411" s="265"/>
      <c r="NPL1411" s="265"/>
      <c r="NPM1411" s="265"/>
      <c r="NPN1411" s="265"/>
      <c r="NPO1411" s="265"/>
      <c r="NPP1411" s="265"/>
      <c r="NPQ1411" s="265"/>
      <c r="NPR1411" s="265"/>
      <c r="NPS1411" s="265"/>
      <c r="NPT1411" s="265"/>
      <c r="NPU1411" s="265"/>
      <c r="NPV1411" s="265"/>
      <c r="NPW1411" s="265"/>
      <c r="NPX1411" s="265"/>
      <c r="NPY1411" s="265"/>
      <c r="NPZ1411" s="265"/>
      <c r="NQA1411" s="265"/>
      <c r="NQB1411" s="265"/>
      <c r="NQC1411" s="265"/>
      <c r="NQD1411" s="265"/>
      <c r="NQE1411" s="265"/>
      <c r="NQF1411" s="265"/>
      <c r="NQG1411" s="265"/>
      <c r="NQH1411" s="265"/>
      <c r="NQI1411" s="265"/>
      <c r="NQJ1411" s="265"/>
      <c r="NQK1411" s="265"/>
      <c r="NQL1411" s="265"/>
      <c r="NQM1411" s="265"/>
      <c r="NQN1411" s="265"/>
      <c r="NQO1411" s="265"/>
      <c r="NQP1411" s="265"/>
      <c r="NQQ1411" s="265"/>
      <c r="NQR1411" s="265"/>
      <c r="NQS1411" s="265"/>
      <c r="NQT1411" s="265"/>
      <c r="NQU1411" s="265"/>
      <c r="NQV1411" s="265"/>
      <c r="NQW1411" s="265"/>
      <c r="NQX1411" s="265"/>
      <c r="NQY1411" s="265"/>
      <c r="NQZ1411" s="265"/>
      <c r="NRA1411" s="265"/>
      <c r="NRB1411" s="265"/>
      <c r="NRC1411" s="265"/>
      <c r="NRD1411" s="265"/>
      <c r="NRE1411" s="265"/>
      <c r="NRF1411" s="265"/>
      <c r="NRG1411" s="265"/>
      <c r="NRH1411" s="265"/>
      <c r="NRI1411" s="265"/>
      <c r="NRJ1411" s="265"/>
      <c r="NRK1411" s="265"/>
      <c r="NRL1411" s="265"/>
      <c r="NRM1411" s="265"/>
      <c r="NRN1411" s="265"/>
      <c r="NRO1411" s="265"/>
      <c r="NRP1411" s="265"/>
      <c r="NRQ1411" s="265"/>
      <c r="NRR1411" s="265"/>
      <c r="NRS1411" s="265"/>
      <c r="NRT1411" s="265"/>
      <c r="NRU1411" s="265"/>
      <c r="NRV1411" s="265"/>
      <c r="NRW1411" s="265"/>
      <c r="NRX1411" s="265"/>
      <c r="NRY1411" s="265"/>
      <c r="NRZ1411" s="265"/>
      <c r="NSA1411" s="265"/>
      <c r="NSB1411" s="265"/>
      <c r="NSC1411" s="265"/>
      <c r="NSD1411" s="265"/>
      <c r="NSE1411" s="265"/>
      <c r="NSF1411" s="265"/>
      <c r="NSG1411" s="265"/>
      <c r="NSH1411" s="265"/>
      <c r="NSI1411" s="265"/>
      <c r="NSJ1411" s="265"/>
      <c r="NSK1411" s="265"/>
      <c r="NSL1411" s="265"/>
      <c r="NSM1411" s="265"/>
      <c r="NSN1411" s="265"/>
      <c r="NSO1411" s="265"/>
      <c r="NSP1411" s="265"/>
      <c r="NSQ1411" s="265"/>
      <c r="NSR1411" s="265"/>
      <c r="NSS1411" s="265"/>
      <c r="NST1411" s="265"/>
      <c r="NSU1411" s="265"/>
      <c r="NSV1411" s="265"/>
      <c r="NSW1411" s="265"/>
      <c r="NSX1411" s="265"/>
      <c r="NSY1411" s="265"/>
      <c r="NSZ1411" s="265"/>
      <c r="NTA1411" s="265"/>
      <c r="NTB1411" s="265"/>
      <c r="NTC1411" s="265"/>
      <c r="NTD1411" s="265"/>
      <c r="NTE1411" s="265"/>
      <c r="NTF1411" s="265"/>
      <c r="NTG1411" s="265"/>
      <c r="NTH1411" s="265"/>
      <c r="NTI1411" s="265"/>
      <c r="NTJ1411" s="265"/>
      <c r="NTK1411" s="265"/>
      <c r="NTL1411" s="265"/>
      <c r="NTM1411" s="265"/>
      <c r="NTN1411" s="265"/>
      <c r="NTO1411" s="265"/>
      <c r="NTP1411" s="265"/>
      <c r="NTQ1411" s="265"/>
      <c r="NTR1411" s="265"/>
      <c r="NTS1411" s="265"/>
      <c r="NTT1411" s="265"/>
      <c r="NTU1411" s="265"/>
      <c r="NTV1411" s="265"/>
      <c r="NTW1411" s="265"/>
      <c r="NTX1411" s="265"/>
      <c r="NTY1411" s="265"/>
      <c r="NTZ1411" s="265"/>
      <c r="NUA1411" s="265"/>
      <c r="NUB1411" s="265"/>
      <c r="NUC1411" s="265"/>
      <c r="NUD1411" s="265"/>
      <c r="NUE1411" s="265"/>
      <c r="NUF1411" s="265"/>
      <c r="NUG1411" s="265"/>
      <c r="NUH1411" s="265"/>
      <c r="NUI1411" s="265"/>
      <c r="NUJ1411" s="265"/>
      <c r="NUK1411" s="265"/>
      <c r="NUL1411" s="265"/>
      <c r="NUM1411" s="265"/>
      <c r="NUN1411" s="265"/>
      <c r="NUO1411" s="265"/>
      <c r="NUP1411" s="265"/>
      <c r="NUQ1411" s="265"/>
      <c r="NUR1411" s="265"/>
      <c r="NUS1411" s="265"/>
      <c r="NUT1411" s="265"/>
      <c r="NUU1411" s="265"/>
      <c r="NUV1411" s="265"/>
      <c r="NUW1411" s="265"/>
      <c r="NUX1411" s="265"/>
      <c r="NUY1411" s="265"/>
      <c r="NUZ1411" s="265"/>
      <c r="NVA1411" s="265"/>
      <c r="NVB1411" s="265"/>
      <c r="NVC1411" s="265"/>
      <c r="NVD1411" s="265"/>
      <c r="NVE1411" s="265"/>
      <c r="NVF1411" s="265"/>
      <c r="NVG1411" s="265"/>
      <c r="NVH1411" s="265"/>
      <c r="NVI1411" s="265"/>
      <c r="NVJ1411" s="265"/>
      <c r="NVK1411" s="265"/>
      <c r="NVL1411" s="265"/>
      <c r="NVM1411" s="265"/>
      <c r="NVN1411" s="265"/>
      <c r="NVO1411" s="265"/>
      <c r="NVP1411" s="265"/>
      <c r="NVQ1411" s="265"/>
      <c r="NVR1411" s="265"/>
      <c r="NVS1411" s="265"/>
      <c r="NVT1411" s="265"/>
      <c r="NVU1411" s="265"/>
      <c r="NVV1411" s="265"/>
      <c r="NVW1411" s="265"/>
      <c r="NVX1411" s="265"/>
      <c r="NVY1411" s="265"/>
      <c r="NVZ1411" s="265"/>
      <c r="NWA1411" s="265"/>
      <c r="NWB1411" s="265"/>
      <c r="NWC1411" s="265"/>
      <c r="NWD1411" s="265"/>
      <c r="NWE1411" s="265"/>
      <c r="NWF1411" s="265"/>
      <c r="NWG1411" s="265"/>
      <c r="NWH1411" s="265"/>
      <c r="NWI1411" s="265"/>
      <c r="NWJ1411" s="265"/>
      <c r="NWK1411" s="265"/>
      <c r="NWL1411" s="265"/>
      <c r="NWM1411" s="265"/>
      <c r="NWN1411" s="265"/>
      <c r="NWO1411" s="265"/>
      <c r="NWP1411" s="265"/>
      <c r="NWQ1411" s="265"/>
      <c r="NWR1411" s="265"/>
      <c r="NWS1411" s="265"/>
      <c r="NWT1411" s="265"/>
      <c r="NWU1411" s="265"/>
      <c r="NWV1411" s="265"/>
      <c r="NWW1411" s="265"/>
      <c r="NWX1411" s="265"/>
      <c r="NWY1411" s="265"/>
      <c r="NWZ1411" s="265"/>
      <c r="NXA1411" s="265"/>
      <c r="NXB1411" s="265"/>
      <c r="NXC1411" s="265"/>
      <c r="NXD1411" s="265"/>
      <c r="NXE1411" s="265"/>
      <c r="NXF1411" s="265"/>
      <c r="NXG1411" s="265"/>
      <c r="NXH1411" s="265"/>
      <c r="NXI1411" s="265"/>
      <c r="NXJ1411" s="265"/>
      <c r="NXK1411" s="265"/>
      <c r="NXL1411" s="265"/>
      <c r="NXM1411" s="265"/>
      <c r="NXN1411" s="265"/>
      <c r="NXO1411" s="265"/>
      <c r="NXP1411" s="265"/>
      <c r="NXQ1411" s="265"/>
      <c r="NXR1411" s="265"/>
      <c r="NXS1411" s="265"/>
      <c r="NXT1411" s="265"/>
      <c r="NXU1411" s="265"/>
      <c r="NXV1411" s="265"/>
      <c r="NXW1411" s="265"/>
      <c r="NXX1411" s="265"/>
      <c r="NXY1411" s="265"/>
      <c r="NXZ1411" s="265"/>
      <c r="NYA1411" s="265"/>
      <c r="NYB1411" s="265"/>
      <c r="NYC1411" s="265"/>
      <c r="NYD1411" s="265"/>
      <c r="NYE1411" s="265"/>
      <c r="NYF1411" s="265"/>
      <c r="NYG1411" s="265"/>
      <c r="NYH1411" s="265"/>
      <c r="NYI1411" s="265"/>
      <c r="NYJ1411" s="265"/>
      <c r="NYK1411" s="265"/>
      <c r="NYL1411" s="265"/>
      <c r="NYM1411" s="265"/>
      <c r="NYN1411" s="265"/>
      <c r="NYO1411" s="265"/>
      <c r="NYP1411" s="265"/>
      <c r="NYQ1411" s="265"/>
      <c r="NYR1411" s="265"/>
      <c r="NYS1411" s="265"/>
      <c r="NYT1411" s="265"/>
      <c r="NYU1411" s="265"/>
      <c r="NYV1411" s="265"/>
      <c r="NYW1411" s="265"/>
      <c r="NYX1411" s="265"/>
      <c r="NYY1411" s="265"/>
      <c r="NYZ1411" s="265"/>
      <c r="NZA1411" s="265"/>
      <c r="NZB1411" s="265"/>
      <c r="NZC1411" s="265"/>
      <c r="NZD1411" s="265"/>
      <c r="NZE1411" s="265"/>
      <c r="NZF1411" s="265"/>
      <c r="NZG1411" s="265"/>
      <c r="NZH1411" s="265"/>
      <c r="NZI1411" s="265"/>
      <c r="NZJ1411" s="265"/>
      <c r="NZK1411" s="265"/>
      <c r="NZL1411" s="265"/>
      <c r="NZM1411" s="265"/>
      <c r="NZN1411" s="265"/>
      <c r="NZO1411" s="265"/>
      <c r="NZP1411" s="265"/>
      <c r="NZQ1411" s="265"/>
      <c r="NZR1411" s="265"/>
      <c r="NZS1411" s="265"/>
      <c r="NZT1411" s="265"/>
      <c r="NZU1411" s="265"/>
      <c r="NZV1411" s="265"/>
      <c r="NZW1411" s="265"/>
      <c r="NZX1411" s="265"/>
      <c r="NZY1411" s="265"/>
      <c r="NZZ1411" s="265"/>
      <c r="OAA1411" s="265"/>
      <c r="OAB1411" s="265"/>
      <c r="OAC1411" s="265"/>
      <c r="OAD1411" s="265"/>
      <c r="OAE1411" s="265"/>
      <c r="OAF1411" s="265"/>
      <c r="OAG1411" s="265"/>
      <c r="OAH1411" s="265"/>
      <c r="OAI1411" s="265"/>
      <c r="OAJ1411" s="265"/>
      <c r="OAK1411" s="265"/>
      <c r="OAL1411" s="265"/>
      <c r="OAM1411" s="265"/>
      <c r="OAN1411" s="265"/>
      <c r="OAO1411" s="265"/>
      <c r="OAP1411" s="265"/>
      <c r="OAQ1411" s="265"/>
      <c r="OAR1411" s="265"/>
      <c r="OAS1411" s="265"/>
      <c r="OAT1411" s="265"/>
      <c r="OAU1411" s="265"/>
      <c r="OAV1411" s="265"/>
      <c r="OAW1411" s="265"/>
      <c r="OAX1411" s="265"/>
      <c r="OAY1411" s="265"/>
      <c r="OAZ1411" s="265"/>
      <c r="OBA1411" s="265"/>
      <c r="OBB1411" s="265"/>
      <c r="OBC1411" s="265"/>
      <c r="OBD1411" s="265"/>
      <c r="OBE1411" s="265"/>
      <c r="OBF1411" s="265"/>
      <c r="OBG1411" s="265"/>
      <c r="OBH1411" s="265"/>
      <c r="OBI1411" s="265"/>
      <c r="OBJ1411" s="265"/>
      <c r="OBK1411" s="265"/>
      <c r="OBL1411" s="265"/>
      <c r="OBM1411" s="265"/>
      <c r="OBN1411" s="265"/>
      <c r="OBO1411" s="265"/>
      <c r="OBP1411" s="265"/>
      <c r="OBQ1411" s="265"/>
      <c r="OBR1411" s="265"/>
      <c r="OBS1411" s="265"/>
      <c r="OBT1411" s="265"/>
      <c r="OBU1411" s="265"/>
      <c r="OBV1411" s="265"/>
      <c r="OBW1411" s="265"/>
      <c r="OBX1411" s="265"/>
      <c r="OBY1411" s="265"/>
      <c r="OBZ1411" s="265"/>
      <c r="OCA1411" s="265"/>
      <c r="OCB1411" s="265"/>
      <c r="OCC1411" s="265"/>
      <c r="OCD1411" s="265"/>
      <c r="OCE1411" s="265"/>
      <c r="OCF1411" s="265"/>
      <c r="OCG1411" s="265"/>
      <c r="OCH1411" s="265"/>
      <c r="OCI1411" s="265"/>
      <c r="OCJ1411" s="265"/>
      <c r="OCK1411" s="265"/>
      <c r="OCL1411" s="265"/>
      <c r="OCM1411" s="265"/>
      <c r="OCN1411" s="265"/>
      <c r="OCO1411" s="265"/>
      <c r="OCP1411" s="265"/>
      <c r="OCQ1411" s="265"/>
      <c r="OCR1411" s="265"/>
      <c r="OCS1411" s="265"/>
      <c r="OCT1411" s="265"/>
      <c r="OCU1411" s="265"/>
      <c r="OCV1411" s="265"/>
      <c r="OCW1411" s="265"/>
      <c r="OCX1411" s="265"/>
      <c r="OCY1411" s="265"/>
      <c r="OCZ1411" s="265"/>
      <c r="ODA1411" s="265"/>
      <c r="ODB1411" s="265"/>
      <c r="ODC1411" s="265"/>
      <c r="ODD1411" s="265"/>
      <c r="ODE1411" s="265"/>
      <c r="ODF1411" s="265"/>
      <c r="ODG1411" s="265"/>
      <c r="ODH1411" s="265"/>
      <c r="ODI1411" s="265"/>
      <c r="ODJ1411" s="265"/>
      <c r="ODK1411" s="265"/>
      <c r="ODL1411" s="265"/>
      <c r="ODM1411" s="265"/>
      <c r="ODN1411" s="265"/>
      <c r="ODO1411" s="265"/>
      <c r="ODP1411" s="265"/>
      <c r="ODQ1411" s="265"/>
      <c r="ODR1411" s="265"/>
      <c r="ODS1411" s="265"/>
      <c r="ODT1411" s="265"/>
      <c r="ODU1411" s="265"/>
      <c r="ODV1411" s="265"/>
      <c r="ODW1411" s="265"/>
      <c r="ODX1411" s="265"/>
      <c r="ODY1411" s="265"/>
      <c r="ODZ1411" s="265"/>
      <c r="OEA1411" s="265"/>
      <c r="OEB1411" s="265"/>
      <c r="OEC1411" s="265"/>
      <c r="OED1411" s="265"/>
      <c r="OEE1411" s="265"/>
      <c r="OEF1411" s="265"/>
      <c r="OEG1411" s="265"/>
      <c r="OEH1411" s="265"/>
      <c r="OEI1411" s="265"/>
      <c r="OEJ1411" s="265"/>
      <c r="OEK1411" s="265"/>
      <c r="OEL1411" s="265"/>
      <c r="OEM1411" s="265"/>
      <c r="OEN1411" s="265"/>
      <c r="OEO1411" s="265"/>
      <c r="OEP1411" s="265"/>
      <c r="OEQ1411" s="265"/>
      <c r="OER1411" s="265"/>
      <c r="OES1411" s="265"/>
      <c r="OET1411" s="265"/>
      <c r="OEU1411" s="265"/>
      <c r="OEV1411" s="265"/>
      <c r="OEW1411" s="265"/>
      <c r="OEX1411" s="265"/>
      <c r="OEY1411" s="265"/>
      <c r="OEZ1411" s="265"/>
      <c r="OFA1411" s="265"/>
      <c r="OFB1411" s="265"/>
      <c r="OFC1411" s="265"/>
      <c r="OFD1411" s="265"/>
      <c r="OFE1411" s="265"/>
      <c r="OFF1411" s="265"/>
      <c r="OFG1411" s="265"/>
      <c r="OFH1411" s="265"/>
      <c r="OFI1411" s="265"/>
      <c r="OFJ1411" s="265"/>
      <c r="OFK1411" s="265"/>
      <c r="OFL1411" s="265"/>
      <c r="OFM1411" s="265"/>
      <c r="OFN1411" s="265"/>
      <c r="OFO1411" s="265"/>
      <c r="OFP1411" s="265"/>
      <c r="OFQ1411" s="265"/>
      <c r="OFR1411" s="265"/>
      <c r="OFS1411" s="265"/>
      <c r="OFT1411" s="265"/>
      <c r="OFU1411" s="265"/>
      <c r="OFV1411" s="265"/>
      <c r="OFW1411" s="265"/>
      <c r="OFX1411" s="265"/>
      <c r="OFY1411" s="265"/>
      <c r="OFZ1411" s="265"/>
      <c r="OGA1411" s="265"/>
      <c r="OGB1411" s="265"/>
      <c r="OGC1411" s="265"/>
      <c r="OGD1411" s="265"/>
      <c r="OGE1411" s="265"/>
      <c r="OGF1411" s="265"/>
      <c r="OGG1411" s="265"/>
      <c r="OGH1411" s="265"/>
      <c r="OGI1411" s="265"/>
      <c r="OGJ1411" s="265"/>
      <c r="OGK1411" s="265"/>
      <c r="OGL1411" s="265"/>
      <c r="OGM1411" s="265"/>
      <c r="OGN1411" s="265"/>
      <c r="OGO1411" s="265"/>
      <c r="OGP1411" s="265"/>
      <c r="OGQ1411" s="265"/>
      <c r="OGR1411" s="265"/>
      <c r="OGS1411" s="265"/>
      <c r="OGT1411" s="265"/>
      <c r="OGU1411" s="265"/>
      <c r="OGV1411" s="265"/>
      <c r="OGW1411" s="265"/>
      <c r="OGX1411" s="265"/>
      <c r="OGY1411" s="265"/>
      <c r="OGZ1411" s="265"/>
      <c r="OHA1411" s="265"/>
      <c r="OHB1411" s="265"/>
      <c r="OHC1411" s="265"/>
      <c r="OHD1411" s="265"/>
      <c r="OHE1411" s="265"/>
      <c r="OHF1411" s="265"/>
      <c r="OHG1411" s="265"/>
      <c r="OHH1411" s="265"/>
      <c r="OHI1411" s="265"/>
      <c r="OHJ1411" s="265"/>
      <c r="OHK1411" s="265"/>
      <c r="OHL1411" s="265"/>
      <c r="OHM1411" s="265"/>
      <c r="OHN1411" s="265"/>
      <c r="OHO1411" s="265"/>
      <c r="OHP1411" s="265"/>
      <c r="OHQ1411" s="265"/>
      <c r="OHR1411" s="265"/>
      <c r="OHS1411" s="265"/>
      <c r="OHT1411" s="265"/>
      <c r="OHU1411" s="265"/>
      <c r="OHV1411" s="265"/>
      <c r="OHW1411" s="265"/>
      <c r="OHX1411" s="265"/>
      <c r="OHY1411" s="265"/>
      <c r="OHZ1411" s="265"/>
      <c r="OIA1411" s="265"/>
      <c r="OIB1411" s="265"/>
      <c r="OIC1411" s="265"/>
      <c r="OID1411" s="265"/>
      <c r="OIE1411" s="265"/>
      <c r="OIF1411" s="265"/>
      <c r="OIG1411" s="265"/>
      <c r="OIH1411" s="265"/>
      <c r="OII1411" s="265"/>
      <c r="OIJ1411" s="265"/>
      <c r="OIK1411" s="265"/>
      <c r="OIL1411" s="265"/>
      <c r="OIM1411" s="265"/>
      <c r="OIN1411" s="265"/>
      <c r="OIO1411" s="265"/>
      <c r="OIP1411" s="265"/>
      <c r="OIQ1411" s="265"/>
      <c r="OIR1411" s="265"/>
      <c r="OIS1411" s="265"/>
      <c r="OIT1411" s="265"/>
      <c r="OIU1411" s="265"/>
      <c r="OIV1411" s="265"/>
      <c r="OIW1411" s="265"/>
      <c r="OIX1411" s="265"/>
      <c r="OIY1411" s="265"/>
      <c r="OIZ1411" s="265"/>
      <c r="OJA1411" s="265"/>
      <c r="OJB1411" s="265"/>
      <c r="OJC1411" s="265"/>
      <c r="OJD1411" s="265"/>
      <c r="OJE1411" s="265"/>
      <c r="OJF1411" s="265"/>
      <c r="OJG1411" s="265"/>
      <c r="OJH1411" s="265"/>
      <c r="OJI1411" s="265"/>
      <c r="OJJ1411" s="265"/>
      <c r="OJK1411" s="265"/>
      <c r="OJL1411" s="265"/>
      <c r="OJM1411" s="265"/>
      <c r="OJN1411" s="265"/>
      <c r="OJO1411" s="265"/>
      <c r="OJP1411" s="265"/>
      <c r="OJQ1411" s="265"/>
      <c r="OJR1411" s="265"/>
      <c r="OJS1411" s="265"/>
      <c r="OJT1411" s="265"/>
      <c r="OJU1411" s="265"/>
      <c r="OJV1411" s="265"/>
      <c r="OJW1411" s="265"/>
      <c r="OJX1411" s="265"/>
      <c r="OJY1411" s="265"/>
      <c r="OJZ1411" s="265"/>
      <c r="OKA1411" s="265"/>
      <c r="OKB1411" s="265"/>
      <c r="OKC1411" s="265"/>
      <c r="OKD1411" s="265"/>
      <c r="OKE1411" s="265"/>
      <c r="OKF1411" s="265"/>
      <c r="OKG1411" s="265"/>
      <c r="OKH1411" s="265"/>
      <c r="OKI1411" s="265"/>
      <c r="OKJ1411" s="265"/>
      <c r="OKK1411" s="265"/>
      <c r="OKL1411" s="265"/>
      <c r="OKM1411" s="265"/>
      <c r="OKN1411" s="265"/>
      <c r="OKO1411" s="265"/>
      <c r="OKP1411" s="265"/>
      <c r="OKQ1411" s="265"/>
      <c r="OKR1411" s="265"/>
      <c r="OKS1411" s="265"/>
      <c r="OKT1411" s="265"/>
      <c r="OKU1411" s="265"/>
      <c r="OKV1411" s="265"/>
      <c r="OKW1411" s="265"/>
      <c r="OKX1411" s="265"/>
      <c r="OKY1411" s="265"/>
      <c r="OKZ1411" s="265"/>
      <c r="OLA1411" s="265"/>
      <c r="OLB1411" s="265"/>
      <c r="OLC1411" s="265"/>
      <c r="OLD1411" s="265"/>
      <c r="OLE1411" s="265"/>
      <c r="OLF1411" s="265"/>
      <c r="OLG1411" s="265"/>
      <c r="OLH1411" s="265"/>
      <c r="OLI1411" s="265"/>
      <c r="OLJ1411" s="265"/>
      <c r="OLK1411" s="265"/>
      <c r="OLL1411" s="265"/>
      <c r="OLM1411" s="265"/>
      <c r="OLN1411" s="265"/>
      <c r="OLO1411" s="265"/>
      <c r="OLP1411" s="265"/>
      <c r="OLQ1411" s="265"/>
      <c r="OLR1411" s="265"/>
      <c r="OLS1411" s="265"/>
      <c r="OLT1411" s="265"/>
      <c r="OLU1411" s="265"/>
      <c r="OLV1411" s="265"/>
      <c r="OLW1411" s="265"/>
      <c r="OLX1411" s="265"/>
      <c r="OLY1411" s="265"/>
      <c r="OLZ1411" s="265"/>
      <c r="OMA1411" s="265"/>
      <c r="OMB1411" s="265"/>
      <c r="OMC1411" s="265"/>
      <c r="OMD1411" s="265"/>
      <c r="OME1411" s="265"/>
      <c r="OMF1411" s="265"/>
      <c r="OMG1411" s="265"/>
      <c r="OMH1411" s="265"/>
      <c r="OMI1411" s="265"/>
      <c r="OMJ1411" s="265"/>
      <c r="OMK1411" s="265"/>
      <c r="OML1411" s="265"/>
      <c r="OMM1411" s="265"/>
      <c r="OMN1411" s="265"/>
      <c r="OMO1411" s="265"/>
      <c r="OMP1411" s="265"/>
      <c r="OMQ1411" s="265"/>
      <c r="OMR1411" s="265"/>
      <c r="OMS1411" s="265"/>
      <c r="OMT1411" s="265"/>
      <c r="OMU1411" s="265"/>
      <c r="OMV1411" s="265"/>
      <c r="OMW1411" s="265"/>
      <c r="OMX1411" s="265"/>
      <c r="OMY1411" s="265"/>
      <c r="OMZ1411" s="265"/>
      <c r="ONA1411" s="265"/>
      <c r="ONB1411" s="265"/>
      <c r="ONC1411" s="265"/>
      <c r="OND1411" s="265"/>
      <c r="ONE1411" s="265"/>
      <c r="ONF1411" s="265"/>
      <c r="ONG1411" s="265"/>
      <c r="ONH1411" s="265"/>
      <c r="ONI1411" s="265"/>
      <c r="ONJ1411" s="265"/>
      <c r="ONK1411" s="265"/>
      <c r="ONL1411" s="265"/>
      <c r="ONM1411" s="265"/>
      <c r="ONN1411" s="265"/>
      <c r="ONO1411" s="265"/>
      <c r="ONP1411" s="265"/>
      <c r="ONQ1411" s="265"/>
      <c r="ONR1411" s="265"/>
      <c r="ONS1411" s="265"/>
      <c r="ONT1411" s="265"/>
      <c r="ONU1411" s="265"/>
      <c r="ONV1411" s="265"/>
      <c r="ONW1411" s="265"/>
      <c r="ONX1411" s="265"/>
      <c r="ONY1411" s="265"/>
      <c r="ONZ1411" s="265"/>
      <c r="OOA1411" s="265"/>
      <c r="OOB1411" s="265"/>
      <c r="OOC1411" s="265"/>
      <c r="OOD1411" s="265"/>
      <c r="OOE1411" s="265"/>
      <c r="OOF1411" s="265"/>
      <c r="OOG1411" s="265"/>
      <c r="OOH1411" s="265"/>
      <c r="OOI1411" s="265"/>
      <c r="OOJ1411" s="265"/>
      <c r="OOK1411" s="265"/>
      <c r="OOL1411" s="265"/>
      <c r="OOM1411" s="265"/>
      <c r="OON1411" s="265"/>
      <c r="OOO1411" s="265"/>
      <c r="OOP1411" s="265"/>
      <c r="OOQ1411" s="265"/>
      <c r="OOR1411" s="265"/>
      <c r="OOS1411" s="265"/>
      <c r="OOT1411" s="265"/>
      <c r="OOU1411" s="265"/>
      <c r="OOV1411" s="265"/>
      <c r="OOW1411" s="265"/>
      <c r="OOX1411" s="265"/>
      <c r="OOY1411" s="265"/>
      <c r="OOZ1411" s="265"/>
      <c r="OPA1411" s="265"/>
      <c r="OPB1411" s="265"/>
      <c r="OPC1411" s="265"/>
      <c r="OPD1411" s="265"/>
      <c r="OPE1411" s="265"/>
      <c r="OPF1411" s="265"/>
      <c r="OPG1411" s="265"/>
      <c r="OPH1411" s="265"/>
      <c r="OPI1411" s="265"/>
      <c r="OPJ1411" s="265"/>
      <c r="OPK1411" s="265"/>
      <c r="OPL1411" s="265"/>
      <c r="OPM1411" s="265"/>
      <c r="OPN1411" s="265"/>
      <c r="OPO1411" s="265"/>
      <c r="OPP1411" s="265"/>
      <c r="OPQ1411" s="265"/>
      <c r="OPR1411" s="265"/>
      <c r="OPS1411" s="265"/>
      <c r="OPT1411" s="265"/>
      <c r="OPU1411" s="265"/>
      <c r="OPV1411" s="265"/>
      <c r="OPW1411" s="265"/>
      <c r="OPX1411" s="265"/>
      <c r="OPY1411" s="265"/>
      <c r="OPZ1411" s="265"/>
      <c r="OQA1411" s="265"/>
      <c r="OQB1411" s="265"/>
      <c r="OQC1411" s="265"/>
      <c r="OQD1411" s="265"/>
      <c r="OQE1411" s="265"/>
      <c r="OQF1411" s="265"/>
      <c r="OQG1411" s="265"/>
      <c r="OQH1411" s="265"/>
      <c r="OQI1411" s="265"/>
      <c r="OQJ1411" s="265"/>
      <c r="OQK1411" s="265"/>
      <c r="OQL1411" s="265"/>
      <c r="OQM1411" s="265"/>
      <c r="OQN1411" s="265"/>
      <c r="OQO1411" s="265"/>
      <c r="OQP1411" s="265"/>
      <c r="OQQ1411" s="265"/>
      <c r="OQR1411" s="265"/>
      <c r="OQS1411" s="265"/>
      <c r="OQT1411" s="265"/>
      <c r="OQU1411" s="265"/>
      <c r="OQV1411" s="265"/>
      <c r="OQW1411" s="265"/>
      <c r="OQX1411" s="265"/>
      <c r="OQY1411" s="265"/>
      <c r="OQZ1411" s="265"/>
      <c r="ORA1411" s="265"/>
      <c r="ORB1411" s="265"/>
      <c r="ORC1411" s="265"/>
      <c r="ORD1411" s="265"/>
      <c r="ORE1411" s="265"/>
      <c r="ORF1411" s="265"/>
      <c r="ORG1411" s="265"/>
      <c r="ORH1411" s="265"/>
      <c r="ORI1411" s="265"/>
      <c r="ORJ1411" s="265"/>
      <c r="ORK1411" s="265"/>
      <c r="ORL1411" s="265"/>
      <c r="ORM1411" s="265"/>
      <c r="ORN1411" s="265"/>
      <c r="ORO1411" s="265"/>
      <c r="ORP1411" s="265"/>
      <c r="ORQ1411" s="265"/>
      <c r="ORR1411" s="265"/>
      <c r="ORS1411" s="265"/>
      <c r="ORT1411" s="265"/>
      <c r="ORU1411" s="265"/>
      <c r="ORV1411" s="265"/>
      <c r="ORW1411" s="265"/>
      <c r="ORX1411" s="265"/>
      <c r="ORY1411" s="265"/>
      <c r="ORZ1411" s="265"/>
      <c r="OSA1411" s="265"/>
      <c r="OSB1411" s="265"/>
      <c r="OSC1411" s="265"/>
      <c r="OSD1411" s="265"/>
      <c r="OSE1411" s="265"/>
      <c r="OSF1411" s="265"/>
      <c r="OSG1411" s="265"/>
      <c r="OSH1411" s="265"/>
      <c r="OSI1411" s="265"/>
      <c r="OSJ1411" s="265"/>
      <c r="OSK1411" s="265"/>
      <c r="OSL1411" s="265"/>
      <c r="OSM1411" s="265"/>
      <c r="OSN1411" s="265"/>
      <c r="OSO1411" s="265"/>
      <c r="OSP1411" s="265"/>
      <c r="OSQ1411" s="265"/>
      <c r="OSR1411" s="265"/>
      <c r="OSS1411" s="265"/>
      <c r="OST1411" s="265"/>
      <c r="OSU1411" s="265"/>
      <c r="OSV1411" s="265"/>
      <c r="OSW1411" s="265"/>
      <c r="OSX1411" s="265"/>
      <c r="OSY1411" s="265"/>
      <c r="OSZ1411" s="265"/>
      <c r="OTA1411" s="265"/>
      <c r="OTB1411" s="265"/>
      <c r="OTC1411" s="265"/>
      <c r="OTD1411" s="265"/>
      <c r="OTE1411" s="265"/>
      <c r="OTF1411" s="265"/>
      <c r="OTG1411" s="265"/>
      <c r="OTH1411" s="265"/>
      <c r="OTI1411" s="265"/>
      <c r="OTJ1411" s="265"/>
      <c r="OTK1411" s="265"/>
      <c r="OTL1411" s="265"/>
      <c r="OTM1411" s="265"/>
      <c r="OTN1411" s="265"/>
      <c r="OTO1411" s="265"/>
      <c r="OTP1411" s="265"/>
      <c r="OTQ1411" s="265"/>
      <c r="OTR1411" s="265"/>
      <c r="OTS1411" s="265"/>
      <c r="OTT1411" s="265"/>
      <c r="OTU1411" s="265"/>
      <c r="OTV1411" s="265"/>
      <c r="OTW1411" s="265"/>
      <c r="OTX1411" s="265"/>
      <c r="OTY1411" s="265"/>
      <c r="OTZ1411" s="265"/>
      <c r="OUA1411" s="265"/>
      <c r="OUB1411" s="265"/>
      <c r="OUC1411" s="265"/>
      <c r="OUD1411" s="265"/>
      <c r="OUE1411" s="265"/>
      <c r="OUF1411" s="265"/>
      <c r="OUG1411" s="265"/>
      <c r="OUH1411" s="265"/>
      <c r="OUI1411" s="265"/>
      <c r="OUJ1411" s="265"/>
      <c r="OUK1411" s="265"/>
      <c r="OUL1411" s="265"/>
      <c r="OUM1411" s="265"/>
      <c r="OUN1411" s="265"/>
      <c r="OUO1411" s="265"/>
      <c r="OUP1411" s="265"/>
      <c r="OUQ1411" s="265"/>
      <c r="OUR1411" s="265"/>
      <c r="OUS1411" s="265"/>
      <c r="OUT1411" s="265"/>
      <c r="OUU1411" s="265"/>
      <c r="OUV1411" s="265"/>
      <c r="OUW1411" s="265"/>
      <c r="OUX1411" s="265"/>
      <c r="OUY1411" s="265"/>
      <c r="OUZ1411" s="265"/>
      <c r="OVA1411" s="265"/>
      <c r="OVB1411" s="265"/>
      <c r="OVC1411" s="265"/>
      <c r="OVD1411" s="265"/>
      <c r="OVE1411" s="265"/>
      <c r="OVF1411" s="265"/>
      <c r="OVG1411" s="265"/>
      <c r="OVH1411" s="265"/>
      <c r="OVI1411" s="265"/>
      <c r="OVJ1411" s="265"/>
      <c r="OVK1411" s="265"/>
      <c r="OVL1411" s="265"/>
      <c r="OVM1411" s="265"/>
      <c r="OVN1411" s="265"/>
      <c r="OVO1411" s="265"/>
      <c r="OVP1411" s="265"/>
      <c r="OVQ1411" s="265"/>
      <c r="OVR1411" s="265"/>
      <c r="OVS1411" s="265"/>
      <c r="OVT1411" s="265"/>
      <c r="OVU1411" s="265"/>
      <c r="OVV1411" s="265"/>
      <c r="OVW1411" s="265"/>
      <c r="OVX1411" s="265"/>
      <c r="OVY1411" s="265"/>
      <c r="OVZ1411" s="265"/>
      <c r="OWA1411" s="265"/>
      <c r="OWB1411" s="265"/>
      <c r="OWC1411" s="265"/>
      <c r="OWD1411" s="265"/>
      <c r="OWE1411" s="265"/>
      <c r="OWF1411" s="265"/>
      <c r="OWG1411" s="265"/>
      <c r="OWH1411" s="265"/>
      <c r="OWI1411" s="265"/>
      <c r="OWJ1411" s="265"/>
      <c r="OWK1411" s="265"/>
      <c r="OWL1411" s="265"/>
      <c r="OWM1411" s="265"/>
      <c r="OWN1411" s="265"/>
      <c r="OWO1411" s="265"/>
      <c r="OWP1411" s="265"/>
      <c r="OWQ1411" s="265"/>
      <c r="OWR1411" s="265"/>
      <c r="OWS1411" s="265"/>
      <c r="OWT1411" s="265"/>
      <c r="OWU1411" s="265"/>
      <c r="OWV1411" s="265"/>
      <c r="OWW1411" s="265"/>
      <c r="OWX1411" s="265"/>
      <c r="OWY1411" s="265"/>
      <c r="OWZ1411" s="265"/>
      <c r="OXA1411" s="265"/>
      <c r="OXB1411" s="265"/>
      <c r="OXC1411" s="265"/>
      <c r="OXD1411" s="265"/>
      <c r="OXE1411" s="265"/>
      <c r="OXF1411" s="265"/>
      <c r="OXG1411" s="265"/>
      <c r="OXH1411" s="265"/>
      <c r="OXI1411" s="265"/>
      <c r="OXJ1411" s="265"/>
      <c r="OXK1411" s="265"/>
      <c r="OXL1411" s="265"/>
      <c r="OXM1411" s="265"/>
      <c r="OXN1411" s="265"/>
      <c r="OXO1411" s="265"/>
      <c r="OXP1411" s="265"/>
      <c r="OXQ1411" s="265"/>
      <c r="OXR1411" s="265"/>
      <c r="OXS1411" s="265"/>
      <c r="OXT1411" s="265"/>
      <c r="OXU1411" s="265"/>
      <c r="OXV1411" s="265"/>
      <c r="OXW1411" s="265"/>
      <c r="OXX1411" s="265"/>
      <c r="OXY1411" s="265"/>
      <c r="OXZ1411" s="265"/>
      <c r="OYA1411" s="265"/>
      <c r="OYB1411" s="265"/>
      <c r="OYC1411" s="265"/>
      <c r="OYD1411" s="265"/>
      <c r="OYE1411" s="265"/>
      <c r="OYF1411" s="265"/>
      <c r="OYG1411" s="265"/>
      <c r="OYH1411" s="265"/>
      <c r="OYI1411" s="265"/>
      <c r="OYJ1411" s="265"/>
      <c r="OYK1411" s="265"/>
      <c r="OYL1411" s="265"/>
      <c r="OYM1411" s="265"/>
      <c r="OYN1411" s="265"/>
      <c r="OYO1411" s="265"/>
      <c r="OYP1411" s="265"/>
      <c r="OYQ1411" s="265"/>
      <c r="OYR1411" s="265"/>
      <c r="OYS1411" s="265"/>
      <c r="OYT1411" s="265"/>
      <c r="OYU1411" s="265"/>
      <c r="OYV1411" s="265"/>
      <c r="OYW1411" s="265"/>
      <c r="OYX1411" s="265"/>
      <c r="OYY1411" s="265"/>
      <c r="OYZ1411" s="265"/>
      <c r="OZA1411" s="265"/>
      <c r="OZB1411" s="265"/>
      <c r="OZC1411" s="265"/>
      <c r="OZD1411" s="265"/>
      <c r="OZE1411" s="265"/>
      <c r="OZF1411" s="265"/>
      <c r="OZG1411" s="265"/>
      <c r="OZH1411" s="265"/>
      <c r="OZI1411" s="265"/>
      <c r="OZJ1411" s="265"/>
      <c r="OZK1411" s="265"/>
      <c r="OZL1411" s="265"/>
      <c r="OZM1411" s="265"/>
      <c r="OZN1411" s="265"/>
      <c r="OZO1411" s="265"/>
      <c r="OZP1411" s="265"/>
      <c r="OZQ1411" s="265"/>
      <c r="OZR1411" s="265"/>
      <c r="OZS1411" s="265"/>
      <c r="OZT1411" s="265"/>
      <c r="OZU1411" s="265"/>
      <c r="OZV1411" s="265"/>
      <c r="OZW1411" s="265"/>
      <c r="OZX1411" s="265"/>
      <c r="OZY1411" s="265"/>
      <c r="OZZ1411" s="265"/>
      <c r="PAA1411" s="265"/>
      <c r="PAB1411" s="265"/>
      <c r="PAC1411" s="265"/>
      <c r="PAD1411" s="265"/>
      <c r="PAE1411" s="265"/>
      <c r="PAF1411" s="265"/>
      <c r="PAG1411" s="265"/>
      <c r="PAH1411" s="265"/>
      <c r="PAI1411" s="265"/>
      <c r="PAJ1411" s="265"/>
      <c r="PAK1411" s="265"/>
      <c r="PAL1411" s="265"/>
      <c r="PAM1411" s="265"/>
      <c r="PAN1411" s="265"/>
      <c r="PAO1411" s="265"/>
      <c r="PAP1411" s="265"/>
      <c r="PAQ1411" s="265"/>
      <c r="PAR1411" s="265"/>
      <c r="PAS1411" s="265"/>
      <c r="PAT1411" s="265"/>
      <c r="PAU1411" s="265"/>
      <c r="PAV1411" s="265"/>
      <c r="PAW1411" s="265"/>
      <c r="PAX1411" s="265"/>
      <c r="PAY1411" s="265"/>
      <c r="PAZ1411" s="265"/>
      <c r="PBA1411" s="265"/>
      <c r="PBB1411" s="265"/>
      <c r="PBC1411" s="265"/>
      <c r="PBD1411" s="265"/>
      <c r="PBE1411" s="265"/>
      <c r="PBF1411" s="265"/>
      <c r="PBG1411" s="265"/>
      <c r="PBH1411" s="265"/>
      <c r="PBI1411" s="265"/>
      <c r="PBJ1411" s="265"/>
      <c r="PBK1411" s="265"/>
      <c r="PBL1411" s="265"/>
      <c r="PBM1411" s="265"/>
      <c r="PBN1411" s="265"/>
      <c r="PBO1411" s="265"/>
      <c r="PBP1411" s="265"/>
      <c r="PBQ1411" s="265"/>
      <c r="PBR1411" s="265"/>
      <c r="PBS1411" s="265"/>
      <c r="PBT1411" s="265"/>
      <c r="PBU1411" s="265"/>
      <c r="PBV1411" s="265"/>
      <c r="PBW1411" s="265"/>
      <c r="PBX1411" s="265"/>
      <c r="PBY1411" s="265"/>
      <c r="PBZ1411" s="265"/>
      <c r="PCA1411" s="265"/>
      <c r="PCB1411" s="265"/>
      <c r="PCC1411" s="265"/>
      <c r="PCD1411" s="265"/>
      <c r="PCE1411" s="265"/>
      <c r="PCF1411" s="265"/>
      <c r="PCG1411" s="265"/>
      <c r="PCH1411" s="265"/>
      <c r="PCI1411" s="265"/>
      <c r="PCJ1411" s="265"/>
      <c r="PCK1411" s="265"/>
      <c r="PCL1411" s="265"/>
      <c r="PCM1411" s="265"/>
      <c r="PCN1411" s="265"/>
      <c r="PCO1411" s="265"/>
      <c r="PCP1411" s="265"/>
      <c r="PCQ1411" s="265"/>
      <c r="PCR1411" s="265"/>
      <c r="PCS1411" s="265"/>
      <c r="PCT1411" s="265"/>
      <c r="PCU1411" s="265"/>
      <c r="PCV1411" s="265"/>
      <c r="PCW1411" s="265"/>
      <c r="PCX1411" s="265"/>
      <c r="PCY1411" s="265"/>
      <c r="PCZ1411" s="265"/>
      <c r="PDA1411" s="265"/>
      <c r="PDB1411" s="265"/>
      <c r="PDC1411" s="265"/>
      <c r="PDD1411" s="265"/>
      <c r="PDE1411" s="265"/>
      <c r="PDF1411" s="265"/>
      <c r="PDG1411" s="265"/>
      <c r="PDH1411" s="265"/>
      <c r="PDI1411" s="265"/>
      <c r="PDJ1411" s="265"/>
      <c r="PDK1411" s="265"/>
      <c r="PDL1411" s="265"/>
      <c r="PDM1411" s="265"/>
      <c r="PDN1411" s="265"/>
      <c r="PDO1411" s="265"/>
      <c r="PDP1411" s="265"/>
      <c r="PDQ1411" s="265"/>
      <c r="PDR1411" s="265"/>
      <c r="PDS1411" s="265"/>
      <c r="PDT1411" s="265"/>
      <c r="PDU1411" s="265"/>
      <c r="PDV1411" s="265"/>
      <c r="PDW1411" s="265"/>
      <c r="PDX1411" s="265"/>
      <c r="PDY1411" s="265"/>
      <c r="PDZ1411" s="265"/>
      <c r="PEA1411" s="265"/>
      <c r="PEB1411" s="265"/>
      <c r="PEC1411" s="265"/>
      <c r="PED1411" s="265"/>
      <c r="PEE1411" s="265"/>
      <c r="PEF1411" s="265"/>
      <c r="PEG1411" s="265"/>
      <c r="PEH1411" s="265"/>
      <c r="PEI1411" s="265"/>
      <c r="PEJ1411" s="265"/>
      <c r="PEK1411" s="265"/>
      <c r="PEL1411" s="265"/>
      <c r="PEM1411" s="265"/>
      <c r="PEN1411" s="265"/>
      <c r="PEO1411" s="265"/>
      <c r="PEP1411" s="265"/>
      <c r="PEQ1411" s="265"/>
      <c r="PER1411" s="265"/>
      <c r="PES1411" s="265"/>
      <c r="PET1411" s="265"/>
      <c r="PEU1411" s="265"/>
      <c r="PEV1411" s="265"/>
      <c r="PEW1411" s="265"/>
      <c r="PEX1411" s="265"/>
      <c r="PEY1411" s="265"/>
      <c r="PEZ1411" s="265"/>
      <c r="PFA1411" s="265"/>
      <c r="PFB1411" s="265"/>
      <c r="PFC1411" s="265"/>
      <c r="PFD1411" s="265"/>
      <c r="PFE1411" s="265"/>
      <c r="PFF1411" s="265"/>
      <c r="PFG1411" s="265"/>
      <c r="PFH1411" s="265"/>
      <c r="PFI1411" s="265"/>
      <c r="PFJ1411" s="265"/>
      <c r="PFK1411" s="265"/>
      <c r="PFL1411" s="265"/>
      <c r="PFM1411" s="265"/>
      <c r="PFN1411" s="265"/>
      <c r="PFO1411" s="265"/>
      <c r="PFP1411" s="265"/>
      <c r="PFQ1411" s="265"/>
      <c r="PFR1411" s="265"/>
      <c r="PFS1411" s="265"/>
      <c r="PFT1411" s="265"/>
      <c r="PFU1411" s="265"/>
      <c r="PFV1411" s="265"/>
      <c r="PFW1411" s="265"/>
      <c r="PFX1411" s="265"/>
      <c r="PFY1411" s="265"/>
      <c r="PFZ1411" s="265"/>
      <c r="PGA1411" s="265"/>
      <c r="PGB1411" s="265"/>
      <c r="PGC1411" s="265"/>
      <c r="PGD1411" s="265"/>
      <c r="PGE1411" s="265"/>
      <c r="PGF1411" s="265"/>
      <c r="PGG1411" s="265"/>
      <c r="PGH1411" s="265"/>
      <c r="PGI1411" s="265"/>
      <c r="PGJ1411" s="265"/>
      <c r="PGK1411" s="265"/>
      <c r="PGL1411" s="265"/>
      <c r="PGM1411" s="265"/>
      <c r="PGN1411" s="265"/>
      <c r="PGO1411" s="265"/>
      <c r="PGP1411" s="265"/>
      <c r="PGQ1411" s="265"/>
      <c r="PGR1411" s="265"/>
      <c r="PGS1411" s="265"/>
      <c r="PGT1411" s="265"/>
      <c r="PGU1411" s="265"/>
      <c r="PGV1411" s="265"/>
      <c r="PGW1411" s="265"/>
      <c r="PGX1411" s="265"/>
      <c r="PGY1411" s="265"/>
      <c r="PGZ1411" s="265"/>
      <c r="PHA1411" s="265"/>
      <c r="PHB1411" s="265"/>
      <c r="PHC1411" s="265"/>
      <c r="PHD1411" s="265"/>
      <c r="PHE1411" s="265"/>
      <c r="PHF1411" s="265"/>
      <c r="PHG1411" s="265"/>
      <c r="PHH1411" s="265"/>
      <c r="PHI1411" s="265"/>
      <c r="PHJ1411" s="265"/>
      <c r="PHK1411" s="265"/>
      <c r="PHL1411" s="265"/>
      <c r="PHM1411" s="265"/>
      <c r="PHN1411" s="265"/>
      <c r="PHO1411" s="265"/>
      <c r="PHP1411" s="265"/>
      <c r="PHQ1411" s="265"/>
      <c r="PHR1411" s="265"/>
      <c r="PHS1411" s="265"/>
      <c r="PHT1411" s="265"/>
      <c r="PHU1411" s="265"/>
      <c r="PHV1411" s="265"/>
      <c r="PHW1411" s="265"/>
      <c r="PHX1411" s="265"/>
      <c r="PHY1411" s="265"/>
      <c r="PHZ1411" s="265"/>
      <c r="PIA1411" s="265"/>
      <c r="PIB1411" s="265"/>
      <c r="PIC1411" s="265"/>
      <c r="PID1411" s="265"/>
      <c r="PIE1411" s="265"/>
      <c r="PIF1411" s="265"/>
      <c r="PIG1411" s="265"/>
      <c r="PIH1411" s="265"/>
      <c r="PII1411" s="265"/>
      <c r="PIJ1411" s="265"/>
      <c r="PIK1411" s="265"/>
      <c r="PIL1411" s="265"/>
      <c r="PIM1411" s="265"/>
      <c r="PIN1411" s="265"/>
      <c r="PIO1411" s="265"/>
      <c r="PIP1411" s="265"/>
      <c r="PIQ1411" s="265"/>
      <c r="PIR1411" s="265"/>
      <c r="PIS1411" s="265"/>
      <c r="PIT1411" s="265"/>
      <c r="PIU1411" s="265"/>
      <c r="PIV1411" s="265"/>
      <c r="PIW1411" s="265"/>
      <c r="PIX1411" s="265"/>
      <c r="PIY1411" s="265"/>
      <c r="PIZ1411" s="265"/>
      <c r="PJA1411" s="265"/>
      <c r="PJB1411" s="265"/>
      <c r="PJC1411" s="265"/>
      <c r="PJD1411" s="265"/>
      <c r="PJE1411" s="265"/>
      <c r="PJF1411" s="265"/>
      <c r="PJG1411" s="265"/>
      <c r="PJH1411" s="265"/>
      <c r="PJI1411" s="265"/>
      <c r="PJJ1411" s="265"/>
      <c r="PJK1411" s="265"/>
      <c r="PJL1411" s="265"/>
      <c r="PJM1411" s="265"/>
      <c r="PJN1411" s="265"/>
      <c r="PJO1411" s="265"/>
      <c r="PJP1411" s="265"/>
      <c r="PJQ1411" s="265"/>
      <c r="PJR1411" s="265"/>
      <c r="PJS1411" s="265"/>
      <c r="PJT1411" s="265"/>
      <c r="PJU1411" s="265"/>
      <c r="PJV1411" s="265"/>
      <c r="PJW1411" s="265"/>
      <c r="PJX1411" s="265"/>
      <c r="PJY1411" s="265"/>
      <c r="PJZ1411" s="265"/>
      <c r="PKA1411" s="265"/>
      <c r="PKB1411" s="265"/>
      <c r="PKC1411" s="265"/>
      <c r="PKD1411" s="265"/>
      <c r="PKE1411" s="265"/>
      <c r="PKF1411" s="265"/>
      <c r="PKG1411" s="265"/>
      <c r="PKH1411" s="265"/>
      <c r="PKI1411" s="265"/>
      <c r="PKJ1411" s="265"/>
      <c r="PKK1411" s="265"/>
      <c r="PKL1411" s="265"/>
      <c r="PKM1411" s="265"/>
      <c r="PKN1411" s="265"/>
      <c r="PKO1411" s="265"/>
      <c r="PKP1411" s="265"/>
      <c r="PKQ1411" s="265"/>
      <c r="PKR1411" s="265"/>
      <c r="PKS1411" s="265"/>
      <c r="PKT1411" s="265"/>
      <c r="PKU1411" s="265"/>
      <c r="PKV1411" s="265"/>
      <c r="PKW1411" s="265"/>
      <c r="PKX1411" s="265"/>
      <c r="PKY1411" s="265"/>
      <c r="PKZ1411" s="265"/>
      <c r="PLA1411" s="265"/>
      <c r="PLB1411" s="265"/>
      <c r="PLC1411" s="265"/>
      <c r="PLD1411" s="265"/>
      <c r="PLE1411" s="265"/>
      <c r="PLF1411" s="265"/>
      <c r="PLG1411" s="265"/>
      <c r="PLH1411" s="265"/>
      <c r="PLI1411" s="265"/>
      <c r="PLJ1411" s="265"/>
      <c r="PLK1411" s="265"/>
      <c r="PLL1411" s="265"/>
      <c r="PLM1411" s="265"/>
      <c r="PLN1411" s="265"/>
      <c r="PLO1411" s="265"/>
      <c r="PLP1411" s="265"/>
      <c r="PLQ1411" s="265"/>
      <c r="PLR1411" s="265"/>
      <c r="PLS1411" s="265"/>
      <c r="PLT1411" s="265"/>
      <c r="PLU1411" s="265"/>
      <c r="PLV1411" s="265"/>
      <c r="PLW1411" s="265"/>
      <c r="PLX1411" s="265"/>
      <c r="PLY1411" s="265"/>
      <c r="PLZ1411" s="265"/>
      <c r="PMA1411" s="265"/>
      <c r="PMB1411" s="265"/>
      <c r="PMC1411" s="265"/>
      <c r="PMD1411" s="265"/>
      <c r="PME1411" s="265"/>
      <c r="PMF1411" s="265"/>
      <c r="PMG1411" s="265"/>
      <c r="PMH1411" s="265"/>
      <c r="PMI1411" s="265"/>
      <c r="PMJ1411" s="265"/>
      <c r="PMK1411" s="265"/>
      <c r="PML1411" s="265"/>
      <c r="PMM1411" s="265"/>
      <c r="PMN1411" s="265"/>
      <c r="PMO1411" s="265"/>
      <c r="PMP1411" s="265"/>
      <c r="PMQ1411" s="265"/>
      <c r="PMR1411" s="265"/>
      <c r="PMS1411" s="265"/>
      <c r="PMT1411" s="265"/>
      <c r="PMU1411" s="265"/>
      <c r="PMV1411" s="265"/>
      <c r="PMW1411" s="265"/>
      <c r="PMX1411" s="265"/>
      <c r="PMY1411" s="265"/>
      <c r="PMZ1411" s="265"/>
      <c r="PNA1411" s="265"/>
      <c r="PNB1411" s="265"/>
      <c r="PNC1411" s="265"/>
      <c r="PND1411" s="265"/>
      <c r="PNE1411" s="265"/>
      <c r="PNF1411" s="265"/>
      <c r="PNG1411" s="265"/>
      <c r="PNH1411" s="265"/>
      <c r="PNI1411" s="265"/>
      <c r="PNJ1411" s="265"/>
      <c r="PNK1411" s="265"/>
      <c r="PNL1411" s="265"/>
      <c r="PNM1411" s="265"/>
      <c r="PNN1411" s="265"/>
      <c r="PNO1411" s="265"/>
      <c r="PNP1411" s="265"/>
      <c r="PNQ1411" s="265"/>
      <c r="PNR1411" s="265"/>
      <c r="PNS1411" s="265"/>
      <c r="PNT1411" s="265"/>
      <c r="PNU1411" s="265"/>
      <c r="PNV1411" s="265"/>
      <c r="PNW1411" s="265"/>
      <c r="PNX1411" s="265"/>
      <c r="PNY1411" s="265"/>
      <c r="PNZ1411" s="265"/>
      <c r="POA1411" s="265"/>
      <c r="POB1411" s="265"/>
      <c r="POC1411" s="265"/>
      <c r="POD1411" s="265"/>
      <c r="POE1411" s="265"/>
      <c r="POF1411" s="265"/>
      <c r="POG1411" s="265"/>
      <c r="POH1411" s="265"/>
      <c r="POI1411" s="265"/>
      <c r="POJ1411" s="265"/>
      <c r="POK1411" s="265"/>
      <c r="POL1411" s="265"/>
      <c r="POM1411" s="265"/>
      <c r="PON1411" s="265"/>
      <c r="POO1411" s="265"/>
      <c r="POP1411" s="265"/>
      <c r="POQ1411" s="265"/>
      <c r="POR1411" s="265"/>
      <c r="POS1411" s="265"/>
      <c r="POT1411" s="265"/>
      <c r="POU1411" s="265"/>
      <c r="POV1411" s="265"/>
      <c r="POW1411" s="265"/>
      <c r="POX1411" s="265"/>
      <c r="POY1411" s="265"/>
      <c r="POZ1411" s="265"/>
      <c r="PPA1411" s="265"/>
      <c r="PPB1411" s="265"/>
      <c r="PPC1411" s="265"/>
      <c r="PPD1411" s="265"/>
      <c r="PPE1411" s="265"/>
      <c r="PPF1411" s="265"/>
      <c r="PPG1411" s="265"/>
      <c r="PPH1411" s="265"/>
      <c r="PPI1411" s="265"/>
      <c r="PPJ1411" s="265"/>
      <c r="PPK1411" s="265"/>
      <c r="PPL1411" s="265"/>
      <c r="PPM1411" s="265"/>
      <c r="PPN1411" s="265"/>
      <c r="PPO1411" s="265"/>
      <c r="PPP1411" s="265"/>
      <c r="PPQ1411" s="265"/>
      <c r="PPR1411" s="265"/>
      <c r="PPS1411" s="265"/>
      <c r="PPT1411" s="265"/>
      <c r="PPU1411" s="265"/>
      <c r="PPV1411" s="265"/>
      <c r="PPW1411" s="265"/>
      <c r="PPX1411" s="265"/>
      <c r="PPY1411" s="265"/>
      <c r="PPZ1411" s="265"/>
      <c r="PQA1411" s="265"/>
      <c r="PQB1411" s="265"/>
      <c r="PQC1411" s="265"/>
      <c r="PQD1411" s="265"/>
      <c r="PQE1411" s="265"/>
      <c r="PQF1411" s="265"/>
      <c r="PQG1411" s="265"/>
      <c r="PQH1411" s="265"/>
      <c r="PQI1411" s="265"/>
      <c r="PQJ1411" s="265"/>
      <c r="PQK1411" s="265"/>
      <c r="PQL1411" s="265"/>
      <c r="PQM1411" s="265"/>
      <c r="PQN1411" s="265"/>
      <c r="PQO1411" s="265"/>
      <c r="PQP1411" s="265"/>
      <c r="PQQ1411" s="265"/>
      <c r="PQR1411" s="265"/>
      <c r="PQS1411" s="265"/>
      <c r="PQT1411" s="265"/>
      <c r="PQU1411" s="265"/>
      <c r="PQV1411" s="265"/>
      <c r="PQW1411" s="265"/>
      <c r="PQX1411" s="265"/>
      <c r="PQY1411" s="265"/>
      <c r="PQZ1411" s="265"/>
      <c r="PRA1411" s="265"/>
      <c r="PRB1411" s="265"/>
      <c r="PRC1411" s="265"/>
      <c r="PRD1411" s="265"/>
      <c r="PRE1411" s="265"/>
      <c r="PRF1411" s="265"/>
      <c r="PRG1411" s="265"/>
      <c r="PRH1411" s="265"/>
      <c r="PRI1411" s="265"/>
      <c r="PRJ1411" s="265"/>
      <c r="PRK1411" s="265"/>
      <c r="PRL1411" s="265"/>
      <c r="PRM1411" s="265"/>
      <c r="PRN1411" s="265"/>
      <c r="PRO1411" s="265"/>
      <c r="PRP1411" s="265"/>
      <c r="PRQ1411" s="265"/>
      <c r="PRR1411" s="265"/>
      <c r="PRS1411" s="265"/>
      <c r="PRT1411" s="265"/>
      <c r="PRU1411" s="265"/>
      <c r="PRV1411" s="265"/>
      <c r="PRW1411" s="265"/>
      <c r="PRX1411" s="265"/>
      <c r="PRY1411" s="265"/>
      <c r="PRZ1411" s="265"/>
      <c r="PSA1411" s="265"/>
      <c r="PSB1411" s="265"/>
      <c r="PSC1411" s="265"/>
      <c r="PSD1411" s="265"/>
      <c r="PSE1411" s="265"/>
      <c r="PSF1411" s="265"/>
      <c r="PSG1411" s="265"/>
      <c r="PSH1411" s="265"/>
      <c r="PSI1411" s="265"/>
      <c r="PSJ1411" s="265"/>
      <c r="PSK1411" s="265"/>
      <c r="PSL1411" s="265"/>
      <c r="PSM1411" s="265"/>
      <c r="PSN1411" s="265"/>
      <c r="PSO1411" s="265"/>
      <c r="PSP1411" s="265"/>
      <c r="PSQ1411" s="265"/>
      <c r="PSR1411" s="265"/>
      <c r="PSS1411" s="265"/>
      <c r="PST1411" s="265"/>
      <c r="PSU1411" s="265"/>
      <c r="PSV1411" s="265"/>
      <c r="PSW1411" s="265"/>
      <c r="PSX1411" s="265"/>
      <c r="PSY1411" s="265"/>
      <c r="PSZ1411" s="265"/>
      <c r="PTA1411" s="265"/>
      <c r="PTB1411" s="265"/>
      <c r="PTC1411" s="265"/>
      <c r="PTD1411" s="265"/>
      <c r="PTE1411" s="265"/>
      <c r="PTF1411" s="265"/>
      <c r="PTG1411" s="265"/>
      <c r="PTH1411" s="265"/>
      <c r="PTI1411" s="265"/>
      <c r="PTJ1411" s="265"/>
      <c r="PTK1411" s="265"/>
      <c r="PTL1411" s="265"/>
      <c r="PTM1411" s="265"/>
      <c r="PTN1411" s="265"/>
      <c r="PTO1411" s="265"/>
      <c r="PTP1411" s="265"/>
      <c r="PTQ1411" s="265"/>
      <c r="PTR1411" s="265"/>
      <c r="PTS1411" s="265"/>
      <c r="PTT1411" s="265"/>
      <c r="PTU1411" s="265"/>
      <c r="PTV1411" s="265"/>
      <c r="PTW1411" s="265"/>
      <c r="PTX1411" s="265"/>
      <c r="PTY1411" s="265"/>
      <c r="PTZ1411" s="265"/>
      <c r="PUA1411" s="265"/>
      <c r="PUB1411" s="265"/>
      <c r="PUC1411" s="265"/>
      <c r="PUD1411" s="265"/>
      <c r="PUE1411" s="265"/>
      <c r="PUF1411" s="265"/>
      <c r="PUG1411" s="265"/>
      <c r="PUH1411" s="265"/>
      <c r="PUI1411" s="265"/>
      <c r="PUJ1411" s="265"/>
      <c r="PUK1411" s="265"/>
      <c r="PUL1411" s="265"/>
      <c r="PUM1411" s="265"/>
      <c r="PUN1411" s="265"/>
      <c r="PUO1411" s="265"/>
      <c r="PUP1411" s="265"/>
      <c r="PUQ1411" s="265"/>
      <c r="PUR1411" s="265"/>
      <c r="PUS1411" s="265"/>
      <c r="PUT1411" s="265"/>
      <c r="PUU1411" s="265"/>
      <c r="PUV1411" s="265"/>
      <c r="PUW1411" s="265"/>
      <c r="PUX1411" s="265"/>
      <c r="PUY1411" s="265"/>
      <c r="PUZ1411" s="265"/>
      <c r="PVA1411" s="265"/>
      <c r="PVB1411" s="265"/>
      <c r="PVC1411" s="265"/>
      <c r="PVD1411" s="265"/>
      <c r="PVE1411" s="265"/>
      <c r="PVF1411" s="265"/>
      <c r="PVG1411" s="265"/>
      <c r="PVH1411" s="265"/>
      <c r="PVI1411" s="265"/>
      <c r="PVJ1411" s="265"/>
      <c r="PVK1411" s="265"/>
      <c r="PVL1411" s="265"/>
      <c r="PVM1411" s="265"/>
      <c r="PVN1411" s="265"/>
      <c r="PVO1411" s="265"/>
      <c r="PVP1411" s="265"/>
      <c r="PVQ1411" s="265"/>
      <c r="PVR1411" s="265"/>
      <c r="PVS1411" s="265"/>
      <c r="PVT1411" s="265"/>
      <c r="PVU1411" s="265"/>
      <c r="PVV1411" s="265"/>
      <c r="PVW1411" s="265"/>
      <c r="PVX1411" s="265"/>
      <c r="PVY1411" s="265"/>
      <c r="PVZ1411" s="265"/>
      <c r="PWA1411" s="265"/>
      <c r="PWB1411" s="265"/>
      <c r="PWC1411" s="265"/>
      <c r="PWD1411" s="265"/>
      <c r="PWE1411" s="265"/>
      <c r="PWF1411" s="265"/>
      <c r="PWG1411" s="265"/>
      <c r="PWH1411" s="265"/>
      <c r="PWI1411" s="265"/>
      <c r="PWJ1411" s="265"/>
      <c r="PWK1411" s="265"/>
      <c r="PWL1411" s="265"/>
      <c r="PWM1411" s="265"/>
      <c r="PWN1411" s="265"/>
      <c r="PWO1411" s="265"/>
      <c r="PWP1411" s="265"/>
      <c r="PWQ1411" s="265"/>
      <c r="PWR1411" s="265"/>
      <c r="PWS1411" s="265"/>
      <c r="PWT1411" s="265"/>
      <c r="PWU1411" s="265"/>
      <c r="PWV1411" s="265"/>
      <c r="PWW1411" s="265"/>
      <c r="PWX1411" s="265"/>
      <c r="PWY1411" s="265"/>
      <c r="PWZ1411" s="265"/>
      <c r="PXA1411" s="265"/>
      <c r="PXB1411" s="265"/>
      <c r="PXC1411" s="265"/>
      <c r="PXD1411" s="265"/>
      <c r="PXE1411" s="265"/>
      <c r="PXF1411" s="265"/>
      <c r="PXG1411" s="265"/>
      <c r="PXH1411" s="265"/>
      <c r="PXI1411" s="265"/>
      <c r="PXJ1411" s="265"/>
      <c r="PXK1411" s="265"/>
      <c r="PXL1411" s="265"/>
      <c r="PXM1411" s="265"/>
      <c r="PXN1411" s="265"/>
      <c r="PXO1411" s="265"/>
      <c r="PXP1411" s="265"/>
      <c r="PXQ1411" s="265"/>
      <c r="PXR1411" s="265"/>
      <c r="PXS1411" s="265"/>
      <c r="PXT1411" s="265"/>
      <c r="PXU1411" s="265"/>
      <c r="PXV1411" s="265"/>
      <c r="PXW1411" s="265"/>
      <c r="PXX1411" s="265"/>
      <c r="PXY1411" s="265"/>
      <c r="PXZ1411" s="265"/>
      <c r="PYA1411" s="265"/>
      <c r="PYB1411" s="265"/>
      <c r="PYC1411" s="265"/>
      <c r="PYD1411" s="265"/>
      <c r="PYE1411" s="265"/>
      <c r="PYF1411" s="265"/>
      <c r="PYG1411" s="265"/>
      <c r="PYH1411" s="265"/>
      <c r="PYI1411" s="265"/>
      <c r="PYJ1411" s="265"/>
      <c r="PYK1411" s="265"/>
      <c r="PYL1411" s="265"/>
      <c r="PYM1411" s="265"/>
      <c r="PYN1411" s="265"/>
      <c r="PYO1411" s="265"/>
      <c r="PYP1411" s="265"/>
      <c r="PYQ1411" s="265"/>
      <c r="PYR1411" s="265"/>
      <c r="PYS1411" s="265"/>
      <c r="PYT1411" s="265"/>
      <c r="PYU1411" s="265"/>
      <c r="PYV1411" s="265"/>
      <c r="PYW1411" s="265"/>
      <c r="PYX1411" s="265"/>
      <c r="PYY1411" s="265"/>
      <c r="PYZ1411" s="265"/>
      <c r="PZA1411" s="265"/>
      <c r="PZB1411" s="265"/>
      <c r="PZC1411" s="265"/>
      <c r="PZD1411" s="265"/>
      <c r="PZE1411" s="265"/>
      <c r="PZF1411" s="265"/>
      <c r="PZG1411" s="265"/>
      <c r="PZH1411" s="265"/>
      <c r="PZI1411" s="265"/>
      <c r="PZJ1411" s="265"/>
      <c r="PZK1411" s="265"/>
      <c r="PZL1411" s="265"/>
      <c r="PZM1411" s="265"/>
      <c r="PZN1411" s="265"/>
      <c r="PZO1411" s="265"/>
      <c r="PZP1411" s="265"/>
      <c r="PZQ1411" s="265"/>
      <c r="PZR1411" s="265"/>
      <c r="PZS1411" s="265"/>
      <c r="PZT1411" s="265"/>
      <c r="PZU1411" s="265"/>
      <c r="PZV1411" s="265"/>
      <c r="PZW1411" s="265"/>
      <c r="PZX1411" s="265"/>
      <c r="PZY1411" s="265"/>
      <c r="PZZ1411" s="265"/>
      <c r="QAA1411" s="265"/>
      <c r="QAB1411" s="265"/>
      <c r="QAC1411" s="265"/>
      <c r="QAD1411" s="265"/>
      <c r="QAE1411" s="265"/>
      <c r="QAF1411" s="265"/>
      <c r="QAG1411" s="265"/>
      <c r="QAH1411" s="265"/>
      <c r="QAI1411" s="265"/>
      <c r="QAJ1411" s="265"/>
      <c r="QAK1411" s="265"/>
      <c r="QAL1411" s="265"/>
      <c r="QAM1411" s="265"/>
      <c r="QAN1411" s="265"/>
      <c r="QAO1411" s="265"/>
      <c r="QAP1411" s="265"/>
      <c r="QAQ1411" s="265"/>
      <c r="QAR1411" s="265"/>
      <c r="QAS1411" s="265"/>
      <c r="QAT1411" s="265"/>
      <c r="QAU1411" s="265"/>
      <c r="QAV1411" s="265"/>
      <c r="QAW1411" s="265"/>
      <c r="QAX1411" s="265"/>
      <c r="QAY1411" s="265"/>
      <c r="QAZ1411" s="265"/>
      <c r="QBA1411" s="265"/>
      <c r="QBB1411" s="265"/>
      <c r="QBC1411" s="265"/>
      <c r="QBD1411" s="265"/>
      <c r="QBE1411" s="265"/>
      <c r="QBF1411" s="265"/>
      <c r="QBG1411" s="265"/>
      <c r="QBH1411" s="265"/>
      <c r="QBI1411" s="265"/>
      <c r="QBJ1411" s="265"/>
      <c r="QBK1411" s="265"/>
      <c r="QBL1411" s="265"/>
      <c r="QBM1411" s="265"/>
      <c r="QBN1411" s="265"/>
      <c r="QBO1411" s="265"/>
      <c r="QBP1411" s="265"/>
      <c r="QBQ1411" s="265"/>
      <c r="QBR1411" s="265"/>
      <c r="QBS1411" s="265"/>
      <c r="QBT1411" s="265"/>
      <c r="QBU1411" s="265"/>
      <c r="QBV1411" s="265"/>
      <c r="QBW1411" s="265"/>
      <c r="QBX1411" s="265"/>
      <c r="QBY1411" s="265"/>
      <c r="QBZ1411" s="265"/>
      <c r="QCA1411" s="265"/>
      <c r="QCB1411" s="265"/>
      <c r="QCC1411" s="265"/>
      <c r="QCD1411" s="265"/>
      <c r="QCE1411" s="265"/>
      <c r="QCF1411" s="265"/>
      <c r="QCG1411" s="265"/>
      <c r="QCH1411" s="265"/>
      <c r="QCI1411" s="265"/>
      <c r="QCJ1411" s="265"/>
      <c r="QCK1411" s="265"/>
      <c r="QCL1411" s="265"/>
      <c r="QCM1411" s="265"/>
      <c r="QCN1411" s="265"/>
      <c r="QCO1411" s="265"/>
      <c r="QCP1411" s="265"/>
      <c r="QCQ1411" s="265"/>
      <c r="QCR1411" s="265"/>
      <c r="QCS1411" s="265"/>
      <c r="QCT1411" s="265"/>
      <c r="QCU1411" s="265"/>
      <c r="QCV1411" s="265"/>
      <c r="QCW1411" s="265"/>
      <c r="QCX1411" s="265"/>
      <c r="QCY1411" s="265"/>
      <c r="QCZ1411" s="265"/>
      <c r="QDA1411" s="265"/>
      <c r="QDB1411" s="265"/>
      <c r="QDC1411" s="265"/>
      <c r="QDD1411" s="265"/>
      <c r="QDE1411" s="265"/>
      <c r="QDF1411" s="265"/>
      <c r="QDG1411" s="265"/>
      <c r="QDH1411" s="265"/>
      <c r="QDI1411" s="265"/>
      <c r="QDJ1411" s="265"/>
      <c r="QDK1411" s="265"/>
      <c r="QDL1411" s="265"/>
      <c r="QDM1411" s="265"/>
      <c r="QDN1411" s="265"/>
      <c r="QDO1411" s="265"/>
      <c r="QDP1411" s="265"/>
      <c r="QDQ1411" s="265"/>
      <c r="QDR1411" s="265"/>
      <c r="QDS1411" s="265"/>
      <c r="QDT1411" s="265"/>
      <c r="QDU1411" s="265"/>
      <c r="QDV1411" s="265"/>
      <c r="QDW1411" s="265"/>
      <c r="QDX1411" s="265"/>
      <c r="QDY1411" s="265"/>
      <c r="QDZ1411" s="265"/>
      <c r="QEA1411" s="265"/>
      <c r="QEB1411" s="265"/>
      <c r="QEC1411" s="265"/>
      <c r="QED1411" s="265"/>
      <c r="QEE1411" s="265"/>
      <c r="QEF1411" s="265"/>
      <c r="QEG1411" s="265"/>
      <c r="QEH1411" s="265"/>
      <c r="QEI1411" s="265"/>
      <c r="QEJ1411" s="265"/>
      <c r="QEK1411" s="265"/>
      <c r="QEL1411" s="265"/>
      <c r="QEM1411" s="265"/>
      <c r="QEN1411" s="265"/>
      <c r="QEO1411" s="265"/>
      <c r="QEP1411" s="265"/>
      <c r="QEQ1411" s="265"/>
      <c r="QER1411" s="265"/>
      <c r="QES1411" s="265"/>
      <c r="QET1411" s="265"/>
      <c r="QEU1411" s="265"/>
      <c r="QEV1411" s="265"/>
      <c r="QEW1411" s="265"/>
      <c r="QEX1411" s="265"/>
      <c r="QEY1411" s="265"/>
      <c r="QEZ1411" s="265"/>
      <c r="QFA1411" s="265"/>
      <c r="QFB1411" s="265"/>
      <c r="QFC1411" s="265"/>
      <c r="QFD1411" s="265"/>
      <c r="QFE1411" s="265"/>
      <c r="QFF1411" s="265"/>
      <c r="QFG1411" s="265"/>
      <c r="QFH1411" s="265"/>
      <c r="QFI1411" s="265"/>
      <c r="QFJ1411" s="265"/>
      <c r="QFK1411" s="265"/>
      <c r="QFL1411" s="265"/>
      <c r="QFM1411" s="265"/>
      <c r="QFN1411" s="265"/>
      <c r="QFO1411" s="265"/>
      <c r="QFP1411" s="265"/>
      <c r="QFQ1411" s="265"/>
      <c r="QFR1411" s="265"/>
      <c r="QFS1411" s="265"/>
      <c r="QFT1411" s="265"/>
      <c r="QFU1411" s="265"/>
      <c r="QFV1411" s="265"/>
      <c r="QFW1411" s="265"/>
      <c r="QFX1411" s="265"/>
      <c r="QFY1411" s="265"/>
      <c r="QFZ1411" s="265"/>
      <c r="QGA1411" s="265"/>
      <c r="QGB1411" s="265"/>
      <c r="QGC1411" s="265"/>
      <c r="QGD1411" s="265"/>
      <c r="QGE1411" s="265"/>
      <c r="QGF1411" s="265"/>
      <c r="QGG1411" s="265"/>
      <c r="QGH1411" s="265"/>
      <c r="QGI1411" s="265"/>
      <c r="QGJ1411" s="265"/>
      <c r="QGK1411" s="265"/>
      <c r="QGL1411" s="265"/>
      <c r="QGM1411" s="265"/>
      <c r="QGN1411" s="265"/>
      <c r="QGO1411" s="265"/>
      <c r="QGP1411" s="265"/>
      <c r="QGQ1411" s="265"/>
      <c r="QGR1411" s="265"/>
      <c r="QGS1411" s="265"/>
      <c r="QGT1411" s="265"/>
      <c r="QGU1411" s="265"/>
      <c r="QGV1411" s="265"/>
      <c r="QGW1411" s="265"/>
      <c r="QGX1411" s="265"/>
      <c r="QGY1411" s="265"/>
      <c r="QGZ1411" s="265"/>
      <c r="QHA1411" s="265"/>
      <c r="QHB1411" s="265"/>
      <c r="QHC1411" s="265"/>
      <c r="QHD1411" s="265"/>
      <c r="QHE1411" s="265"/>
      <c r="QHF1411" s="265"/>
      <c r="QHG1411" s="265"/>
      <c r="QHH1411" s="265"/>
      <c r="QHI1411" s="265"/>
      <c r="QHJ1411" s="265"/>
      <c r="QHK1411" s="265"/>
      <c r="QHL1411" s="265"/>
      <c r="QHM1411" s="265"/>
      <c r="QHN1411" s="265"/>
      <c r="QHO1411" s="265"/>
      <c r="QHP1411" s="265"/>
      <c r="QHQ1411" s="265"/>
      <c r="QHR1411" s="265"/>
      <c r="QHS1411" s="265"/>
      <c r="QHT1411" s="265"/>
      <c r="QHU1411" s="265"/>
      <c r="QHV1411" s="265"/>
      <c r="QHW1411" s="265"/>
      <c r="QHX1411" s="265"/>
      <c r="QHY1411" s="265"/>
      <c r="QHZ1411" s="265"/>
      <c r="QIA1411" s="265"/>
      <c r="QIB1411" s="265"/>
      <c r="QIC1411" s="265"/>
      <c r="QID1411" s="265"/>
      <c r="QIE1411" s="265"/>
      <c r="QIF1411" s="265"/>
      <c r="QIG1411" s="265"/>
      <c r="QIH1411" s="265"/>
      <c r="QII1411" s="265"/>
      <c r="QIJ1411" s="265"/>
      <c r="QIK1411" s="265"/>
      <c r="QIL1411" s="265"/>
      <c r="QIM1411" s="265"/>
      <c r="QIN1411" s="265"/>
      <c r="QIO1411" s="265"/>
      <c r="QIP1411" s="265"/>
      <c r="QIQ1411" s="265"/>
      <c r="QIR1411" s="265"/>
      <c r="QIS1411" s="265"/>
      <c r="QIT1411" s="265"/>
      <c r="QIU1411" s="265"/>
      <c r="QIV1411" s="265"/>
      <c r="QIW1411" s="265"/>
      <c r="QIX1411" s="265"/>
      <c r="QIY1411" s="265"/>
      <c r="QIZ1411" s="265"/>
      <c r="QJA1411" s="265"/>
      <c r="QJB1411" s="265"/>
      <c r="QJC1411" s="265"/>
      <c r="QJD1411" s="265"/>
      <c r="QJE1411" s="265"/>
      <c r="QJF1411" s="265"/>
      <c r="QJG1411" s="265"/>
      <c r="QJH1411" s="265"/>
      <c r="QJI1411" s="265"/>
      <c r="QJJ1411" s="265"/>
      <c r="QJK1411" s="265"/>
      <c r="QJL1411" s="265"/>
      <c r="QJM1411" s="265"/>
      <c r="QJN1411" s="265"/>
      <c r="QJO1411" s="265"/>
      <c r="QJP1411" s="265"/>
      <c r="QJQ1411" s="265"/>
      <c r="QJR1411" s="265"/>
      <c r="QJS1411" s="265"/>
      <c r="QJT1411" s="265"/>
      <c r="QJU1411" s="265"/>
      <c r="QJV1411" s="265"/>
      <c r="QJW1411" s="265"/>
      <c r="QJX1411" s="265"/>
      <c r="QJY1411" s="265"/>
      <c r="QJZ1411" s="265"/>
      <c r="QKA1411" s="265"/>
      <c r="QKB1411" s="265"/>
      <c r="QKC1411" s="265"/>
      <c r="QKD1411" s="265"/>
      <c r="QKE1411" s="265"/>
      <c r="QKF1411" s="265"/>
      <c r="QKG1411" s="265"/>
      <c r="QKH1411" s="265"/>
      <c r="QKI1411" s="265"/>
      <c r="QKJ1411" s="265"/>
      <c r="QKK1411" s="265"/>
      <c r="QKL1411" s="265"/>
      <c r="QKM1411" s="265"/>
      <c r="QKN1411" s="265"/>
      <c r="QKO1411" s="265"/>
      <c r="QKP1411" s="265"/>
      <c r="QKQ1411" s="265"/>
      <c r="QKR1411" s="265"/>
      <c r="QKS1411" s="265"/>
      <c r="QKT1411" s="265"/>
      <c r="QKU1411" s="265"/>
      <c r="QKV1411" s="265"/>
      <c r="QKW1411" s="265"/>
      <c r="QKX1411" s="265"/>
      <c r="QKY1411" s="265"/>
      <c r="QKZ1411" s="265"/>
      <c r="QLA1411" s="265"/>
      <c r="QLB1411" s="265"/>
      <c r="QLC1411" s="265"/>
      <c r="QLD1411" s="265"/>
      <c r="QLE1411" s="265"/>
      <c r="QLF1411" s="265"/>
      <c r="QLG1411" s="265"/>
      <c r="QLH1411" s="265"/>
      <c r="QLI1411" s="265"/>
      <c r="QLJ1411" s="265"/>
      <c r="QLK1411" s="265"/>
      <c r="QLL1411" s="265"/>
      <c r="QLM1411" s="265"/>
      <c r="QLN1411" s="265"/>
      <c r="QLO1411" s="265"/>
      <c r="QLP1411" s="265"/>
      <c r="QLQ1411" s="265"/>
      <c r="QLR1411" s="265"/>
      <c r="QLS1411" s="265"/>
      <c r="QLT1411" s="265"/>
      <c r="QLU1411" s="265"/>
      <c r="QLV1411" s="265"/>
      <c r="QLW1411" s="265"/>
      <c r="QLX1411" s="265"/>
      <c r="QLY1411" s="265"/>
      <c r="QLZ1411" s="265"/>
      <c r="QMA1411" s="265"/>
      <c r="QMB1411" s="265"/>
      <c r="QMC1411" s="265"/>
      <c r="QMD1411" s="265"/>
      <c r="QME1411" s="265"/>
      <c r="QMF1411" s="265"/>
      <c r="QMG1411" s="265"/>
      <c r="QMH1411" s="265"/>
      <c r="QMI1411" s="265"/>
      <c r="QMJ1411" s="265"/>
      <c r="QMK1411" s="265"/>
      <c r="QML1411" s="265"/>
      <c r="QMM1411" s="265"/>
      <c r="QMN1411" s="265"/>
      <c r="QMO1411" s="265"/>
      <c r="QMP1411" s="265"/>
      <c r="QMQ1411" s="265"/>
      <c r="QMR1411" s="265"/>
      <c r="QMS1411" s="265"/>
      <c r="QMT1411" s="265"/>
      <c r="QMU1411" s="265"/>
      <c r="QMV1411" s="265"/>
      <c r="QMW1411" s="265"/>
      <c r="QMX1411" s="265"/>
      <c r="QMY1411" s="265"/>
      <c r="QMZ1411" s="265"/>
      <c r="QNA1411" s="265"/>
      <c r="QNB1411" s="265"/>
      <c r="QNC1411" s="265"/>
      <c r="QND1411" s="265"/>
      <c r="QNE1411" s="265"/>
      <c r="QNF1411" s="265"/>
      <c r="QNG1411" s="265"/>
      <c r="QNH1411" s="265"/>
      <c r="QNI1411" s="265"/>
      <c r="QNJ1411" s="265"/>
      <c r="QNK1411" s="265"/>
      <c r="QNL1411" s="265"/>
      <c r="QNM1411" s="265"/>
      <c r="QNN1411" s="265"/>
      <c r="QNO1411" s="265"/>
      <c r="QNP1411" s="265"/>
      <c r="QNQ1411" s="265"/>
      <c r="QNR1411" s="265"/>
      <c r="QNS1411" s="265"/>
      <c r="QNT1411" s="265"/>
      <c r="QNU1411" s="265"/>
      <c r="QNV1411" s="265"/>
      <c r="QNW1411" s="265"/>
      <c r="QNX1411" s="265"/>
      <c r="QNY1411" s="265"/>
      <c r="QNZ1411" s="265"/>
      <c r="QOA1411" s="265"/>
      <c r="QOB1411" s="265"/>
      <c r="QOC1411" s="265"/>
      <c r="QOD1411" s="265"/>
      <c r="QOE1411" s="265"/>
      <c r="QOF1411" s="265"/>
      <c r="QOG1411" s="265"/>
      <c r="QOH1411" s="265"/>
      <c r="QOI1411" s="265"/>
      <c r="QOJ1411" s="265"/>
      <c r="QOK1411" s="265"/>
      <c r="QOL1411" s="265"/>
      <c r="QOM1411" s="265"/>
      <c r="QON1411" s="265"/>
      <c r="QOO1411" s="265"/>
      <c r="QOP1411" s="265"/>
      <c r="QOQ1411" s="265"/>
      <c r="QOR1411" s="265"/>
      <c r="QOS1411" s="265"/>
      <c r="QOT1411" s="265"/>
      <c r="QOU1411" s="265"/>
      <c r="QOV1411" s="265"/>
      <c r="QOW1411" s="265"/>
      <c r="QOX1411" s="265"/>
      <c r="QOY1411" s="265"/>
      <c r="QOZ1411" s="265"/>
      <c r="QPA1411" s="265"/>
      <c r="QPB1411" s="265"/>
      <c r="QPC1411" s="265"/>
      <c r="QPD1411" s="265"/>
      <c r="QPE1411" s="265"/>
      <c r="QPF1411" s="265"/>
      <c r="QPG1411" s="265"/>
      <c r="QPH1411" s="265"/>
      <c r="QPI1411" s="265"/>
      <c r="QPJ1411" s="265"/>
      <c r="QPK1411" s="265"/>
      <c r="QPL1411" s="265"/>
      <c r="QPM1411" s="265"/>
      <c r="QPN1411" s="265"/>
      <c r="QPO1411" s="265"/>
      <c r="QPP1411" s="265"/>
      <c r="QPQ1411" s="265"/>
      <c r="QPR1411" s="265"/>
      <c r="QPS1411" s="265"/>
      <c r="QPT1411" s="265"/>
      <c r="QPU1411" s="265"/>
      <c r="QPV1411" s="265"/>
      <c r="QPW1411" s="265"/>
      <c r="QPX1411" s="265"/>
      <c r="QPY1411" s="265"/>
      <c r="QPZ1411" s="265"/>
      <c r="QQA1411" s="265"/>
      <c r="QQB1411" s="265"/>
      <c r="QQC1411" s="265"/>
      <c r="QQD1411" s="265"/>
      <c r="QQE1411" s="265"/>
      <c r="QQF1411" s="265"/>
      <c r="QQG1411" s="265"/>
      <c r="QQH1411" s="265"/>
      <c r="QQI1411" s="265"/>
      <c r="QQJ1411" s="265"/>
      <c r="QQK1411" s="265"/>
      <c r="QQL1411" s="265"/>
      <c r="QQM1411" s="265"/>
      <c r="QQN1411" s="265"/>
      <c r="QQO1411" s="265"/>
      <c r="QQP1411" s="265"/>
      <c r="QQQ1411" s="265"/>
      <c r="QQR1411" s="265"/>
      <c r="QQS1411" s="265"/>
      <c r="QQT1411" s="265"/>
      <c r="QQU1411" s="265"/>
      <c r="QQV1411" s="265"/>
      <c r="QQW1411" s="265"/>
      <c r="QQX1411" s="265"/>
      <c r="QQY1411" s="265"/>
      <c r="QQZ1411" s="265"/>
      <c r="QRA1411" s="265"/>
      <c r="QRB1411" s="265"/>
      <c r="QRC1411" s="265"/>
      <c r="QRD1411" s="265"/>
      <c r="QRE1411" s="265"/>
      <c r="QRF1411" s="265"/>
      <c r="QRG1411" s="265"/>
      <c r="QRH1411" s="265"/>
      <c r="QRI1411" s="265"/>
      <c r="QRJ1411" s="265"/>
      <c r="QRK1411" s="265"/>
      <c r="QRL1411" s="265"/>
      <c r="QRM1411" s="265"/>
      <c r="QRN1411" s="265"/>
      <c r="QRO1411" s="265"/>
      <c r="QRP1411" s="265"/>
      <c r="QRQ1411" s="265"/>
      <c r="QRR1411" s="265"/>
      <c r="QRS1411" s="265"/>
      <c r="QRT1411" s="265"/>
      <c r="QRU1411" s="265"/>
      <c r="QRV1411" s="265"/>
      <c r="QRW1411" s="265"/>
      <c r="QRX1411" s="265"/>
      <c r="QRY1411" s="265"/>
      <c r="QRZ1411" s="265"/>
      <c r="QSA1411" s="265"/>
      <c r="QSB1411" s="265"/>
      <c r="QSC1411" s="265"/>
      <c r="QSD1411" s="265"/>
      <c r="QSE1411" s="265"/>
      <c r="QSF1411" s="265"/>
      <c r="QSG1411" s="265"/>
      <c r="QSH1411" s="265"/>
      <c r="QSI1411" s="265"/>
      <c r="QSJ1411" s="265"/>
      <c r="QSK1411" s="265"/>
      <c r="QSL1411" s="265"/>
      <c r="QSM1411" s="265"/>
      <c r="QSN1411" s="265"/>
      <c r="QSO1411" s="265"/>
      <c r="QSP1411" s="265"/>
      <c r="QSQ1411" s="265"/>
      <c r="QSR1411" s="265"/>
      <c r="QSS1411" s="265"/>
      <c r="QST1411" s="265"/>
      <c r="QSU1411" s="265"/>
      <c r="QSV1411" s="265"/>
      <c r="QSW1411" s="265"/>
      <c r="QSX1411" s="265"/>
      <c r="QSY1411" s="265"/>
      <c r="QSZ1411" s="265"/>
      <c r="QTA1411" s="265"/>
      <c r="QTB1411" s="265"/>
      <c r="QTC1411" s="265"/>
      <c r="QTD1411" s="265"/>
      <c r="QTE1411" s="265"/>
      <c r="QTF1411" s="265"/>
      <c r="QTG1411" s="265"/>
      <c r="QTH1411" s="265"/>
      <c r="QTI1411" s="265"/>
      <c r="QTJ1411" s="265"/>
      <c r="QTK1411" s="265"/>
      <c r="QTL1411" s="265"/>
      <c r="QTM1411" s="265"/>
      <c r="QTN1411" s="265"/>
      <c r="QTO1411" s="265"/>
      <c r="QTP1411" s="265"/>
      <c r="QTQ1411" s="265"/>
      <c r="QTR1411" s="265"/>
      <c r="QTS1411" s="265"/>
      <c r="QTT1411" s="265"/>
      <c r="QTU1411" s="265"/>
      <c r="QTV1411" s="265"/>
      <c r="QTW1411" s="265"/>
      <c r="QTX1411" s="265"/>
      <c r="QTY1411" s="265"/>
      <c r="QTZ1411" s="265"/>
      <c r="QUA1411" s="265"/>
      <c r="QUB1411" s="265"/>
      <c r="QUC1411" s="265"/>
      <c r="QUD1411" s="265"/>
      <c r="QUE1411" s="265"/>
      <c r="QUF1411" s="265"/>
      <c r="QUG1411" s="265"/>
      <c r="QUH1411" s="265"/>
      <c r="QUI1411" s="265"/>
      <c r="QUJ1411" s="265"/>
      <c r="QUK1411" s="265"/>
      <c r="QUL1411" s="265"/>
      <c r="QUM1411" s="265"/>
      <c r="QUN1411" s="265"/>
      <c r="QUO1411" s="265"/>
      <c r="QUP1411" s="265"/>
      <c r="QUQ1411" s="265"/>
      <c r="QUR1411" s="265"/>
      <c r="QUS1411" s="265"/>
      <c r="QUT1411" s="265"/>
      <c r="QUU1411" s="265"/>
      <c r="QUV1411" s="265"/>
      <c r="QUW1411" s="265"/>
      <c r="QUX1411" s="265"/>
      <c r="QUY1411" s="265"/>
      <c r="QUZ1411" s="265"/>
      <c r="QVA1411" s="265"/>
      <c r="QVB1411" s="265"/>
      <c r="QVC1411" s="265"/>
      <c r="QVD1411" s="265"/>
      <c r="QVE1411" s="265"/>
      <c r="QVF1411" s="265"/>
      <c r="QVG1411" s="265"/>
      <c r="QVH1411" s="265"/>
      <c r="QVI1411" s="265"/>
      <c r="QVJ1411" s="265"/>
      <c r="QVK1411" s="265"/>
      <c r="QVL1411" s="265"/>
      <c r="QVM1411" s="265"/>
      <c r="QVN1411" s="265"/>
      <c r="QVO1411" s="265"/>
      <c r="QVP1411" s="265"/>
      <c r="QVQ1411" s="265"/>
      <c r="QVR1411" s="265"/>
      <c r="QVS1411" s="265"/>
      <c r="QVT1411" s="265"/>
      <c r="QVU1411" s="265"/>
      <c r="QVV1411" s="265"/>
      <c r="QVW1411" s="265"/>
      <c r="QVX1411" s="265"/>
      <c r="QVY1411" s="265"/>
      <c r="QVZ1411" s="265"/>
      <c r="QWA1411" s="265"/>
      <c r="QWB1411" s="265"/>
      <c r="QWC1411" s="265"/>
      <c r="QWD1411" s="265"/>
      <c r="QWE1411" s="265"/>
      <c r="QWF1411" s="265"/>
      <c r="QWG1411" s="265"/>
      <c r="QWH1411" s="265"/>
      <c r="QWI1411" s="265"/>
      <c r="QWJ1411" s="265"/>
      <c r="QWK1411" s="265"/>
      <c r="QWL1411" s="265"/>
      <c r="QWM1411" s="265"/>
      <c r="QWN1411" s="265"/>
      <c r="QWO1411" s="265"/>
      <c r="QWP1411" s="265"/>
      <c r="QWQ1411" s="265"/>
      <c r="QWR1411" s="265"/>
      <c r="QWS1411" s="265"/>
      <c r="QWT1411" s="265"/>
      <c r="QWU1411" s="265"/>
      <c r="QWV1411" s="265"/>
      <c r="QWW1411" s="265"/>
      <c r="QWX1411" s="265"/>
      <c r="QWY1411" s="265"/>
      <c r="QWZ1411" s="265"/>
      <c r="QXA1411" s="265"/>
      <c r="QXB1411" s="265"/>
      <c r="QXC1411" s="265"/>
      <c r="QXD1411" s="265"/>
      <c r="QXE1411" s="265"/>
      <c r="QXF1411" s="265"/>
      <c r="QXG1411" s="265"/>
      <c r="QXH1411" s="265"/>
      <c r="QXI1411" s="265"/>
      <c r="QXJ1411" s="265"/>
      <c r="QXK1411" s="265"/>
      <c r="QXL1411" s="265"/>
      <c r="QXM1411" s="265"/>
      <c r="QXN1411" s="265"/>
      <c r="QXO1411" s="265"/>
      <c r="QXP1411" s="265"/>
      <c r="QXQ1411" s="265"/>
      <c r="QXR1411" s="265"/>
      <c r="QXS1411" s="265"/>
      <c r="QXT1411" s="265"/>
      <c r="QXU1411" s="265"/>
      <c r="QXV1411" s="265"/>
      <c r="QXW1411" s="265"/>
      <c r="QXX1411" s="265"/>
      <c r="QXY1411" s="265"/>
      <c r="QXZ1411" s="265"/>
      <c r="QYA1411" s="265"/>
      <c r="QYB1411" s="265"/>
      <c r="QYC1411" s="265"/>
      <c r="QYD1411" s="265"/>
      <c r="QYE1411" s="265"/>
      <c r="QYF1411" s="265"/>
      <c r="QYG1411" s="265"/>
      <c r="QYH1411" s="265"/>
      <c r="QYI1411" s="265"/>
      <c r="QYJ1411" s="265"/>
      <c r="QYK1411" s="265"/>
      <c r="QYL1411" s="265"/>
      <c r="QYM1411" s="265"/>
      <c r="QYN1411" s="265"/>
      <c r="QYO1411" s="265"/>
      <c r="QYP1411" s="265"/>
      <c r="QYQ1411" s="265"/>
      <c r="QYR1411" s="265"/>
      <c r="QYS1411" s="265"/>
      <c r="QYT1411" s="265"/>
      <c r="QYU1411" s="265"/>
      <c r="QYV1411" s="265"/>
      <c r="QYW1411" s="265"/>
      <c r="QYX1411" s="265"/>
      <c r="QYY1411" s="265"/>
      <c r="QYZ1411" s="265"/>
      <c r="QZA1411" s="265"/>
      <c r="QZB1411" s="265"/>
      <c r="QZC1411" s="265"/>
      <c r="QZD1411" s="265"/>
      <c r="QZE1411" s="265"/>
      <c r="QZF1411" s="265"/>
      <c r="QZG1411" s="265"/>
      <c r="QZH1411" s="265"/>
      <c r="QZI1411" s="265"/>
      <c r="QZJ1411" s="265"/>
      <c r="QZK1411" s="265"/>
      <c r="QZL1411" s="265"/>
      <c r="QZM1411" s="265"/>
      <c r="QZN1411" s="265"/>
      <c r="QZO1411" s="265"/>
      <c r="QZP1411" s="265"/>
      <c r="QZQ1411" s="265"/>
      <c r="QZR1411" s="265"/>
      <c r="QZS1411" s="265"/>
      <c r="QZT1411" s="265"/>
      <c r="QZU1411" s="265"/>
      <c r="QZV1411" s="265"/>
      <c r="QZW1411" s="265"/>
      <c r="QZX1411" s="265"/>
      <c r="QZY1411" s="265"/>
      <c r="QZZ1411" s="265"/>
      <c r="RAA1411" s="265"/>
      <c r="RAB1411" s="265"/>
      <c r="RAC1411" s="265"/>
      <c r="RAD1411" s="265"/>
      <c r="RAE1411" s="265"/>
      <c r="RAF1411" s="265"/>
      <c r="RAG1411" s="265"/>
      <c r="RAH1411" s="265"/>
      <c r="RAI1411" s="265"/>
      <c r="RAJ1411" s="265"/>
      <c r="RAK1411" s="265"/>
      <c r="RAL1411" s="265"/>
      <c r="RAM1411" s="265"/>
      <c r="RAN1411" s="265"/>
      <c r="RAO1411" s="265"/>
      <c r="RAP1411" s="265"/>
      <c r="RAQ1411" s="265"/>
      <c r="RAR1411" s="265"/>
      <c r="RAS1411" s="265"/>
      <c r="RAT1411" s="265"/>
      <c r="RAU1411" s="265"/>
      <c r="RAV1411" s="265"/>
      <c r="RAW1411" s="265"/>
      <c r="RAX1411" s="265"/>
      <c r="RAY1411" s="265"/>
      <c r="RAZ1411" s="265"/>
      <c r="RBA1411" s="265"/>
      <c r="RBB1411" s="265"/>
      <c r="RBC1411" s="265"/>
      <c r="RBD1411" s="265"/>
      <c r="RBE1411" s="265"/>
      <c r="RBF1411" s="265"/>
      <c r="RBG1411" s="265"/>
      <c r="RBH1411" s="265"/>
      <c r="RBI1411" s="265"/>
      <c r="RBJ1411" s="265"/>
      <c r="RBK1411" s="265"/>
      <c r="RBL1411" s="265"/>
      <c r="RBM1411" s="265"/>
      <c r="RBN1411" s="265"/>
      <c r="RBO1411" s="265"/>
      <c r="RBP1411" s="265"/>
      <c r="RBQ1411" s="265"/>
      <c r="RBR1411" s="265"/>
      <c r="RBS1411" s="265"/>
      <c r="RBT1411" s="265"/>
      <c r="RBU1411" s="265"/>
      <c r="RBV1411" s="265"/>
      <c r="RBW1411" s="265"/>
      <c r="RBX1411" s="265"/>
      <c r="RBY1411" s="265"/>
      <c r="RBZ1411" s="265"/>
      <c r="RCA1411" s="265"/>
      <c r="RCB1411" s="265"/>
      <c r="RCC1411" s="265"/>
      <c r="RCD1411" s="265"/>
      <c r="RCE1411" s="265"/>
      <c r="RCF1411" s="265"/>
      <c r="RCG1411" s="265"/>
      <c r="RCH1411" s="265"/>
      <c r="RCI1411" s="265"/>
      <c r="RCJ1411" s="265"/>
      <c r="RCK1411" s="265"/>
      <c r="RCL1411" s="265"/>
      <c r="RCM1411" s="265"/>
      <c r="RCN1411" s="265"/>
      <c r="RCO1411" s="265"/>
      <c r="RCP1411" s="265"/>
      <c r="RCQ1411" s="265"/>
      <c r="RCR1411" s="265"/>
      <c r="RCS1411" s="265"/>
      <c r="RCT1411" s="265"/>
      <c r="RCU1411" s="265"/>
      <c r="RCV1411" s="265"/>
      <c r="RCW1411" s="265"/>
      <c r="RCX1411" s="265"/>
      <c r="RCY1411" s="265"/>
      <c r="RCZ1411" s="265"/>
      <c r="RDA1411" s="265"/>
      <c r="RDB1411" s="265"/>
      <c r="RDC1411" s="265"/>
      <c r="RDD1411" s="265"/>
      <c r="RDE1411" s="265"/>
      <c r="RDF1411" s="265"/>
      <c r="RDG1411" s="265"/>
      <c r="RDH1411" s="265"/>
      <c r="RDI1411" s="265"/>
      <c r="RDJ1411" s="265"/>
      <c r="RDK1411" s="265"/>
      <c r="RDL1411" s="265"/>
      <c r="RDM1411" s="265"/>
      <c r="RDN1411" s="265"/>
      <c r="RDO1411" s="265"/>
      <c r="RDP1411" s="265"/>
      <c r="RDQ1411" s="265"/>
      <c r="RDR1411" s="265"/>
      <c r="RDS1411" s="265"/>
      <c r="RDT1411" s="265"/>
      <c r="RDU1411" s="265"/>
      <c r="RDV1411" s="265"/>
      <c r="RDW1411" s="265"/>
      <c r="RDX1411" s="265"/>
      <c r="RDY1411" s="265"/>
      <c r="RDZ1411" s="265"/>
      <c r="REA1411" s="265"/>
      <c r="REB1411" s="265"/>
      <c r="REC1411" s="265"/>
      <c r="RED1411" s="265"/>
      <c r="REE1411" s="265"/>
      <c r="REF1411" s="265"/>
      <c r="REG1411" s="265"/>
      <c r="REH1411" s="265"/>
      <c r="REI1411" s="265"/>
      <c r="REJ1411" s="265"/>
      <c r="REK1411" s="265"/>
      <c r="REL1411" s="265"/>
      <c r="REM1411" s="265"/>
      <c r="REN1411" s="265"/>
      <c r="REO1411" s="265"/>
      <c r="REP1411" s="265"/>
      <c r="REQ1411" s="265"/>
      <c r="RER1411" s="265"/>
      <c r="RES1411" s="265"/>
      <c r="RET1411" s="265"/>
      <c r="REU1411" s="265"/>
      <c r="REV1411" s="265"/>
      <c r="REW1411" s="265"/>
      <c r="REX1411" s="265"/>
      <c r="REY1411" s="265"/>
      <c r="REZ1411" s="265"/>
      <c r="RFA1411" s="265"/>
      <c r="RFB1411" s="265"/>
      <c r="RFC1411" s="265"/>
      <c r="RFD1411" s="265"/>
      <c r="RFE1411" s="265"/>
      <c r="RFF1411" s="265"/>
      <c r="RFG1411" s="265"/>
      <c r="RFH1411" s="265"/>
      <c r="RFI1411" s="265"/>
      <c r="RFJ1411" s="265"/>
      <c r="RFK1411" s="265"/>
      <c r="RFL1411" s="265"/>
      <c r="RFM1411" s="265"/>
      <c r="RFN1411" s="265"/>
      <c r="RFO1411" s="265"/>
      <c r="RFP1411" s="265"/>
      <c r="RFQ1411" s="265"/>
      <c r="RFR1411" s="265"/>
      <c r="RFS1411" s="265"/>
      <c r="RFT1411" s="265"/>
      <c r="RFU1411" s="265"/>
      <c r="RFV1411" s="265"/>
      <c r="RFW1411" s="265"/>
      <c r="RFX1411" s="265"/>
      <c r="RFY1411" s="265"/>
      <c r="RFZ1411" s="265"/>
      <c r="RGA1411" s="265"/>
      <c r="RGB1411" s="265"/>
      <c r="RGC1411" s="265"/>
      <c r="RGD1411" s="265"/>
      <c r="RGE1411" s="265"/>
      <c r="RGF1411" s="265"/>
      <c r="RGG1411" s="265"/>
      <c r="RGH1411" s="265"/>
      <c r="RGI1411" s="265"/>
      <c r="RGJ1411" s="265"/>
      <c r="RGK1411" s="265"/>
      <c r="RGL1411" s="265"/>
      <c r="RGM1411" s="265"/>
      <c r="RGN1411" s="265"/>
      <c r="RGO1411" s="265"/>
      <c r="RGP1411" s="265"/>
      <c r="RGQ1411" s="265"/>
      <c r="RGR1411" s="265"/>
      <c r="RGS1411" s="265"/>
      <c r="RGT1411" s="265"/>
      <c r="RGU1411" s="265"/>
      <c r="RGV1411" s="265"/>
      <c r="RGW1411" s="265"/>
      <c r="RGX1411" s="265"/>
      <c r="RGY1411" s="265"/>
      <c r="RGZ1411" s="265"/>
      <c r="RHA1411" s="265"/>
      <c r="RHB1411" s="265"/>
      <c r="RHC1411" s="265"/>
      <c r="RHD1411" s="265"/>
      <c r="RHE1411" s="265"/>
      <c r="RHF1411" s="265"/>
      <c r="RHG1411" s="265"/>
      <c r="RHH1411" s="265"/>
      <c r="RHI1411" s="265"/>
      <c r="RHJ1411" s="265"/>
      <c r="RHK1411" s="265"/>
      <c r="RHL1411" s="265"/>
      <c r="RHM1411" s="265"/>
      <c r="RHN1411" s="265"/>
      <c r="RHO1411" s="265"/>
      <c r="RHP1411" s="265"/>
      <c r="RHQ1411" s="265"/>
      <c r="RHR1411" s="265"/>
      <c r="RHS1411" s="265"/>
      <c r="RHT1411" s="265"/>
      <c r="RHU1411" s="265"/>
      <c r="RHV1411" s="265"/>
      <c r="RHW1411" s="265"/>
      <c r="RHX1411" s="265"/>
      <c r="RHY1411" s="265"/>
      <c r="RHZ1411" s="265"/>
      <c r="RIA1411" s="265"/>
      <c r="RIB1411" s="265"/>
      <c r="RIC1411" s="265"/>
      <c r="RID1411" s="265"/>
      <c r="RIE1411" s="265"/>
      <c r="RIF1411" s="265"/>
      <c r="RIG1411" s="265"/>
      <c r="RIH1411" s="265"/>
      <c r="RII1411" s="265"/>
      <c r="RIJ1411" s="265"/>
      <c r="RIK1411" s="265"/>
      <c r="RIL1411" s="265"/>
      <c r="RIM1411" s="265"/>
      <c r="RIN1411" s="265"/>
      <c r="RIO1411" s="265"/>
      <c r="RIP1411" s="265"/>
      <c r="RIQ1411" s="265"/>
      <c r="RIR1411" s="265"/>
      <c r="RIS1411" s="265"/>
      <c r="RIT1411" s="265"/>
      <c r="RIU1411" s="265"/>
      <c r="RIV1411" s="265"/>
      <c r="RIW1411" s="265"/>
      <c r="RIX1411" s="265"/>
      <c r="RIY1411" s="265"/>
      <c r="RIZ1411" s="265"/>
      <c r="RJA1411" s="265"/>
      <c r="RJB1411" s="265"/>
      <c r="RJC1411" s="265"/>
      <c r="RJD1411" s="265"/>
      <c r="RJE1411" s="265"/>
      <c r="RJF1411" s="265"/>
      <c r="RJG1411" s="265"/>
      <c r="RJH1411" s="265"/>
      <c r="RJI1411" s="265"/>
      <c r="RJJ1411" s="265"/>
      <c r="RJK1411" s="265"/>
      <c r="RJL1411" s="265"/>
      <c r="RJM1411" s="265"/>
      <c r="RJN1411" s="265"/>
      <c r="RJO1411" s="265"/>
      <c r="RJP1411" s="265"/>
      <c r="RJQ1411" s="265"/>
      <c r="RJR1411" s="265"/>
      <c r="RJS1411" s="265"/>
      <c r="RJT1411" s="265"/>
      <c r="RJU1411" s="265"/>
      <c r="RJV1411" s="265"/>
      <c r="RJW1411" s="265"/>
      <c r="RJX1411" s="265"/>
      <c r="RJY1411" s="265"/>
      <c r="RJZ1411" s="265"/>
      <c r="RKA1411" s="265"/>
      <c r="RKB1411" s="265"/>
      <c r="RKC1411" s="265"/>
      <c r="RKD1411" s="265"/>
      <c r="RKE1411" s="265"/>
      <c r="RKF1411" s="265"/>
      <c r="RKG1411" s="265"/>
      <c r="RKH1411" s="265"/>
      <c r="RKI1411" s="265"/>
      <c r="RKJ1411" s="265"/>
      <c r="RKK1411" s="265"/>
      <c r="RKL1411" s="265"/>
      <c r="RKM1411" s="265"/>
      <c r="RKN1411" s="265"/>
      <c r="RKO1411" s="265"/>
      <c r="RKP1411" s="265"/>
      <c r="RKQ1411" s="265"/>
      <c r="RKR1411" s="265"/>
      <c r="RKS1411" s="265"/>
      <c r="RKT1411" s="265"/>
      <c r="RKU1411" s="265"/>
      <c r="RKV1411" s="265"/>
      <c r="RKW1411" s="265"/>
      <c r="RKX1411" s="265"/>
      <c r="RKY1411" s="265"/>
      <c r="RKZ1411" s="265"/>
      <c r="RLA1411" s="265"/>
      <c r="RLB1411" s="265"/>
      <c r="RLC1411" s="265"/>
      <c r="RLD1411" s="265"/>
      <c r="RLE1411" s="265"/>
      <c r="RLF1411" s="265"/>
      <c r="RLG1411" s="265"/>
      <c r="RLH1411" s="265"/>
      <c r="RLI1411" s="265"/>
      <c r="RLJ1411" s="265"/>
      <c r="RLK1411" s="265"/>
      <c r="RLL1411" s="265"/>
      <c r="RLM1411" s="265"/>
      <c r="RLN1411" s="265"/>
      <c r="RLO1411" s="265"/>
      <c r="RLP1411" s="265"/>
      <c r="RLQ1411" s="265"/>
      <c r="RLR1411" s="265"/>
      <c r="RLS1411" s="265"/>
      <c r="RLT1411" s="265"/>
      <c r="RLU1411" s="265"/>
      <c r="RLV1411" s="265"/>
      <c r="RLW1411" s="265"/>
      <c r="RLX1411" s="265"/>
      <c r="RLY1411" s="265"/>
      <c r="RLZ1411" s="265"/>
      <c r="RMA1411" s="265"/>
      <c r="RMB1411" s="265"/>
      <c r="RMC1411" s="265"/>
      <c r="RMD1411" s="265"/>
      <c r="RME1411" s="265"/>
      <c r="RMF1411" s="265"/>
      <c r="RMG1411" s="265"/>
      <c r="RMH1411" s="265"/>
      <c r="RMI1411" s="265"/>
      <c r="RMJ1411" s="265"/>
      <c r="RMK1411" s="265"/>
      <c r="RML1411" s="265"/>
      <c r="RMM1411" s="265"/>
      <c r="RMN1411" s="265"/>
      <c r="RMO1411" s="265"/>
      <c r="RMP1411" s="265"/>
      <c r="RMQ1411" s="265"/>
      <c r="RMR1411" s="265"/>
      <c r="RMS1411" s="265"/>
      <c r="RMT1411" s="265"/>
      <c r="RMU1411" s="265"/>
      <c r="RMV1411" s="265"/>
      <c r="RMW1411" s="265"/>
      <c r="RMX1411" s="265"/>
      <c r="RMY1411" s="265"/>
      <c r="RMZ1411" s="265"/>
      <c r="RNA1411" s="265"/>
      <c r="RNB1411" s="265"/>
      <c r="RNC1411" s="265"/>
      <c r="RND1411" s="265"/>
      <c r="RNE1411" s="265"/>
      <c r="RNF1411" s="265"/>
      <c r="RNG1411" s="265"/>
      <c r="RNH1411" s="265"/>
      <c r="RNI1411" s="265"/>
      <c r="RNJ1411" s="265"/>
      <c r="RNK1411" s="265"/>
      <c r="RNL1411" s="265"/>
      <c r="RNM1411" s="265"/>
      <c r="RNN1411" s="265"/>
      <c r="RNO1411" s="265"/>
      <c r="RNP1411" s="265"/>
      <c r="RNQ1411" s="265"/>
      <c r="RNR1411" s="265"/>
      <c r="RNS1411" s="265"/>
      <c r="RNT1411" s="265"/>
      <c r="RNU1411" s="265"/>
      <c r="RNV1411" s="265"/>
      <c r="RNW1411" s="265"/>
      <c r="RNX1411" s="265"/>
      <c r="RNY1411" s="265"/>
      <c r="RNZ1411" s="265"/>
      <c r="ROA1411" s="265"/>
      <c r="ROB1411" s="265"/>
      <c r="ROC1411" s="265"/>
      <c r="ROD1411" s="265"/>
      <c r="ROE1411" s="265"/>
      <c r="ROF1411" s="265"/>
      <c r="ROG1411" s="265"/>
      <c r="ROH1411" s="265"/>
      <c r="ROI1411" s="265"/>
      <c r="ROJ1411" s="265"/>
      <c r="ROK1411" s="265"/>
      <c r="ROL1411" s="265"/>
      <c r="ROM1411" s="265"/>
      <c r="RON1411" s="265"/>
      <c r="ROO1411" s="265"/>
      <c r="ROP1411" s="265"/>
      <c r="ROQ1411" s="265"/>
      <c r="ROR1411" s="265"/>
      <c r="ROS1411" s="265"/>
      <c r="ROT1411" s="265"/>
      <c r="ROU1411" s="265"/>
      <c r="ROV1411" s="265"/>
      <c r="ROW1411" s="265"/>
      <c r="ROX1411" s="265"/>
      <c r="ROY1411" s="265"/>
      <c r="ROZ1411" s="265"/>
      <c r="RPA1411" s="265"/>
      <c r="RPB1411" s="265"/>
      <c r="RPC1411" s="265"/>
      <c r="RPD1411" s="265"/>
      <c r="RPE1411" s="265"/>
      <c r="RPF1411" s="265"/>
      <c r="RPG1411" s="265"/>
      <c r="RPH1411" s="265"/>
      <c r="RPI1411" s="265"/>
      <c r="RPJ1411" s="265"/>
      <c r="RPK1411" s="265"/>
      <c r="RPL1411" s="265"/>
      <c r="RPM1411" s="265"/>
      <c r="RPN1411" s="265"/>
      <c r="RPO1411" s="265"/>
      <c r="RPP1411" s="265"/>
      <c r="RPQ1411" s="265"/>
      <c r="RPR1411" s="265"/>
      <c r="RPS1411" s="265"/>
      <c r="RPT1411" s="265"/>
      <c r="RPU1411" s="265"/>
      <c r="RPV1411" s="265"/>
      <c r="RPW1411" s="265"/>
      <c r="RPX1411" s="265"/>
      <c r="RPY1411" s="265"/>
      <c r="RPZ1411" s="265"/>
      <c r="RQA1411" s="265"/>
      <c r="RQB1411" s="265"/>
      <c r="RQC1411" s="265"/>
      <c r="RQD1411" s="265"/>
      <c r="RQE1411" s="265"/>
      <c r="RQF1411" s="265"/>
      <c r="RQG1411" s="265"/>
      <c r="RQH1411" s="265"/>
      <c r="RQI1411" s="265"/>
      <c r="RQJ1411" s="265"/>
      <c r="RQK1411" s="265"/>
      <c r="RQL1411" s="265"/>
      <c r="RQM1411" s="265"/>
      <c r="RQN1411" s="265"/>
      <c r="RQO1411" s="265"/>
      <c r="RQP1411" s="265"/>
      <c r="RQQ1411" s="265"/>
      <c r="RQR1411" s="265"/>
      <c r="RQS1411" s="265"/>
      <c r="RQT1411" s="265"/>
      <c r="RQU1411" s="265"/>
      <c r="RQV1411" s="265"/>
      <c r="RQW1411" s="265"/>
      <c r="RQX1411" s="265"/>
      <c r="RQY1411" s="265"/>
      <c r="RQZ1411" s="265"/>
      <c r="RRA1411" s="265"/>
      <c r="RRB1411" s="265"/>
      <c r="RRC1411" s="265"/>
      <c r="RRD1411" s="265"/>
      <c r="RRE1411" s="265"/>
      <c r="RRF1411" s="265"/>
      <c r="RRG1411" s="265"/>
      <c r="RRH1411" s="265"/>
      <c r="RRI1411" s="265"/>
      <c r="RRJ1411" s="265"/>
      <c r="RRK1411" s="265"/>
      <c r="RRL1411" s="265"/>
      <c r="RRM1411" s="265"/>
      <c r="RRN1411" s="265"/>
      <c r="RRO1411" s="265"/>
      <c r="RRP1411" s="265"/>
      <c r="RRQ1411" s="265"/>
      <c r="RRR1411" s="265"/>
      <c r="RRS1411" s="265"/>
      <c r="RRT1411" s="265"/>
      <c r="RRU1411" s="265"/>
      <c r="RRV1411" s="265"/>
      <c r="RRW1411" s="265"/>
      <c r="RRX1411" s="265"/>
      <c r="RRY1411" s="265"/>
      <c r="RRZ1411" s="265"/>
      <c r="RSA1411" s="265"/>
      <c r="RSB1411" s="265"/>
      <c r="RSC1411" s="265"/>
      <c r="RSD1411" s="265"/>
      <c r="RSE1411" s="265"/>
      <c r="RSF1411" s="265"/>
      <c r="RSG1411" s="265"/>
      <c r="RSH1411" s="265"/>
      <c r="RSI1411" s="265"/>
      <c r="RSJ1411" s="265"/>
      <c r="RSK1411" s="265"/>
      <c r="RSL1411" s="265"/>
      <c r="RSM1411" s="265"/>
      <c r="RSN1411" s="265"/>
      <c r="RSO1411" s="265"/>
      <c r="RSP1411" s="265"/>
      <c r="RSQ1411" s="265"/>
      <c r="RSR1411" s="265"/>
      <c r="RSS1411" s="265"/>
      <c r="RST1411" s="265"/>
      <c r="RSU1411" s="265"/>
      <c r="RSV1411" s="265"/>
      <c r="RSW1411" s="265"/>
      <c r="RSX1411" s="265"/>
      <c r="RSY1411" s="265"/>
      <c r="RSZ1411" s="265"/>
      <c r="RTA1411" s="265"/>
      <c r="RTB1411" s="265"/>
      <c r="RTC1411" s="265"/>
      <c r="RTD1411" s="265"/>
      <c r="RTE1411" s="265"/>
      <c r="RTF1411" s="265"/>
      <c r="RTG1411" s="265"/>
      <c r="RTH1411" s="265"/>
      <c r="RTI1411" s="265"/>
      <c r="RTJ1411" s="265"/>
      <c r="RTK1411" s="265"/>
      <c r="RTL1411" s="265"/>
      <c r="RTM1411" s="265"/>
      <c r="RTN1411" s="265"/>
      <c r="RTO1411" s="265"/>
      <c r="RTP1411" s="265"/>
      <c r="RTQ1411" s="265"/>
      <c r="RTR1411" s="265"/>
      <c r="RTS1411" s="265"/>
      <c r="RTT1411" s="265"/>
      <c r="RTU1411" s="265"/>
      <c r="RTV1411" s="265"/>
      <c r="RTW1411" s="265"/>
      <c r="RTX1411" s="265"/>
      <c r="RTY1411" s="265"/>
      <c r="RTZ1411" s="265"/>
      <c r="RUA1411" s="265"/>
      <c r="RUB1411" s="265"/>
      <c r="RUC1411" s="265"/>
      <c r="RUD1411" s="265"/>
      <c r="RUE1411" s="265"/>
      <c r="RUF1411" s="265"/>
      <c r="RUG1411" s="265"/>
      <c r="RUH1411" s="265"/>
      <c r="RUI1411" s="265"/>
      <c r="RUJ1411" s="265"/>
      <c r="RUK1411" s="265"/>
      <c r="RUL1411" s="265"/>
      <c r="RUM1411" s="265"/>
      <c r="RUN1411" s="265"/>
      <c r="RUO1411" s="265"/>
      <c r="RUP1411" s="265"/>
      <c r="RUQ1411" s="265"/>
      <c r="RUR1411" s="265"/>
      <c r="RUS1411" s="265"/>
      <c r="RUT1411" s="265"/>
      <c r="RUU1411" s="265"/>
      <c r="RUV1411" s="265"/>
      <c r="RUW1411" s="265"/>
      <c r="RUX1411" s="265"/>
      <c r="RUY1411" s="265"/>
      <c r="RUZ1411" s="265"/>
      <c r="RVA1411" s="265"/>
      <c r="RVB1411" s="265"/>
      <c r="RVC1411" s="265"/>
      <c r="RVD1411" s="265"/>
      <c r="RVE1411" s="265"/>
      <c r="RVF1411" s="265"/>
      <c r="RVG1411" s="265"/>
      <c r="RVH1411" s="265"/>
      <c r="RVI1411" s="265"/>
      <c r="RVJ1411" s="265"/>
      <c r="RVK1411" s="265"/>
      <c r="RVL1411" s="265"/>
      <c r="RVM1411" s="265"/>
      <c r="RVN1411" s="265"/>
      <c r="RVO1411" s="265"/>
      <c r="RVP1411" s="265"/>
      <c r="RVQ1411" s="265"/>
      <c r="RVR1411" s="265"/>
      <c r="RVS1411" s="265"/>
      <c r="RVT1411" s="265"/>
      <c r="RVU1411" s="265"/>
      <c r="RVV1411" s="265"/>
      <c r="RVW1411" s="265"/>
      <c r="RVX1411" s="265"/>
      <c r="RVY1411" s="265"/>
      <c r="RVZ1411" s="265"/>
      <c r="RWA1411" s="265"/>
      <c r="RWB1411" s="265"/>
      <c r="RWC1411" s="265"/>
      <c r="RWD1411" s="265"/>
      <c r="RWE1411" s="265"/>
      <c r="RWF1411" s="265"/>
      <c r="RWG1411" s="265"/>
      <c r="RWH1411" s="265"/>
      <c r="RWI1411" s="265"/>
      <c r="RWJ1411" s="265"/>
      <c r="RWK1411" s="265"/>
      <c r="RWL1411" s="265"/>
      <c r="RWM1411" s="265"/>
      <c r="RWN1411" s="265"/>
      <c r="RWO1411" s="265"/>
      <c r="RWP1411" s="265"/>
      <c r="RWQ1411" s="265"/>
      <c r="RWR1411" s="265"/>
      <c r="RWS1411" s="265"/>
      <c r="RWT1411" s="265"/>
      <c r="RWU1411" s="265"/>
      <c r="RWV1411" s="265"/>
      <c r="RWW1411" s="265"/>
      <c r="RWX1411" s="265"/>
      <c r="RWY1411" s="265"/>
      <c r="RWZ1411" s="265"/>
      <c r="RXA1411" s="265"/>
      <c r="RXB1411" s="265"/>
      <c r="RXC1411" s="265"/>
      <c r="RXD1411" s="265"/>
      <c r="RXE1411" s="265"/>
      <c r="RXF1411" s="265"/>
      <c r="RXG1411" s="265"/>
      <c r="RXH1411" s="265"/>
      <c r="RXI1411" s="265"/>
      <c r="RXJ1411" s="265"/>
      <c r="RXK1411" s="265"/>
      <c r="RXL1411" s="265"/>
      <c r="RXM1411" s="265"/>
      <c r="RXN1411" s="265"/>
      <c r="RXO1411" s="265"/>
      <c r="RXP1411" s="265"/>
      <c r="RXQ1411" s="265"/>
      <c r="RXR1411" s="265"/>
      <c r="RXS1411" s="265"/>
      <c r="RXT1411" s="265"/>
      <c r="RXU1411" s="265"/>
      <c r="RXV1411" s="265"/>
      <c r="RXW1411" s="265"/>
      <c r="RXX1411" s="265"/>
      <c r="RXY1411" s="265"/>
      <c r="RXZ1411" s="265"/>
      <c r="RYA1411" s="265"/>
      <c r="RYB1411" s="265"/>
      <c r="RYC1411" s="265"/>
      <c r="RYD1411" s="265"/>
      <c r="RYE1411" s="265"/>
      <c r="RYF1411" s="265"/>
      <c r="RYG1411" s="265"/>
      <c r="RYH1411" s="265"/>
      <c r="RYI1411" s="265"/>
      <c r="RYJ1411" s="265"/>
      <c r="RYK1411" s="265"/>
      <c r="RYL1411" s="265"/>
      <c r="RYM1411" s="265"/>
      <c r="RYN1411" s="265"/>
      <c r="RYO1411" s="265"/>
      <c r="RYP1411" s="265"/>
      <c r="RYQ1411" s="265"/>
      <c r="RYR1411" s="265"/>
      <c r="RYS1411" s="265"/>
      <c r="RYT1411" s="265"/>
      <c r="RYU1411" s="265"/>
      <c r="RYV1411" s="265"/>
      <c r="RYW1411" s="265"/>
      <c r="RYX1411" s="265"/>
      <c r="RYY1411" s="265"/>
      <c r="RYZ1411" s="265"/>
      <c r="RZA1411" s="265"/>
      <c r="RZB1411" s="265"/>
      <c r="RZC1411" s="265"/>
      <c r="RZD1411" s="265"/>
      <c r="RZE1411" s="265"/>
      <c r="RZF1411" s="265"/>
      <c r="RZG1411" s="265"/>
      <c r="RZH1411" s="265"/>
      <c r="RZI1411" s="265"/>
      <c r="RZJ1411" s="265"/>
      <c r="RZK1411" s="265"/>
      <c r="RZL1411" s="265"/>
      <c r="RZM1411" s="265"/>
      <c r="RZN1411" s="265"/>
      <c r="RZO1411" s="265"/>
      <c r="RZP1411" s="265"/>
      <c r="RZQ1411" s="265"/>
      <c r="RZR1411" s="265"/>
      <c r="RZS1411" s="265"/>
      <c r="RZT1411" s="265"/>
      <c r="RZU1411" s="265"/>
      <c r="RZV1411" s="265"/>
      <c r="RZW1411" s="265"/>
      <c r="RZX1411" s="265"/>
      <c r="RZY1411" s="265"/>
      <c r="RZZ1411" s="265"/>
      <c r="SAA1411" s="265"/>
      <c r="SAB1411" s="265"/>
      <c r="SAC1411" s="265"/>
      <c r="SAD1411" s="265"/>
      <c r="SAE1411" s="265"/>
      <c r="SAF1411" s="265"/>
      <c r="SAG1411" s="265"/>
      <c r="SAH1411" s="265"/>
      <c r="SAI1411" s="265"/>
      <c r="SAJ1411" s="265"/>
      <c r="SAK1411" s="265"/>
      <c r="SAL1411" s="265"/>
      <c r="SAM1411" s="265"/>
      <c r="SAN1411" s="265"/>
      <c r="SAO1411" s="265"/>
      <c r="SAP1411" s="265"/>
      <c r="SAQ1411" s="265"/>
      <c r="SAR1411" s="265"/>
      <c r="SAS1411" s="265"/>
      <c r="SAT1411" s="265"/>
      <c r="SAU1411" s="265"/>
      <c r="SAV1411" s="265"/>
      <c r="SAW1411" s="265"/>
      <c r="SAX1411" s="265"/>
      <c r="SAY1411" s="265"/>
      <c r="SAZ1411" s="265"/>
      <c r="SBA1411" s="265"/>
      <c r="SBB1411" s="265"/>
      <c r="SBC1411" s="265"/>
      <c r="SBD1411" s="265"/>
      <c r="SBE1411" s="265"/>
      <c r="SBF1411" s="265"/>
      <c r="SBG1411" s="265"/>
      <c r="SBH1411" s="265"/>
      <c r="SBI1411" s="265"/>
      <c r="SBJ1411" s="265"/>
      <c r="SBK1411" s="265"/>
      <c r="SBL1411" s="265"/>
      <c r="SBM1411" s="265"/>
      <c r="SBN1411" s="265"/>
      <c r="SBO1411" s="265"/>
      <c r="SBP1411" s="265"/>
      <c r="SBQ1411" s="265"/>
      <c r="SBR1411" s="265"/>
      <c r="SBS1411" s="265"/>
      <c r="SBT1411" s="265"/>
      <c r="SBU1411" s="265"/>
      <c r="SBV1411" s="265"/>
      <c r="SBW1411" s="265"/>
      <c r="SBX1411" s="265"/>
      <c r="SBY1411" s="265"/>
      <c r="SBZ1411" s="265"/>
      <c r="SCA1411" s="265"/>
      <c r="SCB1411" s="265"/>
      <c r="SCC1411" s="265"/>
      <c r="SCD1411" s="265"/>
      <c r="SCE1411" s="265"/>
      <c r="SCF1411" s="265"/>
      <c r="SCG1411" s="265"/>
      <c r="SCH1411" s="265"/>
      <c r="SCI1411" s="265"/>
      <c r="SCJ1411" s="265"/>
      <c r="SCK1411" s="265"/>
      <c r="SCL1411" s="265"/>
      <c r="SCM1411" s="265"/>
      <c r="SCN1411" s="265"/>
      <c r="SCO1411" s="265"/>
      <c r="SCP1411" s="265"/>
      <c r="SCQ1411" s="265"/>
      <c r="SCR1411" s="265"/>
      <c r="SCS1411" s="265"/>
      <c r="SCT1411" s="265"/>
      <c r="SCU1411" s="265"/>
      <c r="SCV1411" s="265"/>
      <c r="SCW1411" s="265"/>
      <c r="SCX1411" s="265"/>
      <c r="SCY1411" s="265"/>
      <c r="SCZ1411" s="265"/>
      <c r="SDA1411" s="265"/>
      <c r="SDB1411" s="265"/>
      <c r="SDC1411" s="265"/>
      <c r="SDD1411" s="265"/>
      <c r="SDE1411" s="265"/>
      <c r="SDF1411" s="265"/>
      <c r="SDG1411" s="265"/>
      <c r="SDH1411" s="265"/>
      <c r="SDI1411" s="265"/>
      <c r="SDJ1411" s="265"/>
      <c r="SDK1411" s="265"/>
      <c r="SDL1411" s="265"/>
      <c r="SDM1411" s="265"/>
      <c r="SDN1411" s="265"/>
      <c r="SDO1411" s="265"/>
      <c r="SDP1411" s="265"/>
      <c r="SDQ1411" s="265"/>
      <c r="SDR1411" s="265"/>
      <c r="SDS1411" s="265"/>
      <c r="SDT1411" s="265"/>
      <c r="SDU1411" s="265"/>
      <c r="SDV1411" s="265"/>
      <c r="SDW1411" s="265"/>
      <c r="SDX1411" s="265"/>
      <c r="SDY1411" s="265"/>
      <c r="SDZ1411" s="265"/>
      <c r="SEA1411" s="265"/>
      <c r="SEB1411" s="265"/>
      <c r="SEC1411" s="265"/>
      <c r="SED1411" s="265"/>
      <c r="SEE1411" s="265"/>
      <c r="SEF1411" s="265"/>
      <c r="SEG1411" s="265"/>
      <c r="SEH1411" s="265"/>
      <c r="SEI1411" s="265"/>
      <c r="SEJ1411" s="265"/>
      <c r="SEK1411" s="265"/>
      <c r="SEL1411" s="265"/>
      <c r="SEM1411" s="265"/>
      <c r="SEN1411" s="265"/>
      <c r="SEO1411" s="265"/>
      <c r="SEP1411" s="265"/>
      <c r="SEQ1411" s="265"/>
      <c r="SER1411" s="265"/>
      <c r="SES1411" s="265"/>
      <c r="SET1411" s="265"/>
      <c r="SEU1411" s="265"/>
      <c r="SEV1411" s="265"/>
      <c r="SEW1411" s="265"/>
      <c r="SEX1411" s="265"/>
      <c r="SEY1411" s="265"/>
      <c r="SEZ1411" s="265"/>
      <c r="SFA1411" s="265"/>
      <c r="SFB1411" s="265"/>
      <c r="SFC1411" s="265"/>
      <c r="SFD1411" s="265"/>
      <c r="SFE1411" s="265"/>
      <c r="SFF1411" s="265"/>
      <c r="SFG1411" s="265"/>
      <c r="SFH1411" s="265"/>
      <c r="SFI1411" s="265"/>
      <c r="SFJ1411" s="265"/>
      <c r="SFK1411" s="265"/>
      <c r="SFL1411" s="265"/>
      <c r="SFM1411" s="265"/>
      <c r="SFN1411" s="265"/>
      <c r="SFO1411" s="265"/>
      <c r="SFP1411" s="265"/>
      <c r="SFQ1411" s="265"/>
      <c r="SFR1411" s="265"/>
      <c r="SFS1411" s="265"/>
      <c r="SFT1411" s="265"/>
      <c r="SFU1411" s="265"/>
      <c r="SFV1411" s="265"/>
      <c r="SFW1411" s="265"/>
      <c r="SFX1411" s="265"/>
      <c r="SFY1411" s="265"/>
      <c r="SFZ1411" s="265"/>
      <c r="SGA1411" s="265"/>
      <c r="SGB1411" s="265"/>
      <c r="SGC1411" s="265"/>
      <c r="SGD1411" s="265"/>
      <c r="SGE1411" s="265"/>
      <c r="SGF1411" s="265"/>
      <c r="SGG1411" s="265"/>
      <c r="SGH1411" s="265"/>
      <c r="SGI1411" s="265"/>
      <c r="SGJ1411" s="265"/>
      <c r="SGK1411" s="265"/>
      <c r="SGL1411" s="265"/>
      <c r="SGM1411" s="265"/>
      <c r="SGN1411" s="265"/>
      <c r="SGO1411" s="265"/>
      <c r="SGP1411" s="265"/>
      <c r="SGQ1411" s="265"/>
      <c r="SGR1411" s="265"/>
      <c r="SGS1411" s="265"/>
      <c r="SGT1411" s="265"/>
      <c r="SGU1411" s="265"/>
      <c r="SGV1411" s="265"/>
      <c r="SGW1411" s="265"/>
      <c r="SGX1411" s="265"/>
      <c r="SGY1411" s="265"/>
      <c r="SGZ1411" s="265"/>
      <c r="SHA1411" s="265"/>
      <c r="SHB1411" s="265"/>
      <c r="SHC1411" s="265"/>
      <c r="SHD1411" s="265"/>
      <c r="SHE1411" s="265"/>
      <c r="SHF1411" s="265"/>
      <c r="SHG1411" s="265"/>
      <c r="SHH1411" s="265"/>
      <c r="SHI1411" s="265"/>
      <c r="SHJ1411" s="265"/>
      <c r="SHK1411" s="265"/>
      <c r="SHL1411" s="265"/>
      <c r="SHM1411" s="265"/>
      <c r="SHN1411" s="265"/>
      <c r="SHO1411" s="265"/>
      <c r="SHP1411" s="265"/>
      <c r="SHQ1411" s="265"/>
      <c r="SHR1411" s="265"/>
      <c r="SHS1411" s="265"/>
      <c r="SHT1411" s="265"/>
      <c r="SHU1411" s="265"/>
      <c r="SHV1411" s="265"/>
      <c r="SHW1411" s="265"/>
      <c r="SHX1411" s="265"/>
      <c r="SHY1411" s="265"/>
      <c r="SHZ1411" s="265"/>
      <c r="SIA1411" s="265"/>
      <c r="SIB1411" s="265"/>
      <c r="SIC1411" s="265"/>
      <c r="SID1411" s="265"/>
      <c r="SIE1411" s="265"/>
      <c r="SIF1411" s="265"/>
      <c r="SIG1411" s="265"/>
      <c r="SIH1411" s="265"/>
      <c r="SII1411" s="265"/>
      <c r="SIJ1411" s="265"/>
      <c r="SIK1411" s="265"/>
      <c r="SIL1411" s="265"/>
      <c r="SIM1411" s="265"/>
      <c r="SIN1411" s="265"/>
      <c r="SIO1411" s="265"/>
      <c r="SIP1411" s="265"/>
      <c r="SIQ1411" s="265"/>
      <c r="SIR1411" s="265"/>
      <c r="SIS1411" s="265"/>
      <c r="SIT1411" s="265"/>
      <c r="SIU1411" s="265"/>
      <c r="SIV1411" s="265"/>
      <c r="SIW1411" s="265"/>
      <c r="SIX1411" s="265"/>
      <c r="SIY1411" s="265"/>
      <c r="SIZ1411" s="265"/>
      <c r="SJA1411" s="265"/>
      <c r="SJB1411" s="265"/>
      <c r="SJC1411" s="265"/>
      <c r="SJD1411" s="265"/>
      <c r="SJE1411" s="265"/>
      <c r="SJF1411" s="265"/>
      <c r="SJG1411" s="265"/>
      <c r="SJH1411" s="265"/>
      <c r="SJI1411" s="265"/>
      <c r="SJJ1411" s="265"/>
      <c r="SJK1411" s="265"/>
      <c r="SJL1411" s="265"/>
      <c r="SJM1411" s="265"/>
      <c r="SJN1411" s="265"/>
      <c r="SJO1411" s="265"/>
      <c r="SJP1411" s="265"/>
      <c r="SJQ1411" s="265"/>
      <c r="SJR1411" s="265"/>
      <c r="SJS1411" s="265"/>
      <c r="SJT1411" s="265"/>
      <c r="SJU1411" s="265"/>
      <c r="SJV1411" s="265"/>
      <c r="SJW1411" s="265"/>
      <c r="SJX1411" s="265"/>
      <c r="SJY1411" s="265"/>
      <c r="SJZ1411" s="265"/>
      <c r="SKA1411" s="265"/>
      <c r="SKB1411" s="265"/>
      <c r="SKC1411" s="265"/>
      <c r="SKD1411" s="265"/>
      <c r="SKE1411" s="265"/>
      <c r="SKF1411" s="265"/>
      <c r="SKG1411" s="265"/>
      <c r="SKH1411" s="265"/>
      <c r="SKI1411" s="265"/>
      <c r="SKJ1411" s="265"/>
      <c r="SKK1411" s="265"/>
      <c r="SKL1411" s="265"/>
      <c r="SKM1411" s="265"/>
      <c r="SKN1411" s="265"/>
      <c r="SKO1411" s="265"/>
      <c r="SKP1411" s="265"/>
      <c r="SKQ1411" s="265"/>
      <c r="SKR1411" s="265"/>
      <c r="SKS1411" s="265"/>
      <c r="SKT1411" s="265"/>
      <c r="SKU1411" s="265"/>
      <c r="SKV1411" s="265"/>
      <c r="SKW1411" s="265"/>
      <c r="SKX1411" s="265"/>
      <c r="SKY1411" s="265"/>
      <c r="SKZ1411" s="265"/>
      <c r="SLA1411" s="265"/>
      <c r="SLB1411" s="265"/>
      <c r="SLC1411" s="265"/>
      <c r="SLD1411" s="265"/>
      <c r="SLE1411" s="265"/>
      <c r="SLF1411" s="265"/>
      <c r="SLG1411" s="265"/>
      <c r="SLH1411" s="265"/>
      <c r="SLI1411" s="265"/>
      <c r="SLJ1411" s="265"/>
      <c r="SLK1411" s="265"/>
      <c r="SLL1411" s="265"/>
      <c r="SLM1411" s="265"/>
      <c r="SLN1411" s="265"/>
      <c r="SLO1411" s="265"/>
      <c r="SLP1411" s="265"/>
      <c r="SLQ1411" s="265"/>
      <c r="SLR1411" s="265"/>
      <c r="SLS1411" s="265"/>
      <c r="SLT1411" s="265"/>
      <c r="SLU1411" s="265"/>
      <c r="SLV1411" s="265"/>
      <c r="SLW1411" s="265"/>
      <c r="SLX1411" s="265"/>
      <c r="SLY1411" s="265"/>
      <c r="SLZ1411" s="265"/>
      <c r="SMA1411" s="265"/>
      <c r="SMB1411" s="265"/>
      <c r="SMC1411" s="265"/>
      <c r="SMD1411" s="265"/>
      <c r="SME1411" s="265"/>
      <c r="SMF1411" s="265"/>
      <c r="SMG1411" s="265"/>
      <c r="SMH1411" s="265"/>
      <c r="SMI1411" s="265"/>
      <c r="SMJ1411" s="265"/>
      <c r="SMK1411" s="265"/>
      <c r="SML1411" s="265"/>
      <c r="SMM1411" s="265"/>
      <c r="SMN1411" s="265"/>
      <c r="SMO1411" s="265"/>
      <c r="SMP1411" s="265"/>
      <c r="SMQ1411" s="265"/>
      <c r="SMR1411" s="265"/>
      <c r="SMS1411" s="265"/>
      <c r="SMT1411" s="265"/>
      <c r="SMU1411" s="265"/>
      <c r="SMV1411" s="265"/>
      <c r="SMW1411" s="265"/>
      <c r="SMX1411" s="265"/>
      <c r="SMY1411" s="265"/>
      <c r="SMZ1411" s="265"/>
      <c r="SNA1411" s="265"/>
      <c r="SNB1411" s="265"/>
      <c r="SNC1411" s="265"/>
      <c r="SND1411" s="265"/>
      <c r="SNE1411" s="265"/>
      <c r="SNF1411" s="265"/>
      <c r="SNG1411" s="265"/>
      <c r="SNH1411" s="265"/>
      <c r="SNI1411" s="265"/>
      <c r="SNJ1411" s="265"/>
      <c r="SNK1411" s="265"/>
      <c r="SNL1411" s="265"/>
      <c r="SNM1411" s="265"/>
      <c r="SNN1411" s="265"/>
      <c r="SNO1411" s="265"/>
      <c r="SNP1411" s="265"/>
      <c r="SNQ1411" s="265"/>
      <c r="SNR1411" s="265"/>
      <c r="SNS1411" s="265"/>
      <c r="SNT1411" s="265"/>
      <c r="SNU1411" s="265"/>
      <c r="SNV1411" s="265"/>
      <c r="SNW1411" s="265"/>
      <c r="SNX1411" s="265"/>
      <c r="SNY1411" s="265"/>
      <c r="SNZ1411" s="265"/>
      <c r="SOA1411" s="265"/>
      <c r="SOB1411" s="265"/>
      <c r="SOC1411" s="265"/>
      <c r="SOD1411" s="265"/>
      <c r="SOE1411" s="265"/>
      <c r="SOF1411" s="265"/>
      <c r="SOG1411" s="265"/>
      <c r="SOH1411" s="265"/>
      <c r="SOI1411" s="265"/>
      <c r="SOJ1411" s="265"/>
      <c r="SOK1411" s="265"/>
      <c r="SOL1411" s="265"/>
      <c r="SOM1411" s="265"/>
      <c r="SON1411" s="265"/>
      <c r="SOO1411" s="265"/>
      <c r="SOP1411" s="265"/>
      <c r="SOQ1411" s="265"/>
      <c r="SOR1411" s="265"/>
      <c r="SOS1411" s="265"/>
      <c r="SOT1411" s="265"/>
      <c r="SOU1411" s="265"/>
      <c r="SOV1411" s="265"/>
      <c r="SOW1411" s="265"/>
      <c r="SOX1411" s="265"/>
      <c r="SOY1411" s="265"/>
      <c r="SOZ1411" s="265"/>
      <c r="SPA1411" s="265"/>
      <c r="SPB1411" s="265"/>
      <c r="SPC1411" s="265"/>
      <c r="SPD1411" s="265"/>
      <c r="SPE1411" s="265"/>
      <c r="SPF1411" s="265"/>
      <c r="SPG1411" s="265"/>
      <c r="SPH1411" s="265"/>
      <c r="SPI1411" s="265"/>
      <c r="SPJ1411" s="265"/>
      <c r="SPK1411" s="265"/>
      <c r="SPL1411" s="265"/>
      <c r="SPM1411" s="265"/>
      <c r="SPN1411" s="265"/>
      <c r="SPO1411" s="265"/>
      <c r="SPP1411" s="265"/>
      <c r="SPQ1411" s="265"/>
      <c r="SPR1411" s="265"/>
      <c r="SPS1411" s="265"/>
      <c r="SPT1411" s="265"/>
      <c r="SPU1411" s="265"/>
      <c r="SPV1411" s="265"/>
      <c r="SPW1411" s="265"/>
      <c r="SPX1411" s="265"/>
      <c r="SPY1411" s="265"/>
      <c r="SPZ1411" s="265"/>
      <c r="SQA1411" s="265"/>
      <c r="SQB1411" s="265"/>
      <c r="SQC1411" s="265"/>
      <c r="SQD1411" s="265"/>
      <c r="SQE1411" s="265"/>
      <c r="SQF1411" s="265"/>
      <c r="SQG1411" s="265"/>
      <c r="SQH1411" s="265"/>
      <c r="SQI1411" s="265"/>
      <c r="SQJ1411" s="265"/>
      <c r="SQK1411" s="265"/>
      <c r="SQL1411" s="265"/>
      <c r="SQM1411" s="265"/>
      <c r="SQN1411" s="265"/>
      <c r="SQO1411" s="265"/>
      <c r="SQP1411" s="265"/>
      <c r="SQQ1411" s="265"/>
      <c r="SQR1411" s="265"/>
      <c r="SQS1411" s="265"/>
      <c r="SQT1411" s="265"/>
      <c r="SQU1411" s="265"/>
      <c r="SQV1411" s="265"/>
      <c r="SQW1411" s="265"/>
      <c r="SQX1411" s="265"/>
      <c r="SQY1411" s="265"/>
      <c r="SQZ1411" s="265"/>
      <c r="SRA1411" s="265"/>
      <c r="SRB1411" s="265"/>
      <c r="SRC1411" s="265"/>
      <c r="SRD1411" s="265"/>
      <c r="SRE1411" s="265"/>
      <c r="SRF1411" s="265"/>
      <c r="SRG1411" s="265"/>
      <c r="SRH1411" s="265"/>
      <c r="SRI1411" s="265"/>
      <c r="SRJ1411" s="265"/>
      <c r="SRK1411" s="265"/>
      <c r="SRL1411" s="265"/>
      <c r="SRM1411" s="265"/>
      <c r="SRN1411" s="265"/>
      <c r="SRO1411" s="265"/>
      <c r="SRP1411" s="265"/>
      <c r="SRQ1411" s="265"/>
      <c r="SRR1411" s="265"/>
      <c r="SRS1411" s="265"/>
      <c r="SRT1411" s="265"/>
      <c r="SRU1411" s="265"/>
      <c r="SRV1411" s="265"/>
      <c r="SRW1411" s="265"/>
      <c r="SRX1411" s="265"/>
      <c r="SRY1411" s="265"/>
      <c r="SRZ1411" s="265"/>
      <c r="SSA1411" s="265"/>
      <c r="SSB1411" s="265"/>
      <c r="SSC1411" s="265"/>
      <c r="SSD1411" s="265"/>
      <c r="SSE1411" s="265"/>
      <c r="SSF1411" s="265"/>
      <c r="SSG1411" s="265"/>
      <c r="SSH1411" s="265"/>
      <c r="SSI1411" s="265"/>
      <c r="SSJ1411" s="265"/>
      <c r="SSK1411" s="265"/>
      <c r="SSL1411" s="265"/>
      <c r="SSM1411" s="265"/>
      <c r="SSN1411" s="265"/>
      <c r="SSO1411" s="265"/>
      <c r="SSP1411" s="265"/>
      <c r="SSQ1411" s="265"/>
      <c r="SSR1411" s="265"/>
      <c r="SSS1411" s="265"/>
      <c r="SST1411" s="265"/>
      <c r="SSU1411" s="265"/>
      <c r="SSV1411" s="265"/>
      <c r="SSW1411" s="265"/>
      <c r="SSX1411" s="265"/>
      <c r="SSY1411" s="265"/>
      <c r="SSZ1411" s="265"/>
      <c r="STA1411" s="265"/>
      <c r="STB1411" s="265"/>
      <c r="STC1411" s="265"/>
      <c r="STD1411" s="265"/>
      <c r="STE1411" s="265"/>
      <c r="STF1411" s="265"/>
      <c r="STG1411" s="265"/>
      <c r="STH1411" s="265"/>
      <c r="STI1411" s="265"/>
      <c r="STJ1411" s="265"/>
      <c r="STK1411" s="265"/>
      <c r="STL1411" s="265"/>
      <c r="STM1411" s="265"/>
      <c r="STN1411" s="265"/>
      <c r="STO1411" s="265"/>
      <c r="STP1411" s="265"/>
      <c r="STQ1411" s="265"/>
      <c r="STR1411" s="265"/>
      <c r="STS1411" s="265"/>
      <c r="STT1411" s="265"/>
      <c r="STU1411" s="265"/>
      <c r="STV1411" s="265"/>
      <c r="STW1411" s="265"/>
      <c r="STX1411" s="265"/>
      <c r="STY1411" s="265"/>
      <c r="STZ1411" s="265"/>
      <c r="SUA1411" s="265"/>
      <c r="SUB1411" s="265"/>
      <c r="SUC1411" s="265"/>
      <c r="SUD1411" s="265"/>
      <c r="SUE1411" s="265"/>
      <c r="SUF1411" s="265"/>
      <c r="SUG1411" s="265"/>
      <c r="SUH1411" s="265"/>
      <c r="SUI1411" s="265"/>
      <c r="SUJ1411" s="265"/>
      <c r="SUK1411" s="265"/>
      <c r="SUL1411" s="265"/>
      <c r="SUM1411" s="265"/>
      <c r="SUN1411" s="265"/>
      <c r="SUO1411" s="265"/>
      <c r="SUP1411" s="265"/>
      <c r="SUQ1411" s="265"/>
      <c r="SUR1411" s="265"/>
      <c r="SUS1411" s="265"/>
      <c r="SUT1411" s="265"/>
      <c r="SUU1411" s="265"/>
      <c r="SUV1411" s="265"/>
      <c r="SUW1411" s="265"/>
      <c r="SUX1411" s="265"/>
      <c r="SUY1411" s="265"/>
      <c r="SUZ1411" s="265"/>
      <c r="SVA1411" s="265"/>
      <c r="SVB1411" s="265"/>
      <c r="SVC1411" s="265"/>
      <c r="SVD1411" s="265"/>
      <c r="SVE1411" s="265"/>
      <c r="SVF1411" s="265"/>
      <c r="SVG1411" s="265"/>
      <c r="SVH1411" s="265"/>
      <c r="SVI1411" s="265"/>
      <c r="SVJ1411" s="265"/>
      <c r="SVK1411" s="265"/>
      <c r="SVL1411" s="265"/>
      <c r="SVM1411" s="265"/>
      <c r="SVN1411" s="265"/>
      <c r="SVO1411" s="265"/>
      <c r="SVP1411" s="265"/>
      <c r="SVQ1411" s="265"/>
      <c r="SVR1411" s="265"/>
      <c r="SVS1411" s="265"/>
      <c r="SVT1411" s="265"/>
      <c r="SVU1411" s="265"/>
      <c r="SVV1411" s="265"/>
      <c r="SVW1411" s="265"/>
      <c r="SVX1411" s="265"/>
      <c r="SVY1411" s="265"/>
      <c r="SVZ1411" s="265"/>
      <c r="SWA1411" s="265"/>
      <c r="SWB1411" s="265"/>
      <c r="SWC1411" s="265"/>
      <c r="SWD1411" s="265"/>
      <c r="SWE1411" s="265"/>
      <c r="SWF1411" s="265"/>
      <c r="SWG1411" s="265"/>
      <c r="SWH1411" s="265"/>
      <c r="SWI1411" s="265"/>
      <c r="SWJ1411" s="265"/>
      <c r="SWK1411" s="265"/>
      <c r="SWL1411" s="265"/>
      <c r="SWM1411" s="265"/>
      <c r="SWN1411" s="265"/>
      <c r="SWO1411" s="265"/>
      <c r="SWP1411" s="265"/>
      <c r="SWQ1411" s="265"/>
      <c r="SWR1411" s="265"/>
      <c r="SWS1411" s="265"/>
      <c r="SWT1411" s="265"/>
      <c r="SWU1411" s="265"/>
      <c r="SWV1411" s="265"/>
      <c r="SWW1411" s="265"/>
      <c r="SWX1411" s="265"/>
      <c r="SWY1411" s="265"/>
      <c r="SWZ1411" s="265"/>
      <c r="SXA1411" s="265"/>
      <c r="SXB1411" s="265"/>
      <c r="SXC1411" s="265"/>
      <c r="SXD1411" s="265"/>
      <c r="SXE1411" s="265"/>
      <c r="SXF1411" s="265"/>
      <c r="SXG1411" s="265"/>
      <c r="SXH1411" s="265"/>
      <c r="SXI1411" s="265"/>
      <c r="SXJ1411" s="265"/>
      <c r="SXK1411" s="265"/>
      <c r="SXL1411" s="265"/>
      <c r="SXM1411" s="265"/>
      <c r="SXN1411" s="265"/>
      <c r="SXO1411" s="265"/>
      <c r="SXP1411" s="265"/>
      <c r="SXQ1411" s="265"/>
      <c r="SXR1411" s="265"/>
      <c r="SXS1411" s="265"/>
      <c r="SXT1411" s="265"/>
      <c r="SXU1411" s="265"/>
      <c r="SXV1411" s="265"/>
      <c r="SXW1411" s="265"/>
      <c r="SXX1411" s="265"/>
      <c r="SXY1411" s="265"/>
      <c r="SXZ1411" s="265"/>
      <c r="SYA1411" s="265"/>
      <c r="SYB1411" s="265"/>
      <c r="SYC1411" s="265"/>
      <c r="SYD1411" s="265"/>
      <c r="SYE1411" s="265"/>
      <c r="SYF1411" s="265"/>
      <c r="SYG1411" s="265"/>
      <c r="SYH1411" s="265"/>
      <c r="SYI1411" s="265"/>
      <c r="SYJ1411" s="265"/>
      <c r="SYK1411" s="265"/>
      <c r="SYL1411" s="265"/>
      <c r="SYM1411" s="265"/>
      <c r="SYN1411" s="265"/>
      <c r="SYO1411" s="265"/>
      <c r="SYP1411" s="265"/>
      <c r="SYQ1411" s="265"/>
      <c r="SYR1411" s="265"/>
      <c r="SYS1411" s="265"/>
      <c r="SYT1411" s="265"/>
      <c r="SYU1411" s="265"/>
      <c r="SYV1411" s="265"/>
      <c r="SYW1411" s="265"/>
      <c r="SYX1411" s="265"/>
      <c r="SYY1411" s="265"/>
      <c r="SYZ1411" s="265"/>
      <c r="SZA1411" s="265"/>
      <c r="SZB1411" s="265"/>
      <c r="SZC1411" s="265"/>
      <c r="SZD1411" s="265"/>
      <c r="SZE1411" s="265"/>
      <c r="SZF1411" s="265"/>
      <c r="SZG1411" s="265"/>
      <c r="SZH1411" s="265"/>
      <c r="SZI1411" s="265"/>
      <c r="SZJ1411" s="265"/>
      <c r="SZK1411" s="265"/>
      <c r="SZL1411" s="265"/>
      <c r="SZM1411" s="265"/>
      <c r="SZN1411" s="265"/>
      <c r="SZO1411" s="265"/>
      <c r="SZP1411" s="265"/>
      <c r="SZQ1411" s="265"/>
      <c r="SZR1411" s="265"/>
      <c r="SZS1411" s="265"/>
      <c r="SZT1411" s="265"/>
      <c r="SZU1411" s="265"/>
      <c r="SZV1411" s="265"/>
      <c r="SZW1411" s="265"/>
      <c r="SZX1411" s="265"/>
      <c r="SZY1411" s="265"/>
      <c r="SZZ1411" s="265"/>
      <c r="TAA1411" s="265"/>
      <c r="TAB1411" s="265"/>
      <c r="TAC1411" s="265"/>
      <c r="TAD1411" s="265"/>
      <c r="TAE1411" s="265"/>
      <c r="TAF1411" s="265"/>
      <c r="TAG1411" s="265"/>
      <c r="TAH1411" s="265"/>
      <c r="TAI1411" s="265"/>
      <c r="TAJ1411" s="265"/>
      <c r="TAK1411" s="265"/>
      <c r="TAL1411" s="265"/>
      <c r="TAM1411" s="265"/>
      <c r="TAN1411" s="265"/>
      <c r="TAO1411" s="265"/>
      <c r="TAP1411" s="265"/>
      <c r="TAQ1411" s="265"/>
      <c r="TAR1411" s="265"/>
      <c r="TAS1411" s="265"/>
      <c r="TAT1411" s="265"/>
      <c r="TAU1411" s="265"/>
      <c r="TAV1411" s="265"/>
      <c r="TAW1411" s="265"/>
      <c r="TAX1411" s="265"/>
      <c r="TAY1411" s="265"/>
      <c r="TAZ1411" s="265"/>
      <c r="TBA1411" s="265"/>
      <c r="TBB1411" s="265"/>
      <c r="TBC1411" s="265"/>
      <c r="TBD1411" s="265"/>
      <c r="TBE1411" s="265"/>
      <c r="TBF1411" s="265"/>
      <c r="TBG1411" s="265"/>
      <c r="TBH1411" s="265"/>
      <c r="TBI1411" s="265"/>
      <c r="TBJ1411" s="265"/>
      <c r="TBK1411" s="265"/>
      <c r="TBL1411" s="265"/>
      <c r="TBM1411" s="265"/>
      <c r="TBN1411" s="265"/>
      <c r="TBO1411" s="265"/>
      <c r="TBP1411" s="265"/>
      <c r="TBQ1411" s="265"/>
      <c r="TBR1411" s="265"/>
      <c r="TBS1411" s="265"/>
      <c r="TBT1411" s="265"/>
      <c r="TBU1411" s="265"/>
      <c r="TBV1411" s="265"/>
      <c r="TBW1411" s="265"/>
      <c r="TBX1411" s="265"/>
      <c r="TBY1411" s="265"/>
      <c r="TBZ1411" s="265"/>
      <c r="TCA1411" s="265"/>
      <c r="TCB1411" s="265"/>
      <c r="TCC1411" s="265"/>
      <c r="TCD1411" s="265"/>
      <c r="TCE1411" s="265"/>
      <c r="TCF1411" s="265"/>
      <c r="TCG1411" s="265"/>
      <c r="TCH1411" s="265"/>
      <c r="TCI1411" s="265"/>
      <c r="TCJ1411" s="265"/>
      <c r="TCK1411" s="265"/>
      <c r="TCL1411" s="265"/>
      <c r="TCM1411" s="265"/>
      <c r="TCN1411" s="265"/>
      <c r="TCO1411" s="265"/>
      <c r="TCP1411" s="265"/>
      <c r="TCQ1411" s="265"/>
      <c r="TCR1411" s="265"/>
      <c r="TCS1411" s="265"/>
      <c r="TCT1411" s="265"/>
      <c r="TCU1411" s="265"/>
      <c r="TCV1411" s="265"/>
      <c r="TCW1411" s="265"/>
      <c r="TCX1411" s="265"/>
      <c r="TCY1411" s="265"/>
      <c r="TCZ1411" s="265"/>
      <c r="TDA1411" s="265"/>
      <c r="TDB1411" s="265"/>
      <c r="TDC1411" s="265"/>
      <c r="TDD1411" s="265"/>
      <c r="TDE1411" s="265"/>
      <c r="TDF1411" s="265"/>
      <c r="TDG1411" s="265"/>
      <c r="TDH1411" s="265"/>
      <c r="TDI1411" s="265"/>
      <c r="TDJ1411" s="265"/>
      <c r="TDK1411" s="265"/>
      <c r="TDL1411" s="265"/>
      <c r="TDM1411" s="265"/>
      <c r="TDN1411" s="265"/>
      <c r="TDO1411" s="265"/>
      <c r="TDP1411" s="265"/>
      <c r="TDQ1411" s="265"/>
      <c r="TDR1411" s="265"/>
      <c r="TDS1411" s="265"/>
      <c r="TDT1411" s="265"/>
      <c r="TDU1411" s="265"/>
      <c r="TDV1411" s="265"/>
      <c r="TDW1411" s="265"/>
      <c r="TDX1411" s="265"/>
      <c r="TDY1411" s="265"/>
      <c r="TDZ1411" s="265"/>
      <c r="TEA1411" s="265"/>
      <c r="TEB1411" s="265"/>
      <c r="TEC1411" s="265"/>
      <c r="TED1411" s="265"/>
      <c r="TEE1411" s="265"/>
      <c r="TEF1411" s="265"/>
      <c r="TEG1411" s="265"/>
      <c r="TEH1411" s="265"/>
      <c r="TEI1411" s="265"/>
      <c r="TEJ1411" s="265"/>
      <c r="TEK1411" s="265"/>
      <c r="TEL1411" s="265"/>
      <c r="TEM1411" s="265"/>
      <c r="TEN1411" s="265"/>
      <c r="TEO1411" s="265"/>
      <c r="TEP1411" s="265"/>
      <c r="TEQ1411" s="265"/>
      <c r="TER1411" s="265"/>
      <c r="TES1411" s="265"/>
      <c r="TET1411" s="265"/>
      <c r="TEU1411" s="265"/>
      <c r="TEV1411" s="265"/>
      <c r="TEW1411" s="265"/>
      <c r="TEX1411" s="265"/>
      <c r="TEY1411" s="265"/>
      <c r="TEZ1411" s="265"/>
      <c r="TFA1411" s="265"/>
      <c r="TFB1411" s="265"/>
      <c r="TFC1411" s="265"/>
      <c r="TFD1411" s="265"/>
      <c r="TFE1411" s="265"/>
      <c r="TFF1411" s="265"/>
      <c r="TFG1411" s="265"/>
      <c r="TFH1411" s="265"/>
      <c r="TFI1411" s="265"/>
      <c r="TFJ1411" s="265"/>
      <c r="TFK1411" s="265"/>
      <c r="TFL1411" s="265"/>
      <c r="TFM1411" s="265"/>
      <c r="TFN1411" s="265"/>
      <c r="TFO1411" s="265"/>
      <c r="TFP1411" s="265"/>
      <c r="TFQ1411" s="265"/>
      <c r="TFR1411" s="265"/>
      <c r="TFS1411" s="265"/>
      <c r="TFT1411" s="265"/>
      <c r="TFU1411" s="265"/>
      <c r="TFV1411" s="265"/>
      <c r="TFW1411" s="265"/>
      <c r="TFX1411" s="265"/>
      <c r="TFY1411" s="265"/>
      <c r="TFZ1411" s="265"/>
      <c r="TGA1411" s="265"/>
      <c r="TGB1411" s="265"/>
      <c r="TGC1411" s="265"/>
      <c r="TGD1411" s="265"/>
      <c r="TGE1411" s="265"/>
      <c r="TGF1411" s="265"/>
      <c r="TGG1411" s="265"/>
      <c r="TGH1411" s="265"/>
      <c r="TGI1411" s="265"/>
      <c r="TGJ1411" s="265"/>
      <c r="TGK1411" s="265"/>
      <c r="TGL1411" s="265"/>
      <c r="TGM1411" s="265"/>
      <c r="TGN1411" s="265"/>
      <c r="TGO1411" s="265"/>
      <c r="TGP1411" s="265"/>
      <c r="TGQ1411" s="265"/>
      <c r="TGR1411" s="265"/>
      <c r="TGS1411" s="265"/>
      <c r="TGT1411" s="265"/>
      <c r="TGU1411" s="265"/>
      <c r="TGV1411" s="265"/>
      <c r="TGW1411" s="265"/>
      <c r="TGX1411" s="265"/>
      <c r="TGY1411" s="265"/>
      <c r="TGZ1411" s="265"/>
      <c r="THA1411" s="265"/>
      <c r="THB1411" s="265"/>
      <c r="THC1411" s="265"/>
      <c r="THD1411" s="265"/>
      <c r="THE1411" s="265"/>
      <c r="THF1411" s="265"/>
      <c r="THG1411" s="265"/>
      <c r="THH1411" s="265"/>
      <c r="THI1411" s="265"/>
      <c r="THJ1411" s="265"/>
      <c r="THK1411" s="265"/>
      <c r="THL1411" s="265"/>
      <c r="THM1411" s="265"/>
      <c r="THN1411" s="265"/>
      <c r="THO1411" s="265"/>
      <c r="THP1411" s="265"/>
      <c r="THQ1411" s="265"/>
      <c r="THR1411" s="265"/>
      <c r="THS1411" s="265"/>
      <c r="THT1411" s="265"/>
      <c r="THU1411" s="265"/>
      <c r="THV1411" s="265"/>
      <c r="THW1411" s="265"/>
      <c r="THX1411" s="265"/>
      <c r="THY1411" s="265"/>
      <c r="THZ1411" s="265"/>
      <c r="TIA1411" s="265"/>
      <c r="TIB1411" s="265"/>
      <c r="TIC1411" s="265"/>
      <c r="TID1411" s="265"/>
      <c r="TIE1411" s="265"/>
      <c r="TIF1411" s="265"/>
      <c r="TIG1411" s="265"/>
      <c r="TIH1411" s="265"/>
      <c r="TII1411" s="265"/>
      <c r="TIJ1411" s="265"/>
      <c r="TIK1411" s="265"/>
      <c r="TIL1411" s="265"/>
      <c r="TIM1411" s="265"/>
      <c r="TIN1411" s="265"/>
      <c r="TIO1411" s="265"/>
      <c r="TIP1411" s="265"/>
      <c r="TIQ1411" s="265"/>
      <c r="TIR1411" s="265"/>
      <c r="TIS1411" s="265"/>
      <c r="TIT1411" s="265"/>
      <c r="TIU1411" s="265"/>
      <c r="TIV1411" s="265"/>
      <c r="TIW1411" s="265"/>
      <c r="TIX1411" s="265"/>
      <c r="TIY1411" s="265"/>
      <c r="TIZ1411" s="265"/>
      <c r="TJA1411" s="265"/>
      <c r="TJB1411" s="265"/>
      <c r="TJC1411" s="265"/>
      <c r="TJD1411" s="265"/>
      <c r="TJE1411" s="265"/>
      <c r="TJF1411" s="265"/>
      <c r="TJG1411" s="265"/>
      <c r="TJH1411" s="265"/>
      <c r="TJI1411" s="265"/>
      <c r="TJJ1411" s="265"/>
      <c r="TJK1411" s="265"/>
      <c r="TJL1411" s="265"/>
      <c r="TJM1411" s="265"/>
      <c r="TJN1411" s="265"/>
      <c r="TJO1411" s="265"/>
      <c r="TJP1411" s="265"/>
      <c r="TJQ1411" s="265"/>
      <c r="TJR1411" s="265"/>
      <c r="TJS1411" s="265"/>
      <c r="TJT1411" s="265"/>
      <c r="TJU1411" s="265"/>
      <c r="TJV1411" s="265"/>
      <c r="TJW1411" s="265"/>
      <c r="TJX1411" s="265"/>
      <c r="TJY1411" s="265"/>
      <c r="TJZ1411" s="265"/>
      <c r="TKA1411" s="265"/>
      <c r="TKB1411" s="265"/>
      <c r="TKC1411" s="265"/>
      <c r="TKD1411" s="265"/>
      <c r="TKE1411" s="265"/>
      <c r="TKF1411" s="265"/>
      <c r="TKG1411" s="265"/>
      <c r="TKH1411" s="265"/>
      <c r="TKI1411" s="265"/>
      <c r="TKJ1411" s="265"/>
      <c r="TKK1411" s="265"/>
      <c r="TKL1411" s="265"/>
      <c r="TKM1411" s="265"/>
      <c r="TKN1411" s="265"/>
      <c r="TKO1411" s="265"/>
      <c r="TKP1411" s="265"/>
      <c r="TKQ1411" s="265"/>
      <c r="TKR1411" s="265"/>
      <c r="TKS1411" s="265"/>
      <c r="TKT1411" s="265"/>
      <c r="TKU1411" s="265"/>
      <c r="TKV1411" s="265"/>
      <c r="TKW1411" s="265"/>
      <c r="TKX1411" s="265"/>
      <c r="TKY1411" s="265"/>
      <c r="TKZ1411" s="265"/>
      <c r="TLA1411" s="265"/>
      <c r="TLB1411" s="265"/>
      <c r="TLC1411" s="265"/>
      <c r="TLD1411" s="265"/>
      <c r="TLE1411" s="265"/>
      <c r="TLF1411" s="265"/>
      <c r="TLG1411" s="265"/>
      <c r="TLH1411" s="265"/>
      <c r="TLI1411" s="265"/>
      <c r="TLJ1411" s="265"/>
      <c r="TLK1411" s="265"/>
      <c r="TLL1411" s="265"/>
      <c r="TLM1411" s="265"/>
      <c r="TLN1411" s="265"/>
      <c r="TLO1411" s="265"/>
      <c r="TLP1411" s="265"/>
      <c r="TLQ1411" s="265"/>
      <c r="TLR1411" s="265"/>
      <c r="TLS1411" s="265"/>
      <c r="TLT1411" s="265"/>
      <c r="TLU1411" s="265"/>
      <c r="TLV1411" s="265"/>
      <c r="TLW1411" s="265"/>
      <c r="TLX1411" s="265"/>
      <c r="TLY1411" s="265"/>
      <c r="TLZ1411" s="265"/>
      <c r="TMA1411" s="265"/>
      <c r="TMB1411" s="265"/>
      <c r="TMC1411" s="265"/>
      <c r="TMD1411" s="265"/>
      <c r="TME1411" s="265"/>
      <c r="TMF1411" s="265"/>
      <c r="TMG1411" s="265"/>
      <c r="TMH1411" s="265"/>
      <c r="TMI1411" s="265"/>
      <c r="TMJ1411" s="265"/>
      <c r="TMK1411" s="265"/>
      <c r="TML1411" s="265"/>
      <c r="TMM1411" s="265"/>
      <c r="TMN1411" s="265"/>
      <c r="TMO1411" s="265"/>
      <c r="TMP1411" s="265"/>
      <c r="TMQ1411" s="265"/>
      <c r="TMR1411" s="265"/>
      <c r="TMS1411" s="265"/>
      <c r="TMT1411" s="265"/>
      <c r="TMU1411" s="265"/>
      <c r="TMV1411" s="265"/>
      <c r="TMW1411" s="265"/>
      <c r="TMX1411" s="265"/>
      <c r="TMY1411" s="265"/>
      <c r="TMZ1411" s="265"/>
      <c r="TNA1411" s="265"/>
      <c r="TNB1411" s="265"/>
      <c r="TNC1411" s="265"/>
      <c r="TND1411" s="265"/>
      <c r="TNE1411" s="265"/>
      <c r="TNF1411" s="265"/>
      <c r="TNG1411" s="265"/>
      <c r="TNH1411" s="265"/>
      <c r="TNI1411" s="265"/>
      <c r="TNJ1411" s="265"/>
      <c r="TNK1411" s="265"/>
      <c r="TNL1411" s="265"/>
      <c r="TNM1411" s="265"/>
      <c r="TNN1411" s="265"/>
      <c r="TNO1411" s="265"/>
      <c r="TNP1411" s="265"/>
      <c r="TNQ1411" s="265"/>
      <c r="TNR1411" s="265"/>
      <c r="TNS1411" s="265"/>
      <c r="TNT1411" s="265"/>
      <c r="TNU1411" s="265"/>
      <c r="TNV1411" s="265"/>
      <c r="TNW1411" s="265"/>
      <c r="TNX1411" s="265"/>
      <c r="TNY1411" s="265"/>
      <c r="TNZ1411" s="265"/>
      <c r="TOA1411" s="265"/>
      <c r="TOB1411" s="265"/>
      <c r="TOC1411" s="265"/>
      <c r="TOD1411" s="265"/>
      <c r="TOE1411" s="265"/>
      <c r="TOF1411" s="265"/>
      <c r="TOG1411" s="265"/>
      <c r="TOH1411" s="265"/>
      <c r="TOI1411" s="265"/>
      <c r="TOJ1411" s="265"/>
      <c r="TOK1411" s="265"/>
      <c r="TOL1411" s="265"/>
      <c r="TOM1411" s="265"/>
      <c r="TON1411" s="265"/>
      <c r="TOO1411" s="265"/>
      <c r="TOP1411" s="265"/>
      <c r="TOQ1411" s="265"/>
      <c r="TOR1411" s="265"/>
      <c r="TOS1411" s="265"/>
      <c r="TOT1411" s="265"/>
      <c r="TOU1411" s="265"/>
      <c r="TOV1411" s="265"/>
      <c r="TOW1411" s="265"/>
      <c r="TOX1411" s="265"/>
      <c r="TOY1411" s="265"/>
      <c r="TOZ1411" s="265"/>
      <c r="TPA1411" s="265"/>
      <c r="TPB1411" s="265"/>
      <c r="TPC1411" s="265"/>
      <c r="TPD1411" s="265"/>
      <c r="TPE1411" s="265"/>
      <c r="TPF1411" s="265"/>
      <c r="TPG1411" s="265"/>
      <c r="TPH1411" s="265"/>
      <c r="TPI1411" s="265"/>
      <c r="TPJ1411" s="265"/>
      <c r="TPK1411" s="265"/>
      <c r="TPL1411" s="265"/>
      <c r="TPM1411" s="265"/>
      <c r="TPN1411" s="265"/>
      <c r="TPO1411" s="265"/>
      <c r="TPP1411" s="265"/>
      <c r="TPQ1411" s="265"/>
      <c r="TPR1411" s="265"/>
      <c r="TPS1411" s="265"/>
      <c r="TPT1411" s="265"/>
      <c r="TPU1411" s="265"/>
      <c r="TPV1411" s="265"/>
      <c r="TPW1411" s="265"/>
      <c r="TPX1411" s="265"/>
      <c r="TPY1411" s="265"/>
      <c r="TPZ1411" s="265"/>
      <c r="TQA1411" s="265"/>
      <c r="TQB1411" s="265"/>
      <c r="TQC1411" s="265"/>
      <c r="TQD1411" s="265"/>
      <c r="TQE1411" s="265"/>
      <c r="TQF1411" s="265"/>
      <c r="TQG1411" s="265"/>
      <c r="TQH1411" s="265"/>
      <c r="TQI1411" s="265"/>
      <c r="TQJ1411" s="265"/>
      <c r="TQK1411" s="265"/>
      <c r="TQL1411" s="265"/>
      <c r="TQM1411" s="265"/>
      <c r="TQN1411" s="265"/>
      <c r="TQO1411" s="265"/>
      <c r="TQP1411" s="265"/>
      <c r="TQQ1411" s="265"/>
      <c r="TQR1411" s="265"/>
      <c r="TQS1411" s="265"/>
      <c r="TQT1411" s="265"/>
      <c r="TQU1411" s="265"/>
      <c r="TQV1411" s="265"/>
      <c r="TQW1411" s="265"/>
      <c r="TQX1411" s="265"/>
      <c r="TQY1411" s="265"/>
      <c r="TQZ1411" s="265"/>
      <c r="TRA1411" s="265"/>
      <c r="TRB1411" s="265"/>
      <c r="TRC1411" s="265"/>
      <c r="TRD1411" s="265"/>
      <c r="TRE1411" s="265"/>
      <c r="TRF1411" s="265"/>
      <c r="TRG1411" s="265"/>
      <c r="TRH1411" s="265"/>
      <c r="TRI1411" s="265"/>
      <c r="TRJ1411" s="265"/>
      <c r="TRK1411" s="265"/>
      <c r="TRL1411" s="265"/>
      <c r="TRM1411" s="265"/>
      <c r="TRN1411" s="265"/>
      <c r="TRO1411" s="265"/>
      <c r="TRP1411" s="265"/>
      <c r="TRQ1411" s="265"/>
      <c r="TRR1411" s="265"/>
      <c r="TRS1411" s="265"/>
      <c r="TRT1411" s="265"/>
      <c r="TRU1411" s="265"/>
      <c r="TRV1411" s="265"/>
      <c r="TRW1411" s="265"/>
      <c r="TRX1411" s="265"/>
      <c r="TRY1411" s="265"/>
      <c r="TRZ1411" s="265"/>
      <c r="TSA1411" s="265"/>
      <c r="TSB1411" s="265"/>
      <c r="TSC1411" s="265"/>
      <c r="TSD1411" s="265"/>
      <c r="TSE1411" s="265"/>
      <c r="TSF1411" s="265"/>
      <c r="TSG1411" s="265"/>
      <c r="TSH1411" s="265"/>
      <c r="TSI1411" s="265"/>
      <c r="TSJ1411" s="265"/>
      <c r="TSK1411" s="265"/>
      <c r="TSL1411" s="265"/>
      <c r="TSM1411" s="265"/>
      <c r="TSN1411" s="265"/>
      <c r="TSO1411" s="265"/>
      <c r="TSP1411" s="265"/>
      <c r="TSQ1411" s="265"/>
      <c r="TSR1411" s="265"/>
      <c r="TSS1411" s="265"/>
      <c r="TST1411" s="265"/>
      <c r="TSU1411" s="265"/>
      <c r="TSV1411" s="265"/>
      <c r="TSW1411" s="265"/>
      <c r="TSX1411" s="265"/>
      <c r="TSY1411" s="265"/>
      <c r="TSZ1411" s="265"/>
      <c r="TTA1411" s="265"/>
      <c r="TTB1411" s="265"/>
      <c r="TTC1411" s="265"/>
      <c r="TTD1411" s="265"/>
      <c r="TTE1411" s="265"/>
      <c r="TTF1411" s="265"/>
      <c r="TTG1411" s="265"/>
      <c r="TTH1411" s="265"/>
      <c r="TTI1411" s="265"/>
      <c r="TTJ1411" s="265"/>
      <c r="TTK1411" s="265"/>
      <c r="TTL1411" s="265"/>
      <c r="TTM1411" s="265"/>
      <c r="TTN1411" s="265"/>
      <c r="TTO1411" s="265"/>
      <c r="TTP1411" s="265"/>
      <c r="TTQ1411" s="265"/>
      <c r="TTR1411" s="265"/>
      <c r="TTS1411" s="265"/>
      <c r="TTT1411" s="265"/>
      <c r="TTU1411" s="265"/>
      <c r="TTV1411" s="265"/>
      <c r="TTW1411" s="265"/>
      <c r="TTX1411" s="265"/>
      <c r="TTY1411" s="265"/>
      <c r="TTZ1411" s="265"/>
      <c r="TUA1411" s="265"/>
      <c r="TUB1411" s="265"/>
      <c r="TUC1411" s="265"/>
      <c r="TUD1411" s="265"/>
      <c r="TUE1411" s="265"/>
      <c r="TUF1411" s="265"/>
      <c r="TUG1411" s="265"/>
      <c r="TUH1411" s="265"/>
      <c r="TUI1411" s="265"/>
      <c r="TUJ1411" s="265"/>
      <c r="TUK1411" s="265"/>
      <c r="TUL1411" s="265"/>
      <c r="TUM1411" s="265"/>
      <c r="TUN1411" s="265"/>
      <c r="TUO1411" s="265"/>
      <c r="TUP1411" s="265"/>
      <c r="TUQ1411" s="265"/>
      <c r="TUR1411" s="265"/>
      <c r="TUS1411" s="265"/>
      <c r="TUT1411" s="265"/>
      <c r="TUU1411" s="265"/>
      <c r="TUV1411" s="265"/>
      <c r="TUW1411" s="265"/>
      <c r="TUX1411" s="265"/>
      <c r="TUY1411" s="265"/>
      <c r="TUZ1411" s="265"/>
      <c r="TVA1411" s="265"/>
      <c r="TVB1411" s="265"/>
      <c r="TVC1411" s="265"/>
      <c r="TVD1411" s="265"/>
      <c r="TVE1411" s="265"/>
      <c r="TVF1411" s="265"/>
      <c r="TVG1411" s="265"/>
      <c r="TVH1411" s="265"/>
      <c r="TVI1411" s="265"/>
      <c r="TVJ1411" s="265"/>
      <c r="TVK1411" s="265"/>
      <c r="TVL1411" s="265"/>
      <c r="TVM1411" s="265"/>
      <c r="TVN1411" s="265"/>
      <c r="TVO1411" s="265"/>
      <c r="TVP1411" s="265"/>
      <c r="TVQ1411" s="265"/>
      <c r="TVR1411" s="265"/>
      <c r="TVS1411" s="265"/>
      <c r="TVT1411" s="265"/>
      <c r="TVU1411" s="265"/>
      <c r="TVV1411" s="265"/>
      <c r="TVW1411" s="265"/>
      <c r="TVX1411" s="265"/>
      <c r="TVY1411" s="265"/>
      <c r="TVZ1411" s="265"/>
      <c r="TWA1411" s="265"/>
      <c r="TWB1411" s="265"/>
      <c r="TWC1411" s="265"/>
      <c r="TWD1411" s="265"/>
      <c r="TWE1411" s="265"/>
      <c r="TWF1411" s="265"/>
      <c r="TWG1411" s="265"/>
      <c r="TWH1411" s="265"/>
      <c r="TWI1411" s="265"/>
      <c r="TWJ1411" s="265"/>
      <c r="TWK1411" s="265"/>
      <c r="TWL1411" s="265"/>
      <c r="TWM1411" s="265"/>
      <c r="TWN1411" s="265"/>
      <c r="TWO1411" s="265"/>
      <c r="TWP1411" s="265"/>
      <c r="TWQ1411" s="265"/>
      <c r="TWR1411" s="265"/>
      <c r="TWS1411" s="265"/>
      <c r="TWT1411" s="265"/>
      <c r="TWU1411" s="265"/>
      <c r="TWV1411" s="265"/>
      <c r="TWW1411" s="265"/>
      <c r="TWX1411" s="265"/>
      <c r="TWY1411" s="265"/>
      <c r="TWZ1411" s="265"/>
      <c r="TXA1411" s="265"/>
      <c r="TXB1411" s="265"/>
      <c r="TXC1411" s="265"/>
      <c r="TXD1411" s="265"/>
      <c r="TXE1411" s="265"/>
      <c r="TXF1411" s="265"/>
      <c r="TXG1411" s="265"/>
      <c r="TXH1411" s="265"/>
      <c r="TXI1411" s="265"/>
      <c r="TXJ1411" s="265"/>
      <c r="TXK1411" s="265"/>
      <c r="TXL1411" s="265"/>
      <c r="TXM1411" s="265"/>
      <c r="TXN1411" s="265"/>
      <c r="TXO1411" s="265"/>
      <c r="TXP1411" s="265"/>
      <c r="TXQ1411" s="265"/>
      <c r="TXR1411" s="265"/>
      <c r="TXS1411" s="265"/>
      <c r="TXT1411" s="265"/>
      <c r="TXU1411" s="265"/>
      <c r="TXV1411" s="265"/>
      <c r="TXW1411" s="265"/>
      <c r="TXX1411" s="265"/>
      <c r="TXY1411" s="265"/>
      <c r="TXZ1411" s="265"/>
      <c r="TYA1411" s="265"/>
      <c r="TYB1411" s="265"/>
      <c r="TYC1411" s="265"/>
      <c r="TYD1411" s="265"/>
      <c r="TYE1411" s="265"/>
      <c r="TYF1411" s="265"/>
      <c r="TYG1411" s="265"/>
      <c r="TYH1411" s="265"/>
      <c r="TYI1411" s="265"/>
      <c r="TYJ1411" s="265"/>
      <c r="TYK1411" s="265"/>
      <c r="TYL1411" s="265"/>
      <c r="TYM1411" s="265"/>
      <c r="TYN1411" s="265"/>
      <c r="TYO1411" s="265"/>
      <c r="TYP1411" s="265"/>
      <c r="TYQ1411" s="265"/>
      <c r="TYR1411" s="265"/>
      <c r="TYS1411" s="265"/>
      <c r="TYT1411" s="265"/>
      <c r="TYU1411" s="265"/>
      <c r="TYV1411" s="265"/>
      <c r="TYW1411" s="265"/>
      <c r="TYX1411" s="265"/>
      <c r="TYY1411" s="265"/>
      <c r="TYZ1411" s="265"/>
      <c r="TZA1411" s="265"/>
      <c r="TZB1411" s="265"/>
      <c r="TZC1411" s="265"/>
      <c r="TZD1411" s="265"/>
      <c r="TZE1411" s="265"/>
      <c r="TZF1411" s="265"/>
      <c r="TZG1411" s="265"/>
      <c r="TZH1411" s="265"/>
      <c r="TZI1411" s="265"/>
      <c r="TZJ1411" s="265"/>
      <c r="TZK1411" s="265"/>
      <c r="TZL1411" s="265"/>
      <c r="TZM1411" s="265"/>
      <c r="TZN1411" s="265"/>
      <c r="TZO1411" s="265"/>
      <c r="TZP1411" s="265"/>
      <c r="TZQ1411" s="265"/>
      <c r="TZR1411" s="265"/>
      <c r="TZS1411" s="265"/>
      <c r="TZT1411" s="265"/>
      <c r="TZU1411" s="265"/>
      <c r="TZV1411" s="265"/>
      <c r="TZW1411" s="265"/>
      <c r="TZX1411" s="265"/>
      <c r="TZY1411" s="265"/>
      <c r="TZZ1411" s="265"/>
      <c r="UAA1411" s="265"/>
      <c r="UAB1411" s="265"/>
      <c r="UAC1411" s="265"/>
      <c r="UAD1411" s="265"/>
      <c r="UAE1411" s="265"/>
      <c r="UAF1411" s="265"/>
      <c r="UAG1411" s="265"/>
      <c r="UAH1411" s="265"/>
      <c r="UAI1411" s="265"/>
      <c r="UAJ1411" s="265"/>
      <c r="UAK1411" s="265"/>
      <c r="UAL1411" s="265"/>
      <c r="UAM1411" s="265"/>
      <c r="UAN1411" s="265"/>
      <c r="UAO1411" s="265"/>
      <c r="UAP1411" s="265"/>
      <c r="UAQ1411" s="265"/>
      <c r="UAR1411" s="265"/>
      <c r="UAS1411" s="265"/>
      <c r="UAT1411" s="265"/>
      <c r="UAU1411" s="265"/>
      <c r="UAV1411" s="265"/>
      <c r="UAW1411" s="265"/>
      <c r="UAX1411" s="265"/>
      <c r="UAY1411" s="265"/>
      <c r="UAZ1411" s="265"/>
      <c r="UBA1411" s="265"/>
      <c r="UBB1411" s="265"/>
      <c r="UBC1411" s="265"/>
      <c r="UBD1411" s="265"/>
      <c r="UBE1411" s="265"/>
      <c r="UBF1411" s="265"/>
      <c r="UBG1411" s="265"/>
      <c r="UBH1411" s="265"/>
      <c r="UBI1411" s="265"/>
      <c r="UBJ1411" s="265"/>
      <c r="UBK1411" s="265"/>
      <c r="UBL1411" s="265"/>
      <c r="UBM1411" s="265"/>
      <c r="UBN1411" s="265"/>
      <c r="UBO1411" s="265"/>
      <c r="UBP1411" s="265"/>
      <c r="UBQ1411" s="265"/>
      <c r="UBR1411" s="265"/>
      <c r="UBS1411" s="265"/>
      <c r="UBT1411" s="265"/>
      <c r="UBU1411" s="265"/>
      <c r="UBV1411" s="265"/>
      <c r="UBW1411" s="265"/>
      <c r="UBX1411" s="265"/>
      <c r="UBY1411" s="265"/>
      <c r="UBZ1411" s="265"/>
      <c r="UCA1411" s="265"/>
      <c r="UCB1411" s="265"/>
      <c r="UCC1411" s="265"/>
      <c r="UCD1411" s="265"/>
      <c r="UCE1411" s="265"/>
      <c r="UCF1411" s="265"/>
      <c r="UCG1411" s="265"/>
      <c r="UCH1411" s="265"/>
      <c r="UCI1411" s="265"/>
      <c r="UCJ1411" s="265"/>
      <c r="UCK1411" s="265"/>
      <c r="UCL1411" s="265"/>
      <c r="UCM1411" s="265"/>
      <c r="UCN1411" s="265"/>
      <c r="UCO1411" s="265"/>
      <c r="UCP1411" s="265"/>
      <c r="UCQ1411" s="265"/>
      <c r="UCR1411" s="265"/>
      <c r="UCS1411" s="265"/>
      <c r="UCT1411" s="265"/>
      <c r="UCU1411" s="265"/>
      <c r="UCV1411" s="265"/>
      <c r="UCW1411" s="265"/>
      <c r="UCX1411" s="265"/>
      <c r="UCY1411" s="265"/>
      <c r="UCZ1411" s="265"/>
      <c r="UDA1411" s="265"/>
      <c r="UDB1411" s="265"/>
      <c r="UDC1411" s="265"/>
      <c r="UDD1411" s="265"/>
      <c r="UDE1411" s="265"/>
      <c r="UDF1411" s="265"/>
      <c r="UDG1411" s="265"/>
      <c r="UDH1411" s="265"/>
      <c r="UDI1411" s="265"/>
      <c r="UDJ1411" s="265"/>
      <c r="UDK1411" s="265"/>
      <c r="UDL1411" s="265"/>
      <c r="UDM1411" s="265"/>
      <c r="UDN1411" s="265"/>
      <c r="UDO1411" s="265"/>
      <c r="UDP1411" s="265"/>
      <c r="UDQ1411" s="265"/>
      <c r="UDR1411" s="265"/>
      <c r="UDS1411" s="265"/>
      <c r="UDT1411" s="265"/>
      <c r="UDU1411" s="265"/>
      <c r="UDV1411" s="265"/>
      <c r="UDW1411" s="265"/>
      <c r="UDX1411" s="265"/>
      <c r="UDY1411" s="265"/>
      <c r="UDZ1411" s="265"/>
      <c r="UEA1411" s="265"/>
      <c r="UEB1411" s="265"/>
      <c r="UEC1411" s="265"/>
      <c r="UED1411" s="265"/>
      <c r="UEE1411" s="265"/>
      <c r="UEF1411" s="265"/>
      <c r="UEG1411" s="265"/>
      <c r="UEH1411" s="265"/>
      <c r="UEI1411" s="265"/>
      <c r="UEJ1411" s="265"/>
      <c r="UEK1411" s="265"/>
      <c r="UEL1411" s="265"/>
      <c r="UEM1411" s="265"/>
      <c r="UEN1411" s="265"/>
      <c r="UEO1411" s="265"/>
      <c r="UEP1411" s="265"/>
      <c r="UEQ1411" s="265"/>
      <c r="UER1411" s="265"/>
      <c r="UES1411" s="265"/>
      <c r="UET1411" s="265"/>
      <c r="UEU1411" s="265"/>
      <c r="UEV1411" s="265"/>
      <c r="UEW1411" s="265"/>
      <c r="UEX1411" s="265"/>
      <c r="UEY1411" s="265"/>
      <c r="UEZ1411" s="265"/>
      <c r="UFA1411" s="265"/>
      <c r="UFB1411" s="265"/>
      <c r="UFC1411" s="265"/>
      <c r="UFD1411" s="265"/>
      <c r="UFE1411" s="265"/>
      <c r="UFF1411" s="265"/>
      <c r="UFG1411" s="265"/>
      <c r="UFH1411" s="265"/>
      <c r="UFI1411" s="265"/>
      <c r="UFJ1411" s="265"/>
      <c r="UFK1411" s="265"/>
      <c r="UFL1411" s="265"/>
      <c r="UFM1411" s="265"/>
      <c r="UFN1411" s="265"/>
      <c r="UFO1411" s="265"/>
      <c r="UFP1411" s="265"/>
      <c r="UFQ1411" s="265"/>
      <c r="UFR1411" s="265"/>
      <c r="UFS1411" s="265"/>
      <c r="UFT1411" s="265"/>
      <c r="UFU1411" s="265"/>
      <c r="UFV1411" s="265"/>
      <c r="UFW1411" s="265"/>
      <c r="UFX1411" s="265"/>
      <c r="UFY1411" s="265"/>
      <c r="UFZ1411" s="265"/>
      <c r="UGA1411" s="265"/>
      <c r="UGB1411" s="265"/>
      <c r="UGC1411" s="265"/>
      <c r="UGD1411" s="265"/>
      <c r="UGE1411" s="265"/>
      <c r="UGF1411" s="265"/>
      <c r="UGG1411" s="265"/>
      <c r="UGH1411" s="265"/>
      <c r="UGI1411" s="265"/>
      <c r="UGJ1411" s="265"/>
      <c r="UGK1411" s="265"/>
      <c r="UGL1411" s="265"/>
      <c r="UGM1411" s="265"/>
      <c r="UGN1411" s="265"/>
      <c r="UGO1411" s="265"/>
      <c r="UGP1411" s="265"/>
      <c r="UGQ1411" s="265"/>
      <c r="UGR1411" s="265"/>
      <c r="UGS1411" s="265"/>
      <c r="UGT1411" s="265"/>
      <c r="UGU1411" s="265"/>
      <c r="UGV1411" s="265"/>
      <c r="UGW1411" s="265"/>
      <c r="UGX1411" s="265"/>
      <c r="UGY1411" s="265"/>
      <c r="UGZ1411" s="265"/>
      <c r="UHA1411" s="265"/>
      <c r="UHB1411" s="265"/>
      <c r="UHC1411" s="265"/>
      <c r="UHD1411" s="265"/>
      <c r="UHE1411" s="265"/>
      <c r="UHF1411" s="265"/>
      <c r="UHG1411" s="265"/>
      <c r="UHH1411" s="265"/>
      <c r="UHI1411" s="265"/>
      <c r="UHJ1411" s="265"/>
      <c r="UHK1411" s="265"/>
      <c r="UHL1411" s="265"/>
      <c r="UHM1411" s="265"/>
      <c r="UHN1411" s="265"/>
      <c r="UHO1411" s="265"/>
      <c r="UHP1411" s="265"/>
      <c r="UHQ1411" s="265"/>
      <c r="UHR1411" s="265"/>
      <c r="UHS1411" s="265"/>
      <c r="UHT1411" s="265"/>
      <c r="UHU1411" s="265"/>
      <c r="UHV1411" s="265"/>
      <c r="UHW1411" s="265"/>
      <c r="UHX1411" s="265"/>
      <c r="UHY1411" s="265"/>
      <c r="UHZ1411" s="265"/>
      <c r="UIA1411" s="265"/>
      <c r="UIB1411" s="265"/>
      <c r="UIC1411" s="265"/>
      <c r="UID1411" s="265"/>
      <c r="UIE1411" s="265"/>
      <c r="UIF1411" s="265"/>
      <c r="UIG1411" s="265"/>
      <c r="UIH1411" s="265"/>
      <c r="UII1411" s="265"/>
      <c r="UIJ1411" s="265"/>
      <c r="UIK1411" s="265"/>
      <c r="UIL1411" s="265"/>
      <c r="UIM1411" s="265"/>
      <c r="UIN1411" s="265"/>
      <c r="UIO1411" s="265"/>
      <c r="UIP1411" s="265"/>
      <c r="UIQ1411" s="265"/>
      <c r="UIR1411" s="265"/>
      <c r="UIS1411" s="265"/>
      <c r="UIT1411" s="265"/>
      <c r="UIU1411" s="265"/>
      <c r="UIV1411" s="265"/>
      <c r="UIW1411" s="265"/>
      <c r="UIX1411" s="265"/>
      <c r="UIY1411" s="265"/>
      <c r="UIZ1411" s="265"/>
      <c r="UJA1411" s="265"/>
      <c r="UJB1411" s="265"/>
      <c r="UJC1411" s="265"/>
      <c r="UJD1411" s="265"/>
      <c r="UJE1411" s="265"/>
      <c r="UJF1411" s="265"/>
      <c r="UJG1411" s="265"/>
      <c r="UJH1411" s="265"/>
      <c r="UJI1411" s="265"/>
      <c r="UJJ1411" s="265"/>
      <c r="UJK1411" s="265"/>
      <c r="UJL1411" s="265"/>
      <c r="UJM1411" s="265"/>
      <c r="UJN1411" s="265"/>
      <c r="UJO1411" s="265"/>
      <c r="UJP1411" s="265"/>
      <c r="UJQ1411" s="265"/>
      <c r="UJR1411" s="265"/>
      <c r="UJS1411" s="265"/>
      <c r="UJT1411" s="265"/>
      <c r="UJU1411" s="265"/>
      <c r="UJV1411" s="265"/>
      <c r="UJW1411" s="265"/>
      <c r="UJX1411" s="265"/>
      <c r="UJY1411" s="265"/>
      <c r="UJZ1411" s="265"/>
      <c r="UKA1411" s="265"/>
      <c r="UKB1411" s="265"/>
      <c r="UKC1411" s="265"/>
      <c r="UKD1411" s="265"/>
      <c r="UKE1411" s="265"/>
      <c r="UKF1411" s="265"/>
      <c r="UKG1411" s="265"/>
      <c r="UKH1411" s="265"/>
      <c r="UKI1411" s="265"/>
      <c r="UKJ1411" s="265"/>
      <c r="UKK1411" s="265"/>
      <c r="UKL1411" s="265"/>
      <c r="UKM1411" s="265"/>
      <c r="UKN1411" s="265"/>
      <c r="UKO1411" s="265"/>
      <c r="UKP1411" s="265"/>
      <c r="UKQ1411" s="265"/>
      <c r="UKR1411" s="265"/>
      <c r="UKS1411" s="265"/>
      <c r="UKT1411" s="265"/>
      <c r="UKU1411" s="265"/>
      <c r="UKV1411" s="265"/>
      <c r="UKW1411" s="265"/>
      <c r="UKX1411" s="265"/>
      <c r="UKY1411" s="265"/>
      <c r="UKZ1411" s="265"/>
      <c r="ULA1411" s="265"/>
      <c r="ULB1411" s="265"/>
      <c r="ULC1411" s="265"/>
      <c r="ULD1411" s="265"/>
      <c r="ULE1411" s="265"/>
      <c r="ULF1411" s="265"/>
      <c r="ULG1411" s="265"/>
      <c r="ULH1411" s="265"/>
      <c r="ULI1411" s="265"/>
      <c r="ULJ1411" s="265"/>
      <c r="ULK1411" s="265"/>
      <c r="ULL1411" s="265"/>
      <c r="ULM1411" s="265"/>
      <c r="ULN1411" s="265"/>
      <c r="ULO1411" s="265"/>
      <c r="ULP1411" s="265"/>
      <c r="ULQ1411" s="265"/>
      <c r="ULR1411" s="265"/>
      <c r="ULS1411" s="265"/>
      <c r="ULT1411" s="265"/>
      <c r="ULU1411" s="265"/>
      <c r="ULV1411" s="265"/>
      <c r="ULW1411" s="265"/>
      <c r="ULX1411" s="265"/>
      <c r="ULY1411" s="265"/>
      <c r="ULZ1411" s="265"/>
      <c r="UMA1411" s="265"/>
      <c r="UMB1411" s="265"/>
      <c r="UMC1411" s="265"/>
      <c r="UMD1411" s="265"/>
      <c r="UME1411" s="265"/>
      <c r="UMF1411" s="265"/>
      <c r="UMG1411" s="265"/>
      <c r="UMH1411" s="265"/>
      <c r="UMI1411" s="265"/>
      <c r="UMJ1411" s="265"/>
      <c r="UMK1411" s="265"/>
      <c r="UML1411" s="265"/>
      <c r="UMM1411" s="265"/>
      <c r="UMN1411" s="265"/>
      <c r="UMO1411" s="265"/>
      <c r="UMP1411" s="265"/>
      <c r="UMQ1411" s="265"/>
      <c r="UMR1411" s="265"/>
      <c r="UMS1411" s="265"/>
      <c r="UMT1411" s="265"/>
      <c r="UMU1411" s="265"/>
      <c r="UMV1411" s="265"/>
      <c r="UMW1411" s="265"/>
      <c r="UMX1411" s="265"/>
      <c r="UMY1411" s="265"/>
      <c r="UMZ1411" s="265"/>
      <c r="UNA1411" s="265"/>
      <c r="UNB1411" s="265"/>
      <c r="UNC1411" s="265"/>
      <c r="UND1411" s="265"/>
      <c r="UNE1411" s="265"/>
      <c r="UNF1411" s="265"/>
      <c r="UNG1411" s="265"/>
      <c r="UNH1411" s="265"/>
      <c r="UNI1411" s="265"/>
      <c r="UNJ1411" s="265"/>
      <c r="UNK1411" s="265"/>
      <c r="UNL1411" s="265"/>
      <c r="UNM1411" s="265"/>
      <c r="UNN1411" s="265"/>
      <c r="UNO1411" s="265"/>
      <c r="UNP1411" s="265"/>
      <c r="UNQ1411" s="265"/>
      <c r="UNR1411" s="265"/>
      <c r="UNS1411" s="265"/>
      <c r="UNT1411" s="265"/>
      <c r="UNU1411" s="265"/>
      <c r="UNV1411" s="265"/>
      <c r="UNW1411" s="265"/>
      <c r="UNX1411" s="265"/>
      <c r="UNY1411" s="265"/>
      <c r="UNZ1411" s="265"/>
      <c r="UOA1411" s="265"/>
      <c r="UOB1411" s="265"/>
      <c r="UOC1411" s="265"/>
      <c r="UOD1411" s="265"/>
      <c r="UOE1411" s="265"/>
      <c r="UOF1411" s="265"/>
      <c r="UOG1411" s="265"/>
      <c r="UOH1411" s="265"/>
      <c r="UOI1411" s="265"/>
      <c r="UOJ1411" s="265"/>
      <c r="UOK1411" s="265"/>
      <c r="UOL1411" s="265"/>
      <c r="UOM1411" s="265"/>
      <c r="UON1411" s="265"/>
      <c r="UOO1411" s="265"/>
      <c r="UOP1411" s="265"/>
      <c r="UOQ1411" s="265"/>
      <c r="UOR1411" s="265"/>
      <c r="UOS1411" s="265"/>
      <c r="UOT1411" s="265"/>
      <c r="UOU1411" s="265"/>
      <c r="UOV1411" s="265"/>
      <c r="UOW1411" s="265"/>
      <c r="UOX1411" s="265"/>
      <c r="UOY1411" s="265"/>
      <c r="UOZ1411" s="265"/>
      <c r="UPA1411" s="265"/>
      <c r="UPB1411" s="265"/>
      <c r="UPC1411" s="265"/>
      <c r="UPD1411" s="265"/>
      <c r="UPE1411" s="265"/>
      <c r="UPF1411" s="265"/>
      <c r="UPG1411" s="265"/>
      <c r="UPH1411" s="265"/>
      <c r="UPI1411" s="265"/>
      <c r="UPJ1411" s="265"/>
      <c r="UPK1411" s="265"/>
      <c r="UPL1411" s="265"/>
      <c r="UPM1411" s="265"/>
      <c r="UPN1411" s="265"/>
      <c r="UPO1411" s="265"/>
      <c r="UPP1411" s="265"/>
      <c r="UPQ1411" s="265"/>
      <c r="UPR1411" s="265"/>
      <c r="UPS1411" s="265"/>
      <c r="UPT1411" s="265"/>
      <c r="UPU1411" s="265"/>
      <c r="UPV1411" s="265"/>
      <c r="UPW1411" s="265"/>
      <c r="UPX1411" s="265"/>
      <c r="UPY1411" s="265"/>
      <c r="UPZ1411" s="265"/>
      <c r="UQA1411" s="265"/>
      <c r="UQB1411" s="265"/>
      <c r="UQC1411" s="265"/>
      <c r="UQD1411" s="265"/>
      <c r="UQE1411" s="265"/>
      <c r="UQF1411" s="265"/>
      <c r="UQG1411" s="265"/>
      <c r="UQH1411" s="265"/>
      <c r="UQI1411" s="265"/>
      <c r="UQJ1411" s="265"/>
      <c r="UQK1411" s="265"/>
      <c r="UQL1411" s="265"/>
      <c r="UQM1411" s="265"/>
      <c r="UQN1411" s="265"/>
      <c r="UQO1411" s="265"/>
      <c r="UQP1411" s="265"/>
      <c r="UQQ1411" s="265"/>
      <c r="UQR1411" s="265"/>
      <c r="UQS1411" s="265"/>
      <c r="UQT1411" s="265"/>
      <c r="UQU1411" s="265"/>
      <c r="UQV1411" s="265"/>
      <c r="UQW1411" s="265"/>
      <c r="UQX1411" s="265"/>
      <c r="UQY1411" s="265"/>
      <c r="UQZ1411" s="265"/>
      <c r="URA1411" s="265"/>
      <c r="URB1411" s="265"/>
      <c r="URC1411" s="265"/>
      <c r="URD1411" s="265"/>
      <c r="URE1411" s="265"/>
      <c r="URF1411" s="265"/>
      <c r="URG1411" s="265"/>
      <c r="URH1411" s="265"/>
      <c r="URI1411" s="265"/>
      <c r="URJ1411" s="265"/>
      <c r="URK1411" s="265"/>
      <c r="URL1411" s="265"/>
      <c r="URM1411" s="265"/>
      <c r="URN1411" s="265"/>
      <c r="URO1411" s="265"/>
      <c r="URP1411" s="265"/>
      <c r="URQ1411" s="265"/>
      <c r="URR1411" s="265"/>
      <c r="URS1411" s="265"/>
      <c r="URT1411" s="265"/>
      <c r="URU1411" s="265"/>
      <c r="URV1411" s="265"/>
      <c r="URW1411" s="265"/>
      <c r="URX1411" s="265"/>
      <c r="URY1411" s="265"/>
      <c r="URZ1411" s="265"/>
      <c r="USA1411" s="265"/>
      <c r="USB1411" s="265"/>
      <c r="USC1411" s="265"/>
      <c r="USD1411" s="265"/>
      <c r="USE1411" s="265"/>
      <c r="USF1411" s="265"/>
      <c r="USG1411" s="265"/>
      <c r="USH1411" s="265"/>
      <c r="USI1411" s="265"/>
      <c r="USJ1411" s="265"/>
      <c r="USK1411" s="265"/>
      <c r="USL1411" s="265"/>
      <c r="USM1411" s="265"/>
      <c r="USN1411" s="265"/>
      <c r="USO1411" s="265"/>
      <c r="USP1411" s="265"/>
      <c r="USQ1411" s="265"/>
      <c r="USR1411" s="265"/>
      <c r="USS1411" s="265"/>
      <c r="UST1411" s="265"/>
      <c r="USU1411" s="265"/>
      <c r="USV1411" s="265"/>
      <c r="USW1411" s="265"/>
      <c r="USX1411" s="265"/>
      <c r="USY1411" s="265"/>
      <c r="USZ1411" s="265"/>
      <c r="UTA1411" s="265"/>
      <c r="UTB1411" s="265"/>
      <c r="UTC1411" s="265"/>
      <c r="UTD1411" s="265"/>
      <c r="UTE1411" s="265"/>
      <c r="UTF1411" s="265"/>
      <c r="UTG1411" s="265"/>
      <c r="UTH1411" s="265"/>
      <c r="UTI1411" s="265"/>
      <c r="UTJ1411" s="265"/>
      <c r="UTK1411" s="265"/>
      <c r="UTL1411" s="265"/>
      <c r="UTM1411" s="265"/>
      <c r="UTN1411" s="265"/>
      <c r="UTO1411" s="265"/>
      <c r="UTP1411" s="265"/>
      <c r="UTQ1411" s="265"/>
      <c r="UTR1411" s="265"/>
      <c r="UTS1411" s="265"/>
      <c r="UTT1411" s="265"/>
      <c r="UTU1411" s="265"/>
      <c r="UTV1411" s="265"/>
      <c r="UTW1411" s="265"/>
      <c r="UTX1411" s="265"/>
      <c r="UTY1411" s="265"/>
      <c r="UTZ1411" s="265"/>
      <c r="UUA1411" s="265"/>
      <c r="UUB1411" s="265"/>
      <c r="UUC1411" s="265"/>
      <c r="UUD1411" s="265"/>
      <c r="UUE1411" s="265"/>
      <c r="UUF1411" s="265"/>
      <c r="UUG1411" s="265"/>
      <c r="UUH1411" s="265"/>
      <c r="UUI1411" s="265"/>
      <c r="UUJ1411" s="265"/>
      <c r="UUK1411" s="265"/>
      <c r="UUL1411" s="265"/>
      <c r="UUM1411" s="265"/>
      <c r="UUN1411" s="265"/>
      <c r="UUO1411" s="265"/>
      <c r="UUP1411" s="265"/>
      <c r="UUQ1411" s="265"/>
      <c r="UUR1411" s="265"/>
      <c r="UUS1411" s="265"/>
      <c r="UUT1411" s="265"/>
      <c r="UUU1411" s="265"/>
      <c r="UUV1411" s="265"/>
      <c r="UUW1411" s="265"/>
      <c r="UUX1411" s="265"/>
      <c r="UUY1411" s="265"/>
      <c r="UUZ1411" s="265"/>
      <c r="UVA1411" s="265"/>
      <c r="UVB1411" s="265"/>
      <c r="UVC1411" s="265"/>
      <c r="UVD1411" s="265"/>
      <c r="UVE1411" s="265"/>
      <c r="UVF1411" s="265"/>
      <c r="UVG1411" s="265"/>
      <c r="UVH1411" s="265"/>
      <c r="UVI1411" s="265"/>
      <c r="UVJ1411" s="265"/>
      <c r="UVK1411" s="265"/>
      <c r="UVL1411" s="265"/>
      <c r="UVM1411" s="265"/>
      <c r="UVN1411" s="265"/>
      <c r="UVO1411" s="265"/>
      <c r="UVP1411" s="265"/>
      <c r="UVQ1411" s="265"/>
      <c r="UVR1411" s="265"/>
      <c r="UVS1411" s="265"/>
      <c r="UVT1411" s="265"/>
      <c r="UVU1411" s="265"/>
      <c r="UVV1411" s="265"/>
      <c r="UVW1411" s="265"/>
      <c r="UVX1411" s="265"/>
      <c r="UVY1411" s="265"/>
      <c r="UVZ1411" s="265"/>
      <c r="UWA1411" s="265"/>
      <c r="UWB1411" s="265"/>
      <c r="UWC1411" s="265"/>
      <c r="UWD1411" s="265"/>
      <c r="UWE1411" s="265"/>
      <c r="UWF1411" s="265"/>
      <c r="UWG1411" s="265"/>
      <c r="UWH1411" s="265"/>
      <c r="UWI1411" s="265"/>
      <c r="UWJ1411" s="265"/>
      <c r="UWK1411" s="265"/>
      <c r="UWL1411" s="265"/>
      <c r="UWM1411" s="265"/>
      <c r="UWN1411" s="265"/>
      <c r="UWO1411" s="265"/>
      <c r="UWP1411" s="265"/>
      <c r="UWQ1411" s="265"/>
      <c r="UWR1411" s="265"/>
      <c r="UWS1411" s="265"/>
      <c r="UWT1411" s="265"/>
      <c r="UWU1411" s="265"/>
      <c r="UWV1411" s="265"/>
      <c r="UWW1411" s="265"/>
      <c r="UWX1411" s="265"/>
      <c r="UWY1411" s="265"/>
      <c r="UWZ1411" s="265"/>
      <c r="UXA1411" s="265"/>
      <c r="UXB1411" s="265"/>
      <c r="UXC1411" s="265"/>
      <c r="UXD1411" s="265"/>
      <c r="UXE1411" s="265"/>
      <c r="UXF1411" s="265"/>
      <c r="UXG1411" s="265"/>
      <c r="UXH1411" s="265"/>
      <c r="UXI1411" s="265"/>
      <c r="UXJ1411" s="265"/>
      <c r="UXK1411" s="265"/>
      <c r="UXL1411" s="265"/>
      <c r="UXM1411" s="265"/>
      <c r="UXN1411" s="265"/>
      <c r="UXO1411" s="265"/>
      <c r="UXP1411" s="265"/>
      <c r="UXQ1411" s="265"/>
      <c r="UXR1411" s="265"/>
      <c r="UXS1411" s="265"/>
      <c r="UXT1411" s="265"/>
      <c r="UXU1411" s="265"/>
      <c r="UXV1411" s="265"/>
      <c r="UXW1411" s="265"/>
      <c r="UXX1411" s="265"/>
      <c r="UXY1411" s="265"/>
      <c r="UXZ1411" s="265"/>
      <c r="UYA1411" s="265"/>
      <c r="UYB1411" s="265"/>
      <c r="UYC1411" s="265"/>
      <c r="UYD1411" s="265"/>
      <c r="UYE1411" s="265"/>
      <c r="UYF1411" s="265"/>
      <c r="UYG1411" s="265"/>
      <c r="UYH1411" s="265"/>
      <c r="UYI1411" s="265"/>
      <c r="UYJ1411" s="265"/>
      <c r="UYK1411" s="265"/>
      <c r="UYL1411" s="265"/>
      <c r="UYM1411" s="265"/>
      <c r="UYN1411" s="265"/>
      <c r="UYO1411" s="265"/>
      <c r="UYP1411" s="265"/>
      <c r="UYQ1411" s="265"/>
      <c r="UYR1411" s="265"/>
      <c r="UYS1411" s="265"/>
      <c r="UYT1411" s="265"/>
      <c r="UYU1411" s="265"/>
      <c r="UYV1411" s="265"/>
      <c r="UYW1411" s="265"/>
      <c r="UYX1411" s="265"/>
      <c r="UYY1411" s="265"/>
      <c r="UYZ1411" s="265"/>
      <c r="UZA1411" s="265"/>
      <c r="UZB1411" s="265"/>
      <c r="UZC1411" s="265"/>
      <c r="UZD1411" s="265"/>
      <c r="UZE1411" s="265"/>
      <c r="UZF1411" s="265"/>
      <c r="UZG1411" s="265"/>
      <c r="UZH1411" s="265"/>
      <c r="UZI1411" s="265"/>
      <c r="UZJ1411" s="265"/>
      <c r="UZK1411" s="265"/>
      <c r="UZL1411" s="265"/>
      <c r="UZM1411" s="265"/>
      <c r="UZN1411" s="265"/>
      <c r="UZO1411" s="265"/>
      <c r="UZP1411" s="265"/>
      <c r="UZQ1411" s="265"/>
      <c r="UZR1411" s="265"/>
      <c r="UZS1411" s="265"/>
      <c r="UZT1411" s="265"/>
      <c r="UZU1411" s="265"/>
      <c r="UZV1411" s="265"/>
      <c r="UZW1411" s="265"/>
      <c r="UZX1411" s="265"/>
      <c r="UZY1411" s="265"/>
      <c r="UZZ1411" s="265"/>
      <c r="VAA1411" s="265"/>
      <c r="VAB1411" s="265"/>
      <c r="VAC1411" s="265"/>
      <c r="VAD1411" s="265"/>
      <c r="VAE1411" s="265"/>
      <c r="VAF1411" s="265"/>
      <c r="VAG1411" s="265"/>
      <c r="VAH1411" s="265"/>
      <c r="VAI1411" s="265"/>
      <c r="VAJ1411" s="265"/>
      <c r="VAK1411" s="265"/>
      <c r="VAL1411" s="265"/>
      <c r="VAM1411" s="265"/>
      <c r="VAN1411" s="265"/>
      <c r="VAO1411" s="265"/>
      <c r="VAP1411" s="265"/>
      <c r="VAQ1411" s="265"/>
      <c r="VAR1411" s="265"/>
      <c r="VAS1411" s="265"/>
      <c r="VAT1411" s="265"/>
      <c r="VAU1411" s="265"/>
      <c r="VAV1411" s="265"/>
      <c r="VAW1411" s="265"/>
      <c r="VAX1411" s="265"/>
      <c r="VAY1411" s="265"/>
      <c r="VAZ1411" s="265"/>
      <c r="VBA1411" s="265"/>
      <c r="VBB1411" s="265"/>
      <c r="VBC1411" s="265"/>
      <c r="VBD1411" s="265"/>
      <c r="VBE1411" s="265"/>
      <c r="VBF1411" s="265"/>
      <c r="VBG1411" s="265"/>
      <c r="VBH1411" s="265"/>
      <c r="VBI1411" s="265"/>
      <c r="VBJ1411" s="265"/>
      <c r="VBK1411" s="265"/>
      <c r="VBL1411" s="265"/>
      <c r="VBM1411" s="265"/>
      <c r="VBN1411" s="265"/>
      <c r="VBO1411" s="265"/>
      <c r="VBP1411" s="265"/>
      <c r="VBQ1411" s="265"/>
      <c r="VBR1411" s="265"/>
      <c r="VBS1411" s="265"/>
      <c r="VBT1411" s="265"/>
      <c r="VBU1411" s="265"/>
      <c r="VBV1411" s="265"/>
      <c r="VBW1411" s="265"/>
      <c r="VBX1411" s="265"/>
      <c r="VBY1411" s="265"/>
      <c r="VBZ1411" s="265"/>
      <c r="VCA1411" s="265"/>
      <c r="VCB1411" s="265"/>
      <c r="VCC1411" s="265"/>
      <c r="VCD1411" s="265"/>
      <c r="VCE1411" s="265"/>
      <c r="VCF1411" s="265"/>
      <c r="VCG1411" s="265"/>
      <c r="VCH1411" s="265"/>
      <c r="VCI1411" s="265"/>
      <c r="VCJ1411" s="265"/>
      <c r="VCK1411" s="265"/>
      <c r="VCL1411" s="265"/>
      <c r="VCM1411" s="265"/>
      <c r="VCN1411" s="265"/>
      <c r="VCO1411" s="265"/>
      <c r="VCP1411" s="265"/>
      <c r="VCQ1411" s="265"/>
      <c r="VCR1411" s="265"/>
      <c r="VCS1411" s="265"/>
      <c r="VCT1411" s="265"/>
      <c r="VCU1411" s="265"/>
      <c r="VCV1411" s="265"/>
      <c r="VCW1411" s="265"/>
      <c r="VCX1411" s="265"/>
      <c r="VCY1411" s="265"/>
      <c r="VCZ1411" s="265"/>
      <c r="VDA1411" s="265"/>
      <c r="VDB1411" s="265"/>
      <c r="VDC1411" s="265"/>
      <c r="VDD1411" s="265"/>
      <c r="VDE1411" s="265"/>
      <c r="VDF1411" s="265"/>
      <c r="VDG1411" s="265"/>
      <c r="VDH1411" s="265"/>
      <c r="VDI1411" s="265"/>
      <c r="VDJ1411" s="265"/>
      <c r="VDK1411" s="265"/>
      <c r="VDL1411" s="265"/>
      <c r="VDM1411" s="265"/>
      <c r="VDN1411" s="265"/>
      <c r="VDO1411" s="265"/>
      <c r="VDP1411" s="265"/>
      <c r="VDQ1411" s="265"/>
      <c r="VDR1411" s="265"/>
      <c r="VDS1411" s="265"/>
      <c r="VDT1411" s="265"/>
      <c r="VDU1411" s="265"/>
      <c r="VDV1411" s="265"/>
      <c r="VDW1411" s="265"/>
      <c r="VDX1411" s="265"/>
      <c r="VDY1411" s="265"/>
      <c r="VDZ1411" s="265"/>
      <c r="VEA1411" s="265"/>
      <c r="VEB1411" s="265"/>
      <c r="VEC1411" s="265"/>
      <c r="VED1411" s="265"/>
      <c r="VEE1411" s="265"/>
      <c r="VEF1411" s="265"/>
      <c r="VEG1411" s="265"/>
      <c r="VEH1411" s="265"/>
      <c r="VEI1411" s="265"/>
      <c r="VEJ1411" s="265"/>
      <c r="VEK1411" s="265"/>
      <c r="VEL1411" s="265"/>
      <c r="VEM1411" s="265"/>
      <c r="VEN1411" s="265"/>
      <c r="VEO1411" s="265"/>
      <c r="VEP1411" s="265"/>
      <c r="VEQ1411" s="265"/>
      <c r="VER1411" s="265"/>
      <c r="VES1411" s="265"/>
      <c r="VET1411" s="265"/>
      <c r="VEU1411" s="265"/>
      <c r="VEV1411" s="265"/>
      <c r="VEW1411" s="265"/>
      <c r="VEX1411" s="265"/>
      <c r="VEY1411" s="265"/>
      <c r="VEZ1411" s="265"/>
      <c r="VFA1411" s="265"/>
      <c r="VFB1411" s="265"/>
      <c r="VFC1411" s="265"/>
      <c r="VFD1411" s="265"/>
      <c r="VFE1411" s="265"/>
      <c r="VFF1411" s="265"/>
      <c r="VFG1411" s="265"/>
      <c r="VFH1411" s="265"/>
      <c r="VFI1411" s="265"/>
      <c r="VFJ1411" s="265"/>
      <c r="VFK1411" s="265"/>
      <c r="VFL1411" s="265"/>
      <c r="VFM1411" s="265"/>
      <c r="VFN1411" s="265"/>
      <c r="VFO1411" s="265"/>
      <c r="VFP1411" s="265"/>
      <c r="VFQ1411" s="265"/>
      <c r="VFR1411" s="265"/>
      <c r="VFS1411" s="265"/>
      <c r="VFT1411" s="265"/>
      <c r="VFU1411" s="265"/>
      <c r="VFV1411" s="265"/>
      <c r="VFW1411" s="265"/>
      <c r="VFX1411" s="265"/>
      <c r="VFY1411" s="265"/>
      <c r="VFZ1411" s="265"/>
      <c r="VGA1411" s="265"/>
      <c r="VGB1411" s="265"/>
      <c r="VGC1411" s="265"/>
      <c r="VGD1411" s="265"/>
      <c r="VGE1411" s="265"/>
      <c r="VGF1411" s="265"/>
      <c r="VGG1411" s="265"/>
      <c r="VGH1411" s="265"/>
      <c r="VGI1411" s="265"/>
      <c r="VGJ1411" s="265"/>
      <c r="VGK1411" s="265"/>
      <c r="VGL1411" s="265"/>
      <c r="VGM1411" s="265"/>
      <c r="VGN1411" s="265"/>
      <c r="VGO1411" s="265"/>
      <c r="VGP1411" s="265"/>
      <c r="VGQ1411" s="265"/>
      <c r="VGR1411" s="265"/>
      <c r="VGS1411" s="265"/>
      <c r="VGT1411" s="265"/>
      <c r="VGU1411" s="265"/>
      <c r="VGV1411" s="265"/>
      <c r="VGW1411" s="265"/>
      <c r="VGX1411" s="265"/>
      <c r="VGY1411" s="265"/>
      <c r="VGZ1411" s="265"/>
      <c r="VHA1411" s="265"/>
      <c r="VHB1411" s="265"/>
      <c r="VHC1411" s="265"/>
      <c r="VHD1411" s="265"/>
      <c r="VHE1411" s="265"/>
      <c r="VHF1411" s="265"/>
      <c r="VHG1411" s="265"/>
      <c r="VHH1411" s="265"/>
      <c r="VHI1411" s="265"/>
      <c r="VHJ1411" s="265"/>
      <c r="VHK1411" s="265"/>
      <c r="VHL1411" s="265"/>
      <c r="VHM1411" s="265"/>
      <c r="VHN1411" s="265"/>
      <c r="VHO1411" s="265"/>
      <c r="VHP1411" s="265"/>
      <c r="VHQ1411" s="265"/>
      <c r="VHR1411" s="265"/>
      <c r="VHS1411" s="265"/>
      <c r="VHT1411" s="265"/>
      <c r="VHU1411" s="265"/>
      <c r="VHV1411" s="265"/>
      <c r="VHW1411" s="265"/>
      <c r="VHX1411" s="265"/>
      <c r="VHY1411" s="265"/>
      <c r="VHZ1411" s="265"/>
      <c r="VIA1411" s="265"/>
      <c r="VIB1411" s="265"/>
      <c r="VIC1411" s="265"/>
      <c r="VID1411" s="265"/>
      <c r="VIE1411" s="265"/>
      <c r="VIF1411" s="265"/>
      <c r="VIG1411" s="265"/>
      <c r="VIH1411" s="265"/>
      <c r="VII1411" s="265"/>
      <c r="VIJ1411" s="265"/>
      <c r="VIK1411" s="265"/>
      <c r="VIL1411" s="265"/>
      <c r="VIM1411" s="265"/>
      <c r="VIN1411" s="265"/>
      <c r="VIO1411" s="265"/>
      <c r="VIP1411" s="265"/>
      <c r="VIQ1411" s="265"/>
      <c r="VIR1411" s="265"/>
      <c r="VIS1411" s="265"/>
      <c r="VIT1411" s="265"/>
      <c r="VIU1411" s="265"/>
      <c r="VIV1411" s="265"/>
      <c r="VIW1411" s="265"/>
      <c r="VIX1411" s="265"/>
      <c r="VIY1411" s="265"/>
      <c r="VIZ1411" s="265"/>
      <c r="VJA1411" s="265"/>
      <c r="VJB1411" s="265"/>
      <c r="VJC1411" s="265"/>
      <c r="VJD1411" s="265"/>
      <c r="VJE1411" s="265"/>
      <c r="VJF1411" s="265"/>
      <c r="VJG1411" s="265"/>
      <c r="VJH1411" s="265"/>
      <c r="VJI1411" s="265"/>
      <c r="VJJ1411" s="265"/>
      <c r="VJK1411" s="265"/>
      <c r="VJL1411" s="265"/>
      <c r="VJM1411" s="265"/>
      <c r="VJN1411" s="265"/>
      <c r="VJO1411" s="265"/>
      <c r="VJP1411" s="265"/>
      <c r="VJQ1411" s="265"/>
      <c r="VJR1411" s="265"/>
      <c r="VJS1411" s="265"/>
      <c r="VJT1411" s="265"/>
      <c r="VJU1411" s="265"/>
      <c r="VJV1411" s="265"/>
      <c r="VJW1411" s="265"/>
      <c r="VJX1411" s="265"/>
      <c r="VJY1411" s="265"/>
      <c r="VJZ1411" s="265"/>
      <c r="VKA1411" s="265"/>
      <c r="VKB1411" s="265"/>
      <c r="VKC1411" s="265"/>
      <c r="VKD1411" s="265"/>
      <c r="VKE1411" s="265"/>
      <c r="VKF1411" s="265"/>
      <c r="VKG1411" s="265"/>
      <c r="VKH1411" s="265"/>
      <c r="VKI1411" s="265"/>
      <c r="VKJ1411" s="265"/>
      <c r="VKK1411" s="265"/>
      <c r="VKL1411" s="265"/>
      <c r="VKM1411" s="265"/>
      <c r="VKN1411" s="265"/>
      <c r="VKO1411" s="265"/>
      <c r="VKP1411" s="265"/>
      <c r="VKQ1411" s="265"/>
      <c r="VKR1411" s="265"/>
      <c r="VKS1411" s="265"/>
      <c r="VKT1411" s="265"/>
      <c r="VKU1411" s="265"/>
      <c r="VKV1411" s="265"/>
      <c r="VKW1411" s="265"/>
      <c r="VKX1411" s="265"/>
      <c r="VKY1411" s="265"/>
      <c r="VKZ1411" s="265"/>
      <c r="VLA1411" s="265"/>
      <c r="VLB1411" s="265"/>
      <c r="VLC1411" s="265"/>
      <c r="VLD1411" s="265"/>
      <c r="VLE1411" s="265"/>
      <c r="VLF1411" s="265"/>
      <c r="VLG1411" s="265"/>
      <c r="VLH1411" s="265"/>
      <c r="VLI1411" s="265"/>
      <c r="VLJ1411" s="265"/>
      <c r="VLK1411" s="265"/>
      <c r="VLL1411" s="265"/>
      <c r="VLM1411" s="265"/>
      <c r="VLN1411" s="265"/>
      <c r="VLO1411" s="265"/>
      <c r="VLP1411" s="265"/>
      <c r="VLQ1411" s="265"/>
      <c r="VLR1411" s="265"/>
      <c r="VLS1411" s="265"/>
      <c r="VLT1411" s="265"/>
      <c r="VLU1411" s="265"/>
      <c r="VLV1411" s="265"/>
      <c r="VLW1411" s="265"/>
      <c r="VLX1411" s="265"/>
      <c r="VLY1411" s="265"/>
      <c r="VLZ1411" s="265"/>
      <c r="VMA1411" s="265"/>
      <c r="VMB1411" s="265"/>
      <c r="VMC1411" s="265"/>
      <c r="VMD1411" s="265"/>
      <c r="VME1411" s="265"/>
      <c r="VMF1411" s="265"/>
      <c r="VMG1411" s="265"/>
      <c r="VMH1411" s="265"/>
      <c r="VMI1411" s="265"/>
      <c r="VMJ1411" s="265"/>
      <c r="VMK1411" s="265"/>
      <c r="VML1411" s="265"/>
      <c r="VMM1411" s="265"/>
      <c r="VMN1411" s="265"/>
      <c r="VMO1411" s="265"/>
      <c r="VMP1411" s="265"/>
      <c r="VMQ1411" s="265"/>
      <c r="VMR1411" s="265"/>
      <c r="VMS1411" s="265"/>
      <c r="VMT1411" s="265"/>
      <c r="VMU1411" s="265"/>
      <c r="VMV1411" s="265"/>
      <c r="VMW1411" s="265"/>
      <c r="VMX1411" s="265"/>
      <c r="VMY1411" s="265"/>
      <c r="VMZ1411" s="265"/>
      <c r="VNA1411" s="265"/>
      <c r="VNB1411" s="265"/>
      <c r="VNC1411" s="265"/>
      <c r="VND1411" s="265"/>
      <c r="VNE1411" s="265"/>
      <c r="VNF1411" s="265"/>
      <c r="VNG1411" s="265"/>
      <c r="VNH1411" s="265"/>
      <c r="VNI1411" s="265"/>
      <c r="VNJ1411" s="265"/>
      <c r="VNK1411" s="265"/>
      <c r="VNL1411" s="265"/>
      <c r="VNM1411" s="265"/>
      <c r="VNN1411" s="265"/>
      <c r="VNO1411" s="265"/>
      <c r="VNP1411" s="265"/>
      <c r="VNQ1411" s="265"/>
      <c r="VNR1411" s="265"/>
      <c r="VNS1411" s="265"/>
      <c r="VNT1411" s="265"/>
      <c r="VNU1411" s="265"/>
      <c r="VNV1411" s="265"/>
      <c r="VNW1411" s="265"/>
      <c r="VNX1411" s="265"/>
      <c r="VNY1411" s="265"/>
      <c r="VNZ1411" s="265"/>
      <c r="VOA1411" s="265"/>
      <c r="VOB1411" s="265"/>
      <c r="VOC1411" s="265"/>
      <c r="VOD1411" s="265"/>
      <c r="VOE1411" s="265"/>
      <c r="VOF1411" s="265"/>
      <c r="VOG1411" s="265"/>
      <c r="VOH1411" s="265"/>
      <c r="VOI1411" s="265"/>
      <c r="VOJ1411" s="265"/>
      <c r="VOK1411" s="265"/>
      <c r="VOL1411" s="265"/>
      <c r="VOM1411" s="265"/>
      <c r="VON1411" s="265"/>
      <c r="VOO1411" s="265"/>
      <c r="VOP1411" s="265"/>
      <c r="VOQ1411" s="265"/>
      <c r="VOR1411" s="265"/>
      <c r="VOS1411" s="265"/>
      <c r="VOT1411" s="265"/>
      <c r="VOU1411" s="265"/>
      <c r="VOV1411" s="265"/>
      <c r="VOW1411" s="265"/>
      <c r="VOX1411" s="265"/>
      <c r="VOY1411" s="265"/>
      <c r="VOZ1411" s="265"/>
      <c r="VPA1411" s="265"/>
      <c r="VPB1411" s="265"/>
      <c r="VPC1411" s="265"/>
      <c r="VPD1411" s="265"/>
      <c r="VPE1411" s="265"/>
      <c r="VPF1411" s="265"/>
      <c r="VPG1411" s="265"/>
      <c r="VPH1411" s="265"/>
      <c r="VPI1411" s="265"/>
      <c r="VPJ1411" s="265"/>
      <c r="VPK1411" s="265"/>
      <c r="VPL1411" s="265"/>
      <c r="VPM1411" s="265"/>
      <c r="VPN1411" s="265"/>
      <c r="VPO1411" s="265"/>
      <c r="VPP1411" s="265"/>
      <c r="VPQ1411" s="265"/>
      <c r="VPR1411" s="265"/>
      <c r="VPS1411" s="265"/>
      <c r="VPT1411" s="265"/>
      <c r="VPU1411" s="265"/>
      <c r="VPV1411" s="265"/>
      <c r="VPW1411" s="265"/>
      <c r="VPX1411" s="265"/>
      <c r="VPY1411" s="265"/>
      <c r="VPZ1411" s="265"/>
      <c r="VQA1411" s="265"/>
      <c r="VQB1411" s="265"/>
      <c r="VQC1411" s="265"/>
      <c r="VQD1411" s="265"/>
      <c r="VQE1411" s="265"/>
      <c r="VQF1411" s="265"/>
      <c r="VQG1411" s="265"/>
      <c r="VQH1411" s="265"/>
      <c r="VQI1411" s="265"/>
      <c r="VQJ1411" s="265"/>
      <c r="VQK1411" s="265"/>
      <c r="VQL1411" s="265"/>
      <c r="VQM1411" s="265"/>
      <c r="VQN1411" s="265"/>
      <c r="VQO1411" s="265"/>
      <c r="VQP1411" s="265"/>
      <c r="VQQ1411" s="265"/>
      <c r="VQR1411" s="265"/>
      <c r="VQS1411" s="265"/>
      <c r="VQT1411" s="265"/>
      <c r="VQU1411" s="265"/>
      <c r="VQV1411" s="265"/>
      <c r="VQW1411" s="265"/>
      <c r="VQX1411" s="265"/>
      <c r="VQY1411" s="265"/>
      <c r="VQZ1411" s="265"/>
      <c r="VRA1411" s="265"/>
      <c r="VRB1411" s="265"/>
      <c r="VRC1411" s="265"/>
      <c r="VRD1411" s="265"/>
      <c r="VRE1411" s="265"/>
      <c r="VRF1411" s="265"/>
      <c r="VRG1411" s="265"/>
      <c r="VRH1411" s="265"/>
      <c r="VRI1411" s="265"/>
      <c r="VRJ1411" s="265"/>
      <c r="VRK1411" s="265"/>
      <c r="VRL1411" s="265"/>
      <c r="VRM1411" s="265"/>
      <c r="VRN1411" s="265"/>
      <c r="VRO1411" s="265"/>
      <c r="VRP1411" s="265"/>
      <c r="VRQ1411" s="265"/>
      <c r="VRR1411" s="265"/>
      <c r="VRS1411" s="265"/>
      <c r="VRT1411" s="265"/>
      <c r="VRU1411" s="265"/>
      <c r="VRV1411" s="265"/>
      <c r="VRW1411" s="265"/>
      <c r="VRX1411" s="265"/>
      <c r="VRY1411" s="265"/>
      <c r="VRZ1411" s="265"/>
      <c r="VSA1411" s="265"/>
      <c r="VSB1411" s="265"/>
      <c r="VSC1411" s="265"/>
      <c r="VSD1411" s="265"/>
      <c r="VSE1411" s="265"/>
      <c r="VSF1411" s="265"/>
      <c r="VSG1411" s="265"/>
      <c r="VSH1411" s="265"/>
      <c r="VSI1411" s="265"/>
      <c r="VSJ1411" s="265"/>
      <c r="VSK1411" s="265"/>
      <c r="VSL1411" s="265"/>
      <c r="VSM1411" s="265"/>
      <c r="VSN1411" s="265"/>
      <c r="VSO1411" s="265"/>
      <c r="VSP1411" s="265"/>
      <c r="VSQ1411" s="265"/>
      <c r="VSR1411" s="265"/>
      <c r="VSS1411" s="265"/>
      <c r="VST1411" s="265"/>
      <c r="VSU1411" s="265"/>
      <c r="VSV1411" s="265"/>
      <c r="VSW1411" s="265"/>
      <c r="VSX1411" s="265"/>
      <c r="VSY1411" s="265"/>
      <c r="VSZ1411" s="265"/>
      <c r="VTA1411" s="265"/>
      <c r="VTB1411" s="265"/>
      <c r="VTC1411" s="265"/>
      <c r="VTD1411" s="265"/>
      <c r="VTE1411" s="265"/>
      <c r="VTF1411" s="265"/>
      <c r="VTG1411" s="265"/>
      <c r="VTH1411" s="265"/>
      <c r="VTI1411" s="265"/>
      <c r="VTJ1411" s="265"/>
      <c r="VTK1411" s="265"/>
      <c r="VTL1411" s="265"/>
      <c r="VTM1411" s="265"/>
      <c r="VTN1411" s="265"/>
      <c r="VTO1411" s="265"/>
      <c r="VTP1411" s="265"/>
      <c r="VTQ1411" s="265"/>
      <c r="VTR1411" s="265"/>
      <c r="VTS1411" s="265"/>
      <c r="VTT1411" s="265"/>
      <c r="VTU1411" s="265"/>
      <c r="VTV1411" s="265"/>
      <c r="VTW1411" s="265"/>
      <c r="VTX1411" s="265"/>
      <c r="VTY1411" s="265"/>
      <c r="VTZ1411" s="265"/>
      <c r="VUA1411" s="265"/>
      <c r="VUB1411" s="265"/>
      <c r="VUC1411" s="265"/>
      <c r="VUD1411" s="265"/>
      <c r="VUE1411" s="265"/>
      <c r="VUF1411" s="265"/>
      <c r="VUG1411" s="265"/>
      <c r="VUH1411" s="265"/>
      <c r="VUI1411" s="265"/>
      <c r="VUJ1411" s="265"/>
      <c r="VUK1411" s="265"/>
      <c r="VUL1411" s="265"/>
      <c r="VUM1411" s="265"/>
      <c r="VUN1411" s="265"/>
      <c r="VUO1411" s="265"/>
      <c r="VUP1411" s="265"/>
      <c r="VUQ1411" s="265"/>
      <c r="VUR1411" s="265"/>
      <c r="VUS1411" s="265"/>
      <c r="VUT1411" s="265"/>
      <c r="VUU1411" s="265"/>
      <c r="VUV1411" s="265"/>
      <c r="VUW1411" s="265"/>
      <c r="VUX1411" s="265"/>
      <c r="VUY1411" s="265"/>
      <c r="VUZ1411" s="265"/>
      <c r="VVA1411" s="265"/>
      <c r="VVB1411" s="265"/>
      <c r="VVC1411" s="265"/>
      <c r="VVD1411" s="265"/>
      <c r="VVE1411" s="265"/>
      <c r="VVF1411" s="265"/>
      <c r="VVG1411" s="265"/>
      <c r="VVH1411" s="265"/>
      <c r="VVI1411" s="265"/>
      <c r="VVJ1411" s="265"/>
      <c r="VVK1411" s="265"/>
      <c r="VVL1411" s="265"/>
      <c r="VVM1411" s="265"/>
      <c r="VVN1411" s="265"/>
      <c r="VVO1411" s="265"/>
      <c r="VVP1411" s="265"/>
      <c r="VVQ1411" s="265"/>
      <c r="VVR1411" s="265"/>
      <c r="VVS1411" s="265"/>
      <c r="VVT1411" s="265"/>
      <c r="VVU1411" s="265"/>
      <c r="VVV1411" s="265"/>
      <c r="VVW1411" s="265"/>
      <c r="VVX1411" s="265"/>
      <c r="VVY1411" s="265"/>
      <c r="VVZ1411" s="265"/>
      <c r="VWA1411" s="265"/>
      <c r="VWB1411" s="265"/>
      <c r="VWC1411" s="265"/>
      <c r="VWD1411" s="265"/>
      <c r="VWE1411" s="265"/>
      <c r="VWF1411" s="265"/>
      <c r="VWG1411" s="265"/>
      <c r="VWH1411" s="265"/>
      <c r="VWI1411" s="265"/>
      <c r="VWJ1411" s="265"/>
      <c r="VWK1411" s="265"/>
      <c r="VWL1411" s="265"/>
      <c r="VWM1411" s="265"/>
      <c r="VWN1411" s="265"/>
      <c r="VWO1411" s="265"/>
      <c r="VWP1411" s="265"/>
      <c r="VWQ1411" s="265"/>
      <c r="VWR1411" s="265"/>
      <c r="VWS1411" s="265"/>
      <c r="VWT1411" s="265"/>
      <c r="VWU1411" s="265"/>
      <c r="VWV1411" s="265"/>
      <c r="VWW1411" s="265"/>
      <c r="VWX1411" s="265"/>
      <c r="VWY1411" s="265"/>
      <c r="VWZ1411" s="265"/>
      <c r="VXA1411" s="265"/>
      <c r="VXB1411" s="265"/>
      <c r="VXC1411" s="265"/>
      <c r="VXD1411" s="265"/>
      <c r="VXE1411" s="265"/>
      <c r="VXF1411" s="265"/>
      <c r="VXG1411" s="265"/>
      <c r="VXH1411" s="265"/>
      <c r="VXI1411" s="265"/>
      <c r="VXJ1411" s="265"/>
      <c r="VXK1411" s="265"/>
      <c r="VXL1411" s="265"/>
      <c r="VXM1411" s="265"/>
      <c r="VXN1411" s="265"/>
      <c r="VXO1411" s="265"/>
      <c r="VXP1411" s="265"/>
      <c r="VXQ1411" s="265"/>
      <c r="VXR1411" s="265"/>
      <c r="VXS1411" s="265"/>
      <c r="VXT1411" s="265"/>
      <c r="VXU1411" s="265"/>
      <c r="VXV1411" s="265"/>
      <c r="VXW1411" s="265"/>
      <c r="VXX1411" s="265"/>
      <c r="VXY1411" s="265"/>
      <c r="VXZ1411" s="265"/>
      <c r="VYA1411" s="265"/>
      <c r="VYB1411" s="265"/>
      <c r="VYC1411" s="265"/>
      <c r="VYD1411" s="265"/>
      <c r="VYE1411" s="265"/>
      <c r="VYF1411" s="265"/>
      <c r="VYG1411" s="265"/>
      <c r="VYH1411" s="265"/>
      <c r="VYI1411" s="265"/>
      <c r="VYJ1411" s="265"/>
      <c r="VYK1411" s="265"/>
      <c r="VYL1411" s="265"/>
      <c r="VYM1411" s="265"/>
      <c r="VYN1411" s="265"/>
      <c r="VYO1411" s="265"/>
      <c r="VYP1411" s="265"/>
      <c r="VYQ1411" s="265"/>
      <c r="VYR1411" s="265"/>
      <c r="VYS1411" s="265"/>
      <c r="VYT1411" s="265"/>
      <c r="VYU1411" s="265"/>
      <c r="VYV1411" s="265"/>
      <c r="VYW1411" s="265"/>
      <c r="VYX1411" s="265"/>
      <c r="VYY1411" s="265"/>
      <c r="VYZ1411" s="265"/>
      <c r="VZA1411" s="265"/>
      <c r="VZB1411" s="265"/>
      <c r="VZC1411" s="265"/>
      <c r="VZD1411" s="265"/>
      <c r="VZE1411" s="265"/>
      <c r="VZF1411" s="265"/>
      <c r="VZG1411" s="265"/>
      <c r="VZH1411" s="265"/>
      <c r="VZI1411" s="265"/>
      <c r="VZJ1411" s="265"/>
      <c r="VZK1411" s="265"/>
      <c r="VZL1411" s="265"/>
      <c r="VZM1411" s="265"/>
      <c r="VZN1411" s="265"/>
      <c r="VZO1411" s="265"/>
      <c r="VZP1411" s="265"/>
      <c r="VZQ1411" s="265"/>
      <c r="VZR1411" s="265"/>
      <c r="VZS1411" s="265"/>
      <c r="VZT1411" s="265"/>
      <c r="VZU1411" s="265"/>
      <c r="VZV1411" s="265"/>
      <c r="VZW1411" s="265"/>
      <c r="VZX1411" s="265"/>
      <c r="VZY1411" s="265"/>
      <c r="VZZ1411" s="265"/>
      <c r="WAA1411" s="265"/>
      <c r="WAB1411" s="265"/>
      <c r="WAC1411" s="265"/>
      <c r="WAD1411" s="265"/>
      <c r="WAE1411" s="265"/>
      <c r="WAF1411" s="265"/>
      <c r="WAG1411" s="265"/>
      <c r="WAH1411" s="265"/>
      <c r="WAI1411" s="265"/>
      <c r="WAJ1411" s="265"/>
      <c r="WAK1411" s="265"/>
      <c r="WAL1411" s="265"/>
      <c r="WAM1411" s="265"/>
      <c r="WAN1411" s="265"/>
      <c r="WAO1411" s="265"/>
      <c r="WAP1411" s="265"/>
      <c r="WAQ1411" s="265"/>
      <c r="WAR1411" s="265"/>
      <c r="WAS1411" s="265"/>
      <c r="WAT1411" s="265"/>
      <c r="WAU1411" s="265"/>
      <c r="WAV1411" s="265"/>
      <c r="WAW1411" s="265"/>
      <c r="WAX1411" s="265"/>
      <c r="WAY1411" s="265"/>
      <c r="WAZ1411" s="265"/>
      <c r="WBA1411" s="265"/>
      <c r="WBB1411" s="265"/>
      <c r="WBC1411" s="265"/>
      <c r="WBD1411" s="265"/>
      <c r="WBE1411" s="265"/>
      <c r="WBF1411" s="265"/>
      <c r="WBG1411" s="265"/>
      <c r="WBH1411" s="265"/>
      <c r="WBI1411" s="265"/>
      <c r="WBJ1411" s="265"/>
      <c r="WBK1411" s="265"/>
      <c r="WBL1411" s="265"/>
      <c r="WBM1411" s="265"/>
      <c r="WBN1411" s="265"/>
      <c r="WBO1411" s="265"/>
      <c r="WBP1411" s="265"/>
      <c r="WBQ1411" s="265"/>
      <c r="WBR1411" s="265"/>
      <c r="WBS1411" s="265"/>
      <c r="WBT1411" s="265"/>
      <c r="WBU1411" s="265"/>
      <c r="WBV1411" s="265"/>
      <c r="WBW1411" s="265"/>
      <c r="WBX1411" s="265"/>
      <c r="WBY1411" s="265"/>
      <c r="WBZ1411" s="265"/>
      <c r="WCA1411" s="265"/>
      <c r="WCB1411" s="265"/>
      <c r="WCC1411" s="265"/>
      <c r="WCD1411" s="265"/>
      <c r="WCE1411" s="265"/>
      <c r="WCF1411" s="265"/>
      <c r="WCG1411" s="265"/>
      <c r="WCH1411" s="265"/>
      <c r="WCI1411" s="265"/>
      <c r="WCJ1411" s="265"/>
      <c r="WCK1411" s="265"/>
      <c r="WCL1411" s="265"/>
      <c r="WCM1411" s="265"/>
      <c r="WCN1411" s="265"/>
      <c r="WCO1411" s="265"/>
      <c r="WCP1411" s="265"/>
      <c r="WCQ1411" s="265"/>
      <c r="WCR1411" s="265"/>
      <c r="WCS1411" s="265"/>
      <c r="WCT1411" s="265"/>
      <c r="WCU1411" s="265"/>
      <c r="WCV1411" s="265"/>
      <c r="WCW1411" s="265"/>
      <c r="WCX1411" s="265"/>
      <c r="WCY1411" s="265"/>
      <c r="WCZ1411" s="265"/>
      <c r="WDA1411" s="265"/>
      <c r="WDB1411" s="265"/>
      <c r="WDC1411" s="265"/>
      <c r="WDD1411" s="265"/>
      <c r="WDE1411" s="265"/>
      <c r="WDF1411" s="265"/>
      <c r="WDG1411" s="265"/>
      <c r="WDH1411" s="265"/>
      <c r="WDI1411" s="265"/>
      <c r="WDJ1411" s="265"/>
      <c r="WDK1411" s="265"/>
      <c r="WDL1411" s="265"/>
      <c r="WDM1411" s="265"/>
      <c r="WDN1411" s="265"/>
      <c r="WDO1411" s="265"/>
      <c r="WDP1411" s="265"/>
      <c r="WDQ1411" s="265"/>
      <c r="WDR1411" s="265"/>
      <c r="WDS1411" s="265"/>
      <c r="WDT1411" s="265"/>
      <c r="WDU1411" s="265"/>
      <c r="WDV1411" s="265"/>
      <c r="WDW1411" s="265"/>
      <c r="WDX1411" s="265"/>
      <c r="WDY1411" s="265"/>
      <c r="WDZ1411" s="265"/>
      <c r="WEA1411" s="265"/>
      <c r="WEB1411" s="265"/>
      <c r="WEC1411" s="265"/>
      <c r="WED1411" s="265"/>
      <c r="WEE1411" s="265"/>
      <c r="WEF1411" s="265"/>
      <c r="WEG1411" s="265"/>
      <c r="WEH1411" s="265"/>
      <c r="WEI1411" s="265"/>
      <c r="WEJ1411" s="265"/>
      <c r="WEK1411" s="265"/>
      <c r="WEL1411" s="265"/>
      <c r="WEM1411" s="265"/>
      <c r="WEN1411" s="265"/>
      <c r="WEO1411" s="265"/>
      <c r="WEP1411" s="265"/>
      <c r="WEQ1411" s="265"/>
      <c r="WER1411" s="265"/>
      <c r="WES1411" s="265"/>
      <c r="WET1411" s="265"/>
      <c r="WEU1411" s="265"/>
      <c r="WEV1411" s="265"/>
      <c r="WEW1411" s="265"/>
      <c r="WEX1411" s="265"/>
      <c r="WEY1411" s="265"/>
      <c r="WEZ1411" s="265"/>
      <c r="WFA1411" s="265"/>
      <c r="WFB1411" s="265"/>
      <c r="WFC1411" s="265"/>
      <c r="WFD1411" s="265"/>
      <c r="WFE1411" s="265"/>
      <c r="WFF1411" s="265"/>
      <c r="WFG1411" s="265"/>
      <c r="WFH1411" s="265"/>
      <c r="WFI1411" s="265"/>
      <c r="WFJ1411" s="265"/>
      <c r="WFK1411" s="265"/>
      <c r="WFL1411" s="265"/>
      <c r="WFM1411" s="265"/>
      <c r="WFN1411" s="265"/>
      <c r="WFO1411" s="265"/>
      <c r="WFP1411" s="265"/>
      <c r="WFQ1411" s="265"/>
      <c r="WFR1411" s="265"/>
      <c r="WFS1411" s="265"/>
      <c r="WFT1411" s="265"/>
      <c r="WFU1411" s="265"/>
      <c r="WFV1411" s="265"/>
      <c r="WFW1411" s="265"/>
      <c r="WFX1411" s="265"/>
      <c r="WFY1411" s="265"/>
      <c r="WFZ1411" s="265"/>
      <c r="WGA1411" s="265"/>
      <c r="WGB1411" s="265"/>
      <c r="WGC1411" s="265"/>
      <c r="WGD1411" s="265"/>
      <c r="WGE1411" s="265"/>
      <c r="WGF1411" s="265"/>
      <c r="WGG1411" s="265"/>
      <c r="WGH1411" s="265"/>
      <c r="WGI1411" s="265"/>
      <c r="WGJ1411" s="265"/>
      <c r="WGK1411" s="265"/>
      <c r="WGL1411" s="265"/>
      <c r="WGM1411" s="265"/>
      <c r="WGN1411" s="265"/>
      <c r="WGO1411" s="265"/>
      <c r="WGP1411" s="265"/>
      <c r="WGQ1411" s="265"/>
      <c r="WGR1411" s="265"/>
      <c r="WGS1411" s="265"/>
      <c r="WGT1411" s="265"/>
      <c r="WGU1411" s="265"/>
      <c r="WGV1411" s="265"/>
      <c r="WGW1411" s="265"/>
      <c r="WGX1411" s="265"/>
      <c r="WGY1411" s="265"/>
      <c r="WGZ1411" s="265"/>
      <c r="WHA1411" s="265"/>
      <c r="WHB1411" s="265"/>
      <c r="WHC1411" s="265"/>
      <c r="WHD1411" s="265"/>
      <c r="WHE1411" s="265"/>
      <c r="WHF1411" s="265"/>
      <c r="WHG1411" s="265"/>
      <c r="WHH1411" s="265"/>
      <c r="WHI1411" s="265"/>
      <c r="WHJ1411" s="265"/>
      <c r="WHK1411" s="265"/>
      <c r="WHL1411" s="265"/>
      <c r="WHM1411" s="265"/>
      <c r="WHN1411" s="265"/>
      <c r="WHO1411" s="265"/>
      <c r="WHP1411" s="265"/>
      <c r="WHQ1411" s="265"/>
      <c r="WHR1411" s="265"/>
      <c r="WHS1411" s="265"/>
      <c r="WHT1411" s="265"/>
      <c r="WHU1411" s="265"/>
      <c r="WHV1411" s="265"/>
      <c r="WHW1411" s="265"/>
      <c r="WHX1411" s="265"/>
      <c r="WHY1411" s="265"/>
      <c r="WHZ1411" s="265"/>
      <c r="WIA1411" s="265"/>
      <c r="WIB1411" s="265"/>
      <c r="WIC1411" s="265"/>
      <c r="WID1411" s="265"/>
      <c r="WIE1411" s="265"/>
      <c r="WIF1411" s="265"/>
      <c r="WIG1411" s="265"/>
      <c r="WIH1411" s="265"/>
      <c r="WII1411" s="265"/>
      <c r="WIJ1411" s="265"/>
      <c r="WIK1411" s="265"/>
      <c r="WIL1411" s="265"/>
      <c r="WIM1411" s="265"/>
      <c r="WIN1411" s="265"/>
      <c r="WIO1411" s="265"/>
      <c r="WIP1411" s="265"/>
      <c r="WIQ1411" s="265"/>
      <c r="WIR1411" s="265"/>
      <c r="WIS1411" s="265"/>
      <c r="WIT1411" s="265"/>
      <c r="WIU1411" s="265"/>
      <c r="WIV1411" s="265"/>
      <c r="WIW1411" s="265"/>
      <c r="WIX1411" s="265"/>
      <c r="WIY1411" s="265"/>
      <c r="WIZ1411" s="265"/>
      <c r="WJA1411" s="265"/>
      <c r="WJB1411" s="265"/>
      <c r="WJC1411" s="265"/>
      <c r="WJD1411" s="265"/>
      <c r="WJE1411" s="265"/>
      <c r="WJF1411" s="265"/>
      <c r="WJG1411" s="265"/>
      <c r="WJH1411" s="265"/>
      <c r="WJI1411" s="265"/>
      <c r="WJJ1411" s="265"/>
      <c r="WJK1411" s="265"/>
      <c r="WJL1411" s="265"/>
      <c r="WJM1411" s="265"/>
      <c r="WJN1411" s="265"/>
      <c r="WJO1411" s="265"/>
      <c r="WJP1411" s="265"/>
      <c r="WJQ1411" s="265"/>
      <c r="WJR1411" s="265"/>
      <c r="WJS1411" s="265"/>
      <c r="WJT1411" s="265"/>
      <c r="WJU1411" s="265"/>
      <c r="WJV1411" s="265"/>
      <c r="WJW1411" s="265"/>
      <c r="WJX1411" s="265"/>
      <c r="WJY1411" s="265"/>
      <c r="WJZ1411" s="265"/>
      <c r="WKA1411" s="265"/>
      <c r="WKB1411" s="265"/>
      <c r="WKC1411" s="265"/>
      <c r="WKD1411" s="265"/>
      <c r="WKE1411" s="265"/>
      <c r="WKF1411" s="265"/>
      <c r="WKG1411" s="265"/>
      <c r="WKH1411" s="265"/>
      <c r="WKI1411" s="265"/>
      <c r="WKJ1411" s="265"/>
      <c r="WKK1411" s="265"/>
      <c r="WKL1411" s="265"/>
      <c r="WKM1411" s="265"/>
      <c r="WKN1411" s="265"/>
      <c r="WKO1411" s="265"/>
      <c r="WKP1411" s="265"/>
      <c r="WKQ1411" s="265"/>
      <c r="WKR1411" s="265"/>
      <c r="WKS1411" s="265"/>
      <c r="WKT1411" s="265"/>
      <c r="WKU1411" s="265"/>
      <c r="WKV1411" s="265"/>
      <c r="WKW1411" s="265"/>
      <c r="WKX1411" s="265"/>
      <c r="WKY1411" s="265"/>
      <c r="WKZ1411" s="265"/>
      <c r="WLA1411" s="265"/>
      <c r="WLB1411" s="265"/>
      <c r="WLC1411" s="265"/>
      <c r="WLD1411" s="265"/>
      <c r="WLE1411" s="265"/>
      <c r="WLF1411" s="265"/>
      <c r="WLG1411" s="265"/>
      <c r="WLH1411" s="265"/>
      <c r="WLI1411" s="265"/>
      <c r="WLJ1411" s="265"/>
      <c r="WLK1411" s="265"/>
      <c r="WLL1411" s="265"/>
      <c r="WLM1411" s="265"/>
      <c r="WLN1411" s="265"/>
      <c r="WLO1411" s="265"/>
      <c r="WLP1411" s="265"/>
      <c r="WLQ1411" s="265"/>
      <c r="WLR1411" s="265"/>
      <c r="WLS1411" s="265"/>
      <c r="WLT1411" s="265"/>
      <c r="WLU1411" s="265"/>
      <c r="WLV1411" s="265"/>
      <c r="WLW1411" s="265"/>
      <c r="WLX1411" s="265"/>
      <c r="WLY1411" s="265"/>
      <c r="WLZ1411" s="265"/>
      <c r="WMA1411" s="265"/>
      <c r="WMB1411" s="265"/>
      <c r="WMC1411" s="265"/>
      <c r="WMD1411" s="265"/>
      <c r="WME1411" s="265"/>
      <c r="WMF1411" s="265"/>
      <c r="WMG1411" s="265"/>
      <c r="WMH1411" s="265"/>
      <c r="WMI1411" s="265"/>
      <c r="WMJ1411" s="265"/>
      <c r="WMK1411" s="265"/>
      <c r="WML1411" s="265"/>
      <c r="WMM1411" s="265"/>
      <c r="WMN1411" s="265"/>
      <c r="WMO1411" s="265"/>
      <c r="WMP1411" s="265"/>
      <c r="WMQ1411" s="265"/>
      <c r="WMR1411" s="265"/>
      <c r="WMS1411" s="265"/>
      <c r="WMT1411" s="265"/>
      <c r="WMU1411" s="265"/>
      <c r="WMV1411" s="265"/>
      <c r="WMW1411" s="265"/>
      <c r="WMX1411" s="265"/>
      <c r="WMY1411" s="265"/>
      <c r="WMZ1411" s="265"/>
      <c r="WNA1411" s="265"/>
      <c r="WNB1411" s="265"/>
      <c r="WNC1411" s="265"/>
      <c r="WND1411" s="265"/>
      <c r="WNE1411" s="265"/>
      <c r="WNF1411" s="265"/>
      <c r="WNG1411" s="265"/>
      <c r="WNH1411" s="265"/>
      <c r="WNI1411" s="265"/>
      <c r="WNJ1411" s="265"/>
      <c r="WNK1411" s="265"/>
      <c r="WNL1411" s="265"/>
      <c r="WNM1411" s="265"/>
      <c r="WNN1411" s="265"/>
      <c r="WNO1411" s="265"/>
      <c r="WNP1411" s="265"/>
      <c r="WNQ1411" s="265"/>
      <c r="WNR1411" s="265"/>
      <c r="WNS1411" s="265"/>
      <c r="WNT1411" s="265"/>
      <c r="WNU1411" s="265"/>
      <c r="WNV1411" s="265"/>
      <c r="WNW1411" s="265"/>
      <c r="WNX1411" s="265"/>
      <c r="WNY1411" s="265"/>
      <c r="WNZ1411" s="265"/>
      <c r="WOA1411" s="265"/>
      <c r="WOB1411" s="265"/>
      <c r="WOC1411" s="265"/>
      <c r="WOD1411" s="265"/>
      <c r="WOE1411" s="265"/>
      <c r="WOF1411" s="265"/>
      <c r="WOG1411" s="265"/>
      <c r="WOH1411" s="265"/>
      <c r="WOI1411" s="265"/>
      <c r="WOJ1411" s="265"/>
      <c r="WOK1411" s="265"/>
      <c r="WOL1411" s="265"/>
      <c r="WOM1411" s="265"/>
      <c r="WON1411" s="265"/>
      <c r="WOO1411" s="265"/>
      <c r="WOP1411" s="265"/>
      <c r="WOQ1411" s="265"/>
      <c r="WOR1411" s="265"/>
      <c r="WOS1411" s="265"/>
      <c r="WOT1411" s="265"/>
      <c r="WOU1411" s="265"/>
      <c r="WOV1411" s="265"/>
      <c r="WOW1411" s="265"/>
      <c r="WOX1411" s="265"/>
      <c r="WOY1411" s="265"/>
      <c r="WOZ1411" s="265"/>
      <c r="WPA1411" s="265"/>
      <c r="WPB1411" s="265"/>
      <c r="WPC1411" s="265"/>
      <c r="WPD1411" s="265"/>
      <c r="WPE1411" s="265"/>
      <c r="WPF1411" s="265"/>
      <c r="WPG1411" s="265"/>
      <c r="WPH1411" s="265"/>
      <c r="WPI1411" s="265"/>
      <c r="WPJ1411" s="265"/>
      <c r="WPK1411" s="265"/>
      <c r="WPL1411" s="265"/>
      <c r="WPM1411" s="265"/>
      <c r="WPN1411" s="265"/>
      <c r="WPO1411" s="265"/>
      <c r="WPP1411" s="265"/>
      <c r="WPQ1411" s="265"/>
      <c r="WPR1411" s="265"/>
      <c r="WPS1411" s="265"/>
      <c r="WPT1411" s="265"/>
      <c r="WPU1411" s="265"/>
      <c r="WPV1411" s="265"/>
      <c r="WPW1411" s="265"/>
      <c r="WPX1411" s="265"/>
      <c r="WPY1411" s="265"/>
      <c r="WPZ1411" s="265"/>
      <c r="WQA1411" s="265"/>
      <c r="WQB1411" s="265"/>
      <c r="WQC1411" s="265"/>
      <c r="WQD1411" s="265"/>
      <c r="WQE1411" s="265"/>
      <c r="WQF1411" s="265"/>
      <c r="WQG1411" s="265"/>
      <c r="WQH1411" s="265"/>
      <c r="WQI1411" s="265"/>
      <c r="WQJ1411" s="265"/>
      <c r="WQK1411" s="265"/>
      <c r="WQL1411" s="265"/>
      <c r="WQM1411" s="265"/>
      <c r="WQN1411" s="265"/>
      <c r="WQO1411" s="265"/>
      <c r="WQP1411" s="265"/>
      <c r="WQQ1411" s="265"/>
      <c r="WQR1411" s="265"/>
      <c r="WQS1411" s="265"/>
      <c r="WQT1411" s="265"/>
      <c r="WQU1411" s="265"/>
      <c r="WQV1411" s="265"/>
      <c r="WQW1411" s="265"/>
      <c r="WQX1411" s="265"/>
      <c r="WQY1411" s="265"/>
      <c r="WQZ1411" s="265"/>
      <c r="WRA1411" s="265"/>
      <c r="WRB1411" s="265"/>
      <c r="WRC1411" s="265"/>
      <c r="WRD1411" s="265"/>
      <c r="WRE1411" s="265"/>
      <c r="WRF1411" s="265"/>
      <c r="WRG1411" s="265"/>
      <c r="WRH1411" s="265"/>
      <c r="WRI1411" s="265"/>
      <c r="WRJ1411" s="265"/>
      <c r="WRK1411" s="265"/>
      <c r="WRL1411" s="265"/>
      <c r="WRM1411" s="265"/>
      <c r="WRN1411" s="265"/>
      <c r="WRO1411" s="265"/>
      <c r="WRP1411" s="265"/>
      <c r="WRQ1411" s="265"/>
      <c r="WRR1411" s="265"/>
      <c r="WRS1411" s="265"/>
      <c r="WRT1411" s="265"/>
      <c r="WRU1411" s="265"/>
      <c r="WRV1411" s="265"/>
      <c r="WRW1411" s="265"/>
      <c r="WRX1411" s="265"/>
      <c r="WRY1411" s="265"/>
      <c r="WRZ1411" s="265"/>
      <c r="WSA1411" s="265"/>
      <c r="WSB1411" s="265"/>
      <c r="WSC1411" s="265"/>
      <c r="WSD1411" s="265"/>
      <c r="WSE1411" s="265"/>
      <c r="WSF1411" s="265"/>
      <c r="WSG1411" s="265"/>
      <c r="WSH1411" s="265"/>
      <c r="WSI1411" s="265"/>
      <c r="WSJ1411" s="265"/>
      <c r="WSK1411" s="265"/>
      <c r="WSL1411" s="265"/>
      <c r="WSM1411" s="265"/>
      <c r="WSN1411" s="265"/>
      <c r="WSO1411" s="265"/>
      <c r="WSP1411" s="265"/>
      <c r="WSQ1411" s="265"/>
      <c r="WSR1411" s="265"/>
      <c r="WSS1411" s="265"/>
      <c r="WST1411" s="265"/>
      <c r="WSU1411" s="265"/>
      <c r="WSV1411" s="265"/>
      <c r="WSW1411" s="265"/>
      <c r="WSX1411" s="265"/>
      <c r="WSY1411" s="265"/>
      <c r="WSZ1411" s="265"/>
      <c r="WTA1411" s="265"/>
      <c r="WTB1411" s="265"/>
      <c r="WTC1411" s="265"/>
      <c r="WTD1411" s="265"/>
      <c r="WTE1411" s="265"/>
      <c r="WTF1411" s="265"/>
      <c r="WTG1411" s="265"/>
      <c r="WTH1411" s="265"/>
      <c r="WTI1411" s="265"/>
      <c r="WTJ1411" s="265"/>
      <c r="WTK1411" s="265"/>
      <c r="WTL1411" s="265"/>
      <c r="WTM1411" s="265"/>
      <c r="WTN1411" s="265"/>
      <c r="WTO1411" s="265"/>
      <c r="WTP1411" s="265"/>
      <c r="WTQ1411" s="265"/>
      <c r="WTR1411" s="265"/>
      <c r="WTS1411" s="265"/>
      <c r="WTT1411" s="265"/>
      <c r="WTU1411" s="265"/>
      <c r="WTV1411" s="265"/>
      <c r="WTW1411" s="265"/>
      <c r="WTX1411" s="265"/>
      <c r="WTY1411" s="265"/>
      <c r="WTZ1411" s="265"/>
      <c r="WUA1411" s="265"/>
      <c r="WUB1411" s="265"/>
      <c r="WUC1411" s="265"/>
      <c r="WUD1411" s="265"/>
      <c r="WUE1411" s="265"/>
      <c r="WUF1411" s="265"/>
      <c r="WUG1411" s="265"/>
      <c r="WUH1411" s="265"/>
      <c r="WUI1411" s="265"/>
      <c r="WUJ1411" s="265"/>
      <c r="WUK1411" s="265"/>
      <c r="WUL1411" s="265"/>
      <c r="WUM1411" s="265"/>
      <c r="WUN1411" s="265"/>
      <c r="WUO1411" s="265"/>
      <c r="WUP1411" s="265"/>
      <c r="WUQ1411" s="265"/>
      <c r="WUR1411" s="265"/>
      <c r="WUS1411" s="265"/>
      <c r="WUT1411" s="265"/>
      <c r="WUU1411" s="265"/>
      <c r="WUV1411" s="265"/>
      <c r="WUW1411" s="265"/>
      <c r="WUX1411" s="265"/>
      <c r="WUY1411" s="265"/>
      <c r="WUZ1411" s="265"/>
      <c r="WVA1411" s="265"/>
      <c r="WVB1411" s="265"/>
      <c r="WVC1411" s="265"/>
      <c r="WVD1411" s="265"/>
      <c r="WVE1411" s="265"/>
      <c r="WVF1411" s="265"/>
      <c r="WVG1411" s="265"/>
      <c r="WVH1411" s="265"/>
      <c r="WVI1411" s="265"/>
      <c r="WVJ1411" s="265"/>
      <c r="WVK1411" s="265"/>
      <c r="WVL1411" s="265"/>
      <c r="WVM1411" s="265"/>
      <c r="WVN1411" s="265"/>
      <c r="WVO1411" s="265"/>
      <c r="WVP1411" s="265"/>
      <c r="WVQ1411" s="265"/>
      <c r="WVR1411" s="265"/>
      <c r="WVS1411" s="265"/>
      <c r="WVT1411" s="265"/>
      <c r="WVU1411" s="265"/>
      <c r="WVV1411" s="265"/>
      <c r="WVW1411" s="265"/>
      <c r="WVX1411" s="265"/>
      <c r="WVY1411" s="265"/>
      <c r="WVZ1411" s="265"/>
      <c r="WWA1411" s="265"/>
      <c r="WWB1411" s="265"/>
      <c r="WWC1411" s="265"/>
      <c r="WWD1411" s="265"/>
      <c r="WWE1411" s="265"/>
      <c r="WWF1411" s="265"/>
      <c r="WWG1411" s="265"/>
      <c r="WWH1411" s="265"/>
      <c r="WWI1411" s="265"/>
      <c r="WWJ1411" s="265"/>
      <c r="WWK1411" s="265"/>
      <c r="WWL1411" s="265"/>
      <c r="WWM1411" s="265"/>
      <c r="WWN1411" s="265"/>
      <c r="WWO1411" s="265"/>
      <c r="WWP1411" s="265"/>
      <c r="WWQ1411" s="265"/>
      <c r="WWR1411" s="265"/>
      <c r="WWS1411" s="265"/>
      <c r="WWT1411" s="265"/>
      <c r="WWU1411" s="265"/>
      <c r="WWV1411" s="265"/>
      <c r="WWW1411" s="265"/>
      <c r="WWX1411" s="265"/>
      <c r="WWY1411" s="265"/>
      <c r="WWZ1411" s="265"/>
      <c r="WXA1411" s="265"/>
      <c r="WXB1411" s="265"/>
      <c r="WXC1411" s="265"/>
      <c r="WXD1411" s="265"/>
      <c r="WXE1411" s="265"/>
      <c r="WXF1411" s="265"/>
      <c r="WXG1411" s="265"/>
      <c r="WXH1411" s="265"/>
      <c r="WXI1411" s="265"/>
      <c r="WXJ1411" s="265"/>
      <c r="WXK1411" s="265"/>
      <c r="WXL1411" s="265"/>
      <c r="WXM1411" s="265"/>
      <c r="WXN1411" s="265"/>
      <c r="WXO1411" s="265"/>
      <c r="WXP1411" s="265"/>
      <c r="WXQ1411" s="265"/>
      <c r="WXR1411" s="265"/>
      <c r="WXS1411" s="265"/>
      <c r="WXT1411" s="265"/>
      <c r="WXU1411" s="265"/>
      <c r="WXV1411" s="265"/>
      <c r="WXW1411" s="265"/>
      <c r="WXX1411" s="265"/>
      <c r="WXY1411" s="265"/>
      <c r="WXZ1411" s="265"/>
      <c r="WYA1411" s="265"/>
      <c r="WYB1411" s="265"/>
      <c r="WYC1411" s="265"/>
      <c r="WYD1411" s="265"/>
      <c r="WYE1411" s="265"/>
      <c r="WYF1411" s="265"/>
      <c r="WYG1411" s="265"/>
      <c r="WYH1411" s="265"/>
      <c r="WYI1411" s="265"/>
      <c r="WYJ1411" s="265"/>
      <c r="WYK1411" s="265"/>
      <c r="WYL1411" s="265"/>
      <c r="WYM1411" s="265"/>
      <c r="WYN1411" s="265"/>
      <c r="WYO1411" s="265"/>
      <c r="WYP1411" s="265"/>
      <c r="WYQ1411" s="265"/>
      <c r="WYR1411" s="265"/>
      <c r="WYS1411" s="265"/>
      <c r="WYT1411" s="265"/>
      <c r="WYU1411" s="265"/>
      <c r="WYV1411" s="265"/>
      <c r="WYW1411" s="265"/>
      <c r="WYX1411" s="265"/>
      <c r="WYY1411" s="265"/>
      <c r="WYZ1411" s="265"/>
      <c r="WZA1411" s="265"/>
      <c r="WZB1411" s="265"/>
      <c r="WZC1411" s="265"/>
      <c r="WZD1411" s="265"/>
      <c r="WZE1411" s="265"/>
      <c r="WZF1411" s="265"/>
      <c r="WZG1411" s="265"/>
      <c r="WZH1411" s="265"/>
      <c r="WZI1411" s="265"/>
      <c r="WZJ1411" s="265"/>
      <c r="WZK1411" s="265"/>
      <c r="WZL1411" s="265"/>
      <c r="WZM1411" s="265"/>
      <c r="WZN1411" s="265"/>
      <c r="WZO1411" s="265"/>
      <c r="WZP1411" s="265"/>
      <c r="WZQ1411" s="265"/>
      <c r="WZR1411" s="265"/>
      <c r="WZS1411" s="265"/>
      <c r="WZT1411" s="265"/>
      <c r="WZU1411" s="265"/>
      <c r="WZV1411" s="265"/>
      <c r="WZW1411" s="265"/>
      <c r="WZX1411" s="265"/>
      <c r="WZY1411" s="265"/>
      <c r="WZZ1411" s="265"/>
      <c r="XAA1411" s="265"/>
      <c r="XAB1411" s="265"/>
      <c r="XAC1411" s="265"/>
      <c r="XAD1411" s="265"/>
      <c r="XAE1411" s="265"/>
      <c r="XAF1411" s="265"/>
      <c r="XAG1411" s="265"/>
      <c r="XAH1411" s="265"/>
      <c r="XAI1411" s="265"/>
      <c r="XAJ1411" s="265"/>
      <c r="XAK1411" s="265"/>
      <c r="XAL1411" s="265"/>
      <c r="XAM1411" s="265"/>
      <c r="XAN1411" s="265"/>
      <c r="XAO1411" s="265"/>
      <c r="XAP1411" s="265"/>
      <c r="XAQ1411" s="265"/>
      <c r="XAR1411" s="265"/>
      <c r="XAS1411" s="265"/>
      <c r="XAT1411" s="265"/>
      <c r="XAU1411" s="265"/>
      <c r="XAV1411" s="265"/>
      <c r="XAW1411" s="265"/>
      <c r="XAX1411" s="265"/>
      <c r="XAY1411" s="265"/>
      <c r="XAZ1411" s="265"/>
      <c r="XBA1411" s="265"/>
      <c r="XBB1411" s="265"/>
      <c r="XBC1411" s="265"/>
      <c r="XBD1411" s="265"/>
      <c r="XBE1411" s="265"/>
      <c r="XBF1411" s="265"/>
      <c r="XBG1411" s="265"/>
      <c r="XBH1411" s="265"/>
      <c r="XBI1411" s="265"/>
      <c r="XBJ1411" s="265"/>
      <c r="XBK1411" s="265"/>
      <c r="XBL1411" s="265"/>
      <c r="XBM1411" s="265"/>
      <c r="XBN1411" s="265"/>
      <c r="XBO1411" s="265"/>
      <c r="XBP1411" s="265"/>
      <c r="XBQ1411" s="265"/>
      <c r="XBR1411" s="265"/>
      <c r="XBS1411" s="265"/>
      <c r="XBT1411" s="265"/>
      <c r="XBU1411" s="265"/>
      <c r="XBV1411" s="265"/>
      <c r="XBW1411" s="265"/>
      <c r="XBX1411" s="265"/>
      <c r="XBY1411" s="265"/>
      <c r="XBZ1411" s="265"/>
      <c r="XCA1411" s="265"/>
      <c r="XCB1411" s="265"/>
      <c r="XCC1411" s="265"/>
      <c r="XCD1411" s="265"/>
      <c r="XCE1411" s="265"/>
      <c r="XCF1411" s="265"/>
      <c r="XCG1411" s="265"/>
      <c r="XCH1411" s="265"/>
      <c r="XCI1411" s="265"/>
      <c r="XCJ1411" s="265"/>
      <c r="XCK1411" s="265"/>
      <c r="XCL1411" s="265"/>
      <c r="XCM1411" s="265"/>
      <c r="XCN1411" s="265"/>
      <c r="XCO1411" s="265"/>
      <c r="XCP1411" s="265"/>
      <c r="XCQ1411" s="265"/>
      <c r="XCR1411" s="265"/>
      <c r="XCS1411" s="265"/>
      <c r="XCT1411" s="265"/>
      <c r="XCU1411" s="265"/>
      <c r="XCV1411" s="265"/>
      <c r="XCW1411" s="265"/>
      <c r="XCX1411" s="265"/>
      <c r="XCY1411" s="265"/>
      <c r="XCZ1411" s="265"/>
      <c r="XDA1411" s="265"/>
      <c r="XDB1411" s="265"/>
      <c r="XDC1411" s="265"/>
      <c r="XDD1411" s="265"/>
      <c r="XDE1411" s="265"/>
      <c r="XDF1411" s="265"/>
      <c r="XDG1411" s="265"/>
      <c r="XDH1411" s="265"/>
      <c r="XDI1411" s="265"/>
      <c r="XDJ1411" s="265"/>
      <c r="XDK1411" s="265"/>
      <c r="XDL1411" s="265"/>
      <c r="XDM1411" s="265"/>
      <c r="XDN1411" s="265"/>
      <c r="XDO1411" s="265"/>
      <c r="XDP1411" s="265"/>
      <c r="XDQ1411" s="265"/>
      <c r="XDR1411" s="265"/>
      <c r="XDS1411" s="265"/>
      <c r="XDT1411" s="265"/>
      <c r="XDU1411" s="265"/>
      <c r="XDV1411" s="265"/>
      <c r="XDW1411" s="265"/>
      <c r="XDX1411" s="265"/>
      <c r="XDY1411" s="265"/>
      <c r="XDZ1411" s="265"/>
      <c r="XEA1411" s="265"/>
      <c r="XEB1411" s="265"/>
      <c r="XEC1411" s="265"/>
      <c r="XED1411" s="265"/>
      <c r="XEE1411" s="265"/>
      <c r="XEF1411" s="265"/>
      <c r="XEG1411" s="265"/>
      <c r="XEH1411" s="265"/>
      <c r="XEI1411" s="265"/>
      <c r="XEJ1411" s="265"/>
      <c r="XEK1411" s="265"/>
      <c r="XEL1411" s="265"/>
      <c r="XEM1411" s="265"/>
      <c r="XEN1411" s="265"/>
      <c r="XEO1411" s="265"/>
      <c r="XEP1411" s="265"/>
      <c r="XEQ1411" s="265"/>
      <c r="XER1411" s="265"/>
      <c r="XES1411" s="265"/>
      <c r="XET1411" s="265"/>
      <c r="XEU1411" s="265"/>
      <c r="XEV1411" s="265"/>
      <c r="XEW1411" s="265"/>
      <c r="XEX1411" s="265"/>
      <c r="XEY1411" s="265"/>
      <c r="XEZ1411" s="265"/>
      <c r="XFA1411" s="265"/>
      <c r="XFB1411" s="265"/>
      <c r="XFC1411" s="265"/>
      <c r="XFD1411" s="265"/>
    </row>
    <row r="1412" spans="1:16384" x14ac:dyDescent="0.3">
      <c r="A1412" s="58"/>
      <c r="B1412" s="58"/>
      <c r="C1412" s="225"/>
      <c r="D1412" s="226"/>
      <c r="E1412" s="227"/>
      <c r="F1412" s="228"/>
      <c r="G1412" s="229"/>
      <c r="H1412" s="228"/>
      <c r="I1412" s="229"/>
      <c r="J1412" s="230"/>
      <c r="K1412" s="189"/>
      <c r="L1412" s="199"/>
      <c r="M1412" s="420"/>
      <c r="N1412" s="184"/>
      <c r="O1412" s="184"/>
      <c r="P1412" s="184"/>
      <c r="Q1412" s="185"/>
      <c r="R1412" s="199"/>
      <c r="S1412" s="399"/>
      <c r="T1412" s="241"/>
      <c r="U1412" s="241"/>
      <c r="V1412" s="237"/>
      <c r="W1412" s="186"/>
      <c r="X1412" s="186"/>
      <c r="Y1412" s="9"/>
      <c r="Z1412" s="181"/>
      <c r="AA1412" s="411"/>
      <c r="AB1412" s="411"/>
      <c r="AC1412" s="411"/>
      <c r="AD1412" s="411"/>
      <c r="AE1412" s="411"/>
      <c r="AF1412" s="411"/>
      <c r="AG1412" s="411"/>
      <c r="AH1412" s="190"/>
      <c r="AI1412" s="383"/>
      <c r="AJ1412" s="265"/>
      <c r="AK1412" s="265"/>
      <c r="AL1412" s="265"/>
      <c r="AM1412" s="265"/>
      <c r="AN1412" s="265"/>
      <c r="AO1412" s="265"/>
      <c r="AP1412" s="265"/>
      <c r="AQ1412" s="265"/>
      <c r="AR1412" s="265"/>
      <c r="AS1412" s="265"/>
      <c r="AT1412" s="265"/>
      <c r="AU1412" s="265"/>
      <c r="AV1412" s="265"/>
      <c r="AW1412" s="265"/>
      <c r="AX1412" s="265"/>
      <c r="AY1412" s="265"/>
      <c r="AZ1412" s="265"/>
      <c r="BA1412" s="265"/>
      <c r="BB1412" s="265"/>
      <c r="BC1412" s="265"/>
      <c r="BD1412" s="265"/>
      <c r="BE1412" s="265"/>
      <c r="BF1412" s="265"/>
      <c r="BG1412" s="265"/>
      <c r="BH1412" s="265"/>
      <c r="BI1412" s="265"/>
      <c r="BJ1412" s="265"/>
      <c r="BK1412" s="265"/>
      <c r="BL1412" s="265"/>
      <c r="BM1412" s="265"/>
      <c r="BN1412" s="265"/>
      <c r="BO1412" s="265"/>
      <c r="BP1412" s="265"/>
      <c r="BQ1412" s="265"/>
      <c r="BR1412" s="265"/>
      <c r="BS1412" s="265"/>
      <c r="BT1412" s="265"/>
      <c r="BU1412" s="265"/>
      <c r="BV1412" s="265"/>
      <c r="BW1412" s="265"/>
      <c r="BX1412" s="265"/>
      <c r="BY1412" s="265"/>
      <c r="BZ1412" s="265"/>
      <c r="CA1412" s="265"/>
      <c r="CB1412" s="265"/>
      <c r="CC1412" s="265"/>
      <c r="CD1412" s="265"/>
      <c r="CE1412" s="265"/>
      <c r="CF1412" s="265"/>
      <c r="CG1412" s="265"/>
      <c r="CH1412" s="265"/>
      <c r="CI1412" s="265"/>
      <c r="CJ1412" s="265"/>
      <c r="CK1412" s="265"/>
      <c r="CL1412" s="265"/>
      <c r="CM1412" s="265"/>
      <c r="CN1412" s="265"/>
      <c r="CO1412" s="265"/>
      <c r="CP1412" s="265"/>
      <c r="CQ1412" s="265"/>
      <c r="CR1412" s="265"/>
      <c r="CS1412" s="265"/>
      <c r="CT1412" s="265"/>
      <c r="CU1412" s="265"/>
      <c r="CV1412" s="265"/>
      <c r="CW1412" s="265"/>
      <c r="CX1412" s="265"/>
      <c r="CY1412" s="265"/>
      <c r="CZ1412" s="265"/>
      <c r="DA1412" s="265"/>
      <c r="DB1412" s="265"/>
      <c r="DC1412" s="265"/>
      <c r="DD1412" s="265"/>
      <c r="DE1412" s="265"/>
      <c r="DF1412" s="265"/>
      <c r="DG1412" s="265"/>
      <c r="DH1412" s="265"/>
      <c r="DI1412" s="265"/>
      <c r="DJ1412" s="265"/>
      <c r="DK1412" s="265"/>
      <c r="DL1412" s="265"/>
      <c r="DM1412" s="265"/>
      <c r="DN1412" s="265"/>
      <c r="DO1412" s="265"/>
      <c r="DP1412" s="265"/>
      <c r="DQ1412" s="265"/>
      <c r="DR1412" s="265"/>
      <c r="DS1412" s="265"/>
      <c r="DT1412" s="265"/>
      <c r="DU1412" s="265"/>
      <c r="DV1412" s="265"/>
      <c r="DW1412" s="265"/>
      <c r="DX1412" s="265"/>
      <c r="DY1412" s="265"/>
      <c r="DZ1412" s="265"/>
      <c r="EA1412" s="265"/>
      <c r="EB1412" s="265"/>
      <c r="EC1412" s="265"/>
      <c r="ED1412" s="265"/>
      <c r="EE1412" s="265"/>
      <c r="EF1412" s="265"/>
      <c r="EG1412" s="265"/>
      <c r="EH1412" s="265"/>
      <c r="EI1412" s="265"/>
      <c r="EJ1412" s="265"/>
      <c r="EK1412" s="265"/>
      <c r="EL1412" s="265"/>
      <c r="EM1412" s="265"/>
      <c r="EN1412" s="265"/>
      <c r="EO1412" s="265"/>
      <c r="EP1412" s="265"/>
      <c r="EQ1412" s="265"/>
      <c r="ER1412" s="265"/>
      <c r="ES1412" s="265"/>
      <c r="ET1412" s="265"/>
      <c r="EU1412" s="265"/>
      <c r="EV1412" s="265"/>
      <c r="EW1412" s="265"/>
      <c r="EX1412" s="265"/>
      <c r="EY1412" s="265"/>
      <c r="EZ1412" s="265"/>
      <c r="FA1412" s="265"/>
      <c r="FB1412" s="265"/>
      <c r="FC1412" s="265"/>
      <c r="FD1412" s="265"/>
      <c r="FE1412" s="265"/>
      <c r="FF1412" s="265"/>
      <c r="FG1412" s="265"/>
      <c r="FH1412" s="265"/>
      <c r="FI1412" s="265"/>
      <c r="FJ1412" s="265"/>
      <c r="FK1412" s="265"/>
      <c r="FL1412" s="265"/>
      <c r="FM1412" s="265"/>
      <c r="FN1412" s="265"/>
      <c r="FO1412" s="265"/>
      <c r="FP1412" s="265"/>
      <c r="FQ1412" s="265"/>
      <c r="FR1412" s="265"/>
      <c r="FS1412" s="265"/>
      <c r="FT1412" s="265"/>
      <c r="FU1412" s="265"/>
      <c r="FV1412" s="265"/>
      <c r="FW1412" s="265"/>
      <c r="FX1412" s="265"/>
      <c r="FY1412" s="265"/>
      <c r="FZ1412" s="265"/>
      <c r="GA1412" s="265"/>
      <c r="GB1412" s="265"/>
      <c r="GC1412" s="265"/>
      <c r="GD1412" s="265"/>
      <c r="GE1412" s="265"/>
      <c r="GF1412" s="265"/>
      <c r="GG1412" s="265"/>
      <c r="GH1412" s="265"/>
      <c r="GI1412" s="265"/>
      <c r="GJ1412" s="265"/>
      <c r="GK1412" s="265"/>
      <c r="GL1412" s="265"/>
      <c r="GM1412" s="265"/>
      <c r="GN1412" s="265"/>
      <c r="GO1412" s="265"/>
      <c r="GP1412" s="265"/>
      <c r="GQ1412" s="265"/>
      <c r="GR1412" s="265"/>
      <c r="GS1412" s="265"/>
      <c r="GT1412" s="265"/>
      <c r="GU1412" s="265"/>
      <c r="GV1412" s="265"/>
      <c r="GW1412" s="265"/>
      <c r="GX1412" s="265"/>
      <c r="GY1412" s="265"/>
      <c r="GZ1412" s="265"/>
      <c r="HA1412" s="265"/>
      <c r="HB1412" s="265"/>
      <c r="HC1412" s="265"/>
      <c r="HD1412" s="265"/>
      <c r="HE1412" s="265"/>
      <c r="HF1412" s="265"/>
      <c r="HG1412" s="265"/>
      <c r="HH1412" s="265"/>
      <c r="HI1412" s="265"/>
      <c r="HJ1412" s="265"/>
      <c r="HK1412" s="265"/>
      <c r="HL1412" s="265"/>
      <c r="HM1412" s="265"/>
      <c r="HN1412" s="265"/>
      <c r="HO1412" s="265"/>
      <c r="HP1412" s="265"/>
      <c r="HQ1412" s="265"/>
      <c r="HR1412" s="265"/>
      <c r="HS1412" s="265"/>
      <c r="HT1412" s="265"/>
      <c r="HU1412" s="265"/>
      <c r="HV1412" s="265"/>
      <c r="HW1412" s="265"/>
      <c r="HX1412" s="265"/>
      <c r="HY1412" s="265"/>
      <c r="HZ1412" s="265"/>
      <c r="IA1412" s="265"/>
      <c r="IB1412" s="265"/>
      <c r="IC1412" s="265"/>
      <c r="ID1412" s="265"/>
      <c r="IE1412" s="265"/>
      <c r="IF1412" s="265"/>
      <c r="IG1412" s="265"/>
      <c r="IH1412" s="265"/>
      <c r="II1412" s="265"/>
      <c r="IJ1412" s="265"/>
      <c r="IK1412" s="265"/>
      <c r="IL1412" s="265"/>
      <c r="IM1412" s="265"/>
      <c r="IN1412" s="265"/>
      <c r="IO1412" s="265"/>
      <c r="IP1412" s="265"/>
      <c r="IQ1412" s="265"/>
      <c r="IR1412" s="265"/>
      <c r="IS1412" s="265"/>
      <c r="IT1412" s="265"/>
      <c r="IU1412" s="265"/>
      <c r="IV1412" s="265"/>
      <c r="IW1412" s="265"/>
      <c r="IX1412" s="265"/>
      <c r="IY1412" s="265"/>
      <c r="IZ1412" s="265"/>
      <c r="JA1412" s="265"/>
      <c r="JB1412" s="265"/>
      <c r="JC1412" s="265"/>
      <c r="JD1412" s="265"/>
      <c r="JE1412" s="265"/>
      <c r="JF1412" s="265"/>
      <c r="JG1412" s="265"/>
      <c r="JH1412" s="265"/>
      <c r="JI1412" s="265"/>
      <c r="JJ1412" s="265"/>
      <c r="JK1412" s="265"/>
      <c r="JL1412" s="265"/>
      <c r="JM1412" s="265"/>
      <c r="JN1412" s="265"/>
      <c r="JO1412" s="265"/>
      <c r="JP1412" s="265"/>
      <c r="JQ1412" s="265"/>
      <c r="JR1412" s="265"/>
      <c r="JS1412" s="265"/>
      <c r="JT1412" s="265"/>
      <c r="JU1412" s="265"/>
      <c r="JV1412" s="265"/>
      <c r="JW1412" s="265"/>
      <c r="JX1412" s="265"/>
      <c r="JY1412" s="265"/>
      <c r="JZ1412" s="265"/>
      <c r="KA1412" s="265"/>
      <c r="KB1412" s="265"/>
      <c r="KC1412" s="265"/>
      <c r="KD1412" s="265"/>
      <c r="KE1412" s="265"/>
      <c r="KF1412" s="265"/>
      <c r="KG1412" s="265"/>
      <c r="KH1412" s="265"/>
      <c r="KI1412" s="265"/>
      <c r="KJ1412" s="265"/>
      <c r="KK1412" s="265"/>
      <c r="KL1412" s="265"/>
      <c r="KM1412" s="265"/>
      <c r="KN1412" s="265"/>
      <c r="KO1412" s="265"/>
      <c r="KP1412" s="265"/>
      <c r="KQ1412" s="265"/>
      <c r="KR1412" s="265"/>
      <c r="KS1412" s="265"/>
      <c r="KT1412" s="265"/>
      <c r="KU1412" s="265"/>
      <c r="KV1412" s="265"/>
      <c r="KW1412" s="265"/>
      <c r="KX1412" s="265"/>
      <c r="KY1412" s="265"/>
      <c r="KZ1412" s="265"/>
      <c r="LA1412" s="265"/>
      <c r="LB1412" s="265"/>
      <c r="LC1412" s="265"/>
      <c r="LD1412" s="265"/>
      <c r="LE1412" s="265"/>
      <c r="LF1412" s="265"/>
      <c r="LG1412" s="265"/>
      <c r="LH1412" s="265"/>
      <c r="LI1412" s="265"/>
      <c r="LJ1412" s="265"/>
      <c r="LK1412" s="265"/>
      <c r="LL1412" s="265"/>
      <c r="LM1412" s="265"/>
      <c r="LN1412" s="265"/>
      <c r="LO1412" s="265"/>
      <c r="LP1412" s="265"/>
      <c r="LQ1412" s="265"/>
      <c r="LR1412" s="265"/>
      <c r="LS1412" s="265"/>
      <c r="LT1412" s="265"/>
      <c r="LU1412" s="265"/>
      <c r="LV1412" s="265"/>
      <c r="LW1412" s="265"/>
      <c r="LX1412" s="265"/>
      <c r="LY1412" s="265"/>
      <c r="LZ1412" s="265"/>
      <c r="MA1412" s="265"/>
      <c r="MB1412" s="265"/>
      <c r="MC1412" s="265"/>
      <c r="MD1412" s="265"/>
      <c r="ME1412" s="265"/>
      <c r="MF1412" s="265"/>
      <c r="MG1412" s="265"/>
      <c r="MH1412" s="265"/>
      <c r="MI1412" s="265"/>
      <c r="MJ1412" s="265"/>
      <c r="MK1412" s="265"/>
      <c r="ML1412" s="265"/>
      <c r="MM1412" s="265"/>
      <c r="MN1412" s="265"/>
      <c r="MO1412" s="265"/>
      <c r="MP1412" s="265"/>
      <c r="MQ1412" s="265"/>
      <c r="MR1412" s="265"/>
      <c r="MS1412" s="265"/>
      <c r="MT1412" s="265"/>
      <c r="MU1412" s="265"/>
      <c r="MV1412" s="265"/>
      <c r="MW1412" s="265"/>
      <c r="MX1412" s="265"/>
      <c r="MY1412" s="265"/>
      <c r="MZ1412" s="265"/>
      <c r="NA1412" s="265"/>
      <c r="NB1412" s="265"/>
      <c r="NC1412" s="265"/>
      <c r="ND1412" s="265"/>
      <c r="NE1412" s="265"/>
      <c r="NF1412" s="265"/>
      <c r="NG1412" s="265"/>
      <c r="NH1412" s="265"/>
      <c r="NI1412" s="265"/>
      <c r="NJ1412" s="265"/>
      <c r="NK1412" s="265"/>
      <c r="NL1412" s="265"/>
      <c r="NM1412" s="265"/>
      <c r="NN1412" s="265"/>
      <c r="NO1412" s="265"/>
      <c r="NP1412" s="265"/>
      <c r="NQ1412" s="265"/>
      <c r="NR1412" s="265"/>
      <c r="NS1412" s="265"/>
      <c r="NT1412" s="265"/>
      <c r="NU1412" s="265"/>
      <c r="NV1412" s="265"/>
      <c r="NW1412" s="265"/>
      <c r="NX1412" s="265"/>
      <c r="NY1412" s="265"/>
      <c r="NZ1412" s="265"/>
      <c r="OA1412" s="265"/>
      <c r="OB1412" s="265"/>
      <c r="OC1412" s="265"/>
      <c r="OD1412" s="265"/>
      <c r="OE1412" s="265"/>
      <c r="OF1412" s="265"/>
      <c r="OG1412" s="265"/>
      <c r="OH1412" s="265"/>
      <c r="OI1412" s="265"/>
      <c r="OJ1412" s="265"/>
      <c r="OK1412" s="265"/>
      <c r="OL1412" s="265"/>
      <c r="OM1412" s="265"/>
      <c r="ON1412" s="265"/>
      <c r="OO1412" s="265"/>
      <c r="OP1412" s="265"/>
      <c r="OQ1412" s="265"/>
      <c r="OR1412" s="265"/>
      <c r="OS1412" s="265"/>
      <c r="OT1412" s="265"/>
      <c r="OU1412" s="265"/>
      <c r="OV1412" s="265"/>
      <c r="OW1412" s="265"/>
      <c r="OX1412" s="265"/>
      <c r="OY1412" s="265"/>
      <c r="OZ1412" s="265"/>
      <c r="PA1412" s="265"/>
      <c r="PB1412" s="265"/>
      <c r="PC1412" s="265"/>
      <c r="PD1412" s="265"/>
      <c r="PE1412" s="265"/>
      <c r="PF1412" s="265"/>
      <c r="PG1412" s="265"/>
      <c r="PH1412" s="265"/>
      <c r="PI1412" s="265"/>
      <c r="PJ1412" s="265"/>
      <c r="PK1412" s="265"/>
      <c r="PL1412" s="265"/>
      <c r="PM1412" s="265"/>
      <c r="PN1412" s="265"/>
      <c r="PO1412" s="265"/>
      <c r="PP1412" s="265"/>
      <c r="PQ1412" s="265"/>
      <c r="PR1412" s="265"/>
      <c r="PS1412" s="265"/>
      <c r="PT1412" s="265"/>
      <c r="PU1412" s="265"/>
      <c r="PV1412" s="265"/>
      <c r="PW1412" s="265"/>
      <c r="PX1412" s="265"/>
      <c r="PY1412" s="265"/>
      <c r="PZ1412" s="265"/>
      <c r="QA1412" s="265"/>
      <c r="QB1412" s="265"/>
      <c r="QC1412" s="265"/>
      <c r="QD1412" s="265"/>
      <c r="QE1412" s="265"/>
      <c r="QF1412" s="265"/>
      <c r="QG1412" s="265"/>
      <c r="QH1412" s="265"/>
      <c r="QI1412" s="265"/>
      <c r="QJ1412" s="265"/>
      <c r="QK1412" s="265"/>
      <c r="QL1412" s="265"/>
      <c r="QM1412" s="265"/>
      <c r="QN1412" s="265"/>
      <c r="QO1412" s="265"/>
      <c r="QP1412" s="265"/>
      <c r="QQ1412" s="265"/>
      <c r="QR1412" s="265"/>
      <c r="QS1412" s="265"/>
      <c r="QT1412" s="265"/>
      <c r="QU1412" s="265"/>
      <c r="QV1412" s="265"/>
      <c r="QW1412" s="265"/>
      <c r="QX1412" s="265"/>
      <c r="QY1412" s="265"/>
      <c r="QZ1412" s="265"/>
      <c r="RA1412" s="265"/>
      <c r="RB1412" s="265"/>
      <c r="RC1412" s="265"/>
      <c r="RD1412" s="265"/>
      <c r="RE1412" s="265"/>
      <c r="RF1412" s="265"/>
      <c r="RG1412" s="265"/>
      <c r="RH1412" s="265"/>
      <c r="RI1412" s="265"/>
      <c r="RJ1412" s="265"/>
      <c r="RK1412" s="265"/>
      <c r="RL1412" s="265"/>
      <c r="RM1412" s="265"/>
      <c r="RN1412" s="265"/>
      <c r="RO1412" s="265"/>
      <c r="RP1412" s="265"/>
      <c r="RQ1412" s="265"/>
      <c r="RR1412" s="265"/>
      <c r="RS1412" s="265"/>
      <c r="RT1412" s="265"/>
      <c r="RU1412" s="265"/>
      <c r="RV1412" s="265"/>
      <c r="RW1412" s="265"/>
      <c r="RX1412" s="265"/>
      <c r="RY1412" s="265"/>
      <c r="RZ1412" s="265"/>
      <c r="SA1412" s="265"/>
      <c r="SB1412" s="265"/>
      <c r="SC1412" s="265"/>
      <c r="SD1412" s="265"/>
      <c r="SE1412" s="265"/>
      <c r="SF1412" s="265"/>
      <c r="SG1412" s="265"/>
      <c r="SH1412" s="265"/>
      <c r="SI1412" s="265"/>
      <c r="SJ1412" s="265"/>
      <c r="SK1412" s="265"/>
      <c r="SL1412" s="265"/>
      <c r="SM1412" s="265"/>
      <c r="SN1412" s="265"/>
      <c r="SO1412" s="265"/>
      <c r="SP1412" s="265"/>
      <c r="SQ1412" s="265"/>
      <c r="SR1412" s="265"/>
      <c r="SS1412" s="265"/>
      <c r="ST1412" s="265"/>
      <c r="SU1412" s="265"/>
      <c r="SV1412" s="265"/>
      <c r="SW1412" s="265"/>
      <c r="SX1412" s="265"/>
      <c r="SY1412" s="265"/>
      <c r="SZ1412" s="265"/>
      <c r="TA1412" s="265"/>
      <c r="TB1412" s="265"/>
      <c r="TC1412" s="265"/>
      <c r="TD1412" s="265"/>
      <c r="TE1412" s="265"/>
      <c r="TF1412" s="265"/>
      <c r="TG1412" s="265"/>
      <c r="TH1412" s="265"/>
      <c r="TI1412" s="265"/>
      <c r="TJ1412" s="265"/>
      <c r="TK1412" s="265"/>
      <c r="TL1412" s="265"/>
      <c r="TM1412" s="265"/>
      <c r="TN1412" s="265"/>
      <c r="TO1412" s="265"/>
      <c r="TP1412" s="265"/>
      <c r="TQ1412" s="265"/>
      <c r="TR1412" s="265"/>
      <c r="TS1412" s="265"/>
      <c r="TT1412" s="265"/>
      <c r="TU1412" s="265"/>
      <c r="TV1412" s="265"/>
      <c r="TW1412" s="265"/>
      <c r="TX1412" s="265"/>
      <c r="TY1412" s="265"/>
      <c r="TZ1412" s="265"/>
      <c r="UA1412" s="265"/>
      <c r="UB1412" s="265"/>
      <c r="UC1412" s="265"/>
      <c r="UD1412" s="265"/>
      <c r="UE1412" s="265"/>
      <c r="UF1412" s="265"/>
      <c r="UG1412" s="265"/>
      <c r="UH1412" s="265"/>
      <c r="UI1412" s="265"/>
      <c r="UJ1412" s="265"/>
      <c r="UK1412" s="265"/>
      <c r="UL1412" s="265"/>
      <c r="UM1412" s="265"/>
      <c r="UN1412" s="265"/>
      <c r="UO1412" s="265"/>
      <c r="UP1412" s="265"/>
      <c r="UQ1412" s="265"/>
      <c r="UR1412" s="265"/>
      <c r="US1412" s="265"/>
      <c r="UT1412" s="265"/>
      <c r="UU1412" s="265"/>
      <c r="UV1412" s="265"/>
      <c r="UW1412" s="265"/>
      <c r="UX1412" s="265"/>
      <c r="UY1412" s="265"/>
      <c r="UZ1412" s="265"/>
      <c r="VA1412" s="265"/>
      <c r="VB1412" s="265"/>
      <c r="VC1412" s="265"/>
      <c r="VD1412" s="265"/>
      <c r="VE1412" s="265"/>
      <c r="VF1412" s="265"/>
      <c r="VG1412" s="265"/>
      <c r="VH1412" s="265"/>
      <c r="VI1412" s="265"/>
      <c r="VJ1412" s="265"/>
      <c r="VK1412" s="265"/>
      <c r="VL1412" s="265"/>
      <c r="VM1412" s="265"/>
      <c r="VN1412" s="265"/>
      <c r="VO1412" s="265"/>
      <c r="VP1412" s="265"/>
      <c r="VQ1412" s="265"/>
      <c r="VR1412" s="265"/>
      <c r="VS1412" s="265"/>
      <c r="VT1412" s="265"/>
      <c r="VU1412" s="265"/>
      <c r="VV1412" s="265"/>
      <c r="VW1412" s="265"/>
      <c r="VX1412" s="265"/>
      <c r="VY1412" s="265"/>
      <c r="VZ1412" s="265"/>
      <c r="WA1412" s="265"/>
      <c r="WB1412" s="265"/>
      <c r="WC1412" s="265"/>
      <c r="WD1412" s="265"/>
      <c r="WE1412" s="265"/>
      <c r="WF1412" s="265"/>
      <c r="WG1412" s="265"/>
      <c r="WH1412" s="265"/>
      <c r="WI1412" s="265"/>
      <c r="WJ1412" s="265"/>
      <c r="WK1412" s="265"/>
      <c r="WL1412" s="265"/>
      <c r="WM1412" s="265"/>
      <c r="WN1412" s="265"/>
      <c r="WO1412" s="265"/>
      <c r="WP1412" s="265"/>
      <c r="WQ1412" s="265"/>
      <c r="WR1412" s="265"/>
      <c r="WS1412" s="265"/>
      <c r="WT1412" s="265"/>
      <c r="WU1412" s="265"/>
      <c r="WV1412" s="265"/>
      <c r="WW1412" s="265"/>
      <c r="WX1412" s="265"/>
      <c r="WY1412" s="265"/>
      <c r="WZ1412" s="265"/>
      <c r="XA1412" s="265"/>
      <c r="XB1412" s="265"/>
      <c r="XC1412" s="265"/>
      <c r="XD1412" s="265"/>
      <c r="XE1412" s="265"/>
      <c r="XF1412" s="265"/>
      <c r="XG1412" s="265"/>
      <c r="XH1412" s="265"/>
      <c r="XI1412" s="265"/>
      <c r="XJ1412" s="265"/>
      <c r="XK1412" s="265"/>
      <c r="XL1412" s="265"/>
      <c r="XM1412" s="265"/>
      <c r="XN1412" s="265"/>
      <c r="XO1412" s="265"/>
      <c r="XP1412" s="265"/>
      <c r="XQ1412" s="265"/>
      <c r="XR1412" s="265"/>
      <c r="XS1412" s="265"/>
      <c r="XT1412" s="265"/>
      <c r="XU1412" s="265"/>
      <c r="XV1412" s="265"/>
      <c r="XW1412" s="265"/>
      <c r="XX1412" s="265"/>
      <c r="XY1412" s="265"/>
      <c r="XZ1412" s="265"/>
      <c r="YA1412" s="265"/>
      <c r="YB1412" s="265"/>
      <c r="YC1412" s="265"/>
      <c r="YD1412" s="265"/>
      <c r="YE1412" s="265"/>
      <c r="YF1412" s="265"/>
      <c r="YG1412" s="265"/>
      <c r="YH1412" s="265"/>
      <c r="YI1412" s="265"/>
      <c r="YJ1412" s="265"/>
      <c r="YK1412" s="265"/>
      <c r="YL1412" s="265"/>
      <c r="YM1412" s="265"/>
      <c r="YN1412" s="265"/>
      <c r="YO1412" s="265"/>
      <c r="YP1412" s="265"/>
      <c r="YQ1412" s="265"/>
      <c r="YR1412" s="265"/>
      <c r="YS1412" s="265"/>
      <c r="YT1412" s="265"/>
      <c r="YU1412" s="265"/>
      <c r="YV1412" s="265"/>
      <c r="YW1412" s="265"/>
      <c r="YX1412" s="265"/>
      <c r="YY1412" s="265"/>
      <c r="YZ1412" s="265"/>
      <c r="ZA1412" s="265"/>
      <c r="ZB1412" s="265"/>
      <c r="ZC1412" s="265"/>
      <c r="ZD1412" s="265"/>
      <c r="ZE1412" s="265"/>
      <c r="ZF1412" s="265"/>
      <c r="ZG1412" s="265"/>
      <c r="ZH1412" s="265"/>
      <c r="ZI1412" s="265"/>
      <c r="ZJ1412" s="265"/>
      <c r="ZK1412" s="265"/>
      <c r="ZL1412" s="265"/>
      <c r="ZM1412" s="265"/>
      <c r="ZN1412" s="265"/>
      <c r="ZO1412" s="265"/>
      <c r="ZP1412" s="265"/>
      <c r="ZQ1412" s="265"/>
      <c r="ZR1412" s="265"/>
      <c r="ZS1412" s="265"/>
      <c r="ZT1412" s="265"/>
      <c r="ZU1412" s="265"/>
      <c r="ZV1412" s="265"/>
      <c r="ZW1412" s="265"/>
      <c r="ZX1412" s="265"/>
      <c r="ZY1412" s="265"/>
      <c r="ZZ1412" s="265"/>
      <c r="AAA1412" s="265"/>
      <c r="AAB1412" s="265"/>
      <c r="AAC1412" s="265"/>
      <c r="AAD1412" s="265"/>
      <c r="AAE1412" s="265"/>
      <c r="AAF1412" s="265"/>
      <c r="AAG1412" s="265"/>
      <c r="AAH1412" s="265"/>
      <c r="AAI1412" s="265"/>
      <c r="AAJ1412" s="265"/>
      <c r="AAK1412" s="265"/>
      <c r="AAL1412" s="265"/>
      <c r="AAM1412" s="265"/>
      <c r="AAN1412" s="265"/>
      <c r="AAO1412" s="265"/>
      <c r="AAP1412" s="265"/>
      <c r="AAQ1412" s="265"/>
      <c r="AAR1412" s="265"/>
      <c r="AAS1412" s="265"/>
      <c r="AAT1412" s="265"/>
      <c r="AAU1412" s="265"/>
      <c r="AAV1412" s="265"/>
      <c r="AAW1412" s="265"/>
      <c r="AAX1412" s="265"/>
      <c r="AAY1412" s="265"/>
      <c r="AAZ1412" s="265"/>
      <c r="ABA1412" s="265"/>
      <c r="ABB1412" s="265"/>
      <c r="ABC1412" s="265"/>
      <c r="ABD1412" s="265"/>
      <c r="ABE1412" s="265"/>
      <c r="ABF1412" s="265"/>
      <c r="ABG1412" s="265"/>
      <c r="ABH1412" s="265"/>
      <c r="ABI1412" s="265"/>
      <c r="ABJ1412" s="265"/>
      <c r="ABK1412" s="265"/>
      <c r="ABL1412" s="265"/>
      <c r="ABM1412" s="265"/>
      <c r="ABN1412" s="265"/>
      <c r="ABO1412" s="265"/>
      <c r="ABP1412" s="265"/>
      <c r="ABQ1412" s="265"/>
      <c r="ABR1412" s="265"/>
      <c r="ABS1412" s="265"/>
      <c r="ABT1412" s="265"/>
      <c r="ABU1412" s="265"/>
      <c r="ABV1412" s="265"/>
      <c r="ABW1412" s="265"/>
      <c r="ABX1412" s="265"/>
      <c r="ABY1412" s="265"/>
      <c r="ABZ1412" s="265"/>
      <c r="ACA1412" s="265"/>
      <c r="ACB1412" s="265"/>
      <c r="ACC1412" s="265"/>
      <c r="ACD1412" s="265"/>
      <c r="ACE1412" s="265"/>
      <c r="ACF1412" s="265"/>
      <c r="ACG1412" s="265"/>
      <c r="ACH1412" s="265"/>
      <c r="ACI1412" s="265"/>
      <c r="ACJ1412" s="265"/>
      <c r="ACK1412" s="265"/>
      <c r="ACL1412" s="265"/>
      <c r="ACM1412" s="265"/>
      <c r="ACN1412" s="265"/>
      <c r="ACO1412" s="265"/>
      <c r="ACP1412" s="265"/>
      <c r="ACQ1412" s="265"/>
      <c r="ACR1412" s="265"/>
      <c r="ACS1412" s="265"/>
      <c r="ACT1412" s="265"/>
      <c r="ACU1412" s="265"/>
      <c r="ACV1412" s="265"/>
      <c r="ACW1412" s="265"/>
      <c r="ACX1412" s="265"/>
      <c r="ACY1412" s="265"/>
      <c r="ACZ1412" s="265"/>
      <c r="ADA1412" s="265"/>
      <c r="ADB1412" s="265"/>
      <c r="ADC1412" s="265"/>
      <c r="ADD1412" s="265"/>
      <c r="ADE1412" s="265"/>
      <c r="ADF1412" s="265"/>
      <c r="ADG1412" s="265"/>
      <c r="ADH1412" s="265"/>
      <c r="ADI1412" s="265"/>
      <c r="ADJ1412" s="265"/>
      <c r="ADK1412" s="265"/>
      <c r="ADL1412" s="265"/>
      <c r="ADM1412" s="265"/>
      <c r="ADN1412" s="265"/>
      <c r="ADO1412" s="265"/>
      <c r="ADP1412" s="265"/>
      <c r="ADQ1412" s="265"/>
      <c r="ADR1412" s="265"/>
      <c r="ADS1412" s="265"/>
      <c r="ADT1412" s="265"/>
      <c r="ADU1412" s="265"/>
      <c r="ADV1412" s="265"/>
      <c r="ADW1412" s="265"/>
      <c r="ADX1412" s="265"/>
      <c r="ADY1412" s="265"/>
      <c r="ADZ1412" s="265"/>
      <c r="AEA1412" s="265"/>
      <c r="AEB1412" s="265"/>
      <c r="AEC1412" s="265"/>
      <c r="AED1412" s="265"/>
      <c r="AEE1412" s="265"/>
      <c r="AEF1412" s="265"/>
      <c r="AEG1412" s="265"/>
      <c r="AEH1412" s="265"/>
      <c r="AEI1412" s="265"/>
      <c r="AEJ1412" s="265"/>
      <c r="AEK1412" s="265"/>
      <c r="AEL1412" s="265"/>
      <c r="AEM1412" s="265"/>
      <c r="AEN1412" s="265"/>
      <c r="AEO1412" s="265"/>
      <c r="AEP1412" s="265"/>
      <c r="AEQ1412" s="265"/>
      <c r="AER1412" s="265"/>
      <c r="AES1412" s="265"/>
      <c r="AET1412" s="265"/>
      <c r="AEU1412" s="265"/>
      <c r="AEV1412" s="265"/>
      <c r="AEW1412" s="265"/>
      <c r="AEX1412" s="265"/>
      <c r="AEY1412" s="265"/>
      <c r="AEZ1412" s="265"/>
      <c r="AFA1412" s="265"/>
      <c r="AFB1412" s="265"/>
      <c r="AFC1412" s="265"/>
      <c r="AFD1412" s="265"/>
      <c r="AFE1412" s="265"/>
      <c r="AFF1412" s="265"/>
      <c r="AFG1412" s="265"/>
      <c r="AFH1412" s="265"/>
      <c r="AFI1412" s="265"/>
      <c r="AFJ1412" s="265"/>
      <c r="AFK1412" s="265"/>
      <c r="AFL1412" s="265"/>
      <c r="AFM1412" s="265"/>
      <c r="AFN1412" s="265"/>
      <c r="AFO1412" s="265"/>
      <c r="AFP1412" s="265"/>
      <c r="AFQ1412" s="265"/>
      <c r="AFR1412" s="265"/>
      <c r="AFS1412" s="265"/>
      <c r="AFT1412" s="265"/>
      <c r="AFU1412" s="265"/>
      <c r="AFV1412" s="265"/>
      <c r="AFW1412" s="265"/>
      <c r="AFX1412" s="265"/>
      <c r="AFY1412" s="265"/>
      <c r="AFZ1412" s="265"/>
      <c r="AGA1412" s="265"/>
      <c r="AGB1412" s="265"/>
      <c r="AGC1412" s="265"/>
      <c r="AGD1412" s="265"/>
      <c r="AGE1412" s="265"/>
      <c r="AGF1412" s="265"/>
      <c r="AGG1412" s="265"/>
      <c r="AGH1412" s="265"/>
      <c r="AGI1412" s="265"/>
      <c r="AGJ1412" s="265"/>
      <c r="AGK1412" s="265"/>
      <c r="AGL1412" s="265"/>
      <c r="AGM1412" s="265"/>
      <c r="AGN1412" s="265"/>
      <c r="AGO1412" s="265"/>
      <c r="AGP1412" s="265"/>
      <c r="AGQ1412" s="265"/>
      <c r="AGR1412" s="265"/>
      <c r="AGS1412" s="265"/>
      <c r="AGT1412" s="265"/>
      <c r="AGU1412" s="265"/>
      <c r="AGV1412" s="265"/>
      <c r="AGW1412" s="265"/>
      <c r="AGX1412" s="265"/>
      <c r="AGY1412" s="265"/>
      <c r="AGZ1412" s="265"/>
      <c r="AHA1412" s="265"/>
      <c r="AHB1412" s="265"/>
      <c r="AHC1412" s="265"/>
      <c r="AHD1412" s="265"/>
      <c r="AHE1412" s="265"/>
      <c r="AHF1412" s="265"/>
      <c r="AHG1412" s="265"/>
      <c r="AHH1412" s="265"/>
      <c r="AHI1412" s="265"/>
      <c r="AHJ1412" s="265"/>
      <c r="AHK1412" s="265"/>
      <c r="AHL1412" s="265"/>
      <c r="AHM1412" s="265"/>
      <c r="AHN1412" s="265"/>
      <c r="AHO1412" s="265"/>
      <c r="AHP1412" s="265"/>
      <c r="AHQ1412" s="265"/>
      <c r="AHR1412" s="265"/>
      <c r="AHS1412" s="265"/>
      <c r="AHT1412" s="265"/>
      <c r="AHU1412" s="265"/>
      <c r="AHV1412" s="265"/>
      <c r="AHW1412" s="265"/>
      <c r="AHX1412" s="265"/>
      <c r="AHY1412" s="265"/>
      <c r="AHZ1412" s="265"/>
      <c r="AIA1412" s="265"/>
      <c r="AIB1412" s="265"/>
      <c r="AIC1412" s="265"/>
      <c r="AID1412" s="265"/>
      <c r="AIE1412" s="265"/>
      <c r="AIF1412" s="265"/>
      <c r="AIG1412" s="265"/>
      <c r="AIH1412" s="265"/>
      <c r="AII1412" s="265"/>
      <c r="AIJ1412" s="265"/>
      <c r="AIK1412" s="265"/>
      <c r="AIL1412" s="265"/>
      <c r="AIM1412" s="265"/>
      <c r="AIN1412" s="265"/>
      <c r="AIO1412" s="265"/>
      <c r="AIP1412" s="265"/>
      <c r="AIQ1412" s="265"/>
      <c r="AIR1412" s="265"/>
      <c r="AIS1412" s="265"/>
      <c r="AIT1412" s="265"/>
      <c r="AIU1412" s="265"/>
      <c r="AIV1412" s="265"/>
      <c r="AIW1412" s="265"/>
      <c r="AIX1412" s="265"/>
      <c r="AIY1412" s="265"/>
      <c r="AIZ1412" s="265"/>
      <c r="AJA1412" s="265"/>
      <c r="AJB1412" s="265"/>
      <c r="AJC1412" s="265"/>
      <c r="AJD1412" s="265"/>
      <c r="AJE1412" s="265"/>
      <c r="AJF1412" s="265"/>
      <c r="AJG1412" s="265"/>
      <c r="AJH1412" s="265"/>
      <c r="AJI1412" s="265"/>
      <c r="AJJ1412" s="265"/>
      <c r="AJK1412" s="265"/>
      <c r="AJL1412" s="265"/>
      <c r="AJM1412" s="265"/>
      <c r="AJN1412" s="265"/>
      <c r="AJO1412" s="265"/>
      <c r="AJP1412" s="265"/>
      <c r="AJQ1412" s="265"/>
      <c r="AJR1412" s="265"/>
      <c r="AJS1412" s="265"/>
      <c r="AJT1412" s="265"/>
      <c r="AJU1412" s="265"/>
      <c r="AJV1412" s="265"/>
      <c r="AJW1412" s="265"/>
      <c r="AJX1412" s="265"/>
      <c r="AJY1412" s="265"/>
      <c r="AJZ1412" s="265"/>
      <c r="AKA1412" s="265"/>
      <c r="AKB1412" s="265"/>
      <c r="AKC1412" s="265"/>
      <c r="AKD1412" s="265"/>
      <c r="AKE1412" s="265"/>
      <c r="AKF1412" s="265"/>
      <c r="AKG1412" s="265"/>
      <c r="AKH1412" s="265"/>
      <c r="AKI1412" s="265"/>
      <c r="AKJ1412" s="265"/>
      <c r="AKK1412" s="265"/>
      <c r="AKL1412" s="265"/>
      <c r="AKM1412" s="265"/>
      <c r="AKN1412" s="265"/>
      <c r="AKO1412" s="265"/>
      <c r="AKP1412" s="265"/>
      <c r="AKQ1412" s="265"/>
      <c r="AKR1412" s="265"/>
      <c r="AKS1412" s="265"/>
      <c r="AKT1412" s="265"/>
      <c r="AKU1412" s="265"/>
      <c r="AKV1412" s="265"/>
      <c r="AKW1412" s="265"/>
      <c r="AKX1412" s="265"/>
      <c r="AKY1412" s="265"/>
      <c r="AKZ1412" s="265"/>
      <c r="ALA1412" s="265"/>
      <c r="ALB1412" s="265"/>
      <c r="ALC1412" s="265"/>
      <c r="ALD1412" s="265"/>
      <c r="ALE1412" s="265"/>
      <c r="ALF1412" s="265"/>
      <c r="ALG1412" s="265"/>
      <c r="ALH1412" s="265"/>
      <c r="ALI1412" s="265"/>
      <c r="ALJ1412" s="265"/>
      <c r="ALK1412" s="265"/>
      <c r="ALL1412" s="265"/>
      <c r="ALM1412" s="265"/>
      <c r="ALN1412" s="265"/>
      <c r="ALO1412" s="265"/>
      <c r="ALP1412" s="265"/>
      <c r="ALQ1412" s="265"/>
      <c r="ALR1412" s="265"/>
      <c r="ALS1412" s="265"/>
      <c r="ALT1412" s="265"/>
      <c r="ALU1412" s="265"/>
      <c r="ALV1412" s="265"/>
      <c r="ALW1412" s="265"/>
      <c r="ALX1412" s="265"/>
      <c r="ALY1412" s="265"/>
      <c r="ALZ1412" s="265"/>
      <c r="AMA1412" s="265"/>
      <c r="AMB1412" s="265"/>
      <c r="AMC1412" s="265"/>
      <c r="AMD1412" s="265"/>
      <c r="AME1412" s="265"/>
      <c r="AMF1412" s="265"/>
      <c r="AMG1412" s="265"/>
      <c r="AMH1412" s="265"/>
      <c r="AMI1412" s="265"/>
      <c r="AMJ1412" s="265"/>
      <c r="AMK1412" s="265"/>
      <c r="AML1412" s="265"/>
      <c r="AMM1412" s="265"/>
      <c r="AMN1412" s="265"/>
      <c r="AMO1412" s="265"/>
      <c r="AMP1412" s="265"/>
      <c r="AMQ1412" s="265"/>
      <c r="AMR1412" s="265"/>
      <c r="AMS1412" s="265"/>
      <c r="AMT1412" s="265"/>
      <c r="AMU1412" s="265"/>
      <c r="AMV1412" s="265"/>
      <c r="AMW1412" s="265"/>
      <c r="AMX1412" s="265"/>
      <c r="AMY1412" s="265"/>
      <c r="AMZ1412" s="265"/>
      <c r="ANA1412" s="265"/>
      <c r="ANB1412" s="265"/>
      <c r="ANC1412" s="265"/>
      <c r="AND1412" s="265"/>
      <c r="ANE1412" s="265"/>
      <c r="ANF1412" s="265"/>
      <c r="ANG1412" s="265"/>
      <c r="ANH1412" s="265"/>
      <c r="ANI1412" s="265"/>
      <c r="ANJ1412" s="265"/>
      <c r="ANK1412" s="265"/>
      <c r="ANL1412" s="265"/>
      <c r="ANM1412" s="265"/>
      <c r="ANN1412" s="265"/>
      <c r="ANO1412" s="265"/>
      <c r="ANP1412" s="265"/>
      <c r="ANQ1412" s="265"/>
      <c r="ANR1412" s="265"/>
      <c r="ANS1412" s="265"/>
      <c r="ANT1412" s="265"/>
      <c r="ANU1412" s="265"/>
      <c r="ANV1412" s="265"/>
      <c r="ANW1412" s="265"/>
      <c r="ANX1412" s="265"/>
      <c r="ANY1412" s="265"/>
      <c r="ANZ1412" s="265"/>
      <c r="AOA1412" s="265"/>
      <c r="AOB1412" s="265"/>
      <c r="AOC1412" s="265"/>
      <c r="AOD1412" s="265"/>
      <c r="AOE1412" s="265"/>
      <c r="AOF1412" s="265"/>
      <c r="AOG1412" s="265"/>
      <c r="AOH1412" s="265"/>
      <c r="AOI1412" s="265"/>
      <c r="AOJ1412" s="265"/>
      <c r="AOK1412" s="265"/>
      <c r="AOL1412" s="265"/>
      <c r="AOM1412" s="265"/>
      <c r="AON1412" s="265"/>
      <c r="AOO1412" s="265"/>
      <c r="AOP1412" s="265"/>
      <c r="AOQ1412" s="265"/>
      <c r="AOR1412" s="265"/>
      <c r="AOS1412" s="265"/>
      <c r="AOT1412" s="265"/>
      <c r="AOU1412" s="265"/>
      <c r="AOV1412" s="265"/>
      <c r="AOW1412" s="265"/>
      <c r="AOX1412" s="265"/>
      <c r="AOY1412" s="265"/>
      <c r="AOZ1412" s="265"/>
      <c r="APA1412" s="265"/>
      <c r="APB1412" s="265"/>
      <c r="APC1412" s="265"/>
      <c r="APD1412" s="265"/>
      <c r="APE1412" s="265"/>
      <c r="APF1412" s="265"/>
      <c r="APG1412" s="265"/>
      <c r="APH1412" s="265"/>
      <c r="API1412" s="265"/>
      <c r="APJ1412" s="265"/>
      <c r="APK1412" s="265"/>
      <c r="APL1412" s="265"/>
      <c r="APM1412" s="265"/>
      <c r="APN1412" s="265"/>
      <c r="APO1412" s="265"/>
      <c r="APP1412" s="265"/>
      <c r="APQ1412" s="265"/>
      <c r="APR1412" s="265"/>
      <c r="APS1412" s="265"/>
      <c r="APT1412" s="265"/>
      <c r="APU1412" s="265"/>
      <c r="APV1412" s="265"/>
      <c r="APW1412" s="265"/>
      <c r="APX1412" s="265"/>
      <c r="APY1412" s="265"/>
      <c r="APZ1412" s="265"/>
      <c r="AQA1412" s="265"/>
      <c r="AQB1412" s="265"/>
      <c r="AQC1412" s="265"/>
      <c r="AQD1412" s="265"/>
      <c r="AQE1412" s="265"/>
      <c r="AQF1412" s="265"/>
      <c r="AQG1412" s="265"/>
      <c r="AQH1412" s="265"/>
      <c r="AQI1412" s="265"/>
      <c r="AQJ1412" s="265"/>
      <c r="AQK1412" s="265"/>
      <c r="AQL1412" s="265"/>
      <c r="AQM1412" s="265"/>
      <c r="AQN1412" s="265"/>
      <c r="AQO1412" s="265"/>
      <c r="AQP1412" s="265"/>
      <c r="AQQ1412" s="265"/>
      <c r="AQR1412" s="265"/>
      <c r="AQS1412" s="265"/>
      <c r="AQT1412" s="265"/>
      <c r="AQU1412" s="265"/>
      <c r="AQV1412" s="265"/>
      <c r="AQW1412" s="265"/>
      <c r="AQX1412" s="265"/>
      <c r="AQY1412" s="265"/>
      <c r="AQZ1412" s="265"/>
      <c r="ARA1412" s="265"/>
      <c r="ARB1412" s="265"/>
      <c r="ARC1412" s="265"/>
      <c r="ARD1412" s="265"/>
      <c r="ARE1412" s="265"/>
      <c r="ARF1412" s="265"/>
      <c r="ARG1412" s="265"/>
      <c r="ARH1412" s="265"/>
      <c r="ARI1412" s="265"/>
      <c r="ARJ1412" s="265"/>
      <c r="ARK1412" s="265"/>
      <c r="ARL1412" s="265"/>
      <c r="ARM1412" s="265"/>
      <c r="ARN1412" s="265"/>
      <c r="ARO1412" s="265"/>
      <c r="ARP1412" s="265"/>
      <c r="ARQ1412" s="265"/>
      <c r="ARR1412" s="265"/>
      <c r="ARS1412" s="265"/>
      <c r="ART1412" s="265"/>
      <c r="ARU1412" s="265"/>
      <c r="ARV1412" s="265"/>
      <c r="ARW1412" s="265"/>
      <c r="ARX1412" s="265"/>
      <c r="ARY1412" s="265"/>
      <c r="ARZ1412" s="265"/>
      <c r="ASA1412" s="265"/>
      <c r="ASB1412" s="265"/>
      <c r="ASC1412" s="265"/>
      <c r="ASD1412" s="265"/>
      <c r="ASE1412" s="265"/>
      <c r="ASF1412" s="265"/>
      <c r="ASG1412" s="265"/>
      <c r="ASH1412" s="265"/>
      <c r="ASI1412" s="265"/>
      <c r="ASJ1412" s="265"/>
      <c r="ASK1412" s="265"/>
      <c r="ASL1412" s="265"/>
      <c r="ASM1412" s="265"/>
      <c r="ASN1412" s="265"/>
      <c r="ASO1412" s="265"/>
      <c r="ASP1412" s="265"/>
      <c r="ASQ1412" s="265"/>
      <c r="ASR1412" s="265"/>
      <c r="ASS1412" s="265"/>
      <c r="AST1412" s="265"/>
      <c r="ASU1412" s="265"/>
      <c r="ASV1412" s="265"/>
      <c r="ASW1412" s="265"/>
      <c r="ASX1412" s="265"/>
      <c r="ASY1412" s="265"/>
      <c r="ASZ1412" s="265"/>
      <c r="ATA1412" s="265"/>
      <c r="ATB1412" s="265"/>
      <c r="ATC1412" s="265"/>
      <c r="ATD1412" s="265"/>
      <c r="ATE1412" s="265"/>
      <c r="ATF1412" s="265"/>
      <c r="ATG1412" s="265"/>
      <c r="ATH1412" s="265"/>
      <c r="ATI1412" s="265"/>
      <c r="ATJ1412" s="265"/>
      <c r="ATK1412" s="265"/>
      <c r="ATL1412" s="265"/>
      <c r="ATM1412" s="265"/>
      <c r="ATN1412" s="265"/>
      <c r="ATO1412" s="265"/>
      <c r="ATP1412" s="265"/>
      <c r="ATQ1412" s="265"/>
      <c r="ATR1412" s="265"/>
      <c r="ATS1412" s="265"/>
      <c r="ATT1412" s="265"/>
      <c r="ATU1412" s="265"/>
      <c r="ATV1412" s="265"/>
      <c r="ATW1412" s="265"/>
      <c r="ATX1412" s="265"/>
      <c r="ATY1412" s="265"/>
      <c r="ATZ1412" s="265"/>
      <c r="AUA1412" s="265"/>
      <c r="AUB1412" s="265"/>
      <c r="AUC1412" s="265"/>
      <c r="AUD1412" s="265"/>
      <c r="AUE1412" s="265"/>
      <c r="AUF1412" s="265"/>
      <c r="AUG1412" s="265"/>
      <c r="AUH1412" s="265"/>
      <c r="AUI1412" s="265"/>
      <c r="AUJ1412" s="265"/>
      <c r="AUK1412" s="265"/>
      <c r="AUL1412" s="265"/>
      <c r="AUM1412" s="265"/>
      <c r="AUN1412" s="265"/>
      <c r="AUO1412" s="265"/>
      <c r="AUP1412" s="265"/>
      <c r="AUQ1412" s="265"/>
      <c r="AUR1412" s="265"/>
      <c r="AUS1412" s="265"/>
      <c r="AUT1412" s="265"/>
      <c r="AUU1412" s="265"/>
      <c r="AUV1412" s="265"/>
      <c r="AUW1412" s="265"/>
      <c r="AUX1412" s="265"/>
      <c r="AUY1412" s="265"/>
      <c r="AUZ1412" s="265"/>
      <c r="AVA1412" s="265"/>
      <c r="AVB1412" s="265"/>
      <c r="AVC1412" s="265"/>
      <c r="AVD1412" s="265"/>
      <c r="AVE1412" s="265"/>
      <c r="AVF1412" s="265"/>
      <c r="AVG1412" s="265"/>
      <c r="AVH1412" s="265"/>
      <c r="AVI1412" s="265"/>
      <c r="AVJ1412" s="265"/>
      <c r="AVK1412" s="265"/>
      <c r="AVL1412" s="265"/>
      <c r="AVM1412" s="265"/>
      <c r="AVN1412" s="265"/>
      <c r="AVO1412" s="265"/>
      <c r="AVP1412" s="265"/>
      <c r="AVQ1412" s="265"/>
      <c r="AVR1412" s="265"/>
      <c r="AVS1412" s="265"/>
      <c r="AVT1412" s="265"/>
      <c r="AVU1412" s="265"/>
      <c r="AVV1412" s="265"/>
      <c r="AVW1412" s="265"/>
      <c r="AVX1412" s="265"/>
      <c r="AVY1412" s="265"/>
      <c r="AVZ1412" s="265"/>
      <c r="AWA1412" s="265"/>
      <c r="AWB1412" s="265"/>
      <c r="AWC1412" s="265"/>
      <c r="AWD1412" s="265"/>
      <c r="AWE1412" s="265"/>
      <c r="AWF1412" s="265"/>
      <c r="AWG1412" s="265"/>
      <c r="AWH1412" s="265"/>
      <c r="AWI1412" s="265"/>
      <c r="AWJ1412" s="265"/>
      <c r="AWK1412" s="265"/>
      <c r="AWL1412" s="265"/>
      <c r="AWM1412" s="265"/>
      <c r="AWN1412" s="265"/>
      <c r="AWO1412" s="265"/>
      <c r="AWP1412" s="265"/>
      <c r="AWQ1412" s="265"/>
      <c r="AWR1412" s="265"/>
      <c r="AWS1412" s="265"/>
      <c r="AWT1412" s="265"/>
      <c r="AWU1412" s="265"/>
      <c r="AWV1412" s="265"/>
      <c r="AWW1412" s="265"/>
      <c r="AWX1412" s="265"/>
      <c r="AWY1412" s="265"/>
      <c r="AWZ1412" s="265"/>
      <c r="AXA1412" s="265"/>
      <c r="AXB1412" s="265"/>
      <c r="AXC1412" s="265"/>
      <c r="AXD1412" s="265"/>
      <c r="AXE1412" s="265"/>
      <c r="AXF1412" s="265"/>
      <c r="AXG1412" s="265"/>
      <c r="AXH1412" s="265"/>
      <c r="AXI1412" s="265"/>
      <c r="AXJ1412" s="265"/>
      <c r="AXK1412" s="265"/>
      <c r="AXL1412" s="265"/>
      <c r="AXM1412" s="265"/>
      <c r="AXN1412" s="265"/>
      <c r="AXO1412" s="265"/>
      <c r="AXP1412" s="265"/>
      <c r="AXQ1412" s="265"/>
      <c r="AXR1412" s="265"/>
      <c r="AXS1412" s="265"/>
      <c r="AXT1412" s="265"/>
      <c r="AXU1412" s="265"/>
      <c r="AXV1412" s="265"/>
      <c r="AXW1412" s="265"/>
      <c r="AXX1412" s="265"/>
      <c r="AXY1412" s="265"/>
      <c r="AXZ1412" s="265"/>
      <c r="AYA1412" s="265"/>
      <c r="AYB1412" s="265"/>
      <c r="AYC1412" s="265"/>
      <c r="AYD1412" s="265"/>
      <c r="AYE1412" s="265"/>
      <c r="AYF1412" s="265"/>
      <c r="AYG1412" s="265"/>
      <c r="AYH1412" s="265"/>
      <c r="AYI1412" s="265"/>
      <c r="AYJ1412" s="265"/>
      <c r="AYK1412" s="265"/>
      <c r="AYL1412" s="265"/>
      <c r="AYM1412" s="265"/>
      <c r="AYN1412" s="265"/>
      <c r="AYO1412" s="265"/>
      <c r="AYP1412" s="265"/>
      <c r="AYQ1412" s="265"/>
      <c r="AYR1412" s="265"/>
      <c r="AYS1412" s="265"/>
      <c r="AYT1412" s="265"/>
      <c r="AYU1412" s="265"/>
      <c r="AYV1412" s="265"/>
      <c r="AYW1412" s="265"/>
      <c r="AYX1412" s="265"/>
      <c r="AYY1412" s="265"/>
      <c r="AYZ1412" s="265"/>
      <c r="AZA1412" s="265"/>
      <c r="AZB1412" s="265"/>
      <c r="AZC1412" s="265"/>
      <c r="AZD1412" s="265"/>
      <c r="AZE1412" s="265"/>
      <c r="AZF1412" s="265"/>
      <c r="AZG1412" s="265"/>
      <c r="AZH1412" s="265"/>
      <c r="AZI1412" s="265"/>
      <c r="AZJ1412" s="265"/>
      <c r="AZK1412" s="265"/>
      <c r="AZL1412" s="265"/>
      <c r="AZM1412" s="265"/>
      <c r="AZN1412" s="265"/>
      <c r="AZO1412" s="265"/>
      <c r="AZP1412" s="265"/>
      <c r="AZQ1412" s="265"/>
      <c r="AZR1412" s="265"/>
      <c r="AZS1412" s="265"/>
      <c r="AZT1412" s="265"/>
      <c r="AZU1412" s="265"/>
      <c r="AZV1412" s="265"/>
      <c r="AZW1412" s="265"/>
      <c r="AZX1412" s="265"/>
      <c r="AZY1412" s="265"/>
      <c r="AZZ1412" s="265"/>
      <c r="BAA1412" s="265"/>
      <c r="BAB1412" s="265"/>
      <c r="BAC1412" s="265"/>
      <c r="BAD1412" s="265"/>
      <c r="BAE1412" s="265"/>
      <c r="BAF1412" s="265"/>
      <c r="BAG1412" s="265"/>
      <c r="BAH1412" s="265"/>
      <c r="BAI1412" s="265"/>
      <c r="BAJ1412" s="265"/>
      <c r="BAK1412" s="265"/>
      <c r="BAL1412" s="265"/>
      <c r="BAM1412" s="265"/>
      <c r="BAN1412" s="265"/>
      <c r="BAO1412" s="265"/>
      <c r="BAP1412" s="265"/>
      <c r="BAQ1412" s="265"/>
      <c r="BAR1412" s="265"/>
      <c r="BAS1412" s="265"/>
      <c r="BAT1412" s="265"/>
      <c r="BAU1412" s="265"/>
      <c r="BAV1412" s="265"/>
      <c r="BAW1412" s="265"/>
      <c r="BAX1412" s="265"/>
      <c r="BAY1412" s="265"/>
      <c r="BAZ1412" s="265"/>
      <c r="BBA1412" s="265"/>
      <c r="BBB1412" s="265"/>
      <c r="BBC1412" s="265"/>
      <c r="BBD1412" s="265"/>
      <c r="BBE1412" s="265"/>
      <c r="BBF1412" s="265"/>
      <c r="BBG1412" s="265"/>
      <c r="BBH1412" s="265"/>
      <c r="BBI1412" s="265"/>
      <c r="BBJ1412" s="265"/>
      <c r="BBK1412" s="265"/>
      <c r="BBL1412" s="265"/>
      <c r="BBM1412" s="265"/>
      <c r="BBN1412" s="265"/>
      <c r="BBO1412" s="265"/>
      <c r="BBP1412" s="265"/>
      <c r="BBQ1412" s="265"/>
      <c r="BBR1412" s="265"/>
      <c r="BBS1412" s="265"/>
      <c r="BBT1412" s="265"/>
      <c r="BBU1412" s="265"/>
      <c r="BBV1412" s="265"/>
      <c r="BBW1412" s="265"/>
      <c r="BBX1412" s="265"/>
      <c r="BBY1412" s="265"/>
      <c r="BBZ1412" s="265"/>
      <c r="BCA1412" s="265"/>
      <c r="BCB1412" s="265"/>
      <c r="BCC1412" s="265"/>
      <c r="BCD1412" s="265"/>
      <c r="BCE1412" s="265"/>
      <c r="BCF1412" s="265"/>
      <c r="BCG1412" s="265"/>
      <c r="BCH1412" s="265"/>
      <c r="BCI1412" s="265"/>
      <c r="BCJ1412" s="265"/>
      <c r="BCK1412" s="265"/>
      <c r="BCL1412" s="265"/>
      <c r="BCM1412" s="265"/>
      <c r="BCN1412" s="265"/>
      <c r="BCO1412" s="265"/>
      <c r="BCP1412" s="265"/>
      <c r="BCQ1412" s="265"/>
      <c r="BCR1412" s="265"/>
      <c r="BCS1412" s="265"/>
      <c r="BCT1412" s="265"/>
      <c r="BCU1412" s="265"/>
      <c r="BCV1412" s="265"/>
      <c r="BCW1412" s="265"/>
      <c r="BCX1412" s="265"/>
      <c r="BCY1412" s="265"/>
      <c r="BCZ1412" s="265"/>
      <c r="BDA1412" s="265"/>
      <c r="BDB1412" s="265"/>
      <c r="BDC1412" s="265"/>
      <c r="BDD1412" s="265"/>
      <c r="BDE1412" s="265"/>
      <c r="BDF1412" s="265"/>
      <c r="BDG1412" s="265"/>
      <c r="BDH1412" s="265"/>
      <c r="BDI1412" s="265"/>
      <c r="BDJ1412" s="265"/>
      <c r="BDK1412" s="265"/>
      <c r="BDL1412" s="265"/>
      <c r="BDM1412" s="265"/>
      <c r="BDN1412" s="265"/>
      <c r="BDO1412" s="265"/>
      <c r="BDP1412" s="265"/>
      <c r="BDQ1412" s="265"/>
      <c r="BDR1412" s="265"/>
      <c r="BDS1412" s="265"/>
      <c r="BDT1412" s="265"/>
      <c r="BDU1412" s="265"/>
      <c r="BDV1412" s="265"/>
      <c r="BDW1412" s="265"/>
      <c r="BDX1412" s="265"/>
      <c r="BDY1412" s="265"/>
      <c r="BDZ1412" s="265"/>
      <c r="BEA1412" s="265"/>
      <c r="BEB1412" s="265"/>
      <c r="BEC1412" s="265"/>
      <c r="BED1412" s="265"/>
      <c r="BEE1412" s="265"/>
      <c r="BEF1412" s="265"/>
      <c r="BEG1412" s="265"/>
      <c r="BEH1412" s="265"/>
      <c r="BEI1412" s="265"/>
      <c r="BEJ1412" s="265"/>
      <c r="BEK1412" s="265"/>
      <c r="BEL1412" s="265"/>
      <c r="BEM1412" s="265"/>
      <c r="BEN1412" s="265"/>
      <c r="BEO1412" s="265"/>
      <c r="BEP1412" s="265"/>
      <c r="BEQ1412" s="265"/>
      <c r="BER1412" s="265"/>
      <c r="BES1412" s="265"/>
      <c r="BET1412" s="265"/>
      <c r="BEU1412" s="265"/>
      <c r="BEV1412" s="265"/>
      <c r="BEW1412" s="265"/>
      <c r="BEX1412" s="265"/>
      <c r="BEY1412" s="265"/>
      <c r="BEZ1412" s="265"/>
      <c r="BFA1412" s="265"/>
      <c r="BFB1412" s="265"/>
      <c r="BFC1412" s="265"/>
      <c r="BFD1412" s="265"/>
      <c r="BFE1412" s="265"/>
      <c r="BFF1412" s="265"/>
      <c r="BFG1412" s="265"/>
      <c r="BFH1412" s="265"/>
      <c r="BFI1412" s="265"/>
      <c r="BFJ1412" s="265"/>
      <c r="BFK1412" s="265"/>
      <c r="BFL1412" s="265"/>
      <c r="BFM1412" s="265"/>
      <c r="BFN1412" s="265"/>
      <c r="BFO1412" s="265"/>
      <c r="BFP1412" s="265"/>
      <c r="BFQ1412" s="265"/>
      <c r="BFR1412" s="265"/>
      <c r="BFS1412" s="265"/>
      <c r="BFT1412" s="265"/>
      <c r="BFU1412" s="265"/>
      <c r="BFV1412" s="265"/>
      <c r="BFW1412" s="265"/>
      <c r="BFX1412" s="265"/>
      <c r="BFY1412" s="265"/>
      <c r="BFZ1412" s="265"/>
      <c r="BGA1412" s="265"/>
      <c r="BGB1412" s="265"/>
      <c r="BGC1412" s="265"/>
      <c r="BGD1412" s="265"/>
      <c r="BGE1412" s="265"/>
      <c r="BGF1412" s="265"/>
      <c r="BGG1412" s="265"/>
      <c r="BGH1412" s="265"/>
      <c r="BGI1412" s="265"/>
      <c r="BGJ1412" s="265"/>
      <c r="BGK1412" s="265"/>
      <c r="BGL1412" s="265"/>
      <c r="BGM1412" s="265"/>
      <c r="BGN1412" s="265"/>
      <c r="BGO1412" s="265"/>
      <c r="BGP1412" s="265"/>
      <c r="BGQ1412" s="265"/>
      <c r="BGR1412" s="265"/>
      <c r="BGS1412" s="265"/>
      <c r="BGT1412" s="265"/>
      <c r="BGU1412" s="265"/>
      <c r="BGV1412" s="265"/>
      <c r="BGW1412" s="265"/>
      <c r="BGX1412" s="265"/>
      <c r="BGY1412" s="265"/>
      <c r="BGZ1412" s="265"/>
      <c r="BHA1412" s="265"/>
      <c r="BHB1412" s="265"/>
      <c r="BHC1412" s="265"/>
      <c r="BHD1412" s="265"/>
      <c r="BHE1412" s="265"/>
      <c r="BHF1412" s="265"/>
      <c r="BHG1412" s="265"/>
      <c r="BHH1412" s="265"/>
      <c r="BHI1412" s="265"/>
      <c r="BHJ1412" s="265"/>
      <c r="BHK1412" s="265"/>
      <c r="BHL1412" s="265"/>
      <c r="BHM1412" s="265"/>
      <c r="BHN1412" s="265"/>
      <c r="BHO1412" s="265"/>
      <c r="BHP1412" s="265"/>
      <c r="BHQ1412" s="265"/>
      <c r="BHR1412" s="265"/>
      <c r="BHS1412" s="265"/>
      <c r="BHT1412" s="265"/>
      <c r="BHU1412" s="265"/>
      <c r="BHV1412" s="265"/>
      <c r="BHW1412" s="265"/>
      <c r="BHX1412" s="265"/>
      <c r="BHY1412" s="265"/>
      <c r="BHZ1412" s="265"/>
      <c r="BIA1412" s="265"/>
      <c r="BIB1412" s="265"/>
      <c r="BIC1412" s="265"/>
      <c r="BID1412" s="265"/>
      <c r="BIE1412" s="265"/>
      <c r="BIF1412" s="265"/>
      <c r="BIG1412" s="265"/>
      <c r="BIH1412" s="265"/>
      <c r="BII1412" s="265"/>
      <c r="BIJ1412" s="265"/>
      <c r="BIK1412" s="265"/>
      <c r="BIL1412" s="265"/>
      <c r="BIM1412" s="265"/>
      <c r="BIN1412" s="265"/>
      <c r="BIO1412" s="265"/>
      <c r="BIP1412" s="265"/>
      <c r="BIQ1412" s="265"/>
      <c r="BIR1412" s="265"/>
      <c r="BIS1412" s="265"/>
      <c r="BIT1412" s="265"/>
      <c r="BIU1412" s="265"/>
      <c r="BIV1412" s="265"/>
      <c r="BIW1412" s="265"/>
      <c r="BIX1412" s="265"/>
      <c r="BIY1412" s="265"/>
      <c r="BIZ1412" s="265"/>
      <c r="BJA1412" s="265"/>
      <c r="BJB1412" s="265"/>
      <c r="BJC1412" s="265"/>
      <c r="BJD1412" s="265"/>
      <c r="BJE1412" s="265"/>
      <c r="BJF1412" s="265"/>
      <c r="BJG1412" s="265"/>
      <c r="BJH1412" s="265"/>
      <c r="BJI1412" s="265"/>
      <c r="BJJ1412" s="265"/>
      <c r="BJK1412" s="265"/>
      <c r="BJL1412" s="265"/>
      <c r="BJM1412" s="265"/>
      <c r="BJN1412" s="265"/>
      <c r="BJO1412" s="265"/>
      <c r="BJP1412" s="265"/>
      <c r="BJQ1412" s="265"/>
      <c r="BJR1412" s="265"/>
      <c r="BJS1412" s="265"/>
      <c r="BJT1412" s="265"/>
      <c r="BJU1412" s="265"/>
      <c r="BJV1412" s="265"/>
      <c r="BJW1412" s="265"/>
      <c r="BJX1412" s="265"/>
      <c r="BJY1412" s="265"/>
      <c r="BJZ1412" s="265"/>
      <c r="BKA1412" s="265"/>
      <c r="BKB1412" s="265"/>
      <c r="BKC1412" s="265"/>
      <c r="BKD1412" s="265"/>
      <c r="BKE1412" s="265"/>
      <c r="BKF1412" s="265"/>
      <c r="BKG1412" s="265"/>
      <c r="BKH1412" s="265"/>
      <c r="BKI1412" s="265"/>
      <c r="BKJ1412" s="265"/>
      <c r="BKK1412" s="265"/>
      <c r="BKL1412" s="265"/>
      <c r="BKM1412" s="265"/>
      <c r="BKN1412" s="265"/>
      <c r="BKO1412" s="265"/>
      <c r="BKP1412" s="265"/>
      <c r="BKQ1412" s="265"/>
      <c r="BKR1412" s="265"/>
      <c r="BKS1412" s="265"/>
      <c r="BKT1412" s="265"/>
      <c r="BKU1412" s="265"/>
      <c r="BKV1412" s="265"/>
      <c r="BKW1412" s="265"/>
      <c r="BKX1412" s="265"/>
      <c r="BKY1412" s="265"/>
      <c r="BKZ1412" s="265"/>
      <c r="BLA1412" s="265"/>
      <c r="BLB1412" s="265"/>
      <c r="BLC1412" s="265"/>
      <c r="BLD1412" s="265"/>
      <c r="BLE1412" s="265"/>
      <c r="BLF1412" s="265"/>
      <c r="BLG1412" s="265"/>
      <c r="BLH1412" s="265"/>
      <c r="BLI1412" s="265"/>
      <c r="BLJ1412" s="265"/>
      <c r="BLK1412" s="265"/>
      <c r="BLL1412" s="265"/>
      <c r="BLM1412" s="265"/>
      <c r="BLN1412" s="265"/>
      <c r="BLO1412" s="265"/>
      <c r="BLP1412" s="265"/>
      <c r="BLQ1412" s="265"/>
      <c r="BLR1412" s="265"/>
      <c r="BLS1412" s="265"/>
      <c r="BLT1412" s="265"/>
      <c r="BLU1412" s="265"/>
      <c r="BLV1412" s="265"/>
      <c r="BLW1412" s="265"/>
      <c r="BLX1412" s="265"/>
      <c r="BLY1412" s="265"/>
      <c r="BLZ1412" s="265"/>
      <c r="BMA1412" s="265"/>
      <c r="BMB1412" s="265"/>
      <c r="BMC1412" s="265"/>
      <c r="BMD1412" s="265"/>
      <c r="BME1412" s="265"/>
      <c r="BMF1412" s="265"/>
      <c r="BMG1412" s="265"/>
      <c r="BMH1412" s="265"/>
      <c r="BMI1412" s="265"/>
      <c r="BMJ1412" s="265"/>
      <c r="BMK1412" s="265"/>
      <c r="BML1412" s="265"/>
      <c r="BMM1412" s="265"/>
      <c r="BMN1412" s="265"/>
      <c r="BMO1412" s="265"/>
      <c r="BMP1412" s="265"/>
      <c r="BMQ1412" s="265"/>
      <c r="BMR1412" s="265"/>
      <c r="BMS1412" s="265"/>
      <c r="BMT1412" s="265"/>
      <c r="BMU1412" s="265"/>
      <c r="BMV1412" s="265"/>
      <c r="BMW1412" s="265"/>
      <c r="BMX1412" s="265"/>
      <c r="BMY1412" s="265"/>
      <c r="BMZ1412" s="265"/>
      <c r="BNA1412" s="265"/>
      <c r="BNB1412" s="265"/>
      <c r="BNC1412" s="265"/>
      <c r="BND1412" s="265"/>
      <c r="BNE1412" s="265"/>
      <c r="BNF1412" s="265"/>
      <c r="BNG1412" s="265"/>
      <c r="BNH1412" s="265"/>
      <c r="BNI1412" s="265"/>
      <c r="BNJ1412" s="265"/>
      <c r="BNK1412" s="265"/>
      <c r="BNL1412" s="265"/>
      <c r="BNM1412" s="265"/>
      <c r="BNN1412" s="265"/>
      <c r="BNO1412" s="265"/>
      <c r="BNP1412" s="265"/>
      <c r="BNQ1412" s="265"/>
      <c r="BNR1412" s="265"/>
      <c r="BNS1412" s="265"/>
      <c r="BNT1412" s="265"/>
      <c r="BNU1412" s="265"/>
      <c r="BNV1412" s="265"/>
      <c r="BNW1412" s="265"/>
      <c r="BNX1412" s="265"/>
      <c r="BNY1412" s="265"/>
      <c r="BNZ1412" s="265"/>
      <c r="BOA1412" s="265"/>
      <c r="BOB1412" s="265"/>
      <c r="BOC1412" s="265"/>
      <c r="BOD1412" s="265"/>
      <c r="BOE1412" s="265"/>
      <c r="BOF1412" s="265"/>
      <c r="BOG1412" s="265"/>
      <c r="BOH1412" s="265"/>
      <c r="BOI1412" s="265"/>
      <c r="BOJ1412" s="265"/>
      <c r="BOK1412" s="265"/>
      <c r="BOL1412" s="265"/>
      <c r="BOM1412" s="265"/>
      <c r="BON1412" s="265"/>
      <c r="BOO1412" s="265"/>
      <c r="BOP1412" s="265"/>
      <c r="BOQ1412" s="265"/>
      <c r="BOR1412" s="265"/>
      <c r="BOS1412" s="265"/>
      <c r="BOT1412" s="265"/>
      <c r="BOU1412" s="265"/>
      <c r="BOV1412" s="265"/>
      <c r="BOW1412" s="265"/>
      <c r="BOX1412" s="265"/>
      <c r="BOY1412" s="265"/>
      <c r="BOZ1412" s="265"/>
      <c r="BPA1412" s="265"/>
      <c r="BPB1412" s="265"/>
      <c r="BPC1412" s="265"/>
      <c r="BPD1412" s="265"/>
      <c r="BPE1412" s="265"/>
      <c r="BPF1412" s="265"/>
      <c r="BPG1412" s="265"/>
      <c r="BPH1412" s="265"/>
      <c r="BPI1412" s="265"/>
      <c r="BPJ1412" s="265"/>
      <c r="BPK1412" s="265"/>
      <c r="BPL1412" s="265"/>
      <c r="BPM1412" s="265"/>
      <c r="BPN1412" s="265"/>
      <c r="BPO1412" s="265"/>
      <c r="BPP1412" s="265"/>
      <c r="BPQ1412" s="265"/>
      <c r="BPR1412" s="265"/>
      <c r="BPS1412" s="265"/>
      <c r="BPT1412" s="265"/>
      <c r="BPU1412" s="265"/>
      <c r="BPV1412" s="265"/>
      <c r="BPW1412" s="265"/>
      <c r="BPX1412" s="265"/>
      <c r="BPY1412" s="265"/>
      <c r="BPZ1412" s="265"/>
      <c r="BQA1412" s="265"/>
      <c r="BQB1412" s="265"/>
      <c r="BQC1412" s="265"/>
      <c r="BQD1412" s="265"/>
      <c r="BQE1412" s="265"/>
      <c r="BQF1412" s="265"/>
      <c r="BQG1412" s="265"/>
      <c r="BQH1412" s="265"/>
      <c r="BQI1412" s="265"/>
      <c r="BQJ1412" s="265"/>
      <c r="BQK1412" s="265"/>
      <c r="BQL1412" s="265"/>
      <c r="BQM1412" s="265"/>
      <c r="BQN1412" s="265"/>
      <c r="BQO1412" s="265"/>
      <c r="BQP1412" s="265"/>
      <c r="BQQ1412" s="265"/>
      <c r="BQR1412" s="265"/>
      <c r="BQS1412" s="265"/>
      <c r="BQT1412" s="265"/>
      <c r="BQU1412" s="265"/>
      <c r="BQV1412" s="265"/>
      <c r="BQW1412" s="265"/>
      <c r="BQX1412" s="265"/>
      <c r="BQY1412" s="265"/>
      <c r="BQZ1412" s="265"/>
      <c r="BRA1412" s="265"/>
      <c r="BRB1412" s="265"/>
      <c r="BRC1412" s="265"/>
      <c r="BRD1412" s="265"/>
      <c r="BRE1412" s="265"/>
      <c r="BRF1412" s="265"/>
      <c r="BRG1412" s="265"/>
      <c r="BRH1412" s="265"/>
      <c r="BRI1412" s="265"/>
      <c r="BRJ1412" s="265"/>
      <c r="BRK1412" s="265"/>
      <c r="BRL1412" s="265"/>
      <c r="BRM1412" s="265"/>
      <c r="BRN1412" s="265"/>
      <c r="BRO1412" s="265"/>
      <c r="BRP1412" s="265"/>
      <c r="BRQ1412" s="265"/>
      <c r="BRR1412" s="265"/>
      <c r="BRS1412" s="265"/>
      <c r="BRT1412" s="265"/>
      <c r="BRU1412" s="265"/>
      <c r="BRV1412" s="265"/>
      <c r="BRW1412" s="265"/>
      <c r="BRX1412" s="265"/>
      <c r="BRY1412" s="265"/>
      <c r="BRZ1412" s="265"/>
      <c r="BSA1412" s="265"/>
      <c r="BSB1412" s="265"/>
      <c r="BSC1412" s="265"/>
      <c r="BSD1412" s="265"/>
      <c r="BSE1412" s="265"/>
      <c r="BSF1412" s="265"/>
      <c r="BSG1412" s="265"/>
      <c r="BSH1412" s="265"/>
      <c r="BSI1412" s="265"/>
      <c r="BSJ1412" s="265"/>
      <c r="BSK1412" s="265"/>
      <c r="BSL1412" s="265"/>
      <c r="BSM1412" s="265"/>
      <c r="BSN1412" s="265"/>
      <c r="BSO1412" s="265"/>
      <c r="BSP1412" s="265"/>
      <c r="BSQ1412" s="265"/>
      <c r="BSR1412" s="265"/>
      <c r="BSS1412" s="265"/>
      <c r="BST1412" s="265"/>
      <c r="BSU1412" s="265"/>
      <c r="BSV1412" s="265"/>
      <c r="BSW1412" s="265"/>
      <c r="BSX1412" s="265"/>
      <c r="BSY1412" s="265"/>
      <c r="BSZ1412" s="265"/>
      <c r="BTA1412" s="265"/>
      <c r="BTB1412" s="265"/>
      <c r="BTC1412" s="265"/>
      <c r="BTD1412" s="265"/>
      <c r="BTE1412" s="265"/>
      <c r="BTF1412" s="265"/>
      <c r="BTG1412" s="265"/>
      <c r="BTH1412" s="265"/>
      <c r="BTI1412" s="265"/>
      <c r="BTJ1412" s="265"/>
      <c r="BTK1412" s="265"/>
      <c r="BTL1412" s="265"/>
      <c r="BTM1412" s="265"/>
      <c r="BTN1412" s="265"/>
      <c r="BTO1412" s="265"/>
      <c r="BTP1412" s="265"/>
      <c r="BTQ1412" s="265"/>
      <c r="BTR1412" s="265"/>
      <c r="BTS1412" s="265"/>
      <c r="BTT1412" s="265"/>
      <c r="BTU1412" s="265"/>
      <c r="BTV1412" s="265"/>
      <c r="BTW1412" s="265"/>
      <c r="BTX1412" s="265"/>
      <c r="BTY1412" s="265"/>
      <c r="BTZ1412" s="265"/>
      <c r="BUA1412" s="265"/>
      <c r="BUB1412" s="265"/>
      <c r="BUC1412" s="265"/>
      <c r="BUD1412" s="265"/>
      <c r="BUE1412" s="265"/>
      <c r="BUF1412" s="265"/>
      <c r="BUG1412" s="265"/>
      <c r="BUH1412" s="265"/>
      <c r="BUI1412" s="265"/>
      <c r="BUJ1412" s="265"/>
      <c r="BUK1412" s="265"/>
      <c r="BUL1412" s="265"/>
      <c r="BUM1412" s="265"/>
      <c r="BUN1412" s="265"/>
      <c r="BUO1412" s="265"/>
      <c r="BUP1412" s="265"/>
      <c r="BUQ1412" s="265"/>
      <c r="BUR1412" s="265"/>
      <c r="BUS1412" s="265"/>
      <c r="BUT1412" s="265"/>
      <c r="BUU1412" s="265"/>
      <c r="BUV1412" s="265"/>
      <c r="BUW1412" s="265"/>
      <c r="BUX1412" s="265"/>
      <c r="BUY1412" s="265"/>
      <c r="BUZ1412" s="265"/>
      <c r="BVA1412" s="265"/>
      <c r="BVB1412" s="265"/>
      <c r="BVC1412" s="265"/>
      <c r="BVD1412" s="265"/>
      <c r="BVE1412" s="265"/>
      <c r="BVF1412" s="265"/>
      <c r="BVG1412" s="265"/>
      <c r="BVH1412" s="265"/>
      <c r="BVI1412" s="265"/>
      <c r="BVJ1412" s="265"/>
      <c r="BVK1412" s="265"/>
      <c r="BVL1412" s="265"/>
      <c r="BVM1412" s="265"/>
      <c r="BVN1412" s="265"/>
      <c r="BVO1412" s="265"/>
      <c r="BVP1412" s="265"/>
      <c r="BVQ1412" s="265"/>
      <c r="BVR1412" s="265"/>
      <c r="BVS1412" s="265"/>
      <c r="BVT1412" s="265"/>
      <c r="BVU1412" s="265"/>
      <c r="BVV1412" s="265"/>
      <c r="BVW1412" s="265"/>
      <c r="BVX1412" s="265"/>
      <c r="BVY1412" s="265"/>
      <c r="BVZ1412" s="265"/>
      <c r="BWA1412" s="265"/>
      <c r="BWB1412" s="265"/>
      <c r="BWC1412" s="265"/>
      <c r="BWD1412" s="265"/>
      <c r="BWE1412" s="265"/>
      <c r="BWF1412" s="265"/>
      <c r="BWG1412" s="265"/>
      <c r="BWH1412" s="265"/>
      <c r="BWI1412" s="265"/>
      <c r="BWJ1412" s="265"/>
      <c r="BWK1412" s="265"/>
      <c r="BWL1412" s="265"/>
      <c r="BWM1412" s="265"/>
      <c r="BWN1412" s="265"/>
      <c r="BWO1412" s="265"/>
      <c r="BWP1412" s="265"/>
      <c r="BWQ1412" s="265"/>
      <c r="BWR1412" s="265"/>
      <c r="BWS1412" s="265"/>
      <c r="BWT1412" s="265"/>
      <c r="BWU1412" s="265"/>
      <c r="BWV1412" s="265"/>
      <c r="BWW1412" s="265"/>
      <c r="BWX1412" s="265"/>
      <c r="BWY1412" s="265"/>
      <c r="BWZ1412" s="265"/>
      <c r="BXA1412" s="265"/>
      <c r="BXB1412" s="265"/>
      <c r="BXC1412" s="265"/>
      <c r="BXD1412" s="265"/>
      <c r="BXE1412" s="265"/>
      <c r="BXF1412" s="265"/>
      <c r="BXG1412" s="265"/>
      <c r="BXH1412" s="265"/>
      <c r="BXI1412" s="265"/>
      <c r="BXJ1412" s="265"/>
      <c r="BXK1412" s="265"/>
      <c r="BXL1412" s="265"/>
      <c r="BXM1412" s="265"/>
      <c r="BXN1412" s="265"/>
      <c r="BXO1412" s="265"/>
      <c r="BXP1412" s="265"/>
      <c r="BXQ1412" s="265"/>
      <c r="BXR1412" s="265"/>
      <c r="BXS1412" s="265"/>
      <c r="BXT1412" s="265"/>
      <c r="BXU1412" s="265"/>
      <c r="BXV1412" s="265"/>
      <c r="BXW1412" s="265"/>
      <c r="BXX1412" s="265"/>
      <c r="BXY1412" s="265"/>
      <c r="BXZ1412" s="265"/>
      <c r="BYA1412" s="265"/>
      <c r="BYB1412" s="265"/>
      <c r="BYC1412" s="265"/>
      <c r="BYD1412" s="265"/>
      <c r="BYE1412" s="265"/>
      <c r="BYF1412" s="265"/>
      <c r="BYG1412" s="265"/>
      <c r="BYH1412" s="265"/>
      <c r="BYI1412" s="265"/>
      <c r="BYJ1412" s="265"/>
      <c r="BYK1412" s="265"/>
      <c r="BYL1412" s="265"/>
      <c r="BYM1412" s="265"/>
      <c r="BYN1412" s="265"/>
      <c r="BYO1412" s="265"/>
      <c r="BYP1412" s="265"/>
      <c r="BYQ1412" s="265"/>
      <c r="BYR1412" s="265"/>
      <c r="BYS1412" s="265"/>
      <c r="BYT1412" s="265"/>
      <c r="BYU1412" s="265"/>
      <c r="BYV1412" s="265"/>
      <c r="BYW1412" s="265"/>
      <c r="BYX1412" s="265"/>
      <c r="BYY1412" s="265"/>
      <c r="BYZ1412" s="265"/>
      <c r="BZA1412" s="265"/>
      <c r="BZB1412" s="265"/>
      <c r="BZC1412" s="265"/>
      <c r="BZD1412" s="265"/>
      <c r="BZE1412" s="265"/>
      <c r="BZF1412" s="265"/>
      <c r="BZG1412" s="265"/>
      <c r="BZH1412" s="265"/>
      <c r="BZI1412" s="265"/>
      <c r="BZJ1412" s="265"/>
      <c r="BZK1412" s="265"/>
      <c r="BZL1412" s="265"/>
      <c r="BZM1412" s="265"/>
      <c r="BZN1412" s="265"/>
      <c r="BZO1412" s="265"/>
      <c r="BZP1412" s="265"/>
      <c r="BZQ1412" s="265"/>
      <c r="BZR1412" s="265"/>
      <c r="BZS1412" s="265"/>
      <c r="BZT1412" s="265"/>
      <c r="BZU1412" s="265"/>
      <c r="BZV1412" s="265"/>
      <c r="BZW1412" s="265"/>
      <c r="BZX1412" s="265"/>
      <c r="BZY1412" s="265"/>
      <c r="BZZ1412" s="265"/>
      <c r="CAA1412" s="265"/>
      <c r="CAB1412" s="265"/>
      <c r="CAC1412" s="265"/>
      <c r="CAD1412" s="265"/>
      <c r="CAE1412" s="265"/>
      <c r="CAF1412" s="265"/>
      <c r="CAG1412" s="265"/>
      <c r="CAH1412" s="265"/>
      <c r="CAI1412" s="265"/>
      <c r="CAJ1412" s="265"/>
      <c r="CAK1412" s="265"/>
      <c r="CAL1412" s="265"/>
      <c r="CAM1412" s="265"/>
      <c r="CAN1412" s="265"/>
      <c r="CAO1412" s="265"/>
      <c r="CAP1412" s="265"/>
      <c r="CAQ1412" s="265"/>
      <c r="CAR1412" s="265"/>
      <c r="CAS1412" s="265"/>
      <c r="CAT1412" s="265"/>
      <c r="CAU1412" s="265"/>
      <c r="CAV1412" s="265"/>
      <c r="CAW1412" s="265"/>
      <c r="CAX1412" s="265"/>
      <c r="CAY1412" s="265"/>
      <c r="CAZ1412" s="265"/>
      <c r="CBA1412" s="265"/>
      <c r="CBB1412" s="265"/>
      <c r="CBC1412" s="265"/>
      <c r="CBD1412" s="265"/>
      <c r="CBE1412" s="265"/>
      <c r="CBF1412" s="265"/>
      <c r="CBG1412" s="265"/>
      <c r="CBH1412" s="265"/>
      <c r="CBI1412" s="265"/>
      <c r="CBJ1412" s="265"/>
      <c r="CBK1412" s="265"/>
      <c r="CBL1412" s="265"/>
      <c r="CBM1412" s="265"/>
      <c r="CBN1412" s="265"/>
      <c r="CBO1412" s="265"/>
      <c r="CBP1412" s="265"/>
      <c r="CBQ1412" s="265"/>
      <c r="CBR1412" s="265"/>
      <c r="CBS1412" s="265"/>
      <c r="CBT1412" s="265"/>
      <c r="CBU1412" s="265"/>
      <c r="CBV1412" s="265"/>
      <c r="CBW1412" s="265"/>
      <c r="CBX1412" s="265"/>
      <c r="CBY1412" s="265"/>
      <c r="CBZ1412" s="265"/>
      <c r="CCA1412" s="265"/>
      <c r="CCB1412" s="265"/>
      <c r="CCC1412" s="265"/>
      <c r="CCD1412" s="265"/>
      <c r="CCE1412" s="265"/>
      <c r="CCF1412" s="265"/>
      <c r="CCG1412" s="265"/>
      <c r="CCH1412" s="265"/>
      <c r="CCI1412" s="265"/>
      <c r="CCJ1412" s="265"/>
      <c r="CCK1412" s="265"/>
      <c r="CCL1412" s="265"/>
      <c r="CCM1412" s="265"/>
      <c r="CCN1412" s="265"/>
      <c r="CCO1412" s="265"/>
      <c r="CCP1412" s="265"/>
      <c r="CCQ1412" s="265"/>
      <c r="CCR1412" s="265"/>
      <c r="CCS1412" s="265"/>
      <c r="CCT1412" s="265"/>
      <c r="CCU1412" s="265"/>
      <c r="CCV1412" s="265"/>
      <c r="CCW1412" s="265"/>
      <c r="CCX1412" s="265"/>
      <c r="CCY1412" s="265"/>
      <c r="CCZ1412" s="265"/>
      <c r="CDA1412" s="265"/>
      <c r="CDB1412" s="265"/>
      <c r="CDC1412" s="265"/>
      <c r="CDD1412" s="265"/>
      <c r="CDE1412" s="265"/>
      <c r="CDF1412" s="265"/>
      <c r="CDG1412" s="265"/>
      <c r="CDH1412" s="265"/>
      <c r="CDI1412" s="265"/>
      <c r="CDJ1412" s="265"/>
      <c r="CDK1412" s="265"/>
      <c r="CDL1412" s="265"/>
      <c r="CDM1412" s="265"/>
      <c r="CDN1412" s="265"/>
      <c r="CDO1412" s="265"/>
      <c r="CDP1412" s="265"/>
      <c r="CDQ1412" s="265"/>
      <c r="CDR1412" s="265"/>
      <c r="CDS1412" s="265"/>
      <c r="CDT1412" s="265"/>
      <c r="CDU1412" s="265"/>
      <c r="CDV1412" s="265"/>
      <c r="CDW1412" s="265"/>
      <c r="CDX1412" s="265"/>
      <c r="CDY1412" s="265"/>
      <c r="CDZ1412" s="265"/>
      <c r="CEA1412" s="265"/>
      <c r="CEB1412" s="265"/>
      <c r="CEC1412" s="265"/>
      <c r="CED1412" s="265"/>
      <c r="CEE1412" s="265"/>
      <c r="CEF1412" s="265"/>
      <c r="CEG1412" s="265"/>
      <c r="CEH1412" s="265"/>
      <c r="CEI1412" s="265"/>
      <c r="CEJ1412" s="265"/>
      <c r="CEK1412" s="265"/>
      <c r="CEL1412" s="265"/>
      <c r="CEM1412" s="265"/>
      <c r="CEN1412" s="265"/>
      <c r="CEO1412" s="265"/>
      <c r="CEP1412" s="265"/>
      <c r="CEQ1412" s="265"/>
      <c r="CER1412" s="265"/>
      <c r="CES1412" s="265"/>
      <c r="CET1412" s="265"/>
      <c r="CEU1412" s="265"/>
      <c r="CEV1412" s="265"/>
      <c r="CEW1412" s="265"/>
      <c r="CEX1412" s="265"/>
      <c r="CEY1412" s="265"/>
      <c r="CEZ1412" s="265"/>
      <c r="CFA1412" s="265"/>
      <c r="CFB1412" s="265"/>
      <c r="CFC1412" s="265"/>
      <c r="CFD1412" s="265"/>
      <c r="CFE1412" s="265"/>
      <c r="CFF1412" s="265"/>
      <c r="CFG1412" s="265"/>
      <c r="CFH1412" s="265"/>
      <c r="CFI1412" s="265"/>
      <c r="CFJ1412" s="265"/>
      <c r="CFK1412" s="265"/>
      <c r="CFL1412" s="265"/>
      <c r="CFM1412" s="265"/>
      <c r="CFN1412" s="265"/>
      <c r="CFO1412" s="265"/>
      <c r="CFP1412" s="265"/>
      <c r="CFQ1412" s="265"/>
      <c r="CFR1412" s="265"/>
      <c r="CFS1412" s="265"/>
      <c r="CFT1412" s="265"/>
      <c r="CFU1412" s="265"/>
      <c r="CFV1412" s="265"/>
      <c r="CFW1412" s="265"/>
      <c r="CFX1412" s="265"/>
      <c r="CFY1412" s="265"/>
      <c r="CFZ1412" s="265"/>
      <c r="CGA1412" s="265"/>
      <c r="CGB1412" s="265"/>
      <c r="CGC1412" s="265"/>
      <c r="CGD1412" s="265"/>
      <c r="CGE1412" s="265"/>
      <c r="CGF1412" s="265"/>
      <c r="CGG1412" s="265"/>
      <c r="CGH1412" s="265"/>
      <c r="CGI1412" s="265"/>
      <c r="CGJ1412" s="265"/>
      <c r="CGK1412" s="265"/>
      <c r="CGL1412" s="265"/>
      <c r="CGM1412" s="265"/>
      <c r="CGN1412" s="265"/>
      <c r="CGO1412" s="265"/>
      <c r="CGP1412" s="265"/>
      <c r="CGQ1412" s="265"/>
      <c r="CGR1412" s="265"/>
      <c r="CGS1412" s="265"/>
      <c r="CGT1412" s="265"/>
      <c r="CGU1412" s="265"/>
      <c r="CGV1412" s="265"/>
      <c r="CGW1412" s="265"/>
      <c r="CGX1412" s="265"/>
      <c r="CGY1412" s="265"/>
      <c r="CGZ1412" s="265"/>
      <c r="CHA1412" s="265"/>
      <c r="CHB1412" s="265"/>
      <c r="CHC1412" s="265"/>
      <c r="CHD1412" s="265"/>
      <c r="CHE1412" s="265"/>
      <c r="CHF1412" s="265"/>
      <c r="CHG1412" s="265"/>
      <c r="CHH1412" s="265"/>
      <c r="CHI1412" s="265"/>
      <c r="CHJ1412" s="265"/>
      <c r="CHK1412" s="265"/>
      <c r="CHL1412" s="265"/>
      <c r="CHM1412" s="265"/>
      <c r="CHN1412" s="265"/>
      <c r="CHO1412" s="265"/>
      <c r="CHP1412" s="265"/>
      <c r="CHQ1412" s="265"/>
      <c r="CHR1412" s="265"/>
      <c r="CHS1412" s="265"/>
      <c r="CHT1412" s="265"/>
      <c r="CHU1412" s="265"/>
      <c r="CHV1412" s="265"/>
      <c r="CHW1412" s="265"/>
      <c r="CHX1412" s="265"/>
      <c r="CHY1412" s="265"/>
      <c r="CHZ1412" s="265"/>
      <c r="CIA1412" s="265"/>
      <c r="CIB1412" s="265"/>
      <c r="CIC1412" s="265"/>
      <c r="CID1412" s="265"/>
      <c r="CIE1412" s="265"/>
      <c r="CIF1412" s="265"/>
      <c r="CIG1412" s="265"/>
      <c r="CIH1412" s="265"/>
      <c r="CII1412" s="265"/>
      <c r="CIJ1412" s="265"/>
      <c r="CIK1412" s="265"/>
      <c r="CIL1412" s="265"/>
      <c r="CIM1412" s="265"/>
      <c r="CIN1412" s="265"/>
      <c r="CIO1412" s="265"/>
      <c r="CIP1412" s="265"/>
      <c r="CIQ1412" s="265"/>
      <c r="CIR1412" s="265"/>
      <c r="CIS1412" s="265"/>
      <c r="CIT1412" s="265"/>
      <c r="CIU1412" s="265"/>
      <c r="CIV1412" s="265"/>
      <c r="CIW1412" s="265"/>
      <c r="CIX1412" s="265"/>
      <c r="CIY1412" s="265"/>
      <c r="CIZ1412" s="265"/>
      <c r="CJA1412" s="265"/>
      <c r="CJB1412" s="265"/>
      <c r="CJC1412" s="265"/>
      <c r="CJD1412" s="265"/>
      <c r="CJE1412" s="265"/>
      <c r="CJF1412" s="265"/>
      <c r="CJG1412" s="265"/>
      <c r="CJH1412" s="265"/>
      <c r="CJI1412" s="265"/>
      <c r="CJJ1412" s="265"/>
      <c r="CJK1412" s="265"/>
      <c r="CJL1412" s="265"/>
      <c r="CJM1412" s="265"/>
      <c r="CJN1412" s="265"/>
      <c r="CJO1412" s="265"/>
      <c r="CJP1412" s="265"/>
      <c r="CJQ1412" s="265"/>
      <c r="CJR1412" s="265"/>
      <c r="CJS1412" s="265"/>
      <c r="CJT1412" s="265"/>
      <c r="CJU1412" s="265"/>
      <c r="CJV1412" s="265"/>
      <c r="CJW1412" s="265"/>
      <c r="CJX1412" s="265"/>
      <c r="CJY1412" s="265"/>
      <c r="CJZ1412" s="265"/>
      <c r="CKA1412" s="265"/>
      <c r="CKB1412" s="265"/>
      <c r="CKC1412" s="265"/>
      <c r="CKD1412" s="265"/>
      <c r="CKE1412" s="265"/>
      <c r="CKF1412" s="265"/>
      <c r="CKG1412" s="265"/>
      <c r="CKH1412" s="265"/>
      <c r="CKI1412" s="265"/>
      <c r="CKJ1412" s="265"/>
      <c r="CKK1412" s="265"/>
      <c r="CKL1412" s="265"/>
      <c r="CKM1412" s="265"/>
      <c r="CKN1412" s="265"/>
      <c r="CKO1412" s="265"/>
      <c r="CKP1412" s="265"/>
      <c r="CKQ1412" s="265"/>
      <c r="CKR1412" s="265"/>
      <c r="CKS1412" s="265"/>
      <c r="CKT1412" s="265"/>
      <c r="CKU1412" s="265"/>
      <c r="CKV1412" s="265"/>
      <c r="CKW1412" s="265"/>
      <c r="CKX1412" s="265"/>
      <c r="CKY1412" s="265"/>
      <c r="CKZ1412" s="265"/>
      <c r="CLA1412" s="265"/>
      <c r="CLB1412" s="265"/>
      <c r="CLC1412" s="265"/>
      <c r="CLD1412" s="265"/>
      <c r="CLE1412" s="265"/>
      <c r="CLF1412" s="265"/>
      <c r="CLG1412" s="265"/>
      <c r="CLH1412" s="265"/>
      <c r="CLI1412" s="265"/>
      <c r="CLJ1412" s="265"/>
      <c r="CLK1412" s="265"/>
      <c r="CLL1412" s="265"/>
      <c r="CLM1412" s="265"/>
      <c r="CLN1412" s="265"/>
      <c r="CLO1412" s="265"/>
      <c r="CLP1412" s="265"/>
      <c r="CLQ1412" s="265"/>
      <c r="CLR1412" s="265"/>
      <c r="CLS1412" s="265"/>
      <c r="CLT1412" s="265"/>
      <c r="CLU1412" s="265"/>
      <c r="CLV1412" s="265"/>
      <c r="CLW1412" s="265"/>
      <c r="CLX1412" s="265"/>
      <c r="CLY1412" s="265"/>
      <c r="CLZ1412" s="265"/>
      <c r="CMA1412" s="265"/>
      <c r="CMB1412" s="265"/>
      <c r="CMC1412" s="265"/>
      <c r="CMD1412" s="265"/>
      <c r="CME1412" s="265"/>
      <c r="CMF1412" s="265"/>
      <c r="CMG1412" s="265"/>
      <c r="CMH1412" s="265"/>
      <c r="CMI1412" s="265"/>
      <c r="CMJ1412" s="265"/>
      <c r="CMK1412" s="265"/>
      <c r="CML1412" s="265"/>
      <c r="CMM1412" s="265"/>
      <c r="CMN1412" s="265"/>
      <c r="CMO1412" s="265"/>
      <c r="CMP1412" s="265"/>
      <c r="CMQ1412" s="265"/>
      <c r="CMR1412" s="265"/>
      <c r="CMS1412" s="265"/>
      <c r="CMT1412" s="265"/>
      <c r="CMU1412" s="265"/>
      <c r="CMV1412" s="265"/>
      <c r="CMW1412" s="265"/>
      <c r="CMX1412" s="265"/>
      <c r="CMY1412" s="265"/>
      <c r="CMZ1412" s="265"/>
      <c r="CNA1412" s="265"/>
      <c r="CNB1412" s="265"/>
      <c r="CNC1412" s="265"/>
      <c r="CND1412" s="265"/>
      <c r="CNE1412" s="265"/>
      <c r="CNF1412" s="265"/>
      <c r="CNG1412" s="265"/>
      <c r="CNH1412" s="265"/>
      <c r="CNI1412" s="265"/>
      <c r="CNJ1412" s="265"/>
      <c r="CNK1412" s="265"/>
      <c r="CNL1412" s="265"/>
      <c r="CNM1412" s="265"/>
      <c r="CNN1412" s="265"/>
      <c r="CNO1412" s="265"/>
      <c r="CNP1412" s="265"/>
      <c r="CNQ1412" s="265"/>
      <c r="CNR1412" s="265"/>
      <c r="CNS1412" s="265"/>
      <c r="CNT1412" s="265"/>
      <c r="CNU1412" s="265"/>
      <c r="CNV1412" s="265"/>
      <c r="CNW1412" s="265"/>
      <c r="CNX1412" s="265"/>
      <c r="CNY1412" s="265"/>
      <c r="CNZ1412" s="265"/>
      <c r="COA1412" s="265"/>
      <c r="COB1412" s="265"/>
      <c r="COC1412" s="265"/>
      <c r="COD1412" s="265"/>
      <c r="COE1412" s="265"/>
      <c r="COF1412" s="265"/>
      <c r="COG1412" s="265"/>
      <c r="COH1412" s="265"/>
      <c r="COI1412" s="265"/>
      <c r="COJ1412" s="265"/>
      <c r="COK1412" s="265"/>
      <c r="COL1412" s="265"/>
      <c r="COM1412" s="265"/>
      <c r="CON1412" s="265"/>
      <c r="COO1412" s="265"/>
      <c r="COP1412" s="265"/>
      <c r="COQ1412" s="265"/>
      <c r="COR1412" s="265"/>
      <c r="COS1412" s="265"/>
      <c r="COT1412" s="265"/>
      <c r="COU1412" s="265"/>
      <c r="COV1412" s="265"/>
      <c r="COW1412" s="265"/>
      <c r="COX1412" s="265"/>
      <c r="COY1412" s="265"/>
      <c r="COZ1412" s="265"/>
      <c r="CPA1412" s="265"/>
      <c r="CPB1412" s="265"/>
      <c r="CPC1412" s="265"/>
      <c r="CPD1412" s="265"/>
      <c r="CPE1412" s="265"/>
      <c r="CPF1412" s="265"/>
      <c r="CPG1412" s="265"/>
      <c r="CPH1412" s="265"/>
      <c r="CPI1412" s="265"/>
      <c r="CPJ1412" s="265"/>
      <c r="CPK1412" s="265"/>
      <c r="CPL1412" s="265"/>
      <c r="CPM1412" s="265"/>
      <c r="CPN1412" s="265"/>
      <c r="CPO1412" s="265"/>
      <c r="CPP1412" s="265"/>
      <c r="CPQ1412" s="265"/>
      <c r="CPR1412" s="265"/>
      <c r="CPS1412" s="265"/>
      <c r="CPT1412" s="265"/>
      <c r="CPU1412" s="265"/>
      <c r="CPV1412" s="265"/>
      <c r="CPW1412" s="265"/>
      <c r="CPX1412" s="265"/>
      <c r="CPY1412" s="265"/>
      <c r="CPZ1412" s="265"/>
      <c r="CQA1412" s="265"/>
      <c r="CQB1412" s="265"/>
      <c r="CQC1412" s="265"/>
      <c r="CQD1412" s="265"/>
      <c r="CQE1412" s="265"/>
      <c r="CQF1412" s="265"/>
      <c r="CQG1412" s="265"/>
      <c r="CQH1412" s="265"/>
      <c r="CQI1412" s="265"/>
      <c r="CQJ1412" s="265"/>
      <c r="CQK1412" s="265"/>
      <c r="CQL1412" s="265"/>
      <c r="CQM1412" s="265"/>
      <c r="CQN1412" s="265"/>
      <c r="CQO1412" s="265"/>
      <c r="CQP1412" s="265"/>
      <c r="CQQ1412" s="265"/>
      <c r="CQR1412" s="265"/>
      <c r="CQS1412" s="265"/>
      <c r="CQT1412" s="265"/>
      <c r="CQU1412" s="265"/>
      <c r="CQV1412" s="265"/>
      <c r="CQW1412" s="265"/>
      <c r="CQX1412" s="265"/>
      <c r="CQY1412" s="265"/>
      <c r="CQZ1412" s="265"/>
      <c r="CRA1412" s="265"/>
      <c r="CRB1412" s="265"/>
      <c r="CRC1412" s="265"/>
      <c r="CRD1412" s="265"/>
      <c r="CRE1412" s="265"/>
      <c r="CRF1412" s="265"/>
      <c r="CRG1412" s="265"/>
      <c r="CRH1412" s="265"/>
      <c r="CRI1412" s="265"/>
      <c r="CRJ1412" s="265"/>
      <c r="CRK1412" s="265"/>
      <c r="CRL1412" s="265"/>
      <c r="CRM1412" s="265"/>
      <c r="CRN1412" s="265"/>
      <c r="CRO1412" s="265"/>
      <c r="CRP1412" s="265"/>
      <c r="CRQ1412" s="265"/>
      <c r="CRR1412" s="265"/>
      <c r="CRS1412" s="265"/>
      <c r="CRT1412" s="265"/>
      <c r="CRU1412" s="265"/>
      <c r="CRV1412" s="265"/>
      <c r="CRW1412" s="265"/>
      <c r="CRX1412" s="265"/>
      <c r="CRY1412" s="265"/>
      <c r="CRZ1412" s="265"/>
      <c r="CSA1412" s="265"/>
      <c r="CSB1412" s="265"/>
      <c r="CSC1412" s="265"/>
      <c r="CSD1412" s="265"/>
      <c r="CSE1412" s="265"/>
      <c r="CSF1412" s="265"/>
      <c r="CSG1412" s="265"/>
      <c r="CSH1412" s="265"/>
      <c r="CSI1412" s="265"/>
      <c r="CSJ1412" s="265"/>
      <c r="CSK1412" s="265"/>
      <c r="CSL1412" s="265"/>
      <c r="CSM1412" s="265"/>
      <c r="CSN1412" s="265"/>
      <c r="CSO1412" s="265"/>
      <c r="CSP1412" s="265"/>
      <c r="CSQ1412" s="265"/>
      <c r="CSR1412" s="265"/>
      <c r="CSS1412" s="265"/>
      <c r="CST1412" s="265"/>
      <c r="CSU1412" s="265"/>
      <c r="CSV1412" s="265"/>
      <c r="CSW1412" s="265"/>
      <c r="CSX1412" s="265"/>
      <c r="CSY1412" s="265"/>
      <c r="CSZ1412" s="265"/>
      <c r="CTA1412" s="265"/>
      <c r="CTB1412" s="265"/>
      <c r="CTC1412" s="265"/>
      <c r="CTD1412" s="265"/>
      <c r="CTE1412" s="265"/>
      <c r="CTF1412" s="265"/>
      <c r="CTG1412" s="265"/>
      <c r="CTH1412" s="265"/>
      <c r="CTI1412" s="265"/>
      <c r="CTJ1412" s="265"/>
      <c r="CTK1412" s="265"/>
      <c r="CTL1412" s="265"/>
      <c r="CTM1412" s="265"/>
      <c r="CTN1412" s="265"/>
      <c r="CTO1412" s="265"/>
      <c r="CTP1412" s="265"/>
      <c r="CTQ1412" s="265"/>
      <c r="CTR1412" s="265"/>
      <c r="CTS1412" s="265"/>
      <c r="CTT1412" s="265"/>
      <c r="CTU1412" s="265"/>
      <c r="CTV1412" s="265"/>
      <c r="CTW1412" s="265"/>
      <c r="CTX1412" s="265"/>
      <c r="CTY1412" s="265"/>
      <c r="CTZ1412" s="265"/>
      <c r="CUA1412" s="265"/>
      <c r="CUB1412" s="265"/>
      <c r="CUC1412" s="265"/>
      <c r="CUD1412" s="265"/>
      <c r="CUE1412" s="265"/>
      <c r="CUF1412" s="265"/>
      <c r="CUG1412" s="265"/>
      <c r="CUH1412" s="265"/>
      <c r="CUI1412" s="265"/>
      <c r="CUJ1412" s="265"/>
      <c r="CUK1412" s="265"/>
      <c r="CUL1412" s="265"/>
      <c r="CUM1412" s="265"/>
      <c r="CUN1412" s="265"/>
      <c r="CUO1412" s="265"/>
      <c r="CUP1412" s="265"/>
      <c r="CUQ1412" s="265"/>
      <c r="CUR1412" s="265"/>
      <c r="CUS1412" s="265"/>
      <c r="CUT1412" s="265"/>
      <c r="CUU1412" s="265"/>
      <c r="CUV1412" s="265"/>
      <c r="CUW1412" s="265"/>
      <c r="CUX1412" s="265"/>
      <c r="CUY1412" s="265"/>
      <c r="CUZ1412" s="265"/>
      <c r="CVA1412" s="265"/>
      <c r="CVB1412" s="265"/>
      <c r="CVC1412" s="265"/>
      <c r="CVD1412" s="265"/>
      <c r="CVE1412" s="265"/>
      <c r="CVF1412" s="265"/>
      <c r="CVG1412" s="265"/>
      <c r="CVH1412" s="265"/>
      <c r="CVI1412" s="265"/>
      <c r="CVJ1412" s="265"/>
      <c r="CVK1412" s="265"/>
      <c r="CVL1412" s="265"/>
      <c r="CVM1412" s="265"/>
      <c r="CVN1412" s="265"/>
      <c r="CVO1412" s="265"/>
      <c r="CVP1412" s="265"/>
      <c r="CVQ1412" s="265"/>
      <c r="CVR1412" s="265"/>
      <c r="CVS1412" s="265"/>
      <c r="CVT1412" s="265"/>
      <c r="CVU1412" s="265"/>
      <c r="CVV1412" s="265"/>
      <c r="CVW1412" s="265"/>
      <c r="CVX1412" s="265"/>
      <c r="CVY1412" s="265"/>
      <c r="CVZ1412" s="265"/>
      <c r="CWA1412" s="265"/>
      <c r="CWB1412" s="265"/>
      <c r="CWC1412" s="265"/>
      <c r="CWD1412" s="265"/>
      <c r="CWE1412" s="265"/>
      <c r="CWF1412" s="265"/>
      <c r="CWG1412" s="265"/>
      <c r="CWH1412" s="265"/>
      <c r="CWI1412" s="265"/>
      <c r="CWJ1412" s="265"/>
      <c r="CWK1412" s="265"/>
      <c r="CWL1412" s="265"/>
      <c r="CWM1412" s="265"/>
      <c r="CWN1412" s="265"/>
      <c r="CWO1412" s="265"/>
      <c r="CWP1412" s="265"/>
      <c r="CWQ1412" s="265"/>
      <c r="CWR1412" s="265"/>
      <c r="CWS1412" s="265"/>
      <c r="CWT1412" s="265"/>
      <c r="CWU1412" s="265"/>
      <c r="CWV1412" s="265"/>
      <c r="CWW1412" s="265"/>
      <c r="CWX1412" s="265"/>
      <c r="CWY1412" s="265"/>
      <c r="CWZ1412" s="265"/>
      <c r="CXA1412" s="265"/>
      <c r="CXB1412" s="265"/>
      <c r="CXC1412" s="265"/>
      <c r="CXD1412" s="265"/>
      <c r="CXE1412" s="265"/>
      <c r="CXF1412" s="265"/>
      <c r="CXG1412" s="265"/>
      <c r="CXH1412" s="265"/>
      <c r="CXI1412" s="265"/>
      <c r="CXJ1412" s="265"/>
      <c r="CXK1412" s="265"/>
      <c r="CXL1412" s="265"/>
      <c r="CXM1412" s="265"/>
      <c r="CXN1412" s="265"/>
      <c r="CXO1412" s="265"/>
      <c r="CXP1412" s="265"/>
      <c r="CXQ1412" s="265"/>
      <c r="CXR1412" s="265"/>
      <c r="CXS1412" s="265"/>
      <c r="CXT1412" s="265"/>
      <c r="CXU1412" s="265"/>
      <c r="CXV1412" s="265"/>
      <c r="CXW1412" s="265"/>
      <c r="CXX1412" s="265"/>
      <c r="CXY1412" s="265"/>
      <c r="CXZ1412" s="265"/>
      <c r="CYA1412" s="265"/>
      <c r="CYB1412" s="265"/>
      <c r="CYC1412" s="265"/>
      <c r="CYD1412" s="265"/>
      <c r="CYE1412" s="265"/>
      <c r="CYF1412" s="265"/>
      <c r="CYG1412" s="265"/>
      <c r="CYH1412" s="265"/>
      <c r="CYI1412" s="265"/>
      <c r="CYJ1412" s="265"/>
      <c r="CYK1412" s="265"/>
      <c r="CYL1412" s="265"/>
      <c r="CYM1412" s="265"/>
      <c r="CYN1412" s="265"/>
      <c r="CYO1412" s="265"/>
      <c r="CYP1412" s="265"/>
      <c r="CYQ1412" s="265"/>
      <c r="CYR1412" s="265"/>
      <c r="CYS1412" s="265"/>
      <c r="CYT1412" s="265"/>
      <c r="CYU1412" s="265"/>
      <c r="CYV1412" s="265"/>
      <c r="CYW1412" s="265"/>
      <c r="CYX1412" s="265"/>
      <c r="CYY1412" s="265"/>
      <c r="CYZ1412" s="265"/>
      <c r="CZA1412" s="265"/>
      <c r="CZB1412" s="265"/>
      <c r="CZC1412" s="265"/>
      <c r="CZD1412" s="265"/>
      <c r="CZE1412" s="265"/>
      <c r="CZF1412" s="265"/>
      <c r="CZG1412" s="265"/>
      <c r="CZH1412" s="265"/>
      <c r="CZI1412" s="265"/>
      <c r="CZJ1412" s="265"/>
      <c r="CZK1412" s="265"/>
      <c r="CZL1412" s="265"/>
      <c r="CZM1412" s="265"/>
      <c r="CZN1412" s="265"/>
      <c r="CZO1412" s="265"/>
      <c r="CZP1412" s="265"/>
      <c r="CZQ1412" s="265"/>
      <c r="CZR1412" s="265"/>
      <c r="CZS1412" s="265"/>
      <c r="CZT1412" s="265"/>
      <c r="CZU1412" s="265"/>
      <c r="CZV1412" s="265"/>
      <c r="CZW1412" s="265"/>
      <c r="CZX1412" s="265"/>
      <c r="CZY1412" s="265"/>
      <c r="CZZ1412" s="265"/>
      <c r="DAA1412" s="265"/>
      <c r="DAB1412" s="265"/>
      <c r="DAC1412" s="265"/>
      <c r="DAD1412" s="265"/>
      <c r="DAE1412" s="265"/>
      <c r="DAF1412" s="265"/>
      <c r="DAG1412" s="265"/>
      <c r="DAH1412" s="265"/>
      <c r="DAI1412" s="265"/>
      <c r="DAJ1412" s="265"/>
      <c r="DAK1412" s="265"/>
      <c r="DAL1412" s="265"/>
      <c r="DAM1412" s="265"/>
      <c r="DAN1412" s="265"/>
      <c r="DAO1412" s="265"/>
      <c r="DAP1412" s="265"/>
      <c r="DAQ1412" s="265"/>
      <c r="DAR1412" s="265"/>
      <c r="DAS1412" s="265"/>
      <c r="DAT1412" s="265"/>
      <c r="DAU1412" s="265"/>
      <c r="DAV1412" s="265"/>
      <c r="DAW1412" s="265"/>
      <c r="DAX1412" s="265"/>
      <c r="DAY1412" s="265"/>
      <c r="DAZ1412" s="265"/>
      <c r="DBA1412" s="265"/>
      <c r="DBB1412" s="265"/>
      <c r="DBC1412" s="265"/>
      <c r="DBD1412" s="265"/>
      <c r="DBE1412" s="265"/>
      <c r="DBF1412" s="265"/>
      <c r="DBG1412" s="265"/>
      <c r="DBH1412" s="265"/>
      <c r="DBI1412" s="265"/>
      <c r="DBJ1412" s="265"/>
      <c r="DBK1412" s="265"/>
      <c r="DBL1412" s="265"/>
      <c r="DBM1412" s="265"/>
      <c r="DBN1412" s="265"/>
      <c r="DBO1412" s="265"/>
      <c r="DBP1412" s="265"/>
      <c r="DBQ1412" s="265"/>
      <c r="DBR1412" s="265"/>
      <c r="DBS1412" s="265"/>
      <c r="DBT1412" s="265"/>
      <c r="DBU1412" s="265"/>
      <c r="DBV1412" s="265"/>
      <c r="DBW1412" s="265"/>
      <c r="DBX1412" s="265"/>
      <c r="DBY1412" s="265"/>
      <c r="DBZ1412" s="265"/>
      <c r="DCA1412" s="265"/>
      <c r="DCB1412" s="265"/>
      <c r="DCC1412" s="265"/>
      <c r="DCD1412" s="265"/>
      <c r="DCE1412" s="265"/>
      <c r="DCF1412" s="265"/>
      <c r="DCG1412" s="265"/>
      <c r="DCH1412" s="265"/>
      <c r="DCI1412" s="265"/>
      <c r="DCJ1412" s="265"/>
      <c r="DCK1412" s="265"/>
      <c r="DCL1412" s="265"/>
      <c r="DCM1412" s="265"/>
      <c r="DCN1412" s="265"/>
      <c r="DCO1412" s="265"/>
      <c r="DCP1412" s="265"/>
      <c r="DCQ1412" s="265"/>
      <c r="DCR1412" s="265"/>
      <c r="DCS1412" s="265"/>
      <c r="DCT1412" s="265"/>
      <c r="DCU1412" s="265"/>
      <c r="DCV1412" s="265"/>
      <c r="DCW1412" s="265"/>
      <c r="DCX1412" s="265"/>
      <c r="DCY1412" s="265"/>
      <c r="DCZ1412" s="265"/>
      <c r="DDA1412" s="265"/>
      <c r="DDB1412" s="265"/>
      <c r="DDC1412" s="265"/>
      <c r="DDD1412" s="265"/>
      <c r="DDE1412" s="265"/>
      <c r="DDF1412" s="265"/>
      <c r="DDG1412" s="265"/>
      <c r="DDH1412" s="265"/>
      <c r="DDI1412" s="265"/>
      <c r="DDJ1412" s="265"/>
      <c r="DDK1412" s="265"/>
      <c r="DDL1412" s="265"/>
      <c r="DDM1412" s="265"/>
      <c r="DDN1412" s="265"/>
      <c r="DDO1412" s="265"/>
      <c r="DDP1412" s="265"/>
      <c r="DDQ1412" s="265"/>
      <c r="DDR1412" s="265"/>
      <c r="DDS1412" s="265"/>
      <c r="DDT1412" s="265"/>
      <c r="DDU1412" s="265"/>
      <c r="DDV1412" s="265"/>
      <c r="DDW1412" s="265"/>
      <c r="DDX1412" s="265"/>
      <c r="DDY1412" s="265"/>
      <c r="DDZ1412" s="265"/>
      <c r="DEA1412" s="265"/>
      <c r="DEB1412" s="265"/>
      <c r="DEC1412" s="265"/>
      <c r="DED1412" s="265"/>
      <c r="DEE1412" s="265"/>
      <c r="DEF1412" s="265"/>
      <c r="DEG1412" s="265"/>
      <c r="DEH1412" s="265"/>
      <c r="DEI1412" s="265"/>
      <c r="DEJ1412" s="265"/>
      <c r="DEK1412" s="265"/>
      <c r="DEL1412" s="265"/>
      <c r="DEM1412" s="265"/>
      <c r="DEN1412" s="265"/>
      <c r="DEO1412" s="265"/>
      <c r="DEP1412" s="265"/>
      <c r="DEQ1412" s="265"/>
      <c r="DER1412" s="265"/>
      <c r="DES1412" s="265"/>
      <c r="DET1412" s="265"/>
      <c r="DEU1412" s="265"/>
      <c r="DEV1412" s="265"/>
      <c r="DEW1412" s="265"/>
      <c r="DEX1412" s="265"/>
      <c r="DEY1412" s="265"/>
      <c r="DEZ1412" s="265"/>
      <c r="DFA1412" s="265"/>
      <c r="DFB1412" s="265"/>
      <c r="DFC1412" s="265"/>
      <c r="DFD1412" s="265"/>
      <c r="DFE1412" s="265"/>
      <c r="DFF1412" s="265"/>
      <c r="DFG1412" s="265"/>
      <c r="DFH1412" s="265"/>
      <c r="DFI1412" s="265"/>
      <c r="DFJ1412" s="265"/>
      <c r="DFK1412" s="265"/>
      <c r="DFL1412" s="265"/>
      <c r="DFM1412" s="265"/>
      <c r="DFN1412" s="265"/>
      <c r="DFO1412" s="265"/>
      <c r="DFP1412" s="265"/>
      <c r="DFQ1412" s="265"/>
      <c r="DFR1412" s="265"/>
      <c r="DFS1412" s="265"/>
      <c r="DFT1412" s="265"/>
      <c r="DFU1412" s="265"/>
      <c r="DFV1412" s="265"/>
      <c r="DFW1412" s="265"/>
      <c r="DFX1412" s="265"/>
      <c r="DFY1412" s="265"/>
      <c r="DFZ1412" s="265"/>
      <c r="DGA1412" s="265"/>
      <c r="DGB1412" s="265"/>
      <c r="DGC1412" s="265"/>
      <c r="DGD1412" s="265"/>
      <c r="DGE1412" s="265"/>
      <c r="DGF1412" s="265"/>
      <c r="DGG1412" s="265"/>
      <c r="DGH1412" s="265"/>
      <c r="DGI1412" s="265"/>
      <c r="DGJ1412" s="265"/>
      <c r="DGK1412" s="265"/>
      <c r="DGL1412" s="265"/>
      <c r="DGM1412" s="265"/>
      <c r="DGN1412" s="265"/>
      <c r="DGO1412" s="265"/>
      <c r="DGP1412" s="265"/>
      <c r="DGQ1412" s="265"/>
      <c r="DGR1412" s="265"/>
      <c r="DGS1412" s="265"/>
      <c r="DGT1412" s="265"/>
      <c r="DGU1412" s="265"/>
      <c r="DGV1412" s="265"/>
      <c r="DGW1412" s="265"/>
      <c r="DGX1412" s="265"/>
      <c r="DGY1412" s="265"/>
      <c r="DGZ1412" s="265"/>
      <c r="DHA1412" s="265"/>
      <c r="DHB1412" s="265"/>
      <c r="DHC1412" s="265"/>
      <c r="DHD1412" s="265"/>
      <c r="DHE1412" s="265"/>
      <c r="DHF1412" s="265"/>
      <c r="DHG1412" s="265"/>
      <c r="DHH1412" s="265"/>
      <c r="DHI1412" s="265"/>
      <c r="DHJ1412" s="265"/>
      <c r="DHK1412" s="265"/>
      <c r="DHL1412" s="265"/>
      <c r="DHM1412" s="265"/>
      <c r="DHN1412" s="265"/>
      <c r="DHO1412" s="265"/>
      <c r="DHP1412" s="265"/>
      <c r="DHQ1412" s="265"/>
      <c r="DHR1412" s="265"/>
      <c r="DHS1412" s="265"/>
      <c r="DHT1412" s="265"/>
      <c r="DHU1412" s="265"/>
      <c r="DHV1412" s="265"/>
      <c r="DHW1412" s="265"/>
      <c r="DHX1412" s="265"/>
      <c r="DHY1412" s="265"/>
      <c r="DHZ1412" s="265"/>
      <c r="DIA1412" s="265"/>
      <c r="DIB1412" s="265"/>
      <c r="DIC1412" s="265"/>
      <c r="DID1412" s="265"/>
      <c r="DIE1412" s="265"/>
      <c r="DIF1412" s="265"/>
      <c r="DIG1412" s="265"/>
      <c r="DIH1412" s="265"/>
      <c r="DII1412" s="265"/>
      <c r="DIJ1412" s="265"/>
      <c r="DIK1412" s="265"/>
      <c r="DIL1412" s="265"/>
      <c r="DIM1412" s="265"/>
      <c r="DIN1412" s="265"/>
      <c r="DIO1412" s="265"/>
      <c r="DIP1412" s="265"/>
      <c r="DIQ1412" s="265"/>
      <c r="DIR1412" s="265"/>
      <c r="DIS1412" s="265"/>
      <c r="DIT1412" s="265"/>
      <c r="DIU1412" s="265"/>
      <c r="DIV1412" s="265"/>
      <c r="DIW1412" s="265"/>
      <c r="DIX1412" s="265"/>
      <c r="DIY1412" s="265"/>
      <c r="DIZ1412" s="265"/>
      <c r="DJA1412" s="265"/>
      <c r="DJB1412" s="265"/>
      <c r="DJC1412" s="265"/>
      <c r="DJD1412" s="265"/>
      <c r="DJE1412" s="265"/>
      <c r="DJF1412" s="265"/>
      <c r="DJG1412" s="265"/>
      <c r="DJH1412" s="265"/>
      <c r="DJI1412" s="265"/>
      <c r="DJJ1412" s="265"/>
      <c r="DJK1412" s="265"/>
      <c r="DJL1412" s="265"/>
      <c r="DJM1412" s="265"/>
      <c r="DJN1412" s="265"/>
      <c r="DJO1412" s="265"/>
      <c r="DJP1412" s="265"/>
      <c r="DJQ1412" s="265"/>
      <c r="DJR1412" s="265"/>
      <c r="DJS1412" s="265"/>
      <c r="DJT1412" s="265"/>
      <c r="DJU1412" s="265"/>
      <c r="DJV1412" s="265"/>
      <c r="DJW1412" s="265"/>
      <c r="DJX1412" s="265"/>
      <c r="DJY1412" s="265"/>
      <c r="DJZ1412" s="265"/>
      <c r="DKA1412" s="265"/>
      <c r="DKB1412" s="265"/>
      <c r="DKC1412" s="265"/>
      <c r="DKD1412" s="265"/>
      <c r="DKE1412" s="265"/>
      <c r="DKF1412" s="265"/>
      <c r="DKG1412" s="265"/>
      <c r="DKH1412" s="265"/>
      <c r="DKI1412" s="265"/>
      <c r="DKJ1412" s="265"/>
      <c r="DKK1412" s="265"/>
      <c r="DKL1412" s="265"/>
      <c r="DKM1412" s="265"/>
      <c r="DKN1412" s="265"/>
      <c r="DKO1412" s="265"/>
      <c r="DKP1412" s="265"/>
      <c r="DKQ1412" s="265"/>
      <c r="DKR1412" s="265"/>
      <c r="DKS1412" s="265"/>
      <c r="DKT1412" s="265"/>
      <c r="DKU1412" s="265"/>
      <c r="DKV1412" s="265"/>
      <c r="DKW1412" s="265"/>
      <c r="DKX1412" s="265"/>
      <c r="DKY1412" s="265"/>
      <c r="DKZ1412" s="265"/>
      <c r="DLA1412" s="265"/>
      <c r="DLB1412" s="265"/>
      <c r="DLC1412" s="265"/>
      <c r="DLD1412" s="265"/>
      <c r="DLE1412" s="265"/>
      <c r="DLF1412" s="265"/>
      <c r="DLG1412" s="265"/>
      <c r="DLH1412" s="265"/>
      <c r="DLI1412" s="265"/>
      <c r="DLJ1412" s="265"/>
      <c r="DLK1412" s="265"/>
      <c r="DLL1412" s="265"/>
      <c r="DLM1412" s="265"/>
      <c r="DLN1412" s="265"/>
      <c r="DLO1412" s="265"/>
      <c r="DLP1412" s="265"/>
      <c r="DLQ1412" s="265"/>
      <c r="DLR1412" s="265"/>
      <c r="DLS1412" s="265"/>
      <c r="DLT1412" s="265"/>
      <c r="DLU1412" s="265"/>
      <c r="DLV1412" s="265"/>
      <c r="DLW1412" s="265"/>
      <c r="DLX1412" s="265"/>
      <c r="DLY1412" s="265"/>
      <c r="DLZ1412" s="265"/>
      <c r="DMA1412" s="265"/>
      <c r="DMB1412" s="265"/>
      <c r="DMC1412" s="265"/>
      <c r="DMD1412" s="265"/>
      <c r="DME1412" s="265"/>
      <c r="DMF1412" s="265"/>
      <c r="DMG1412" s="265"/>
      <c r="DMH1412" s="265"/>
      <c r="DMI1412" s="265"/>
      <c r="DMJ1412" s="265"/>
      <c r="DMK1412" s="265"/>
      <c r="DML1412" s="265"/>
      <c r="DMM1412" s="265"/>
      <c r="DMN1412" s="265"/>
      <c r="DMO1412" s="265"/>
      <c r="DMP1412" s="265"/>
      <c r="DMQ1412" s="265"/>
      <c r="DMR1412" s="265"/>
      <c r="DMS1412" s="265"/>
      <c r="DMT1412" s="265"/>
      <c r="DMU1412" s="265"/>
      <c r="DMV1412" s="265"/>
      <c r="DMW1412" s="265"/>
      <c r="DMX1412" s="265"/>
      <c r="DMY1412" s="265"/>
      <c r="DMZ1412" s="265"/>
      <c r="DNA1412" s="265"/>
      <c r="DNB1412" s="265"/>
      <c r="DNC1412" s="265"/>
      <c r="DND1412" s="265"/>
      <c r="DNE1412" s="265"/>
      <c r="DNF1412" s="265"/>
      <c r="DNG1412" s="265"/>
      <c r="DNH1412" s="265"/>
      <c r="DNI1412" s="265"/>
      <c r="DNJ1412" s="265"/>
      <c r="DNK1412" s="265"/>
      <c r="DNL1412" s="265"/>
      <c r="DNM1412" s="265"/>
      <c r="DNN1412" s="265"/>
      <c r="DNO1412" s="265"/>
      <c r="DNP1412" s="265"/>
      <c r="DNQ1412" s="265"/>
      <c r="DNR1412" s="265"/>
      <c r="DNS1412" s="265"/>
      <c r="DNT1412" s="265"/>
      <c r="DNU1412" s="265"/>
      <c r="DNV1412" s="265"/>
      <c r="DNW1412" s="265"/>
      <c r="DNX1412" s="265"/>
      <c r="DNY1412" s="265"/>
      <c r="DNZ1412" s="265"/>
      <c r="DOA1412" s="265"/>
      <c r="DOB1412" s="265"/>
      <c r="DOC1412" s="265"/>
      <c r="DOD1412" s="265"/>
      <c r="DOE1412" s="265"/>
      <c r="DOF1412" s="265"/>
      <c r="DOG1412" s="265"/>
      <c r="DOH1412" s="265"/>
      <c r="DOI1412" s="265"/>
      <c r="DOJ1412" s="265"/>
      <c r="DOK1412" s="265"/>
      <c r="DOL1412" s="265"/>
      <c r="DOM1412" s="265"/>
      <c r="DON1412" s="265"/>
      <c r="DOO1412" s="265"/>
      <c r="DOP1412" s="265"/>
      <c r="DOQ1412" s="265"/>
      <c r="DOR1412" s="265"/>
      <c r="DOS1412" s="265"/>
      <c r="DOT1412" s="265"/>
      <c r="DOU1412" s="265"/>
      <c r="DOV1412" s="265"/>
      <c r="DOW1412" s="265"/>
      <c r="DOX1412" s="265"/>
      <c r="DOY1412" s="265"/>
      <c r="DOZ1412" s="265"/>
      <c r="DPA1412" s="265"/>
      <c r="DPB1412" s="265"/>
      <c r="DPC1412" s="265"/>
      <c r="DPD1412" s="265"/>
      <c r="DPE1412" s="265"/>
      <c r="DPF1412" s="265"/>
      <c r="DPG1412" s="265"/>
      <c r="DPH1412" s="265"/>
      <c r="DPI1412" s="265"/>
      <c r="DPJ1412" s="265"/>
      <c r="DPK1412" s="265"/>
      <c r="DPL1412" s="265"/>
      <c r="DPM1412" s="265"/>
      <c r="DPN1412" s="265"/>
      <c r="DPO1412" s="265"/>
      <c r="DPP1412" s="265"/>
      <c r="DPQ1412" s="265"/>
      <c r="DPR1412" s="265"/>
      <c r="DPS1412" s="265"/>
      <c r="DPT1412" s="265"/>
      <c r="DPU1412" s="265"/>
      <c r="DPV1412" s="265"/>
      <c r="DPW1412" s="265"/>
      <c r="DPX1412" s="265"/>
      <c r="DPY1412" s="265"/>
      <c r="DPZ1412" s="265"/>
      <c r="DQA1412" s="265"/>
      <c r="DQB1412" s="265"/>
      <c r="DQC1412" s="265"/>
      <c r="DQD1412" s="265"/>
      <c r="DQE1412" s="265"/>
      <c r="DQF1412" s="265"/>
      <c r="DQG1412" s="265"/>
      <c r="DQH1412" s="265"/>
      <c r="DQI1412" s="265"/>
      <c r="DQJ1412" s="265"/>
      <c r="DQK1412" s="265"/>
      <c r="DQL1412" s="265"/>
      <c r="DQM1412" s="265"/>
      <c r="DQN1412" s="265"/>
      <c r="DQO1412" s="265"/>
      <c r="DQP1412" s="265"/>
      <c r="DQQ1412" s="265"/>
      <c r="DQR1412" s="265"/>
      <c r="DQS1412" s="265"/>
      <c r="DQT1412" s="265"/>
      <c r="DQU1412" s="265"/>
      <c r="DQV1412" s="265"/>
      <c r="DQW1412" s="265"/>
      <c r="DQX1412" s="265"/>
      <c r="DQY1412" s="265"/>
      <c r="DQZ1412" s="265"/>
      <c r="DRA1412" s="265"/>
      <c r="DRB1412" s="265"/>
      <c r="DRC1412" s="265"/>
      <c r="DRD1412" s="265"/>
      <c r="DRE1412" s="265"/>
      <c r="DRF1412" s="265"/>
      <c r="DRG1412" s="265"/>
      <c r="DRH1412" s="265"/>
      <c r="DRI1412" s="265"/>
      <c r="DRJ1412" s="265"/>
      <c r="DRK1412" s="265"/>
      <c r="DRL1412" s="265"/>
      <c r="DRM1412" s="265"/>
      <c r="DRN1412" s="265"/>
      <c r="DRO1412" s="265"/>
      <c r="DRP1412" s="265"/>
      <c r="DRQ1412" s="265"/>
      <c r="DRR1412" s="265"/>
      <c r="DRS1412" s="265"/>
      <c r="DRT1412" s="265"/>
      <c r="DRU1412" s="265"/>
      <c r="DRV1412" s="265"/>
      <c r="DRW1412" s="265"/>
      <c r="DRX1412" s="265"/>
      <c r="DRY1412" s="265"/>
      <c r="DRZ1412" s="265"/>
      <c r="DSA1412" s="265"/>
      <c r="DSB1412" s="265"/>
      <c r="DSC1412" s="265"/>
      <c r="DSD1412" s="265"/>
      <c r="DSE1412" s="265"/>
      <c r="DSF1412" s="265"/>
      <c r="DSG1412" s="265"/>
      <c r="DSH1412" s="265"/>
      <c r="DSI1412" s="265"/>
      <c r="DSJ1412" s="265"/>
      <c r="DSK1412" s="265"/>
      <c r="DSL1412" s="265"/>
      <c r="DSM1412" s="265"/>
      <c r="DSN1412" s="265"/>
      <c r="DSO1412" s="265"/>
      <c r="DSP1412" s="265"/>
      <c r="DSQ1412" s="265"/>
      <c r="DSR1412" s="265"/>
      <c r="DSS1412" s="265"/>
      <c r="DST1412" s="265"/>
      <c r="DSU1412" s="265"/>
      <c r="DSV1412" s="265"/>
      <c r="DSW1412" s="265"/>
      <c r="DSX1412" s="265"/>
      <c r="DSY1412" s="265"/>
      <c r="DSZ1412" s="265"/>
      <c r="DTA1412" s="265"/>
      <c r="DTB1412" s="265"/>
      <c r="DTC1412" s="265"/>
      <c r="DTD1412" s="265"/>
      <c r="DTE1412" s="265"/>
      <c r="DTF1412" s="265"/>
      <c r="DTG1412" s="265"/>
      <c r="DTH1412" s="265"/>
      <c r="DTI1412" s="265"/>
      <c r="DTJ1412" s="265"/>
      <c r="DTK1412" s="265"/>
      <c r="DTL1412" s="265"/>
      <c r="DTM1412" s="265"/>
      <c r="DTN1412" s="265"/>
      <c r="DTO1412" s="265"/>
      <c r="DTP1412" s="265"/>
      <c r="DTQ1412" s="265"/>
      <c r="DTR1412" s="265"/>
      <c r="DTS1412" s="265"/>
      <c r="DTT1412" s="265"/>
      <c r="DTU1412" s="265"/>
      <c r="DTV1412" s="265"/>
      <c r="DTW1412" s="265"/>
      <c r="DTX1412" s="265"/>
      <c r="DTY1412" s="265"/>
      <c r="DTZ1412" s="265"/>
      <c r="DUA1412" s="265"/>
      <c r="DUB1412" s="265"/>
      <c r="DUC1412" s="265"/>
      <c r="DUD1412" s="265"/>
      <c r="DUE1412" s="265"/>
      <c r="DUF1412" s="265"/>
      <c r="DUG1412" s="265"/>
      <c r="DUH1412" s="265"/>
      <c r="DUI1412" s="265"/>
      <c r="DUJ1412" s="265"/>
      <c r="DUK1412" s="265"/>
      <c r="DUL1412" s="265"/>
      <c r="DUM1412" s="265"/>
      <c r="DUN1412" s="265"/>
      <c r="DUO1412" s="265"/>
      <c r="DUP1412" s="265"/>
      <c r="DUQ1412" s="265"/>
      <c r="DUR1412" s="265"/>
      <c r="DUS1412" s="265"/>
      <c r="DUT1412" s="265"/>
      <c r="DUU1412" s="265"/>
      <c r="DUV1412" s="265"/>
      <c r="DUW1412" s="265"/>
      <c r="DUX1412" s="265"/>
      <c r="DUY1412" s="265"/>
      <c r="DUZ1412" s="265"/>
      <c r="DVA1412" s="265"/>
      <c r="DVB1412" s="265"/>
      <c r="DVC1412" s="265"/>
      <c r="DVD1412" s="265"/>
      <c r="DVE1412" s="265"/>
      <c r="DVF1412" s="265"/>
      <c r="DVG1412" s="265"/>
      <c r="DVH1412" s="265"/>
      <c r="DVI1412" s="265"/>
      <c r="DVJ1412" s="265"/>
      <c r="DVK1412" s="265"/>
      <c r="DVL1412" s="265"/>
      <c r="DVM1412" s="265"/>
      <c r="DVN1412" s="265"/>
      <c r="DVO1412" s="265"/>
      <c r="DVP1412" s="265"/>
      <c r="DVQ1412" s="265"/>
      <c r="DVR1412" s="265"/>
      <c r="DVS1412" s="265"/>
      <c r="DVT1412" s="265"/>
      <c r="DVU1412" s="265"/>
      <c r="DVV1412" s="265"/>
      <c r="DVW1412" s="265"/>
      <c r="DVX1412" s="265"/>
      <c r="DVY1412" s="265"/>
      <c r="DVZ1412" s="265"/>
      <c r="DWA1412" s="265"/>
      <c r="DWB1412" s="265"/>
      <c r="DWC1412" s="265"/>
      <c r="DWD1412" s="265"/>
      <c r="DWE1412" s="265"/>
      <c r="DWF1412" s="265"/>
      <c r="DWG1412" s="265"/>
      <c r="DWH1412" s="265"/>
      <c r="DWI1412" s="265"/>
      <c r="DWJ1412" s="265"/>
      <c r="DWK1412" s="265"/>
      <c r="DWL1412" s="265"/>
      <c r="DWM1412" s="265"/>
      <c r="DWN1412" s="265"/>
      <c r="DWO1412" s="265"/>
      <c r="DWP1412" s="265"/>
      <c r="DWQ1412" s="265"/>
      <c r="DWR1412" s="265"/>
      <c r="DWS1412" s="265"/>
      <c r="DWT1412" s="265"/>
      <c r="DWU1412" s="265"/>
      <c r="DWV1412" s="265"/>
      <c r="DWW1412" s="265"/>
      <c r="DWX1412" s="265"/>
      <c r="DWY1412" s="265"/>
      <c r="DWZ1412" s="265"/>
      <c r="DXA1412" s="265"/>
      <c r="DXB1412" s="265"/>
      <c r="DXC1412" s="265"/>
      <c r="DXD1412" s="265"/>
      <c r="DXE1412" s="265"/>
      <c r="DXF1412" s="265"/>
      <c r="DXG1412" s="265"/>
      <c r="DXH1412" s="265"/>
      <c r="DXI1412" s="265"/>
      <c r="DXJ1412" s="265"/>
      <c r="DXK1412" s="265"/>
      <c r="DXL1412" s="265"/>
      <c r="DXM1412" s="265"/>
      <c r="DXN1412" s="265"/>
      <c r="DXO1412" s="265"/>
      <c r="DXP1412" s="265"/>
      <c r="DXQ1412" s="265"/>
      <c r="DXR1412" s="265"/>
      <c r="DXS1412" s="265"/>
      <c r="DXT1412" s="265"/>
      <c r="DXU1412" s="265"/>
      <c r="DXV1412" s="265"/>
      <c r="DXW1412" s="265"/>
      <c r="DXX1412" s="265"/>
      <c r="DXY1412" s="265"/>
      <c r="DXZ1412" s="265"/>
      <c r="DYA1412" s="265"/>
      <c r="DYB1412" s="265"/>
      <c r="DYC1412" s="265"/>
      <c r="DYD1412" s="265"/>
      <c r="DYE1412" s="265"/>
      <c r="DYF1412" s="265"/>
      <c r="DYG1412" s="265"/>
      <c r="DYH1412" s="265"/>
      <c r="DYI1412" s="265"/>
      <c r="DYJ1412" s="265"/>
      <c r="DYK1412" s="265"/>
      <c r="DYL1412" s="265"/>
      <c r="DYM1412" s="265"/>
      <c r="DYN1412" s="265"/>
      <c r="DYO1412" s="265"/>
      <c r="DYP1412" s="265"/>
      <c r="DYQ1412" s="265"/>
      <c r="DYR1412" s="265"/>
      <c r="DYS1412" s="265"/>
      <c r="DYT1412" s="265"/>
      <c r="DYU1412" s="265"/>
      <c r="DYV1412" s="265"/>
      <c r="DYW1412" s="265"/>
      <c r="DYX1412" s="265"/>
      <c r="DYY1412" s="265"/>
      <c r="DYZ1412" s="265"/>
      <c r="DZA1412" s="265"/>
      <c r="DZB1412" s="265"/>
      <c r="DZC1412" s="265"/>
      <c r="DZD1412" s="265"/>
      <c r="DZE1412" s="265"/>
      <c r="DZF1412" s="265"/>
      <c r="DZG1412" s="265"/>
      <c r="DZH1412" s="265"/>
      <c r="DZI1412" s="265"/>
      <c r="DZJ1412" s="265"/>
      <c r="DZK1412" s="265"/>
      <c r="DZL1412" s="265"/>
      <c r="DZM1412" s="265"/>
      <c r="DZN1412" s="265"/>
      <c r="DZO1412" s="265"/>
      <c r="DZP1412" s="265"/>
      <c r="DZQ1412" s="265"/>
      <c r="DZR1412" s="265"/>
      <c r="DZS1412" s="265"/>
      <c r="DZT1412" s="265"/>
      <c r="DZU1412" s="265"/>
      <c r="DZV1412" s="265"/>
      <c r="DZW1412" s="265"/>
      <c r="DZX1412" s="265"/>
      <c r="DZY1412" s="265"/>
      <c r="DZZ1412" s="265"/>
      <c r="EAA1412" s="265"/>
      <c r="EAB1412" s="265"/>
      <c r="EAC1412" s="265"/>
      <c r="EAD1412" s="265"/>
      <c r="EAE1412" s="265"/>
      <c r="EAF1412" s="265"/>
      <c r="EAG1412" s="265"/>
      <c r="EAH1412" s="265"/>
      <c r="EAI1412" s="265"/>
      <c r="EAJ1412" s="265"/>
      <c r="EAK1412" s="265"/>
      <c r="EAL1412" s="265"/>
      <c r="EAM1412" s="265"/>
      <c r="EAN1412" s="265"/>
      <c r="EAO1412" s="265"/>
      <c r="EAP1412" s="265"/>
      <c r="EAQ1412" s="265"/>
      <c r="EAR1412" s="265"/>
      <c r="EAS1412" s="265"/>
      <c r="EAT1412" s="265"/>
      <c r="EAU1412" s="265"/>
      <c r="EAV1412" s="265"/>
      <c r="EAW1412" s="265"/>
      <c r="EAX1412" s="265"/>
      <c r="EAY1412" s="265"/>
      <c r="EAZ1412" s="265"/>
      <c r="EBA1412" s="265"/>
      <c r="EBB1412" s="265"/>
      <c r="EBC1412" s="265"/>
      <c r="EBD1412" s="265"/>
      <c r="EBE1412" s="265"/>
      <c r="EBF1412" s="265"/>
      <c r="EBG1412" s="265"/>
      <c r="EBH1412" s="265"/>
      <c r="EBI1412" s="265"/>
      <c r="EBJ1412" s="265"/>
      <c r="EBK1412" s="265"/>
      <c r="EBL1412" s="265"/>
      <c r="EBM1412" s="265"/>
      <c r="EBN1412" s="265"/>
      <c r="EBO1412" s="265"/>
      <c r="EBP1412" s="265"/>
      <c r="EBQ1412" s="265"/>
      <c r="EBR1412" s="265"/>
      <c r="EBS1412" s="265"/>
      <c r="EBT1412" s="265"/>
      <c r="EBU1412" s="265"/>
      <c r="EBV1412" s="265"/>
      <c r="EBW1412" s="265"/>
      <c r="EBX1412" s="265"/>
      <c r="EBY1412" s="265"/>
      <c r="EBZ1412" s="265"/>
      <c r="ECA1412" s="265"/>
      <c r="ECB1412" s="265"/>
      <c r="ECC1412" s="265"/>
      <c r="ECD1412" s="265"/>
      <c r="ECE1412" s="265"/>
      <c r="ECF1412" s="265"/>
      <c r="ECG1412" s="265"/>
      <c r="ECH1412" s="265"/>
      <c r="ECI1412" s="265"/>
      <c r="ECJ1412" s="265"/>
      <c r="ECK1412" s="265"/>
      <c r="ECL1412" s="265"/>
      <c r="ECM1412" s="265"/>
      <c r="ECN1412" s="265"/>
      <c r="ECO1412" s="265"/>
      <c r="ECP1412" s="265"/>
      <c r="ECQ1412" s="265"/>
      <c r="ECR1412" s="265"/>
      <c r="ECS1412" s="265"/>
      <c r="ECT1412" s="265"/>
      <c r="ECU1412" s="265"/>
      <c r="ECV1412" s="265"/>
      <c r="ECW1412" s="265"/>
      <c r="ECX1412" s="265"/>
      <c r="ECY1412" s="265"/>
      <c r="ECZ1412" s="265"/>
      <c r="EDA1412" s="265"/>
      <c r="EDB1412" s="265"/>
      <c r="EDC1412" s="265"/>
      <c r="EDD1412" s="265"/>
      <c r="EDE1412" s="265"/>
      <c r="EDF1412" s="265"/>
      <c r="EDG1412" s="265"/>
      <c r="EDH1412" s="265"/>
      <c r="EDI1412" s="265"/>
      <c r="EDJ1412" s="265"/>
      <c r="EDK1412" s="265"/>
      <c r="EDL1412" s="265"/>
      <c r="EDM1412" s="265"/>
      <c r="EDN1412" s="265"/>
      <c r="EDO1412" s="265"/>
      <c r="EDP1412" s="265"/>
      <c r="EDQ1412" s="265"/>
      <c r="EDR1412" s="265"/>
      <c r="EDS1412" s="265"/>
      <c r="EDT1412" s="265"/>
      <c r="EDU1412" s="265"/>
      <c r="EDV1412" s="265"/>
      <c r="EDW1412" s="265"/>
      <c r="EDX1412" s="265"/>
      <c r="EDY1412" s="265"/>
      <c r="EDZ1412" s="265"/>
      <c r="EEA1412" s="265"/>
      <c r="EEB1412" s="265"/>
      <c r="EEC1412" s="265"/>
      <c r="EED1412" s="265"/>
      <c r="EEE1412" s="265"/>
      <c r="EEF1412" s="265"/>
      <c r="EEG1412" s="265"/>
      <c r="EEH1412" s="265"/>
      <c r="EEI1412" s="265"/>
      <c r="EEJ1412" s="265"/>
      <c r="EEK1412" s="265"/>
      <c r="EEL1412" s="265"/>
      <c r="EEM1412" s="265"/>
      <c r="EEN1412" s="265"/>
      <c r="EEO1412" s="265"/>
      <c r="EEP1412" s="265"/>
      <c r="EEQ1412" s="265"/>
      <c r="EER1412" s="265"/>
      <c r="EES1412" s="265"/>
      <c r="EET1412" s="265"/>
      <c r="EEU1412" s="265"/>
      <c r="EEV1412" s="265"/>
      <c r="EEW1412" s="265"/>
      <c r="EEX1412" s="265"/>
      <c r="EEY1412" s="265"/>
      <c r="EEZ1412" s="265"/>
      <c r="EFA1412" s="265"/>
      <c r="EFB1412" s="265"/>
      <c r="EFC1412" s="265"/>
      <c r="EFD1412" s="265"/>
      <c r="EFE1412" s="265"/>
      <c r="EFF1412" s="265"/>
      <c r="EFG1412" s="265"/>
      <c r="EFH1412" s="265"/>
      <c r="EFI1412" s="265"/>
      <c r="EFJ1412" s="265"/>
      <c r="EFK1412" s="265"/>
      <c r="EFL1412" s="265"/>
      <c r="EFM1412" s="265"/>
      <c r="EFN1412" s="265"/>
      <c r="EFO1412" s="265"/>
      <c r="EFP1412" s="265"/>
      <c r="EFQ1412" s="265"/>
      <c r="EFR1412" s="265"/>
      <c r="EFS1412" s="265"/>
      <c r="EFT1412" s="265"/>
      <c r="EFU1412" s="265"/>
      <c r="EFV1412" s="265"/>
      <c r="EFW1412" s="265"/>
      <c r="EFX1412" s="265"/>
      <c r="EFY1412" s="265"/>
      <c r="EFZ1412" s="265"/>
      <c r="EGA1412" s="265"/>
      <c r="EGB1412" s="265"/>
      <c r="EGC1412" s="265"/>
      <c r="EGD1412" s="265"/>
      <c r="EGE1412" s="265"/>
      <c r="EGF1412" s="265"/>
      <c r="EGG1412" s="265"/>
      <c r="EGH1412" s="265"/>
      <c r="EGI1412" s="265"/>
      <c r="EGJ1412" s="265"/>
      <c r="EGK1412" s="265"/>
      <c r="EGL1412" s="265"/>
      <c r="EGM1412" s="265"/>
      <c r="EGN1412" s="265"/>
      <c r="EGO1412" s="265"/>
      <c r="EGP1412" s="265"/>
      <c r="EGQ1412" s="265"/>
      <c r="EGR1412" s="265"/>
      <c r="EGS1412" s="265"/>
      <c r="EGT1412" s="265"/>
      <c r="EGU1412" s="265"/>
      <c r="EGV1412" s="265"/>
      <c r="EGW1412" s="265"/>
      <c r="EGX1412" s="265"/>
      <c r="EGY1412" s="265"/>
      <c r="EGZ1412" s="265"/>
      <c r="EHA1412" s="265"/>
      <c r="EHB1412" s="265"/>
      <c r="EHC1412" s="265"/>
      <c r="EHD1412" s="265"/>
      <c r="EHE1412" s="265"/>
      <c r="EHF1412" s="265"/>
      <c r="EHG1412" s="265"/>
      <c r="EHH1412" s="265"/>
      <c r="EHI1412" s="265"/>
      <c r="EHJ1412" s="265"/>
      <c r="EHK1412" s="265"/>
      <c r="EHL1412" s="265"/>
      <c r="EHM1412" s="265"/>
      <c r="EHN1412" s="265"/>
      <c r="EHO1412" s="265"/>
      <c r="EHP1412" s="265"/>
      <c r="EHQ1412" s="265"/>
      <c r="EHR1412" s="265"/>
      <c r="EHS1412" s="265"/>
      <c r="EHT1412" s="265"/>
      <c r="EHU1412" s="265"/>
      <c r="EHV1412" s="265"/>
      <c r="EHW1412" s="265"/>
      <c r="EHX1412" s="265"/>
      <c r="EHY1412" s="265"/>
      <c r="EHZ1412" s="265"/>
      <c r="EIA1412" s="265"/>
      <c r="EIB1412" s="265"/>
      <c r="EIC1412" s="265"/>
      <c r="EID1412" s="265"/>
      <c r="EIE1412" s="265"/>
      <c r="EIF1412" s="265"/>
      <c r="EIG1412" s="265"/>
      <c r="EIH1412" s="265"/>
      <c r="EII1412" s="265"/>
      <c r="EIJ1412" s="265"/>
      <c r="EIK1412" s="265"/>
      <c r="EIL1412" s="265"/>
      <c r="EIM1412" s="265"/>
      <c r="EIN1412" s="265"/>
      <c r="EIO1412" s="265"/>
      <c r="EIP1412" s="265"/>
      <c r="EIQ1412" s="265"/>
      <c r="EIR1412" s="265"/>
      <c r="EIS1412" s="265"/>
      <c r="EIT1412" s="265"/>
      <c r="EIU1412" s="265"/>
      <c r="EIV1412" s="265"/>
      <c r="EIW1412" s="265"/>
      <c r="EIX1412" s="265"/>
      <c r="EIY1412" s="265"/>
      <c r="EIZ1412" s="265"/>
      <c r="EJA1412" s="265"/>
      <c r="EJB1412" s="265"/>
      <c r="EJC1412" s="265"/>
      <c r="EJD1412" s="265"/>
      <c r="EJE1412" s="265"/>
      <c r="EJF1412" s="265"/>
      <c r="EJG1412" s="265"/>
      <c r="EJH1412" s="265"/>
      <c r="EJI1412" s="265"/>
      <c r="EJJ1412" s="265"/>
      <c r="EJK1412" s="265"/>
      <c r="EJL1412" s="265"/>
      <c r="EJM1412" s="265"/>
      <c r="EJN1412" s="265"/>
      <c r="EJO1412" s="265"/>
      <c r="EJP1412" s="265"/>
      <c r="EJQ1412" s="265"/>
      <c r="EJR1412" s="265"/>
      <c r="EJS1412" s="265"/>
      <c r="EJT1412" s="265"/>
      <c r="EJU1412" s="265"/>
      <c r="EJV1412" s="265"/>
      <c r="EJW1412" s="265"/>
      <c r="EJX1412" s="265"/>
      <c r="EJY1412" s="265"/>
      <c r="EJZ1412" s="265"/>
      <c r="EKA1412" s="265"/>
      <c r="EKB1412" s="265"/>
      <c r="EKC1412" s="265"/>
      <c r="EKD1412" s="265"/>
      <c r="EKE1412" s="265"/>
      <c r="EKF1412" s="265"/>
      <c r="EKG1412" s="265"/>
      <c r="EKH1412" s="265"/>
      <c r="EKI1412" s="265"/>
      <c r="EKJ1412" s="265"/>
      <c r="EKK1412" s="265"/>
      <c r="EKL1412" s="265"/>
      <c r="EKM1412" s="265"/>
      <c r="EKN1412" s="265"/>
      <c r="EKO1412" s="265"/>
      <c r="EKP1412" s="265"/>
      <c r="EKQ1412" s="265"/>
      <c r="EKR1412" s="265"/>
      <c r="EKS1412" s="265"/>
      <c r="EKT1412" s="265"/>
      <c r="EKU1412" s="265"/>
      <c r="EKV1412" s="265"/>
      <c r="EKW1412" s="265"/>
      <c r="EKX1412" s="265"/>
      <c r="EKY1412" s="265"/>
      <c r="EKZ1412" s="265"/>
      <c r="ELA1412" s="265"/>
      <c r="ELB1412" s="265"/>
      <c r="ELC1412" s="265"/>
      <c r="ELD1412" s="265"/>
      <c r="ELE1412" s="265"/>
      <c r="ELF1412" s="265"/>
      <c r="ELG1412" s="265"/>
      <c r="ELH1412" s="265"/>
      <c r="ELI1412" s="265"/>
      <c r="ELJ1412" s="265"/>
      <c r="ELK1412" s="265"/>
      <c r="ELL1412" s="265"/>
      <c r="ELM1412" s="265"/>
      <c r="ELN1412" s="265"/>
      <c r="ELO1412" s="265"/>
      <c r="ELP1412" s="265"/>
      <c r="ELQ1412" s="265"/>
      <c r="ELR1412" s="265"/>
      <c r="ELS1412" s="265"/>
      <c r="ELT1412" s="265"/>
      <c r="ELU1412" s="265"/>
      <c r="ELV1412" s="265"/>
      <c r="ELW1412" s="265"/>
      <c r="ELX1412" s="265"/>
      <c r="ELY1412" s="265"/>
      <c r="ELZ1412" s="265"/>
      <c r="EMA1412" s="265"/>
      <c r="EMB1412" s="265"/>
      <c r="EMC1412" s="265"/>
      <c r="EMD1412" s="265"/>
      <c r="EME1412" s="265"/>
      <c r="EMF1412" s="265"/>
      <c r="EMG1412" s="265"/>
      <c r="EMH1412" s="265"/>
      <c r="EMI1412" s="265"/>
      <c r="EMJ1412" s="265"/>
      <c r="EMK1412" s="265"/>
      <c r="EML1412" s="265"/>
      <c r="EMM1412" s="265"/>
      <c r="EMN1412" s="265"/>
      <c r="EMO1412" s="265"/>
      <c r="EMP1412" s="265"/>
      <c r="EMQ1412" s="265"/>
      <c r="EMR1412" s="265"/>
      <c r="EMS1412" s="265"/>
      <c r="EMT1412" s="265"/>
      <c r="EMU1412" s="265"/>
      <c r="EMV1412" s="265"/>
      <c r="EMW1412" s="265"/>
      <c r="EMX1412" s="265"/>
      <c r="EMY1412" s="265"/>
      <c r="EMZ1412" s="265"/>
      <c r="ENA1412" s="265"/>
      <c r="ENB1412" s="265"/>
      <c r="ENC1412" s="265"/>
      <c r="END1412" s="265"/>
      <c r="ENE1412" s="265"/>
      <c r="ENF1412" s="265"/>
      <c r="ENG1412" s="265"/>
      <c r="ENH1412" s="265"/>
      <c r="ENI1412" s="265"/>
      <c r="ENJ1412" s="265"/>
      <c r="ENK1412" s="265"/>
      <c r="ENL1412" s="265"/>
      <c r="ENM1412" s="265"/>
      <c r="ENN1412" s="265"/>
      <c r="ENO1412" s="265"/>
      <c r="ENP1412" s="265"/>
      <c r="ENQ1412" s="265"/>
      <c r="ENR1412" s="265"/>
      <c r="ENS1412" s="265"/>
      <c r="ENT1412" s="265"/>
      <c r="ENU1412" s="265"/>
      <c r="ENV1412" s="265"/>
      <c r="ENW1412" s="265"/>
      <c r="ENX1412" s="265"/>
      <c r="ENY1412" s="265"/>
      <c r="ENZ1412" s="265"/>
      <c r="EOA1412" s="265"/>
      <c r="EOB1412" s="265"/>
      <c r="EOC1412" s="265"/>
      <c r="EOD1412" s="265"/>
      <c r="EOE1412" s="265"/>
      <c r="EOF1412" s="265"/>
      <c r="EOG1412" s="265"/>
      <c r="EOH1412" s="265"/>
      <c r="EOI1412" s="265"/>
      <c r="EOJ1412" s="265"/>
      <c r="EOK1412" s="265"/>
      <c r="EOL1412" s="265"/>
      <c r="EOM1412" s="265"/>
      <c r="EON1412" s="265"/>
      <c r="EOO1412" s="265"/>
      <c r="EOP1412" s="265"/>
      <c r="EOQ1412" s="265"/>
      <c r="EOR1412" s="265"/>
      <c r="EOS1412" s="265"/>
      <c r="EOT1412" s="265"/>
      <c r="EOU1412" s="265"/>
      <c r="EOV1412" s="265"/>
      <c r="EOW1412" s="265"/>
      <c r="EOX1412" s="265"/>
      <c r="EOY1412" s="265"/>
      <c r="EOZ1412" s="265"/>
      <c r="EPA1412" s="265"/>
      <c r="EPB1412" s="265"/>
      <c r="EPC1412" s="265"/>
      <c r="EPD1412" s="265"/>
      <c r="EPE1412" s="265"/>
      <c r="EPF1412" s="265"/>
      <c r="EPG1412" s="265"/>
      <c r="EPH1412" s="265"/>
      <c r="EPI1412" s="265"/>
      <c r="EPJ1412" s="265"/>
      <c r="EPK1412" s="265"/>
      <c r="EPL1412" s="265"/>
      <c r="EPM1412" s="265"/>
      <c r="EPN1412" s="265"/>
      <c r="EPO1412" s="265"/>
      <c r="EPP1412" s="265"/>
      <c r="EPQ1412" s="265"/>
      <c r="EPR1412" s="265"/>
      <c r="EPS1412" s="265"/>
      <c r="EPT1412" s="265"/>
      <c r="EPU1412" s="265"/>
      <c r="EPV1412" s="265"/>
      <c r="EPW1412" s="265"/>
      <c r="EPX1412" s="265"/>
      <c r="EPY1412" s="265"/>
      <c r="EPZ1412" s="265"/>
      <c r="EQA1412" s="265"/>
      <c r="EQB1412" s="265"/>
      <c r="EQC1412" s="265"/>
      <c r="EQD1412" s="265"/>
      <c r="EQE1412" s="265"/>
      <c r="EQF1412" s="265"/>
      <c r="EQG1412" s="265"/>
      <c r="EQH1412" s="265"/>
      <c r="EQI1412" s="265"/>
      <c r="EQJ1412" s="265"/>
      <c r="EQK1412" s="265"/>
      <c r="EQL1412" s="265"/>
      <c r="EQM1412" s="265"/>
      <c r="EQN1412" s="265"/>
      <c r="EQO1412" s="265"/>
      <c r="EQP1412" s="265"/>
      <c r="EQQ1412" s="265"/>
      <c r="EQR1412" s="265"/>
      <c r="EQS1412" s="265"/>
      <c r="EQT1412" s="265"/>
      <c r="EQU1412" s="265"/>
      <c r="EQV1412" s="265"/>
      <c r="EQW1412" s="265"/>
      <c r="EQX1412" s="265"/>
      <c r="EQY1412" s="265"/>
      <c r="EQZ1412" s="265"/>
      <c r="ERA1412" s="265"/>
      <c r="ERB1412" s="265"/>
      <c r="ERC1412" s="265"/>
      <c r="ERD1412" s="265"/>
      <c r="ERE1412" s="265"/>
      <c r="ERF1412" s="265"/>
      <c r="ERG1412" s="265"/>
      <c r="ERH1412" s="265"/>
      <c r="ERI1412" s="265"/>
      <c r="ERJ1412" s="265"/>
      <c r="ERK1412" s="265"/>
      <c r="ERL1412" s="265"/>
      <c r="ERM1412" s="265"/>
      <c r="ERN1412" s="265"/>
      <c r="ERO1412" s="265"/>
      <c r="ERP1412" s="265"/>
      <c r="ERQ1412" s="265"/>
      <c r="ERR1412" s="265"/>
      <c r="ERS1412" s="265"/>
      <c r="ERT1412" s="265"/>
      <c r="ERU1412" s="265"/>
      <c r="ERV1412" s="265"/>
      <c r="ERW1412" s="265"/>
      <c r="ERX1412" s="265"/>
      <c r="ERY1412" s="265"/>
      <c r="ERZ1412" s="265"/>
      <c r="ESA1412" s="265"/>
      <c r="ESB1412" s="265"/>
      <c r="ESC1412" s="265"/>
      <c r="ESD1412" s="265"/>
      <c r="ESE1412" s="265"/>
      <c r="ESF1412" s="265"/>
      <c r="ESG1412" s="265"/>
      <c r="ESH1412" s="265"/>
      <c r="ESI1412" s="265"/>
      <c r="ESJ1412" s="265"/>
      <c r="ESK1412" s="265"/>
      <c r="ESL1412" s="265"/>
      <c r="ESM1412" s="265"/>
      <c r="ESN1412" s="265"/>
      <c r="ESO1412" s="265"/>
      <c r="ESP1412" s="265"/>
      <c r="ESQ1412" s="265"/>
      <c r="ESR1412" s="265"/>
      <c r="ESS1412" s="265"/>
      <c r="EST1412" s="265"/>
      <c r="ESU1412" s="265"/>
      <c r="ESV1412" s="265"/>
      <c r="ESW1412" s="265"/>
      <c r="ESX1412" s="265"/>
      <c r="ESY1412" s="265"/>
      <c r="ESZ1412" s="265"/>
      <c r="ETA1412" s="265"/>
      <c r="ETB1412" s="265"/>
      <c r="ETC1412" s="265"/>
      <c r="ETD1412" s="265"/>
      <c r="ETE1412" s="265"/>
      <c r="ETF1412" s="265"/>
      <c r="ETG1412" s="265"/>
      <c r="ETH1412" s="265"/>
      <c r="ETI1412" s="265"/>
      <c r="ETJ1412" s="265"/>
      <c r="ETK1412" s="265"/>
      <c r="ETL1412" s="265"/>
      <c r="ETM1412" s="265"/>
      <c r="ETN1412" s="265"/>
      <c r="ETO1412" s="265"/>
      <c r="ETP1412" s="265"/>
      <c r="ETQ1412" s="265"/>
      <c r="ETR1412" s="265"/>
      <c r="ETS1412" s="265"/>
      <c r="ETT1412" s="265"/>
      <c r="ETU1412" s="265"/>
      <c r="ETV1412" s="265"/>
      <c r="ETW1412" s="265"/>
      <c r="ETX1412" s="265"/>
      <c r="ETY1412" s="265"/>
      <c r="ETZ1412" s="265"/>
      <c r="EUA1412" s="265"/>
      <c r="EUB1412" s="265"/>
      <c r="EUC1412" s="265"/>
      <c r="EUD1412" s="265"/>
      <c r="EUE1412" s="265"/>
      <c r="EUF1412" s="265"/>
      <c r="EUG1412" s="265"/>
      <c r="EUH1412" s="265"/>
      <c r="EUI1412" s="265"/>
      <c r="EUJ1412" s="265"/>
      <c r="EUK1412" s="265"/>
      <c r="EUL1412" s="265"/>
      <c r="EUM1412" s="265"/>
      <c r="EUN1412" s="265"/>
      <c r="EUO1412" s="265"/>
      <c r="EUP1412" s="265"/>
      <c r="EUQ1412" s="265"/>
      <c r="EUR1412" s="265"/>
      <c r="EUS1412" s="265"/>
      <c r="EUT1412" s="265"/>
      <c r="EUU1412" s="265"/>
      <c r="EUV1412" s="265"/>
      <c r="EUW1412" s="265"/>
      <c r="EUX1412" s="265"/>
      <c r="EUY1412" s="265"/>
      <c r="EUZ1412" s="265"/>
      <c r="EVA1412" s="265"/>
      <c r="EVB1412" s="265"/>
      <c r="EVC1412" s="265"/>
      <c r="EVD1412" s="265"/>
      <c r="EVE1412" s="265"/>
      <c r="EVF1412" s="265"/>
      <c r="EVG1412" s="265"/>
      <c r="EVH1412" s="265"/>
      <c r="EVI1412" s="265"/>
      <c r="EVJ1412" s="265"/>
      <c r="EVK1412" s="265"/>
      <c r="EVL1412" s="265"/>
      <c r="EVM1412" s="265"/>
      <c r="EVN1412" s="265"/>
      <c r="EVO1412" s="265"/>
      <c r="EVP1412" s="265"/>
      <c r="EVQ1412" s="265"/>
      <c r="EVR1412" s="265"/>
      <c r="EVS1412" s="265"/>
      <c r="EVT1412" s="265"/>
      <c r="EVU1412" s="265"/>
      <c r="EVV1412" s="265"/>
      <c r="EVW1412" s="265"/>
      <c r="EVX1412" s="265"/>
      <c r="EVY1412" s="265"/>
      <c r="EVZ1412" s="265"/>
      <c r="EWA1412" s="265"/>
      <c r="EWB1412" s="265"/>
      <c r="EWC1412" s="265"/>
      <c r="EWD1412" s="265"/>
      <c r="EWE1412" s="265"/>
      <c r="EWF1412" s="265"/>
      <c r="EWG1412" s="265"/>
      <c r="EWH1412" s="265"/>
      <c r="EWI1412" s="265"/>
      <c r="EWJ1412" s="265"/>
      <c r="EWK1412" s="265"/>
      <c r="EWL1412" s="265"/>
      <c r="EWM1412" s="265"/>
      <c r="EWN1412" s="265"/>
      <c r="EWO1412" s="265"/>
      <c r="EWP1412" s="265"/>
      <c r="EWQ1412" s="265"/>
      <c r="EWR1412" s="265"/>
      <c r="EWS1412" s="265"/>
      <c r="EWT1412" s="265"/>
      <c r="EWU1412" s="265"/>
      <c r="EWV1412" s="265"/>
      <c r="EWW1412" s="265"/>
      <c r="EWX1412" s="265"/>
      <c r="EWY1412" s="265"/>
      <c r="EWZ1412" s="265"/>
      <c r="EXA1412" s="265"/>
      <c r="EXB1412" s="265"/>
      <c r="EXC1412" s="265"/>
      <c r="EXD1412" s="265"/>
      <c r="EXE1412" s="265"/>
      <c r="EXF1412" s="265"/>
      <c r="EXG1412" s="265"/>
      <c r="EXH1412" s="265"/>
      <c r="EXI1412" s="265"/>
      <c r="EXJ1412" s="265"/>
      <c r="EXK1412" s="265"/>
      <c r="EXL1412" s="265"/>
      <c r="EXM1412" s="265"/>
      <c r="EXN1412" s="265"/>
      <c r="EXO1412" s="265"/>
      <c r="EXP1412" s="265"/>
      <c r="EXQ1412" s="265"/>
      <c r="EXR1412" s="265"/>
      <c r="EXS1412" s="265"/>
      <c r="EXT1412" s="265"/>
      <c r="EXU1412" s="265"/>
      <c r="EXV1412" s="265"/>
      <c r="EXW1412" s="265"/>
      <c r="EXX1412" s="265"/>
      <c r="EXY1412" s="265"/>
      <c r="EXZ1412" s="265"/>
      <c r="EYA1412" s="265"/>
      <c r="EYB1412" s="265"/>
      <c r="EYC1412" s="265"/>
      <c r="EYD1412" s="265"/>
      <c r="EYE1412" s="265"/>
      <c r="EYF1412" s="265"/>
      <c r="EYG1412" s="265"/>
      <c r="EYH1412" s="265"/>
      <c r="EYI1412" s="265"/>
      <c r="EYJ1412" s="265"/>
      <c r="EYK1412" s="265"/>
      <c r="EYL1412" s="265"/>
      <c r="EYM1412" s="265"/>
      <c r="EYN1412" s="265"/>
      <c r="EYO1412" s="265"/>
      <c r="EYP1412" s="265"/>
      <c r="EYQ1412" s="265"/>
      <c r="EYR1412" s="265"/>
      <c r="EYS1412" s="265"/>
      <c r="EYT1412" s="265"/>
      <c r="EYU1412" s="265"/>
      <c r="EYV1412" s="265"/>
      <c r="EYW1412" s="265"/>
      <c r="EYX1412" s="265"/>
      <c r="EYY1412" s="265"/>
      <c r="EYZ1412" s="265"/>
      <c r="EZA1412" s="265"/>
      <c r="EZB1412" s="265"/>
      <c r="EZC1412" s="265"/>
      <c r="EZD1412" s="265"/>
      <c r="EZE1412" s="265"/>
      <c r="EZF1412" s="265"/>
      <c r="EZG1412" s="265"/>
      <c r="EZH1412" s="265"/>
      <c r="EZI1412" s="265"/>
      <c r="EZJ1412" s="265"/>
      <c r="EZK1412" s="265"/>
      <c r="EZL1412" s="265"/>
      <c r="EZM1412" s="265"/>
      <c r="EZN1412" s="265"/>
      <c r="EZO1412" s="265"/>
      <c r="EZP1412" s="265"/>
      <c r="EZQ1412" s="265"/>
      <c r="EZR1412" s="265"/>
      <c r="EZS1412" s="265"/>
      <c r="EZT1412" s="265"/>
      <c r="EZU1412" s="265"/>
      <c r="EZV1412" s="265"/>
      <c r="EZW1412" s="265"/>
      <c r="EZX1412" s="265"/>
      <c r="EZY1412" s="265"/>
      <c r="EZZ1412" s="265"/>
      <c r="FAA1412" s="265"/>
      <c r="FAB1412" s="265"/>
      <c r="FAC1412" s="265"/>
      <c r="FAD1412" s="265"/>
      <c r="FAE1412" s="265"/>
      <c r="FAF1412" s="265"/>
      <c r="FAG1412" s="265"/>
      <c r="FAH1412" s="265"/>
      <c r="FAI1412" s="265"/>
      <c r="FAJ1412" s="265"/>
      <c r="FAK1412" s="265"/>
      <c r="FAL1412" s="265"/>
      <c r="FAM1412" s="265"/>
      <c r="FAN1412" s="265"/>
      <c r="FAO1412" s="265"/>
      <c r="FAP1412" s="265"/>
      <c r="FAQ1412" s="265"/>
      <c r="FAR1412" s="265"/>
      <c r="FAS1412" s="265"/>
      <c r="FAT1412" s="265"/>
      <c r="FAU1412" s="265"/>
      <c r="FAV1412" s="265"/>
      <c r="FAW1412" s="265"/>
      <c r="FAX1412" s="265"/>
      <c r="FAY1412" s="265"/>
      <c r="FAZ1412" s="265"/>
      <c r="FBA1412" s="265"/>
      <c r="FBB1412" s="265"/>
      <c r="FBC1412" s="265"/>
      <c r="FBD1412" s="265"/>
      <c r="FBE1412" s="265"/>
      <c r="FBF1412" s="265"/>
      <c r="FBG1412" s="265"/>
      <c r="FBH1412" s="265"/>
      <c r="FBI1412" s="265"/>
      <c r="FBJ1412" s="265"/>
      <c r="FBK1412" s="265"/>
      <c r="FBL1412" s="265"/>
      <c r="FBM1412" s="265"/>
      <c r="FBN1412" s="265"/>
      <c r="FBO1412" s="265"/>
      <c r="FBP1412" s="265"/>
      <c r="FBQ1412" s="265"/>
      <c r="FBR1412" s="265"/>
      <c r="FBS1412" s="265"/>
      <c r="FBT1412" s="265"/>
      <c r="FBU1412" s="265"/>
      <c r="FBV1412" s="265"/>
      <c r="FBW1412" s="265"/>
      <c r="FBX1412" s="265"/>
      <c r="FBY1412" s="265"/>
      <c r="FBZ1412" s="265"/>
      <c r="FCA1412" s="265"/>
      <c r="FCB1412" s="265"/>
      <c r="FCC1412" s="265"/>
      <c r="FCD1412" s="265"/>
      <c r="FCE1412" s="265"/>
      <c r="FCF1412" s="265"/>
      <c r="FCG1412" s="265"/>
      <c r="FCH1412" s="265"/>
      <c r="FCI1412" s="265"/>
      <c r="FCJ1412" s="265"/>
      <c r="FCK1412" s="265"/>
      <c r="FCL1412" s="265"/>
      <c r="FCM1412" s="265"/>
      <c r="FCN1412" s="265"/>
      <c r="FCO1412" s="265"/>
      <c r="FCP1412" s="265"/>
      <c r="FCQ1412" s="265"/>
      <c r="FCR1412" s="265"/>
      <c r="FCS1412" s="265"/>
      <c r="FCT1412" s="265"/>
      <c r="FCU1412" s="265"/>
      <c r="FCV1412" s="265"/>
      <c r="FCW1412" s="265"/>
      <c r="FCX1412" s="265"/>
      <c r="FCY1412" s="265"/>
      <c r="FCZ1412" s="265"/>
      <c r="FDA1412" s="265"/>
      <c r="FDB1412" s="265"/>
      <c r="FDC1412" s="265"/>
      <c r="FDD1412" s="265"/>
      <c r="FDE1412" s="265"/>
      <c r="FDF1412" s="265"/>
      <c r="FDG1412" s="265"/>
      <c r="FDH1412" s="265"/>
      <c r="FDI1412" s="265"/>
      <c r="FDJ1412" s="265"/>
      <c r="FDK1412" s="265"/>
      <c r="FDL1412" s="265"/>
      <c r="FDM1412" s="265"/>
      <c r="FDN1412" s="265"/>
      <c r="FDO1412" s="265"/>
      <c r="FDP1412" s="265"/>
      <c r="FDQ1412" s="265"/>
      <c r="FDR1412" s="265"/>
      <c r="FDS1412" s="265"/>
      <c r="FDT1412" s="265"/>
      <c r="FDU1412" s="265"/>
      <c r="FDV1412" s="265"/>
      <c r="FDW1412" s="265"/>
      <c r="FDX1412" s="265"/>
      <c r="FDY1412" s="265"/>
      <c r="FDZ1412" s="265"/>
      <c r="FEA1412" s="265"/>
      <c r="FEB1412" s="265"/>
      <c r="FEC1412" s="265"/>
      <c r="FED1412" s="265"/>
      <c r="FEE1412" s="265"/>
      <c r="FEF1412" s="265"/>
      <c r="FEG1412" s="265"/>
      <c r="FEH1412" s="265"/>
      <c r="FEI1412" s="265"/>
      <c r="FEJ1412" s="265"/>
      <c r="FEK1412" s="265"/>
      <c r="FEL1412" s="265"/>
      <c r="FEM1412" s="265"/>
      <c r="FEN1412" s="265"/>
      <c r="FEO1412" s="265"/>
      <c r="FEP1412" s="265"/>
      <c r="FEQ1412" s="265"/>
      <c r="FER1412" s="265"/>
      <c r="FES1412" s="265"/>
      <c r="FET1412" s="265"/>
      <c r="FEU1412" s="265"/>
      <c r="FEV1412" s="265"/>
      <c r="FEW1412" s="265"/>
      <c r="FEX1412" s="265"/>
      <c r="FEY1412" s="265"/>
      <c r="FEZ1412" s="265"/>
      <c r="FFA1412" s="265"/>
      <c r="FFB1412" s="265"/>
      <c r="FFC1412" s="265"/>
      <c r="FFD1412" s="265"/>
      <c r="FFE1412" s="265"/>
      <c r="FFF1412" s="265"/>
      <c r="FFG1412" s="265"/>
      <c r="FFH1412" s="265"/>
      <c r="FFI1412" s="265"/>
      <c r="FFJ1412" s="265"/>
      <c r="FFK1412" s="265"/>
      <c r="FFL1412" s="265"/>
      <c r="FFM1412" s="265"/>
      <c r="FFN1412" s="265"/>
      <c r="FFO1412" s="265"/>
      <c r="FFP1412" s="265"/>
      <c r="FFQ1412" s="265"/>
      <c r="FFR1412" s="265"/>
      <c r="FFS1412" s="265"/>
      <c r="FFT1412" s="265"/>
      <c r="FFU1412" s="265"/>
      <c r="FFV1412" s="265"/>
      <c r="FFW1412" s="265"/>
      <c r="FFX1412" s="265"/>
      <c r="FFY1412" s="265"/>
      <c r="FFZ1412" s="265"/>
      <c r="FGA1412" s="265"/>
      <c r="FGB1412" s="265"/>
      <c r="FGC1412" s="265"/>
      <c r="FGD1412" s="265"/>
      <c r="FGE1412" s="265"/>
      <c r="FGF1412" s="265"/>
      <c r="FGG1412" s="265"/>
      <c r="FGH1412" s="265"/>
      <c r="FGI1412" s="265"/>
      <c r="FGJ1412" s="265"/>
      <c r="FGK1412" s="265"/>
      <c r="FGL1412" s="265"/>
      <c r="FGM1412" s="265"/>
      <c r="FGN1412" s="265"/>
      <c r="FGO1412" s="265"/>
      <c r="FGP1412" s="265"/>
      <c r="FGQ1412" s="265"/>
      <c r="FGR1412" s="265"/>
      <c r="FGS1412" s="265"/>
      <c r="FGT1412" s="265"/>
      <c r="FGU1412" s="265"/>
      <c r="FGV1412" s="265"/>
      <c r="FGW1412" s="265"/>
      <c r="FGX1412" s="265"/>
      <c r="FGY1412" s="265"/>
      <c r="FGZ1412" s="265"/>
      <c r="FHA1412" s="265"/>
      <c r="FHB1412" s="265"/>
      <c r="FHC1412" s="265"/>
      <c r="FHD1412" s="265"/>
      <c r="FHE1412" s="265"/>
      <c r="FHF1412" s="265"/>
      <c r="FHG1412" s="265"/>
      <c r="FHH1412" s="265"/>
      <c r="FHI1412" s="265"/>
      <c r="FHJ1412" s="265"/>
      <c r="FHK1412" s="265"/>
      <c r="FHL1412" s="265"/>
      <c r="FHM1412" s="265"/>
      <c r="FHN1412" s="265"/>
      <c r="FHO1412" s="265"/>
      <c r="FHP1412" s="265"/>
      <c r="FHQ1412" s="265"/>
      <c r="FHR1412" s="265"/>
      <c r="FHS1412" s="265"/>
      <c r="FHT1412" s="265"/>
      <c r="FHU1412" s="265"/>
      <c r="FHV1412" s="265"/>
      <c r="FHW1412" s="265"/>
      <c r="FHX1412" s="265"/>
      <c r="FHY1412" s="265"/>
      <c r="FHZ1412" s="265"/>
      <c r="FIA1412" s="265"/>
      <c r="FIB1412" s="265"/>
      <c r="FIC1412" s="265"/>
      <c r="FID1412" s="265"/>
      <c r="FIE1412" s="265"/>
      <c r="FIF1412" s="265"/>
      <c r="FIG1412" s="265"/>
      <c r="FIH1412" s="265"/>
      <c r="FII1412" s="265"/>
      <c r="FIJ1412" s="265"/>
      <c r="FIK1412" s="265"/>
      <c r="FIL1412" s="265"/>
      <c r="FIM1412" s="265"/>
      <c r="FIN1412" s="265"/>
      <c r="FIO1412" s="265"/>
      <c r="FIP1412" s="265"/>
      <c r="FIQ1412" s="265"/>
      <c r="FIR1412" s="265"/>
      <c r="FIS1412" s="265"/>
      <c r="FIT1412" s="265"/>
      <c r="FIU1412" s="265"/>
      <c r="FIV1412" s="265"/>
      <c r="FIW1412" s="265"/>
      <c r="FIX1412" s="265"/>
      <c r="FIY1412" s="265"/>
      <c r="FIZ1412" s="265"/>
      <c r="FJA1412" s="265"/>
      <c r="FJB1412" s="265"/>
      <c r="FJC1412" s="265"/>
      <c r="FJD1412" s="265"/>
      <c r="FJE1412" s="265"/>
      <c r="FJF1412" s="265"/>
      <c r="FJG1412" s="265"/>
      <c r="FJH1412" s="265"/>
      <c r="FJI1412" s="265"/>
      <c r="FJJ1412" s="265"/>
      <c r="FJK1412" s="265"/>
      <c r="FJL1412" s="265"/>
      <c r="FJM1412" s="265"/>
      <c r="FJN1412" s="265"/>
      <c r="FJO1412" s="265"/>
      <c r="FJP1412" s="265"/>
      <c r="FJQ1412" s="265"/>
      <c r="FJR1412" s="265"/>
      <c r="FJS1412" s="265"/>
      <c r="FJT1412" s="265"/>
      <c r="FJU1412" s="265"/>
      <c r="FJV1412" s="265"/>
      <c r="FJW1412" s="265"/>
      <c r="FJX1412" s="265"/>
      <c r="FJY1412" s="265"/>
      <c r="FJZ1412" s="265"/>
      <c r="FKA1412" s="265"/>
      <c r="FKB1412" s="265"/>
      <c r="FKC1412" s="265"/>
      <c r="FKD1412" s="265"/>
      <c r="FKE1412" s="265"/>
      <c r="FKF1412" s="265"/>
      <c r="FKG1412" s="265"/>
      <c r="FKH1412" s="265"/>
      <c r="FKI1412" s="265"/>
      <c r="FKJ1412" s="265"/>
      <c r="FKK1412" s="265"/>
      <c r="FKL1412" s="265"/>
      <c r="FKM1412" s="265"/>
      <c r="FKN1412" s="265"/>
      <c r="FKO1412" s="265"/>
      <c r="FKP1412" s="265"/>
      <c r="FKQ1412" s="265"/>
      <c r="FKR1412" s="265"/>
      <c r="FKS1412" s="265"/>
      <c r="FKT1412" s="265"/>
      <c r="FKU1412" s="265"/>
      <c r="FKV1412" s="265"/>
      <c r="FKW1412" s="265"/>
      <c r="FKX1412" s="265"/>
      <c r="FKY1412" s="265"/>
      <c r="FKZ1412" s="265"/>
      <c r="FLA1412" s="265"/>
      <c r="FLB1412" s="265"/>
      <c r="FLC1412" s="265"/>
      <c r="FLD1412" s="265"/>
      <c r="FLE1412" s="265"/>
      <c r="FLF1412" s="265"/>
      <c r="FLG1412" s="265"/>
      <c r="FLH1412" s="265"/>
      <c r="FLI1412" s="265"/>
      <c r="FLJ1412" s="265"/>
      <c r="FLK1412" s="265"/>
      <c r="FLL1412" s="265"/>
      <c r="FLM1412" s="265"/>
      <c r="FLN1412" s="265"/>
      <c r="FLO1412" s="265"/>
      <c r="FLP1412" s="265"/>
      <c r="FLQ1412" s="265"/>
      <c r="FLR1412" s="265"/>
      <c r="FLS1412" s="265"/>
      <c r="FLT1412" s="265"/>
      <c r="FLU1412" s="265"/>
      <c r="FLV1412" s="265"/>
      <c r="FLW1412" s="265"/>
      <c r="FLX1412" s="265"/>
      <c r="FLY1412" s="265"/>
      <c r="FLZ1412" s="265"/>
      <c r="FMA1412" s="265"/>
      <c r="FMB1412" s="265"/>
      <c r="FMC1412" s="265"/>
      <c r="FMD1412" s="265"/>
      <c r="FME1412" s="265"/>
      <c r="FMF1412" s="265"/>
      <c r="FMG1412" s="265"/>
      <c r="FMH1412" s="265"/>
      <c r="FMI1412" s="265"/>
      <c r="FMJ1412" s="265"/>
      <c r="FMK1412" s="265"/>
      <c r="FML1412" s="265"/>
      <c r="FMM1412" s="265"/>
      <c r="FMN1412" s="265"/>
      <c r="FMO1412" s="265"/>
      <c r="FMP1412" s="265"/>
      <c r="FMQ1412" s="265"/>
      <c r="FMR1412" s="265"/>
      <c r="FMS1412" s="265"/>
      <c r="FMT1412" s="265"/>
      <c r="FMU1412" s="265"/>
      <c r="FMV1412" s="265"/>
      <c r="FMW1412" s="265"/>
      <c r="FMX1412" s="265"/>
      <c r="FMY1412" s="265"/>
      <c r="FMZ1412" s="265"/>
      <c r="FNA1412" s="265"/>
      <c r="FNB1412" s="265"/>
      <c r="FNC1412" s="265"/>
      <c r="FND1412" s="265"/>
      <c r="FNE1412" s="265"/>
      <c r="FNF1412" s="265"/>
      <c r="FNG1412" s="265"/>
      <c r="FNH1412" s="265"/>
      <c r="FNI1412" s="265"/>
      <c r="FNJ1412" s="265"/>
      <c r="FNK1412" s="265"/>
      <c r="FNL1412" s="265"/>
      <c r="FNM1412" s="265"/>
      <c r="FNN1412" s="265"/>
      <c r="FNO1412" s="265"/>
      <c r="FNP1412" s="265"/>
      <c r="FNQ1412" s="265"/>
      <c r="FNR1412" s="265"/>
      <c r="FNS1412" s="265"/>
      <c r="FNT1412" s="265"/>
      <c r="FNU1412" s="265"/>
      <c r="FNV1412" s="265"/>
      <c r="FNW1412" s="265"/>
      <c r="FNX1412" s="265"/>
      <c r="FNY1412" s="265"/>
      <c r="FNZ1412" s="265"/>
      <c r="FOA1412" s="265"/>
      <c r="FOB1412" s="265"/>
      <c r="FOC1412" s="265"/>
      <c r="FOD1412" s="265"/>
      <c r="FOE1412" s="265"/>
      <c r="FOF1412" s="265"/>
      <c r="FOG1412" s="265"/>
      <c r="FOH1412" s="265"/>
      <c r="FOI1412" s="265"/>
      <c r="FOJ1412" s="265"/>
      <c r="FOK1412" s="265"/>
      <c r="FOL1412" s="265"/>
      <c r="FOM1412" s="265"/>
      <c r="FON1412" s="265"/>
      <c r="FOO1412" s="265"/>
      <c r="FOP1412" s="265"/>
      <c r="FOQ1412" s="265"/>
      <c r="FOR1412" s="265"/>
      <c r="FOS1412" s="265"/>
      <c r="FOT1412" s="265"/>
      <c r="FOU1412" s="265"/>
      <c r="FOV1412" s="265"/>
      <c r="FOW1412" s="265"/>
      <c r="FOX1412" s="265"/>
      <c r="FOY1412" s="265"/>
      <c r="FOZ1412" s="265"/>
      <c r="FPA1412" s="265"/>
      <c r="FPB1412" s="265"/>
      <c r="FPC1412" s="265"/>
      <c r="FPD1412" s="265"/>
      <c r="FPE1412" s="265"/>
      <c r="FPF1412" s="265"/>
      <c r="FPG1412" s="265"/>
      <c r="FPH1412" s="265"/>
      <c r="FPI1412" s="265"/>
      <c r="FPJ1412" s="265"/>
      <c r="FPK1412" s="265"/>
      <c r="FPL1412" s="265"/>
      <c r="FPM1412" s="265"/>
      <c r="FPN1412" s="265"/>
      <c r="FPO1412" s="265"/>
      <c r="FPP1412" s="265"/>
      <c r="FPQ1412" s="265"/>
      <c r="FPR1412" s="265"/>
      <c r="FPS1412" s="265"/>
      <c r="FPT1412" s="265"/>
      <c r="FPU1412" s="265"/>
      <c r="FPV1412" s="265"/>
      <c r="FPW1412" s="265"/>
      <c r="FPX1412" s="265"/>
      <c r="FPY1412" s="265"/>
      <c r="FPZ1412" s="265"/>
      <c r="FQA1412" s="265"/>
      <c r="FQB1412" s="265"/>
      <c r="FQC1412" s="265"/>
      <c r="FQD1412" s="265"/>
      <c r="FQE1412" s="265"/>
      <c r="FQF1412" s="265"/>
      <c r="FQG1412" s="265"/>
      <c r="FQH1412" s="265"/>
      <c r="FQI1412" s="265"/>
      <c r="FQJ1412" s="265"/>
      <c r="FQK1412" s="265"/>
      <c r="FQL1412" s="265"/>
      <c r="FQM1412" s="265"/>
      <c r="FQN1412" s="265"/>
      <c r="FQO1412" s="265"/>
      <c r="FQP1412" s="265"/>
      <c r="FQQ1412" s="265"/>
      <c r="FQR1412" s="265"/>
      <c r="FQS1412" s="265"/>
      <c r="FQT1412" s="265"/>
      <c r="FQU1412" s="265"/>
      <c r="FQV1412" s="265"/>
      <c r="FQW1412" s="265"/>
      <c r="FQX1412" s="265"/>
      <c r="FQY1412" s="265"/>
      <c r="FQZ1412" s="265"/>
      <c r="FRA1412" s="265"/>
      <c r="FRB1412" s="265"/>
      <c r="FRC1412" s="265"/>
      <c r="FRD1412" s="265"/>
      <c r="FRE1412" s="265"/>
      <c r="FRF1412" s="265"/>
      <c r="FRG1412" s="265"/>
      <c r="FRH1412" s="265"/>
      <c r="FRI1412" s="265"/>
      <c r="FRJ1412" s="265"/>
      <c r="FRK1412" s="265"/>
      <c r="FRL1412" s="265"/>
      <c r="FRM1412" s="265"/>
      <c r="FRN1412" s="265"/>
      <c r="FRO1412" s="265"/>
      <c r="FRP1412" s="265"/>
      <c r="FRQ1412" s="265"/>
      <c r="FRR1412" s="265"/>
      <c r="FRS1412" s="265"/>
      <c r="FRT1412" s="265"/>
      <c r="FRU1412" s="265"/>
      <c r="FRV1412" s="265"/>
      <c r="FRW1412" s="265"/>
      <c r="FRX1412" s="265"/>
      <c r="FRY1412" s="265"/>
      <c r="FRZ1412" s="265"/>
      <c r="FSA1412" s="265"/>
      <c r="FSB1412" s="265"/>
      <c r="FSC1412" s="265"/>
      <c r="FSD1412" s="265"/>
      <c r="FSE1412" s="265"/>
      <c r="FSF1412" s="265"/>
      <c r="FSG1412" s="265"/>
      <c r="FSH1412" s="265"/>
      <c r="FSI1412" s="265"/>
      <c r="FSJ1412" s="265"/>
      <c r="FSK1412" s="265"/>
      <c r="FSL1412" s="265"/>
      <c r="FSM1412" s="265"/>
      <c r="FSN1412" s="265"/>
      <c r="FSO1412" s="265"/>
      <c r="FSP1412" s="265"/>
      <c r="FSQ1412" s="265"/>
      <c r="FSR1412" s="265"/>
      <c r="FSS1412" s="265"/>
      <c r="FST1412" s="265"/>
      <c r="FSU1412" s="265"/>
      <c r="FSV1412" s="265"/>
      <c r="FSW1412" s="265"/>
      <c r="FSX1412" s="265"/>
      <c r="FSY1412" s="265"/>
      <c r="FSZ1412" s="265"/>
      <c r="FTA1412" s="265"/>
      <c r="FTB1412" s="265"/>
      <c r="FTC1412" s="265"/>
      <c r="FTD1412" s="265"/>
      <c r="FTE1412" s="265"/>
      <c r="FTF1412" s="265"/>
      <c r="FTG1412" s="265"/>
      <c r="FTH1412" s="265"/>
      <c r="FTI1412" s="265"/>
      <c r="FTJ1412" s="265"/>
      <c r="FTK1412" s="265"/>
      <c r="FTL1412" s="265"/>
      <c r="FTM1412" s="265"/>
      <c r="FTN1412" s="265"/>
      <c r="FTO1412" s="265"/>
      <c r="FTP1412" s="265"/>
      <c r="FTQ1412" s="265"/>
      <c r="FTR1412" s="265"/>
      <c r="FTS1412" s="265"/>
      <c r="FTT1412" s="265"/>
      <c r="FTU1412" s="265"/>
      <c r="FTV1412" s="265"/>
      <c r="FTW1412" s="265"/>
      <c r="FTX1412" s="265"/>
      <c r="FTY1412" s="265"/>
      <c r="FTZ1412" s="265"/>
      <c r="FUA1412" s="265"/>
      <c r="FUB1412" s="265"/>
      <c r="FUC1412" s="265"/>
      <c r="FUD1412" s="265"/>
      <c r="FUE1412" s="265"/>
      <c r="FUF1412" s="265"/>
      <c r="FUG1412" s="265"/>
      <c r="FUH1412" s="265"/>
      <c r="FUI1412" s="265"/>
      <c r="FUJ1412" s="265"/>
      <c r="FUK1412" s="265"/>
      <c r="FUL1412" s="265"/>
      <c r="FUM1412" s="265"/>
      <c r="FUN1412" s="265"/>
      <c r="FUO1412" s="265"/>
      <c r="FUP1412" s="265"/>
      <c r="FUQ1412" s="265"/>
      <c r="FUR1412" s="265"/>
      <c r="FUS1412" s="265"/>
      <c r="FUT1412" s="265"/>
      <c r="FUU1412" s="265"/>
      <c r="FUV1412" s="265"/>
      <c r="FUW1412" s="265"/>
      <c r="FUX1412" s="265"/>
      <c r="FUY1412" s="265"/>
      <c r="FUZ1412" s="265"/>
      <c r="FVA1412" s="265"/>
      <c r="FVB1412" s="265"/>
      <c r="FVC1412" s="265"/>
      <c r="FVD1412" s="265"/>
      <c r="FVE1412" s="265"/>
      <c r="FVF1412" s="265"/>
      <c r="FVG1412" s="265"/>
      <c r="FVH1412" s="265"/>
      <c r="FVI1412" s="265"/>
      <c r="FVJ1412" s="265"/>
      <c r="FVK1412" s="265"/>
      <c r="FVL1412" s="265"/>
      <c r="FVM1412" s="265"/>
      <c r="FVN1412" s="265"/>
      <c r="FVO1412" s="265"/>
      <c r="FVP1412" s="265"/>
      <c r="FVQ1412" s="265"/>
      <c r="FVR1412" s="265"/>
      <c r="FVS1412" s="265"/>
      <c r="FVT1412" s="265"/>
      <c r="FVU1412" s="265"/>
      <c r="FVV1412" s="265"/>
      <c r="FVW1412" s="265"/>
      <c r="FVX1412" s="265"/>
      <c r="FVY1412" s="265"/>
      <c r="FVZ1412" s="265"/>
      <c r="FWA1412" s="265"/>
      <c r="FWB1412" s="265"/>
      <c r="FWC1412" s="265"/>
      <c r="FWD1412" s="265"/>
      <c r="FWE1412" s="265"/>
      <c r="FWF1412" s="265"/>
      <c r="FWG1412" s="265"/>
      <c r="FWH1412" s="265"/>
      <c r="FWI1412" s="265"/>
      <c r="FWJ1412" s="265"/>
      <c r="FWK1412" s="265"/>
      <c r="FWL1412" s="265"/>
      <c r="FWM1412" s="265"/>
      <c r="FWN1412" s="265"/>
      <c r="FWO1412" s="265"/>
      <c r="FWP1412" s="265"/>
      <c r="FWQ1412" s="265"/>
      <c r="FWR1412" s="265"/>
      <c r="FWS1412" s="265"/>
      <c r="FWT1412" s="265"/>
      <c r="FWU1412" s="265"/>
      <c r="FWV1412" s="265"/>
      <c r="FWW1412" s="265"/>
      <c r="FWX1412" s="265"/>
      <c r="FWY1412" s="265"/>
      <c r="FWZ1412" s="265"/>
      <c r="FXA1412" s="265"/>
      <c r="FXB1412" s="265"/>
      <c r="FXC1412" s="265"/>
      <c r="FXD1412" s="265"/>
      <c r="FXE1412" s="265"/>
      <c r="FXF1412" s="265"/>
      <c r="FXG1412" s="265"/>
      <c r="FXH1412" s="265"/>
      <c r="FXI1412" s="265"/>
      <c r="FXJ1412" s="265"/>
      <c r="FXK1412" s="265"/>
      <c r="FXL1412" s="265"/>
      <c r="FXM1412" s="265"/>
      <c r="FXN1412" s="265"/>
      <c r="FXO1412" s="265"/>
      <c r="FXP1412" s="265"/>
      <c r="FXQ1412" s="265"/>
      <c r="FXR1412" s="265"/>
      <c r="FXS1412" s="265"/>
      <c r="FXT1412" s="265"/>
      <c r="FXU1412" s="265"/>
      <c r="FXV1412" s="265"/>
      <c r="FXW1412" s="265"/>
      <c r="FXX1412" s="265"/>
      <c r="FXY1412" s="265"/>
      <c r="FXZ1412" s="265"/>
      <c r="FYA1412" s="265"/>
      <c r="FYB1412" s="265"/>
      <c r="FYC1412" s="265"/>
      <c r="FYD1412" s="265"/>
      <c r="FYE1412" s="265"/>
      <c r="FYF1412" s="265"/>
      <c r="FYG1412" s="265"/>
      <c r="FYH1412" s="265"/>
      <c r="FYI1412" s="265"/>
      <c r="FYJ1412" s="265"/>
      <c r="FYK1412" s="265"/>
      <c r="FYL1412" s="265"/>
      <c r="FYM1412" s="265"/>
      <c r="FYN1412" s="265"/>
      <c r="FYO1412" s="265"/>
      <c r="FYP1412" s="265"/>
      <c r="FYQ1412" s="265"/>
      <c r="FYR1412" s="265"/>
      <c r="FYS1412" s="265"/>
      <c r="FYT1412" s="265"/>
      <c r="FYU1412" s="265"/>
      <c r="FYV1412" s="265"/>
      <c r="FYW1412" s="265"/>
      <c r="FYX1412" s="265"/>
      <c r="FYY1412" s="265"/>
      <c r="FYZ1412" s="265"/>
      <c r="FZA1412" s="265"/>
      <c r="FZB1412" s="265"/>
      <c r="FZC1412" s="265"/>
      <c r="FZD1412" s="265"/>
      <c r="FZE1412" s="265"/>
      <c r="FZF1412" s="265"/>
      <c r="FZG1412" s="265"/>
      <c r="FZH1412" s="265"/>
      <c r="FZI1412" s="265"/>
      <c r="FZJ1412" s="265"/>
      <c r="FZK1412" s="265"/>
      <c r="FZL1412" s="265"/>
      <c r="FZM1412" s="265"/>
      <c r="FZN1412" s="265"/>
      <c r="FZO1412" s="265"/>
      <c r="FZP1412" s="265"/>
      <c r="FZQ1412" s="265"/>
      <c r="FZR1412" s="265"/>
      <c r="FZS1412" s="265"/>
      <c r="FZT1412" s="265"/>
      <c r="FZU1412" s="265"/>
      <c r="FZV1412" s="265"/>
      <c r="FZW1412" s="265"/>
      <c r="FZX1412" s="265"/>
      <c r="FZY1412" s="265"/>
      <c r="FZZ1412" s="265"/>
      <c r="GAA1412" s="265"/>
      <c r="GAB1412" s="265"/>
      <c r="GAC1412" s="265"/>
      <c r="GAD1412" s="265"/>
      <c r="GAE1412" s="265"/>
      <c r="GAF1412" s="265"/>
      <c r="GAG1412" s="265"/>
      <c r="GAH1412" s="265"/>
      <c r="GAI1412" s="265"/>
      <c r="GAJ1412" s="265"/>
      <c r="GAK1412" s="265"/>
      <c r="GAL1412" s="265"/>
      <c r="GAM1412" s="265"/>
      <c r="GAN1412" s="265"/>
      <c r="GAO1412" s="265"/>
      <c r="GAP1412" s="265"/>
      <c r="GAQ1412" s="265"/>
      <c r="GAR1412" s="265"/>
      <c r="GAS1412" s="265"/>
      <c r="GAT1412" s="265"/>
      <c r="GAU1412" s="265"/>
      <c r="GAV1412" s="265"/>
      <c r="GAW1412" s="265"/>
      <c r="GAX1412" s="265"/>
      <c r="GAY1412" s="265"/>
      <c r="GAZ1412" s="265"/>
      <c r="GBA1412" s="265"/>
      <c r="GBB1412" s="265"/>
      <c r="GBC1412" s="265"/>
      <c r="GBD1412" s="265"/>
      <c r="GBE1412" s="265"/>
      <c r="GBF1412" s="265"/>
      <c r="GBG1412" s="265"/>
      <c r="GBH1412" s="265"/>
      <c r="GBI1412" s="265"/>
      <c r="GBJ1412" s="265"/>
      <c r="GBK1412" s="265"/>
      <c r="GBL1412" s="265"/>
      <c r="GBM1412" s="265"/>
      <c r="GBN1412" s="265"/>
      <c r="GBO1412" s="265"/>
      <c r="GBP1412" s="265"/>
      <c r="GBQ1412" s="265"/>
      <c r="GBR1412" s="265"/>
      <c r="GBS1412" s="265"/>
      <c r="GBT1412" s="265"/>
      <c r="GBU1412" s="265"/>
      <c r="GBV1412" s="265"/>
      <c r="GBW1412" s="265"/>
      <c r="GBX1412" s="265"/>
      <c r="GBY1412" s="265"/>
      <c r="GBZ1412" s="265"/>
      <c r="GCA1412" s="265"/>
      <c r="GCB1412" s="265"/>
      <c r="GCC1412" s="265"/>
      <c r="GCD1412" s="265"/>
      <c r="GCE1412" s="265"/>
      <c r="GCF1412" s="265"/>
      <c r="GCG1412" s="265"/>
      <c r="GCH1412" s="265"/>
      <c r="GCI1412" s="265"/>
      <c r="GCJ1412" s="265"/>
      <c r="GCK1412" s="265"/>
      <c r="GCL1412" s="265"/>
      <c r="GCM1412" s="265"/>
      <c r="GCN1412" s="265"/>
      <c r="GCO1412" s="265"/>
      <c r="GCP1412" s="265"/>
      <c r="GCQ1412" s="265"/>
      <c r="GCR1412" s="265"/>
      <c r="GCS1412" s="265"/>
      <c r="GCT1412" s="265"/>
      <c r="GCU1412" s="265"/>
      <c r="GCV1412" s="265"/>
      <c r="GCW1412" s="265"/>
      <c r="GCX1412" s="265"/>
      <c r="GCY1412" s="265"/>
      <c r="GCZ1412" s="265"/>
      <c r="GDA1412" s="265"/>
      <c r="GDB1412" s="265"/>
      <c r="GDC1412" s="265"/>
      <c r="GDD1412" s="265"/>
      <c r="GDE1412" s="265"/>
      <c r="GDF1412" s="265"/>
      <c r="GDG1412" s="265"/>
      <c r="GDH1412" s="265"/>
      <c r="GDI1412" s="265"/>
      <c r="GDJ1412" s="265"/>
      <c r="GDK1412" s="265"/>
      <c r="GDL1412" s="265"/>
      <c r="GDM1412" s="265"/>
      <c r="GDN1412" s="265"/>
      <c r="GDO1412" s="265"/>
      <c r="GDP1412" s="265"/>
      <c r="GDQ1412" s="265"/>
      <c r="GDR1412" s="265"/>
      <c r="GDS1412" s="265"/>
      <c r="GDT1412" s="265"/>
      <c r="GDU1412" s="265"/>
      <c r="GDV1412" s="265"/>
      <c r="GDW1412" s="265"/>
      <c r="GDX1412" s="265"/>
      <c r="GDY1412" s="265"/>
      <c r="GDZ1412" s="265"/>
      <c r="GEA1412" s="265"/>
      <c r="GEB1412" s="265"/>
      <c r="GEC1412" s="265"/>
      <c r="GED1412" s="265"/>
      <c r="GEE1412" s="265"/>
      <c r="GEF1412" s="265"/>
      <c r="GEG1412" s="265"/>
      <c r="GEH1412" s="265"/>
      <c r="GEI1412" s="265"/>
      <c r="GEJ1412" s="265"/>
      <c r="GEK1412" s="265"/>
      <c r="GEL1412" s="265"/>
      <c r="GEM1412" s="265"/>
      <c r="GEN1412" s="265"/>
      <c r="GEO1412" s="265"/>
      <c r="GEP1412" s="265"/>
      <c r="GEQ1412" s="265"/>
      <c r="GER1412" s="265"/>
      <c r="GES1412" s="265"/>
      <c r="GET1412" s="265"/>
      <c r="GEU1412" s="265"/>
      <c r="GEV1412" s="265"/>
      <c r="GEW1412" s="265"/>
      <c r="GEX1412" s="265"/>
      <c r="GEY1412" s="265"/>
      <c r="GEZ1412" s="265"/>
      <c r="GFA1412" s="265"/>
      <c r="GFB1412" s="265"/>
      <c r="GFC1412" s="265"/>
      <c r="GFD1412" s="265"/>
      <c r="GFE1412" s="265"/>
      <c r="GFF1412" s="265"/>
      <c r="GFG1412" s="265"/>
      <c r="GFH1412" s="265"/>
      <c r="GFI1412" s="265"/>
      <c r="GFJ1412" s="265"/>
      <c r="GFK1412" s="265"/>
      <c r="GFL1412" s="265"/>
      <c r="GFM1412" s="265"/>
      <c r="GFN1412" s="265"/>
      <c r="GFO1412" s="265"/>
      <c r="GFP1412" s="265"/>
      <c r="GFQ1412" s="265"/>
      <c r="GFR1412" s="265"/>
      <c r="GFS1412" s="265"/>
      <c r="GFT1412" s="265"/>
      <c r="GFU1412" s="265"/>
      <c r="GFV1412" s="265"/>
      <c r="GFW1412" s="265"/>
      <c r="GFX1412" s="265"/>
      <c r="GFY1412" s="265"/>
      <c r="GFZ1412" s="265"/>
      <c r="GGA1412" s="265"/>
      <c r="GGB1412" s="265"/>
      <c r="GGC1412" s="265"/>
      <c r="GGD1412" s="265"/>
      <c r="GGE1412" s="265"/>
      <c r="GGF1412" s="265"/>
      <c r="GGG1412" s="265"/>
      <c r="GGH1412" s="265"/>
      <c r="GGI1412" s="265"/>
      <c r="GGJ1412" s="265"/>
      <c r="GGK1412" s="265"/>
      <c r="GGL1412" s="265"/>
      <c r="GGM1412" s="265"/>
      <c r="GGN1412" s="265"/>
      <c r="GGO1412" s="265"/>
      <c r="GGP1412" s="265"/>
      <c r="GGQ1412" s="265"/>
      <c r="GGR1412" s="265"/>
      <c r="GGS1412" s="265"/>
      <c r="GGT1412" s="265"/>
      <c r="GGU1412" s="265"/>
      <c r="GGV1412" s="265"/>
      <c r="GGW1412" s="265"/>
      <c r="GGX1412" s="265"/>
      <c r="GGY1412" s="265"/>
      <c r="GGZ1412" s="265"/>
      <c r="GHA1412" s="265"/>
      <c r="GHB1412" s="265"/>
      <c r="GHC1412" s="265"/>
      <c r="GHD1412" s="265"/>
      <c r="GHE1412" s="265"/>
      <c r="GHF1412" s="265"/>
      <c r="GHG1412" s="265"/>
      <c r="GHH1412" s="265"/>
      <c r="GHI1412" s="265"/>
      <c r="GHJ1412" s="265"/>
      <c r="GHK1412" s="265"/>
      <c r="GHL1412" s="265"/>
      <c r="GHM1412" s="265"/>
      <c r="GHN1412" s="265"/>
      <c r="GHO1412" s="265"/>
      <c r="GHP1412" s="265"/>
      <c r="GHQ1412" s="265"/>
      <c r="GHR1412" s="265"/>
      <c r="GHS1412" s="265"/>
      <c r="GHT1412" s="265"/>
      <c r="GHU1412" s="265"/>
      <c r="GHV1412" s="265"/>
      <c r="GHW1412" s="265"/>
      <c r="GHX1412" s="265"/>
      <c r="GHY1412" s="265"/>
      <c r="GHZ1412" s="265"/>
      <c r="GIA1412" s="265"/>
      <c r="GIB1412" s="265"/>
      <c r="GIC1412" s="265"/>
      <c r="GID1412" s="265"/>
      <c r="GIE1412" s="265"/>
      <c r="GIF1412" s="265"/>
      <c r="GIG1412" s="265"/>
      <c r="GIH1412" s="265"/>
      <c r="GII1412" s="265"/>
      <c r="GIJ1412" s="265"/>
      <c r="GIK1412" s="265"/>
      <c r="GIL1412" s="265"/>
      <c r="GIM1412" s="265"/>
      <c r="GIN1412" s="265"/>
      <c r="GIO1412" s="265"/>
      <c r="GIP1412" s="265"/>
      <c r="GIQ1412" s="265"/>
      <c r="GIR1412" s="265"/>
      <c r="GIS1412" s="265"/>
      <c r="GIT1412" s="265"/>
      <c r="GIU1412" s="265"/>
      <c r="GIV1412" s="265"/>
      <c r="GIW1412" s="265"/>
      <c r="GIX1412" s="265"/>
      <c r="GIY1412" s="265"/>
      <c r="GIZ1412" s="265"/>
      <c r="GJA1412" s="265"/>
      <c r="GJB1412" s="265"/>
      <c r="GJC1412" s="265"/>
      <c r="GJD1412" s="265"/>
      <c r="GJE1412" s="265"/>
      <c r="GJF1412" s="265"/>
      <c r="GJG1412" s="265"/>
      <c r="GJH1412" s="265"/>
      <c r="GJI1412" s="265"/>
      <c r="GJJ1412" s="265"/>
      <c r="GJK1412" s="265"/>
      <c r="GJL1412" s="265"/>
      <c r="GJM1412" s="265"/>
      <c r="GJN1412" s="265"/>
      <c r="GJO1412" s="265"/>
      <c r="GJP1412" s="265"/>
      <c r="GJQ1412" s="265"/>
      <c r="GJR1412" s="265"/>
      <c r="GJS1412" s="265"/>
      <c r="GJT1412" s="265"/>
      <c r="GJU1412" s="265"/>
      <c r="GJV1412" s="265"/>
      <c r="GJW1412" s="265"/>
      <c r="GJX1412" s="265"/>
      <c r="GJY1412" s="265"/>
      <c r="GJZ1412" s="265"/>
      <c r="GKA1412" s="265"/>
      <c r="GKB1412" s="265"/>
      <c r="GKC1412" s="265"/>
      <c r="GKD1412" s="265"/>
      <c r="GKE1412" s="265"/>
      <c r="GKF1412" s="265"/>
      <c r="GKG1412" s="265"/>
      <c r="GKH1412" s="265"/>
      <c r="GKI1412" s="265"/>
      <c r="GKJ1412" s="265"/>
      <c r="GKK1412" s="265"/>
      <c r="GKL1412" s="265"/>
      <c r="GKM1412" s="265"/>
      <c r="GKN1412" s="265"/>
      <c r="GKO1412" s="265"/>
      <c r="GKP1412" s="265"/>
      <c r="GKQ1412" s="265"/>
      <c r="GKR1412" s="265"/>
      <c r="GKS1412" s="265"/>
      <c r="GKT1412" s="265"/>
      <c r="GKU1412" s="265"/>
      <c r="GKV1412" s="265"/>
      <c r="GKW1412" s="265"/>
      <c r="GKX1412" s="265"/>
      <c r="GKY1412" s="265"/>
      <c r="GKZ1412" s="265"/>
      <c r="GLA1412" s="265"/>
      <c r="GLB1412" s="265"/>
      <c r="GLC1412" s="265"/>
      <c r="GLD1412" s="265"/>
      <c r="GLE1412" s="265"/>
      <c r="GLF1412" s="265"/>
      <c r="GLG1412" s="265"/>
      <c r="GLH1412" s="265"/>
      <c r="GLI1412" s="265"/>
      <c r="GLJ1412" s="265"/>
      <c r="GLK1412" s="265"/>
      <c r="GLL1412" s="265"/>
      <c r="GLM1412" s="265"/>
      <c r="GLN1412" s="265"/>
      <c r="GLO1412" s="265"/>
      <c r="GLP1412" s="265"/>
      <c r="GLQ1412" s="265"/>
      <c r="GLR1412" s="265"/>
      <c r="GLS1412" s="265"/>
      <c r="GLT1412" s="265"/>
      <c r="GLU1412" s="265"/>
      <c r="GLV1412" s="265"/>
      <c r="GLW1412" s="265"/>
      <c r="GLX1412" s="265"/>
      <c r="GLY1412" s="265"/>
      <c r="GLZ1412" s="265"/>
      <c r="GMA1412" s="265"/>
      <c r="GMB1412" s="265"/>
      <c r="GMC1412" s="265"/>
      <c r="GMD1412" s="265"/>
      <c r="GME1412" s="265"/>
      <c r="GMF1412" s="265"/>
      <c r="GMG1412" s="265"/>
      <c r="GMH1412" s="265"/>
      <c r="GMI1412" s="265"/>
      <c r="GMJ1412" s="265"/>
      <c r="GMK1412" s="265"/>
      <c r="GML1412" s="265"/>
      <c r="GMM1412" s="265"/>
      <c r="GMN1412" s="265"/>
      <c r="GMO1412" s="265"/>
      <c r="GMP1412" s="265"/>
      <c r="GMQ1412" s="265"/>
      <c r="GMR1412" s="265"/>
      <c r="GMS1412" s="265"/>
      <c r="GMT1412" s="265"/>
      <c r="GMU1412" s="265"/>
      <c r="GMV1412" s="265"/>
      <c r="GMW1412" s="265"/>
      <c r="GMX1412" s="265"/>
      <c r="GMY1412" s="265"/>
      <c r="GMZ1412" s="265"/>
      <c r="GNA1412" s="265"/>
      <c r="GNB1412" s="265"/>
      <c r="GNC1412" s="265"/>
      <c r="GND1412" s="265"/>
      <c r="GNE1412" s="265"/>
      <c r="GNF1412" s="265"/>
      <c r="GNG1412" s="265"/>
      <c r="GNH1412" s="265"/>
      <c r="GNI1412" s="265"/>
      <c r="GNJ1412" s="265"/>
      <c r="GNK1412" s="265"/>
      <c r="GNL1412" s="265"/>
      <c r="GNM1412" s="265"/>
      <c r="GNN1412" s="265"/>
      <c r="GNO1412" s="265"/>
      <c r="GNP1412" s="265"/>
      <c r="GNQ1412" s="265"/>
      <c r="GNR1412" s="265"/>
      <c r="GNS1412" s="265"/>
      <c r="GNT1412" s="265"/>
      <c r="GNU1412" s="265"/>
      <c r="GNV1412" s="265"/>
      <c r="GNW1412" s="265"/>
      <c r="GNX1412" s="265"/>
      <c r="GNY1412" s="265"/>
      <c r="GNZ1412" s="265"/>
      <c r="GOA1412" s="265"/>
      <c r="GOB1412" s="265"/>
      <c r="GOC1412" s="265"/>
      <c r="GOD1412" s="265"/>
      <c r="GOE1412" s="265"/>
      <c r="GOF1412" s="265"/>
      <c r="GOG1412" s="265"/>
      <c r="GOH1412" s="265"/>
      <c r="GOI1412" s="265"/>
      <c r="GOJ1412" s="265"/>
      <c r="GOK1412" s="265"/>
      <c r="GOL1412" s="265"/>
      <c r="GOM1412" s="265"/>
      <c r="GON1412" s="265"/>
      <c r="GOO1412" s="265"/>
      <c r="GOP1412" s="265"/>
      <c r="GOQ1412" s="265"/>
      <c r="GOR1412" s="265"/>
      <c r="GOS1412" s="265"/>
      <c r="GOT1412" s="265"/>
      <c r="GOU1412" s="265"/>
      <c r="GOV1412" s="265"/>
      <c r="GOW1412" s="265"/>
      <c r="GOX1412" s="265"/>
      <c r="GOY1412" s="265"/>
      <c r="GOZ1412" s="265"/>
      <c r="GPA1412" s="265"/>
      <c r="GPB1412" s="265"/>
      <c r="GPC1412" s="265"/>
      <c r="GPD1412" s="265"/>
      <c r="GPE1412" s="265"/>
      <c r="GPF1412" s="265"/>
      <c r="GPG1412" s="265"/>
      <c r="GPH1412" s="265"/>
      <c r="GPI1412" s="265"/>
      <c r="GPJ1412" s="265"/>
      <c r="GPK1412" s="265"/>
      <c r="GPL1412" s="265"/>
      <c r="GPM1412" s="265"/>
      <c r="GPN1412" s="265"/>
      <c r="GPO1412" s="265"/>
      <c r="GPP1412" s="265"/>
      <c r="GPQ1412" s="265"/>
      <c r="GPR1412" s="265"/>
      <c r="GPS1412" s="265"/>
      <c r="GPT1412" s="265"/>
      <c r="GPU1412" s="265"/>
      <c r="GPV1412" s="265"/>
      <c r="GPW1412" s="265"/>
      <c r="GPX1412" s="265"/>
      <c r="GPY1412" s="265"/>
      <c r="GPZ1412" s="265"/>
      <c r="GQA1412" s="265"/>
      <c r="GQB1412" s="265"/>
      <c r="GQC1412" s="265"/>
      <c r="GQD1412" s="265"/>
      <c r="GQE1412" s="265"/>
      <c r="GQF1412" s="265"/>
      <c r="GQG1412" s="265"/>
      <c r="GQH1412" s="265"/>
      <c r="GQI1412" s="265"/>
      <c r="GQJ1412" s="265"/>
      <c r="GQK1412" s="265"/>
      <c r="GQL1412" s="265"/>
      <c r="GQM1412" s="265"/>
      <c r="GQN1412" s="265"/>
      <c r="GQO1412" s="265"/>
      <c r="GQP1412" s="265"/>
      <c r="GQQ1412" s="265"/>
      <c r="GQR1412" s="265"/>
      <c r="GQS1412" s="265"/>
      <c r="GQT1412" s="265"/>
      <c r="GQU1412" s="265"/>
      <c r="GQV1412" s="265"/>
      <c r="GQW1412" s="265"/>
      <c r="GQX1412" s="265"/>
      <c r="GQY1412" s="265"/>
      <c r="GQZ1412" s="265"/>
      <c r="GRA1412" s="265"/>
      <c r="GRB1412" s="265"/>
      <c r="GRC1412" s="265"/>
      <c r="GRD1412" s="265"/>
      <c r="GRE1412" s="265"/>
      <c r="GRF1412" s="265"/>
      <c r="GRG1412" s="265"/>
      <c r="GRH1412" s="265"/>
      <c r="GRI1412" s="265"/>
      <c r="GRJ1412" s="265"/>
      <c r="GRK1412" s="265"/>
      <c r="GRL1412" s="265"/>
      <c r="GRM1412" s="265"/>
      <c r="GRN1412" s="265"/>
      <c r="GRO1412" s="265"/>
      <c r="GRP1412" s="265"/>
      <c r="GRQ1412" s="265"/>
      <c r="GRR1412" s="265"/>
      <c r="GRS1412" s="265"/>
      <c r="GRT1412" s="265"/>
      <c r="GRU1412" s="265"/>
      <c r="GRV1412" s="265"/>
      <c r="GRW1412" s="265"/>
      <c r="GRX1412" s="265"/>
      <c r="GRY1412" s="265"/>
      <c r="GRZ1412" s="265"/>
      <c r="GSA1412" s="265"/>
      <c r="GSB1412" s="265"/>
      <c r="GSC1412" s="265"/>
      <c r="GSD1412" s="265"/>
      <c r="GSE1412" s="265"/>
      <c r="GSF1412" s="265"/>
      <c r="GSG1412" s="265"/>
      <c r="GSH1412" s="265"/>
      <c r="GSI1412" s="265"/>
      <c r="GSJ1412" s="265"/>
      <c r="GSK1412" s="265"/>
      <c r="GSL1412" s="265"/>
      <c r="GSM1412" s="265"/>
      <c r="GSN1412" s="265"/>
      <c r="GSO1412" s="265"/>
      <c r="GSP1412" s="265"/>
      <c r="GSQ1412" s="265"/>
      <c r="GSR1412" s="265"/>
      <c r="GSS1412" s="265"/>
      <c r="GST1412" s="265"/>
      <c r="GSU1412" s="265"/>
      <c r="GSV1412" s="265"/>
      <c r="GSW1412" s="265"/>
      <c r="GSX1412" s="265"/>
      <c r="GSY1412" s="265"/>
      <c r="GSZ1412" s="265"/>
      <c r="GTA1412" s="265"/>
      <c r="GTB1412" s="265"/>
      <c r="GTC1412" s="265"/>
      <c r="GTD1412" s="265"/>
      <c r="GTE1412" s="265"/>
      <c r="GTF1412" s="265"/>
      <c r="GTG1412" s="265"/>
      <c r="GTH1412" s="265"/>
      <c r="GTI1412" s="265"/>
      <c r="GTJ1412" s="265"/>
      <c r="GTK1412" s="265"/>
      <c r="GTL1412" s="265"/>
      <c r="GTM1412" s="265"/>
      <c r="GTN1412" s="265"/>
      <c r="GTO1412" s="265"/>
      <c r="GTP1412" s="265"/>
      <c r="GTQ1412" s="265"/>
      <c r="GTR1412" s="265"/>
      <c r="GTS1412" s="265"/>
      <c r="GTT1412" s="265"/>
      <c r="GTU1412" s="265"/>
      <c r="GTV1412" s="265"/>
      <c r="GTW1412" s="265"/>
      <c r="GTX1412" s="265"/>
      <c r="GTY1412" s="265"/>
      <c r="GTZ1412" s="265"/>
      <c r="GUA1412" s="265"/>
      <c r="GUB1412" s="265"/>
      <c r="GUC1412" s="265"/>
      <c r="GUD1412" s="265"/>
      <c r="GUE1412" s="265"/>
      <c r="GUF1412" s="265"/>
      <c r="GUG1412" s="265"/>
      <c r="GUH1412" s="265"/>
      <c r="GUI1412" s="265"/>
      <c r="GUJ1412" s="265"/>
      <c r="GUK1412" s="265"/>
      <c r="GUL1412" s="265"/>
      <c r="GUM1412" s="265"/>
      <c r="GUN1412" s="265"/>
      <c r="GUO1412" s="265"/>
      <c r="GUP1412" s="265"/>
      <c r="GUQ1412" s="265"/>
      <c r="GUR1412" s="265"/>
      <c r="GUS1412" s="265"/>
      <c r="GUT1412" s="265"/>
      <c r="GUU1412" s="265"/>
      <c r="GUV1412" s="265"/>
      <c r="GUW1412" s="265"/>
      <c r="GUX1412" s="265"/>
      <c r="GUY1412" s="265"/>
      <c r="GUZ1412" s="265"/>
      <c r="GVA1412" s="265"/>
      <c r="GVB1412" s="265"/>
      <c r="GVC1412" s="265"/>
      <c r="GVD1412" s="265"/>
      <c r="GVE1412" s="265"/>
      <c r="GVF1412" s="265"/>
      <c r="GVG1412" s="265"/>
      <c r="GVH1412" s="265"/>
      <c r="GVI1412" s="265"/>
      <c r="GVJ1412" s="265"/>
      <c r="GVK1412" s="265"/>
      <c r="GVL1412" s="265"/>
      <c r="GVM1412" s="265"/>
      <c r="GVN1412" s="265"/>
      <c r="GVO1412" s="265"/>
      <c r="GVP1412" s="265"/>
      <c r="GVQ1412" s="265"/>
      <c r="GVR1412" s="265"/>
      <c r="GVS1412" s="265"/>
      <c r="GVT1412" s="265"/>
      <c r="GVU1412" s="265"/>
      <c r="GVV1412" s="265"/>
      <c r="GVW1412" s="265"/>
      <c r="GVX1412" s="265"/>
      <c r="GVY1412" s="265"/>
      <c r="GVZ1412" s="265"/>
      <c r="GWA1412" s="265"/>
      <c r="GWB1412" s="265"/>
      <c r="GWC1412" s="265"/>
      <c r="GWD1412" s="265"/>
      <c r="GWE1412" s="265"/>
      <c r="GWF1412" s="265"/>
      <c r="GWG1412" s="265"/>
      <c r="GWH1412" s="265"/>
      <c r="GWI1412" s="265"/>
      <c r="GWJ1412" s="265"/>
      <c r="GWK1412" s="265"/>
      <c r="GWL1412" s="265"/>
      <c r="GWM1412" s="265"/>
      <c r="GWN1412" s="265"/>
      <c r="GWO1412" s="265"/>
      <c r="GWP1412" s="265"/>
      <c r="GWQ1412" s="265"/>
      <c r="GWR1412" s="265"/>
      <c r="GWS1412" s="265"/>
      <c r="GWT1412" s="265"/>
      <c r="GWU1412" s="265"/>
      <c r="GWV1412" s="265"/>
      <c r="GWW1412" s="265"/>
      <c r="GWX1412" s="265"/>
      <c r="GWY1412" s="265"/>
      <c r="GWZ1412" s="265"/>
      <c r="GXA1412" s="265"/>
      <c r="GXB1412" s="265"/>
      <c r="GXC1412" s="265"/>
      <c r="GXD1412" s="265"/>
      <c r="GXE1412" s="265"/>
      <c r="GXF1412" s="265"/>
      <c r="GXG1412" s="265"/>
      <c r="GXH1412" s="265"/>
      <c r="GXI1412" s="265"/>
      <c r="GXJ1412" s="265"/>
      <c r="GXK1412" s="265"/>
      <c r="GXL1412" s="265"/>
      <c r="GXM1412" s="265"/>
      <c r="GXN1412" s="265"/>
      <c r="GXO1412" s="265"/>
      <c r="GXP1412" s="265"/>
      <c r="GXQ1412" s="265"/>
      <c r="GXR1412" s="265"/>
      <c r="GXS1412" s="265"/>
      <c r="GXT1412" s="265"/>
      <c r="GXU1412" s="265"/>
      <c r="GXV1412" s="265"/>
      <c r="GXW1412" s="265"/>
      <c r="GXX1412" s="265"/>
      <c r="GXY1412" s="265"/>
      <c r="GXZ1412" s="265"/>
      <c r="GYA1412" s="265"/>
      <c r="GYB1412" s="265"/>
      <c r="GYC1412" s="265"/>
      <c r="GYD1412" s="265"/>
      <c r="GYE1412" s="265"/>
      <c r="GYF1412" s="265"/>
      <c r="GYG1412" s="265"/>
      <c r="GYH1412" s="265"/>
      <c r="GYI1412" s="265"/>
      <c r="GYJ1412" s="265"/>
      <c r="GYK1412" s="265"/>
      <c r="GYL1412" s="265"/>
      <c r="GYM1412" s="265"/>
      <c r="GYN1412" s="265"/>
      <c r="GYO1412" s="265"/>
      <c r="GYP1412" s="265"/>
      <c r="GYQ1412" s="265"/>
      <c r="GYR1412" s="265"/>
      <c r="GYS1412" s="265"/>
      <c r="GYT1412" s="265"/>
      <c r="GYU1412" s="265"/>
      <c r="GYV1412" s="265"/>
      <c r="GYW1412" s="265"/>
      <c r="GYX1412" s="265"/>
      <c r="GYY1412" s="265"/>
      <c r="GYZ1412" s="265"/>
      <c r="GZA1412" s="265"/>
      <c r="GZB1412" s="265"/>
      <c r="GZC1412" s="265"/>
      <c r="GZD1412" s="265"/>
      <c r="GZE1412" s="265"/>
      <c r="GZF1412" s="265"/>
      <c r="GZG1412" s="265"/>
      <c r="GZH1412" s="265"/>
      <c r="GZI1412" s="265"/>
      <c r="GZJ1412" s="265"/>
      <c r="GZK1412" s="265"/>
      <c r="GZL1412" s="265"/>
      <c r="GZM1412" s="265"/>
      <c r="GZN1412" s="265"/>
      <c r="GZO1412" s="265"/>
      <c r="GZP1412" s="265"/>
      <c r="GZQ1412" s="265"/>
      <c r="GZR1412" s="265"/>
      <c r="GZS1412" s="265"/>
      <c r="GZT1412" s="265"/>
      <c r="GZU1412" s="265"/>
      <c r="GZV1412" s="265"/>
      <c r="GZW1412" s="265"/>
      <c r="GZX1412" s="265"/>
      <c r="GZY1412" s="265"/>
      <c r="GZZ1412" s="265"/>
      <c r="HAA1412" s="265"/>
      <c r="HAB1412" s="265"/>
      <c r="HAC1412" s="265"/>
      <c r="HAD1412" s="265"/>
      <c r="HAE1412" s="265"/>
      <c r="HAF1412" s="265"/>
      <c r="HAG1412" s="265"/>
      <c r="HAH1412" s="265"/>
      <c r="HAI1412" s="265"/>
      <c r="HAJ1412" s="265"/>
      <c r="HAK1412" s="265"/>
      <c r="HAL1412" s="265"/>
      <c r="HAM1412" s="265"/>
      <c r="HAN1412" s="265"/>
      <c r="HAO1412" s="265"/>
      <c r="HAP1412" s="265"/>
      <c r="HAQ1412" s="265"/>
      <c r="HAR1412" s="265"/>
      <c r="HAS1412" s="265"/>
      <c r="HAT1412" s="265"/>
      <c r="HAU1412" s="265"/>
      <c r="HAV1412" s="265"/>
      <c r="HAW1412" s="265"/>
      <c r="HAX1412" s="265"/>
      <c r="HAY1412" s="265"/>
      <c r="HAZ1412" s="265"/>
      <c r="HBA1412" s="265"/>
      <c r="HBB1412" s="265"/>
      <c r="HBC1412" s="265"/>
      <c r="HBD1412" s="265"/>
      <c r="HBE1412" s="265"/>
      <c r="HBF1412" s="265"/>
      <c r="HBG1412" s="265"/>
      <c r="HBH1412" s="265"/>
      <c r="HBI1412" s="265"/>
      <c r="HBJ1412" s="265"/>
      <c r="HBK1412" s="265"/>
      <c r="HBL1412" s="265"/>
      <c r="HBM1412" s="265"/>
      <c r="HBN1412" s="265"/>
      <c r="HBO1412" s="265"/>
      <c r="HBP1412" s="265"/>
      <c r="HBQ1412" s="265"/>
      <c r="HBR1412" s="265"/>
      <c r="HBS1412" s="265"/>
      <c r="HBT1412" s="265"/>
      <c r="HBU1412" s="265"/>
      <c r="HBV1412" s="265"/>
      <c r="HBW1412" s="265"/>
      <c r="HBX1412" s="265"/>
      <c r="HBY1412" s="265"/>
      <c r="HBZ1412" s="265"/>
      <c r="HCA1412" s="265"/>
      <c r="HCB1412" s="265"/>
      <c r="HCC1412" s="265"/>
      <c r="HCD1412" s="265"/>
      <c r="HCE1412" s="265"/>
      <c r="HCF1412" s="265"/>
      <c r="HCG1412" s="265"/>
      <c r="HCH1412" s="265"/>
      <c r="HCI1412" s="265"/>
      <c r="HCJ1412" s="265"/>
      <c r="HCK1412" s="265"/>
      <c r="HCL1412" s="265"/>
      <c r="HCM1412" s="265"/>
      <c r="HCN1412" s="265"/>
      <c r="HCO1412" s="265"/>
      <c r="HCP1412" s="265"/>
      <c r="HCQ1412" s="265"/>
      <c r="HCR1412" s="265"/>
      <c r="HCS1412" s="265"/>
      <c r="HCT1412" s="265"/>
      <c r="HCU1412" s="265"/>
      <c r="HCV1412" s="265"/>
      <c r="HCW1412" s="265"/>
      <c r="HCX1412" s="265"/>
      <c r="HCY1412" s="265"/>
      <c r="HCZ1412" s="265"/>
      <c r="HDA1412" s="265"/>
      <c r="HDB1412" s="265"/>
      <c r="HDC1412" s="265"/>
      <c r="HDD1412" s="265"/>
      <c r="HDE1412" s="265"/>
      <c r="HDF1412" s="265"/>
      <c r="HDG1412" s="265"/>
      <c r="HDH1412" s="265"/>
      <c r="HDI1412" s="265"/>
      <c r="HDJ1412" s="265"/>
      <c r="HDK1412" s="265"/>
      <c r="HDL1412" s="265"/>
      <c r="HDM1412" s="265"/>
      <c r="HDN1412" s="265"/>
      <c r="HDO1412" s="265"/>
      <c r="HDP1412" s="265"/>
      <c r="HDQ1412" s="265"/>
      <c r="HDR1412" s="265"/>
      <c r="HDS1412" s="265"/>
      <c r="HDT1412" s="265"/>
      <c r="HDU1412" s="265"/>
      <c r="HDV1412" s="265"/>
      <c r="HDW1412" s="265"/>
      <c r="HDX1412" s="265"/>
      <c r="HDY1412" s="265"/>
      <c r="HDZ1412" s="265"/>
      <c r="HEA1412" s="265"/>
      <c r="HEB1412" s="265"/>
      <c r="HEC1412" s="265"/>
      <c r="HED1412" s="265"/>
      <c r="HEE1412" s="265"/>
      <c r="HEF1412" s="265"/>
      <c r="HEG1412" s="265"/>
      <c r="HEH1412" s="265"/>
      <c r="HEI1412" s="265"/>
      <c r="HEJ1412" s="265"/>
      <c r="HEK1412" s="265"/>
      <c r="HEL1412" s="265"/>
      <c r="HEM1412" s="265"/>
      <c r="HEN1412" s="265"/>
      <c r="HEO1412" s="265"/>
      <c r="HEP1412" s="265"/>
      <c r="HEQ1412" s="265"/>
      <c r="HER1412" s="265"/>
      <c r="HES1412" s="265"/>
      <c r="HET1412" s="265"/>
      <c r="HEU1412" s="265"/>
      <c r="HEV1412" s="265"/>
      <c r="HEW1412" s="265"/>
      <c r="HEX1412" s="265"/>
      <c r="HEY1412" s="265"/>
      <c r="HEZ1412" s="265"/>
      <c r="HFA1412" s="265"/>
      <c r="HFB1412" s="265"/>
      <c r="HFC1412" s="265"/>
      <c r="HFD1412" s="265"/>
      <c r="HFE1412" s="265"/>
      <c r="HFF1412" s="265"/>
      <c r="HFG1412" s="265"/>
      <c r="HFH1412" s="265"/>
      <c r="HFI1412" s="265"/>
      <c r="HFJ1412" s="265"/>
      <c r="HFK1412" s="265"/>
      <c r="HFL1412" s="265"/>
      <c r="HFM1412" s="265"/>
      <c r="HFN1412" s="265"/>
      <c r="HFO1412" s="265"/>
      <c r="HFP1412" s="265"/>
      <c r="HFQ1412" s="265"/>
      <c r="HFR1412" s="265"/>
      <c r="HFS1412" s="265"/>
      <c r="HFT1412" s="265"/>
      <c r="HFU1412" s="265"/>
      <c r="HFV1412" s="265"/>
      <c r="HFW1412" s="265"/>
      <c r="HFX1412" s="265"/>
      <c r="HFY1412" s="265"/>
      <c r="HFZ1412" s="265"/>
      <c r="HGA1412" s="265"/>
      <c r="HGB1412" s="265"/>
      <c r="HGC1412" s="265"/>
      <c r="HGD1412" s="265"/>
      <c r="HGE1412" s="265"/>
      <c r="HGF1412" s="265"/>
      <c r="HGG1412" s="265"/>
      <c r="HGH1412" s="265"/>
      <c r="HGI1412" s="265"/>
      <c r="HGJ1412" s="265"/>
      <c r="HGK1412" s="265"/>
      <c r="HGL1412" s="265"/>
      <c r="HGM1412" s="265"/>
      <c r="HGN1412" s="265"/>
      <c r="HGO1412" s="265"/>
      <c r="HGP1412" s="265"/>
      <c r="HGQ1412" s="265"/>
      <c r="HGR1412" s="265"/>
      <c r="HGS1412" s="265"/>
      <c r="HGT1412" s="265"/>
      <c r="HGU1412" s="265"/>
      <c r="HGV1412" s="265"/>
      <c r="HGW1412" s="265"/>
      <c r="HGX1412" s="265"/>
      <c r="HGY1412" s="265"/>
      <c r="HGZ1412" s="265"/>
      <c r="HHA1412" s="265"/>
      <c r="HHB1412" s="265"/>
      <c r="HHC1412" s="265"/>
      <c r="HHD1412" s="265"/>
      <c r="HHE1412" s="265"/>
      <c r="HHF1412" s="265"/>
      <c r="HHG1412" s="265"/>
      <c r="HHH1412" s="265"/>
      <c r="HHI1412" s="265"/>
      <c r="HHJ1412" s="265"/>
      <c r="HHK1412" s="265"/>
      <c r="HHL1412" s="265"/>
      <c r="HHM1412" s="265"/>
      <c r="HHN1412" s="265"/>
      <c r="HHO1412" s="265"/>
      <c r="HHP1412" s="265"/>
      <c r="HHQ1412" s="265"/>
      <c r="HHR1412" s="265"/>
      <c r="HHS1412" s="265"/>
      <c r="HHT1412" s="265"/>
      <c r="HHU1412" s="265"/>
      <c r="HHV1412" s="265"/>
      <c r="HHW1412" s="265"/>
      <c r="HHX1412" s="265"/>
      <c r="HHY1412" s="265"/>
      <c r="HHZ1412" s="265"/>
      <c r="HIA1412" s="265"/>
      <c r="HIB1412" s="265"/>
      <c r="HIC1412" s="265"/>
      <c r="HID1412" s="265"/>
      <c r="HIE1412" s="265"/>
      <c r="HIF1412" s="265"/>
      <c r="HIG1412" s="265"/>
      <c r="HIH1412" s="265"/>
      <c r="HII1412" s="265"/>
      <c r="HIJ1412" s="265"/>
      <c r="HIK1412" s="265"/>
      <c r="HIL1412" s="265"/>
      <c r="HIM1412" s="265"/>
      <c r="HIN1412" s="265"/>
      <c r="HIO1412" s="265"/>
      <c r="HIP1412" s="265"/>
      <c r="HIQ1412" s="265"/>
      <c r="HIR1412" s="265"/>
      <c r="HIS1412" s="265"/>
      <c r="HIT1412" s="265"/>
      <c r="HIU1412" s="265"/>
      <c r="HIV1412" s="265"/>
      <c r="HIW1412" s="265"/>
      <c r="HIX1412" s="265"/>
      <c r="HIY1412" s="265"/>
      <c r="HIZ1412" s="265"/>
      <c r="HJA1412" s="265"/>
      <c r="HJB1412" s="265"/>
      <c r="HJC1412" s="265"/>
      <c r="HJD1412" s="265"/>
      <c r="HJE1412" s="265"/>
      <c r="HJF1412" s="265"/>
      <c r="HJG1412" s="265"/>
      <c r="HJH1412" s="265"/>
      <c r="HJI1412" s="265"/>
      <c r="HJJ1412" s="265"/>
      <c r="HJK1412" s="265"/>
      <c r="HJL1412" s="265"/>
      <c r="HJM1412" s="265"/>
      <c r="HJN1412" s="265"/>
      <c r="HJO1412" s="265"/>
      <c r="HJP1412" s="265"/>
      <c r="HJQ1412" s="265"/>
      <c r="HJR1412" s="265"/>
      <c r="HJS1412" s="265"/>
      <c r="HJT1412" s="265"/>
      <c r="HJU1412" s="265"/>
      <c r="HJV1412" s="265"/>
      <c r="HJW1412" s="265"/>
      <c r="HJX1412" s="265"/>
      <c r="HJY1412" s="265"/>
      <c r="HJZ1412" s="265"/>
      <c r="HKA1412" s="265"/>
      <c r="HKB1412" s="265"/>
      <c r="HKC1412" s="265"/>
      <c r="HKD1412" s="265"/>
      <c r="HKE1412" s="265"/>
      <c r="HKF1412" s="265"/>
      <c r="HKG1412" s="265"/>
      <c r="HKH1412" s="265"/>
      <c r="HKI1412" s="265"/>
      <c r="HKJ1412" s="265"/>
      <c r="HKK1412" s="265"/>
      <c r="HKL1412" s="265"/>
      <c r="HKM1412" s="265"/>
      <c r="HKN1412" s="265"/>
      <c r="HKO1412" s="265"/>
      <c r="HKP1412" s="265"/>
      <c r="HKQ1412" s="265"/>
      <c r="HKR1412" s="265"/>
      <c r="HKS1412" s="265"/>
      <c r="HKT1412" s="265"/>
      <c r="HKU1412" s="265"/>
      <c r="HKV1412" s="265"/>
      <c r="HKW1412" s="265"/>
      <c r="HKX1412" s="265"/>
      <c r="HKY1412" s="265"/>
      <c r="HKZ1412" s="265"/>
      <c r="HLA1412" s="265"/>
      <c r="HLB1412" s="265"/>
      <c r="HLC1412" s="265"/>
      <c r="HLD1412" s="265"/>
      <c r="HLE1412" s="265"/>
      <c r="HLF1412" s="265"/>
      <c r="HLG1412" s="265"/>
      <c r="HLH1412" s="265"/>
      <c r="HLI1412" s="265"/>
      <c r="HLJ1412" s="265"/>
      <c r="HLK1412" s="265"/>
      <c r="HLL1412" s="265"/>
      <c r="HLM1412" s="265"/>
      <c r="HLN1412" s="265"/>
      <c r="HLO1412" s="265"/>
      <c r="HLP1412" s="265"/>
      <c r="HLQ1412" s="265"/>
      <c r="HLR1412" s="265"/>
      <c r="HLS1412" s="265"/>
      <c r="HLT1412" s="265"/>
      <c r="HLU1412" s="265"/>
      <c r="HLV1412" s="265"/>
      <c r="HLW1412" s="265"/>
      <c r="HLX1412" s="265"/>
      <c r="HLY1412" s="265"/>
      <c r="HLZ1412" s="265"/>
      <c r="HMA1412" s="265"/>
      <c r="HMB1412" s="265"/>
      <c r="HMC1412" s="265"/>
      <c r="HMD1412" s="265"/>
      <c r="HME1412" s="265"/>
      <c r="HMF1412" s="265"/>
      <c r="HMG1412" s="265"/>
      <c r="HMH1412" s="265"/>
      <c r="HMI1412" s="265"/>
      <c r="HMJ1412" s="265"/>
      <c r="HMK1412" s="265"/>
      <c r="HML1412" s="265"/>
      <c r="HMM1412" s="265"/>
      <c r="HMN1412" s="265"/>
      <c r="HMO1412" s="265"/>
      <c r="HMP1412" s="265"/>
      <c r="HMQ1412" s="265"/>
      <c r="HMR1412" s="265"/>
      <c r="HMS1412" s="265"/>
      <c r="HMT1412" s="265"/>
      <c r="HMU1412" s="265"/>
      <c r="HMV1412" s="265"/>
      <c r="HMW1412" s="265"/>
      <c r="HMX1412" s="265"/>
      <c r="HMY1412" s="265"/>
      <c r="HMZ1412" s="265"/>
      <c r="HNA1412" s="265"/>
      <c r="HNB1412" s="265"/>
      <c r="HNC1412" s="265"/>
      <c r="HND1412" s="265"/>
      <c r="HNE1412" s="265"/>
      <c r="HNF1412" s="265"/>
      <c r="HNG1412" s="265"/>
      <c r="HNH1412" s="265"/>
      <c r="HNI1412" s="265"/>
      <c r="HNJ1412" s="265"/>
      <c r="HNK1412" s="265"/>
      <c r="HNL1412" s="265"/>
      <c r="HNM1412" s="265"/>
      <c r="HNN1412" s="265"/>
      <c r="HNO1412" s="265"/>
      <c r="HNP1412" s="265"/>
      <c r="HNQ1412" s="265"/>
      <c r="HNR1412" s="265"/>
      <c r="HNS1412" s="265"/>
      <c r="HNT1412" s="265"/>
      <c r="HNU1412" s="265"/>
      <c r="HNV1412" s="265"/>
      <c r="HNW1412" s="265"/>
      <c r="HNX1412" s="265"/>
      <c r="HNY1412" s="265"/>
      <c r="HNZ1412" s="265"/>
      <c r="HOA1412" s="265"/>
      <c r="HOB1412" s="265"/>
      <c r="HOC1412" s="265"/>
      <c r="HOD1412" s="265"/>
      <c r="HOE1412" s="265"/>
      <c r="HOF1412" s="265"/>
      <c r="HOG1412" s="265"/>
      <c r="HOH1412" s="265"/>
      <c r="HOI1412" s="265"/>
      <c r="HOJ1412" s="265"/>
      <c r="HOK1412" s="265"/>
      <c r="HOL1412" s="265"/>
      <c r="HOM1412" s="265"/>
      <c r="HON1412" s="265"/>
      <c r="HOO1412" s="265"/>
      <c r="HOP1412" s="265"/>
      <c r="HOQ1412" s="265"/>
      <c r="HOR1412" s="265"/>
      <c r="HOS1412" s="265"/>
      <c r="HOT1412" s="265"/>
      <c r="HOU1412" s="265"/>
      <c r="HOV1412" s="265"/>
      <c r="HOW1412" s="265"/>
      <c r="HOX1412" s="265"/>
      <c r="HOY1412" s="265"/>
      <c r="HOZ1412" s="265"/>
      <c r="HPA1412" s="265"/>
      <c r="HPB1412" s="265"/>
      <c r="HPC1412" s="265"/>
      <c r="HPD1412" s="265"/>
      <c r="HPE1412" s="265"/>
      <c r="HPF1412" s="265"/>
      <c r="HPG1412" s="265"/>
      <c r="HPH1412" s="265"/>
      <c r="HPI1412" s="265"/>
      <c r="HPJ1412" s="265"/>
      <c r="HPK1412" s="265"/>
      <c r="HPL1412" s="265"/>
      <c r="HPM1412" s="265"/>
      <c r="HPN1412" s="265"/>
      <c r="HPO1412" s="265"/>
      <c r="HPP1412" s="265"/>
      <c r="HPQ1412" s="265"/>
      <c r="HPR1412" s="265"/>
      <c r="HPS1412" s="265"/>
      <c r="HPT1412" s="265"/>
      <c r="HPU1412" s="265"/>
      <c r="HPV1412" s="265"/>
      <c r="HPW1412" s="265"/>
      <c r="HPX1412" s="265"/>
      <c r="HPY1412" s="265"/>
      <c r="HPZ1412" s="265"/>
      <c r="HQA1412" s="265"/>
      <c r="HQB1412" s="265"/>
      <c r="HQC1412" s="265"/>
      <c r="HQD1412" s="265"/>
      <c r="HQE1412" s="265"/>
      <c r="HQF1412" s="265"/>
      <c r="HQG1412" s="265"/>
      <c r="HQH1412" s="265"/>
      <c r="HQI1412" s="265"/>
      <c r="HQJ1412" s="265"/>
      <c r="HQK1412" s="265"/>
      <c r="HQL1412" s="265"/>
      <c r="HQM1412" s="265"/>
      <c r="HQN1412" s="265"/>
      <c r="HQO1412" s="265"/>
      <c r="HQP1412" s="265"/>
      <c r="HQQ1412" s="265"/>
      <c r="HQR1412" s="265"/>
      <c r="HQS1412" s="265"/>
      <c r="HQT1412" s="265"/>
      <c r="HQU1412" s="265"/>
      <c r="HQV1412" s="265"/>
      <c r="HQW1412" s="265"/>
      <c r="HQX1412" s="265"/>
      <c r="HQY1412" s="265"/>
      <c r="HQZ1412" s="265"/>
      <c r="HRA1412" s="265"/>
      <c r="HRB1412" s="265"/>
      <c r="HRC1412" s="265"/>
      <c r="HRD1412" s="265"/>
      <c r="HRE1412" s="265"/>
      <c r="HRF1412" s="265"/>
      <c r="HRG1412" s="265"/>
      <c r="HRH1412" s="265"/>
      <c r="HRI1412" s="265"/>
      <c r="HRJ1412" s="265"/>
      <c r="HRK1412" s="265"/>
      <c r="HRL1412" s="265"/>
      <c r="HRM1412" s="265"/>
      <c r="HRN1412" s="265"/>
      <c r="HRO1412" s="265"/>
      <c r="HRP1412" s="265"/>
      <c r="HRQ1412" s="265"/>
      <c r="HRR1412" s="265"/>
      <c r="HRS1412" s="265"/>
      <c r="HRT1412" s="265"/>
      <c r="HRU1412" s="265"/>
      <c r="HRV1412" s="265"/>
      <c r="HRW1412" s="265"/>
      <c r="HRX1412" s="265"/>
      <c r="HRY1412" s="265"/>
      <c r="HRZ1412" s="265"/>
      <c r="HSA1412" s="265"/>
      <c r="HSB1412" s="265"/>
      <c r="HSC1412" s="265"/>
      <c r="HSD1412" s="265"/>
      <c r="HSE1412" s="265"/>
      <c r="HSF1412" s="265"/>
      <c r="HSG1412" s="265"/>
      <c r="HSH1412" s="265"/>
      <c r="HSI1412" s="265"/>
      <c r="HSJ1412" s="265"/>
      <c r="HSK1412" s="265"/>
      <c r="HSL1412" s="265"/>
      <c r="HSM1412" s="265"/>
      <c r="HSN1412" s="265"/>
      <c r="HSO1412" s="265"/>
      <c r="HSP1412" s="265"/>
      <c r="HSQ1412" s="265"/>
      <c r="HSR1412" s="265"/>
      <c r="HSS1412" s="265"/>
      <c r="HST1412" s="265"/>
      <c r="HSU1412" s="265"/>
      <c r="HSV1412" s="265"/>
      <c r="HSW1412" s="265"/>
      <c r="HSX1412" s="265"/>
      <c r="HSY1412" s="265"/>
      <c r="HSZ1412" s="265"/>
      <c r="HTA1412" s="265"/>
      <c r="HTB1412" s="265"/>
      <c r="HTC1412" s="265"/>
      <c r="HTD1412" s="265"/>
      <c r="HTE1412" s="265"/>
      <c r="HTF1412" s="265"/>
      <c r="HTG1412" s="265"/>
      <c r="HTH1412" s="265"/>
      <c r="HTI1412" s="265"/>
      <c r="HTJ1412" s="265"/>
      <c r="HTK1412" s="265"/>
      <c r="HTL1412" s="265"/>
      <c r="HTM1412" s="265"/>
      <c r="HTN1412" s="265"/>
      <c r="HTO1412" s="265"/>
      <c r="HTP1412" s="265"/>
      <c r="HTQ1412" s="265"/>
      <c r="HTR1412" s="265"/>
      <c r="HTS1412" s="265"/>
      <c r="HTT1412" s="265"/>
      <c r="HTU1412" s="265"/>
      <c r="HTV1412" s="265"/>
      <c r="HTW1412" s="265"/>
      <c r="HTX1412" s="265"/>
      <c r="HTY1412" s="265"/>
      <c r="HTZ1412" s="265"/>
      <c r="HUA1412" s="265"/>
      <c r="HUB1412" s="265"/>
      <c r="HUC1412" s="265"/>
      <c r="HUD1412" s="265"/>
      <c r="HUE1412" s="265"/>
      <c r="HUF1412" s="265"/>
      <c r="HUG1412" s="265"/>
      <c r="HUH1412" s="265"/>
      <c r="HUI1412" s="265"/>
      <c r="HUJ1412" s="265"/>
      <c r="HUK1412" s="265"/>
      <c r="HUL1412" s="265"/>
      <c r="HUM1412" s="265"/>
      <c r="HUN1412" s="265"/>
      <c r="HUO1412" s="265"/>
      <c r="HUP1412" s="265"/>
      <c r="HUQ1412" s="265"/>
      <c r="HUR1412" s="265"/>
      <c r="HUS1412" s="265"/>
      <c r="HUT1412" s="265"/>
      <c r="HUU1412" s="265"/>
      <c r="HUV1412" s="265"/>
      <c r="HUW1412" s="265"/>
      <c r="HUX1412" s="265"/>
      <c r="HUY1412" s="265"/>
      <c r="HUZ1412" s="265"/>
      <c r="HVA1412" s="265"/>
      <c r="HVB1412" s="265"/>
      <c r="HVC1412" s="265"/>
      <c r="HVD1412" s="265"/>
      <c r="HVE1412" s="265"/>
      <c r="HVF1412" s="265"/>
      <c r="HVG1412" s="265"/>
      <c r="HVH1412" s="265"/>
      <c r="HVI1412" s="265"/>
      <c r="HVJ1412" s="265"/>
      <c r="HVK1412" s="265"/>
      <c r="HVL1412" s="265"/>
      <c r="HVM1412" s="265"/>
      <c r="HVN1412" s="265"/>
      <c r="HVO1412" s="265"/>
      <c r="HVP1412" s="265"/>
      <c r="HVQ1412" s="265"/>
      <c r="HVR1412" s="265"/>
      <c r="HVS1412" s="265"/>
      <c r="HVT1412" s="265"/>
      <c r="HVU1412" s="265"/>
      <c r="HVV1412" s="265"/>
      <c r="HVW1412" s="265"/>
      <c r="HVX1412" s="265"/>
      <c r="HVY1412" s="265"/>
      <c r="HVZ1412" s="265"/>
      <c r="HWA1412" s="265"/>
      <c r="HWB1412" s="265"/>
      <c r="HWC1412" s="265"/>
      <c r="HWD1412" s="265"/>
      <c r="HWE1412" s="265"/>
      <c r="HWF1412" s="265"/>
      <c r="HWG1412" s="265"/>
      <c r="HWH1412" s="265"/>
      <c r="HWI1412" s="265"/>
      <c r="HWJ1412" s="265"/>
      <c r="HWK1412" s="265"/>
      <c r="HWL1412" s="265"/>
      <c r="HWM1412" s="265"/>
      <c r="HWN1412" s="265"/>
      <c r="HWO1412" s="265"/>
      <c r="HWP1412" s="265"/>
      <c r="HWQ1412" s="265"/>
      <c r="HWR1412" s="265"/>
      <c r="HWS1412" s="265"/>
      <c r="HWT1412" s="265"/>
      <c r="HWU1412" s="265"/>
      <c r="HWV1412" s="265"/>
      <c r="HWW1412" s="265"/>
      <c r="HWX1412" s="265"/>
      <c r="HWY1412" s="265"/>
      <c r="HWZ1412" s="265"/>
      <c r="HXA1412" s="265"/>
      <c r="HXB1412" s="265"/>
      <c r="HXC1412" s="265"/>
      <c r="HXD1412" s="265"/>
      <c r="HXE1412" s="265"/>
      <c r="HXF1412" s="265"/>
      <c r="HXG1412" s="265"/>
      <c r="HXH1412" s="265"/>
      <c r="HXI1412" s="265"/>
      <c r="HXJ1412" s="265"/>
      <c r="HXK1412" s="265"/>
      <c r="HXL1412" s="265"/>
      <c r="HXM1412" s="265"/>
      <c r="HXN1412" s="265"/>
      <c r="HXO1412" s="265"/>
      <c r="HXP1412" s="265"/>
      <c r="HXQ1412" s="265"/>
      <c r="HXR1412" s="265"/>
      <c r="HXS1412" s="265"/>
      <c r="HXT1412" s="265"/>
      <c r="HXU1412" s="265"/>
      <c r="HXV1412" s="265"/>
      <c r="HXW1412" s="265"/>
      <c r="HXX1412" s="265"/>
      <c r="HXY1412" s="265"/>
      <c r="HXZ1412" s="265"/>
      <c r="HYA1412" s="265"/>
      <c r="HYB1412" s="265"/>
      <c r="HYC1412" s="265"/>
      <c r="HYD1412" s="265"/>
      <c r="HYE1412" s="265"/>
      <c r="HYF1412" s="265"/>
      <c r="HYG1412" s="265"/>
      <c r="HYH1412" s="265"/>
      <c r="HYI1412" s="265"/>
      <c r="HYJ1412" s="265"/>
      <c r="HYK1412" s="265"/>
      <c r="HYL1412" s="265"/>
      <c r="HYM1412" s="265"/>
      <c r="HYN1412" s="265"/>
      <c r="HYO1412" s="265"/>
      <c r="HYP1412" s="265"/>
      <c r="HYQ1412" s="265"/>
      <c r="HYR1412" s="265"/>
      <c r="HYS1412" s="265"/>
      <c r="HYT1412" s="265"/>
      <c r="HYU1412" s="265"/>
      <c r="HYV1412" s="265"/>
      <c r="HYW1412" s="265"/>
      <c r="HYX1412" s="265"/>
      <c r="HYY1412" s="265"/>
      <c r="HYZ1412" s="265"/>
      <c r="HZA1412" s="265"/>
      <c r="HZB1412" s="265"/>
      <c r="HZC1412" s="265"/>
      <c r="HZD1412" s="265"/>
      <c r="HZE1412" s="265"/>
      <c r="HZF1412" s="265"/>
      <c r="HZG1412" s="265"/>
      <c r="HZH1412" s="265"/>
      <c r="HZI1412" s="265"/>
      <c r="HZJ1412" s="265"/>
      <c r="HZK1412" s="265"/>
      <c r="HZL1412" s="265"/>
      <c r="HZM1412" s="265"/>
      <c r="HZN1412" s="265"/>
      <c r="HZO1412" s="265"/>
      <c r="HZP1412" s="265"/>
      <c r="HZQ1412" s="265"/>
      <c r="HZR1412" s="265"/>
      <c r="HZS1412" s="265"/>
      <c r="HZT1412" s="265"/>
      <c r="HZU1412" s="265"/>
      <c r="HZV1412" s="265"/>
      <c r="HZW1412" s="265"/>
      <c r="HZX1412" s="265"/>
      <c r="HZY1412" s="265"/>
      <c r="HZZ1412" s="265"/>
      <c r="IAA1412" s="265"/>
      <c r="IAB1412" s="265"/>
      <c r="IAC1412" s="265"/>
      <c r="IAD1412" s="265"/>
      <c r="IAE1412" s="265"/>
      <c r="IAF1412" s="265"/>
      <c r="IAG1412" s="265"/>
      <c r="IAH1412" s="265"/>
      <c r="IAI1412" s="265"/>
      <c r="IAJ1412" s="265"/>
      <c r="IAK1412" s="265"/>
      <c r="IAL1412" s="265"/>
      <c r="IAM1412" s="265"/>
      <c r="IAN1412" s="265"/>
      <c r="IAO1412" s="265"/>
      <c r="IAP1412" s="265"/>
      <c r="IAQ1412" s="265"/>
      <c r="IAR1412" s="265"/>
      <c r="IAS1412" s="265"/>
      <c r="IAT1412" s="265"/>
      <c r="IAU1412" s="265"/>
      <c r="IAV1412" s="265"/>
      <c r="IAW1412" s="265"/>
      <c r="IAX1412" s="265"/>
      <c r="IAY1412" s="265"/>
      <c r="IAZ1412" s="265"/>
      <c r="IBA1412" s="265"/>
      <c r="IBB1412" s="265"/>
      <c r="IBC1412" s="265"/>
      <c r="IBD1412" s="265"/>
      <c r="IBE1412" s="265"/>
      <c r="IBF1412" s="265"/>
      <c r="IBG1412" s="265"/>
      <c r="IBH1412" s="265"/>
      <c r="IBI1412" s="265"/>
      <c r="IBJ1412" s="265"/>
      <c r="IBK1412" s="265"/>
      <c r="IBL1412" s="265"/>
      <c r="IBM1412" s="265"/>
      <c r="IBN1412" s="265"/>
      <c r="IBO1412" s="265"/>
      <c r="IBP1412" s="265"/>
      <c r="IBQ1412" s="265"/>
      <c r="IBR1412" s="265"/>
      <c r="IBS1412" s="265"/>
      <c r="IBT1412" s="265"/>
      <c r="IBU1412" s="265"/>
      <c r="IBV1412" s="265"/>
      <c r="IBW1412" s="265"/>
      <c r="IBX1412" s="265"/>
      <c r="IBY1412" s="265"/>
      <c r="IBZ1412" s="265"/>
      <c r="ICA1412" s="265"/>
      <c r="ICB1412" s="265"/>
      <c r="ICC1412" s="265"/>
      <c r="ICD1412" s="265"/>
      <c r="ICE1412" s="265"/>
      <c r="ICF1412" s="265"/>
      <c r="ICG1412" s="265"/>
      <c r="ICH1412" s="265"/>
      <c r="ICI1412" s="265"/>
      <c r="ICJ1412" s="265"/>
      <c r="ICK1412" s="265"/>
      <c r="ICL1412" s="265"/>
      <c r="ICM1412" s="265"/>
      <c r="ICN1412" s="265"/>
      <c r="ICO1412" s="265"/>
      <c r="ICP1412" s="265"/>
      <c r="ICQ1412" s="265"/>
      <c r="ICR1412" s="265"/>
      <c r="ICS1412" s="265"/>
      <c r="ICT1412" s="265"/>
      <c r="ICU1412" s="265"/>
      <c r="ICV1412" s="265"/>
      <c r="ICW1412" s="265"/>
      <c r="ICX1412" s="265"/>
      <c r="ICY1412" s="265"/>
      <c r="ICZ1412" s="265"/>
      <c r="IDA1412" s="265"/>
      <c r="IDB1412" s="265"/>
      <c r="IDC1412" s="265"/>
      <c r="IDD1412" s="265"/>
      <c r="IDE1412" s="265"/>
      <c r="IDF1412" s="265"/>
      <c r="IDG1412" s="265"/>
      <c r="IDH1412" s="265"/>
      <c r="IDI1412" s="265"/>
      <c r="IDJ1412" s="265"/>
      <c r="IDK1412" s="265"/>
      <c r="IDL1412" s="265"/>
      <c r="IDM1412" s="265"/>
      <c r="IDN1412" s="265"/>
      <c r="IDO1412" s="265"/>
      <c r="IDP1412" s="265"/>
      <c r="IDQ1412" s="265"/>
      <c r="IDR1412" s="265"/>
      <c r="IDS1412" s="265"/>
      <c r="IDT1412" s="265"/>
      <c r="IDU1412" s="265"/>
      <c r="IDV1412" s="265"/>
      <c r="IDW1412" s="265"/>
      <c r="IDX1412" s="265"/>
      <c r="IDY1412" s="265"/>
      <c r="IDZ1412" s="265"/>
      <c r="IEA1412" s="265"/>
      <c r="IEB1412" s="265"/>
      <c r="IEC1412" s="265"/>
      <c r="IED1412" s="265"/>
      <c r="IEE1412" s="265"/>
      <c r="IEF1412" s="265"/>
      <c r="IEG1412" s="265"/>
      <c r="IEH1412" s="265"/>
      <c r="IEI1412" s="265"/>
      <c r="IEJ1412" s="265"/>
      <c r="IEK1412" s="265"/>
      <c r="IEL1412" s="265"/>
      <c r="IEM1412" s="265"/>
      <c r="IEN1412" s="265"/>
      <c r="IEO1412" s="265"/>
      <c r="IEP1412" s="265"/>
      <c r="IEQ1412" s="265"/>
      <c r="IER1412" s="265"/>
      <c r="IES1412" s="265"/>
      <c r="IET1412" s="265"/>
      <c r="IEU1412" s="265"/>
      <c r="IEV1412" s="265"/>
      <c r="IEW1412" s="265"/>
      <c r="IEX1412" s="265"/>
      <c r="IEY1412" s="265"/>
      <c r="IEZ1412" s="265"/>
      <c r="IFA1412" s="265"/>
      <c r="IFB1412" s="265"/>
      <c r="IFC1412" s="265"/>
      <c r="IFD1412" s="265"/>
      <c r="IFE1412" s="265"/>
      <c r="IFF1412" s="265"/>
      <c r="IFG1412" s="265"/>
      <c r="IFH1412" s="265"/>
      <c r="IFI1412" s="265"/>
      <c r="IFJ1412" s="265"/>
      <c r="IFK1412" s="265"/>
      <c r="IFL1412" s="265"/>
      <c r="IFM1412" s="265"/>
      <c r="IFN1412" s="265"/>
      <c r="IFO1412" s="265"/>
      <c r="IFP1412" s="265"/>
      <c r="IFQ1412" s="265"/>
      <c r="IFR1412" s="265"/>
      <c r="IFS1412" s="265"/>
      <c r="IFT1412" s="265"/>
      <c r="IFU1412" s="265"/>
      <c r="IFV1412" s="265"/>
      <c r="IFW1412" s="265"/>
      <c r="IFX1412" s="265"/>
      <c r="IFY1412" s="265"/>
      <c r="IFZ1412" s="265"/>
      <c r="IGA1412" s="265"/>
      <c r="IGB1412" s="265"/>
      <c r="IGC1412" s="265"/>
      <c r="IGD1412" s="265"/>
      <c r="IGE1412" s="265"/>
      <c r="IGF1412" s="265"/>
      <c r="IGG1412" s="265"/>
      <c r="IGH1412" s="265"/>
      <c r="IGI1412" s="265"/>
      <c r="IGJ1412" s="265"/>
      <c r="IGK1412" s="265"/>
      <c r="IGL1412" s="265"/>
      <c r="IGM1412" s="265"/>
      <c r="IGN1412" s="265"/>
      <c r="IGO1412" s="265"/>
      <c r="IGP1412" s="265"/>
      <c r="IGQ1412" s="265"/>
      <c r="IGR1412" s="265"/>
      <c r="IGS1412" s="265"/>
      <c r="IGT1412" s="265"/>
      <c r="IGU1412" s="265"/>
      <c r="IGV1412" s="265"/>
      <c r="IGW1412" s="265"/>
      <c r="IGX1412" s="265"/>
      <c r="IGY1412" s="265"/>
      <c r="IGZ1412" s="265"/>
      <c r="IHA1412" s="265"/>
      <c r="IHB1412" s="265"/>
      <c r="IHC1412" s="265"/>
      <c r="IHD1412" s="265"/>
      <c r="IHE1412" s="265"/>
      <c r="IHF1412" s="265"/>
      <c r="IHG1412" s="265"/>
      <c r="IHH1412" s="265"/>
      <c r="IHI1412" s="265"/>
      <c r="IHJ1412" s="265"/>
      <c r="IHK1412" s="265"/>
      <c r="IHL1412" s="265"/>
      <c r="IHM1412" s="265"/>
      <c r="IHN1412" s="265"/>
      <c r="IHO1412" s="265"/>
      <c r="IHP1412" s="265"/>
      <c r="IHQ1412" s="265"/>
      <c r="IHR1412" s="265"/>
      <c r="IHS1412" s="265"/>
      <c r="IHT1412" s="265"/>
      <c r="IHU1412" s="265"/>
      <c r="IHV1412" s="265"/>
      <c r="IHW1412" s="265"/>
      <c r="IHX1412" s="265"/>
      <c r="IHY1412" s="265"/>
      <c r="IHZ1412" s="265"/>
      <c r="IIA1412" s="265"/>
      <c r="IIB1412" s="265"/>
      <c r="IIC1412" s="265"/>
      <c r="IID1412" s="265"/>
      <c r="IIE1412" s="265"/>
      <c r="IIF1412" s="265"/>
      <c r="IIG1412" s="265"/>
      <c r="IIH1412" s="265"/>
      <c r="III1412" s="265"/>
      <c r="IIJ1412" s="265"/>
      <c r="IIK1412" s="265"/>
      <c r="IIL1412" s="265"/>
      <c r="IIM1412" s="265"/>
      <c r="IIN1412" s="265"/>
      <c r="IIO1412" s="265"/>
      <c r="IIP1412" s="265"/>
      <c r="IIQ1412" s="265"/>
      <c r="IIR1412" s="265"/>
      <c r="IIS1412" s="265"/>
      <c r="IIT1412" s="265"/>
      <c r="IIU1412" s="265"/>
      <c r="IIV1412" s="265"/>
      <c r="IIW1412" s="265"/>
      <c r="IIX1412" s="265"/>
      <c r="IIY1412" s="265"/>
      <c r="IIZ1412" s="265"/>
      <c r="IJA1412" s="265"/>
      <c r="IJB1412" s="265"/>
      <c r="IJC1412" s="265"/>
      <c r="IJD1412" s="265"/>
      <c r="IJE1412" s="265"/>
      <c r="IJF1412" s="265"/>
      <c r="IJG1412" s="265"/>
      <c r="IJH1412" s="265"/>
      <c r="IJI1412" s="265"/>
      <c r="IJJ1412" s="265"/>
      <c r="IJK1412" s="265"/>
      <c r="IJL1412" s="265"/>
      <c r="IJM1412" s="265"/>
      <c r="IJN1412" s="265"/>
      <c r="IJO1412" s="265"/>
      <c r="IJP1412" s="265"/>
      <c r="IJQ1412" s="265"/>
      <c r="IJR1412" s="265"/>
      <c r="IJS1412" s="265"/>
      <c r="IJT1412" s="265"/>
      <c r="IJU1412" s="265"/>
      <c r="IJV1412" s="265"/>
      <c r="IJW1412" s="265"/>
      <c r="IJX1412" s="265"/>
      <c r="IJY1412" s="265"/>
      <c r="IJZ1412" s="265"/>
      <c r="IKA1412" s="265"/>
      <c r="IKB1412" s="265"/>
      <c r="IKC1412" s="265"/>
      <c r="IKD1412" s="265"/>
      <c r="IKE1412" s="265"/>
      <c r="IKF1412" s="265"/>
      <c r="IKG1412" s="265"/>
      <c r="IKH1412" s="265"/>
      <c r="IKI1412" s="265"/>
      <c r="IKJ1412" s="265"/>
      <c r="IKK1412" s="265"/>
      <c r="IKL1412" s="265"/>
      <c r="IKM1412" s="265"/>
      <c r="IKN1412" s="265"/>
      <c r="IKO1412" s="265"/>
      <c r="IKP1412" s="265"/>
      <c r="IKQ1412" s="265"/>
      <c r="IKR1412" s="265"/>
      <c r="IKS1412" s="265"/>
      <c r="IKT1412" s="265"/>
      <c r="IKU1412" s="265"/>
      <c r="IKV1412" s="265"/>
      <c r="IKW1412" s="265"/>
      <c r="IKX1412" s="265"/>
      <c r="IKY1412" s="265"/>
      <c r="IKZ1412" s="265"/>
      <c r="ILA1412" s="265"/>
      <c r="ILB1412" s="265"/>
      <c r="ILC1412" s="265"/>
      <c r="ILD1412" s="265"/>
      <c r="ILE1412" s="265"/>
      <c r="ILF1412" s="265"/>
      <c r="ILG1412" s="265"/>
      <c r="ILH1412" s="265"/>
      <c r="ILI1412" s="265"/>
      <c r="ILJ1412" s="265"/>
      <c r="ILK1412" s="265"/>
      <c r="ILL1412" s="265"/>
      <c r="ILM1412" s="265"/>
      <c r="ILN1412" s="265"/>
      <c r="ILO1412" s="265"/>
      <c r="ILP1412" s="265"/>
      <c r="ILQ1412" s="265"/>
      <c r="ILR1412" s="265"/>
      <c r="ILS1412" s="265"/>
      <c r="ILT1412" s="265"/>
      <c r="ILU1412" s="265"/>
      <c r="ILV1412" s="265"/>
      <c r="ILW1412" s="265"/>
      <c r="ILX1412" s="265"/>
      <c r="ILY1412" s="265"/>
      <c r="ILZ1412" s="265"/>
      <c r="IMA1412" s="265"/>
      <c r="IMB1412" s="265"/>
      <c r="IMC1412" s="265"/>
      <c r="IMD1412" s="265"/>
      <c r="IME1412" s="265"/>
      <c r="IMF1412" s="265"/>
      <c r="IMG1412" s="265"/>
      <c r="IMH1412" s="265"/>
      <c r="IMI1412" s="265"/>
      <c r="IMJ1412" s="265"/>
      <c r="IMK1412" s="265"/>
      <c r="IML1412" s="265"/>
      <c r="IMM1412" s="265"/>
      <c r="IMN1412" s="265"/>
      <c r="IMO1412" s="265"/>
      <c r="IMP1412" s="265"/>
      <c r="IMQ1412" s="265"/>
      <c r="IMR1412" s="265"/>
      <c r="IMS1412" s="265"/>
      <c r="IMT1412" s="265"/>
      <c r="IMU1412" s="265"/>
      <c r="IMV1412" s="265"/>
      <c r="IMW1412" s="265"/>
      <c r="IMX1412" s="265"/>
      <c r="IMY1412" s="265"/>
      <c r="IMZ1412" s="265"/>
      <c r="INA1412" s="265"/>
      <c r="INB1412" s="265"/>
      <c r="INC1412" s="265"/>
      <c r="IND1412" s="265"/>
      <c r="INE1412" s="265"/>
      <c r="INF1412" s="265"/>
      <c r="ING1412" s="265"/>
      <c r="INH1412" s="265"/>
      <c r="INI1412" s="265"/>
      <c r="INJ1412" s="265"/>
      <c r="INK1412" s="265"/>
      <c r="INL1412" s="265"/>
      <c r="INM1412" s="265"/>
      <c r="INN1412" s="265"/>
      <c r="INO1412" s="265"/>
      <c r="INP1412" s="265"/>
      <c r="INQ1412" s="265"/>
      <c r="INR1412" s="265"/>
      <c r="INS1412" s="265"/>
      <c r="INT1412" s="265"/>
      <c r="INU1412" s="265"/>
      <c r="INV1412" s="265"/>
      <c r="INW1412" s="265"/>
      <c r="INX1412" s="265"/>
      <c r="INY1412" s="265"/>
      <c r="INZ1412" s="265"/>
      <c r="IOA1412" s="265"/>
      <c r="IOB1412" s="265"/>
      <c r="IOC1412" s="265"/>
      <c r="IOD1412" s="265"/>
      <c r="IOE1412" s="265"/>
      <c r="IOF1412" s="265"/>
      <c r="IOG1412" s="265"/>
      <c r="IOH1412" s="265"/>
      <c r="IOI1412" s="265"/>
      <c r="IOJ1412" s="265"/>
      <c r="IOK1412" s="265"/>
      <c r="IOL1412" s="265"/>
      <c r="IOM1412" s="265"/>
      <c r="ION1412" s="265"/>
      <c r="IOO1412" s="265"/>
      <c r="IOP1412" s="265"/>
      <c r="IOQ1412" s="265"/>
      <c r="IOR1412" s="265"/>
      <c r="IOS1412" s="265"/>
      <c r="IOT1412" s="265"/>
      <c r="IOU1412" s="265"/>
      <c r="IOV1412" s="265"/>
      <c r="IOW1412" s="265"/>
      <c r="IOX1412" s="265"/>
      <c r="IOY1412" s="265"/>
      <c r="IOZ1412" s="265"/>
      <c r="IPA1412" s="265"/>
      <c r="IPB1412" s="265"/>
      <c r="IPC1412" s="265"/>
      <c r="IPD1412" s="265"/>
      <c r="IPE1412" s="265"/>
      <c r="IPF1412" s="265"/>
      <c r="IPG1412" s="265"/>
      <c r="IPH1412" s="265"/>
      <c r="IPI1412" s="265"/>
      <c r="IPJ1412" s="265"/>
      <c r="IPK1412" s="265"/>
      <c r="IPL1412" s="265"/>
      <c r="IPM1412" s="265"/>
      <c r="IPN1412" s="265"/>
      <c r="IPO1412" s="265"/>
      <c r="IPP1412" s="265"/>
      <c r="IPQ1412" s="265"/>
      <c r="IPR1412" s="265"/>
      <c r="IPS1412" s="265"/>
      <c r="IPT1412" s="265"/>
      <c r="IPU1412" s="265"/>
      <c r="IPV1412" s="265"/>
      <c r="IPW1412" s="265"/>
      <c r="IPX1412" s="265"/>
      <c r="IPY1412" s="265"/>
      <c r="IPZ1412" s="265"/>
      <c r="IQA1412" s="265"/>
      <c r="IQB1412" s="265"/>
      <c r="IQC1412" s="265"/>
      <c r="IQD1412" s="265"/>
      <c r="IQE1412" s="265"/>
      <c r="IQF1412" s="265"/>
      <c r="IQG1412" s="265"/>
      <c r="IQH1412" s="265"/>
      <c r="IQI1412" s="265"/>
      <c r="IQJ1412" s="265"/>
      <c r="IQK1412" s="265"/>
      <c r="IQL1412" s="265"/>
      <c r="IQM1412" s="265"/>
      <c r="IQN1412" s="265"/>
      <c r="IQO1412" s="265"/>
      <c r="IQP1412" s="265"/>
      <c r="IQQ1412" s="265"/>
      <c r="IQR1412" s="265"/>
      <c r="IQS1412" s="265"/>
      <c r="IQT1412" s="265"/>
      <c r="IQU1412" s="265"/>
      <c r="IQV1412" s="265"/>
      <c r="IQW1412" s="265"/>
      <c r="IQX1412" s="265"/>
      <c r="IQY1412" s="265"/>
      <c r="IQZ1412" s="265"/>
      <c r="IRA1412" s="265"/>
      <c r="IRB1412" s="265"/>
      <c r="IRC1412" s="265"/>
      <c r="IRD1412" s="265"/>
      <c r="IRE1412" s="265"/>
      <c r="IRF1412" s="265"/>
      <c r="IRG1412" s="265"/>
      <c r="IRH1412" s="265"/>
      <c r="IRI1412" s="265"/>
      <c r="IRJ1412" s="265"/>
      <c r="IRK1412" s="265"/>
      <c r="IRL1412" s="265"/>
      <c r="IRM1412" s="265"/>
      <c r="IRN1412" s="265"/>
      <c r="IRO1412" s="265"/>
      <c r="IRP1412" s="265"/>
      <c r="IRQ1412" s="265"/>
      <c r="IRR1412" s="265"/>
      <c r="IRS1412" s="265"/>
      <c r="IRT1412" s="265"/>
      <c r="IRU1412" s="265"/>
      <c r="IRV1412" s="265"/>
      <c r="IRW1412" s="265"/>
      <c r="IRX1412" s="265"/>
      <c r="IRY1412" s="265"/>
      <c r="IRZ1412" s="265"/>
      <c r="ISA1412" s="265"/>
      <c r="ISB1412" s="265"/>
      <c r="ISC1412" s="265"/>
      <c r="ISD1412" s="265"/>
      <c r="ISE1412" s="265"/>
      <c r="ISF1412" s="265"/>
      <c r="ISG1412" s="265"/>
      <c r="ISH1412" s="265"/>
      <c r="ISI1412" s="265"/>
      <c r="ISJ1412" s="265"/>
      <c r="ISK1412" s="265"/>
      <c r="ISL1412" s="265"/>
      <c r="ISM1412" s="265"/>
      <c r="ISN1412" s="265"/>
      <c r="ISO1412" s="265"/>
      <c r="ISP1412" s="265"/>
      <c r="ISQ1412" s="265"/>
      <c r="ISR1412" s="265"/>
      <c r="ISS1412" s="265"/>
      <c r="IST1412" s="265"/>
      <c r="ISU1412" s="265"/>
      <c r="ISV1412" s="265"/>
      <c r="ISW1412" s="265"/>
      <c r="ISX1412" s="265"/>
      <c r="ISY1412" s="265"/>
      <c r="ISZ1412" s="265"/>
      <c r="ITA1412" s="265"/>
      <c r="ITB1412" s="265"/>
      <c r="ITC1412" s="265"/>
      <c r="ITD1412" s="265"/>
      <c r="ITE1412" s="265"/>
      <c r="ITF1412" s="265"/>
      <c r="ITG1412" s="265"/>
      <c r="ITH1412" s="265"/>
      <c r="ITI1412" s="265"/>
      <c r="ITJ1412" s="265"/>
      <c r="ITK1412" s="265"/>
      <c r="ITL1412" s="265"/>
      <c r="ITM1412" s="265"/>
      <c r="ITN1412" s="265"/>
      <c r="ITO1412" s="265"/>
      <c r="ITP1412" s="265"/>
      <c r="ITQ1412" s="265"/>
      <c r="ITR1412" s="265"/>
      <c r="ITS1412" s="265"/>
      <c r="ITT1412" s="265"/>
      <c r="ITU1412" s="265"/>
      <c r="ITV1412" s="265"/>
      <c r="ITW1412" s="265"/>
      <c r="ITX1412" s="265"/>
      <c r="ITY1412" s="265"/>
      <c r="ITZ1412" s="265"/>
      <c r="IUA1412" s="265"/>
      <c r="IUB1412" s="265"/>
      <c r="IUC1412" s="265"/>
      <c r="IUD1412" s="265"/>
      <c r="IUE1412" s="265"/>
      <c r="IUF1412" s="265"/>
      <c r="IUG1412" s="265"/>
      <c r="IUH1412" s="265"/>
      <c r="IUI1412" s="265"/>
      <c r="IUJ1412" s="265"/>
      <c r="IUK1412" s="265"/>
      <c r="IUL1412" s="265"/>
      <c r="IUM1412" s="265"/>
      <c r="IUN1412" s="265"/>
      <c r="IUO1412" s="265"/>
      <c r="IUP1412" s="265"/>
      <c r="IUQ1412" s="265"/>
      <c r="IUR1412" s="265"/>
      <c r="IUS1412" s="265"/>
      <c r="IUT1412" s="265"/>
      <c r="IUU1412" s="265"/>
      <c r="IUV1412" s="265"/>
      <c r="IUW1412" s="265"/>
      <c r="IUX1412" s="265"/>
      <c r="IUY1412" s="265"/>
      <c r="IUZ1412" s="265"/>
      <c r="IVA1412" s="265"/>
      <c r="IVB1412" s="265"/>
      <c r="IVC1412" s="265"/>
      <c r="IVD1412" s="265"/>
      <c r="IVE1412" s="265"/>
      <c r="IVF1412" s="265"/>
      <c r="IVG1412" s="265"/>
      <c r="IVH1412" s="265"/>
      <c r="IVI1412" s="265"/>
      <c r="IVJ1412" s="265"/>
      <c r="IVK1412" s="265"/>
      <c r="IVL1412" s="265"/>
      <c r="IVM1412" s="265"/>
      <c r="IVN1412" s="265"/>
      <c r="IVO1412" s="265"/>
      <c r="IVP1412" s="265"/>
      <c r="IVQ1412" s="265"/>
      <c r="IVR1412" s="265"/>
      <c r="IVS1412" s="265"/>
      <c r="IVT1412" s="265"/>
      <c r="IVU1412" s="265"/>
      <c r="IVV1412" s="265"/>
      <c r="IVW1412" s="265"/>
      <c r="IVX1412" s="265"/>
      <c r="IVY1412" s="265"/>
      <c r="IVZ1412" s="265"/>
      <c r="IWA1412" s="265"/>
      <c r="IWB1412" s="265"/>
      <c r="IWC1412" s="265"/>
      <c r="IWD1412" s="265"/>
      <c r="IWE1412" s="265"/>
      <c r="IWF1412" s="265"/>
      <c r="IWG1412" s="265"/>
      <c r="IWH1412" s="265"/>
      <c r="IWI1412" s="265"/>
      <c r="IWJ1412" s="265"/>
      <c r="IWK1412" s="265"/>
      <c r="IWL1412" s="265"/>
      <c r="IWM1412" s="265"/>
      <c r="IWN1412" s="265"/>
      <c r="IWO1412" s="265"/>
      <c r="IWP1412" s="265"/>
      <c r="IWQ1412" s="265"/>
      <c r="IWR1412" s="265"/>
      <c r="IWS1412" s="265"/>
      <c r="IWT1412" s="265"/>
      <c r="IWU1412" s="265"/>
      <c r="IWV1412" s="265"/>
      <c r="IWW1412" s="265"/>
      <c r="IWX1412" s="265"/>
      <c r="IWY1412" s="265"/>
      <c r="IWZ1412" s="265"/>
      <c r="IXA1412" s="265"/>
      <c r="IXB1412" s="265"/>
      <c r="IXC1412" s="265"/>
      <c r="IXD1412" s="265"/>
      <c r="IXE1412" s="265"/>
      <c r="IXF1412" s="265"/>
      <c r="IXG1412" s="265"/>
      <c r="IXH1412" s="265"/>
      <c r="IXI1412" s="265"/>
      <c r="IXJ1412" s="265"/>
      <c r="IXK1412" s="265"/>
      <c r="IXL1412" s="265"/>
      <c r="IXM1412" s="265"/>
      <c r="IXN1412" s="265"/>
      <c r="IXO1412" s="265"/>
      <c r="IXP1412" s="265"/>
      <c r="IXQ1412" s="265"/>
      <c r="IXR1412" s="265"/>
      <c r="IXS1412" s="265"/>
      <c r="IXT1412" s="265"/>
      <c r="IXU1412" s="265"/>
      <c r="IXV1412" s="265"/>
      <c r="IXW1412" s="265"/>
      <c r="IXX1412" s="265"/>
      <c r="IXY1412" s="265"/>
      <c r="IXZ1412" s="265"/>
      <c r="IYA1412" s="265"/>
      <c r="IYB1412" s="265"/>
      <c r="IYC1412" s="265"/>
      <c r="IYD1412" s="265"/>
      <c r="IYE1412" s="265"/>
      <c r="IYF1412" s="265"/>
      <c r="IYG1412" s="265"/>
      <c r="IYH1412" s="265"/>
      <c r="IYI1412" s="265"/>
      <c r="IYJ1412" s="265"/>
      <c r="IYK1412" s="265"/>
      <c r="IYL1412" s="265"/>
      <c r="IYM1412" s="265"/>
      <c r="IYN1412" s="265"/>
      <c r="IYO1412" s="265"/>
      <c r="IYP1412" s="265"/>
      <c r="IYQ1412" s="265"/>
      <c r="IYR1412" s="265"/>
      <c r="IYS1412" s="265"/>
      <c r="IYT1412" s="265"/>
      <c r="IYU1412" s="265"/>
      <c r="IYV1412" s="265"/>
      <c r="IYW1412" s="265"/>
      <c r="IYX1412" s="265"/>
      <c r="IYY1412" s="265"/>
      <c r="IYZ1412" s="265"/>
      <c r="IZA1412" s="265"/>
      <c r="IZB1412" s="265"/>
      <c r="IZC1412" s="265"/>
      <c r="IZD1412" s="265"/>
      <c r="IZE1412" s="265"/>
      <c r="IZF1412" s="265"/>
      <c r="IZG1412" s="265"/>
      <c r="IZH1412" s="265"/>
      <c r="IZI1412" s="265"/>
      <c r="IZJ1412" s="265"/>
      <c r="IZK1412" s="265"/>
      <c r="IZL1412" s="265"/>
      <c r="IZM1412" s="265"/>
      <c r="IZN1412" s="265"/>
      <c r="IZO1412" s="265"/>
      <c r="IZP1412" s="265"/>
      <c r="IZQ1412" s="265"/>
      <c r="IZR1412" s="265"/>
      <c r="IZS1412" s="265"/>
      <c r="IZT1412" s="265"/>
      <c r="IZU1412" s="265"/>
      <c r="IZV1412" s="265"/>
      <c r="IZW1412" s="265"/>
      <c r="IZX1412" s="265"/>
      <c r="IZY1412" s="265"/>
      <c r="IZZ1412" s="265"/>
      <c r="JAA1412" s="265"/>
      <c r="JAB1412" s="265"/>
      <c r="JAC1412" s="265"/>
      <c r="JAD1412" s="265"/>
      <c r="JAE1412" s="265"/>
      <c r="JAF1412" s="265"/>
      <c r="JAG1412" s="265"/>
      <c r="JAH1412" s="265"/>
      <c r="JAI1412" s="265"/>
      <c r="JAJ1412" s="265"/>
      <c r="JAK1412" s="265"/>
      <c r="JAL1412" s="265"/>
      <c r="JAM1412" s="265"/>
      <c r="JAN1412" s="265"/>
      <c r="JAO1412" s="265"/>
      <c r="JAP1412" s="265"/>
      <c r="JAQ1412" s="265"/>
      <c r="JAR1412" s="265"/>
      <c r="JAS1412" s="265"/>
      <c r="JAT1412" s="265"/>
      <c r="JAU1412" s="265"/>
      <c r="JAV1412" s="265"/>
      <c r="JAW1412" s="265"/>
      <c r="JAX1412" s="265"/>
      <c r="JAY1412" s="265"/>
      <c r="JAZ1412" s="265"/>
      <c r="JBA1412" s="265"/>
      <c r="JBB1412" s="265"/>
      <c r="JBC1412" s="265"/>
      <c r="JBD1412" s="265"/>
      <c r="JBE1412" s="265"/>
      <c r="JBF1412" s="265"/>
      <c r="JBG1412" s="265"/>
      <c r="JBH1412" s="265"/>
      <c r="JBI1412" s="265"/>
      <c r="JBJ1412" s="265"/>
      <c r="JBK1412" s="265"/>
      <c r="JBL1412" s="265"/>
      <c r="JBM1412" s="265"/>
      <c r="JBN1412" s="265"/>
      <c r="JBO1412" s="265"/>
      <c r="JBP1412" s="265"/>
      <c r="JBQ1412" s="265"/>
      <c r="JBR1412" s="265"/>
      <c r="JBS1412" s="265"/>
      <c r="JBT1412" s="265"/>
      <c r="JBU1412" s="265"/>
      <c r="JBV1412" s="265"/>
      <c r="JBW1412" s="265"/>
      <c r="JBX1412" s="265"/>
      <c r="JBY1412" s="265"/>
      <c r="JBZ1412" s="265"/>
      <c r="JCA1412" s="265"/>
      <c r="JCB1412" s="265"/>
      <c r="JCC1412" s="265"/>
      <c r="JCD1412" s="265"/>
      <c r="JCE1412" s="265"/>
      <c r="JCF1412" s="265"/>
      <c r="JCG1412" s="265"/>
      <c r="JCH1412" s="265"/>
      <c r="JCI1412" s="265"/>
      <c r="JCJ1412" s="265"/>
      <c r="JCK1412" s="265"/>
      <c r="JCL1412" s="265"/>
      <c r="JCM1412" s="265"/>
      <c r="JCN1412" s="265"/>
      <c r="JCO1412" s="265"/>
      <c r="JCP1412" s="265"/>
      <c r="JCQ1412" s="265"/>
      <c r="JCR1412" s="265"/>
      <c r="JCS1412" s="265"/>
      <c r="JCT1412" s="265"/>
      <c r="JCU1412" s="265"/>
      <c r="JCV1412" s="265"/>
      <c r="JCW1412" s="265"/>
      <c r="JCX1412" s="265"/>
      <c r="JCY1412" s="265"/>
      <c r="JCZ1412" s="265"/>
      <c r="JDA1412" s="265"/>
      <c r="JDB1412" s="265"/>
      <c r="JDC1412" s="265"/>
      <c r="JDD1412" s="265"/>
      <c r="JDE1412" s="265"/>
      <c r="JDF1412" s="265"/>
      <c r="JDG1412" s="265"/>
      <c r="JDH1412" s="265"/>
      <c r="JDI1412" s="265"/>
      <c r="JDJ1412" s="265"/>
      <c r="JDK1412" s="265"/>
      <c r="JDL1412" s="265"/>
      <c r="JDM1412" s="265"/>
      <c r="JDN1412" s="265"/>
      <c r="JDO1412" s="265"/>
      <c r="JDP1412" s="265"/>
      <c r="JDQ1412" s="265"/>
      <c r="JDR1412" s="265"/>
      <c r="JDS1412" s="265"/>
      <c r="JDT1412" s="265"/>
      <c r="JDU1412" s="265"/>
      <c r="JDV1412" s="265"/>
      <c r="JDW1412" s="265"/>
      <c r="JDX1412" s="265"/>
      <c r="JDY1412" s="265"/>
      <c r="JDZ1412" s="265"/>
      <c r="JEA1412" s="265"/>
      <c r="JEB1412" s="265"/>
      <c r="JEC1412" s="265"/>
      <c r="JED1412" s="265"/>
      <c r="JEE1412" s="265"/>
      <c r="JEF1412" s="265"/>
      <c r="JEG1412" s="265"/>
      <c r="JEH1412" s="265"/>
      <c r="JEI1412" s="265"/>
      <c r="JEJ1412" s="265"/>
      <c r="JEK1412" s="265"/>
      <c r="JEL1412" s="265"/>
      <c r="JEM1412" s="265"/>
      <c r="JEN1412" s="265"/>
      <c r="JEO1412" s="265"/>
      <c r="JEP1412" s="265"/>
      <c r="JEQ1412" s="265"/>
      <c r="JER1412" s="265"/>
      <c r="JES1412" s="265"/>
      <c r="JET1412" s="265"/>
      <c r="JEU1412" s="265"/>
      <c r="JEV1412" s="265"/>
      <c r="JEW1412" s="265"/>
      <c r="JEX1412" s="265"/>
      <c r="JEY1412" s="265"/>
      <c r="JEZ1412" s="265"/>
      <c r="JFA1412" s="265"/>
      <c r="JFB1412" s="265"/>
      <c r="JFC1412" s="265"/>
      <c r="JFD1412" s="265"/>
      <c r="JFE1412" s="265"/>
      <c r="JFF1412" s="265"/>
      <c r="JFG1412" s="265"/>
      <c r="JFH1412" s="265"/>
      <c r="JFI1412" s="265"/>
      <c r="JFJ1412" s="265"/>
      <c r="JFK1412" s="265"/>
      <c r="JFL1412" s="265"/>
      <c r="JFM1412" s="265"/>
      <c r="JFN1412" s="265"/>
      <c r="JFO1412" s="265"/>
      <c r="JFP1412" s="265"/>
      <c r="JFQ1412" s="265"/>
      <c r="JFR1412" s="265"/>
      <c r="JFS1412" s="265"/>
      <c r="JFT1412" s="265"/>
      <c r="JFU1412" s="265"/>
      <c r="JFV1412" s="265"/>
      <c r="JFW1412" s="265"/>
      <c r="JFX1412" s="265"/>
      <c r="JFY1412" s="265"/>
      <c r="JFZ1412" s="265"/>
      <c r="JGA1412" s="265"/>
      <c r="JGB1412" s="265"/>
      <c r="JGC1412" s="265"/>
      <c r="JGD1412" s="265"/>
      <c r="JGE1412" s="265"/>
      <c r="JGF1412" s="265"/>
      <c r="JGG1412" s="265"/>
      <c r="JGH1412" s="265"/>
      <c r="JGI1412" s="265"/>
      <c r="JGJ1412" s="265"/>
      <c r="JGK1412" s="265"/>
      <c r="JGL1412" s="265"/>
      <c r="JGM1412" s="265"/>
      <c r="JGN1412" s="265"/>
      <c r="JGO1412" s="265"/>
      <c r="JGP1412" s="265"/>
      <c r="JGQ1412" s="265"/>
      <c r="JGR1412" s="265"/>
      <c r="JGS1412" s="265"/>
      <c r="JGT1412" s="265"/>
      <c r="JGU1412" s="265"/>
      <c r="JGV1412" s="265"/>
      <c r="JGW1412" s="265"/>
      <c r="JGX1412" s="265"/>
      <c r="JGY1412" s="265"/>
      <c r="JGZ1412" s="265"/>
      <c r="JHA1412" s="265"/>
      <c r="JHB1412" s="265"/>
      <c r="JHC1412" s="265"/>
      <c r="JHD1412" s="265"/>
      <c r="JHE1412" s="265"/>
      <c r="JHF1412" s="265"/>
      <c r="JHG1412" s="265"/>
      <c r="JHH1412" s="265"/>
      <c r="JHI1412" s="265"/>
      <c r="JHJ1412" s="265"/>
      <c r="JHK1412" s="265"/>
      <c r="JHL1412" s="265"/>
      <c r="JHM1412" s="265"/>
      <c r="JHN1412" s="265"/>
      <c r="JHO1412" s="265"/>
      <c r="JHP1412" s="265"/>
      <c r="JHQ1412" s="265"/>
      <c r="JHR1412" s="265"/>
      <c r="JHS1412" s="265"/>
      <c r="JHT1412" s="265"/>
      <c r="JHU1412" s="265"/>
      <c r="JHV1412" s="265"/>
      <c r="JHW1412" s="265"/>
      <c r="JHX1412" s="265"/>
      <c r="JHY1412" s="265"/>
      <c r="JHZ1412" s="265"/>
      <c r="JIA1412" s="265"/>
      <c r="JIB1412" s="265"/>
      <c r="JIC1412" s="265"/>
      <c r="JID1412" s="265"/>
      <c r="JIE1412" s="265"/>
      <c r="JIF1412" s="265"/>
      <c r="JIG1412" s="265"/>
      <c r="JIH1412" s="265"/>
      <c r="JII1412" s="265"/>
      <c r="JIJ1412" s="265"/>
      <c r="JIK1412" s="265"/>
      <c r="JIL1412" s="265"/>
      <c r="JIM1412" s="265"/>
      <c r="JIN1412" s="265"/>
      <c r="JIO1412" s="265"/>
      <c r="JIP1412" s="265"/>
      <c r="JIQ1412" s="265"/>
      <c r="JIR1412" s="265"/>
      <c r="JIS1412" s="265"/>
      <c r="JIT1412" s="265"/>
      <c r="JIU1412" s="265"/>
      <c r="JIV1412" s="265"/>
      <c r="JIW1412" s="265"/>
      <c r="JIX1412" s="265"/>
      <c r="JIY1412" s="265"/>
      <c r="JIZ1412" s="265"/>
      <c r="JJA1412" s="265"/>
      <c r="JJB1412" s="265"/>
      <c r="JJC1412" s="265"/>
      <c r="JJD1412" s="265"/>
      <c r="JJE1412" s="265"/>
      <c r="JJF1412" s="265"/>
      <c r="JJG1412" s="265"/>
      <c r="JJH1412" s="265"/>
      <c r="JJI1412" s="265"/>
      <c r="JJJ1412" s="265"/>
      <c r="JJK1412" s="265"/>
      <c r="JJL1412" s="265"/>
      <c r="JJM1412" s="265"/>
      <c r="JJN1412" s="265"/>
      <c r="JJO1412" s="265"/>
      <c r="JJP1412" s="265"/>
      <c r="JJQ1412" s="265"/>
      <c r="JJR1412" s="265"/>
      <c r="JJS1412" s="265"/>
      <c r="JJT1412" s="265"/>
      <c r="JJU1412" s="265"/>
      <c r="JJV1412" s="265"/>
      <c r="JJW1412" s="265"/>
      <c r="JJX1412" s="265"/>
      <c r="JJY1412" s="265"/>
      <c r="JJZ1412" s="265"/>
      <c r="JKA1412" s="265"/>
      <c r="JKB1412" s="265"/>
      <c r="JKC1412" s="265"/>
      <c r="JKD1412" s="265"/>
      <c r="JKE1412" s="265"/>
      <c r="JKF1412" s="265"/>
      <c r="JKG1412" s="265"/>
      <c r="JKH1412" s="265"/>
      <c r="JKI1412" s="265"/>
      <c r="JKJ1412" s="265"/>
      <c r="JKK1412" s="265"/>
      <c r="JKL1412" s="265"/>
      <c r="JKM1412" s="265"/>
      <c r="JKN1412" s="265"/>
      <c r="JKO1412" s="265"/>
      <c r="JKP1412" s="265"/>
      <c r="JKQ1412" s="265"/>
      <c r="JKR1412" s="265"/>
      <c r="JKS1412" s="265"/>
      <c r="JKT1412" s="265"/>
      <c r="JKU1412" s="265"/>
      <c r="JKV1412" s="265"/>
      <c r="JKW1412" s="265"/>
      <c r="JKX1412" s="265"/>
      <c r="JKY1412" s="265"/>
      <c r="JKZ1412" s="265"/>
      <c r="JLA1412" s="265"/>
      <c r="JLB1412" s="265"/>
      <c r="JLC1412" s="265"/>
      <c r="JLD1412" s="265"/>
      <c r="JLE1412" s="265"/>
      <c r="JLF1412" s="265"/>
      <c r="JLG1412" s="265"/>
      <c r="JLH1412" s="265"/>
      <c r="JLI1412" s="265"/>
      <c r="JLJ1412" s="265"/>
      <c r="JLK1412" s="265"/>
      <c r="JLL1412" s="265"/>
      <c r="JLM1412" s="265"/>
      <c r="JLN1412" s="265"/>
      <c r="JLO1412" s="265"/>
      <c r="JLP1412" s="265"/>
      <c r="JLQ1412" s="265"/>
      <c r="JLR1412" s="265"/>
      <c r="JLS1412" s="265"/>
      <c r="JLT1412" s="265"/>
      <c r="JLU1412" s="265"/>
      <c r="JLV1412" s="265"/>
      <c r="JLW1412" s="265"/>
      <c r="JLX1412" s="265"/>
      <c r="JLY1412" s="265"/>
      <c r="JLZ1412" s="265"/>
      <c r="JMA1412" s="265"/>
      <c r="JMB1412" s="265"/>
      <c r="JMC1412" s="265"/>
      <c r="JMD1412" s="265"/>
      <c r="JME1412" s="265"/>
      <c r="JMF1412" s="265"/>
      <c r="JMG1412" s="265"/>
      <c r="JMH1412" s="265"/>
      <c r="JMI1412" s="265"/>
      <c r="JMJ1412" s="265"/>
      <c r="JMK1412" s="265"/>
      <c r="JML1412" s="265"/>
      <c r="JMM1412" s="265"/>
      <c r="JMN1412" s="265"/>
      <c r="JMO1412" s="265"/>
      <c r="JMP1412" s="265"/>
      <c r="JMQ1412" s="265"/>
      <c r="JMR1412" s="265"/>
      <c r="JMS1412" s="265"/>
      <c r="JMT1412" s="265"/>
      <c r="JMU1412" s="265"/>
      <c r="JMV1412" s="265"/>
      <c r="JMW1412" s="265"/>
      <c r="JMX1412" s="265"/>
      <c r="JMY1412" s="265"/>
      <c r="JMZ1412" s="265"/>
      <c r="JNA1412" s="265"/>
      <c r="JNB1412" s="265"/>
      <c r="JNC1412" s="265"/>
      <c r="JND1412" s="265"/>
      <c r="JNE1412" s="265"/>
      <c r="JNF1412" s="265"/>
      <c r="JNG1412" s="265"/>
      <c r="JNH1412" s="265"/>
      <c r="JNI1412" s="265"/>
      <c r="JNJ1412" s="265"/>
      <c r="JNK1412" s="265"/>
      <c r="JNL1412" s="265"/>
      <c r="JNM1412" s="265"/>
      <c r="JNN1412" s="265"/>
      <c r="JNO1412" s="265"/>
      <c r="JNP1412" s="265"/>
      <c r="JNQ1412" s="265"/>
      <c r="JNR1412" s="265"/>
      <c r="JNS1412" s="265"/>
      <c r="JNT1412" s="265"/>
      <c r="JNU1412" s="265"/>
      <c r="JNV1412" s="265"/>
      <c r="JNW1412" s="265"/>
      <c r="JNX1412" s="265"/>
      <c r="JNY1412" s="265"/>
      <c r="JNZ1412" s="265"/>
      <c r="JOA1412" s="265"/>
      <c r="JOB1412" s="265"/>
      <c r="JOC1412" s="265"/>
      <c r="JOD1412" s="265"/>
      <c r="JOE1412" s="265"/>
      <c r="JOF1412" s="265"/>
      <c r="JOG1412" s="265"/>
      <c r="JOH1412" s="265"/>
      <c r="JOI1412" s="265"/>
      <c r="JOJ1412" s="265"/>
      <c r="JOK1412" s="265"/>
      <c r="JOL1412" s="265"/>
      <c r="JOM1412" s="265"/>
      <c r="JON1412" s="265"/>
      <c r="JOO1412" s="265"/>
      <c r="JOP1412" s="265"/>
      <c r="JOQ1412" s="265"/>
      <c r="JOR1412" s="265"/>
      <c r="JOS1412" s="265"/>
      <c r="JOT1412" s="265"/>
      <c r="JOU1412" s="265"/>
      <c r="JOV1412" s="265"/>
      <c r="JOW1412" s="265"/>
      <c r="JOX1412" s="265"/>
      <c r="JOY1412" s="265"/>
      <c r="JOZ1412" s="265"/>
      <c r="JPA1412" s="265"/>
      <c r="JPB1412" s="265"/>
      <c r="JPC1412" s="265"/>
      <c r="JPD1412" s="265"/>
      <c r="JPE1412" s="265"/>
      <c r="JPF1412" s="265"/>
      <c r="JPG1412" s="265"/>
      <c r="JPH1412" s="265"/>
      <c r="JPI1412" s="265"/>
      <c r="JPJ1412" s="265"/>
      <c r="JPK1412" s="265"/>
      <c r="JPL1412" s="265"/>
      <c r="JPM1412" s="265"/>
      <c r="JPN1412" s="265"/>
      <c r="JPO1412" s="265"/>
      <c r="JPP1412" s="265"/>
      <c r="JPQ1412" s="265"/>
      <c r="JPR1412" s="265"/>
      <c r="JPS1412" s="265"/>
      <c r="JPT1412" s="265"/>
      <c r="JPU1412" s="265"/>
      <c r="JPV1412" s="265"/>
      <c r="JPW1412" s="265"/>
      <c r="JPX1412" s="265"/>
      <c r="JPY1412" s="265"/>
      <c r="JPZ1412" s="265"/>
      <c r="JQA1412" s="265"/>
      <c r="JQB1412" s="265"/>
      <c r="JQC1412" s="265"/>
      <c r="JQD1412" s="265"/>
      <c r="JQE1412" s="265"/>
      <c r="JQF1412" s="265"/>
      <c r="JQG1412" s="265"/>
      <c r="JQH1412" s="265"/>
      <c r="JQI1412" s="265"/>
      <c r="JQJ1412" s="265"/>
      <c r="JQK1412" s="265"/>
      <c r="JQL1412" s="265"/>
      <c r="JQM1412" s="265"/>
      <c r="JQN1412" s="265"/>
      <c r="JQO1412" s="265"/>
      <c r="JQP1412" s="265"/>
      <c r="JQQ1412" s="265"/>
      <c r="JQR1412" s="265"/>
      <c r="JQS1412" s="265"/>
      <c r="JQT1412" s="265"/>
      <c r="JQU1412" s="265"/>
      <c r="JQV1412" s="265"/>
      <c r="JQW1412" s="265"/>
      <c r="JQX1412" s="265"/>
      <c r="JQY1412" s="265"/>
      <c r="JQZ1412" s="265"/>
      <c r="JRA1412" s="265"/>
      <c r="JRB1412" s="265"/>
      <c r="JRC1412" s="265"/>
      <c r="JRD1412" s="265"/>
      <c r="JRE1412" s="265"/>
      <c r="JRF1412" s="265"/>
      <c r="JRG1412" s="265"/>
      <c r="JRH1412" s="265"/>
      <c r="JRI1412" s="265"/>
      <c r="JRJ1412" s="265"/>
      <c r="JRK1412" s="265"/>
      <c r="JRL1412" s="265"/>
      <c r="JRM1412" s="265"/>
      <c r="JRN1412" s="265"/>
      <c r="JRO1412" s="265"/>
      <c r="JRP1412" s="265"/>
      <c r="JRQ1412" s="265"/>
      <c r="JRR1412" s="265"/>
      <c r="JRS1412" s="265"/>
      <c r="JRT1412" s="265"/>
      <c r="JRU1412" s="265"/>
      <c r="JRV1412" s="265"/>
      <c r="JRW1412" s="265"/>
      <c r="JRX1412" s="265"/>
      <c r="JRY1412" s="265"/>
      <c r="JRZ1412" s="265"/>
      <c r="JSA1412" s="265"/>
      <c r="JSB1412" s="265"/>
      <c r="JSC1412" s="265"/>
      <c r="JSD1412" s="265"/>
      <c r="JSE1412" s="265"/>
      <c r="JSF1412" s="265"/>
      <c r="JSG1412" s="265"/>
      <c r="JSH1412" s="265"/>
      <c r="JSI1412" s="265"/>
      <c r="JSJ1412" s="265"/>
      <c r="JSK1412" s="265"/>
      <c r="JSL1412" s="265"/>
      <c r="JSM1412" s="265"/>
      <c r="JSN1412" s="265"/>
      <c r="JSO1412" s="265"/>
      <c r="JSP1412" s="265"/>
      <c r="JSQ1412" s="265"/>
      <c r="JSR1412" s="265"/>
      <c r="JSS1412" s="265"/>
      <c r="JST1412" s="265"/>
      <c r="JSU1412" s="265"/>
      <c r="JSV1412" s="265"/>
      <c r="JSW1412" s="265"/>
      <c r="JSX1412" s="265"/>
      <c r="JSY1412" s="265"/>
      <c r="JSZ1412" s="265"/>
      <c r="JTA1412" s="265"/>
      <c r="JTB1412" s="265"/>
      <c r="JTC1412" s="265"/>
      <c r="JTD1412" s="265"/>
      <c r="JTE1412" s="265"/>
      <c r="JTF1412" s="265"/>
      <c r="JTG1412" s="265"/>
      <c r="JTH1412" s="265"/>
      <c r="JTI1412" s="265"/>
      <c r="JTJ1412" s="265"/>
      <c r="JTK1412" s="265"/>
      <c r="JTL1412" s="265"/>
      <c r="JTM1412" s="265"/>
      <c r="JTN1412" s="265"/>
      <c r="JTO1412" s="265"/>
      <c r="JTP1412" s="265"/>
      <c r="JTQ1412" s="265"/>
      <c r="JTR1412" s="265"/>
      <c r="JTS1412" s="265"/>
      <c r="JTT1412" s="265"/>
      <c r="JTU1412" s="265"/>
      <c r="JTV1412" s="265"/>
      <c r="JTW1412" s="265"/>
      <c r="JTX1412" s="265"/>
      <c r="JTY1412" s="265"/>
      <c r="JTZ1412" s="265"/>
      <c r="JUA1412" s="265"/>
      <c r="JUB1412" s="265"/>
      <c r="JUC1412" s="265"/>
      <c r="JUD1412" s="265"/>
      <c r="JUE1412" s="265"/>
      <c r="JUF1412" s="265"/>
      <c r="JUG1412" s="265"/>
      <c r="JUH1412" s="265"/>
      <c r="JUI1412" s="265"/>
      <c r="JUJ1412" s="265"/>
      <c r="JUK1412" s="265"/>
      <c r="JUL1412" s="265"/>
      <c r="JUM1412" s="265"/>
      <c r="JUN1412" s="265"/>
      <c r="JUO1412" s="265"/>
      <c r="JUP1412" s="265"/>
      <c r="JUQ1412" s="265"/>
      <c r="JUR1412" s="265"/>
      <c r="JUS1412" s="265"/>
      <c r="JUT1412" s="265"/>
      <c r="JUU1412" s="265"/>
      <c r="JUV1412" s="265"/>
      <c r="JUW1412" s="265"/>
      <c r="JUX1412" s="265"/>
      <c r="JUY1412" s="265"/>
      <c r="JUZ1412" s="265"/>
      <c r="JVA1412" s="265"/>
      <c r="JVB1412" s="265"/>
      <c r="JVC1412" s="265"/>
      <c r="JVD1412" s="265"/>
      <c r="JVE1412" s="265"/>
      <c r="JVF1412" s="265"/>
      <c r="JVG1412" s="265"/>
      <c r="JVH1412" s="265"/>
      <c r="JVI1412" s="265"/>
      <c r="JVJ1412" s="265"/>
      <c r="JVK1412" s="265"/>
      <c r="JVL1412" s="265"/>
      <c r="JVM1412" s="265"/>
      <c r="JVN1412" s="265"/>
      <c r="JVO1412" s="265"/>
      <c r="JVP1412" s="265"/>
      <c r="JVQ1412" s="265"/>
      <c r="JVR1412" s="265"/>
      <c r="JVS1412" s="265"/>
      <c r="JVT1412" s="265"/>
      <c r="JVU1412" s="265"/>
      <c r="JVV1412" s="265"/>
      <c r="JVW1412" s="265"/>
      <c r="JVX1412" s="265"/>
      <c r="JVY1412" s="265"/>
      <c r="JVZ1412" s="265"/>
      <c r="JWA1412" s="265"/>
      <c r="JWB1412" s="265"/>
      <c r="JWC1412" s="265"/>
      <c r="JWD1412" s="265"/>
      <c r="JWE1412" s="265"/>
      <c r="JWF1412" s="265"/>
      <c r="JWG1412" s="265"/>
      <c r="JWH1412" s="265"/>
      <c r="JWI1412" s="265"/>
      <c r="JWJ1412" s="265"/>
      <c r="JWK1412" s="265"/>
      <c r="JWL1412" s="265"/>
      <c r="JWM1412" s="265"/>
      <c r="JWN1412" s="265"/>
      <c r="JWO1412" s="265"/>
      <c r="JWP1412" s="265"/>
      <c r="JWQ1412" s="265"/>
      <c r="JWR1412" s="265"/>
      <c r="JWS1412" s="265"/>
      <c r="JWT1412" s="265"/>
      <c r="JWU1412" s="265"/>
      <c r="JWV1412" s="265"/>
      <c r="JWW1412" s="265"/>
      <c r="JWX1412" s="265"/>
      <c r="JWY1412" s="265"/>
      <c r="JWZ1412" s="265"/>
      <c r="JXA1412" s="265"/>
      <c r="JXB1412" s="265"/>
      <c r="JXC1412" s="265"/>
      <c r="JXD1412" s="265"/>
      <c r="JXE1412" s="265"/>
      <c r="JXF1412" s="265"/>
      <c r="JXG1412" s="265"/>
      <c r="JXH1412" s="265"/>
      <c r="JXI1412" s="265"/>
      <c r="JXJ1412" s="265"/>
      <c r="JXK1412" s="265"/>
      <c r="JXL1412" s="265"/>
      <c r="JXM1412" s="265"/>
      <c r="JXN1412" s="265"/>
      <c r="JXO1412" s="265"/>
      <c r="JXP1412" s="265"/>
      <c r="JXQ1412" s="265"/>
      <c r="JXR1412" s="265"/>
      <c r="JXS1412" s="265"/>
      <c r="JXT1412" s="265"/>
      <c r="JXU1412" s="265"/>
      <c r="JXV1412" s="265"/>
      <c r="JXW1412" s="265"/>
      <c r="JXX1412" s="265"/>
      <c r="JXY1412" s="265"/>
      <c r="JXZ1412" s="265"/>
      <c r="JYA1412" s="265"/>
      <c r="JYB1412" s="265"/>
      <c r="JYC1412" s="265"/>
      <c r="JYD1412" s="265"/>
      <c r="JYE1412" s="265"/>
      <c r="JYF1412" s="265"/>
      <c r="JYG1412" s="265"/>
      <c r="JYH1412" s="265"/>
      <c r="JYI1412" s="265"/>
      <c r="JYJ1412" s="265"/>
      <c r="JYK1412" s="265"/>
      <c r="JYL1412" s="265"/>
      <c r="JYM1412" s="265"/>
      <c r="JYN1412" s="265"/>
      <c r="JYO1412" s="265"/>
      <c r="JYP1412" s="265"/>
      <c r="JYQ1412" s="265"/>
      <c r="JYR1412" s="265"/>
      <c r="JYS1412" s="265"/>
      <c r="JYT1412" s="265"/>
      <c r="JYU1412" s="265"/>
      <c r="JYV1412" s="265"/>
      <c r="JYW1412" s="265"/>
      <c r="JYX1412" s="265"/>
      <c r="JYY1412" s="265"/>
      <c r="JYZ1412" s="265"/>
      <c r="JZA1412" s="265"/>
      <c r="JZB1412" s="265"/>
      <c r="JZC1412" s="265"/>
      <c r="JZD1412" s="265"/>
      <c r="JZE1412" s="265"/>
      <c r="JZF1412" s="265"/>
      <c r="JZG1412" s="265"/>
      <c r="JZH1412" s="265"/>
      <c r="JZI1412" s="265"/>
      <c r="JZJ1412" s="265"/>
      <c r="JZK1412" s="265"/>
      <c r="JZL1412" s="265"/>
      <c r="JZM1412" s="265"/>
      <c r="JZN1412" s="265"/>
      <c r="JZO1412" s="265"/>
      <c r="JZP1412" s="265"/>
      <c r="JZQ1412" s="265"/>
      <c r="JZR1412" s="265"/>
      <c r="JZS1412" s="265"/>
      <c r="JZT1412" s="265"/>
      <c r="JZU1412" s="265"/>
      <c r="JZV1412" s="265"/>
      <c r="JZW1412" s="265"/>
      <c r="JZX1412" s="265"/>
      <c r="JZY1412" s="265"/>
      <c r="JZZ1412" s="265"/>
      <c r="KAA1412" s="265"/>
      <c r="KAB1412" s="265"/>
      <c r="KAC1412" s="265"/>
      <c r="KAD1412" s="265"/>
      <c r="KAE1412" s="265"/>
      <c r="KAF1412" s="265"/>
      <c r="KAG1412" s="265"/>
      <c r="KAH1412" s="265"/>
      <c r="KAI1412" s="265"/>
      <c r="KAJ1412" s="265"/>
      <c r="KAK1412" s="265"/>
      <c r="KAL1412" s="265"/>
      <c r="KAM1412" s="265"/>
      <c r="KAN1412" s="265"/>
      <c r="KAO1412" s="265"/>
      <c r="KAP1412" s="265"/>
      <c r="KAQ1412" s="265"/>
      <c r="KAR1412" s="265"/>
      <c r="KAS1412" s="265"/>
      <c r="KAT1412" s="265"/>
      <c r="KAU1412" s="265"/>
      <c r="KAV1412" s="265"/>
      <c r="KAW1412" s="265"/>
      <c r="KAX1412" s="265"/>
      <c r="KAY1412" s="265"/>
      <c r="KAZ1412" s="265"/>
      <c r="KBA1412" s="265"/>
      <c r="KBB1412" s="265"/>
      <c r="KBC1412" s="265"/>
      <c r="KBD1412" s="265"/>
      <c r="KBE1412" s="265"/>
      <c r="KBF1412" s="265"/>
      <c r="KBG1412" s="265"/>
      <c r="KBH1412" s="265"/>
      <c r="KBI1412" s="265"/>
      <c r="KBJ1412" s="265"/>
      <c r="KBK1412" s="265"/>
      <c r="KBL1412" s="265"/>
      <c r="KBM1412" s="265"/>
      <c r="KBN1412" s="265"/>
      <c r="KBO1412" s="265"/>
      <c r="KBP1412" s="265"/>
      <c r="KBQ1412" s="265"/>
      <c r="KBR1412" s="265"/>
      <c r="KBS1412" s="265"/>
      <c r="KBT1412" s="265"/>
      <c r="KBU1412" s="265"/>
      <c r="KBV1412" s="265"/>
      <c r="KBW1412" s="265"/>
      <c r="KBX1412" s="265"/>
      <c r="KBY1412" s="265"/>
      <c r="KBZ1412" s="265"/>
      <c r="KCA1412" s="265"/>
      <c r="KCB1412" s="265"/>
      <c r="KCC1412" s="265"/>
      <c r="KCD1412" s="265"/>
      <c r="KCE1412" s="265"/>
      <c r="KCF1412" s="265"/>
      <c r="KCG1412" s="265"/>
      <c r="KCH1412" s="265"/>
      <c r="KCI1412" s="265"/>
      <c r="KCJ1412" s="265"/>
      <c r="KCK1412" s="265"/>
      <c r="KCL1412" s="265"/>
      <c r="KCM1412" s="265"/>
      <c r="KCN1412" s="265"/>
      <c r="KCO1412" s="265"/>
      <c r="KCP1412" s="265"/>
      <c r="KCQ1412" s="265"/>
      <c r="KCR1412" s="265"/>
      <c r="KCS1412" s="265"/>
      <c r="KCT1412" s="265"/>
      <c r="KCU1412" s="265"/>
      <c r="KCV1412" s="265"/>
      <c r="KCW1412" s="265"/>
      <c r="KCX1412" s="265"/>
      <c r="KCY1412" s="265"/>
      <c r="KCZ1412" s="265"/>
      <c r="KDA1412" s="265"/>
      <c r="KDB1412" s="265"/>
      <c r="KDC1412" s="265"/>
      <c r="KDD1412" s="265"/>
      <c r="KDE1412" s="265"/>
      <c r="KDF1412" s="265"/>
      <c r="KDG1412" s="265"/>
      <c r="KDH1412" s="265"/>
      <c r="KDI1412" s="265"/>
      <c r="KDJ1412" s="265"/>
      <c r="KDK1412" s="265"/>
      <c r="KDL1412" s="265"/>
      <c r="KDM1412" s="265"/>
      <c r="KDN1412" s="265"/>
      <c r="KDO1412" s="265"/>
      <c r="KDP1412" s="265"/>
      <c r="KDQ1412" s="265"/>
      <c r="KDR1412" s="265"/>
      <c r="KDS1412" s="265"/>
      <c r="KDT1412" s="265"/>
      <c r="KDU1412" s="265"/>
      <c r="KDV1412" s="265"/>
      <c r="KDW1412" s="265"/>
      <c r="KDX1412" s="265"/>
      <c r="KDY1412" s="265"/>
      <c r="KDZ1412" s="265"/>
      <c r="KEA1412" s="265"/>
      <c r="KEB1412" s="265"/>
      <c r="KEC1412" s="265"/>
      <c r="KED1412" s="265"/>
      <c r="KEE1412" s="265"/>
      <c r="KEF1412" s="265"/>
      <c r="KEG1412" s="265"/>
      <c r="KEH1412" s="265"/>
      <c r="KEI1412" s="265"/>
      <c r="KEJ1412" s="265"/>
      <c r="KEK1412" s="265"/>
      <c r="KEL1412" s="265"/>
      <c r="KEM1412" s="265"/>
      <c r="KEN1412" s="265"/>
      <c r="KEO1412" s="265"/>
      <c r="KEP1412" s="265"/>
      <c r="KEQ1412" s="265"/>
      <c r="KER1412" s="265"/>
      <c r="KES1412" s="265"/>
      <c r="KET1412" s="265"/>
      <c r="KEU1412" s="265"/>
      <c r="KEV1412" s="265"/>
      <c r="KEW1412" s="265"/>
      <c r="KEX1412" s="265"/>
      <c r="KEY1412" s="265"/>
      <c r="KEZ1412" s="265"/>
      <c r="KFA1412" s="265"/>
      <c r="KFB1412" s="265"/>
      <c r="KFC1412" s="265"/>
      <c r="KFD1412" s="265"/>
      <c r="KFE1412" s="265"/>
      <c r="KFF1412" s="265"/>
      <c r="KFG1412" s="265"/>
      <c r="KFH1412" s="265"/>
      <c r="KFI1412" s="265"/>
      <c r="KFJ1412" s="265"/>
      <c r="KFK1412" s="265"/>
      <c r="KFL1412" s="265"/>
      <c r="KFM1412" s="265"/>
      <c r="KFN1412" s="265"/>
      <c r="KFO1412" s="265"/>
      <c r="KFP1412" s="265"/>
      <c r="KFQ1412" s="265"/>
      <c r="KFR1412" s="265"/>
      <c r="KFS1412" s="265"/>
      <c r="KFT1412" s="265"/>
      <c r="KFU1412" s="265"/>
      <c r="KFV1412" s="265"/>
      <c r="KFW1412" s="265"/>
      <c r="KFX1412" s="265"/>
      <c r="KFY1412" s="265"/>
      <c r="KFZ1412" s="265"/>
      <c r="KGA1412" s="265"/>
      <c r="KGB1412" s="265"/>
      <c r="KGC1412" s="265"/>
      <c r="KGD1412" s="265"/>
      <c r="KGE1412" s="265"/>
      <c r="KGF1412" s="265"/>
      <c r="KGG1412" s="265"/>
      <c r="KGH1412" s="265"/>
      <c r="KGI1412" s="265"/>
      <c r="KGJ1412" s="265"/>
      <c r="KGK1412" s="265"/>
      <c r="KGL1412" s="265"/>
      <c r="KGM1412" s="265"/>
      <c r="KGN1412" s="265"/>
      <c r="KGO1412" s="265"/>
      <c r="KGP1412" s="265"/>
      <c r="KGQ1412" s="265"/>
      <c r="KGR1412" s="265"/>
      <c r="KGS1412" s="265"/>
      <c r="KGT1412" s="265"/>
      <c r="KGU1412" s="265"/>
      <c r="KGV1412" s="265"/>
      <c r="KGW1412" s="265"/>
      <c r="KGX1412" s="265"/>
      <c r="KGY1412" s="265"/>
      <c r="KGZ1412" s="265"/>
      <c r="KHA1412" s="265"/>
      <c r="KHB1412" s="265"/>
      <c r="KHC1412" s="265"/>
      <c r="KHD1412" s="265"/>
      <c r="KHE1412" s="265"/>
      <c r="KHF1412" s="265"/>
      <c r="KHG1412" s="265"/>
      <c r="KHH1412" s="265"/>
      <c r="KHI1412" s="265"/>
      <c r="KHJ1412" s="265"/>
      <c r="KHK1412" s="265"/>
      <c r="KHL1412" s="265"/>
      <c r="KHM1412" s="265"/>
      <c r="KHN1412" s="265"/>
      <c r="KHO1412" s="265"/>
      <c r="KHP1412" s="265"/>
      <c r="KHQ1412" s="265"/>
      <c r="KHR1412" s="265"/>
      <c r="KHS1412" s="265"/>
      <c r="KHT1412" s="265"/>
      <c r="KHU1412" s="265"/>
      <c r="KHV1412" s="265"/>
      <c r="KHW1412" s="265"/>
      <c r="KHX1412" s="265"/>
      <c r="KHY1412" s="265"/>
      <c r="KHZ1412" s="265"/>
      <c r="KIA1412" s="265"/>
      <c r="KIB1412" s="265"/>
      <c r="KIC1412" s="265"/>
      <c r="KID1412" s="265"/>
      <c r="KIE1412" s="265"/>
      <c r="KIF1412" s="265"/>
      <c r="KIG1412" s="265"/>
      <c r="KIH1412" s="265"/>
      <c r="KII1412" s="265"/>
      <c r="KIJ1412" s="265"/>
      <c r="KIK1412" s="265"/>
      <c r="KIL1412" s="265"/>
      <c r="KIM1412" s="265"/>
      <c r="KIN1412" s="265"/>
      <c r="KIO1412" s="265"/>
      <c r="KIP1412" s="265"/>
      <c r="KIQ1412" s="265"/>
      <c r="KIR1412" s="265"/>
      <c r="KIS1412" s="265"/>
      <c r="KIT1412" s="265"/>
      <c r="KIU1412" s="265"/>
      <c r="KIV1412" s="265"/>
      <c r="KIW1412" s="265"/>
      <c r="KIX1412" s="265"/>
      <c r="KIY1412" s="265"/>
      <c r="KIZ1412" s="265"/>
      <c r="KJA1412" s="265"/>
      <c r="KJB1412" s="265"/>
      <c r="KJC1412" s="265"/>
      <c r="KJD1412" s="265"/>
      <c r="KJE1412" s="265"/>
      <c r="KJF1412" s="265"/>
      <c r="KJG1412" s="265"/>
      <c r="KJH1412" s="265"/>
      <c r="KJI1412" s="265"/>
      <c r="KJJ1412" s="265"/>
      <c r="KJK1412" s="265"/>
      <c r="KJL1412" s="265"/>
      <c r="KJM1412" s="265"/>
      <c r="KJN1412" s="265"/>
      <c r="KJO1412" s="265"/>
      <c r="KJP1412" s="265"/>
      <c r="KJQ1412" s="265"/>
      <c r="KJR1412" s="265"/>
      <c r="KJS1412" s="265"/>
      <c r="KJT1412" s="265"/>
      <c r="KJU1412" s="265"/>
      <c r="KJV1412" s="265"/>
      <c r="KJW1412" s="265"/>
      <c r="KJX1412" s="265"/>
      <c r="KJY1412" s="265"/>
      <c r="KJZ1412" s="265"/>
      <c r="KKA1412" s="265"/>
      <c r="KKB1412" s="265"/>
      <c r="KKC1412" s="265"/>
      <c r="KKD1412" s="265"/>
      <c r="KKE1412" s="265"/>
      <c r="KKF1412" s="265"/>
      <c r="KKG1412" s="265"/>
      <c r="KKH1412" s="265"/>
      <c r="KKI1412" s="265"/>
      <c r="KKJ1412" s="265"/>
      <c r="KKK1412" s="265"/>
      <c r="KKL1412" s="265"/>
      <c r="KKM1412" s="265"/>
      <c r="KKN1412" s="265"/>
      <c r="KKO1412" s="265"/>
      <c r="KKP1412" s="265"/>
      <c r="KKQ1412" s="265"/>
      <c r="KKR1412" s="265"/>
      <c r="KKS1412" s="265"/>
      <c r="KKT1412" s="265"/>
      <c r="KKU1412" s="265"/>
      <c r="KKV1412" s="265"/>
      <c r="KKW1412" s="265"/>
      <c r="KKX1412" s="265"/>
      <c r="KKY1412" s="265"/>
      <c r="KKZ1412" s="265"/>
      <c r="KLA1412" s="265"/>
      <c r="KLB1412" s="265"/>
      <c r="KLC1412" s="265"/>
      <c r="KLD1412" s="265"/>
      <c r="KLE1412" s="265"/>
      <c r="KLF1412" s="265"/>
      <c r="KLG1412" s="265"/>
      <c r="KLH1412" s="265"/>
      <c r="KLI1412" s="265"/>
      <c r="KLJ1412" s="265"/>
      <c r="KLK1412" s="265"/>
      <c r="KLL1412" s="265"/>
      <c r="KLM1412" s="265"/>
      <c r="KLN1412" s="265"/>
      <c r="KLO1412" s="265"/>
      <c r="KLP1412" s="265"/>
      <c r="KLQ1412" s="265"/>
      <c r="KLR1412" s="265"/>
      <c r="KLS1412" s="265"/>
      <c r="KLT1412" s="265"/>
      <c r="KLU1412" s="265"/>
      <c r="KLV1412" s="265"/>
      <c r="KLW1412" s="265"/>
      <c r="KLX1412" s="265"/>
      <c r="KLY1412" s="265"/>
      <c r="KLZ1412" s="265"/>
      <c r="KMA1412" s="265"/>
      <c r="KMB1412" s="265"/>
      <c r="KMC1412" s="265"/>
      <c r="KMD1412" s="265"/>
      <c r="KME1412" s="265"/>
      <c r="KMF1412" s="265"/>
      <c r="KMG1412" s="265"/>
      <c r="KMH1412" s="265"/>
      <c r="KMI1412" s="265"/>
      <c r="KMJ1412" s="265"/>
      <c r="KMK1412" s="265"/>
      <c r="KML1412" s="265"/>
      <c r="KMM1412" s="265"/>
      <c r="KMN1412" s="265"/>
      <c r="KMO1412" s="265"/>
      <c r="KMP1412" s="265"/>
      <c r="KMQ1412" s="265"/>
      <c r="KMR1412" s="265"/>
      <c r="KMS1412" s="265"/>
      <c r="KMT1412" s="265"/>
      <c r="KMU1412" s="265"/>
      <c r="KMV1412" s="265"/>
      <c r="KMW1412" s="265"/>
      <c r="KMX1412" s="265"/>
      <c r="KMY1412" s="265"/>
      <c r="KMZ1412" s="265"/>
      <c r="KNA1412" s="265"/>
      <c r="KNB1412" s="265"/>
      <c r="KNC1412" s="265"/>
      <c r="KND1412" s="265"/>
      <c r="KNE1412" s="265"/>
      <c r="KNF1412" s="265"/>
      <c r="KNG1412" s="265"/>
      <c r="KNH1412" s="265"/>
      <c r="KNI1412" s="265"/>
      <c r="KNJ1412" s="265"/>
      <c r="KNK1412" s="265"/>
      <c r="KNL1412" s="265"/>
      <c r="KNM1412" s="265"/>
      <c r="KNN1412" s="265"/>
      <c r="KNO1412" s="265"/>
      <c r="KNP1412" s="265"/>
      <c r="KNQ1412" s="265"/>
      <c r="KNR1412" s="265"/>
      <c r="KNS1412" s="265"/>
      <c r="KNT1412" s="265"/>
      <c r="KNU1412" s="265"/>
      <c r="KNV1412" s="265"/>
      <c r="KNW1412" s="265"/>
      <c r="KNX1412" s="265"/>
      <c r="KNY1412" s="265"/>
      <c r="KNZ1412" s="265"/>
      <c r="KOA1412" s="265"/>
      <c r="KOB1412" s="265"/>
      <c r="KOC1412" s="265"/>
      <c r="KOD1412" s="265"/>
      <c r="KOE1412" s="265"/>
      <c r="KOF1412" s="265"/>
      <c r="KOG1412" s="265"/>
      <c r="KOH1412" s="265"/>
      <c r="KOI1412" s="265"/>
      <c r="KOJ1412" s="265"/>
      <c r="KOK1412" s="265"/>
      <c r="KOL1412" s="265"/>
      <c r="KOM1412" s="265"/>
      <c r="KON1412" s="265"/>
      <c r="KOO1412" s="265"/>
      <c r="KOP1412" s="265"/>
      <c r="KOQ1412" s="265"/>
      <c r="KOR1412" s="265"/>
      <c r="KOS1412" s="265"/>
      <c r="KOT1412" s="265"/>
      <c r="KOU1412" s="265"/>
      <c r="KOV1412" s="265"/>
      <c r="KOW1412" s="265"/>
      <c r="KOX1412" s="265"/>
      <c r="KOY1412" s="265"/>
      <c r="KOZ1412" s="265"/>
      <c r="KPA1412" s="265"/>
      <c r="KPB1412" s="265"/>
      <c r="KPC1412" s="265"/>
      <c r="KPD1412" s="265"/>
      <c r="KPE1412" s="265"/>
      <c r="KPF1412" s="265"/>
      <c r="KPG1412" s="265"/>
      <c r="KPH1412" s="265"/>
      <c r="KPI1412" s="265"/>
      <c r="KPJ1412" s="265"/>
      <c r="KPK1412" s="265"/>
      <c r="KPL1412" s="265"/>
      <c r="KPM1412" s="265"/>
      <c r="KPN1412" s="265"/>
      <c r="KPO1412" s="265"/>
      <c r="KPP1412" s="265"/>
      <c r="KPQ1412" s="265"/>
      <c r="KPR1412" s="265"/>
      <c r="KPS1412" s="265"/>
      <c r="KPT1412" s="265"/>
      <c r="KPU1412" s="265"/>
      <c r="KPV1412" s="265"/>
      <c r="KPW1412" s="265"/>
      <c r="KPX1412" s="265"/>
      <c r="KPY1412" s="265"/>
      <c r="KPZ1412" s="265"/>
      <c r="KQA1412" s="265"/>
      <c r="KQB1412" s="265"/>
      <c r="KQC1412" s="265"/>
      <c r="KQD1412" s="265"/>
      <c r="KQE1412" s="265"/>
      <c r="KQF1412" s="265"/>
      <c r="KQG1412" s="265"/>
      <c r="KQH1412" s="265"/>
      <c r="KQI1412" s="265"/>
      <c r="KQJ1412" s="265"/>
      <c r="KQK1412" s="265"/>
      <c r="KQL1412" s="265"/>
      <c r="KQM1412" s="265"/>
      <c r="KQN1412" s="265"/>
      <c r="KQO1412" s="265"/>
      <c r="KQP1412" s="265"/>
      <c r="KQQ1412" s="265"/>
      <c r="KQR1412" s="265"/>
      <c r="KQS1412" s="265"/>
      <c r="KQT1412" s="265"/>
      <c r="KQU1412" s="265"/>
      <c r="KQV1412" s="265"/>
      <c r="KQW1412" s="265"/>
      <c r="KQX1412" s="265"/>
      <c r="KQY1412" s="265"/>
      <c r="KQZ1412" s="265"/>
      <c r="KRA1412" s="265"/>
      <c r="KRB1412" s="265"/>
      <c r="KRC1412" s="265"/>
      <c r="KRD1412" s="265"/>
      <c r="KRE1412" s="265"/>
      <c r="KRF1412" s="265"/>
      <c r="KRG1412" s="265"/>
      <c r="KRH1412" s="265"/>
      <c r="KRI1412" s="265"/>
      <c r="KRJ1412" s="265"/>
      <c r="KRK1412" s="265"/>
      <c r="KRL1412" s="265"/>
      <c r="KRM1412" s="265"/>
      <c r="KRN1412" s="265"/>
      <c r="KRO1412" s="265"/>
      <c r="KRP1412" s="265"/>
      <c r="KRQ1412" s="265"/>
      <c r="KRR1412" s="265"/>
      <c r="KRS1412" s="265"/>
      <c r="KRT1412" s="265"/>
      <c r="KRU1412" s="265"/>
      <c r="KRV1412" s="265"/>
      <c r="KRW1412" s="265"/>
      <c r="KRX1412" s="265"/>
      <c r="KRY1412" s="265"/>
      <c r="KRZ1412" s="265"/>
      <c r="KSA1412" s="265"/>
      <c r="KSB1412" s="265"/>
      <c r="KSC1412" s="265"/>
      <c r="KSD1412" s="265"/>
      <c r="KSE1412" s="265"/>
      <c r="KSF1412" s="265"/>
      <c r="KSG1412" s="265"/>
      <c r="KSH1412" s="265"/>
      <c r="KSI1412" s="265"/>
      <c r="KSJ1412" s="265"/>
      <c r="KSK1412" s="265"/>
      <c r="KSL1412" s="265"/>
      <c r="KSM1412" s="265"/>
      <c r="KSN1412" s="265"/>
      <c r="KSO1412" s="265"/>
      <c r="KSP1412" s="265"/>
      <c r="KSQ1412" s="265"/>
      <c r="KSR1412" s="265"/>
      <c r="KSS1412" s="265"/>
      <c r="KST1412" s="265"/>
      <c r="KSU1412" s="265"/>
      <c r="KSV1412" s="265"/>
      <c r="KSW1412" s="265"/>
      <c r="KSX1412" s="265"/>
      <c r="KSY1412" s="265"/>
      <c r="KSZ1412" s="265"/>
      <c r="KTA1412" s="265"/>
      <c r="KTB1412" s="265"/>
      <c r="KTC1412" s="265"/>
      <c r="KTD1412" s="265"/>
      <c r="KTE1412" s="265"/>
      <c r="KTF1412" s="265"/>
      <c r="KTG1412" s="265"/>
      <c r="KTH1412" s="265"/>
      <c r="KTI1412" s="265"/>
      <c r="KTJ1412" s="265"/>
      <c r="KTK1412" s="265"/>
      <c r="KTL1412" s="265"/>
      <c r="KTM1412" s="265"/>
      <c r="KTN1412" s="265"/>
      <c r="KTO1412" s="265"/>
      <c r="KTP1412" s="265"/>
      <c r="KTQ1412" s="265"/>
      <c r="KTR1412" s="265"/>
      <c r="KTS1412" s="265"/>
      <c r="KTT1412" s="265"/>
      <c r="KTU1412" s="265"/>
      <c r="KTV1412" s="265"/>
      <c r="KTW1412" s="265"/>
      <c r="KTX1412" s="265"/>
      <c r="KTY1412" s="265"/>
      <c r="KTZ1412" s="265"/>
      <c r="KUA1412" s="265"/>
      <c r="KUB1412" s="265"/>
      <c r="KUC1412" s="265"/>
      <c r="KUD1412" s="265"/>
      <c r="KUE1412" s="265"/>
      <c r="KUF1412" s="265"/>
      <c r="KUG1412" s="265"/>
      <c r="KUH1412" s="265"/>
      <c r="KUI1412" s="265"/>
      <c r="KUJ1412" s="265"/>
      <c r="KUK1412" s="265"/>
      <c r="KUL1412" s="265"/>
      <c r="KUM1412" s="265"/>
      <c r="KUN1412" s="265"/>
      <c r="KUO1412" s="265"/>
      <c r="KUP1412" s="265"/>
      <c r="KUQ1412" s="265"/>
      <c r="KUR1412" s="265"/>
      <c r="KUS1412" s="265"/>
      <c r="KUT1412" s="265"/>
      <c r="KUU1412" s="265"/>
      <c r="KUV1412" s="265"/>
      <c r="KUW1412" s="265"/>
      <c r="KUX1412" s="265"/>
      <c r="KUY1412" s="265"/>
      <c r="KUZ1412" s="265"/>
      <c r="KVA1412" s="265"/>
      <c r="KVB1412" s="265"/>
      <c r="KVC1412" s="265"/>
      <c r="KVD1412" s="265"/>
      <c r="KVE1412" s="265"/>
      <c r="KVF1412" s="265"/>
      <c r="KVG1412" s="265"/>
      <c r="KVH1412" s="265"/>
      <c r="KVI1412" s="265"/>
      <c r="KVJ1412" s="265"/>
      <c r="KVK1412" s="265"/>
      <c r="KVL1412" s="265"/>
      <c r="KVM1412" s="265"/>
      <c r="KVN1412" s="265"/>
      <c r="KVO1412" s="265"/>
      <c r="KVP1412" s="265"/>
      <c r="KVQ1412" s="265"/>
      <c r="KVR1412" s="265"/>
      <c r="KVS1412" s="265"/>
      <c r="KVT1412" s="265"/>
      <c r="KVU1412" s="265"/>
      <c r="KVV1412" s="265"/>
      <c r="KVW1412" s="265"/>
      <c r="KVX1412" s="265"/>
      <c r="KVY1412" s="265"/>
      <c r="KVZ1412" s="265"/>
      <c r="KWA1412" s="265"/>
      <c r="KWB1412" s="265"/>
      <c r="KWC1412" s="265"/>
      <c r="KWD1412" s="265"/>
      <c r="KWE1412" s="265"/>
      <c r="KWF1412" s="265"/>
      <c r="KWG1412" s="265"/>
      <c r="KWH1412" s="265"/>
      <c r="KWI1412" s="265"/>
      <c r="KWJ1412" s="265"/>
      <c r="KWK1412" s="265"/>
      <c r="KWL1412" s="265"/>
      <c r="KWM1412" s="265"/>
      <c r="KWN1412" s="265"/>
      <c r="KWO1412" s="265"/>
      <c r="KWP1412" s="265"/>
      <c r="KWQ1412" s="265"/>
      <c r="KWR1412" s="265"/>
      <c r="KWS1412" s="265"/>
      <c r="KWT1412" s="265"/>
      <c r="KWU1412" s="265"/>
      <c r="KWV1412" s="265"/>
      <c r="KWW1412" s="265"/>
      <c r="KWX1412" s="265"/>
      <c r="KWY1412" s="265"/>
      <c r="KWZ1412" s="265"/>
      <c r="KXA1412" s="265"/>
      <c r="KXB1412" s="265"/>
      <c r="KXC1412" s="265"/>
      <c r="KXD1412" s="265"/>
      <c r="KXE1412" s="265"/>
      <c r="KXF1412" s="265"/>
      <c r="KXG1412" s="265"/>
      <c r="KXH1412" s="265"/>
      <c r="KXI1412" s="265"/>
      <c r="KXJ1412" s="265"/>
      <c r="KXK1412" s="265"/>
      <c r="KXL1412" s="265"/>
      <c r="KXM1412" s="265"/>
      <c r="KXN1412" s="265"/>
      <c r="KXO1412" s="265"/>
      <c r="KXP1412" s="265"/>
      <c r="KXQ1412" s="265"/>
      <c r="KXR1412" s="265"/>
      <c r="KXS1412" s="265"/>
      <c r="KXT1412" s="265"/>
      <c r="KXU1412" s="265"/>
      <c r="KXV1412" s="265"/>
      <c r="KXW1412" s="265"/>
      <c r="KXX1412" s="265"/>
      <c r="KXY1412" s="265"/>
      <c r="KXZ1412" s="265"/>
      <c r="KYA1412" s="265"/>
      <c r="KYB1412" s="265"/>
      <c r="KYC1412" s="265"/>
      <c r="KYD1412" s="265"/>
      <c r="KYE1412" s="265"/>
      <c r="KYF1412" s="265"/>
      <c r="KYG1412" s="265"/>
      <c r="KYH1412" s="265"/>
      <c r="KYI1412" s="265"/>
      <c r="KYJ1412" s="265"/>
      <c r="KYK1412" s="265"/>
      <c r="KYL1412" s="265"/>
      <c r="KYM1412" s="265"/>
      <c r="KYN1412" s="265"/>
      <c r="KYO1412" s="265"/>
      <c r="KYP1412" s="265"/>
      <c r="KYQ1412" s="265"/>
      <c r="KYR1412" s="265"/>
      <c r="KYS1412" s="265"/>
      <c r="KYT1412" s="265"/>
      <c r="KYU1412" s="265"/>
      <c r="KYV1412" s="265"/>
      <c r="KYW1412" s="265"/>
      <c r="KYX1412" s="265"/>
      <c r="KYY1412" s="265"/>
      <c r="KYZ1412" s="265"/>
      <c r="KZA1412" s="265"/>
      <c r="KZB1412" s="265"/>
      <c r="KZC1412" s="265"/>
      <c r="KZD1412" s="265"/>
      <c r="KZE1412" s="265"/>
      <c r="KZF1412" s="265"/>
      <c r="KZG1412" s="265"/>
      <c r="KZH1412" s="265"/>
      <c r="KZI1412" s="265"/>
      <c r="KZJ1412" s="265"/>
      <c r="KZK1412" s="265"/>
      <c r="KZL1412" s="265"/>
      <c r="KZM1412" s="265"/>
      <c r="KZN1412" s="265"/>
      <c r="KZO1412" s="265"/>
      <c r="KZP1412" s="265"/>
      <c r="KZQ1412" s="265"/>
      <c r="KZR1412" s="265"/>
      <c r="KZS1412" s="265"/>
      <c r="KZT1412" s="265"/>
      <c r="KZU1412" s="265"/>
      <c r="KZV1412" s="265"/>
      <c r="KZW1412" s="265"/>
      <c r="KZX1412" s="265"/>
      <c r="KZY1412" s="265"/>
      <c r="KZZ1412" s="265"/>
      <c r="LAA1412" s="265"/>
      <c r="LAB1412" s="265"/>
      <c r="LAC1412" s="265"/>
      <c r="LAD1412" s="265"/>
      <c r="LAE1412" s="265"/>
      <c r="LAF1412" s="265"/>
      <c r="LAG1412" s="265"/>
      <c r="LAH1412" s="265"/>
      <c r="LAI1412" s="265"/>
      <c r="LAJ1412" s="265"/>
      <c r="LAK1412" s="265"/>
      <c r="LAL1412" s="265"/>
      <c r="LAM1412" s="265"/>
      <c r="LAN1412" s="265"/>
      <c r="LAO1412" s="265"/>
      <c r="LAP1412" s="265"/>
      <c r="LAQ1412" s="265"/>
      <c r="LAR1412" s="265"/>
      <c r="LAS1412" s="265"/>
      <c r="LAT1412" s="265"/>
      <c r="LAU1412" s="265"/>
      <c r="LAV1412" s="265"/>
      <c r="LAW1412" s="265"/>
      <c r="LAX1412" s="265"/>
      <c r="LAY1412" s="265"/>
      <c r="LAZ1412" s="265"/>
      <c r="LBA1412" s="265"/>
      <c r="LBB1412" s="265"/>
      <c r="LBC1412" s="265"/>
      <c r="LBD1412" s="265"/>
      <c r="LBE1412" s="265"/>
      <c r="LBF1412" s="265"/>
      <c r="LBG1412" s="265"/>
      <c r="LBH1412" s="265"/>
      <c r="LBI1412" s="265"/>
      <c r="LBJ1412" s="265"/>
      <c r="LBK1412" s="265"/>
      <c r="LBL1412" s="265"/>
      <c r="LBM1412" s="265"/>
      <c r="LBN1412" s="265"/>
      <c r="LBO1412" s="265"/>
      <c r="LBP1412" s="265"/>
      <c r="LBQ1412" s="265"/>
      <c r="LBR1412" s="265"/>
      <c r="LBS1412" s="265"/>
      <c r="LBT1412" s="265"/>
      <c r="LBU1412" s="265"/>
      <c r="LBV1412" s="265"/>
      <c r="LBW1412" s="265"/>
      <c r="LBX1412" s="265"/>
      <c r="LBY1412" s="265"/>
      <c r="LBZ1412" s="265"/>
      <c r="LCA1412" s="265"/>
      <c r="LCB1412" s="265"/>
      <c r="LCC1412" s="265"/>
      <c r="LCD1412" s="265"/>
      <c r="LCE1412" s="265"/>
      <c r="LCF1412" s="265"/>
      <c r="LCG1412" s="265"/>
      <c r="LCH1412" s="265"/>
      <c r="LCI1412" s="265"/>
      <c r="LCJ1412" s="265"/>
      <c r="LCK1412" s="265"/>
      <c r="LCL1412" s="265"/>
      <c r="LCM1412" s="265"/>
      <c r="LCN1412" s="265"/>
      <c r="LCO1412" s="265"/>
      <c r="LCP1412" s="265"/>
      <c r="LCQ1412" s="265"/>
      <c r="LCR1412" s="265"/>
      <c r="LCS1412" s="265"/>
      <c r="LCT1412" s="265"/>
      <c r="LCU1412" s="265"/>
      <c r="LCV1412" s="265"/>
      <c r="LCW1412" s="265"/>
      <c r="LCX1412" s="265"/>
      <c r="LCY1412" s="265"/>
      <c r="LCZ1412" s="265"/>
      <c r="LDA1412" s="265"/>
      <c r="LDB1412" s="265"/>
      <c r="LDC1412" s="265"/>
      <c r="LDD1412" s="265"/>
      <c r="LDE1412" s="265"/>
      <c r="LDF1412" s="265"/>
      <c r="LDG1412" s="265"/>
      <c r="LDH1412" s="265"/>
      <c r="LDI1412" s="265"/>
      <c r="LDJ1412" s="265"/>
      <c r="LDK1412" s="265"/>
      <c r="LDL1412" s="265"/>
      <c r="LDM1412" s="265"/>
      <c r="LDN1412" s="265"/>
      <c r="LDO1412" s="265"/>
      <c r="LDP1412" s="265"/>
      <c r="LDQ1412" s="265"/>
      <c r="LDR1412" s="265"/>
      <c r="LDS1412" s="265"/>
      <c r="LDT1412" s="265"/>
      <c r="LDU1412" s="265"/>
      <c r="LDV1412" s="265"/>
      <c r="LDW1412" s="265"/>
      <c r="LDX1412" s="265"/>
      <c r="LDY1412" s="265"/>
      <c r="LDZ1412" s="265"/>
      <c r="LEA1412" s="265"/>
      <c r="LEB1412" s="265"/>
      <c r="LEC1412" s="265"/>
      <c r="LED1412" s="265"/>
      <c r="LEE1412" s="265"/>
      <c r="LEF1412" s="265"/>
      <c r="LEG1412" s="265"/>
      <c r="LEH1412" s="265"/>
      <c r="LEI1412" s="265"/>
      <c r="LEJ1412" s="265"/>
      <c r="LEK1412" s="265"/>
      <c r="LEL1412" s="265"/>
      <c r="LEM1412" s="265"/>
      <c r="LEN1412" s="265"/>
      <c r="LEO1412" s="265"/>
      <c r="LEP1412" s="265"/>
      <c r="LEQ1412" s="265"/>
      <c r="LER1412" s="265"/>
      <c r="LES1412" s="265"/>
      <c r="LET1412" s="265"/>
      <c r="LEU1412" s="265"/>
      <c r="LEV1412" s="265"/>
      <c r="LEW1412" s="265"/>
      <c r="LEX1412" s="265"/>
      <c r="LEY1412" s="265"/>
      <c r="LEZ1412" s="265"/>
      <c r="LFA1412" s="265"/>
      <c r="LFB1412" s="265"/>
      <c r="LFC1412" s="265"/>
      <c r="LFD1412" s="265"/>
      <c r="LFE1412" s="265"/>
      <c r="LFF1412" s="265"/>
      <c r="LFG1412" s="265"/>
      <c r="LFH1412" s="265"/>
      <c r="LFI1412" s="265"/>
      <c r="LFJ1412" s="265"/>
      <c r="LFK1412" s="265"/>
      <c r="LFL1412" s="265"/>
      <c r="LFM1412" s="265"/>
      <c r="LFN1412" s="265"/>
      <c r="LFO1412" s="265"/>
      <c r="LFP1412" s="265"/>
      <c r="LFQ1412" s="265"/>
      <c r="LFR1412" s="265"/>
      <c r="LFS1412" s="265"/>
      <c r="LFT1412" s="265"/>
      <c r="LFU1412" s="265"/>
      <c r="LFV1412" s="265"/>
      <c r="LFW1412" s="265"/>
      <c r="LFX1412" s="265"/>
      <c r="LFY1412" s="265"/>
      <c r="LFZ1412" s="265"/>
      <c r="LGA1412" s="265"/>
      <c r="LGB1412" s="265"/>
      <c r="LGC1412" s="265"/>
      <c r="LGD1412" s="265"/>
      <c r="LGE1412" s="265"/>
      <c r="LGF1412" s="265"/>
      <c r="LGG1412" s="265"/>
      <c r="LGH1412" s="265"/>
      <c r="LGI1412" s="265"/>
      <c r="LGJ1412" s="265"/>
      <c r="LGK1412" s="265"/>
      <c r="LGL1412" s="265"/>
      <c r="LGM1412" s="265"/>
      <c r="LGN1412" s="265"/>
      <c r="LGO1412" s="265"/>
      <c r="LGP1412" s="265"/>
      <c r="LGQ1412" s="265"/>
      <c r="LGR1412" s="265"/>
      <c r="LGS1412" s="265"/>
      <c r="LGT1412" s="265"/>
      <c r="LGU1412" s="265"/>
      <c r="LGV1412" s="265"/>
      <c r="LGW1412" s="265"/>
      <c r="LGX1412" s="265"/>
      <c r="LGY1412" s="265"/>
      <c r="LGZ1412" s="265"/>
      <c r="LHA1412" s="265"/>
      <c r="LHB1412" s="265"/>
      <c r="LHC1412" s="265"/>
      <c r="LHD1412" s="265"/>
      <c r="LHE1412" s="265"/>
      <c r="LHF1412" s="265"/>
      <c r="LHG1412" s="265"/>
      <c r="LHH1412" s="265"/>
      <c r="LHI1412" s="265"/>
      <c r="LHJ1412" s="265"/>
      <c r="LHK1412" s="265"/>
      <c r="LHL1412" s="265"/>
      <c r="LHM1412" s="265"/>
      <c r="LHN1412" s="265"/>
      <c r="LHO1412" s="265"/>
      <c r="LHP1412" s="265"/>
      <c r="LHQ1412" s="265"/>
      <c r="LHR1412" s="265"/>
      <c r="LHS1412" s="265"/>
      <c r="LHT1412" s="265"/>
      <c r="LHU1412" s="265"/>
      <c r="LHV1412" s="265"/>
      <c r="LHW1412" s="265"/>
      <c r="LHX1412" s="265"/>
      <c r="LHY1412" s="265"/>
      <c r="LHZ1412" s="265"/>
      <c r="LIA1412" s="265"/>
      <c r="LIB1412" s="265"/>
      <c r="LIC1412" s="265"/>
      <c r="LID1412" s="265"/>
      <c r="LIE1412" s="265"/>
      <c r="LIF1412" s="265"/>
      <c r="LIG1412" s="265"/>
      <c r="LIH1412" s="265"/>
      <c r="LII1412" s="265"/>
      <c r="LIJ1412" s="265"/>
      <c r="LIK1412" s="265"/>
      <c r="LIL1412" s="265"/>
      <c r="LIM1412" s="265"/>
      <c r="LIN1412" s="265"/>
      <c r="LIO1412" s="265"/>
      <c r="LIP1412" s="265"/>
      <c r="LIQ1412" s="265"/>
      <c r="LIR1412" s="265"/>
      <c r="LIS1412" s="265"/>
      <c r="LIT1412" s="265"/>
      <c r="LIU1412" s="265"/>
      <c r="LIV1412" s="265"/>
      <c r="LIW1412" s="265"/>
      <c r="LIX1412" s="265"/>
      <c r="LIY1412" s="265"/>
      <c r="LIZ1412" s="265"/>
      <c r="LJA1412" s="265"/>
      <c r="LJB1412" s="265"/>
      <c r="LJC1412" s="265"/>
      <c r="LJD1412" s="265"/>
      <c r="LJE1412" s="265"/>
      <c r="LJF1412" s="265"/>
      <c r="LJG1412" s="265"/>
      <c r="LJH1412" s="265"/>
      <c r="LJI1412" s="265"/>
      <c r="LJJ1412" s="265"/>
      <c r="LJK1412" s="265"/>
      <c r="LJL1412" s="265"/>
      <c r="LJM1412" s="265"/>
      <c r="LJN1412" s="265"/>
      <c r="LJO1412" s="265"/>
      <c r="LJP1412" s="265"/>
      <c r="LJQ1412" s="265"/>
      <c r="LJR1412" s="265"/>
      <c r="LJS1412" s="265"/>
      <c r="LJT1412" s="265"/>
      <c r="LJU1412" s="265"/>
      <c r="LJV1412" s="265"/>
      <c r="LJW1412" s="265"/>
      <c r="LJX1412" s="265"/>
      <c r="LJY1412" s="265"/>
      <c r="LJZ1412" s="265"/>
      <c r="LKA1412" s="265"/>
      <c r="LKB1412" s="265"/>
      <c r="LKC1412" s="265"/>
      <c r="LKD1412" s="265"/>
      <c r="LKE1412" s="265"/>
      <c r="LKF1412" s="265"/>
      <c r="LKG1412" s="265"/>
      <c r="LKH1412" s="265"/>
      <c r="LKI1412" s="265"/>
      <c r="LKJ1412" s="265"/>
      <c r="LKK1412" s="265"/>
      <c r="LKL1412" s="265"/>
      <c r="LKM1412" s="265"/>
      <c r="LKN1412" s="265"/>
      <c r="LKO1412" s="265"/>
      <c r="LKP1412" s="265"/>
      <c r="LKQ1412" s="265"/>
      <c r="LKR1412" s="265"/>
      <c r="LKS1412" s="265"/>
      <c r="LKT1412" s="265"/>
      <c r="LKU1412" s="265"/>
      <c r="LKV1412" s="265"/>
      <c r="LKW1412" s="265"/>
      <c r="LKX1412" s="265"/>
      <c r="LKY1412" s="265"/>
      <c r="LKZ1412" s="265"/>
      <c r="LLA1412" s="265"/>
      <c r="LLB1412" s="265"/>
      <c r="LLC1412" s="265"/>
      <c r="LLD1412" s="265"/>
      <c r="LLE1412" s="265"/>
      <c r="LLF1412" s="265"/>
      <c r="LLG1412" s="265"/>
      <c r="LLH1412" s="265"/>
      <c r="LLI1412" s="265"/>
      <c r="LLJ1412" s="265"/>
      <c r="LLK1412" s="265"/>
      <c r="LLL1412" s="265"/>
      <c r="LLM1412" s="265"/>
      <c r="LLN1412" s="265"/>
      <c r="LLO1412" s="265"/>
      <c r="LLP1412" s="265"/>
      <c r="LLQ1412" s="265"/>
      <c r="LLR1412" s="265"/>
      <c r="LLS1412" s="265"/>
      <c r="LLT1412" s="265"/>
      <c r="LLU1412" s="265"/>
      <c r="LLV1412" s="265"/>
      <c r="LLW1412" s="265"/>
      <c r="LLX1412" s="265"/>
      <c r="LLY1412" s="265"/>
      <c r="LLZ1412" s="265"/>
      <c r="LMA1412" s="265"/>
      <c r="LMB1412" s="265"/>
      <c r="LMC1412" s="265"/>
      <c r="LMD1412" s="265"/>
      <c r="LME1412" s="265"/>
      <c r="LMF1412" s="265"/>
      <c r="LMG1412" s="265"/>
      <c r="LMH1412" s="265"/>
      <c r="LMI1412" s="265"/>
      <c r="LMJ1412" s="265"/>
      <c r="LMK1412" s="265"/>
      <c r="LML1412" s="265"/>
      <c r="LMM1412" s="265"/>
      <c r="LMN1412" s="265"/>
      <c r="LMO1412" s="265"/>
      <c r="LMP1412" s="265"/>
      <c r="LMQ1412" s="265"/>
      <c r="LMR1412" s="265"/>
      <c r="LMS1412" s="265"/>
      <c r="LMT1412" s="265"/>
      <c r="LMU1412" s="265"/>
      <c r="LMV1412" s="265"/>
      <c r="LMW1412" s="265"/>
      <c r="LMX1412" s="265"/>
      <c r="LMY1412" s="265"/>
      <c r="LMZ1412" s="265"/>
      <c r="LNA1412" s="265"/>
      <c r="LNB1412" s="265"/>
      <c r="LNC1412" s="265"/>
      <c r="LND1412" s="265"/>
      <c r="LNE1412" s="265"/>
      <c r="LNF1412" s="265"/>
      <c r="LNG1412" s="265"/>
      <c r="LNH1412" s="265"/>
      <c r="LNI1412" s="265"/>
      <c r="LNJ1412" s="265"/>
      <c r="LNK1412" s="265"/>
      <c r="LNL1412" s="265"/>
      <c r="LNM1412" s="265"/>
      <c r="LNN1412" s="265"/>
      <c r="LNO1412" s="265"/>
      <c r="LNP1412" s="265"/>
      <c r="LNQ1412" s="265"/>
      <c r="LNR1412" s="265"/>
      <c r="LNS1412" s="265"/>
      <c r="LNT1412" s="265"/>
      <c r="LNU1412" s="265"/>
      <c r="LNV1412" s="265"/>
      <c r="LNW1412" s="265"/>
      <c r="LNX1412" s="265"/>
      <c r="LNY1412" s="265"/>
      <c r="LNZ1412" s="265"/>
      <c r="LOA1412" s="265"/>
      <c r="LOB1412" s="265"/>
      <c r="LOC1412" s="265"/>
      <c r="LOD1412" s="265"/>
      <c r="LOE1412" s="265"/>
      <c r="LOF1412" s="265"/>
      <c r="LOG1412" s="265"/>
      <c r="LOH1412" s="265"/>
      <c r="LOI1412" s="265"/>
      <c r="LOJ1412" s="265"/>
      <c r="LOK1412" s="265"/>
      <c r="LOL1412" s="265"/>
      <c r="LOM1412" s="265"/>
      <c r="LON1412" s="265"/>
      <c r="LOO1412" s="265"/>
      <c r="LOP1412" s="265"/>
      <c r="LOQ1412" s="265"/>
      <c r="LOR1412" s="265"/>
      <c r="LOS1412" s="265"/>
      <c r="LOT1412" s="265"/>
      <c r="LOU1412" s="265"/>
      <c r="LOV1412" s="265"/>
      <c r="LOW1412" s="265"/>
      <c r="LOX1412" s="265"/>
      <c r="LOY1412" s="265"/>
      <c r="LOZ1412" s="265"/>
      <c r="LPA1412" s="265"/>
      <c r="LPB1412" s="265"/>
      <c r="LPC1412" s="265"/>
      <c r="LPD1412" s="265"/>
      <c r="LPE1412" s="265"/>
      <c r="LPF1412" s="265"/>
      <c r="LPG1412" s="265"/>
      <c r="LPH1412" s="265"/>
      <c r="LPI1412" s="265"/>
      <c r="LPJ1412" s="265"/>
      <c r="LPK1412" s="265"/>
      <c r="LPL1412" s="265"/>
      <c r="LPM1412" s="265"/>
      <c r="LPN1412" s="265"/>
      <c r="LPO1412" s="265"/>
      <c r="LPP1412" s="265"/>
      <c r="LPQ1412" s="265"/>
      <c r="LPR1412" s="265"/>
      <c r="LPS1412" s="265"/>
      <c r="LPT1412" s="265"/>
      <c r="LPU1412" s="265"/>
      <c r="LPV1412" s="265"/>
      <c r="LPW1412" s="265"/>
      <c r="LPX1412" s="265"/>
      <c r="LPY1412" s="265"/>
      <c r="LPZ1412" s="265"/>
      <c r="LQA1412" s="265"/>
      <c r="LQB1412" s="265"/>
      <c r="LQC1412" s="265"/>
      <c r="LQD1412" s="265"/>
      <c r="LQE1412" s="265"/>
      <c r="LQF1412" s="265"/>
      <c r="LQG1412" s="265"/>
      <c r="LQH1412" s="265"/>
      <c r="LQI1412" s="265"/>
      <c r="LQJ1412" s="265"/>
      <c r="LQK1412" s="265"/>
      <c r="LQL1412" s="265"/>
      <c r="LQM1412" s="265"/>
      <c r="LQN1412" s="265"/>
      <c r="LQO1412" s="265"/>
      <c r="LQP1412" s="265"/>
      <c r="LQQ1412" s="265"/>
      <c r="LQR1412" s="265"/>
      <c r="LQS1412" s="265"/>
      <c r="LQT1412" s="265"/>
      <c r="LQU1412" s="265"/>
      <c r="LQV1412" s="265"/>
      <c r="LQW1412" s="265"/>
      <c r="LQX1412" s="265"/>
      <c r="LQY1412" s="265"/>
      <c r="LQZ1412" s="265"/>
      <c r="LRA1412" s="265"/>
      <c r="LRB1412" s="265"/>
      <c r="LRC1412" s="265"/>
      <c r="LRD1412" s="265"/>
      <c r="LRE1412" s="265"/>
      <c r="LRF1412" s="265"/>
      <c r="LRG1412" s="265"/>
      <c r="LRH1412" s="265"/>
      <c r="LRI1412" s="265"/>
      <c r="LRJ1412" s="265"/>
      <c r="LRK1412" s="265"/>
      <c r="LRL1412" s="265"/>
      <c r="LRM1412" s="265"/>
      <c r="LRN1412" s="265"/>
      <c r="LRO1412" s="265"/>
      <c r="LRP1412" s="265"/>
      <c r="LRQ1412" s="265"/>
      <c r="LRR1412" s="265"/>
      <c r="LRS1412" s="265"/>
      <c r="LRT1412" s="265"/>
      <c r="LRU1412" s="265"/>
      <c r="LRV1412" s="265"/>
      <c r="LRW1412" s="265"/>
      <c r="LRX1412" s="265"/>
      <c r="LRY1412" s="265"/>
      <c r="LRZ1412" s="265"/>
      <c r="LSA1412" s="265"/>
      <c r="LSB1412" s="265"/>
      <c r="LSC1412" s="265"/>
      <c r="LSD1412" s="265"/>
      <c r="LSE1412" s="265"/>
      <c r="LSF1412" s="265"/>
      <c r="LSG1412" s="265"/>
      <c r="LSH1412" s="265"/>
      <c r="LSI1412" s="265"/>
      <c r="LSJ1412" s="265"/>
      <c r="LSK1412" s="265"/>
      <c r="LSL1412" s="265"/>
      <c r="LSM1412" s="265"/>
      <c r="LSN1412" s="265"/>
      <c r="LSO1412" s="265"/>
      <c r="LSP1412" s="265"/>
      <c r="LSQ1412" s="265"/>
      <c r="LSR1412" s="265"/>
      <c r="LSS1412" s="265"/>
      <c r="LST1412" s="265"/>
      <c r="LSU1412" s="265"/>
      <c r="LSV1412" s="265"/>
      <c r="LSW1412" s="265"/>
      <c r="LSX1412" s="265"/>
      <c r="LSY1412" s="265"/>
      <c r="LSZ1412" s="265"/>
      <c r="LTA1412" s="265"/>
      <c r="LTB1412" s="265"/>
      <c r="LTC1412" s="265"/>
      <c r="LTD1412" s="265"/>
      <c r="LTE1412" s="265"/>
      <c r="LTF1412" s="265"/>
      <c r="LTG1412" s="265"/>
      <c r="LTH1412" s="265"/>
      <c r="LTI1412" s="265"/>
      <c r="LTJ1412" s="265"/>
      <c r="LTK1412" s="265"/>
      <c r="LTL1412" s="265"/>
      <c r="LTM1412" s="265"/>
      <c r="LTN1412" s="265"/>
      <c r="LTO1412" s="265"/>
      <c r="LTP1412" s="265"/>
      <c r="LTQ1412" s="265"/>
      <c r="LTR1412" s="265"/>
      <c r="LTS1412" s="265"/>
      <c r="LTT1412" s="265"/>
      <c r="LTU1412" s="265"/>
      <c r="LTV1412" s="265"/>
      <c r="LTW1412" s="265"/>
      <c r="LTX1412" s="265"/>
      <c r="LTY1412" s="265"/>
      <c r="LTZ1412" s="265"/>
      <c r="LUA1412" s="265"/>
      <c r="LUB1412" s="265"/>
      <c r="LUC1412" s="265"/>
      <c r="LUD1412" s="265"/>
      <c r="LUE1412" s="265"/>
      <c r="LUF1412" s="265"/>
      <c r="LUG1412" s="265"/>
      <c r="LUH1412" s="265"/>
      <c r="LUI1412" s="265"/>
      <c r="LUJ1412" s="265"/>
      <c r="LUK1412" s="265"/>
      <c r="LUL1412" s="265"/>
      <c r="LUM1412" s="265"/>
      <c r="LUN1412" s="265"/>
      <c r="LUO1412" s="265"/>
      <c r="LUP1412" s="265"/>
      <c r="LUQ1412" s="265"/>
      <c r="LUR1412" s="265"/>
      <c r="LUS1412" s="265"/>
      <c r="LUT1412" s="265"/>
      <c r="LUU1412" s="265"/>
      <c r="LUV1412" s="265"/>
      <c r="LUW1412" s="265"/>
      <c r="LUX1412" s="265"/>
      <c r="LUY1412" s="265"/>
      <c r="LUZ1412" s="265"/>
      <c r="LVA1412" s="265"/>
      <c r="LVB1412" s="265"/>
      <c r="LVC1412" s="265"/>
      <c r="LVD1412" s="265"/>
      <c r="LVE1412" s="265"/>
      <c r="LVF1412" s="265"/>
      <c r="LVG1412" s="265"/>
      <c r="LVH1412" s="265"/>
      <c r="LVI1412" s="265"/>
      <c r="LVJ1412" s="265"/>
      <c r="LVK1412" s="265"/>
      <c r="LVL1412" s="265"/>
      <c r="LVM1412" s="265"/>
      <c r="LVN1412" s="265"/>
      <c r="LVO1412" s="265"/>
      <c r="LVP1412" s="265"/>
      <c r="LVQ1412" s="265"/>
      <c r="LVR1412" s="265"/>
      <c r="LVS1412" s="265"/>
      <c r="LVT1412" s="265"/>
      <c r="LVU1412" s="265"/>
      <c r="LVV1412" s="265"/>
      <c r="LVW1412" s="265"/>
      <c r="LVX1412" s="265"/>
      <c r="LVY1412" s="265"/>
      <c r="LVZ1412" s="265"/>
      <c r="LWA1412" s="265"/>
      <c r="LWB1412" s="265"/>
      <c r="LWC1412" s="265"/>
      <c r="LWD1412" s="265"/>
      <c r="LWE1412" s="265"/>
      <c r="LWF1412" s="265"/>
      <c r="LWG1412" s="265"/>
      <c r="LWH1412" s="265"/>
      <c r="LWI1412" s="265"/>
      <c r="LWJ1412" s="265"/>
      <c r="LWK1412" s="265"/>
      <c r="LWL1412" s="265"/>
      <c r="LWM1412" s="265"/>
      <c r="LWN1412" s="265"/>
      <c r="LWO1412" s="265"/>
      <c r="LWP1412" s="265"/>
      <c r="LWQ1412" s="265"/>
      <c r="LWR1412" s="265"/>
      <c r="LWS1412" s="265"/>
      <c r="LWT1412" s="265"/>
      <c r="LWU1412" s="265"/>
      <c r="LWV1412" s="265"/>
      <c r="LWW1412" s="265"/>
      <c r="LWX1412" s="265"/>
      <c r="LWY1412" s="265"/>
      <c r="LWZ1412" s="265"/>
      <c r="LXA1412" s="265"/>
      <c r="LXB1412" s="265"/>
      <c r="LXC1412" s="265"/>
      <c r="LXD1412" s="265"/>
      <c r="LXE1412" s="265"/>
      <c r="LXF1412" s="265"/>
      <c r="LXG1412" s="265"/>
      <c r="LXH1412" s="265"/>
      <c r="LXI1412" s="265"/>
      <c r="LXJ1412" s="265"/>
      <c r="LXK1412" s="265"/>
      <c r="LXL1412" s="265"/>
      <c r="LXM1412" s="265"/>
      <c r="LXN1412" s="265"/>
      <c r="LXO1412" s="265"/>
      <c r="LXP1412" s="265"/>
      <c r="LXQ1412" s="265"/>
      <c r="LXR1412" s="265"/>
      <c r="LXS1412" s="265"/>
      <c r="LXT1412" s="265"/>
      <c r="LXU1412" s="265"/>
      <c r="LXV1412" s="265"/>
      <c r="LXW1412" s="265"/>
      <c r="LXX1412" s="265"/>
      <c r="LXY1412" s="265"/>
      <c r="LXZ1412" s="265"/>
      <c r="LYA1412" s="265"/>
      <c r="LYB1412" s="265"/>
      <c r="LYC1412" s="265"/>
      <c r="LYD1412" s="265"/>
      <c r="LYE1412" s="265"/>
      <c r="LYF1412" s="265"/>
      <c r="LYG1412" s="265"/>
      <c r="LYH1412" s="265"/>
      <c r="LYI1412" s="265"/>
      <c r="LYJ1412" s="265"/>
      <c r="LYK1412" s="265"/>
      <c r="LYL1412" s="265"/>
      <c r="LYM1412" s="265"/>
      <c r="LYN1412" s="265"/>
      <c r="LYO1412" s="265"/>
      <c r="LYP1412" s="265"/>
      <c r="LYQ1412" s="265"/>
      <c r="LYR1412" s="265"/>
      <c r="LYS1412" s="265"/>
      <c r="LYT1412" s="265"/>
      <c r="LYU1412" s="265"/>
      <c r="LYV1412" s="265"/>
      <c r="LYW1412" s="265"/>
      <c r="LYX1412" s="265"/>
      <c r="LYY1412" s="265"/>
      <c r="LYZ1412" s="265"/>
      <c r="LZA1412" s="265"/>
      <c r="LZB1412" s="265"/>
      <c r="LZC1412" s="265"/>
      <c r="LZD1412" s="265"/>
      <c r="LZE1412" s="265"/>
      <c r="LZF1412" s="265"/>
      <c r="LZG1412" s="265"/>
      <c r="LZH1412" s="265"/>
      <c r="LZI1412" s="265"/>
      <c r="LZJ1412" s="265"/>
      <c r="LZK1412" s="265"/>
      <c r="LZL1412" s="265"/>
      <c r="LZM1412" s="265"/>
      <c r="LZN1412" s="265"/>
      <c r="LZO1412" s="265"/>
      <c r="LZP1412" s="265"/>
      <c r="LZQ1412" s="265"/>
      <c r="LZR1412" s="265"/>
      <c r="LZS1412" s="265"/>
      <c r="LZT1412" s="265"/>
      <c r="LZU1412" s="265"/>
      <c r="LZV1412" s="265"/>
      <c r="LZW1412" s="265"/>
      <c r="LZX1412" s="265"/>
      <c r="LZY1412" s="265"/>
      <c r="LZZ1412" s="265"/>
      <c r="MAA1412" s="265"/>
      <c r="MAB1412" s="265"/>
      <c r="MAC1412" s="265"/>
      <c r="MAD1412" s="265"/>
      <c r="MAE1412" s="265"/>
      <c r="MAF1412" s="265"/>
      <c r="MAG1412" s="265"/>
      <c r="MAH1412" s="265"/>
      <c r="MAI1412" s="265"/>
      <c r="MAJ1412" s="265"/>
      <c r="MAK1412" s="265"/>
      <c r="MAL1412" s="265"/>
      <c r="MAM1412" s="265"/>
      <c r="MAN1412" s="265"/>
      <c r="MAO1412" s="265"/>
      <c r="MAP1412" s="265"/>
      <c r="MAQ1412" s="265"/>
      <c r="MAR1412" s="265"/>
      <c r="MAS1412" s="265"/>
      <c r="MAT1412" s="265"/>
      <c r="MAU1412" s="265"/>
      <c r="MAV1412" s="265"/>
      <c r="MAW1412" s="265"/>
      <c r="MAX1412" s="265"/>
      <c r="MAY1412" s="265"/>
      <c r="MAZ1412" s="265"/>
      <c r="MBA1412" s="265"/>
      <c r="MBB1412" s="265"/>
      <c r="MBC1412" s="265"/>
      <c r="MBD1412" s="265"/>
      <c r="MBE1412" s="265"/>
      <c r="MBF1412" s="265"/>
      <c r="MBG1412" s="265"/>
      <c r="MBH1412" s="265"/>
      <c r="MBI1412" s="265"/>
      <c r="MBJ1412" s="265"/>
      <c r="MBK1412" s="265"/>
      <c r="MBL1412" s="265"/>
      <c r="MBM1412" s="265"/>
      <c r="MBN1412" s="265"/>
      <c r="MBO1412" s="265"/>
      <c r="MBP1412" s="265"/>
      <c r="MBQ1412" s="265"/>
      <c r="MBR1412" s="265"/>
      <c r="MBS1412" s="265"/>
      <c r="MBT1412" s="265"/>
      <c r="MBU1412" s="265"/>
      <c r="MBV1412" s="265"/>
      <c r="MBW1412" s="265"/>
      <c r="MBX1412" s="265"/>
      <c r="MBY1412" s="265"/>
      <c r="MBZ1412" s="265"/>
      <c r="MCA1412" s="265"/>
      <c r="MCB1412" s="265"/>
      <c r="MCC1412" s="265"/>
      <c r="MCD1412" s="265"/>
      <c r="MCE1412" s="265"/>
      <c r="MCF1412" s="265"/>
      <c r="MCG1412" s="265"/>
      <c r="MCH1412" s="265"/>
      <c r="MCI1412" s="265"/>
      <c r="MCJ1412" s="265"/>
      <c r="MCK1412" s="265"/>
      <c r="MCL1412" s="265"/>
      <c r="MCM1412" s="265"/>
      <c r="MCN1412" s="265"/>
      <c r="MCO1412" s="265"/>
      <c r="MCP1412" s="265"/>
      <c r="MCQ1412" s="265"/>
      <c r="MCR1412" s="265"/>
      <c r="MCS1412" s="265"/>
      <c r="MCT1412" s="265"/>
      <c r="MCU1412" s="265"/>
      <c r="MCV1412" s="265"/>
      <c r="MCW1412" s="265"/>
      <c r="MCX1412" s="265"/>
      <c r="MCY1412" s="265"/>
      <c r="MCZ1412" s="265"/>
      <c r="MDA1412" s="265"/>
      <c r="MDB1412" s="265"/>
      <c r="MDC1412" s="265"/>
      <c r="MDD1412" s="265"/>
      <c r="MDE1412" s="265"/>
      <c r="MDF1412" s="265"/>
      <c r="MDG1412" s="265"/>
      <c r="MDH1412" s="265"/>
      <c r="MDI1412" s="265"/>
      <c r="MDJ1412" s="265"/>
      <c r="MDK1412" s="265"/>
      <c r="MDL1412" s="265"/>
      <c r="MDM1412" s="265"/>
      <c r="MDN1412" s="265"/>
      <c r="MDO1412" s="265"/>
      <c r="MDP1412" s="265"/>
      <c r="MDQ1412" s="265"/>
      <c r="MDR1412" s="265"/>
      <c r="MDS1412" s="265"/>
      <c r="MDT1412" s="265"/>
      <c r="MDU1412" s="265"/>
      <c r="MDV1412" s="265"/>
      <c r="MDW1412" s="265"/>
      <c r="MDX1412" s="265"/>
      <c r="MDY1412" s="265"/>
      <c r="MDZ1412" s="265"/>
      <c r="MEA1412" s="265"/>
      <c r="MEB1412" s="265"/>
      <c r="MEC1412" s="265"/>
      <c r="MED1412" s="265"/>
      <c r="MEE1412" s="265"/>
      <c r="MEF1412" s="265"/>
      <c r="MEG1412" s="265"/>
      <c r="MEH1412" s="265"/>
      <c r="MEI1412" s="265"/>
      <c r="MEJ1412" s="265"/>
      <c r="MEK1412" s="265"/>
      <c r="MEL1412" s="265"/>
      <c r="MEM1412" s="265"/>
      <c r="MEN1412" s="265"/>
      <c r="MEO1412" s="265"/>
      <c r="MEP1412" s="265"/>
      <c r="MEQ1412" s="265"/>
      <c r="MER1412" s="265"/>
      <c r="MES1412" s="265"/>
      <c r="MET1412" s="265"/>
      <c r="MEU1412" s="265"/>
      <c r="MEV1412" s="265"/>
      <c r="MEW1412" s="265"/>
      <c r="MEX1412" s="265"/>
      <c r="MEY1412" s="265"/>
      <c r="MEZ1412" s="265"/>
      <c r="MFA1412" s="265"/>
      <c r="MFB1412" s="265"/>
      <c r="MFC1412" s="265"/>
      <c r="MFD1412" s="265"/>
      <c r="MFE1412" s="265"/>
      <c r="MFF1412" s="265"/>
      <c r="MFG1412" s="265"/>
      <c r="MFH1412" s="265"/>
      <c r="MFI1412" s="265"/>
      <c r="MFJ1412" s="265"/>
      <c r="MFK1412" s="265"/>
      <c r="MFL1412" s="265"/>
      <c r="MFM1412" s="265"/>
      <c r="MFN1412" s="265"/>
      <c r="MFO1412" s="265"/>
      <c r="MFP1412" s="265"/>
      <c r="MFQ1412" s="265"/>
      <c r="MFR1412" s="265"/>
      <c r="MFS1412" s="265"/>
      <c r="MFT1412" s="265"/>
      <c r="MFU1412" s="265"/>
      <c r="MFV1412" s="265"/>
      <c r="MFW1412" s="265"/>
      <c r="MFX1412" s="265"/>
      <c r="MFY1412" s="265"/>
      <c r="MFZ1412" s="265"/>
      <c r="MGA1412" s="265"/>
      <c r="MGB1412" s="265"/>
      <c r="MGC1412" s="265"/>
      <c r="MGD1412" s="265"/>
      <c r="MGE1412" s="265"/>
      <c r="MGF1412" s="265"/>
      <c r="MGG1412" s="265"/>
      <c r="MGH1412" s="265"/>
      <c r="MGI1412" s="265"/>
      <c r="MGJ1412" s="265"/>
      <c r="MGK1412" s="265"/>
      <c r="MGL1412" s="265"/>
      <c r="MGM1412" s="265"/>
      <c r="MGN1412" s="265"/>
      <c r="MGO1412" s="265"/>
      <c r="MGP1412" s="265"/>
      <c r="MGQ1412" s="265"/>
      <c r="MGR1412" s="265"/>
      <c r="MGS1412" s="265"/>
      <c r="MGT1412" s="265"/>
      <c r="MGU1412" s="265"/>
      <c r="MGV1412" s="265"/>
      <c r="MGW1412" s="265"/>
      <c r="MGX1412" s="265"/>
      <c r="MGY1412" s="265"/>
      <c r="MGZ1412" s="265"/>
      <c r="MHA1412" s="265"/>
      <c r="MHB1412" s="265"/>
      <c r="MHC1412" s="265"/>
      <c r="MHD1412" s="265"/>
      <c r="MHE1412" s="265"/>
      <c r="MHF1412" s="265"/>
      <c r="MHG1412" s="265"/>
      <c r="MHH1412" s="265"/>
      <c r="MHI1412" s="265"/>
      <c r="MHJ1412" s="265"/>
      <c r="MHK1412" s="265"/>
      <c r="MHL1412" s="265"/>
      <c r="MHM1412" s="265"/>
      <c r="MHN1412" s="265"/>
      <c r="MHO1412" s="265"/>
      <c r="MHP1412" s="265"/>
      <c r="MHQ1412" s="265"/>
      <c r="MHR1412" s="265"/>
      <c r="MHS1412" s="265"/>
      <c r="MHT1412" s="265"/>
      <c r="MHU1412" s="265"/>
      <c r="MHV1412" s="265"/>
      <c r="MHW1412" s="265"/>
      <c r="MHX1412" s="265"/>
      <c r="MHY1412" s="265"/>
      <c r="MHZ1412" s="265"/>
      <c r="MIA1412" s="265"/>
      <c r="MIB1412" s="265"/>
      <c r="MIC1412" s="265"/>
      <c r="MID1412" s="265"/>
      <c r="MIE1412" s="265"/>
      <c r="MIF1412" s="265"/>
      <c r="MIG1412" s="265"/>
      <c r="MIH1412" s="265"/>
      <c r="MII1412" s="265"/>
      <c r="MIJ1412" s="265"/>
      <c r="MIK1412" s="265"/>
      <c r="MIL1412" s="265"/>
      <c r="MIM1412" s="265"/>
      <c r="MIN1412" s="265"/>
      <c r="MIO1412" s="265"/>
      <c r="MIP1412" s="265"/>
      <c r="MIQ1412" s="265"/>
      <c r="MIR1412" s="265"/>
      <c r="MIS1412" s="265"/>
      <c r="MIT1412" s="265"/>
      <c r="MIU1412" s="265"/>
      <c r="MIV1412" s="265"/>
      <c r="MIW1412" s="265"/>
      <c r="MIX1412" s="265"/>
      <c r="MIY1412" s="265"/>
      <c r="MIZ1412" s="265"/>
      <c r="MJA1412" s="265"/>
      <c r="MJB1412" s="265"/>
      <c r="MJC1412" s="265"/>
      <c r="MJD1412" s="265"/>
      <c r="MJE1412" s="265"/>
      <c r="MJF1412" s="265"/>
      <c r="MJG1412" s="265"/>
      <c r="MJH1412" s="265"/>
      <c r="MJI1412" s="265"/>
      <c r="MJJ1412" s="265"/>
      <c r="MJK1412" s="265"/>
      <c r="MJL1412" s="265"/>
      <c r="MJM1412" s="265"/>
      <c r="MJN1412" s="265"/>
      <c r="MJO1412" s="265"/>
      <c r="MJP1412" s="265"/>
      <c r="MJQ1412" s="265"/>
      <c r="MJR1412" s="265"/>
      <c r="MJS1412" s="265"/>
      <c r="MJT1412" s="265"/>
      <c r="MJU1412" s="265"/>
      <c r="MJV1412" s="265"/>
      <c r="MJW1412" s="265"/>
      <c r="MJX1412" s="265"/>
      <c r="MJY1412" s="265"/>
      <c r="MJZ1412" s="265"/>
      <c r="MKA1412" s="265"/>
      <c r="MKB1412" s="265"/>
      <c r="MKC1412" s="265"/>
      <c r="MKD1412" s="265"/>
      <c r="MKE1412" s="265"/>
      <c r="MKF1412" s="265"/>
      <c r="MKG1412" s="265"/>
      <c r="MKH1412" s="265"/>
      <c r="MKI1412" s="265"/>
      <c r="MKJ1412" s="265"/>
      <c r="MKK1412" s="265"/>
      <c r="MKL1412" s="265"/>
      <c r="MKM1412" s="265"/>
      <c r="MKN1412" s="265"/>
      <c r="MKO1412" s="265"/>
      <c r="MKP1412" s="265"/>
      <c r="MKQ1412" s="265"/>
      <c r="MKR1412" s="265"/>
      <c r="MKS1412" s="265"/>
      <c r="MKT1412" s="265"/>
      <c r="MKU1412" s="265"/>
      <c r="MKV1412" s="265"/>
      <c r="MKW1412" s="265"/>
      <c r="MKX1412" s="265"/>
      <c r="MKY1412" s="265"/>
      <c r="MKZ1412" s="265"/>
      <c r="MLA1412" s="265"/>
      <c r="MLB1412" s="265"/>
      <c r="MLC1412" s="265"/>
      <c r="MLD1412" s="265"/>
      <c r="MLE1412" s="265"/>
      <c r="MLF1412" s="265"/>
      <c r="MLG1412" s="265"/>
      <c r="MLH1412" s="265"/>
      <c r="MLI1412" s="265"/>
      <c r="MLJ1412" s="265"/>
      <c r="MLK1412" s="265"/>
      <c r="MLL1412" s="265"/>
      <c r="MLM1412" s="265"/>
      <c r="MLN1412" s="265"/>
      <c r="MLO1412" s="265"/>
      <c r="MLP1412" s="265"/>
      <c r="MLQ1412" s="265"/>
      <c r="MLR1412" s="265"/>
      <c r="MLS1412" s="265"/>
      <c r="MLT1412" s="265"/>
      <c r="MLU1412" s="265"/>
      <c r="MLV1412" s="265"/>
      <c r="MLW1412" s="265"/>
      <c r="MLX1412" s="265"/>
      <c r="MLY1412" s="265"/>
      <c r="MLZ1412" s="265"/>
      <c r="MMA1412" s="265"/>
      <c r="MMB1412" s="265"/>
      <c r="MMC1412" s="265"/>
      <c r="MMD1412" s="265"/>
      <c r="MME1412" s="265"/>
      <c r="MMF1412" s="265"/>
      <c r="MMG1412" s="265"/>
      <c r="MMH1412" s="265"/>
      <c r="MMI1412" s="265"/>
      <c r="MMJ1412" s="265"/>
      <c r="MMK1412" s="265"/>
      <c r="MML1412" s="265"/>
      <c r="MMM1412" s="265"/>
      <c r="MMN1412" s="265"/>
      <c r="MMO1412" s="265"/>
      <c r="MMP1412" s="265"/>
      <c r="MMQ1412" s="265"/>
      <c r="MMR1412" s="265"/>
      <c r="MMS1412" s="265"/>
      <c r="MMT1412" s="265"/>
      <c r="MMU1412" s="265"/>
      <c r="MMV1412" s="265"/>
      <c r="MMW1412" s="265"/>
      <c r="MMX1412" s="265"/>
      <c r="MMY1412" s="265"/>
      <c r="MMZ1412" s="265"/>
      <c r="MNA1412" s="265"/>
      <c r="MNB1412" s="265"/>
      <c r="MNC1412" s="265"/>
      <c r="MND1412" s="265"/>
      <c r="MNE1412" s="265"/>
      <c r="MNF1412" s="265"/>
      <c r="MNG1412" s="265"/>
      <c r="MNH1412" s="265"/>
      <c r="MNI1412" s="265"/>
      <c r="MNJ1412" s="265"/>
      <c r="MNK1412" s="265"/>
      <c r="MNL1412" s="265"/>
      <c r="MNM1412" s="265"/>
      <c r="MNN1412" s="265"/>
      <c r="MNO1412" s="265"/>
      <c r="MNP1412" s="265"/>
      <c r="MNQ1412" s="265"/>
      <c r="MNR1412" s="265"/>
      <c r="MNS1412" s="265"/>
      <c r="MNT1412" s="265"/>
      <c r="MNU1412" s="265"/>
      <c r="MNV1412" s="265"/>
      <c r="MNW1412" s="265"/>
      <c r="MNX1412" s="265"/>
      <c r="MNY1412" s="265"/>
      <c r="MNZ1412" s="265"/>
      <c r="MOA1412" s="265"/>
      <c r="MOB1412" s="265"/>
      <c r="MOC1412" s="265"/>
      <c r="MOD1412" s="265"/>
      <c r="MOE1412" s="265"/>
      <c r="MOF1412" s="265"/>
      <c r="MOG1412" s="265"/>
      <c r="MOH1412" s="265"/>
      <c r="MOI1412" s="265"/>
      <c r="MOJ1412" s="265"/>
      <c r="MOK1412" s="265"/>
      <c r="MOL1412" s="265"/>
      <c r="MOM1412" s="265"/>
      <c r="MON1412" s="265"/>
      <c r="MOO1412" s="265"/>
      <c r="MOP1412" s="265"/>
      <c r="MOQ1412" s="265"/>
      <c r="MOR1412" s="265"/>
      <c r="MOS1412" s="265"/>
      <c r="MOT1412" s="265"/>
      <c r="MOU1412" s="265"/>
      <c r="MOV1412" s="265"/>
      <c r="MOW1412" s="265"/>
      <c r="MOX1412" s="265"/>
      <c r="MOY1412" s="265"/>
      <c r="MOZ1412" s="265"/>
      <c r="MPA1412" s="265"/>
      <c r="MPB1412" s="265"/>
      <c r="MPC1412" s="265"/>
      <c r="MPD1412" s="265"/>
      <c r="MPE1412" s="265"/>
      <c r="MPF1412" s="265"/>
      <c r="MPG1412" s="265"/>
      <c r="MPH1412" s="265"/>
      <c r="MPI1412" s="265"/>
      <c r="MPJ1412" s="265"/>
      <c r="MPK1412" s="265"/>
      <c r="MPL1412" s="265"/>
      <c r="MPM1412" s="265"/>
      <c r="MPN1412" s="265"/>
      <c r="MPO1412" s="265"/>
      <c r="MPP1412" s="265"/>
      <c r="MPQ1412" s="265"/>
      <c r="MPR1412" s="265"/>
      <c r="MPS1412" s="265"/>
      <c r="MPT1412" s="265"/>
      <c r="MPU1412" s="265"/>
      <c r="MPV1412" s="265"/>
      <c r="MPW1412" s="265"/>
      <c r="MPX1412" s="265"/>
      <c r="MPY1412" s="265"/>
      <c r="MPZ1412" s="265"/>
      <c r="MQA1412" s="265"/>
      <c r="MQB1412" s="265"/>
      <c r="MQC1412" s="265"/>
      <c r="MQD1412" s="265"/>
      <c r="MQE1412" s="265"/>
      <c r="MQF1412" s="265"/>
      <c r="MQG1412" s="265"/>
      <c r="MQH1412" s="265"/>
      <c r="MQI1412" s="265"/>
      <c r="MQJ1412" s="265"/>
      <c r="MQK1412" s="265"/>
      <c r="MQL1412" s="265"/>
      <c r="MQM1412" s="265"/>
      <c r="MQN1412" s="265"/>
      <c r="MQO1412" s="265"/>
      <c r="MQP1412" s="265"/>
      <c r="MQQ1412" s="265"/>
      <c r="MQR1412" s="265"/>
      <c r="MQS1412" s="265"/>
      <c r="MQT1412" s="265"/>
      <c r="MQU1412" s="265"/>
      <c r="MQV1412" s="265"/>
      <c r="MQW1412" s="265"/>
      <c r="MQX1412" s="265"/>
      <c r="MQY1412" s="265"/>
      <c r="MQZ1412" s="265"/>
      <c r="MRA1412" s="265"/>
      <c r="MRB1412" s="265"/>
      <c r="MRC1412" s="265"/>
      <c r="MRD1412" s="265"/>
      <c r="MRE1412" s="265"/>
      <c r="MRF1412" s="265"/>
      <c r="MRG1412" s="265"/>
      <c r="MRH1412" s="265"/>
      <c r="MRI1412" s="265"/>
      <c r="MRJ1412" s="265"/>
      <c r="MRK1412" s="265"/>
      <c r="MRL1412" s="265"/>
      <c r="MRM1412" s="265"/>
      <c r="MRN1412" s="265"/>
      <c r="MRO1412" s="265"/>
      <c r="MRP1412" s="265"/>
      <c r="MRQ1412" s="265"/>
      <c r="MRR1412" s="265"/>
      <c r="MRS1412" s="265"/>
      <c r="MRT1412" s="265"/>
      <c r="MRU1412" s="265"/>
      <c r="MRV1412" s="265"/>
      <c r="MRW1412" s="265"/>
      <c r="MRX1412" s="265"/>
      <c r="MRY1412" s="265"/>
      <c r="MRZ1412" s="265"/>
      <c r="MSA1412" s="265"/>
      <c r="MSB1412" s="265"/>
      <c r="MSC1412" s="265"/>
      <c r="MSD1412" s="265"/>
      <c r="MSE1412" s="265"/>
      <c r="MSF1412" s="265"/>
      <c r="MSG1412" s="265"/>
      <c r="MSH1412" s="265"/>
      <c r="MSI1412" s="265"/>
      <c r="MSJ1412" s="265"/>
      <c r="MSK1412" s="265"/>
      <c r="MSL1412" s="265"/>
      <c r="MSM1412" s="265"/>
      <c r="MSN1412" s="265"/>
      <c r="MSO1412" s="265"/>
      <c r="MSP1412" s="265"/>
      <c r="MSQ1412" s="265"/>
      <c r="MSR1412" s="265"/>
      <c r="MSS1412" s="265"/>
      <c r="MST1412" s="265"/>
      <c r="MSU1412" s="265"/>
      <c r="MSV1412" s="265"/>
      <c r="MSW1412" s="265"/>
      <c r="MSX1412" s="265"/>
      <c r="MSY1412" s="265"/>
      <c r="MSZ1412" s="265"/>
      <c r="MTA1412" s="265"/>
      <c r="MTB1412" s="265"/>
      <c r="MTC1412" s="265"/>
      <c r="MTD1412" s="265"/>
      <c r="MTE1412" s="265"/>
      <c r="MTF1412" s="265"/>
      <c r="MTG1412" s="265"/>
      <c r="MTH1412" s="265"/>
      <c r="MTI1412" s="265"/>
      <c r="MTJ1412" s="265"/>
      <c r="MTK1412" s="265"/>
      <c r="MTL1412" s="265"/>
      <c r="MTM1412" s="265"/>
      <c r="MTN1412" s="265"/>
      <c r="MTO1412" s="265"/>
      <c r="MTP1412" s="265"/>
      <c r="MTQ1412" s="265"/>
      <c r="MTR1412" s="265"/>
      <c r="MTS1412" s="265"/>
      <c r="MTT1412" s="265"/>
      <c r="MTU1412" s="265"/>
      <c r="MTV1412" s="265"/>
      <c r="MTW1412" s="265"/>
      <c r="MTX1412" s="265"/>
      <c r="MTY1412" s="265"/>
      <c r="MTZ1412" s="265"/>
      <c r="MUA1412" s="265"/>
      <c r="MUB1412" s="265"/>
      <c r="MUC1412" s="265"/>
      <c r="MUD1412" s="265"/>
      <c r="MUE1412" s="265"/>
      <c r="MUF1412" s="265"/>
      <c r="MUG1412" s="265"/>
      <c r="MUH1412" s="265"/>
      <c r="MUI1412" s="265"/>
      <c r="MUJ1412" s="265"/>
      <c r="MUK1412" s="265"/>
      <c r="MUL1412" s="265"/>
      <c r="MUM1412" s="265"/>
      <c r="MUN1412" s="265"/>
      <c r="MUO1412" s="265"/>
      <c r="MUP1412" s="265"/>
      <c r="MUQ1412" s="265"/>
      <c r="MUR1412" s="265"/>
      <c r="MUS1412" s="265"/>
      <c r="MUT1412" s="265"/>
      <c r="MUU1412" s="265"/>
      <c r="MUV1412" s="265"/>
      <c r="MUW1412" s="265"/>
      <c r="MUX1412" s="265"/>
      <c r="MUY1412" s="265"/>
      <c r="MUZ1412" s="265"/>
      <c r="MVA1412" s="265"/>
      <c r="MVB1412" s="265"/>
      <c r="MVC1412" s="265"/>
      <c r="MVD1412" s="265"/>
      <c r="MVE1412" s="265"/>
      <c r="MVF1412" s="265"/>
      <c r="MVG1412" s="265"/>
      <c r="MVH1412" s="265"/>
      <c r="MVI1412" s="265"/>
      <c r="MVJ1412" s="265"/>
      <c r="MVK1412" s="265"/>
      <c r="MVL1412" s="265"/>
      <c r="MVM1412" s="265"/>
      <c r="MVN1412" s="265"/>
      <c r="MVO1412" s="265"/>
      <c r="MVP1412" s="265"/>
      <c r="MVQ1412" s="265"/>
      <c r="MVR1412" s="265"/>
      <c r="MVS1412" s="265"/>
      <c r="MVT1412" s="265"/>
      <c r="MVU1412" s="265"/>
      <c r="MVV1412" s="265"/>
      <c r="MVW1412" s="265"/>
      <c r="MVX1412" s="265"/>
      <c r="MVY1412" s="265"/>
      <c r="MVZ1412" s="265"/>
      <c r="MWA1412" s="265"/>
      <c r="MWB1412" s="265"/>
      <c r="MWC1412" s="265"/>
      <c r="MWD1412" s="265"/>
      <c r="MWE1412" s="265"/>
      <c r="MWF1412" s="265"/>
      <c r="MWG1412" s="265"/>
      <c r="MWH1412" s="265"/>
      <c r="MWI1412" s="265"/>
      <c r="MWJ1412" s="265"/>
      <c r="MWK1412" s="265"/>
      <c r="MWL1412" s="265"/>
      <c r="MWM1412" s="265"/>
      <c r="MWN1412" s="265"/>
      <c r="MWO1412" s="265"/>
      <c r="MWP1412" s="265"/>
      <c r="MWQ1412" s="265"/>
      <c r="MWR1412" s="265"/>
      <c r="MWS1412" s="265"/>
      <c r="MWT1412" s="265"/>
      <c r="MWU1412" s="265"/>
      <c r="MWV1412" s="265"/>
      <c r="MWW1412" s="265"/>
      <c r="MWX1412" s="265"/>
      <c r="MWY1412" s="265"/>
      <c r="MWZ1412" s="265"/>
      <c r="MXA1412" s="265"/>
      <c r="MXB1412" s="265"/>
      <c r="MXC1412" s="265"/>
      <c r="MXD1412" s="265"/>
      <c r="MXE1412" s="265"/>
      <c r="MXF1412" s="265"/>
      <c r="MXG1412" s="265"/>
      <c r="MXH1412" s="265"/>
      <c r="MXI1412" s="265"/>
      <c r="MXJ1412" s="265"/>
      <c r="MXK1412" s="265"/>
      <c r="MXL1412" s="265"/>
      <c r="MXM1412" s="265"/>
      <c r="MXN1412" s="265"/>
      <c r="MXO1412" s="265"/>
      <c r="MXP1412" s="265"/>
      <c r="MXQ1412" s="265"/>
      <c r="MXR1412" s="265"/>
      <c r="MXS1412" s="265"/>
      <c r="MXT1412" s="265"/>
      <c r="MXU1412" s="265"/>
      <c r="MXV1412" s="265"/>
      <c r="MXW1412" s="265"/>
      <c r="MXX1412" s="265"/>
      <c r="MXY1412" s="265"/>
      <c r="MXZ1412" s="265"/>
      <c r="MYA1412" s="265"/>
      <c r="MYB1412" s="265"/>
      <c r="MYC1412" s="265"/>
      <c r="MYD1412" s="265"/>
      <c r="MYE1412" s="265"/>
      <c r="MYF1412" s="265"/>
      <c r="MYG1412" s="265"/>
      <c r="MYH1412" s="265"/>
      <c r="MYI1412" s="265"/>
      <c r="MYJ1412" s="265"/>
      <c r="MYK1412" s="265"/>
      <c r="MYL1412" s="265"/>
      <c r="MYM1412" s="265"/>
      <c r="MYN1412" s="265"/>
      <c r="MYO1412" s="265"/>
      <c r="MYP1412" s="265"/>
      <c r="MYQ1412" s="265"/>
      <c r="MYR1412" s="265"/>
      <c r="MYS1412" s="265"/>
      <c r="MYT1412" s="265"/>
      <c r="MYU1412" s="265"/>
      <c r="MYV1412" s="265"/>
      <c r="MYW1412" s="265"/>
      <c r="MYX1412" s="265"/>
      <c r="MYY1412" s="265"/>
      <c r="MYZ1412" s="265"/>
      <c r="MZA1412" s="265"/>
      <c r="MZB1412" s="265"/>
      <c r="MZC1412" s="265"/>
      <c r="MZD1412" s="265"/>
      <c r="MZE1412" s="265"/>
      <c r="MZF1412" s="265"/>
      <c r="MZG1412" s="265"/>
      <c r="MZH1412" s="265"/>
      <c r="MZI1412" s="265"/>
      <c r="MZJ1412" s="265"/>
      <c r="MZK1412" s="265"/>
      <c r="MZL1412" s="265"/>
      <c r="MZM1412" s="265"/>
      <c r="MZN1412" s="265"/>
      <c r="MZO1412" s="265"/>
      <c r="MZP1412" s="265"/>
      <c r="MZQ1412" s="265"/>
      <c r="MZR1412" s="265"/>
      <c r="MZS1412" s="265"/>
      <c r="MZT1412" s="265"/>
      <c r="MZU1412" s="265"/>
      <c r="MZV1412" s="265"/>
      <c r="MZW1412" s="265"/>
      <c r="MZX1412" s="265"/>
      <c r="MZY1412" s="265"/>
      <c r="MZZ1412" s="265"/>
      <c r="NAA1412" s="265"/>
      <c r="NAB1412" s="265"/>
      <c r="NAC1412" s="265"/>
      <c r="NAD1412" s="265"/>
      <c r="NAE1412" s="265"/>
      <c r="NAF1412" s="265"/>
      <c r="NAG1412" s="265"/>
      <c r="NAH1412" s="265"/>
      <c r="NAI1412" s="265"/>
      <c r="NAJ1412" s="265"/>
      <c r="NAK1412" s="265"/>
      <c r="NAL1412" s="265"/>
      <c r="NAM1412" s="265"/>
      <c r="NAN1412" s="265"/>
      <c r="NAO1412" s="265"/>
      <c r="NAP1412" s="265"/>
      <c r="NAQ1412" s="265"/>
      <c r="NAR1412" s="265"/>
      <c r="NAS1412" s="265"/>
      <c r="NAT1412" s="265"/>
      <c r="NAU1412" s="265"/>
      <c r="NAV1412" s="265"/>
      <c r="NAW1412" s="265"/>
      <c r="NAX1412" s="265"/>
      <c r="NAY1412" s="265"/>
      <c r="NAZ1412" s="265"/>
      <c r="NBA1412" s="265"/>
      <c r="NBB1412" s="265"/>
      <c r="NBC1412" s="265"/>
      <c r="NBD1412" s="265"/>
      <c r="NBE1412" s="265"/>
      <c r="NBF1412" s="265"/>
      <c r="NBG1412" s="265"/>
      <c r="NBH1412" s="265"/>
      <c r="NBI1412" s="265"/>
      <c r="NBJ1412" s="265"/>
      <c r="NBK1412" s="265"/>
      <c r="NBL1412" s="265"/>
      <c r="NBM1412" s="265"/>
      <c r="NBN1412" s="265"/>
      <c r="NBO1412" s="265"/>
      <c r="NBP1412" s="265"/>
      <c r="NBQ1412" s="265"/>
      <c r="NBR1412" s="265"/>
      <c r="NBS1412" s="265"/>
      <c r="NBT1412" s="265"/>
      <c r="NBU1412" s="265"/>
      <c r="NBV1412" s="265"/>
      <c r="NBW1412" s="265"/>
      <c r="NBX1412" s="265"/>
      <c r="NBY1412" s="265"/>
      <c r="NBZ1412" s="265"/>
      <c r="NCA1412" s="265"/>
      <c r="NCB1412" s="265"/>
      <c r="NCC1412" s="265"/>
      <c r="NCD1412" s="265"/>
      <c r="NCE1412" s="265"/>
      <c r="NCF1412" s="265"/>
      <c r="NCG1412" s="265"/>
      <c r="NCH1412" s="265"/>
      <c r="NCI1412" s="265"/>
      <c r="NCJ1412" s="265"/>
      <c r="NCK1412" s="265"/>
      <c r="NCL1412" s="265"/>
      <c r="NCM1412" s="265"/>
      <c r="NCN1412" s="265"/>
      <c r="NCO1412" s="265"/>
      <c r="NCP1412" s="265"/>
      <c r="NCQ1412" s="265"/>
      <c r="NCR1412" s="265"/>
      <c r="NCS1412" s="265"/>
      <c r="NCT1412" s="265"/>
      <c r="NCU1412" s="265"/>
      <c r="NCV1412" s="265"/>
      <c r="NCW1412" s="265"/>
      <c r="NCX1412" s="265"/>
      <c r="NCY1412" s="265"/>
      <c r="NCZ1412" s="265"/>
      <c r="NDA1412" s="265"/>
      <c r="NDB1412" s="265"/>
      <c r="NDC1412" s="265"/>
      <c r="NDD1412" s="265"/>
      <c r="NDE1412" s="265"/>
      <c r="NDF1412" s="265"/>
      <c r="NDG1412" s="265"/>
      <c r="NDH1412" s="265"/>
      <c r="NDI1412" s="265"/>
      <c r="NDJ1412" s="265"/>
      <c r="NDK1412" s="265"/>
      <c r="NDL1412" s="265"/>
      <c r="NDM1412" s="265"/>
      <c r="NDN1412" s="265"/>
      <c r="NDO1412" s="265"/>
      <c r="NDP1412" s="265"/>
      <c r="NDQ1412" s="265"/>
      <c r="NDR1412" s="265"/>
      <c r="NDS1412" s="265"/>
      <c r="NDT1412" s="265"/>
      <c r="NDU1412" s="265"/>
      <c r="NDV1412" s="265"/>
      <c r="NDW1412" s="265"/>
      <c r="NDX1412" s="265"/>
      <c r="NDY1412" s="265"/>
      <c r="NDZ1412" s="265"/>
      <c r="NEA1412" s="265"/>
      <c r="NEB1412" s="265"/>
      <c r="NEC1412" s="265"/>
      <c r="NED1412" s="265"/>
      <c r="NEE1412" s="265"/>
      <c r="NEF1412" s="265"/>
      <c r="NEG1412" s="265"/>
      <c r="NEH1412" s="265"/>
      <c r="NEI1412" s="265"/>
      <c r="NEJ1412" s="265"/>
      <c r="NEK1412" s="265"/>
      <c r="NEL1412" s="265"/>
      <c r="NEM1412" s="265"/>
      <c r="NEN1412" s="265"/>
      <c r="NEO1412" s="265"/>
      <c r="NEP1412" s="265"/>
      <c r="NEQ1412" s="265"/>
      <c r="NER1412" s="265"/>
      <c r="NES1412" s="265"/>
      <c r="NET1412" s="265"/>
      <c r="NEU1412" s="265"/>
      <c r="NEV1412" s="265"/>
      <c r="NEW1412" s="265"/>
      <c r="NEX1412" s="265"/>
      <c r="NEY1412" s="265"/>
      <c r="NEZ1412" s="265"/>
      <c r="NFA1412" s="265"/>
      <c r="NFB1412" s="265"/>
      <c r="NFC1412" s="265"/>
      <c r="NFD1412" s="265"/>
      <c r="NFE1412" s="265"/>
      <c r="NFF1412" s="265"/>
      <c r="NFG1412" s="265"/>
      <c r="NFH1412" s="265"/>
      <c r="NFI1412" s="265"/>
      <c r="NFJ1412" s="265"/>
      <c r="NFK1412" s="265"/>
      <c r="NFL1412" s="265"/>
      <c r="NFM1412" s="265"/>
      <c r="NFN1412" s="265"/>
      <c r="NFO1412" s="265"/>
      <c r="NFP1412" s="265"/>
      <c r="NFQ1412" s="265"/>
      <c r="NFR1412" s="265"/>
      <c r="NFS1412" s="265"/>
      <c r="NFT1412" s="265"/>
      <c r="NFU1412" s="265"/>
      <c r="NFV1412" s="265"/>
      <c r="NFW1412" s="265"/>
      <c r="NFX1412" s="265"/>
      <c r="NFY1412" s="265"/>
      <c r="NFZ1412" s="265"/>
      <c r="NGA1412" s="265"/>
      <c r="NGB1412" s="265"/>
      <c r="NGC1412" s="265"/>
      <c r="NGD1412" s="265"/>
      <c r="NGE1412" s="265"/>
      <c r="NGF1412" s="265"/>
      <c r="NGG1412" s="265"/>
      <c r="NGH1412" s="265"/>
      <c r="NGI1412" s="265"/>
      <c r="NGJ1412" s="265"/>
      <c r="NGK1412" s="265"/>
      <c r="NGL1412" s="265"/>
      <c r="NGM1412" s="265"/>
      <c r="NGN1412" s="265"/>
      <c r="NGO1412" s="265"/>
      <c r="NGP1412" s="265"/>
      <c r="NGQ1412" s="265"/>
      <c r="NGR1412" s="265"/>
      <c r="NGS1412" s="265"/>
      <c r="NGT1412" s="265"/>
      <c r="NGU1412" s="265"/>
      <c r="NGV1412" s="265"/>
      <c r="NGW1412" s="265"/>
      <c r="NGX1412" s="265"/>
      <c r="NGY1412" s="265"/>
      <c r="NGZ1412" s="265"/>
      <c r="NHA1412" s="265"/>
      <c r="NHB1412" s="265"/>
      <c r="NHC1412" s="265"/>
      <c r="NHD1412" s="265"/>
      <c r="NHE1412" s="265"/>
      <c r="NHF1412" s="265"/>
      <c r="NHG1412" s="265"/>
      <c r="NHH1412" s="265"/>
      <c r="NHI1412" s="265"/>
      <c r="NHJ1412" s="265"/>
      <c r="NHK1412" s="265"/>
      <c r="NHL1412" s="265"/>
      <c r="NHM1412" s="265"/>
      <c r="NHN1412" s="265"/>
      <c r="NHO1412" s="265"/>
      <c r="NHP1412" s="265"/>
      <c r="NHQ1412" s="265"/>
      <c r="NHR1412" s="265"/>
      <c r="NHS1412" s="265"/>
      <c r="NHT1412" s="265"/>
      <c r="NHU1412" s="265"/>
      <c r="NHV1412" s="265"/>
      <c r="NHW1412" s="265"/>
      <c r="NHX1412" s="265"/>
      <c r="NHY1412" s="265"/>
      <c r="NHZ1412" s="265"/>
      <c r="NIA1412" s="265"/>
      <c r="NIB1412" s="265"/>
      <c r="NIC1412" s="265"/>
      <c r="NID1412" s="265"/>
      <c r="NIE1412" s="265"/>
      <c r="NIF1412" s="265"/>
      <c r="NIG1412" s="265"/>
      <c r="NIH1412" s="265"/>
      <c r="NII1412" s="265"/>
      <c r="NIJ1412" s="265"/>
      <c r="NIK1412" s="265"/>
      <c r="NIL1412" s="265"/>
      <c r="NIM1412" s="265"/>
      <c r="NIN1412" s="265"/>
      <c r="NIO1412" s="265"/>
      <c r="NIP1412" s="265"/>
      <c r="NIQ1412" s="265"/>
      <c r="NIR1412" s="265"/>
      <c r="NIS1412" s="265"/>
      <c r="NIT1412" s="265"/>
      <c r="NIU1412" s="265"/>
      <c r="NIV1412" s="265"/>
      <c r="NIW1412" s="265"/>
      <c r="NIX1412" s="265"/>
      <c r="NIY1412" s="265"/>
      <c r="NIZ1412" s="265"/>
      <c r="NJA1412" s="265"/>
      <c r="NJB1412" s="265"/>
      <c r="NJC1412" s="265"/>
      <c r="NJD1412" s="265"/>
      <c r="NJE1412" s="265"/>
      <c r="NJF1412" s="265"/>
      <c r="NJG1412" s="265"/>
      <c r="NJH1412" s="265"/>
      <c r="NJI1412" s="265"/>
      <c r="NJJ1412" s="265"/>
      <c r="NJK1412" s="265"/>
      <c r="NJL1412" s="265"/>
      <c r="NJM1412" s="265"/>
      <c r="NJN1412" s="265"/>
      <c r="NJO1412" s="265"/>
      <c r="NJP1412" s="265"/>
      <c r="NJQ1412" s="265"/>
      <c r="NJR1412" s="265"/>
      <c r="NJS1412" s="265"/>
      <c r="NJT1412" s="265"/>
      <c r="NJU1412" s="265"/>
      <c r="NJV1412" s="265"/>
      <c r="NJW1412" s="265"/>
      <c r="NJX1412" s="265"/>
      <c r="NJY1412" s="265"/>
      <c r="NJZ1412" s="265"/>
      <c r="NKA1412" s="265"/>
      <c r="NKB1412" s="265"/>
      <c r="NKC1412" s="265"/>
      <c r="NKD1412" s="265"/>
      <c r="NKE1412" s="265"/>
      <c r="NKF1412" s="265"/>
      <c r="NKG1412" s="265"/>
      <c r="NKH1412" s="265"/>
      <c r="NKI1412" s="265"/>
      <c r="NKJ1412" s="265"/>
      <c r="NKK1412" s="265"/>
      <c r="NKL1412" s="265"/>
      <c r="NKM1412" s="265"/>
      <c r="NKN1412" s="265"/>
      <c r="NKO1412" s="265"/>
      <c r="NKP1412" s="265"/>
      <c r="NKQ1412" s="265"/>
      <c r="NKR1412" s="265"/>
      <c r="NKS1412" s="265"/>
      <c r="NKT1412" s="265"/>
      <c r="NKU1412" s="265"/>
      <c r="NKV1412" s="265"/>
      <c r="NKW1412" s="265"/>
      <c r="NKX1412" s="265"/>
      <c r="NKY1412" s="265"/>
      <c r="NKZ1412" s="265"/>
      <c r="NLA1412" s="265"/>
      <c r="NLB1412" s="265"/>
      <c r="NLC1412" s="265"/>
      <c r="NLD1412" s="265"/>
      <c r="NLE1412" s="265"/>
      <c r="NLF1412" s="265"/>
      <c r="NLG1412" s="265"/>
      <c r="NLH1412" s="265"/>
      <c r="NLI1412" s="265"/>
      <c r="NLJ1412" s="265"/>
      <c r="NLK1412" s="265"/>
      <c r="NLL1412" s="265"/>
      <c r="NLM1412" s="265"/>
      <c r="NLN1412" s="265"/>
      <c r="NLO1412" s="265"/>
      <c r="NLP1412" s="265"/>
      <c r="NLQ1412" s="265"/>
      <c r="NLR1412" s="265"/>
      <c r="NLS1412" s="265"/>
      <c r="NLT1412" s="265"/>
      <c r="NLU1412" s="265"/>
      <c r="NLV1412" s="265"/>
      <c r="NLW1412" s="265"/>
      <c r="NLX1412" s="265"/>
      <c r="NLY1412" s="265"/>
      <c r="NLZ1412" s="265"/>
      <c r="NMA1412" s="265"/>
      <c r="NMB1412" s="265"/>
      <c r="NMC1412" s="265"/>
      <c r="NMD1412" s="265"/>
      <c r="NME1412" s="265"/>
      <c r="NMF1412" s="265"/>
      <c r="NMG1412" s="265"/>
      <c r="NMH1412" s="265"/>
      <c r="NMI1412" s="265"/>
      <c r="NMJ1412" s="265"/>
      <c r="NMK1412" s="265"/>
      <c r="NML1412" s="265"/>
      <c r="NMM1412" s="265"/>
      <c r="NMN1412" s="265"/>
      <c r="NMO1412" s="265"/>
      <c r="NMP1412" s="265"/>
      <c r="NMQ1412" s="265"/>
      <c r="NMR1412" s="265"/>
      <c r="NMS1412" s="265"/>
      <c r="NMT1412" s="265"/>
      <c r="NMU1412" s="265"/>
      <c r="NMV1412" s="265"/>
      <c r="NMW1412" s="265"/>
      <c r="NMX1412" s="265"/>
      <c r="NMY1412" s="265"/>
      <c r="NMZ1412" s="265"/>
      <c r="NNA1412" s="265"/>
      <c r="NNB1412" s="265"/>
      <c r="NNC1412" s="265"/>
      <c r="NND1412" s="265"/>
      <c r="NNE1412" s="265"/>
      <c r="NNF1412" s="265"/>
      <c r="NNG1412" s="265"/>
      <c r="NNH1412" s="265"/>
      <c r="NNI1412" s="265"/>
      <c r="NNJ1412" s="265"/>
      <c r="NNK1412" s="265"/>
      <c r="NNL1412" s="265"/>
      <c r="NNM1412" s="265"/>
      <c r="NNN1412" s="265"/>
      <c r="NNO1412" s="265"/>
      <c r="NNP1412" s="265"/>
      <c r="NNQ1412" s="265"/>
      <c r="NNR1412" s="265"/>
      <c r="NNS1412" s="265"/>
      <c r="NNT1412" s="265"/>
      <c r="NNU1412" s="265"/>
      <c r="NNV1412" s="265"/>
      <c r="NNW1412" s="265"/>
      <c r="NNX1412" s="265"/>
      <c r="NNY1412" s="265"/>
      <c r="NNZ1412" s="265"/>
      <c r="NOA1412" s="265"/>
      <c r="NOB1412" s="265"/>
      <c r="NOC1412" s="265"/>
      <c r="NOD1412" s="265"/>
      <c r="NOE1412" s="265"/>
      <c r="NOF1412" s="265"/>
      <c r="NOG1412" s="265"/>
      <c r="NOH1412" s="265"/>
      <c r="NOI1412" s="265"/>
      <c r="NOJ1412" s="265"/>
      <c r="NOK1412" s="265"/>
      <c r="NOL1412" s="265"/>
      <c r="NOM1412" s="265"/>
      <c r="NON1412" s="265"/>
      <c r="NOO1412" s="265"/>
      <c r="NOP1412" s="265"/>
      <c r="NOQ1412" s="265"/>
      <c r="NOR1412" s="265"/>
      <c r="NOS1412" s="265"/>
      <c r="NOT1412" s="265"/>
      <c r="NOU1412" s="265"/>
      <c r="NOV1412" s="265"/>
      <c r="NOW1412" s="265"/>
      <c r="NOX1412" s="265"/>
      <c r="NOY1412" s="265"/>
      <c r="NOZ1412" s="265"/>
      <c r="NPA1412" s="265"/>
      <c r="NPB1412" s="265"/>
      <c r="NPC1412" s="265"/>
      <c r="NPD1412" s="265"/>
      <c r="NPE1412" s="265"/>
      <c r="NPF1412" s="265"/>
      <c r="NPG1412" s="265"/>
      <c r="NPH1412" s="265"/>
      <c r="NPI1412" s="265"/>
      <c r="NPJ1412" s="265"/>
      <c r="NPK1412" s="265"/>
      <c r="NPL1412" s="265"/>
      <c r="NPM1412" s="265"/>
      <c r="NPN1412" s="265"/>
      <c r="NPO1412" s="265"/>
      <c r="NPP1412" s="265"/>
      <c r="NPQ1412" s="265"/>
      <c r="NPR1412" s="265"/>
      <c r="NPS1412" s="265"/>
      <c r="NPT1412" s="265"/>
      <c r="NPU1412" s="265"/>
      <c r="NPV1412" s="265"/>
      <c r="NPW1412" s="265"/>
      <c r="NPX1412" s="265"/>
      <c r="NPY1412" s="265"/>
      <c r="NPZ1412" s="265"/>
      <c r="NQA1412" s="265"/>
      <c r="NQB1412" s="265"/>
      <c r="NQC1412" s="265"/>
      <c r="NQD1412" s="265"/>
      <c r="NQE1412" s="265"/>
      <c r="NQF1412" s="265"/>
      <c r="NQG1412" s="265"/>
      <c r="NQH1412" s="265"/>
      <c r="NQI1412" s="265"/>
      <c r="NQJ1412" s="265"/>
      <c r="NQK1412" s="265"/>
      <c r="NQL1412" s="265"/>
      <c r="NQM1412" s="265"/>
      <c r="NQN1412" s="265"/>
      <c r="NQO1412" s="265"/>
      <c r="NQP1412" s="265"/>
      <c r="NQQ1412" s="265"/>
      <c r="NQR1412" s="265"/>
      <c r="NQS1412" s="265"/>
      <c r="NQT1412" s="265"/>
      <c r="NQU1412" s="265"/>
      <c r="NQV1412" s="265"/>
      <c r="NQW1412" s="265"/>
      <c r="NQX1412" s="265"/>
      <c r="NQY1412" s="265"/>
      <c r="NQZ1412" s="265"/>
      <c r="NRA1412" s="265"/>
      <c r="NRB1412" s="265"/>
      <c r="NRC1412" s="265"/>
      <c r="NRD1412" s="265"/>
      <c r="NRE1412" s="265"/>
      <c r="NRF1412" s="265"/>
      <c r="NRG1412" s="265"/>
      <c r="NRH1412" s="265"/>
      <c r="NRI1412" s="265"/>
      <c r="NRJ1412" s="265"/>
      <c r="NRK1412" s="265"/>
      <c r="NRL1412" s="265"/>
      <c r="NRM1412" s="265"/>
      <c r="NRN1412" s="265"/>
      <c r="NRO1412" s="265"/>
      <c r="NRP1412" s="265"/>
      <c r="NRQ1412" s="265"/>
      <c r="NRR1412" s="265"/>
      <c r="NRS1412" s="265"/>
      <c r="NRT1412" s="265"/>
      <c r="NRU1412" s="265"/>
      <c r="NRV1412" s="265"/>
      <c r="NRW1412" s="265"/>
      <c r="NRX1412" s="265"/>
      <c r="NRY1412" s="265"/>
      <c r="NRZ1412" s="265"/>
      <c r="NSA1412" s="265"/>
      <c r="NSB1412" s="265"/>
      <c r="NSC1412" s="265"/>
      <c r="NSD1412" s="265"/>
      <c r="NSE1412" s="265"/>
      <c r="NSF1412" s="265"/>
      <c r="NSG1412" s="265"/>
      <c r="NSH1412" s="265"/>
      <c r="NSI1412" s="265"/>
      <c r="NSJ1412" s="265"/>
      <c r="NSK1412" s="265"/>
      <c r="NSL1412" s="265"/>
      <c r="NSM1412" s="265"/>
      <c r="NSN1412" s="265"/>
      <c r="NSO1412" s="265"/>
      <c r="NSP1412" s="265"/>
      <c r="NSQ1412" s="265"/>
      <c r="NSR1412" s="265"/>
      <c r="NSS1412" s="265"/>
      <c r="NST1412" s="265"/>
      <c r="NSU1412" s="265"/>
      <c r="NSV1412" s="265"/>
      <c r="NSW1412" s="265"/>
      <c r="NSX1412" s="265"/>
      <c r="NSY1412" s="265"/>
      <c r="NSZ1412" s="265"/>
      <c r="NTA1412" s="265"/>
      <c r="NTB1412" s="265"/>
      <c r="NTC1412" s="265"/>
      <c r="NTD1412" s="265"/>
      <c r="NTE1412" s="265"/>
      <c r="NTF1412" s="265"/>
      <c r="NTG1412" s="265"/>
      <c r="NTH1412" s="265"/>
      <c r="NTI1412" s="265"/>
      <c r="NTJ1412" s="265"/>
      <c r="NTK1412" s="265"/>
      <c r="NTL1412" s="265"/>
      <c r="NTM1412" s="265"/>
      <c r="NTN1412" s="265"/>
      <c r="NTO1412" s="265"/>
      <c r="NTP1412" s="265"/>
      <c r="NTQ1412" s="265"/>
      <c r="NTR1412" s="265"/>
      <c r="NTS1412" s="265"/>
      <c r="NTT1412" s="265"/>
      <c r="NTU1412" s="265"/>
      <c r="NTV1412" s="265"/>
      <c r="NTW1412" s="265"/>
      <c r="NTX1412" s="265"/>
      <c r="NTY1412" s="265"/>
      <c r="NTZ1412" s="265"/>
      <c r="NUA1412" s="265"/>
      <c r="NUB1412" s="265"/>
      <c r="NUC1412" s="265"/>
      <c r="NUD1412" s="265"/>
      <c r="NUE1412" s="265"/>
      <c r="NUF1412" s="265"/>
      <c r="NUG1412" s="265"/>
      <c r="NUH1412" s="265"/>
      <c r="NUI1412" s="265"/>
      <c r="NUJ1412" s="265"/>
      <c r="NUK1412" s="265"/>
      <c r="NUL1412" s="265"/>
      <c r="NUM1412" s="265"/>
      <c r="NUN1412" s="265"/>
      <c r="NUO1412" s="265"/>
      <c r="NUP1412" s="265"/>
      <c r="NUQ1412" s="265"/>
      <c r="NUR1412" s="265"/>
      <c r="NUS1412" s="265"/>
      <c r="NUT1412" s="265"/>
      <c r="NUU1412" s="265"/>
      <c r="NUV1412" s="265"/>
      <c r="NUW1412" s="265"/>
      <c r="NUX1412" s="265"/>
      <c r="NUY1412" s="265"/>
      <c r="NUZ1412" s="265"/>
      <c r="NVA1412" s="265"/>
      <c r="NVB1412" s="265"/>
      <c r="NVC1412" s="265"/>
      <c r="NVD1412" s="265"/>
      <c r="NVE1412" s="265"/>
      <c r="NVF1412" s="265"/>
      <c r="NVG1412" s="265"/>
      <c r="NVH1412" s="265"/>
      <c r="NVI1412" s="265"/>
      <c r="NVJ1412" s="265"/>
      <c r="NVK1412" s="265"/>
      <c r="NVL1412" s="265"/>
      <c r="NVM1412" s="265"/>
      <c r="NVN1412" s="265"/>
      <c r="NVO1412" s="265"/>
      <c r="NVP1412" s="265"/>
      <c r="NVQ1412" s="265"/>
      <c r="NVR1412" s="265"/>
      <c r="NVS1412" s="265"/>
      <c r="NVT1412" s="265"/>
      <c r="NVU1412" s="265"/>
      <c r="NVV1412" s="265"/>
      <c r="NVW1412" s="265"/>
      <c r="NVX1412" s="265"/>
      <c r="NVY1412" s="265"/>
      <c r="NVZ1412" s="265"/>
      <c r="NWA1412" s="265"/>
      <c r="NWB1412" s="265"/>
      <c r="NWC1412" s="265"/>
      <c r="NWD1412" s="265"/>
      <c r="NWE1412" s="265"/>
      <c r="NWF1412" s="265"/>
      <c r="NWG1412" s="265"/>
      <c r="NWH1412" s="265"/>
      <c r="NWI1412" s="265"/>
      <c r="NWJ1412" s="265"/>
      <c r="NWK1412" s="265"/>
      <c r="NWL1412" s="265"/>
      <c r="NWM1412" s="265"/>
      <c r="NWN1412" s="265"/>
      <c r="NWO1412" s="265"/>
      <c r="NWP1412" s="265"/>
      <c r="NWQ1412" s="265"/>
      <c r="NWR1412" s="265"/>
      <c r="NWS1412" s="265"/>
      <c r="NWT1412" s="265"/>
      <c r="NWU1412" s="265"/>
      <c r="NWV1412" s="265"/>
      <c r="NWW1412" s="265"/>
      <c r="NWX1412" s="265"/>
      <c r="NWY1412" s="265"/>
      <c r="NWZ1412" s="265"/>
      <c r="NXA1412" s="265"/>
      <c r="NXB1412" s="265"/>
      <c r="NXC1412" s="265"/>
      <c r="NXD1412" s="265"/>
      <c r="NXE1412" s="265"/>
      <c r="NXF1412" s="265"/>
      <c r="NXG1412" s="265"/>
      <c r="NXH1412" s="265"/>
      <c r="NXI1412" s="265"/>
      <c r="NXJ1412" s="265"/>
      <c r="NXK1412" s="265"/>
      <c r="NXL1412" s="265"/>
      <c r="NXM1412" s="265"/>
      <c r="NXN1412" s="265"/>
      <c r="NXO1412" s="265"/>
      <c r="NXP1412" s="265"/>
      <c r="NXQ1412" s="265"/>
      <c r="NXR1412" s="265"/>
      <c r="NXS1412" s="265"/>
      <c r="NXT1412" s="265"/>
      <c r="NXU1412" s="265"/>
      <c r="NXV1412" s="265"/>
      <c r="NXW1412" s="265"/>
      <c r="NXX1412" s="265"/>
      <c r="NXY1412" s="265"/>
      <c r="NXZ1412" s="265"/>
      <c r="NYA1412" s="265"/>
      <c r="NYB1412" s="265"/>
      <c r="NYC1412" s="265"/>
      <c r="NYD1412" s="265"/>
      <c r="NYE1412" s="265"/>
      <c r="NYF1412" s="265"/>
      <c r="NYG1412" s="265"/>
      <c r="NYH1412" s="265"/>
      <c r="NYI1412" s="265"/>
      <c r="NYJ1412" s="265"/>
      <c r="NYK1412" s="265"/>
      <c r="NYL1412" s="265"/>
      <c r="NYM1412" s="265"/>
      <c r="NYN1412" s="265"/>
      <c r="NYO1412" s="265"/>
      <c r="NYP1412" s="265"/>
      <c r="NYQ1412" s="265"/>
      <c r="NYR1412" s="265"/>
      <c r="NYS1412" s="265"/>
      <c r="NYT1412" s="265"/>
      <c r="NYU1412" s="265"/>
      <c r="NYV1412" s="265"/>
      <c r="NYW1412" s="265"/>
      <c r="NYX1412" s="265"/>
      <c r="NYY1412" s="265"/>
      <c r="NYZ1412" s="265"/>
      <c r="NZA1412" s="265"/>
      <c r="NZB1412" s="265"/>
      <c r="NZC1412" s="265"/>
      <c r="NZD1412" s="265"/>
      <c r="NZE1412" s="265"/>
      <c r="NZF1412" s="265"/>
      <c r="NZG1412" s="265"/>
      <c r="NZH1412" s="265"/>
      <c r="NZI1412" s="265"/>
      <c r="NZJ1412" s="265"/>
      <c r="NZK1412" s="265"/>
      <c r="NZL1412" s="265"/>
      <c r="NZM1412" s="265"/>
      <c r="NZN1412" s="265"/>
      <c r="NZO1412" s="265"/>
      <c r="NZP1412" s="265"/>
      <c r="NZQ1412" s="265"/>
      <c r="NZR1412" s="265"/>
      <c r="NZS1412" s="265"/>
      <c r="NZT1412" s="265"/>
      <c r="NZU1412" s="265"/>
      <c r="NZV1412" s="265"/>
      <c r="NZW1412" s="265"/>
      <c r="NZX1412" s="265"/>
      <c r="NZY1412" s="265"/>
      <c r="NZZ1412" s="265"/>
      <c r="OAA1412" s="265"/>
      <c r="OAB1412" s="265"/>
      <c r="OAC1412" s="265"/>
      <c r="OAD1412" s="265"/>
      <c r="OAE1412" s="265"/>
      <c r="OAF1412" s="265"/>
      <c r="OAG1412" s="265"/>
      <c r="OAH1412" s="265"/>
      <c r="OAI1412" s="265"/>
      <c r="OAJ1412" s="265"/>
      <c r="OAK1412" s="265"/>
      <c r="OAL1412" s="265"/>
      <c r="OAM1412" s="265"/>
      <c r="OAN1412" s="265"/>
      <c r="OAO1412" s="265"/>
      <c r="OAP1412" s="265"/>
      <c r="OAQ1412" s="265"/>
      <c r="OAR1412" s="265"/>
      <c r="OAS1412" s="265"/>
      <c r="OAT1412" s="265"/>
      <c r="OAU1412" s="265"/>
      <c r="OAV1412" s="265"/>
      <c r="OAW1412" s="265"/>
      <c r="OAX1412" s="265"/>
      <c r="OAY1412" s="265"/>
      <c r="OAZ1412" s="265"/>
      <c r="OBA1412" s="265"/>
      <c r="OBB1412" s="265"/>
      <c r="OBC1412" s="265"/>
      <c r="OBD1412" s="265"/>
      <c r="OBE1412" s="265"/>
      <c r="OBF1412" s="265"/>
      <c r="OBG1412" s="265"/>
      <c r="OBH1412" s="265"/>
      <c r="OBI1412" s="265"/>
      <c r="OBJ1412" s="265"/>
      <c r="OBK1412" s="265"/>
      <c r="OBL1412" s="265"/>
      <c r="OBM1412" s="265"/>
      <c r="OBN1412" s="265"/>
      <c r="OBO1412" s="265"/>
      <c r="OBP1412" s="265"/>
      <c r="OBQ1412" s="265"/>
      <c r="OBR1412" s="265"/>
      <c r="OBS1412" s="265"/>
      <c r="OBT1412" s="265"/>
      <c r="OBU1412" s="265"/>
      <c r="OBV1412" s="265"/>
      <c r="OBW1412" s="265"/>
      <c r="OBX1412" s="265"/>
      <c r="OBY1412" s="265"/>
      <c r="OBZ1412" s="265"/>
      <c r="OCA1412" s="265"/>
      <c r="OCB1412" s="265"/>
      <c r="OCC1412" s="265"/>
      <c r="OCD1412" s="265"/>
      <c r="OCE1412" s="265"/>
      <c r="OCF1412" s="265"/>
      <c r="OCG1412" s="265"/>
      <c r="OCH1412" s="265"/>
      <c r="OCI1412" s="265"/>
      <c r="OCJ1412" s="265"/>
      <c r="OCK1412" s="265"/>
      <c r="OCL1412" s="265"/>
      <c r="OCM1412" s="265"/>
      <c r="OCN1412" s="265"/>
      <c r="OCO1412" s="265"/>
      <c r="OCP1412" s="265"/>
      <c r="OCQ1412" s="265"/>
      <c r="OCR1412" s="265"/>
      <c r="OCS1412" s="265"/>
      <c r="OCT1412" s="265"/>
      <c r="OCU1412" s="265"/>
      <c r="OCV1412" s="265"/>
      <c r="OCW1412" s="265"/>
      <c r="OCX1412" s="265"/>
      <c r="OCY1412" s="265"/>
      <c r="OCZ1412" s="265"/>
      <c r="ODA1412" s="265"/>
      <c r="ODB1412" s="265"/>
      <c r="ODC1412" s="265"/>
      <c r="ODD1412" s="265"/>
      <c r="ODE1412" s="265"/>
      <c r="ODF1412" s="265"/>
      <c r="ODG1412" s="265"/>
      <c r="ODH1412" s="265"/>
      <c r="ODI1412" s="265"/>
      <c r="ODJ1412" s="265"/>
      <c r="ODK1412" s="265"/>
      <c r="ODL1412" s="265"/>
      <c r="ODM1412" s="265"/>
      <c r="ODN1412" s="265"/>
      <c r="ODO1412" s="265"/>
      <c r="ODP1412" s="265"/>
      <c r="ODQ1412" s="265"/>
      <c r="ODR1412" s="265"/>
      <c r="ODS1412" s="265"/>
      <c r="ODT1412" s="265"/>
      <c r="ODU1412" s="265"/>
      <c r="ODV1412" s="265"/>
      <c r="ODW1412" s="265"/>
      <c r="ODX1412" s="265"/>
      <c r="ODY1412" s="265"/>
      <c r="ODZ1412" s="265"/>
      <c r="OEA1412" s="265"/>
      <c r="OEB1412" s="265"/>
      <c r="OEC1412" s="265"/>
      <c r="OED1412" s="265"/>
      <c r="OEE1412" s="265"/>
      <c r="OEF1412" s="265"/>
      <c r="OEG1412" s="265"/>
      <c r="OEH1412" s="265"/>
      <c r="OEI1412" s="265"/>
      <c r="OEJ1412" s="265"/>
      <c r="OEK1412" s="265"/>
      <c r="OEL1412" s="265"/>
      <c r="OEM1412" s="265"/>
      <c r="OEN1412" s="265"/>
      <c r="OEO1412" s="265"/>
      <c r="OEP1412" s="265"/>
      <c r="OEQ1412" s="265"/>
      <c r="OER1412" s="265"/>
      <c r="OES1412" s="265"/>
      <c r="OET1412" s="265"/>
      <c r="OEU1412" s="265"/>
      <c r="OEV1412" s="265"/>
      <c r="OEW1412" s="265"/>
      <c r="OEX1412" s="265"/>
      <c r="OEY1412" s="265"/>
      <c r="OEZ1412" s="265"/>
      <c r="OFA1412" s="265"/>
      <c r="OFB1412" s="265"/>
      <c r="OFC1412" s="265"/>
      <c r="OFD1412" s="265"/>
      <c r="OFE1412" s="265"/>
      <c r="OFF1412" s="265"/>
      <c r="OFG1412" s="265"/>
      <c r="OFH1412" s="265"/>
      <c r="OFI1412" s="265"/>
      <c r="OFJ1412" s="265"/>
      <c r="OFK1412" s="265"/>
      <c r="OFL1412" s="265"/>
      <c r="OFM1412" s="265"/>
      <c r="OFN1412" s="265"/>
      <c r="OFO1412" s="265"/>
      <c r="OFP1412" s="265"/>
      <c r="OFQ1412" s="265"/>
      <c r="OFR1412" s="265"/>
      <c r="OFS1412" s="265"/>
      <c r="OFT1412" s="265"/>
      <c r="OFU1412" s="265"/>
      <c r="OFV1412" s="265"/>
      <c r="OFW1412" s="265"/>
      <c r="OFX1412" s="265"/>
      <c r="OFY1412" s="265"/>
      <c r="OFZ1412" s="265"/>
      <c r="OGA1412" s="265"/>
      <c r="OGB1412" s="265"/>
      <c r="OGC1412" s="265"/>
      <c r="OGD1412" s="265"/>
      <c r="OGE1412" s="265"/>
      <c r="OGF1412" s="265"/>
      <c r="OGG1412" s="265"/>
      <c r="OGH1412" s="265"/>
      <c r="OGI1412" s="265"/>
      <c r="OGJ1412" s="265"/>
      <c r="OGK1412" s="265"/>
      <c r="OGL1412" s="265"/>
      <c r="OGM1412" s="265"/>
      <c r="OGN1412" s="265"/>
      <c r="OGO1412" s="265"/>
      <c r="OGP1412" s="265"/>
      <c r="OGQ1412" s="265"/>
      <c r="OGR1412" s="265"/>
      <c r="OGS1412" s="265"/>
      <c r="OGT1412" s="265"/>
      <c r="OGU1412" s="265"/>
      <c r="OGV1412" s="265"/>
      <c r="OGW1412" s="265"/>
      <c r="OGX1412" s="265"/>
      <c r="OGY1412" s="265"/>
      <c r="OGZ1412" s="265"/>
      <c r="OHA1412" s="265"/>
      <c r="OHB1412" s="265"/>
      <c r="OHC1412" s="265"/>
      <c r="OHD1412" s="265"/>
      <c r="OHE1412" s="265"/>
      <c r="OHF1412" s="265"/>
      <c r="OHG1412" s="265"/>
      <c r="OHH1412" s="265"/>
      <c r="OHI1412" s="265"/>
      <c r="OHJ1412" s="265"/>
      <c r="OHK1412" s="265"/>
      <c r="OHL1412" s="265"/>
      <c r="OHM1412" s="265"/>
      <c r="OHN1412" s="265"/>
      <c r="OHO1412" s="265"/>
      <c r="OHP1412" s="265"/>
      <c r="OHQ1412" s="265"/>
      <c r="OHR1412" s="265"/>
      <c r="OHS1412" s="265"/>
      <c r="OHT1412" s="265"/>
      <c r="OHU1412" s="265"/>
      <c r="OHV1412" s="265"/>
      <c r="OHW1412" s="265"/>
      <c r="OHX1412" s="265"/>
      <c r="OHY1412" s="265"/>
      <c r="OHZ1412" s="265"/>
      <c r="OIA1412" s="265"/>
      <c r="OIB1412" s="265"/>
      <c r="OIC1412" s="265"/>
      <c r="OID1412" s="265"/>
      <c r="OIE1412" s="265"/>
      <c r="OIF1412" s="265"/>
      <c r="OIG1412" s="265"/>
      <c r="OIH1412" s="265"/>
      <c r="OII1412" s="265"/>
      <c r="OIJ1412" s="265"/>
      <c r="OIK1412" s="265"/>
      <c r="OIL1412" s="265"/>
      <c r="OIM1412" s="265"/>
      <c r="OIN1412" s="265"/>
      <c r="OIO1412" s="265"/>
      <c r="OIP1412" s="265"/>
      <c r="OIQ1412" s="265"/>
      <c r="OIR1412" s="265"/>
      <c r="OIS1412" s="265"/>
      <c r="OIT1412" s="265"/>
      <c r="OIU1412" s="265"/>
      <c r="OIV1412" s="265"/>
      <c r="OIW1412" s="265"/>
      <c r="OIX1412" s="265"/>
      <c r="OIY1412" s="265"/>
      <c r="OIZ1412" s="265"/>
      <c r="OJA1412" s="265"/>
      <c r="OJB1412" s="265"/>
      <c r="OJC1412" s="265"/>
      <c r="OJD1412" s="265"/>
      <c r="OJE1412" s="265"/>
      <c r="OJF1412" s="265"/>
      <c r="OJG1412" s="265"/>
      <c r="OJH1412" s="265"/>
      <c r="OJI1412" s="265"/>
      <c r="OJJ1412" s="265"/>
      <c r="OJK1412" s="265"/>
      <c r="OJL1412" s="265"/>
      <c r="OJM1412" s="265"/>
      <c r="OJN1412" s="265"/>
      <c r="OJO1412" s="265"/>
      <c r="OJP1412" s="265"/>
      <c r="OJQ1412" s="265"/>
      <c r="OJR1412" s="265"/>
      <c r="OJS1412" s="265"/>
      <c r="OJT1412" s="265"/>
      <c r="OJU1412" s="265"/>
      <c r="OJV1412" s="265"/>
      <c r="OJW1412" s="265"/>
      <c r="OJX1412" s="265"/>
      <c r="OJY1412" s="265"/>
      <c r="OJZ1412" s="265"/>
      <c r="OKA1412" s="265"/>
      <c r="OKB1412" s="265"/>
      <c r="OKC1412" s="265"/>
      <c r="OKD1412" s="265"/>
      <c r="OKE1412" s="265"/>
      <c r="OKF1412" s="265"/>
      <c r="OKG1412" s="265"/>
      <c r="OKH1412" s="265"/>
      <c r="OKI1412" s="265"/>
      <c r="OKJ1412" s="265"/>
      <c r="OKK1412" s="265"/>
      <c r="OKL1412" s="265"/>
      <c r="OKM1412" s="265"/>
      <c r="OKN1412" s="265"/>
      <c r="OKO1412" s="265"/>
      <c r="OKP1412" s="265"/>
      <c r="OKQ1412" s="265"/>
      <c r="OKR1412" s="265"/>
      <c r="OKS1412" s="265"/>
      <c r="OKT1412" s="265"/>
      <c r="OKU1412" s="265"/>
      <c r="OKV1412" s="265"/>
      <c r="OKW1412" s="265"/>
      <c r="OKX1412" s="265"/>
      <c r="OKY1412" s="265"/>
      <c r="OKZ1412" s="265"/>
      <c r="OLA1412" s="265"/>
      <c r="OLB1412" s="265"/>
      <c r="OLC1412" s="265"/>
      <c r="OLD1412" s="265"/>
      <c r="OLE1412" s="265"/>
      <c r="OLF1412" s="265"/>
      <c r="OLG1412" s="265"/>
      <c r="OLH1412" s="265"/>
      <c r="OLI1412" s="265"/>
      <c r="OLJ1412" s="265"/>
      <c r="OLK1412" s="265"/>
      <c r="OLL1412" s="265"/>
      <c r="OLM1412" s="265"/>
      <c r="OLN1412" s="265"/>
      <c r="OLO1412" s="265"/>
      <c r="OLP1412" s="265"/>
      <c r="OLQ1412" s="265"/>
      <c r="OLR1412" s="265"/>
      <c r="OLS1412" s="265"/>
      <c r="OLT1412" s="265"/>
      <c r="OLU1412" s="265"/>
      <c r="OLV1412" s="265"/>
      <c r="OLW1412" s="265"/>
      <c r="OLX1412" s="265"/>
      <c r="OLY1412" s="265"/>
      <c r="OLZ1412" s="265"/>
      <c r="OMA1412" s="265"/>
      <c r="OMB1412" s="265"/>
      <c r="OMC1412" s="265"/>
      <c r="OMD1412" s="265"/>
      <c r="OME1412" s="265"/>
      <c r="OMF1412" s="265"/>
      <c r="OMG1412" s="265"/>
      <c r="OMH1412" s="265"/>
      <c r="OMI1412" s="265"/>
      <c r="OMJ1412" s="265"/>
      <c r="OMK1412" s="265"/>
      <c r="OML1412" s="265"/>
      <c r="OMM1412" s="265"/>
      <c r="OMN1412" s="265"/>
      <c r="OMO1412" s="265"/>
      <c r="OMP1412" s="265"/>
      <c r="OMQ1412" s="265"/>
      <c r="OMR1412" s="265"/>
      <c r="OMS1412" s="265"/>
      <c r="OMT1412" s="265"/>
      <c r="OMU1412" s="265"/>
      <c r="OMV1412" s="265"/>
      <c r="OMW1412" s="265"/>
      <c r="OMX1412" s="265"/>
      <c r="OMY1412" s="265"/>
      <c r="OMZ1412" s="265"/>
      <c r="ONA1412" s="265"/>
      <c r="ONB1412" s="265"/>
      <c r="ONC1412" s="265"/>
      <c r="OND1412" s="265"/>
      <c r="ONE1412" s="265"/>
      <c r="ONF1412" s="265"/>
      <c r="ONG1412" s="265"/>
      <c r="ONH1412" s="265"/>
      <c r="ONI1412" s="265"/>
      <c r="ONJ1412" s="265"/>
      <c r="ONK1412" s="265"/>
      <c r="ONL1412" s="265"/>
      <c r="ONM1412" s="265"/>
      <c r="ONN1412" s="265"/>
      <c r="ONO1412" s="265"/>
      <c r="ONP1412" s="265"/>
      <c r="ONQ1412" s="265"/>
      <c r="ONR1412" s="265"/>
      <c r="ONS1412" s="265"/>
      <c r="ONT1412" s="265"/>
      <c r="ONU1412" s="265"/>
      <c r="ONV1412" s="265"/>
      <c r="ONW1412" s="265"/>
      <c r="ONX1412" s="265"/>
      <c r="ONY1412" s="265"/>
      <c r="ONZ1412" s="265"/>
      <c r="OOA1412" s="265"/>
      <c r="OOB1412" s="265"/>
      <c r="OOC1412" s="265"/>
      <c r="OOD1412" s="265"/>
      <c r="OOE1412" s="265"/>
      <c r="OOF1412" s="265"/>
      <c r="OOG1412" s="265"/>
      <c r="OOH1412" s="265"/>
      <c r="OOI1412" s="265"/>
      <c r="OOJ1412" s="265"/>
      <c r="OOK1412" s="265"/>
      <c r="OOL1412" s="265"/>
      <c r="OOM1412" s="265"/>
      <c r="OON1412" s="265"/>
      <c r="OOO1412" s="265"/>
      <c r="OOP1412" s="265"/>
      <c r="OOQ1412" s="265"/>
      <c r="OOR1412" s="265"/>
      <c r="OOS1412" s="265"/>
      <c r="OOT1412" s="265"/>
      <c r="OOU1412" s="265"/>
      <c r="OOV1412" s="265"/>
      <c r="OOW1412" s="265"/>
      <c r="OOX1412" s="265"/>
      <c r="OOY1412" s="265"/>
      <c r="OOZ1412" s="265"/>
      <c r="OPA1412" s="265"/>
      <c r="OPB1412" s="265"/>
      <c r="OPC1412" s="265"/>
      <c r="OPD1412" s="265"/>
      <c r="OPE1412" s="265"/>
      <c r="OPF1412" s="265"/>
      <c r="OPG1412" s="265"/>
      <c r="OPH1412" s="265"/>
      <c r="OPI1412" s="265"/>
      <c r="OPJ1412" s="265"/>
      <c r="OPK1412" s="265"/>
      <c r="OPL1412" s="265"/>
      <c r="OPM1412" s="265"/>
      <c r="OPN1412" s="265"/>
      <c r="OPO1412" s="265"/>
      <c r="OPP1412" s="265"/>
      <c r="OPQ1412" s="265"/>
      <c r="OPR1412" s="265"/>
      <c r="OPS1412" s="265"/>
      <c r="OPT1412" s="265"/>
      <c r="OPU1412" s="265"/>
      <c r="OPV1412" s="265"/>
      <c r="OPW1412" s="265"/>
      <c r="OPX1412" s="265"/>
      <c r="OPY1412" s="265"/>
      <c r="OPZ1412" s="265"/>
      <c r="OQA1412" s="265"/>
      <c r="OQB1412" s="265"/>
      <c r="OQC1412" s="265"/>
      <c r="OQD1412" s="265"/>
      <c r="OQE1412" s="265"/>
      <c r="OQF1412" s="265"/>
      <c r="OQG1412" s="265"/>
      <c r="OQH1412" s="265"/>
      <c r="OQI1412" s="265"/>
      <c r="OQJ1412" s="265"/>
      <c r="OQK1412" s="265"/>
      <c r="OQL1412" s="265"/>
      <c r="OQM1412" s="265"/>
      <c r="OQN1412" s="265"/>
      <c r="OQO1412" s="265"/>
      <c r="OQP1412" s="265"/>
      <c r="OQQ1412" s="265"/>
      <c r="OQR1412" s="265"/>
      <c r="OQS1412" s="265"/>
      <c r="OQT1412" s="265"/>
      <c r="OQU1412" s="265"/>
      <c r="OQV1412" s="265"/>
      <c r="OQW1412" s="265"/>
      <c r="OQX1412" s="265"/>
      <c r="OQY1412" s="265"/>
      <c r="OQZ1412" s="265"/>
      <c r="ORA1412" s="265"/>
      <c r="ORB1412" s="265"/>
      <c r="ORC1412" s="265"/>
      <c r="ORD1412" s="265"/>
      <c r="ORE1412" s="265"/>
      <c r="ORF1412" s="265"/>
      <c r="ORG1412" s="265"/>
      <c r="ORH1412" s="265"/>
      <c r="ORI1412" s="265"/>
      <c r="ORJ1412" s="265"/>
      <c r="ORK1412" s="265"/>
      <c r="ORL1412" s="265"/>
      <c r="ORM1412" s="265"/>
      <c r="ORN1412" s="265"/>
      <c r="ORO1412" s="265"/>
      <c r="ORP1412" s="265"/>
      <c r="ORQ1412" s="265"/>
      <c r="ORR1412" s="265"/>
      <c r="ORS1412" s="265"/>
      <c r="ORT1412" s="265"/>
      <c r="ORU1412" s="265"/>
      <c r="ORV1412" s="265"/>
      <c r="ORW1412" s="265"/>
      <c r="ORX1412" s="265"/>
      <c r="ORY1412" s="265"/>
      <c r="ORZ1412" s="265"/>
      <c r="OSA1412" s="265"/>
      <c r="OSB1412" s="265"/>
      <c r="OSC1412" s="265"/>
      <c r="OSD1412" s="265"/>
      <c r="OSE1412" s="265"/>
      <c r="OSF1412" s="265"/>
      <c r="OSG1412" s="265"/>
      <c r="OSH1412" s="265"/>
      <c r="OSI1412" s="265"/>
      <c r="OSJ1412" s="265"/>
      <c r="OSK1412" s="265"/>
      <c r="OSL1412" s="265"/>
      <c r="OSM1412" s="265"/>
      <c r="OSN1412" s="265"/>
      <c r="OSO1412" s="265"/>
      <c r="OSP1412" s="265"/>
      <c r="OSQ1412" s="265"/>
      <c r="OSR1412" s="265"/>
      <c r="OSS1412" s="265"/>
      <c r="OST1412" s="265"/>
      <c r="OSU1412" s="265"/>
      <c r="OSV1412" s="265"/>
      <c r="OSW1412" s="265"/>
      <c r="OSX1412" s="265"/>
      <c r="OSY1412" s="265"/>
      <c r="OSZ1412" s="265"/>
      <c r="OTA1412" s="265"/>
      <c r="OTB1412" s="265"/>
      <c r="OTC1412" s="265"/>
      <c r="OTD1412" s="265"/>
      <c r="OTE1412" s="265"/>
      <c r="OTF1412" s="265"/>
      <c r="OTG1412" s="265"/>
      <c r="OTH1412" s="265"/>
      <c r="OTI1412" s="265"/>
      <c r="OTJ1412" s="265"/>
      <c r="OTK1412" s="265"/>
      <c r="OTL1412" s="265"/>
      <c r="OTM1412" s="265"/>
      <c r="OTN1412" s="265"/>
      <c r="OTO1412" s="265"/>
      <c r="OTP1412" s="265"/>
      <c r="OTQ1412" s="265"/>
      <c r="OTR1412" s="265"/>
      <c r="OTS1412" s="265"/>
      <c r="OTT1412" s="265"/>
      <c r="OTU1412" s="265"/>
      <c r="OTV1412" s="265"/>
      <c r="OTW1412" s="265"/>
      <c r="OTX1412" s="265"/>
      <c r="OTY1412" s="265"/>
      <c r="OTZ1412" s="265"/>
      <c r="OUA1412" s="265"/>
      <c r="OUB1412" s="265"/>
      <c r="OUC1412" s="265"/>
      <c r="OUD1412" s="265"/>
      <c r="OUE1412" s="265"/>
      <c r="OUF1412" s="265"/>
      <c r="OUG1412" s="265"/>
      <c r="OUH1412" s="265"/>
      <c r="OUI1412" s="265"/>
      <c r="OUJ1412" s="265"/>
      <c r="OUK1412" s="265"/>
      <c r="OUL1412" s="265"/>
      <c r="OUM1412" s="265"/>
      <c r="OUN1412" s="265"/>
      <c r="OUO1412" s="265"/>
      <c r="OUP1412" s="265"/>
      <c r="OUQ1412" s="265"/>
      <c r="OUR1412" s="265"/>
      <c r="OUS1412" s="265"/>
      <c r="OUT1412" s="265"/>
      <c r="OUU1412" s="265"/>
      <c r="OUV1412" s="265"/>
      <c r="OUW1412" s="265"/>
      <c r="OUX1412" s="265"/>
      <c r="OUY1412" s="265"/>
      <c r="OUZ1412" s="265"/>
      <c r="OVA1412" s="265"/>
      <c r="OVB1412" s="265"/>
      <c r="OVC1412" s="265"/>
      <c r="OVD1412" s="265"/>
      <c r="OVE1412" s="265"/>
      <c r="OVF1412" s="265"/>
      <c r="OVG1412" s="265"/>
      <c r="OVH1412" s="265"/>
      <c r="OVI1412" s="265"/>
      <c r="OVJ1412" s="265"/>
      <c r="OVK1412" s="265"/>
      <c r="OVL1412" s="265"/>
      <c r="OVM1412" s="265"/>
      <c r="OVN1412" s="265"/>
      <c r="OVO1412" s="265"/>
      <c r="OVP1412" s="265"/>
      <c r="OVQ1412" s="265"/>
      <c r="OVR1412" s="265"/>
      <c r="OVS1412" s="265"/>
      <c r="OVT1412" s="265"/>
      <c r="OVU1412" s="265"/>
      <c r="OVV1412" s="265"/>
      <c r="OVW1412" s="265"/>
      <c r="OVX1412" s="265"/>
      <c r="OVY1412" s="265"/>
      <c r="OVZ1412" s="265"/>
      <c r="OWA1412" s="265"/>
      <c r="OWB1412" s="265"/>
      <c r="OWC1412" s="265"/>
      <c r="OWD1412" s="265"/>
      <c r="OWE1412" s="265"/>
      <c r="OWF1412" s="265"/>
      <c r="OWG1412" s="265"/>
      <c r="OWH1412" s="265"/>
      <c r="OWI1412" s="265"/>
      <c r="OWJ1412" s="265"/>
      <c r="OWK1412" s="265"/>
      <c r="OWL1412" s="265"/>
      <c r="OWM1412" s="265"/>
      <c r="OWN1412" s="265"/>
      <c r="OWO1412" s="265"/>
      <c r="OWP1412" s="265"/>
      <c r="OWQ1412" s="265"/>
      <c r="OWR1412" s="265"/>
      <c r="OWS1412" s="265"/>
      <c r="OWT1412" s="265"/>
      <c r="OWU1412" s="265"/>
      <c r="OWV1412" s="265"/>
      <c r="OWW1412" s="265"/>
      <c r="OWX1412" s="265"/>
      <c r="OWY1412" s="265"/>
      <c r="OWZ1412" s="265"/>
      <c r="OXA1412" s="265"/>
      <c r="OXB1412" s="265"/>
      <c r="OXC1412" s="265"/>
      <c r="OXD1412" s="265"/>
      <c r="OXE1412" s="265"/>
      <c r="OXF1412" s="265"/>
      <c r="OXG1412" s="265"/>
      <c r="OXH1412" s="265"/>
      <c r="OXI1412" s="265"/>
      <c r="OXJ1412" s="265"/>
      <c r="OXK1412" s="265"/>
      <c r="OXL1412" s="265"/>
      <c r="OXM1412" s="265"/>
      <c r="OXN1412" s="265"/>
      <c r="OXO1412" s="265"/>
      <c r="OXP1412" s="265"/>
      <c r="OXQ1412" s="265"/>
      <c r="OXR1412" s="265"/>
      <c r="OXS1412" s="265"/>
      <c r="OXT1412" s="265"/>
      <c r="OXU1412" s="265"/>
      <c r="OXV1412" s="265"/>
      <c r="OXW1412" s="265"/>
      <c r="OXX1412" s="265"/>
      <c r="OXY1412" s="265"/>
      <c r="OXZ1412" s="265"/>
      <c r="OYA1412" s="265"/>
      <c r="OYB1412" s="265"/>
      <c r="OYC1412" s="265"/>
      <c r="OYD1412" s="265"/>
      <c r="OYE1412" s="265"/>
      <c r="OYF1412" s="265"/>
      <c r="OYG1412" s="265"/>
      <c r="OYH1412" s="265"/>
      <c r="OYI1412" s="265"/>
      <c r="OYJ1412" s="265"/>
      <c r="OYK1412" s="265"/>
      <c r="OYL1412" s="265"/>
      <c r="OYM1412" s="265"/>
      <c r="OYN1412" s="265"/>
      <c r="OYO1412" s="265"/>
      <c r="OYP1412" s="265"/>
      <c r="OYQ1412" s="265"/>
      <c r="OYR1412" s="265"/>
      <c r="OYS1412" s="265"/>
      <c r="OYT1412" s="265"/>
      <c r="OYU1412" s="265"/>
      <c r="OYV1412" s="265"/>
      <c r="OYW1412" s="265"/>
      <c r="OYX1412" s="265"/>
      <c r="OYY1412" s="265"/>
      <c r="OYZ1412" s="265"/>
      <c r="OZA1412" s="265"/>
      <c r="OZB1412" s="265"/>
      <c r="OZC1412" s="265"/>
      <c r="OZD1412" s="265"/>
      <c r="OZE1412" s="265"/>
      <c r="OZF1412" s="265"/>
      <c r="OZG1412" s="265"/>
      <c r="OZH1412" s="265"/>
      <c r="OZI1412" s="265"/>
      <c r="OZJ1412" s="265"/>
      <c r="OZK1412" s="265"/>
      <c r="OZL1412" s="265"/>
      <c r="OZM1412" s="265"/>
      <c r="OZN1412" s="265"/>
      <c r="OZO1412" s="265"/>
      <c r="OZP1412" s="265"/>
      <c r="OZQ1412" s="265"/>
      <c r="OZR1412" s="265"/>
      <c r="OZS1412" s="265"/>
      <c r="OZT1412" s="265"/>
      <c r="OZU1412" s="265"/>
      <c r="OZV1412" s="265"/>
      <c r="OZW1412" s="265"/>
      <c r="OZX1412" s="265"/>
      <c r="OZY1412" s="265"/>
      <c r="OZZ1412" s="265"/>
      <c r="PAA1412" s="265"/>
      <c r="PAB1412" s="265"/>
      <c r="PAC1412" s="265"/>
      <c r="PAD1412" s="265"/>
      <c r="PAE1412" s="265"/>
      <c r="PAF1412" s="265"/>
      <c r="PAG1412" s="265"/>
      <c r="PAH1412" s="265"/>
      <c r="PAI1412" s="265"/>
      <c r="PAJ1412" s="265"/>
      <c r="PAK1412" s="265"/>
      <c r="PAL1412" s="265"/>
      <c r="PAM1412" s="265"/>
      <c r="PAN1412" s="265"/>
      <c r="PAO1412" s="265"/>
      <c r="PAP1412" s="265"/>
      <c r="PAQ1412" s="265"/>
      <c r="PAR1412" s="265"/>
      <c r="PAS1412" s="265"/>
      <c r="PAT1412" s="265"/>
      <c r="PAU1412" s="265"/>
      <c r="PAV1412" s="265"/>
      <c r="PAW1412" s="265"/>
      <c r="PAX1412" s="265"/>
      <c r="PAY1412" s="265"/>
      <c r="PAZ1412" s="265"/>
      <c r="PBA1412" s="265"/>
      <c r="PBB1412" s="265"/>
      <c r="PBC1412" s="265"/>
      <c r="PBD1412" s="265"/>
      <c r="PBE1412" s="265"/>
      <c r="PBF1412" s="265"/>
      <c r="PBG1412" s="265"/>
      <c r="PBH1412" s="265"/>
      <c r="PBI1412" s="265"/>
      <c r="PBJ1412" s="265"/>
      <c r="PBK1412" s="265"/>
      <c r="PBL1412" s="265"/>
      <c r="PBM1412" s="265"/>
      <c r="PBN1412" s="265"/>
      <c r="PBO1412" s="265"/>
      <c r="PBP1412" s="265"/>
      <c r="PBQ1412" s="265"/>
      <c r="PBR1412" s="265"/>
      <c r="PBS1412" s="265"/>
      <c r="PBT1412" s="265"/>
      <c r="PBU1412" s="265"/>
      <c r="PBV1412" s="265"/>
      <c r="PBW1412" s="265"/>
      <c r="PBX1412" s="265"/>
      <c r="PBY1412" s="265"/>
      <c r="PBZ1412" s="265"/>
      <c r="PCA1412" s="265"/>
      <c r="PCB1412" s="265"/>
      <c r="PCC1412" s="265"/>
      <c r="PCD1412" s="265"/>
      <c r="PCE1412" s="265"/>
      <c r="PCF1412" s="265"/>
      <c r="PCG1412" s="265"/>
      <c r="PCH1412" s="265"/>
      <c r="PCI1412" s="265"/>
      <c r="PCJ1412" s="265"/>
      <c r="PCK1412" s="265"/>
      <c r="PCL1412" s="265"/>
      <c r="PCM1412" s="265"/>
      <c r="PCN1412" s="265"/>
      <c r="PCO1412" s="265"/>
      <c r="PCP1412" s="265"/>
      <c r="PCQ1412" s="265"/>
      <c r="PCR1412" s="265"/>
      <c r="PCS1412" s="265"/>
      <c r="PCT1412" s="265"/>
      <c r="PCU1412" s="265"/>
      <c r="PCV1412" s="265"/>
      <c r="PCW1412" s="265"/>
      <c r="PCX1412" s="265"/>
      <c r="PCY1412" s="265"/>
      <c r="PCZ1412" s="265"/>
      <c r="PDA1412" s="265"/>
      <c r="PDB1412" s="265"/>
      <c r="PDC1412" s="265"/>
      <c r="PDD1412" s="265"/>
      <c r="PDE1412" s="265"/>
      <c r="PDF1412" s="265"/>
      <c r="PDG1412" s="265"/>
      <c r="PDH1412" s="265"/>
      <c r="PDI1412" s="265"/>
      <c r="PDJ1412" s="265"/>
      <c r="PDK1412" s="265"/>
      <c r="PDL1412" s="265"/>
      <c r="PDM1412" s="265"/>
      <c r="PDN1412" s="265"/>
      <c r="PDO1412" s="265"/>
      <c r="PDP1412" s="265"/>
      <c r="PDQ1412" s="265"/>
      <c r="PDR1412" s="265"/>
      <c r="PDS1412" s="265"/>
      <c r="PDT1412" s="265"/>
      <c r="PDU1412" s="265"/>
      <c r="PDV1412" s="265"/>
      <c r="PDW1412" s="265"/>
      <c r="PDX1412" s="265"/>
      <c r="PDY1412" s="265"/>
      <c r="PDZ1412" s="265"/>
      <c r="PEA1412" s="265"/>
      <c r="PEB1412" s="265"/>
      <c r="PEC1412" s="265"/>
      <c r="PED1412" s="265"/>
      <c r="PEE1412" s="265"/>
      <c r="PEF1412" s="265"/>
      <c r="PEG1412" s="265"/>
      <c r="PEH1412" s="265"/>
      <c r="PEI1412" s="265"/>
      <c r="PEJ1412" s="265"/>
      <c r="PEK1412" s="265"/>
      <c r="PEL1412" s="265"/>
      <c r="PEM1412" s="265"/>
      <c r="PEN1412" s="265"/>
      <c r="PEO1412" s="265"/>
      <c r="PEP1412" s="265"/>
      <c r="PEQ1412" s="265"/>
      <c r="PER1412" s="265"/>
      <c r="PES1412" s="265"/>
      <c r="PET1412" s="265"/>
      <c r="PEU1412" s="265"/>
      <c r="PEV1412" s="265"/>
      <c r="PEW1412" s="265"/>
      <c r="PEX1412" s="265"/>
      <c r="PEY1412" s="265"/>
      <c r="PEZ1412" s="265"/>
      <c r="PFA1412" s="265"/>
      <c r="PFB1412" s="265"/>
      <c r="PFC1412" s="265"/>
      <c r="PFD1412" s="265"/>
      <c r="PFE1412" s="265"/>
      <c r="PFF1412" s="265"/>
      <c r="PFG1412" s="265"/>
      <c r="PFH1412" s="265"/>
      <c r="PFI1412" s="265"/>
      <c r="PFJ1412" s="265"/>
      <c r="PFK1412" s="265"/>
      <c r="PFL1412" s="265"/>
      <c r="PFM1412" s="265"/>
      <c r="PFN1412" s="265"/>
      <c r="PFO1412" s="265"/>
      <c r="PFP1412" s="265"/>
      <c r="PFQ1412" s="265"/>
      <c r="PFR1412" s="265"/>
      <c r="PFS1412" s="265"/>
      <c r="PFT1412" s="265"/>
      <c r="PFU1412" s="265"/>
      <c r="PFV1412" s="265"/>
      <c r="PFW1412" s="265"/>
      <c r="PFX1412" s="265"/>
      <c r="PFY1412" s="265"/>
      <c r="PFZ1412" s="265"/>
      <c r="PGA1412" s="265"/>
      <c r="PGB1412" s="265"/>
      <c r="PGC1412" s="265"/>
      <c r="PGD1412" s="265"/>
      <c r="PGE1412" s="265"/>
      <c r="PGF1412" s="265"/>
      <c r="PGG1412" s="265"/>
      <c r="PGH1412" s="265"/>
      <c r="PGI1412" s="265"/>
      <c r="PGJ1412" s="265"/>
      <c r="PGK1412" s="265"/>
      <c r="PGL1412" s="265"/>
      <c r="PGM1412" s="265"/>
      <c r="PGN1412" s="265"/>
      <c r="PGO1412" s="265"/>
      <c r="PGP1412" s="265"/>
      <c r="PGQ1412" s="265"/>
      <c r="PGR1412" s="265"/>
      <c r="PGS1412" s="265"/>
      <c r="PGT1412" s="265"/>
      <c r="PGU1412" s="265"/>
      <c r="PGV1412" s="265"/>
      <c r="PGW1412" s="265"/>
      <c r="PGX1412" s="265"/>
      <c r="PGY1412" s="265"/>
      <c r="PGZ1412" s="265"/>
      <c r="PHA1412" s="265"/>
      <c r="PHB1412" s="265"/>
      <c r="PHC1412" s="265"/>
      <c r="PHD1412" s="265"/>
      <c r="PHE1412" s="265"/>
      <c r="PHF1412" s="265"/>
      <c r="PHG1412" s="265"/>
      <c r="PHH1412" s="265"/>
      <c r="PHI1412" s="265"/>
      <c r="PHJ1412" s="265"/>
      <c r="PHK1412" s="265"/>
      <c r="PHL1412" s="265"/>
      <c r="PHM1412" s="265"/>
      <c r="PHN1412" s="265"/>
      <c r="PHO1412" s="265"/>
      <c r="PHP1412" s="265"/>
      <c r="PHQ1412" s="265"/>
      <c r="PHR1412" s="265"/>
      <c r="PHS1412" s="265"/>
      <c r="PHT1412" s="265"/>
      <c r="PHU1412" s="265"/>
      <c r="PHV1412" s="265"/>
      <c r="PHW1412" s="265"/>
      <c r="PHX1412" s="265"/>
      <c r="PHY1412" s="265"/>
      <c r="PHZ1412" s="265"/>
      <c r="PIA1412" s="265"/>
      <c r="PIB1412" s="265"/>
      <c r="PIC1412" s="265"/>
      <c r="PID1412" s="265"/>
      <c r="PIE1412" s="265"/>
      <c r="PIF1412" s="265"/>
      <c r="PIG1412" s="265"/>
      <c r="PIH1412" s="265"/>
      <c r="PII1412" s="265"/>
      <c r="PIJ1412" s="265"/>
      <c r="PIK1412" s="265"/>
      <c r="PIL1412" s="265"/>
      <c r="PIM1412" s="265"/>
      <c r="PIN1412" s="265"/>
      <c r="PIO1412" s="265"/>
      <c r="PIP1412" s="265"/>
      <c r="PIQ1412" s="265"/>
      <c r="PIR1412" s="265"/>
      <c r="PIS1412" s="265"/>
      <c r="PIT1412" s="265"/>
      <c r="PIU1412" s="265"/>
      <c r="PIV1412" s="265"/>
      <c r="PIW1412" s="265"/>
      <c r="PIX1412" s="265"/>
      <c r="PIY1412" s="265"/>
      <c r="PIZ1412" s="265"/>
      <c r="PJA1412" s="265"/>
      <c r="PJB1412" s="265"/>
      <c r="PJC1412" s="265"/>
      <c r="PJD1412" s="265"/>
      <c r="PJE1412" s="265"/>
      <c r="PJF1412" s="265"/>
      <c r="PJG1412" s="265"/>
      <c r="PJH1412" s="265"/>
      <c r="PJI1412" s="265"/>
      <c r="PJJ1412" s="265"/>
      <c r="PJK1412" s="265"/>
      <c r="PJL1412" s="265"/>
      <c r="PJM1412" s="265"/>
      <c r="PJN1412" s="265"/>
      <c r="PJO1412" s="265"/>
      <c r="PJP1412" s="265"/>
      <c r="PJQ1412" s="265"/>
      <c r="PJR1412" s="265"/>
      <c r="PJS1412" s="265"/>
      <c r="PJT1412" s="265"/>
      <c r="PJU1412" s="265"/>
      <c r="PJV1412" s="265"/>
      <c r="PJW1412" s="265"/>
      <c r="PJX1412" s="265"/>
      <c r="PJY1412" s="265"/>
      <c r="PJZ1412" s="265"/>
      <c r="PKA1412" s="265"/>
      <c r="PKB1412" s="265"/>
      <c r="PKC1412" s="265"/>
      <c r="PKD1412" s="265"/>
      <c r="PKE1412" s="265"/>
      <c r="PKF1412" s="265"/>
      <c r="PKG1412" s="265"/>
      <c r="PKH1412" s="265"/>
      <c r="PKI1412" s="265"/>
      <c r="PKJ1412" s="265"/>
      <c r="PKK1412" s="265"/>
      <c r="PKL1412" s="265"/>
      <c r="PKM1412" s="265"/>
      <c r="PKN1412" s="265"/>
      <c r="PKO1412" s="265"/>
      <c r="PKP1412" s="265"/>
      <c r="PKQ1412" s="265"/>
      <c r="PKR1412" s="265"/>
      <c r="PKS1412" s="265"/>
      <c r="PKT1412" s="265"/>
      <c r="PKU1412" s="265"/>
      <c r="PKV1412" s="265"/>
      <c r="PKW1412" s="265"/>
      <c r="PKX1412" s="265"/>
      <c r="PKY1412" s="265"/>
      <c r="PKZ1412" s="265"/>
      <c r="PLA1412" s="265"/>
      <c r="PLB1412" s="265"/>
      <c r="PLC1412" s="265"/>
      <c r="PLD1412" s="265"/>
      <c r="PLE1412" s="265"/>
      <c r="PLF1412" s="265"/>
      <c r="PLG1412" s="265"/>
      <c r="PLH1412" s="265"/>
      <c r="PLI1412" s="265"/>
      <c r="PLJ1412" s="265"/>
      <c r="PLK1412" s="265"/>
      <c r="PLL1412" s="265"/>
      <c r="PLM1412" s="265"/>
      <c r="PLN1412" s="265"/>
      <c r="PLO1412" s="265"/>
      <c r="PLP1412" s="265"/>
      <c r="PLQ1412" s="265"/>
      <c r="PLR1412" s="265"/>
      <c r="PLS1412" s="265"/>
      <c r="PLT1412" s="265"/>
      <c r="PLU1412" s="265"/>
      <c r="PLV1412" s="265"/>
      <c r="PLW1412" s="265"/>
      <c r="PLX1412" s="265"/>
      <c r="PLY1412" s="265"/>
      <c r="PLZ1412" s="265"/>
      <c r="PMA1412" s="265"/>
      <c r="PMB1412" s="265"/>
      <c r="PMC1412" s="265"/>
      <c r="PMD1412" s="265"/>
      <c r="PME1412" s="265"/>
      <c r="PMF1412" s="265"/>
      <c r="PMG1412" s="265"/>
      <c r="PMH1412" s="265"/>
      <c r="PMI1412" s="265"/>
      <c r="PMJ1412" s="265"/>
      <c r="PMK1412" s="265"/>
      <c r="PML1412" s="265"/>
      <c r="PMM1412" s="265"/>
      <c r="PMN1412" s="265"/>
      <c r="PMO1412" s="265"/>
      <c r="PMP1412" s="265"/>
      <c r="PMQ1412" s="265"/>
      <c r="PMR1412" s="265"/>
      <c r="PMS1412" s="265"/>
      <c r="PMT1412" s="265"/>
      <c r="PMU1412" s="265"/>
      <c r="PMV1412" s="265"/>
      <c r="PMW1412" s="265"/>
      <c r="PMX1412" s="265"/>
      <c r="PMY1412" s="265"/>
      <c r="PMZ1412" s="265"/>
      <c r="PNA1412" s="265"/>
      <c r="PNB1412" s="265"/>
      <c r="PNC1412" s="265"/>
      <c r="PND1412" s="265"/>
      <c r="PNE1412" s="265"/>
      <c r="PNF1412" s="265"/>
      <c r="PNG1412" s="265"/>
      <c r="PNH1412" s="265"/>
      <c r="PNI1412" s="265"/>
      <c r="PNJ1412" s="265"/>
      <c r="PNK1412" s="265"/>
      <c r="PNL1412" s="265"/>
      <c r="PNM1412" s="265"/>
      <c r="PNN1412" s="265"/>
      <c r="PNO1412" s="265"/>
      <c r="PNP1412" s="265"/>
      <c r="PNQ1412" s="265"/>
      <c r="PNR1412" s="265"/>
      <c r="PNS1412" s="265"/>
      <c r="PNT1412" s="265"/>
      <c r="PNU1412" s="265"/>
      <c r="PNV1412" s="265"/>
      <c r="PNW1412" s="265"/>
      <c r="PNX1412" s="265"/>
      <c r="PNY1412" s="265"/>
      <c r="PNZ1412" s="265"/>
      <c r="POA1412" s="265"/>
      <c r="POB1412" s="265"/>
      <c r="POC1412" s="265"/>
      <c r="POD1412" s="265"/>
      <c r="POE1412" s="265"/>
      <c r="POF1412" s="265"/>
      <c r="POG1412" s="265"/>
      <c r="POH1412" s="265"/>
      <c r="POI1412" s="265"/>
      <c r="POJ1412" s="265"/>
      <c r="POK1412" s="265"/>
      <c r="POL1412" s="265"/>
      <c r="POM1412" s="265"/>
      <c r="PON1412" s="265"/>
      <c r="POO1412" s="265"/>
      <c r="POP1412" s="265"/>
      <c r="POQ1412" s="265"/>
      <c r="POR1412" s="265"/>
      <c r="POS1412" s="265"/>
      <c r="POT1412" s="265"/>
      <c r="POU1412" s="265"/>
      <c r="POV1412" s="265"/>
      <c r="POW1412" s="265"/>
      <c r="POX1412" s="265"/>
      <c r="POY1412" s="265"/>
      <c r="POZ1412" s="265"/>
      <c r="PPA1412" s="265"/>
      <c r="PPB1412" s="265"/>
      <c r="PPC1412" s="265"/>
      <c r="PPD1412" s="265"/>
      <c r="PPE1412" s="265"/>
      <c r="PPF1412" s="265"/>
      <c r="PPG1412" s="265"/>
      <c r="PPH1412" s="265"/>
      <c r="PPI1412" s="265"/>
      <c r="PPJ1412" s="265"/>
      <c r="PPK1412" s="265"/>
      <c r="PPL1412" s="265"/>
      <c r="PPM1412" s="265"/>
      <c r="PPN1412" s="265"/>
      <c r="PPO1412" s="265"/>
      <c r="PPP1412" s="265"/>
      <c r="PPQ1412" s="265"/>
      <c r="PPR1412" s="265"/>
      <c r="PPS1412" s="265"/>
      <c r="PPT1412" s="265"/>
      <c r="PPU1412" s="265"/>
      <c r="PPV1412" s="265"/>
      <c r="PPW1412" s="265"/>
      <c r="PPX1412" s="265"/>
      <c r="PPY1412" s="265"/>
      <c r="PPZ1412" s="265"/>
      <c r="PQA1412" s="265"/>
      <c r="PQB1412" s="265"/>
      <c r="PQC1412" s="265"/>
      <c r="PQD1412" s="265"/>
      <c r="PQE1412" s="265"/>
      <c r="PQF1412" s="265"/>
      <c r="PQG1412" s="265"/>
      <c r="PQH1412" s="265"/>
      <c r="PQI1412" s="265"/>
      <c r="PQJ1412" s="265"/>
      <c r="PQK1412" s="265"/>
      <c r="PQL1412" s="265"/>
      <c r="PQM1412" s="265"/>
      <c r="PQN1412" s="265"/>
      <c r="PQO1412" s="265"/>
      <c r="PQP1412" s="265"/>
      <c r="PQQ1412" s="265"/>
      <c r="PQR1412" s="265"/>
      <c r="PQS1412" s="265"/>
      <c r="PQT1412" s="265"/>
      <c r="PQU1412" s="265"/>
      <c r="PQV1412" s="265"/>
      <c r="PQW1412" s="265"/>
      <c r="PQX1412" s="265"/>
      <c r="PQY1412" s="265"/>
      <c r="PQZ1412" s="265"/>
      <c r="PRA1412" s="265"/>
      <c r="PRB1412" s="265"/>
      <c r="PRC1412" s="265"/>
      <c r="PRD1412" s="265"/>
      <c r="PRE1412" s="265"/>
      <c r="PRF1412" s="265"/>
      <c r="PRG1412" s="265"/>
      <c r="PRH1412" s="265"/>
      <c r="PRI1412" s="265"/>
      <c r="PRJ1412" s="265"/>
      <c r="PRK1412" s="265"/>
      <c r="PRL1412" s="265"/>
      <c r="PRM1412" s="265"/>
      <c r="PRN1412" s="265"/>
      <c r="PRO1412" s="265"/>
      <c r="PRP1412" s="265"/>
      <c r="PRQ1412" s="265"/>
      <c r="PRR1412" s="265"/>
      <c r="PRS1412" s="265"/>
      <c r="PRT1412" s="265"/>
      <c r="PRU1412" s="265"/>
      <c r="PRV1412" s="265"/>
      <c r="PRW1412" s="265"/>
      <c r="PRX1412" s="265"/>
      <c r="PRY1412" s="265"/>
      <c r="PRZ1412" s="265"/>
      <c r="PSA1412" s="265"/>
      <c r="PSB1412" s="265"/>
      <c r="PSC1412" s="265"/>
      <c r="PSD1412" s="265"/>
      <c r="PSE1412" s="265"/>
      <c r="PSF1412" s="265"/>
      <c r="PSG1412" s="265"/>
      <c r="PSH1412" s="265"/>
      <c r="PSI1412" s="265"/>
      <c r="PSJ1412" s="265"/>
      <c r="PSK1412" s="265"/>
      <c r="PSL1412" s="265"/>
      <c r="PSM1412" s="265"/>
      <c r="PSN1412" s="265"/>
      <c r="PSO1412" s="265"/>
      <c r="PSP1412" s="265"/>
      <c r="PSQ1412" s="265"/>
      <c r="PSR1412" s="265"/>
      <c r="PSS1412" s="265"/>
      <c r="PST1412" s="265"/>
      <c r="PSU1412" s="265"/>
      <c r="PSV1412" s="265"/>
      <c r="PSW1412" s="265"/>
      <c r="PSX1412" s="265"/>
      <c r="PSY1412" s="265"/>
      <c r="PSZ1412" s="265"/>
      <c r="PTA1412" s="265"/>
      <c r="PTB1412" s="265"/>
      <c r="PTC1412" s="265"/>
      <c r="PTD1412" s="265"/>
      <c r="PTE1412" s="265"/>
      <c r="PTF1412" s="265"/>
      <c r="PTG1412" s="265"/>
      <c r="PTH1412" s="265"/>
      <c r="PTI1412" s="265"/>
      <c r="PTJ1412" s="265"/>
      <c r="PTK1412" s="265"/>
      <c r="PTL1412" s="265"/>
      <c r="PTM1412" s="265"/>
      <c r="PTN1412" s="265"/>
      <c r="PTO1412" s="265"/>
      <c r="PTP1412" s="265"/>
      <c r="PTQ1412" s="265"/>
      <c r="PTR1412" s="265"/>
      <c r="PTS1412" s="265"/>
      <c r="PTT1412" s="265"/>
      <c r="PTU1412" s="265"/>
      <c r="PTV1412" s="265"/>
      <c r="PTW1412" s="265"/>
      <c r="PTX1412" s="265"/>
      <c r="PTY1412" s="265"/>
      <c r="PTZ1412" s="265"/>
      <c r="PUA1412" s="265"/>
      <c r="PUB1412" s="265"/>
      <c r="PUC1412" s="265"/>
      <c r="PUD1412" s="265"/>
      <c r="PUE1412" s="265"/>
      <c r="PUF1412" s="265"/>
      <c r="PUG1412" s="265"/>
      <c r="PUH1412" s="265"/>
      <c r="PUI1412" s="265"/>
      <c r="PUJ1412" s="265"/>
      <c r="PUK1412" s="265"/>
      <c r="PUL1412" s="265"/>
      <c r="PUM1412" s="265"/>
      <c r="PUN1412" s="265"/>
      <c r="PUO1412" s="265"/>
      <c r="PUP1412" s="265"/>
      <c r="PUQ1412" s="265"/>
      <c r="PUR1412" s="265"/>
      <c r="PUS1412" s="265"/>
      <c r="PUT1412" s="265"/>
      <c r="PUU1412" s="265"/>
      <c r="PUV1412" s="265"/>
      <c r="PUW1412" s="265"/>
      <c r="PUX1412" s="265"/>
      <c r="PUY1412" s="265"/>
      <c r="PUZ1412" s="265"/>
      <c r="PVA1412" s="265"/>
      <c r="PVB1412" s="265"/>
      <c r="PVC1412" s="265"/>
      <c r="PVD1412" s="265"/>
      <c r="PVE1412" s="265"/>
      <c r="PVF1412" s="265"/>
      <c r="PVG1412" s="265"/>
      <c r="PVH1412" s="265"/>
      <c r="PVI1412" s="265"/>
      <c r="PVJ1412" s="265"/>
      <c r="PVK1412" s="265"/>
      <c r="PVL1412" s="265"/>
      <c r="PVM1412" s="265"/>
      <c r="PVN1412" s="265"/>
      <c r="PVO1412" s="265"/>
      <c r="PVP1412" s="265"/>
      <c r="PVQ1412" s="265"/>
      <c r="PVR1412" s="265"/>
      <c r="PVS1412" s="265"/>
      <c r="PVT1412" s="265"/>
      <c r="PVU1412" s="265"/>
      <c r="PVV1412" s="265"/>
      <c r="PVW1412" s="265"/>
      <c r="PVX1412" s="265"/>
      <c r="PVY1412" s="265"/>
      <c r="PVZ1412" s="265"/>
      <c r="PWA1412" s="265"/>
      <c r="PWB1412" s="265"/>
      <c r="PWC1412" s="265"/>
      <c r="PWD1412" s="265"/>
      <c r="PWE1412" s="265"/>
      <c r="PWF1412" s="265"/>
      <c r="PWG1412" s="265"/>
      <c r="PWH1412" s="265"/>
      <c r="PWI1412" s="265"/>
      <c r="PWJ1412" s="265"/>
      <c r="PWK1412" s="265"/>
      <c r="PWL1412" s="265"/>
      <c r="PWM1412" s="265"/>
      <c r="PWN1412" s="265"/>
      <c r="PWO1412" s="265"/>
      <c r="PWP1412" s="265"/>
      <c r="PWQ1412" s="265"/>
      <c r="PWR1412" s="265"/>
      <c r="PWS1412" s="265"/>
      <c r="PWT1412" s="265"/>
      <c r="PWU1412" s="265"/>
      <c r="PWV1412" s="265"/>
      <c r="PWW1412" s="265"/>
      <c r="PWX1412" s="265"/>
      <c r="PWY1412" s="265"/>
      <c r="PWZ1412" s="265"/>
      <c r="PXA1412" s="265"/>
      <c r="PXB1412" s="265"/>
      <c r="PXC1412" s="265"/>
      <c r="PXD1412" s="265"/>
      <c r="PXE1412" s="265"/>
      <c r="PXF1412" s="265"/>
      <c r="PXG1412" s="265"/>
      <c r="PXH1412" s="265"/>
      <c r="PXI1412" s="265"/>
      <c r="PXJ1412" s="265"/>
      <c r="PXK1412" s="265"/>
      <c r="PXL1412" s="265"/>
      <c r="PXM1412" s="265"/>
      <c r="PXN1412" s="265"/>
      <c r="PXO1412" s="265"/>
      <c r="PXP1412" s="265"/>
      <c r="PXQ1412" s="265"/>
      <c r="PXR1412" s="265"/>
      <c r="PXS1412" s="265"/>
      <c r="PXT1412" s="265"/>
      <c r="PXU1412" s="265"/>
      <c r="PXV1412" s="265"/>
      <c r="PXW1412" s="265"/>
      <c r="PXX1412" s="265"/>
      <c r="PXY1412" s="265"/>
      <c r="PXZ1412" s="265"/>
      <c r="PYA1412" s="265"/>
      <c r="PYB1412" s="265"/>
      <c r="PYC1412" s="265"/>
      <c r="PYD1412" s="265"/>
      <c r="PYE1412" s="265"/>
      <c r="PYF1412" s="265"/>
      <c r="PYG1412" s="265"/>
      <c r="PYH1412" s="265"/>
      <c r="PYI1412" s="265"/>
      <c r="PYJ1412" s="265"/>
      <c r="PYK1412" s="265"/>
      <c r="PYL1412" s="265"/>
      <c r="PYM1412" s="265"/>
      <c r="PYN1412" s="265"/>
      <c r="PYO1412" s="265"/>
      <c r="PYP1412" s="265"/>
      <c r="PYQ1412" s="265"/>
      <c r="PYR1412" s="265"/>
      <c r="PYS1412" s="265"/>
      <c r="PYT1412" s="265"/>
      <c r="PYU1412" s="265"/>
      <c r="PYV1412" s="265"/>
      <c r="PYW1412" s="265"/>
      <c r="PYX1412" s="265"/>
      <c r="PYY1412" s="265"/>
      <c r="PYZ1412" s="265"/>
      <c r="PZA1412" s="265"/>
      <c r="PZB1412" s="265"/>
      <c r="PZC1412" s="265"/>
      <c r="PZD1412" s="265"/>
      <c r="PZE1412" s="265"/>
      <c r="PZF1412" s="265"/>
      <c r="PZG1412" s="265"/>
      <c r="PZH1412" s="265"/>
      <c r="PZI1412" s="265"/>
      <c r="PZJ1412" s="265"/>
      <c r="PZK1412" s="265"/>
      <c r="PZL1412" s="265"/>
      <c r="PZM1412" s="265"/>
      <c r="PZN1412" s="265"/>
      <c r="PZO1412" s="265"/>
      <c r="PZP1412" s="265"/>
      <c r="PZQ1412" s="265"/>
      <c r="PZR1412" s="265"/>
      <c r="PZS1412" s="265"/>
      <c r="PZT1412" s="265"/>
      <c r="PZU1412" s="265"/>
      <c r="PZV1412" s="265"/>
      <c r="PZW1412" s="265"/>
      <c r="PZX1412" s="265"/>
      <c r="PZY1412" s="265"/>
      <c r="PZZ1412" s="265"/>
      <c r="QAA1412" s="265"/>
      <c r="QAB1412" s="265"/>
      <c r="QAC1412" s="265"/>
      <c r="QAD1412" s="265"/>
      <c r="QAE1412" s="265"/>
      <c r="QAF1412" s="265"/>
      <c r="QAG1412" s="265"/>
      <c r="QAH1412" s="265"/>
      <c r="QAI1412" s="265"/>
      <c r="QAJ1412" s="265"/>
      <c r="QAK1412" s="265"/>
      <c r="QAL1412" s="265"/>
      <c r="QAM1412" s="265"/>
      <c r="QAN1412" s="265"/>
      <c r="QAO1412" s="265"/>
      <c r="QAP1412" s="265"/>
      <c r="QAQ1412" s="265"/>
      <c r="QAR1412" s="265"/>
      <c r="QAS1412" s="265"/>
      <c r="QAT1412" s="265"/>
      <c r="QAU1412" s="265"/>
      <c r="QAV1412" s="265"/>
      <c r="QAW1412" s="265"/>
      <c r="QAX1412" s="265"/>
      <c r="QAY1412" s="265"/>
      <c r="QAZ1412" s="265"/>
      <c r="QBA1412" s="265"/>
      <c r="QBB1412" s="265"/>
      <c r="QBC1412" s="265"/>
      <c r="QBD1412" s="265"/>
      <c r="QBE1412" s="265"/>
      <c r="QBF1412" s="265"/>
      <c r="QBG1412" s="265"/>
      <c r="QBH1412" s="265"/>
      <c r="QBI1412" s="265"/>
      <c r="QBJ1412" s="265"/>
      <c r="QBK1412" s="265"/>
      <c r="QBL1412" s="265"/>
      <c r="QBM1412" s="265"/>
      <c r="QBN1412" s="265"/>
      <c r="QBO1412" s="265"/>
      <c r="QBP1412" s="265"/>
      <c r="QBQ1412" s="265"/>
      <c r="QBR1412" s="265"/>
      <c r="QBS1412" s="265"/>
      <c r="QBT1412" s="265"/>
      <c r="QBU1412" s="265"/>
      <c r="QBV1412" s="265"/>
      <c r="QBW1412" s="265"/>
      <c r="QBX1412" s="265"/>
      <c r="QBY1412" s="265"/>
      <c r="QBZ1412" s="265"/>
      <c r="QCA1412" s="265"/>
      <c r="QCB1412" s="265"/>
      <c r="QCC1412" s="265"/>
      <c r="QCD1412" s="265"/>
      <c r="QCE1412" s="265"/>
      <c r="QCF1412" s="265"/>
      <c r="QCG1412" s="265"/>
      <c r="QCH1412" s="265"/>
      <c r="QCI1412" s="265"/>
      <c r="QCJ1412" s="265"/>
      <c r="QCK1412" s="265"/>
      <c r="QCL1412" s="265"/>
      <c r="QCM1412" s="265"/>
      <c r="QCN1412" s="265"/>
      <c r="QCO1412" s="265"/>
      <c r="QCP1412" s="265"/>
      <c r="QCQ1412" s="265"/>
      <c r="QCR1412" s="265"/>
      <c r="QCS1412" s="265"/>
      <c r="QCT1412" s="265"/>
      <c r="QCU1412" s="265"/>
      <c r="QCV1412" s="265"/>
      <c r="QCW1412" s="265"/>
      <c r="QCX1412" s="265"/>
      <c r="QCY1412" s="265"/>
      <c r="QCZ1412" s="265"/>
      <c r="QDA1412" s="265"/>
      <c r="QDB1412" s="265"/>
      <c r="QDC1412" s="265"/>
      <c r="QDD1412" s="265"/>
      <c r="QDE1412" s="265"/>
      <c r="QDF1412" s="265"/>
      <c r="QDG1412" s="265"/>
      <c r="QDH1412" s="265"/>
      <c r="QDI1412" s="265"/>
      <c r="QDJ1412" s="265"/>
      <c r="QDK1412" s="265"/>
      <c r="QDL1412" s="265"/>
      <c r="QDM1412" s="265"/>
      <c r="QDN1412" s="265"/>
      <c r="QDO1412" s="265"/>
      <c r="QDP1412" s="265"/>
      <c r="QDQ1412" s="265"/>
      <c r="QDR1412" s="265"/>
      <c r="QDS1412" s="265"/>
      <c r="QDT1412" s="265"/>
      <c r="QDU1412" s="265"/>
      <c r="QDV1412" s="265"/>
      <c r="QDW1412" s="265"/>
      <c r="QDX1412" s="265"/>
      <c r="QDY1412" s="265"/>
      <c r="QDZ1412" s="265"/>
      <c r="QEA1412" s="265"/>
      <c r="QEB1412" s="265"/>
      <c r="QEC1412" s="265"/>
      <c r="QED1412" s="265"/>
      <c r="QEE1412" s="265"/>
      <c r="QEF1412" s="265"/>
      <c r="QEG1412" s="265"/>
      <c r="QEH1412" s="265"/>
      <c r="QEI1412" s="265"/>
      <c r="QEJ1412" s="265"/>
      <c r="QEK1412" s="265"/>
      <c r="QEL1412" s="265"/>
      <c r="QEM1412" s="265"/>
      <c r="QEN1412" s="265"/>
      <c r="QEO1412" s="265"/>
      <c r="QEP1412" s="265"/>
      <c r="QEQ1412" s="265"/>
      <c r="QER1412" s="265"/>
      <c r="QES1412" s="265"/>
      <c r="QET1412" s="265"/>
      <c r="QEU1412" s="265"/>
      <c r="QEV1412" s="265"/>
      <c r="QEW1412" s="265"/>
      <c r="QEX1412" s="265"/>
      <c r="QEY1412" s="265"/>
      <c r="QEZ1412" s="265"/>
      <c r="QFA1412" s="265"/>
      <c r="QFB1412" s="265"/>
      <c r="QFC1412" s="265"/>
      <c r="QFD1412" s="265"/>
      <c r="QFE1412" s="265"/>
      <c r="QFF1412" s="265"/>
      <c r="QFG1412" s="265"/>
      <c r="QFH1412" s="265"/>
      <c r="QFI1412" s="265"/>
      <c r="QFJ1412" s="265"/>
      <c r="QFK1412" s="265"/>
      <c r="QFL1412" s="265"/>
      <c r="QFM1412" s="265"/>
      <c r="QFN1412" s="265"/>
      <c r="QFO1412" s="265"/>
      <c r="QFP1412" s="265"/>
      <c r="QFQ1412" s="265"/>
      <c r="QFR1412" s="265"/>
      <c r="QFS1412" s="265"/>
      <c r="QFT1412" s="265"/>
      <c r="QFU1412" s="265"/>
      <c r="QFV1412" s="265"/>
      <c r="QFW1412" s="265"/>
      <c r="QFX1412" s="265"/>
      <c r="QFY1412" s="265"/>
      <c r="QFZ1412" s="265"/>
      <c r="QGA1412" s="265"/>
      <c r="QGB1412" s="265"/>
      <c r="QGC1412" s="265"/>
      <c r="QGD1412" s="265"/>
      <c r="QGE1412" s="265"/>
      <c r="QGF1412" s="265"/>
      <c r="QGG1412" s="265"/>
      <c r="QGH1412" s="265"/>
      <c r="QGI1412" s="265"/>
      <c r="QGJ1412" s="265"/>
      <c r="QGK1412" s="265"/>
      <c r="QGL1412" s="265"/>
      <c r="QGM1412" s="265"/>
      <c r="QGN1412" s="265"/>
      <c r="QGO1412" s="265"/>
      <c r="QGP1412" s="265"/>
      <c r="QGQ1412" s="265"/>
      <c r="QGR1412" s="265"/>
      <c r="QGS1412" s="265"/>
      <c r="QGT1412" s="265"/>
      <c r="QGU1412" s="265"/>
      <c r="QGV1412" s="265"/>
      <c r="QGW1412" s="265"/>
      <c r="QGX1412" s="265"/>
      <c r="QGY1412" s="265"/>
      <c r="QGZ1412" s="265"/>
      <c r="QHA1412" s="265"/>
      <c r="QHB1412" s="265"/>
      <c r="QHC1412" s="265"/>
      <c r="QHD1412" s="265"/>
      <c r="QHE1412" s="265"/>
      <c r="QHF1412" s="265"/>
      <c r="QHG1412" s="265"/>
      <c r="QHH1412" s="265"/>
      <c r="QHI1412" s="265"/>
      <c r="QHJ1412" s="265"/>
      <c r="QHK1412" s="265"/>
      <c r="QHL1412" s="265"/>
      <c r="QHM1412" s="265"/>
      <c r="QHN1412" s="265"/>
      <c r="QHO1412" s="265"/>
      <c r="QHP1412" s="265"/>
      <c r="QHQ1412" s="265"/>
      <c r="QHR1412" s="265"/>
      <c r="QHS1412" s="265"/>
      <c r="QHT1412" s="265"/>
      <c r="QHU1412" s="265"/>
      <c r="QHV1412" s="265"/>
      <c r="QHW1412" s="265"/>
      <c r="QHX1412" s="265"/>
      <c r="QHY1412" s="265"/>
      <c r="QHZ1412" s="265"/>
      <c r="QIA1412" s="265"/>
      <c r="QIB1412" s="265"/>
      <c r="QIC1412" s="265"/>
      <c r="QID1412" s="265"/>
      <c r="QIE1412" s="265"/>
      <c r="QIF1412" s="265"/>
      <c r="QIG1412" s="265"/>
      <c r="QIH1412" s="265"/>
      <c r="QII1412" s="265"/>
      <c r="QIJ1412" s="265"/>
      <c r="QIK1412" s="265"/>
      <c r="QIL1412" s="265"/>
      <c r="QIM1412" s="265"/>
      <c r="QIN1412" s="265"/>
      <c r="QIO1412" s="265"/>
      <c r="QIP1412" s="265"/>
      <c r="QIQ1412" s="265"/>
      <c r="QIR1412" s="265"/>
      <c r="QIS1412" s="265"/>
      <c r="QIT1412" s="265"/>
      <c r="QIU1412" s="265"/>
      <c r="QIV1412" s="265"/>
      <c r="QIW1412" s="265"/>
      <c r="QIX1412" s="265"/>
      <c r="QIY1412" s="265"/>
      <c r="QIZ1412" s="265"/>
      <c r="QJA1412" s="265"/>
      <c r="QJB1412" s="265"/>
      <c r="QJC1412" s="265"/>
      <c r="QJD1412" s="265"/>
      <c r="QJE1412" s="265"/>
      <c r="QJF1412" s="265"/>
      <c r="QJG1412" s="265"/>
      <c r="QJH1412" s="265"/>
      <c r="QJI1412" s="265"/>
      <c r="QJJ1412" s="265"/>
      <c r="QJK1412" s="265"/>
      <c r="QJL1412" s="265"/>
      <c r="QJM1412" s="265"/>
      <c r="QJN1412" s="265"/>
      <c r="QJO1412" s="265"/>
      <c r="QJP1412" s="265"/>
      <c r="QJQ1412" s="265"/>
      <c r="QJR1412" s="265"/>
      <c r="QJS1412" s="265"/>
      <c r="QJT1412" s="265"/>
      <c r="QJU1412" s="265"/>
      <c r="QJV1412" s="265"/>
      <c r="QJW1412" s="265"/>
      <c r="QJX1412" s="265"/>
      <c r="QJY1412" s="265"/>
      <c r="QJZ1412" s="265"/>
      <c r="QKA1412" s="265"/>
      <c r="QKB1412" s="265"/>
      <c r="QKC1412" s="265"/>
      <c r="QKD1412" s="265"/>
      <c r="QKE1412" s="265"/>
      <c r="QKF1412" s="265"/>
      <c r="QKG1412" s="265"/>
      <c r="QKH1412" s="265"/>
      <c r="QKI1412" s="265"/>
      <c r="QKJ1412" s="265"/>
      <c r="QKK1412" s="265"/>
      <c r="QKL1412" s="265"/>
      <c r="QKM1412" s="265"/>
      <c r="QKN1412" s="265"/>
      <c r="QKO1412" s="265"/>
      <c r="QKP1412" s="265"/>
      <c r="QKQ1412" s="265"/>
      <c r="QKR1412" s="265"/>
      <c r="QKS1412" s="265"/>
      <c r="QKT1412" s="265"/>
      <c r="QKU1412" s="265"/>
      <c r="QKV1412" s="265"/>
      <c r="QKW1412" s="265"/>
      <c r="QKX1412" s="265"/>
      <c r="QKY1412" s="265"/>
      <c r="QKZ1412" s="265"/>
      <c r="QLA1412" s="265"/>
      <c r="QLB1412" s="265"/>
      <c r="QLC1412" s="265"/>
      <c r="QLD1412" s="265"/>
      <c r="QLE1412" s="265"/>
      <c r="QLF1412" s="265"/>
      <c r="QLG1412" s="265"/>
      <c r="QLH1412" s="265"/>
      <c r="QLI1412" s="265"/>
      <c r="QLJ1412" s="265"/>
      <c r="QLK1412" s="265"/>
      <c r="QLL1412" s="265"/>
      <c r="QLM1412" s="265"/>
      <c r="QLN1412" s="265"/>
      <c r="QLO1412" s="265"/>
      <c r="QLP1412" s="265"/>
      <c r="QLQ1412" s="265"/>
      <c r="QLR1412" s="265"/>
      <c r="QLS1412" s="265"/>
      <c r="QLT1412" s="265"/>
      <c r="QLU1412" s="265"/>
      <c r="QLV1412" s="265"/>
      <c r="QLW1412" s="265"/>
      <c r="QLX1412" s="265"/>
      <c r="QLY1412" s="265"/>
      <c r="QLZ1412" s="265"/>
      <c r="QMA1412" s="265"/>
      <c r="QMB1412" s="265"/>
      <c r="QMC1412" s="265"/>
      <c r="QMD1412" s="265"/>
      <c r="QME1412" s="265"/>
      <c r="QMF1412" s="265"/>
      <c r="QMG1412" s="265"/>
      <c r="QMH1412" s="265"/>
      <c r="QMI1412" s="265"/>
      <c r="QMJ1412" s="265"/>
      <c r="QMK1412" s="265"/>
      <c r="QML1412" s="265"/>
      <c r="QMM1412" s="265"/>
      <c r="QMN1412" s="265"/>
      <c r="QMO1412" s="265"/>
      <c r="QMP1412" s="265"/>
      <c r="QMQ1412" s="265"/>
      <c r="QMR1412" s="265"/>
      <c r="QMS1412" s="265"/>
      <c r="QMT1412" s="265"/>
      <c r="QMU1412" s="265"/>
      <c r="QMV1412" s="265"/>
      <c r="QMW1412" s="265"/>
      <c r="QMX1412" s="265"/>
      <c r="QMY1412" s="265"/>
      <c r="QMZ1412" s="265"/>
      <c r="QNA1412" s="265"/>
      <c r="QNB1412" s="265"/>
      <c r="QNC1412" s="265"/>
      <c r="QND1412" s="265"/>
      <c r="QNE1412" s="265"/>
      <c r="QNF1412" s="265"/>
      <c r="QNG1412" s="265"/>
      <c r="QNH1412" s="265"/>
      <c r="QNI1412" s="265"/>
      <c r="QNJ1412" s="265"/>
      <c r="QNK1412" s="265"/>
      <c r="QNL1412" s="265"/>
      <c r="QNM1412" s="265"/>
      <c r="QNN1412" s="265"/>
      <c r="QNO1412" s="265"/>
      <c r="QNP1412" s="265"/>
      <c r="QNQ1412" s="265"/>
      <c r="QNR1412" s="265"/>
      <c r="QNS1412" s="265"/>
      <c r="QNT1412" s="265"/>
      <c r="QNU1412" s="265"/>
      <c r="QNV1412" s="265"/>
      <c r="QNW1412" s="265"/>
      <c r="QNX1412" s="265"/>
      <c r="QNY1412" s="265"/>
      <c r="QNZ1412" s="265"/>
      <c r="QOA1412" s="265"/>
      <c r="QOB1412" s="265"/>
      <c r="QOC1412" s="265"/>
      <c r="QOD1412" s="265"/>
      <c r="QOE1412" s="265"/>
      <c r="QOF1412" s="265"/>
      <c r="QOG1412" s="265"/>
      <c r="QOH1412" s="265"/>
      <c r="QOI1412" s="265"/>
      <c r="QOJ1412" s="265"/>
      <c r="QOK1412" s="265"/>
      <c r="QOL1412" s="265"/>
      <c r="QOM1412" s="265"/>
      <c r="QON1412" s="265"/>
      <c r="QOO1412" s="265"/>
      <c r="QOP1412" s="265"/>
      <c r="QOQ1412" s="265"/>
      <c r="QOR1412" s="265"/>
      <c r="QOS1412" s="265"/>
      <c r="QOT1412" s="265"/>
      <c r="QOU1412" s="265"/>
      <c r="QOV1412" s="265"/>
      <c r="QOW1412" s="265"/>
      <c r="QOX1412" s="265"/>
      <c r="QOY1412" s="265"/>
      <c r="QOZ1412" s="265"/>
      <c r="QPA1412" s="265"/>
      <c r="QPB1412" s="265"/>
      <c r="QPC1412" s="265"/>
      <c r="QPD1412" s="265"/>
      <c r="QPE1412" s="265"/>
      <c r="QPF1412" s="265"/>
      <c r="QPG1412" s="265"/>
      <c r="QPH1412" s="265"/>
      <c r="QPI1412" s="265"/>
      <c r="QPJ1412" s="265"/>
      <c r="QPK1412" s="265"/>
      <c r="QPL1412" s="265"/>
      <c r="QPM1412" s="265"/>
      <c r="QPN1412" s="265"/>
      <c r="QPO1412" s="265"/>
      <c r="QPP1412" s="265"/>
      <c r="QPQ1412" s="265"/>
      <c r="QPR1412" s="265"/>
      <c r="QPS1412" s="265"/>
      <c r="QPT1412" s="265"/>
      <c r="QPU1412" s="265"/>
      <c r="QPV1412" s="265"/>
      <c r="QPW1412" s="265"/>
      <c r="QPX1412" s="265"/>
      <c r="QPY1412" s="265"/>
      <c r="QPZ1412" s="265"/>
      <c r="QQA1412" s="265"/>
      <c r="QQB1412" s="265"/>
      <c r="QQC1412" s="265"/>
      <c r="QQD1412" s="265"/>
      <c r="QQE1412" s="265"/>
      <c r="QQF1412" s="265"/>
      <c r="QQG1412" s="265"/>
      <c r="QQH1412" s="265"/>
      <c r="QQI1412" s="265"/>
      <c r="QQJ1412" s="265"/>
      <c r="QQK1412" s="265"/>
      <c r="QQL1412" s="265"/>
      <c r="QQM1412" s="265"/>
      <c r="QQN1412" s="265"/>
      <c r="QQO1412" s="265"/>
      <c r="QQP1412" s="265"/>
      <c r="QQQ1412" s="265"/>
      <c r="QQR1412" s="265"/>
      <c r="QQS1412" s="265"/>
      <c r="QQT1412" s="265"/>
      <c r="QQU1412" s="265"/>
      <c r="QQV1412" s="265"/>
      <c r="QQW1412" s="265"/>
      <c r="QQX1412" s="265"/>
      <c r="QQY1412" s="265"/>
      <c r="QQZ1412" s="265"/>
      <c r="QRA1412" s="265"/>
      <c r="QRB1412" s="265"/>
      <c r="QRC1412" s="265"/>
      <c r="QRD1412" s="265"/>
      <c r="QRE1412" s="265"/>
      <c r="QRF1412" s="265"/>
      <c r="QRG1412" s="265"/>
      <c r="QRH1412" s="265"/>
      <c r="QRI1412" s="265"/>
      <c r="QRJ1412" s="265"/>
      <c r="QRK1412" s="265"/>
      <c r="QRL1412" s="265"/>
      <c r="QRM1412" s="265"/>
      <c r="QRN1412" s="265"/>
      <c r="QRO1412" s="265"/>
      <c r="QRP1412" s="265"/>
      <c r="QRQ1412" s="265"/>
      <c r="QRR1412" s="265"/>
      <c r="QRS1412" s="265"/>
      <c r="QRT1412" s="265"/>
      <c r="QRU1412" s="265"/>
      <c r="QRV1412" s="265"/>
      <c r="QRW1412" s="265"/>
      <c r="QRX1412" s="265"/>
      <c r="QRY1412" s="265"/>
      <c r="QRZ1412" s="265"/>
      <c r="QSA1412" s="265"/>
      <c r="QSB1412" s="265"/>
      <c r="QSC1412" s="265"/>
      <c r="QSD1412" s="265"/>
      <c r="QSE1412" s="265"/>
      <c r="QSF1412" s="265"/>
      <c r="QSG1412" s="265"/>
      <c r="QSH1412" s="265"/>
      <c r="QSI1412" s="265"/>
      <c r="QSJ1412" s="265"/>
      <c r="QSK1412" s="265"/>
      <c r="QSL1412" s="265"/>
      <c r="QSM1412" s="265"/>
      <c r="QSN1412" s="265"/>
      <c r="QSO1412" s="265"/>
      <c r="QSP1412" s="265"/>
      <c r="QSQ1412" s="265"/>
      <c r="QSR1412" s="265"/>
      <c r="QSS1412" s="265"/>
      <c r="QST1412" s="265"/>
      <c r="QSU1412" s="265"/>
      <c r="QSV1412" s="265"/>
      <c r="QSW1412" s="265"/>
      <c r="QSX1412" s="265"/>
      <c r="QSY1412" s="265"/>
      <c r="QSZ1412" s="265"/>
      <c r="QTA1412" s="265"/>
      <c r="QTB1412" s="265"/>
      <c r="QTC1412" s="265"/>
      <c r="QTD1412" s="265"/>
      <c r="QTE1412" s="265"/>
      <c r="QTF1412" s="265"/>
      <c r="QTG1412" s="265"/>
      <c r="QTH1412" s="265"/>
      <c r="QTI1412" s="265"/>
      <c r="QTJ1412" s="265"/>
      <c r="QTK1412" s="265"/>
      <c r="QTL1412" s="265"/>
      <c r="QTM1412" s="265"/>
      <c r="QTN1412" s="265"/>
      <c r="QTO1412" s="265"/>
      <c r="QTP1412" s="265"/>
      <c r="QTQ1412" s="265"/>
      <c r="QTR1412" s="265"/>
      <c r="QTS1412" s="265"/>
      <c r="QTT1412" s="265"/>
      <c r="QTU1412" s="265"/>
      <c r="QTV1412" s="265"/>
      <c r="QTW1412" s="265"/>
      <c r="QTX1412" s="265"/>
      <c r="QTY1412" s="265"/>
      <c r="QTZ1412" s="265"/>
      <c r="QUA1412" s="265"/>
      <c r="QUB1412" s="265"/>
      <c r="QUC1412" s="265"/>
      <c r="QUD1412" s="265"/>
      <c r="QUE1412" s="265"/>
      <c r="QUF1412" s="265"/>
      <c r="QUG1412" s="265"/>
      <c r="QUH1412" s="265"/>
      <c r="QUI1412" s="265"/>
      <c r="QUJ1412" s="265"/>
      <c r="QUK1412" s="265"/>
      <c r="QUL1412" s="265"/>
      <c r="QUM1412" s="265"/>
      <c r="QUN1412" s="265"/>
      <c r="QUO1412" s="265"/>
      <c r="QUP1412" s="265"/>
      <c r="QUQ1412" s="265"/>
      <c r="QUR1412" s="265"/>
      <c r="QUS1412" s="265"/>
      <c r="QUT1412" s="265"/>
      <c r="QUU1412" s="265"/>
      <c r="QUV1412" s="265"/>
      <c r="QUW1412" s="265"/>
      <c r="QUX1412" s="265"/>
      <c r="QUY1412" s="265"/>
      <c r="QUZ1412" s="265"/>
      <c r="QVA1412" s="265"/>
      <c r="QVB1412" s="265"/>
      <c r="QVC1412" s="265"/>
      <c r="QVD1412" s="265"/>
      <c r="QVE1412" s="265"/>
      <c r="QVF1412" s="265"/>
      <c r="QVG1412" s="265"/>
      <c r="QVH1412" s="265"/>
      <c r="QVI1412" s="265"/>
      <c r="QVJ1412" s="265"/>
      <c r="QVK1412" s="265"/>
      <c r="QVL1412" s="265"/>
      <c r="QVM1412" s="265"/>
      <c r="QVN1412" s="265"/>
      <c r="QVO1412" s="265"/>
      <c r="QVP1412" s="265"/>
      <c r="QVQ1412" s="265"/>
      <c r="QVR1412" s="265"/>
      <c r="QVS1412" s="265"/>
      <c r="QVT1412" s="265"/>
      <c r="QVU1412" s="265"/>
      <c r="QVV1412" s="265"/>
      <c r="QVW1412" s="265"/>
      <c r="QVX1412" s="265"/>
      <c r="QVY1412" s="265"/>
      <c r="QVZ1412" s="265"/>
      <c r="QWA1412" s="265"/>
      <c r="QWB1412" s="265"/>
      <c r="QWC1412" s="265"/>
      <c r="QWD1412" s="265"/>
      <c r="QWE1412" s="265"/>
      <c r="QWF1412" s="265"/>
      <c r="QWG1412" s="265"/>
      <c r="QWH1412" s="265"/>
      <c r="QWI1412" s="265"/>
      <c r="QWJ1412" s="265"/>
      <c r="QWK1412" s="265"/>
      <c r="QWL1412" s="265"/>
      <c r="QWM1412" s="265"/>
      <c r="QWN1412" s="265"/>
      <c r="QWO1412" s="265"/>
      <c r="QWP1412" s="265"/>
      <c r="QWQ1412" s="265"/>
      <c r="QWR1412" s="265"/>
      <c r="QWS1412" s="265"/>
      <c r="QWT1412" s="265"/>
      <c r="QWU1412" s="265"/>
      <c r="QWV1412" s="265"/>
      <c r="QWW1412" s="265"/>
      <c r="QWX1412" s="265"/>
      <c r="QWY1412" s="265"/>
      <c r="QWZ1412" s="265"/>
      <c r="QXA1412" s="265"/>
      <c r="QXB1412" s="265"/>
      <c r="QXC1412" s="265"/>
      <c r="QXD1412" s="265"/>
      <c r="QXE1412" s="265"/>
      <c r="QXF1412" s="265"/>
      <c r="QXG1412" s="265"/>
      <c r="QXH1412" s="265"/>
      <c r="QXI1412" s="265"/>
      <c r="QXJ1412" s="265"/>
      <c r="QXK1412" s="265"/>
      <c r="QXL1412" s="265"/>
      <c r="QXM1412" s="265"/>
      <c r="QXN1412" s="265"/>
      <c r="QXO1412" s="265"/>
      <c r="QXP1412" s="265"/>
      <c r="QXQ1412" s="265"/>
      <c r="QXR1412" s="265"/>
      <c r="QXS1412" s="265"/>
      <c r="QXT1412" s="265"/>
      <c r="QXU1412" s="265"/>
      <c r="QXV1412" s="265"/>
      <c r="QXW1412" s="265"/>
      <c r="QXX1412" s="265"/>
      <c r="QXY1412" s="265"/>
      <c r="QXZ1412" s="265"/>
      <c r="QYA1412" s="265"/>
      <c r="QYB1412" s="265"/>
      <c r="QYC1412" s="265"/>
      <c r="QYD1412" s="265"/>
      <c r="QYE1412" s="265"/>
      <c r="QYF1412" s="265"/>
      <c r="QYG1412" s="265"/>
      <c r="QYH1412" s="265"/>
      <c r="QYI1412" s="265"/>
      <c r="QYJ1412" s="265"/>
      <c r="QYK1412" s="265"/>
      <c r="QYL1412" s="265"/>
      <c r="QYM1412" s="265"/>
      <c r="QYN1412" s="265"/>
      <c r="QYO1412" s="265"/>
      <c r="QYP1412" s="265"/>
      <c r="QYQ1412" s="265"/>
      <c r="QYR1412" s="265"/>
      <c r="QYS1412" s="265"/>
      <c r="QYT1412" s="265"/>
      <c r="QYU1412" s="265"/>
      <c r="QYV1412" s="265"/>
      <c r="QYW1412" s="265"/>
      <c r="QYX1412" s="265"/>
      <c r="QYY1412" s="265"/>
      <c r="QYZ1412" s="265"/>
      <c r="QZA1412" s="265"/>
      <c r="QZB1412" s="265"/>
      <c r="QZC1412" s="265"/>
      <c r="QZD1412" s="265"/>
      <c r="QZE1412" s="265"/>
      <c r="QZF1412" s="265"/>
      <c r="QZG1412" s="265"/>
      <c r="QZH1412" s="265"/>
      <c r="QZI1412" s="265"/>
      <c r="QZJ1412" s="265"/>
      <c r="QZK1412" s="265"/>
      <c r="QZL1412" s="265"/>
      <c r="QZM1412" s="265"/>
      <c r="QZN1412" s="265"/>
      <c r="QZO1412" s="265"/>
      <c r="QZP1412" s="265"/>
      <c r="QZQ1412" s="265"/>
      <c r="QZR1412" s="265"/>
      <c r="QZS1412" s="265"/>
      <c r="QZT1412" s="265"/>
      <c r="QZU1412" s="265"/>
      <c r="QZV1412" s="265"/>
      <c r="QZW1412" s="265"/>
      <c r="QZX1412" s="265"/>
      <c r="QZY1412" s="265"/>
      <c r="QZZ1412" s="265"/>
      <c r="RAA1412" s="265"/>
      <c r="RAB1412" s="265"/>
      <c r="RAC1412" s="265"/>
      <c r="RAD1412" s="265"/>
      <c r="RAE1412" s="265"/>
      <c r="RAF1412" s="265"/>
      <c r="RAG1412" s="265"/>
      <c r="RAH1412" s="265"/>
      <c r="RAI1412" s="265"/>
      <c r="RAJ1412" s="265"/>
      <c r="RAK1412" s="265"/>
      <c r="RAL1412" s="265"/>
      <c r="RAM1412" s="265"/>
      <c r="RAN1412" s="265"/>
      <c r="RAO1412" s="265"/>
      <c r="RAP1412" s="265"/>
      <c r="RAQ1412" s="265"/>
      <c r="RAR1412" s="265"/>
      <c r="RAS1412" s="265"/>
      <c r="RAT1412" s="265"/>
      <c r="RAU1412" s="265"/>
      <c r="RAV1412" s="265"/>
      <c r="RAW1412" s="265"/>
      <c r="RAX1412" s="265"/>
      <c r="RAY1412" s="265"/>
      <c r="RAZ1412" s="265"/>
      <c r="RBA1412" s="265"/>
      <c r="RBB1412" s="265"/>
      <c r="RBC1412" s="265"/>
      <c r="RBD1412" s="265"/>
      <c r="RBE1412" s="265"/>
      <c r="RBF1412" s="265"/>
      <c r="RBG1412" s="265"/>
      <c r="RBH1412" s="265"/>
      <c r="RBI1412" s="265"/>
      <c r="RBJ1412" s="265"/>
      <c r="RBK1412" s="265"/>
      <c r="RBL1412" s="265"/>
      <c r="RBM1412" s="265"/>
      <c r="RBN1412" s="265"/>
      <c r="RBO1412" s="265"/>
      <c r="RBP1412" s="265"/>
      <c r="RBQ1412" s="265"/>
      <c r="RBR1412" s="265"/>
      <c r="RBS1412" s="265"/>
      <c r="RBT1412" s="265"/>
      <c r="RBU1412" s="265"/>
      <c r="RBV1412" s="265"/>
      <c r="RBW1412" s="265"/>
      <c r="RBX1412" s="265"/>
      <c r="RBY1412" s="265"/>
      <c r="RBZ1412" s="265"/>
      <c r="RCA1412" s="265"/>
      <c r="RCB1412" s="265"/>
      <c r="RCC1412" s="265"/>
      <c r="RCD1412" s="265"/>
      <c r="RCE1412" s="265"/>
      <c r="RCF1412" s="265"/>
      <c r="RCG1412" s="265"/>
      <c r="RCH1412" s="265"/>
      <c r="RCI1412" s="265"/>
      <c r="RCJ1412" s="265"/>
      <c r="RCK1412" s="265"/>
      <c r="RCL1412" s="265"/>
      <c r="RCM1412" s="265"/>
      <c r="RCN1412" s="265"/>
      <c r="RCO1412" s="265"/>
      <c r="RCP1412" s="265"/>
      <c r="RCQ1412" s="265"/>
      <c r="RCR1412" s="265"/>
      <c r="RCS1412" s="265"/>
      <c r="RCT1412" s="265"/>
      <c r="RCU1412" s="265"/>
      <c r="RCV1412" s="265"/>
      <c r="RCW1412" s="265"/>
      <c r="RCX1412" s="265"/>
      <c r="RCY1412" s="265"/>
      <c r="RCZ1412" s="265"/>
      <c r="RDA1412" s="265"/>
      <c r="RDB1412" s="265"/>
      <c r="RDC1412" s="265"/>
      <c r="RDD1412" s="265"/>
      <c r="RDE1412" s="265"/>
      <c r="RDF1412" s="265"/>
      <c r="RDG1412" s="265"/>
      <c r="RDH1412" s="265"/>
      <c r="RDI1412" s="265"/>
      <c r="RDJ1412" s="265"/>
      <c r="RDK1412" s="265"/>
      <c r="RDL1412" s="265"/>
      <c r="RDM1412" s="265"/>
      <c r="RDN1412" s="265"/>
      <c r="RDO1412" s="265"/>
      <c r="RDP1412" s="265"/>
      <c r="RDQ1412" s="265"/>
      <c r="RDR1412" s="265"/>
      <c r="RDS1412" s="265"/>
      <c r="RDT1412" s="265"/>
      <c r="RDU1412" s="265"/>
      <c r="RDV1412" s="265"/>
      <c r="RDW1412" s="265"/>
      <c r="RDX1412" s="265"/>
      <c r="RDY1412" s="265"/>
      <c r="RDZ1412" s="265"/>
      <c r="REA1412" s="265"/>
      <c r="REB1412" s="265"/>
      <c r="REC1412" s="265"/>
      <c r="RED1412" s="265"/>
      <c r="REE1412" s="265"/>
      <c r="REF1412" s="265"/>
      <c r="REG1412" s="265"/>
      <c r="REH1412" s="265"/>
      <c r="REI1412" s="265"/>
      <c r="REJ1412" s="265"/>
      <c r="REK1412" s="265"/>
      <c r="REL1412" s="265"/>
      <c r="REM1412" s="265"/>
      <c r="REN1412" s="265"/>
      <c r="REO1412" s="265"/>
      <c r="REP1412" s="265"/>
      <c r="REQ1412" s="265"/>
      <c r="RER1412" s="265"/>
      <c r="RES1412" s="265"/>
      <c r="RET1412" s="265"/>
      <c r="REU1412" s="265"/>
      <c r="REV1412" s="265"/>
      <c r="REW1412" s="265"/>
      <c r="REX1412" s="265"/>
      <c r="REY1412" s="265"/>
      <c r="REZ1412" s="265"/>
      <c r="RFA1412" s="265"/>
      <c r="RFB1412" s="265"/>
      <c r="RFC1412" s="265"/>
      <c r="RFD1412" s="265"/>
      <c r="RFE1412" s="265"/>
      <c r="RFF1412" s="265"/>
      <c r="RFG1412" s="265"/>
      <c r="RFH1412" s="265"/>
      <c r="RFI1412" s="265"/>
      <c r="RFJ1412" s="265"/>
      <c r="RFK1412" s="265"/>
      <c r="RFL1412" s="265"/>
      <c r="RFM1412" s="265"/>
      <c r="RFN1412" s="265"/>
      <c r="RFO1412" s="265"/>
      <c r="RFP1412" s="265"/>
      <c r="RFQ1412" s="265"/>
      <c r="RFR1412" s="265"/>
      <c r="RFS1412" s="265"/>
      <c r="RFT1412" s="265"/>
      <c r="RFU1412" s="265"/>
      <c r="RFV1412" s="265"/>
      <c r="RFW1412" s="265"/>
      <c r="RFX1412" s="265"/>
      <c r="RFY1412" s="265"/>
      <c r="RFZ1412" s="265"/>
      <c r="RGA1412" s="265"/>
      <c r="RGB1412" s="265"/>
      <c r="RGC1412" s="265"/>
      <c r="RGD1412" s="265"/>
      <c r="RGE1412" s="265"/>
      <c r="RGF1412" s="265"/>
      <c r="RGG1412" s="265"/>
      <c r="RGH1412" s="265"/>
      <c r="RGI1412" s="265"/>
      <c r="RGJ1412" s="265"/>
      <c r="RGK1412" s="265"/>
      <c r="RGL1412" s="265"/>
      <c r="RGM1412" s="265"/>
      <c r="RGN1412" s="265"/>
      <c r="RGO1412" s="265"/>
      <c r="RGP1412" s="265"/>
      <c r="RGQ1412" s="265"/>
      <c r="RGR1412" s="265"/>
      <c r="RGS1412" s="265"/>
      <c r="RGT1412" s="265"/>
      <c r="RGU1412" s="265"/>
      <c r="RGV1412" s="265"/>
      <c r="RGW1412" s="265"/>
      <c r="RGX1412" s="265"/>
      <c r="RGY1412" s="265"/>
      <c r="RGZ1412" s="265"/>
      <c r="RHA1412" s="265"/>
      <c r="RHB1412" s="265"/>
      <c r="RHC1412" s="265"/>
      <c r="RHD1412" s="265"/>
      <c r="RHE1412" s="265"/>
      <c r="RHF1412" s="265"/>
      <c r="RHG1412" s="265"/>
      <c r="RHH1412" s="265"/>
      <c r="RHI1412" s="265"/>
      <c r="RHJ1412" s="265"/>
      <c r="RHK1412" s="265"/>
      <c r="RHL1412" s="265"/>
      <c r="RHM1412" s="265"/>
      <c r="RHN1412" s="265"/>
      <c r="RHO1412" s="265"/>
      <c r="RHP1412" s="265"/>
      <c r="RHQ1412" s="265"/>
      <c r="RHR1412" s="265"/>
      <c r="RHS1412" s="265"/>
      <c r="RHT1412" s="265"/>
      <c r="RHU1412" s="265"/>
      <c r="RHV1412" s="265"/>
      <c r="RHW1412" s="265"/>
      <c r="RHX1412" s="265"/>
      <c r="RHY1412" s="265"/>
      <c r="RHZ1412" s="265"/>
      <c r="RIA1412" s="265"/>
      <c r="RIB1412" s="265"/>
      <c r="RIC1412" s="265"/>
      <c r="RID1412" s="265"/>
      <c r="RIE1412" s="265"/>
      <c r="RIF1412" s="265"/>
      <c r="RIG1412" s="265"/>
      <c r="RIH1412" s="265"/>
      <c r="RII1412" s="265"/>
      <c r="RIJ1412" s="265"/>
      <c r="RIK1412" s="265"/>
      <c r="RIL1412" s="265"/>
      <c r="RIM1412" s="265"/>
      <c r="RIN1412" s="265"/>
      <c r="RIO1412" s="265"/>
      <c r="RIP1412" s="265"/>
      <c r="RIQ1412" s="265"/>
      <c r="RIR1412" s="265"/>
      <c r="RIS1412" s="265"/>
      <c r="RIT1412" s="265"/>
      <c r="RIU1412" s="265"/>
      <c r="RIV1412" s="265"/>
      <c r="RIW1412" s="265"/>
      <c r="RIX1412" s="265"/>
      <c r="RIY1412" s="265"/>
      <c r="RIZ1412" s="265"/>
      <c r="RJA1412" s="265"/>
      <c r="RJB1412" s="265"/>
      <c r="RJC1412" s="265"/>
      <c r="RJD1412" s="265"/>
      <c r="RJE1412" s="265"/>
      <c r="RJF1412" s="265"/>
      <c r="RJG1412" s="265"/>
      <c r="RJH1412" s="265"/>
      <c r="RJI1412" s="265"/>
      <c r="RJJ1412" s="265"/>
      <c r="RJK1412" s="265"/>
      <c r="RJL1412" s="265"/>
      <c r="RJM1412" s="265"/>
      <c r="RJN1412" s="265"/>
      <c r="RJO1412" s="265"/>
      <c r="RJP1412" s="265"/>
      <c r="RJQ1412" s="265"/>
      <c r="RJR1412" s="265"/>
      <c r="RJS1412" s="265"/>
      <c r="RJT1412" s="265"/>
      <c r="RJU1412" s="265"/>
      <c r="RJV1412" s="265"/>
      <c r="RJW1412" s="265"/>
      <c r="RJX1412" s="265"/>
      <c r="RJY1412" s="265"/>
      <c r="RJZ1412" s="265"/>
      <c r="RKA1412" s="265"/>
      <c r="RKB1412" s="265"/>
      <c r="RKC1412" s="265"/>
      <c r="RKD1412" s="265"/>
      <c r="RKE1412" s="265"/>
      <c r="RKF1412" s="265"/>
      <c r="RKG1412" s="265"/>
      <c r="RKH1412" s="265"/>
      <c r="RKI1412" s="265"/>
      <c r="RKJ1412" s="265"/>
      <c r="RKK1412" s="265"/>
      <c r="RKL1412" s="265"/>
      <c r="RKM1412" s="265"/>
      <c r="RKN1412" s="265"/>
      <c r="RKO1412" s="265"/>
      <c r="RKP1412" s="265"/>
      <c r="RKQ1412" s="265"/>
      <c r="RKR1412" s="265"/>
      <c r="RKS1412" s="265"/>
      <c r="RKT1412" s="265"/>
      <c r="RKU1412" s="265"/>
      <c r="RKV1412" s="265"/>
      <c r="RKW1412" s="265"/>
      <c r="RKX1412" s="265"/>
      <c r="RKY1412" s="265"/>
      <c r="RKZ1412" s="265"/>
      <c r="RLA1412" s="265"/>
      <c r="RLB1412" s="265"/>
      <c r="RLC1412" s="265"/>
      <c r="RLD1412" s="265"/>
      <c r="RLE1412" s="265"/>
      <c r="RLF1412" s="265"/>
      <c r="RLG1412" s="265"/>
      <c r="RLH1412" s="265"/>
      <c r="RLI1412" s="265"/>
      <c r="RLJ1412" s="265"/>
      <c r="RLK1412" s="265"/>
      <c r="RLL1412" s="265"/>
      <c r="RLM1412" s="265"/>
      <c r="RLN1412" s="265"/>
      <c r="RLO1412" s="265"/>
      <c r="RLP1412" s="265"/>
      <c r="RLQ1412" s="265"/>
      <c r="RLR1412" s="265"/>
      <c r="RLS1412" s="265"/>
      <c r="RLT1412" s="265"/>
      <c r="RLU1412" s="265"/>
      <c r="RLV1412" s="265"/>
      <c r="RLW1412" s="265"/>
      <c r="RLX1412" s="265"/>
      <c r="RLY1412" s="265"/>
      <c r="RLZ1412" s="265"/>
      <c r="RMA1412" s="265"/>
      <c r="RMB1412" s="265"/>
      <c r="RMC1412" s="265"/>
      <c r="RMD1412" s="265"/>
      <c r="RME1412" s="265"/>
      <c r="RMF1412" s="265"/>
      <c r="RMG1412" s="265"/>
      <c r="RMH1412" s="265"/>
      <c r="RMI1412" s="265"/>
      <c r="RMJ1412" s="265"/>
      <c r="RMK1412" s="265"/>
      <c r="RML1412" s="265"/>
      <c r="RMM1412" s="265"/>
      <c r="RMN1412" s="265"/>
      <c r="RMO1412" s="265"/>
      <c r="RMP1412" s="265"/>
      <c r="RMQ1412" s="265"/>
      <c r="RMR1412" s="265"/>
      <c r="RMS1412" s="265"/>
      <c r="RMT1412" s="265"/>
      <c r="RMU1412" s="265"/>
      <c r="RMV1412" s="265"/>
      <c r="RMW1412" s="265"/>
      <c r="RMX1412" s="265"/>
      <c r="RMY1412" s="265"/>
      <c r="RMZ1412" s="265"/>
      <c r="RNA1412" s="265"/>
      <c r="RNB1412" s="265"/>
      <c r="RNC1412" s="265"/>
      <c r="RND1412" s="265"/>
      <c r="RNE1412" s="265"/>
      <c r="RNF1412" s="265"/>
      <c r="RNG1412" s="265"/>
      <c r="RNH1412" s="265"/>
      <c r="RNI1412" s="265"/>
      <c r="RNJ1412" s="265"/>
      <c r="RNK1412" s="265"/>
      <c r="RNL1412" s="265"/>
      <c r="RNM1412" s="265"/>
      <c r="RNN1412" s="265"/>
      <c r="RNO1412" s="265"/>
      <c r="RNP1412" s="265"/>
      <c r="RNQ1412" s="265"/>
      <c r="RNR1412" s="265"/>
      <c r="RNS1412" s="265"/>
      <c r="RNT1412" s="265"/>
      <c r="RNU1412" s="265"/>
      <c r="RNV1412" s="265"/>
      <c r="RNW1412" s="265"/>
      <c r="RNX1412" s="265"/>
      <c r="RNY1412" s="265"/>
      <c r="RNZ1412" s="265"/>
      <c r="ROA1412" s="265"/>
      <c r="ROB1412" s="265"/>
      <c r="ROC1412" s="265"/>
      <c r="ROD1412" s="265"/>
      <c r="ROE1412" s="265"/>
      <c r="ROF1412" s="265"/>
      <c r="ROG1412" s="265"/>
      <c r="ROH1412" s="265"/>
      <c r="ROI1412" s="265"/>
      <c r="ROJ1412" s="265"/>
      <c r="ROK1412" s="265"/>
      <c r="ROL1412" s="265"/>
      <c r="ROM1412" s="265"/>
      <c r="RON1412" s="265"/>
      <c r="ROO1412" s="265"/>
      <c r="ROP1412" s="265"/>
      <c r="ROQ1412" s="265"/>
      <c r="ROR1412" s="265"/>
      <c r="ROS1412" s="265"/>
      <c r="ROT1412" s="265"/>
      <c r="ROU1412" s="265"/>
      <c r="ROV1412" s="265"/>
      <c r="ROW1412" s="265"/>
      <c r="ROX1412" s="265"/>
      <c r="ROY1412" s="265"/>
      <c r="ROZ1412" s="265"/>
      <c r="RPA1412" s="265"/>
      <c r="RPB1412" s="265"/>
      <c r="RPC1412" s="265"/>
      <c r="RPD1412" s="265"/>
      <c r="RPE1412" s="265"/>
      <c r="RPF1412" s="265"/>
      <c r="RPG1412" s="265"/>
      <c r="RPH1412" s="265"/>
      <c r="RPI1412" s="265"/>
      <c r="RPJ1412" s="265"/>
      <c r="RPK1412" s="265"/>
      <c r="RPL1412" s="265"/>
      <c r="RPM1412" s="265"/>
      <c r="RPN1412" s="265"/>
      <c r="RPO1412" s="265"/>
      <c r="RPP1412" s="265"/>
      <c r="RPQ1412" s="265"/>
      <c r="RPR1412" s="265"/>
      <c r="RPS1412" s="265"/>
      <c r="RPT1412" s="265"/>
      <c r="RPU1412" s="265"/>
      <c r="RPV1412" s="265"/>
      <c r="RPW1412" s="265"/>
      <c r="RPX1412" s="265"/>
      <c r="RPY1412" s="265"/>
      <c r="RPZ1412" s="265"/>
      <c r="RQA1412" s="265"/>
      <c r="RQB1412" s="265"/>
      <c r="RQC1412" s="265"/>
      <c r="RQD1412" s="265"/>
      <c r="RQE1412" s="265"/>
      <c r="RQF1412" s="265"/>
      <c r="RQG1412" s="265"/>
      <c r="RQH1412" s="265"/>
      <c r="RQI1412" s="265"/>
      <c r="RQJ1412" s="265"/>
      <c r="RQK1412" s="265"/>
      <c r="RQL1412" s="265"/>
      <c r="RQM1412" s="265"/>
      <c r="RQN1412" s="265"/>
      <c r="RQO1412" s="265"/>
      <c r="RQP1412" s="265"/>
      <c r="RQQ1412" s="265"/>
      <c r="RQR1412" s="265"/>
      <c r="RQS1412" s="265"/>
      <c r="RQT1412" s="265"/>
      <c r="RQU1412" s="265"/>
      <c r="RQV1412" s="265"/>
      <c r="RQW1412" s="265"/>
      <c r="RQX1412" s="265"/>
      <c r="RQY1412" s="265"/>
      <c r="RQZ1412" s="265"/>
      <c r="RRA1412" s="265"/>
      <c r="RRB1412" s="265"/>
      <c r="RRC1412" s="265"/>
      <c r="RRD1412" s="265"/>
      <c r="RRE1412" s="265"/>
      <c r="RRF1412" s="265"/>
      <c r="RRG1412" s="265"/>
      <c r="RRH1412" s="265"/>
      <c r="RRI1412" s="265"/>
      <c r="RRJ1412" s="265"/>
      <c r="RRK1412" s="265"/>
      <c r="RRL1412" s="265"/>
      <c r="RRM1412" s="265"/>
      <c r="RRN1412" s="265"/>
      <c r="RRO1412" s="265"/>
      <c r="RRP1412" s="265"/>
      <c r="RRQ1412" s="265"/>
      <c r="RRR1412" s="265"/>
      <c r="RRS1412" s="265"/>
      <c r="RRT1412" s="265"/>
      <c r="RRU1412" s="265"/>
      <c r="RRV1412" s="265"/>
      <c r="RRW1412" s="265"/>
      <c r="RRX1412" s="265"/>
      <c r="RRY1412" s="265"/>
      <c r="RRZ1412" s="265"/>
      <c r="RSA1412" s="265"/>
      <c r="RSB1412" s="265"/>
      <c r="RSC1412" s="265"/>
      <c r="RSD1412" s="265"/>
      <c r="RSE1412" s="265"/>
      <c r="RSF1412" s="265"/>
      <c r="RSG1412" s="265"/>
      <c r="RSH1412" s="265"/>
      <c r="RSI1412" s="265"/>
      <c r="RSJ1412" s="265"/>
      <c r="RSK1412" s="265"/>
      <c r="RSL1412" s="265"/>
      <c r="RSM1412" s="265"/>
      <c r="RSN1412" s="265"/>
      <c r="RSO1412" s="265"/>
      <c r="RSP1412" s="265"/>
      <c r="RSQ1412" s="265"/>
      <c r="RSR1412" s="265"/>
      <c r="RSS1412" s="265"/>
      <c r="RST1412" s="265"/>
      <c r="RSU1412" s="265"/>
      <c r="RSV1412" s="265"/>
      <c r="RSW1412" s="265"/>
      <c r="RSX1412" s="265"/>
      <c r="RSY1412" s="265"/>
      <c r="RSZ1412" s="265"/>
      <c r="RTA1412" s="265"/>
      <c r="RTB1412" s="265"/>
      <c r="RTC1412" s="265"/>
      <c r="RTD1412" s="265"/>
      <c r="RTE1412" s="265"/>
      <c r="RTF1412" s="265"/>
      <c r="RTG1412" s="265"/>
      <c r="RTH1412" s="265"/>
      <c r="RTI1412" s="265"/>
      <c r="RTJ1412" s="265"/>
      <c r="RTK1412" s="265"/>
      <c r="RTL1412" s="265"/>
      <c r="RTM1412" s="265"/>
      <c r="RTN1412" s="265"/>
      <c r="RTO1412" s="265"/>
      <c r="RTP1412" s="265"/>
      <c r="RTQ1412" s="265"/>
      <c r="RTR1412" s="265"/>
      <c r="RTS1412" s="265"/>
      <c r="RTT1412" s="265"/>
      <c r="RTU1412" s="265"/>
      <c r="RTV1412" s="265"/>
      <c r="RTW1412" s="265"/>
      <c r="RTX1412" s="265"/>
      <c r="RTY1412" s="265"/>
      <c r="RTZ1412" s="265"/>
      <c r="RUA1412" s="265"/>
      <c r="RUB1412" s="265"/>
      <c r="RUC1412" s="265"/>
      <c r="RUD1412" s="265"/>
      <c r="RUE1412" s="265"/>
      <c r="RUF1412" s="265"/>
      <c r="RUG1412" s="265"/>
      <c r="RUH1412" s="265"/>
      <c r="RUI1412" s="265"/>
      <c r="RUJ1412" s="265"/>
      <c r="RUK1412" s="265"/>
      <c r="RUL1412" s="265"/>
      <c r="RUM1412" s="265"/>
      <c r="RUN1412" s="265"/>
      <c r="RUO1412" s="265"/>
      <c r="RUP1412" s="265"/>
      <c r="RUQ1412" s="265"/>
      <c r="RUR1412" s="265"/>
      <c r="RUS1412" s="265"/>
      <c r="RUT1412" s="265"/>
      <c r="RUU1412" s="265"/>
      <c r="RUV1412" s="265"/>
      <c r="RUW1412" s="265"/>
      <c r="RUX1412" s="265"/>
      <c r="RUY1412" s="265"/>
      <c r="RUZ1412" s="265"/>
      <c r="RVA1412" s="265"/>
      <c r="RVB1412" s="265"/>
      <c r="RVC1412" s="265"/>
      <c r="RVD1412" s="265"/>
      <c r="RVE1412" s="265"/>
      <c r="RVF1412" s="265"/>
      <c r="RVG1412" s="265"/>
      <c r="RVH1412" s="265"/>
      <c r="RVI1412" s="265"/>
      <c r="RVJ1412" s="265"/>
      <c r="RVK1412" s="265"/>
      <c r="RVL1412" s="265"/>
      <c r="RVM1412" s="265"/>
      <c r="RVN1412" s="265"/>
      <c r="RVO1412" s="265"/>
      <c r="RVP1412" s="265"/>
      <c r="RVQ1412" s="265"/>
      <c r="RVR1412" s="265"/>
      <c r="RVS1412" s="265"/>
      <c r="RVT1412" s="265"/>
      <c r="RVU1412" s="265"/>
      <c r="RVV1412" s="265"/>
      <c r="RVW1412" s="265"/>
      <c r="RVX1412" s="265"/>
      <c r="RVY1412" s="265"/>
      <c r="RVZ1412" s="265"/>
      <c r="RWA1412" s="265"/>
      <c r="RWB1412" s="265"/>
      <c r="RWC1412" s="265"/>
      <c r="RWD1412" s="265"/>
      <c r="RWE1412" s="265"/>
      <c r="RWF1412" s="265"/>
      <c r="RWG1412" s="265"/>
      <c r="RWH1412" s="265"/>
      <c r="RWI1412" s="265"/>
      <c r="RWJ1412" s="265"/>
      <c r="RWK1412" s="265"/>
      <c r="RWL1412" s="265"/>
      <c r="RWM1412" s="265"/>
      <c r="RWN1412" s="265"/>
      <c r="RWO1412" s="265"/>
      <c r="RWP1412" s="265"/>
      <c r="RWQ1412" s="265"/>
      <c r="RWR1412" s="265"/>
      <c r="RWS1412" s="265"/>
      <c r="RWT1412" s="265"/>
      <c r="RWU1412" s="265"/>
      <c r="RWV1412" s="265"/>
      <c r="RWW1412" s="265"/>
      <c r="RWX1412" s="265"/>
      <c r="RWY1412" s="265"/>
      <c r="RWZ1412" s="265"/>
      <c r="RXA1412" s="265"/>
      <c r="RXB1412" s="265"/>
      <c r="RXC1412" s="265"/>
      <c r="RXD1412" s="265"/>
      <c r="RXE1412" s="265"/>
      <c r="RXF1412" s="265"/>
      <c r="RXG1412" s="265"/>
      <c r="RXH1412" s="265"/>
      <c r="RXI1412" s="265"/>
      <c r="RXJ1412" s="265"/>
      <c r="RXK1412" s="265"/>
      <c r="RXL1412" s="265"/>
      <c r="RXM1412" s="265"/>
      <c r="RXN1412" s="265"/>
      <c r="RXO1412" s="265"/>
      <c r="RXP1412" s="265"/>
      <c r="RXQ1412" s="265"/>
      <c r="RXR1412" s="265"/>
      <c r="RXS1412" s="265"/>
      <c r="RXT1412" s="265"/>
      <c r="RXU1412" s="265"/>
      <c r="RXV1412" s="265"/>
      <c r="RXW1412" s="265"/>
      <c r="RXX1412" s="265"/>
      <c r="RXY1412" s="265"/>
      <c r="RXZ1412" s="265"/>
      <c r="RYA1412" s="265"/>
      <c r="RYB1412" s="265"/>
      <c r="RYC1412" s="265"/>
      <c r="RYD1412" s="265"/>
      <c r="RYE1412" s="265"/>
      <c r="RYF1412" s="265"/>
      <c r="RYG1412" s="265"/>
      <c r="RYH1412" s="265"/>
      <c r="RYI1412" s="265"/>
      <c r="RYJ1412" s="265"/>
      <c r="RYK1412" s="265"/>
      <c r="RYL1412" s="265"/>
      <c r="RYM1412" s="265"/>
      <c r="RYN1412" s="265"/>
      <c r="RYO1412" s="265"/>
      <c r="RYP1412" s="265"/>
      <c r="RYQ1412" s="265"/>
      <c r="RYR1412" s="265"/>
      <c r="RYS1412" s="265"/>
      <c r="RYT1412" s="265"/>
      <c r="RYU1412" s="265"/>
      <c r="RYV1412" s="265"/>
      <c r="RYW1412" s="265"/>
      <c r="RYX1412" s="265"/>
      <c r="RYY1412" s="265"/>
      <c r="RYZ1412" s="265"/>
      <c r="RZA1412" s="265"/>
      <c r="RZB1412" s="265"/>
      <c r="RZC1412" s="265"/>
      <c r="RZD1412" s="265"/>
      <c r="RZE1412" s="265"/>
      <c r="RZF1412" s="265"/>
      <c r="RZG1412" s="265"/>
      <c r="RZH1412" s="265"/>
      <c r="RZI1412" s="265"/>
      <c r="RZJ1412" s="265"/>
      <c r="RZK1412" s="265"/>
      <c r="RZL1412" s="265"/>
      <c r="RZM1412" s="265"/>
      <c r="RZN1412" s="265"/>
      <c r="RZO1412" s="265"/>
      <c r="RZP1412" s="265"/>
      <c r="RZQ1412" s="265"/>
      <c r="RZR1412" s="265"/>
      <c r="RZS1412" s="265"/>
      <c r="RZT1412" s="265"/>
      <c r="RZU1412" s="265"/>
      <c r="RZV1412" s="265"/>
      <c r="RZW1412" s="265"/>
      <c r="RZX1412" s="265"/>
      <c r="RZY1412" s="265"/>
      <c r="RZZ1412" s="265"/>
      <c r="SAA1412" s="265"/>
      <c r="SAB1412" s="265"/>
      <c r="SAC1412" s="265"/>
      <c r="SAD1412" s="265"/>
      <c r="SAE1412" s="265"/>
      <c r="SAF1412" s="265"/>
      <c r="SAG1412" s="265"/>
      <c r="SAH1412" s="265"/>
      <c r="SAI1412" s="265"/>
      <c r="SAJ1412" s="265"/>
      <c r="SAK1412" s="265"/>
      <c r="SAL1412" s="265"/>
      <c r="SAM1412" s="265"/>
      <c r="SAN1412" s="265"/>
      <c r="SAO1412" s="265"/>
      <c r="SAP1412" s="265"/>
      <c r="SAQ1412" s="265"/>
      <c r="SAR1412" s="265"/>
      <c r="SAS1412" s="265"/>
      <c r="SAT1412" s="265"/>
      <c r="SAU1412" s="265"/>
      <c r="SAV1412" s="265"/>
      <c r="SAW1412" s="265"/>
      <c r="SAX1412" s="265"/>
      <c r="SAY1412" s="265"/>
      <c r="SAZ1412" s="265"/>
      <c r="SBA1412" s="265"/>
      <c r="SBB1412" s="265"/>
      <c r="SBC1412" s="265"/>
      <c r="SBD1412" s="265"/>
      <c r="SBE1412" s="265"/>
      <c r="SBF1412" s="265"/>
      <c r="SBG1412" s="265"/>
      <c r="SBH1412" s="265"/>
      <c r="SBI1412" s="265"/>
      <c r="SBJ1412" s="265"/>
      <c r="SBK1412" s="265"/>
      <c r="SBL1412" s="265"/>
      <c r="SBM1412" s="265"/>
      <c r="SBN1412" s="265"/>
      <c r="SBO1412" s="265"/>
      <c r="SBP1412" s="265"/>
      <c r="SBQ1412" s="265"/>
      <c r="SBR1412" s="265"/>
      <c r="SBS1412" s="265"/>
      <c r="SBT1412" s="265"/>
      <c r="SBU1412" s="265"/>
      <c r="SBV1412" s="265"/>
      <c r="SBW1412" s="265"/>
      <c r="SBX1412" s="265"/>
      <c r="SBY1412" s="265"/>
      <c r="SBZ1412" s="265"/>
      <c r="SCA1412" s="265"/>
      <c r="SCB1412" s="265"/>
      <c r="SCC1412" s="265"/>
      <c r="SCD1412" s="265"/>
      <c r="SCE1412" s="265"/>
      <c r="SCF1412" s="265"/>
      <c r="SCG1412" s="265"/>
      <c r="SCH1412" s="265"/>
      <c r="SCI1412" s="265"/>
      <c r="SCJ1412" s="265"/>
      <c r="SCK1412" s="265"/>
      <c r="SCL1412" s="265"/>
      <c r="SCM1412" s="265"/>
      <c r="SCN1412" s="265"/>
      <c r="SCO1412" s="265"/>
      <c r="SCP1412" s="265"/>
      <c r="SCQ1412" s="265"/>
      <c r="SCR1412" s="265"/>
      <c r="SCS1412" s="265"/>
      <c r="SCT1412" s="265"/>
      <c r="SCU1412" s="265"/>
      <c r="SCV1412" s="265"/>
      <c r="SCW1412" s="265"/>
      <c r="SCX1412" s="265"/>
      <c r="SCY1412" s="265"/>
      <c r="SCZ1412" s="265"/>
      <c r="SDA1412" s="265"/>
      <c r="SDB1412" s="265"/>
      <c r="SDC1412" s="265"/>
      <c r="SDD1412" s="265"/>
      <c r="SDE1412" s="265"/>
      <c r="SDF1412" s="265"/>
      <c r="SDG1412" s="265"/>
      <c r="SDH1412" s="265"/>
      <c r="SDI1412" s="265"/>
      <c r="SDJ1412" s="265"/>
      <c r="SDK1412" s="265"/>
      <c r="SDL1412" s="265"/>
      <c r="SDM1412" s="265"/>
      <c r="SDN1412" s="265"/>
      <c r="SDO1412" s="265"/>
      <c r="SDP1412" s="265"/>
      <c r="SDQ1412" s="265"/>
      <c r="SDR1412" s="265"/>
      <c r="SDS1412" s="265"/>
      <c r="SDT1412" s="265"/>
      <c r="SDU1412" s="265"/>
      <c r="SDV1412" s="265"/>
      <c r="SDW1412" s="265"/>
      <c r="SDX1412" s="265"/>
      <c r="SDY1412" s="265"/>
      <c r="SDZ1412" s="265"/>
      <c r="SEA1412" s="265"/>
      <c r="SEB1412" s="265"/>
      <c r="SEC1412" s="265"/>
      <c r="SED1412" s="265"/>
      <c r="SEE1412" s="265"/>
      <c r="SEF1412" s="265"/>
      <c r="SEG1412" s="265"/>
      <c r="SEH1412" s="265"/>
      <c r="SEI1412" s="265"/>
      <c r="SEJ1412" s="265"/>
      <c r="SEK1412" s="265"/>
      <c r="SEL1412" s="265"/>
      <c r="SEM1412" s="265"/>
      <c r="SEN1412" s="265"/>
      <c r="SEO1412" s="265"/>
      <c r="SEP1412" s="265"/>
      <c r="SEQ1412" s="265"/>
      <c r="SER1412" s="265"/>
      <c r="SES1412" s="265"/>
      <c r="SET1412" s="265"/>
      <c r="SEU1412" s="265"/>
      <c r="SEV1412" s="265"/>
      <c r="SEW1412" s="265"/>
      <c r="SEX1412" s="265"/>
      <c r="SEY1412" s="265"/>
      <c r="SEZ1412" s="265"/>
      <c r="SFA1412" s="265"/>
      <c r="SFB1412" s="265"/>
      <c r="SFC1412" s="265"/>
      <c r="SFD1412" s="265"/>
      <c r="SFE1412" s="265"/>
      <c r="SFF1412" s="265"/>
      <c r="SFG1412" s="265"/>
      <c r="SFH1412" s="265"/>
      <c r="SFI1412" s="265"/>
      <c r="SFJ1412" s="265"/>
      <c r="SFK1412" s="265"/>
      <c r="SFL1412" s="265"/>
      <c r="SFM1412" s="265"/>
      <c r="SFN1412" s="265"/>
      <c r="SFO1412" s="265"/>
      <c r="SFP1412" s="265"/>
      <c r="SFQ1412" s="265"/>
      <c r="SFR1412" s="265"/>
      <c r="SFS1412" s="265"/>
      <c r="SFT1412" s="265"/>
      <c r="SFU1412" s="265"/>
      <c r="SFV1412" s="265"/>
      <c r="SFW1412" s="265"/>
      <c r="SFX1412" s="265"/>
      <c r="SFY1412" s="265"/>
      <c r="SFZ1412" s="265"/>
      <c r="SGA1412" s="265"/>
      <c r="SGB1412" s="265"/>
      <c r="SGC1412" s="265"/>
      <c r="SGD1412" s="265"/>
      <c r="SGE1412" s="265"/>
      <c r="SGF1412" s="265"/>
      <c r="SGG1412" s="265"/>
      <c r="SGH1412" s="265"/>
      <c r="SGI1412" s="265"/>
      <c r="SGJ1412" s="265"/>
      <c r="SGK1412" s="265"/>
      <c r="SGL1412" s="265"/>
      <c r="SGM1412" s="265"/>
      <c r="SGN1412" s="265"/>
      <c r="SGO1412" s="265"/>
      <c r="SGP1412" s="265"/>
      <c r="SGQ1412" s="265"/>
      <c r="SGR1412" s="265"/>
      <c r="SGS1412" s="265"/>
      <c r="SGT1412" s="265"/>
      <c r="SGU1412" s="265"/>
      <c r="SGV1412" s="265"/>
      <c r="SGW1412" s="265"/>
      <c r="SGX1412" s="265"/>
      <c r="SGY1412" s="265"/>
      <c r="SGZ1412" s="265"/>
      <c r="SHA1412" s="265"/>
      <c r="SHB1412" s="265"/>
      <c r="SHC1412" s="265"/>
      <c r="SHD1412" s="265"/>
      <c r="SHE1412" s="265"/>
      <c r="SHF1412" s="265"/>
      <c r="SHG1412" s="265"/>
      <c r="SHH1412" s="265"/>
      <c r="SHI1412" s="265"/>
      <c r="SHJ1412" s="265"/>
      <c r="SHK1412" s="265"/>
      <c r="SHL1412" s="265"/>
      <c r="SHM1412" s="265"/>
      <c r="SHN1412" s="265"/>
      <c r="SHO1412" s="265"/>
      <c r="SHP1412" s="265"/>
      <c r="SHQ1412" s="265"/>
      <c r="SHR1412" s="265"/>
      <c r="SHS1412" s="265"/>
      <c r="SHT1412" s="265"/>
      <c r="SHU1412" s="265"/>
      <c r="SHV1412" s="265"/>
      <c r="SHW1412" s="265"/>
      <c r="SHX1412" s="265"/>
      <c r="SHY1412" s="265"/>
      <c r="SHZ1412" s="265"/>
      <c r="SIA1412" s="265"/>
      <c r="SIB1412" s="265"/>
      <c r="SIC1412" s="265"/>
      <c r="SID1412" s="265"/>
      <c r="SIE1412" s="265"/>
      <c r="SIF1412" s="265"/>
      <c r="SIG1412" s="265"/>
      <c r="SIH1412" s="265"/>
      <c r="SII1412" s="265"/>
      <c r="SIJ1412" s="265"/>
      <c r="SIK1412" s="265"/>
      <c r="SIL1412" s="265"/>
      <c r="SIM1412" s="265"/>
      <c r="SIN1412" s="265"/>
      <c r="SIO1412" s="265"/>
      <c r="SIP1412" s="265"/>
      <c r="SIQ1412" s="265"/>
      <c r="SIR1412" s="265"/>
      <c r="SIS1412" s="265"/>
      <c r="SIT1412" s="265"/>
      <c r="SIU1412" s="265"/>
      <c r="SIV1412" s="265"/>
      <c r="SIW1412" s="265"/>
      <c r="SIX1412" s="265"/>
      <c r="SIY1412" s="265"/>
      <c r="SIZ1412" s="265"/>
      <c r="SJA1412" s="265"/>
      <c r="SJB1412" s="265"/>
      <c r="SJC1412" s="265"/>
      <c r="SJD1412" s="265"/>
      <c r="SJE1412" s="265"/>
      <c r="SJF1412" s="265"/>
      <c r="SJG1412" s="265"/>
      <c r="SJH1412" s="265"/>
      <c r="SJI1412" s="265"/>
      <c r="SJJ1412" s="265"/>
      <c r="SJK1412" s="265"/>
      <c r="SJL1412" s="265"/>
      <c r="SJM1412" s="265"/>
      <c r="SJN1412" s="265"/>
      <c r="SJO1412" s="265"/>
      <c r="SJP1412" s="265"/>
      <c r="SJQ1412" s="265"/>
      <c r="SJR1412" s="265"/>
      <c r="SJS1412" s="265"/>
      <c r="SJT1412" s="265"/>
      <c r="SJU1412" s="265"/>
      <c r="SJV1412" s="265"/>
      <c r="SJW1412" s="265"/>
      <c r="SJX1412" s="265"/>
      <c r="SJY1412" s="265"/>
      <c r="SJZ1412" s="265"/>
      <c r="SKA1412" s="265"/>
      <c r="SKB1412" s="265"/>
      <c r="SKC1412" s="265"/>
      <c r="SKD1412" s="265"/>
      <c r="SKE1412" s="265"/>
      <c r="SKF1412" s="265"/>
      <c r="SKG1412" s="265"/>
      <c r="SKH1412" s="265"/>
      <c r="SKI1412" s="265"/>
      <c r="SKJ1412" s="265"/>
      <c r="SKK1412" s="265"/>
      <c r="SKL1412" s="265"/>
      <c r="SKM1412" s="265"/>
      <c r="SKN1412" s="265"/>
      <c r="SKO1412" s="265"/>
      <c r="SKP1412" s="265"/>
      <c r="SKQ1412" s="265"/>
      <c r="SKR1412" s="265"/>
      <c r="SKS1412" s="265"/>
      <c r="SKT1412" s="265"/>
      <c r="SKU1412" s="265"/>
      <c r="SKV1412" s="265"/>
      <c r="SKW1412" s="265"/>
      <c r="SKX1412" s="265"/>
      <c r="SKY1412" s="265"/>
      <c r="SKZ1412" s="265"/>
      <c r="SLA1412" s="265"/>
      <c r="SLB1412" s="265"/>
      <c r="SLC1412" s="265"/>
      <c r="SLD1412" s="265"/>
      <c r="SLE1412" s="265"/>
      <c r="SLF1412" s="265"/>
      <c r="SLG1412" s="265"/>
      <c r="SLH1412" s="265"/>
      <c r="SLI1412" s="265"/>
      <c r="SLJ1412" s="265"/>
      <c r="SLK1412" s="265"/>
      <c r="SLL1412" s="265"/>
      <c r="SLM1412" s="265"/>
      <c r="SLN1412" s="265"/>
      <c r="SLO1412" s="265"/>
      <c r="SLP1412" s="265"/>
      <c r="SLQ1412" s="265"/>
      <c r="SLR1412" s="265"/>
      <c r="SLS1412" s="265"/>
      <c r="SLT1412" s="265"/>
      <c r="SLU1412" s="265"/>
      <c r="SLV1412" s="265"/>
      <c r="SLW1412" s="265"/>
      <c r="SLX1412" s="265"/>
      <c r="SLY1412" s="265"/>
      <c r="SLZ1412" s="265"/>
      <c r="SMA1412" s="265"/>
      <c r="SMB1412" s="265"/>
      <c r="SMC1412" s="265"/>
      <c r="SMD1412" s="265"/>
      <c r="SME1412" s="265"/>
      <c r="SMF1412" s="265"/>
      <c r="SMG1412" s="265"/>
      <c r="SMH1412" s="265"/>
      <c r="SMI1412" s="265"/>
      <c r="SMJ1412" s="265"/>
      <c r="SMK1412" s="265"/>
      <c r="SML1412" s="265"/>
      <c r="SMM1412" s="265"/>
      <c r="SMN1412" s="265"/>
      <c r="SMO1412" s="265"/>
      <c r="SMP1412" s="265"/>
      <c r="SMQ1412" s="265"/>
      <c r="SMR1412" s="265"/>
      <c r="SMS1412" s="265"/>
      <c r="SMT1412" s="265"/>
      <c r="SMU1412" s="265"/>
      <c r="SMV1412" s="265"/>
      <c r="SMW1412" s="265"/>
      <c r="SMX1412" s="265"/>
      <c r="SMY1412" s="265"/>
      <c r="SMZ1412" s="265"/>
      <c r="SNA1412" s="265"/>
      <c r="SNB1412" s="265"/>
      <c r="SNC1412" s="265"/>
      <c r="SND1412" s="265"/>
      <c r="SNE1412" s="265"/>
      <c r="SNF1412" s="265"/>
      <c r="SNG1412" s="265"/>
      <c r="SNH1412" s="265"/>
      <c r="SNI1412" s="265"/>
      <c r="SNJ1412" s="265"/>
      <c r="SNK1412" s="265"/>
      <c r="SNL1412" s="265"/>
      <c r="SNM1412" s="265"/>
      <c r="SNN1412" s="265"/>
      <c r="SNO1412" s="265"/>
      <c r="SNP1412" s="265"/>
      <c r="SNQ1412" s="265"/>
      <c r="SNR1412" s="265"/>
      <c r="SNS1412" s="265"/>
      <c r="SNT1412" s="265"/>
      <c r="SNU1412" s="265"/>
      <c r="SNV1412" s="265"/>
      <c r="SNW1412" s="265"/>
      <c r="SNX1412" s="265"/>
      <c r="SNY1412" s="265"/>
      <c r="SNZ1412" s="265"/>
      <c r="SOA1412" s="265"/>
      <c r="SOB1412" s="265"/>
      <c r="SOC1412" s="265"/>
      <c r="SOD1412" s="265"/>
      <c r="SOE1412" s="265"/>
      <c r="SOF1412" s="265"/>
      <c r="SOG1412" s="265"/>
      <c r="SOH1412" s="265"/>
      <c r="SOI1412" s="265"/>
      <c r="SOJ1412" s="265"/>
      <c r="SOK1412" s="265"/>
      <c r="SOL1412" s="265"/>
      <c r="SOM1412" s="265"/>
      <c r="SON1412" s="265"/>
      <c r="SOO1412" s="265"/>
      <c r="SOP1412" s="265"/>
      <c r="SOQ1412" s="265"/>
      <c r="SOR1412" s="265"/>
      <c r="SOS1412" s="265"/>
      <c r="SOT1412" s="265"/>
      <c r="SOU1412" s="265"/>
      <c r="SOV1412" s="265"/>
      <c r="SOW1412" s="265"/>
      <c r="SOX1412" s="265"/>
      <c r="SOY1412" s="265"/>
      <c r="SOZ1412" s="265"/>
      <c r="SPA1412" s="265"/>
      <c r="SPB1412" s="265"/>
      <c r="SPC1412" s="265"/>
      <c r="SPD1412" s="265"/>
      <c r="SPE1412" s="265"/>
      <c r="SPF1412" s="265"/>
      <c r="SPG1412" s="265"/>
      <c r="SPH1412" s="265"/>
      <c r="SPI1412" s="265"/>
      <c r="SPJ1412" s="265"/>
      <c r="SPK1412" s="265"/>
      <c r="SPL1412" s="265"/>
      <c r="SPM1412" s="265"/>
      <c r="SPN1412" s="265"/>
      <c r="SPO1412" s="265"/>
      <c r="SPP1412" s="265"/>
      <c r="SPQ1412" s="265"/>
      <c r="SPR1412" s="265"/>
      <c r="SPS1412" s="265"/>
      <c r="SPT1412" s="265"/>
      <c r="SPU1412" s="265"/>
      <c r="SPV1412" s="265"/>
      <c r="SPW1412" s="265"/>
      <c r="SPX1412" s="265"/>
      <c r="SPY1412" s="265"/>
      <c r="SPZ1412" s="265"/>
      <c r="SQA1412" s="265"/>
      <c r="SQB1412" s="265"/>
      <c r="SQC1412" s="265"/>
      <c r="SQD1412" s="265"/>
      <c r="SQE1412" s="265"/>
      <c r="SQF1412" s="265"/>
      <c r="SQG1412" s="265"/>
      <c r="SQH1412" s="265"/>
      <c r="SQI1412" s="265"/>
      <c r="SQJ1412" s="265"/>
      <c r="SQK1412" s="265"/>
      <c r="SQL1412" s="265"/>
      <c r="SQM1412" s="265"/>
      <c r="SQN1412" s="265"/>
      <c r="SQO1412" s="265"/>
      <c r="SQP1412" s="265"/>
      <c r="SQQ1412" s="265"/>
      <c r="SQR1412" s="265"/>
      <c r="SQS1412" s="265"/>
      <c r="SQT1412" s="265"/>
      <c r="SQU1412" s="265"/>
      <c r="SQV1412" s="265"/>
      <c r="SQW1412" s="265"/>
      <c r="SQX1412" s="265"/>
      <c r="SQY1412" s="265"/>
      <c r="SQZ1412" s="265"/>
      <c r="SRA1412" s="265"/>
      <c r="SRB1412" s="265"/>
      <c r="SRC1412" s="265"/>
      <c r="SRD1412" s="265"/>
      <c r="SRE1412" s="265"/>
      <c r="SRF1412" s="265"/>
      <c r="SRG1412" s="265"/>
      <c r="SRH1412" s="265"/>
      <c r="SRI1412" s="265"/>
      <c r="SRJ1412" s="265"/>
      <c r="SRK1412" s="265"/>
      <c r="SRL1412" s="265"/>
      <c r="SRM1412" s="265"/>
      <c r="SRN1412" s="265"/>
      <c r="SRO1412" s="265"/>
      <c r="SRP1412" s="265"/>
      <c r="SRQ1412" s="265"/>
      <c r="SRR1412" s="265"/>
      <c r="SRS1412" s="265"/>
      <c r="SRT1412" s="265"/>
      <c r="SRU1412" s="265"/>
      <c r="SRV1412" s="265"/>
      <c r="SRW1412" s="265"/>
      <c r="SRX1412" s="265"/>
      <c r="SRY1412" s="265"/>
      <c r="SRZ1412" s="265"/>
      <c r="SSA1412" s="265"/>
      <c r="SSB1412" s="265"/>
      <c r="SSC1412" s="265"/>
      <c r="SSD1412" s="265"/>
      <c r="SSE1412" s="265"/>
      <c r="SSF1412" s="265"/>
      <c r="SSG1412" s="265"/>
      <c r="SSH1412" s="265"/>
      <c r="SSI1412" s="265"/>
      <c r="SSJ1412" s="265"/>
      <c r="SSK1412" s="265"/>
      <c r="SSL1412" s="265"/>
      <c r="SSM1412" s="265"/>
      <c r="SSN1412" s="265"/>
      <c r="SSO1412" s="265"/>
      <c r="SSP1412" s="265"/>
      <c r="SSQ1412" s="265"/>
      <c r="SSR1412" s="265"/>
      <c r="SSS1412" s="265"/>
      <c r="SST1412" s="265"/>
      <c r="SSU1412" s="265"/>
      <c r="SSV1412" s="265"/>
      <c r="SSW1412" s="265"/>
      <c r="SSX1412" s="265"/>
      <c r="SSY1412" s="265"/>
      <c r="SSZ1412" s="265"/>
      <c r="STA1412" s="265"/>
      <c r="STB1412" s="265"/>
      <c r="STC1412" s="265"/>
      <c r="STD1412" s="265"/>
      <c r="STE1412" s="265"/>
      <c r="STF1412" s="265"/>
      <c r="STG1412" s="265"/>
      <c r="STH1412" s="265"/>
      <c r="STI1412" s="265"/>
      <c r="STJ1412" s="265"/>
      <c r="STK1412" s="265"/>
      <c r="STL1412" s="265"/>
      <c r="STM1412" s="265"/>
      <c r="STN1412" s="265"/>
      <c r="STO1412" s="265"/>
      <c r="STP1412" s="265"/>
      <c r="STQ1412" s="265"/>
      <c r="STR1412" s="265"/>
      <c r="STS1412" s="265"/>
      <c r="STT1412" s="265"/>
      <c r="STU1412" s="265"/>
      <c r="STV1412" s="265"/>
      <c r="STW1412" s="265"/>
      <c r="STX1412" s="265"/>
      <c r="STY1412" s="265"/>
      <c r="STZ1412" s="265"/>
      <c r="SUA1412" s="265"/>
      <c r="SUB1412" s="265"/>
      <c r="SUC1412" s="265"/>
      <c r="SUD1412" s="265"/>
      <c r="SUE1412" s="265"/>
      <c r="SUF1412" s="265"/>
      <c r="SUG1412" s="265"/>
      <c r="SUH1412" s="265"/>
      <c r="SUI1412" s="265"/>
      <c r="SUJ1412" s="265"/>
      <c r="SUK1412" s="265"/>
      <c r="SUL1412" s="265"/>
      <c r="SUM1412" s="265"/>
      <c r="SUN1412" s="265"/>
      <c r="SUO1412" s="265"/>
      <c r="SUP1412" s="265"/>
      <c r="SUQ1412" s="265"/>
      <c r="SUR1412" s="265"/>
      <c r="SUS1412" s="265"/>
      <c r="SUT1412" s="265"/>
      <c r="SUU1412" s="265"/>
      <c r="SUV1412" s="265"/>
      <c r="SUW1412" s="265"/>
      <c r="SUX1412" s="265"/>
      <c r="SUY1412" s="265"/>
      <c r="SUZ1412" s="265"/>
      <c r="SVA1412" s="265"/>
      <c r="SVB1412" s="265"/>
      <c r="SVC1412" s="265"/>
      <c r="SVD1412" s="265"/>
      <c r="SVE1412" s="265"/>
      <c r="SVF1412" s="265"/>
      <c r="SVG1412" s="265"/>
      <c r="SVH1412" s="265"/>
      <c r="SVI1412" s="265"/>
      <c r="SVJ1412" s="265"/>
      <c r="SVK1412" s="265"/>
      <c r="SVL1412" s="265"/>
      <c r="SVM1412" s="265"/>
      <c r="SVN1412" s="265"/>
      <c r="SVO1412" s="265"/>
      <c r="SVP1412" s="265"/>
      <c r="SVQ1412" s="265"/>
      <c r="SVR1412" s="265"/>
      <c r="SVS1412" s="265"/>
      <c r="SVT1412" s="265"/>
      <c r="SVU1412" s="265"/>
      <c r="SVV1412" s="265"/>
      <c r="SVW1412" s="265"/>
      <c r="SVX1412" s="265"/>
      <c r="SVY1412" s="265"/>
      <c r="SVZ1412" s="265"/>
      <c r="SWA1412" s="265"/>
      <c r="SWB1412" s="265"/>
      <c r="SWC1412" s="265"/>
      <c r="SWD1412" s="265"/>
      <c r="SWE1412" s="265"/>
      <c r="SWF1412" s="265"/>
      <c r="SWG1412" s="265"/>
      <c r="SWH1412" s="265"/>
      <c r="SWI1412" s="265"/>
      <c r="SWJ1412" s="265"/>
      <c r="SWK1412" s="265"/>
      <c r="SWL1412" s="265"/>
      <c r="SWM1412" s="265"/>
      <c r="SWN1412" s="265"/>
      <c r="SWO1412" s="265"/>
      <c r="SWP1412" s="265"/>
      <c r="SWQ1412" s="265"/>
      <c r="SWR1412" s="265"/>
      <c r="SWS1412" s="265"/>
      <c r="SWT1412" s="265"/>
      <c r="SWU1412" s="265"/>
      <c r="SWV1412" s="265"/>
      <c r="SWW1412" s="265"/>
      <c r="SWX1412" s="265"/>
      <c r="SWY1412" s="265"/>
      <c r="SWZ1412" s="265"/>
      <c r="SXA1412" s="265"/>
      <c r="SXB1412" s="265"/>
      <c r="SXC1412" s="265"/>
      <c r="SXD1412" s="265"/>
      <c r="SXE1412" s="265"/>
      <c r="SXF1412" s="265"/>
      <c r="SXG1412" s="265"/>
      <c r="SXH1412" s="265"/>
      <c r="SXI1412" s="265"/>
      <c r="SXJ1412" s="265"/>
      <c r="SXK1412" s="265"/>
      <c r="SXL1412" s="265"/>
      <c r="SXM1412" s="265"/>
      <c r="SXN1412" s="265"/>
      <c r="SXO1412" s="265"/>
      <c r="SXP1412" s="265"/>
      <c r="SXQ1412" s="265"/>
      <c r="SXR1412" s="265"/>
      <c r="SXS1412" s="265"/>
      <c r="SXT1412" s="265"/>
      <c r="SXU1412" s="265"/>
      <c r="SXV1412" s="265"/>
      <c r="SXW1412" s="265"/>
      <c r="SXX1412" s="265"/>
      <c r="SXY1412" s="265"/>
      <c r="SXZ1412" s="265"/>
      <c r="SYA1412" s="265"/>
      <c r="SYB1412" s="265"/>
      <c r="SYC1412" s="265"/>
      <c r="SYD1412" s="265"/>
      <c r="SYE1412" s="265"/>
      <c r="SYF1412" s="265"/>
      <c r="SYG1412" s="265"/>
      <c r="SYH1412" s="265"/>
      <c r="SYI1412" s="265"/>
      <c r="SYJ1412" s="265"/>
      <c r="SYK1412" s="265"/>
      <c r="SYL1412" s="265"/>
      <c r="SYM1412" s="265"/>
      <c r="SYN1412" s="265"/>
      <c r="SYO1412" s="265"/>
      <c r="SYP1412" s="265"/>
      <c r="SYQ1412" s="265"/>
      <c r="SYR1412" s="265"/>
      <c r="SYS1412" s="265"/>
      <c r="SYT1412" s="265"/>
      <c r="SYU1412" s="265"/>
      <c r="SYV1412" s="265"/>
      <c r="SYW1412" s="265"/>
      <c r="SYX1412" s="265"/>
      <c r="SYY1412" s="265"/>
      <c r="SYZ1412" s="265"/>
      <c r="SZA1412" s="265"/>
      <c r="SZB1412" s="265"/>
      <c r="SZC1412" s="265"/>
      <c r="SZD1412" s="265"/>
      <c r="SZE1412" s="265"/>
      <c r="SZF1412" s="265"/>
      <c r="SZG1412" s="265"/>
      <c r="SZH1412" s="265"/>
      <c r="SZI1412" s="265"/>
      <c r="SZJ1412" s="265"/>
      <c r="SZK1412" s="265"/>
      <c r="SZL1412" s="265"/>
      <c r="SZM1412" s="265"/>
      <c r="SZN1412" s="265"/>
      <c r="SZO1412" s="265"/>
      <c r="SZP1412" s="265"/>
      <c r="SZQ1412" s="265"/>
      <c r="SZR1412" s="265"/>
      <c r="SZS1412" s="265"/>
      <c r="SZT1412" s="265"/>
      <c r="SZU1412" s="265"/>
      <c r="SZV1412" s="265"/>
      <c r="SZW1412" s="265"/>
      <c r="SZX1412" s="265"/>
      <c r="SZY1412" s="265"/>
      <c r="SZZ1412" s="265"/>
      <c r="TAA1412" s="265"/>
      <c r="TAB1412" s="265"/>
      <c r="TAC1412" s="265"/>
      <c r="TAD1412" s="265"/>
      <c r="TAE1412" s="265"/>
      <c r="TAF1412" s="265"/>
      <c r="TAG1412" s="265"/>
      <c r="TAH1412" s="265"/>
      <c r="TAI1412" s="265"/>
      <c r="TAJ1412" s="265"/>
      <c r="TAK1412" s="265"/>
      <c r="TAL1412" s="265"/>
      <c r="TAM1412" s="265"/>
      <c r="TAN1412" s="265"/>
      <c r="TAO1412" s="265"/>
      <c r="TAP1412" s="265"/>
      <c r="TAQ1412" s="265"/>
      <c r="TAR1412" s="265"/>
      <c r="TAS1412" s="265"/>
      <c r="TAT1412" s="265"/>
      <c r="TAU1412" s="265"/>
      <c r="TAV1412" s="265"/>
      <c r="TAW1412" s="265"/>
      <c r="TAX1412" s="265"/>
      <c r="TAY1412" s="265"/>
      <c r="TAZ1412" s="265"/>
      <c r="TBA1412" s="265"/>
      <c r="TBB1412" s="265"/>
      <c r="TBC1412" s="265"/>
      <c r="TBD1412" s="265"/>
      <c r="TBE1412" s="265"/>
      <c r="TBF1412" s="265"/>
      <c r="TBG1412" s="265"/>
      <c r="TBH1412" s="265"/>
      <c r="TBI1412" s="265"/>
      <c r="TBJ1412" s="265"/>
      <c r="TBK1412" s="265"/>
      <c r="TBL1412" s="265"/>
      <c r="TBM1412" s="265"/>
      <c r="TBN1412" s="265"/>
      <c r="TBO1412" s="265"/>
      <c r="TBP1412" s="265"/>
      <c r="TBQ1412" s="265"/>
      <c r="TBR1412" s="265"/>
      <c r="TBS1412" s="265"/>
      <c r="TBT1412" s="265"/>
      <c r="TBU1412" s="265"/>
      <c r="TBV1412" s="265"/>
      <c r="TBW1412" s="265"/>
      <c r="TBX1412" s="265"/>
      <c r="TBY1412" s="265"/>
      <c r="TBZ1412" s="265"/>
      <c r="TCA1412" s="265"/>
      <c r="TCB1412" s="265"/>
      <c r="TCC1412" s="265"/>
      <c r="TCD1412" s="265"/>
      <c r="TCE1412" s="265"/>
      <c r="TCF1412" s="265"/>
      <c r="TCG1412" s="265"/>
      <c r="TCH1412" s="265"/>
      <c r="TCI1412" s="265"/>
      <c r="TCJ1412" s="265"/>
      <c r="TCK1412" s="265"/>
      <c r="TCL1412" s="265"/>
      <c r="TCM1412" s="265"/>
      <c r="TCN1412" s="265"/>
      <c r="TCO1412" s="265"/>
      <c r="TCP1412" s="265"/>
      <c r="TCQ1412" s="265"/>
      <c r="TCR1412" s="265"/>
      <c r="TCS1412" s="265"/>
      <c r="TCT1412" s="265"/>
      <c r="TCU1412" s="265"/>
      <c r="TCV1412" s="265"/>
      <c r="TCW1412" s="265"/>
      <c r="TCX1412" s="265"/>
      <c r="TCY1412" s="265"/>
      <c r="TCZ1412" s="265"/>
      <c r="TDA1412" s="265"/>
      <c r="TDB1412" s="265"/>
      <c r="TDC1412" s="265"/>
      <c r="TDD1412" s="265"/>
      <c r="TDE1412" s="265"/>
      <c r="TDF1412" s="265"/>
      <c r="TDG1412" s="265"/>
      <c r="TDH1412" s="265"/>
      <c r="TDI1412" s="265"/>
      <c r="TDJ1412" s="265"/>
      <c r="TDK1412" s="265"/>
      <c r="TDL1412" s="265"/>
      <c r="TDM1412" s="265"/>
      <c r="TDN1412" s="265"/>
      <c r="TDO1412" s="265"/>
      <c r="TDP1412" s="265"/>
      <c r="TDQ1412" s="265"/>
      <c r="TDR1412" s="265"/>
      <c r="TDS1412" s="265"/>
      <c r="TDT1412" s="265"/>
      <c r="TDU1412" s="265"/>
      <c r="TDV1412" s="265"/>
      <c r="TDW1412" s="265"/>
      <c r="TDX1412" s="265"/>
      <c r="TDY1412" s="265"/>
      <c r="TDZ1412" s="265"/>
      <c r="TEA1412" s="265"/>
      <c r="TEB1412" s="265"/>
      <c r="TEC1412" s="265"/>
      <c r="TED1412" s="265"/>
      <c r="TEE1412" s="265"/>
      <c r="TEF1412" s="265"/>
      <c r="TEG1412" s="265"/>
      <c r="TEH1412" s="265"/>
      <c r="TEI1412" s="265"/>
      <c r="TEJ1412" s="265"/>
      <c r="TEK1412" s="265"/>
      <c r="TEL1412" s="265"/>
      <c r="TEM1412" s="265"/>
      <c r="TEN1412" s="265"/>
      <c r="TEO1412" s="265"/>
      <c r="TEP1412" s="265"/>
      <c r="TEQ1412" s="265"/>
      <c r="TER1412" s="265"/>
      <c r="TES1412" s="265"/>
      <c r="TET1412" s="265"/>
      <c r="TEU1412" s="265"/>
      <c r="TEV1412" s="265"/>
      <c r="TEW1412" s="265"/>
      <c r="TEX1412" s="265"/>
      <c r="TEY1412" s="265"/>
      <c r="TEZ1412" s="265"/>
      <c r="TFA1412" s="265"/>
      <c r="TFB1412" s="265"/>
      <c r="TFC1412" s="265"/>
      <c r="TFD1412" s="265"/>
      <c r="TFE1412" s="265"/>
      <c r="TFF1412" s="265"/>
      <c r="TFG1412" s="265"/>
      <c r="TFH1412" s="265"/>
      <c r="TFI1412" s="265"/>
      <c r="TFJ1412" s="265"/>
      <c r="TFK1412" s="265"/>
      <c r="TFL1412" s="265"/>
      <c r="TFM1412" s="265"/>
      <c r="TFN1412" s="265"/>
      <c r="TFO1412" s="265"/>
      <c r="TFP1412" s="265"/>
      <c r="TFQ1412" s="265"/>
      <c r="TFR1412" s="265"/>
      <c r="TFS1412" s="265"/>
      <c r="TFT1412" s="265"/>
      <c r="TFU1412" s="265"/>
      <c r="TFV1412" s="265"/>
      <c r="TFW1412" s="265"/>
      <c r="TFX1412" s="265"/>
      <c r="TFY1412" s="265"/>
      <c r="TFZ1412" s="265"/>
      <c r="TGA1412" s="265"/>
      <c r="TGB1412" s="265"/>
      <c r="TGC1412" s="265"/>
      <c r="TGD1412" s="265"/>
      <c r="TGE1412" s="265"/>
      <c r="TGF1412" s="265"/>
      <c r="TGG1412" s="265"/>
      <c r="TGH1412" s="265"/>
      <c r="TGI1412" s="265"/>
      <c r="TGJ1412" s="265"/>
      <c r="TGK1412" s="265"/>
      <c r="TGL1412" s="265"/>
      <c r="TGM1412" s="265"/>
      <c r="TGN1412" s="265"/>
      <c r="TGO1412" s="265"/>
      <c r="TGP1412" s="265"/>
      <c r="TGQ1412" s="265"/>
      <c r="TGR1412" s="265"/>
      <c r="TGS1412" s="265"/>
      <c r="TGT1412" s="265"/>
      <c r="TGU1412" s="265"/>
      <c r="TGV1412" s="265"/>
      <c r="TGW1412" s="265"/>
      <c r="TGX1412" s="265"/>
      <c r="TGY1412" s="265"/>
      <c r="TGZ1412" s="265"/>
      <c r="THA1412" s="265"/>
      <c r="THB1412" s="265"/>
      <c r="THC1412" s="265"/>
      <c r="THD1412" s="265"/>
      <c r="THE1412" s="265"/>
      <c r="THF1412" s="265"/>
      <c r="THG1412" s="265"/>
      <c r="THH1412" s="265"/>
      <c r="THI1412" s="265"/>
      <c r="THJ1412" s="265"/>
      <c r="THK1412" s="265"/>
      <c r="THL1412" s="265"/>
      <c r="THM1412" s="265"/>
      <c r="THN1412" s="265"/>
      <c r="THO1412" s="265"/>
      <c r="THP1412" s="265"/>
      <c r="THQ1412" s="265"/>
      <c r="THR1412" s="265"/>
      <c r="THS1412" s="265"/>
      <c r="THT1412" s="265"/>
      <c r="THU1412" s="265"/>
      <c r="THV1412" s="265"/>
      <c r="THW1412" s="265"/>
      <c r="THX1412" s="265"/>
      <c r="THY1412" s="265"/>
      <c r="THZ1412" s="265"/>
      <c r="TIA1412" s="265"/>
      <c r="TIB1412" s="265"/>
      <c r="TIC1412" s="265"/>
      <c r="TID1412" s="265"/>
      <c r="TIE1412" s="265"/>
      <c r="TIF1412" s="265"/>
      <c r="TIG1412" s="265"/>
      <c r="TIH1412" s="265"/>
      <c r="TII1412" s="265"/>
      <c r="TIJ1412" s="265"/>
      <c r="TIK1412" s="265"/>
      <c r="TIL1412" s="265"/>
      <c r="TIM1412" s="265"/>
      <c r="TIN1412" s="265"/>
      <c r="TIO1412" s="265"/>
      <c r="TIP1412" s="265"/>
      <c r="TIQ1412" s="265"/>
      <c r="TIR1412" s="265"/>
      <c r="TIS1412" s="265"/>
      <c r="TIT1412" s="265"/>
      <c r="TIU1412" s="265"/>
      <c r="TIV1412" s="265"/>
      <c r="TIW1412" s="265"/>
      <c r="TIX1412" s="265"/>
      <c r="TIY1412" s="265"/>
      <c r="TIZ1412" s="265"/>
      <c r="TJA1412" s="265"/>
      <c r="TJB1412" s="265"/>
      <c r="TJC1412" s="265"/>
      <c r="TJD1412" s="265"/>
      <c r="TJE1412" s="265"/>
      <c r="TJF1412" s="265"/>
      <c r="TJG1412" s="265"/>
      <c r="TJH1412" s="265"/>
      <c r="TJI1412" s="265"/>
      <c r="TJJ1412" s="265"/>
      <c r="TJK1412" s="265"/>
      <c r="TJL1412" s="265"/>
      <c r="TJM1412" s="265"/>
      <c r="TJN1412" s="265"/>
      <c r="TJO1412" s="265"/>
      <c r="TJP1412" s="265"/>
      <c r="TJQ1412" s="265"/>
      <c r="TJR1412" s="265"/>
      <c r="TJS1412" s="265"/>
      <c r="TJT1412" s="265"/>
      <c r="TJU1412" s="265"/>
      <c r="TJV1412" s="265"/>
      <c r="TJW1412" s="265"/>
      <c r="TJX1412" s="265"/>
      <c r="TJY1412" s="265"/>
      <c r="TJZ1412" s="265"/>
      <c r="TKA1412" s="265"/>
      <c r="TKB1412" s="265"/>
      <c r="TKC1412" s="265"/>
      <c r="TKD1412" s="265"/>
      <c r="TKE1412" s="265"/>
      <c r="TKF1412" s="265"/>
      <c r="TKG1412" s="265"/>
      <c r="TKH1412" s="265"/>
      <c r="TKI1412" s="265"/>
      <c r="TKJ1412" s="265"/>
      <c r="TKK1412" s="265"/>
      <c r="TKL1412" s="265"/>
      <c r="TKM1412" s="265"/>
      <c r="TKN1412" s="265"/>
      <c r="TKO1412" s="265"/>
      <c r="TKP1412" s="265"/>
      <c r="TKQ1412" s="265"/>
      <c r="TKR1412" s="265"/>
      <c r="TKS1412" s="265"/>
      <c r="TKT1412" s="265"/>
      <c r="TKU1412" s="265"/>
      <c r="TKV1412" s="265"/>
      <c r="TKW1412" s="265"/>
      <c r="TKX1412" s="265"/>
      <c r="TKY1412" s="265"/>
      <c r="TKZ1412" s="265"/>
      <c r="TLA1412" s="265"/>
      <c r="TLB1412" s="265"/>
      <c r="TLC1412" s="265"/>
      <c r="TLD1412" s="265"/>
      <c r="TLE1412" s="265"/>
      <c r="TLF1412" s="265"/>
      <c r="TLG1412" s="265"/>
      <c r="TLH1412" s="265"/>
      <c r="TLI1412" s="265"/>
      <c r="TLJ1412" s="265"/>
      <c r="TLK1412" s="265"/>
      <c r="TLL1412" s="265"/>
      <c r="TLM1412" s="265"/>
      <c r="TLN1412" s="265"/>
      <c r="TLO1412" s="265"/>
      <c r="TLP1412" s="265"/>
      <c r="TLQ1412" s="265"/>
      <c r="TLR1412" s="265"/>
      <c r="TLS1412" s="265"/>
      <c r="TLT1412" s="265"/>
      <c r="TLU1412" s="265"/>
      <c r="TLV1412" s="265"/>
      <c r="TLW1412" s="265"/>
      <c r="TLX1412" s="265"/>
      <c r="TLY1412" s="265"/>
      <c r="TLZ1412" s="265"/>
      <c r="TMA1412" s="265"/>
      <c r="TMB1412" s="265"/>
      <c r="TMC1412" s="265"/>
      <c r="TMD1412" s="265"/>
      <c r="TME1412" s="265"/>
      <c r="TMF1412" s="265"/>
      <c r="TMG1412" s="265"/>
      <c r="TMH1412" s="265"/>
      <c r="TMI1412" s="265"/>
      <c r="TMJ1412" s="265"/>
      <c r="TMK1412" s="265"/>
      <c r="TML1412" s="265"/>
      <c r="TMM1412" s="265"/>
      <c r="TMN1412" s="265"/>
      <c r="TMO1412" s="265"/>
      <c r="TMP1412" s="265"/>
      <c r="TMQ1412" s="265"/>
      <c r="TMR1412" s="265"/>
      <c r="TMS1412" s="265"/>
      <c r="TMT1412" s="265"/>
      <c r="TMU1412" s="265"/>
      <c r="TMV1412" s="265"/>
      <c r="TMW1412" s="265"/>
      <c r="TMX1412" s="265"/>
      <c r="TMY1412" s="265"/>
      <c r="TMZ1412" s="265"/>
      <c r="TNA1412" s="265"/>
      <c r="TNB1412" s="265"/>
      <c r="TNC1412" s="265"/>
      <c r="TND1412" s="265"/>
      <c r="TNE1412" s="265"/>
      <c r="TNF1412" s="265"/>
      <c r="TNG1412" s="265"/>
      <c r="TNH1412" s="265"/>
      <c r="TNI1412" s="265"/>
      <c r="TNJ1412" s="265"/>
      <c r="TNK1412" s="265"/>
      <c r="TNL1412" s="265"/>
      <c r="TNM1412" s="265"/>
      <c r="TNN1412" s="265"/>
      <c r="TNO1412" s="265"/>
      <c r="TNP1412" s="265"/>
      <c r="TNQ1412" s="265"/>
      <c r="TNR1412" s="265"/>
      <c r="TNS1412" s="265"/>
      <c r="TNT1412" s="265"/>
      <c r="TNU1412" s="265"/>
      <c r="TNV1412" s="265"/>
      <c r="TNW1412" s="265"/>
      <c r="TNX1412" s="265"/>
      <c r="TNY1412" s="265"/>
      <c r="TNZ1412" s="265"/>
      <c r="TOA1412" s="265"/>
      <c r="TOB1412" s="265"/>
      <c r="TOC1412" s="265"/>
      <c r="TOD1412" s="265"/>
      <c r="TOE1412" s="265"/>
      <c r="TOF1412" s="265"/>
      <c r="TOG1412" s="265"/>
      <c r="TOH1412" s="265"/>
      <c r="TOI1412" s="265"/>
      <c r="TOJ1412" s="265"/>
      <c r="TOK1412" s="265"/>
      <c r="TOL1412" s="265"/>
      <c r="TOM1412" s="265"/>
      <c r="TON1412" s="265"/>
      <c r="TOO1412" s="265"/>
      <c r="TOP1412" s="265"/>
      <c r="TOQ1412" s="265"/>
      <c r="TOR1412" s="265"/>
      <c r="TOS1412" s="265"/>
      <c r="TOT1412" s="265"/>
      <c r="TOU1412" s="265"/>
      <c r="TOV1412" s="265"/>
      <c r="TOW1412" s="265"/>
      <c r="TOX1412" s="265"/>
      <c r="TOY1412" s="265"/>
      <c r="TOZ1412" s="265"/>
      <c r="TPA1412" s="265"/>
      <c r="TPB1412" s="265"/>
      <c r="TPC1412" s="265"/>
      <c r="TPD1412" s="265"/>
      <c r="TPE1412" s="265"/>
      <c r="TPF1412" s="265"/>
      <c r="TPG1412" s="265"/>
      <c r="TPH1412" s="265"/>
      <c r="TPI1412" s="265"/>
      <c r="TPJ1412" s="265"/>
      <c r="TPK1412" s="265"/>
      <c r="TPL1412" s="265"/>
      <c r="TPM1412" s="265"/>
      <c r="TPN1412" s="265"/>
      <c r="TPO1412" s="265"/>
      <c r="TPP1412" s="265"/>
      <c r="TPQ1412" s="265"/>
      <c r="TPR1412" s="265"/>
      <c r="TPS1412" s="265"/>
      <c r="TPT1412" s="265"/>
      <c r="TPU1412" s="265"/>
      <c r="TPV1412" s="265"/>
      <c r="TPW1412" s="265"/>
      <c r="TPX1412" s="265"/>
      <c r="TPY1412" s="265"/>
      <c r="TPZ1412" s="265"/>
      <c r="TQA1412" s="265"/>
      <c r="TQB1412" s="265"/>
      <c r="TQC1412" s="265"/>
      <c r="TQD1412" s="265"/>
      <c r="TQE1412" s="265"/>
      <c r="TQF1412" s="265"/>
      <c r="TQG1412" s="265"/>
      <c r="TQH1412" s="265"/>
      <c r="TQI1412" s="265"/>
      <c r="TQJ1412" s="265"/>
      <c r="TQK1412" s="265"/>
      <c r="TQL1412" s="265"/>
      <c r="TQM1412" s="265"/>
      <c r="TQN1412" s="265"/>
      <c r="TQO1412" s="265"/>
      <c r="TQP1412" s="265"/>
      <c r="TQQ1412" s="265"/>
      <c r="TQR1412" s="265"/>
      <c r="TQS1412" s="265"/>
      <c r="TQT1412" s="265"/>
      <c r="TQU1412" s="265"/>
      <c r="TQV1412" s="265"/>
      <c r="TQW1412" s="265"/>
      <c r="TQX1412" s="265"/>
      <c r="TQY1412" s="265"/>
      <c r="TQZ1412" s="265"/>
      <c r="TRA1412" s="265"/>
      <c r="TRB1412" s="265"/>
      <c r="TRC1412" s="265"/>
      <c r="TRD1412" s="265"/>
      <c r="TRE1412" s="265"/>
      <c r="TRF1412" s="265"/>
      <c r="TRG1412" s="265"/>
      <c r="TRH1412" s="265"/>
      <c r="TRI1412" s="265"/>
      <c r="TRJ1412" s="265"/>
      <c r="TRK1412" s="265"/>
      <c r="TRL1412" s="265"/>
      <c r="TRM1412" s="265"/>
      <c r="TRN1412" s="265"/>
      <c r="TRO1412" s="265"/>
      <c r="TRP1412" s="265"/>
      <c r="TRQ1412" s="265"/>
      <c r="TRR1412" s="265"/>
      <c r="TRS1412" s="265"/>
      <c r="TRT1412" s="265"/>
      <c r="TRU1412" s="265"/>
      <c r="TRV1412" s="265"/>
      <c r="TRW1412" s="265"/>
      <c r="TRX1412" s="265"/>
      <c r="TRY1412" s="265"/>
      <c r="TRZ1412" s="265"/>
      <c r="TSA1412" s="265"/>
      <c r="TSB1412" s="265"/>
      <c r="TSC1412" s="265"/>
      <c r="TSD1412" s="265"/>
      <c r="TSE1412" s="265"/>
      <c r="TSF1412" s="265"/>
      <c r="TSG1412" s="265"/>
      <c r="TSH1412" s="265"/>
      <c r="TSI1412" s="265"/>
      <c r="TSJ1412" s="265"/>
      <c r="TSK1412" s="265"/>
      <c r="TSL1412" s="265"/>
      <c r="TSM1412" s="265"/>
      <c r="TSN1412" s="265"/>
      <c r="TSO1412" s="265"/>
      <c r="TSP1412" s="265"/>
      <c r="TSQ1412" s="265"/>
      <c r="TSR1412" s="265"/>
      <c r="TSS1412" s="265"/>
      <c r="TST1412" s="265"/>
      <c r="TSU1412" s="265"/>
      <c r="TSV1412" s="265"/>
      <c r="TSW1412" s="265"/>
      <c r="TSX1412" s="265"/>
      <c r="TSY1412" s="265"/>
      <c r="TSZ1412" s="265"/>
      <c r="TTA1412" s="265"/>
      <c r="TTB1412" s="265"/>
      <c r="TTC1412" s="265"/>
      <c r="TTD1412" s="265"/>
      <c r="TTE1412" s="265"/>
      <c r="TTF1412" s="265"/>
      <c r="TTG1412" s="265"/>
      <c r="TTH1412" s="265"/>
      <c r="TTI1412" s="265"/>
      <c r="TTJ1412" s="265"/>
      <c r="TTK1412" s="265"/>
      <c r="TTL1412" s="265"/>
      <c r="TTM1412" s="265"/>
      <c r="TTN1412" s="265"/>
      <c r="TTO1412" s="265"/>
      <c r="TTP1412" s="265"/>
      <c r="TTQ1412" s="265"/>
      <c r="TTR1412" s="265"/>
      <c r="TTS1412" s="265"/>
      <c r="TTT1412" s="265"/>
      <c r="TTU1412" s="265"/>
      <c r="TTV1412" s="265"/>
      <c r="TTW1412" s="265"/>
      <c r="TTX1412" s="265"/>
      <c r="TTY1412" s="265"/>
      <c r="TTZ1412" s="265"/>
      <c r="TUA1412" s="265"/>
      <c r="TUB1412" s="265"/>
      <c r="TUC1412" s="265"/>
      <c r="TUD1412" s="265"/>
      <c r="TUE1412" s="265"/>
      <c r="TUF1412" s="265"/>
      <c r="TUG1412" s="265"/>
      <c r="TUH1412" s="265"/>
      <c r="TUI1412" s="265"/>
      <c r="TUJ1412" s="265"/>
      <c r="TUK1412" s="265"/>
      <c r="TUL1412" s="265"/>
      <c r="TUM1412" s="265"/>
      <c r="TUN1412" s="265"/>
      <c r="TUO1412" s="265"/>
      <c r="TUP1412" s="265"/>
      <c r="TUQ1412" s="265"/>
      <c r="TUR1412" s="265"/>
      <c r="TUS1412" s="265"/>
      <c r="TUT1412" s="265"/>
      <c r="TUU1412" s="265"/>
      <c r="TUV1412" s="265"/>
      <c r="TUW1412" s="265"/>
      <c r="TUX1412" s="265"/>
      <c r="TUY1412" s="265"/>
      <c r="TUZ1412" s="265"/>
      <c r="TVA1412" s="265"/>
      <c r="TVB1412" s="265"/>
      <c r="TVC1412" s="265"/>
      <c r="TVD1412" s="265"/>
      <c r="TVE1412" s="265"/>
      <c r="TVF1412" s="265"/>
      <c r="TVG1412" s="265"/>
      <c r="TVH1412" s="265"/>
      <c r="TVI1412" s="265"/>
      <c r="TVJ1412" s="265"/>
      <c r="TVK1412" s="265"/>
      <c r="TVL1412" s="265"/>
      <c r="TVM1412" s="265"/>
      <c r="TVN1412" s="265"/>
      <c r="TVO1412" s="265"/>
      <c r="TVP1412" s="265"/>
      <c r="TVQ1412" s="265"/>
      <c r="TVR1412" s="265"/>
      <c r="TVS1412" s="265"/>
      <c r="TVT1412" s="265"/>
      <c r="TVU1412" s="265"/>
      <c r="TVV1412" s="265"/>
      <c r="TVW1412" s="265"/>
      <c r="TVX1412" s="265"/>
      <c r="TVY1412" s="265"/>
      <c r="TVZ1412" s="265"/>
      <c r="TWA1412" s="265"/>
      <c r="TWB1412" s="265"/>
      <c r="TWC1412" s="265"/>
      <c r="TWD1412" s="265"/>
      <c r="TWE1412" s="265"/>
      <c r="TWF1412" s="265"/>
      <c r="TWG1412" s="265"/>
      <c r="TWH1412" s="265"/>
      <c r="TWI1412" s="265"/>
      <c r="TWJ1412" s="265"/>
      <c r="TWK1412" s="265"/>
      <c r="TWL1412" s="265"/>
      <c r="TWM1412" s="265"/>
      <c r="TWN1412" s="265"/>
      <c r="TWO1412" s="265"/>
      <c r="TWP1412" s="265"/>
      <c r="TWQ1412" s="265"/>
      <c r="TWR1412" s="265"/>
      <c r="TWS1412" s="265"/>
      <c r="TWT1412" s="265"/>
      <c r="TWU1412" s="265"/>
      <c r="TWV1412" s="265"/>
      <c r="TWW1412" s="265"/>
      <c r="TWX1412" s="265"/>
      <c r="TWY1412" s="265"/>
      <c r="TWZ1412" s="265"/>
      <c r="TXA1412" s="265"/>
      <c r="TXB1412" s="265"/>
      <c r="TXC1412" s="265"/>
      <c r="TXD1412" s="265"/>
      <c r="TXE1412" s="265"/>
      <c r="TXF1412" s="265"/>
      <c r="TXG1412" s="265"/>
      <c r="TXH1412" s="265"/>
      <c r="TXI1412" s="265"/>
      <c r="TXJ1412" s="265"/>
      <c r="TXK1412" s="265"/>
      <c r="TXL1412" s="265"/>
      <c r="TXM1412" s="265"/>
      <c r="TXN1412" s="265"/>
      <c r="TXO1412" s="265"/>
      <c r="TXP1412" s="265"/>
      <c r="TXQ1412" s="265"/>
      <c r="TXR1412" s="265"/>
      <c r="TXS1412" s="265"/>
      <c r="TXT1412" s="265"/>
      <c r="TXU1412" s="265"/>
      <c r="TXV1412" s="265"/>
      <c r="TXW1412" s="265"/>
      <c r="TXX1412" s="265"/>
      <c r="TXY1412" s="265"/>
      <c r="TXZ1412" s="265"/>
      <c r="TYA1412" s="265"/>
      <c r="TYB1412" s="265"/>
      <c r="TYC1412" s="265"/>
      <c r="TYD1412" s="265"/>
      <c r="TYE1412" s="265"/>
      <c r="TYF1412" s="265"/>
      <c r="TYG1412" s="265"/>
      <c r="TYH1412" s="265"/>
      <c r="TYI1412" s="265"/>
      <c r="TYJ1412" s="265"/>
      <c r="TYK1412" s="265"/>
      <c r="TYL1412" s="265"/>
      <c r="TYM1412" s="265"/>
      <c r="TYN1412" s="265"/>
      <c r="TYO1412" s="265"/>
      <c r="TYP1412" s="265"/>
      <c r="TYQ1412" s="265"/>
      <c r="TYR1412" s="265"/>
      <c r="TYS1412" s="265"/>
      <c r="TYT1412" s="265"/>
      <c r="TYU1412" s="265"/>
      <c r="TYV1412" s="265"/>
      <c r="TYW1412" s="265"/>
      <c r="TYX1412" s="265"/>
      <c r="TYY1412" s="265"/>
      <c r="TYZ1412" s="265"/>
      <c r="TZA1412" s="265"/>
      <c r="TZB1412" s="265"/>
      <c r="TZC1412" s="265"/>
      <c r="TZD1412" s="265"/>
      <c r="TZE1412" s="265"/>
      <c r="TZF1412" s="265"/>
      <c r="TZG1412" s="265"/>
      <c r="TZH1412" s="265"/>
      <c r="TZI1412" s="265"/>
      <c r="TZJ1412" s="265"/>
      <c r="TZK1412" s="265"/>
      <c r="TZL1412" s="265"/>
      <c r="TZM1412" s="265"/>
      <c r="TZN1412" s="265"/>
      <c r="TZO1412" s="265"/>
      <c r="TZP1412" s="265"/>
      <c r="TZQ1412" s="265"/>
      <c r="TZR1412" s="265"/>
      <c r="TZS1412" s="265"/>
      <c r="TZT1412" s="265"/>
      <c r="TZU1412" s="265"/>
      <c r="TZV1412" s="265"/>
      <c r="TZW1412" s="265"/>
      <c r="TZX1412" s="265"/>
      <c r="TZY1412" s="265"/>
      <c r="TZZ1412" s="265"/>
      <c r="UAA1412" s="265"/>
      <c r="UAB1412" s="265"/>
      <c r="UAC1412" s="265"/>
      <c r="UAD1412" s="265"/>
      <c r="UAE1412" s="265"/>
      <c r="UAF1412" s="265"/>
      <c r="UAG1412" s="265"/>
      <c r="UAH1412" s="265"/>
      <c r="UAI1412" s="265"/>
      <c r="UAJ1412" s="265"/>
      <c r="UAK1412" s="265"/>
      <c r="UAL1412" s="265"/>
      <c r="UAM1412" s="265"/>
      <c r="UAN1412" s="265"/>
      <c r="UAO1412" s="265"/>
      <c r="UAP1412" s="265"/>
      <c r="UAQ1412" s="265"/>
      <c r="UAR1412" s="265"/>
      <c r="UAS1412" s="265"/>
      <c r="UAT1412" s="265"/>
      <c r="UAU1412" s="265"/>
      <c r="UAV1412" s="265"/>
      <c r="UAW1412" s="265"/>
      <c r="UAX1412" s="265"/>
      <c r="UAY1412" s="265"/>
      <c r="UAZ1412" s="265"/>
      <c r="UBA1412" s="265"/>
      <c r="UBB1412" s="265"/>
      <c r="UBC1412" s="265"/>
      <c r="UBD1412" s="265"/>
      <c r="UBE1412" s="265"/>
      <c r="UBF1412" s="265"/>
      <c r="UBG1412" s="265"/>
      <c r="UBH1412" s="265"/>
      <c r="UBI1412" s="265"/>
      <c r="UBJ1412" s="265"/>
      <c r="UBK1412" s="265"/>
      <c r="UBL1412" s="265"/>
      <c r="UBM1412" s="265"/>
      <c r="UBN1412" s="265"/>
      <c r="UBO1412" s="265"/>
      <c r="UBP1412" s="265"/>
      <c r="UBQ1412" s="265"/>
      <c r="UBR1412" s="265"/>
      <c r="UBS1412" s="265"/>
      <c r="UBT1412" s="265"/>
      <c r="UBU1412" s="265"/>
      <c r="UBV1412" s="265"/>
      <c r="UBW1412" s="265"/>
      <c r="UBX1412" s="265"/>
      <c r="UBY1412" s="265"/>
      <c r="UBZ1412" s="265"/>
      <c r="UCA1412" s="265"/>
      <c r="UCB1412" s="265"/>
      <c r="UCC1412" s="265"/>
      <c r="UCD1412" s="265"/>
      <c r="UCE1412" s="265"/>
      <c r="UCF1412" s="265"/>
      <c r="UCG1412" s="265"/>
      <c r="UCH1412" s="265"/>
      <c r="UCI1412" s="265"/>
      <c r="UCJ1412" s="265"/>
      <c r="UCK1412" s="265"/>
      <c r="UCL1412" s="265"/>
      <c r="UCM1412" s="265"/>
      <c r="UCN1412" s="265"/>
      <c r="UCO1412" s="265"/>
      <c r="UCP1412" s="265"/>
      <c r="UCQ1412" s="265"/>
      <c r="UCR1412" s="265"/>
      <c r="UCS1412" s="265"/>
      <c r="UCT1412" s="265"/>
      <c r="UCU1412" s="265"/>
      <c r="UCV1412" s="265"/>
      <c r="UCW1412" s="265"/>
      <c r="UCX1412" s="265"/>
      <c r="UCY1412" s="265"/>
      <c r="UCZ1412" s="265"/>
      <c r="UDA1412" s="265"/>
      <c r="UDB1412" s="265"/>
      <c r="UDC1412" s="265"/>
      <c r="UDD1412" s="265"/>
      <c r="UDE1412" s="265"/>
      <c r="UDF1412" s="265"/>
      <c r="UDG1412" s="265"/>
      <c r="UDH1412" s="265"/>
      <c r="UDI1412" s="265"/>
      <c r="UDJ1412" s="265"/>
      <c r="UDK1412" s="265"/>
      <c r="UDL1412" s="265"/>
      <c r="UDM1412" s="265"/>
      <c r="UDN1412" s="265"/>
      <c r="UDO1412" s="265"/>
      <c r="UDP1412" s="265"/>
      <c r="UDQ1412" s="265"/>
      <c r="UDR1412" s="265"/>
      <c r="UDS1412" s="265"/>
      <c r="UDT1412" s="265"/>
      <c r="UDU1412" s="265"/>
      <c r="UDV1412" s="265"/>
      <c r="UDW1412" s="265"/>
      <c r="UDX1412" s="265"/>
      <c r="UDY1412" s="265"/>
      <c r="UDZ1412" s="265"/>
      <c r="UEA1412" s="265"/>
      <c r="UEB1412" s="265"/>
      <c r="UEC1412" s="265"/>
      <c r="UED1412" s="265"/>
      <c r="UEE1412" s="265"/>
      <c r="UEF1412" s="265"/>
      <c r="UEG1412" s="265"/>
      <c r="UEH1412" s="265"/>
      <c r="UEI1412" s="265"/>
      <c r="UEJ1412" s="265"/>
      <c r="UEK1412" s="265"/>
      <c r="UEL1412" s="265"/>
      <c r="UEM1412" s="265"/>
      <c r="UEN1412" s="265"/>
      <c r="UEO1412" s="265"/>
      <c r="UEP1412" s="265"/>
      <c r="UEQ1412" s="265"/>
      <c r="UER1412" s="265"/>
      <c r="UES1412" s="265"/>
      <c r="UET1412" s="265"/>
      <c r="UEU1412" s="265"/>
      <c r="UEV1412" s="265"/>
      <c r="UEW1412" s="265"/>
      <c r="UEX1412" s="265"/>
      <c r="UEY1412" s="265"/>
      <c r="UEZ1412" s="265"/>
      <c r="UFA1412" s="265"/>
      <c r="UFB1412" s="265"/>
      <c r="UFC1412" s="265"/>
      <c r="UFD1412" s="265"/>
      <c r="UFE1412" s="265"/>
      <c r="UFF1412" s="265"/>
      <c r="UFG1412" s="265"/>
      <c r="UFH1412" s="265"/>
      <c r="UFI1412" s="265"/>
      <c r="UFJ1412" s="265"/>
      <c r="UFK1412" s="265"/>
      <c r="UFL1412" s="265"/>
      <c r="UFM1412" s="265"/>
      <c r="UFN1412" s="265"/>
      <c r="UFO1412" s="265"/>
      <c r="UFP1412" s="265"/>
      <c r="UFQ1412" s="265"/>
      <c r="UFR1412" s="265"/>
      <c r="UFS1412" s="265"/>
      <c r="UFT1412" s="265"/>
      <c r="UFU1412" s="265"/>
      <c r="UFV1412" s="265"/>
      <c r="UFW1412" s="265"/>
      <c r="UFX1412" s="265"/>
      <c r="UFY1412" s="265"/>
      <c r="UFZ1412" s="265"/>
      <c r="UGA1412" s="265"/>
      <c r="UGB1412" s="265"/>
      <c r="UGC1412" s="265"/>
      <c r="UGD1412" s="265"/>
      <c r="UGE1412" s="265"/>
      <c r="UGF1412" s="265"/>
      <c r="UGG1412" s="265"/>
      <c r="UGH1412" s="265"/>
      <c r="UGI1412" s="265"/>
      <c r="UGJ1412" s="265"/>
      <c r="UGK1412" s="265"/>
      <c r="UGL1412" s="265"/>
      <c r="UGM1412" s="265"/>
      <c r="UGN1412" s="265"/>
      <c r="UGO1412" s="265"/>
      <c r="UGP1412" s="265"/>
      <c r="UGQ1412" s="265"/>
      <c r="UGR1412" s="265"/>
      <c r="UGS1412" s="265"/>
      <c r="UGT1412" s="265"/>
      <c r="UGU1412" s="265"/>
      <c r="UGV1412" s="265"/>
      <c r="UGW1412" s="265"/>
      <c r="UGX1412" s="265"/>
      <c r="UGY1412" s="265"/>
      <c r="UGZ1412" s="265"/>
      <c r="UHA1412" s="265"/>
      <c r="UHB1412" s="265"/>
      <c r="UHC1412" s="265"/>
      <c r="UHD1412" s="265"/>
      <c r="UHE1412" s="265"/>
      <c r="UHF1412" s="265"/>
      <c r="UHG1412" s="265"/>
      <c r="UHH1412" s="265"/>
      <c r="UHI1412" s="265"/>
      <c r="UHJ1412" s="265"/>
      <c r="UHK1412" s="265"/>
      <c r="UHL1412" s="265"/>
      <c r="UHM1412" s="265"/>
      <c r="UHN1412" s="265"/>
      <c r="UHO1412" s="265"/>
      <c r="UHP1412" s="265"/>
      <c r="UHQ1412" s="265"/>
      <c r="UHR1412" s="265"/>
      <c r="UHS1412" s="265"/>
      <c r="UHT1412" s="265"/>
      <c r="UHU1412" s="265"/>
      <c r="UHV1412" s="265"/>
      <c r="UHW1412" s="265"/>
      <c r="UHX1412" s="265"/>
      <c r="UHY1412" s="265"/>
      <c r="UHZ1412" s="265"/>
      <c r="UIA1412" s="265"/>
      <c r="UIB1412" s="265"/>
      <c r="UIC1412" s="265"/>
      <c r="UID1412" s="265"/>
      <c r="UIE1412" s="265"/>
      <c r="UIF1412" s="265"/>
      <c r="UIG1412" s="265"/>
      <c r="UIH1412" s="265"/>
      <c r="UII1412" s="265"/>
      <c r="UIJ1412" s="265"/>
      <c r="UIK1412" s="265"/>
      <c r="UIL1412" s="265"/>
      <c r="UIM1412" s="265"/>
      <c r="UIN1412" s="265"/>
      <c r="UIO1412" s="265"/>
      <c r="UIP1412" s="265"/>
      <c r="UIQ1412" s="265"/>
      <c r="UIR1412" s="265"/>
      <c r="UIS1412" s="265"/>
      <c r="UIT1412" s="265"/>
      <c r="UIU1412" s="265"/>
      <c r="UIV1412" s="265"/>
      <c r="UIW1412" s="265"/>
      <c r="UIX1412" s="265"/>
      <c r="UIY1412" s="265"/>
      <c r="UIZ1412" s="265"/>
      <c r="UJA1412" s="265"/>
      <c r="UJB1412" s="265"/>
      <c r="UJC1412" s="265"/>
      <c r="UJD1412" s="265"/>
      <c r="UJE1412" s="265"/>
      <c r="UJF1412" s="265"/>
      <c r="UJG1412" s="265"/>
      <c r="UJH1412" s="265"/>
      <c r="UJI1412" s="265"/>
      <c r="UJJ1412" s="265"/>
      <c r="UJK1412" s="265"/>
      <c r="UJL1412" s="265"/>
      <c r="UJM1412" s="265"/>
      <c r="UJN1412" s="265"/>
      <c r="UJO1412" s="265"/>
      <c r="UJP1412" s="265"/>
      <c r="UJQ1412" s="265"/>
      <c r="UJR1412" s="265"/>
      <c r="UJS1412" s="265"/>
      <c r="UJT1412" s="265"/>
      <c r="UJU1412" s="265"/>
      <c r="UJV1412" s="265"/>
      <c r="UJW1412" s="265"/>
      <c r="UJX1412" s="265"/>
      <c r="UJY1412" s="265"/>
      <c r="UJZ1412" s="265"/>
      <c r="UKA1412" s="265"/>
      <c r="UKB1412" s="265"/>
      <c r="UKC1412" s="265"/>
      <c r="UKD1412" s="265"/>
      <c r="UKE1412" s="265"/>
      <c r="UKF1412" s="265"/>
      <c r="UKG1412" s="265"/>
      <c r="UKH1412" s="265"/>
      <c r="UKI1412" s="265"/>
      <c r="UKJ1412" s="265"/>
      <c r="UKK1412" s="265"/>
      <c r="UKL1412" s="265"/>
      <c r="UKM1412" s="265"/>
      <c r="UKN1412" s="265"/>
      <c r="UKO1412" s="265"/>
      <c r="UKP1412" s="265"/>
      <c r="UKQ1412" s="265"/>
      <c r="UKR1412" s="265"/>
      <c r="UKS1412" s="265"/>
      <c r="UKT1412" s="265"/>
      <c r="UKU1412" s="265"/>
      <c r="UKV1412" s="265"/>
      <c r="UKW1412" s="265"/>
      <c r="UKX1412" s="265"/>
      <c r="UKY1412" s="265"/>
      <c r="UKZ1412" s="265"/>
      <c r="ULA1412" s="265"/>
      <c r="ULB1412" s="265"/>
      <c r="ULC1412" s="265"/>
      <c r="ULD1412" s="265"/>
      <c r="ULE1412" s="265"/>
      <c r="ULF1412" s="265"/>
      <c r="ULG1412" s="265"/>
      <c r="ULH1412" s="265"/>
      <c r="ULI1412" s="265"/>
      <c r="ULJ1412" s="265"/>
      <c r="ULK1412" s="265"/>
      <c r="ULL1412" s="265"/>
      <c r="ULM1412" s="265"/>
      <c r="ULN1412" s="265"/>
      <c r="ULO1412" s="265"/>
      <c r="ULP1412" s="265"/>
      <c r="ULQ1412" s="265"/>
      <c r="ULR1412" s="265"/>
      <c r="ULS1412" s="265"/>
      <c r="ULT1412" s="265"/>
      <c r="ULU1412" s="265"/>
      <c r="ULV1412" s="265"/>
      <c r="ULW1412" s="265"/>
      <c r="ULX1412" s="265"/>
      <c r="ULY1412" s="265"/>
      <c r="ULZ1412" s="265"/>
      <c r="UMA1412" s="265"/>
      <c r="UMB1412" s="265"/>
      <c r="UMC1412" s="265"/>
      <c r="UMD1412" s="265"/>
      <c r="UME1412" s="265"/>
      <c r="UMF1412" s="265"/>
      <c r="UMG1412" s="265"/>
      <c r="UMH1412" s="265"/>
      <c r="UMI1412" s="265"/>
      <c r="UMJ1412" s="265"/>
      <c r="UMK1412" s="265"/>
      <c r="UML1412" s="265"/>
      <c r="UMM1412" s="265"/>
      <c r="UMN1412" s="265"/>
      <c r="UMO1412" s="265"/>
      <c r="UMP1412" s="265"/>
      <c r="UMQ1412" s="265"/>
      <c r="UMR1412" s="265"/>
      <c r="UMS1412" s="265"/>
      <c r="UMT1412" s="265"/>
      <c r="UMU1412" s="265"/>
      <c r="UMV1412" s="265"/>
      <c r="UMW1412" s="265"/>
      <c r="UMX1412" s="265"/>
      <c r="UMY1412" s="265"/>
      <c r="UMZ1412" s="265"/>
      <c r="UNA1412" s="265"/>
      <c r="UNB1412" s="265"/>
      <c r="UNC1412" s="265"/>
      <c r="UND1412" s="265"/>
      <c r="UNE1412" s="265"/>
      <c r="UNF1412" s="265"/>
      <c r="UNG1412" s="265"/>
      <c r="UNH1412" s="265"/>
      <c r="UNI1412" s="265"/>
      <c r="UNJ1412" s="265"/>
      <c r="UNK1412" s="265"/>
      <c r="UNL1412" s="265"/>
      <c r="UNM1412" s="265"/>
      <c r="UNN1412" s="265"/>
      <c r="UNO1412" s="265"/>
      <c r="UNP1412" s="265"/>
      <c r="UNQ1412" s="265"/>
      <c r="UNR1412" s="265"/>
      <c r="UNS1412" s="265"/>
      <c r="UNT1412" s="265"/>
      <c r="UNU1412" s="265"/>
      <c r="UNV1412" s="265"/>
      <c r="UNW1412" s="265"/>
      <c r="UNX1412" s="265"/>
      <c r="UNY1412" s="265"/>
      <c r="UNZ1412" s="265"/>
      <c r="UOA1412" s="265"/>
      <c r="UOB1412" s="265"/>
      <c r="UOC1412" s="265"/>
      <c r="UOD1412" s="265"/>
      <c r="UOE1412" s="265"/>
      <c r="UOF1412" s="265"/>
      <c r="UOG1412" s="265"/>
      <c r="UOH1412" s="265"/>
      <c r="UOI1412" s="265"/>
      <c r="UOJ1412" s="265"/>
      <c r="UOK1412" s="265"/>
      <c r="UOL1412" s="265"/>
      <c r="UOM1412" s="265"/>
      <c r="UON1412" s="265"/>
      <c r="UOO1412" s="265"/>
      <c r="UOP1412" s="265"/>
      <c r="UOQ1412" s="265"/>
      <c r="UOR1412" s="265"/>
      <c r="UOS1412" s="265"/>
      <c r="UOT1412" s="265"/>
      <c r="UOU1412" s="265"/>
      <c r="UOV1412" s="265"/>
      <c r="UOW1412" s="265"/>
      <c r="UOX1412" s="265"/>
      <c r="UOY1412" s="265"/>
      <c r="UOZ1412" s="265"/>
      <c r="UPA1412" s="265"/>
      <c r="UPB1412" s="265"/>
      <c r="UPC1412" s="265"/>
      <c r="UPD1412" s="265"/>
      <c r="UPE1412" s="265"/>
      <c r="UPF1412" s="265"/>
      <c r="UPG1412" s="265"/>
      <c r="UPH1412" s="265"/>
      <c r="UPI1412" s="265"/>
      <c r="UPJ1412" s="265"/>
      <c r="UPK1412" s="265"/>
      <c r="UPL1412" s="265"/>
      <c r="UPM1412" s="265"/>
      <c r="UPN1412" s="265"/>
      <c r="UPO1412" s="265"/>
      <c r="UPP1412" s="265"/>
      <c r="UPQ1412" s="265"/>
      <c r="UPR1412" s="265"/>
      <c r="UPS1412" s="265"/>
      <c r="UPT1412" s="265"/>
      <c r="UPU1412" s="265"/>
      <c r="UPV1412" s="265"/>
      <c r="UPW1412" s="265"/>
      <c r="UPX1412" s="265"/>
      <c r="UPY1412" s="265"/>
      <c r="UPZ1412" s="265"/>
      <c r="UQA1412" s="265"/>
      <c r="UQB1412" s="265"/>
      <c r="UQC1412" s="265"/>
      <c r="UQD1412" s="265"/>
      <c r="UQE1412" s="265"/>
      <c r="UQF1412" s="265"/>
      <c r="UQG1412" s="265"/>
      <c r="UQH1412" s="265"/>
      <c r="UQI1412" s="265"/>
      <c r="UQJ1412" s="265"/>
      <c r="UQK1412" s="265"/>
      <c r="UQL1412" s="265"/>
      <c r="UQM1412" s="265"/>
      <c r="UQN1412" s="265"/>
      <c r="UQO1412" s="265"/>
      <c r="UQP1412" s="265"/>
      <c r="UQQ1412" s="265"/>
      <c r="UQR1412" s="265"/>
      <c r="UQS1412" s="265"/>
      <c r="UQT1412" s="265"/>
      <c r="UQU1412" s="265"/>
      <c r="UQV1412" s="265"/>
      <c r="UQW1412" s="265"/>
      <c r="UQX1412" s="265"/>
      <c r="UQY1412" s="265"/>
      <c r="UQZ1412" s="265"/>
      <c r="URA1412" s="265"/>
      <c r="URB1412" s="265"/>
      <c r="URC1412" s="265"/>
      <c r="URD1412" s="265"/>
      <c r="URE1412" s="265"/>
      <c r="URF1412" s="265"/>
      <c r="URG1412" s="265"/>
      <c r="URH1412" s="265"/>
      <c r="URI1412" s="265"/>
      <c r="URJ1412" s="265"/>
      <c r="URK1412" s="265"/>
      <c r="URL1412" s="265"/>
      <c r="URM1412" s="265"/>
      <c r="URN1412" s="265"/>
      <c r="URO1412" s="265"/>
      <c r="URP1412" s="265"/>
      <c r="URQ1412" s="265"/>
      <c r="URR1412" s="265"/>
      <c r="URS1412" s="265"/>
      <c r="URT1412" s="265"/>
      <c r="URU1412" s="265"/>
      <c r="URV1412" s="265"/>
      <c r="URW1412" s="265"/>
      <c r="URX1412" s="265"/>
      <c r="URY1412" s="265"/>
      <c r="URZ1412" s="265"/>
      <c r="USA1412" s="265"/>
      <c r="USB1412" s="265"/>
      <c r="USC1412" s="265"/>
      <c r="USD1412" s="265"/>
      <c r="USE1412" s="265"/>
      <c r="USF1412" s="265"/>
      <c r="USG1412" s="265"/>
      <c r="USH1412" s="265"/>
      <c r="USI1412" s="265"/>
      <c r="USJ1412" s="265"/>
      <c r="USK1412" s="265"/>
      <c r="USL1412" s="265"/>
      <c r="USM1412" s="265"/>
      <c r="USN1412" s="265"/>
      <c r="USO1412" s="265"/>
      <c r="USP1412" s="265"/>
      <c r="USQ1412" s="265"/>
      <c r="USR1412" s="265"/>
      <c r="USS1412" s="265"/>
      <c r="UST1412" s="265"/>
      <c r="USU1412" s="265"/>
      <c r="USV1412" s="265"/>
      <c r="USW1412" s="265"/>
      <c r="USX1412" s="265"/>
      <c r="USY1412" s="265"/>
      <c r="USZ1412" s="265"/>
      <c r="UTA1412" s="265"/>
      <c r="UTB1412" s="265"/>
      <c r="UTC1412" s="265"/>
      <c r="UTD1412" s="265"/>
      <c r="UTE1412" s="265"/>
      <c r="UTF1412" s="265"/>
      <c r="UTG1412" s="265"/>
      <c r="UTH1412" s="265"/>
      <c r="UTI1412" s="265"/>
      <c r="UTJ1412" s="265"/>
      <c r="UTK1412" s="265"/>
      <c r="UTL1412" s="265"/>
      <c r="UTM1412" s="265"/>
      <c r="UTN1412" s="265"/>
      <c r="UTO1412" s="265"/>
      <c r="UTP1412" s="265"/>
      <c r="UTQ1412" s="265"/>
      <c r="UTR1412" s="265"/>
      <c r="UTS1412" s="265"/>
      <c r="UTT1412" s="265"/>
      <c r="UTU1412" s="265"/>
      <c r="UTV1412" s="265"/>
      <c r="UTW1412" s="265"/>
      <c r="UTX1412" s="265"/>
      <c r="UTY1412" s="265"/>
      <c r="UTZ1412" s="265"/>
      <c r="UUA1412" s="265"/>
      <c r="UUB1412" s="265"/>
      <c r="UUC1412" s="265"/>
      <c r="UUD1412" s="265"/>
      <c r="UUE1412" s="265"/>
      <c r="UUF1412" s="265"/>
      <c r="UUG1412" s="265"/>
      <c r="UUH1412" s="265"/>
      <c r="UUI1412" s="265"/>
      <c r="UUJ1412" s="265"/>
      <c r="UUK1412" s="265"/>
      <c r="UUL1412" s="265"/>
      <c r="UUM1412" s="265"/>
      <c r="UUN1412" s="265"/>
      <c r="UUO1412" s="265"/>
      <c r="UUP1412" s="265"/>
      <c r="UUQ1412" s="265"/>
      <c r="UUR1412" s="265"/>
      <c r="UUS1412" s="265"/>
      <c r="UUT1412" s="265"/>
      <c r="UUU1412" s="265"/>
      <c r="UUV1412" s="265"/>
      <c r="UUW1412" s="265"/>
      <c r="UUX1412" s="265"/>
      <c r="UUY1412" s="265"/>
      <c r="UUZ1412" s="265"/>
      <c r="UVA1412" s="265"/>
      <c r="UVB1412" s="265"/>
      <c r="UVC1412" s="265"/>
      <c r="UVD1412" s="265"/>
      <c r="UVE1412" s="265"/>
      <c r="UVF1412" s="265"/>
      <c r="UVG1412" s="265"/>
      <c r="UVH1412" s="265"/>
      <c r="UVI1412" s="265"/>
      <c r="UVJ1412" s="265"/>
      <c r="UVK1412" s="265"/>
      <c r="UVL1412" s="265"/>
      <c r="UVM1412" s="265"/>
      <c r="UVN1412" s="265"/>
      <c r="UVO1412" s="265"/>
      <c r="UVP1412" s="265"/>
      <c r="UVQ1412" s="265"/>
      <c r="UVR1412" s="265"/>
      <c r="UVS1412" s="265"/>
      <c r="UVT1412" s="265"/>
      <c r="UVU1412" s="265"/>
      <c r="UVV1412" s="265"/>
      <c r="UVW1412" s="265"/>
      <c r="UVX1412" s="265"/>
      <c r="UVY1412" s="265"/>
      <c r="UVZ1412" s="265"/>
      <c r="UWA1412" s="265"/>
      <c r="UWB1412" s="265"/>
      <c r="UWC1412" s="265"/>
      <c r="UWD1412" s="265"/>
      <c r="UWE1412" s="265"/>
      <c r="UWF1412" s="265"/>
      <c r="UWG1412" s="265"/>
      <c r="UWH1412" s="265"/>
      <c r="UWI1412" s="265"/>
      <c r="UWJ1412" s="265"/>
      <c r="UWK1412" s="265"/>
      <c r="UWL1412" s="265"/>
      <c r="UWM1412" s="265"/>
      <c r="UWN1412" s="265"/>
      <c r="UWO1412" s="265"/>
      <c r="UWP1412" s="265"/>
      <c r="UWQ1412" s="265"/>
      <c r="UWR1412" s="265"/>
      <c r="UWS1412" s="265"/>
      <c r="UWT1412" s="265"/>
      <c r="UWU1412" s="265"/>
      <c r="UWV1412" s="265"/>
      <c r="UWW1412" s="265"/>
      <c r="UWX1412" s="265"/>
      <c r="UWY1412" s="265"/>
      <c r="UWZ1412" s="265"/>
      <c r="UXA1412" s="265"/>
      <c r="UXB1412" s="265"/>
      <c r="UXC1412" s="265"/>
      <c r="UXD1412" s="265"/>
      <c r="UXE1412" s="265"/>
      <c r="UXF1412" s="265"/>
      <c r="UXG1412" s="265"/>
      <c r="UXH1412" s="265"/>
      <c r="UXI1412" s="265"/>
      <c r="UXJ1412" s="265"/>
      <c r="UXK1412" s="265"/>
      <c r="UXL1412" s="265"/>
      <c r="UXM1412" s="265"/>
      <c r="UXN1412" s="265"/>
      <c r="UXO1412" s="265"/>
      <c r="UXP1412" s="265"/>
      <c r="UXQ1412" s="265"/>
      <c r="UXR1412" s="265"/>
      <c r="UXS1412" s="265"/>
      <c r="UXT1412" s="265"/>
      <c r="UXU1412" s="265"/>
      <c r="UXV1412" s="265"/>
      <c r="UXW1412" s="265"/>
      <c r="UXX1412" s="265"/>
      <c r="UXY1412" s="265"/>
      <c r="UXZ1412" s="265"/>
      <c r="UYA1412" s="265"/>
      <c r="UYB1412" s="265"/>
      <c r="UYC1412" s="265"/>
      <c r="UYD1412" s="265"/>
      <c r="UYE1412" s="265"/>
      <c r="UYF1412" s="265"/>
      <c r="UYG1412" s="265"/>
      <c r="UYH1412" s="265"/>
      <c r="UYI1412" s="265"/>
      <c r="UYJ1412" s="265"/>
      <c r="UYK1412" s="265"/>
      <c r="UYL1412" s="265"/>
      <c r="UYM1412" s="265"/>
      <c r="UYN1412" s="265"/>
      <c r="UYO1412" s="265"/>
      <c r="UYP1412" s="265"/>
      <c r="UYQ1412" s="265"/>
      <c r="UYR1412" s="265"/>
      <c r="UYS1412" s="265"/>
      <c r="UYT1412" s="265"/>
      <c r="UYU1412" s="265"/>
      <c r="UYV1412" s="265"/>
      <c r="UYW1412" s="265"/>
      <c r="UYX1412" s="265"/>
      <c r="UYY1412" s="265"/>
      <c r="UYZ1412" s="265"/>
      <c r="UZA1412" s="265"/>
      <c r="UZB1412" s="265"/>
      <c r="UZC1412" s="265"/>
      <c r="UZD1412" s="265"/>
      <c r="UZE1412" s="265"/>
      <c r="UZF1412" s="265"/>
      <c r="UZG1412" s="265"/>
      <c r="UZH1412" s="265"/>
      <c r="UZI1412" s="265"/>
      <c r="UZJ1412" s="265"/>
      <c r="UZK1412" s="265"/>
      <c r="UZL1412" s="265"/>
      <c r="UZM1412" s="265"/>
      <c r="UZN1412" s="265"/>
      <c r="UZO1412" s="265"/>
      <c r="UZP1412" s="265"/>
      <c r="UZQ1412" s="265"/>
      <c r="UZR1412" s="265"/>
      <c r="UZS1412" s="265"/>
      <c r="UZT1412" s="265"/>
      <c r="UZU1412" s="265"/>
      <c r="UZV1412" s="265"/>
      <c r="UZW1412" s="265"/>
      <c r="UZX1412" s="265"/>
      <c r="UZY1412" s="265"/>
      <c r="UZZ1412" s="265"/>
      <c r="VAA1412" s="265"/>
      <c r="VAB1412" s="265"/>
      <c r="VAC1412" s="265"/>
      <c r="VAD1412" s="265"/>
      <c r="VAE1412" s="265"/>
      <c r="VAF1412" s="265"/>
      <c r="VAG1412" s="265"/>
      <c r="VAH1412" s="265"/>
      <c r="VAI1412" s="265"/>
      <c r="VAJ1412" s="265"/>
      <c r="VAK1412" s="265"/>
      <c r="VAL1412" s="265"/>
      <c r="VAM1412" s="265"/>
      <c r="VAN1412" s="265"/>
      <c r="VAO1412" s="265"/>
      <c r="VAP1412" s="265"/>
      <c r="VAQ1412" s="265"/>
      <c r="VAR1412" s="265"/>
      <c r="VAS1412" s="265"/>
      <c r="VAT1412" s="265"/>
      <c r="VAU1412" s="265"/>
      <c r="VAV1412" s="265"/>
      <c r="VAW1412" s="265"/>
      <c r="VAX1412" s="265"/>
      <c r="VAY1412" s="265"/>
      <c r="VAZ1412" s="265"/>
      <c r="VBA1412" s="265"/>
      <c r="VBB1412" s="265"/>
      <c r="VBC1412" s="265"/>
      <c r="VBD1412" s="265"/>
      <c r="VBE1412" s="265"/>
      <c r="VBF1412" s="265"/>
      <c r="VBG1412" s="265"/>
      <c r="VBH1412" s="265"/>
      <c r="VBI1412" s="265"/>
      <c r="VBJ1412" s="265"/>
      <c r="VBK1412" s="265"/>
      <c r="VBL1412" s="265"/>
      <c r="VBM1412" s="265"/>
      <c r="VBN1412" s="265"/>
      <c r="VBO1412" s="265"/>
      <c r="VBP1412" s="265"/>
      <c r="VBQ1412" s="265"/>
      <c r="VBR1412" s="265"/>
      <c r="VBS1412" s="265"/>
      <c r="VBT1412" s="265"/>
      <c r="VBU1412" s="265"/>
      <c r="VBV1412" s="265"/>
      <c r="VBW1412" s="265"/>
      <c r="VBX1412" s="265"/>
      <c r="VBY1412" s="265"/>
      <c r="VBZ1412" s="265"/>
      <c r="VCA1412" s="265"/>
      <c r="VCB1412" s="265"/>
      <c r="VCC1412" s="265"/>
      <c r="VCD1412" s="265"/>
      <c r="VCE1412" s="265"/>
      <c r="VCF1412" s="265"/>
      <c r="VCG1412" s="265"/>
      <c r="VCH1412" s="265"/>
      <c r="VCI1412" s="265"/>
      <c r="VCJ1412" s="265"/>
      <c r="VCK1412" s="265"/>
      <c r="VCL1412" s="265"/>
      <c r="VCM1412" s="265"/>
      <c r="VCN1412" s="265"/>
      <c r="VCO1412" s="265"/>
      <c r="VCP1412" s="265"/>
      <c r="VCQ1412" s="265"/>
      <c r="VCR1412" s="265"/>
      <c r="VCS1412" s="265"/>
      <c r="VCT1412" s="265"/>
      <c r="VCU1412" s="265"/>
      <c r="VCV1412" s="265"/>
      <c r="VCW1412" s="265"/>
      <c r="VCX1412" s="265"/>
      <c r="VCY1412" s="265"/>
      <c r="VCZ1412" s="265"/>
      <c r="VDA1412" s="265"/>
      <c r="VDB1412" s="265"/>
      <c r="VDC1412" s="265"/>
      <c r="VDD1412" s="265"/>
      <c r="VDE1412" s="265"/>
      <c r="VDF1412" s="265"/>
      <c r="VDG1412" s="265"/>
      <c r="VDH1412" s="265"/>
      <c r="VDI1412" s="265"/>
      <c r="VDJ1412" s="265"/>
      <c r="VDK1412" s="265"/>
      <c r="VDL1412" s="265"/>
      <c r="VDM1412" s="265"/>
      <c r="VDN1412" s="265"/>
      <c r="VDO1412" s="265"/>
      <c r="VDP1412" s="265"/>
      <c r="VDQ1412" s="265"/>
      <c r="VDR1412" s="265"/>
      <c r="VDS1412" s="265"/>
      <c r="VDT1412" s="265"/>
      <c r="VDU1412" s="265"/>
      <c r="VDV1412" s="265"/>
      <c r="VDW1412" s="265"/>
      <c r="VDX1412" s="265"/>
      <c r="VDY1412" s="265"/>
      <c r="VDZ1412" s="265"/>
      <c r="VEA1412" s="265"/>
      <c r="VEB1412" s="265"/>
      <c r="VEC1412" s="265"/>
      <c r="VED1412" s="265"/>
      <c r="VEE1412" s="265"/>
      <c r="VEF1412" s="265"/>
      <c r="VEG1412" s="265"/>
      <c r="VEH1412" s="265"/>
      <c r="VEI1412" s="265"/>
      <c r="VEJ1412" s="265"/>
      <c r="VEK1412" s="265"/>
      <c r="VEL1412" s="265"/>
      <c r="VEM1412" s="265"/>
      <c r="VEN1412" s="265"/>
      <c r="VEO1412" s="265"/>
      <c r="VEP1412" s="265"/>
      <c r="VEQ1412" s="265"/>
      <c r="VER1412" s="265"/>
      <c r="VES1412" s="265"/>
      <c r="VET1412" s="265"/>
      <c r="VEU1412" s="265"/>
      <c r="VEV1412" s="265"/>
      <c r="VEW1412" s="265"/>
      <c r="VEX1412" s="265"/>
      <c r="VEY1412" s="265"/>
      <c r="VEZ1412" s="265"/>
      <c r="VFA1412" s="265"/>
      <c r="VFB1412" s="265"/>
      <c r="VFC1412" s="265"/>
      <c r="VFD1412" s="265"/>
      <c r="VFE1412" s="265"/>
      <c r="VFF1412" s="265"/>
      <c r="VFG1412" s="265"/>
      <c r="VFH1412" s="265"/>
      <c r="VFI1412" s="265"/>
      <c r="VFJ1412" s="265"/>
      <c r="VFK1412" s="265"/>
      <c r="VFL1412" s="265"/>
      <c r="VFM1412" s="265"/>
      <c r="VFN1412" s="265"/>
      <c r="VFO1412" s="265"/>
      <c r="VFP1412" s="265"/>
      <c r="VFQ1412" s="265"/>
      <c r="VFR1412" s="265"/>
      <c r="VFS1412" s="265"/>
      <c r="VFT1412" s="265"/>
      <c r="VFU1412" s="265"/>
      <c r="VFV1412" s="265"/>
      <c r="VFW1412" s="265"/>
      <c r="VFX1412" s="265"/>
      <c r="VFY1412" s="265"/>
      <c r="VFZ1412" s="265"/>
      <c r="VGA1412" s="265"/>
      <c r="VGB1412" s="265"/>
      <c r="VGC1412" s="265"/>
      <c r="VGD1412" s="265"/>
      <c r="VGE1412" s="265"/>
      <c r="VGF1412" s="265"/>
      <c r="VGG1412" s="265"/>
      <c r="VGH1412" s="265"/>
      <c r="VGI1412" s="265"/>
      <c r="VGJ1412" s="265"/>
      <c r="VGK1412" s="265"/>
      <c r="VGL1412" s="265"/>
      <c r="VGM1412" s="265"/>
      <c r="VGN1412" s="265"/>
      <c r="VGO1412" s="265"/>
      <c r="VGP1412" s="265"/>
      <c r="VGQ1412" s="265"/>
      <c r="VGR1412" s="265"/>
      <c r="VGS1412" s="265"/>
      <c r="VGT1412" s="265"/>
      <c r="VGU1412" s="265"/>
      <c r="VGV1412" s="265"/>
      <c r="VGW1412" s="265"/>
      <c r="VGX1412" s="265"/>
      <c r="VGY1412" s="265"/>
      <c r="VGZ1412" s="265"/>
      <c r="VHA1412" s="265"/>
      <c r="VHB1412" s="265"/>
      <c r="VHC1412" s="265"/>
      <c r="VHD1412" s="265"/>
      <c r="VHE1412" s="265"/>
      <c r="VHF1412" s="265"/>
      <c r="VHG1412" s="265"/>
      <c r="VHH1412" s="265"/>
      <c r="VHI1412" s="265"/>
      <c r="VHJ1412" s="265"/>
      <c r="VHK1412" s="265"/>
      <c r="VHL1412" s="265"/>
      <c r="VHM1412" s="265"/>
      <c r="VHN1412" s="265"/>
      <c r="VHO1412" s="265"/>
      <c r="VHP1412" s="265"/>
      <c r="VHQ1412" s="265"/>
      <c r="VHR1412" s="265"/>
      <c r="VHS1412" s="265"/>
      <c r="VHT1412" s="265"/>
      <c r="VHU1412" s="265"/>
      <c r="VHV1412" s="265"/>
      <c r="VHW1412" s="265"/>
      <c r="VHX1412" s="265"/>
      <c r="VHY1412" s="265"/>
      <c r="VHZ1412" s="265"/>
      <c r="VIA1412" s="265"/>
      <c r="VIB1412" s="265"/>
      <c r="VIC1412" s="265"/>
      <c r="VID1412" s="265"/>
      <c r="VIE1412" s="265"/>
      <c r="VIF1412" s="265"/>
      <c r="VIG1412" s="265"/>
      <c r="VIH1412" s="265"/>
      <c r="VII1412" s="265"/>
      <c r="VIJ1412" s="265"/>
      <c r="VIK1412" s="265"/>
      <c r="VIL1412" s="265"/>
      <c r="VIM1412" s="265"/>
      <c r="VIN1412" s="265"/>
      <c r="VIO1412" s="265"/>
      <c r="VIP1412" s="265"/>
      <c r="VIQ1412" s="265"/>
      <c r="VIR1412" s="265"/>
      <c r="VIS1412" s="265"/>
      <c r="VIT1412" s="265"/>
      <c r="VIU1412" s="265"/>
      <c r="VIV1412" s="265"/>
      <c r="VIW1412" s="265"/>
      <c r="VIX1412" s="265"/>
      <c r="VIY1412" s="265"/>
      <c r="VIZ1412" s="265"/>
      <c r="VJA1412" s="265"/>
      <c r="VJB1412" s="265"/>
      <c r="VJC1412" s="265"/>
      <c r="VJD1412" s="265"/>
      <c r="VJE1412" s="265"/>
      <c r="VJF1412" s="265"/>
      <c r="VJG1412" s="265"/>
      <c r="VJH1412" s="265"/>
      <c r="VJI1412" s="265"/>
      <c r="VJJ1412" s="265"/>
      <c r="VJK1412" s="265"/>
      <c r="VJL1412" s="265"/>
      <c r="VJM1412" s="265"/>
      <c r="VJN1412" s="265"/>
      <c r="VJO1412" s="265"/>
      <c r="VJP1412" s="265"/>
      <c r="VJQ1412" s="265"/>
      <c r="VJR1412" s="265"/>
      <c r="VJS1412" s="265"/>
      <c r="VJT1412" s="265"/>
      <c r="VJU1412" s="265"/>
      <c r="VJV1412" s="265"/>
      <c r="VJW1412" s="265"/>
      <c r="VJX1412" s="265"/>
      <c r="VJY1412" s="265"/>
      <c r="VJZ1412" s="265"/>
      <c r="VKA1412" s="265"/>
      <c r="VKB1412" s="265"/>
      <c r="VKC1412" s="265"/>
      <c r="VKD1412" s="265"/>
      <c r="VKE1412" s="265"/>
      <c r="VKF1412" s="265"/>
      <c r="VKG1412" s="265"/>
      <c r="VKH1412" s="265"/>
      <c r="VKI1412" s="265"/>
      <c r="VKJ1412" s="265"/>
      <c r="VKK1412" s="265"/>
      <c r="VKL1412" s="265"/>
      <c r="VKM1412" s="265"/>
      <c r="VKN1412" s="265"/>
      <c r="VKO1412" s="265"/>
      <c r="VKP1412" s="265"/>
      <c r="VKQ1412" s="265"/>
      <c r="VKR1412" s="265"/>
      <c r="VKS1412" s="265"/>
      <c r="VKT1412" s="265"/>
      <c r="VKU1412" s="265"/>
      <c r="VKV1412" s="265"/>
      <c r="VKW1412" s="265"/>
      <c r="VKX1412" s="265"/>
      <c r="VKY1412" s="265"/>
      <c r="VKZ1412" s="265"/>
      <c r="VLA1412" s="265"/>
      <c r="VLB1412" s="265"/>
      <c r="VLC1412" s="265"/>
      <c r="VLD1412" s="265"/>
      <c r="VLE1412" s="265"/>
      <c r="VLF1412" s="265"/>
      <c r="VLG1412" s="265"/>
      <c r="VLH1412" s="265"/>
      <c r="VLI1412" s="265"/>
      <c r="VLJ1412" s="265"/>
      <c r="VLK1412" s="265"/>
      <c r="VLL1412" s="265"/>
      <c r="VLM1412" s="265"/>
      <c r="VLN1412" s="265"/>
      <c r="VLO1412" s="265"/>
      <c r="VLP1412" s="265"/>
      <c r="VLQ1412" s="265"/>
      <c r="VLR1412" s="265"/>
      <c r="VLS1412" s="265"/>
      <c r="VLT1412" s="265"/>
      <c r="VLU1412" s="265"/>
      <c r="VLV1412" s="265"/>
      <c r="VLW1412" s="265"/>
      <c r="VLX1412" s="265"/>
      <c r="VLY1412" s="265"/>
      <c r="VLZ1412" s="265"/>
      <c r="VMA1412" s="265"/>
      <c r="VMB1412" s="265"/>
      <c r="VMC1412" s="265"/>
      <c r="VMD1412" s="265"/>
      <c r="VME1412" s="265"/>
      <c r="VMF1412" s="265"/>
      <c r="VMG1412" s="265"/>
      <c r="VMH1412" s="265"/>
      <c r="VMI1412" s="265"/>
      <c r="VMJ1412" s="265"/>
      <c r="VMK1412" s="265"/>
      <c r="VML1412" s="265"/>
      <c r="VMM1412" s="265"/>
      <c r="VMN1412" s="265"/>
      <c r="VMO1412" s="265"/>
      <c r="VMP1412" s="265"/>
      <c r="VMQ1412" s="265"/>
      <c r="VMR1412" s="265"/>
      <c r="VMS1412" s="265"/>
      <c r="VMT1412" s="265"/>
      <c r="VMU1412" s="265"/>
      <c r="VMV1412" s="265"/>
      <c r="VMW1412" s="265"/>
      <c r="VMX1412" s="265"/>
      <c r="VMY1412" s="265"/>
      <c r="VMZ1412" s="265"/>
      <c r="VNA1412" s="265"/>
      <c r="VNB1412" s="265"/>
      <c r="VNC1412" s="265"/>
      <c r="VND1412" s="265"/>
      <c r="VNE1412" s="265"/>
      <c r="VNF1412" s="265"/>
      <c r="VNG1412" s="265"/>
      <c r="VNH1412" s="265"/>
      <c r="VNI1412" s="265"/>
      <c r="VNJ1412" s="265"/>
      <c r="VNK1412" s="265"/>
      <c r="VNL1412" s="265"/>
      <c r="VNM1412" s="265"/>
      <c r="VNN1412" s="265"/>
      <c r="VNO1412" s="265"/>
      <c r="VNP1412" s="265"/>
      <c r="VNQ1412" s="265"/>
      <c r="VNR1412" s="265"/>
      <c r="VNS1412" s="265"/>
      <c r="VNT1412" s="265"/>
      <c r="VNU1412" s="265"/>
      <c r="VNV1412" s="265"/>
      <c r="VNW1412" s="265"/>
      <c r="VNX1412" s="265"/>
      <c r="VNY1412" s="265"/>
      <c r="VNZ1412" s="265"/>
      <c r="VOA1412" s="265"/>
      <c r="VOB1412" s="265"/>
      <c r="VOC1412" s="265"/>
      <c r="VOD1412" s="265"/>
      <c r="VOE1412" s="265"/>
      <c r="VOF1412" s="265"/>
      <c r="VOG1412" s="265"/>
      <c r="VOH1412" s="265"/>
      <c r="VOI1412" s="265"/>
      <c r="VOJ1412" s="265"/>
      <c r="VOK1412" s="265"/>
      <c r="VOL1412" s="265"/>
      <c r="VOM1412" s="265"/>
      <c r="VON1412" s="265"/>
      <c r="VOO1412" s="265"/>
      <c r="VOP1412" s="265"/>
      <c r="VOQ1412" s="265"/>
      <c r="VOR1412" s="265"/>
      <c r="VOS1412" s="265"/>
      <c r="VOT1412" s="265"/>
      <c r="VOU1412" s="265"/>
      <c r="VOV1412" s="265"/>
      <c r="VOW1412" s="265"/>
      <c r="VOX1412" s="265"/>
      <c r="VOY1412" s="265"/>
      <c r="VOZ1412" s="265"/>
      <c r="VPA1412" s="265"/>
      <c r="VPB1412" s="265"/>
      <c r="VPC1412" s="265"/>
      <c r="VPD1412" s="265"/>
      <c r="VPE1412" s="265"/>
      <c r="VPF1412" s="265"/>
      <c r="VPG1412" s="265"/>
      <c r="VPH1412" s="265"/>
      <c r="VPI1412" s="265"/>
      <c r="VPJ1412" s="265"/>
      <c r="VPK1412" s="265"/>
      <c r="VPL1412" s="265"/>
      <c r="VPM1412" s="265"/>
      <c r="VPN1412" s="265"/>
      <c r="VPO1412" s="265"/>
      <c r="VPP1412" s="265"/>
      <c r="VPQ1412" s="265"/>
      <c r="VPR1412" s="265"/>
      <c r="VPS1412" s="265"/>
      <c r="VPT1412" s="265"/>
      <c r="VPU1412" s="265"/>
      <c r="VPV1412" s="265"/>
      <c r="VPW1412" s="265"/>
      <c r="VPX1412" s="265"/>
      <c r="VPY1412" s="265"/>
      <c r="VPZ1412" s="265"/>
      <c r="VQA1412" s="265"/>
      <c r="VQB1412" s="265"/>
      <c r="VQC1412" s="265"/>
      <c r="VQD1412" s="265"/>
      <c r="VQE1412" s="265"/>
      <c r="VQF1412" s="265"/>
      <c r="VQG1412" s="265"/>
      <c r="VQH1412" s="265"/>
      <c r="VQI1412" s="265"/>
      <c r="VQJ1412" s="265"/>
      <c r="VQK1412" s="265"/>
      <c r="VQL1412" s="265"/>
      <c r="VQM1412" s="265"/>
      <c r="VQN1412" s="265"/>
      <c r="VQO1412" s="265"/>
      <c r="VQP1412" s="265"/>
      <c r="VQQ1412" s="265"/>
      <c r="VQR1412" s="265"/>
      <c r="VQS1412" s="265"/>
      <c r="VQT1412" s="265"/>
      <c r="VQU1412" s="265"/>
      <c r="VQV1412" s="265"/>
      <c r="VQW1412" s="265"/>
      <c r="VQX1412" s="265"/>
      <c r="VQY1412" s="265"/>
      <c r="VQZ1412" s="265"/>
      <c r="VRA1412" s="265"/>
      <c r="VRB1412" s="265"/>
      <c r="VRC1412" s="265"/>
      <c r="VRD1412" s="265"/>
      <c r="VRE1412" s="265"/>
      <c r="VRF1412" s="265"/>
      <c r="VRG1412" s="265"/>
      <c r="VRH1412" s="265"/>
      <c r="VRI1412" s="265"/>
      <c r="VRJ1412" s="265"/>
      <c r="VRK1412" s="265"/>
      <c r="VRL1412" s="265"/>
      <c r="VRM1412" s="265"/>
      <c r="VRN1412" s="265"/>
      <c r="VRO1412" s="265"/>
      <c r="VRP1412" s="265"/>
      <c r="VRQ1412" s="265"/>
      <c r="VRR1412" s="265"/>
      <c r="VRS1412" s="265"/>
      <c r="VRT1412" s="265"/>
      <c r="VRU1412" s="265"/>
      <c r="VRV1412" s="265"/>
      <c r="VRW1412" s="265"/>
      <c r="VRX1412" s="265"/>
      <c r="VRY1412" s="265"/>
      <c r="VRZ1412" s="265"/>
      <c r="VSA1412" s="265"/>
      <c r="VSB1412" s="265"/>
      <c r="VSC1412" s="265"/>
      <c r="VSD1412" s="265"/>
      <c r="VSE1412" s="265"/>
      <c r="VSF1412" s="265"/>
      <c r="VSG1412" s="265"/>
      <c r="VSH1412" s="265"/>
      <c r="VSI1412" s="265"/>
      <c r="VSJ1412" s="265"/>
      <c r="VSK1412" s="265"/>
      <c r="VSL1412" s="265"/>
      <c r="VSM1412" s="265"/>
      <c r="VSN1412" s="265"/>
      <c r="VSO1412" s="265"/>
      <c r="VSP1412" s="265"/>
      <c r="VSQ1412" s="265"/>
      <c r="VSR1412" s="265"/>
      <c r="VSS1412" s="265"/>
      <c r="VST1412" s="265"/>
      <c r="VSU1412" s="265"/>
      <c r="VSV1412" s="265"/>
      <c r="VSW1412" s="265"/>
      <c r="VSX1412" s="265"/>
      <c r="VSY1412" s="265"/>
      <c r="VSZ1412" s="265"/>
      <c r="VTA1412" s="265"/>
      <c r="VTB1412" s="265"/>
      <c r="VTC1412" s="265"/>
      <c r="VTD1412" s="265"/>
      <c r="VTE1412" s="265"/>
      <c r="VTF1412" s="265"/>
      <c r="VTG1412" s="265"/>
      <c r="VTH1412" s="265"/>
      <c r="VTI1412" s="265"/>
      <c r="VTJ1412" s="265"/>
      <c r="VTK1412" s="265"/>
      <c r="VTL1412" s="265"/>
      <c r="VTM1412" s="265"/>
      <c r="VTN1412" s="265"/>
      <c r="VTO1412" s="265"/>
      <c r="VTP1412" s="265"/>
      <c r="VTQ1412" s="265"/>
      <c r="VTR1412" s="265"/>
      <c r="VTS1412" s="265"/>
      <c r="VTT1412" s="265"/>
      <c r="VTU1412" s="265"/>
      <c r="VTV1412" s="265"/>
      <c r="VTW1412" s="265"/>
      <c r="VTX1412" s="265"/>
      <c r="VTY1412" s="265"/>
      <c r="VTZ1412" s="265"/>
      <c r="VUA1412" s="265"/>
      <c r="VUB1412" s="265"/>
      <c r="VUC1412" s="265"/>
      <c r="VUD1412" s="265"/>
      <c r="VUE1412" s="265"/>
      <c r="VUF1412" s="265"/>
      <c r="VUG1412" s="265"/>
      <c r="VUH1412" s="265"/>
      <c r="VUI1412" s="265"/>
      <c r="VUJ1412" s="265"/>
      <c r="VUK1412" s="265"/>
      <c r="VUL1412" s="265"/>
      <c r="VUM1412" s="265"/>
      <c r="VUN1412" s="265"/>
      <c r="VUO1412" s="265"/>
      <c r="VUP1412" s="265"/>
      <c r="VUQ1412" s="265"/>
      <c r="VUR1412" s="265"/>
      <c r="VUS1412" s="265"/>
      <c r="VUT1412" s="265"/>
      <c r="VUU1412" s="265"/>
      <c r="VUV1412" s="265"/>
      <c r="VUW1412" s="265"/>
      <c r="VUX1412" s="265"/>
      <c r="VUY1412" s="265"/>
      <c r="VUZ1412" s="265"/>
      <c r="VVA1412" s="265"/>
      <c r="VVB1412" s="265"/>
      <c r="VVC1412" s="265"/>
      <c r="VVD1412" s="265"/>
      <c r="VVE1412" s="265"/>
      <c r="VVF1412" s="265"/>
      <c r="VVG1412" s="265"/>
      <c r="VVH1412" s="265"/>
      <c r="VVI1412" s="265"/>
      <c r="VVJ1412" s="265"/>
      <c r="VVK1412" s="265"/>
      <c r="VVL1412" s="265"/>
      <c r="VVM1412" s="265"/>
      <c r="VVN1412" s="265"/>
      <c r="VVO1412" s="265"/>
      <c r="VVP1412" s="265"/>
      <c r="VVQ1412" s="265"/>
      <c r="VVR1412" s="265"/>
      <c r="VVS1412" s="265"/>
      <c r="VVT1412" s="265"/>
      <c r="VVU1412" s="265"/>
      <c r="VVV1412" s="265"/>
      <c r="VVW1412" s="265"/>
      <c r="VVX1412" s="265"/>
      <c r="VVY1412" s="265"/>
      <c r="VVZ1412" s="265"/>
      <c r="VWA1412" s="265"/>
      <c r="VWB1412" s="265"/>
      <c r="VWC1412" s="265"/>
      <c r="VWD1412" s="265"/>
      <c r="VWE1412" s="265"/>
      <c r="VWF1412" s="265"/>
      <c r="VWG1412" s="265"/>
      <c r="VWH1412" s="265"/>
      <c r="VWI1412" s="265"/>
      <c r="VWJ1412" s="265"/>
      <c r="VWK1412" s="265"/>
      <c r="VWL1412" s="265"/>
      <c r="VWM1412" s="265"/>
      <c r="VWN1412" s="265"/>
      <c r="VWO1412" s="265"/>
      <c r="VWP1412" s="265"/>
      <c r="VWQ1412" s="265"/>
      <c r="VWR1412" s="265"/>
      <c r="VWS1412" s="265"/>
      <c r="VWT1412" s="265"/>
      <c r="VWU1412" s="265"/>
      <c r="VWV1412" s="265"/>
      <c r="VWW1412" s="265"/>
      <c r="VWX1412" s="265"/>
      <c r="VWY1412" s="265"/>
      <c r="VWZ1412" s="265"/>
      <c r="VXA1412" s="265"/>
      <c r="VXB1412" s="265"/>
      <c r="VXC1412" s="265"/>
      <c r="VXD1412" s="265"/>
      <c r="VXE1412" s="265"/>
      <c r="VXF1412" s="265"/>
      <c r="VXG1412" s="265"/>
      <c r="VXH1412" s="265"/>
      <c r="VXI1412" s="265"/>
      <c r="VXJ1412" s="265"/>
      <c r="VXK1412" s="265"/>
      <c r="VXL1412" s="265"/>
      <c r="VXM1412" s="265"/>
      <c r="VXN1412" s="265"/>
      <c r="VXO1412" s="265"/>
      <c r="VXP1412" s="265"/>
      <c r="VXQ1412" s="265"/>
      <c r="VXR1412" s="265"/>
      <c r="VXS1412" s="265"/>
      <c r="VXT1412" s="265"/>
      <c r="VXU1412" s="265"/>
      <c r="VXV1412" s="265"/>
      <c r="VXW1412" s="265"/>
      <c r="VXX1412" s="265"/>
      <c r="VXY1412" s="265"/>
      <c r="VXZ1412" s="265"/>
      <c r="VYA1412" s="265"/>
      <c r="VYB1412" s="265"/>
      <c r="VYC1412" s="265"/>
      <c r="VYD1412" s="265"/>
      <c r="VYE1412" s="265"/>
      <c r="VYF1412" s="265"/>
      <c r="VYG1412" s="265"/>
      <c r="VYH1412" s="265"/>
      <c r="VYI1412" s="265"/>
      <c r="VYJ1412" s="265"/>
      <c r="VYK1412" s="265"/>
      <c r="VYL1412" s="265"/>
      <c r="VYM1412" s="265"/>
      <c r="VYN1412" s="265"/>
      <c r="VYO1412" s="265"/>
      <c r="VYP1412" s="265"/>
      <c r="VYQ1412" s="265"/>
      <c r="VYR1412" s="265"/>
      <c r="VYS1412" s="265"/>
      <c r="VYT1412" s="265"/>
      <c r="VYU1412" s="265"/>
      <c r="VYV1412" s="265"/>
      <c r="VYW1412" s="265"/>
      <c r="VYX1412" s="265"/>
      <c r="VYY1412" s="265"/>
      <c r="VYZ1412" s="265"/>
      <c r="VZA1412" s="265"/>
      <c r="VZB1412" s="265"/>
      <c r="VZC1412" s="265"/>
      <c r="VZD1412" s="265"/>
      <c r="VZE1412" s="265"/>
      <c r="VZF1412" s="265"/>
      <c r="VZG1412" s="265"/>
      <c r="VZH1412" s="265"/>
      <c r="VZI1412" s="265"/>
      <c r="VZJ1412" s="265"/>
      <c r="VZK1412" s="265"/>
      <c r="VZL1412" s="265"/>
      <c r="VZM1412" s="265"/>
      <c r="VZN1412" s="265"/>
      <c r="VZO1412" s="265"/>
      <c r="VZP1412" s="265"/>
      <c r="VZQ1412" s="265"/>
      <c r="VZR1412" s="265"/>
      <c r="VZS1412" s="265"/>
      <c r="VZT1412" s="265"/>
      <c r="VZU1412" s="265"/>
      <c r="VZV1412" s="265"/>
      <c r="VZW1412" s="265"/>
      <c r="VZX1412" s="265"/>
      <c r="VZY1412" s="265"/>
      <c r="VZZ1412" s="265"/>
      <c r="WAA1412" s="265"/>
      <c r="WAB1412" s="265"/>
      <c r="WAC1412" s="265"/>
      <c r="WAD1412" s="265"/>
      <c r="WAE1412" s="265"/>
      <c r="WAF1412" s="265"/>
      <c r="WAG1412" s="265"/>
      <c r="WAH1412" s="265"/>
      <c r="WAI1412" s="265"/>
      <c r="WAJ1412" s="265"/>
      <c r="WAK1412" s="265"/>
      <c r="WAL1412" s="265"/>
      <c r="WAM1412" s="265"/>
      <c r="WAN1412" s="265"/>
      <c r="WAO1412" s="265"/>
      <c r="WAP1412" s="265"/>
      <c r="WAQ1412" s="265"/>
      <c r="WAR1412" s="265"/>
      <c r="WAS1412" s="265"/>
      <c r="WAT1412" s="265"/>
      <c r="WAU1412" s="265"/>
      <c r="WAV1412" s="265"/>
      <c r="WAW1412" s="265"/>
      <c r="WAX1412" s="265"/>
      <c r="WAY1412" s="265"/>
      <c r="WAZ1412" s="265"/>
      <c r="WBA1412" s="265"/>
      <c r="WBB1412" s="265"/>
      <c r="WBC1412" s="265"/>
      <c r="WBD1412" s="265"/>
      <c r="WBE1412" s="265"/>
      <c r="WBF1412" s="265"/>
      <c r="WBG1412" s="265"/>
      <c r="WBH1412" s="265"/>
      <c r="WBI1412" s="265"/>
      <c r="WBJ1412" s="265"/>
      <c r="WBK1412" s="265"/>
      <c r="WBL1412" s="265"/>
      <c r="WBM1412" s="265"/>
      <c r="WBN1412" s="265"/>
      <c r="WBO1412" s="265"/>
      <c r="WBP1412" s="265"/>
      <c r="WBQ1412" s="265"/>
      <c r="WBR1412" s="265"/>
      <c r="WBS1412" s="265"/>
      <c r="WBT1412" s="265"/>
      <c r="WBU1412" s="265"/>
      <c r="WBV1412" s="265"/>
      <c r="WBW1412" s="265"/>
      <c r="WBX1412" s="265"/>
      <c r="WBY1412" s="265"/>
      <c r="WBZ1412" s="265"/>
      <c r="WCA1412" s="265"/>
      <c r="WCB1412" s="265"/>
      <c r="WCC1412" s="265"/>
      <c r="WCD1412" s="265"/>
      <c r="WCE1412" s="265"/>
      <c r="WCF1412" s="265"/>
      <c r="WCG1412" s="265"/>
      <c r="WCH1412" s="265"/>
      <c r="WCI1412" s="265"/>
      <c r="WCJ1412" s="265"/>
      <c r="WCK1412" s="265"/>
      <c r="WCL1412" s="265"/>
      <c r="WCM1412" s="265"/>
      <c r="WCN1412" s="265"/>
      <c r="WCO1412" s="265"/>
      <c r="WCP1412" s="265"/>
      <c r="WCQ1412" s="265"/>
      <c r="WCR1412" s="265"/>
      <c r="WCS1412" s="265"/>
      <c r="WCT1412" s="265"/>
      <c r="WCU1412" s="265"/>
      <c r="WCV1412" s="265"/>
      <c r="WCW1412" s="265"/>
      <c r="WCX1412" s="265"/>
      <c r="WCY1412" s="265"/>
      <c r="WCZ1412" s="265"/>
      <c r="WDA1412" s="265"/>
      <c r="WDB1412" s="265"/>
      <c r="WDC1412" s="265"/>
      <c r="WDD1412" s="265"/>
      <c r="WDE1412" s="265"/>
      <c r="WDF1412" s="265"/>
      <c r="WDG1412" s="265"/>
      <c r="WDH1412" s="265"/>
      <c r="WDI1412" s="265"/>
      <c r="WDJ1412" s="265"/>
      <c r="WDK1412" s="265"/>
      <c r="WDL1412" s="265"/>
      <c r="WDM1412" s="265"/>
      <c r="WDN1412" s="265"/>
      <c r="WDO1412" s="265"/>
      <c r="WDP1412" s="265"/>
      <c r="WDQ1412" s="265"/>
      <c r="WDR1412" s="265"/>
      <c r="WDS1412" s="265"/>
      <c r="WDT1412" s="265"/>
      <c r="WDU1412" s="265"/>
      <c r="WDV1412" s="265"/>
      <c r="WDW1412" s="265"/>
      <c r="WDX1412" s="265"/>
      <c r="WDY1412" s="265"/>
      <c r="WDZ1412" s="265"/>
      <c r="WEA1412" s="265"/>
      <c r="WEB1412" s="265"/>
      <c r="WEC1412" s="265"/>
      <c r="WED1412" s="265"/>
      <c r="WEE1412" s="265"/>
      <c r="WEF1412" s="265"/>
      <c r="WEG1412" s="265"/>
      <c r="WEH1412" s="265"/>
      <c r="WEI1412" s="265"/>
      <c r="WEJ1412" s="265"/>
      <c r="WEK1412" s="265"/>
      <c r="WEL1412" s="265"/>
      <c r="WEM1412" s="265"/>
      <c r="WEN1412" s="265"/>
      <c r="WEO1412" s="265"/>
      <c r="WEP1412" s="265"/>
      <c r="WEQ1412" s="265"/>
      <c r="WER1412" s="265"/>
      <c r="WES1412" s="265"/>
      <c r="WET1412" s="265"/>
      <c r="WEU1412" s="265"/>
      <c r="WEV1412" s="265"/>
      <c r="WEW1412" s="265"/>
      <c r="WEX1412" s="265"/>
      <c r="WEY1412" s="265"/>
      <c r="WEZ1412" s="265"/>
      <c r="WFA1412" s="265"/>
      <c r="WFB1412" s="265"/>
      <c r="WFC1412" s="265"/>
      <c r="WFD1412" s="265"/>
      <c r="WFE1412" s="265"/>
      <c r="WFF1412" s="265"/>
      <c r="WFG1412" s="265"/>
      <c r="WFH1412" s="265"/>
      <c r="WFI1412" s="265"/>
      <c r="WFJ1412" s="265"/>
      <c r="WFK1412" s="265"/>
      <c r="WFL1412" s="265"/>
      <c r="WFM1412" s="265"/>
      <c r="WFN1412" s="265"/>
      <c r="WFO1412" s="265"/>
      <c r="WFP1412" s="265"/>
      <c r="WFQ1412" s="265"/>
      <c r="WFR1412" s="265"/>
      <c r="WFS1412" s="265"/>
      <c r="WFT1412" s="265"/>
      <c r="WFU1412" s="265"/>
      <c r="WFV1412" s="265"/>
      <c r="WFW1412" s="265"/>
      <c r="WFX1412" s="265"/>
      <c r="WFY1412" s="265"/>
      <c r="WFZ1412" s="265"/>
      <c r="WGA1412" s="265"/>
      <c r="WGB1412" s="265"/>
      <c r="WGC1412" s="265"/>
      <c r="WGD1412" s="265"/>
      <c r="WGE1412" s="265"/>
      <c r="WGF1412" s="265"/>
      <c r="WGG1412" s="265"/>
      <c r="WGH1412" s="265"/>
      <c r="WGI1412" s="265"/>
      <c r="WGJ1412" s="265"/>
      <c r="WGK1412" s="265"/>
      <c r="WGL1412" s="265"/>
      <c r="WGM1412" s="265"/>
      <c r="WGN1412" s="265"/>
      <c r="WGO1412" s="265"/>
      <c r="WGP1412" s="265"/>
      <c r="WGQ1412" s="265"/>
      <c r="WGR1412" s="265"/>
      <c r="WGS1412" s="265"/>
      <c r="WGT1412" s="265"/>
      <c r="WGU1412" s="265"/>
      <c r="WGV1412" s="265"/>
      <c r="WGW1412" s="265"/>
      <c r="WGX1412" s="265"/>
      <c r="WGY1412" s="265"/>
      <c r="WGZ1412" s="265"/>
      <c r="WHA1412" s="265"/>
      <c r="WHB1412" s="265"/>
      <c r="WHC1412" s="265"/>
      <c r="WHD1412" s="265"/>
      <c r="WHE1412" s="265"/>
      <c r="WHF1412" s="265"/>
      <c r="WHG1412" s="265"/>
      <c r="WHH1412" s="265"/>
      <c r="WHI1412" s="265"/>
      <c r="WHJ1412" s="265"/>
      <c r="WHK1412" s="265"/>
      <c r="WHL1412" s="265"/>
      <c r="WHM1412" s="265"/>
      <c r="WHN1412" s="265"/>
      <c r="WHO1412" s="265"/>
      <c r="WHP1412" s="265"/>
      <c r="WHQ1412" s="265"/>
      <c r="WHR1412" s="265"/>
      <c r="WHS1412" s="265"/>
      <c r="WHT1412" s="265"/>
      <c r="WHU1412" s="265"/>
      <c r="WHV1412" s="265"/>
      <c r="WHW1412" s="265"/>
      <c r="WHX1412" s="265"/>
      <c r="WHY1412" s="265"/>
      <c r="WHZ1412" s="265"/>
      <c r="WIA1412" s="265"/>
      <c r="WIB1412" s="265"/>
      <c r="WIC1412" s="265"/>
      <c r="WID1412" s="265"/>
      <c r="WIE1412" s="265"/>
      <c r="WIF1412" s="265"/>
      <c r="WIG1412" s="265"/>
      <c r="WIH1412" s="265"/>
      <c r="WII1412" s="265"/>
      <c r="WIJ1412" s="265"/>
      <c r="WIK1412" s="265"/>
      <c r="WIL1412" s="265"/>
      <c r="WIM1412" s="265"/>
      <c r="WIN1412" s="265"/>
      <c r="WIO1412" s="265"/>
      <c r="WIP1412" s="265"/>
      <c r="WIQ1412" s="265"/>
      <c r="WIR1412" s="265"/>
      <c r="WIS1412" s="265"/>
      <c r="WIT1412" s="265"/>
      <c r="WIU1412" s="265"/>
      <c r="WIV1412" s="265"/>
      <c r="WIW1412" s="265"/>
      <c r="WIX1412" s="265"/>
      <c r="WIY1412" s="265"/>
      <c r="WIZ1412" s="265"/>
      <c r="WJA1412" s="265"/>
      <c r="WJB1412" s="265"/>
      <c r="WJC1412" s="265"/>
      <c r="WJD1412" s="265"/>
      <c r="WJE1412" s="265"/>
      <c r="WJF1412" s="265"/>
      <c r="WJG1412" s="265"/>
      <c r="WJH1412" s="265"/>
      <c r="WJI1412" s="265"/>
      <c r="WJJ1412" s="265"/>
      <c r="WJK1412" s="265"/>
      <c r="WJL1412" s="265"/>
      <c r="WJM1412" s="265"/>
      <c r="WJN1412" s="265"/>
      <c r="WJO1412" s="265"/>
      <c r="WJP1412" s="265"/>
      <c r="WJQ1412" s="265"/>
      <c r="WJR1412" s="265"/>
      <c r="WJS1412" s="265"/>
      <c r="WJT1412" s="265"/>
      <c r="WJU1412" s="265"/>
      <c r="WJV1412" s="265"/>
      <c r="WJW1412" s="265"/>
      <c r="WJX1412" s="265"/>
      <c r="WJY1412" s="265"/>
      <c r="WJZ1412" s="265"/>
      <c r="WKA1412" s="265"/>
      <c r="WKB1412" s="265"/>
      <c r="WKC1412" s="265"/>
      <c r="WKD1412" s="265"/>
      <c r="WKE1412" s="265"/>
      <c r="WKF1412" s="265"/>
      <c r="WKG1412" s="265"/>
      <c r="WKH1412" s="265"/>
      <c r="WKI1412" s="265"/>
      <c r="WKJ1412" s="265"/>
      <c r="WKK1412" s="265"/>
      <c r="WKL1412" s="265"/>
      <c r="WKM1412" s="265"/>
      <c r="WKN1412" s="265"/>
      <c r="WKO1412" s="265"/>
      <c r="WKP1412" s="265"/>
      <c r="WKQ1412" s="265"/>
      <c r="WKR1412" s="265"/>
      <c r="WKS1412" s="265"/>
      <c r="WKT1412" s="265"/>
      <c r="WKU1412" s="265"/>
      <c r="WKV1412" s="265"/>
      <c r="WKW1412" s="265"/>
      <c r="WKX1412" s="265"/>
      <c r="WKY1412" s="265"/>
      <c r="WKZ1412" s="265"/>
      <c r="WLA1412" s="265"/>
      <c r="WLB1412" s="265"/>
      <c r="WLC1412" s="265"/>
      <c r="WLD1412" s="265"/>
      <c r="WLE1412" s="265"/>
      <c r="WLF1412" s="265"/>
      <c r="WLG1412" s="265"/>
      <c r="WLH1412" s="265"/>
      <c r="WLI1412" s="265"/>
      <c r="WLJ1412" s="265"/>
      <c r="WLK1412" s="265"/>
      <c r="WLL1412" s="265"/>
      <c r="WLM1412" s="265"/>
      <c r="WLN1412" s="265"/>
      <c r="WLO1412" s="265"/>
      <c r="WLP1412" s="265"/>
      <c r="WLQ1412" s="265"/>
      <c r="WLR1412" s="265"/>
      <c r="WLS1412" s="265"/>
      <c r="WLT1412" s="265"/>
      <c r="WLU1412" s="265"/>
      <c r="WLV1412" s="265"/>
      <c r="WLW1412" s="265"/>
      <c r="WLX1412" s="265"/>
      <c r="WLY1412" s="265"/>
      <c r="WLZ1412" s="265"/>
      <c r="WMA1412" s="265"/>
      <c r="WMB1412" s="265"/>
      <c r="WMC1412" s="265"/>
      <c r="WMD1412" s="265"/>
      <c r="WME1412" s="265"/>
      <c r="WMF1412" s="265"/>
      <c r="WMG1412" s="265"/>
      <c r="WMH1412" s="265"/>
      <c r="WMI1412" s="265"/>
      <c r="WMJ1412" s="265"/>
      <c r="WMK1412" s="265"/>
      <c r="WML1412" s="265"/>
      <c r="WMM1412" s="265"/>
      <c r="WMN1412" s="265"/>
      <c r="WMO1412" s="265"/>
      <c r="WMP1412" s="265"/>
      <c r="WMQ1412" s="265"/>
      <c r="WMR1412" s="265"/>
      <c r="WMS1412" s="265"/>
      <c r="WMT1412" s="265"/>
      <c r="WMU1412" s="265"/>
      <c r="WMV1412" s="265"/>
      <c r="WMW1412" s="265"/>
      <c r="WMX1412" s="265"/>
      <c r="WMY1412" s="265"/>
      <c r="WMZ1412" s="265"/>
      <c r="WNA1412" s="265"/>
      <c r="WNB1412" s="265"/>
      <c r="WNC1412" s="265"/>
      <c r="WND1412" s="265"/>
      <c r="WNE1412" s="265"/>
      <c r="WNF1412" s="265"/>
      <c r="WNG1412" s="265"/>
      <c r="WNH1412" s="265"/>
      <c r="WNI1412" s="265"/>
      <c r="WNJ1412" s="265"/>
      <c r="WNK1412" s="265"/>
      <c r="WNL1412" s="265"/>
      <c r="WNM1412" s="265"/>
      <c r="WNN1412" s="265"/>
      <c r="WNO1412" s="265"/>
      <c r="WNP1412" s="265"/>
      <c r="WNQ1412" s="265"/>
      <c r="WNR1412" s="265"/>
      <c r="WNS1412" s="265"/>
      <c r="WNT1412" s="265"/>
      <c r="WNU1412" s="265"/>
      <c r="WNV1412" s="265"/>
      <c r="WNW1412" s="265"/>
      <c r="WNX1412" s="265"/>
      <c r="WNY1412" s="265"/>
      <c r="WNZ1412" s="265"/>
      <c r="WOA1412" s="265"/>
      <c r="WOB1412" s="265"/>
      <c r="WOC1412" s="265"/>
      <c r="WOD1412" s="265"/>
      <c r="WOE1412" s="265"/>
      <c r="WOF1412" s="265"/>
      <c r="WOG1412" s="265"/>
      <c r="WOH1412" s="265"/>
      <c r="WOI1412" s="265"/>
      <c r="WOJ1412" s="265"/>
      <c r="WOK1412" s="265"/>
      <c r="WOL1412" s="265"/>
      <c r="WOM1412" s="265"/>
      <c r="WON1412" s="265"/>
      <c r="WOO1412" s="265"/>
      <c r="WOP1412" s="265"/>
      <c r="WOQ1412" s="265"/>
      <c r="WOR1412" s="265"/>
      <c r="WOS1412" s="265"/>
      <c r="WOT1412" s="265"/>
      <c r="WOU1412" s="265"/>
      <c r="WOV1412" s="265"/>
      <c r="WOW1412" s="265"/>
      <c r="WOX1412" s="265"/>
      <c r="WOY1412" s="265"/>
      <c r="WOZ1412" s="265"/>
      <c r="WPA1412" s="265"/>
      <c r="WPB1412" s="265"/>
      <c r="WPC1412" s="265"/>
      <c r="WPD1412" s="265"/>
      <c r="WPE1412" s="265"/>
      <c r="WPF1412" s="265"/>
      <c r="WPG1412" s="265"/>
      <c r="WPH1412" s="265"/>
      <c r="WPI1412" s="265"/>
      <c r="WPJ1412" s="265"/>
      <c r="WPK1412" s="265"/>
      <c r="WPL1412" s="265"/>
      <c r="WPM1412" s="265"/>
      <c r="WPN1412" s="265"/>
      <c r="WPO1412" s="265"/>
      <c r="WPP1412" s="265"/>
      <c r="WPQ1412" s="265"/>
      <c r="WPR1412" s="265"/>
      <c r="WPS1412" s="265"/>
      <c r="WPT1412" s="265"/>
      <c r="WPU1412" s="265"/>
      <c r="WPV1412" s="265"/>
      <c r="WPW1412" s="265"/>
      <c r="WPX1412" s="265"/>
      <c r="WPY1412" s="265"/>
      <c r="WPZ1412" s="265"/>
      <c r="WQA1412" s="265"/>
      <c r="WQB1412" s="265"/>
      <c r="WQC1412" s="265"/>
      <c r="WQD1412" s="265"/>
      <c r="WQE1412" s="265"/>
      <c r="WQF1412" s="265"/>
      <c r="WQG1412" s="265"/>
      <c r="WQH1412" s="265"/>
      <c r="WQI1412" s="265"/>
      <c r="WQJ1412" s="265"/>
      <c r="WQK1412" s="265"/>
      <c r="WQL1412" s="265"/>
      <c r="WQM1412" s="265"/>
      <c r="WQN1412" s="265"/>
      <c r="WQO1412" s="265"/>
      <c r="WQP1412" s="265"/>
      <c r="WQQ1412" s="265"/>
      <c r="WQR1412" s="265"/>
      <c r="WQS1412" s="265"/>
      <c r="WQT1412" s="265"/>
      <c r="WQU1412" s="265"/>
      <c r="WQV1412" s="265"/>
      <c r="WQW1412" s="265"/>
      <c r="WQX1412" s="265"/>
      <c r="WQY1412" s="265"/>
      <c r="WQZ1412" s="265"/>
      <c r="WRA1412" s="265"/>
      <c r="WRB1412" s="265"/>
      <c r="WRC1412" s="265"/>
      <c r="WRD1412" s="265"/>
      <c r="WRE1412" s="265"/>
      <c r="WRF1412" s="265"/>
      <c r="WRG1412" s="265"/>
      <c r="WRH1412" s="265"/>
      <c r="WRI1412" s="265"/>
      <c r="WRJ1412" s="265"/>
      <c r="WRK1412" s="265"/>
      <c r="WRL1412" s="265"/>
      <c r="WRM1412" s="265"/>
      <c r="WRN1412" s="265"/>
      <c r="WRO1412" s="265"/>
      <c r="WRP1412" s="265"/>
      <c r="WRQ1412" s="265"/>
      <c r="WRR1412" s="265"/>
      <c r="WRS1412" s="265"/>
      <c r="WRT1412" s="265"/>
      <c r="WRU1412" s="265"/>
      <c r="WRV1412" s="265"/>
      <c r="WRW1412" s="265"/>
      <c r="WRX1412" s="265"/>
      <c r="WRY1412" s="265"/>
      <c r="WRZ1412" s="265"/>
      <c r="WSA1412" s="265"/>
      <c r="WSB1412" s="265"/>
      <c r="WSC1412" s="265"/>
      <c r="WSD1412" s="265"/>
      <c r="WSE1412" s="265"/>
      <c r="WSF1412" s="265"/>
      <c r="WSG1412" s="265"/>
      <c r="WSH1412" s="265"/>
      <c r="WSI1412" s="265"/>
      <c r="WSJ1412" s="265"/>
      <c r="WSK1412" s="265"/>
      <c r="WSL1412" s="265"/>
      <c r="WSM1412" s="265"/>
      <c r="WSN1412" s="265"/>
      <c r="WSO1412" s="265"/>
      <c r="WSP1412" s="265"/>
      <c r="WSQ1412" s="265"/>
      <c r="WSR1412" s="265"/>
      <c r="WSS1412" s="265"/>
      <c r="WST1412" s="265"/>
      <c r="WSU1412" s="265"/>
      <c r="WSV1412" s="265"/>
      <c r="WSW1412" s="265"/>
      <c r="WSX1412" s="265"/>
      <c r="WSY1412" s="265"/>
      <c r="WSZ1412" s="265"/>
      <c r="WTA1412" s="265"/>
      <c r="WTB1412" s="265"/>
      <c r="WTC1412" s="265"/>
      <c r="WTD1412" s="265"/>
      <c r="WTE1412" s="265"/>
      <c r="WTF1412" s="265"/>
      <c r="WTG1412" s="265"/>
      <c r="WTH1412" s="265"/>
      <c r="WTI1412" s="265"/>
      <c r="WTJ1412" s="265"/>
      <c r="WTK1412" s="265"/>
      <c r="WTL1412" s="265"/>
      <c r="WTM1412" s="265"/>
      <c r="WTN1412" s="265"/>
      <c r="WTO1412" s="265"/>
      <c r="WTP1412" s="265"/>
      <c r="WTQ1412" s="265"/>
      <c r="WTR1412" s="265"/>
      <c r="WTS1412" s="265"/>
      <c r="WTT1412" s="265"/>
      <c r="WTU1412" s="265"/>
      <c r="WTV1412" s="265"/>
      <c r="WTW1412" s="265"/>
      <c r="WTX1412" s="265"/>
      <c r="WTY1412" s="265"/>
      <c r="WTZ1412" s="265"/>
      <c r="WUA1412" s="265"/>
      <c r="WUB1412" s="265"/>
      <c r="WUC1412" s="265"/>
      <c r="WUD1412" s="265"/>
      <c r="WUE1412" s="265"/>
      <c r="WUF1412" s="265"/>
      <c r="WUG1412" s="265"/>
      <c r="WUH1412" s="265"/>
      <c r="WUI1412" s="265"/>
      <c r="WUJ1412" s="265"/>
      <c r="WUK1412" s="265"/>
      <c r="WUL1412" s="265"/>
      <c r="WUM1412" s="265"/>
      <c r="WUN1412" s="265"/>
      <c r="WUO1412" s="265"/>
      <c r="WUP1412" s="265"/>
      <c r="WUQ1412" s="265"/>
      <c r="WUR1412" s="265"/>
      <c r="WUS1412" s="265"/>
      <c r="WUT1412" s="265"/>
      <c r="WUU1412" s="265"/>
      <c r="WUV1412" s="265"/>
      <c r="WUW1412" s="265"/>
      <c r="WUX1412" s="265"/>
      <c r="WUY1412" s="265"/>
      <c r="WUZ1412" s="265"/>
      <c r="WVA1412" s="265"/>
      <c r="WVB1412" s="265"/>
      <c r="WVC1412" s="265"/>
      <c r="WVD1412" s="265"/>
      <c r="WVE1412" s="265"/>
      <c r="WVF1412" s="265"/>
      <c r="WVG1412" s="265"/>
      <c r="WVH1412" s="265"/>
      <c r="WVI1412" s="265"/>
      <c r="WVJ1412" s="265"/>
      <c r="WVK1412" s="265"/>
      <c r="WVL1412" s="265"/>
      <c r="WVM1412" s="265"/>
      <c r="WVN1412" s="265"/>
      <c r="WVO1412" s="265"/>
      <c r="WVP1412" s="265"/>
      <c r="WVQ1412" s="265"/>
      <c r="WVR1412" s="265"/>
      <c r="WVS1412" s="265"/>
      <c r="WVT1412" s="265"/>
      <c r="WVU1412" s="265"/>
      <c r="WVV1412" s="265"/>
      <c r="WVW1412" s="265"/>
      <c r="WVX1412" s="265"/>
      <c r="WVY1412" s="265"/>
      <c r="WVZ1412" s="265"/>
      <c r="WWA1412" s="265"/>
      <c r="WWB1412" s="265"/>
      <c r="WWC1412" s="265"/>
      <c r="WWD1412" s="265"/>
      <c r="WWE1412" s="265"/>
      <c r="WWF1412" s="265"/>
      <c r="WWG1412" s="265"/>
      <c r="WWH1412" s="265"/>
      <c r="WWI1412" s="265"/>
      <c r="WWJ1412" s="265"/>
      <c r="WWK1412" s="265"/>
      <c r="WWL1412" s="265"/>
      <c r="WWM1412" s="265"/>
      <c r="WWN1412" s="265"/>
      <c r="WWO1412" s="265"/>
      <c r="WWP1412" s="265"/>
      <c r="WWQ1412" s="265"/>
      <c r="WWR1412" s="265"/>
      <c r="WWS1412" s="265"/>
      <c r="WWT1412" s="265"/>
      <c r="WWU1412" s="265"/>
      <c r="WWV1412" s="265"/>
      <c r="WWW1412" s="265"/>
      <c r="WWX1412" s="265"/>
      <c r="WWY1412" s="265"/>
      <c r="WWZ1412" s="265"/>
      <c r="WXA1412" s="265"/>
      <c r="WXB1412" s="265"/>
      <c r="WXC1412" s="265"/>
      <c r="WXD1412" s="265"/>
      <c r="WXE1412" s="265"/>
      <c r="WXF1412" s="265"/>
      <c r="WXG1412" s="265"/>
      <c r="WXH1412" s="265"/>
      <c r="WXI1412" s="265"/>
      <c r="WXJ1412" s="265"/>
      <c r="WXK1412" s="265"/>
      <c r="WXL1412" s="265"/>
      <c r="WXM1412" s="265"/>
      <c r="WXN1412" s="265"/>
      <c r="WXO1412" s="265"/>
      <c r="WXP1412" s="265"/>
      <c r="WXQ1412" s="265"/>
      <c r="WXR1412" s="265"/>
      <c r="WXS1412" s="265"/>
      <c r="WXT1412" s="265"/>
      <c r="WXU1412" s="265"/>
      <c r="WXV1412" s="265"/>
      <c r="WXW1412" s="265"/>
      <c r="WXX1412" s="265"/>
      <c r="WXY1412" s="265"/>
      <c r="WXZ1412" s="265"/>
      <c r="WYA1412" s="265"/>
      <c r="WYB1412" s="265"/>
      <c r="WYC1412" s="265"/>
      <c r="WYD1412" s="265"/>
      <c r="WYE1412" s="265"/>
      <c r="WYF1412" s="265"/>
      <c r="WYG1412" s="265"/>
      <c r="WYH1412" s="265"/>
      <c r="WYI1412" s="265"/>
      <c r="WYJ1412" s="265"/>
      <c r="WYK1412" s="265"/>
      <c r="WYL1412" s="265"/>
      <c r="WYM1412" s="265"/>
      <c r="WYN1412" s="265"/>
      <c r="WYO1412" s="265"/>
      <c r="WYP1412" s="265"/>
      <c r="WYQ1412" s="265"/>
      <c r="WYR1412" s="265"/>
      <c r="WYS1412" s="265"/>
      <c r="WYT1412" s="265"/>
      <c r="WYU1412" s="265"/>
      <c r="WYV1412" s="265"/>
      <c r="WYW1412" s="265"/>
      <c r="WYX1412" s="265"/>
      <c r="WYY1412" s="265"/>
      <c r="WYZ1412" s="265"/>
      <c r="WZA1412" s="265"/>
      <c r="WZB1412" s="265"/>
      <c r="WZC1412" s="265"/>
      <c r="WZD1412" s="265"/>
      <c r="WZE1412" s="265"/>
      <c r="WZF1412" s="265"/>
      <c r="WZG1412" s="265"/>
      <c r="WZH1412" s="265"/>
      <c r="WZI1412" s="265"/>
      <c r="WZJ1412" s="265"/>
      <c r="WZK1412" s="265"/>
      <c r="WZL1412" s="265"/>
      <c r="WZM1412" s="265"/>
      <c r="WZN1412" s="265"/>
      <c r="WZO1412" s="265"/>
      <c r="WZP1412" s="265"/>
      <c r="WZQ1412" s="265"/>
      <c r="WZR1412" s="265"/>
      <c r="WZS1412" s="265"/>
      <c r="WZT1412" s="265"/>
      <c r="WZU1412" s="265"/>
      <c r="WZV1412" s="265"/>
      <c r="WZW1412" s="265"/>
      <c r="WZX1412" s="265"/>
      <c r="WZY1412" s="265"/>
      <c r="WZZ1412" s="265"/>
      <c r="XAA1412" s="265"/>
      <c r="XAB1412" s="265"/>
      <c r="XAC1412" s="265"/>
      <c r="XAD1412" s="265"/>
      <c r="XAE1412" s="265"/>
      <c r="XAF1412" s="265"/>
      <c r="XAG1412" s="265"/>
      <c r="XAH1412" s="265"/>
      <c r="XAI1412" s="265"/>
      <c r="XAJ1412" s="265"/>
      <c r="XAK1412" s="265"/>
      <c r="XAL1412" s="265"/>
      <c r="XAM1412" s="265"/>
      <c r="XAN1412" s="265"/>
      <c r="XAO1412" s="265"/>
      <c r="XAP1412" s="265"/>
      <c r="XAQ1412" s="265"/>
      <c r="XAR1412" s="265"/>
      <c r="XAS1412" s="265"/>
      <c r="XAT1412" s="265"/>
      <c r="XAU1412" s="265"/>
      <c r="XAV1412" s="265"/>
      <c r="XAW1412" s="265"/>
      <c r="XAX1412" s="265"/>
      <c r="XAY1412" s="265"/>
      <c r="XAZ1412" s="265"/>
      <c r="XBA1412" s="265"/>
      <c r="XBB1412" s="265"/>
      <c r="XBC1412" s="265"/>
      <c r="XBD1412" s="265"/>
      <c r="XBE1412" s="265"/>
      <c r="XBF1412" s="265"/>
      <c r="XBG1412" s="265"/>
      <c r="XBH1412" s="265"/>
      <c r="XBI1412" s="265"/>
      <c r="XBJ1412" s="265"/>
      <c r="XBK1412" s="265"/>
      <c r="XBL1412" s="265"/>
      <c r="XBM1412" s="265"/>
      <c r="XBN1412" s="265"/>
      <c r="XBO1412" s="265"/>
      <c r="XBP1412" s="265"/>
      <c r="XBQ1412" s="265"/>
      <c r="XBR1412" s="265"/>
      <c r="XBS1412" s="265"/>
      <c r="XBT1412" s="265"/>
      <c r="XBU1412" s="265"/>
      <c r="XBV1412" s="265"/>
      <c r="XBW1412" s="265"/>
      <c r="XBX1412" s="265"/>
      <c r="XBY1412" s="265"/>
      <c r="XBZ1412" s="265"/>
      <c r="XCA1412" s="265"/>
      <c r="XCB1412" s="265"/>
      <c r="XCC1412" s="265"/>
      <c r="XCD1412" s="265"/>
      <c r="XCE1412" s="265"/>
      <c r="XCF1412" s="265"/>
      <c r="XCG1412" s="265"/>
      <c r="XCH1412" s="265"/>
      <c r="XCI1412" s="265"/>
      <c r="XCJ1412" s="265"/>
      <c r="XCK1412" s="265"/>
      <c r="XCL1412" s="265"/>
      <c r="XCM1412" s="265"/>
      <c r="XCN1412" s="265"/>
      <c r="XCO1412" s="265"/>
      <c r="XCP1412" s="265"/>
      <c r="XCQ1412" s="265"/>
      <c r="XCR1412" s="265"/>
      <c r="XCS1412" s="265"/>
      <c r="XCT1412" s="265"/>
      <c r="XCU1412" s="265"/>
      <c r="XCV1412" s="265"/>
      <c r="XCW1412" s="265"/>
      <c r="XCX1412" s="265"/>
      <c r="XCY1412" s="265"/>
      <c r="XCZ1412" s="265"/>
      <c r="XDA1412" s="265"/>
      <c r="XDB1412" s="265"/>
      <c r="XDC1412" s="265"/>
      <c r="XDD1412" s="265"/>
      <c r="XDE1412" s="265"/>
      <c r="XDF1412" s="265"/>
      <c r="XDG1412" s="265"/>
      <c r="XDH1412" s="265"/>
      <c r="XDI1412" s="265"/>
      <c r="XDJ1412" s="265"/>
      <c r="XDK1412" s="265"/>
      <c r="XDL1412" s="265"/>
      <c r="XDM1412" s="265"/>
      <c r="XDN1412" s="265"/>
      <c r="XDO1412" s="265"/>
      <c r="XDP1412" s="265"/>
      <c r="XDQ1412" s="265"/>
      <c r="XDR1412" s="265"/>
      <c r="XDS1412" s="265"/>
      <c r="XDT1412" s="265"/>
      <c r="XDU1412" s="265"/>
      <c r="XDV1412" s="265"/>
      <c r="XDW1412" s="265"/>
      <c r="XDX1412" s="265"/>
      <c r="XDY1412" s="265"/>
      <c r="XDZ1412" s="265"/>
      <c r="XEA1412" s="265"/>
      <c r="XEB1412" s="265"/>
      <c r="XEC1412" s="265"/>
      <c r="XED1412" s="265"/>
      <c r="XEE1412" s="265"/>
      <c r="XEF1412" s="265"/>
      <c r="XEG1412" s="265"/>
      <c r="XEH1412" s="265"/>
      <c r="XEI1412" s="265"/>
      <c r="XEJ1412" s="265"/>
      <c r="XEK1412" s="265"/>
      <c r="XEL1412" s="265"/>
      <c r="XEM1412" s="265"/>
      <c r="XEN1412" s="265"/>
      <c r="XEO1412" s="265"/>
      <c r="XEP1412" s="265"/>
      <c r="XEQ1412" s="265"/>
      <c r="XER1412" s="265"/>
      <c r="XES1412" s="265"/>
      <c r="XET1412" s="265"/>
      <c r="XEU1412" s="265"/>
      <c r="XEV1412" s="265"/>
      <c r="XEW1412" s="265"/>
      <c r="XEX1412" s="265"/>
      <c r="XEY1412" s="265"/>
      <c r="XEZ1412" s="265"/>
      <c r="XFA1412" s="265"/>
      <c r="XFB1412" s="265"/>
      <c r="XFC1412" s="265"/>
      <c r="XFD1412" s="265"/>
    </row>
    <row r="1413" spans="1:16384" x14ac:dyDescent="0.3">
      <c r="A1413" s="58"/>
      <c r="B1413" s="58"/>
      <c r="C1413" s="225"/>
      <c r="D1413" s="226"/>
      <c r="E1413" s="227"/>
      <c r="F1413" s="228"/>
      <c r="G1413" s="229"/>
      <c r="H1413" s="228"/>
      <c r="I1413" s="229"/>
      <c r="J1413" s="230"/>
      <c r="K1413" s="189"/>
      <c r="L1413" s="199"/>
      <c r="M1413" s="420"/>
      <c r="N1413" s="184"/>
      <c r="O1413" s="184"/>
      <c r="P1413" s="184"/>
      <c r="Q1413" s="185"/>
      <c r="R1413" s="200"/>
      <c r="S1413" s="399"/>
      <c r="T1413" s="241"/>
      <c r="U1413" s="241"/>
      <c r="V1413" s="237"/>
      <c r="W1413" s="186"/>
      <c r="X1413" s="186"/>
      <c r="Y1413" s="9"/>
      <c r="Z1413" s="181"/>
      <c r="AA1413" s="411"/>
      <c r="AB1413" s="411"/>
      <c r="AC1413" s="411"/>
      <c r="AD1413" s="411"/>
      <c r="AE1413" s="411"/>
      <c r="AF1413" s="411"/>
      <c r="AG1413" s="411"/>
      <c r="AH1413" s="190"/>
      <c r="AI1413" s="383"/>
      <c r="AJ1413" s="265"/>
      <c r="AK1413" s="265"/>
      <c r="AL1413" s="265"/>
      <c r="AM1413" s="265"/>
      <c r="AN1413" s="265"/>
      <c r="AO1413" s="265"/>
      <c r="AP1413" s="265"/>
      <c r="AQ1413" s="265"/>
      <c r="AR1413" s="265"/>
      <c r="AS1413" s="265"/>
      <c r="AT1413" s="265"/>
      <c r="AU1413" s="265"/>
      <c r="AV1413" s="265"/>
      <c r="AW1413" s="265"/>
      <c r="AX1413" s="265"/>
      <c r="AY1413" s="265"/>
      <c r="AZ1413" s="265"/>
      <c r="BA1413" s="265"/>
      <c r="BB1413" s="265"/>
      <c r="BC1413" s="265"/>
      <c r="BD1413" s="265"/>
      <c r="BE1413" s="265"/>
      <c r="BF1413" s="265"/>
      <c r="BG1413" s="265"/>
      <c r="BH1413" s="265"/>
      <c r="BI1413" s="265"/>
      <c r="BJ1413" s="265"/>
      <c r="BK1413" s="265"/>
      <c r="BL1413" s="265"/>
      <c r="BM1413" s="265"/>
      <c r="BN1413" s="265"/>
      <c r="BO1413" s="265"/>
      <c r="BP1413" s="265"/>
      <c r="BQ1413" s="265"/>
      <c r="BR1413" s="265"/>
      <c r="BS1413" s="265"/>
      <c r="BT1413" s="265"/>
      <c r="BU1413" s="265"/>
      <c r="BV1413" s="265"/>
      <c r="BW1413" s="265"/>
      <c r="BX1413" s="265"/>
      <c r="BY1413" s="265"/>
      <c r="BZ1413" s="265"/>
      <c r="CA1413" s="265"/>
      <c r="CB1413" s="265"/>
      <c r="CC1413" s="265"/>
      <c r="CD1413" s="265"/>
      <c r="CE1413" s="265"/>
      <c r="CF1413" s="265"/>
      <c r="CG1413" s="265"/>
      <c r="CH1413" s="265"/>
      <c r="CI1413" s="265"/>
      <c r="CJ1413" s="265"/>
      <c r="CK1413" s="265"/>
      <c r="CL1413" s="265"/>
      <c r="CM1413" s="265"/>
      <c r="CN1413" s="265"/>
      <c r="CO1413" s="265"/>
      <c r="CP1413" s="265"/>
      <c r="CQ1413" s="265"/>
      <c r="CR1413" s="265"/>
      <c r="CS1413" s="265"/>
      <c r="CT1413" s="265"/>
      <c r="CU1413" s="265"/>
      <c r="CV1413" s="265"/>
      <c r="CW1413" s="265"/>
      <c r="CX1413" s="265"/>
      <c r="CY1413" s="265"/>
      <c r="CZ1413" s="265"/>
      <c r="DA1413" s="265"/>
      <c r="DB1413" s="265"/>
      <c r="DC1413" s="265"/>
      <c r="DD1413" s="265"/>
      <c r="DE1413" s="265"/>
      <c r="DF1413" s="265"/>
      <c r="DG1413" s="265"/>
      <c r="DH1413" s="265"/>
      <c r="DI1413" s="265"/>
      <c r="DJ1413" s="265"/>
      <c r="DK1413" s="265"/>
      <c r="DL1413" s="265"/>
      <c r="DM1413" s="265"/>
      <c r="DN1413" s="265"/>
      <c r="DO1413" s="265"/>
      <c r="DP1413" s="265"/>
      <c r="DQ1413" s="265"/>
      <c r="DR1413" s="265"/>
      <c r="DS1413" s="265"/>
      <c r="DT1413" s="265"/>
      <c r="DU1413" s="265"/>
      <c r="DV1413" s="265"/>
      <c r="DW1413" s="265"/>
      <c r="DX1413" s="265"/>
      <c r="DY1413" s="265"/>
      <c r="DZ1413" s="265"/>
      <c r="EA1413" s="265"/>
      <c r="EB1413" s="265"/>
      <c r="EC1413" s="265"/>
      <c r="ED1413" s="265"/>
      <c r="EE1413" s="265"/>
      <c r="EF1413" s="265"/>
      <c r="EG1413" s="265"/>
      <c r="EH1413" s="265"/>
      <c r="EI1413" s="265"/>
      <c r="EJ1413" s="265"/>
      <c r="EK1413" s="265"/>
      <c r="EL1413" s="265"/>
      <c r="EM1413" s="265"/>
      <c r="EN1413" s="265"/>
      <c r="EO1413" s="265"/>
      <c r="EP1413" s="265"/>
      <c r="EQ1413" s="265"/>
      <c r="ER1413" s="265"/>
      <c r="ES1413" s="265"/>
      <c r="ET1413" s="265"/>
      <c r="EU1413" s="265"/>
      <c r="EV1413" s="265"/>
      <c r="EW1413" s="265"/>
      <c r="EX1413" s="265"/>
      <c r="EY1413" s="265"/>
      <c r="EZ1413" s="265"/>
      <c r="FA1413" s="265"/>
      <c r="FB1413" s="265"/>
      <c r="FC1413" s="265"/>
      <c r="FD1413" s="265"/>
      <c r="FE1413" s="265"/>
      <c r="FF1413" s="265"/>
      <c r="FG1413" s="265"/>
      <c r="FH1413" s="265"/>
      <c r="FI1413" s="265"/>
      <c r="FJ1413" s="265"/>
      <c r="FK1413" s="265"/>
      <c r="FL1413" s="265"/>
      <c r="FM1413" s="265"/>
      <c r="FN1413" s="265"/>
      <c r="FO1413" s="265"/>
      <c r="FP1413" s="265"/>
      <c r="FQ1413" s="265"/>
      <c r="FR1413" s="265"/>
      <c r="FS1413" s="265"/>
      <c r="FT1413" s="265"/>
      <c r="FU1413" s="265"/>
      <c r="FV1413" s="265"/>
      <c r="FW1413" s="265"/>
      <c r="FX1413" s="265"/>
      <c r="FY1413" s="265"/>
      <c r="FZ1413" s="265"/>
      <c r="GA1413" s="265"/>
      <c r="GB1413" s="265"/>
      <c r="GC1413" s="265"/>
      <c r="GD1413" s="265"/>
      <c r="GE1413" s="265"/>
      <c r="GF1413" s="265"/>
      <c r="GG1413" s="265"/>
      <c r="GH1413" s="265"/>
      <c r="GI1413" s="265"/>
      <c r="GJ1413" s="265"/>
      <c r="GK1413" s="265"/>
      <c r="GL1413" s="265"/>
      <c r="GM1413" s="265"/>
      <c r="GN1413" s="265"/>
      <c r="GO1413" s="265"/>
      <c r="GP1413" s="265"/>
      <c r="GQ1413" s="265"/>
      <c r="GR1413" s="265"/>
      <c r="GS1413" s="265"/>
      <c r="GT1413" s="265"/>
      <c r="GU1413" s="265"/>
      <c r="GV1413" s="265"/>
      <c r="GW1413" s="265"/>
      <c r="GX1413" s="265"/>
      <c r="GY1413" s="265"/>
      <c r="GZ1413" s="265"/>
      <c r="HA1413" s="265"/>
      <c r="HB1413" s="265"/>
      <c r="HC1413" s="265"/>
      <c r="HD1413" s="265"/>
      <c r="HE1413" s="265"/>
      <c r="HF1413" s="265"/>
      <c r="HG1413" s="265"/>
      <c r="HH1413" s="265"/>
      <c r="HI1413" s="265"/>
      <c r="HJ1413" s="265"/>
      <c r="HK1413" s="265"/>
      <c r="HL1413" s="265"/>
      <c r="HM1413" s="265"/>
      <c r="HN1413" s="265"/>
      <c r="HO1413" s="265"/>
      <c r="HP1413" s="265"/>
      <c r="HQ1413" s="265"/>
      <c r="HR1413" s="265"/>
      <c r="HS1413" s="265"/>
      <c r="HT1413" s="265"/>
      <c r="HU1413" s="265"/>
      <c r="HV1413" s="265"/>
      <c r="HW1413" s="265"/>
      <c r="HX1413" s="265"/>
      <c r="HY1413" s="265"/>
      <c r="HZ1413" s="265"/>
      <c r="IA1413" s="265"/>
      <c r="IB1413" s="265"/>
      <c r="IC1413" s="265"/>
      <c r="ID1413" s="265"/>
      <c r="IE1413" s="265"/>
      <c r="IF1413" s="265"/>
      <c r="IG1413" s="265"/>
      <c r="IH1413" s="265"/>
      <c r="II1413" s="265"/>
      <c r="IJ1413" s="265"/>
      <c r="IK1413" s="265"/>
      <c r="IL1413" s="265"/>
      <c r="IM1413" s="265"/>
      <c r="IN1413" s="265"/>
      <c r="IO1413" s="265"/>
      <c r="IP1413" s="265"/>
      <c r="IQ1413" s="265"/>
      <c r="IR1413" s="265"/>
      <c r="IS1413" s="265"/>
      <c r="IT1413" s="265"/>
      <c r="IU1413" s="265"/>
      <c r="IV1413" s="265"/>
      <c r="IW1413" s="265"/>
      <c r="IX1413" s="265"/>
      <c r="IY1413" s="265"/>
      <c r="IZ1413" s="265"/>
      <c r="JA1413" s="265"/>
      <c r="JB1413" s="265"/>
      <c r="JC1413" s="265"/>
      <c r="JD1413" s="265"/>
      <c r="JE1413" s="265"/>
      <c r="JF1413" s="265"/>
      <c r="JG1413" s="265"/>
      <c r="JH1413" s="265"/>
      <c r="JI1413" s="265"/>
      <c r="JJ1413" s="265"/>
      <c r="JK1413" s="265"/>
      <c r="JL1413" s="265"/>
      <c r="JM1413" s="265"/>
      <c r="JN1413" s="265"/>
      <c r="JO1413" s="265"/>
      <c r="JP1413" s="265"/>
      <c r="JQ1413" s="265"/>
      <c r="JR1413" s="265"/>
      <c r="JS1413" s="265"/>
      <c r="JT1413" s="265"/>
      <c r="JU1413" s="265"/>
      <c r="JV1413" s="265"/>
      <c r="JW1413" s="265"/>
      <c r="JX1413" s="265"/>
      <c r="JY1413" s="265"/>
      <c r="JZ1413" s="265"/>
      <c r="KA1413" s="265"/>
      <c r="KB1413" s="265"/>
      <c r="KC1413" s="265"/>
      <c r="KD1413" s="265"/>
      <c r="KE1413" s="265"/>
      <c r="KF1413" s="265"/>
      <c r="KG1413" s="265"/>
      <c r="KH1413" s="265"/>
      <c r="KI1413" s="265"/>
      <c r="KJ1413" s="265"/>
      <c r="KK1413" s="265"/>
      <c r="KL1413" s="265"/>
      <c r="KM1413" s="265"/>
      <c r="KN1413" s="265"/>
      <c r="KO1413" s="265"/>
      <c r="KP1413" s="265"/>
      <c r="KQ1413" s="265"/>
      <c r="KR1413" s="265"/>
      <c r="KS1413" s="265"/>
      <c r="KT1413" s="265"/>
      <c r="KU1413" s="265"/>
      <c r="KV1413" s="265"/>
      <c r="KW1413" s="265"/>
      <c r="KX1413" s="265"/>
      <c r="KY1413" s="265"/>
      <c r="KZ1413" s="265"/>
      <c r="LA1413" s="265"/>
      <c r="LB1413" s="265"/>
      <c r="LC1413" s="265"/>
      <c r="LD1413" s="265"/>
      <c r="LE1413" s="265"/>
      <c r="LF1413" s="265"/>
      <c r="LG1413" s="265"/>
      <c r="LH1413" s="265"/>
      <c r="LI1413" s="265"/>
      <c r="LJ1413" s="265"/>
      <c r="LK1413" s="265"/>
      <c r="LL1413" s="265"/>
      <c r="LM1413" s="265"/>
      <c r="LN1413" s="265"/>
      <c r="LO1413" s="265"/>
      <c r="LP1413" s="265"/>
      <c r="LQ1413" s="265"/>
      <c r="LR1413" s="265"/>
      <c r="LS1413" s="265"/>
      <c r="LT1413" s="265"/>
      <c r="LU1413" s="265"/>
      <c r="LV1413" s="265"/>
      <c r="LW1413" s="265"/>
      <c r="LX1413" s="265"/>
      <c r="LY1413" s="265"/>
      <c r="LZ1413" s="265"/>
      <c r="MA1413" s="265"/>
      <c r="MB1413" s="265"/>
      <c r="MC1413" s="265"/>
      <c r="MD1413" s="265"/>
      <c r="ME1413" s="265"/>
      <c r="MF1413" s="265"/>
      <c r="MG1413" s="265"/>
      <c r="MH1413" s="265"/>
      <c r="MI1413" s="265"/>
      <c r="MJ1413" s="265"/>
      <c r="MK1413" s="265"/>
      <c r="ML1413" s="265"/>
      <c r="MM1413" s="265"/>
      <c r="MN1413" s="265"/>
      <c r="MO1413" s="265"/>
      <c r="MP1413" s="265"/>
      <c r="MQ1413" s="265"/>
      <c r="MR1413" s="265"/>
      <c r="MS1413" s="265"/>
      <c r="MT1413" s="265"/>
      <c r="MU1413" s="265"/>
      <c r="MV1413" s="265"/>
      <c r="MW1413" s="265"/>
      <c r="MX1413" s="265"/>
      <c r="MY1413" s="265"/>
      <c r="MZ1413" s="265"/>
      <c r="NA1413" s="265"/>
      <c r="NB1413" s="265"/>
      <c r="NC1413" s="265"/>
      <c r="ND1413" s="265"/>
      <c r="NE1413" s="265"/>
      <c r="NF1413" s="265"/>
      <c r="NG1413" s="265"/>
      <c r="NH1413" s="265"/>
      <c r="NI1413" s="265"/>
      <c r="NJ1413" s="265"/>
      <c r="NK1413" s="265"/>
      <c r="NL1413" s="265"/>
      <c r="NM1413" s="265"/>
      <c r="NN1413" s="265"/>
      <c r="NO1413" s="265"/>
      <c r="NP1413" s="265"/>
      <c r="NQ1413" s="265"/>
      <c r="NR1413" s="265"/>
      <c r="NS1413" s="265"/>
      <c r="NT1413" s="265"/>
      <c r="NU1413" s="265"/>
      <c r="NV1413" s="265"/>
      <c r="NW1413" s="265"/>
      <c r="NX1413" s="265"/>
      <c r="NY1413" s="265"/>
      <c r="NZ1413" s="265"/>
      <c r="OA1413" s="265"/>
      <c r="OB1413" s="265"/>
      <c r="OC1413" s="265"/>
      <c r="OD1413" s="265"/>
      <c r="OE1413" s="265"/>
      <c r="OF1413" s="265"/>
      <c r="OG1413" s="265"/>
      <c r="OH1413" s="265"/>
      <c r="OI1413" s="265"/>
      <c r="OJ1413" s="265"/>
      <c r="OK1413" s="265"/>
      <c r="OL1413" s="265"/>
      <c r="OM1413" s="265"/>
      <c r="ON1413" s="265"/>
      <c r="OO1413" s="265"/>
      <c r="OP1413" s="265"/>
      <c r="OQ1413" s="265"/>
      <c r="OR1413" s="265"/>
      <c r="OS1413" s="265"/>
      <c r="OT1413" s="265"/>
      <c r="OU1413" s="265"/>
      <c r="OV1413" s="265"/>
      <c r="OW1413" s="265"/>
      <c r="OX1413" s="265"/>
      <c r="OY1413" s="265"/>
      <c r="OZ1413" s="265"/>
      <c r="PA1413" s="265"/>
      <c r="PB1413" s="265"/>
      <c r="PC1413" s="265"/>
      <c r="PD1413" s="265"/>
      <c r="PE1413" s="265"/>
      <c r="PF1413" s="265"/>
      <c r="PG1413" s="265"/>
      <c r="PH1413" s="265"/>
      <c r="PI1413" s="265"/>
      <c r="PJ1413" s="265"/>
      <c r="PK1413" s="265"/>
      <c r="PL1413" s="265"/>
      <c r="PM1413" s="265"/>
      <c r="PN1413" s="265"/>
      <c r="PO1413" s="265"/>
      <c r="PP1413" s="265"/>
      <c r="PQ1413" s="265"/>
      <c r="PR1413" s="265"/>
      <c r="PS1413" s="265"/>
      <c r="PT1413" s="265"/>
      <c r="PU1413" s="265"/>
      <c r="PV1413" s="265"/>
      <c r="PW1413" s="265"/>
      <c r="PX1413" s="265"/>
      <c r="PY1413" s="265"/>
      <c r="PZ1413" s="265"/>
      <c r="QA1413" s="265"/>
      <c r="QB1413" s="265"/>
      <c r="QC1413" s="265"/>
      <c r="QD1413" s="265"/>
      <c r="QE1413" s="265"/>
      <c r="QF1413" s="265"/>
      <c r="QG1413" s="265"/>
      <c r="QH1413" s="265"/>
      <c r="QI1413" s="265"/>
      <c r="QJ1413" s="265"/>
      <c r="QK1413" s="265"/>
      <c r="QL1413" s="265"/>
      <c r="QM1413" s="265"/>
      <c r="QN1413" s="265"/>
      <c r="QO1413" s="265"/>
      <c r="QP1413" s="265"/>
      <c r="QQ1413" s="265"/>
      <c r="QR1413" s="265"/>
      <c r="QS1413" s="265"/>
      <c r="QT1413" s="265"/>
      <c r="QU1413" s="265"/>
      <c r="QV1413" s="265"/>
      <c r="QW1413" s="265"/>
      <c r="QX1413" s="265"/>
      <c r="QY1413" s="265"/>
      <c r="QZ1413" s="265"/>
      <c r="RA1413" s="265"/>
      <c r="RB1413" s="265"/>
      <c r="RC1413" s="265"/>
      <c r="RD1413" s="265"/>
      <c r="RE1413" s="265"/>
      <c r="RF1413" s="265"/>
      <c r="RG1413" s="265"/>
      <c r="RH1413" s="265"/>
      <c r="RI1413" s="265"/>
      <c r="RJ1413" s="265"/>
      <c r="RK1413" s="265"/>
      <c r="RL1413" s="265"/>
      <c r="RM1413" s="265"/>
      <c r="RN1413" s="265"/>
      <c r="RO1413" s="265"/>
      <c r="RP1413" s="265"/>
      <c r="RQ1413" s="265"/>
      <c r="RR1413" s="265"/>
      <c r="RS1413" s="265"/>
      <c r="RT1413" s="265"/>
      <c r="RU1413" s="265"/>
      <c r="RV1413" s="265"/>
      <c r="RW1413" s="265"/>
      <c r="RX1413" s="265"/>
      <c r="RY1413" s="265"/>
      <c r="RZ1413" s="265"/>
      <c r="SA1413" s="265"/>
      <c r="SB1413" s="265"/>
      <c r="SC1413" s="265"/>
      <c r="SD1413" s="265"/>
      <c r="SE1413" s="265"/>
      <c r="SF1413" s="265"/>
      <c r="SG1413" s="265"/>
      <c r="SH1413" s="265"/>
      <c r="SI1413" s="265"/>
      <c r="SJ1413" s="265"/>
      <c r="SK1413" s="265"/>
      <c r="SL1413" s="265"/>
      <c r="SM1413" s="265"/>
      <c r="SN1413" s="265"/>
      <c r="SO1413" s="265"/>
      <c r="SP1413" s="265"/>
      <c r="SQ1413" s="265"/>
      <c r="SR1413" s="265"/>
      <c r="SS1413" s="265"/>
      <c r="ST1413" s="265"/>
      <c r="SU1413" s="265"/>
      <c r="SV1413" s="265"/>
      <c r="SW1413" s="265"/>
      <c r="SX1413" s="265"/>
      <c r="SY1413" s="265"/>
      <c r="SZ1413" s="265"/>
      <c r="TA1413" s="265"/>
      <c r="TB1413" s="265"/>
      <c r="TC1413" s="265"/>
      <c r="TD1413" s="265"/>
      <c r="TE1413" s="265"/>
      <c r="TF1413" s="265"/>
      <c r="TG1413" s="265"/>
      <c r="TH1413" s="265"/>
      <c r="TI1413" s="265"/>
      <c r="TJ1413" s="265"/>
      <c r="TK1413" s="265"/>
      <c r="TL1413" s="265"/>
      <c r="TM1413" s="265"/>
      <c r="TN1413" s="265"/>
      <c r="TO1413" s="265"/>
      <c r="TP1413" s="265"/>
      <c r="TQ1413" s="265"/>
      <c r="TR1413" s="265"/>
      <c r="TS1413" s="265"/>
      <c r="TT1413" s="265"/>
      <c r="TU1413" s="265"/>
      <c r="TV1413" s="265"/>
      <c r="TW1413" s="265"/>
      <c r="TX1413" s="265"/>
      <c r="TY1413" s="265"/>
      <c r="TZ1413" s="265"/>
      <c r="UA1413" s="265"/>
      <c r="UB1413" s="265"/>
      <c r="UC1413" s="265"/>
      <c r="UD1413" s="265"/>
      <c r="UE1413" s="265"/>
      <c r="UF1413" s="265"/>
      <c r="UG1413" s="265"/>
      <c r="UH1413" s="265"/>
      <c r="UI1413" s="265"/>
      <c r="UJ1413" s="265"/>
      <c r="UK1413" s="265"/>
      <c r="UL1413" s="265"/>
      <c r="UM1413" s="265"/>
      <c r="UN1413" s="265"/>
      <c r="UO1413" s="265"/>
      <c r="UP1413" s="265"/>
      <c r="UQ1413" s="265"/>
      <c r="UR1413" s="265"/>
      <c r="US1413" s="265"/>
      <c r="UT1413" s="265"/>
      <c r="UU1413" s="265"/>
      <c r="UV1413" s="265"/>
      <c r="UW1413" s="265"/>
      <c r="UX1413" s="265"/>
      <c r="UY1413" s="265"/>
      <c r="UZ1413" s="265"/>
      <c r="VA1413" s="265"/>
      <c r="VB1413" s="265"/>
      <c r="VC1413" s="265"/>
      <c r="VD1413" s="265"/>
      <c r="VE1413" s="265"/>
      <c r="VF1413" s="265"/>
      <c r="VG1413" s="265"/>
      <c r="VH1413" s="265"/>
      <c r="VI1413" s="265"/>
      <c r="VJ1413" s="265"/>
      <c r="VK1413" s="265"/>
      <c r="VL1413" s="265"/>
      <c r="VM1413" s="265"/>
      <c r="VN1413" s="265"/>
      <c r="VO1413" s="265"/>
      <c r="VP1413" s="265"/>
      <c r="VQ1413" s="265"/>
      <c r="VR1413" s="265"/>
      <c r="VS1413" s="265"/>
      <c r="VT1413" s="265"/>
      <c r="VU1413" s="265"/>
      <c r="VV1413" s="265"/>
      <c r="VW1413" s="265"/>
      <c r="VX1413" s="265"/>
      <c r="VY1413" s="265"/>
      <c r="VZ1413" s="265"/>
      <c r="WA1413" s="265"/>
      <c r="WB1413" s="265"/>
      <c r="WC1413" s="265"/>
      <c r="WD1413" s="265"/>
      <c r="WE1413" s="265"/>
      <c r="WF1413" s="265"/>
      <c r="WG1413" s="265"/>
      <c r="WH1413" s="265"/>
      <c r="WI1413" s="265"/>
      <c r="WJ1413" s="265"/>
      <c r="WK1413" s="265"/>
      <c r="WL1413" s="265"/>
      <c r="WM1413" s="265"/>
      <c r="WN1413" s="265"/>
      <c r="WO1413" s="265"/>
      <c r="WP1413" s="265"/>
      <c r="WQ1413" s="265"/>
      <c r="WR1413" s="265"/>
      <c r="WS1413" s="265"/>
      <c r="WT1413" s="265"/>
      <c r="WU1413" s="265"/>
      <c r="WV1413" s="265"/>
      <c r="WW1413" s="265"/>
      <c r="WX1413" s="265"/>
      <c r="WY1413" s="265"/>
      <c r="WZ1413" s="265"/>
      <c r="XA1413" s="265"/>
      <c r="XB1413" s="265"/>
      <c r="XC1413" s="265"/>
      <c r="XD1413" s="265"/>
      <c r="XE1413" s="265"/>
      <c r="XF1413" s="265"/>
      <c r="XG1413" s="265"/>
      <c r="XH1413" s="265"/>
      <c r="XI1413" s="265"/>
      <c r="XJ1413" s="265"/>
      <c r="XK1413" s="265"/>
      <c r="XL1413" s="265"/>
      <c r="XM1413" s="265"/>
      <c r="XN1413" s="265"/>
      <c r="XO1413" s="265"/>
      <c r="XP1413" s="265"/>
      <c r="XQ1413" s="265"/>
      <c r="XR1413" s="265"/>
      <c r="XS1413" s="265"/>
      <c r="XT1413" s="265"/>
      <c r="XU1413" s="265"/>
      <c r="XV1413" s="265"/>
      <c r="XW1413" s="265"/>
      <c r="XX1413" s="265"/>
      <c r="XY1413" s="265"/>
      <c r="XZ1413" s="265"/>
      <c r="YA1413" s="265"/>
      <c r="YB1413" s="265"/>
      <c r="YC1413" s="265"/>
      <c r="YD1413" s="265"/>
      <c r="YE1413" s="265"/>
      <c r="YF1413" s="265"/>
      <c r="YG1413" s="265"/>
      <c r="YH1413" s="265"/>
      <c r="YI1413" s="265"/>
      <c r="YJ1413" s="265"/>
      <c r="YK1413" s="265"/>
      <c r="YL1413" s="265"/>
      <c r="YM1413" s="265"/>
      <c r="YN1413" s="265"/>
      <c r="YO1413" s="265"/>
      <c r="YP1413" s="265"/>
      <c r="YQ1413" s="265"/>
      <c r="YR1413" s="265"/>
      <c r="YS1413" s="265"/>
      <c r="YT1413" s="265"/>
      <c r="YU1413" s="265"/>
      <c r="YV1413" s="265"/>
      <c r="YW1413" s="265"/>
      <c r="YX1413" s="265"/>
      <c r="YY1413" s="265"/>
      <c r="YZ1413" s="265"/>
      <c r="ZA1413" s="265"/>
      <c r="ZB1413" s="265"/>
      <c r="ZC1413" s="265"/>
      <c r="ZD1413" s="265"/>
      <c r="ZE1413" s="265"/>
      <c r="ZF1413" s="265"/>
      <c r="ZG1413" s="265"/>
      <c r="ZH1413" s="265"/>
      <c r="ZI1413" s="265"/>
      <c r="ZJ1413" s="265"/>
      <c r="ZK1413" s="265"/>
      <c r="ZL1413" s="265"/>
      <c r="ZM1413" s="265"/>
      <c r="ZN1413" s="265"/>
      <c r="ZO1413" s="265"/>
      <c r="ZP1413" s="265"/>
      <c r="ZQ1413" s="265"/>
      <c r="ZR1413" s="265"/>
      <c r="ZS1413" s="265"/>
      <c r="ZT1413" s="265"/>
      <c r="ZU1413" s="265"/>
      <c r="ZV1413" s="265"/>
      <c r="ZW1413" s="265"/>
      <c r="ZX1413" s="265"/>
      <c r="ZY1413" s="265"/>
      <c r="ZZ1413" s="265"/>
      <c r="AAA1413" s="265"/>
      <c r="AAB1413" s="265"/>
      <c r="AAC1413" s="265"/>
      <c r="AAD1413" s="265"/>
      <c r="AAE1413" s="265"/>
      <c r="AAF1413" s="265"/>
      <c r="AAG1413" s="265"/>
      <c r="AAH1413" s="265"/>
      <c r="AAI1413" s="265"/>
      <c r="AAJ1413" s="265"/>
      <c r="AAK1413" s="265"/>
      <c r="AAL1413" s="265"/>
      <c r="AAM1413" s="265"/>
      <c r="AAN1413" s="265"/>
      <c r="AAO1413" s="265"/>
      <c r="AAP1413" s="265"/>
      <c r="AAQ1413" s="265"/>
      <c r="AAR1413" s="265"/>
      <c r="AAS1413" s="265"/>
      <c r="AAT1413" s="265"/>
      <c r="AAU1413" s="265"/>
      <c r="AAV1413" s="265"/>
      <c r="AAW1413" s="265"/>
      <c r="AAX1413" s="265"/>
      <c r="AAY1413" s="265"/>
      <c r="AAZ1413" s="265"/>
      <c r="ABA1413" s="265"/>
      <c r="ABB1413" s="265"/>
      <c r="ABC1413" s="265"/>
      <c r="ABD1413" s="265"/>
      <c r="ABE1413" s="265"/>
      <c r="ABF1413" s="265"/>
      <c r="ABG1413" s="265"/>
      <c r="ABH1413" s="265"/>
      <c r="ABI1413" s="265"/>
      <c r="ABJ1413" s="265"/>
      <c r="ABK1413" s="265"/>
      <c r="ABL1413" s="265"/>
      <c r="ABM1413" s="265"/>
      <c r="ABN1413" s="265"/>
      <c r="ABO1413" s="265"/>
      <c r="ABP1413" s="265"/>
      <c r="ABQ1413" s="265"/>
      <c r="ABR1413" s="265"/>
      <c r="ABS1413" s="265"/>
      <c r="ABT1413" s="265"/>
      <c r="ABU1413" s="265"/>
      <c r="ABV1413" s="265"/>
      <c r="ABW1413" s="265"/>
      <c r="ABX1413" s="265"/>
      <c r="ABY1413" s="265"/>
      <c r="ABZ1413" s="265"/>
      <c r="ACA1413" s="265"/>
      <c r="ACB1413" s="265"/>
      <c r="ACC1413" s="265"/>
      <c r="ACD1413" s="265"/>
      <c r="ACE1413" s="265"/>
      <c r="ACF1413" s="265"/>
      <c r="ACG1413" s="265"/>
      <c r="ACH1413" s="265"/>
      <c r="ACI1413" s="265"/>
      <c r="ACJ1413" s="265"/>
      <c r="ACK1413" s="265"/>
      <c r="ACL1413" s="265"/>
      <c r="ACM1413" s="265"/>
      <c r="ACN1413" s="265"/>
      <c r="ACO1413" s="265"/>
      <c r="ACP1413" s="265"/>
      <c r="ACQ1413" s="265"/>
      <c r="ACR1413" s="265"/>
      <c r="ACS1413" s="265"/>
      <c r="ACT1413" s="265"/>
      <c r="ACU1413" s="265"/>
      <c r="ACV1413" s="265"/>
      <c r="ACW1413" s="265"/>
      <c r="ACX1413" s="265"/>
      <c r="ACY1413" s="265"/>
      <c r="ACZ1413" s="265"/>
      <c r="ADA1413" s="265"/>
      <c r="ADB1413" s="265"/>
      <c r="ADC1413" s="265"/>
      <c r="ADD1413" s="265"/>
      <c r="ADE1413" s="265"/>
      <c r="ADF1413" s="265"/>
      <c r="ADG1413" s="265"/>
      <c r="ADH1413" s="265"/>
      <c r="ADI1413" s="265"/>
      <c r="ADJ1413" s="265"/>
      <c r="ADK1413" s="265"/>
      <c r="ADL1413" s="265"/>
      <c r="ADM1413" s="265"/>
      <c r="ADN1413" s="265"/>
      <c r="ADO1413" s="265"/>
      <c r="ADP1413" s="265"/>
      <c r="ADQ1413" s="265"/>
      <c r="ADR1413" s="265"/>
      <c r="ADS1413" s="265"/>
      <c r="ADT1413" s="265"/>
      <c r="ADU1413" s="265"/>
      <c r="ADV1413" s="265"/>
      <c r="ADW1413" s="265"/>
      <c r="ADX1413" s="265"/>
      <c r="ADY1413" s="265"/>
      <c r="ADZ1413" s="265"/>
      <c r="AEA1413" s="265"/>
      <c r="AEB1413" s="265"/>
      <c r="AEC1413" s="265"/>
      <c r="AED1413" s="265"/>
      <c r="AEE1413" s="265"/>
      <c r="AEF1413" s="265"/>
      <c r="AEG1413" s="265"/>
      <c r="AEH1413" s="265"/>
      <c r="AEI1413" s="265"/>
      <c r="AEJ1413" s="265"/>
      <c r="AEK1413" s="265"/>
      <c r="AEL1413" s="265"/>
      <c r="AEM1413" s="265"/>
      <c r="AEN1413" s="265"/>
      <c r="AEO1413" s="265"/>
      <c r="AEP1413" s="265"/>
      <c r="AEQ1413" s="265"/>
      <c r="AER1413" s="265"/>
      <c r="AES1413" s="265"/>
      <c r="AET1413" s="265"/>
      <c r="AEU1413" s="265"/>
      <c r="AEV1413" s="265"/>
      <c r="AEW1413" s="265"/>
      <c r="AEX1413" s="265"/>
      <c r="AEY1413" s="265"/>
      <c r="AEZ1413" s="265"/>
      <c r="AFA1413" s="265"/>
      <c r="AFB1413" s="265"/>
      <c r="AFC1413" s="265"/>
      <c r="AFD1413" s="265"/>
      <c r="AFE1413" s="265"/>
      <c r="AFF1413" s="265"/>
      <c r="AFG1413" s="265"/>
      <c r="AFH1413" s="265"/>
      <c r="AFI1413" s="265"/>
      <c r="AFJ1413" s="265"/>
      <c r="AFK1413" s="265"/>
      <c r="AFL1413" s="265"/>
      <c r="AFM1413" s="265"/>
      <c r="AFN1413" s="265"/>
      <c r="AFO1413" s="265"/>
      <c r="AFP1413" s="265"/>
      <c r="AFQ1413" s="265"/>
      <c r="AFR1413" s="265"/>
      <c r="AFS1413" s="265"/>
      <c r="AFT1413" s="265"/>
      <c r="AFU1413" s="265"/>
      <c r="AFV1413" s="265"/>
      <c r="AFW1413" s="265"/>
      <c r="AFX1413" s="265"/>
      <c r="AFY1413" s="265"/>
      <c r="AFZ1413" s="265"/>
      <c r="AGA1413" s="265"/>
      <c r="AGB1413" s="265"/>
      <c r="AGC1413" s="265"/>
      <c r="AGD1413" s="265"/>
      <c r="AGE1413" s="265"/>
      <c r="AGF1413" s="265"/>
      <c r="AGG1413" s="265"/>
      <c r="AGH1413" s="265"/>
      <c r="AGI1413" s="265"/>
      <c r="AGJ1413" s="265"/>
      <c r="AGK1413" s="265"/>
      <c r="AGL1413" s="265"/>
      <c r="AGM1413" s="265"/>
      <c r="AGN1413" s="265"/>
      <c r="AGO1413" s="265"/>
      <c r="AGP1413" s="265"/>
      <c r="AGQ1413" s="265"/>
      <c r="AGR1413" s="265"/>
      <c r="AGS1413" s="265"/>
      <c r="AGT1413" s="265"/>
      <c r="AGU1413" s="265"/>
      <c r="AGV1413" s="265"/>
      <c r="AGW1413" s="265"/>
      <c r="AGX1413" s="265"/>
      <c r="AGY1413" s="265"/>
      <c r="AGZ1413" s="265"/>
      <c r="AHA1413" s="265"/>
      <c r="AHB1413" s="265"/>
      <c r="AHC1413" s="265"/>
      <c r="AHD1413" s="265"/>
      <c r="AHE1413" s="265"/>
      <c r="AHF1413" s="265"/>
      <c r="AHG1413" s="265"/>
      <c r="AHH1413" s="265"/>
      <c r="AHI1413" s="265"/>
      <c r="AHJ1413" s="265"/>
      <c r="AHK1413" s="265"/>
      <c r="AHL1413" s="265"/>
      <c r="AHM1413" s="265"/>
      <c r="AHN1413" s="265"/>
      <c r="AHO1413" s="265"/>
      <c r="AHP1413" s="265"/>
      <c r="AHQ1413" s="265"/>
      <c r="AHR1413" s="265"/>
      <c r="AHS1413" s="265"/>
      <c r="AHT1413" s="265"/>
      <c r="AHU1413" s="265"/>
      <c r="AHV1413" s="265"/>
      <c r="AHW1413" s="265"/>
      <c r="AHX1413" s="265"/>
      <c r="AHY1413" s="265"/>
      <c r="AHZ1413" s="265"/>
      <c r="AIA1413" s="265"/>
      <c r="AIB1413" s="265"/>
      <c r="AIC1413" s="265"/>
      <c r="AID1413" s="265"/>
      <c r="AIE1413" s="265"/>
      <c r="AIF1413" s="265"/>
      <c r="AIG1413" s="265"/>
      <c r="AIH1413" s="265"/>
      <c r="AII1413" s="265"/>
      <c r="AIJ1413" s="265"/>
      <c r="AIK1413" s="265"/>
      <c r="AIL1413" s="265"/>
      <c r="AIM1413" s="265"/>
      <c r="AIN1413" s="265"/>
      <c r="AIO1413" s="265"/>
      <c r="AIP1413" s="265"/>
      <c r="AIQ1413" s="265"/>
      <c r="AIR1413" s="265"/>
      <c r="AIS1413" s="265"/>
      <c r="AIT1413" s="265"/>
      <c r="AIU1413" s="265"/>
      <c r="AIV1413" s="265"/>
      <c r="AIW1413" s="265"/>
      <c r="AIX1413" s="265"/>
      <c r="AIY1413" s="265"/>
      <c r="AIZ1413" s="265"/>
      <c r="AJA1413" s="265"/>
      <c r="AJB1413" s="265"/>
      <c r="AJC1413" s="265"/>
      <c r="AJD1413" s="265"/>
      <c r="AJE1413" s="265"/>
      <c r="AJF1413" s="265"/>
      <c r="AJG1413" s="265"/>
      <c r="AJH1413" s="265"/>
      <c r="AJI1413" s="265"/>
      <c r="AJJ1413" s="265"/>
      <c r="AJK1413" s="265"/>
      <c r="AJL1413" s="265"/>
      <c r="AJM1413" s="265"/>
      <c r="AJN1413" s="265"/>
      <c r="AJO1413" s="265"/>
      <c r="AJP1413" s="265"/>
      <c r="AJQ1413" s="265"/>
      <c r="AJR1413" s="265"/>
      <c r="AJS1413" s="265"/>
      <c r="AJT1413" s="265"/>
      <c r="AJU1413" s="265"/>
      <c r="AJV1413" s="265"/>
      <c r="AJW1413" s="265"/>
      <c r="AJX1413" s="265"/>
      <c r="AJY1413" s="265"/>
      <c r="AJZ1413" s="265"/>
      <c r="AKA1413" s="265"/>
      <c r="AKB1413" s="265"/>
      <c r="AKC1413" s="265"/>
      <c r="AKD1413" s="265"/>
      <c r="AKE1413" s="265"/>
      <c r="AKF1413" s="265"/>
      <c r="AKG1413" s="265"/>
      <c r="AKH1413" s="265"/>
      <c r="AKI1413" s="265"/>
      <c r="AKJ1413" s="265"/>
      <c r="AKK1413" s="265"/>
      <c r="AKL1413" s="265"/>
      <c r="AKM1413" s="265"/>
      <c r="AKN1413" s="265"/>
      <c r="AKO1413" s="265"/>
      <c r="AKP1413" s="265"/>
      <c r="AKQ1413" s="265"/>
      <c r="AKR1413" s="265"/>
      <c r="AKS1413" s="265"/>
      <c r="AKT1413" s="265"/>
      <c r="AKU1413" s="265"/>
      <c r="AKV1413" s="265"/>
      <c r="AKW1413" s="265"/>
      <c r="AKX1413" s="265"/>
      <c r="AKY1413" s="265"/>
      <c r="AKZ1413" s="265"/>
      <c r="ALA1413" s="265"/>
      <c r="ALB1413" s="265"/>
      <c r="ALC1413" s="265"/>
      <c r="ALD1413" s="265"/>
      <c r="ALE1413" s="265"/>
      <c r="ALF1413" s="265"/>
      <c r="ALG1413" s="265"/>
      <c r="ALH1413" s="265"/>
      <c r="ALI1413" s="265"/>
      <c r="ALJ1413" s="265"/>
      <c r="ALK1413" s="265"/>
      <c r="ALL1413" s="265"/>
      <c r="ALM1413" s="265"/>
      <c r="ALN1413" s="265"/>
      <c r="ALO1413" s="265"/>
      <c r="ALP1413" s="265"/>
      <c r="ALQ1413" s="265"/>
      <c r="ALR1413" s="265"/>
      <c r="ALS1413" s="265"/>
      <c r="ALT1413" s="265"/>
      <c r="ALU1413" s="265"/>
      <c r="ALV1413" s="265"/>
      <c r="ALW1413" s="265"/>
      <c r="ALX1413" s="265"/>
      <c r="ALY1413" s="265"/>
      <c r="ALZ1413" s="265"/>
      <c r="AMA1413" s="265"/>
      <c r="AMB1413" s="265"/>
      <c r="AMC1413" s="265"/>
      <c r="AMD1413" s="265"/>
      <c r="AME1413" s="265"/>
      <c r="AMF1413" s="265"/>
      <c r="AMG1413" s="265"/>
      <c r="AMH1413" s="265"/>
      <c r="AMI1413" s="265"/>
      <c r="AMJ1413" s="265"/>
      <c r="AMK1413" s="265"/>
      <c r="AML1413" s="265"/>
      <c r="AMM1413" s="265"/>
      <c r="AMN1413" s="265"/>
      <c r="AMO1413" s="265"/>
      <c r="AMP1413" s="265"/>
      <c r="AMQ1413" s="265"/>
      <c r="AMR1413" s="265"/>
      <c r="AMS1413" s="265"/>
      <c r="AMT1413" s="265"/>
      <c r="AMU1413" s="265"/>
      <c r="AMV1413" s="265"/>
      <c r="AMW1413" s="265"/>
      <c r="AMX1413" s="265"/>
      <c r="AMY1413" s="265"/>
      <c r="AMZ1413" s="265"/>
      <c r="ANA1413" s="265"/>
      <c r="ANB1413" s="265"/>
      <c r="ANC1413" s="265"/>
      <c r="AND1413" s="265"/>
      <c r="ANE1413" s="265"/>
      <c r="ANF1413" s="265"/>
      <c r="ANG1413" s="265"/>
      <c r="ANH1413" s="265"/>
      <c r="ANI1413" s="265"/>
      <c r="ANJ1413" s="265"/>
      <c r="ANK1413" s="265"/>
      <c r="ANL1413" s="265"/>
      <c r="ANM1413" s="265"/>
      <c r="ANN1413" s="265"/>
      <c r="ANO1413" s="265"/>
      <c r="ANP1413" s="265"/>
      <c r="ANQ1413" s="265"/>
      <c r="ANR1413" s="265"/>
      <c r="ANS1413" s="265"/>
      <c r="ANT1413" s="265"/>
      <c r="ANU1413" s="265"/>
      <c r="ANV1413" s="265"/>
      <c r="ANW1413" s="265"/>
      <c r="ANX1413" s="265"/>
      <c r="ANY1413" s="265"/>
      <c r="ANZ1413" s="265"/>
      <c r="AOA1413" s="265"/>
      <c r="AOB1413" s="265"/>
      <c r="AOC1413" s="265"/>
      <c r="AOD1413" s="265"/>
      <c r="AOE1413" s="265"/>
      <c r="AOF1413" s="265"/>
      <c r="AOG1413" s="265"/>
      <c r="AOH1413" s="265"/>
      <c r="AOI1413" s="265"/>
      <c r="AOJ1413" s="265"/>
      <c r="AOK1413" s="265"/>
      <c r="AOL1413" s="265"/>
      <c r="AOM1413" s="265"/>
      <c r="AON1413" s="265"/>
      <c r="AOO1413" s="265"/>
      <c r="AOP1413" s="265"/>
      <c r="AOQ1413" s="265"/>
      <c r="AOR1413" s="265"/>
      <c r="AOS1413" s="265"/>
      <c r="AOT1413" s="265"/>
      <c r="AOU1413" s="265"/>
      <c r="AOV1413" s="265"/>
      <c r="AOW1413" s="265"/>
      <c r="AOX1413" s="265"/>
      <c r="AOY1413" s="265"/>
      <c r="AOZ1413" s="265"/>
      <c r="APA1413" s="265"/>
      <c r="APB1413" s="265"/>
      <c r="APC1413" s="265"/>
      <c r="APD1413" s="265"/>
      <c r="APE1413" s="265"/>
      <c r="APF1413" s="265"/>
      <c r="APG1413" s="265"/>
      <c r="APH1413" s="265"/>
      <c r="API1413" s="265"/>
      <c r="APJ1413" s="265"/>
      <c r="APK1413" s="265"/>
      <c r="APL1413" s="265"/>
      <c r="APM1413" s="265"/>
      <c r="APN1413" s="265"/>
      <c r="APO1413" s="265"/>
      <c r="APP1413" s="265"/>
      <c r="APQ1413" s="265"/>
      <c r="APR1413" s="265"/>
      <c r="APS1413" s="265"/>
      <c r="APT1413" s="265"/>
      <c r="APU1413" s="265"/>
      <c r="APV1413" s="265"/>
      <c r="APW1413" s="265"/>
      <c r="APX1413" s="265"/>
      <c r="APY1413" s="265"/>
      <c r="APZ1413" s="265"/>
      <c r="AQA1413" s="265"/>
      <c r="AQB1413" s="265"/>
      <c r="AQC1413" s="265"/>
      <c r="AQD1413" s="265"/>
      <c r="AQE1413" s="265"/>
      <c r="AQF1413" s="265"/>
      <c r="AQG1413" s="265"/>
      <c r="AQH1413" s="265"/>
      <c r="AQI1413" s="265"/>
      <c r="AQJ1413" s="265"/>
      <c r="AQK1413" s="265"/>
      <c r="AQL1413" s="265"/>
      <c r="AQM1413" s="265"/>
      <c r="AQN1413" s="265"/>
      <c r="AQO1413" s="265"/>
      <c r="AQP1413" s="265"/>
      <c r="AQQ1413" s="265"/>
      <c r="AQR1413" s="265"/>
      <c r="AQS1413" s="265"/>
      <c r="AQT1413" s="265"/>
      <c r="AQU1413" s="265"/>
      <c r="AQV1413" s="265"/>
      <c r="AQW1413" s="265"/>
      <c r="AQX1413" s="265"/>
      <c r="AQY1413" s="265"/>
      <c r="AQZ1413" s="265"/>
      <c r="ARA1413" s="265"/>
      <c r="ARB1413" s="265"/>
      <c r="ARC1413" s="265"/>
      <c r="ARD1413" s="265"/>
      <c r="ARE1413" s="265"/>
      <c r="ARF1413" s="265"/>
      <c r="ARG1413" s="265"/>
      <c r="ARH1413" s="265"/>
      <c r="ARI1413" s="265"/>
      <c r="ARJ1413" s="265"/>
      <c r="ARK1413" s="265"/>
      <c r="ARL1413" s="265"/>
      <c r="ARM1413" s="265"/>
      <c r="ARN1413" s="265"/>
      <c r="ARO1413" s="265"/>
      <c r="ARP1413" s="265"/>
      <c r="ARQ1413" s="265"/>
      <c r="ARR1413" s="265"/>
      <c r="ARS1413" s="265"/>
      <c r="ART1413" s="265"/>
      <c r="ARU1413" s="265"/>
      <c r="ARV1413" s="265"/>
      <c r="ARW1413" s="265"/>
      <c r="ARX1413" s="265"/>
      <c r="ARY1413" s="265"/>
      <c r="ARZ1413" s="265"/>
      <c r="ASA1413" s="265"/>
      <c r="ASB1413" s="265"/>
      <c r="ASC1413" s="265"/>
      <c r="ASD1413" s="265"/>
      <c r="ASE1413" s="265"/>
      <c r="ASF1413" s="265"/>
      <c r="ASG1413" s="265"/>
      <c r="ASH1413" s="265"/>
      <c r="ASI1413" s="265"/>
      <c r="ASJ1413" s="265"/>
      <c r="ASK1413" s="265"/>
      <c r="ASL1413" s="265"/>
      <c r="ASM1413" s="265"/>
      <c r="ASN1413" s="265"/>
      <c r="ASO1413" s="265"/>
      <c r="ASP1413" s="265"/>
      <c r="ASQ1413" s="265"/>
      <c r="ASR1413" s="265"/>
      <c r="ASS1413" s="265"/>
      <c r="AST1413" s="265"/>
      <c r="ASU1413" s="265"/>
      <c r="ASV1413" s="265"/>
      <c r="ASW1413" s="265"/>
      <c r="ASX1413" s="265"/>
      <c r="ASY1413" s="265"/>
      <c r="ASZ1413" s="265"/>
      <c r="ATA1413" s="265"/>
      <c r="ATB1413" s="265"/>
      <c r="ATC1413" s="265"/>
      <c r="ATD1413" s="265"/>
      <c r="ATE1413" s="265"/>
      <c r="ATF1413" s="265"/>
      <c r="ATG1413" s="265"/>
      <c r="ATH1413" s="265"/>
      <c r="ATI1413" s="265"/>
      <c r="ATJ1413" s="265"/>
      <c r="ATK1413" s="265"/>
      <c r="ATL1413" s="265"/>
      <c r="ATM1413" s="265"/>
      <c r="ATN1413" s="265"/>
      <c r="ATO1413" s="265"/>
      <c r="ATP1413" s="265"/>
      <c r="ATQ1413" s="265"/>
      <c r="ATR1413" s="265"/>
      <c r="ATS1413" s="265"/>
      <c r="ATT1413" s="265"/>
      <c r="ATU1413" s="265"/>
      <c r="ATV1413" s="265"/>
      <c r="ATW1413" s="265"/>
      <c r="ATX1413" s="265"/>
      <c r="ATY1413" s="265"/>
      <c r="ATZ1413" s="265"/>
      <c r="AUA1413" s="265"/>
      <c r="AUB1413" s="265"/>
      <c r="AUC1413" s="265"/>
      <c r="AUD1413" s="265"/>
      <c r="AUE1413" s="265"/>
      <c r="AUF1413" s="265"/>
      <c r="AUG1413" s="265"/>
      <c r="AUH1413" s="265"/>
      <c r="AUI1413" s="265"/>
      <c r="AUJ1413" s="265"/>
      <c r="AUK1413" s="265"/>
      <c r="AUL1413" s="265"/>
      <c r="AUM1413" s="265"/>
      <c r="AUN1413" s="265"/>
      <c r="AUO1413" s="265"/>
      <c r="AUP1413" s="265"/>
      <c r="AUQ1413" s="265"/>
      <c r="AUR1413" s="265"/>
      <c r="AUS1413" s="265"/>
      <c r="AUT1413" s="265"/>
      <c r="AUU1413" s="265"/>
      <c r="AUV1413" s="265"/>
      <c r="AUW1413" s="265"/>
      <c r="AUX1413" s="265"/>
      <c r="AUY1413" s="265"/>
      <c r="AUZ1413" s="265"/>
      <c r="AVA1413" s="265"/>
      <c r="AVB1413" s="265"/>
      <c r="AVC1413" s="265"/>
      <c r="AVD1413" s="265"/>
      <c r="AVE1413" s="265"/>
      <c r="AVF1413" s="265"/>
      <c r="AVG1413" s="265"/>
      <c r="AVH1413" s="265"/>
      <c r="AVI1413" s="265"/>
      <c r="AVJ1413" s="265"/>
      <c r="AVK1413" s="265"/>
      <c r="AVL1413" s="265"/>
      <c r="AVM1413" s="265"/>
      <c r="AVN1413" s="265"/>
      <c r="AVO1413" s="265"/>
      <c r="AVP1413" s="265"/>
      <c r="AVQ1413" s="265"/>
      <c r="AVR1413" s="265"/>
      <c r="AVS1413" s="265"/>
      <c r="AVT1413" s="265"/>
      <c r="AVU1413" s="265"/>
      <c r="AVV1413" s="265"/>
      <c r="AVW1413" s="265"/>
      <c r="AVX1413" s="265"/>
      <c r="AVY1413" s="265"/>
      <c r="AVZ1413" s="265"/>
      <c r="AWA1413" s="265"/>
      <c r="AWB1413" s="265"/>
      <c r="AWC1413" s="265"/>
      <c r="AWD1413" s="265"/>
      <c r="AWE1413" s="265"/>
      <c r="AWF1413" s="265"/>
      <c r="AWG1413" s="265"/>
      <c r="AWH1413" s="265"/>
      <c r="AWI1413" s="265"/>
      <c r="AWJ1413" s="265"/>
      <c r="AWK1413" s="265"/>
      <c r="AWL1413" s="265"/>
      <c r="AWM1413" s="265"/>
      <c r="AWN1413" s="265"/>
      <c r="AWO1413" s="265"/>
      <c r="AWP1413" s="265"/>
      <c r="AWQ1413" s="265"/>
      <c r="AWR1413" s="265"/>
      <c r="AWS1413" s="265"/>
      <c r="AWT1413" s="265"/>
      <c r="AWU1413" s="265"/>
      <c r="AWV1413" s="265"/>
      <c r="AWW1413" s="265"/>
      <c r="AWX1413" s="265"/>
      <c r="AWY1413" s="265"/>
      <c r="AWZ1413" s="265"/>
      <c r="AXA1413" s="265"/>
      <c r="AXB1413" s="265"/>
      <c r="AXC1413" s="265"/>
      <c r="AXD1413" s="265"/>
      <c r="AXE1413" s="265"/>
      <c r="AXF1413" s="265"/>
      <c r="AXG1413" s="265"/>
      <c r="AXH1413" s="265"/>
      <c r="AXI1413" s="265"/>
      <c r="AXJ1413" s="265"/>
      <c r="AXK1413" s="265"/>
      <c r="AXL1413" s="265"/>
      <c r="AXM1413" s="265"/>
      <c r="AXN1413" s="265"/>
      <c r="AXO1413" s="265"/>
      <c r="AXP1413" s="265"/>
      <c r="AXQ1413" s="265"/>
      <c r="AXR1413" s="265"/>
      <c r="AXS1413" s="265"/>
      <c r="AXT1413" s="265"/>
      <c r="AXU1413" s="265"/>
      <c r="AXV1413" s="265"/>
      <c r="AXW1413" s="265"/>
      <c r="AXX1413" s="265"/>
      <c r="AXY1413" s="265"/>
      <c r="AXZ1413" s="265"/>
      <c r="AYA1413" s="265"/>
      <c r="AYB1413" s="265"/>
      <c r="AYC1413" s="265"/>
      <c r="AYD1413" s="265"/>
      <c r="AYE1413" s="265"/>
      <c r="AYF1413" s="265"/>
      <c r="AYG1413" s="265"/>
      <c r="AYH1413" s="265"/>
      <c r="AYI1413" s="265"/>
      <c r="AYJ1413" s="265"/>
      <c r="AYK1413" s="265"/>
      <c r="AYL1413" s="265"/>
      <c r="AYM1413" s="265"/>
      <c r="AYN1413" s="265"/>
      <c r="AYO1413" s="265"/>
      <c r="AYP1413" s="265"/>
      <c r="AYQ1413" s="265"/>
      <c r="AYR1413" s="265"/>
      <c r="AYS1413" s="265"/>
      <c r="AYT1413" s="265"/>
      <c r="AYU1413" s="265"/>
      <c r="AYV1413" s="265"/>
      <c r="AYW1413" s="265"/>
      <c r="AYX1413" s="265"/>
      <c r="AYY1413" s="265"/>
      <c r="AYZ1413" s="265"/>
      <c r="AZA1413" s="265"/>
      <c r="AZB1413" s="265"/>
      <c r="AZC1413" s="265"/>
      <c r="AZD1413" s="265"/>
      <c r="AZE1413" s="265"/>
      <c r="AZF1413" s="265"/>
      <c r="AZG1413" s="265"/>
      <c r="AZH1413" s="265"/>
      <c r="AZI1413" s="265"/>
      <c r="AZJ1413" s="265"/>
      <c r="AZK1413" s="265"/>
      <c r="AZL1413" s="265"/>
      <c r="AZM1413" s="265"/>
      <c r="AZN1413" s="265"/>
      <c r="AZO1413" s="265"/>
      <c r="AZP1413" s="265"/>
      <c r="AZQ1413" s="265"/>
      <c r="AZR1413" s="265"/>
      <c r="AZS1413" s="265"/>
      <c r="AZT1413" s="265"/>
      <c r="AZU1413" s="265"/>
      <c r="AZV1413" s="265"/>
      <c r="AZW1413" s="265"/>
      <c r="AZX1413" s="265"/>
      <c r="AZY1413" s="265"/>
      <c r="AZZ1413" s="265"/>
      <c r="BAA1413" s="265"/>
      <c r="BAB1413" s="265"/>
      <c r="BAC1413" s="265"/>
      <c r="BAD1413" s="265"/>
      <c r="BAE1413" s="265"/>
      <c r="BAF1413" s="265"/>
      <c r="BAG1413" s="265"/>
      <c r="BAH1413" s="265"/>
      <c r="BAI1413" s="265"/>
      <c r="BAJ1413" s="265"/>
      <c r="BAK1413" s="265"/>
      <c r="BAL1413" s="265"/>
      <c r="BAM1413" s="265"/>
      <c r="BAN1413" s="265"/>
      <c r="BAO1413" s="265"/>
      <c r="BAP1413" s="265"/>
      <c r="BAQ1413" s="265"/>
      <c r="BAR1413" s="265"/>
      <c r="BAS1413" s="265"/>
      <c r="BAT1413" s="265"/>
      <c r="BAU1413" s="265"/>
      <c r="BAV1413" s="265"/>
      <c r="BAW1413" s="265"/>
      <c r="BAX1413" s="265"/>
      <c r="BAY1413" s="265"/>
      <c r="BAZ1413" s="265"/>
      <c r="BBA1413" s="265"/>
      <c r="BBB1413" s="265"/>
      <c r="BBC1413" s="265"/>
      <c r="BBD1413" s="265"/>
      <c r="BBE1413" s="265"/>
      <c r="BBF1413" s="265"/>
      <c r="BBG1413" s="265"/>
      <c r="BBH1413" s="265"/>
      <c r="BBI1413" s="265"/>
      <c r="BBJ1413" s="265"/>
      <c r="BBK1413" s="265"/>
      <c r="BBL1413" s="265"/>
      <c r="BBM1413" s="265"/>
      <c r="BBN1413" s="265"/>
      <c r="BBO1413" s="265"/>
      <c r="BBP1413" s="265"/>
      <c r="BBQ1413" s="265"/>
      <c r="BBR1413" s="265"/>
      <c r="BBS1413" s="265"/>
      <c r="BBT1413" s="265"/>
      <c r="BBU1413" s="265"/>
      <c r="BBV1413" s="265"/>
      <c r="BBW1413" s="265"/>
      <c r="BBX1413" s="265"/>
      <c r="BBY1413" s="265"/>
      <c r="BBZ1413" s="265"/>
      <c r="BCA1413" s="265"/>
      <c r="BCB1413" s="265"/>
      <c r="BCC1413" s="265"/>
      <c r="BCD1413" s="265"/>
      <c r="BCE1413" s="265"/>
      <c r="BCF1413" s="265"/>
      <c r="BCG1413" s="265"/>
      <c r="BCH1413" s="265"/>
      <c r="BCI1413" s="265"/>
      <c r="BCJ1413" s="265"/>
      <c r="BCK1413" s="265"/>
      <c r="BCL1413" s="265"/>
      <c r="BCM1413" s="265"/>
      <c r="BCN1413" s="265"/>
      <c r="BCO1413" s="265"/>
      <c r="BCP1413" s="265"/>
      <c r="BCQ1413" s="265"/>
      <c r="BCR1413" s="265"/>
      <c r="BCS1413" s="265"/>
      <c r="BCT1413" s="265"/>
      <c r="BCU1413" s="265"/>
      <c r="BCV1413" s="265"/>
      <c r="BCW1413" s="265"/>
      <c r="BCX1413" s="265"/>
      <c r="BCY1413" s="265"/>
      <c r="BCZ1413" s="265"/>
      <c r="BDA1413" s="265"/>
      <c r="BDB1413" s="265"/>
      <c r="BDC1413" s="265"/>
      <c r="BDD1413" s="265"/>
      <c r="BDE1413" s="265"/>
      <c r="BDF1413" s="265"/>
      <c r="BDG1413" s="265"/>
      <c r="BDH1413" s="265"/>
      <c r="BDI1413" s="265"/>
      <c r="BDJ1413" s="265"/>
      <c r="BDK1413" s="265"/>
      <c r="BDL1413" s="265"/>
      <c r="BDM1413" s="265"/>
      <c r="BDN1413" s="265"/>
      <c r="BDO1413" s="265"/>
      <c r="BDP1413" s="265"/>
      <c r="BDQ1413" s="265"/>
      <c r="BDR1413" s="265"/>
      <c r="BDS1413" s="265"/>
      <c r="BDT1413" s="265"/>
      <c r="BDU1413" s="265"/>
      <c r="BDV1413" s="265"/>
      <c r="BDW1413" s="265"/>
      <c r="BDX1413" s="265"/>
      <c r="BDY1413" s="265"/>
      <c r="BDZ1413" s="265"/>
      <c r="BEA1413" s="265"/>
      <c r="BEB1413" s="265"/>
      <c r="BEC1413" s="265"/>
      <c r="BED1413" s="265"/>
      <c r="BEE1413" s="265"/>
      <c r="BEF1413" s="265"/>
      <c r="BEG1413" s="265"/>
      <c r="BEH1413" s="265"/>
      <c r="BEI1413" s="265"/>
      <c r="BEJ1413" s="265"/>
      <c r="BEK1413" s="265"/>
      <c r="BEL1413" s="265"/>
      <c r="BEM1413" s="265"/>
      <c r="BEN1413" s="265"/>
      <c r="BEO1413" s="265"/>
      <c r="BEP1413" s="265"/>
      <c r="BEQ1413" s="265"/>
      <c r="BER1413" s="265"/>
      <c r="BES1413" s="265"/>
      <c r="BET1413" s="265"/>
      <c r="BEU1413" s="265"/>
      <c r="BEV1413" s="265"/>
      <c r="BEW1413" s="265"/>
      <c r="BEX1413" s="265"/>
      <c r="BEY1413" s="265"/>
      <c r="BEZ1413" s="265"/>
      <c r="BFA1413" s="265"/>
      <c r="BFB1413" s="265"/>
      <c r="BFC1413" s="265"/>
      <c r="BFD1413" s="265"/>
      <c r="BFE1413" s="265"/>
      <c r="BFF1413" s="265"/>
      <c r="BFG1413" s="265"/>
      <c r="BFH1413" s="265"/>
      <c r="BFI1413" s="265"/>
      <c r="BFJ1413" s="265"/>
      <c r="BFK1413" s="265"/>
      <c r="BFL1413" s="265"/>
      <c r="BFM1413" s="265"/>
      <c r="BFN1413" s="265"/>
      <c r="BFO1413" s="265"/>
      <c r="BFP1413" s="265"/>
      <c r="BFQ1413" s="265"/>
      <c r="BFR1413" s="265"/>
      <c r="BFS1413" s="265"/>
      <c r="BFT1413" s="265"/>
      <c r="BFU1413" s="265"/>
      <c r="BFV1413" s="265"/>
      <c r="BFW1413" s="265"/>
      <c r="BFX1413" s="265"/>
      <c r="BFY1413" s="265"/>
      <c r="BFZ1413" s="265"/>
      <c r="BGA1413" s="265"/>
      <c r="BGB1413" s="265"/>
      <c r="BGC1413" s="265"/>
      <c r="BGD1413" s="265"/>
      <c r="BGE1413" s="265"/>
      <c r="BGF1413" s="265"/>
      <c r="BGG1413" s="265"/>
      <c r="BGH1413" s="265"/>
      <c r="BGI1413" s="265"/>
      <c r="BGJ1413" s="265"/>
      <c r="BGK1413" s="265"/>
      <c r="BGL1413" s="265"/>
      <c r="BGM1413" s="265"/>
      <c r="BGN1413" s="265"/>
      <c r="BGO1413" s="265"/>
      <c r="BGP1413" s="265"/>
      <c r="BGQ1413" s="265"/>
      <c r="BGR1413" s="265"/>
      <c r="BGS1413" s="265"/>
      <c r="BGT1413" s="265"/>
      <c r="BGU1413" s="265"/>
      <c r="BGV1413" s="265"/>
      <c r="BGW1413" s="265"/>
      <c r="BGX1413" s="265"/>
      <c r="BGY1413" s="265"/>
      <c r="BGZ1413" s="265"/>
      <c r="BHA1413" s="265"/>
      <c r="BHB1413" s="265"/>
      <c r="BHC1413" s="265"/>
      <c r="BHD1413" s="265"/>
      <c r="BHE1413" s="265"/>
      <c r="BHF1413" s="265"/>
      <c r="BHG1413" s="265"/>
      <c r="BHH1413" s="265"/>
      <c r="BHI1413" s="265"/>
      <c r="BHJ1413" s="265"/>
      <c r="BHK1413" s="265"/>
      <c r="BHL1413" s="265"/>
      <c r="BHM1413" s="265"/>
      <c r="BHN1413" s="265"/>
      <c r="BHO1413" s="265"/>
      <c r="BHP1413" s="265"/>
      <c r="BHQ1413" s="265"/>
      <c r="BHR1413" s="265"/>
      <c r="BHS1413" s="265"/>
      <c r="BHT1413" s="265"/>
      <c r="BHU1413" s="265"/>
      <c r="BHV1413" s="265"/>
      <c r="BHW1413" s="265"/>
      <c r="BHX1413" s="265"/>
      <c r="BHY1413" s="265"/>
      <c r="BHZ1413" s="265"/>
      <c r="BIA1413" s="265"/>
      <c r="BIB1413" s="265"/>
      <c r="BIC1413" s="265"/>
      <c r="BID1413" s="265"/>
      <c r="BIE1413" s="265"/>
      <c r="BIF1413" s="265"/>
      <c r="BIG1413" s="265"/>
      <c r="BIH1413" s="265"/>
      <c r="BII1413" s="265"/>
      <c r="BIJ1413" s="265"/>
      <c r="BIK1413" s="265"/>
      <c r="BIL1413" s="265"/>
      <c r="BIM1413" s="265"/>
      <c r="BIN1413" s="265"/>
      <c r="BIO1413" s="265"/>
      <c r="BIP1413" s="265"/>
      <c r="BIQ1413" s="265"/>
      <c r="BIR1413" s="265"/>
      <c r="BIS1413" s="265"/>
      <c r="BIT1413" s="265"/>
      <c r="BIU1413" s="265"/>
      <c r="BIV1413" s="265"/>
      <c r="BIW1413" s="265"/>
      <c r="BIX1413" s="265"/>
      <c r="BIY1413" s="265"/>
      <c r="BIZ1413" s="265"/>
      <c r="BJA1413" s="265"/>
      <c r="BJB1413" s="265"/>
      <c r="BJC1413" s="265"/>
      <c r="BJD1413" s="265"/>
      <c r="BJE1413" s="265"/>
      <c r="BJF1413" s="265"/>
      <c r="BJG1413" s="265"/>
      <c r="BJH1413" s="265"/>
      <c r="BJI1413" s="265"/>
      <c r="BJJ1413" s="265"/>
      <c r="BJK1413" s="265"/>
      <c r="BJL1413" s="265"/>
      <c r="BJM1413" s="265"/>
      <c r="BJN1413" s="265"/>
      <c r="BJO1413" s="265"/>
      <c r="BJP1413" s="265"/>
      <c r="BJQ1413" s="265"/>
      <c r="BJR1413" s="265"/>
      <c r="BJS1413" s="265"/>
      <c r="BJT1413" s="265"/>
      <c r="BJU1413" s="265"/>
      <c r="BJV1413" s="265"/>
      <c r="BJW1413" s="265"/>
      <c r="BJX1413" s="265"/>
      <c r="BJY1413" s="265"/>
      <c r="BJZ1413" s="265"/>
      <c r="BKA1413" s="265"/>
      <c r="BKB1413" s="265"/>
      <c r="BKC1413" s="265"/>
      <c r="BKD1413" s="265"/>
      <c r="BKE1413" s="265"/>
      <c r="BKF1413" s="265"/>
      <c r="BKG1413" s="265"/>
      <c r="BKH1413" s="265"/>
      <c r="BKI1413" s="265"/>
      <c r="BKJ1413" s="265"/>
      <c r="BKK1413" s="265"/>
      <c r="BKL1413" s="265"/>
      <c r="BKM1413" s="265"/>
      <c r="BKN1413" s="265"/>
      <c r="BKO1413" s="265"/>
      <c r="BKP1413" s="265"/>
      <c r="BKQ1413" s="265"/>
      <c r="BKR1413" s="265"/>
      <c r="BKS1413" s="265"/>
      <c r="BKT1413" s="265"/>
      <c r="BKU1413" s="265"/>
      <c r="BKV1413" s="265"/>
      <c r="BKW1413" s="265"/>
      <c r="BKX1413" s="265"/>
      <c r="BKY1413" s="265"/>
      <c r="BKZ1413" s="265"/>
      <c r="BLA1413" s="265"/>
      <c r="BLB1413" s="265"/>
      <c r="BLC1413" s="265"/>
      <c r="BLD1413" s="265"/>
      <c r="BLE1413" s="265"/>
      <c r="BLF1413" s="265"/>
      <c r="BLG1413" s="265"/>
      <c r="BLH1413" s="265"/>
      <c r="BLI1413" s="265"/>
      <c r="BLJ1413" s="265"/>
      <c r="BLK1413" s="265"/>
      <c r="BLL1413" s="265"/>
      <c r="BLM1413" s="265"/>
      <c r="BLN1413" s="265"/>
      <c r="BLO1413" s="265"/>
      <c r="BLP1413" s="265"/>
      <c r="BLQ1413" s="265"/>
      <c r="BLR1413" s="265"/>
      <c r="BLS1413" s="265"/>
      <c r="BLT1413" s="265"/>
      <c r="BLU1413" s="265"/>
      <c r="BLV1413" s="265"/>
      <c r="BLW1413" s="265"/>
      <c r="BLX1413" s="265"/>
      <c r="BLY1413" s="265"/>
      <c r="BLZ1413" s="265"/>
      <c r="BMA1413" s="265"/>
      <c r="BMB1413" s="265"/>
      <c r="BMC1413" s="265"/>
      <c r="BMD1413" s="265"/>
      <c r="BME1413" s="265"/>
      <c r="BMF1413" s="265"/>
      <c r="BMG1413" s="265"/>
      <c r="BMH1413" s="265"/>
      <c r="BMI1413" s="265"/>
      <c r="BMJ1413" s="265"/>
      <c r="BMK1413" s="265"/>
      <c r="BML1413" s="265"/>
      <c r="BMM1413" s="265"/>
      <c r="BMN1413" s="265"/>
      <c r="BMO1413" s="265"/>
      <c r="BMP1413" s="265"/>
      <c r="BMQ1413" s="265"/>
      <c r="BMR1413" s="265"/>
      <c r="BMS1413" s="265"/>
      <c r="BMT1413" s="265"/>
      <c r="BMU1413" s="265"/>
      <c r="BMV1413" s="265"/>
      <c r="BMW1413" s="265"/>
      <c r="BMX1413" s="265"/>
      <c r="BMY1413" s="265"/>
      <c r="BMZ1413" s="265"/>
      <c r="BNA1413" s="265"/>
      <c r="BNB1413" s="265"/>
      <c r="BNC1413" s="265"/>
      <c r="BND1413" s="265"/>
      <c r="BNE1413" s="265"/>
      <c r="BNF1413" s="265"/>
      <c r="BNG1413" s="265"/>
      <c r="BNH1413" s="265"/>
      <c r="BNI1413" s="265"/>
      <c r="BNJ1413" s="265"/>
      <c r="BNK1413" s="265"/>
      <c r="BNL1413" s="265"/>
      <c r="BNM1413" s="265"/>
      <c r="BNN1413" s="265"/>
      <c r="BNO1413" s="265"/>
      <c r="BNP1413" s="265"/>
      <c r="BNQ1413" s="265"/>
      <c r="BNR1413" s="265"/>
      <c r="BNS1413" s="265"/>
      <c r="BNT1413" s="265"/>
      <c r="BNU1413" s="265"/>
      <c r="BNV1413" s="265"/>
      <c r="BNW1413" s="265"/>
      <c r="BNX1413" s="265"/>
      <c r="BNY1413" s="265"/>
      <c r="BNZ1413" s="265"/>
      <c r="BOA1413" s="265"/>
      <c r="BOB1413" s="265"/>
      <c r="BOC1413" s="265"/>
      <c r="BOD1413" s="265"/>
      <c r="BOE1413" s="265"/>
      <c r="BOF1413" s="265"/>
      <c r="BOG1413" s="265"/>
      <c r="BOH1413" s="265"/>
      <c r="BOI1413" s="265"/>
      <c r="BOJ1413" s="265"/>
      <c r="BOK1413" s="265"/>
      <c r="BOL1413" s="265"/>
      <c r="BOM1413" s="265"/>
      <c r="BON1413" s="265"/>
      <c r="BOO1413" s="265"/>
      <c r="BOP1413" s="265"/>
      <c r="BOQ1413" s="265"/>
      <c r="BOR1413" s="265"/>
      <c r="BOS1413" s="265"/>
      <c r="BOT1413" s="265"/>
      <c r="BOU1413" s="265"/>
      <c r="BOV1413" s="265"/>
      <c r="BOW1413" s="265"/>
      <c r="BOX1413" s="265"/>
      <c r="BOY1413" s="265"/>
      <c r="BOZ1413" s="265"/>
      <c r="BPA1413" s="265"/>
      <c r="BPB1413" s="265"/>
      <c r="BPC1413" s="265"/>
      <c r="BPD1413" s="265"/>
      <c r="BPE1413" s="265"/>
      <c r="BPF1413" s="265"/>
      <c r="BPG1413" s="265"/>
      <c r="BPH1413" s="265"/>
      <c r="BPI1413" s="265"/>
      <c r="BPJ1413" s="265"/>
      <c r="BPK1413" s="265"/>
      <c r="BPL1413" s="265"/>
      <c r="BPM1413" s="265"/>
      <c r="BPN1413" s="265"/>
      <c r="BPO1413" s="265"/>
      <c r="BPP1413" s="265"/>
      <c r="BPQ1413" s="265"/>
      <c r="BPR1413" s="265"/>
      <c r="BPS1413" s="265"/>
      <c r="BPT1413" s="265"/>
      <c r="BPU1413" s="265"/>
      <c r="BPV1413" s="265"/>
      <c r="BPW1413" s="265"/>
      <c r="BPX1413" s="265"/>
      <c r="BPY1413" s="265"/>
      <c r="BPZ1413" s="265"/>
      <c r="BQA1413" s="265"/>
      <c r="BQB1413" s="265"/>
      <c r="BQC1413" s="265"/>
      <c r="BQD1413" s="265"/>
      <c r="BQE1413" s="265"/>
      <c r="BQF1413" s="265"/>
      <c r="BQG1413" s="265"/>
      <c r="BQH1413" s="265"/>
      <c r="BQI1413" s="265"/>
      <c r="BQJ1413" s="265"/>
      <c r="BQK1413" s="265"/>
      <c r="BQL1413" s="265"/>
      <c r="BQM1413" s="265"/>
      <c r="BQN1413" s="265"/>
      <c r="BQO1413" s="265"/>
      <c r="BQP1413" s="265"/>
      <c r="BQQ1413" s="265"/>
      <c r="BQR1413" s="265"/>
      <c r="BQS1413" s="265"/>
      <c r="BQT1413" s="265"/>
      <c r="BQU1413" s="265"/>
      <c r="BQV1413" s="265"/>
      <c r="BQW1413" s="265"/>
      <c r="BQX1413" s="265"/>
      <c r="BQY1413" s="265"/>
      <c r="BQZ1413" s="265"/>
      <c r="BRA1413" s="265"/>
      <c r="BRB1413" s="265"/>
      <c r="BRC1413" s="265"/>
      <c r="BRD1413" s="265"/>
      <c r="BRE1413" s="265"/>
      <c r="BRF1413" s="265"/>
      <c r="BRG1413" s="265"/>
      <c r="BRH1413" s="265"/>
      <c r="BRI1413" s="265"/>
      <c r="BRJ1413" s="265"/>
      <c r="BRK1413" s="265"/>
      <c r="BRL1413" s="265"/>
      <c r="BRM1413" s="265"/>
      <c r="BRN1413" s="265"/>
      <c r="BRO1413" s="265"/>
      <c r="BRP1413" s="265"/>
      <c r="BRQ1413" s="265"/>
      <c r="BRR1413" s="265"/>
      <c r="BRS1413" s="265"/>
      <c r="BRT1413" s="265"/>
      <c r="BRU1413" s="265"/>
      <c r="BRV1413" s="265"/>
      <c r="BRW1413" s="265"/>
      <c r="BRX1413" s="265"/>
      <c r="BRY1413" s="265"/>
      <c r="BRZ1413" s="265"/>
      <c r="BSA1413" s="265"/>
      <c r="BSB1413" s="265"/>
      <c r="BSC1413" s="265"/>
      <c r="BSD1413" s="265"/>
      <c r="BSE1413" s="265"/>
      <c r="BSF1413" s="265"/>
      <c r="BSG1413" s="265"/>
      <c r="BSH1413" s="265"/>
      <c r="BSI1413" s="265"/>
      <c r="BSJ1413" s="265"/>
      <c r="BSK1413" s="265"/>
      <c r="BSL1413" s="265"/>
      <c r="BSM1413" s="265"/>
      <c r="BSN1413" s="265"/>
      <c r="BSO1413" s="265"/>
      <c r="BSP1413" s="265"/>
      <c r="BSQ1413" s="265"/>
      <c r="BSR1413" s="265"/>
      <c r="BSS1413" s="265"/>
      <c r="BST1413" s="265"/>
      <c r="BSU1413" s="265"/>
      <c r="BSV1413" s="265"/>
      <c r="BSW1413" s="265"/>
      <c r="BSX1413" s="265"/>
      <c r="BSY1413" s="265"/>
      <c r="BSZ1413" s="265"/>
      <c r="BTA1413" s="265"/>
      <c r="BTB1413" s="265"/>
      <c r="BTC1413" s="265"/>
      <c r="BTD1413" s="265"/>
      <c r="BTE1413" s="265"/>
      <c r="BTF1413" s="265"/>
      <c r="BTG1413" s="265"/>
      <c r="BTH1413" s="265"/>
      <c r="BTI1413" s="265"/>
      <c r="BTJ1413" s="265"/>
      <c r="BTK1413" s="265"/>
      <c r="BTL1413" s="265"/>
      <c r="BTM1413" s="265"/>
      <c r="BTN1413" s="265"/>
      <c r="BTO1413" s="265"/>
      <c r="BTP1413" s="265"/>
      <c r="BTQ1413" s="265"/>
      <c r="BTR1413" s="265"/>
      <c r="BTS1413" s="265"/>
      <c r="BTT1413" s="265"/>
      <c r="BTU1413" s="265"/>
      <c r="BTV1413" s="265"/>
      <c r="BTW1413" s="265"/>
      <c r="BTX1413" s="265"/>
      <c r="BTY1413" s="265"/>
      <c r="BTZ1413" s="265"/>
      <c r="BUA1413" s="265"/>
      <c r="BUB1413" s="265"/>
      <c r="BUC1413" s="265"/>
      <c r="BUD1413" s="265"/>
      <c r="BUE1413" s="265"/>
      <c r="BUF1413" s="265"/>
      <c r="BUG1413" s="265"/>
      <c r="BUH1413" s="265"/>
      <c r="BUI1413" s="265"/>
      <c r="BUJ1413" s="265"/>
      <c r="BUK1413" s="265"/>
      <c r="BUL1413" s="265"/>
      <c r="BUM1413" s="265"/>
      <c r="BUN1413" s="265"/>
      <c r="BUO1413" s="265"/>
      <c r="BUP1413" s="265"/>
      <c r="BUQ1413" s="265"/>
      <c r="BUR1413" s="265"/>
      <c r="BUS1413" s="265"/>
      <c r="BUT1413" s="265"/>
      <c r="BUU1413" s="265"/>
      <c r="BUV1413" s="265"/>
      <c r="BUW1413" s="265"/>
      <c r="BUX1413" s="265"/>
      <c r="BUY1413" s="265"/>
      <c r="BUZ1413" s="265"/>
      <c r="BVA1413" s="265"/>
      <c r="BVB1413" s="265"/>
      <c r="BVC1413" s="265"/>
      <c r="BVD1413" s="265"/>
      <c r="BVE1413" s="265"/>
      <c r="BVF1413" s="265"/>
      <c r="BVG1413" s="265"/>
      <c r="BVH1413" s="265"/>
      <c r="BVI1413" s="265"/>
      <c r="BVJ1413" s="265"/>
      <c r="BVK1413" s="265"/>
      <c r="BVL1413" s="265"/>
      <c r="BVM1413" s="265"/>
      <c r="BVN1413" s="265"/>
      <c r="BVO1413" s="265"/>
      <c r="BVP1413" s="265"/>
      <c r="BVQ1413" s="265"/>
      <c r="BVR1413" s="265"/>
      <c r="BVS1413" s="265"/>
      <c r="BVT1413" s="265"/>
      <c r="BVU1413" s="265"/>
      <c r="BVV1413" s="265"/>
      <c r="BVW1413" s="265"/>
      <c r="BVX1413" s="265"/>
      <c r="BVY1413" s="265"/>
      <c r="BVZ1413" s="265"/>
      <c r="BWA1413" s="265"/>
      <c r="BWB1413" s="265"/>
      <c r="BWC1413" s="265"/>
      <c r="BWD1413" s="265"/>
      <c r="BWE1413" s="265"/>
      <c r="BWF1413" s="265"/>
      <c r="BWG1413" s="265"/>
      <c r="BWH1413" s="265"/>
      <c r="BWI1413" s="265"/>
      <c r="BWJ1413" s="265"/>
      <c r="BWK1413" s="265"/>
      <c r="BWL1413" s="265"/>
      <c r="BWM1413" s="265"/>
      <c r="BWN1413" s="265"/>
      <c r="BWO1413" s="265"/>
      <c r="BWP1413" s="265"/>
      <c r="BWQ1413" s="265"/>
      <c r="BWR1413" s="265"/>
      <c r="BWS1413" s="265"/>
      <c r="BWT1413" s="265"/>
      <c r="BWU1413" s="265"/>
      <c r="BWV1413" s="265"/>
      <c r="BWW1413" s="265"/>
      <c r="BWX1413" s="265"/>
      <c r="BWY1413" s="265"/>
      <c r="BWZ1413" s="265"/>
      <c r="BXA1413" s="265"/>
      <c r="BXB1413" s="265"/>
      <c r="BXC1413" s="265"/>
      <c r="BXD1413" s="265"/>
      <c r="BXE1413" s="265"/>
      <c r="BXF1413" s="265"/>
      <c r="BXG1413" s="265"/>
      <c r="BXH1413" s="265"/>
      <c r="BXI1413" s="265"/>
      <c r="BXJ1413" s="265"/>
      <c r="BXK1413" s="265"/>
      <c r="BXL1413" s="265"/>
      <c r="BXM1413" s="265"/>
      <c r="BXN1413" s="265"/>
      <c r="BXO1413" s="265"/>
      <c r="BXP1413" s="265"/>
      <c r="BXQ1413" s="265"/>
      <c r="BXR1413" s="265"/>
      <c r="BXS1413" s="265"/>
      <c r="BXT1413" s="265"/>
      <c r="BXU1413" s="265"/>
      <c r="BXV1413" s="265"/>
      <c r="BXW1413" s="265"/>
      <c r="BXX1413" s="265"/>
      <c r="BXY1413" s="265"/>
      <c r="BXZ1413" s="265"/>
      <c r="BYA1413" s="265"/>
      <c r="BYB1413" s="265"/>
      <c r="BYC1413" s="265"/>
      <c r="BYD1413" s="265"/>
      <c r="BYE1413" s="265"/>
      <c r="BYF1413" s="265"/>
      <c r="BYG1413" s="265"/>
      <c r="BYH1413" s="265"/>
      <c r="BYI1413" s="265"/>
      <c r="BYJ1413" s="265"/>
      <c r="BYK1413" s="265"/>
      <c r="BYL1413" s="265"/>
      <c r="BYM1413" s="265"/>
      <c r="BYN1413" s="265"/>
      <c r="BYO1413" s="265"/>
      <c r="BYP1413" s="265"/>
      <c r="BYQ1413" s="265"/>
      <c r="BYR1413" s="265"/>
      <c r="BYS1413" s="265"/>
      <c r="BYT1413" s="265"/>
      <c r="BYU1413" s="265"/>
      <c r="BYV1413" s="265"/>
      <c r="BYW1413" s="265"/>
      <c r="BYX1413" s="265"/>
      <c r="BYY1413" s="265"/>
      <c r="BYZ1413" s="265"/>
      <c r="BZA1413" s="265"/>
      <c r="BZB1413" s="265"/>
      <c r="BZC1413" s="265"/>
      <c r="BZD1413" s="265"/>
      <c r="BZE1413" s="265"/>
      <c r="BZF1413" s="265"/>
      <c r="BZG1413" s="265"/>
      <c r="BZH1413" s="265"/>
      <c r="BZI1413" s="265"/>
      <c r="BZJ1413" s="265"/>
      <c r="BZK1413" s="265"/>
      <c r="BZL1413" s="265"/>
      <c r="BZM1413" s="265"/>
      <c r="BZN1413" s="265"/>
      <c r="BZO1413" s="265"/>
      <c r="BZP1413" s="265"/>
      <c r="BZQ1413" s="265"/>
      <c r="BZR1413" s="265"/>
      <c r="BZS1413" s="265"/>
      <c r="BZT1413" s="265"/>
      <c r="BZU1413" s="265"/>
      <c r="BZV1413" s="265"/>
      <c r="BZW1413" s="265"/>
      <c r="BZX1413" s="265"/>
      <c r="BZY1413" s="265"/>
      <c r="BZZ1413" s="265"/>
      <c r="CAA1413" s="265"/>
      <c r="CAB1413" s="265"/>
      <c r="CAC1413" s="265"/>
      <c r="CAD1413" s="265"/>
      <c r="CAE1413" s="265"/>
      <c r="CAF1413" s="265"/>
      <c r="CAG1413" s="265"/>
      <c r="CAH1413" s="265"/>
      <c r="CAI1413" s="265"/>
      <c r="CAJ1413" s="265"/>
      <c r="CAK1413" s="265"/>
      <c r="CAL1413" s="265"/>
      <c r="CAM1413" s="265"/>
      <c r="CAN1413" s="265"/>
      <c r="CAO1413" s="265"/>
      <c r="CAP1413" s="265"/>
      <c r="CAQ1413" s="265"/>
      <c r="CAR1413" s="265"/>
      <c r="CAS1413" s="265"/>
      <c r="CAT1413" s="265"/>
      <c r="CAU1413" s="265"/>
      <c r="CAV1413" s="265"/>
      <c r="CAW1413" s="265"/>
      <c r="CAX1413" s="265"/>
      <c r="CAY1413" s="265"/>
      <c r="CAZ1413" s="265"/>
      <c r="CBA1413" s="265"/>
      <c r="CBB1413" s="265"/>
      <c r="CBC1413" s="265"/>
      <c r="CBD1413" s="265"/>
      <c r="CBE1413" s="265"/>
      <c r="CBF1413" s="265"/>
      <c r="CBG1413" s="265"/>
      <c r="CBH1413" s="265"/>
      <c r="CBI1413" s="265"/>
      <c r="CBJ1413" s="265"/>
      <c r="CBK1413" s="265"/>
      <c r="CBL1413" s="265"/>
      <c r="CBM1413" s="265"/>
      <c r="CBN1413" s="265"/>
      <c r="CBO1413" s="265"/>
      <c r="CBP1413" s="265"/>
      <c r="CBQ1413" s="265"/>
      <c r="CBR1413" s="265"/>
      <c r="CBS1413" s="265"/>
      <c r="CBT1413" s="265"/>
      <c r="CBU1413" s="265"/>
      <c r="CBV1413" s="265"/>
      <c r="CBW1413" s="265"/>
      <c r="CBX1413" s="265"/>
      <c r="CBY1413" s="265"/>
      <c r="CBZ1413" s="265"/>
      <c r="CCA1413" s="265"/>
      <c r="CCB1413" s="265"/>
      <c r="CCC1413" s="265"/>
      <c r="CCD1413" s="265"/>
      <c r="CCE1413" s="265"/>
      <c r="CCF1413" s="265"/>
      <c r="CCG1413" s="265"/>
      <c r="CCH1413" s="265"/>
      <c r="CCI1413" s="265"/>
      <c r="CCJ1413" s="265"/>
      <c r="CCK1413" s="265"/>
      <c r="CCL1413" s="265"/>
      <c r="CCM1413" s="265"/>
      <c r="CCN1413" s="265"/>
      <c r="CCO1413" s="265"/>
      <c r="CCP1413" s="265"/>
      <c r="CCQ1413" s="265"/>
      <c r="CCR1413" s="265"/>
      <c r="CCS1413" s="265"/>
      <c r="CCT1413" s="265"/>
      <c r="CCU1413" s="265"/>
      <c r="CCV1413" s="265"/>
      <c r="CCW1413" s="265"/>
      <c r="CCX1413" s="265"/>
      <c r="CCY1413" s="265"/>
      <c r="CCZ1413" s="265"/>
      <c r="CDA1413" s="265"/>
      <c r="CDB1413" s="265"/>
      <c r="CDC1413" s="265"/>
      <c r="CDD1413" s="265"/>
      <c r="CDE1413" s="265"/>
      <c r="CDF1413" s="265"/>
      <c r="CDG1413" s="265"/>
      <c r="CDH1413" s="265"/>
      <c r="CDI1413" s="265"/>
      <c r="CDJ1413" s="265"/>
      <c r="CDK1413" s="265"/>
      <c r="CDL1413" s="265"/>
      <c r="CDM1413" s="265"/>
      <c r="CDN1413" s="265"/>
      <c r="CDO1413" s="265"/>
      <c r="CDP1413" s="265"/>
      <c r="CDQ1413" s="265"/>
      <c r="CDR1413" s="265"/>
      <c r="CDS1413" s="265"/>
      <c r="CDT1413" s="265"/>
      <c r="CDU1413" s="265"/>
      <c r="CDV1413" s="265"/>
      <c r="CDW1413" s="265"/>
      <c r="CDX1413" s="265"/>
      <c r="CDY1413" s="265"/>
      <c r="CDZ1413" s="265"/>
      <c r="CEA1413" s="265"/>
      <c r="CEB1413" s="265"/>
      <c r="CEC1413" s="265"/>
      <c r="CED1413" s="265"/>
      <c r="CEE1413" s="265"/>
      <c r="CEF1413" s="265"/>
      <c r="CEG1413" s="265"/>
      <c r="CEH1413" s="265"/>
      <c r="CEI1413" s="265"/>
      <c r="CEJ1413" s="265"/>
      <c r="CEK1413" s="265"/>
      <c r="CEL1413" s="265"/>
      <c r="CEM1413" s="265"/>
      <c r="CEN1413" s="265"/>
      <c r="CEO1413" s="265"/>
      <c r="CEP1413" s="265"/>
      <c r="CEQ1413" s="265"/>
      <c r="CER1413" s="265"/>
      <c r="CES1413" s="265"/>
      <c r="CET1413" s="265"/>
      <c r="CEU1413" s="265"/>
      <c r="CEV1413" s="265"/>
      <c r="CEW1413" s="265"/>
      <c r="CEX1413" s="265"/>
      <c r="CEY1413" s="265"/>
      <c r="CEZ1413" s="265"/>
      <c r="CFA1413" s="265"/>
      <c r="CFB1413" s="265"/>
      <c r="CFC1413" s="265"/>
      <c r="CFD1413" s="265"/>
      <c r="CFE1413" s="265"/>
      <c r="CFF1413" s="265"/>
      <c r="CFG1413" s="265"/>
      <c r="CFH1413" s="265"/>
      <c r="CFI1413" s="265"/>
      <c r="CFJ1413" s="265"/>
      <c r="CFK1413" s="265"/>
      <c r="CFL1413" s="265"/>
      <c r="CFM1413" s="265"/>
      <c r="CFN1413" s="265"/>
      <c r="CFO1413" s="265"/>
      <c r="CFP1413" s="265"/>
      <c r="CFQ1413" s="265"/>
      <c r="CFR1413" s="265"/>
      <c r="CFS1413" s="265"/>
      <c r="CFT1413" s="265"/>
      <c r="CFU1413" s="265"/>
      <c r="CFV1413" s="265"/>
      <c r="CFW1413" s="265"/>
      <c r="CFX1413" s="265"/>
      <c r="CFY1413" s="265"/>
      <c r="CFZ1413" s="265"/>
      <c r="CGA1413" s="265"/>
      <c r="CGB1413" s="265"/>
      <c r="CGC1413" s="265"/>
      <c r="CGD1413" s="265"/>
      <c r="CGE1413" s="265"/>
      <c r="CGF1413" s="265"/>
      <c r="CGG1413" s="265"/>
      <c r="CGH1413" s="265"/>
      <c r="CGI1413" s="265"/>
      <c r="CGJ1413" s="265"/>
      <c r="CGK1413" s="265"/>
      <c r="CGL1413" s="265"/>
      <c r="CGM1413" s="265"/>
      <c r="CGN1413" s="265"/>
      <c r="CGO1413" s="265"/>
      <c r="CGP1413" s="265"/>
      <c r="CGQ1413" s="265"/>
      <c r="CGR1413" s="265"/>
      <c r="CGS1413" s="265"/>
      <c r="CGT1413" s="265"/>
      <c r="CGU1413" s="265"/>
      <c r="CGV1413" s="265"/>
      <c r="CGW1413" s="265"/>
      <c r="CGX1413" s="265"/>
      <c r="CGY1413" s="265"/>
      <c r="CGZ1413" s="265"/>
      <c r="CHA1413" s="265"/>
      <c r="CHB1413" s="265"/>
      <c r="CHC1413" s="265"/>
      <c r="CHD1413" s="265"/>
      <c r="CHE1413" s="265"/>
      <c r="CHF1413" s="265"/>
      <c r="CHG1413" s="265"/>
      <c r="CHH1413" s="265"/>
      <c r="CHI1413" s="265"/>
      <c r="CHJ1413" s="265"/>
      <c r="CHK1413" s="265"/>
      <c r="CHL1413" s="265"/>
      <c r="CHM1413" s="265"/>
      <c r="CHN1413" s="265"/>
      <c r="CHO1413" s="265"/>
      <c r="CHP1413" s="265"/>
      <c r="CHQ1413" s="265"/>
      <c r="CHR1413" s="265"/>
      <c r="CHS1413" s="265"/>
      <c r="CHT1413" s="265"/>
      <c r="CHU1413" s="265"/>
      <c r="CHV1413" s="265"/>
      <c r="CHW1413" s="265"/>
      <c r="CHX1413" s="265"/>
      <c r="CHY1413" s="265"/>
      <c r="CHZ1413" s="265"/>
      <c r="CIA1413" s="265"/>
      <c r="CIB1413" s="265"/>
      <c r="CIC1413" s="265"/>
      <c r="CID1413" s="265"/>
      <c r="CIE1413" s="265"/>
      <c r="CIF1413" s="265"/>
      <c r="CIG1413" s="265"/>
      <c r="CIH1413" s="265"/>
      <c r="CII1413" s="265"/>
      <c r="CIJ1413" s="265"/>
      <c r="CIK1413" s="265"/>
      <c r="CIL1413" s="265"/>
      <c r="CIM1413" s="265"/>
      <c r="CIN1413" s="265"/>
      <c r="CIO1413" s="265"/>
      <c r="CIP1413" s="265"/>
      <c r="CIQ1413" s="265"/>
      <c r="CIR1413" s="265"/>
      <c r="CIS1413" s="265"/>
      <c r="CIT1413" s="265"/>
      <c r="CIU1413" s="265"/>
      <c r="CIV1413" s="265"/>
      <c r="CIW1413" s="265"/>
      <c r="CIX1413" s="265"/>
      <c r="CIY1413" s="265"/>
      <c r="CIZ1413" s="265"/>
      <c r="CJA1413" s="265"/>
      <c r="CJB1413" s="265"/>
      <c r="CJC1413" s="265"/>
      <c r="CJD1413" s="265"/>
      <c r="CJE1413" s="265"/>
      <c r="CJF1413" s="265"/>
      <c r="CJG1413" s="265"/>
      <c r="CJH1413" s="265"/>
      <c r="CJI1413" s="265"/>
      <c r="CJJ1413" s="265"/>
      <c r="CJK1413" s="265"/>
      <c r="CJL1413" s="265"/>
      <c r="CJM1413" s="265"/>
      <c r="CJN1413" s="265"/>
      <c r="CJO1413" s="265"/>
      <c r="CJP1413" s="265"/>
      <c r="CJQ1413" s="265"/>
      <c r="CJR1413" s="265"/>
      <c r="CJS1413" s="265"/>
      <c r="CJT1413" s="265"/>
      <c r="CJU1413" s="265"/>
      <c r="CJV1413" s="265"/>
      <c r="CJW1413" s="265"/>
      <c r="CJX1413" s="265"/>
      <c r="CJY1413" s="265"/>
      <c r="CJZ1413" s="265"/>
      <c r="CKA1413" s="265"/>
      <c r="CKB1413" s="265"/>
      <c r="CKC1413" s="265"/>
      <c r="CKD1413" s="265"/>
      <c r="CKE1413" s="265"/>
      <c r="CKF1413" s="265"/>
      <c r="CKG1413" s="265"/>
      <c r="CKH1413" s="265"/>
      <c r="CKI1413" s="265"/>
      <c r="CKJ1413" s="265"/>
      <c r="CKK1413" s="265"/>
      <c r="CKL1413" s="265"/>
      <c r="CKM1413" s="265"/>
      <c r="CKN1413" s="265"/>
      <c r="CKO1413" s="265"/>
      <c r="CKP1413" s="265"/>
      <c r="CKQ1413" s="265"/>
      <c r="CKR1413" s="265"/>
      <c r="CKS1413" s="265"/>
      <c r="CKT1413" s="265"/>
      <c r="CKU1413" s="265"/>
      <c r="CKV1413" s="265"/>
      <c r="CKW1413" s="265"/>
      <c r="CKX1413" s="265"/>
      <c r="CKY1413" s="265"/>
      <c r="CKZ1413" s="265"/>
      <c r="CLA1413" s="265"/>
      <c r="CLB1413" s="265"/>
      <c r="CLC1413" s="265"/>
      <c r="CLD1413" s="265"/>
      <c r="CLE1413" s="265"/>
      <c r="CLF1413" s="265"/>
      <c r="CLG1413" s="265"/>
      <c r="CLH1413" s="265"/>
      <c r="CLI1413" s="265"/>
      <c r="CLJ1413" s="265"/>
      <c r="CLK1413" s="265"/>
      <c r="CLL1413" s="265"/>
      <c r="CLM1413" s="265"/>
      <c r="CLN1413" s="265"/>
      <c r="CLO1413" s="265"/>
      <c r="CLP1413" s="265"/>
      <c r="CLQ1413" s="265"/>
      <c r="CLR1413" s="265"/>
      <c r="CLS1413" s="265"/>
      <c r="CLT1413" s="265"/>
      <c r="CLU1413" s="265"/>
      <c r="CLV1413" s="265"/>
      <c r="CLW1413" s="265"/>
      <c r="CLX1413" s="265"/>
      <c r="CLY1413" s="265"/>
      <c r="CLZ1413" s="265"/>
      <c r="CMA1413" s="265"/>
      <c r="CMB1413" s="265"/>
      <c r="CMC1413" s="265"/>
      <c r="CMD1413" s="265"/>
      <c r="CME1413" s="265"/>
      <c r="CMF1413" s="265"/>
      <c r="CMG1413" s="265"/>
      <c r="CMH1413" s="265"/>
      <c r="CMI1413" s="265"/>
      <c r="CMJ1413" s="265"/>
      <c r="CMK1413" s="265"/>
      <c r="CML1413" s="265"/>
      <c r="CMM1413" s="265"/>
      <c r="CMN1413" s="265"/>
      <c r="CMO1413" s="265"/>
      <c r="CMP1413" s="265"/>
      <c r="CMQ1413" s="265"/>
      <c r="CMR1413" s="265"/>
      <c r="CMS1413" s="265"/>
      <c r="CMT1413" s="265"/>
      <c r="CMU1413" s="265"/>
      <c r="CMV1413" s="265"/>
      <c r="CMW1413" s="265"/>
      <c r="CMX1413" s="265"/>
      <c r="CMY1413" s="265"/>
      <c r="CMZ1413" s="265"/>
      <c r="CNA1413" s="265"/>
      <c r="CNB1413" s="265"/>
      <c r="CNC1413" s="265"/>
      <c r="CND1413" s="265"/>
      <c r="CNE1413" s="265"/>
      <c r="CNF1413" s="265"/>
      <c r="CNG1413" s="265"/>
      <c r="CNH1413" s="265"/>
      <c r="CNI1413" s="265"/>
      <c r="CNJ1413" s="265"/>
      <c r="CNK1413" s="265"/>
      <c r="CNL1413" s="265"/>
      <c r="CNM1413" s="265"/>
      <c r="CNN1413" s="265"/>
      <c r="CNO1413" s="265"/>
      <c r="CNP1413" s="265"/>
      <c r="CNQ1413" s="265"/>
      <c r="CNR1413" s="265"/>
      <c r="CNS1413" s="265"/>
      <c r="CNT1413" s="265"/>
      <c r="CNU1413" s="265"/>
      <c r="CNV1413" s="265"/>
      <c r="CNW1413" s="265"/>
      <c r="CNX1413" s="265"/>
      <c r="CNY1413" s="265"/>
      <c r="CNZ1413" s="265"/>
      <c r="COA1413" s="265"/>
      <c r="COB1413" s="265"/>
      <c r="COC1413" s="265"/>
      <c r="COD1413" s="265"/>
      <c r="COE1413" s="265"/>
      <c r="COF1413" s="265"/>
      <c r="COG1413" s="265"/>
      <c r="COH1413" s="265"/>
      <c r="COI1413" s="265"/>
      <c r="COJ1413" s="265"/>
      <c r="COK1413" s="265"/>
      <c r="COL1413" s="265"/>
      <c r="COM1413" s="265"/>
      <c r="CON1413" s="265"/>
      <c r="COO1413" s="265"/>
      <c r="COP1413" s="265"/>
      <c r="COQ1413" s="265"/>
      <c r="COR1413" s="265"/>
      <c r="COS1413" s="265"/>
      <c r="COT1413" s="265"/>
      <c r="COU1413" s="265"/>
      <c r="COV1413" s="265"/>
      <c r="COW1413" s="265"/>
      <c r="COX1413" s="265"/>
      <c r="COY1413" s="265"/>
      <c r="COZ1413" s="265"/>
      <c r="CPA1413" s="265"/>
      <c r="CPB1413" s="265"/>
      <c r="CPC1413" s="265"/>
      <c r="CPD1413" s="265"/>
      <c r="CPE1413" s="265"/>
      <c r="CPF1413" s="265"/>
      <c r="CPG1413" s="265"/>
      <c r="CPH1413" s="265"/>
      <c r="CPI1413" s="265"/>
      <c r="CPJ1413" s="265"/>
      <c r="CPK1413" s="265"/>
      <c r="CPL1413" s="265"/>
      <c r="CPM1413" s="265"/>
      <c r="CPN1413" s="265"/>
      <c r="CPO1413" s="265"/>
      <c r="CPP1413" s="265"/>
      <c r="CPQ1413" s="265"/>
      <c r="CPR1413" s="265"/>
      <c r="CPS1413" s="265"/>
      <c r="CPT1413" s="265"/>
      <c r="CPU1413" s="265"/>
      <c r="CPV1413" s="265"/>
      <c r="CPW1413" s="265"/>
      <c r="CPX1413" s="265"/>
      <c r="CPY1413" s="265"/>
      <c r="CPZ1413" s="265"/>
      <c r="CQA1413" s="265"/>
      <c r="CQB1413" s="265"/>
      <c r="CQC1413" s="265"/>
      <c r="CQD1413" s="265"/>
      <c r="CQE1413" s="265"/>
      <c r="CQF1413" s="265"/>
      <c r="CQG1413" s="265"/>
      <c r="CQH1413" s="265"/>
      <c r="CQI1413" s="265"/>
      <c r="CQJ1413" s="265"/>
      <c r="CQK1413" s="265"/>
      <c r="CQL1413" s="265"/>
      <c r="CQM1413" s="265"/>
      <c r="CQN1413" s="265"/>
      <c r="CQO1413" s="265"/>
      <c r="CQP1413" s="265"/>
      <c r="CQQ1413" s="265"/>
      <c r="CQR1413" s="265"/>
      <c r="CQS1413" s="265"/>
      <c r="CQT1413" s="265"/>
      <c r="CQU1413" s="265"/>
      <c r="CQV1413" s="265"/>
      <c r="CQW1413" s="265"/>
      <c r="CQX1413" s="265"/>
      <c r="CQY1413" s="265"/>
      <c r="CQZ1413" s="265"/>
      <c r="CRA1413" s="265"/>
      <c r="CRB1413" s="265"/>
      <c r="CRC1413" s="265"/>
      <c r="CRD1413" s="265"/>
      <c r="CRE1413" s="265"/>
      <c r="CRF1413" s="265"/>
      <c r="CRG1413" s="265"/>
      <c r="CRH1413" s="265"/>
      <c r="CRI1413" s="265"/>
      <c r="CRJ1413" s="265"/>
      <c r="CRK1413" s="265"/>
      <c r="CRL1413" s="265"/>
      <c r="CRM1413" s="265"/>
      <c r="CRN1413" s="265"/>
      <c r="CRO1413" s="265"/>
      <c r="CRP1413" s="265"/>
      <c r="CRQ1413" s="265"/>
      <c r="CRR1413" s="265"/>
      <c r="CRS1413" s="265"/>
      <c r="CRT1413" s="265"/>
      <c r="CRU1413" s="265"/>
      <c r="CRV1413" s="265"/>
      <c r="CRW1413" s="265"/>
      <c r="CRX1413" s="265"/>
      <c r="CRY1413" s="265"/>
      <c r="CRZ1413" s="265"/>
      <c r="CSA1413" s="265"/>
      <c r="CSB1413" s="265"/>
      <c r="CSC1413" s="265"/>
      <c r="CSD1413" s="265"/>
      <c r="CSE1413" s="265"/>
      <c r="CSF1413" s="265"/>
      <c r="CSG1413" s="265"/>
      <c r="CSH1413" s="265"/>
      <c r="CSI1413" s="265"/>
      <c r="CSJ1413" s="265"/>
      <c r="CSK1413" s="265"/>
      <c r="CSL1413" s="265"/>
      <c r="CSM1413" s="265"/>
      <c r="CSN1413" s="265"/>
      <c r="CSO1413" s="265"/>
      <c r="CSP1413" s="265"/>
      <c r="CSQ1413" s="265"/>
      <c r="CSR1413" s="265"/>
      <c r="CSS1413" s="265"/>
      <c r="CST1413" s="265"/>
      <c r="CSU1413" s="265"/>
      <c r="CSV1413" s="265"/>
      <c r="CSW1413" s="265"/>
      <c r="CSX1413" s="265"/>
      <c r="CSY1413" s="265"/>
      <c r="CSZ1413" s="265"/>
      <c r="CTA1413" s="265"/>
      <c r="CTB1413" s="265"/>
      <c r="CTC1413" s="265"/>
      <c r="CTD1413" s="265"/>
      <c r="CTE1413" s="265"/>
      <c r="CTF1413" s="265"/>
      <c r="CTG1413" s="265"/>
      <c r="CTH1413" s="265"/>
      <c r="CTI1413" s="265"/>
      <c r="CTJ1413" s="265"/>
      <c r="CTK1413" s="265"/>
      <c r="CTL1413" s="265"/>
      <c r="CTM1413" s="265"/>
      <c r="CTN1413" s="265"/>
      <c r="CTO1413" s="265"/>
      <c r="CTP1413" s="265"/>
      <c r="CTQ1413" s="265"/>
      <c r="CTR1413" s="265"/>
      <c r="CTS1413" s="265"/>
      <c r="CTT1413" s="265"/>
      <c r="CTU1413" s="265"/>
      <c r="CTV1413" s="265"/>
      <c r="CTW1413" s="265"/>
      <c r="CTX1413" s="265"/>
      <c r="CTY1413" s="265"/>
      <c r="CTZ1413" s="265"/>
      <c r="CUA1413" s="265"/>
      <c r="CUB1413" s="265"/>
      <c r="CUC1413" s="265"/>
      <c r="CUD1413" s="265"/>
      <c r="CUE1413" s="265"/>
      <c r="CUF1413" s="265"/>
      <c r="CUG1413" s="265"/>
      <c r="CUH1413" s="265"/>
      <c r="CUI1413" s="265"/>
      <c r="CUJ1413" s="265"/>
      <c r="CUK1413" s="265"/>
      <c r="CUL1413" s="265"/>
      <c r="CUM1413" s="265"/>
      <c r="CUN1413" s="265"/>
      <c r="CUO1413" s="265"/>
      <c r="CUP1413" s="265"/>
      <c r="CUQ1413" s="265"/>
      <c r="CUR1413" s="265"/>
      <c r="CUS1413" s="265"/>
      <c r="CUT1413" s="265"/>
      <c r="CUU1413" s="265"/>
      <c r="CUV1413" s="265"/>
      <c r="CUW1413" s="265"/>
      <c r="CUX1413" s="265"/>
      <c r="CUY1413" s="265"/>
      <c r="CUZ1413" s="265"/>
      <c r="CVA1413" s="265"/>
      <c r="CVB1413" s="265"/>
      <c r="CVC1413" s="265"/>
      <c r="CVD1413" s="265"/>
      <c r="CVE1413" s="265"/>
      <c r="CVF1413" s="265"/>
      <c r="CVG1413" s="265"/>
      <c r="CVH1413" s="265"/>
      <c r="CVI1413" s="265"/>
      <c r="CVJ1413" s="265"/>
      <c r="CVK1413" s="265"/>
      <c r="CVL1413" s="265"/>
      <c r="CVM1413" s="265"/>
      <c r="CVN1413" s="265"/>
      <c r="CVO1413" s="265"/>
      <c r="CVP1413" s="265"/>
      <c r="CVQ1413" s="265"/>
      <c r="CVR1413" s="265"/>
      <c r="CVS1413" s="265"/>
      <c r="CVT1413" s="265"/>
      <c r="CVU1413" s="265"/>
      <c r="CVV1413" s="265"/>
      <c r="CVW1413" s="265"/>
      <c r="CVX1413" s="265"/>
      <c r="CVY1413" s="265"/>
      <c r="CVZ1413" s="265"/>
      <c r="CWA1413" s="265"/>
      <c r="CWB1413" s="265"/>
      <c r="CWC1413" s="265"/>
      <c r="CWD1413" s="265"/>
      <c r="CWE1413" s="265"/>
      <c r="CWF1413" s="265"/>
      <c r="CWG1413" s="265"/>
      <c r="CWH1413" s="265"/>
      <c r="CWI1413" s="265"/>
      <c r="CWJ1413" s="265"/>
      <c r="CWK1413" s="265"/>
      <c r="CWL1413" s="265"/>
      <c r="CWM1413" s="265"/>
      <c r="CWN1413" s="265"/>
      <c r="CWO1413" s="265"/>
      <c r="CWP1413" s="265"/>
      <c r="CWQ1413" s="265"/>
      <c r="CWR1413" s="265"/>
      <c r="CWS1413" s="265"/>
      <c r="CWT1413" s="265"/>
      <c r="CWU1413" s="265"/>
      <c r="CWV1413" s="265"/>
      <c r="CWW1413" s="265"/>
      <c r="CWX1413" s="265"/>
      <c r="CWY1413" s="265"/>
      <c r="CWZ1413" s="265"/>
      <c r="CXA1413" s="265"/>
      <c r="CXB1413" s="265"/>
      <c r="CXC1413" s="265"/>
      <c r="CXD1413" s="265"/>
      <c r="CXE1413" s="265"/>
      <c r="CXF1413" s="265"/>
      <c r="CXG1413" s="265"/>
      <c r="CXH1413" s="265"/>
      <c r="CXI1413" s="265"/>
      <c r="CXJ1413" s="265"/>
      <c r="CXK1413" s="265"/>
      <c r="CXL1413" s="265"/>
      <c r="CXM1413" s="265"/>
      <c r="CXN1413" s="265"/>
      <c r="CXO1413" s="265"/>
      <c r="CXP1413" s="265"/>
      <c r="CXQ1413" s="265"/>
      <c r="CXR1413" s="265"/>
      <c r="CXS1413" s="265"/>
      <c r="CXT1413" s="265"/>
      <c r="CXU1413" s="265"/>
      <c r="CXV1413" s="265"/>
      <c r="CXW1413" s="265"/>
      <c r="CXX1413" s="265"/>
      <c r="CXY1413" s="265"/>
      <c r="CXZ1413" s="265"/>
      <c r="CYA1413" s="265"/>
      <c r="CYB1413" s="265"/>
      <c r="CYC1413" s="265"/>
      <c r="CYD1413" s="265"/>
      <c r="CYE1413" s="265"/>
      <c r="CYF1413" s="265"/>
      <c r="CYG1413" s="265"/>
      <c r="CYH1413" s="265"/>
      <c r="CYI1413" s="265"/>
      <c r="CYJ1413" s="265"/>
      <c r="CYK1413" s="265"/>
      <c r="CYL1413" s="265"/>
      <c r="CYM1413" s="265"/>
      <c r="CYN1413" s="265"/>
      <c r="CYO1413" s="265"/>
      <c r="CYP1413" s="265"/>
      <c r="CYQ1413" s="265"/>
      <c r="CYR1413" s="265"/>
      <c r="CYS1413" s="265"/>
      <c r="CYT1413" s="265"/>
      <c r="CYU1413" s="265"/>
      <c r="CYV1413" s="265"/>
      <c r="CYW1413" s="265"/>
      <c r="CYX1413" s="265"/>
      <c r="CYY1413" s="265"/>
      <c r="CYZ1413" s="265"/>
      <c r="CZA1413" s="265"/>
      <c r="CZB1413" s="265"/>
      <c r="CZC1413" s="265"/>
      <c r="CZD1413" s="265"/>
      <c r="CZE1413" s="265"/>
      <c r="CZF1413" s="265"/>
      <c r="CZG1413" s="265"/>
      <c r="CZH1413" s="265"/>
      <c r="CZI1413" s="265"/>
      <c r="CZJ1413" s="265"/>
      <c r="CZK1413" s="265"/>
      <c r="CZL1413" s="265"/>
      <c r="CZM1413" s="265"/>
      <c r="CZN1413" s="265"/>
      <c r="CZO1413" s="265"/>
      <c r="CZP1413" s="265"/>
      <c r="CZQ1413" s="265"/>
      <c r="CZR1413" s="265"/>
      <c r="CZS1413" s="265"/>
      <c r="CZT1413" s="265"/>
      <c r="CZU1413" s="265"/>
      <c r="CZV1413" s="265"/>
      <c r="CZW1413" s="265"/>
      <c r="CZX1413" s="265"/>
      <c r="CZY1413" s="265"/>
      <c r="CZZ1413" s="265"/>
      <c r="DAA1413" s="265"/>
      <c r="DAB1413" s="265"/>
      <c r="DAC1413" s="265"/>
      <c r="DAD1413" s="265"/>
      <c r="DAE1413" s="265"/>
      <c r="DAF1413" s="265"/>
      <c r="DAG1413" s="265"/>
      <c r="DAH1413" s="265"/>
      <c r="DAI1413" s="265"/>
      <c r="DAJ1413" s="265"/>
      <c r="DAK1413" s="265"/>
      <c r="DAL1413" s="265"/>
      <c r="DAM1413" s="265"/>
      <c r="DAN1413" s="265"/>
      <c r="DAO1413" s="265"/>
      <c r="DAP1413" s="265"/>
      <c r="DAQ1413" s="265"/>
      <c r="DAR1413" s="265"/>
      <c r="DAS1413" s="265"/>
      <c r="DAT1413" s="265"/>
      <c r="DAU1413" s="265"/>
      <c r="DAV1413" s="265"/>
      <c r="DAW1413" s="265"/>
      <c r="DAX1413" s="265"/>
      <c r="DAY1413" s="265"/>
      <c r="DAZ1413" s="265"/>
      <c r="DBA1413" s="265"/>
      <c r="DBB1413" s="265"/>
      <c r="DBC1413" s="265"/>
      <c r="DBD1413" s="265"/>
      <c r="DBE1413" s="265"/>
      <c r="DBF1413" s="265"/>
      <c r="DBG1413" s="265"/>
      <c r="DBH1413" s="265"/>
      <c r="DBI1413" s="265"/>
      <c r="DBJ1413" s="265"/>
      <c r="DBK1413" s="265"/>
      <c r="DBL1413" s="265"/>
      <c r="DBM1413" s="265"/>
      <c r="DBN1413" s="265"/>
      <c r="DBO1413" s="265"/>
      <c r="DBP1413" s="265"/>
      <c r="DBQ1413" s="265"/>
      <c r="DBR1413" s="265"/>
      <c r="DBS1413" s="265"/>
      <c r="DBT1413" s="265"/>
      <c r="DBU1413" s="265"/>
      <c r="DBV1413" s="265"/>
      <c r="DBW1413" s="265"/>
      <c r="DBX1413" s="265"/>
      <c r="DBY1413" s="265"/>
      <c r="DBZ1413" s="265"/>
      <c r="DCA1413" s="265"/>
      <c r="DCB1413" s="265"/>
      <c r="DCC1413" s="265"/>
      <c r="DCD1413" s="265"/>
      <c r="DCE1413" s="265"/>
      <c r="DCF1413" s="265"/>
      <c r="DCG1413" s="265"/>
      <c r="DCH1413" s="265"/>
      <c r="DCI1413" s="265"/>
      <c r="DCJ1413" s="265"/>
      <c r="DCK1413" s="265"/>
      <c r="DCL1413" s="265"/>
      <c r="DCM1413" s="265"/>
      <c r="DCN1413" s="265"/>
      <c r="DCO1413" s="265"/>
      <c r="DCP1413" s="265"/>
      <c r="DCQ1413" s="265"/>
      <c r="DCR1413" s="265"/>
      <c r="DCS1413" s="265"/>
      <c r="DCT1413" s="265"/>
      <c r="DCU1413" s="265"/>
      <c r="DCV1413" s="265"/>
      <c r="DCW1413" s="265"/>
      <c r="DCX1413" s="265"/>
      <c r="DCY1413" s="265"/>
      <c r="DCZ1413" s="265"/>
      <c r="DDA1413" s="265"/>
      <c r="DDB1413" s="265"/>
      <c r="DDC1413" s="265"/>
      <c r="DDD1413" s="265"/>
      <c r="DDE1413" s="265"/>
      <c r="DDF1413" s="265"/>
      <c r="DDG1413" s="265"/>
      <c r="DDH1413" s="265"/>
      <c r="DDI1413" s="265"/>
      <c r="DDJ1413" s="265"/>
      <c r="DDK1413" s="265"/>
      <c r="DDL1413" s="265"/>
      <c r="DDM1413" s="265"/>
      <c r="DDN1413" s="265"/>
      <c r="DDO1413" s="265"/>
      <c r="DDP1413" s="265"/>
      <c r="DDQ1413" s="265"/>
      <c r="DDR1413" s="265"/>
      <c r="DDS1413" s="265"/>
      <c r="DDT1413" s="265"/>
      <c r="DDU1413" s="265"/>
      <c r="DDV1413" s="265"/>
      <c r="DDW1413" s="265"/>
      <c r="DDX1413" s="265"/>
      <c r="DDY1413" s="265"/>
      <c r="DDZ1413" s="265"/>
      <c r="DEA1413" s="265"/>
      <c r="DEB1413" s="265"/>
      <c r="DEC1413" s="265"/>
      <c r="DED1413" s="265"/>
      <c r="DEE1413" s="265"/>
      <c r="DEF1413" s="265"/>
      <c r="DEG1413" s="265"/>
      <c r="DEH1413" s="265"/>
      <c r="DEI1413" s="265"/>
      <c r="DEJ1413" s="265"/>
      <c r="DEK1413" s="265"/>
      <c r="DEL1413" s="265"/>
      <c r="DEM1413" s="265"/>
      <c r="DEN1413" s="265"/>
      <c r="DEO1413" s="265"/>
      <c r="DEP1413" s="265"/>
      <c r="DEQ1413" s="265"/>
      <c r="DER1413" s="265"/>
      <c r="DES1413" s="265"/>
      <c r="DET1413" s="265"/>
      <c r="DEU1413" s="265"/>
      <c r="DEV1413" s="265"/>
      <c r="DEW1413" s="265"/>
      <c r="DEX1413" s="265"/>
      <c r="DEY1413" s="265"/>
      <c r="DEZ1413" s="265"/>
      <c r="DFA1413" s="265"/>
      <c r="DFB1413" s="265"/>
      <c r="DFC1413" s="265"/>
      <c r="DFD1413" s="265"/>
      <c r="DFE1413" s="265"/>
      <c r="DFF1413" s="265"/>
      <c r="DFG1413" s="265"/>
      <c r="DFH1413" s="265"/>
      <c r="DFI1413" s="265"/>
      <c r="DFJ1413" s="265"/>
      <c r="DFK1413" s="265"/>
      <c r="DFL1413" s="265"/>
      <c r="DFM1413" s="265"/>
      <c r="DFN1413" s="265"/>
      <c r="DFO1413" s="265"/>
      <c r="DFP1413" s="265"/>
      <c r="DFQ1413" s="265"/>
      <c r="DFR1413" s="265"/>
      <c r="DFS1413" s="265"/>
      <c r="DFT1413" s="265"/>
      <c r="DFU1413" s="265"/>
      <c r="DFV1413" s="265"/>
      <c r="DFW1413" s="265"/>
      <c r="DFX1413" s="265"/>
      <c r="DFY1413" s="265"/>
      <c r="DFZ1413" s="265"/>
      <c r="DGA1413" s="265"/>
      <c r="DGB1413" s="265"/>
      <c r="DGC1413" s="265"/>
      <c r="DGD1413" s="265"/>
      <c r="DGE1413" s="265"/>
      <c r="DGF1413" s="265"/>
      <c r="DGG1413" s="265"/>
      <c r="DGH1413" s="265"/>
      <c r="DGI1413" s="265"/>
      <c r="DGJ1413" s="265"/>
      <c r="DGK1413" s="265"/>
      <c r="DGL1413" s="265"/>
      <c r="DGM1413" s="265"/>
      <c r="DGN1413" s="265"/>
      <c r="DGO1413" s="265"/>
      <c r="DGP1413" s="265"/>
      <c r="DGQ1413" s="265"/>
      <c r="DGR1413" s="265"/>
      <c r="DGS1413" s="265"/>
      <c r="DGT1413" s="265"/>
      <c r="DGU1413" s="265"/>
      <c r="DGV1413" s="265"/>
      <c r="DGW1413" s="265"/>
      <c r="DGX1413" s="265"/>
      <c r="DGY1413" s="265"/>
      <c r="DGZ1413" s="265"/>
      <c r="DHA1413" s="265"/>
      <c r="DHB1413" s="265"/>
      <c r="DHC1413" s="265"/>
      <c r="DHD1413" s="265"/>
      <c r="DHE1413" s="265"/>
      <c r="DHF1413" s="265"/>
      <c r="DHG1413" s="265"/>
      <c r="DHH1413" s="265"/>
      <c r="DHI1413" s="265"/>
      <c r="DHJ1413" s="265"/>
      <c r="DHK1413" s="265"/>
      <c r="DHL1413" s="265"/>
      <c r="DHM1413" s="265"/>
      <c r="DHN1413" s="265"/>
      <c r="DHO1413" s="265"/>
      <c r="DHP1413" s="265"/>
      <c r="DHQ1413" s="265"/>
      <c r="DHR1413" s="265"/>
      <c r="DHS1413" s="265"/>
      <c r="DHT1413" s="265"/>
      <c r="DHU1413" s="265"/>
      <c r="DHV1413" s="265"/>
      <c r="DHW1413" s="265"/>
      <c r="DHX1413" s="265"/>
      <c r="DHY1413" s="265"/>
      <c r="DHZ1413" s="265"/>
      <c r="DIA1413" s="265"/>
      <c r="DIB1413" s="265"/>
      <c r="DIC1413" s="265"/>
      <c r="DID1413" s="265"/>
      <c r="DIE1413" s="265"/>
      <c r="DIF1413" s="265"/>
      <c r="DIG1413" s="265"/>
      <c r="DIH1413" s="265"/>
      <c r="DII1413" s="265"/>
      <c r="DIJ1413" s="265"/>
      <c r="DIK1413" s="265"/>
      <c r="DIL1413" s="265"/>
      <c r="DIM1413" s="265"/>
      <c r="DIN1413" s="265"/>
      <c r="DIO1413" s="265"/>
      <c r="DIP1413" s="265"/>
      <c r="DIQ1413" s="265"/>
      <c r="DIR1413" s="265"/>
      <c r="DIS1413" s="265"/>
      <c r="DIT1413" s="265"/>
      <c r="DIU1413" s="265"/>
      <c r="DIV1413" s="265"/>
      <c r="DIW1413" s="265"/>
      <c r="DIX1413" s="265"/>
      <c r="DIY1413" s="265"/>
      <c r="DIZ1413" s="265"/>
      <c r="DJA1413" s="265"/>
      <c r="DJB1413" s="265"/>
      <c r="DJC1413" s="265"/>
      <c r="DJD1413" s="265"/>
      <c r="DJE1413" s="265"/>
      <c r="DJF1413" s="265"/>
      <c r="DJG1413" s="265"/>
      <c r="DJH1413" s="265"/>
      <c r="DJI1413" s="265"/>
      <c r="DJJ1413" s="265"/>
      <c r="DJK1413" s="265"/>
      <c r="DJL1413" s="265"/>
      <c r="DJM1413" s="265"/>
      <c r="DJN1413" s="265"/>
      <c r="DJO1413" s="265"/>
      <c r="DJP1413" s="265"/>
      <c r="DJQ1413" s="265"/>
      <c r="DJR1413" s="265"/>
      <c r="DJS1413" s="265"/>
      <c r="DJT1413" s="265"/>
      <c r="DJU1413" s="265"/>
      <c r="DJV1413" s="265"/>
      <c r="DJW1413" s="265"/>
      <c r="DJX1413" s="265"/>
      <c r="DJY1413" s="265"/>
      <c r="DJZ1413" s="265"/>
      <c r="DKA1413" s="265"/>
      <c r="DKB1413" s="265"/>
      <c r="DKC1413" s="265"/>
      <c r="DKD1413" s="265"/>
      <c r="DKE1413" s="265"/>
      <c r="DKF1413" s="265"/>
      <c r="DKG1413" s="265"/>
      <c r="DKH1413" s="265"/>
      <c r="DKI1413" s="265"/>
      <c r="DKJ1413" s="265"/>
      <c r="DKK1413" s="265"/>
      <c r="DKL1413" s="265"/>
      <c r="DKM1413" s="265"/>
      <c r="DKN1413" s="265"/>
      <c r="DKO1413" s="265"/>
      <c r="DKP1413" s="265"/>
      <c r="DKQ1413" s="265"/>
      <c r="DKR1413" s="265"/>
      <c r="DKS1413" s="265"/>
      <c r="DKT1413" s="265"/>
      <c r="DKU1413" s="265"/>
      <c r="DKV1413" s="265"/>
      <c r="DKW1413" s="265"/>
      <c r="DKX1413" s="265"/>
      <c r="DKY1413" s="265"/>
      <c r="DKZ1413" s="265"/>
      <c r="DLA1413" s="265"/>
      <c r="DLB1413" s="265"/>
      <c r="DLC1413" s="265"/>
      <c r="DLD1413" s="265"/>
      <c r="DLE1413" s="265"/>
      <c r="DLF1413" s="265"/>
      <c r="DLG1413" s="265"/>
      <c r="DLH1413" s="265"/>
      <c r="DLI1413" s="265"/>
      <c r="DLJ1413" s="265"/>
      <c r="DLK1413" s="265"/>
      <c r="DLL1413" s="265"/>
      <c r="DLM1413" s="265"/>
      <c r="DLN1413" s="265"/>
      <c r="DLO1413" s="265"/>
      <c r="DLP1413" s="265"/>
      <c r="DLQ1413" s="265"/>
      <c r="DLR1413" s="265"/>
      <c r="DLS1413" s="265"/>
      <c r="DLT1413" s="265"/>
      <c r="DLU1413" s="265"/>
      <c r="DLV1413" s="265"/>
      <c r="DLW1413" s="265"/>
      <c r="DLX1413" s="265"/>
      <c r="DLY1413" s="265"/>
      <c r="DLZ1413" s="265"/>
      <c r="DMA1413" s="265"/>
      <c r="DMB1413" s="265"/>
      <c r="DMC1413" s="265"/>
      <c r="DMD1413" s="265"/>
      <c r="DME1413" s="265"/>
      <c r="DMF1413" s="265"/>
      <c r="DMG1413" s="265"/>
      <c r="DMH1413" s="265"/>
      <c r="DMI1413" s="265"/>
      <c r="DMJ1413" s="265"/>
      <c r="DMK1413" s="265"/>
      <c r="DML1413" s="265"/>
      <c r="DMM1413" s="265"/>
      <c r="DMN1413" s="265"/>
      <c r="DMO1413" s="265"/>
      <c r="DMP1413" s="265"/>
      <c r="DMQ1413" s="265"/>
      <c r="DMR1413" s="265"/>
      <c r="DMS1413" s="265"/>
      <c r="DMT1413" s="265"/>
      <c r="DMU1413" s="265"/>
      <c r="DMV1413" s="265"/>
      <c r="DMW1413" s="265"/>
      <c r="DMX1413" s="265"/>
      <c r="DMY1413" s="265"/>
      <c r="DMZ1413" s="265"/>
      <c r="DNA1413" s="265"/>
      <c r="DNB1413" s="265"/>
      <c r="DNC1413" s="265"/>
      <c r="DND1413" s="265"/>
      <c r="DNE1413" s="265"/>
      <c r="DNF1413" s="265"/>
      <c r="DNG1413" s="265"/>
      <c r="DNH1413" s="265"/>
      <c r="DNI1413" s="265"/>
      <c r="DNJ1413" s="265"/>
      <c r="DNK1413" s="265"/>
      <c r="DNL1413" s="265"/>
      <c r="DNM1413" s="265"/>
      <c r="DNN1413" s="265"/>
      <c r="DNO1413" s="265"/>
      <c r="DNP1413" s="265"/>
      <c r="DNQ1413" s="265"/>
      <c r="DNR1413" s="265"/>
      <c r="DNS1413" s="265"/>
      <c r="DNT1413" s="265"/>
      <c r="DNU1413" s="265"/>
      <c r="DNV1413" s="265"/>
      <c r="DNW1413" s="265"/>
      <c r="DNX1413" s="265"/>
      <c r="DNY1413" s="265"/>
      <c r="DNZ1413" s="265"/>
      <c r="DOA1413" s="265"/>
      <c r="DOB1413" s="265"/>
      <c r="DOC1413" s="265"/>
      <c r="DOD1413" s="265"/>
      <c r="DOE1413" s="265"/>
      <c r="DOF1413" s="265"/>
      <c r="DOG1413" s="265"/>
      <c r="DOH1413" s="265"/>
      <c r="DOI1413" s="265"/>
      <c r="DOJ1413" s="265"/>
      <c r="DOK1413" s="265"/>
      <c r="DOL1413" s="265"/>
      <c r="DOM1413" s="265"/>
      <c r="DON1413" s="265"/>
      <c r="DOO1413" s="265"/>
      <c r="DOP1413" s="265"/>
      <c r="DOQ1413" s="265"/>
      <c r="DOR1413" s="265"/>
      <c r="DOS1413" s="265"/>
      <c r="DOT1413" s="265"/>
      <c r="DOU1413" s="265"/>
      <c r="DOV1413" s="265"/>
      <c r="DOW1413" s="265"/>
      <c r="DOX1413" s="265"/>
      <c r="DOY1413" s="265"/>
      <c r="DOZ1413" s="265"/>
      <c r="DPA1413" s="265"/>
      <c r="DPB1413" s="265"/>
      <c r="DPC1413" s="265"/>
      <c r="DPD1413" s="265"/>
      <c r="DPE1413" s="265"/>
      <c r="DPF1413" s="265"/>
      <c r="DPG1413" s="265"/>
      <c r="DPH1413" s="265"/>
      <c r="DPI1413" s="265"/>
      <c r="DPJ1413" s="265"/>
      <c r="DPK1413" s="265"/>
      <c r="DPL1413" s="265"/>
      <c r="DPM1413" s="265"/>
      <c r="DPN1413" s="265"/>
      <c r="DPO1413" s="265"/>
      <c r="DPP1413" s="265"/>
      <c r="DPQ1413" s="265"/>
      <c r="DPR1413" s="265"/>
      <c r="DPS1413" s="265"/>
      <c r="DPT1413" s="265"/>
      <c r="DPU1413" s="265"/>
      <c r="DPV1413" s="265"/>
      <c r="DPW1413" s="265"/>
      <c r="DPX1413" s="265"/>
      <c r="DPY1413" s="265"/>
      <c r="DPZ1413" s="265"/>
      <c r="DQA1413" s="265"/>
      <c r="DQB1413" s="265"/>
      <c r="DQC1413" s="265"/>
      <c r="DQD1413" s="265"/>
      <c r="DQE1413" s="265"/>
      <c r="DQF1413" s="265"/>
      <c r="DQG1413" s="265"/>
      <c r="DQH1413" s="265"/>
      <c r="DQI1413" s="265"/>
      <c r="DQJ1413" s="265"/>
      <c r="DQK1413" s="265"/>
      <c r="DQL1413" s="265"/>
      <c r="DQM1413" s="265"/>
      <c r="DQN1413" s="265"/>
      <c r="DQO1413" s="265"/>
      <c r="DQP1413" s="265"/>
      <c r="DQQ1413" s="265"/>
      <c r="DQR1413" s="265"/>
      <c r="DQS1413" s="265"/>
      <c r="DQT1413" s="265"/>
      <c r="DQU1413" s="265"/>
      <c r="DQV1413" s="265"/>
      <c r="DQW1413" s="265"/>
      <c r="DQX1413" s="265"/>
      <c r="DQY1413" s="265"/>
      <c r="DQZ1413" s="265"/>
      <c r="DRA1413" s="265"/>
      <c r="DRB1413" s="265"/>
      <c r="DRC1413" s="265"/>
      <c r="DRD1413" s="265"/>
      <c r="DRE1413" s="265"/>
      <c r="DRF1413" s="265"/>
      <c r="DRG1413" s="265"/>
      <c r="DRH1413" s="265"/>
      <c r="DRI1413" s="265"/>
      <c r="DRJ1413" s="265"/>
      <c r="DRK1413" s="265"/>
      <c r="DRL1413" s="265"/>
      <c r="DRM1413" s="265"/>
      <c r="DRN1413" s="265"/>
      <c r="DRO1413" s="265"/>
      <c r="DRP1413" s="265"/>
      <c r="DRQ1413" s="265"/>
      <c r="DRR1413" s="265"/>
      <c r="DRS1413" s="265"/>
      <c r="DRT1413" s="265"/>
      <c r="DRU1413" s="265"/>
      <c r="DRV1413" s="265"/>
      <c r="DRW1413" s="265"/>
      <c r="DRX1413" s="265"/>
      <c r="DRY1413" s="265"/>
      <c r="DRZ1413" s="265"/>
      <c r="DSA1413" s="265"/>
      <c r="DSB1413" s="265"/>
      <c r="DSC1413" s="265"/>
      <c r="DSD1413" s="265"/>
      <c r="DSE1413" s="265"/>
      <c r="DSF1413" s="265"/>
      <c r="DSG1413" s="265"/>
      <c r="DSH1413" s="265"/>
      <c r="DSI1413" s="265"/>
      <c r="DSJ1413" s="265"/>
      <c r="DSK1413" s="265"/>
      <c r="DSL1413" s="265"/>
      <c r="DSM1413" s="265"/>
      <c r="DSN1413" s="265"/>
      <c r="DSO1413" s="265"/>
      <c r="DSP1413" s="265"/>
      <c r="DSQ1413" s="265"/>
      <c r="DSR1413" s="265"/>
      <c r="DSS1413" s="265"/>
      <c r="DST1413" s="265"/>
      <c r="DSU1413" s="265"/>
      <c r="DSV1413" s="265"/>
      <c r="DSW1413" s="265"/>
      <c r="DSX1413" s="265"/>
      <c r="DSY1413" s="265"/>
      <c r="DSZ1413" s="265"/>
      <c r="DTA1413" s="265"/>
      <c r="DTB1413" s="265"/>
      <c r="DTC1413" s="265"/>
      <c r="DTD1413" s="265"/>
      <c r="DTE1413" s="265"/>
      <c r="DTF1413" s="265"/>
      <c r="DTG1413" s="265"/>
      <c r="DTH1413" s="265"/>
      <c r="DTI1413" s="265"/>
      <c r="DTJ1413" s="265"/>
      <c r="DTK1413" s="265"/>
      <c r="DTL1413" s="265"/>
      <c r="DTM1413" s="265"/>
      <c r="DTN1413" s="265"/>
      <c r="DTO1413" s="265"/>
      <c r="DTP1413" s="265"/>
      <c r="DTQ1413" s="265"/>
      <c r="DTR1413" s="265"/>
      <c r="DTS1413" s="265"/>
      <c r="DTT1413" s="265"/>
      <c r="DTU1413" s="265"/>
      <c r="DTV1413" s="265"/>
      <c r="DTW1413" s="265"/>
      <c r="DTX1413" s="265"/>
      <c r="DTY1413" s="265"/>
      <c r="DTZ1413" s="265"/>
      <c r="DUA1413" s="265"/>
      <c r="DUB1413" s="265"/>
      <c r="DUC1413" s="265"/>
      <c r="DUD1413" s="265"/>
      <c r="DUE1413" s="265"/>
      <c r="DUF1413" s="265"/>
      <c r="DUG1413" s="265"/>
      <c r="DUH1413" s="265"/>
      <c r="DUI1413" s="265"/>
      <c r="DUJ1413" s="265"/>
      <c r="DUK1413" s="265"/>
      <c r="DUL1413" s="265"/>
      <c r="DUM1413" s="265"/>
      <c r="DUN1413" s="265"/>
      <c r="DUO1413" s="265"/>
      <c r="DUP1413" s="265"/>
      <c r="DUQ1413" s="265"/>
      <c r="DUR1413" s="265"/>
      <c r="DUS1413" s="265"/>
      <c r="DUT1413" s="265"/>
      <c r="DUU1413" s="265"/>
      <c r="DUV1413" s="265"/>
      <c r="DUW1413" s="265"/>
      <c r="DUX1413" s="265"/>
      <c r="DUY1413" s="265"/>
      <c r="DUZ1413" s="265"/>
      <c r="DVA1413" s="265"/>
      <c r="DVB1413" s="265"/>
      <c r="DVC1413" s="265"/>
      <c r="DVD1413" s="265"/>
      <c r="DVE1413" s="265"/>
      <c r="DVF1413" s="265"/>
      <c r="DVG1413" s="265"/>
      <c r="DVH1413" s="265"/>
      <c r="DVI1413" s="265"/>
      <c r="DVJ1413" s="265"/>
      <c r="DVK1413" s="265"/>
      <c r="DVL1413" s="265"/>
      <c r="DVM1413" s="265"/>
      <c r="DVN1413" s="265"/>
      <c r="DVO1413" s="265"/>
      <c r="DVP1413" s="265"/>
      <c r="DVQ1413" s="265"/>
      <c r="DVR1413" s="265"/>
      <c r="DVS1413" s="265"/>
      <c r="DVT1413" s="265"/>
      <c r="DVU1413" s="265"/>
      <c r="DVV1413" s="265"/>
      <c r="DVW1413" s="265"/>
      <c r="DVX1413" s="265"/>
      <c r="DVY1413" s="265"/>
      <c r="DVZ1413" s="265"/>
      <c r="DWA1413" s="265"/>
      <c r="DWB1413" s="265"/>
      <c r="DWC1413" s="265"/>
      <c r="DWD1413" s="265"/>
      <c r="DWE1413" s="265"/>
      <c r="DWF1413" s="265"/>
      <c r="DWG1413" s="265"/>
      <c r="DWH1413" s="265"/>
      <c r="DWI1413" s="265"/>
      <c r="DWJ1413" s="265"/>
      <c r="DWK1413" s="265"/>
      <c r="DWL1413" s="265"/>
      <c r="DWM1413" s="265"/>
      <c r="DWN1413" s="265"/>
      <c r="DWO1413" s="265"/>
      <c r="DWP1413" s="265"/>
      <c r="DWQ1413" s="265"/>
      <c r="DWR1413" s="265"/>
      <c r="DWS1413" s="265"/>
      <c r="DWT1413" s="265"/>
      <c r="DWU1413" s="265"/>
      <c r="DWV1413" s="265"/>
      <c r="DWW1413" s="265"/>
      <c r="DWX1413" s="265"/>
      <c r="DWY1413" s="265"/>
      <c r="DWZ1413" s="265"/>
      <c r="DXA1413" s="265"/>
      <c r="DXB1413" s="265"/>
      <c r="DXC1413" s="265"/>
      <c r="DXD1413" s="265"/>
      <c r="DXE1413" s="265"/>
      <c r="DXF1413" s="265"/>
      <c r="DXG1413" s="265"/>
      <c r="DXH1413" s="265"/>
      <c r="DXI1413" s="265"/>
      <c r="DXJ1413" s="265"/>
      <c r="DXK1413" s="265"/>
      <c r="DXL1413" s="265"/>
      <c r="DXM1413" s="265"/>
      <c r="DXN1413" s="265"/>
      <c r="DXO1413" s="265"/>
      <c r="DXP1413" s="265"/>
      <c r="DXQ1413" s="265"/>
      <c r="DXR1413" s="265"/>
      <c r="DXS1413" s="265"/>
      <c r="DXT1413" s="265"/>
      <c r="DXU1413" s="265"/>
      <c r="DXV1413" s="265"/>
      <c r="DXW1413" s="265"/>
      <c r="DXX1413" s="265"/>
      <c r="DXY1413" s="265"/>
      <c r="DXZ1413" s="265"/>
      <c r="DYA1413" s="265"/>
      <c r="DYB1413" s="265"/>
      <c r="DYC1413" s="265"/>
      <c r="DYD1413" s="265"/>
      <c r="DYE1413" s="265"/>
      <c r="DYF1413" s="265"/>
      <c r="DYG1413" s="265"/>
      <c r="DYH1413" s="265"/>
      <c r="DYI1413" s="265"/>
      <c r="DYJ1413" s="265"/>
      <c r="DYK1413" s="265"/>
      <c r="DYL1413" s="265"/>
      <c r="DYM1413" s="265"/>
      <c r="DYN1413" s="265"/>
      <c r="DYO1413" s="265"/>
      <c r="DYP1413" s="265"/>
      <c r="DYQ1413" s="265"/>
      <c r="DYR1413" s="265"/>
      <c r="DYS1413" s="265"/>
      <c r="DYT1413" s="265"/>
      <c r="DYU1413" s="265"/>
      <c r="DYV1413" s="265"/>
      <c r="DYW1413" s="265"/>
      <c r="DYX1413" s="265"/>
      <c r="DYY1413" s="265"/>
      <c r="DYZ1413" s="265"/>
      <c r="DZA1413" s="265"/>
      <c r="DZB1413" s="265"/>
      <c r="DZC1413" s="265"/>
      <c r="DZD1413" s="265"/>
      <c r="DZE1413" s="265"/>
      <c r="DZF1413" s="265"/>
      <c r="DZG1413" s="265"/>
      <c r="DZH1413" s="265"/>
      <c r="DZI1413" s="265"/>
      <c r="DZJ1413" s="265"/>
      <c r="DZK1413" s="265"/>
      <c r="DZL1413" s="265"/>
      <c r="DZM1413" s="265"/>
      <c r="DZN1413" s="265"/>
      <c r="DZO1413" s="265"/>
      <c r="DZP1413" s="265"/>
      <c r="DZQ1413" s="265"/>
      <c r="DZR1413" s="265"/>
      <c r="DZS1413" s="265"/>
      <c r="DZT1413" s="265"/>
      <c r="DZU1413" s="265"/>
      <c r="DZV1413" s="265"/>
      <c r="DZW1413" s="265"/>
      <c r="DZX1413" s="265"/>
      <c r="DZY1413" s="265"/>
      <c r="DZZ1413" s="265"/>
      <c r="EAA1413" s="265"/>
      <c r="EAB1413" s="265"/>
      <c r="EAC1413" s="265"/>
      <c r="EAD1413" s="265"/>
      <c r="EAE1413" s="265"/>
      <c r="EAF1413" s="265"/>
      <c r="EAG1413" s="265"/>
      <c r="EAH1413" s="265"/>
      <c r="EAI1413" s="265"/>
      <c r="EAJ1413" s="265"/>
      <c r="EAK1413" s="265"/>
      <c r="EAL1413" s="265"/>
      <c r="EAM1413" s="265"/>
      <c r="EAN1413" s="265"/>
      <c r="EAO1413" s="265"/>
      <c r="EAP1413" s="265"/>
      <c r="EAQ1413" s="265"/>
      <c r="EAR1413" s="265"/>
      <c r="EAS1413" s="265"/>
      <c r="EAT1413" s="265"/>
      <c r="EAU1413" s="265"/>
      <c r="EAV1413" s="265"/>
      <c r="EAW1413" s="265"/>
      <c r="EAX1413" s="265"/>
      <c r="EAY1413" s="265"/>
      <c r="EAZ1413" s="265"/>
      <c r="EBA1413" s="265"/>
      <c r="EBB1413" s="265"/>
      <c r="EBC1413" s="265"/>
      <c r="EBD1413" s="265"/>
      <c r="EBE1413" s="265"/>
      <c r="EBF1413" s="265"/>
      <c r="EBG1413" s="265"/>
      <c r="EBH1413" s="265"/>
      <c r="EBI1413" s="265"/>
      <c r="EBJ1413" s="265"/>
      <c r="EBK1413" s="265"/>
      <c r="EBL1413" s="265"/>
      <c r="EBM1413" s="265"/>
      <c r="EBN1413" s="265"/>
      <c r="EBO1413" s="265"/>
      <c r="EBP1413" s="265"/>
      <c r="EBQ1413" s="265"/>
      <c r="EBR1413" s="265"/>
      <c r="EBS1413" s="265"/>
      <c r="EBT1413" s="265"/>
      <c r="EBU1413" s="265"/>
      <c r="EBV1413" s="265"/>
      <c r="EBW1413" s="265"/>
      <c r="EBX1413" s="265"/>
      <c r="EBY1413" s="265"/>
      <c r="EBZ1413" s="265"/>
      <c r="ECA1413" s="265"/>
      <c r="ECB1413" s="265"/>
      <c r="ECC1413" s="265"/>
      <c r="ECD1413" s="265"/>
      <c r="ECE1413" s="265"/>
      <c r="ECF1413" s="265"/>
      <c r="ECG1413" s="265"/>
      <c r="ECH1413" s="265"/>
      <c r="ECI1413" s="265"/>
      <c r="ECJ1413" s="265"/>
      <c r="ECK1413" s="265"/>
      <c r="ECL1413" s="265"/>
      <c r="ECM1413" s="265"/>
      <c r="ECN1413" s="265"/>
      <c r="ECO1413" s="265"/>
      <c r="ECP1413" s="265"/>
      <c r="ECQ1413" s="265"/>
      <c r="ECR1413" s="265"/>
      <c r="ECS1413" s="265"/>
      <c r="ECT1413" s="265"/>
      <c r="ECU1413" s="265"/>
      <c r="ECV1413" s="265"/>
      <c r="ECW1413" s="265"/>
      <c r="ECX1413" s="265"/>
      <c r="ECY1413" s="265"/>
      <c r="ECZ1413" s="265"/>
      <c r="EDA1413" s="265"/>
      <c r="EDB1413" s="265"/>
      <c r="EDC1413" s="265"/>
      <c r="EDD1413" s="265"/>
      <c r="EDE1413" s="265"/>
      <c r="EDF1413" s="265"/>
      <c r="EDG1413" s="265"/>
      <c r="EDH1413" s="265"/>
      <c r="EDI1413" s="265"/>
      <c r="EDJ1413" s="265"/>
      <c r="EDK1413" s="265"/>
      <c r="EDL1413" s="265"/>
      <c r="EDM1413" s="265"/>
      <c r="EDN1413" s="265"/>
      <c r="EDO1413" s="265"/>
      <c r="EDP1413" s="265"/>
      <c r="EDQ1413" s="265"/>
      <c r="EDR1413" s="265"/>
      <c r="EDS1413" s="265"/>
      <c r="EDT1413" s="265"/>
      <c r="EDU1413" s="265"/>
      <c r="EDV1413" s="265"/>
      <c r="EDW1413" s="265"/>
      <c r="EDX1413" s="265"/>
      <c r="EDY1413" s="265"/>
      <c r="EDZ1413" s="265"/>
      <c r="EEA1413" s="265"/>
      <c r="EEB1413" s="265"/>
      <c r="EEC1413" s="265"/>
      <c r="EED1413" s="265"/>
      <c r="EEE1413" s="265"/>
      <c r="EEF1413" s="265"/>
      <c r="EEG1413" s="265"/>
      <c r="EEH1413" s="265"/>
      <c r="EEI1413" s="265"/>
      <c r="EEJ1413" s="265"/>
      <c r="EEK1413" s="265"/>
      <c r="EEL1413" s="265"/>
      <c r="EEM1413" s="265"/>
      <c r="EEN1413" s="265"/>
      <c r="EEO1413" s="265"/>
      <c r="EEP1413" s="265"/>
      <c r="EEQ1413" s="265"/>
      <c r="EER1413" s="265"/>
      <c r="EES1413" s="265"/>
      <c r="EET1413" s="265"/>
      <c r="EEU1413" s="265"/>
      <c r="EEV1413" s="265"/>
      <c r="EEW1413" s="265"/>
      <c r="EEX1413" s="265"/>
      <c r="EEY1413" s="265"/>
      <c r="EEZ1413" s="265"/>
      <c r="EFA1413" s="265"/>
      <c r="EFB1413" s="265"/>
      <c r="EFC1413" s="265"/>
      <c r="EFD1413" s="265"/>
      <c r="EFE1413" s="265"/>
      <c r="EFF1413" s="265"/>
      <c r="EFG1413" s="265"/>
      <c r="EFH1413" s="265"/>
      <c r="EFI1413" s="265"/>
      <c r="EFJ1413" s="265"/>
      <c r="EFK1413" s="265"/>
      <c r="EFL1413" s="265"/>
      <c r="EFM1413" s="265"/>
      <c r="EFN1413" s="265"/>
      <c r="EFO1413" s="265"/>
      <c r="EFP1413" s="265"/>
      <c r="EFQ1413" s="265"/>
      <c r="EFR1413" s="265"/>
      <c r="EFS1413" s="265"/>
      <c r="EFT1413" s="265"/>
      <c r="EFU1413" s="265"/>
      <c r="EFV1413" s="265"/>
      <c r="EFW1413" s="265"/>
      <c r="EFX1413" s="265"/>
      <c r="EFY1413" s="265"/>
      <c r="EFZ1413" s="265"/>
      <c r="EGA1413" s="265"/>
      <c r="EGB1413" s="265"/>
      <c r="EGC1413" s="265"/>
      <c r="EGD1413" s="265"/>
      <c r="EGE1413" s="265"/>
      <c r="EGF1413" s="265"/>
      <c r="EGG1413" s="265"/>
      <c r="EGH1413" s="265"/>
      <c r="EGI1413" s="265"/>
      <c r="EGJ1413" s="265"/>
      <c r="EGK1413" s="265"/>
      <c r="EGL1413" s="265"/>
      <c r="EGM1413" s="265"/>
      <c r="EGN1413" s="265"/>
      <c r="EGO1413" s="265"/>
      <c r="EGP1413" s="265"/>
      <c r="EGQ1413" s="265"/>
      <c r="EGR1413" s="265"/>
      <c r="EGS1413" s="265"/>
      <c r="EGT1413" s="265"/>
      <c r="EGU1413" s="265"/>
      <c r="EGV1413" s="265"/>
      <c r="EGW1413" s="265"/>
      <c r="EGX1413" s="265"/>
      <c r="EGY1413" s="265"/>
      <c r="EGZ1413" s="265"/>
      <c r="EHA1413" s="265"/>
      <c r="EHB1413" s="265"/>
      <c r="EHC1413" s="265"/>
      <c r="EHD1413" s="265"/>
      <c r="EHE1413" s="265"/>
      <c r="EHF1413" s="265"/>
      <c r="EHG1413" s="265"/>
      <c r="EHH1413" s="265"/>
      <c r="EHI1413" s="265"/>
      <c r="EHJ1413" s="265"/>
      <c r="EHK1413" s="265"/>
      <c r="EHL1413" s="265"/>
      <c r="EHM1413" s="265"/>
      <c r="EHN1413" s="265"/>
      <c r="EHO1413" s="265"/>
      <c r="EHP1413" s="265"/>
      <c r="EHQ1413" s="265"/>
      <c r="EHR1413" s="265"/>
      <c r="EHS1413" s="265"/>
      <c r="EHT1413" s="265"/>
      <c r="EHU1413" s="265"/>
      <c r="EHV1413" s="265"/>
      <c r="EHW1413" s="265"/>
      <c r="EHX1413" s="265"/>
      <c r="EHY1413" s="265"/>
      <c r="EHZ1413" s="265"/>
      <c r="EIA1413" s="265"/>
      <c r="EIB1413" s="265"/>
      <c r="EIC1413" s="265"/>
      <c r="EID1413" s="265"/>
      <c r="EIE1413" s="265"/>
      <c r="EIF1413" s="265"/>
      <c r="EIG1413" s="265"/>
      <c r="EIH1413" s="265"/>
      <c r="EII1413" s="265"/>
      <c r="EIJ1413" s="265"/>
      <c r="EIK1413" s="265"/>
      <c r="EIL1413" s="265"/>
      <c r="EIM1413" s="265"/>
      <c r="EIN1413" s="265"/>
      <c r="EIO1413" s="265"/>
      <c r="EIP1413" s="265"/>
      <c r="EIQ1413" s="265"/>
      <c r="EIR1413" s="265"/>
      <c r="EIS1413" s="265"/>
      <c r="EIT1413" s="265"/>
      <c r="EIU1413" s="265"/>
      <c r="EIV1413" s="265"/>
      <c r="EIW1413" s="265"/>
      <c r="EIX1413" s="265"/>
      <c r="EIY1413" s="265"/>
      <c r="EIZ1413" s="265"/>
      <c r="EJA1413" s="265"/>
      <c r="EJB1413" s="265"/>
      <c r="EJC1413" s="265"/>
      <c r="EJD1413" s="265"/>
      <c r="EJE1413" s="265"/>
      <c r="EJF1413" s="265"/>
      <c r="EJG1413" s="265"/>
      <c r="EJH1413" s="265"/>
      <c r="EJI1413" s="265"/>
      <c r="EJJ1413" s="265"/>
      <c r="EJK1413" s="265"/>
      <c r="EJL1413" s="265"/>
      <c r="EJM1413" s="265"/>
      <c r="EJN1413" s="265"/>
      <c r="EJO1413" s="265"/>
      <c r="EJP1413" s="265"/>
      <c r="EJQ1413" s="265"/>
      <c r="EJR1413" s="265"/>
      <c r="EJS1413" s="265"/>
      <c r="EJT1413" s="265"/>
      <c r="EJU1413" s="265"/>
      <c r="EJV1413" s="265"/>
      <c r="EJW1413" s="265"/>
      <c r="EJX1413" s="265"/>
      <c r="EJY1413" s="265"/>
      <c r="EJZ1413" s="265"/>
      <c r="EKA1413" s="265"/>
      <c r="EKB1413" s="265"/>
      <c r="EKC1413" s="265"/>
      <c r="EKD1413" s="265"/>
      <c r="EKE1413" s="265"/>
      <c r="EKF1413" s="265"/>
      <c r="EKG1413" s="265"/>
      <c r="EKH1413" s="265"/>
      <c r="EKI1413" s="265"/>
      <c r="EKJ1413" s="265"/>
      <c r="EKK1413" s="265"/>
      <c r="EKL1413" s="265"/>
      <c r="EKM1413" s="265"/>
      <c r="EKN1413" s="265"/>
      <c r="EKO1413" s="265"/>
      <c r="EKP1413" s="265"/>
      <c r="EKQ1413" s="265"/>
      <c r="EKR1413" s="265"/>
      <c r="EKS1413" s="265"/>
      <c r="EKT1413" s="265"/>
      <c r="EKU1413" s="265"/>
      <c r="EKV1413" s="265"/>
      <c r="EKW1413" s="265"/>
      <c r="EKX1413" s="265"/>
      <c r="EKY1413" s="265"/>
      <c r="EKZ1413" s="265"/>
      <c r="ELA1413" s="265"/>
      <c r="ELB1413" s="265"/>
      <c r="ELC1413" s="265"/>
      <c r="ELD1413" s="265"/>
      <c r="ELE1413" s="265"/>
      <c r="ELF1413" s="265"/>
      <c r="ELG1413" s="265"/>
      <c r="ELH1413" s="265"/>
      <c r="ELI1413" s="265"/>
      <c r="ELJ1413" s="265"/>
      <c r="ELK1413" s="265"/>
      <c r="ELL1413" s="265"/>
      <c r="ELM1413" s="265"/>
      <c r="ELN1413" s="265"/>
      <c r="ELO1413" s="265"/>
      <c r="ELP1413" s="265"/>
      <c r="ELQ1413" s="265"/>
      <c r="ELR1413" s="265"/>
      <c r="ELS1413" s="265"/>
      <c r="ELT1413" s="265"/>
      <c r="ELU1413" s="265"/>
      <c r="ELV1413" s="265"/>
      <c r="ELW1413" s="265"/>
      <c r="ELX1413" s="265"/>
      <c r="ELY1413" s="265"/>
      <c r="ELZ1413" s="265"/>
      <c r="EMA1413" s="265"/>
      <c r="EMB1413" s="265"/>
      <c r="EMC1413" s="265"/>
      <c r="EMD1413" s="265"/>
      <c r="EME1413" s="265"/>
      <c r="EMF1413" s="265"/>
      <c r="EMG1413" s="265"/>
      <c r="EMH1413" s="265"/>
      <c r="EMI1413" s="265"/>
      <c r="EMJ1413" s="265"/>
      <c r="EMK1413" s="265"/>
      <c r="EML1413" s="265"/>
      <c r="EMM1413" s="265"/>
      <c r="EMN1413" s="265"/>
      <c r="EMO1413" s="265"/>
      <c r="EMP1413" s="265"/>
      <c r="EMQ1413" s="265"/>
      <c r="EMR1413" s="265"/>
      <c r="EMS1413" s="265"/>
      <c r="EMT1413" s="265"/>
      <c r="EMU1413" s="265"/>
      <c r="EMV1413" s="265"/>
      <c r="EMW1413" s="265"/>
      <c r="EMX1413" s="265"/>
      <c r="EMY1413" s="265"/>
      <c r="EMZ1413" s="265"/>
      <c r="ENA1413" s="265"/>
      <c r="ENB1413" s="265"/>
      <c r="ENC1413" s="265"/>
      <c r="END1413" s="265"/>
      <c r="ENE1413" s="265"/>
      <c r="ENF1413" s="265"/>
      <c r="ENG1413" s="265"/>
      <c r="ENH1413" s="265"/>
      <c r="ENI1413" s="265"/>
      <c r="ENJ1413" s="265"/>
      <c r="ENK1413" s="265"/>
      <c r="ENL1413" s="265"/>
      <c r="ENM1413" s="265"/>
      <c r="ENN1413" s="265"/>
      <c r="ENO1413" s="265"/>
      <c r="ENP1413" s="265"/>
      <c r="ENQ1413" s="265"/>
      <c r="ENR1413" s="265"/>
      <c r="ENS1413" s="265"/>
      <c r="ENT1413" s="265"/>
      <c r="ENU1413" s="265"/>
      <c r="ENV1413" s="265"/>
      <c r="ENW1413" s="265"/>
      <c r="ENX1413" s="265"/>
      <c r="ENY1413" s="265"/>
      <c r="ENZ1413" s="265"/>
      <c r="EOA1413" s="265"/>
      <c r="EOB1413" s="265"/>
      <c r="EOC1413" s="265"/>
      <c r="EOD1413" s="265"/>
      <c r="EOE1413" s="265"/>
      <c r="EOF1413" s="265"/>
      <c r="EOG1413" s="265"/>
      <c r="EOH1413" s="265"/>
      <c r="EOI1413" s="265"/>
      <c r="EOJ1413" s="265"/>
      <c r="EOK1413" s="265"/>
      <c r="EOL1413" s="265"/>
      <c r="EOM1413" s="265"/>
      <c r="EON1413" s="265"/>
      <c r="EOO1413" s="265"/>
      <c r="EOP1413" s="265"/>
      <c r="EOQ1413" s="265"/>
      <c r="EOR1413" s="265"/>
      <c r="EOS1413" s="265"/>
      <c r="EOT1413" s="265"/>
      <c r="EOU1413" s="265"/>
      <c r="EOV1413" s="265"/>
      <c r="EOW1413" s="265"/>
      <c r="EOX1413" s="265"/>
      <c r="EOY1413" s="265"/>
      <c r="EOZ1413" s="265"/>
      <c r="EPA1413" s="265"/>
      <c r="EPB1413" s="265"/>
      <c r="EPC1413" s="265"/>
      <c r="EPD1413" s="265"/>
      <c r="EPE1413" s="265"/>
      <c r="EPF1413" s="265"/>
      <c r="EPG1413" s="265"/>
      <c r="EPH1413" s="265"/>
      <c r="EPI1413" s="265"/>
      <c r="EPJ1413" s="265"/>
      <c r="EPK1413" s="265"/>
      <c r="EPL1413" s="265"/>
      <c r="EPM1413" s="265"/>
      <c r="EPN1413" s="265"/>
      <c r="EPO1413" s="265"/>
      <c r="EPP1413" s="265"/>
      <c r="EPQ1413" s="265"/>
      <c r="EPR1413" s="265"/>
      <c r="EPS1413" s="265"/>
      <c r="EPT1413" s="265"/>
      <c r="EPU1413" s="265"/>
      <c r="EPV1413" s="265"/>
      <c r="EPW1413" s="265"/>
      <c r="EPX1413" s="265"/>
      <c r="EPY1413" s="265"/>
      <c r="EPZ1413" s="265"/>
      <c r="EQA1413" s="265"/>
      <c r="EQB1413" s="265"/>
      <c r="EQC1413" s="265"/>
      <c r="EQD1413" s="265"/>
      <c r="EQE1413" s="265"/>
      <c r="EQF1413" s="265"/>
      <c r="EQG1413" s="265"/>
      <c r="EQH1413" s="265"/>
      <c r="EQI1413" s="265"/>
      <c r="EQJ1413" s="265"/>
      <c r="EQK1413" s="265"/>
      <c r="EQL1413" s="265"/>
      <c r="EQM1413" s="265"/>
      <c r="EQN1413" s="265"/>
      <c r="EQO1413" s="265"/>
      <c r="EQP1413" s="265"/>
      <c r="EQQ1413" s="265"/>
      <c r="EQR1413" s="265"/>
      <c r="EQS1413" s="265"/>
      <c r="EQT1413" s="265"/>
      <c r="EQU1413" s="265"/>
      <c r="EQV1413" s="265"/>
      <c r="EQW1413" s="265"/>
      <c r="EQX1413" s="265"/>
      <c r="EQY1413" s="265"/>
      <c r="EQZ1413" s="265"/>
      <c r="ERA1413" s="265"/>
      <c r="ERB1413" s="265"/>
      <c r="ERC1413" s="265"/>
      <c r="ERD1413" s="265"/>
      <c r="ERE1413" s="265"/>
      <c r="ERF1413" s="265"/>
      <c r="ERG1413" s="265"/>
      <c r="ERH1413" s="265"/>
      <c r="ERI1413" s="265"/>
      <c r="ERJ1413" s="265"/>
      <c r="ERK1413" s="265"/>
      <c r="ERL1413" s="265"/>
      <c r="ERM1413" s="265"/>
      <c r="ERN1413" s="265"/>
      <c r="ERO1413" s="265"/>
      <c r="ERP1413" s="265"/>
      <c r="ERQ1413" s="265"/>
      <c r="ERR1413" s="265"/>
      <c r="ERS1413" s="265"/>
      <c r="ERT1413" s="265"/>
      <c r="ERU1413" s="265"/>
      <c r="ERV1413" s="265"/>
      <c r="ERW1413" s="265"/>
      <c r="ERX1413" s="265"/>
      <c r="ERY1413" s="265"/>
      <c r="ERZ1413" s="265"/>
      <c r="ESA1413" s="265"/>
      <c r="ESB1413" s="265"/>
      <c r="ESC1413" s="265"/>
      <c r="ESD1413" s="265"/>
      <c r="ESE1413" s="265"/>
      <c r="ESF1413" s="265"/>
      <c r="ESG1413" s="265"/>
      <c r="ESH1413" s="265"/>
      <c r="ESI1413" s="265"/>
      <c r="ESJ1413" s="265"/>
      <c r="ESK1413" s="265"/>
      <c r="ESL1413" s="265"/>
      <c r="ESM1413" s="265"/>
      <c r="ESN1413" s="265"/>
      <c r="ESO1413" s="265"/>
      <c r="ESP1413" s="265"/>
      <c r="ESQ1413" s="265"/>
      <c r="ESR1413" s="265"/>
      <c r="ESS1413" s="265"/>
      <c r="EST1413" s="265"/>
      <c r="ESU1413" s="265"/>
      <c r="ESV1413" s="265"/>
      <c r="ESW1413" s="265"/>
      <c r="ESX1413" s="265"/>
      <c r="ESY1413" s="265"/>
      <c r="ESZ1413" s="265"/>
      <c r="ETA1413" s="265"/>
      <c r="ETB1413" s="265"/>
      <c r="ETC1413" s="265"/>
      <c r="ETD1413" s="265"/>
      <c r="ETE1413" s="265"/>
      <c r="ETF1413" s="265"/>
      <c r="ETG1413" s="265"/>
      <c r="ETH1413" s="265"/>
      <c r="ETI1413" s="265"/>
      <c r="ETJ1413" s="265"/>
      <c r="ETK1413" s="265"/>
      <c r="ETL1413" s="265"/>
      <c r="ETM1413" s="265"/>
      <c r="ETN1413" s="265"/>
      <c r="ETO1413" s="265"/>
      <c r="ETP1413" s="265"/>
      <c r="ETQ1413" s="265"/>
      <c r="ETR1413" s="265"/>
      <c r="ETS1413" s="265"/>
      <c r="ETT1413" s="265"/>
      <c r="ETU1413" s="265"/>
      <c r="ETV1413" s="265"/>
      <c r="ETW1413" s="265"/>
      <c r="ETX1413" s="265"/>
      <c r="ETY1413" s="265"/>
      <c r="ETZ1413" s="265"/>
      <c r="EUA1413" s="265"/>
      <c r="EUB1413" s="265"/>
      <c r="EUC1413" s="265"/>
      <c r="EUD1413" s="265"/>
      <c r="EUE1413" s="265"/>
      <c r="EUF1413" s="265"/>
      <c r="EUG1413" s="265"/>
      <c r="EUH1413" s="265"/>
      <c r="EUI1413" s="265"/>
      <c r="EUJ1413" s="265"/>
      <c r="EUK1413" s="265"/>
      <c r="EUL1413" s="265"/>
      <c r="EUM1413" s="265"/>
      <c r="EUN1413" s="265"/>
      <c r="EUO1413" s="265"/>
      <c r="EUP1413" s="265"/>
      <c r="EUQ1413" s="265"/>
      <c r="EUR1413" s="265"/>
      <c r="EUS1413" s="265"/>
      <c r="EUT1413" s="265"/>
      <c r="EUU1413" s="265"/>
      <c r="EUV1413" s="265"/>
      <c r="EUW1413" s="265"/>
      <c r="EUX1413" s="265"/>
      <c r="EUY1413" s="265"/>
      <c r="EUZ1413" s="265"/>
      <c r="EVA1413" s="265"/>
      <c r="EVB1413" s="265"/>
      <c r="EVC1413" s="265"/>
      <c r="EVD1413" s="265"/>
      <c r="EVE1413" s="265"/>
      <c r="EVF1413" s="265"/>
      <c r="EVG1413" s="265"/>
      <c r="EVH1413" s="265"/>
      <c r="EVI1413" s="265"/>
      <c r="EVJ1413" s="265"/>
      <c r="EVK1413" s="265"/>
      <c r="EVL1413" s="265"/>
      <c r="EVM1413" s="265"/>
      <c r="EVN1413" s="265"/>
      <c r="EVO1413" s="265"/>
      <c r="EVP1413" s="265"/>
      <c r="EVQ1413" s="265"/>
      <c r="EVR1413" s="265"/>
      <c r="EVS1413" s="265"/>
      <c r="EVT1413" s="265"/>
      <c r="EVU1413" s="265"/>
      <c r="EVV1413" s="265"/>
      <c r="EVW1413" s="265"/>
      <c r="EVX1413" s="265"/>
      <c r="EVY1413" s="265"/>
      <c r="EVZ1413" s="265"/>
      <c r="EWA1413" s="265"/>
      <c r="EWB1413" s="265"/>
      <c r="EWC1413" s="265"/>
      <c r="EWD1413" s="265"/>
      <c r="EWE1413" s="265"/>
      <c r="EWF1413" s="265"/>
      <c r="EWG1413" s="265"/>
      <c r="EWH1413" s="265"/>
      <c r="EWI1413" s="265"/>
      <c r="EWJ1413" s="265"/>
      <c r="EWK1413" s="265"/>
      <c r="EWL1413" s="265"/>
      <c r="EWM1413" s="265"/>
      <c r="EWN1413" s="265"/>
      <c r="EWO1413" s="265"/>
      <c r="EWP1413" s="265"/>
      <c r="EWQ1413" s="265"/>
      <c r="EWR1413" s="265"/>
      <c r="EWS1413" s="265"/>
      <c r="EWT1413" s="265"/>
      <c r="EWU1413" s="265"/>
      <c r="EWV1413" s="265"/>
      <c r="EWW1413" s="265"/>
      <c r="EWX1413" s="265"/>
      <c r="EWY1413" s="265"/>
      <c r="EWZ1413" s="265"/>
      <c r="EXA1413" s="265"/>
      <c r="EXB1413" s="265"/>
      <c r="EXC1413" s="265"/>
      <c r="EXD1413" s="265"/>
      <c r="EXE1413" s="265"/>
      <c r="EXF1413" s="265"/>
      <c r="EXG1413" s="265"/>
      <c r="EXH1413" s="265"/>
      <c r="EXI1413" s="265"/>
      <c r="EXJ1413" s="265"/>
      <c r="EXK1413" s="265"/>
      <c r="EXL1413" s="265"/>
      <c r="EXM1413" s="265"/>
      <c r="EXN1413" s="265"/>
      <c r="EXO1413" s="265"/>
      <c r="EXP1413" s="265"/>
      <c r="EXQ1413" s="265"/>
      <c r="EXR1413" s="265"/>
      <c r="EXS1413" s="265"/>
      <c r="EXT1413" s="265"/>
      <c r="EXU1413" s="265"/>
      <c r="EXV1413" s="265"/>
      <c r="EXW1413" s="265"/>
      <c r="EXX1413" s="265"/>
      <c r="EXY1413" s="265"/>
      <c r="EXZ1413" s="265"/>
      <c r="EYA1413" s="265"/>
      <c r="EYB1413" s="265"/>
      <c r="EYC1413" s="265"/>
      <c r="EYD1413" s="265"/>
      <c r="EYE1413" s="265"/>
      <c r="EYF1413" s="265"/>
      <c r="EYG1413" s="265"/>
      <c r="EYH1413" s="265"/>
      <c r="EYI1413" s="265"/>
      <c r="EYJ1413" s="265"/>
      <c r="EYK1413" s="265"/>
      <c r="EYL1413" s="265"/>
      <c r="EYM1413" s="265"/>
      <c r="EYN1413" s="265"/>
      <c r="EYO1413" s="265"/>
      <c r="EYP1413" s="265"/>
      <c r="EYQ1413" s="265"/>
      <c r="EYR1413" s="265"/>
      <c r="EYS1413" s="265"/>
      <c r="EYT1413" s="265"/>
      <c r="EYU1413" s="265"/>
      <c r="EYV1413" s="265"/>
      <c r="EYW1413" s="265"/>
      <c r="EYX1413" s="265"/>
      <c r="EYY1413" s="265"/>
      <c r="EYZ1413" s="265"/>
      <c r="EZA1413" s="265"/>
      <c r="EZB1413" s="265"/>
      <c r="EZC1413" s="265"/>
      <c r="EZD1413" s="265"/>
      <c r="EZE1413" s="265"/>
      <c r="EZF1413" s="265"/>
      <c r="EZG1413" s="265"/>
      <c r="EZH1413" s="265"/>
      <c r="EZI1413" s="265"/>
      <c r="EZJ1413" s="265"/>
      <c r="EZK1413" s="265"/>
      <c r="EZL1413" s="265"/>
      <c r="EZM1413" s="265"/>
      <c r="EZN1413" s="265"/>
      <c r="EZO1413" s="265"/>
      <c r="EZP1413" s="265"/>
      <c r="EZQ1413" s="265"/>
      <c r="EZR1413" s="265"/>
      <c r="EZS1413" s="265"/>
      <c r="EZT1413" s="265"/>
      <c r="EZU1413" s="265"/>
      <c r="EZV1413" s="265"/>
      <c r="EZW1413" s="265"/>
      <c r="EZX1413" s="265"/>
      <c r="EZY1413" s="265"/>
      <c r="EZZ1413" s="265"/>
      <c r="FAA1413" s="265"/>
      <c r="FAB1413" s="265"/>
      <c r="FAC1413" s="265"/>
      <c r="FAD1413" s="265"/>
      <c r="FAE1413" s="265"/>
      <c r="FAF1413" s="265"/>
      <c r="FAG1413" s="265"/>
      <c r="FAH1413" s="265"/>
      <c r="FAI1413" s="265"/>
      <c r="FAJ1413" s="265"/>
      <c r="FAK1413" s="265"/>
      <c r="FAL1413" s="265"/>
      <c r="FAM1413" s="265"/>
      <c r="FAN1413" s="265"/>
      <c r="FAO1413" s="265"/>
      <c r="FAP1413" s="265"/>
      <c r="FAQ1413" s="265"/>
      <c r="FAR1413" s="265"/>
      <c r="FAS1413" s="265"/>
      <c r="FAT1413" s="265"/>
      <c r="FAU1413" s="265"/>
      <c r="FAV1413" s="265"/>
      <c r="FAW1413" s="265"/>
      <c r="FAX1413" s="265"/>
      <c r="FAY1413" s="265"/>
      <c r="FAZ1413" s="265"/>
      <c r="FBA1413" s="265"/>
      <c r="FBB1413" s="265"/>
      <c r="FBC1413" s="265"/>
      <c r="FBD1413" s="265"/>
      <c r="FBE1413" s="265"/>
      <c r="FBF1413" s="265"/>
      <c r="FBG1413" s="265"/>
      <c r="FBH1413" s="265"/>
      <c r="FBI1413" s="265"/>
      <c r="FBJ1413" s="265"/>
      <c r="FBK1413" s="265"/>
      <c r="FBL1413" s="265"/>
      <c r="FBM1413" s="265"/>
      <c r="FBN1413" s="265"/>
      <c r="FBO1413" s="265"/>
      <c r="FBP1413" s="265"/>
      <c r="FBQ1413" s="265"/>
      <c r="FBR1413" s="265"/>
      <c r="FBS1413" s="265"/>
      <c r="FBT1413" s="265"/>
      <c r="FBU1413" s="265"/>
      <c r="FBV1413" s="265"/>
      <c r="FBW1413" s="265"/>
      <c r="FBX1413" s="265"/>
      <c r="FBY1413" s="265"/>
      <c r="FBZ1413" s="265"/>
      <c r="FCA1413" s="265"/>
      <c r="FCB1413" s="265"/>
      <c r="FCC1413" s="265"/>
      <c r="FCD1413" s="265"/>
      <c r="FCE1413" s="265"/>
      <c r="FCF1413" s="265"/>
      <c r="FCG1413" s="265"/>
      <c r="FCH1413" s="265"/>
      <c r="FCI1413" s="265"/>
      <c r="FCJ1413" s="265"/>
      <c r="FCK1413" s="265"/>
      <c r="FCL1413" s="265"/>
      <c r="FCM1413" s="265"/>
      <c r="FCN1413" s="265"/>
      <c r="FCO1413" s="265"/>
      <c r="FCP1413" s="265"/>
      <c r="FCQ1413" s="265"/>
      <c r="FCR1413" s="265"/>
      <c r="FCS1413" s="265"/>
      <c r="FCT1413" s="265"/>
      <c r="FCU1413" s="265"/>
      <c r="FCV1413" s="265"/>
      <c r="FCW1413" s="265"/>
      <c r="FCX1413" s="265"/>
      <c r="FCY1413" s="265"/>
      <c r="FCZ1413" s="265"/>
      <c r="FDA1413" s="265"/>
      <c r="FDB1413" s="265"/>
      <c r="FDC1413" s="265"/>
      <c r="FDD1413" s="265"/>
      <c r="FDE1413" s="265"/>
      <c r="FDF1413" s="265"/>
      <c r="FDG1413" s="265"/>
      <c r="FDH1413" s="265"/>
      <c r="FDI1413" s="265"/>
      <c r="FDJ1413" s="265"/>
      <c r="FDK1413" s="265"/>
      <c r="FDL1413" s="265"/>
      <c r="FDM1413" s="265"/>
      <c r="FDN1413" s="265"/>
      <c r="FDO1413" s="265"/>
      <c r="FDP1413" s="265"/>
      <c r="FDQ1413" s="265"/>
      <c r="FDR1413" s="265"/>
      <c r="FDS1413" s="265"/>
      <c r="FDT1413" s="265"/>
      <c r="FDU1413" s="265"/>
      <c r="FDV1413" s="265"/>
      <c r="FDW1413" s="265"/>
      <c r="FDX1413" s="265"/>
      <c r="FDY1413" s="265"/>
      <c r="FDZ1413" s="265"/>
      <c r="FEA1413" s="265"/>
      <c r="FEB1413" s="265"/>
      <c r="FEC1413" s="265"/>
      <c r="FED1413" s="265"/>
      <c r="FEE1413" s="265"/>
      <c r="FEF1413" s="265"/>
      <c r="FEG1413" s="265"/>
      <c r="FEH1413" s="265"/>
      <c r="FEI1413" s="265"/>
      <c r="FEJ1413" s="265"/>
      <c r="FEK1413" s="265"/>
      <c r="FEL1413" s="265"/>
      <c r="FEM1413" s="265"/>
      <c r="FEN1413" s="265"/>
      <c r="FEO1413" s="265"/>
      <c r="FEP1413" s="265"/>
      <c r="FEQ1413" s="265"/>
      <c r="FER1413" s="265"/>
      <c r="FES1413" s="265"/>
      <c r="FET1413" s="265"/>
      <c r="FEU1413" s="265"/>
      <c r="FEV1413" s="265"/>
      <c r="FEW1413" s="265"/>
      <c r="FEX1413" s="265"/>
      <c r="FEY1413" s="265"/>
      <c r="FEZ1413" s="265"/>
      <c r="FFA1413" s="265"/>
      <c r="FFB1413" s="265"/>
      <c r="FFC1413" s="265"/>
      <c r="FFD1413" s="265"/>
      <c r="FFE1413" s="265"/>
      <c r="FFF1413" s="265"/>
      <c r="FFG1413" s="265"/>
      <c r="FFH1413" s="265"/>
      <c r="FFI1413" s="265"/>
      <c r="FFJ1413" s="265"/>
      <c r="FFK1413" s="265"/>
      <c r="FFL1413" s="265"/>
      <c r="FFM1413" s="265"/>
      <c r="FFN1413" s="265"/>
      <c r="FFO1413" s="265"/>
      <c r="FFP1413" s="265"/>
      <c r="FFQ1413" s="265"/>
      <c r="FFR1413" s="265"/>
      <c r="FFS1413" s="265"/>
      <c r="FFT1413" s="265"/>
      <c r="FFU1413" s="265"/>
      <c r="FFV1413" s="265"/>
      <c r="FFW1413" s="265"/>
      <c r="FFX1413" s="265"/>
      <c r="FFY1413" s="265"/>
      <c r="FFZ1413" s="265"/>
      <c r="FGA1413" s="265"/>
      <c r="FGB1413" s="265"/>
      <c r="FGC1413" s="265"/>
      <c r="FGD1413" s="265"/>
      <c r="FGE1413" s="265"/>
      <c r="FGF1413" s="265"/>
      <c r="FGG1413" s="265"/>
      <c r="FGH1413" s="265"/>
      <c r="FGI1413" s="265"/>
      <c r="FGJ1413" s="265"/>
      <c r="FGK1413" s="265"/>
      <c r="FGL1413" s="265"/>
      <c r="FGM1413" s="265"/>
      <c r="FGN1413" s="265"/>
      <c r="FGO1413" s="265"/>
      <c r="FGP1413" s="265"/>
      <c r="FGQ1413" s="265"/>
      <c r="FGR1413" s="265"/>
      <c r="FGS1413" s="265"/>
      <c r="FGT1413" s="265"/>
      <c r="FGU1413" s="265"/>
      <c r="FGV1413" s="265"/>
      <c r="FGW1413" s="265"/>
      <c r="FGX1413" s="265"/>
      <c r="FGY1413" s="265"/>
      <c r="FGZ1413" s="265"/>
      <c r="FHA1413" s="265"/>
      <c r="FHB1413" s="265"/>
      <c r="FHC1413" s="265"/>
      <c r="FHD1413" s="265"/>
      <c r="FHE1413" s="265"/>
      <c r="FHF1413" s="265"/>
      <c r="FHG1413" s="265"/>
      <c r="FHH1413" s="265"/>
      <c r="FHI1413" s="265"/>
      <c r="FHJ1413" s="265"/>
      <c r="FHK1413" s="265"/>
      <c r="FHL1413" s="265"/>
      <c r="FHM1413" s="265"/>
      <c r="FHN1413" s="265"/>
      <c r="FHO1413" s="265"/>
      <c r="FHP1413" s="265"/>
      <c r="FHQ1413" s="265"/>
      <c r="FHR1413" s="265"/>
      <c r="FHS1413" s="265"/>
      <c r="FHT1413" s="265"/>
      <c r="FHU1413" s="265"/>
      <c r="FHV1413" s="265"/>
      <c r="FHW1413" s="265"/>
      <c r="FHX1413" s="265"/>
      <c r="FHY1413" s="265"/>
      <c r="FHZ1413" s="265"/>
      <c r="FIA1413" s="265"/>
      <c r="FIB1413" s="265"/>
      <c r="FIC1413" s="265"/>
      <c r="FID1413" s="265"/>
      <c r="FIE1413" s="265"/>
      <c r="FIF1413" s="265"/>
      <c r="FIG1413" s="265"/>
      <c r="FIH1413" s="265"/>
      <c r="FII1413" s="265"/>
      <c r="FIJ1413" s="265"/>
      <c r="FIK1413" s="265"/>
      <c r="FIL1413" s="265"/>
      <c r="FIM1413" s="265"/>
      <c r="FIN1413" s="265"/>
      <c r="FIO1413" s="265"/>
      <c r="FIP1413" s="265"/>
      <c r="FIQ1413" s="265"/>
      <c r="FIR1413" s="265"/>
      <c r="FIS1413" s="265"/>
      <c r="FIT1413" s="265"/>
      <c r="FIU1413" s="265"/>
      <c r="FIV1413" s="265"/>
      <c r="FIW1413" s="265"/>
      <c r="FIX1413" s="265"/>
      <c r="FIY1413" s="265"/>
      <c r="FIZ1413" s="265"/>
      <c r="FJA1413" s="265"/>
      <c r="FJB1413" s="265"/>
      <c r="FJC1413" s="265"/>
      <c r="FJD1413" s="265"/>
      <c r="FJE1413" s="265"/>
      <c r="FJF1413" s="265"/>
      <c r="FJG1413" s="265"/>
      <c r="FJH1413" s="265"/>
      <c r="FJI1413" s="265"/>
      <c r="FJJ1413" s="265"/>
      <c r="FJK1413" s="265"/>
      <c r="FJL1413" s="265"/>
      <c r="FJM1413" s="265"/>
      <c r="FJN1413" s="265"/>
      <c r="FJO1413" s="265"/>
      <c r="FJP1413" s="265"/>
      <c r="FJQ1413" s="265"/>
      <c r="FJR1413" s="265"/>
      <c r="FJS1413" s="265"/>
      <c r="FJT1413" s="265"/>
      <c r="FJU1413" s="265"/>
      <c r="FJV1413" s="265"/>
      <c r="FJW1413" s="265"/>
      <c r="FJX1413" s="265"/>
      <c r="FJY1413" s="265"/>
      <c r="FJZ1413" s="265"/>
      <c r="FKA1413" s="265"/>
      <c r="FKB1413" s="265"/>
      <c r="FKC1413" s="265"/>
      <c r="FKD1413" s="265"/>
      <c r="FKE1413" s="265"/>
      <c r="FKF1413" s="265"/>
      <c r="FKG1413" s="265"/>
      <c r="FKH1413" s="265"/>
      <c r="FKI1413" s="265"/>
      <c r="FKJ1413" s="265"/>
      <c r="FKK1413" s="265"/>
      <c r="FKL1413" s="265"/>
      <c r="FKM1413" s="265"/>
      <c r="FKN1413" s="265"/>
      <c r="FKO1413" s="265"/>
      <c r="FKP1413" s="265"/>
      <c r="FKQ1413" s="265"/>
      <c r="FKR1413" s="265"/>
      <c r="FKS1413" s="265"/>
      <c r="FKT1413" s="265"/>
      <c r="FKU1413" s="265"/>
      <c r="FKV1413" s="265"/>
      <c r="FKW1413" s="265"/>
      <c r="FKX1413" s="265"/>
      <c r="FKY1413" s="265"/>
      <c r="FKZ1413" s="265"/>
      <c r="FLA1413" s="265"/>
      <c r="FLB1413" s="265"/>
      <c r="FLC1413" s="265"/>
      <c r="FLD1413" s="265"/>
      <c r="FLE1413" s="265"/>
      <c r="FLF1413" s="265"/>
      <c r="FLG1413" s="265"/>
      <c r="FLH1413" s="265"/>
      <c r="FLI1413" s="265"/>
      <c r="FLJ1413" s="265"/>
      <c r="FLK1413" s="265"/>
      <c r="FLL1413" s="265"/>
      <c r="FLM1413" s="265"/>
      <c r="FLN1413" s="265"/>
      <c r="FLO1413" s="265"/>
      <c r="FLP1413" s="265"/>
      <c r="FLQ1413" s="265"/>
      <c r="FLR1413" s="265"/>
      <c r="FLS1413" s="265"/>
      <c r="FLT1413" s="265"/>
      <c r="FLU1413" s="265"/>
      <c r="FLV1413" s="265"/>
      <c r="FLW1413" s="265"/>
      <c r="FLX1413" s="265"/>
      <c r="FLY1413" s="265"/>
      <c r="FLZ1413" s="265"/>
      <c r="FMA1413" s="265"/>
      <c r="FMB1413" s="265"/>
      <c r="FMC1413" s="265"/>
      <c r="FMD1413" s="265"/>
      <c r="FME1413" s="265"/>
      <c r="FMF1413" s="265"/>
      <c r="FMG1413" s="265"/>
      <c r="FMH1413" s="265"/>
      <c r="FMI1413" s="265"/>
      <c r="FMJ1413" s="265"/>
      <c r="FMK1413" s="265"/>
      <c r="FML1413" s="265"/>
      <c r="FMM1413" s="265"/>
      <c r="FMN1413" s="265"/>
      <c r="FMO1413" s="265"/>
      <c r="FMP1413" s="265"/>
      <c r="FMQ1413" s="265"/>
      <c r="FMR1413" s="265"/>
      <c r="FMS1413" s="265"/>
      <c r="FMT1413" s="265"/>
      <c r="FMU1413" s="265"/>
      <c r="FMV1413" s="265"/>
      <c r="FMW1413" s="265"/>
      <c r="FMX1413" s="265"/>
      <c r="FMY1413" s="265"/>
      <c r="FMZ1413" s="265"/>
      <c r="FNA1413" s="265"/>
      <c r="FNB1413" s="265"/>
      <c r="FNC1413" s="265"/>
      <c r="FND1413" s="265"/>
      <c r="FNE1413" s="265"/>
      <c r="FNF1413" s="265"/>
      <c r="FNG1413" s="265"/>
      <c r="FNH1413" s="265"/>
      <c r="FNI1413" s="265"/>
      <c r="FNJ1413" s="265"/>
      <c r="FNK1413" s="265"/>
      <c r="FNL1413" s="265"/>
      <c r="FNM1413" s="265"/>
      <c r="FNN1413" s="265"/>
      <c r="FNO1413" s="265"/>
      <c r="FNP1413" s="265"/>
      <c r="FNQ1413" s="265"/>
      <c r="FNR1413" s="265"/>
      <c r="FNS1413" s="265"/>
      <c r="FNT1413" s="265"/>
      <c r="FNU1413" s="265"/>
      <c r="FNV1413" s="265"/>
      <c r="FNW1413" s="265"/>
      <c r="FNX1413" s="265"/>
      <c r="FNY1413" s="265"/>
      <c r="FNZ1413" s="265"/>
      <c r="FOA1413" s="265"/>
      <c r="FOB1413" s="265"/>
      <c r="FOC1413" s="265"/>
      <c r="FOD1413" s="265"/>
      <c r="FOE1413" s="265"/>
      <c r="FOF1413" s="265"/>
      <c r="FOG1413" s="265"/>
      <c r="FOH1413" s="265"/>
      <c r="FOI1413" s="265"/>
      <c r="FOJ1413" s="265"/>
      <c r="FOK1413" s="265"/>
      <c r="FOL1413" s="265"/>
      <c r="FOM1413" s="265"/>
      <c r="FON1413" s="265"/>
      <c r="FOO1413" s="265"/>
      <c r="FOP1413" s="265"/>
      <c r="FOQ1413" s="265"/>
      <c r="FOR1413" s="265"/>
      <c r="FOS1413" s="265"/>
      <c r="FOT1413" s="265"/>
      <c r="FOU1413" s="265"/>
      <c r="FOV1413" s="265"/>
      <c r="FOW1413" s="265"/>
      <c r="FOX1413" s="265"/>
      <c r="FOY1413" s="265"/>
      <c r="FOZ1413" s="265"/>
      <c r="FPA1413" s="265"/>
      <c r="FPB1413" s="265"/>
      <c r="FPC1413" s="265"/>
      <c r="FPD1413" s="265"/>
      <c r="FPE1413" s="265"/>
      <c r="FPF1413" s="265"/>
      <c r="FPG1413" s="265"/>
      <c r="FPH1413" s="265"/>
      <c r="FPI1413" s="265"/>
      <c r="FPJ1413" s="265"/>
      <c r="FPK1413" s="265"/>
      <c r="FPL1413" s="265"/>
      <c r="FPM1413" s="265"/>
      <c r="FPN1413" s="265"/>
      <c r="FPO1413" s="265"/>
      <c r="FPP1413" s="265"/>
      <c r="FPQ1413" s="265"/>
      <c r="FPR1413" s="265"/>
      <c r="FPS1413" s="265"/>
      <c r="FPT1413" s="265"/>
      <c r="FPU1413" s="265"/>
      <c r="FPV1413" s="265"/>
      <c r="FPW1413" s="265"/>
      <c r="FPX1413" s="265"/>
      <c r="FPY1413" s="265"/>
      <c r="FPZ1413" s="265"/>
      <c r="FQA1413" s="265"/>
      <c r="FQB1413" s="265"/>
      <c r="FQC1413" s="265"/>
      <c r="FQD1413" s="265"/>
      <c r="FQE1413" s="265"/>
      <c r="FQF1413" s="265"/>
      <c r="FQG1413" s="265"/>
      <c r="FQH1413" s="265"/>
      <c r="FQI1413" s="265"/>
      <c r="FQJ1413" s="265"/>
      <c r="FQK1413" s="265"/>
      <c r="FQL1413" s="265"/>
      <c r="FQM1413" s="265"/>
      <c r="FQN1413" s="265"/>
      <c r="FQO1413" s="265"/>
      <c r="FQP1413" s="265"/>
      <c r="FQQ1413" s="265"/>
      <c r="FQR1413" s="265"/>
      <c r="FQS1413" s="265"/>
      <c r="FQT1413" s="265"/>
      <c r="FQU1413" s="265"/>
      <c r="FQV1413" s="265"/>
      <c r="FQW1413" s="265"/>
      <c r="FQX1413" s="265"/>
      <c r="FQY1413" s="265"/>
      <c r="FQZ1413" s="265"/>
      <c r="FRA1413" s="265"/>
      <c r="FRB1413" s="265"/>
      <c r="FRC1413" s="265"/>
      <c r="FRD1413" s="265"/>
      <c r="FRE1413" s="265"/>
      <c r="FRF1413" s="265"/>
      <c r="FRG1413" s="265"/>
      <c r="FRH1413" s="265"/>
      <c r="FRI1413" s="265"/>
      <c r="FRJ1413" s="265"/>
      <c r="FRK1413" s="265"/>
      <c r="FRL1413" s="265"/>
      <c r="FRM1413" s="265"/>
      <c r="FRN1413" s="265"/>
      <c r="FRO1413" s="265"/>
      <c r="FRP1413" s="265"/>
      <c r="FRQ1413" s="265"/>
      <c r="FRR1413" s="265"/>
      <c r="FRS1413" s="265"/>
      <c r="FRT1413" s="265"/>
      <c r="FRU1413" s="265"/>
      <c r="FRV1413" s="265"/>
      <c r="FRW1413" s="265"/>
      <c r="FRX1413" s="265"/>
      <c r="FRY1413" s="265"/>
      <c r="FRZ1413" s="265"/>
      <c r="FSA1413" s="265"/>
      <c r="FSB1413" s="265"/>
      <c r="FSC1413" s="265"/>
      <c r="FSD1413" s="265"/>
      <c r="FSE1413" s="265"/>
      <c r="FSF1413" s="265"/>
      <c r="FSG1413" s="265"/>
      <c r="FSH1413" s="265"/>
      <c r="FSI1413" s="265"/>
      <c r="FSJ1413" s="265"/>
      <c r="FSK1413" s="265"/>
      <c r="FSL1413" s="265"/>
      <c r="FSM1413" s="265"/>
      <c r="FSN1413" s="265"/>
      <c r="FSO1413" s="265"/>
      <c r="FSP1413" s="265"/>
      <c r="FSQ1413" s="265"/>
      <c r="FSR1413" s="265"/>
      <c r="FSS1413" s="265"/>
      <c r="FST1413" s="265"/>
      <c r="FSU1413" s="265"/>
      <c r="FSV1413" s="265"/>
      <c r="FSW1413" s="265"/>
      <c r="FSX1413" s="265"/>
      <c r="FSY1413" s="265"/>
      <c r="FSZ1413" s="265"/>
      <c r="FTA1413" s="265"/>
      <c r="FTB1413" s="265"/>
      <c r="FTC1413" s="265"/>
      <c r="FTD1413" s="265"/>
      <c r="FTE1413" s="265"/>
      <c r="FTF1413" s="265"/>
      <c r="FTG1413" s="265"/>
      <c r="FTH1413" s="265"/>
      <c r="FTI1413" s="265"/>
      <c r="FTJ1413" s="265"/>
      <c r="FTK1413" s="265"/>
      <c r="FTL1413" s="265"/>
      <c r="FTM1413" s="265"/>
      <c r="FTN1413" s="265"/>
      <c r="FTO1413" s="265"/>
      <c r="FTP1413" s="265"/>
      <c r="FTQ1413" s="265"/>
      <c r="FTR1413" s="265"/>
      <c r="FTS1413" s="265"/>
      <c r="FTT1413" s="265"/>
      <c r="FTU1413" s="265"/>
      <c r="FTV1413" s="265"/>
      <c r="FTW1413" s="265"/>
      <c r="FTX1413" s="265"/>
      <c r="FTY1413" s="265"/>
      <c r="FTZ1413" s="265"/>
      <c r="FUA1413" s="265"/>
      <c r="FUB1413" s="265"/>
      <c r="FUC1413" s="265"/>
      <c r="FUD1413" s="265"/>
      <c r="FUE1413" s="265"/>
      <c r="FUF1413" s="265"/>
      <c r="FUG1413" s="265"/>
      <c r="FUH1413" s="265"/>
      <c r="FUI1413" s="265"/>
      <c r="FUJ1413" s="265"/>
      <c r="FUK1413" s="265"/>
      <c r="FUL1413" s="265"/>
      <c r="FUM1413" s="265"/>
      <c r="FUN1413" s="265"/>
      <c r="FUO1413" s="265"/>
      <c r="FUP1413" s="265"/>
      <c r="FUQ1413" s="265"/>
      <c r="FUR1413" s="265"/>
      <c r="FUS1413" s="265"/>
      <c r="FUT1413" s="265"/>
      <c r="FUU1413" s="265"/>
      <c r="FUV1413" s="265"/>
      <c r="FUW1413" s="265"/>
      <c r="FUX1413" s="265"/>
      <c r="FUY1413" s="265"/>
      <c r="FUZ1413" s="265"/>
      <c r="FVA1413" s="265"/>
      <c r="FVB1413" s="265"/>
      <c r="FVC1413" s="265"/>
      <c r="FVD1413" s="265"/>
      <c r="FVE1413" s="265"/>
      <c r="FVF1413" s="265"/>
      <c r="FVG1413" s="265"/>
      <c r="FVH1413" s="265"/>
      <c r="FVI1413" s="265"/>
      <c r="FVJ1413" s="265"/>
      <c r="FVK1413" s="265"/>
      <c r="FVL1413" s="265"/>
      <c r="FVM1413" s="265"/>
      <c r="FVN1413" s="265"/>
      <c r="FVO1413" s="265"/>
      <c r="FVP1413" s="265"/>
      <c r="FVQ1413" s="265"/>
      <c r="FVR1413" s="265"/>
      <c r="FVS1413" s="265"/>
      <c r="FVT1413" s="265"/>
      <c r="FVU1413" s="265"/>
      <c r="FVV1413" s="265"/>
      <c r="FVW1413" s="265"/>
      <c r="FVX1413" s="265"/>
      <c r="FVY1413" s="265"/>
      <c r="FVZ1413" s="265"/>
      <c r="FWA1413" s="265"/>
      <c r="FWB1413" s="265"/>
      <c r="FWC1413" s="265"/>
      <c r="FWD1413" s="265"/>
      <c r="FWE1413" s="265"/>
      <c r="FWF1413" s="265"/>
      <c r="FWG1413" s="265"/>
      <c r="FWH1413" s="265"/>
      <c r="FWI1413" s="265"/>
      <c r="FWJ1413" s="265"/>
      <c r="FWK1413" s="265"/>
      <c r="FWL1413" s="265"/>
      <c r="FWM1413" s="265"/>
      <c r="FWN1413" s="265"/>
      <c r="FWO1413" s="265"/>
      <c r="FWP1413" s="265"/>
      <c r="FWQ1413" s="265"/>
      <c r="FWR1413" s="265"/>
      <c r="FWS1413" s="265"/>
      <c r="FWT1413" s="265"/>
      <c r="FWU1413" s="265"/>
      <c r="FWV1413" s="265"/>
      <c r="FWW1413" s="265"/>
      <c r="FWX1413" s="265"/>
      <c r="FWY1413" s="265"/>
      <c r="FWZ1413" s="265"/>
      <c r="FXA1413" s="265"/>
      <c r="FXB1413" s="265"/>
      <c r="FXC1413" s="265"/>
      <c r="FXD1413" s="265"/>
      <c r="FXE1413" s="265"/>
      <c r="FXF1413" s="265"/>
      <c r="FXG1413" s="265"/>
      <c r="FXH1413" s="265"/>
      <c r="FXI1413" s="265"/>
      <c r="FXJ1413" s="265"/>
      <c r="FXK1413" s="265"/>
      <c r="FXL1413" s="265"/>
      <c r="FXM1413" s="265"/>
      <c r="FXN1413" s="265"/>
      <c r="FXO1413" s="265"/>
      <c r="FXP1413" s="265"/>
      <c r="FXQ1413" s="265"/>
      <c r="FXR1413" s="265"/>
      <c r="FXS1413" s="265"/>
      <c r="FXT1413" s="265"/>
      <c r="FXU1413" s="265"/>
      <c r="FXV1413" s="265"/>
      <c r="FXW1413" s="265"/>
      <c r="FXX1413" s="265"/>
      <c r="FXY1413" s="265"/>
      <c r="FXZ1413" s="265"/>
      <c r="FYA1413" s="265"/>
      <c r="FYB1413" s="265"/>
      <c r="FYC1413" s="265"/>
      <c r="FYD1413" s="265"/>
      <c r="FYE1413" s="265"/>
      <c r="FYF1413" s="265"/>
      <c r="FYG1413" s="265"/>
      <c r="FYH1413" s="265"/>
      <c r="FYI1413" s="265"/>
      <c r="FYJ1413" s="265"/>
      <c r="FYK1413" s="265"/>
      <c r="FYL1413" s="265"/>
      <c r="FYM1413" s="265"/>
      <c r="FYN1413" s="265"/>
      <c r="FYO1413" s="265"/>
      <c r="FYP1413" s="265"/>
      <c r="FYQ1413" s="265"/>
      <c r="FYR1413" s="265"/>
      <c r="FYS1413" s="265"/>
      <c r="FYT1413" s="265"/>
      <c r="FYU1413" s="265"/>
      <c r="FYV1413" s="265"/>
      <c r="FYW1413" s="265"/>
      <c r="FYX1413" s="265"/>
      <c r="FYY1413" s="265"/>
      <c r="FYZ1413" s="265"/>
      <c r="FZA1413" s="265"/>
      <c r="FZB1413" s="265"/>
      <c r="FZC1413" s="265"/>
      <c r="FZD1413" s="265"/>
      <c r="FZE1413" s="265"/>
      <c r="FZF1413" s="265"/>
      <c r="FZG1413" s="265"/>
      <c r="FZH1413" s="265"/>
      <c r="FZI1413" s="265"/>
      <c r="FZJ1413" s="265"/>
      <c r="FZK1413" s="265"/>
      <c r="FZL1413" s="265"/>
      <c r="FZM1413" s="265"/>
      <c r="FZN1413" s="265"/>
      <c r="FZO1413" s="265"/>
      <c r="FZP1413" s="265"/>
      <c r="FZQ1413" s="265"/>
      <c r="FZR1413" s="265"/>
      <c r="FZS1413" s="265"/>
      <c r="FZT1413" s="265"/>
      <c r="FZU1413" s="265"/>
      <c r="FZV1413" s="265"/>
      <c r="FZW1413" s="265"/>
      <c r="FZX1413" s="265"/>
      <c r="FZY1413" s="265"/>
      <c r="FZZ1413" s="265"/>
      <c r="GAA1413" s="265"/>
      <c r="GAB1413" s="265"/>
      <c r="GAC1413" s="265"/>
      <c r="GAD1413" s="265"/>
      <c r="GAE1413" s="265"/>
      <c r="GAF1413" s="265"/>
      <c r="GAG1413" s="265"/>
      <c r="GAH1413" s="265"/>
      <c r="GAI1413" s="265"/>
      <c r="GAJ1413" s="265"/>
      <c r="GAK1413" s="265"/>
      <c r="GAL1413" s="265"/>
      <c r="GAM1413" s="265"/>
      <c r="GAN1413" s="265"/>
      <c r="GAO1413" s="265"/>
      <c r="GAP1413" s="265"/>
      <c r="GAQ1413" s="265"/>
      <c r="GAR1413" s="265"/>
      <c r="GAS1413" s="265"/>
      <c r="GAT1413" s="265"/>
      <c r="GAU1413" s="265"/>
      <c r="GAV1413" s="265"/>
      <c r="GAW1413" s="265"/>
      <c r="GAX1413" s="265"/>
      <c r="GAY1413" s="265"/>
      <c r="GAZ1413" s="265"/>
      <c r="GBA1413" s="265"/>
      <c r="GBB1413" s="265"/>
      <c r="GBC1413" s="265"/>
      <c r="GBD1413" s="265"/>
      <c r="GBE1413" s="265"/>
      <c r="GBF1413" s="265"/>
      <c r="GBG1413" s="265"/>
      <c r="GBH1413" s="265"/>
      <c r="GBI1413" s="265"/>
      <c r="GBJ1413" s="265"/>
      <c r="GBK1413" s="265"/>
      <c r="GBL1413" s="265"/>
      <c r="GBM1413" s="265"/>
      <c r="GBN1413" s="265"/>
      <c r="GBO1413" s="265"/>
      <c r="GBP1413" s="265"/>
      <c r="GBQ1413" s="265"/>
      <c r="GBR1413" s="265"/>
      <c r="GBS1413" s="265"/>
      <c r="GBT1413" s="265"/>
      <c r="GBU1413" s="265"/>
      <c r="GBV1413" s="265"/>
      <c r="GBW1413" s="265"/>
      <c r="GBX1413" s="265"/>
      <c r="GBY1413" s="265"/>
      <c r="GBZ1413" s="265"/>
      <c r="GCA1413" s="265"/>
      <c r="GCB1413" s="265"/>
      <c r="GCC1413" s="265"/>
      <c r="GCD1413" s="265"/>
      <c r="GCE1413" s="265"/>
      <c r="GCF1413" s="265"/>
      <c r="GCG1413" s="265"/>
      <c r="GCH1413" s="265"/>
      <c r="GCI1413" s="265"/>
      <c r="GCJ1413" s="265"/>
      <c r="GCK1413" s="265"/>
      <c r="GCL1413" s="265"/>
      <c r="GCM1413" s="265"/>
      <c r="GCN1413" s="265"/>
      <c r="GCO1413" s="265"/>
      <c r="GCP1413" s="265"/>
      <c r="GCQ1413" s="265"/>
      <c r="GCR1413" s="265"/>
      <c r="GCS1413" s="265"/>
      <c r="GCT1413" s="265"/>
      <c r="GCU1413" s="265"/>
      <c r="GCV1413" s="265"/>
      <c r="GCW1413" s="265"/>
      <c r="GCX1413" s="265"/>
      <c r="GCY1413" s="265"/>
      <c r="GCZ1413" s="265"/>
      <c r="GDA1413" s="265"/>
      <c r="GDB1413" s="265"/>
      <c r="GDC1413" s="265"/>
      <c r="GDD1413" s="265"/>
      <c r="GDE1413" s="265"/>
      <c r="GDF1413" s="265"/>
      <c r="GDG1413" s="265"/>
      <c r="GDH1413" s="265"/>
      <c r="GDI1413" s="265"/>
      <c r="GDJ1413" s="265"/>
      <c r="GDK1413" s="265"/>
      <c r="GDL1413" s="265"/>
      <c r="GDM1413" s="265"/>
      <c r="GDN1413" s="265"/>
      <c r="GDO1413" s="265"/>
      <c r="GDP1413" s="265"/>
      <c r="GDQ1413" s="265"/>
      <c r="GDR1413" s="265"/>
      <c r="GDS1413" s="265"/>
      <c r="GDT1413" s="265"/>
      <c r="GDU1413" s="265"/>
      <c r="GDV1413" s="265"/>
      <c r="GDW1413" s="265"/>
      <c r="GDX1413" s="265"/>
      <c r="GDY1413" s="265"/>
      <c r="GDZ1413" s="265"/>
      <c r="GEA1413" s="265"/>
      <c r="GEB1413" s="265"/>
      <c r="GEC1413" s="265"/>
      <c r="GED1413" s="265"/>
      <c r="GEE1413" s="265"/>
      <c r="GEF1413" s="265"/>
      <c r="GEG1413" s="265"/>
      <c r="GEH1413" s="265"/>
      <c r="GEI1413" s="265"/>
      <c r="GEJ1413" s="265"/>
      <c r="GEK1413" s="265"/>
      <c r="GEL1413" s="265"/>
      <c r="GEM1413" s="265"/>
      <c r="GEN1413" s="265"/>
      <c r="GEO1413" s="265"/>
      <c r="GEP1413" s="265"/>
      <c r="GEQ1413" s="265"/>
      <c r="GER1413" s="265"/>
      <c r="GES1413" s="265"/>
      <c r="GET1413" s="265"/>
      <c r="GEU1413" s="265"/>
      <c r="GEV1413" s="265"/>
      <c r="GEW1413" s="265"/>
      <c r="GEX1413" s="265"/>
      <c r="GEY1413" s="265"/>
      <c r="GEZ1413" s="265"/>
      <c r="GFA1413" s="265"/>
      <c r="GFB1413" s="265"/>
      <c r="GFC1413" s="265"/>
      <c r="GFD1413" s="265"/>
      <c r="GFE1413" s="265"/>
      <c r="GFF1413" s="265"/>
      <c r="GFG1413" s="265"/>
      <c r="GFH1413" s="265"/>
      <c r="GFI1413" s="265"/>
      <c r="GFJ1413" s="265"/>
      <c r="GFK1413" s="265"/>
      <c r="GFL1413" s="265"/>
      <c r="GFM1413" s="265"/>
      <c r="GFN1413" s="265"/>
      <c r="GFO1413" s="265"/>
      <c r="GFP1413" s="265"/>
      <c r="GFQ1413" s="265"/>
      <c r="GFR1413" s="265"/>
      <c r="GFS1413" s="265"/>
      <c r="GFT1413" s="265"/>
      <c r="GFU1413" s="265"/>
      <c r="GFV1413" s="265"/>
      <c r="GFW1413" s="265"/>
      <c r="GFX1413" s="265"/>
      <c r="GFY1413" s="265"/>
      <c r="GFZ1413" s="265"/>
      <c r="GGA1413" s="265"/>
      <c r="GGB1413" s="265"/>
      <c r="GGC1413" s="265"/>
      <c r="GGD1413" s="265"/>
      <c r="GGE1413" s="265"/>
      <c r="GGF1413" s="265"/>
      <c r="GGG1413" s="265"/>
      <c r="GGH1413" s="265"/>
      <c r="GGI1413" s="265"/>
      <c r="GGJ1413" s="265"/>
      <c r="GGK1413" s="265"/>
      <c r="GGL1413" s="265"/>
      <c r="GGM1413" s="265"/>
      <c r="GGN1413" s="265"/>
      <c r="GGO1413" s="265"/>
      <c r="GGP1413" s="265"/>
      <c r="GGQ1413" s="265"/>
      <c r="GGR1413" s="265"/>
      <c r="GGS1413" s="265"/>
      <c r="GGT1413" s="265"/>
      <c r="GGU1413" s="265"/>
      <c r="GGV1413" s="265"/>
      <c r="GGW1413" s="265"/>
      <c r="GGX1413" s="265"/>
      <c r="GGY1413" s="265"/>
      <c r="GGZ1413" s="265"/>
      <c r="GHA1413" s="265"/>
      <c r="GHB1413" s="265"/>
      <c r="GHC1413" s="265"/>
      <c r="GHD1413" s="265"/>
      <c r="GHE1413" s="265"/>
      <c r="GHF1413" s="265"/>
      <c r="GHG1413" s="265"/>
      <c r="GHH1413" s="265"/>
      <c r="GHI1413" s="265"/>
      <c r="GHJ1413" s="265"/>
      <c r="GHK1413" s="265"/>
      <c r="GHL1413" s="265"/>
      <c r="GHM1413" s="265"/>
      <c r="GHN1413" s="265"/>
      <c r="GHO1413" s="265"/>
      <c r="GHP1413" s="265"/>
      <c r="GHQ1413" s="265"/>
      <c r="GHR1413" s="265"/>
      <c r="GHS1413" s="265"/>
      <c r="GHT1413" s="265"/>
      <c r="GHU1413" s="265"/>
      <c r="GHV1413" s="265"/>
      <c r="GHW1413" s="265"/>
      <c r="GHX1413" s="265"/>
      <c r="GHY1413" s="265"/>
      <c r="GHZ1413" s="265"/>
      <c r="GIA1413" s="265"/>
      <c r="GIB1413" s="265"/>
      <c r="GIC1413" s="265"/>
      <c r="GID1413" s="265"/>
      <c r="GIE1413" s="265"/>
      <c r="GIF1413" s="265"/>
      <c r="GIG1413" s="265"/>
      <c r="GIH1413" s="265"/>
      <c r="GII1413" s="265"/>
      <c r="GIJ1413" s="265"/>
      <c r="GIK1413" s="265"/>
      <c r="GIL1413" s="265"/>
      <c r="GIM1413" s="265"/>
      <c r="GIN1413" s="265"/>
      <c r="GIO1413" s="265"/>
      <c r="GIP1413" s="265"/>
      <c r="GIQ1413" s="265"/>
      <c r="GIR1413" s="265"/>
      <c r="GIS1413" s="265"/>
      <c r="GIT1413" s="265"/>
      <c r="GIU1413" s="265"/>
      <c r="GIV1413" s="265"/>
      <c r="GIW1413" s="265"/>
      <c r="GIX1413" s="265"/>
      <c r="GIY1413" s="265"/>
      <c r="GIZ1413" s="265"/>
      <c r="GJA1413" s="265"/>
      <c r="GJB1413" s="265"/>
      <c r="GJC1413" s="265"/>
      <c r="GJD1413" s="265"/>
      <c r="GJE1413" s="265"/>
      <c r="GJF1413" s="265"/>
      <c r="GJG1413" s="265"/>
      <c r="GJH1413" s="265"/>
      <c r="GJI1413" s="265"/>
      <c r="GJJ1413" s="265"/>
      <c r="GJK1413" s="265"/>
      <c r="GJL1413" s="265"/>
      <c r="GJM1413" s="265"/>
      <c r="GJN1413" s="265"/>
      <c r="GJO1413" s="265"/>
      <c r="GJP1413" s="265"/>
      <c r="GJQ1413" s="265"/>
      <c r="GJR1413" s="265"/>
      <c r="GJS1413" s="265"/>
      <c r="GJT1413" s="265"/>
      <c r="GJU1413" s="265"/>
      <c r="GJV1413" s="265"/>
      <c r="GJW1413" s="265"/>
      <c r="GJX1413" s="265"/>
      <c r="GJY1413" s="265"/>
      <c r="GJZ1413" s="265"/>
      <c r="GKA1413" s="265"/>
      <c r="GKB1413" s="265"/>
      <c r="GKC1413" s="265"/>
      <c r="GKD1413" s="265"/>
      <c r="GKE1413" s="265"/>
      <c r="GKF1413" s="265"/>
      <c r="GKG1413" s="265"/>
      <c r="GKH1413" s="265"/>
      <c r="GKI1413" s="265"/>
      <c r="GKJ1413" s="265"/>
      <c r="GKK1413" s="265"/>
      <c r="GKL1413" s="265"/>
      <c r="GKM1413" s="265"/>
      <c r="GKN1413" s="265"/>
      <c r="GKO1413" s="265"/>
      <c r="GKP1413" s="265"/>
      <c r="GKQ1413" s="265"/>
      <c r="GKR1413" s="265"/>
      <c r="GKS1413" s="265"/>
      <c r="GKT1413" s="265"/>
      <c r="GKU1413" s="265"/>
      <c r="GKV1413" s="265"/>
      <c r="GKW1413" s="265"/>
      <c r="GKX1413" s="265"/>
      <c r="GKY1413" s="265"/>
      <c r="GKZ1413" s="265"/>
      <c r="GLA1413" s="265"/>
      <c r="GLB1413" s="265"/>
      <c r="GLC1413" s="265"/>
      <c r="GLD1413" s="265"/>
      <c r="GLE1413" s="265"/>
      <c r="GLF1413" s="265"/>
      <c r="GLG1413" s="265"/>
      <c r="GLH1413" s="265"/>
      <c r="GLI1413" s="265"/>
      <c r="GLJ1413" s="265"/>
      <c r="GLK1413" s="265"/>
      <c r="GLL1413" s="265"/>
      <c r="GLM1413" s="265"/>
      <c r="GLN1413" s="265"/>
      <c r="GLO1413" s="265"/>
      <c r="GLP1413" s="265"/>
      <c r="GLQ1413" s="265"/>
      <c r="GLR1413" s="265"/>
      <c r="GLS1413" s="265"/>
      <c r="GLT1413" s="265"/>
      <c r="GLU1413" s="265"/>
      <c r="GLV1413" s="265"/>
      <c r="GLW1413" s="265"/>
      <c r="GLX1413" s="265"/>
      <c r="GLY1413" s="265"/>
      <c r="GLZ1413" s="265"/>
      <c r="GMA1413" s="265"/>
      <c r="GMB1413" s="265"/>
      <c r="GMC1413" s="265"/>
      <c r="GMD1413" s="265"/>
      <c r="GME1413" s="265"/>
      <c r="GMF1413" s="265"/>
      <c r="GMG1413" s="265"/>
      <c r="GMH1413" s="265"/>
      <c r="GMI1413" s="265"/>
      <c r="GMJ1413" s="265"/>
      <c r="GMK1413" s="265"/>
      <c r="GML1413" s="265"/>
      <c r="GMM1413" s="265"/>
      <c r="GMN1413" s="265"/>
      <c r="GMO1413" s="265"/>
      <c r="GMP1413" s="265"/>
      <c r="GMQ1413" s="265"/>
      <c r="GMR1413" s="265"/>
      <c r="GMS1413" s="265"/>
      <c r="GMT1413" s="265"/>
      <c r="GMU1413" s="265"/>
      <c r="GMV1413" s="265"/>
      <c r="GMW1413" s="265"/>
      <c r="GMX1413" s="265"/>
      <c r="GMY1413" s="265"/>
      <c r="GMZ1413" s="265"/>
      <c r="GNA1413" s="265"/>
      <c r="GNB1413" s="265"/>
      <c r="GNC1413" s="265"/>
      <c r="GND1413" s="265"/>
      <c r="GNE1413" s="265"/>
      <c r="GNF1413" s="265"/>
      <c r="GNG1413" s="265"/>
      <c r="GNH1413" s="265"/>
      <c r="GNI1413" s="265"/>
      <c r="GNJ1413" s="265"/>
      <c r="GNK1413" s="265"/>
      <c r="GNL1413" s="265"/>
      <c r="GNM1413" s="265"/>
      <c r="GNN1413" s="265"/>
      <c r="GNO1413" s="265"/>
      <c r="GNP1413" s="265"/>
      <c r="GNQ1413" s="265"/>
      <c r="GNR1413" s="265"/>
      <c r="GNS1413" s="265"/>
      <c r="GNT1413" s="265"/>
      <c r="GNU1413" s="265"/>
      <c r="GNV1413" s="265"/>
      <c r="GNW1413" s="265"/>
      <c r="GNX1413" s="265"/>
      <c r="GNY1413" s="265"/>
      <c r="GNZ1413" s="265"/>
      <c r="GOA1413" s="265"/>
      <c r="GOB1413" s="265"/>
      <c r="GOC1413" s="265"/>
      <c r="GOD1413" s="265"/>
      <c r="GOE1413" s="265"/>
      <c r="GOF1413" s="265"/>
      <c r="GOG1413" s="265"/>
      <c r="GOH1413" s="265"/>
      <c r="GOI1413" s="265"/>
      <c r="GOJ1413" s="265"/>
      <c r="GOK1413" s="265"/>
      <c r="GOL1413" s="265"/>
      <c r="GOM1413" s="265"/>
      <c r="GON1413" s="265"/>
      <c r="GOO1413" s="265"/>
      <c r="GOP1413" s="265"/>
      <c r="GOQ1413" s="265"/>
      <c r="GOR1413" s="265"/>
      <c r="GOS1413" s="265"/>
      <c r="GOT1413" s="265"/>
      <c r="GOU1413" s="265"/>
      <c r="GOV1413" s="265"/>
      <c r="GOW1413" s="265"/>
      <c r="GOX1413" s="265"/>
      <c r="GOY1413" s="265"/>
      <c r="GOZ1413" s="265"/>
      <c r="GPA1413" s="265"/>
      <c r="GPB1413" s="265"/>
      <c r="GPC1413" s="265"/>
      <c r="GPD1413" s="265"/>
      <c r="GPE1413" s="265"/>
      <c r="GPF1413" s="265"/>
      <c r="GPG1413" s="265"/>
      <c r="GPH1413" s="265"/>
      <c r="GPI1413" s="265"/>
      <c r="GPJ1413" s="265"/>
      <c r="GPK1413" s="265"/>
      <c r="GPL1413" s="265"/>
      <c r="GPM1413" s="265"/>
      <c r="GPN1413" s="265"/>
      <c r="GPO1413" s="265"/>
      <c r="GPP1413" s="265"/>
      <c r="GPQ1413" s="265"/>
      <c r="GPR1413" s="265"/>
      <c r="GPS1413" s="265"/>
      <c r="GPT1413" s="265"/>
      <c r="GPU1413" s="265"/>
      <c r="GPV1413" s="265"/>
      <c r="GPW1413" s="265"/>
      <c r="GPX1413" s="265"/>
      <c r="GPY1413" s="265"/>
      <c r="GPZ1413" s="265"/>
      <c r="GQA1413" s="265"/>
      <c r="GQB1413" s="265"/>
      <c r="GQC1413" s="265"/>
      <c r="GQD1413" s="265"/>
      <c r="GQE1413" s="265"/>
      <c r="GQF1413" s="265"/>
      <c r="GQG1413" s="265"/>
      <c r="GQH1413" s="265"/>
      <c r="GQI1413" s="265"/>
      <c r="GQJ1413" s="265"/>
      <c r="GQK1413" s="265"/>
      <c r="GQL1413" s="265"/>
      <c r="GQM1413" s="265"/>
      <c r="GQN1413" s="265"/>
      <c r="GQO1413" s="265"/>
      <c r="GQP1413" s="265"/>
      <c r="GQQ1413" s="265"/>
      <c r="GQR1413" s="265"/>
      <c r="GQS1413" s="265"/>
      <c r="GQT1413" s="265"/>
      <c r="GQU1413" s="265"/>
      <c r="GQV1413" s="265"/>
      <c r="GQW1413" s="265"/>
      <c r="GQX1413" s="265"/>
      <c r="GQY1413" s="265"/>
      <c r="GQZ1413" s="265"/>
      <c r="GRA1413" s="265"/>
      <c r="GRB1413" s="265"/>
      <c r="GRC1413" s="265"/>
      <c r="GRD1413" s="265"/>
      <c r="GRE1413" s="265"/>
      <c r="GRF1413" s="265"/>
      <c r="GRG1413" s="265"/>
      <c r="GRH1413" s="265"/>
      <c r="GRI1413" s="265"/>
      <c r="GRJ1413" s="265"/>
      <c r="GRK1413" s="265"/>
      <c r="GRL1413" s="265"/>
      <c r="GRM1413" s="265"/>
      <c r="GRN1413" s="265"/>
      <c r="GRO1413" s="265"/>
      <c r="GRP1413" s="265"/>
      <c r="GRQ1413" s="265"/>
      <c r="GRR1413" s="265"/>
      <c r="GRS1413" s="265"/>
      <c r="GRT1413" s="265"/>
      <c r="GRU1413" s="265"/>
      <c r="GRV1413" s="265"/>
      <c r="GRW1413" s="265"/>
      <c r="GRX1413" s="265"/>
      <c r="GRY1413" s="265"/>
      <c r="GRZ1413" s="265"/>
      <c r="GSA1413" s="265"/>
      <c r="GSB1413" s="265"/>
      <c r="GSC1413" s="265"/>
      <c r="GSD1413" s="265"/>
      <c r="GSE1413" s="265"/>
      <c r="GSF1413" s="265"/>
      <c r="GSG1413" s="265"/>
      <c r="GSH1413" s="265"/>
      <c r="GSI1413" s="265"/>
      <c r="GSJ1413" s="265"/>
      <c r="GSK1413" s="265"/>
      <c r="GSL1413" s="265"/>
      <c r="GSM1413" s="265"/>
      <c r="GSN1413" s="265"/>
      <c r="GSO1413" s="265"/>
      <c r="GSP1413" s="265"/>
      <c r="GSQ1413" s="265"/>
      <c r="GSR1413" s="265"/>
      <c r="GSS1413" s="265"/>
      <c r="GST1413" s="265"/>
      <c r="GSU1413" s="265"/>
      <c r="GSV1413" s="265"/>
      <c r="GSW1413" s="265"/>
      <c r="GSX1413" s="265"/>
      <c r="GSY1413" s="265"/>
      <c r="GSZ1413" s="265"/>
      <c r="GTA1413" s="265"/>
      <c r="GTB1413" s="265"/>
      <c r="GTC1413" s="265"/>
      <c r="GTD1413" s="265"/>
      <c r="GTE1413" s="265"/>
      <c r="GTF1413" s="265"/>
      <c r="GTG1413" s="265"/>
      <c r="GTH1413" s="265"/>
      <c r="GTI1413" s="265"/>
      <c r="GTJ1413" s="265"/>
      <c r="GTK1413" s="265"/>
      <c r="GTL1413" s="265"/>
      <c r="GTM1413" s="265"/>
      <c r="GTN1413" s="265"/>
      <c r="GTO1413" s="265"/>
      <c r="GTP1413" s="265"/>
      <c r="GTQ1413" s="265"/>
      <c r="GTR1413" s="265"/>
      <c r="GTS1413" s="265"/>
      <c r="GTT1413" s="265"/>
      <c r="GTU1413" s="265"/>
      <c r="GTV1413" s="265"/>
      <c r="GTW1413" s="265"/>
      <c r="GTX1413" s="265"/>
      <c r="GTY1413" s="265"/>
      <c r="GTZ1413" s="265"/>
      <c r="GUA1413" s="265"/>
      <c r="GUB1413" s="265"/>
      <c r="GUC1413" s="265"/>
      <c r="GUD1413" s="265"/>
      <c r="GUE1413" s="265"/>
      <c r="GUF1413" s="265"/>
      <c r="GUG1413" s="265"/>
      <c r="GUH1413" s="265"/>
      <c r="GUI1413" s="265"/>
      <c r="GUJ1413" s="265"/>
      <c r="GUK1413" s="265"/>
      <c r="GUL1413" s="265"/>
      <c r="GUM1413" s="265"/>
      <c r="GUN1413" s="265"/>
      <c r="GUO1413" s="265"/>
      <c r="GUP1413" s="265"/>
      <c r="GUQ1413" s="265"/>
      <c r="GUR1413" s="265"/>
      <c r="GUS1413" s="265"/>
      <c r="GUT1413" s="265"/>
      <c r="GUU1413" s="265"/>
      <c r="GUV1413" s="265"/>
      <c r="GUW1413" s="265"/>
      <c r="GUX1413" s="265"/>
      <c r="GUY1413" s="265"/>
      <c r="GUZ1413" s="265"/>
      <c r="GVA1413" s="265"/>
      <c r="GVB1413" s="265"/>
      <c r="GVC1413" s="265"/>
      <c r="GVD1413" s="265"/>
      <c r="GVE1413" s="265"/>
      <c r="GVF1413" s="265"/>
      <c r="GVG1413" s="265"/>
      <c r="GVH1413" s="265"/>
      <c r="GVI1413" s="265"/>
      <c r="GVJ1413" s="265"/>
      <c r="GVK1413" s="265"/>
      <c r="GVL1413" s="265"/>
      <c r="GVM1413" s="265"/>
      <c r="GVN1413" s="265"/>
      <c r="GVO1413" s="265"/>
      <c r="GVP1413" s="265"/>
      <c r="GVQ1413" s="265"/>
      <c r="GVR1413" s="265"/>
      <c r="GVS1413" s="265"/>
      <c r="GVT1413" s="265"/>
      <c r="GVU1413" s="265"/>
      <c r="GVV1413" s="265"/>
      <c r="GVW1413" s="265"/>
      <c r="GVX1413" s="265"/>
      <c r="GVY1413" s="265"/>
      <c r="GVZ1413" s="265"/>
      <c r="GWA1413" s="265"/>
      <c r="GWB1413" s="265"/>
      <c r="GWC1413" s="265"/>
      <c r="GWD1413" s="265"/>
      <c r="GWE1413" s="265"/>
      <c r="GWF1413" s="265"/>
      <c r="GWG1413" s="265"/>
      <c r="GWH1413" s="265"/>
      <c r="GWI1413" s="265"/>
      <c r="GWJ1413" s="265"/>
      <c r="GWK1413" s="265"/>
      <c r="GWL1413" s="265"/>
      <c r="GWM1413" s="265"/>
      <c r="GWN1413" s="265"/>
      <c r="GWO1413" s="265"/>
      <c r="GWP1413" s="265"/>
      <c r="GWQ1413" s="265"/>
      <c r="GWR1413" s="265"/>
      <c r="GWS1413" s="265"/>
      <c r="GWT1413" s="265"/>
      <c r="GWU1413" s="265"/>
      <c r="GWV1413" s="265"/>
      <c r="GWW1413" s="265"/>
      <c r="GWX1413" s="265"/>
      <c r="GWY1413" s="265"/>
      <c r="GWZ1413" s="265"/>
      <c r="GXA1413" s="265"/>
      <c r="GXB1413" s="265"/>
      <c r="GXC1413" s="265"/>
      <c r="GXD1413" s="265"/>
      <c r="GXE1413" s="265"/>
      <c r="GXF1413" s="265"/>
      <c r="GXG1413" s="265"/>
      <c r="GXH1413" s="265"/>
      <c r="GXI1413" s="265"/>
      <c r="GXJ1413" s="265"/>
      <c r="GXK1413" s="265"/>
      <c r="GXL1413" s="265"/>
      <c r="GXM1413" s="265"/>
      <c r="GXN1413" s="265"/>
      <c r="GXO1413" s="265"/>
      <c r="GXP1413" s="265"/>
      <c r="GXQ1413" s="265"/>
      <c r="GXR1413" s="265"/>
      <c r="GXS1413" s="265"/>
      <c r="GXT1413" s="265"/>
      <c r="GXU1413" s="265"/>
      <c r="GXV1413" s="265"/>
      <c r="GXW1413" s="265"/>
      <c r="GXX1413" s="265"/>
      <c r="GXY1413" s="265"/>
      <c r="GXZ1413" s="265"/>
      <c r="GYA1413" s="265"/>
      <c r="GYB1413" s="265"/>
      <c r="GYC1413" s="265"/>
      <c r="GYD1413" s="265"/>
      <c r="GYE1413" s="265"/>
      <c r="GYF1413" s="265"/>
      <c r="GYG1413" s="265"/>
      <c r="GYH1413" s="265"/>
      <c r="GYI1413" s="265"/>
      <c r="GYJ1413" s="265"/>
      <c r="GYK1413" s="265"/>
      <c r="GYL1413" s="265"/>
      <c r="GYM1413" s="265"/>
      <c r="GYN1413" s="265"/>
      <c r="GYO1413" s="265"/>
      <c r="GYP1413" s="265"/>
      <c r="GYQ1413" s="265"/>
      <c r="GYR1413" s="265"/>
      <c r="GYS1413" s="265"/>
      <c r="GYT1413" s="265"/>
      <c r="GYU1413" s="265"/>
      <c r="GYV1413" s="265"/>
      <c r="GYW1413" s="265"/>
      <c r="GYX1413" s="265"/>
      <c r="GYY1413" s="265"/>
      <c r="GYZ1413" s="265"/>
      <c r="GZA1413" s="265"/>
      <c r="GZB1413" s="265"/>
      <c r="GZC1413" s="265"/>
      <c r="GZD1413" s="265"/>
      <c r="GZE1413" s="265"/>
      <c r="GZF1413" s="265"/>
      <c r="GZG1413" s="265"/>
      <c r="GZH1413" s="265"/>
      <c r="GZI1413" s="265"/>
      <c r="GZJ1413" s="265"/>
      <c r="GZK1413" s="265"/>
      <c r="GZL1413" s="265"/>
      <c r="GZM1413" s="265"/>
      <c r="GZN1413" s="265"/>
      <c r="GZO1413" s="265"/>
      <c r="GZP1413" s="265"/>
      <c r="GZQ1413" s="265"/>
      <c r="GZR1413" s="265"/>
      <c r="GZS1413" s="265"/>
      <c r="GZT1413" s="265"/>
      <c r="GZU1413" s="265"/>
      <c r="GZV1413" s="265"/>
      <c r="GZW1413" s="265"/>
      <c r="GZX1413" s="265"/>
      <c r="GZY1413" s="265"/>
      <c r="GZZ1413" s="265"/>
      <c r="HAA1413" s="265"/>
      <c r="HAB1413" s="265"/>
      <c r="HAC1413" s="265"/>
      <c r="HAD1413" s="265"/>
      <c r="HAE1413" s="265"/>
      <c r="HAF1413" s="265"/>
      <c r="HAG1413" s="265"/>
      <c r="HAH1413" s="265"/>
      <c r="HAI1413" s="265"/>
      <c r="HAJ1413" s="265"/>
      <c r="HAK1413" s="265"/>
      <c r="HAL1413" s="265"/>
      <c r="HAM1413" s="265"/>
      <c r="HAN1413" s="265"/>
      <c r="HAO1413" s="265"/>
      <c r="HAP1413" s="265"/>
      <c r="HAQ1413" s="265"/>
      <c r="HAR1413" s="265"/>
      <c r="HAS1413" s="265"/>
      <c r="HAT1413" s="265"/>
      <c r="HAU1413" s="265"/>
      <c r="HAV1413" s="265"/>
      <c r="HAW1413" s="265"/>
      <c r="HAX1413" s="265"/>
      <c r="HAY1413" s="265"/>
      <c r="HAZ1413" s="265"/>
      <c r="HBA1413" s="265"/>
      <c r="HBB1413" s="265"/>
      <c r="HBC1413" s="265"/>
      <c r="HBD1413" s="265"/>
      <c r="HBE1413" s="265"/>
      <c r="HBF1413" s="265"/>
      <c r="HBG1413" s="265"/>
      <c r="HBH1413" s="265"/>
      <c r="HBI1413" s="265"/>
      <c r="HBJ1413" s="265"/>
      <c r="HBK1413" s="265"/>
      <c r="HBL1413" s="265"/>
      <c r="HBM1413" s="265"/>
      <c r="HBN1413" s="265"/>
      <c r="HBO1413" s="265"/>
      <c r="HBP1413" s="265"/>
      <c r="HBQ1413" s="265"/>
      <c r="HBR1413" s="265"/>
      <c r="HBS1413" s="265"/>
      <c r="HBT1413" s="265"/>
      <c r="HBU1413" s="265"/>
      <c r="HBV1413" s="265"/>
      <c r="HBW1413" s="265"/>
      <c r="HBX1413" s="265"/>
      <c r="HBY1413" s="265"/>
      <c r="HBZ1413" s="265"/>
      <c r="HCA1413" s="265"/>
      <c r="HCB1413" s="265"/>
      <c r="HCC1413" s="265"/>
      <c r="HCD1413" s="265"/>
      <c r="HCE1413" s="265"/>
      <c r="HCF1413" s="265"/>
      <c r="HCG1413" s="265"/>
      <c r="HCH1413" s="265"/>
      <c r="HCI1413" s="265"/>
      <c r="HCJ1413" s="265"/>
      <c r="HCK1413" s="265"/>
      <c r="HCL1413" s="265"/>
      <c r="HCM1413" s="265"/>
      <c r="HCN1413" s="265"/>
      <c r="HCO1413" s="265"/>
      <c r="HCP1413" s="265"/>
      <c r="HCQ1413" s="265"/>
      <c r="HCR1413" s="265"/>
      <c r="HCS1413" s="265"/>
      <c r="HCT1413" s="265"/>
      <c r="HCU1413" s="265"/>
      <c r="HCV1413" s="265"/>
      <c r="HCW1413" s="265"/>
      <c r="HCX1413" s="265"/>
      <c r="HCY1413" s="265"/>
      <c r="HCZ1413" s="265"/>
      <c r="HDA1413" s="265"/>
      <c r="HDB1413" s="265"/>
      <c r="HDC1413" s="265"/>
      <c r="HDD1413" s="265"/>
      <c r="HDE1413" s="265"/>
      <c r="HDF1413" s="265"/>
      <c r="HDG1413" s="265"/>
      <c r="HDH1413" s="265"/>
      <c r="HDI1413" s="265"/>
      <c r="HDJ1413" s="265"/>
      <c r="HDK1413" s="265"/>
      <c r="HDL1413" s="265"/>
      <c r="HDM1413" s="265"/>
      <c r="HDN1413" s="265"/>
      <c r="HDO1413" s="265"/>
      <c r="HDP1413" s="265"/>
      <c r="HDQ1413" s="265"/>
      <c r="HDR1413" s="265"/>
      <c r="HDS1413" s="265"/>
      <c r="HDT1413" s="265"/>
      <c r="HDU1413" s="265"/>
      <c r="HDV1413" s="265"/>
      <c r="HDW1413" s="265"/>
      <c r="HDX1413" s="265"/>
      <c r="HDY1413" s="265"/>
      <c r="HDZ1413" s="265"/>
      <c r="HEA1413" s="265"/>
      <c r="HEB1413" s="265"/>
      <c r="HEC1413" s="265"/>
      <c r="HED1413" s="265"/>
      <c r="HEE1413" s="265"/>
      <c r="HEF1413" s="265"/>
      <c r="HEG1413" s="265"/>
      <c r="HEH1413" s="265"/>
      <c r="HEI1413" s="265"/>
      <c r="HEJ1413" s="265"/>
      <c r="HEK1413" s="265"/>
      <c r="HEL1413" s="265"/>
      <c r="HEM1413" s="265"/>
      <c r="HEN1413" s="265"/>
      <c r="HEO1413" s="265"/>
      <c r="HEP1413" s="265"/>
      <c r="HEQ1413" s="265"/>
      <c r="HER1413" s="265"/>
      <c r="HES1413" s="265"/>
      <c r="HET1413" s="265"/>
      <c r="HEU1413" s="265"/>
      <c r="HEV1413" s="265"/>
      <c r="HEW1413" s="265"/>
      <c r="HEX1413" s="265"/>
      <c r="HEY1413" s="265"/>
      <c r="HEZ1413" s="265"/>
      <c r="HFA1413" s="265"/>
      <c r="HFB1413" s="265"/>
      <c r="HFC1413" s="265"/>
      <c r="HFD1413" s="265"/>
      <c r="HFE1413" s="265"/>
      <c r="HFF1413" s="265"/>
      <c r="HFG1413" s="265"/>
      <c r="HFH1413" s="265"/>
      <c r="HFI1413" s="265"/>
      <c r="HFJ1413" s="265"/>
      <c r="HFK1413" s="265"/>
      <c r="HFL1413" s="265"/>
      <c r="HFM1413" s="265"/>
      <c r="HFN1413" s="265"/>
      <c r="HFO1413" s="265"/>
      <c r="HFP1413" s="265"/>
      <c r="HFQ1413" s="265"/>
      <c r="HFR1413" s="265"/>
      <c r="HFS1413" s="265"/>
      <c r="HFT1413" s="265"/>
      <c r="HFU1413" s="265"/>
      <c r="HFV1413" s="265"/>
      <c r="HFW1413" s="265"/>
      <c r="HFX1413" s="265"/>
      <c r="HFY1413" s="265"/>
      <c r="HFZ1413" s="265"/>
      <c r="HGA1413" s="265"/>
      <c r="HGB1413" s="265"/>
      <c r="HGC1413" s="265"/>
      <c r="HGD1413" s="265"/>
      <c r="HGE1413" s="265"/>
      <c r="HGF1413" s="265"/>
      <c r="HGG1413" s="265"/>
      <c r="HGH1413" s="265"/>
      <c r="HGI1413" s="265"/>
      <c r="HGJ1413" s="265"/>
      <c r="HGK1413" s="265"/>
      <c r="HGL1413" s="265"/>
      <c r="HGM1413" s="265"/>
      <c r="HGN1413" s="265"/>
      <c r="HGO1413" s="265"/>
      <c r="HGP1413" s="265"/>
      <c r="HGQ1413" s="265"/>
      <c r="HGR1413" s="265"/>
      <c r="HGS1413" s="265"/>
      <c r="HGT1413" s="265"/>
      <c r="HGU1413" s="265"/>
      <c r="HGV1413" s="265"/>
      <c r="HGW1413" s="265"/>
      <c r="HGX1413" s="265"/>
      <c r="HGY1413" s="265"/>
      <c r="HGZ1413" s="265"/>
      <c r="HHA1413" s="265"/>
      <c r="HHB1413" s="265"/>
      <c r="HHC1413" s="265"/>
      <c r="HHD1413" s="265"/>
      <c r="HHE1413" s="265"/>
      <c r="HHF1413" s="265"/>
      <c r="HHG1413" s="265"/>
      <c r="HHH1413" s="265"/>
      <c r="HHI1413" s="265"/>
      <c r="HHJ1413" s="265"/>
      <c r="HHK1413" s="265"/>
      <c r="HHL1413" s="265"/>
      <c r="HHM1413" s="265"/>
      <c r="HHN1413" s="265"/>
      <c r="HHO1413" s="265"/>
      <c r="HHP1413" s="265"/>
      <c r="HHQ1413" s="265"/>
      <c r="HHR1413" s="265"/>
      <c r="HHS1413" s="265"/>
      <c r="HHT1413" s="265"/>
      <c r="HHU1413" s="265"/>
      <c r="HHV1413" s="265"/>
      <c r="HHW1413" s="265"/>
      <c r="HHX1413" s="265"/>
      <c r="HHY1413" s="265"/>
      <c r="HHZ1413" s="265"/>
      <c r="HIA1413" s="265"/>
      <c r="HIB1413" s="265"/>
      <c r="HIC1413" s="265"/>
      <c r="HID1413" s="265"/>
      <c r="HIE1413" s="265"/>
      <c r="HIF1413" s="265"/>
      <c r="HIG1413" s="265"/>
      <c r="HIH1413" s="265"/>
      <c r="HII1413" s="265"/>
      <c r="HIJ1413" s="265"/>
      <c r="HIK1413" s="265"/>
      <c r="HIL1413" s="265"/>
      <c r="HIM1413" s="265"/>
      <c r="HIN1413" s="265"/>
      <c r="HIO1413" s="265"/>
      <c r="HIP1413" s="265"/>
      <c r="HIQ1413" s="265"/>
      <c r="HIR1413" s="265"/>
      <c r="HIS1413" s="265"/>
      <c r="HIT1413" s="265"/>
      <c r="HIU1413" s="265"/>
      <c r="HIV1413" s="265"/>
      <c r="HIW1413" s="265"/>
      <c r="HIX1413" s="265"/>
      <c r="HIY1413" s="265"/>
      <c r="HIZ1413" s="265"/>
      <c r="HJA1413" s="265"/>
      <c r="HJB1413" s="265"/>
      <c r="HJC1413" s="265"/>
      <c r="HJD1413" s="265"/>
      <c r="HJE1413" s="265"/>
      <c r="HJF1413" s="265"/>
      <c r="HJG1413" s="265"/>
      <c r="HJH1413" s="265"/>
      <c r="HJI1413" s="265"/>
      <c r="HJJ1413" s="265"/>
      <c r="HJK1413" s="265"/>
      <c r="HJL1413" s="265"/>
      <c r="HJM1413" s="265"/>
      <c r="HJN1413" s="265"/>
      <c r="HJO1413" s="265"/>
      <c r="HJP1413" s="265"/>
      <c r="HJQ1413" s="265"/>
      <c r="HJR1413" s="265"/>
      <c r="HJS1413" s="265"/>
      <c r="HJT1413" s="265"/>
      <c r="HJU1413" s="265"/>
      <c r="HJV1413" s="265"/>
      <c r="HJW1413" s="265"/>
      <c r="HJX1413" s="265"/>
      <c r="HJY1413" s="265"/>
      <c r="HJZ1413" s="265"/>
      <c r="HKA1413" s="265"/>
      <c r="HKB1413" s="265"/>
      <c r="HKC1413" s="265"/>
      <c r="HKD1413" s="265"/>
      <c r="HKE1413" s="265"/>
      <c r="HKF1413" s="265"/>
      <c r="HKG1413" s="265"/>
      <c r="HKH1413" s="265"/>
      <c r="HKI1413" s="265"/>
      <c r="HKJ1413" s="265"/>
      <c r="HKK1413" s="265"/>
      <c r="HKL1413" s="265"/>
      <c r="HKM1413" s="265"/>
      <c r="HKN1413" s="265"/>
      <c r="HKO1413" s="265"/>
      <c r="HKP1413" s="265"/>
      <c r="HKQ1413" s="265"/>
      <c r="HKR1413" s="265"/>
      <c r="HKS1413" s="265"/>
      <c r="HKT1413" s="265"/>
      <c r="HKU1413" s="265"/>
      <c r="HKV1413" s="265"/>
      <c r="HKW1413" s="265"/>
      <c r="HKX1413" s="265"/>
      <c r="HKY1413" s="265"/>
      <c r="HKZ1413" s="265"/>
      <c r="HLA1413" s="265"/>
      <c r="HLB1413" s="265"/>
      <c r="HLC1413" s="265"/>
      <c r="HLD1413" s="265"/>
      <c r="HLE1413" s="265"/>
      <c r="HLF1413" s="265"/>
      <c r="HLG1413" s="265"/>
      <c r="HLH1413" s="265"/>
      <c r="HLI1413" s="265"/>
      <c r="HLJ1413" s="265"/>
      <c r="HLK1413" s="265"/>
      <c r="HLL1413" s="265"/>
      <c r="HLM1413" s="265"/>
      <c r="HLN1413" s="265"/>
      <c r="HLO1413" s="265"/>
      <c r="HLP1413" s="265"/>
      <c r="HLQ1413" s="265"/>
      <c r="HLR1413" s="265"/>
      <c r="HLS1413" s="265"/>
      <c r="HLT1413" s="265"/>
      <c r="HLU1413" s="265"/>
      <c r="HLV1413" s="265"/>
      <c r="HLW1413" s="265"/>
      <c r="HLX1413" s="265"/>
      <c r="HLY1413" s="265"/>
      <c r="HLZ1413" s="265"/>
      <c r="HMA1413" s="265"/>
      <c r="HMB1413" s="265"/>
      <c r="HMC1413" s="265"/>
      <c r="HMD1413" s="265"/>
      <c r="HME1413" s="265"/>
      <c r="HMF1413" s="265"/>
      <c r="HMG1413" s="265"/>
      <c r="HMH1413" s="265"/>
      <c r="HMI1413" s="265"/>
      <c r="HMJ1413" s="265"/>
      <c r="HMK1413" s="265"/>
      <c r="HML1413" s="265"/>
      <c r="HMM1413" s="265"/>
      <c r="HMN1413" s="265"/>
      <c r="HMO1413" s="265"/>
      <c r="HMP1413" s="265"/>
      <c r="HMQ1413" s="265"/>
      <c r="HMR1413" s="265"/>
      <c r="HMS1413" s="265"/>
      <c r="HMT1413" s="265"/>
      <c r="HMU1413" s="265"/>
      <c r="HMV1413" s="265"/>
      <c r="HMW1413" s="265"/>
      <c r="HMX1413" s="265"/>
      <c r="HMY1413" s="265"/>
      <c r="HMZ1413" s="265"/>
      <c r="HNA1413" s="265"/>
      <c r="HNB1413" s="265"/>
      <c r="HNC1413" s="265"/>
      <c r="HND1413" s="265"/>
      <c r="HNE1413" s="265"/>
      <c r="HNF1413" s="265"/>
      <c r="HNG1413" s="265"/>
      <c r="HNH1413" s="265"/>
      <c r="HNI1413" s="265"/>
      <c r="HNJ1413" s="265"/>
      <c r="HNK1413" s="265"/>
      <c r="HNL1413" s="265"/>
      <c r="HNM1413" s="265"/>
      <c r="HNN1413" s="265"/>
      <c r="HNO1413" s="265"/>
      <c r="HNP1413" s="265"/>
      <c r="HNQ1413" s="265"/>
      <c r="HNR1413" s="265"/>
      <c r="HNS1413" s="265"/>
      <c r="HNT1413" s="265"/>
      <c r="HNU1413" s="265"/>
      <c r="HNV1413" s="265"/>
      <c r="HNW1413" s="265"/>
      <c r="HNX1413" s="265"/>
      <c r="HNY1413" s="265"/>
      <c r="HNZ1413" s="265"/>
      <c r="HOA1413" s="265"/>
      <c r="HOB1413" s="265"/>
      <c r="HOC1413" s="265"/>
      <c r="HOD1413" s="265"/>
      <c r="HOE1413" s="265"/>
      <c r="HOF1413" s="265"/>
      <c r="HOG1413" s="265"/>
      <c r="HOH1413" s="265"/>
      <c r="HOI1413" s="265"/>
      <c r="HOJ1413" s="265"/>
      <c r="HOK1413" s="265"/>
      <c r="HOL1413" s="265"/>
      <c r="HOM1413" s="265"/>
      <c r="HON1413" s="265"/>
      <c r="HOO1413" s="265"/>
      <c r="HOP1413" s="265"/>
      <c r="HOQ1413" s="265"/>
      <c r="HOR1413" s="265"/>
      <c r="HOS1413" s="265"/>
      <c r="HOT1413" s="265"/>
      <c r="HOU1413" s="265"/>
      <c r="HOV1413" s="265"/>
      <c r="HOW1413" s="265"/>
      <c r="HOX1413" s="265"/>
      <c r="HOY1413" s="265"/>
      <c r="HOZ1413" s="265"/>
      <c r="HPA1413" s="265"/>
      <c r="HPB1413" s="265"/>
      <c r="HPC1413" s="265"/>
      <c r="HPD1413" s="265"/>
      <c r="HPE1413" s="265"/>
      <c r="HPF1413" s="265"/>
      <c r="HPG1413" s="265"/>
      <c r="HPH1413" s="265"/>
      <c r="HPI1413" s="265"/>
      <c r="HPJ1413" s="265"/>
      <c r="HPK1413" s="265"/>
      <c r="HPL1413" s="265"/>
      <c r="HPM1413" s="265"/>
      <c r="HPN1413" s="265"/>
      <c r="HPO1413" s="265"/>
      <c r="HPP1413" s="265"/>
      <c r="HPQ1413" s="265"/>
      <c r="HPR1413" s="265"/>
      <c r="HPS1413" s="265"/>
      <c r="HPT1413" s="265"/>
      <c r="HPU1413" s="265"/>
      <c r="HPV1413" s="265"/>
      <c r="HPW1413" s="265"/>
      <c r="HPX1413" s="265"/>
      <c r="HPY1413" s="265"/>
      <c r="HPZ1413" s="265"/>
      <c r="HQA1413" s="265"/>
      <c r="HQB1413" s="265"/>
      <c r="HQC1413" s="265"/>
      <c r="HQD1413" s="265"/>
      <c r="HQE1413" s="265"/>
      <c r="HQF1413" s="265"/>
      <c r="HQG1413" s="265"/>
      <c r="HQH1413" s="265"/>
      <c r="HQI1413" s="265"/>
      <c r="HQJ1413" s="265"/>
      <c r="HQK1413" s="265"/>
      <c r="HQL1413" s="265"/>
      <c r="HQM1413" s="265"/>
      <c r="HQN1413" s="265"/>
      <c r="HQO1413" s="265"/>
      <c r="HQP1413" s="265"/>
      <c r="HQQ1413" s="265"/>
      <c r="HQR1413" s="265"/>
      <c r="HQS1413" s="265"/>
      <c r="HQT1413" s="265"/>
      <c r="HQU1413" s="265"/>
      <c r="HQV1413" s="265"/>
      <c r="HQW1413" s="265"/>
      <c r="HQX1413" s="265"/>
      <c r="HQY1413" s="265"/>
      <c r="HQZ1413" s="265"/>
      <c r="HRA1413" s="265"/>
      <c r="HRB1413" s="265"/>
      <c r="HRC1413" s="265"/>
      <c r="HRD1413" s="265"/>
      <c r="HRE1413" s="265"/>
      <c r="HRF1413" s="265"/>
      <c r="HRG1413" s="265"/>
      <c r="HRH1413" s="265"/>
      <c r="HRI1413" s="265"/>
      <c r="HRJ1413" s="265"/>
      <c r="HRK1413" s="265"/>
      <c r="HRL1413" s="265"/>
      <c r="HRM1413" s="265"/>
      <c r="HRN1413" s="265"/>
      <c r="HRO1413" s="265"/>
      <c r="HRP1413" s="265"/>
      <c r="HRQ1413" s="265"/>
      <c r="HRR1413" s="265"/>
      <c r="HRS1413" s="265"/>
      <c r="HRT1413" s="265"/>
      <c r="HRU1413" s="265"/>
      <c r="HRV1413" s="265"/>
      <c r="HRW1413" s="265"/>
      <c r="HRX1413" s="265"/>
      <c r="HRY1413" s="265"/>
      <c r="HRZ1413" s="265"/>
      <c r="HSA1413" s="265"/>
      <c r="HSB1413" s="265"/>
      <c r="HSC1413" s="265"/>
      <c r="HSD1413" s="265"/>
      <c r="HSE1413" s="265"/>
      <c r="HSF1413" s="265"/>
      <c r="HSG1413" s="265"/>
      <c r="HSH1413" s="265"/>
      <c r="HSI1413" s="265"/>
      <c r="HSJ1413" s="265"/>
      <c r="HSK1413" s="265"/>
      <c r="HSL1413" s="265"/>
      <c r="HSM1413" s="265"/>
      <c r="HSN1413" s="265"/>
      <c r="HSO1413" s="265"/>
      <c r="HSP1413" s="265"/>
      <c r="HSQ1413" s="265"/>
      <c r="HSR1413" s="265"/>
      <c r="HSS1413" s="265"/>
      <c r="HST1413" s="265"/>
      <c r="HSU1413" s="265"/>
      <c r="HSV1413" s="265"/>
      <c r="HSW1413" s="265"/>
      <c r="HSX1413" s="265"/>
      <c r="HSY1413" s="265"/>
      <c r="HSZ1413" s="265"/>
      <c r="HTA1413" s="265"/>
      <c r="HTB1413" s="265"/>
      <c r="HTC1413" s="265"/>
      <c r="HTD1413" s="265"/>
      <c r="HTE1413" s="265"/>
      <c r="HTF1413" s="265"/>
      <c r="HTG1413" s="265"/>
      <c r="HTH1413" s="265"/>
      <c r="HTI1413" s="265"/>
      <c r="HTJ1413" s="265"/>
      <c r="HTK1413" s="265"/>
      <c r="HTL1413" s="265"/>
      <c r="HTM1413" s="265"/>
      <c r="HTN1413" s="265"/>
      <c r="HTO1413" s="265"/>
      <c r="HTP1413" s="265"/>
      <c r="HTQ1413" s="265"/>
      <c r="HTR1413" s="265"/>
      <c r="HTS1413" s="265"/>
      <c r="HTT1413" s="265"/>
      <c r="HTU1413" s="265"/>
      <c r="HTV1413" s="265"/>
      <c r="HTW1413" s="265"/>
      <c r="HTX1413" s="265"/>
      <c r="HTY1413" s="265"/>
      <c r="HTZ1413" s="265"/>
      <c r="HUA1413" s="265"/>
      <c r="HUB1413" s="265"/>
      <c r="HUC1413" s="265"/>
      <c r="HUD1413" s="265"/>
      <c r="HUE1413" s="265"/>
      <c r="HUF1413" s="265"/>
      <c r="HUG1413" s="265"/>
      <c r="HUH1413" s="265"/>
      <c r="HUI1413" s="265"/>
      <c r="HUJ1413" s="265"/>
      <c r="HUK1413" s="265"/>
      <c r="HUL1413" s="265"/>
      <c r="HUM1413" s="265"/>
      <c r="HUN1413" s="265"/>
      <c r="HUO1413" s="265"/>
      <c r="HUP1413" s="265"/>
      <c r="HUQ1413" s="265"/>
      <c r="HUR1413" s="265"/>
      <c r="HUS1413" s="265"/>
      <c r="HUT1413" s="265"/>
      <c r="HUU1413" s="265"/>
      <c r="HUV1413" s="265"/>
      <c r="HUW1413" s="265"/>
      <c r="HUX1413" s="265"/>
      <c r="HUY1413" s="265"/>
      <c r="HUZ1413" s="265"/>
      <c r="HVA1413" s="265"/>
      <c r="HVB1413" s="265"/>
      <c r="HVC1413" s="265"/>
      <c r="HVD1413" s="265"/>
      <c r="HVE1413" s="265"/>
      <c r="HVF1413" s="265"/>
      <c r="HVG1413" s="265"/>
      <c r="HVH1413" s="265"/>
      <c r="HVI1413" s="265"/>
      <c r="HVJ1413" s="265"/>
      <c r="HVK1413" s="265"/>
      <c r="HVL1413" s="265"/>
      <c r="HVM1413" s="265"/>
      <c r="HVN1413" s="265"/>
      <c r="HVO1413" s="265"/>
      <c r="HVP1413" s="265"/>
      <c r="HVQ1413" s="265"/>
      <c r="HVR1413" s="265"/>
      <c r="HVS1413" s="265"/>
      <c r="HVT1413" s="265"/>
      <c r="HVU1413" s="265"/>
      <c r="HVV1413" s="265"/>
      <c r="HVW1413" s="265"/>
      <c r="HVX1413" s="265"/>
      <c r="HVY1413" s="265"/>
      <c r="HVZ1413" s="265"/>
      <c r="HWA1413" s="265"/>
      <c r="HWB1413" s="265"/>
      <c r="HWC1413" s="265"/>
      <c r="HWD1413" s="265"/>
      <c r="HWE1413" s="265"/>
      <c r="HWF1413" s="265"/>
      <c r="HWG1413" s="265"/>
      <c r="HWH1413" s="265"/>
      <c r="HWI1413" s="265"/>
      <c r="HWJ1413" s="265"/>
      <c r="HWK1413" s="265"/>
      <c r="HWL1413" s="265"/>
      <c r="HWM1413" s="265"/>
      <c r="HWN1413" s="265"/>
      <c r="HWO1413" s="265"/>
      <c r="HWP1413" s="265"/>
      <c r="HWQ1413" s="265"/>
      <c r="HWR1413" s="265"/>
      <c r="HWS1413" s="265"/>
      <c r="HWT1413" s="265"/>
      <c r="HWU1413" s="265"/>
      <c r="HWV1413" s="265"/>
      <c r="HWW1413" s="265"/>
      <c r="HWX1413" s="265"/>
      <c r="HWY1413" s="265"/>
      <c r="HWZ1413" s="265"/>
      <c r="HXA1413" s="265"/>
      <c r="HXB1413" s="265"/>
      <c r="HXC1413" s="265"/>
      <c r="HXD1413" s="265"/>
      <c r="HXE1413" s="265"/>
      <c r="HXF1413" s="265"/>
      <c r="HXG1413" s="265"/>
      <c r="HXH1413" s="265"/>
      <c r="HXI1413" s="265"/>
      <c r="HXJ1413" s="265"/>
      <c r="HXK1413" s="265"/>
      <c r="HXL1413" s="265"/>
      <c r="HXM1413" s="265"/>
      <c r="HXN1413" s="265"/>
      <c r="HXO1413" s="265"/>
      <c r="HXP1413" s="265"/>
      <c r="HXQ1413" s="265"/>
      <c r="HXR1413" s="265"/>
      <c r="HXS1413" s="265"/>
      <c r="HXT1413" s="265"/>
      <c r="HXU1413" s="265"/>
      <c r="HXV1413" s="265"/>
      <c r="HXW1413" s="265"/>
      <c r="HXX1413" s="265"/>
      <c r="HXY1413" s="265"/>
      <c r="HXZ1413" s="265"/>
      <c r="HYA1413" s="265"/>
      <c r="HYB1413" s="265"/>
      <c r="HYC1413" s="265"/>
      <c r="HYD1413" s="265"/>
      <c r="HYE1413" s="265"/>
      <c r="HYF1413" s="265"/>
      <c r="HYG1413" s="265"/>
      <c r="HYH1413" s="265"/>
      <c r="HYI1413" s="265"/>
      <c r="HYJ1413" s="265"/>
      <c r="HYK1413" s="265"/>
      <c r="HYL1413" s="265"/>
      <c r="HYM1413" s="265"/>
      <c r="HYN1413" s="265"/>
      <c r="HYO1413" s="265"/>
      <c r="HYP1413" s="265"/>
      <c r="HYQ1413" s="265"/>
      <c r="HYR1413" s="265"/>
      <c r="HYS1413" s="265"/>
      <c r="HYT1413" s="265"/>
      <c r="HYU1413" s="265"/>
      <c r="HYV1413" s="265"/>
      <c r="HYW1413" s="265"/>
      <c r="HYX1413" s="265"/>
      <c r="HYY1413" s="265"/>
      <c r="HYZ1413" s="265"/>
      <c r="HZA1413" s="265"/>
      <c r="HZB1413" s="265"/>
      <c r="HZC1413" s="265"/>
      <c r="HZD1413" s="265"/>
      <c r="HZE1413" s="265"/>
      <c r="HZF1413" s="265"/>
      <c r="HZG1413" s="265"/>
      <c r="HZH1413" s="265"/>
      <c r="HZI1413" s="265"/>
      <c r="HZJ1413" s="265"/>
      <c r="HZK1413" s="265"/>
      <c r="HZL1413" s="265"/>
      <c r="HZM1413" s="265"/>
      <c r="HZN1413" s="265"/>
      <c r="HZO1413" s="265"/>
      <c r="HZP1413" s="265"/>
      <c r="HZQ1413" s="265"/>
      <c r="HZR1413" s="265"/>
      <c r="HZS1413" s="265"/>
      <c r="HZT1413" s="265"/>
      <c r="HZU1413" s="265"/>
      <c r="HZV1413" s="265"/>
      <c r="HZW1413" s="265"/>
      <c r="HZX1413" s="265"/>
      <c r="HZY1413" s="265"/>
      <c r="HZZ1413" s="265"/>
      <c r="IAA1413" s="265"/>
      <c r="IAB1413" s="265"/>
      <c r="IAC1413" s="265"/>
      <c r="IAD1413" s="265"/>
      <c r="IAE1413" s="265"/>
      <c r="IAF1413" s="265"/>
      <c r="IAG1413" s="265"/>
      <c r="IAH1413" s="265"/>
      <c r="IAI1413" s="265"/>
      <c r="IAJ1413" s="265"/>
      <c r="IAK1413" s="265"/>
      <c r="IAL1413" s="265"/>
      <c r="IAM1413" s="265"/>
      <c r="IAN1413" s="265"/>
      <c r="IAO1413" s="265"/>
      <c r="IAP1413" s="265"/>
      <c r="IAQ1413" s="265"/>
      <c r="IAR1413" s="265"/>
      <c r="IAS1413" s="265"/>
      <c r="IAT1413" s="265"/>
      <c r="IAU1413" s="265"/>
      <c r="IAV1413" s="265"/>
      <c r="IAW1413" s="265"/>
      <c r="IAX1413" s="265"/>
      <c r="IAY1413" s="265"/>
      <c r="IAZ1413" s="265"/>
      <c r="IBA1413" s="265"/>
      <c r="IBB1413" s="265"/>
      <c r="IBC1413" s="265"/>
      <c r="IBD1413" s="265"/>
      <c r="IBE1413" s="265"/>
      <c r="IBF1413" s="265"/>
      <c r="IBG1413" s="265"/>
      <c r="IBH1413" s="265"/>
      <c r="IBI1413" s="265"/>
      <c r="IBJ1413" s="265"/>
      <c r="IBK1413" s="265"/>
      <c r="IBL1413" s="265"/>
      <c r="IBM1413" s="265"/>
      <c r="IBN1413" s="265"/>
      <c r="IBO1413" s="265"/>
      <c r="IBP1413" s="265"/>
      <c r="IBQ1413" s="265"/>
      <c r="IBR1413" s="265"/>
      <c r="IBS1413" s="265"/>
      <c r="IBT1413" s="265"/>
      <c r="IBU1413" s="265"/>
      <c r="IBV1413" s="265"/>
      <c r="IBW1413" s="265"/>
      <c r="IBX1413" s="265"/>
      <c r="IBY1413" s="265"/>
      <c r="IBZ1413" s="265"/>
      <c r="ICA1413" s="265"/>
      <c r="ICB1413" s="265"/>
      <c r="ICC1413" s="265"/>
      <c r="ICD1413" s="265"/>
      <c r="ICE1413" s="265"/>
      <c r="ICF1413" s="265"/>
      <c r="ICG1413" s="265"/>
      <c r="ICH1413" s="265"/>
      <c r="ICI1413" s="265"/>
      <c r="ICJ1413" s="265"/>
      <c r="ICK1413" s="265"/>
      <c r="ICL1413" s="265"/>
      <c r="ICM1413" s="265"/>
      <c r="ICN1413" s="265"/>
      <c r="ICO1413" s="265"/>
      <c r="ICP1413" s="265"/>
      <c r="ICQ1413" s="265"/>
      <c r="ICR1413" s="265"/>
      <c r="ICS1413" s="265"/>
      <c r="ICT1413" s="265"/>
      <c r="ICU1413" s="265"/>
      <c r="ICV1413" s="265"/>
      <c r="ICW1413" s="265"/>
      <c r="ICX1413" s="265"/>
      <c r="ICY1413" s="265"/>
      <c r="ICZ1413" s="265"/>
      <c r="IDA1413" s="265"/>
      <c r="IDB1413" s="265"/>
      <c r="IDC1413" s="265"/>
      <c r="IDD1413" s="265"/>
      <c r="IDE1413" s="265"/>
      <c r="IDF1413" s="265"/>
      <c r="IDG1413" s="265"/>
      <c r="IDH1413" s="265"/>
      <c r="IDI1413" s="265"/>
      <c r="IDJ1413" s="265"/>
      <c r="IDK1413" s="265"/>
      <c r="IDL1413" s="265"/>
      <c r="IDM1413" s="265"/>
      <c r="IDN1413" s="265"/>
      <c r="IDO1413" s="265"/>
      <c r="IDP1413" s="265"/>
      <c r="IDQ1413" s="265"/>
      <c r="IDR1413" s="265"/>
      <c r="IDS1413" s="265"/>
      <c r="IDT1413" s="265"/>
      <c r="IDU1413" s="265"/>
      <c r="IDV1413" s="265"/>
      <c r="IDW1413" s="265"/>
      <c r="IDX1413" s="265"/>
      <c r="IDY1413" s="265"/>
      <c r="IDZ1413" s="265"/>
      <c r="IEA1413" s="265"/>
      <c r="IEB1413" s="265"/>
      <c r="IEC1413" s="265"/>
      <c r="IED1413" s="265"/>
      <c r="IEE1413" s="265"/>
      <c r="IEF1413" s="265"/>
      <c r="IEG1413" s="265"/>
      <c r="IEH1413" s="265"/>
      <c r="IEI1413" s="265"/>
      <c r="IEJ1413" s="265"/>
      <c r="IEK1413" s="265"/>
      <c r="IEL1413" s="265"/>
      <c r="IEM1413" s="265"/>
      <c r="IEN1413" s="265"/>
      <c r="IEO1413" s="265"/>
      <c r="IEP1413" s="265"/>
      <c r="IEQ1413" s="265"/>
      <c r="IER1413" s="265"/>
      <c r="IES1413" s="265"/>
      <c r="IET1413" s="265"/>
      <c r="IEU1413" s="265"/>
      <c r="IEV1413" s="265"/>
      <c r="IEW1413" s="265"/>
      <c r="IEX1413" s="265"/>
      <c r="IEY1413" s="265"/>
      <c r="IEZ1413" s="265"/>
      <c r="IFA1413" s="265"/>
      <c r="IFB1413" s="265"/>
      <c r="IFC1413" s="265"/>
      <c r="IFD1413" s="265"/>
      <c r="IFE1413" s="265"/>
      <c r="IFF1413" s="265"/>
      <c r="IFG1413" s="265"/>
      <c r="IFH1413" s="265"/>
      <c r="IFI1413" s="265"/>
      <c r="IFJ1413" s="265"/>
      <c r="IFK1413" s="265"/>
      <c r="IFL1413" s="265"/>
      <c r="IFM1413" s="265"/>
      <c r="IFN1413" s="265"/>
      <c r="IFO1413" s="265"/>
      <c r="IFP1413" s="265"/>
      <c r="IFQ1413" s="265"/>
      <c r="IFR1413" s="265"/>
      <c r="IFS1413" s="265"/>
      <c r="IFT1413" s="265"/>
      <c r="IFU1413" s="265"/>
      <c r="IFV1413" s="265"/>
      <c r="IFW1413" s="265"/>
      <c r="IFX1413" s="265"/>
      <c r="IFY1413" s="265"/>
      <c r="IFZ1413" s="265"/>
      <c r="IGA1413" s="265"/>
      <c r="IGB1413" s="265"/>
      <c r="IGC1413" s="265"/>
      <c r="IGD1413" s="265"/>
      <c r="IGE1413" s="265"/>
      <c r="IGF1413" s="265"/>
      <c r="IGG1413" s="265"/>
      <c r="IGH1413" s="265"/>
      <c r="IGI1413" s="265"/>
      <c r="IGJ1413" s="265"/>
      <c r="IGK1413" s="265"/>
      <c r="IGL1413" s="265"/>
      <c r="IGM1413" s="265"/>
      <c r="IGN1413" s="265"/>
      <c r="IGO1413" s="265"/>
      <c r="IGP1413" s="265"/>
      <c r="IGQ1413" s="265"/>
      <c r="IGR1413" s="265"/>
      <c r="IGS1413" s="265"/>
      <c r="IGT1413" s="265"/>
      <c r="IGU1413" s="265"/>
      <c r="IGV1413" s="265"/>
      <c r="IGW1413" s="265"/>
      <c r="IGX1413" s="265"/>
      <c r="IGY1413" s="265"/>
      <c r="IGZ1413" s="265"/>
      <c r="IHA1413" s="265"/>
      <c r="IHB1413" s="265"/>
      <c r="IHC1413" s="265"/>
      <c r="IHD1413" s="265"/>
      <c r="IHE1413" s="265"/>
      <c r="IHF1413" s="265"/>
      <c r="IHG1413" s="265"/>
      <c r="IHH1413" s="265"/>
      <c r="IHI1413" s="265"/>
      <c r="IHJ1413" s="265"/>
      <c r="IHK1413" s="265"/>
      <c r="IHL1413" s="265"/>
      <c r="IHM1413" s="265"/>
      <c r="IHN1413" s="265"/>
      <c r="IHO1413" s="265"/>
      <c r="IHP1413" s="265"/>
      <c r="IHQ1413" s="265"/>
      <c r="IHR1413" s="265"/>
      <c r="IHS1413" s="265"/>
      <c r="IHT1413" s="265"/>
      <c r="IHU1413" s="265"/>
      <c r="IHV1413" s="265"/>
      <c r="IHW1413" s="265"/>
      <c r="IHX1413" s="265"/>
      <c r="IHY1413" s="265"/>
      <c r="IHZ1413" s="265"/>
      <c r="IIA1413" s="265"/>
      <c r="IIB1413" s="265"/>
      <c r="IIC1413" s="265"/>
      <c r="IID1413" s="265"/>
      <c r="IIE1413" s="265"/>
      <c r="IIF1413" s="265"/>
      <c r="IIG1413" s="265"/>
      <c r="IIH1413" s="265"/>
      <c r="III1413" s="265"/>
      <c r="IIJ1413" s="265"/>
      <c r="IIK1413" s="265"/>
      <c r="IIL1413" s="265"/>
      <c r="IIM1413" s="265"/>
      <c r="IIN1413" s="265"/>
      <c r="IIO1413" s="265"/>
      <c r="IIP1413" s="265"/>
      <c r="IIQ1413" s="265"/>
      <c r="IIR1413" s="265"/>
      <c r="IIS1413" s="265"/>
      <c r="IIT1413" s="265"/>
      <c r="IIU1413" s="265"/>
      <c r="IIV1413" s="265"/>
      <c r="IIW1413" s="265"/>
      <c r="IIX1413" s="265"/>
      <c r="IIY1413" s="265"/>
      <c r="IIZ1413" s="265"/>
      <c r="IJA1413" s="265"/>
      <c r="IJB1413" s="265"/>
      <c r="IJC1413" s="265"/>
      <c r="IJD1413" s="265"/>
      <c r="IJE1413" s="265"/>
      <c r="IJF1413" s="265"/>
      <c r="IJG1413" s="265"/>
      <c r="IJH1413" s="265"/>
      <c r="IJI1413" s="265"/>
      <c r="IJJ1413" s="265"/>
      <c r="IJK1413" s="265"/>
      <c r="IJL1413" s="265"/>
      <c r="IJM1413" s="265"/>
      <c r="IJN1413" s="265"/>
      <c r="IJO1413" s="265"/>
      <c r="IJP1413" s="265"/>
      <c r="IJQ1413" s="265"/>
      <c r="IJR1413" s="265"/>
      <c r="IJS1413" s="265"/>
      <c r="IJT1413" s="265"/>
      <c r="IJU1413" s="265"/>
      <c r="IJV1413" s="265"/>
      <c r="IJW1413" s="265"/>
      <c r="IJX1413" s="265"/>
      <c r="IJY1413" s="265"/>
      <c r="IJZ1413" s="265"/>
      <c r="IKA1413" s="265"/>
      <c r="IKB1413" s="265"/>
      <c r="IKC1413" s="265"/>
      <c r="IKD1413" s="265"/>
      <c r="IKE1413" s="265"/>
      <c r="IKF1413" s="265"/>
      <c r="IKG1413" s="265"/>
      <c r="IKH1413" s="265"/>
      <c r="IKI1413" s="265"/>
      <c r="IKJ1413" s="265"/>
      <c r="IKK1413" s="265"/>
      <c r="IKL1413" s="265"/>
      <c r="IKM1413" s="265"/>
      <c r="IKN1413" s="265"/>
      <c r="IKO1413" s="265"/>
      <c r="IKP1413" s="265"/>
      <c r="IKQ1413" s="265"/>
      <c r="IKR1413" s="265"/>
      <c r="IKS1413" s="265"/>
      <c r="IKT1413" s="265"/>
      <c r="IKU1413" s="265"/>
      <c r="IKV1413" s="265"/>
      <c r="IKW1413" s="265"/>
      <c r="IKX1413" s="265"/>
      <c r="IKY1413" s="265"/>
      <c r="IKZ1413" s="265"/>
      <c r="ILA1413" s="265"/>
      <c r="ILB1413" s="265"/>
      <c r="ILC1413" s="265"/>
      <c r="ILD1413" s="265"/>
      <c r="ILE1413" s="265"/>
      <c r="ILF1413" s="265"/>
      <c r="ILG1413" s="265"/>
      <c r="ILH1413" s="265"/>
      <c r="ILI1413" s="265"/>
      <c r="ILJ1413" s="265"/>
      <c r="ILK1413" s="265"/>
      <c r="ILL1413" s="265"/>
      <c r="ILM1413" s="265"/>
      <c r="ILN1413" s="265"/>
      <c r="ILO1413" s="265"/>
      <c r="ILP1413" s="265"/>
      <c r="ILQ1413" s="265"/>
      <c r="ILR1413" s="265"/>
      <c r="ILS1413" s="265"/>
      <c r="ILT1413" s="265"/>
      <c r="ILU1413" s="265"/>
      <c r="ILV1413" s="265"/>
      <c r="ILW1413" s="265"/>
      <c r="ILX1413" s="265"/>
      <c r="ILY1413" s="265"/>
      <c r="ILZ1413" s="265"/>
      <c r="IMA1413" s="265"/>
      <c r="IMB1413" s="265"/>
      <c r="IMC1413" s="265"/>
      <c r="IMD1413" s="265"/>
      <c r="IME1413" s="265"/>
      <c r="IMF1413" s="265"/>
      <c r="IMG1413" s="265"/>
      <c r="IMH1413" s="265"/>
      <c r="IMI1413" s="265"/>
      <c r="IMJ1413" s="265"/>
      <c r="IMK1413" s="265"/>
      <c r="IML1413" s="265"/>
      <c r="IMM1413" s="265"/>
      <c r="IMN1413" s="265"/>
      <c r="IMO1413" s="265"/>
      <c r="IMP1413" s="265"/>
      <c r="IMQ1413" s="265"/>
      <c r="IMR1413" s="265"/>
      <c r="IMS1413" s="265"/>
      <c r="IMT1413" s="265"/>
      <c r="IMU1413" s="265"/>
      <c r="IMV1413" s="265"/>
      <c r="IMW1413" s="265"/>
      <c r="IMX1413" s="265"/>
      <c r="IMY1413" s="265"/>
      <c r="IMZ1413" s="265"/>
      <c r="INA1413" s="265"/>
      <c r="INB1413" s="265"/>
      <c r="INC1413" s="265"/>
      <c r="IND1413" s="265"/>
      <c r="INE1413" s="265"/>
      <c r="INF1413" s="265"/>
      <c r="ING1413" s="265"/>
      <c r="INH1413" s="265"/>
      <c r="INI1413" s="265"/>
      <c r="INJ1413" s="265"/>
      <c r="INK1413" s="265"/>
      <c r="INL1413" s="265"/>
      <c r="INM1413" s="265"/>
      <c r="INN1413" s="265"/>
      <c r="INO1413" s="265"/>
      <c r="INP1413" s="265"/>
      <c r="INQ1413" s="265"/>
      <c r="INR1413" s="265"/>
      <c r="INS1413" s="265"/>
      <c r="INT1413" s="265"/>
      <c r="INU1413" s="265"/>
      <c r="INV1413" s="265"/>
      <c r="INW1413" s="265"/>
      <c r="INX1413" s="265"/>
      <c r="INY1413" s="265"/>
      <c r="INZ1413" s="265"/>
      <c r="IOA1413" s="265"/>
      <c r="IOB1413" s="265"/>
      <c r="IOC1413" s="265"/>
      <c r="IOD1413" s="265"/>
      <c r="IOE1413" s="265"/>
      <c r="IOF1413" s="265"/>
      <c r="IOG1413" s="265"/>
      <c r="IOH1413" s="265"/>
      <c r="IOI1413" s="265"/>
      <c r="IOJ1413" s="265"/>
      <c r="IOK1413" s="265"/>
      <c r="IOL1413" s="265"/>
      <c r="IOM1413" s="265"/>
      <c r="ION1413" s="265"/>
      <c r="IOO1413" s="265"/>
      <c r="IOP1413" s="265"/>
      <c r="IOQ1413" s="265"/>
      <c r="IOR1413" s="265"/>
      <c r="IOS1413" s="265"/>
      <c r="IOT1413" s="265"/>
      <c r="IOU1413" s="265"/>
      <c r="IOV1413" s="265"/>
      <c r="IOW1413" s="265"/>
      <c r="IOX1413" s="265"/>
      <c r="IOY1413" s="265"/>
      <c r="IOZ1413" s="265"/>
      <c r="IPA1413" s="265"/>
      <c r="IPB1413" s="265"/>
      <c r="IPC1413" s="265"/>
      <c r="IPD1413" s="265"/>
      <c r="IPE1413" s="265"/>
      <c r="IPF1413" s="265"/>
      <c r="IPG1413" s="265"/>
      <c r="IPH1413" s="265"/>
      <c r="IPI1413" s="265"/>
      <c r="IPJ1413" s="265"/>
      <c r="IPK1413" s="265"/>
      <c r="IPL1413" s="265"/>
      <c r="IPM1413" s="265"/>
      <c r="IPN1413" s="265"/>
      <c r="IPO1413" s="265"/>
      <c r="IPP1413" s="265"/>
      <c r="IPQ1413" s="265"/>
      <c r="IPR1413" s="265"/>
      <c r="IPS1413" s="265"/>
      <c r="IPT1413" s="265"/>
      <c r="IPU1413" s="265"/>
      <c r="IPV1413" s="265"/>
      <c r="IPW1413" s="265"/>
      <c r="IPX1413" s="265"/>
      <c r="IPY1413" s="265"/>
      <c r="IPZ1413" s="265"/>
      <c r="IQA1413" s="265"/>
      <c r="IQB1413" s="265"/>
      <c r="IQC1413" s="265"/>
      <c r="IQD1413" s="265"/>
      <c r="IQE1413" s="265"/>
      <c r="IQF1413" s="265"/>
      <c r="IQG1413" s="265"/>
      <c r="IQH1413" s="265"/>
      <c r="IQI1413" s="265"/>
      <c r="IQJ1413" s="265"/>
      <c r="IQK1413" s="265"/>
      <c r="IQL1413" s="265"/>
      <c r="IQM1413" s="265"/>
      <c r="IQN1413" s="265"/>
      <c r="IQO1413" s="265"/>
      <c r="IQP1413" s="265"/>
      <c r="IQQ1413" s="265"/>
      <c r="IQR1413" s="265"/>
      <c r="IQS1413" s="265"/>
      <c r="IQT1413" s="265"/>
      <c r="IQU1413" s="265"/>
      <c r="IQV1413" s="265"/>
      <c r="IQW1413" s="265"/>
      <c r="IQX1413" s="265"/>
      <c r="IQY1413" s="265"/>
      <c r="IQZ1413" s="265"/>
      <c r="IRA1413" s="265"/>
      <c r="IRB1413" s="265"/>
      <c r="IRC1413" s="265"/>
      <c r="IRD1413" s="265"/>
      <c r="IRE1413" s="265"/>
      <c r="IRF1413" s="265"/>
      <c r="IRG1413" s="265"/>
      <c r="IRH1413" s="265"/>
      <c r="IRI1413" s="265"/>
      <c r="IRJ1413" s="265"/>
      <c r="IRK1413" s="265"/>
      <c r="IRL1413" s="265"/>
      <c r="IRM1413" s="265"/>
      <c r="IRN1413" s="265"/>
      <c r="IRO1413" s="265"/>
      <c r="IRP1413" s="265"/>
      <c r="IRQ1413" s="265"/>
      <c r="IRR1413" s="265"/>
      <c r="IRS1413" s="265"/>
      <c r="IRT1413" s="265"/>
      <c r="IRU1413" s="265"/>
      <c r="IRV1413" s="265"/>
      <c r="IRW1413" s="265"/>
      <c r="IRX1413" s="265"/>
      <c r="IRY1413" s="265"/>
      <c r="IRZ1413" s="265"/>
      <c r="ISA1413" s="265"/>
      <c r="ISB1413" s="265"/>
      <c r="ISC1413" s="265"/>
      <c r="ISD1413" s="265"/>
      <c r="ISE1413" s="265"/>
      <c r="ISF1413" s="265"/>
      <c r="ISG1413" s="265"/>
      <c r="ISH1413" s="265"/>
      <c r="ISI1413" s="265"/>
      <c r="ISJ1413" s="265"/>
      <c r="ISK1413" s="265"/>
      <c r="ISL1413" s="265"/>
      <c r="ISM1413" s="265"/>
      <c r="ISN1413" s="265"/>
      <c r="ISO1413" s="265"/>
      <c r="ISP1413" s="265"/>
      <c r="ISQ1413" s="265"/>
      <c r="ISR1413" s="265"/>
      <c r="ISS1413" s="265"/>
      <c r="IST1413" s="265"/>
      <c r="ISU1413" s="265"/>
      <c r="ISV1413" s="265"/>
      <c r="ISW1413" s="265"/>
      <c r="ISX1413" s="265"/>
      <c r="ISY1413" s="265"/>
      <c r="ISZ1413" s="265"/>
      <c r="ITA1413" s="265"/>
      <c r="ITB1413" s="265"/>
      <c r="ITC1413" s="265"/>
      <c r="ITD1413" s="265"/>
      <c r="ITE1413" s="265"/>
      <c r="ITF1413" s="265"/>
      <c r="ITG1413" s="265"/>
      <c r="ITH1413" s="265"/>
      <c r="ITI1413" s="265"/>
      <c r="ITJ1413" s="265"/>
      <c r="ITK1413" s="265"/>
      <c r="ITL1413" s="265"/>
      <c r="ITM1413" s="265"/>
      <c r="ITN1413" s="265"/>
      <c r="ITO1413" s="265"/>
      <c r="ITP1413" s="265"/>
      <c r="ITQ1413" s="265"/>
      <c r="ITR1413" s="265"/>
      <c r="ITS1413" s="265"/>
      <c r="ITT1413" s="265"/>
      <c r="ITU1413" s="265"/>
      <c r="ITV1413" s="265"/>
      <c r="ITW1413" s="265"/>
      <c r="ITX1413" s="265"/>
      <c r="ITY1413" s="265"/>
      <c r="ITZ1413" s="265"/>
      <c r="IUA1413" s="265"/>
      <c r="IUB1413" s="265"/>
      <c r="IUC1413" s="265"/>
      <c r="IUD1413" s="265"/>
      <c r="IUE1413" s="265"/>
      <c r="IUF1413" s="265"/>
      <c r="IUG1413" s="265"/>
      <c r="IUH1413" s="265"/>
      <c r="IUI1413" s="265"/>
      <c r="IUJ1413" s="265"/>
      <c r="IUK1413" s="265"/>
      <c r="IUL1413" s="265"/>
      <c r="IUM1413" s="265"/>
      <c r="IUN1413" s="265"/>
      <c r="IUO1413" s="265"/>
      <c r="IUP1413" s="265"/>
      <c r="IUQ1413" s="265"/>
      <c r="IUR1413" s="265"/>
      <c r="IUS1413" s="265"/>
      <c r="IUT1413" s="265"/>
      <c r="IUU1413" s="265"/>
      <c r="IUV1413" s="265"/>
      <c r="IUW1413" s="265"/>
      <c r="IUX1413" s="265"/>
      <c r="IUY1413" s="265"/>
      <c r="IUZ1413" s="265"/>
      <c r="IVA1413" s="265"/>
      <c r="IVB1413" s="265"/>
      <c r="IVC1413" s="265"/>
      <c r="IVD1413" s="265"/>
      <c r="IVE1413" s="265"/>
      <c r="IVF1413" s="265"/>
      <c r="IVG1413" s="265"/>
      <c r="IVH1413" s="265"/>
      <c r="IVI1413" s="265"/>
      <c r="IVJ1413" s="265"/>
      <c r="IVK1413" s="265"/>
      <c r="IVL1413" s="265"/>
      <c r="IVM1413" s="265"/>
      <c r="IVN1413" s="265"/>
      <c r="IVO1413" s="265"/>
      <c r="IVP1413" s="265"/>
      <c r="IVQ1413" s="265"/>
      <c r="IVR1413" s="265"/>
      <c r="IVS1413" s="265"/>
      <c r="IVT1413" s="265"/>
      <c r="IVU1413" s="265"/>
      <c r="IVV1413" s="265"/>
      <c r="IVW1413" s="265"/>
      <c r="IVX1413" s="265"/>
      <c r="IVY1413" s="265"/>
      <c r="IVZ1413" s="265"/>
      <c r="IWA1413" s="265"/>
      <c r="IWB1413" s="265"/>
      <c r="IWC1413" s="265"/>
      <c r="IWD1413" s="265"/>
      <c r="IWE1413" s="265"/>
      <c r="IWF1413" s="265"/>
      <c r="IWG1413" s="265"/>
      <c r="IWH1413" s="265"/>
      <c r="IWI1413" s="265"/>
      <c r="IWJ1413" s="265"/>
      <c r="IWK1413" s="265"/>
      <c r="IWL1413" s="265"/>
      <c r="IWM1413" s="265"/>
      <c r="IWN1413" s="265"/>
      <c r="IWO1413" s="265"/>
      <c r="IWP1413" s="265"/>
      <c r="IWQ1413" s="265"/>
      <c r="IWR1413" s="265"/>
      <c r="IWS1413" s="265"/>
      <c r="IWT1413" s="265"/>
      <c r="IWU1413" s="265"/>
      <c r="IWV1413" s="265"/>
      <c r="IWW1413" s="265"/>
      <c r="IWX1413" s="265"/>
      <c r="IWY1413" s="265"/>
      <c r="IWZ1413" s="265"/>
      <c r="IXA1413" s="265"/>
      <c r="IXB1413" s="265"/>
      <c r="IXC1413" s="265"/>
      <c r="IXD1413" s="265"/>
      <c r="IXE1413" s="265"/>
      <c r="IXF1413" s="265"/>
      <c r="IXG1413" s="265"/>
      <c r="IXH1413" s="265"/>
      <c r="IXI1413" s="265"/>
      <c r="IXJ1413" s="265"/>
      <c r="IXK1413" s="265"/>
      <c r="IXL1413" s="265"/>
      <c r="IXM1413" s="265"/>
      <c r="IXN1413" s="265"/>
      <c r="IXO1413" s="265"/>
      <c r="IXP1413" s="265"/>
      <c r="IXQ1413" s="265"/>
      <c r="IXR1413" s="265"/>
      <c r="IXS1413" s="265"/>
      <c r="IXT1413" s="265"/>
      <c r="IXU1413" s="265"/>
      <c r="IXV1413" s="265"/>
      <c r="IXW1413" s="265"/>
      <c r="IXX1413" s="265"/>
      <c r="IXY1413" s="265"/>
      <c r="IXZ1413" s="265"/>
      <c r="IYA1413" s="265"/>
      <c r="IYB1413" s="265"/>
      <c r="IYC1413" s="265"/>
      <c r="IYD1413" s="265"/>
      <c r="IYE1413" s="265"/>
      <c r="IYF1413" s="265"/>
      <c r="IYG1413" s="265"/>
      <c r="IYH1413" s="265"/>
      <c r="IYI1413" s="265"/>
      <c r="IYJ1413" s="265"/>
      <c r="IYK1413" s="265"/>
      <c r="IYL1413" s="265"/>
      <c r="IYM1413" s="265"/>
      <c r="IYN1413" s="265"/>
      <c r="IYO1413" s="265"/>
      <c r="IYP1413" s="265"/>
      <c r="IYQ1413" s="265"/>
      <c r="IYR1413" s="265"/>
      <c r="IYS1413" s="265"/>
      <c r="IYT1413" s="265"/>
      <c r="IYU1413" s="265"/>
      <c r="IYV1413" s="265"/>
      <c r="IYW1413" s="265"/>
      <c r="IYX1413" s="265"/>
      <c r="IYY1413" s="265"/>
      <c r="IYZ1413" s="265"/>
      <c r="IZA1413" s="265"/>
      <c r="IZB1413" s="265"/>
      <c r="IZC1413" s="265"/>
      <c r="IZD1413" s="265"/>
      <c r="IZE1413" s="265"/>
      <c r="IZF1413" s="265"/>
      <c r="IZG1413" s="265"/>
      <c r="IZH1413" s="265"/>
      <c r="IZI1413" s="265"/>
      <c r="IZJ1413" s="265"/>
      <c r="IZK1413" s="265"/>
      <c r="IZL1413" s="265"/>
      <c r="IZM1413" s="265"/>
      <c r="IZN1413" s="265"/>
      <c r="IZO1413" s="265"/>
      <c r="IZP1413" s="265"/>
      <c r="IZQ1413" s="265"/>
      <c r="IZR1413" s="265"/>
      <c r="IZS1413" s="265"/>
      <c r="IZT1413" s="265"/>
      <c r="IZU1413" s="265"/>
      <c r="IZV1413" s="265"/>
      <c r="IZW1413" s="265"/>
      <c r="IZX1413" s="265"/>
      <c r="IZY1413" s="265"/>
      <c r="IZZ1413" s="265"/>
      <c r="JAA1413" s="265"/>
      <c r="JAB1413" s="265"/>
      <c r="JAC1413" s="265"/>
      <c r="JAD1413" s="265"/>
      <c r="JAE1413" s="265"/>
      <c r="JAF1413" s="265"/>
      <c r="JAG1413" s="265"/>
      <c r="JAH1413" s="265"/>
      <c r="JAI1413" s="265"/>
      <c r="JAJ1413" s="265"/>
      <c r="JAK1413" s="265"/>
      <c r="JAL1413" s="265"/>
      <c r="JAM1413" s="265"/>
      <c r="JAN1413" s="265"/>
      <c r="JAO1413" s="265"/>
      <c r="JAP1413" s="265"/>
      <c r="JAQ1413" s="265"/>
      <c r="JAR1413" s="265"/>
      <c r="JAS1413" s="265"/>
      <c r="JAT1413" s="265"/>
      <c r="JAU1413" s="265"/>
      <c r="JAV1413" s="265"/>
      <c r="JAW1413" s="265"/>
      <c r="JAX1413" s="265"/>
      <c r="JAY1413" s="265"/>
      <c r="JAZ1413" s="265"/>
      <c r="JBA1413" s="265"/>
      <c r="JBB1413" s="265"/>
      <c r="JBC1413" s="265"/>
      <c r="JBD1413" s="265"/>
      <c r="JBE1413" s="265"/>
      <c r="JBF1413" s="265"/>
      <c r="JBG1413" s="265"/>
      <c r="JBH1413" s="265"/>
      <c r="JBI1413" s="265"/>
      <c r="JBJ1413" s="265"/>
      <c r="JBK1413" s="265"/>
      <c r="JBL1413" s="265"/>
      <c r="JBM1413" s="265"/>
      <c r="JBN1413" s="265"/>
      <c r="JBO1413" s="265"/>
      <c r="JBP1413" s="265"/>
      <c r="JBQ1413" s="265"/>
      <c r="JBR1413" s="265"/>
      <c r="JBS1413" s="265"/>
      <c r="JBT1413" s="265"/>
      <c r="JBU1413" s="265"/>
      <c r="JBV1413" s="265"/>
      <c r="JBW1413" s="265"/>
      <c r="JBX1413" s="265"/>
      <c r="JBY1413" s="265"/>
      <c r="JBZ1413" s="265"/>
      <c r="JCA1413" s="265"/>
      <c r="JCB1413" s="265"/>
      <c r="JCC1413" s="265"/>
      <c r="JCD1413" s="265"/>
      <c r="JCE1413" s="265"/>
      <c r="JCF1413" s="265"/>
      <c r="JCG1413" s="265"/>
      <c r="JCH1413" s="265"/>
      <c r="JCI1413" s="265"/>
      <c r="JCJ1413" s="265"/>
      <c r="JCK1413" s="265"/>
      <c r="JCL1413" s="265"/>
      <c r="JCM1413" s="265"/>
      <c r="JCN1413" s="265"/>
      <c r="JCO1413" s="265"/>
      <c r="JCP1413" s="265"/>
      <c r="JCQ1413" s="265"/>
      <c r="JCR1413" s="265"/>
      <c r="JCS1413" s="265"/>
      <c r="JCT1413" s="265"/>
      <c r="JCU1413" s="265"/>
      <c r="JCV1413" s="265"/>
      <c r="JCW1413" s="265"/>
      <c r="JCX1413" s="265"/>
      <c r="JCY1413" s="265"/>
      <c r="JCZ1413" s="265"/>
      <c r="JDA1413" s="265"/>
      <c r="JDB1413" s="265"/>
      <c r="JDC1413" s="265"/>
      <c r="JDD1413" s="265"/>
      <c r="JDE1413" s="265"/>
      <c r="JDF1413" s="265"/>
      <c r="JDG1413" s="265"/>
      <c r="JDH1413" s="265"/>
      <c r="JDI1413" s="265"/>
      <c r="JDJ1413" s="265"/>
      <c r="JDK1413" s="265"/>
      <c r="JDL1413" s="265"/>
      <c r="JDM1413" s="265"/>
      <c r="JDN1413" s="265"/>
      <c r="JDO1413" s="265"/>
      <c r="JDP1413" s="265"/>
      <c r="JDQ1413" s="265"/>
      <c r="JDR1413" s="265"/>
      <c r="JDS1413" s="265"/>
      <c r="JDT1413" s="265"/>
      <c r="JDU1413" s="265"/>
      <c r="JDV1413" s="265"/>
      <c r="JDW1413" s="265"/>
      <c r="JDX1413" s="265"/>
      <c r="JDY1413" s="265"/>
      <c r="JDZ1413" s="265"/>
      <c r="JEA1413" s="265"/>
      <c r="JEB1413" s="265"/>
      <c r="JEC1413" s="265"/>
      <c r="JED1413" s="265"/>
      <c r="JEE1413" s="265"/>
      <c r="JEF1413" s="265"/>
      <c r="JEG1413" s="265"/>
      <c r="JEH1413" s="265"/>
      <c r="JEI1413" s="265"/>
      <c r="JEJ1413" s="265"/>
      <c r="JEK1413" s="265"/>
      <c r="JEL1413" s="265"/>
      <c r="JEM1413" s="265"/>
      <c r="JEN1413" s="265"/>
      <c r="JEO1413" s="265"/>
      <c r="JEP1413" s="265"/>
      <c r="JEQ1413" s="265"/>
      <c r="JER1413" s="265"/>
      <c r="JES1413" s="265"/>
      <c r="JET1413" s="265"/>
      <c r="JEU1413" s="265"/>
      <c r="JEV1413" s="265"/>
      <c r="JEW1413" s="265"/>
      <c r="JEX1413" s="265"/>
      <c r="JEY1413" s="265"/>
      <c r="JEZ1413" s="265"/>
      <c r="JFA1413" s="265"/>
      <c r="JFB1413" s="265"/>
      <c r="JFC1413" s="265"/>
      <c r="JFD1413" s="265"/>
      <c r="JFE1413" s="265"/>
      <c r="JFF1413" s="265"/>
      <c r="JFG1413" s="265"/>
      <c r="JFH1413" s="265"/>
      <c r="JFI1413" s="265"/>
      <c r="JFJ1413" s="265"/>
      <c r="JFK1413" s="265"/>
      <c r="JFL1413" s="265"/>
      <c r="JFM1413" s="265"/>
      <c r="JFN1413" s="265"/>
      <c r="JFO1413" s="265"/>
      <c r="JFP1413" s="265"/>
      <c r="JFQ1413" s="265"/>
      <c r="JFR1413" s="265"/>
      <c r="JFS1413" s="265"/>
      <c r="JFT1413" s="265"/>
      <c r="JFU1413" s="265"/>
      <c r="JFV1413" s="265"/>
      <c r="JFW1413" s="265"/>
      <c r="JFX1413" s="265"/>
      <c r="JFY1413" s="265"/>
      <c r="JFZ1413" s="265"/>
      <c r="JGA1413" s="265"/>
      <c r="JGB1413" s="265"/>
      <c r="JGC1413" s="265"/>
      <c r="JGD1413" s="265"/>
      <c r="JGE1413" s="265"/>
      <c r="JGF1413" s="265"/>
      <c r="JGG1413" s="265"/>
      <c r="JGH1413" s="265"/>
      <c r="JGI1413" s="265"/>
      <c r="JGJ1413" s="265"/>
      <c r="JGK1413" s="265"/>
      <c r="JGL1413" s="265"/>
      <c r="JGM1413" s="265"/>
      <c r="JGN1413" s="265"/>
      <c r="JGO1413" s="265"/>
      <c r="JGP1413" s="265"/>
      <c r="JGQ1413" s="265"/>
      <c r="JGR1413" s="265"/>
      <c r="JGS1413" s="265"/>
      <c r="JGT1413" s="265"/>
      <c r="JGU1413" s="265"/>
      <c r="JGV1413" s="265"/>
      <c r="JGW1413" s="265"/>
      <c r="JGX1413" s="265"/>
      <c r="JGY1413" s="265"/>
      <c r="JGZ1413" s="265"/>
      <c r="JHA1413" s="265"/>
      <c r="JHB1413" s="265"/>
      <c r="JHC1413" s="265"/>
      <c r="JHD1413" s="265"/>
      <c r="JHE1413" s="265"/>
      <c r="JHF1413" s="265"/>
      <c r="JHG1413" s="265"/>
      <c r="JHH1413" s="265"/>
      <c r="JHI1413" s="265"/>
      <c r="JHJ1413" s="265"/>
      <c r="JHK1413" s="265"/>
      <c r="JHL1413" s="265"/>
      <c r="JHM1413" s="265"/>
      <c r="JHN1413" s="265"/>
      <c r="JHO1413" s="265"/>
      <c r="JHP1413" s="265"/>
      <c r="JHQ1413" s="265"/>
      <c r="JHR1413" s="265"/>
      <c r="JHS1413" s="265"/>
      <c r="JHT1413" s="265"/>
      <c r="JHU1413" s="265"/>
      <c r="JHV1413" s="265"/>
      <c r="JHW1413" s="265"/>
      <c r="JHX1413" s="265"/>
      <c r="JHY1413" s="265"/>
      <c r="JHZ1413" s="265"/>
      <c r="JIA1413" s="265"/>
      <c r="JIB1413" s="265"/>
      <c r="JIC1413" s="265"/>
      <c r="JID1413" s="265"/>
      <c r="JIE1413" s="265"/>
      <c r="JIF1413" s="265"/>
      <c r="JIG1413" s="265"/>
      <c r="JIH1413" s="265"/>
      <c r="JII1413" s="265"/>
      <c r="JIJ1413" s="265"/>
      <c r="JIK1413" s="265"/>
      <c r="JIL1413" s="265"/>
      <c r="JIM1413" s="265"/>
      <c r="JIN1413" s="265"/>
      <c r="JIO1413" s="265"/>
      <c r="JIP1413" s="265"/>
      <c r="JIQ1413" s="265"/>
      <c r="JIR1413" s="265"/>
      <c r="JIS1413" s="265"/>
      <c r="JIT1413" s="265"/>
      <c r="JIU1413" s="265"/>
      <c r="JIV1413" s="265"/>
      <c r="JIW1413" s="265"/>
      <c r="JIX1413" s="265"/>
      <c r="JIY1413" s="265"/>
      <c r="JIZ1413" s="265"/>
      <c r="JJA1413" s="265"/>
      <c r="JJB1413" s="265"/>
      <c r="JJC1413" s="265"/>
      <c r="JJD1413" s="265"/>
      <c r="JJE1413" s="265"/>
      <c r="JJF1413" s="265"/>
      <c r="JJG1413" s="265"/>
      <c r="JJH1413" s="265"/>
      <c r="JJI1413" s="265"/>
      <c r="JJJ1413" s="265"/>
      <c r="JJK1413" s="265"/>
      <c r="JJL1413" s="265"/>
      <c r="JJM1413" s="265"/>
      <c r="JJN1413" s="265"/>
      <c r="JJO1413" s="265"/>
      <c r="JJP1413" s="265"/>
      <c r="JJQ1413" s="265"/>
      <c r="JJR1413" s="265"/>
      <c r="JJS1413" s="265"/>
      <c r="JJT1413" s="265"/>
      <c r="JJU1413" s="265"/>
      <c r="JJV1413" s="265"/>
      <c r="JJW1413" s="265"/>
      <c r="JJX1413" s="265"/>
      <c r="JJY1413" s="265"/>
      <c r="JJZ1413" s="265"/>
      <c r="JKA1413" s="265"/>
      <c r="JKB1413" s="265"/>
      <c r="JKC1413" s="265"/>
      <c r="JKD1413" s="265"/>
      <c r="JKE1413" s="265"/>
      <c r="JKF1413" s="265"/>
      <c r="JKG1413" s="265"/>
      <c r="JKH1413" s="265"/>
      <c r="JKI1413" s="265"/>
      <c r="JKJ1413" s="265"/>
      <c r="JKK1413" s="265"/>
      <c r="JKL1413" s="265"/>
      <c r="JKM1413" s="265"/>
      <c r="JKN1413" s="265"/>
      <c r="JKO1413" s="265"/>
      <c r="JKP1413" s="265"/>
      <c r="JKQ1413" s="265"/>
      <c r="JKR1413" s="265"/>
      <c r="JKS1413" s="265"/>
      <c r="JKT1413" s="265"/>
      <c r="JKU1413" s="265"/>
      <c r="JKV1413" s="265"/>
      <c r="JKW1413" s="265"/>
      <c r="JKX1413" s="265"/>
      <c r="JKY1413" s="265"/>
      <c r="JKZ1413" s="265"/>
      <c r="JLA1413" s="265"/>
      <c r="JLB1413" s="265"/>
      <c r="JLC1413" s="265"/>
      <c r="JLD1413" s="265"/>
      <c r="JLE1413" s="265"/>
      <c r="JLF1413" s="265"/>
      <c r="JLG1413" s="265"/>
      <c r="JLH1413" s="265"/>
      <c r="JLI1413" s="265"/>
      <c r="JLJ1413" s="265"/>
      <c r="JLK1413" s="265"/>
      <c r="JLL1413" s="265"/>
      <c r="JLM1413" s="265"/>
      <c r="JLN1413" s="265"/>
      <c r="JLO1413" s="265"/>
      <c r="JLP1413" s="265"/>
      <c r="JLQ1413" s="265"/>
      <c r="JLR1413" s="265"/>
      <c r="JLS1413" s="265"/>
      <c r="JLT1413" s="265"/>
      <c r="JLU1413" s="265"/>
      <c r="JLV1413" s="265"/>
      <c r="JLW1413" s="265"/>
      <c r="JLX1413" s="265"/>
      <c r="JLY1413" s="265"/>
      <c r="JLZ1413" s="265"/>
      <c r="JMA1413" s="265"/>
      <c r="JMB1413" s="265"/>
      <c r="JMC1413" s="265"/>
      <c r="JMD1413" s="265"/>
      <c r="JME1413" s="265"/>
      <c r="JMF1413" s="265"/>
      <c r="JMG1413" s="265"/>
      <c r="JMH1413" s="265"/>
      <c r="JMI1413" s="265"/>
      <c r="JMJ1413" s="265"/>
      <c r="JMK1413" s="265"/>
      <c r="JML1413" s="265"/>
      <c r="JMM1413" s="265"/>
      <c r="JMN1413" s="265"/>
      <c r="JMO1413" s="265"/>
      <c r="JMP1413" s="265"/>
      <c r="JMQ1413" s="265"/>
      <c r="JMR1413" s="265"/>
      <c r="JMS1413" s="265"/>
      <c r="JMT1413" s="265"/>
      <c r="JMU1413" s="265"/>
      <c r="JMV1413" s="265"/>
      <c r="JMW1413" s="265"/>
      <c r="JMX1413" s="265"/>
      <c r="JMY1413" s="265"/>
      <c r="JMZ1413" s="265"/>
      <c r="JNA1413" s="265"/>
      <c r="JNB1413" s="265"/>
      <c r="JNC1413" s="265"/>
      <c r="JND1413" s="265"/>
      <c r="JNE1413" s="265"/>
      <c r="JNF1413" s="265"/>
      <c r="JNG1413" s="265"/>
      <c r="JNH1413" s="265"/>
      <c r="JNI1413" s="265"/>
      <c r="JNJ1413" s="265"/>
      <c r="JNK1413" s="265"/>
      <c r="JNL1413" s="265"/>
      <c r="JNM1413" s="265"/>
      <c r="JNN1413" s="265"/>
      <c r="JNO1413" s="265"/>
      <c r="JNP1413" s="265"/>
      <c r="JNQ1413" s="265"/>
      <c r="JNR1413" s="265"/>
      <c r="JNS1413" s="265"/>
      <c r="JNT1413" s="265"/>
      <c r="JNU1413" s="265"/>
      <c r="JNV1413" s="265"/>
      <c r="JNW1413" s="265"/>
      <c r="JNX1413" s="265"/>
      <c r="JNY1413" s="265"/>
      <c r="JNZ1413" s="265"/>
      <c r="JOA1413" s="265"/>
      <c r="JOB1413" s="265"/>
      <c r="JOC1413" s="265"/>
      <c r="JOD1413" s="265"/>
      <c r="JOE1413" s="265"/>
      <c r="JOF1413" s="265"/>
      <c r="JOG1413" s="265"/>
      <c r="JOH1413" s="265"/>
      <c r="JOI1413" s="265"/>
      <c r="JOJ1413" s="265"/>
      <c r="JOK1413" s="265"/>
      <c r="JOL1413" s="265"/>
      <c r="JOM1413" s="265"/>
      <c r="JON1413" s="265"/>
      <c r="JOO1413" s="265"/>
      <c r="JOP1413" s="265"/>
      <c r="JOQ1413" s="265"/>
      <c r="JOR1413" s="265"/>
      <c r="JOS1413" s="265"/>
      <c r="JOT1413" s="265"/>
      <c r="JOU1413" s="265"/>
      <c r="JOV1413" s="265"/>
      <c r="JOW1413" s="265"/>
      <c r="JOX1413" s="265"/>
      <c r="JOY1413" s="265"/>
      <c r="JOZ1413" s="265"/>
      <c r="JPA1413" s="265"/>
      <c r="JPB1413" s="265"/>
      <c r="JPC1413" s="265"/>
      <c r="JPD1413" s="265"/>
      <c r="JPE1413" s="265"/>
      <c r="JPF1413" s="265"/>
      <c r="JPG1413" s="265"/>
      <c r="JPH1413" s="265"/>
      <c r="JPI1413" s="265"/>
      <c r="JPJ1413" s="265"/>
      <c r="JPK1413" s="265"/>
      <c r="JPL1413" s="265"/>
      <c r="JPM1413" s="265"/>
      <c r="JPN1413" s="265"/>
      <c r="JPO1413" s="265"/>
      <c r="JPP1413" s="265"/>
      <c r="JPQ1413" s="265"/>
      <c r="JPR1413" s="265"/>
      <c r="JPS1413" s="265"/>
      <c r="JPT1413" s="265"/>
      <c r="JPU1413" s="265"/>
      <c r="JPV1413" s="265"/>
      <c r="JPW1413" s="265"/>
      <c r="JPX1413" s="265"/>
      <c r="JPY1413" s="265"/>
      <c r="JPZ1413" s="265"/>
      <c r="JQA1413" s="265"/>
      <c r="JQB1413" s="265"/>
      <c r="JQC1413" s="265"/>
      <c r="JQD1413" s="265"/>
      <c r="JQE1413" s="265"/>
      <c r="JQF1413" s="265"/>
      <c r="JQG1413" s="265"/>
      <c r="JQH1413" s="265"/>
      <c r="JQI1413" s="265"/>
      <c r="JQJ1413" s="265"/>
      <c r="JQK1413" s="265"/>
      <c r="JQL1413" s="265"/>
      <c r="JQM1413" s="265"/>
      <c r="JQN1413" s="265"/>
      <c r="JQO1413" s="265"/>
      <c r="JQP1413" s="265"/>
      <c r="JQQ1413" s="265"/>
      <c r="JQR1413" s="265"/>
      <c r="JQS1413" s="265"/>
      <c r="JQT1413" s="265"/>
      <c r="JQU1413" s="265"/>
      <c r="JQV1413" s="265"/>
      <c r="JQW1413" s="265"/>
      <c r="JQX1413" s="265"/>
      <c r="JQY1413" s="265"/>
      <c r="JQZ1413" s="265"/>
      <c r="JRA1413" s="265"/>
      <c r="JRB1413" s="265"/>
      <c r="JRC1413" s="265"/>
      <c r="JRD1413" s="265"/>
      <c r="JRE1413" s="265"/>
      <c r="JRF1413" s="265"/>
      <c r="JRG1413" s="265"/>
      <c r="JRH1413" s="265"/>
      <c r="JRI1413" s="265"/>
      <c r="JRJ1413" s="265"/>
      <c r="JRK1413" s="265"/>
      <c r="JRL1413" s="265"/>
      <c r="JRM1413" s="265"/>
      <c r="JRN1413" s="265"/>
      <c r="JRO1413" s="265"/>
      <c r="JRP1413" s="265"/>
      <c r="JRQ1413" s="265"/>
      <c r="JRR1413" s="265"/>
      <c r="JRS1413" s="265"/>
      <c r="JRT1413" s="265"/>
      <c r="JRU1413" s="265"/>
      <c r="JRV1413" s="265"/>
      <c r="JRW1413" s="265"/>
      <c r="JRX1413" s="265"/>
      <c r="JRY1413" s="265"/>
      <c r="JRZ1413" s="265"/>
      <c r="JSA1413" s="265"/>
      <c r="JSB1413" s="265"/>
      <c r="JSC1413" s="265"/>
      <c r="JSD1413" s="265"/>
      <c r="JSE1413" s="265"/>
      <c r="JSF1413" s="265"/>
      <c r="JSG1413" s="265"/>
      <c r="JSH1413" s="265"/>
      <c r="JSI1413" s="265"/>
      <c r="JSJ1413" s="265"/>
      <c r="JSK1413" s="265"/>
      <c r="JSL1413" s="265"/>
      <c r="JSM1413" s="265"/>
      <c r="JSN1413" s="265"/>
      <c r="JSO1413" s="265"/>
      <c r="JSP1413" s="265"/>
      <c r="JSQ1413" s="265"/>
      <c r="JSR1413" s="265"/>
      <c r="JSS1413" s="265"/>
      <c r="JST1413" s="265"/>
      <c r="JSU1413" s="265"/>
      <c r="JSV1413" s="265"/>
      <c r="JSW1413" s="265"/>
      <c r="JSX1413" s="265"/>
      <c r="JSY1413" s="265"/>
      <c r="JSZ1413" s="265"/>
      <c r="JTA1413" s="265"/>
      <c r="JTB1413" s="265"/>
      <c r="JTC1413" s="265"/>
      <c r="JTD1413" s="265"/>
      <c r="JTE1413" s="265"/>
      <c r="JTF1413" s="265"/>
      <c r="JTG1413" s="265"/>
      <c r="JTH1413" s="265"/>
      <c r="JTI1413" s="265"/>
      <c r="JTJ1413" s="265"/>
      <c r="JTK1413" s="265"/>
      <c r="JTL1413" s="265"/>
      <c r="JTM1413" s="265"/>
      <c r="JTN1413" s="265"/>
      <c r="JTO1413" s="265"/>
      <c r="JTP1413" s="265"/>
      <c r="JTQ1413" s="265"/>
      <c r="JTR1413" s="265"/>
      <c r="JTS1413" s="265"/>
      <c r="JTT1413" s="265"/>
      <c r="JTU1413" s="265"/>
      <c r="JTV1413" s="265"/>
      <c r="JTW1413" s="265"/>
      <c r="JTX1413" s="265"/>
      <c r="JTY1413" s="265"/>
      <c r="JTZ1413" s="265"/>
      <c r="JUA1413" s="265"/>
      <c r="JUB1413" s="265"/>
      <c r="JUC1413" s="265"/>
      <c r="JUD1413" s="265"/>
      <c r="JUE1413" s="265"/>
      <c r="JUF1413" s="265"/>
      <c r="JUG1413" s="265"/>
      <c r="JUH1413" s="265"/>
      <c r="JUI1413" s="265"/>
      <c r="JUJ1413" s="265"/>
      <c r="JUK1413" s="265"/>
      <c r="JUL1413" s="265"/>
      <c r="JUM1413" s="265"/>
      <c r="JUN1413" s="265"/>
      <c r="JUO1413" s="265"/>
      <c r="JUP1413" s="265"/>
      <c r="JUQ1413" s="265"/>
      <c r="JUR1413" s="265"/>
      <c r="JUS1413" s="265"/>
      <c r="JUT1413" s="265"/>
      <c r="JUU1413" s="265"/>
      <c r="JUV1413" s="265"/>
      <c r="JUW1413" s="265"/>
      <c r="JUX1413" s="265"/>
      <c r="JUY1413" s="265"/>
      <c r="JUZ1413" s="265"/>
      <c r="JVA1413" s="265"/>
      <c r="JVB1413" s="265"/>
      <c r="JVC1413" s="265"/>
      <c r="JVD1413" s="265"/>
      <c r="JVE1413" s="265"/>
      <c r="JVF1413" s="265"/>
      <c r="JVG1413" s="265"/>
      <c r="JVH1413" s="265"/>
      <c r="JVI1413" s="265"/>
      <c r="JVJ1413" s="265"/>
      <c r="JVK1413" s="265"/>
      <c r="JVL1413" s="265"/>
      <c r="JVM1413" s="265"/>
      <c r="JVN1413" s="265"/>
      <c r="JVO1413" s="265"/>
      <c r="JVP1413" s="265"/>
      <c r="JVQ1413" s="265"/>
      <c r="JVR1413" s="265"/>
      <c r="JVS1413" s="265"/>
      <c r="JVT1413" s="265"/>
      <c r="JVU1413" s="265"/>
      <c r="JVV1413" s="265"/>
      <c r="JVW1413" s="265"/>
      <c r="JVX1413" s="265"/>
      <c r="JVY1413" s="265"/>
      <c r="JVZ1413" s="265"/>
      <c r="JWA1413" s="265"/>
      <c r="JWB1413" s="265"/>
      <c r="JWC1413" s="265"/>
      <c r="JWD1413" s="265"/>
      <c r="JWE1413" s="265"/>
      <c r="JWF1413" s="265"/>
      <c r="JWG1413" s="265"/>
      <c r="JWH1413" s="265"/>
      <c r="JWI1413" s="265"/>
      <c r="JWJ1413" s="265"/>
      <c r="JWK1413" s="265"/>
      <c r="JWL1413" s="265"/>
      <c r="JWM1413" s="265"/>
      <c r="JWN1413" s="265"/>
      <c r="JWO1413" s="265"/>
      <c r="JWP1413" s="265"/>
      <c r="JWQ1413" s="265"/>
      <c r="JWR1413" s="265"/>
      <c r="JWS1413" s="265"/>
      <c r="JWT1413" s="265"/>
      <c r="JWU1413" s="265"/>
      <c r="JWV1413" s="265"/>
      <c r="JWW1413" s="265"/>
      <c r="JWX1413" s="265"/>
      <c r="JWY1413" s="265"/>
      <c r="JWZ1413" s="265"/>
      <c r="JXA1413" s="265"/>
      <c r="JXB1413" s="265"/>
      <c r="JXC1413" s="265"/>
      <c r="JXD1413" s="265"/>
      <c r="JXE1413" s="265"/>
      <c r="JXF1413" s="265"/>
      <c r="JXG1413" s="265"/>
      <c r="JXH1413" s="265"/>
      <c r="JXI1413" s="265"/>
      <c r="JXJ1413" s="265"/>
      <c r="JXK1413" s="265"/>
      <c r="JXL1413" s="265"/>
      <c r="JXM1413" s="265"/>
      <c r="JXN1413" s="265"/>
      <c r="JXO1413" s="265"/>
      <c r="JXP1413" s="265"/>
      <c r="JXQ1413" s="265"/>
      <c r="JXR1413" s="265"/>
      <c r="JXS1413" s="265"/>
      <c r="JXT1413" s="265"/>
      <c r="JXU1413" s="265"/>
      <c r="JXV1413" s="265"/>
      <c r="JXW1413" s="265"/>
      <c r="JXX1413" s="265"/>
      <c r="JXY1413" s="265"/>
      <c r="JXZ1413" s="265"/>
      <c r="JYA1413" s="265"/>
      <c r="JYB1413" s="265"/>
      <c r="JYC1413" s="265"/>
      <c r="JYD1413" s="265"/>
      <c r="JYE1413" s="265"/>
      <c r="JYF1413" s="265"/>
      <c r="JYG1413" s="265"/>
      <c r="JYH1413" s="265"/>
      <c r="JYI1413" s="265"/>
      <c r="JYJ1413" s="265"/>
      <c r="JYK1413" s="265"/>
      <c r="JYL1413" s="265"/>
      <c r="JYM1413" s="265"/>
      <c r="JYN1413" s="265"/>
      <c r="JYO1413" s="265"/>
      <c r="JYP1413" s="265"/>
      <c r="JYQ1413" s="265"/>
      <c r="JYR1413" s="265"/>
      <c r="JYS1413" s="265"/>
      <c r="JYT1413" s="265"/>
      <c r="JYU1413" s="265"/>
      <c r="JYV1413" s="265"/>
      <c r="JYW1413" s="265"/>
      <c r="JYX1413" s="265"/>
      <c r="JYY1413" s="265"/>
      <c r="JYZ1413" s="265"/>
      <c r="JZA1413" s="265"/>
      <c r="JZB1413" s="265"/>
      <c r="JZC1413" s="265"/>
      <c r="JZD1413" s="265"/>
      <c r="JZE1413" s="265"/>
      <c r="JZF1413" s="265"/>
      <c r="JZG1413" s="265"/>
      <c r="JZH1413" s="265"/>
      <c r="JZI1413" s="265"/>
      <c r="JZJ1413" s="265"/>
      <c r="JZK1413" s="265"/>
      <c r="JZL1413" s="265"/>
      <c r="JZM1413" s="265"/>
      <c r="JZN1413" s="265"/>
      <c r="JZO1413" s="265"/>
      <c r="JZP1413" s="265"/>
      <c r="JZQ1413" s="265"/>
      <c r="JZR1413" s="265"/>
      <c r="JZS1413" s="265"/>
      <c r="JZT1413" s="265"/>
      <c r="JZU1413" s="265"/>
      <c r="JZV1413" s="265"/>
      <c r="JZW1413" s="265"/>
      <c r="JZX1413" s="265"/>
      <c r="JZY1413" s="265"/>
      <c r="JZZ1413" s="265"/>
      <c r="KAA1413" s="265"/>
      <c r="KAB1413" s="265"/>
      <c r="KAC1413" s="265"/>
      <c r="KAD1413" s="265"/>
      <c r="KAE1413" s="265"/>
      <c r="KAF1413" s="265"/>
      <c r="KAG1413" s="265"/>
      <c r="KAH1413" s="265"/>
      <c r="KAI1413" s="265"/>
      <c r="KAJ1413" s="265"/>
      <c r="KAK1413" s="265"/>
      <c r="KAL1413" s="265"/>
      <c r="KAM1413" s="265"/>
      <c r="KAN1413" s="265"/>
      <c r="KAO1413" s="265"/>
      <c r="KAP1413" s="265"/>
      <c r="KAQ1413" s="265"/>
      <c r="KAR1413" s="265"/>
      <c r="KAS1413" s="265"/>
      <c r="KAT1413" s="265"/>
      <c r="KAU1413" s="265"/>
      <c r="KAV1413" s="265"/>
      <c r="KAW1413" s="265"/>
      <c r="KAX1413" s="265"/>
      <c r="KAY1413" s="265"/>
      <c r="KAZ1413" s="265"/>
      <c r="KBA1413" s="265"/>
      <c r="KBB1413" s="265"/>
      <c r="KBC1413" s="265"/>
      <c r="KBD1413" s="265"/>
      <c r="KBE1413" s="265"/>
      <c r="KBF1413" s="265"/>
      <c r="KBG1413" s="265"/>
      <c r="KBH1413" s="265"/>
      <c r="KBI1413" s="265"/>
      <c r="KBJ1413" s="265"/>
      <c r="KBK1413" s="265"/>
      <c r="KBL1413" s="265"/>
      <c r="KBM1413" s="265"/>
      <c r="KBN1413" s="265"/>
      <c r="KBO1413" s="265"/>
      <c r="KBP1413" s="265"/>
      <c r="KBQ1413" s="265"/>
      <c r="KBR1413" s="265"/>
      <c r="KBS1413" s="265"/>
      <c r="KBT1413" s="265"/>
      <c r="KBU1413" s="265"/>
      <c r="KBV1413" s="265"/>
      <c r="KBW1413" s="265"/>
      <c r="KBX1413" s="265"/>
      <c r="KBY1413" s="265"/>
      <c r="KBZ1413" s="265"/>
      <c r="KCA1413" s="265"/>
      <c r="KCB1413" s="265"/>
      <c r="KCC1413" s="265"/>
      <c r="KCD1413" s="265"/>
      <c r="KCE1413" s="265"/>
      <c r="KCF1413" s="265"/>
      <c r="KCG1413" s="265"/>
      <c r="KCH1413" s="265"/>
      <c r="KCI1413" s="265"/>
      <c r="KCJ1413" s="265"/>
      <c r="KCK1413" s="265"/>
      <c r="KCL1413" s="265"/>
      <c r="KCM1413" s="265"/>
      <c r="KCN1413" s="265"/>
      <c r="KCO1413" s="265"/>
      <c r="KCP1413" s="265"/>
      <c r="KCQ1413" s="265"/>
      <c r="KCR1413" s="265"/>
      <c r="KCS1413" s="265"/>
      <c r="KCT1413" s="265"/>
      <c r="KCU1413" s="265"/>
      <c r="KCV1413" s="265"/>
      <c r="KCW1413" s="265"/>
      <c r="KCX1413" s="265"/>
      <c r="KCY1413" s="265"/>
      <c r="KCZ1413" s="265"/>
      <c r="KDA1413" s="265"/>
      <c r="KDB1413" s="265"/>
      <c r="KDC1413" s="265"/>
      <c r="KDD1413" s="265"/>
      <c r="KDE1413" s="265"/>
      <c r="KDF1413" s="265"/>
      <c r="KDG1413" s="265"/>
      <c r="KDH1413" s="265"/>
      <c r="KDI1413" s="265"/>
      <c r="KDJ1413" s="265"/>
      <c r="KDK1413" s="265"/>
      <c r="KDL1413" s="265"/>
      <c r="KDM1413" s="265"/>
      <c r="KDN1413" s="265"/>
      <c r="KDO1413" s="265"/>
      <c r="KDP1413" s="265"/>
      <c r="KDQ1413" s="265"/>
      <c r="KDR1413" s="265"/>
      <c r="KDS1413" s="265"/>
      <c r="KDT1413" s="265"/>
      <c r="KDU1413" s="265"/>
      <c r="KDV1413" s="265"/>
      <c r="KDW1413" s="265"/>
      <c r="KDX1413" s="265"/>
      <c r="KDY1413" s="265"/>
      <c r="KDZ1413" s="265"/>
      <c r="KEA1413" s="265"/>
      <c r="KEB1413" s="265"/>
      <c r="KEC1413" s="265"/>
      <c r="KED1413" s="265"/>
      <c r="KEE1413" s="265"/>
      <c r="KEF1413" s="265"/>
      <c r="KEG1413" s="265"/>
      <c r="KEH1413" s="265"/>
      <c r="KEI1413" s="265"/>
      <c r="KEJ1413" s="265"/>
      <c r="KEK1413" s="265"/>
      <c r="KEL1413" s="265"/>
      <c r="KEM1413" s="265"/>
      <c r="KEN1413" s="265"/>
      <c r="KEO1413" s="265"/>
      <c r="KEP1413" s="265"/>
      <c r="KEQ1413" s="265"/>
      <c r="KER1413" s="265"/>
      <c r="KES1413" s="265"/>
      <c r="KET1413" s="265"/>
      <c r="KEU1413" s="265"/>
      <c r="KEV1413" s="265"/>
      <c r="KEW1413" s="265"/>
      <c r="KEX1413" s="265"/>
      <c r="KEY1413" s="265"/>
      <c r="KEZ1413" s="265"/>
      <c r="KFA1413" s="265"/>
      <c r="KFB1413" s="265"/>
      <c r="KFC1413" s="265"/>
      <c r="KFD1413" s="265"/>
      <c r="KFE1413" s="265"/>
      <c r="KFF1413" s="265"/>
      <c r="KFG1413" s="265"/>
      <c r="KFH1413" s="265"/>
      <c r="KFI1413" s="265"/>
      <c r="KFJ1413" s="265"/>
      <c r="KFK1413" s="265"/>
      <c r="KFL1413" s="265"/>
      <c r="KFM1413" s="265"/>
      <c r="KFN1413" s="265"/>
      <c r="KFO1413" s="265"/>
      <c r="KFP1413" s="265"/>
      <c r="KFQ1413" s="265"/>
      <c r="KFR1413" s="265"/>
      <c r="KFS1413" s="265"/>
      <c r="KFT1413" s="265"/>
      <c r="KFU1413" s="265"/>
      <c r="KFV1413" s="265"/>
      <c r="KFW1413" s="265"/>
      <c r="KFX1413" s="265"/>
      <c r="KFY1413" s="265"/>
      <c r="KFZ1413" s="265"/>
      <c r="KGA1413" s="265"/>
      <c r="KGB1413" s="265"/>
      <c r="KGC1413" s="265"/>
      <c r="KGD1413" s="265"/>
      <c r="KGE1413" s="265"/>
      <c r="KGF1413" s="265"/>
      <c r="KGG1413" s="265"/>
      <c r="KGH1413" s="265"/>
      <c r="KGI1413" s="265"/>
      <c r="KGJ1413" s="265"/>
      <c r="KGK1413" s="265"/>
      <c r="KGL1413" s="265"/>
      <c r="KGM1413" s="265"/>
      <c r="KGN1413" s="265"/>
      <c r="KGO1413" s="265"/>
      <c r="KGP1413" s="265"/>
      <c r="KGQ1413" s="265"/>
      <c r="KGR1413" s="265"/>
      <c r="KGS1413" s="265"/>
      <c r="KGT1413" s="265"/>
      <c r="KGU1413" s="265"/>
      <c r="KGV1413" s="265"/>
      <c r="KGW1413" s="265"/>
      <c r="KGX1413" s="265"/>
      <c r="KGY1413" s="265"/>
      <c r="KGZ1413" s="265"/>
      <c r="KHA1413" s="265"/>
      <c r="KHB1413" s="265"/>
      <c r="KHC1413" s="265"/>
      <c r="KHD1413" s="265"/>
      <c r="KHE1413" s="265"/>
      <c r="KHF1413" s="265"/>
      <c r="KHG1413" s="265"/>
      <c r="KHH1413" s="265"/>
      <c r="KHI1413" s="265"/>
      <c r="KHJ1413" s="265"/>
      <c r="KHK1413" s="265"/>
      <c r="KHL1413" s="265"/>
      <c r="KHM1413" s="265"/>
      <c r="KHN1413" s="265"/>
      <c r="KHO1413" s="265"/>
      <c r="KHP1413" s="265"/>
      <c r="KHQ1413" s="265"/>
      <c r="KHR1413" s="265"/>
      <c r="KHS1413" s="265"/>
      <c r="KHT1413" s="265"/>
      <c r="KHU1413" s="265"/>
      <c r="KHV1413" s="265"/>
      <c r="KHW1413" s="265"/>
      <c r="KHX1413" s="265"/>
      <c r="KHY1413" s="265"/>
      <c r="KHZ1413" s="265"/>
      <c r="KIA1413" s="265"/>
      <c r="KIB1413" s="265"/>
      <c r="KIC1413" s="265"/>
      <c r="KID1413" s="265"/>
      <c r="KIE1413" s="265"/>
      <c r="KIF1413" s="265"/>
      <c r="KIG1413" s="265"/>
      <c r="KIH1413" s="265"/>
      <c r="KII1413" s="265"/>
      <c r="KIJ1413" s="265"/>
      <c r="KIK1413" s="265"/>
      <c r="KIL1413" s="265"/>
      <c r="KIM1413" s="265"/>
      <c r="KIN1413" s="265"/>
      <c r="KIO1413" s="265"/>
      <c r="KIP1413" s="265"/>
      <c r="KIQ1413" s="265"/>
      <c r="KIR1413" s="265"/>
      <c r="KIS1413" s="265"/>
      <c r="KIT1413" s="265"/>
      <c r="KIU1413" s="265"/>
      <c r="KIV1413" s="265"/>
      <c r="KIW1413" s="265"/>
      <c r="KIX1413" s="265"/>
      <c r="KIY1413" s="265"/>
      <c r="KIZ1413" s="265"/>
      <c r="KJA1413" s="265"/>
      <c r="KJB1413" s="265"/>
      <c r="KJC1413" s="265"/>
      <c r="KJD1413" s="265"/>
      <c r="KJE1413" s="265"/>
      <c r="KJF1413" s="265"/>
      <c r="KJG1413" s="265"/>
      <c r="KJH1413" s="265"/>
      <c r="KJI1413" s="265"/>
      <c r="KJJ1413" s="265"/>
      <c r="KJK1413" s="265"/>
      <c r="KJL1413" s="265"/>
      <c r="KJM1413" s="265"/>
      <c r="KJN1413" s="265"/>
      <c r="KJO1413" s="265"/>
      <c r="KJP1413" s="265"/>
      <c r="KJQ1413" s="265"/>
      <c r="KJR1413" s="265"/>
      <c r="KJS1413" s="265"/>
      <c r="KJT1413" s="265"/>
      <c r="KJU1413" s="265"/>
      <c r="KJV1413" s="265"/>
      <c r="KJW1413" s="265"/>
      <c r="KJX1413" s="265"/>
      <c r="KJY1413" s="265"/>
      <c r="KJZ1413" s="265"/>
      <c r="KKA1413" s="265"/>
      <c r="KKB1413" s="265"/>
      <c r="KKC1413" s="265"/>
      <c r="KKD1413" s="265"/>
      <c r="KKE1413" s="265"/>
      <c r="KKF1413" s="265"/>
      <c r="KKG1413" s="265"/>
      <c r="KKH1413" s="265"/>
      <c r="KKI1413" s="265"/>
      <c r="KKJ1413" s="265"/>
      <c r="KKK1413" s="265"/>
      <c r="KKL1413" s="265"/>
      <c r="KKM1413" s="265"/>
      <c r="KKN1413" s="265"/>
      <c r="KKO1413" s="265"/>
      <c r="KKP1413" s="265"/>
      <c r="KKQ1413" s="265"/>
      <c r="KKR1413" s="265"/>
      <c r="KKS1413" s="265"/>
      <c r="KKT1413" s="265"/>
      <c r="KKU1413" s="265"/>
      <c r="KKV1413" s="265"/>
      <c r="KKW1413" s="265"/>
      <c r="KKX1413" s="265"/>
      <c r="KKY1413" s="265"/>
      <c r="KKZ1413" s="265"/>
      <c r="KLA1413" s="265"/>
      <c r="KLB1413" s="265"/>
      <c r="KLC1413" s="265"/>
      <c r="KLD1413" s="265"/>
      <c r="KLE1413" s="265"/>
      <c r="KLF1413" s="265"/>
      <c r="KLG1413" s="265"/>
      <c r="KLH1413" s="265"/>
      <c r="KLI1413" s="265"/>
      <c r="KLJ1413" s="265"/>
      <c r="KLK1413" s="265"/>
      <c r="KLL1413" s="265"/>
      <c r="KLM1413" s="265"/>
      <c r="KLN1413" s="265"/>
      <c r="KLO1413" s="265"/>
      <c r="KLP1413" s="265"/>
      <c r="KLQ1413" s="265"/>
      <c r="KLR1413" s="265"/>
      <c r="KLS1413" s="265"/>
      <c r="KLT1413" s="265"/>
      <c r="KLU1413" s="265"/>
      <c r="KLV1413" s="265"/>
      <c r="KLW1413" s="265"/>
      <c r="KLX1413" s="265"/>
      <c r="KLY1413" s="265"/>
      <c r="KLZ1413" s="265"/>
      <c r="KMA1413" s="265"/>
      <c r="KMB1413" s="265"/>
      <c r="KMC1413" s="265"/>
      <c r="KMD1413" s="265"/>
      <c r="KME1413" s="265"/>
      <c r="KMF1413" s="265"/>
      <c r="KMG1413" s="265"/>
      <c r="KMH1413" s="265"/>
      <c r="KMI1413" s="265"/>
      <c r="KMJ1413" s="265"/>
      <c r="KMK1413" s="265"/>
      <c r="KML1413" s="265"/>
      <c r="KMM1413" s="265"/>
      <c r="KMN1413" s="265"/>
      <c r="KMO1413" s="265"/>
      <c r="KMP1413" s="265"/>
      <c r="KMQ1413" s="265"/>
      <c r="KMR1413" s="265"/>
      <c r="KMS1413" s="265"/>
      <c r="KMT1413" s="265"/>
      <c r="KMU1413" s="265"/>
      <c r="KMV1413" s="265"/>
      <c r="KMW1413" s="265"/>
      <c r="KMX1413" s="265"/>
      <c r="KMY1413" s="265"/>
      <c r="KMZ1413" s="265"/>
      <c r="KNA1413" s="265"/>
      <c r="KNB1413" s="265"/>
      <c r="KNC1413" s="265"/>
      <c r="KND1413" s="265"/>
      <c r="KNE1413" s="265"/>
      <c r="KNF1413" s="265"/>
      <c r="KNG1413" s="265"/>
      <c r="KNH1413" s="265"/>
      <c r="KNI1413" s="265"/>
      <c r="KNJ1413" s="265"/>
      <c r="KNK1413" s="265"/>
      <c r="KNL1413" s="265"/>
      <c r="KNM1413" s="265"/>
      <c r="KNN1413" s="265"/>
      <c r="KNO1413" s="265"/>
      <c r="KNP1413" s="265"/>
      <c r="KNQ1413" s="265"/>
      <c r="KNR1413" s="265"/>
      <c r="KNS1413" s="265"/>
      <c r="KNT1413" s="265"/>
      <c r="KNU1413" s="265"/>
      <c r="KNV1413" s="265"/>
      <c r="KNW1413" s="265"/>
      <c r="KNX1413" s="265"/>
      <c r="KNY1413" s="265"/>
      <c r="KNZ1413" s="265"/>
      <c r="KOA1413" s="265"/>
      <c r="KOB1413" s="265"/>
      <c r="KOC1413" s="265"/>
      <c r="KOD1413" s="265"/>
      <c r="KOE1413" s="265"/>
      <c r="KOF1413" s="265"/>
      <c r="KOG1413" s="265"/>
      <c r="KOH1413" s="265"/>
      <c r="KOI1413" s="265"/>
      <c r="KOJ1413" s="265"/>
      <c r="KOK1413" s="265"/>
      <c r="KOL1413" s="265"/>
      <c r="KOM1413" s="265"/>
      <c r="KON1413" s="265"/>
      <c r="KOO1413" s="265"/>
      <c r="KOP1413" s="265"/>
      <c r="KOQ1413" s="265"/>
      <c r="KOR1413" s="265"/>
      <c r="KOS1413" s="265"/>
      <c r="KOT1413" s="265"/>
      <c r="KOU1413" s="265"/>
      <c r="KOV1413" s="265"/>
      <c r="KOW1413" s="265"/>
      <c r="KOX1413" s="265"/>
      <c r="KOY1413" s="265"/>
      <c r="KOZ1413" s="265"/>
      <c r="KPA1413" s="265"/>
      <c r="KPB1413" s="265"/>
      <c r="KPC1413" s="265"/>
      <c r="KPD1413" s="265"/>
      <c r="KPE1413" s="265"/>
      <c r="KPF1413" s="265"/>
      <c r="KPG1413" s="265"/>
      <c r="KPH1413" s="265"/>
      <c r="KPI1413" s="265"/>
      <c r="KPJ1413" s="265"/>
      <c r="KPK1413" s="265"/>
      <c r="KPL1413" s="265"/>
      <c r="KPM1413" s="265"/>
      <c r="KPN1413" s="265"/>
      <c r="KPO1413" s="265"/>
      <c r="KPP1413" s="265"/>
      <c r="KPQ1413" s="265"/>
      <c r="KPR1413" s="265"/>
      <c r="KPS1413" s="265"/>
      <c r="KPT1413" s="265"/>
      <c r="KPU1413" s="265"/>
      <c r="KPV1413" s="265"/>
      <c r="KPW1413" s="265"/>
      <c r="KPX1413" s="265"/>
      <c r="KPY1413" s="265"/>
      <c r="KPZ1413" s="265"/>
      <c r="KQA1413" s="265"/>
      <c r="KQB1413" s="265"/>
      <c r="KQC1413" s="265"/>
      <c r="KQD1413" s="265"/>
      <c r="KQE1413" s="265"/>
      <c r="KQF1413" s="265"/>
      <c r="KQG1413" s="265"/>
      <c r="KQH1413" s="265"/>
      <c r="KQI1413" s="265"/>
      <c r="KQJ1413" s="265"/>
      <c r="KQK1413" s="265"/>
      <c r="KQL1413" s="265"/>
      <c r="KQM1413" s="265"/>
      <c r="KQN1413" s="265"/>
      <c r="KQO1413" s="265"/>
      <c r="KQP1413" s="265"/>
      <c r="KQQ1413" s="265"/>
      <c r="KQR1413" s="265"/>
      <c r="KQS1413" s="265"/>
      <c r="KQT1413" s="265"/>
      <c r="KQU1413" s="265"/>
      <c r="KQV1413" s="265"/>
      <c r="KQW1413" s="265"/>
      <c r="KQX1413" s="265"/>
      <c r="KQY1413" s="265"/>
      <c r="KQZ1413" s="265"/>
      <c r="KRA1413" s="265"/>
      <c r="KRB1413" s="265"/>
      <c r="KRC1413" s="265"/>
      <c r="KRD1413" s="265"/>
      <c r="KRE1413" s="265"/>
      <c r="KRF1413" s="265"/>
      <c r="KRG1413" s="265"/>
      <c r="KRH1413" s="265"/>
      <c r="KRI1413" s="265"/>
      <c r="KRJ1413" s="265"/>
      <c r="KRK1413" s="265"/>
      <c r="KRL1413" s="265"/>
      <c r="KRM1413" s="265"/>
      <c r="KRN1413" s="265"/>
      <c r="KRO1413" s="265"/>
      <c r="KRP1413" s="265"/>
      <c r="KRQ1413" s="265"/>
      <c r="KRR1413" s="265"/>
      <c r="KRS1413" s="265"/>
      <c r="KRT1413" s="265"/>
      <c r="KRU1413" s="265"/>
      <c r="KRV1413" s="265"/>
      <c r="KRW1413" s="265"/>
      <c r="KRX1413" s="265"/>
      <c r="KRY1413" s="265"/>
      <c r="KRZ1413" s="265"/>
      <c r="KSA1413" s="265"/>
      <c r="KSB1413" s="265"/>
      <c r="KSC1413" s="265"/>
      <c r="KSD1413" s="265"/>
      <c r="KSE1413" s="265"/>
      <c r="KSF1413" s="265"/>
      <c r="KSG1413" s="265"/>
      <c r="KSH1413" s="265"/>
      <c r="KSI1413" s="265"/>
      <c r="KSJ1413" s="265"/>
      <c r="KSK1413" s="265"/>
      <c r="KSL1413" s="265"/>
      <c r="KSM1413" s="265"/>
      <c r="KSN1413" s="265"/>
      <c r="KSO1413" s="265"/>
      <c r="KSP1413" s="265"/>
      <c r="KSQ1413" s="265"/>
      <c r="KSR1413" s="265"/>
      <c r="KSS1413" s="265"/>
      <c r="KST1413" s="265"/>
      <c r="KSU1413" s="265"/>
      <c r="KSV1413" s="265"/>
      <c r="KSW1413" s="265"/>
      <c r="KSX1413" s="265"/>
      <c r="KSY1413" s="265"/>
      <c r="KSZ1413" s="265"/>
      <c r="KTA1413" s="265"/>
      <c r="KTB1413" s="265"/>
      <c r="KTC1413" s="265"/>
      <c r="KTD1413" s="265"/>
      <c r="KTE1413" s="265"/>
      <c r="KTF1413" s="265"/>
      <c r="KTG1413" s="265"/>
      <c r="KTH1413" s="265"/>
      <c r="KTI1413" s="265"/>
      <c r="KTJ1413" s="265"/>
      <c r="KTK1413" s="265"/>
      <c r="KTL1413" s="265"/>
      <c r="KTM1413" s="265"/>
      <c r="KTN1413" s="265"/>
      <c r="KTO1413" s="265"/>
      <c r="KTP1413" s="265"/>
      <c r="KTQ1413" s="265"/>
      <c r="KTR1413" s="265"/>
      <c r="KTS1413" s="265"/>
      <c r="KTT1413" s="265"/>
      <c r="KTU1413" s="265"/>
      <c r="KTV1413" s="265"/>
      <c r="KTW1413" s="265"/>
      <c r="KTX1413" s="265"/>
      <c r="KTY1413" s="265"/>
      <c r="KTZ1413" s="265"/>
      <c r="KUA1413" s="265"/>
      <c r="KUB1413" s="265"/>
      <c r="KUC1413" s="265"/>
      <c r="KUD1413" s="265"/>
      <c r="KUE1413" s="265"/>
      <c r="KUF1413" s="265"/>
      <c r="KUG1413" s="265"/>
      <c r="KUH1413" s="265"/>
      <c r="KUI1413" s="265"/>
      <c r="KUJ1413" s="265"/>
      <c r="KUK1413" s="265"/>
      <c r="KUL1413" s="265"/>
      <c r="KUM1413" s="265"/>
      <c r="KUN1413" s="265"/>
      <c r="KUO1413" s="265"/>
      <c r="KUP1413" s="265"/>
      <c r="KUQ1413" s="265"/>
      <c r="KUR1413" s="265"/>
      <c r="KUS1413" s="265"/>
      <c r="KUT1413" s="265"/>
      <c r="KUU1413" s="265"/>
      <c r="KUV1413" s="265"/>
      <c r="KUW1413" s="265"/>
      <c r="KUX1413" s="265"/>
      <c r="KUY1413" s="265"/>
      <c r="KUZ1413" s="265"/>
      <c r="KVA1413" s="265"/>
      <c r="KVB1413" s="265"/>
      <c r="KVC1413" s="265"/>
      <c r="KVD1413" s="265"/>
      <c r="KVE1413" s="265"/>
      <c r="KVF1413" s="265"/>
      <c r="KVG1413" s="265"/>
      <c r="KVH1413" s="265"/>
      <c r="KVI1413" s="265"/>
      <c r="KVJ1413" s="265"/>
      <c r="KVK1413" s="265"/>
      <c r="KVL1413" s="265"/>
      <c r="KVM1413" s="265"/>
      <c r="KVN1413" s="265"/>
      <c r="KVO1413" s="265"/>
      <c r="KVP1413" s="265"/>
      <c r="KVQ1413" s="265"/>
      <c r="KVR1413" s="265"/>
      <c r="KVS1413" s="265"/>
      <c r="KVT1413" s="265"/>
      <c r="KVU1413" s="265"/>
      <c r="KVV1413" s="265"/>
      <c r="KVW1413" s="265"/>
      <c r="KVX1413" s="265"/>
      <c r="KVY1413" s="265"/>
      <c r="KVZ1413" s="265"/>
      <c r="KWA1413" s="265"/>
      <c r="KWB1413" s="265"/>
      <c r="KWC1413" s="265"/>
      <c r="KWD1413" s="265"/>
      <c r="KWE1413" s="265"/>
      <c r="KWF1413" s="265"/>
      <c r="KWG1413" s="265"/>
      <c r="KWH1413" s="265"/>
      <c r="KWI1413" s="265"/>
      <c r="KWJ1413" s="265"/>
      <c r="KWK1413" s="265"/>
      <c r="KWL1413" s="265"/>
      <c r="KWM1413" s="265"/>
      <c r="KWN1413" s="265"/>
      <c r="KWO1413" s="265"/>
      <c r="KWP1413" s="265"/>
      <c r="KWQ1413" s="265"/>
      <c r="KWR1413" s="265"/>
      <c r="KWS1413" s="265"/>
      <c r="KWT1413" s="265"/>
      <c r="KWU1413" s="265"/>
      <c r="KWV1413" s="265"/>
      <c r="KWW1413" s="265"/>
      <c r="KWX1413" s="265"/>
      <c r="KWY1413" s="265"/>
      <c r="KWZ1413" s="265"/>
      <c r="KXA1413" s="265"/>
      <c r="KXB1413" s="265"/>
      <c r="KXC1413" s="265"/>
      <c r="KXD1413" s="265"/>
      <c r="KXE1413" s="265"/>
      <c r="KXF1413" s="265"/>
      <c r="KXG1413" s="265"/>
      <c r="KXH1413" s="265"/>
      <c r="KXI1413" s="265"/>
      <c r="KXJ1413" s="265"/>
      <c r="KXK1413" s="265"/>
      <c r="KXL1413" s="265"/>
      <c r="KXM1413" s="265"/>
      <c r="KXN1413" s="265"/>
      <c r="KXO1413" s="265"/>
      <c r="KXP1413" s="265"/>
      <c r="KXQ1413" s="265"/>
      <c r="KXR1413" s="265"/>
      <c r="KXS1413" s="265"/>
      <c r="KXT1413" s="265"/>
      <c r="KXU1413" s="265"/>
      <c r="KXV1413" s="265"/>
      <c r="KXW1413" s="265"/>
      <c r="KXX1413" s="265"/>
      <c r="KXY1413" s="265"/>
      <c r="KXZ1413" s="265"/>
      <c r="KYA1413" s="265"/>
      <c r="KYB1413" s="265"/>
      <c r="KYC1413" s="265"/>
      <c r="KYD1413" s="265"/>
      <c r="KYE1413" s="265"/>
      <c r="KYF1413" s="265"/>
      <c r="KYG1413" s="265"/>
      <c r="KYH1413" s="265"/>
      <c r="KYI1413" s="265"/>
      <c r="KYJ1413" s="265"/>
      <c r="KYK1413" s="265"/>
      <c r="KYL1413" s="265"/>
      <c r="KYM1413" s="265"/>
      <c r="KYN1413" s="265"/>
      <c r="KYO1413" s="265"/>
      <c r="KYP1413" s="265"/>
      <c r="KYQ1413" s="265"/>
      <c r="KYR1413" s="265"/>
      <c r="KYS1413" s="265"/>
      <c r="KYT1413" s="265"/>
      <c r="KYU1413" s="265"/>
      <c r="KYV1413" s="265"/>
      <c r="KYW1413" s="265"/>
      <c r="KYX1413" s="265"/>
      <c r="KYY1413" s="265"/>
      <c r="KYZ1413" s="265"/>
      <c r="KZA1413" s="265"/>
      <c r="KZB1413" s="265"/>
      <c r="KZC1413" s="265"/>
      <c r="KZD1413" s="265"/>
      <c r="KZE1413" s="265"/>
      <c r="KZF1413" s="265"/>
      <c r="KZG1413" s="265"/>
      <c r="KZH1413" s="265"/>
      <c r="KZI1413" s="265"/>
      <c r="KZJ1413" s="265"/>
      <c r="KZK1413" s="265"/>
      <c r="KZL1413" s="265"/>
      <c r="KZM1413" s="265"/>
      <c r="KZN1413" s="265"/>
      <c r="KZO1413" s="265"/>
      <c r="KZP1413" s="265"/>
      <c r="KZQ1413" s="265"/>
      <c r="KZR1413" s="265"/>
      <c r="KZS1413" s="265"/>
      <c r="KZT1413" s="265"/>
      <c r="KZU1413" s="265"/>
      <c r="KZV1413" s="265"/>
      <c r="KZW1413" s="265"/>
      <c r="KZX1413" s="265"/>
      <c r="KZY1413" s="265"/>
      <c r="KZZ1413" s="265"/>
      <c r="LAA1413" s="265"/>
      <c r="LAB1413" s="265"/>
      <c r="LAC1413" s="265"/>
      <c r="LAD1413" s="265"/>
      <c r="LAE1413" s="265"/>
      <c r="LAF1413" s="265"/>
      <c r="LAG1413" s="265"/>
      <c r="LAH1413" s="265"/>
      <c r="LAI1413" s="265"/>
      <c r="LAJ1413" s="265"/>
      <c r="LAK1413" s="265"/>
      <c r="LAL1413" s="265"/>
      <c r="LAM1413" s="265"/>
      <c r="LAN1413" s="265"/>
      <c r="LAO1413" s="265"/>
      <c r="LAP1413" s="265"/>
      <c r="LAQ1413" s="265"/>
      <c r="LAR1413" s="265"/>
      <c r="LAS1413" s="265"/>
      <c r="LAT1413" s="265"/>
      <c r="LAU1413" s="265"/>
      <c r="LAV1413" s="265"/>
      <c r="LAW1413" s="265"/>
      <c r="LAX1413" s="265"/>
      <c r="LAY1413" s="265"/>
      <c r="LAZ1413" s="265"/>
      <c r="LBA1413" s="265"/>
      <c r="LBB1413" s="265"/>
      <c r="LBC1413" s="265"/>
      <c r="LBD1413" s="265"/>
      <c r="LBE1413" s="265"/>
      <c r="LBF1413" s="265"/>
      <c r="LBG1413" s="265"/>
      <c r="LBH1413" s="265"/>
      <c r="LBI1413" s="265"/>
      <c r="LBJ1413" s="265"/>
      <c r="LBK1413" s="265"/>
      <c r="LBL1413" s="265"/>
      <c r="LBM1413" s="265"/>
      <c r="LBN1413" s="265"/>
      <c r="LBO1413" s="265"/>
      <c r="LBP1413" s="265"/>
      <c r="LBQ1413" s="265"/>
      <c r="LBR1413" s="265"/>
      <c r="LBS1413" s="265"/>
      <c r="LBT1413" s="265"/>
      <c r="LBU1413" s="265"/>
      <c r="LBV1413" s="265"/>
      <c r="LBW1413" s="265"/>
      <c r="LBX1413" s="265"/>
      <c r="LBY1413" s="265"/>
      <c r="LBZ1413" s="265"/>
      <c r="LCA1413" s="265"/>
      <c r="LCB1413" s="265"/>
      <c r="LCC1413" s="265"/>
      <c r="LCD1413" s="265"/>
      <c r="LCE1413" s="265"/>
      <c r="LCF1413" s="265"/>
      <c r="LCG1413" s="265"/>
      <c r="LCH1413" s="265"/>
      <c r="LCI1413" s="265"/>
      <c r="LCJ1413" s="265"/>
      <c r="LCK1413" s="265"/>
      <c r="LCL1413" s="265"/>
      <c r="LCM1413" s="265"/>
      <c r="LCN1413" s="265"/>
      <c r="LCO1413" s="265"/>
      <c r="LCP1413" s="265"/>
      <c r="LCQ1413" s="265"/>
      <c r="LCR1413" s="265"/>
      <c r="LCS1413" s="265"/>
      <c r="LCT1413" s="265"/>
      <c r="LCU1413" s="265"/>
      <c r="LCV1413" s="265"/>
      <c r="LCW1413" s="265"/>
      <c r="LCX1413" s="265"/>
      <c r="LCY1413" s="265"/>
      <c r="LCZ1413" s="265"/>
      <c r="LDA1413" s="265"/>
      <c r="LDB1413" s="265"/>
      <c r="LDC1413" s="265"/>
      <c r="LDD1413" s="265"/>
      <c r="LDE1413" s="265"/>
      <c r="LDF1413" s="265"/>
      <c r="LDG1413" s="265"/>
      <c r="LDH1413" s="265"/>
      <c r="LDI1413" s="265"/>
      <c r="LDJ1413" s="265"/>
      <c r="LDK1413" s="265"/>
      <c r="LDL1413" s="265"/>
      <c r="LDM1413" s="265"/>
      <c r="LDN1413" s="265"/>
      <c r="LDO1413" s="265"/>
      <c r="LDP1413" s="265"/>
      <c r="LDQ1413" s="265"/>
      <c r="LDR1413" s="265"/>
      <c r="LDS1413" s="265"/>
      <c r="LDT1413" s="265"/>
      <c r="LDU1413" s="265"/>
      <c r="LDV1413" s="265"/>
      <c r="LDW1413" s="265"/>
      <c r="LDX1413" s="265"/>
      <c r="LDY1413" s="265"/>
      <c r="LDZ1413" s="265"/>
      <c r="LEA1413" s="265"/>
      <c r="LEB1413" s="265"/>
      <c r="LEC1413" s="265"/>
      <c r="LED1413" s="265"/>
      <c r="LEE1413" s="265"/>
      <c r="LEF1413" s="265"/>
      <c r="LEG1413" s="265"/>
      <c r="LEH1413" s="265"/>
      <c r="LEI1413" s="265"/>
      <c r="LEJ1413" s="265"/>
      <c r="LEK1413" s="265"/>
      <c r="LEL1413" s="265"/>
      <c r="LEM1413" s="265"/>
      <c r="LEN1413" s="265"/>
      <c r="LEO1413" s="265"/>
      <c r="LEP1413" s="265"/>
      <c r="LEQ1413" s="265"/>
      <c r="LER1413" s="265"/>
      <c r="LES1413" s="265"/>
      <c r="LET1413" s="265"/>
      <c r="LEU1413" s="265"/>
      <c r="LEV1413" s="265"/>
      <c r="LEW1413" s="265"/>
      <c r="LEX1413" s="265"/>
      <c r="LEY1413" s="265"/>
      <c r="LEZ1413" s="265"/>
      <c r="LFA1413" s="265"/>
      <c r="LFB1413" s="265"/>
      <c r="LFC1413" s="265"/>
      <c r="LFD1413" s="265"/>
      <c r="LFE1413" s="265"/>
      <c r="LFF1413" s="265"/>
      <c r="LFG1413" s="265"/>
      <c r="LFH1413" s="265"/>
      <c r="LFI1413" s="265"/>
      <c r="LFJ1413" s="265"/>
      <c r="LFK1413" s="265"/>
      <c r="LFL1413" s="265"/>
      <c r="LFM1413" s="265"/>
      <c r="LFN1413" s="265"/>
      <c r="LFO1413" s="265"/>
      <c r="LFP1413" s="265"/>
      <c r="LFQ1413" s="265"/>
      <c r="LFR1413" s="265"/>
      <c r="LFS1413" s="265"/>
      <c r="LFT1413" s="265"/>
      <c r="LFU1413" s="265"/>
      <c r="LFV1413" s="265"/>
      <c r="LFW1413" s="265"/>
      <c r="LFX1413" s="265"/>
      <c r="LFY1413" s="265"/>
      <c r="LFZ1413" s="265"/>
      <c r="LGA1413" s="265"/>
      <c r="LGB1413" s="265"/>
      <c r="LGC1413" s="265"/>
      <c r="LGD1413" s="265"/>
      <c r="LGE1413" s="265"/>
      <c r="LGF1413" s="265"/>
      <c r="LGG1413" s="265"/>
      <c r="LGH1413" s="265"/>
      <c r="LGI1413" s="265"/>
      <c r="LGJ1413" s="265"/>
      <c r="LGK1413" s="265"/>
      <c r="LGL1413" s="265"/>
      <c r="LGM1413" s="265"/>
      <c r="LGN1413" s="265"/>
      <c r="LGO1413" s="265"/>
      <c r="LGP1413" s="265"/>
      <c r="LGQ1413" s="265"/>
      <c r="LGR1413" s="265"/>
      <c r="LGS1413" s="265"/>
      <c r="LGT1413" s="265"/>
      <c r="LGU1413" s="265"/>
      <c r="LGV1413" s="265"/>
      <c r="LGW1413" s="265"/>
      <c r="LGX1413" s="265"/>
      <c r="LGY1413" s="265"/>
      <c r="LGZ1413" s="265"/>
      <c r="LHA1413" s="265"/>
      <c r="LHB1413" s="265"/>
      <c r="LHC1413" s="265"/>
      <c r="LHD1413" s="265"/>
      <c r="LHE1413" s="265"/>
      <c r="LHF1413" s="265"/>
      <c r="LHG1413" s="265"/>
      <c r="LHH1413" s="265"/>
      <c r="LHI1413" s="265"/>
      <c r="LHJ1413" s="265"/>
      <c r="LHK1413" s="265"/>
      <c r="LHL1413" s="265"/>
      <c r="LHM1413" s="265"/>
      <c r="LHN1413" s="265"/>
      <c r="LHO1413" s="265"/>
      <c r="LHP1413" s="265"/>
      <c r="LHQ1413" s="265"/>
      <c r="LHR1413" s="265"/>
      <c r="LHS1413" s="265"/>
      <c r="LHT1413" s="265"/>
      <c r="LHU1413" s="265"/>
      <c r="LHV1413" s="265"/>
      <c r="LHW1413" s="265"/>
      <c r="LHX1413" s="265"/>
      <c r="LHY1413" s="265"/>
      <c r="LHZ1413" s="265"/>
      <c r="LIA1413" s="265"/>
      <c r="LIB1413" s="265"/>
      <c r="LIC1413" s="265"/>
      <c r="LID1413" s="265"/>
      <c r="LIE1413" s="265"/>
      <c r="LIF1413" s="265"/>
      <c r="LIG1413" s="265"/>
      <c r="LIH1413" s="265"/>
      <c r="LII1413" s="265"/>
      <c r="LIJ1413" s="265"/>
      <c r="LIK1413" s="265"/>
      <c r="LIL1413" s="265"/>
      <c r="LIM1413" s="265"/>
      <c r="LIN1413" s="265"/>
      <c r="LIO1413" s="265"/>
      <c r="LIP1413" s="265"/>
      <c r="LIQ1413" s="265"/>
      <c r="LIR1413" s="265"/>
      <c r="LIS1413" s="265"/>
      <c r="LIT1413" s="265"/>
      <c r="LIU1413" s="265"/>
      <c r="LIV1413" s="265"/>
      <c r="LIW1413" s="265"/>
      <c r="LIX1413" s="265"/>
      <c r="LIY1413" s="265"/>
      <c r="LIZ1413" s="265"/>
      <c r="LJA1413" s="265"/>
      <c r="LJB1413" s="265"/>
      <c r="LJC1413" s="265"/>
      <c r="LJD1413" s="265"/>
      <c r="LJE1413" s="265"/>
      <c r="LJF1413" s="265"/>
      <c r="LJG1413" s="265"/>
      <c r="LJH1413" s="265"/>
      <c r="LJI1413" s="265"/>
      <c r="LJJ1413" s="265"/>
      <c r="LJK1413" s="265"/>
      <c r="LJL1413" s="265"/>
      <c r="LJM1413" s="265"/>
      <c r="LJN1413" s="265"/>
      <c r="LJO1413" s="265"/>
      <c r="LJP1413" s="265"/>
      <c r="LJQ1413" s="265"/>
      <c r="LJR1413" s="265"/>
      <c r="LJS1413" s="265"/>
      <c r="LJT1413" s="265"/>
      <c r="LJU1413" s="265"/>
      <c r="LJV1413" s="265"/>
      <c r="LJW1413" s="265"/>
      <c r="LJX1413" s="265"/>
      <c r="LJY1413" s="265"/>
      <c r="LJZ1413" s="265"/>
      <c r="LKA1413" s="265"/>
      <c r="LKB1413" s="265"/>
      <c r="LKC1413" s="265"/>
      <c r="LKD1413" s="265"/>
      <c r="LKE1413" s="265"/>
      <c r="LKF1413" s="265"/>
      <c r="LKG1413" s="265"/>
      <c r="LKH1413" s="265"/>
      <c r="LKI1413" s="265"/>
      <c r="LKJ1413" s="265"/>
      <c r="LKK1413" s="265"/>
      <c r="LKL1413" s="265"/>
      <c r="LKM1413" s="265"/>
      <c r="LKN1413" s="265"/>
      <c r="LKO1413" s="265"/>
      <c r="LKP1413" s="265"/>
      <c r="LKQ1413" s="265"/>
      <c r="LKR1413" s="265"/>
      <c r="LKS1413" s="265"/>
      <c r="LKT1413" s="265"/>
      <c r="LKU1413" s="265"/>
      <c r="LKV1413" s="265"/>
      <c r="LKW1413" s="265"/>
      <c r="LKX1413" s="265"/>
      <c r="LKY1413" s="265"/>
      <c r="LKZ1413" s="265"/>
      <c r="LLA1413" s="265"/>
      <c r="LLB1413" s="265"/>
      <c r="LLC1413" s="265"/>
      <c r="LLD1413" s="265"/>
      <c r="LLE1413" s="265"/>
      <c r="LLF1413" s="265"/>
      <c r="LLG1413" s="265"/>
      <c r="LLH1413" s="265"/>
      <c r="LLI1413" s="265"/>
      <c r="LLJ1413" s="265"/>
      <c r="LLK1413" s="265"/>
      <c r="LLL1413" s="265"/>
      <c r="LLM1413" s="265"/>
      <c r="LLN1413" s="265"/>
      <c r="LLO1413" s="265"/>
      <c r="LLP1413" s="265"/>
      <c r="LLQ1413" s="265"/>
      <c r="LLR1413" s="265"/>
      <c r="LLS1413" s="265"/>
      <c r="LLT1413" s="265"/>
      <c r="LLU1413" s="265"/>
      <c r="LLV1413" s="265"/>
      <c r="LLW1413" s="265"/>
      <c r="LLX1413" s="265"/>
      <c r="LLY1413" s="265"/>
      <c r="LLZ1413" s="265"/>
      <c r="LMA1413" s="265"/>
      <c r="LMB1413" s="265"/>
      <c r="LMC1413" s="265"/>
      <c r="LMD1413" s="265"/>
      <c r="LME1413" s="265"/>
      <c r="LMF1413" s="265"/>
      <c r="LMG1413" s="265"/>
      <c r="LMH1413" s="265"/>
      <c r="LMI1413" s="265"/>
      <c r="LMJ1413" s="265"/>
      <c r="LMK1413" s="265"/>
      <c r="LML1413" s="265"/>
      <c r="LMM1413" s="265"/>
      <c r="LMN1413" s="265"/>
      <c r="LMO1413" s="265"/>
      <c r="LMP1413" s="265"/>
      <c r="LMQ1413" s="265"/>
      <c r="LMR1413" s="265"/>
      <c r="LMS1413" s="265"/>
      <c r="LMT1413" s="265"/>
      <c r="LMU1413" s="265"/>
      <c r="LMV1413" s="265"/>
      <c r="LMW1413" s="265"/>
      <c r="LMX1413" s="265"/>
      <c r="LMY1413" s="265"/>
      <c r="LMZ1413" s="265"/>
      <c r="LNA1413" s="265"/>
      <c r="LNB1413" s="265"/>
      <c r="LNC1413" s="265"/>
      <c r="LND1413" s="265"/>
      <c r="LNE1413" s="265"/>
      <c r="LNF1413" s="265"/>
      <c r="LNG1413" s="265"/>
      <c r="LNH1413" s="265"/>
      <c r="LNI1413" s="265"/>
      <c r="LNJ1413" s="265"/>
      <c r="LNK1413" s="265"/>
      <c r="LNL1413" s="265"/>
      <c r="LNM1413" s="265"/>
      <c r="LNN1413" s="265"/>
      <c r="LNO1413" s="265"/>
      <c r="LNP1413" s="265"/>
      <c r="LNQ1413" s="265"/>
      <c r="LNR1413" s="265"/>
      <c r="LNS1413" s="265"/>
      <c r="LNT1413" s="265"/>
      <c r="LNU1413" s="265"/>
      <c r="LNV1413" s="265"/>
      <c r="LNW1413" s="265"/>
      <c r="LNX1413" s="265"/>
      <c r="LNY1413" s="265"/>
      <c r="LNZ1413" s="265"/>
      <c r="LOA1413" s="265"/>
      <c r="LOB1413" s="265"/>
      <c r="LOC1413" s="265"/>
      <c r="LOD1413" s="265"/>
      <c r="LOE1413" s="265"/>
      <c r="LOF1413" s="265"/>
      <c r="LOG1413" s="265"/>
      <c r="LOH1413" s="265"/>
      <c r="LOI1413" s="265"/>
      <c r="LOJ1413" s="265"/>
      <c r="LOK1413" s="265"/>
      <c r="LOL1413" s="265"/>
      <c r="LOM1413" s="265"/>
      <c r="LON1413" s="265"/>
      <c r="LOO1413" s="265"/>
      <c r="LOP1413" s="265"/>
      <c r="LOQ1413" s="265"/>
      <c r="LOR1413" s="265"/>
      <c r="LOS1413" s="265"/>
      <c r="LOT1413" s="265"/>
      <c r="LOU1413" s="265"/>
      <c r="LOV1413" s="265"/>
      <c r="LOW1413" s="265"/>
      <c r="LOX1413" s="265"/>
      <c r="LOY1413" s="265"/>
      <c r="LOZ1413" s="265"/>
      <c r="LPA1413" s="265"/>
      <c r="LPB1413" s="265"/>
      <c r="LPC1413" s="265"/>
      <c r="LPD1413" s="265"/>
      <c r="LPE1413" s="265"/>
      <c r="LPF1413" s="265"/>
      <c r="LPG1413" s="265"/>
      <c r="LPH1413" s="265"/>
      <c r="LPI1413" s="265"/>
      <c r="LPJ1413" s="265"/>
      <c r="LPK1413" s="265"/>
      <c r="LPL1413" s="265"/>
      <c r="LPM1413" s="265"/>
      <c r="LPN1413" s="265"/>
      <c r="LPO1413" s="265"/>
      <c r="LPP1413" s="265"/>
      <c r="LPQ1413" s="265"/>
      <c r="LPR1413" s="265"/>
      <c r="LPS1413" s="265"/>
      <c r="LPT1413" s="265"/>
      <c r="LPU1413" s="265"/>
      <c r="LPV1413" s="265"/>
      <c r="LPW1413" s="265"/>
      <c r="LPX1413" s="265"/>
      <c r="LPY1413" s="265"/>
      <c r="LPZ1413" s="265"/>
      <c r="LQA1413" s="265"/>
      <c r="LQB1413" s="265"/>
      <c r="LQC1413" s="265"/>
      <c r="LQD1413" s="265"/>
      <c r="LQE1413" s="265"/>
      <c r="LQF1413" s="265"/>
      <c r="LQG1413" s="265"/>
      <c r="LQH1413" s="265"/>
      <c r="LQI1413" s="265"/>
      <c r="LQJ1413" s="265"/>
      <c r="LQK1413" s="265"/>
      <c r="LQL1413" s="265"/>
      <c r="LQM1413" s="265"/>
      <c r="LQN1413" s="265"/>
      <c r="LQO1413" s="265"/>
      <c r="LQP1413" s="265"/>
      <c r="LQQ1413" s="265"/>
      <c r="LQR1413" s="265"/>
      <c r="LQS1413" s="265"/>
      <c r="LQT1413" s="265"/>
      <c r="LQU1413" s="265"/>
      <c r="LQV1413" s="265"/>
      <c r="LQW1413" s="265"/>
      <c r="LQX1413" s="265"/>
      <c r="LQY1413" s="265"/>
      <c r="LQZ1413" s="265"/>
      <c r="LRA1413" s="265"/>
      <c r="LRB1413" s="265"/>
      <c r="LRC1413" s="265"/>
      <c r="LRD1413" s="265"/>
      <c r="LRE1413" s="265"/>
      <c r="LRF1413" s="265"/>
      <c r="LRG1413" s="265"/>
      <c r="LRH1413" s="265"/>
      <c r="LRI1413" s="265"/>
      <c r="LRJ1413" s="265"/>
      <c r="LRK1413" s="265"/>
      <c r="LRL1413" s="265"/>
      <c r="LRM1413" s="265"/>
      <c r="LRN1413" s="265"/>
      <c r="LRO1413" s="265"/>
      <c r="LRP1413" s="265"/>
      <c r="LRQ1413" s="265"/>
      <c r="LRR1413" s="265"/>
      <c r="LRS1413" s="265"/>
      <c r="LRT1413" s="265"/>
      <c r="LRU1413" s="265"/>
      <c r="LRV1413" s="265"/>
      <c r="LRW1413" s="265"/>
      <c r="LRX1413" s="265"/>
      <c r="LRY1413" s="265"/>
      <c r="LRZ1413" s="265"/>
      <c r="LSA1413" s="265"/>
      <c r="LSB1413" s="265"/>
      <c r="LSC1413" s="265"/>
      <c r="LSD1413" s="265"/>
      <c r="LSE1413" s="265"/>
      <c r="LSF1413" s="265"/>
      <c r="LSG1413" s="265"/>
      <c r="LSH1413" s="265"/>
      <c r="LSI1413" s="265"/>
      <c r="LSJ1413" s="265"/>
      <c r="LSK1413" s="265"/>
      <c r="LSL1413" s="265"/>
      <c r="LSM1413" s="265"/>
      <c r="LSN1413" s="265"/>
      <c r="LSO1413" s="265"/>
      <c r="LSP1413" s="265"/>
      <c r="LSQ1413" s="265"/>
      <c r="LSR1413" s="265"/>
      <c r="LSS1413" s="265"/>
      <c r="LST1413" s="265"/>
      <c r="LSU1413" s="265"/>
      <c r="LSV1413" s="265"/>
      <c r="LSW1413" s="265"/>
      <c r="LSX1413" s="265"/>
      <c r="LSY1413" s="265"/>
      <c r="LSZ1413" s="265"/>
      <c r="LTA1413" s="265"/>
      <c r="LTB1413" s="265"/>
      <c r="LTC1413" s="265"/>
      <c r="LTD1413" s="265"/>
      <c r="LTE1413" s="265"/>
      <c r="LTF1413" s="265"/>
      <c r="LTG1413" s="265"/>
      <c r="LTH1413" s="265"/>
      <c r="LTI1413" s="265"/>
      <c r="LTJ1413" s="265"/>
      <c r="LTK1413" s="265"/>
      <c r="LTL1413" s="265"/>
      <c r="LTM1413" s="265"/>
      <c r="LTN1413" s="265"/>
      <c r="LTO1413" s="265"/>
      <c r="LTP1413" s="265"/>
      <c r="LTQ1413" s="265"/>
      <c r="LTR1413" s="265"/>
      <c r="LTS1413" s="265"/>
      <c r="LTT1413" s="265"/>
      <c r="LTU1413" s="265"/>
      <c r="LTV1413" s="265"/>
      <c r="LTW1413" s="265"/>
      <c r="LTX1413" s="265"/>
      <c r="LTY1413" s="265"/>
      <c r="LTZ1413" s="265"/>
      <c r="LUA1413" s="265"/>
      <c r="LUB1413" s="265"/>
      <c r="LUC1413" s="265"/>
      <c r="LUD1413" s="265"/>
      <c r="LUE1413" s="265"/>
      <c r="LUF1413" s="265"/>
      <c r="LUG1413" s="265"/>
      <c r="LUH1413" s="265"/>
      <c r="LUI1413" s="265"/>
      <c r="LUJ1413" s="265"/>
      <c r="LUK1413" s="265"/>
      <c r="LUL1413" s="265"/>
      <c r="LUM1413" s="265"/>
      <c r="LUN1413" s="265"/>
      <c r="LUO1413" s="265"/>
      <c r="LUP1413" s="265"/>
      <c r="LUQ1413" s="265"/>
      <c r="LUR1413" s="265"/>
      <c r="LUS1413" s="265"/>
      <c r="LUT1413" s="265"/>
      <c r="LUU1413" s="265"/>
      <c r="LUV1413" s="265"/>
      <c r="LUW1413" s="265"/>
      <c r="LUX1413" s="265"/>
      <c r="LUY1413" s="265"/>
      <c r="LUZ1413" s="265"/>
      <c r="LVA1413" s="265"/>
      <c r="LVB1413" s="265"/>
      <c r="LVC1413" s="265"/>
      <c r="LVD1413" s="265"/>
      <c r="LVE1413" s="265"/>
      <c r="LVF1413" s="265"/>
      <c r="LVG1413" s="265"/>
      <c r="LVH1413" s="265"/>
      <c r="LVI1413" s="265"/>
      <c r="LVJ1413" s="265"/>
      <c r="LVK1413" s="265"/>
      <c r="LVL1413" s="265"/>
      <c r="LVM1413" s="265"/>
      <c r="LVN1413" s="265"/>
      <c r="LVO1413" s="265"/>
      <c r="LVP1413" s="265"/>
      <c r="LVQ1413" s="265"/>
      <c r="LVR1413" s="265"/>
      <c r="LVS1413" s="265"/>
      <c r="LVT1413" s="265"/>
      <c r="LVU1413" s="265"/>
      <c r="LVV1413" s="265"/>
      <c r="LVW1413" s="265"/>
      <c r="LVX1413" s="265"/>
      <c r="LVY1413" s="265"/>
      <c r="LVZ1413" s="265"/>
      <c r="LWA1413" s="265"/>
      <c r="LWB1413" s="265"/>
      <c r="LWC1413" s="265"/>
      <c r="LWD1413" s="265"/>
      <c r="LWE1413" s="265"/>
      <c r="LWF1413" s="265"/>
      <c r="LWG1413" s="265"/>
      <c r="LWH1413" s="265"/>
      <c r="LWI1413" s="265"/>
      <c r="LWJ1413" s="265"/>
      <c r="LWK1413" s="265"/>
      <c r="LWL1413" s="265"/>
      <c r="LWM1413" s="265"/>
      <c r="LWN1413" s="265"/>
      <c r="LWO1413" s="265"/>
      <c r="LWP1413" s="265"/>
      <c r="LWQ1413" s="265"/>
      <c r="LWR1413" s="265"/>
      <c r="LWS1413" s="265"/>
      <c r="LWT1413" s="265"/>
      <c r="LWU1413" s="265"/>
      <c r="LWV1413" s="265"/>
      <c r="LWW1413" s="265"/>
      <c r="LWX1413" s="265"/>
      <c r="LWY1413" s="265"/>
      <c r="LWZ1413" s="265"/>
      <c r="LXA1413" s="265"/>
      <c r="LXB1413" s="265"/>
      <c r="LXC1413" s="265"/>
      <c r="LXD1413" s="265"/>
      <c r="LXE1413" s="265"/>
      <c r="LXF1413" s="265"/>
      <c r="LXG1413" s="265"/>
      <c r="LXH1413" s="265"/>
      <c r="LXI1413" s="265"/>
      <c r="LXJ1413" s="265"/>
      <c r="LXK1413" s="265"/>
      <c r="LXL1413" s="265"/>
      <c r="LXM1413" s="265"/>
      <c r="LXN1413" s="265"/>
      <c r="LXO1413" s="265"/>
      <c r="LXP1413" s="265"/>
      <c r="LXQ1413" s="265"/>
      <c r="LXR1413" s="265"/>
      <c r="LXS1413" s="265"/>
      <c r="LXT1413" s="265"/>
      <c r="LXU1413" s="265"/>
      <c r="LXV1413" s="265"/>
      <c r="LXW1413" s="265"/>
      <c r="LXX1413" s="265"/>
      <c r="LXY1413" s="265"/>
      <c r="LXZ1413" s="265"/>
      <c r="LYA1413" s="265"/>
      <c r="LYB1413" s="265"/>
      <c r="LYC1413" s="265"/>
      <c r="LYD1413" s="265"/>
      <c r="LYE1413" s="265"/>
      <c r="LYF1413" s="265"/>
      <c r="LYG1413" s="265"/>
      <c r="LYH1413" s="265"/>
      <c r="LYI1413" s="265"/>
      <c r="LYJ1413" s="265"/>
      <c r="LYK1413" s="265"/>
      <c r="LYL1413" s="265"/>
      <c r="LYM1413" s="265"/>
      <c r="LYN1413" s="265"/>
      <c r="LYO1413" s="265"/>
      <c r="LYP1413" s="265"/>
      <c r="LYQ1413" s="265"/>
      <c r="LYR1413" s="265"/>
      <c r="LYS1413" s="265"/>
      <c r="LYT1413" s="265"/>
      <c r="LYU1413" s="265"/>
      <c r="LYV1413" s="265"/>
      <c r="LYW1413" s="265"/>
      <c r="LYX1413" s="265"/>
      <c r="LYY1413" s="265"/>
      <c r="LYZ1413" s="265"/>
      <c r="LZA1413" s="265"/>
      <c r="LZB1413" s="265"/>
      <c r="LZC1413" s="265"/>
      <c r="LZD1413" s="265"/>
      <c r="LZE1413" s="265"/>
      <c r="LZF1413" s="265"/>
      <c r="LZG1413" s="265"/>
      <c r="LZH1413" s="265"/>
      <c r="LZI1413" s="265"/>
      <c r="LZJ1413" s="265"/>
      <c r="LZK1413" s="265"/>
      <c r="LZL1413" s="265"/>
      <c r="LZM1413" s="265"/>
      <c r="LZN1413" s="265"/>
      <c r="LZO1413" s="265"/>
      <c r="LZP1413" s="265"/>
      <c r="LZQ1413" s="265"/>
      <c r="LZR1413" s="265"/>
      <c r="LZS1413" s="265"/>
      <c r="LZT1413" s="265"/>
      <c r="LZU1413" s="265"/>
      <c r="LZV1413" s="265"/>
      <c r="LZW1413" s="265"/>
      <c r="LZX1413" s="265"/>
      <c r="LZY1413" s="265"/>
      <c r="LZZ1413" s="265"/>
      <c r="MAA1413" s="265"/>
      <c r="MAB1413" s="265"/>
      <c r="MAC1413" s="265"/>
      <c r="MAD1413" s="265"/>
      <c r="MAE1413" s="265"/>
      <c r="MAF1413" s="265"/>
      <c r="MAG1413" s="265"/>
      <c r="MAH1413" s="265"/>
      <c r="MAI1413" s="265"/>
      <c r="MAJ1413" s="265"/>
      <c r="MAK1413" s="265"/>
      <c r="MAL1413" s="265"/>
      <c r="MAM1413" s="265"/>
      <c r="MAN1413" s="265"/>
      <c r="MAO1413" s="265"/>
      <c r="MAP1413" s="265"/>
      <c r="MAQ1413" s="265"/>
      <c r="MAR1413" s="265"/>
      <c r="MAS1413" s="265"/>
      <c r="MAT1413" s="265"/>
      <c r="MAU1413" s="265"/>
      <c r="MAV1413" s="265"/>
      <c r="MAW1413" s="265"/>
      <c r="MAX1413" s="265"/>
      <c r="MAY1413" s="265"/>
      <c r="MAZ1413" s="265"/>
      <c r="MBA1413" s="265"/>
      <c r="MBB1413" s="265"/>
      <c r="MBC1413" s="265"/>
      <c r="MBD1413" s="265"/>
      <c r="MBE1413" s="265"/>
      <c r="MBF1413" s="265"/>
      <c r="MBG1413" s="265"/>
      <c r="MBH1413" s="265"/>
      <c r="MBI1413" s="265"/>
      <c r="MBJ1413" s="265"/>
      <c r="MBK1413" s="265"/>
      <c r="MBL1413" s="265"/>
      <c r="MBM1413" s="265"/>
      <c r="MBN1413" s="265"/>
      <c r="MBO1413" s="265"/>
      <c r="MBP1413" s="265"/>
      <c r="MBQ1413" s="265"/>
      <c r="MBR1413" s="265"/>
      <c r="MBS1413" s="265"/>
      <c r="MBT1413" s="265"/>
      <c r="MBU1413" s="265"/>
      <c r="MBV1413" s="265"/>
      <c r="MBW1413" s="265"/>
      <c r="MBX1413" s="265"/>
      <c r="MBY1413" s="265"/>
      <c r="MBZ1413" s="265"/>
      <c r="MCA1413" s="265"/>
      <c r="MCB1413" s="265"/>
      <c r="MCC1413" s="265"/>
      <c r="MCD1413" s="265"/>
      <c r="MCE1413" s="265"/>
      <c r="MCF1413" s="265"/>
      <c r="MCG1413" s="265"/>
      <c r="MCH1413" s="265"/>
      <c r="MCI1413" s="265"/>
      <c r="MCJ1413" s="265"/>
      <c r="MCK1413" s="265"/>
      <c r="MCL1413" s="265"/>
      <c r="MCM1413" s="265"/>
      <c r="MCN1413" s="265"/>
      <c r="MCO1413" s="265"/>
      <c r="MCP1413" s="265"/>
      <c r="MCQ1413" s="265"/>
      <c r="MCR1413" s="265"/>
      <c r="MCS1413" s="265"/>
      <c r="MCT1413" s="265"/>
      <c r="MCU1413" s="265"/>
      <c r="MCV1413" s="265"/>
      <c r="MCW1413" s="265"/>
      <c r="MCX1413" s="265"/>
      <c r="MCY1413" s="265"/>
      <c r="MCZ1413" s="265"/>
      <c r="MDA1413" s="265"/>
      <c r="MDB1413" s="265"/>
      <c r="MDC1413" s="265"/>
      <c r="MDD1413" s="265"/>
      <c r="MDE1413" s="265"/>
      <c r="MDF1413" s="265"/>
      <c r="MDG1413" s="265"/>
      <c r="MDH1413" s="265"/>
      <c r="MDI1413" s="265"/>
      <c r="MDJ1413" s="265"/>
      <c r="MDK1413" s="265"/>
      <c r="MDL1413" s="265"/>
      <c r="MDM1413" s="265"/>
      <c r="MDN1413" s="265"/>
      <c r="MDO1413" s="265"/>
      <c r="MDP1413" s="265"/>
      <c r="MDQ1413" s="265"/>
      <c r="MDR1413" s="265"/>
      <c r="MDS1413" s="265"/>
      <c r="MDT1413" s="265"/>
      <c r="MDU1413" s="265"/>
      <c r="MDV1413" s="265"/>
      <c r="MDW1413" s="265"/>
      <c r="MDX1413" s="265"/>
      <c r="MDY1413" s="265"/>
      <c r="MDZ1413" s="265"/>
      <c r="MEA1413" s="265"/>
      <c r="MEB1413" s="265"/>
      <c r="MEC1413" s="265"/>
      <c r="MED1413" s="265"/>
      <c r="MEE1413" s="265"/>
      <c r="MEF1413" s="265"/>
      <c r="MEG1413" s="265"/>
      <c r="MEH1413" s="265"/>
      <c r="MEI1413" s="265"/>
      <c r="MEJ1413" s="265"/>
      <c r="MEK1413" s="265"/>
      <c r="MEL1413" s="265"/>
      <c r="MEM1413" s="265"/>
      <c r="MEN1413" s="265"/>
      <c r="MEO1413" s="265"/>
      <c r="MEP1413" s="265"/>
      <c r="MEQ1413" s="265"/>
      <c r="MER1413" s="265"/>
      <c r="MES1413" s="265"/>
      <c r="MET1413" s="265"/>
      <c r="MEU1413" s="265"/>
      <c r="MEV1413" s="265"/>
      <c r="MEW1413" s="265"/>
      <c r="MEX1413" s="265"/>
      <c r="MEY1413" s="265"/>
      <c r="MEZ1413" s="265"/>
      <c r="MFA1413" s="265"/>
      <c r="MFB1413" s="265"/>
      <c r="MFC1413" s="265"/>
      <c r="MFD1413" s="265"/>
      <c r="MFE1413" s="265"/>
      <c r="MFF1413" s="265"/>
      <c r="MFG1413" s="265"/>
      <c r="MFH1413" s="265"/>
      <c r="MFI1413" s="265"/>
      <c r="MFJ1413" s="265"/>
      <c r="MFK1413" s="265"/>
      <c r="MFL1413" s="265"/>
      <c r="MFM1413" s="265"/>
      <c r="MFN1413" s="265"/>
      <c r="MFO1413" s="265"/>
      <c r="MFP1413" s="265"/>
      <c r="MFQ1413" s="265"/>
      <c r="MFR1413" s="265"/>
      <c r="MFS1413" s="265"/>
      <c r="MFT1413" s="265"/>
      <c r="MFU1413" s="265"/>
      <c r="MFV1413" s="265"/>
      <c r="MFW1413" s="265"/>
      <c r="MFX1413" s="265"/>
      <c r="MFY1413" s="265"/>
      <c r="MFZ1413" s="265"/>
      <c r="MGA1413" s="265"/>
      <c r="MGB1413" s="265"/>
      <c r="MGC1413" s="265"/>
      <c r="MGD1413" s="265"/>
      <c r="MGE1413" s="265"/>
      <c r="MGF1413" s="265"/>
      <c r="MGG1413" s="265"/>
      <c r="MGH1413" s="265"/>
      <c r="MGI1413" s="265"/>
      <c r="MGJ1413" s="265"/>
      <c r="MGK1413" s="265"/>
      <c r="MGL1413" s="265"/>
      <c r="MGM1413" s="265"/>
      <c r="MGN1413" s="265"/>
      <c r="MGO1413" s="265"/>
      <c r="MGP1413" s="265"/>
      <c r="MGQ1413" s="265"/>
      <c r="MGR1413" s="265"/>
      <c r="MGS1413" s="265"/>
      <c r="MGT1413" s="265"/>
      <c r="MGU1413" s="265"/>
      <c r="MGV1413" s="265"/>
      <c r="MGW1413" s="265"/>
      <c r="MGX1413" s="265"/>
      <c r="MGY1413" s="265"/>
      <c r="MGZ1413" s="265"/>
      <c r="MHA1413" s="265"/>
      <c r="MHB1413" s="265"/>
      <c r="MHC1413" s="265"/>
      <c r="MHD1413" s="265"/>
      <c r="MHE1413" s="265"/>
      <c r="MHF1413" s="265"/>
      <c r="MHG1413" s="265"/>
      <c r="MHH1413" s="265"/>
      <c r="MHI1413" s="265"/>
      <c r="MHJ1413" s="265"/>
      <c r="MHK1413" s="265"/>
      <c r="MHL1413" s="265"/>
      <c r="MHM1413" s="265"/>
      <c r="MHN1413" s="265"/>
      <c r="MHO1413" s="265"/>
      <c r="MHP1413" s="265"/>
      <c r="MHQ1413" s="265"/>
      <c r="MHR1413" s="265"/>
      <c r="MHS1413" s="265"/>
      <c r="MHT1413" s="265"/>
      <c r="MHU1413" s="265"/>
      <c r="MHV1413" s="265"/>
      <c r="MHW1413" s="265"/>
      <c r="MHX1413" s="265"/>
      <c r="MHY1413" s="265"/>
      <c r="MHZ1413" s="265"/>
      <c r="MIA1413" s="265"/>
      <c r="MIB1413" s="265"/>
      <c r="MIC1413" s="265"/>
      <c r="MID1413" s="265"/>
      <c r="MIE1413" s="265"/>
      <c r="MIF1413" s="265"/>
      <c r="MIG1413" s="265"/>
      <c r="MIH1413" s="265"/>
      <c r="MII1413" s="265"/>
      <c r="MIJ1413" s="265"/>
      <c r="MIK1413" s="265"/>
      <c r="MIL1413" s="265"/>
      <c r="MIM1413" s="265"/>
      <c r="MIN1413" s="265"/>
      <c r="MIO1413" s="265"/>
      <c r="MIP1413" s="265"/>
      <c r="MIQ1413" s="265"/>
      <c r="MIR1413" s="265"/>
      <c r="MIS1413" s="265"/>
      <c r="MIT1413" s="265"/>
      <c r="MIU1413" s="265"/>
      <c r="MIV1413" s="265"/>
      <c r="MIW1413" s="265"/>
      <c r="MIX1413" s="265"/>
      <c r="MIY1413" s="265"/>
      <c r="MIZ1413" s="265"/>
      <c r="MJA1413" s="265"/>
      <c r="MJB1413" s="265"/>
      <c r="MJC1413" s="265"/>
      <c r="MJD1413" s="265"/>
      <c r="MJE1413" s="265"/>
      <c r="MJF1413" s="265"/>
      <c r="MJG1413" s="265"/>
      <c r="MJH1413" s="265"/>
      <c r="MJI1413" s="265"/>
      <c r="MJJ1413" s="265"/>
      <c r="MJK1413" s="265"/>
      <c r="MJL1413" s="265"/>
      <c r="MJM1413" s="265"/>
      <c r="MJN1413" s="265"/>
      <c r="MJO1413" s="265"/>
      <c r="MJP1413" s="265"/>
      <c r="MJQ1413" s="265"/>
      <c r="MJR1413" s="265"/>
      <c r="MJS1413" s="265"/>
      <c r="MJT1413" s="265"/>
      <c r="MJU1413" s="265"/>
      <c r="MJV1413" s="265"/>
      <c r="MJW1413" s="265"/>
      <c r="MJX1413" s="265"/>
      <c r="MJY1413" s="265"/>
      <c r="MJZ1413" s="265"/>
      <c r="MKA1413" s="265"/>
      <c r="MKB1413" s="265"/>
      <c r="MKC1413" s="265"/>
      <c r="MKD1413" s="265"/>
      <c r="MKE1413" s="265"/>
      <c r="MKF1413" s="265"/>
      <c r="MKG1413" s="265"/>
      <c r="MKH1413" s="265"/>
      <c r="MKI1413" s="265"/>
      <c r="MKJ1413" s="265"/>
      <c r="MKK1413" s="265"/>
      <c r="MKL1413" s="265"/>
      <c r="MKM1413" s="265"/>
      <c r="MKN1413" s="265"/>
      <c r="MKO1413" s="265"/>
      <c r="MKP1413" s="265"/>
      <c r="MKQ1413" s="265"/>
      <c r="MKR1413" s="265"/>
      <c r="MKS1413" s="265"/>
      <c r="MKT1413" s="265"/>
      <c r="MKU1413" s="265"/>
      <c r="MKV1413" s="265"/>
      <c r="MKW1413" s="265"/>
      <c r="MKX1413" s="265"/>
      <c r="MKY1413" s="265"/>
      <c r="MKZ1413" s="265"/>
      <c r="MLA1413" s="265"/>
      <c r="MLB1413" s="265"/>
      <c r="MLC1413" s="265"/>
      <c r="MLD1413" s="265"/>
      <c r="MLE1413" s="265"/>
      <c r="MLF1413" s="265"/>
      <c r="MLG1413" s="265"/>
      <c r="MLH1413" s="265"/>
      <c r="MLI1413" s="265"/>
      <c r="MLJ1413" s="265"/>
      <c r="MLK1413" s="265"/>
      <c r="MLL1413" s="265"/>
      <c r="MLM1413" s="265"/>
      <c r="MLN1413" s="265"/>
      <c r="MLO1413" s="265"/>
      <c r="MLP1413" s="265"/>
      <c r="MLQ1413" s="265"/>
      <c r="MLR1413" s="265"/>
      <c r="MLS1413" s="265"/>
      <c r="MLT1413" s="265"/>
      <c r="MLU1413" s="265"/>
      <c r="MLV1413" s="265"/>
      <c r="MLW1413" s="265"/>
      <c r="MLX1413" s="265"/>
      <c r="MLY1413" s="265"/>
      <c r="MLZ1413" s="265"/>
      <c r="MMA1413" s="265"/>
      <c r="MMB1413" s="265"/>
      <c r="MMC1413" s="265"/>
      <c r="MMD1413" s="265"/>
      <c r="MME1413" s="265"/>
      <c r="MMF1413" s="265"/>
      <c r="MMG1413" s="265"/>
      <c r="MMH1413" s="265"/>
      <c r="MMI1413" s="265"/>
      <c r="MMJ1413" s="265"/>
      <c r="MMK1413" s="265"/>
      <c r="MML1413" s="265"/>
      <c r="MMM1413" s="265"/>
      <c r="MMN1413" s="265"/>
      <c r="MMO1413" s="265"/>
      <c r="MMP1413" s="265"/>
      <c r="MMQ1413" s="265"/>
      <c r="MMR1413" s="265"/>
      <c r="MMS1413" s="265"/>
      <c r="MMT1413" s="265"/>
      <c r="MMU1413" s="265"/>
      <c r="MMV1413" s="265"/>
      <c r="MMW1413" s="265"/>
      <c r="MMX1413" s="265"/>
      <c r="MMY1413" s="265"/>
      <c r="MMZ1413" s="265"/>
      <c r="MNA1413" s="265"/>
      <c r="MNB1413" s="265"/>
      <c r="MNC1413" s="265"/>
      <c r="MND1413" s="265"/>
      <c r="MNE1413" s="265"/>
      <c r="MNF1413" s="265"/>
      <c r="MNG1413" s="265"/>
      <c r="MNH1413" s="265"/>
      <c r="MNI1413" s="265"/>
      <c r="MNJ1413" s="265"/>
      <c r="MNK1413" s="265"/>
      <c r="MNL1413" s="265"/>
      <c r="MNM1413" s="265"/>
      <c r="MNN1413" s="265"/>
      <c r="MNO1413" s="265"/>
      <c r="MNP1413" s="265"/>
      <c r="MNQ1413" s="265"/>
      <c r="MNR1413" s="265"/>
      <c r="MNS1413" s="265"/>
      <c r="MNT1413" s="265"/>
      <c r="MNU1413" s="265"/>
      <c r="MNV1413" s="265"/>
      <c r="MNW1413" s="265"/>
      <c r="MNX1413" s="265"/>
      <c r="MNY1413" s="265"/>
      <c r="MNZ1413" s="265"/>
      <c r="MOA1413" s="265"/>
      <c r="MOB1413" s="265"/>
      <c r="MOC1413" s="265"/>
      <c r="MOD1413" s="265"/>
      <c r="MOE1413" s="265"/>
      <c r="MOF1413" s="265"/>
      <c r="MOG1413" s="265"/>
      <c r="MOH1413" s="265"/>
      <c r="MOI1413" s="265"/>
      <c r="MOJ1413" s="265"/>
      <c r="MOK1413" s="265"/>
      <c r="MOL1413" s="265"/>
      <c r="MOM1413" s="265"/>
      <c r="MON1413" s="265"/>
      <c r="MOO1413" s="265"/>
      <c r="MOP1413" s="265"/>
      <c r="MOQ1413" s="265"/>
      <c r="MOR1413" s="265"/>
      <c r="MOS1413" s="265"/>
      <c r="MOT1413" s="265"/>
      <c r="MOU1413" s="265"/>
      <c r="MOV1413" s="265"/>
      <c r="MOW1413" s="265"/>
      <c r="MOX1413" s="265"/>
      <c r="MOY1413" s="265"/>
      <c r="MOZ1413" s="265"/>
      <c r="MPA1413" s="265"/>
      <c r="MPB1413" s="265"/>
      <c r="MPC1413" s="265"/>
      <c r="MPD1413" s="265"/>
      <c r="MPE1413" s="265"/>
      <c r="MPF1413" s="265"/>
      <c r="MPG1413" s="265"/>
      <c r="MPH1413" s="265"/>
      <c r="MPI1413" s="265"/>
      <c r="MPJ1413" s="265"/>
      <c r="MPK1413" s="265"/>
      <c r="MPL1413" s="265"/>
      <c r="MPM1413" s="265"/>
      <c r="MPN1413" s="265"/>
      <c r="MPO1413" s="265"/>
      <c r="MPP1413" s="265"/>
      <c r="MPQ1413" s="265"/>
      <c r="MPR1413" s="265"/>
      <c r="MPS1413" s="265"/>
      <c r="MPT1413" s="265"/>
      <c r="MPU1413" s="265"/>
      <c r="MPV1413" s="265"/>
      <c r="MPW1413" s="265"/>
      <c r="MPX1413" s="265"/>
      <c r="MPY1413" s="265"/>
      <c r="MPZ1413" s="265"/>
      <c r="MQA1413" s="265"/>
      <c r="MQB1413" s="265"/>
      <c r="MQC1413" s="265"/>
      <c r="MQD1413" s="265"/>
      <c r="MQE1413" s="265"/>
      <c r="MQF1413" s="265"/>
      <c r="MQG1413" s="265"/>
      <c r="MQH1413" s="265"/>
      <c r="MQI1413" s="265"/>
      <c r="MQJ1413" s="265"/>
      <c r="MQK1413" s="265"/>
      <c r="MQL1413" s="265"/>
      <c r="MQM1413" s="265"/>
      <c r="MQN1413" s="265"/>
      <c r="MQO1413" s="265"/>
      <c r="MQP1413" s="265"/>
      <c r="MQQ1413" s="265"/>
      <c r="MQR1413" s="265"/>
      <c r="MQS1413" s="265"/>
      <c r="MQT1413" s="265"/>
      <c r="MQU1413" s="265"/>
      <c r="MQV1413" s="265"/>
      <c r="MQW1413" s="265"/>
      <c r="MQX1413" s="265"/>
      <c r="MQY1413" s="265"/>
      <c r="MQZ1413" s="265"/>
      <c r="MRA1413" s="265"/>
      <c r="MRB1413" s="265"/>
      <c r="MRC1413" s="265"/>
      <c r="MRD1413" s="265"/>
      <c r="MRE1413" s="265"/>
      <c r="MRF1413" s="265"/>
      <c r="MRG1413" s="265"/>
      <c r="MRH1413" s="265"/>
      <c r="MRI1413" s="265"/>
      <c r="MRJ1413" s="265"/>
      <c r="MRK1413" s="265"/>
      <c r="MRL1413" s="265"/>
      <c r="MRM1413" s="265"/>
      <c r="MRN1413" s="265"/>
      <c r="MRO1413" s="265"/>
      <c r="MRP1413" s="265"/>
      <c r="MRQ1413" s="265"/>
      <c r="MRR1413" s="265"/>
      <c r="MRS1413" s="265"/>
      <c r="MRT1413" s="265"/>
      <c r="MRU1413" s="265"/>
      <c r="MRV1413" s="265"/>
      <c r="MRW1413" s="265"/>
      <c r="MRX1413" s="265"/>
      <c r="MRY1413" s="265"/>
      <c r="MRZ1413" s="265"/>
      <c r="MSA1413" s="265"/>
      <c r="MSB1413" s="265"/>
      <c r="MSC1413" s="265"/>
      <c r="MSD1413" s="265"/>
      <c r="MSE1413" s="265"/>
      <c r="MSF1413" s="265"/>
      <c r="MSG1413" s="265"/>
      <c r="MSH1413" s="265"/>
      <c r="MSI1413" s="265"/>
      <c r="MSJ1413" s="265"/>
      <c r="MSK1413" s="265"/>
      <c r="MSL1413" s="265"/>
      <c r="MSM1413" s="265"/>
      <c r="MSN1413" s="265"/>
      <c r="MSO1413" s="265"/>
      <c r="MSP1413" s="265"/>
      <c r="MSQ1413" s="265"/>
      <c r="MSR1413" s="265"/>
      <c r="MSS1413" s="265"/>
      <c r="MST1413" s="265"/>
      <c r="MSU1413" s="265"/>
      <c r="MSV1413" s="265"/>
      <c r="MSW1413" s="265"/>
      <c r="MSX1413" s="265"/>
      <c r="MSY1413" s="265"/>
      <c r="MSZ1413" s="265"/>
      <c r="MTA1413" s="265"/>
      <c r="MTB1413" s="265"/>
      <c r="MTC1413" s="265"/>
      <c r="MTD1413" s="265"/>
      <c r="MTE1413" s="265"/>
      <c r="MTF1413" s="265"/>
      <c r="MTG1413" s="265"/>
      <c r="MTH1413" s="265"/>
      <c r="MTI1413" s="265"/>
      <c r="MTJ1413" s="265"/>
      <c r="MTK1413" s="265"/>
      <c r="MTL1413" s="265"/>
      <c r="MTM1413" s="265"/>
      <c r="MTN1413" s="265"/>
      <c r="MTO1413" s="265"/>
      <c r="MTP1413" s="265"/>
      <c r="MTQ1413" s="265"/>
      <c r="MTR1413" s="265"/>
      <c r="MTS1413" s="265"/>
      <c r="MTT1413" s="265"/>
      <c r="MTU1413" s="265"/>
      <c r="MTV1413" s="265"/>
      <c r="MTW1413" s="265"/>
      <c r="MTX1413" s="265"/>
      <c r="MTY1413" s="265"/>
      <c r="MTZ1413" s="265"/>
      <c r="MUA1413" s="265"/>
      <c r="MUB1413" s="265"/>
      <c r="MUC1413" s="265"/>
      <c r="MUD1413" s="265"/>
      <c r="MUE1413" s="265"/>
      <c r="MUF1413" s="265"/>
      <c r="MUG1413" s="265"/>
      <c r="MUH1413" s="265"/>
      <c r="MUI1413" s="265"/>
      <c r="MUJ1413" s="265"/>
      <c r="MUK1413" s="265"/>
      <c r="MUL1413" s="265"/>
      <c r="MUM1413" s="265"/>
      <c r="MUN1413" s="265"/>
      <c r="MUO1413" s="265"/>
      <c r="MUP1413" s="265"/>
      <c r="MUQ1413" s="265"/>
      <c r="MUR1413" s="265"/>
      <c r="MUS1413" s="265"/>
      <c r="MUT1413" s="265"/>
      <c r="MUU1413" s="265"/>
      <c r="MUV1413" s="265"/>
      <c r="MUW1413" s="265"/>
      <c r="MUX1413" s="265"/>
      <c r="MUY1413" s="265"/>
      <c r="MUZ1413" s="265"/>
      <c r="MVA1413" s="265"/>
      <c r="MVB1413" s="265"/>
      <c r="MVC1413" s="265"/>
      <c r="MVD1413" s="265"/>
      <c r="MVE1413" s="265"/>
      <c r="MVF1413" s="265"/>
      <c r="MVG1413" s="265"/>
      <c r="MVH1413" s="265"/>
      <c r="MVI1413" s="265"/>
      <c r="MVJ1413" s="265"/>
      <c r="MVK1413" s="265"/>
      <c r="MVL1413" s="265"/>
      <c r="MVM1413" s="265"/>
      <c r="MVN1413" s="265"/>
      <c r="MVO1413" s="265"/>
      <c r="MVP1413" s="265"/>
      <c r="MVQ1413" s="265"/>
      <c r="MVR1413" s="265"/>
      <c r="MVS1413" s="265"/>
      <c r="MVT1413" s="265"/>
      <c r="MVU1413" s="265"/>
      <c r="MVV1413" s="265"/>
      <c r="MVW1413" s="265"/>
      <c r="MVX1413" s="265"/>
      <c r="MVY1413" s="265"/>
      <c r="MVZ1413" s="265"/>
      <c r="MWA1413" s="265"/>
      <c r="MWB1413" s="265"/>
      <c r="MWC1413" s="265"/>
      <c r="MWD1413" s="265"/>
      <c r="MWE1413" s="265"/>
      <c r="MWF1413" s="265"/>
      <c r="MWG1413" s="265"/>
      <c r="MWH1413" s="265"/>
      <c r="MWI1413" s="265"/>
      <c r="MWJ1413" s="265"/>
      <c r="MWK1413" s="265"/>
      <c r="MWL1413" s="265"/>
      <c r="MWM1413" s="265"/>
      <c r="MWN1413" s="265"/>
      <c r="MWO1413" s="265"/>
      <c r="MWP1413" s="265"/>
      <c r="MWQ1413" s="265"/>
      <c r="MWR1413" s="265"/>
      <c r="MWS1413" s="265"/>
      <c r="MWT1413" s="265"/>
      <c r="MWU1413" s="265"/>
      <c r="MWV1413" s="265"/>
      <c r="MWW1413" s="265"/>
      <c r="MWX1413" s="265"/>
      <c r="MWY1413" s="265"/>
      <c r="MWZ1413" s="265"/>
      <c r="MXA1413" s="265"/>
      <c r="MXB1413" s="265"/>
      <c r="MXC1413" s="265"/>
      <c r="MXD1413" s="265"/>
      <c r="MXE1413" s="265"/>
      <c r="MXF1413" s="265"/>
      <c r="MXG1413" s="265"/>
      <c r="MXH1413" s="265"/>
      <c r="MXI1413" s="265"/>
      <c r="MXJ1413" s="265"/>
      <c r="MXK1413" s="265"/>
      <c r="MXL1413" s="265"/>
      <c r="MXM1413" s="265"/>
      <c r="MXN1413" s="265"/>
      <c r="MXO1413" s="265"/>
      <c r="MXP1413" s="265"/>
      <c r="MXQ1413" s="265"/>
      <c r="MXR1413" s="265"/>
      <c r="MXS1413" s="265"/>
      <c r="MXT1413" s="265"/>
      <c r="MXU1413" s="265"/>
      <c r="MXV1413" s="265"/>
      <c r="MXW1413" s="265"/>
      <c r="MXX1413" s="265"/>
      <c r="MXY1413" s="265"/>
      <c r="MXZ1413" s="265"/>
      <c r="MYA1413" s="265"/>
      <c r="MYB1413" s="265"/>
      <c r="MYC1413" s="265"/>
      <c r="MYD1413" s="265"/>
      <c r="MYE1413" s="265"/>
      <c r="MYF1413" s="265"/>
      <c r="MYG1413" s="265"/>
      <c r="MYH1413" s="265"/>
      <c r="MYI1413" s="265"/>
      <c r="MYJ1413" s="265"/>
      <c r="MYK1413" s="265"/>
      <c r="MYL1413" s="265"/>
      <c r="MYM1413" s="265"/>
      <c r="MYN1413" s="265"/>
      <c r="MYO1413" s="265"/>
      <c r="MYP1413" s="265"/>
      <c r="MYQ1413" s="265"/>
      <c r="MYR1413" s="265"/>
      <c r="MYS1413" s="265"/>
      <c r="MYT1413" s="265"/>
      <c r="MYU1413" s="265"/>
      <c r="MYV1413" s="265"/>
      <c r="MYW1413" s="265"/>
      <c r="MYX1413" s="265"/>
      <c r="MYY1413" s="265"/>
      <c r="MYZ1413" s="265"/>
      <c r="MZA1413" s="265"/>
      <c r="MZB1413" s="265"/>
      <c r="MZC1413" s="265"/>
      <c r="MZD1413" s="265"/>
      <c r="MZE1413" s="265"/>
      <c r="MZF1413" s="265"/>
      <c r="MZG1413" s="265"/>
      <c r="MZH1413" s="265"/>
      <c r="MZI1413" s="265"/>
      <c r="MZJ1413" s="265"/>
      <c r="MZK1413" s="265"/>
      <c r="MZL1413" s="265"/>
      <c r="MZM1413" s="265"/>
      <c r="MZN1413" s="265"/>
      <c r="MZO1413" s="265"/>
      <c r="MZP1413" s="265"/>
      <c r="MZQ1413" s="265"/>
      <c r="MZR1413" s="265"/>
      <c r="MZS1413" s="265"/>
      <c r="MZT1413" s="265"/>
      <c r="MZU1413" s="265"/>
      <c r="MZV1413" s="265"/>
      <c r="MZW1413" s="265"/>
      <c r="MZX1413" s="265"/>
      <c r="MZY1413" s="265"/>
      <c r="MZZ1413" s="265"/>
      <c r="NAA1413" s="265"/>
      <c r="NAB1413" s="265"/>
      <c r="NAC1413" s="265"/>
      <c r="NAD1413" s="265"/>
      <c r="NAE1413" s="265"/>
      <c r="NAF1413" s="265"/>
      <c r="NAG1413" s="265"/>
      <c r="NAH1413" s="265"/>
      <c r="NAI1413" s="265"/>
      <c r="NAJ1413" s="265"/>
      <c r="NAK1413" s="265"/>
      <c r="NAL1413" s="265"/>
      <c r="NAM1413" s="265"/>
      <c r="NAN1413" s="265"/>
      <c r="NAO1413" s="265"/>
      <c r="NAP1413" s="265"/>
      <c r="NAQ1413" s="265"/>
      <c r="NAR1413" s="265"/>
      <c r="NAS1413" s="265"/>
      <c r="NAT1413" s="265"/>
      <c r="NAU1413" s="265"/>
      <c r="NAV1413" s="265"/>
      <c r="NAW1413" s="265"/>
      <c r="NAX1413" s="265"/>
      <c r="NAY1413" s="265"/>
      <c r="NAZ1413" s="265"/>
      <c r="NBA1413" s="265"/>
      <c r="NBB1413" s="265"/>
      <c r="NBC1413" s="265"/>
      <c r="NBD1413" s="265"/>
      <c r="NBE1413" s="265"/>
      <c r="NBF1413" s="265"/>
      <c r="NBG1413" s="265"/>
      <c r="NBH1413" s="265"/>
      <c r="NBI1413" s="265"/>
      <c r="NBJ1413" s="265"/>
      <c r="NBK1413" s="265"/>
      <c r="NBL1413" s="265"/>
      <c r="NBM1413" s="265"/>
      <c r="NBN1413" s="265"/>
      <c r="NBO1413" s="265"/>
      <c r="NBP1413" s="265"/>
      <c r="NBQ1413" s="265"/>
      <c r="NBR1413" s="265"/>
      <c r="NBS1413" s="265"/>
      <c r="NBT1413" s="265"/>
      <c r="NBU1413" s="265"/>
      <c r="NBV1413" s="265"/>
      <c r="NBW1413" s="265"/>
      <c r="NBX1413" s="265"/>
      <c r="NBY1413" s="265"/>
      <c r="NBZ1413" s="265"/>
      <c r="NCA1413" s="265"/>
      <c r="NCB1413" s="265"/>
      <c r="NCC1413" s="265"/>
      <c r="NCD1413" s="265"/>
      <c r="NCE1413" s="265"/>
      <c r="NCF1413" s="265"/>
      <c r="NCG1413" s="265"/>
      <c r="NCH1413" s="265"/>
      <c r="NCI1413" s="265"/>
      <c r="NCJ1413" s="265"/>
      <c r="NCK1413" s="265"/>
      <c r="NCL1413" s="265"/>
      <c r="NCM1413" s="265"/>
      <c r="NCN1413" s="265"/>
      <c r="NCO1413" s="265"/>
      <c r="NCP1413" s="265"/>
      <c r="NCQ1413" s="265"/>
      <c r="NCR1413" s="265"/>
      <c r="NCS1413" s="265"/>
      <c r="NCT1413" s="265"/>
      <c r="NCU1413" s="265"/>
      <c r="NCV1413" s="265"/>
      <c r="NCW1413" s="265"/>
      <c r="NCX1413" s="265"/>
      <c r="NCY1413" s="265"/>
      <c r="NCZ1413" s="265"/>
      <c r="NDA1413" s="265"/>
      <c r="NDB1413" s="265"/>
      <c r="NDC1413" s="265"/>
      <c r="NDD1413" s="265"/>
      <c r="NDE1413" s="265"/>
      <c r="NDF1413" s="265"/>
      <c r="NDG1413" s="265"/>
      <c r="NDH1413" s="265"/>
      <c r="NDI1413" s="265"/>
      <c r="NDJ1413" s="265"/>
      <c r="NDK1413" s="265"/>
      <c r="NDL1413" s="265"/>
      <c r="NDM1413" s="265"/>
      <c r="NDN1413" s="265"/>
      <c r="NDO1413" s="265"/>
      <c r="NDP1413" s="265"/>
      <c r="NDQ1413" s="265"/>
      <c r="NDR1413" s="265"/>
      <c r="NDS1413" s="265"/>
      <c r="NDT1413" s="265"/>
      <c r="NDU1413" s="265"/>
      <c r="NDV1413" s="265"/>
      <c r="NDW1413" s="265"/>
      <c r="NDX1413" s="265"/>
      <c r="NDY1413" s="265"/>
      <c r="NDZ1413" s="265"/>
      <c r="NEA1413" s="265"/>
      <c r="NEB1413" s="265"/>
      <c r="NEC1413" s="265"/>
      <c r="NED1413" s="265"/>
      <c r="NEE1413" s="265"/>
      <c r="NEF1413" s="265"/>
      <c r="NEG1413" s="265"/>
      <c r="NEH1413" s="265"/>
      <c r="NEI1413" s="265"/>
      <c r="NEJ1413" s="265"/>
      <c r="NEK1413" s="265"/>
      <c r="NEL1413" s="265"/>
      <c r="NEM1413" s="265"/>
      <c r="NEN1413" s="265"/>
      <c r="NEO1413" s="265"/>
      <c r="NEP1413" s="265"/>
      <c r="NEQ1413" s="265"/>
      <c r="NER1413" s="265"/>
      <c r="NES1413" s="265"/>
      <c r="NET1413" s="265"/>
      <c r="NEU1413" s="265"/>
      <c r="NEV1413" s="265"/>
      <c r="NEW1413" s="265"/>
      <c r="NEX1413" s="265"/>
      <c r="NEY1413" s="265"/>
      <c r="NEZ1413" s="265"/>
      <c r="NFA1413" s="265"/>
      <c r="NFB1413" s="265"/>
      <c r="NFC1413" s="265"/>
      <c r="NFD1413" s="265"/>
      <c r="NFE1413" s="265"/>
      <c r="NFF1413" s="265"/>
      <c r="NFG1413" s="265"/>
      <c r="NFH1413" s="265"/>
      <c r="NFI1413" s="265"/>
      <c r="NFJ1413" s="265"/>
      <c r="NFK1413" s="265"/>
      <c r="NFL1413" s="265"/>
      <c r="NFM1413" s="265"/>
      <c r="NFN1413" s="265"/>
      <c r="NFO1413" s="265"/>
      <c r="NFP1413" s="265"/>
      <c r="NFQ1413" s="265"/>
      <c r="NFR1413" s="265"/>
      <c r="NFS1413" s="265"/>
      <c r="NFT1413" s="265"/>
      <c r="NFU1413" s="265"/>
      <c r="NFV1413" s="265"/>
      <c r="NFW1413" s="265"/>
      <c r="NFX1413" s="265"/>
      <c r="NFY1413" s="265"/>
      <c r="NFZ1413" s="265"/>
      <c r="NGA1413" s="265"/>
      <c r="NGB1413" s="265"/>
      <c r="NGC1413" s="265"/>
      <c r="NGD1413" s="265"/>
      <c r="NGE1413" s="265"/>
      <c r="NGF1413" s="265"/>
      <c r="NGG1413" s="265"/>
      <c r="NGH1413" s="265"/>
      <c r="NGI1413" s="265"/>
      <c r="NGJ1413" s="265"/>
      <c r="NGK1413" s="265"/>
      <c r="NGL1413" s="265"/>
      <c r="NGM1413" s="265"/>
      <c r="NGN1413" s="265"/>
      <c r="NGO1413" s="265"/>
      <c r="NGP1413" s="265"/>
      <c r="NGQ1413" s="265"/>
      <c r="NGR1413" s="265"/>
      <c r="NGS1413" s="265"/>
      <c r="NGT1413" s="265"/>
      <c r="NGU1413" s="265"/>
      <c r="NGV1413" s="265"/>
      <c r="NGW1413" s="265"/>
      <c r="NGX1413" s="265"/>
      <c r="NGY1413" s="265"/>
      <c r="NGZ1413" s="265"/>
      <c r="NHA1413" s="265"/>
      <c r="NHB1413" s="265"/>
      <c r="NHC1413" s="265"/>
      <c r="NHD1413" s="265"/>
      <c r="NHE1413" s="265"/>
      <c r="NHF1413" s="265"/>
      <c r="NHG1413" s="265"/>
      <c r="NHH1413" s="265"/>
      <c r="NHI1413" s="265"/>
      <c r="NHJ1413" s="265"/>
      <c r="NHK1413" s="265"/>
      <c r="NHL1413" s="265"/>
      <c r="NHM1413" s="265"/>
      <c r="NHN1413" s="265"/>
      <c r="NHO1413" s="265"/>
      <c r="NHP1413" s="265"/>
      <c r="NHQ1413" s="265"/>
      <c r="NHR1413" s="265"/>
      <c r="NHS1413" s="265"/>
      <c r="NHT1413" s="265"/>
      <c r="NHU1413" s="265"/>
      <c r="NHV1413" s="265"/>
      <c r="NHW1413" s="265"/>
      <c r="NHX1413" s="265"/>
      <c r="NHY1413" s="265"/>
      <c r="NHZ1413" s="265"/>
      <c r="NIA1413" s="265"/>
      <c r="NIB1413" s="265"/>
      <c r="NIC1413" s="265"/>
      <c r="NID1413" s="265"/>
      <c r="NIE1413" s="265"/>
      <c r="NIF1413" s="265"/>
      <c r="NIG1413" s="265"/>
      <c r="NIH1413" s="265"/>
      <c r="NII1413" s="265"/>
      <c r="NIJ1413" s="265"/>
      <c r="NIK1413" s="265"/>
      <c r="NIL1413" s="265"/>
      <c r="NIM1413" s="265"/>
      <c r="NIN1413" s="265"/>
      <c r="NIO1413" s="265"/>
      <c r="NIP1413" s="265"/>
      <c r="NIQ1413" s="265"/>
      <c r="NIR1413" s="265"/>
      <c r="NIS1413" s="265"/>
      <c r="NIT1413" s="265"/>
      <c r="NIU1413" s="265"/>
      <c r="NIV1413" s="265"/>
      <c r="NIW1413" s="265"/>
      <c r="NIX1413" s="265"/>
      <c r="NIY1413" s="265"/>
      <c r="NIZ1413" s="265"/>
      <c r="NJA1413" s="265"/>
      <c r="NJB1413" s="265"/>
      <c r="NJC1413" s="265"/>
      <c r="NJD1413" s="265"/>
      <c r="NJE1413" s="265"/>
      <c r="NJF1413" s="265"/>
      <c r="NJG1413" s="265"/>
      <c r="NJH1413" s="265"/>
      <c r="NJI1413" s="265"/>
      <c r="NJJ1413" s="265"/>
      <c r="NJK1413" s="265"/>
      <c r="NJL1413" s="265"/>
      <c r="NJM1413" s="265"/>
      <c r="NJN1413" s="265"/>
      <c r="NJO1413" s="265"/>
      <c r="NJP1413" s="265"/>
      <c r="NJQ1413" s="265"/>
      <c r="NJR1413" s="265"/>
      <c r="NJS1413" s="265"/>
      <c r="NJT1413" s="265"/>
      <c r="NJU1413" s="265"/>
      <c r="NJV1413" s="265"/>
      <c r="NJW1413" s="265"/>
      <c r="NJX1413" s="265"/>
      <c r="NJY1413" s="265"/>
      <c r="NJZ1413" s="265"/>
      <c r="NKA1413" s="265"/>
      <c r="NKB1413" s="265"/>
      <c r="NKC1413" s="265"/>
      <c r="NKD1413" s="265"/>
      <c r="NKE1413" s="265"/>
      <c r="NKF1413" s="265"/>
      <c r="NKG1413" s="265"/>
      <c r="NKH1413" s="265"/>
      <c r="NKI1413" s="265"/>
      <c r="NKJ1413" s="265"/>
      <c r="NKK1413" s="265"/>
      <c r="NKL1413" s="265"/>
      <c r="NKM1413" s="265"/>
      <c r="NKN1413" s="265"/>
      <c r="NKO1413" s="265"/>
      <c r="NKP1413" s="265"/>
      <c r="NKQ1413" s="265"/>
      <c r="NKR1413" s="265"/>
      <c r="NKS1413" s="265"/>
      <c r="NKT1413" s="265"/>
      <c r="NKU1413" s="265"/>
      <c r="NKV1413" s="265"/>
      <c r="NKW1413" s="265"/>
      <c r="NKX1413" s="265"/>
      <c r="NKY1413" s="265"/>
      <c r="NKZ1413" s="265"/>
      <c r="NLA1413" s="265"/>
      <c r="NLB1413" s="265"/>
      <c r="NLC1413" s="265"/>
      <c r="NLD1413" s="265"/>
      <c r="NLE1413" s="265"/>
      <c r="NLF1413" s="265"/>
      <c r="NLG1413" s="265"/>
      <c r="NLH1413" s="265"/>
      <c r="NLI1413" s="265"/>
      <c r="NLJ1413" s="265"/>
      <c r="NLK1413" s="265"/>
      <c r="NLL1413" s="265"/>
      <c r="NLM1413" s="265"/>
      <c r="NLN1413" s="265"/>
      <c r="NLO1413" s="265"/>
      <c r="NLP1413" s="265"/>
      <c r="NLQ1413" s="265"/>
      <c r="NLR1413" s="265"/>
      <c r="NLS1413" s="265"/>
      <c r="NLT1413" s="265"/>
      <c r="NLU1413" s="265"/>
      <c r="NLV1413" s="265"/>
      <c r="NLW1413" s="265"/>
      <c r="NLX1413" s="265"/>
      <c r="NLY1413" s="265"/>
      <c r="NLZ1413" s="265"/>
      <c r="NMA1413" s="265"/>
      <c r="NMB1413" s="265"/>
      <c r="NMC1413" s="265"/>
      <c r="NMD1413" s="265"/>
      <c r="NME1413" s="265"/>
      <c r="NMF1413" s="265"/>
      <c r="NMG1413" s="265"/>
      <c r="NMH1413" s="265"/>
      <c r="NMI1413" s="265"/>
      <c r="NMJ1413" s="265"/>
      <c r="NMK1413" s="265"/>
      <c r="NML1413" s="265"/>
      <c r="NMM1413" s="265"/>
      <c r="NMN1413" s="265"/>
      <c r="NMO1413" s="265"/>
      <c r="NMP1413" s="265"/>
      <c r="NMQ1413" s="265"/>
      <c r="NMR1413" s="265"/>
      <c r="NMS1413" s="265"/>
      <c r="NMT1413" s="265"/>
      <c r="NMU1413" s="265"/>
      <c r="NMV1413" s="265"/>
      <c r="NMW1413" s="265"/>
      <c r="NMX1413" s="265"/>
      <c r="NMY1413" s="265"/>
      <c r="NMZ1413" s="265"/>
      <c r="NNA1413" s="265"/>
      <c r="NNB1413" s="265"/>
      <c r="NNC1413" s="265"/>
      <c r="NND1413" s="265"/>
      <c r="NNE1413" s="265"/>
      <c r="NNF1413" s="265"/>
      <c r="NNG1413" s="265"/>
      <c r="NNH1413" s="265"/>
      <c r="NNI1413" s="265"/>
      <c r="NNJ1413" s="265"/>
      <c r="NNK1413" s="265"/>
      <c r="NNL1413" s="265"/>
      <c r="NNM1413" s="265"/>
      <c r="NNN1413" s="265"/>
      <c r="NNO1413" s="265"/>
      <c r="NNP1413" s="265"/>
      <c r="NNQ1413" s="265"/>
      <c r="NNR1413" s="265"/>
      <c r="NNS1413" s="265"/>
      <c r="NNT1413" s="265"/>
      <c r="NNU1413" s="265"/>
      <c r="NNV1413" s="265"/>
      <c r="NNW1413" s="265"/>
      <c r="NNX1413" s="265"/>
      <c r="NNY1413" s="265"/>
      <c r="NNZ1413" s="265"/>
      <c r="NOA1413" s="265"/>
      <c r="NOB1413" s="265"/>
      <c r="NOC1413" s="265"/>
      <c r="NOD1413" s="265"/>
      <c r="NOE1413" s="265"/>
      <c r="NOF1413" s="265"/>
      <c r="NOG1413" s="265"/>
      <c r="NOH1413" s="265"/>
      <c r="NOI1413" s="265"/>
      <c r="NOJ1413" s="265"/>
      <c r="NOK1413" s="265"/>
      <c r="NOL1413" s="265"/>
      <c r="NOM1413" s="265"/>
      <c r="NON1413" s="265"/>
      <c r="NOO1413" s="265"/>
      <c r="NOP1413" s="265"/>
      <c r="NOQ1413" s="265"/>
      <c r="NOR1413" s="265"/>
      <c r="NOS1413" s="265"/>
      <c r="NOT1413" s="265"/>
      <c r="NOU1413" s="265"/>
      <c r="NOV1413" s="265"/>
      <c r="NOW1413" s="265"/>
      <c r="NOX1413" s="265"/>
      <c r="NOY1413" s="265"/>
      <c r="NOZ1413" s="265"/>
      <c r="NPA1413" s="265"/>
      <c r="NPB1413" s="265"/>
      <c r="NPC1413" s="265"/>
      <c r="NPD1413" s="265"/>
      <c r="NPE1413" s="265"/>
      <c r="NPF1413" s="265"/>
      <c r="NPG1413" s="265"/>
      <c r="NPH1413" s="265"/>
      <c r="NPI1413" s="265"/>
      <c r="NPJ1413" s="265"/>
      <c r="NPK1413" s="265"/>
      <c r="NPL1413" s="265"/>
      <c r="NPM1413" s="265"/>
      <c r="NPN1413" s="265"/>
      <c r="NPO1413" s="265"/>
      <c r="NPP1413" s="265"/>
      <c r="NPQ1413" s="265"/>
      <c r="NPR1413" s="265"/>
      <c r="NPS1413" s="265"/>
      <c r="NPT1413" s="265"/>
      <c r="NPU1413" s="265"/>
      <c r="NPV1413" s="265"/>
      <c r="NPW1413" s="265"/>
      <c r="NPX1413" s="265"/>
      <c r="NPY1413" s="265"/>
      <c r="NPZ1413" s="265"/>
      <c r="NQA1413" s="265"/>
      <c r="NQB1413" s="265"/>
      <c r="NQC1413" s="265"/>
      <c r="NQD1413" s="265"/>
      <c r="NQE1413" s="265"/>
      <c r="NQF1413" s="265"/>
      <c r="NQG1413" s="265"/>
      <c r="NQH1413" s="265"/>
      <c r="NQI1413" s="265"/>
      <c r="NQJ1413" s="265"/>
      <c r="NQK1413" s="265"/>
      <c r="NQL1413" s="265"/>
      <c r="NQM1413" s="265"/>
      <c r="NQN1413" s="265"/>
      <c r="NQO1413" s="265"/>
      <c r="NQP1413" s="265"/>
      <c r="NQQ1413" s="265"/>
      <c r="NQR1413" s="265"/>
      <c r="NQS1413" s="265"/>
      <c r="NQT1413" s="265"/>
      <c r="NQU1413" s="265"/>
      <c r="NQV1413" s="265"/>
      <c r="NQW1413" s="265"/>
      <c r="NQX1413" s="265"/>
      <c r="NQY1413" s="265"/>
      <c r="NQZ1413" s="265"/>
      <c r="NRA1413" s="265"/>
      <c r="NRB1413" s="265"/>
      <c r="NRC1413" s="265"/>
      <c r="NRD1413" s="265"/>
      <c r="NRE1413" s="265"/>
      <c r="NRF1413" s="265"/>
      <c r="NRG1413" s="265"/>
      <c r="NRH1413" s="265"/>
      <c r="NRI1413" s="265"/>
      <c r="NRJ1413" s="265"/>
      <c r="NRK1413" s="265"/>
      <c r="NRL1413" s="265"/>
      <c r="NRM1413" s="265"/>
      <c r="NRN1413" s="265"/>
      <c r="NRO1413" s="265"/>
      <c r="NRP1413" s="265"/>
      <c r="NRQ1413" s="265"/>
      <c r="NRR1413" s="265"/>
      <c r="NRS1413" s="265"/>
      <c r="NRT1413" s="265"/>
      <c r="NRU1413" s="265"/>
      <c r="NRV1413" s="265"/>
      <c r="NRW1413" s="265"/>
      <c r="NRX1413" s="265"/>
      <c r="NRY1413" s="265"/>
      <c r="NRZ1413" s="265"/>
      <c r="NSA1413" s="265"/>
      <c r="NSB1413" s="265"/>
      <c r="NSC1413" s="265"/>
      <c r="NSD1413" s="265"/>
      <c r="NSE1413" s="265"/>
      <c r="NSF1413" s="265"/>
      <c r="NSG1413" s="265"/>
      <c r="NSH1413" s="265"/>
      <c r="NSI1413" s="265"/>
      <c r="NSJ1413" s="265"/>
      <c r="NSK1413" s="265"/>
      <c r="NSL1413" s="265"/>
      <c r="NSM1413" s="265"/>
      <c r="NSN1413" s="265"/>
      <c r="NSO1413" s="265"/>
      <c r="NSP1413" s="265"/>
      <c r="NSQ1413" s="265"/>
      <c r="NSR1413" s="265"/>
      <c r="NSS1413" s="265"/>
      <c r="NST1413" s="265"/>
      <c r="NSU1413" s="265"/>
      <c r="NSV1413" s="265"/>
      <c r="NSW1413" s="265"/>
      <c r="NSX1413" s="265"/>
      <c r="NSY1413" s="265"/>
      <c r="NSZ1413" s="265"/>
      <c r="NTA1413" s="265"/>
      <c r="NTB1413" s="265"/>
      <c r="NTC1413" s="265"/>
      <c r="NTD1413" s="265"/>
      <c r="NTE1413" s="265"/>
      <c r="NTF1413" s="265"/>
      <c r="NTG1413" s="265"/>
      <c r="NTH1413" s="265"/>
      <c r="NTI1413" s="265"/>
      <c r="NTJ1413" s="265"/>
      <c r="NTK1413" s="265"/>
      <c r="NTL1413" s="265"/>
      <c r="NTM1413" s="265"/>
      <c r="NTN1413" s="265"/>
      <c r="NTO1413" s="265"/>
      <c r="NTP1413" s="265"/>
      <c r="NTQ1413" s="265"/>
      <c r="NTR1413" s="265"/>
      <c r="NTS1413" s="265"/>
      <c r="NTT1413" s="265"/>
      <c r="NTU1413" s="265"/>
      <c r="NTV1413" s="265"/>
      <c r="NTW1413" s="265"/>
      <c r="NTX1413" s="265"/>
      <c r="NTY1413" s="265"/>
      <c r="NTZ1413" s="265"/>
      <c r="NUA1413" s="265"/>
      <c r="NUB1413" s="265"/>
      <c r="NUC1413" s="265"/>
      <c r="NUD1413" s="265"/>
      <c r="NUE1413" s="265"/>
      <c r="NUF1413" s="265"/>
      <c r="NUG1413" s="265"/>
      <c r="NUH1413" s="265"/>
      <c r="NUI1413" s="265"/>
      <c r="NUJ1413" s="265"/>
      <c r="NUK1413" s="265"/>
      <c r="NUL1413" s="265"/>
      <c r="NUM1413" s="265"/>
      <c r="NUN1413" s="265"/>
      <c r="NUO1413" s="265"/>
      <c r="NUP1413" s="265"/>
      <c r="NUQ1413" s="265"/>
      <c r="NUR1413" s="265"/>
      <c r="NUS1413" s="265"/>
      <c r="NUT1413" s="265"/>
      <c r="NUU1413" s="265"/>
      <c r="NUV1413" s="265"/>
      <c r="NUW1413" s="265"/>
      <c r="NUX1413" s="265"/>
      <c r="NUY1413" s="265"/>
      <c r="NUZ1413" s="265"/>
      <c r="NVA1413" s="265"/>
      <c r="NVB1413" s="265"/>
      <c r="NVC1413" s="265"/>
      <c r="NVD1413" s="265"/>
      <c r="NVE1413" s="265"/>
      <c r="NVF1413" s="265"/>
      <c r="NVG1413" s="265"/>
      <c r="NVH1413" s="265"/>
      <c r="NVI1413" s="265"/>
      <c r="NVJ1413" s="265"/>
      <c r="NVK1413" s="265"/>
      <c r="NVL1413" s="265"/>
      <c r="NVM1413" s="265"/>
      <c r="NVN1413" s="265"/>
      <c r="NVO1413" s="265"/>
      <c r="NVP1413" s="265"/>
      <c r="NVQ1413" s="265"/>
      <c r="NVR1413" s="265"/>
      <c r="NVS1413" s="265"/>
      <c r="NVT1413" s="265"/>
      <c r="NVU1413" s="265"/>
      <c r="NVV1413" s="265"/>
      <c r="NVW1413" s="265"/>
      <c r="NVX1413" s="265"/>
      <c r="NVY1413" s="265"/>
      <c r="NVZ1413" s="265"/>
      <c r="NWA1413" s="265"/>
      <c r="NWB1413" s="265"/>
      <c r="NWC1413" s="265"/>
      <c r="NWD1413" s="265"/>
      <c r="NWE1413" s="265"/>
      <c r="NWF1413" s="265"/>
      <c r="NWG1413" s="265"/>
      <c r="NWH1413" s="265"/>
      <c r="NWI1413" s="265"/>
      <c r="NWJ1413" s="265"/>
      <c r="NWK1413" s="265"/>
      <c r="NWL1413" s="265"/>
      <c r="NWM1413" s="265"/>
      <c r="NWN1413" s="265"/>
      <c r="NWO1413" s="265"/>
      <c r="NWP1413" s="265"/>
      <c r="NWQ1413" s="265"/>
      <c r="NWR1413" s="265"/>
      <c r="NWS1413" s="265"/>
      <c r="NWT1413" s="265"/>
      <c r="NWU1413" s="265"/>
      <c r="NWV1413" s="265"/>
      <c r="NWW1413" s="265"/>
      <c r="NWX1413" s="265"/>
      <c r="NWY1413" s="265"/>
      <c r="NWZ1413" s="265"/>
      <c r="NXA1413" s="265"/>
      <c r="NXB1413" s="265"/>
      <c r="NXC1413" s="265"/>
      <c r="NXD1413" s="265"/>
      <c r="NXE1413" s="265"/>
      <c r="NXF1413" s="265"/>
      <c r="NXG1413" s="265"/>
      <c r="NXH1413" s="265"/>
      <c r="NXI1413" s="265"/>
      <c r="NXJ1413" s="265"/>
      <c r="NXK1413" s="265"/>
      <c r="NXL1413" s="265"/>
      <c r="NXM1413" s="265"/>
      <c r="NXN1413" s="265"/>
      <c r="NXO1413" s="265"/>
      <c r="NXP1413" s="265"/>
      <c r="NXQ1413" s="265"/>
      <c r="NXR1413" s="265"/>
      <c r="NXS1413" s="265"/>
      <c r="NXT1413" s="265"/>
      <c r="NXU1413" s="265"/>
      <c r="NXV1413" s="265"/>
      <c r="NXW1413" s="265"/>
      <c r="NXX1413" s="265"/>
      <c r="NXY1413" s="265"/>
      <c r="NXZ1413" s="265"/>
      <c r="NYA1413" s="265"/>
      <c r="NYB1413" s="265"/>
      <c r="NYC1413" s="265"/>
      <c r="NYD1413" s="265"/>
      <c r="NYE1413" s="265"/>
      <c r="NYF1413" s="265"/>
      <c r="NYG1413" s="265"/>
      <c r="NYH1413" s="265"/>
      <c r="NYI1413" s="265"/>
      <c r="NYJ1413" s="265"/>
      <c r="NYK1413" s="265"/>
      <c r="NYL1413" s="265"/>
      <c r="NYM1413" s="265"/>
      <c r="NYN1413" s="265"/>
      <c r="NYO1413" s="265"/>
      <c r="NYP1413" s="265"/>
      <c r="NYQ1413" s="265"/>
      <c r="NYR1413" s="265"/>
      <c r="NYS1413" s="265"/>
      <c r="NYT1413" s="265"/>
      <c r="NYU1413" s="265"/>
      <c r="NYV1413" s="265"/>
      <c r="NYW1413" s="265"/>
      <c r="NYX1413" s="265"/>
      <c r="NYY1413" s="265"/>
      <c r="NYZ1413" s="265"/>
      <c r="NZA1413" s="265"/>
      <c r="NZB1413" s="265"/>
      <c r="NZC1413" s="265"/>
      <c r="NZD1413" s="265"/>
      <c r="NZE1413" s="265"/>
      <c r="NZF1413" s="265"/>
      <c r="NZG1413" s="265"/>
      <c r="NZH1413" s="265"/>
      <c r="NZI1413" s="265"/>
      <c r="NZJ1413" s="265"/>
      <c r="NZK1413" s="265"/>
      <c r="NZL1413" s="265"/>
      <c r="NZM1413" s="265"/>
      <c r="NZN1413" s="265"/>
      <c r="NZO1413" s="265"/>
      <c r="NZP1413" s="265"/>
      <c r="NZQ1413" s="265"/>
      <c r="NZR1413" s="265"/>
      <c r="NZS1413" s="265"/>
      <c r="NZT1413" s="265"/>
      <c r="NZU1413" s="265"/>
      <c r="NZV1413" s="265"/>
      <c r="NZW1413" s="265"/>
      <c r="NZX1413" s="265"/>
      <c r="NZY1413" s="265"/>
      <c r="NZZ1413" s="265"/>
      <c r="OAA1413" s="265"/>
      <c r="OAB1413" s="265"/>
      <c r="OAC1413" s="265"/>
      <c r="OAD1413" s="265"/>
      <c r="OAE1413" s="265"/>
      <c r="OAF1413" s="265"/>
      <c r="OAG1413" s="265"/>
      <c r="OAH1413" s="265"/>
      <c r="OAI1413" s="265"/>
      <c r="OAJ1413" s="265"/>
      <c r="OAK1413" s="265"/>
      <c r="OAL1413" s="265"/>
      <c r="OAM1413" s="265"/>
      <c r="OAN1413" s="265"/>
      <c r="OAO1413" s="265"/>
      <c r="OAP1413" s="265"/>
      <c r="OAQ1413" s="265"/>
      <c r="OAR1413" s="265"/>
      <c r="OAS1413" s="265"/>
      <c r="OAT1413" s="265"/>
      <c r="OAU1413" s="265"/>
      <c r="OAV1413" s="265"/>
      <c r="OAW1413" s="265"/>
      <c r="OAX1413" s="265"/>
      <c r="OAY1413" s="265"/>
      <c r="OAZ1413" s="265"/>
      <c r="OBA1413" s="265"/>
      <c r="OBB1413" s="265"/>
      <c r="OBC1413" s="265"/>
      <c r="OBD1413" s="265"/>
      <c r="OBE1413" s="265"/>
      <c r="OBF1413" s="265"/>
      <c r="OBG1413" s="265"/>
      <c r="OBH1413" s="265"/>
      <c r="OBI1413" s="265"/>
      <c r="OBJ1413" s="265"/>
      <c r="OBK1413" s="265"/>
      <c r="OBL1413" s="265"/>
      <c r="OBM1413" s="265"/>
      <c r="OBN1413" s="265"/>
      <c r="OBO1413" s="265"/>
      <c r="OBP1413" s="265"/>
      <c r="OBQ1413" s="265"/>
      <c r="OBR1413" s="265"/>
      <c r="OBS1413" s="265"/>
      <c r="OBT1413" s="265"/>
      <c r="OBU1413" s="265"/>
      <c r="OBV1413" s="265"/>
      <c r="OBW1413" s="265"/>
      <c r="OBX1413" s="265"/>
      <c r="OBY1413" s="265"/>
      <c r="OBZ1413" s="265"/>
      <c r="OCA1413" s="265"/>
      <c r="OCB1413" s="265"/>
      <c r="OCC1413" s="265"/>
      <c r="OCD1413" s="265"/>
      <c r="OCE1413" s="265"/>
      <c r="OCF1413" s="265"/>
      <c r="OCG1413" s="265"/>
      <c r="OCH1413" s="265"/>
      <c r="OCI1413" s="265"/>
      <c r="OCJ1413" s="265"/>
      <c r="OCK1413" s="265"/>
      <c r="OCL1413" s="265"/>
      <c r="OCM1413" s="265"/>
      <c r="OCN1413" s="265"/>
      <c r="OCO1413" s="265"/>
      <c r="OCP1413" s="265"/>
      <c r="OCQ1413" s="265"/>
      <c r="OCR1413" s="265"/>
      <c r="OCS1413" s="265"/>
      <c r="OCT1413" s="265"/>
      <c r="OCU1413" s="265"/>
      <c r="OCV1413" s="265"/>
      <c r="OCW1413" s="265"/>
      <c r="OCX1413" s="265"/>
      <c r="OCY1413" s="265"/>
      <c r="OCZ1413" s="265"/>
      <c r="ODA1413" s="265"/>
      <c r="ODB1413" s="265"/>
      <c r="ODC1413" s="265"/>
      <c r="ODD1413" s="265"/>
      <c r="ODE1413" s="265"/>
      <c r="ODF1413" s="265"/>
      <c r="ODG1413" s="265"/>
      <c r="ODH1413" s="265"/>
      <c r="ODI1413" s="265"/>
      <c r="ODJ1413" s="265"/>
      <c r="ODK1413" s="265"/>
      <c r="ODL1413" s="265"/>
      <c r="ODM1413" s="265"/>
      <c r="ODN1413" s="265"/>
      <c r="ODO1413" s="265"/>
      <c r="ODP1413" s="265"/>
      <c r="ODQ1413" s="265"/>
      <c r="ODR1413" s="265"/>
      <c r="ODS1413" s="265"/>
      <c r="ODT1413" s="265"/>
      <c r="ODU1413" s="265"/>
      <c r="ODV1413" s="265"/>
      <c r="ODW1413" s="265"/>
      <c r="ODX1413" s="265"/>
      <c r="ODY1413" s="265"/>
      <c r="ODZ1413" s="265"/>
      <c r="OEA1413" s="265"/>
      <c r="OEB1413" s="265"/>
      <c r="OEC1413" s="265"/>
      <c r="OED1413" s="265"/>
      <c r="OEE1413" s="265"/>
      <c r="OEF1413" s="265"/>
      <c r="OEG1413" s="265"/>
      <c r="OEH1413" s="265"/>
      <c r="OEI1413" s="265"/>
      <c r="OEJ1413" s="265"/>
      <c r="OEK1413" s="265"/>
      <c r="OEL1413" s="265"/>
      <c r="OEM1413" s="265"/>
      <c r="OEN1413" s="265"/>
      <c r="OEO1413" s="265"/>
      <c r="OEP1413" s="265"/>
      <c r="OEQ1413" s="265"/>
      <c r="OER1413" s="265"/>
      <c r="OES1413" s="265"/>
      <c r="OET1413" s="265"/>
      <c r="OEU1413" s="265"/>
      <c r="OEV1413" s="265"/>
      <c r="OEW1413" s="265"/>
      <c r="OEX1413" s="265"/>
      <c r="OEY1413" s="265"/>
      <c r="OEZ1413" s="265"/>
      <c r="OFA1413" s="265"/>
      <c r="OFB1413" s="265"/>
      <c r="OFC1413" s="265"/>
      <c r="OFD1413" s="265"/>
      <c r="OFE1413" s="265"/>
      <c r="OFF1413" s="265"/>
      <c r="OFG1413" s="265"/>
      <c r="OFH1413" s="265"/>
      <c r="OFI1413" s="265"/>
      <c r="OFJ1413" s="265"/>
      <c r="OFK1413" s="265"/>
      <c r="OFL1413" s="265"/>
      <c r="OFM1413" s="265"/>
      <c r="OFN1413" s="265"/>
      <c r="OFO1413" s="265"/>
      <c r="OFP1413" s="265"/>
      <c r="OFQ1413" s="265"/>
      <c r="OFR1413" s="265"/>
      <c r="OFS1413" s="265"/>
      <c r="OFT1413" s="265"/>
      <c r="OFU1413" s="265"/>
      <c r="OFV1413" s="265"/>
      <c r="OFW1413" s="265"/>
      <c r="OFX1413" s="265"/>
      <c r="OFY1413" s="265"/>
      <c r="OFZ1413" s="265"/>
      <c r="OGA1413" s="265"/>
      <c r="OGB1413" s="265"/>
      <c r="OGC1413" s="265"/>
      <c r="OGD1413" s="265"/>
      <c r="OGE1413" s="265"/>
      <c r="OGF1413" s="265"/>
      <c r="OGG1413" s="265"/>
      <c r="OGH1413" s="265"/>
      <c r="OGI1413" s="265"/>
      <c r="OGJ1413" s="265"/>
      <c r="OGK1413" s="265"/>
      <c r="OGL1413" s="265"/>
      <c r="OGM1413" s="265"/>
      <c r="OGN1413" s="265"/>
      <c r="OGO1413" s="265"/>
      <c r="OGP1413" s="265"/>
      <c r="OGQ1413" s="265"/>
      <c r="OGR1413" s="265"/>
      <c r="OGS1413" s="265"/>
      <c r="OGT1413" s="265"/>
      <c r="OGU1413" s="265"/>
      <c r="OGV1413" s="265"/>
      <c r="OGW1413" s="265"/>
      <c r="OGX1413" s="265"/>
      <c r="OGY1413" s="265"/>
      <c r="OGZ1413" s="265"/>
      <c r="OHA1413" s="265"/>
      <c r="OHB1413" s="265"/>
      <c r="OHC1413" s="265"/>
      <c r="OHD1413" s="265"/>
      <c r="OHE1413" s="265"/>
      <c r="OHF1413" s="265"/>
      <c r="OHG1413" s="265"/>
      <c r="OHH1413" s="265"/>
      <c r="OHI1413" s="265"/>
      <c r="OHJ1413" s="265"/>
      <c r="OHK1413" s="265"/>
      <c r="OHL1413" s="265"/>
      <c r="OHM1413" s="265"/>
      <c r="OHN1413" s="265"/>
      <c r="OHO1413" s="265"/>
      <c r="OHP1413" s="265"/>
      <c r="OHQ1413" s="265"/>
      <c r="OHR1413" s="265"/>
      <c r="OHS1413" s="265"/>
      <c r="OHT1413" s="265"/>
      <c r="OHU1413" s="265"/>
      <c r="OHV1413" s="265"/>
      <c r="OHW1413" s="265"/>
      <c r="OHX1413" s="265"/>
      <c r="OHY1413" s="265"/>
      <c r="OHZ1413" s="265"/>
      <c r="OIA1413" s="265"/>
      <c r="OIB1413" s="265"/>
      <c r="OIC1413" s="265"/>
      <c r="OID1413" s="265"/>
      <c r="OIE1413" s="265"/>
      <c r="OIF1413" s="265"/>
      <c r="OIG1413" s="265"/>
      <c r="OIH1413" s="265"/>
      <c r="OII1413" s="265"/>
      <c r="OIJ1413" s="265"/>
      <c r="OIK1413" s="265"/>
      <c r="OIL1413" s="265"/>
      <c r="OIM1413" s="265"/>
      <c r="OIN1413" s="265"/>
      <c r="OIO1413" s="265"/>
      <c r="OIP1413" s="265"/>
      <c r="OIQ1413" s="265"/>
      <c r="OIR1413" s="265"/>
      <c r="OIS1413" s="265"/>
      <c r="OIT1413" s="265"/>
      <c r="OIU1413" s="265"/>
      <c r="OIV1413" s="265"/>
      <c r="OIW1413" s="265"/>
      <c r="OIX1413" s="265"/>
      <c r="OIY1413" s="265"/>
      <c r="OIZ1413" s="265"/>
      <c r="OJA1413" s="265"/>
      <c r="OJB1413" s="265"/>
      <c r="OJC1413" s="265"/>
      <c r="OJD1413" s="265"/>
      <c r="OJE1413" s="265"/>
      <c r="OJF1413" s="265"/>
      <c r="OJG1413" s="265"/>
      <c r="OJH1413" s="265"/>
      <c r="OJI1413" s="265"/>
      <c r="OJJ1413" s="265"/>
      <c r="OJK1413" s="265"/>
      <c r="OJL1413" s="265"/>
      <c r="OJM1413" s="265"/>
      <c r="OJN1413" s="265"/>
      <c r="OJO1413" s="265"/>
      <c r="OJP1413" s="265"/>
      <c r="OJQ1413" s="265"/>
      <c r="OJR1413" s="265"/>
      <c r="OJS1413" s="265"/>
      <c r="OJT1413" s="265"/>
      <c r="OJU1413" s="265"/>
      <c r="OJV1413" s="265"/>
      <c r="OJW1413" s="265"/>
      <c r="OJX1413" s="265"/>
      <c r="OJY1413" s="265"/>
      <c r="OJZ1413" s="265"/>
      <c r="OKA1413" s="265"/>
      <c r="OKB1413" s="265"/>
      <c r="OKC1413" s="265"/>
      <c r="OKD1413" s="265"/>
      <c r="OKE1413" s="265"/>
      <c r="OKF1413" s="265"/>
      <c r="OKG1413" s="265"/>
      <c r="OKH1413" s="265"/>
      <c r="OKI1413" s="265"/>
      <c r="OKJ1413" s="265"/>
      <c r="OKK1413" s="265"/>
      <c r="OKL1413" s="265"/>
      <c r="OKM1413" s="265"/>
      <c r="OKN1413" s="265"/>
      <c r="OKO1413" s="265"/>
      <c r="OKP1413" s="265"/>
      <c r="OKQ1413" s="265"/>
      <c r="OKR1413" s="265"/>
      <c r="OKS1413" s="265"/>
      <c r="OKT1413" s="265"/>
      <c r="OKU1413" s="265"/>
      <c r="OKV1413" s="265"/>
      <c r="OKW1413" s="265"/>
      <c r="OKX1413" s="265"/>
      <c r="OKY1413" s="265"/>
      <c r="OKZ1413" s="265"/>
      <c r="OLA1413" s="265"/>
      <c r="OLB1413" s="265"/>
      <c r="OLC1413" s="265"/>
      <c r="OLD1413" s="265"/>
      <c r="OLE1413" s="265"/>
      <c r="OLF1413" s="265"/>
      <c r="OLG1413" s="265"/>
      <c r="OLH1413" s="265"/>
      <c r="OLI1413" s="265"/>
      <c r="OLJ1413" s="265"/>
      <c r="OLK1413" s="265"/>
      <c r="OLL1413" s="265"/>
      <c r="OLM1413" s="265"/>
      <c r="OLN1413" s="265"/>
      <c r="OLO1413" s="265"/>
      <c r="OLP1413" s="265"/>
      <c r="OLQ1413" s="265"/>
      <c r="OLR1413" s="265"/>
      <c r="OLS1413" s="265"/>
      <c r="OLT1413" s="265"/>
      <c r="OLU1413" s="265"/>
      <c r="OLV1413" s="265"/>
      <c r="OLW1413" s="265"/>
      <c r="OLX1413" s="265"/>
      <c r="OLY1413" s="265"/>
      <c r="OLZ1413" s="265"/>
      <c r="OMA1413" s="265"/>
      <c r="OMB1413" s="265"/>
      <c r="OMC1413" s="265"/>
      <c r="OMD1413" s="265"/>
      <c r="OME1413" s="265"/>
      <c r="OMF1413" s="265"/>
      <c r="OMG1413" s="265"/>
      <c r="OMH1413" s="265"/>
      <c r="OMI1413" s="265"/>
      <c r="OMJ1413" s="265"/>
      <c r="OMK1413" s="265"/>
      <c r="OML1413" s="265"/>
      <c r="OMM1413" s="265"/>
      <c r="OMN1413" s="265"/>
      <c r="OMO1413" s="265"/>
      <c r="OMP1413" s="265"/>
      <c r="OMQ1413" s="265"/>
      <c r="OMR1413" s="265"/>
      <c r="OMS1413" s="265"/>
      <c r="OMT1413" s="265"/>
      <c r="OMU1413" s="265"/>
      <c r="OMV1413" s="265"/>
      <c r="OMW1413" s="265"/>
      <c r="OMX1413" s="265"/>
      <c r="OMY1413" s="265"/>
      <c r="OMZ1413" s="265"/>
      <c r="ONA1413" s="265"/>
      <c r="ONB1413" s="265"/>
      <c r="ONC1413" s="265"/>
      <c r="OND1413" s="265"/>
      <c r="ONE1413" s="265"/>
      <c r="ONF1413" s="265"/>
      <c r="ONG1413" s="265"/>
      <c r="ONH1413" s="265"/>
      <c r="ONI1413" s="265"/>
      <c r="ONJ1413" s="265"/>
      <c r="ONK1413" s="265"/>
      <c r="ONL1413" s="265"/>
      <c r="ONM1413" s="265"/>
      <c r="ONN1413" s="265"/>
      <c r="ONO1413" s="265"/>
      <c r="ONP1413" s="265"/>
      <c r="ONQ1413" s="265"/>
      <c r="ONR1413" s="265"/>
      <c r="ONS1413" s="265"/>
      <c r="ONT1413" s="265"/>
      <c r="ONU1413" s="265"/>
      <c r="ONV1413" s="265"/>
      <c r="ONW1413" s="265"/>
      <c r="ONX1413" s="265"/>
      <c r="ONY1413" s="265"/>
      <c r="ONZ1413" s="265"/>
      <c r="OOA1413" s="265"/>
      <c r="OOB1413" s="265"/>
      <c r="OOC1413" s="265"/>
      <c r="OOD1413" s="265"/>
      <c r="OOE1413" s="265"/>
      <c r="OOF1413" s="265"/>
      <c r="OOG1413" s="265"/>
      <c r="OOH1413" s="265"/>
      <c r="OOI1413" s="265"/>
      <c r="OOJ1413" s="265"/>
      <c r="OOK1413" s="265"/>
      <c r="OOL1413" s="265"/>
      <c r="OOM1413" s="265"/>
      <c r="OON1413" s="265"/>
      <c r="OOO1413" s="265"/>
      <c r="OOP1413" s="265"/>
      <c r="OOQ1413" s="265"/>
      <c r="OOR1413" s="265"/>
      <c r="OOS1413" s="265"/>
      <c r="OOT1413" s="265"/>
      <c r="OOU1413" s="265"/>
      <c r="OOV1413" s="265"/>
      <c r="OOW1413" s="265"/>
      <c r="OOX1413" s="265"/>
      <c r="OOY1413" s="265"/>
      <c r="OOZ1413" s="265"/>
      <c r="OPA1413" s="265"/>
      <c r="OPB1413" s="265"/>
      <c r="OPC1413" s="265"/>
      <c r="OPD1413" s="265"/>
      <c r="OPE1413" s="265"/>
      <c r="OPF1413" s="265"/>
      <c r="OPG1413" s="265"/>
      <c r="OPH1413" s="265"/>
      <c r="OPI1413" s="265"/>
      <c r="OPJ1413" s="265"/>
      <c r="OPK1413" s="265"/>
      <c r="OPL1413" s="265"/>
      <c r="OPM1413" s="265"/>
      <c r="OPN1413" s="265"/>
      <c r="OPO1413" s="265"/>
      <c r="OPP1413" s="265"/>
      <c r="OPQ1413" s="265"/>
      <c r="OPR1413" s="265"/>
      <c r="OPS1413" s="265"/>
      <c r="OPT1413" s="265"/>
      <c r="OPU1413" s="265"/>
      <c r="OPV1413" s="265"/>
      <c r="OPW1413" s="265"/>
      <c r="OPX1413" s="265"/>
      <c r="OPY1413" s="265"/>
      <c r="OPZ1413" s="265"/>
      <c r="OQA1413" s="265"/>
      <c r="OQB1413" s="265"/>
      <c r="OQC1413" s="265"/>
      <c r="OQD1413" s="265"/>
      <c r="OQE1413" s="265"/>
      <c r="OQF1413" s="265"/>
      <c r="OQG1413" s="265"/>
      <c r="OQH1413" s="265"/>
      <c r="OQI1413" s="265"/>
      <c r="OQJ1413" s="265"/>
      <c r="OQK1413" s="265"/>
      <c r="OQL1413" s="265"/>
      <c r="OQM1413" s="265"/>
      <c r="OQN1413" s="265"/>
      <c r="OQO1413" s="265"/>
      <c r="OQP1413" s="265"/>
      <c r="OQQ1413" s="265"/>
      <c r="OQR1413" s="265"/>
      <c r="OQS1413" s="265"/>
      <c r="OQT1413" s="265"/>
      <c r="OQU1413" s="265"/>
      <c r="OQV1413" s="265"/>
      <c r="OQW1413" s="265"/>
      <c r="OQX1413" s="265"/>
      <c r="OQY1413" s="265"/>
      <c r="OQZ1413" s="265"/>
      <c r="ORA1413" s="265"/>
      <c r="ORB1413" s="265"/>
      <c r="ORC1413" s="265"/>
      <c r="ORD1413" s="265"/>
      <c r="ORE1413" s="265"/>
      <c r="ORF1413" s="265"/>
      <c r="ORG1413" s="265"/>
      <c r="ORH1413" s="265"/>
      <c r="ORI1413" s="265"/>
      <c r="ORJ1413" s="265"/>
      <c r="ORK1413" s="265"/>
      <c r="ORL1413" s="265"/>
      <c r="ORM1413" s="265"/>
      <c r="ORN1413" s="265"/>
      <c r="ORO1413" s="265"/>
      <c r="ORP1413" s="265"/>
      <c r="ORQ1413" s="265"/>
      <c r="ORR1413" s="265"/>
      <c r="ORS1413" s="265"/>
      <c r="ORT1413" s="265"/>
      <c r="ORU1413" s="265"/>
      <c r="ORV1413" s="265"/>
      <c r="ORW1413" s="265"/>
      <c r="ORX1413" s="265"/>
      <c r="ORY1413" s="265"/>
      <c r="ORZ1413" s="265"/>
      <c r="OSA1413" s="265"/>
      <c r="OSB1413" s="265"/>
      <c r="OSC1413" s="265"/>
      <c r="OSD1413" s="265"/>
      <c r="OSE1413" s="265"/>
      <c r="OSF1413" s="265"/>
      <c r="OSG1413" s="265"/>
      <c r="OSH1413" s="265"/>
      <c r="OSI1413" s="265"/>
      <c r="OSJ1413" s="265"/>
      <c r="OSK1413" s="265"/>
      <c r="OSL1413" s="265"/>
      <c r="OSM1413" s="265"/>
      <c r="OSN1413" s="265"/>
      <c r="OSO1413" s="265"/>
      <c r="OSP1413" s="265"/>
      <c r="OSQ1413" s="265"/>
      <c r="OSR1413" s="265"/>
      <c r="OSS1413" s="265"/>
      <c r="OST1413" s="265"/>
      <c r="OSU1413" s="265"/>
      <c r="OSV1413" s="265"/>
      <c r="OSW1413" s="265"/>
      <c r="OSX1413" s="265"/>
      <c r="OSY1413" s="265"/>
      <c r="OSZ1413" s="265"/>
      <c r="OTA1413" s="265"/>
      <c r="OTB1413" s="265"/>
      <c r="OTC1413" s="265"/>
      <c r="OTD1413" s="265"/>
      <c r="OTE1413" s="265"/>
      <c r="OTF1413" s="265"/>
      <c r="OTG1413" s="265"/>
      <c r="OTH1413" s="265"/>
      <c r="OTI1413" s="265"/>
      <c r="OTJ1413" s="265"/>
      <c r="OTK1413" s="265"/>
      <c r="OTL1413" s="265"/>
      <c r="OTM1413" s="265"/>
      <c r="OTN1413" s="265"/>
      <c r="OTO1413" s="265"/>
      <c r="OTP1413" s="265"/>
      <c r="OTQ1413" s="265"/>
      <c r="OTR1413" s="265"/>
      <c r="OTS1413" s="265"/>
      <c r="OTT1413" s="265"/>
      <c r="OTU1413" s="265"/>
      <c r="OTV1413" s="265"/>
      <c r="OTW1413" s="265"/>
      <c r="OTX1413" s="265"/>
      <c r="OTY1413" s="265"/>
      <c r="OTZ1413" s="265"/>
      <c r="OUA1413" s="265"/>
      <c r="OUB1413" s="265"/>
      <c r="OUC1413" s="265"/>
      <c r="OUD1413" s="265"/>
      <c r="OUE1413" s="265"/>
      <c r="OUF1413" s="265"/>
      <c r="OUG1413" s="265"/>
      <c r="OUH1413" s="265"/>
      <c r="OUI1413" s="265"/>
      <c r="OUJ1413" s="265"/>
      <c r="OUK1413" s="265"/>
      <c r="OUL1413" s="265"/>
      <c r="OUM1413" s="265"/>
      <c r="OUN1413" s="265"/>
      <c r="OUO1413" s="265"/>
      <c r="OUP1413" s="265"/>
      <c r="OUQ1413" s="265"/>
      <c r="OUR1413" s="265"/>
      <c r="OUS1413" s="265"/>
      <c r="OUT1413" s="265"/>
      <c r="OUU1413" s="265"/>
      <c r="OUV1413" s="265"/>
      <c r="OUW1413" s="265"/>
      <c r="OUX1413" s="265"/>
      <c r="OUY1413" s="265"/>
      <c r="OUZ1413" s="265"/>
      <c r="OVA1413" s="265"/>
      <c r="OVB1413" s="265"/>
      <c r="OVC1413" s="265"/>
      <c r="OVD1413" s="265"/>
      <c r="OVE1413" s="265"/>
      <c r="OVF1413" s="265"/>
      <c r="OVG1413" s="265"/>
      <c r="OVH1413" s="265"/>
      <c r="OVI1413" s="265"/>
      <c r="OVJ1413" s="265"/>
      <c r="OVK1413" s="265"/>
      <c r="OVL1413" s="265"/>
      <c r="OVM1413" s="265"/>
      <c r="OVN1413" s="265"/>
      <c r="OVO1413" s="265"/>
      <c r="OVP1413" s="265"/>
      <c r="OVQ1413" s="265"/>
      <c r="OVR1413" s="265"/>
      <c r="OVS1413" s="265"/>
      <c r="OVT1413" s="265"/>
      <c r="OVU1413" s="265"/>
      <c r="OVV1413" s="265"/>
      <c r="OVW1413" s="265"/>
      <c r="OVX1413" s="265"/>
      <c r="OVY1413" s="265"/>
      <c r="OVZ1413" s="265"/>
      <c r="OWA1413" s="265"/>
      <c r="OWB1413" s="265"/>
      <c r="OWC1413" s="265"/>
      <c r="OWD1413" s="265"/>
      <c r="OWE1413" s="265"/>
      <c r="OWF1413" s="265"/>
      <c r="OWG1413" s="265"/>
      <c r="OWH1413" s="265"/>
      <c r="OWI1413" s="265"/>
      <c r="OWJ1413" s="265"/>
      <c r="OWK1413" s="265"/>
      <c r="OWL1413" s="265"/>
      <c r="OWM1413" s="265"/>
      <c r="OWN1413" s="265"/>
      <c r="OWO1413" s="265"/>
      <c r="OWP1413" s="265"/>
      <c r="OWQ1413" s="265"/>
      <c r="OWR1413" s="265"/>
      <c r="OWS1413" s="265"/>
      <c r="OWT1413" s="265"/>
      <c r="OWU1413" s="265"/>
      <c r="OWV1413" s="265"/>
      <c r="OWW1413" s="265"/>
      <c r="OWX1413" s="265"/>
      <c r="OWY1413" s="265"/>
      <c r="OWZ1413" s="265"/>
      <c r="OXA1413" s="265"/>
      <c r="OXB1413" s="265"/>
      <c r="OXC1413" s="265"/>
      <c r="OXD1413" s="265"/>
      <c r="OXE1413" s="265"/>
      <c r="OXF1413" s="265"/>
      <c r="OXG1413" s="265"/>
      <c r="OXH1413" s="265"/>
      <c r="OXI1413" s="265"/>
      <c r="OXJ1413" s="265"/>
      <c r="OXK1413" s="265"/>
      <c r="OXL1413" s="265"/>
      <c r="OXM1413" s="265"/>
      <c r="OXN1413" s="265"/>
      <c r="OXO1413" s="265"/>
      <c r="OXP1413" s="265"/>
      <c r="OXQ1413" s="265"/>
      <c r="OXR1413" s="265"/>
      <c r="OXS1413" s="265"/>
      <c r="OXT1413" s="265"/>
      <c r="OXU1413" s="265"/>
      <c r="OXV1413" s="265"/>
      <c r="OXW1413" s="265"/>
      <c r="OXX1413" s="265"/>
      <c r="OXY1413" s="265"/>
      <c r="OXZ1413" s="265"/>
      <c r="OYA1413" s="265"/>
      <c r="OYB1413" s="265"/>
      <c r="OYC1413" s="265"/>
      <c r="OYD1413" s="265"/>
      <c r="OYE1413" s="265"/>
      <c r="OYF1413" s="265"/>
      <c r="OYG1413" s="265"/>
      <c r="OYH1413" s="265"/>
      <c r="OYI1413" s="265"/>
      <c r="OYJ1413" s="265"/>
      <c r="OYK1413" s="265"/>
      <c r="OYL1413" s="265"/>
      <c r="OYM1413" s="265"/>
      <c r="OYN1413" s="265"/>
      <c r="OYO1413" s="265"/>
      <c r="OYP1413" s="265"/>
      <c r="OYQ1413" s="265"/>
      <c r="OYR1413" s="265"/>
      <c r="OYS1413" s="265"/>
      <c r="OYT1413" s="265"/>
      <c r="OYU1413" s="265"/>
      <c r="OYV1413" s="265"/>
      <c r="OYW1413" s="265"/>
      <c r="OYX1413" s="265"/>
      <c r="OYY1413" s="265"/>
      <c r="OYZ1413" s="265"/>
      <c r="OZA1413" s="265"/>
      <c r="OZB1413" s="265"/>
      <c r="OZC1413" s="265"/>
      <c r="OZD1413" s="265"/>
      <c r="OZE1413" s="265"/>
      <c r="OZF1413" s="265"/>
      <c r="OZG1413" s="265"/>
      <c r="OZH1413" s="265"/>
      <c r="OZI1413" s="265"/>
      <c r="OZJ1413" s="265"/>
      <c r="OZK1413" s="265"/>
      <c r="OZL1413" s="265"/>
      <c r="OZM1413" s="265"/>
      <c r="OZN1413" s="265"/>
      <c r="OZO1413" s="265"/>
      <c r="OZP1413" s="265"/>
      <c r="OZQ1413" s="265"/>
      <c r="OZR1413" s="265"/>
      <c r="OZS1413" s="265"/>
      <c r="OZT1413" s="265"/>
      <c r="OZU1413" s="265"/>
      <c r="OZV1413" s="265"/>
      <c r="OZW1413" s="265"/>
      <c r="OZX1413" s="265"/>
      <c r="OZY1413" s="265"/>
      <c r="OZZ1413" s="265"/>
      <c r="PAA1413" s="265"/>
      <c r="PAB1413" s="265"/>
      <c r="PAC1413" s="265"/>
      <c r="PAD1413" s="265"/>
      <c r="PAE1413" s="265"/>
      <c r="PAF1413" s="265"/>
      <c r="PAG1413" s="265"/>
      <c r="PAH1413" s="265"/>
      <c r="PAI1413" s="265"/>
      <c r="PAJ1413" s="265"/>
      <c r="PAK1413" s="265"/>
      <c r="PAL1413" s="265"/>
      <c r="PAM1413" s="265"/>
      <c r="PAN1413" s="265"/>
      <c r="PAO1413" s="265"/>
      <c r="PAP1413" s="265"/>
      <c r="PAQ1413" s="265"/>
      <c r="PAR1413" s="265"/>
      <c r="PAS1413" s="265"/>
      <c r="PAT1413" s="265"/>
      <c r="PAU1413" s="265"/>
      <c r="PAV1413" s="265"/>
      <c r="PAW1413" s="265"/>
      <c r="PAX1413" s="265"/>
      <c r="PAY1413" s="265"/>
      <c r="PAZ1413" s="265"/>
      <c r="PBA1413" s="265"/>
      <c r="PBB1413" s="265"/>
      <c r="PBC1413" s="265"/>
      <c r="PBD1413" s="265"/>
      <c r="PBE1413" s="265"/>
      <c r="PBF1413" s="265"/>
      <c r="PBG1413" s="265"/>
      <c r="PBH1413" s="265"/>
      <c r="PBI1413" s="265"/>
      <c r="PBJ1413" s="265"/>
      <c r="PBK1413" s="265"/>
      <c r="PBL1413" s="265"/>
      <c r="PBM1413" s="265"/>
      <c r="PBN1413" s="265"/>
      <c r="PBO1413" s="265"/>
      <c r="PBP1413" s="265"/>
      <c r="PBQ1413" s="265"/>
      <c r="PBR1413" s="265"/>
      <c r="PBS1413" s="265"/>
      <c r="PBT1413" s="265"/>
      <c r="PBU1413" s="265"/>
      <c r="PBV1413" s="265"/>
      <c r="PBW1413" s="265"/>
      <c r="PBX1413" s="265"/>
      <c r="PBY1413" s="265"/>
      <c r="PBZ1413" s="265"/>
      <c r="PCA1413" s="265"/>
      <c r="PCB1413" s="265"/>
      <c r="PCC1413" s="265"/>
      <c r="PCD1413" s="265"/>
      <c r="PCE1413" s="265"/>
      <c r="PCF1413" s="265"/>
      <c r="PCG1413" s="265"/>
      <c r="PCH1413" s="265"/>
      <c r="PCI1413" s="265"/>
      <c r="PCJ1413" s="265"/>
      <c r="PCK1413" s="265"/>
      <c r="PCL1413" s="265"/>
      <c r="PCM1413" s="265"/>
      <c r="PCN1413" s="265"/>
      <c r="PCO1413" s="265"/>
      <c r="PCP1413" s="265"/>
      <c r="PCQ1413" s="265"/>
      <c r="PCR1413" s="265"/>
      <c r="PCS1413" s="265"/>
      <c r="PCT1413" s="265"/>
      <c r="PCU1413" s="265"/>
      <c r="PCV1413" s="265"/>
      <c r="PCW1413" s="265"/>
      <c r="PCX1413" s="265"/>
      <c r="PCY1413" s="265"/>
      <c r="PCZ1413" s="265"/>
      <c r="PDA1413" s="265"/>
      <c r="PDB1413" s="265"/>
      <c r="PDC1413" s="265"/>
      <c r="PDD1413" s="265"/>
      <c r="PDE1413" s="265"/>
      <c r="PDF1413" s="265"/>
      <c r="PDG1413" s="265"/>
      <c r="PDH1413" s="265"/>
      <c r="PDI1413" s="265"/>
      <c r="PDJ1413" s="265"/>
      <c r="PDK1413" s="265"/>
      <c r="PDL1413" s="265"/>
      <c r="PDM1413" s="265"/>
      <c r="PDN1413" s="265"/>
      <c r="PDO1413" s="265"/>
      <c r="PDP1413" s="265"/>
      <c r="PDQ1413" s="265"/>
      <c r="PDR1413" s="265"/>
      <c r="PDS1413" s="265"/>
      <c r="PDT1413" s="265"/>
      <c r="PDU1413" s="265"/>
      <c r="PDV1413" s="265"/>
      <c r="PDW1413" s="265"/>
      <c r="PDX1413" s="265"/>
      <c r="PDY1413" s="265"/>
      <c r="PDZ1413" s="265"/>
      <c r="PEA1413" s="265"/>
      <c r="PEB1413" s="265"/>
      <c r="PEC1413" s="265"/>
      <c r="PED1413" s="265"/>
      <c r="PEE1413" s="265"/>
      <c r="PEF1413" s="265"/>
      <c r="PEG1413" s="265"/>
      <c r="PEH1413" s="265"/>
      <c r="PEI1413" s="265"/>
      <c r="PEJ1413" s="265"/>
      <c r="PEK1413" s="265"/>
      <c r="PEL1413" s="265"/>
      <c r="PEM1413" s="265"/>
      <c r="PEN1413" s="265"/>
      <c r="PEO1413" s="265"/>
      <c r="PEP1413" s="265"/>
      <c r="PEQ1413" s="265"/>
      <c r="PER1413" s="265"/>
      <c r="PES1413" s="265"/>
      <c r="PET1413" s="265"/>
      <c r="PEU1413" s="265"/>
      <c r="PEV1413" s="265"/>
      <c r="PEW1413" s="265"/>
      <c r="PEX1413" s="265"/>
      <c r="PEY1413" s="265"/>
      <c r="PEZ1413" s="265"/>
      <c r="PFA1413" s="265"/>
      <c r="PFB1413" s="265"/>
      <c r="PFC1413" s="265"/>
      <c r="PFD1413" s="265"/>
      <c r="PFE1413" s="265"/>
      <c r="PFF1413" s="265"/>
      <c r="PFG1413" s="265"/>
      <c r="PFH1413" s="265"/>
      <c r="PFI1413" s="265"/>
      <c r="PFJ1413" s="265"/>
      <c r="PFK1413" s="265"/>
      <c r="PFL1413" s="265"/>
      <c r="PFM1413" s="265"/>
      <c r="PFN1413" s="265"/>
      <c r="PFO1413" s="265"/>
      <c r="PFP1413" s="265"/>
      <c r="PFQ1413" s="265"/>
      <c r="PFR1413" s="265"/>
      <c r="PFS1413" s="265"/>
      <c r="PFT1413" s="265"/>
      <c r="PFU1413" s="265"/>
      <c r="PFV1413" s="265"/>
      <c r="PFW1413" s="265"/>
      <c r="PFX1413" s="265"/>
      <c r="PFY1413" s="265"/>
      <c r="PFZ1413" s="265"/>
      <c r="PGA1413" s="265"/>
      <c r="PGB1413" s="265"/>
      <c r="PGC1413" s="265"/>
      <c r="PGD1413" s="265"/>
      <c r="PGE1413" s="265"/>
      <c r="PGF1413" s="265"/>
      <c r="PGG1413" s="265"/>
      <c r="PGH1413" s="265"/>
      <c r="PGI1413" s="265"/>
      <c r="PGJ1413" s="265"/>
      <c r="PGK1413" s="265"/>
      <c r="PGL1413" s="265"/>
      <c r="PGM1413" s="265"/>
      <c r="PGN1413" s="265"/>
      <c r="PGO1413" s="265"/>
      <c r="PGP1413" s="265"/>
      <c r="PGQ1413" s="265"/>
      <c r="PGR1413" s="265"/>
      <c r="PGS1413" s="265"/>
      <c r="PGT1413" s="265"/>
      <c r="PGU1413" s="265"/>
      <c r="PGV1413" s="265"/>
      <c r="PGW1413" s="265"/>
      <c r="PGX1413" s="265"/>
      <c r="PGY1413" s="265"/>
      <c r="PGZ1413" s="265"/>
      <c r="PHA1413" s="265"/>
      <c r="PHB1413" s="265"/>
      <c r="PHC1413" s="265"/>
      <c r="PHD1413" s="265"/>
      <c r="PHE1413" s="265"/>
      <c r="PHF1413" s="265"/>
      <c r="PHG1413" s="265"/>
      <c r="PHH1413" s="265"/>
      <c r="PHI1413" s="265"/>
      <c r="PHJ1413" s="265"/>
      <c r="PHK1413" s="265"/>
      <c r="PHL1413" s="265"/>
      <c r="PHM1413" s="265"/>
      <c r="PHN1413" s="265"/>
      <c r="PHO1413" s="265"/>
      <c r="PHP1413" s="265"/>
      <c r="PHQ1413" s="265"/>
      <c r="PHR1413" s="265"/>
      <c r="PHS1413" s="265"/>
      <c r="PHT1413" s="265"/>
      <c r="PHU1413" s="265"/>
      <c r="PHV1413" s="265"/>
      <c r="PHW1413" s="265"/>
      <c r="PHX1413" s="265"/>
      <c r="PHY1413" s="265"/>
      <c r="PHZ1413" s="265"/>
      <c r="PIA1413" s="265"/>
      <c r="PIB1413" s="265"/>
      <c r="PIC1413" s="265"/>
      <c r="PID1413" s="265"/>
      <c r="PIE1413" s="265"/>
      <c r="PIF1413" s="265"/>
      <c r="PIG1413" s="265"/>
      <c r="PIH1413" s="265"/>
      <c r="PII1413" s="265"/>
      <c r="PIJ1413" s="265"/>
      <c r="PIK1413" s="265"/>
      <c r="PIL1413" s="265"/>
      <c r="PIM1413" s="265"/>
      <c r="PIN1413" s="265"/>
      <c r="PIO1413" s="265"/>
      <c r="PIP1413" s="265"/>
      <c r="PIQ1413" s="265"/>
      <c r="PIR1413" s="265"/>
      <c r="PIS1413" s="265"/>
      <c r="PIT1413" s="265"/>
      <c r="PIU1413" s="265"/>
      <c r="PIV1413" s="265"/>
      <c r="PIW1413" s="265"/>
      <c r="PIX1413" s="265"/>
      <c r="PIY1413" s="265"/>
      <c r="PIZ1413" s="265"/>
      <c r="PJA1413" s="265"/>
      <c r="PJB1413" s="265"/>
      <c r="PJC1413" s="265"/>
      <c r="PJD1413" s="265"/>
      <c r="PJE1413" s="265"/>
      <c r="PJF1413" s="265"/>
      <c r="PJG1413" s="265"/>
      <c r="PJH1413" s="265"/>
      <c r="PJI1413" s="265"/>
      <c r="PJJ1413" s="265"/>
      <c r="PJK1413" s="265"/>
      <c r="PJL1413" s="265"/>
      <c r="PJM1413" s="265"/>
      <c r="PJN1413" s="265"/>
      <c r="PJO1413" s="265"/>
      <c r="PJP1413" s="265"/>
      <c r="PJQ1413" s="265"/>
      <c r="PJR1413" s="265"/>
      <c r="PJS1413" s="265"/>
      <c r="PJT1413" s="265"/>
      <c r="PJU1413" s="265"/>
      <c r="PJV1413" s="265"/>
      <c r="PJW1413" s="265"/>
      <c r="PJX1413" s="265"/>
      <c r="PJY1413" s="265"/>
      <c r="PJZ1413" s="265"/>
      <c r="PKA1413" s="265"/>
      <c r="PKB1413" s="265"/>
      <c r="PKC1413" s="265"/>
      <c r="PKD1413" s="265"/>
      <c r="PKE1413" s="265"/>
      <c r="PKF1413" s="265"/>
      <c r="PKG1413" s="265"/>
      <c r="PKH1413" s="265"/>
      <c r="PKI1413" s="265"/>
      <c r="PKJ1413" s="265"/>
      <c r="PKK1413" s="265"/>
      <c r="PKL1413" s="265"/>
      <c r="PKM1413" s="265"/>
      <c r="PKN1413" s="265"/>
      <c r="PKO1413" s="265"/>
      <c r="PKP1413" s="265"/>
      <c r="PKQ1413" s="265"/>
      <c r="PKR1413" s="265"/>
      <c r="PKS1413" s="265"/>
      <c r="PKT1413" s="265"/>
      <c r="PKU1413" s="265"/>
      <c r="PKV1413" s="265"/>
      <c r="PKW1413" s="265"/>
      <c r="PKX1413" s="265"/>
      <c r="PKY1413" s="265"/>
      <c r="PKZ1413" s="265"/>
      <c r="PLA1413" s="265"/>
      <c r="PLB1413" s="265"/>
      <c r="PLC1413" s="265"/>
      <c r="PLD1413" s="265"/>
      <c r="PLE1413" s="265"/>
      <c r="PLF1413" s="265"/>
      <c r="PLG1413" s="265"/>
      <c r="PLH1413" s="265"/>
      <c r="PLI1413" s="265"/>
      <c r="PLJ1413" s="265"/>
      <c r="PLK1413" s="265"/>
      <c r="PLL1413" s="265"/>
      <c r="PLM1413" s="265"/>
      <c r="PLN1413" s="265"/>
      <c r="PLO1413" s="265"/>
      <c r="PLP1413" s="265"/>
      <c r="PLQ1413" s="265"/>
      <c r="PLR1413" s="265"/>
      <c r="PLS1413" s="265"/>
      <c r="PLT1413" s="265"/>
      <c r="PLU1413" s="265"/>
      <c r="PLV1413" s="265"/>
      <c r="PLW1413" s="265"/>
      <c r="PLX1413" s="265"/>
      <c r="PLY1413" s="265"/>
      <c r="PLZ1413" s="265"/>
      <c r="PMA1413" s="265"/>
      <c r="PMB1413" s="265"/>
      <c r="PMC1413" s="265"/>
      <c r="PMD1413" s="265"/>
      <c r="PME1413" s="265"/>
      <c r="PMF1413" s="265"/>
      <c r="PMG1413" s="265"/>
      <c r="PMH1413" s="265"/>
      <c r="PMI1413" s="265"/>
      <c r="PMJ1413" s="265"/>
      <c r="PMK1413" s="265"/>
      <c r="PML1413" s="265"/>
      <c r="PMM1413" s="265"/>
      <c r="PMN1413" s="265"/>
      <c r="PMO1413" s="265"/>
      <c r="PMP1413" s="265"/>
      <c r="PMQ1413" s="265"/>
      <c r="PMR1413" s="265"/>
      <c r="PMS1413" s="265"/>
      <c r="PMT1413" s="265"/>
      <c r="PMU1413" s="265"/>
      <c r="PMV1413" s="265"/>
      <c r="PMW1413" s="265"/>
      <c r="PMX1413" s="265"/>
      <c r="PMY1413" s="265"/>
      <c r="PMZ1413" s="265"/>
      <c r="PNA1413" s="265"/>
      <c r="PNB1413" s="265"/>
      <c r="PNC1413" s="265"/>
      <c r="PND1413" s="265"/>
      <c r="PNE1413" s="265"/>
      <c r="PNF1413" s="265"/>
      <c r="PNG1413" s="265"/>
      <c r="PNH1413" s="265"/>
      <c r="PNI1413" s="265"/>
      <c r="PNJ1413" s="265"/>
      <c r="PNK1413" s="265"/>
      <c r="PNL1413" s="265"/>
      <c r="PNM1413" s="265"/>
      <c r="PNN1413" s="265"/>
      <c r="PNO1413" s="265"/>
      <c r="PNP1413" s="265"/>
      <c r="PNQ1413" s="265"/>
      <c r="PNR1413" s="265"/>
      <c r="PNS1413" s="265"/>
      <c r="PNT1413" s="265"/>
      <c r="PNU1413" s="265"/>
      <c r="PNV1413" s="265"/>
      <c r="PNW1413" s="265"/>
      <c r="PNX1413" s="265"/>
      <c r="PNY1413" s="265"/>
      <c r="PNZ1413" s="265"/>
      <c r="POA1413" s="265"/>
      <c r="POB1413" s="265"/>
      <c r="POC1413" s="265"/>
      <c r="POD1413" s="265"/>
      <c r="POE1413" s="265"/>
      <c r="POF1413" s="265"/>
      <c r="POG1413" s="265"/>
      <c r="POH1413" s="265"/>
      <c r="POI1413" s="265"/>
      <c r="POJ1413" s="265"/>
      <c r="POK1413" s="265"/>
      <c r="POL1413" s="265"/>
      <c r="POM1413" s="265"/>
      <c r="PON1413" s="265"/>
      <c r="POO1413" s="265"/>
      <c r="POP1413" s="265"/>
      <c r="POQ1413" s="265"/>
      <c r="POR1413" s="265"/>
      <c r="POS1413" s="265"/>
      <c r="POT1413" s="265"/>
      <c r="POU1413" s="265"/>
      <c r="POV1413" s="265"/>
      <c r="POW1413" s="265"/>
      <c r="POX1413" s="265"/>
      <c r="POY1413" s="265"/>
      <c r="POZ1413" s="265"/>
      <c r="PPA1413" s="265"/>
      <c r="PPB1413" s="265"/>
      <c r="PPC1413" s="265"/>
      <c r="PPD1413" s="265"/>
      <c r="PPE1413" s="265"/>
      <c r="PPF1413" s="265"/>
      <c r="PPG1413" s="265"/>
      <c r="PPH1413" s="265"/>
      <c r="PPI1413" s="265"/>
      <c r="PPJ1413" s="265"/>
      <c r="PPK1413" s="265"/>
      <c r="PPL1413" s="265"/>
      <c r="PPM1413" s="265"/>
      <c r="PPN1413" s="265"/>
      <c r="PPO1413" s="265"/>
      <c r="PPP1413" s="265"/>
      <c r="PPQ1413" s="265"/>
      <c r="PPR1413" s="265"/>
      <c r="PPS1413" s="265"/>
      <c r="PPT1413" s="265"/>
      <c r="PPU1413" s="265"/>
      <c r="PPV1413" s="265"/>
      <c r="PPW1413" s="265"/>
      <c r="PPX1413" s="265"/>
      <c r="PPY1413" s="265"/>
      <c r="PPZ1413" s="265"/>
      <c r="PQA1413" s="265"/>
      <c r="PQB1413" s="265"/>
      <c r="PQC1413" s="265"/>
      <c r="PQD1413" s="265"/>
      <c r="PQE1413" s="265"/>
      <c r="PQF1413" s="265"/>
      <c r="PQG1413" s="265"/>
      <c r="PQH1413" s="265"/>
      <c r="PQI1413" s="265"/>
      <c r="PQJ1413" s="265"/>
      <c r="PQK1413" s="265"/>
      <c r="PQL1413" s="265"/>
      <c r="PQM1413" s="265"/>
      <c r="PQN1413" s="265"/>
      <c r="PQO1413" s="265"/>
      <c r="PQP1413" s="265"/>
      <c r="PQQ1413" s="265"/>
      <c r="PQR1413" s="265"/>
      <c r="PQS1413" s="265"/>
      <c r="PQT1413" s="265"/>
      <c r="PQU1413" s="265"/>
      <c r="PQV1413" s="265"/>
      <c r="PQW1413" s="265"/>
      <c r="PQX1413" s="265"/>
      <c r="PQY1413" s="265"/>
      <c r="PQZ1413" s="265"/>
      <c r="PRA1413" s="265"/>
      <c r="PRB1413" s="265"/>
      <c r="PRC1413" s="265"/>
      <c r="PRD1413" s="265"/>
      <c r="PRE1413" s="265"/>
      <c r="PRF1413" s="265"/>
      <c r="PRG1413" s="265"/>
      <c r="PRH1413" s="265"/>
      <c r="PRI1413" s="265"/>
      <c r="PRJ1413" s="265"/>
      <c r="PRK1413" s="265"/>
      <c r="PRL1413" s="265"/>
      <c r="PRM1413" s="265"/>
      <c r="PRN1413" s="265"/>
      <c r="PRO1413" s="265"/>
      <c r="PRP1413" s="265"/>
      <c r="PRQ1413" s="265"/>
      <c r="PRR1413" s="265"/>
      <c r="PRS1413" s="265"/>
      <c r="PRT1413" s="265"/>
      <c r="PRU1413" s="265"/>
      <c r="PRV1413" s="265"/>
      <c r="PRW1413" s="265"/>
      <c r="PRX1413" s="265"/>
      <c r="PRY1413" s="265"/>
      <c r="PRZ1413" s="265"/>
      <c r="PSA1413" s="265"/>
      <c r="PSB1413" s="265"/>
      <c r="PSC1413" s="265"/>
      <c r="PSD1413" s="265"/>
      <c r="PSE1413" s="265"/>
      <c r="PSF1413" s="265"/>
      <c r="PSG1413" s="265"/>
      <c r="PSH1413" s="265"/>
      <c r="PSI1413" s="265"/>
      <c r="PSJ1413" s="265"/>
      <c r="PSK1413" s="265"/>
      <c r="PSL1413" s="265"/>
      <c r="PSM1413" s="265"/>
      <c r="PSN1413" s="265"/>
      <c r="PSO1413" s="265"/>
      <c r="PSP1413" s="265"/>
      <c r="PSQ1413" s="265"/>
      <c r="PSR1413" s="265"/>
      <c r="PSS1413" s="265"/>
      <c r="PST1413" s="265"/>
      <c r="PSU1413" s="265"/>
      <c r="PSV1413" s="265"/>
      <c r="PSW1413" s="265"/>
      <c r="PSX1413" s="265"/>
      <c r="PSY1413" s="265"/>
      <c r="PSZ1413" s="265"/>
      <c r="PTA1413" s="265"/>
      <c r="PTB1413" s="265"/>
      <c r="PTC1413" s="265"/>
      <c r="PTD1413" s="265"/>
      <c r="PTE1413" s="265"/>
      <c r="PTF1413" s="265"/>
      <c r="PTG1413" s="265"/>
      <c r="PTH1413" s="265"/>
      <c r="PTI1413" s="265"/>
      <c r="PTJ1413" s="265"/>
      <c r="PTK1413" s="265"/>
      <c r="PTL1413" s="265"/>
      <c r="PTM1413" s="265"/>
      <c r="PTN1413" s="265"/>
      <c r="PTO1413" s="265"/>
      <c r="PTP1413" s="265"/>
      <c r="PTQ1413" s="265"/>
      <c r="PTR1413" s="265"/>
      <c r="PTS1413" s="265"/>
      <c r="PTT1413" s="265"/>
      <c r="PTU1413" s="265"/>
      <c r="PTV1413" s="265"/>
      <c r="PTW1413" s="265"/>
      <c r="PTX1413" s="265"/>
      <c r="PTY1413" s="265"/>
      <c r="PTZ1413" s="265"/>
      <c r="PUA1413" s="265"/>
      <c r="PUB1413" s="265"/>
      <c r="PUC1413" s="265"/>
      <c r="PUD1413" s="265"/>
      <c r="PUE1413" s="265"/>
      <c r="PUF1413" s="265"/>
      <c r="PUG1413" s="265"/>
      <c r="PUH1413" s="265"/>
      <c r="PUI1413" s="265"/>
      <c r="PUJ1413" s="265"/>
      <c r="PUK1413" s="265"/>
      <c r="PUL1413" s="265"/>
      <c r="PUM1413" s="265"/>
      <c r="PUN1413" s="265"/>
      <c r="PUO1413" s="265"/>
      <c r="PUP1413" s="265"/>
      <c r="PUQ1413" s="265"/>
      <c r="PUR1413" s="265"/>
      <c r="PUS1413" s="265"/>
      <c r="PUT1413" s="265"/>
      <c r="PUU1413" s="265"/>
      <c r="PUV1413" s="265"/>
      <c r="PUW1413" s="265"/>
      <c r="PUX1413" s="265"/>
      <c r="PUY1413" s="265"/>
      <c r="PUZ1413" s="265"/>
      <c r="PVA1413" s="265"/>
      <c r="PVB1413" s="265"/>
      <c r="PVC1413" s="265"/>
      <c r="PVD1413" s="265"/>
      <c r="PVE1413" s="265"/>
      <c r="PVF1413" s="265"/>
      <c r="PVG1413" s="265"/>
      <c r="PVH1413" s="265"/>
      <c r="PVI1413" s="265"/>
      <c r="PVJ1413" s="265"/>
      <c r="PVK1413" s="265"/>
      <c r="PVL1413" s="265"/>
      <c r="PVM1413" s="265"/>
      <c r="PVN1413" s="265"/>
      <c r="PVO1413" s="265"/>
      <c r="PVP1413" s="265"/>
      <c r="PVQ1413" s="265"/>
      <c r="PVR1413" s="265"/>
      <c r="PVS1413" s="265"/>
      <c r="PVT1413" s="265"/>
      <c r="PVU1413" s="265"/>
      <c r="PVV1413" s="265"/>
      <c r="PVW1413" s="265"/>
      <c r="PVX1413" s="265"/>
      <c r="PVY1413" s="265"/>
      <c r="PVZ1413" s="265"/>
      <c r="PWA1413" s="265"/>
      <c r="PWB1413" s="265"/>
      <c r="PWC1413" s="265"/>
      <c r="PWD1413" s="265"/>
      <c r="PWE1413" s="265"/>
      <c r="PWF1413" s="265"/>
      <c r="PWG1413" s="265"/>
      <c r="PWH1413" s="265"/>
      <c r="PWI1413" s="265"/>
      <c r="PWJ1413" s="265"/>
      <c r="PWK1413" s="265"/>
      <c r="PWL1413" s="265"/>
      <c r="PWM1413" s="265"/>
      <c r="PWN1413" s="265"/>
      <c r="PWO1413" s="265"/>
      <c r="PWP1413" s="265"/>
      <c r="PWQ1413" s="265"/>
      <c r="PWR1413" s="265"/>
      <c r="PWS1413" s="265"/>
      <c r="PWT1413" s="265"/>
      <c r="PWU1413" s="265"/>
      <c r="PWV1413" s="265"/>
      <c r="PWW1413" s="265"/>
      <c r="PWX1413" s="265"/>
      <c r="PWY1413" s="265"/>
      <c r="PWZ1413" s="265"/>
      <c r="PXA1413" s="265"/>
      <c r="PXB1413" s="265"/>
      <c r="PXC1413" s="265"/>
      <c r="PXD1413" s="265"/>
      <c r="PXE1413" s="265"/>
      <c r="PXF1413" s="265"/>
      <c r="PXG1413" s="265"/>
      <c r="PXH1413" s="265"/>
      <c r="PXI1413" s="265"/>
      <c r="PXJ1413" s="265"/>
      <c r="PXK1413" s="265"/>
      <c r="PXL1413" s="265"/>
      <c r="PXM1413" s="265"/>
      <c r="PXN1413" s="265"/>
      <c r="PXO1413" s="265"/>
      <c r="PXP1413" s="265"/>
      <c r="PXQ1413" s="265"/>
      <c r="PXR1413" s="265"/>
      <c r="PXS1413" s="265"/>
      <c r="PXT1413" s="265"/>
      <c r="PXU1413" s="265"/>
      <c r="PXV1413" s="265"/>
      <c r="PXW1413" s="265"/>
      <c r="PXX1413" s="265"/>
      <c r="PXY1413" s="265"/>
      <c r="PXZ1413" s="265"/>
      <c r="PYA1413" s="265"/>
      <c r="PYB1413" s="265"/>
      <c r="PYC1413" s="265"/>
      <c r="PYD1413" s="265"/>
      <c r="PYE1413" s="265"/>
      <c r="PYF1413" s="265"/>
      <c r="PYG1413" s="265"/>
      <c r="PYH1413" s="265"/>
      <c r="PYI1413" s="265"/>
      <c r="PYJ1413" s="265"/>
      <c r="PYK1413" s="265"/>
      <c r="PYL1413" s="265"/>
      <c r="PYM1413" s="265"/>
      <c r="PYN1413" s="265"/>
      <c r="PYO1413" s="265"/>
      <c r="PYP1413" s="265"/>
      <c r="PYQ1413" s="265"/>
      <c r="PYR1413" s="265"/>
      <c r="PYS1413" s="265"/>
      <c r="PYT1413" s="265"/>
      <c r="PYU1413" s="265"/>
      <c r="PYV1413" s="265"/>
      <c r="PYW1413" s="265"/>
      <c r="PYX1413" s="265"/>
      <c r="PYY1413" s="265"/>
      <c r="PYZ1413" s="265"/>
      <c r="PZA1413" s="265"/>
      <c r="PZB1413" s="265"/>
      <c r="PZC1413" s="265"/>
      <c r="PZD1413" s="265"/>
      <c r="PZE1413" s="265"/>
      <c r="PZF1413" s="265"/>
      <c r="PZG1413" s="265"/>
      <c r="PZH1413" s="265"/>
      <c r="PZI1413" s="265"/>
      <c r="PZJ1413" s="265"/>
      <c r="PZK1413" s="265"/>
      <c r="PZL1413" s="265"/>
      <c r="PZM1413" s="265"/>
      <c r="PZN1413" s="265"/>
      <c r="PZO1413" s="265"/>
      <c r="PZP1413" s="265"/>
      <c r="PZQ1413" s="265"/>
      <c r="PZR1413" s="265"/>
      <c r="PZS1413" s="265"/>
      <c r="PZT1413" s="265"/>
      <c r="PZU1413" s="265"/>
      <c r="PZV1413" s="265"/>
      <c r="PZW1413" s="265"/>
      <c r="PZX1413" s="265"/>
      <c r="PZY1413" s="265"/>
      <c r="PZZ1413" s="265"/>
      <c r="QAA1413" s="265"/>
      <c r="QAB1413" s="265"/>
      <c r="QAC1413" s="265"/>
      <c r="QAD1413" s="265"/>
      <c r="QAE1413" s="265"/>
      <c r="QAF1413" s="265"/>
      <c r="QAG1413" s="265"/>
      <c r="QAH1413" s="265"/>
      <c r="QAI1413" s="265"/>
      <c r="QAJ1413" s="265"/>
      <c r="QAK1413" s="265"/>
      <c r="QAL1413" s="265"/>
      <c r="QAM1413" s="265"/>
      <c r="QAN1413" s="265"/>
      <c r="QAO1413" s="265"/>
      <c r="QAP1413" s="265"/>
      <c r="QAQ1413" s="265"/>
      <c r="QAR1413" s="265"/>
      <c r="QAS1413" s="265"/>
      <c r="QAT1413" s="265"/>
      <c r="QAU1413" s="265"/>
      <c r="QAV1413" s="265"/>
      <c r="QAW1413" s="265"/>
      <c r="QAX1413" s="265"/>
      <c r="QAY1413" s="265"/>
      <c r="QAZ1413" s="265"/>
      <c r="QBA1413" s="265"/>
      <c r="QBB1413" s="265"/>
      <c r="QBC1413" s="265"/>
      <c r="QBD1413" s="265"/>
      <c r="QBE1413" s="265"/>
      <c r="QBF1413" s="265"/>
      <c r="QBG1413" s="265"/>
      <c r="QBH1413" s="265"/>
      <c r="QBI1413" s="265"/>
      <c r="QBJ1413" s="265"/>
      <c r="QBK1413" s="265"/>
      <c r="QBL1413" s="265"/>
      <c r="QBM1413" s="265"/>
      <c r="QBN1413" s="265"/>
      <c r="QBO1413" s="265"/>
      <c r="QBP1413" s="265"/>
      <c r="QBQ1413" s="265"/>
      <c r="QBR1413" s="265"/>
      <c r="QBS1413" s="265"/>
      <c r="QBT1413" s="265"/>
      <c r="QBU1413" s="265"/>
      <c r="QBV1413" s="265"/>
      <c r="QBW1413" s="265"/>
      <c r="QBX1413" s="265"/>
      <c r="QBY1413" s="265"/>
      <c r="QBZ1413" s="265"/>
      <c r="QCA1413" s="265"/>
      <c r="QCB1413" s="265"/>
      <c r="QCC1413" s="265"/>
      <c r="QCD1413" s="265"/>
      <c r="QCE1413" s="265"/>
      <c r="QCF1413" s="265"/>
      <c r="QCG1413" s="265"/>
      <c r="QCH1413" s="265"/>
      <c r="QCI1413" s="265"/>
      <c r="QCJ1413" s="265"/>
      <c r="QCK1413" s="265"/>
      <c r="QCL1413" s="265"/>
      <c r="QCM1413" s="265"/>
      <c r="QCN1413" s="265"/>
      <c r="QCO1413" s="265"/>
      <c r="QCP1413" s="265"/>
      <c r="QCQ1413" s="265"/>
      <c r="QCR1413" s="265"/>
      <c r="QCS1413" s="265"/>
      <c r="QCT1413" s="265"/>
      <c r="QCU1413" s="265"/>
      <c r="QCV1413" s="265"/>
      <c r="QCW1413" s="265"/>
      <c r="QCX1413" s="265"/>
      <c r="QCY1413" s="265"/>
      <c r="QCZ1413" s="265"/>
      <c r="QDA1413" s="265"/>
      <c r="QDB1413" s="265"/>
      <c r="QDC1413" s="265"/>
      <c r="QDD1413" s="265"/>
      <c r="QDE1413" s="265"/>
      <c r="QDF1413" s="265"/>
      <c r="QDG1413" s="265"/>
      <c r="QDH1413" s="265"/>
      <c r="QDI1413" s="265"/>
      <c r="QDJ1413" s="265"/>
      <c r="QDK1413" s="265"/>
      <c r="QDL1413" s="265"/>
      <c r="QDM1413" s="265"/>
      <c r="QDN1413" s="265"/>
      <c r="QDO1413" s="265"/>
      <c r="QDP1413" s="265"/>
      <c r="QDQ1413" s="265"/>
      <c r="QDR1413" s="265"/>
      <c r="QDS1413" s="265"/>
      <c r="QDT1413" s="265"/>
      <c r="QDU1413" s="265"/>
      <c r="QDV1413" s="265"/>
      <c r="QDW1413" s="265"/>
      <c r="QDX1413" s="265"/>
      <c r="QDY1413" s="265"/>
      <c r="QDZ1413" s="265"/>
      <c r="QEA1413" s="265"/>
      <c r="QEB1413" s="265"/>
      <c r="QEC1413" s="265"/>
      <c r="QED1413" s="265"/>
      <c r="QEE1413" s="265"/>
      <c r="QEF1413" s="265"/>
      <c r="QEG1413" s="265"/>
      <c r="QEH1413" s="265"/>
      <c r="QEI1413" s="265"/>
      <c r="QEJ1413" s="265"/>
      <c r="QEK1413" s="265"/>
      <c r="QEL1413" s="265"/>
      <c r="QEM1413" s="265"/>
      <c r="QEN1413" s="265"/>
      <c r="QEO1413" s="265"/>
      <c r="QEP1413" s="265"/>
      <c r="QEQ1413" s="265"/>
      <c r="QER1413" s="265"/>
      <c r="QES1413" s="265"/>
      <c r="QET1413" s="265"/>
      <c r="QEU1413" s="265"/>
      <c r="QEV1413" s="265"/>
      <c r="QEW1413" s="265"/>
      <c r="QEX1413" s="265"/>
      <c r="QEY1413" s="265"/>
      <c r="QEZ1413" s="265"/>
      <c r="QFA1413" s="265"/>
      <c r="QFB1413" s="265"/>
      <c r="QFC1413" s="265"/>
      <c r="QFD1413" s="265"/>
      <c r="QFE1413" s="265"/>
      <c r="QFF1413" s="265"/>
      <c r="QFG1413" s="265"/>
      <c r="QFH1413" s="265"/>
      <c r="QFI1413" s="265"/>
      <c r="QFJ1413" s="265"/>
      <c r="QFK1413" s="265"/>
      <c r="QFL1413" s="265"/>
      <c r="QFM1413" s="265"/>
      <c r="QFN1413" s="265"/>
      <c r="QFO1413" s="265"/>
      <c r="QFP1413" s="265"/>
      <c r="QFQ1413" s="265"/>
      <c r="QFR1413" s="265"/>
      <c r="QFS1413" s="265"/>
      <c r="QFT1413" s="265"/>
      <c r="QFU1413" s="265"/>
      <c r="QFV1413" s="265"/>
      <c r="QFW1413" s="265"/>
      <c r="QFX1413" s="265"/>
      <c r="QFY1413" s="265"/>
      <c r="QFZ1413" s="265"/>
      <c r="QGA1413" s="265"/>
      <c r="QGB1413" s="265"/>
      <c r="QGC1413" s="265"/>
      <c r="QGD1413" s="265"/>
      <c r="QGE1413" s="265"/>
      <c r="QGF1413" s="265"/>
      <c r="QGG1413" s="265"/>
      <c r="QGH1413" s="265"/>
      <c r="QGI1413" s="265"/>
      <c r="QGJ1413" s="265"/>
      <c r="QGK1413" s="265"/>
      <c r="QGL1413" s="265"/>
      <c r="QGM1413" s="265"/>
      <c r="QGN1413" s="265"/>
      <c r="QGO1413" s="265"/>
      <c r="QGP1413" s="265"/>
      <c r="QGQ1413" s="265"/>
      <c r="QGR1413" s="265"/>
      <c r="QGS1413" s="265"/>
      <c r="QGT1413" s="265"/>
      <c r="QGU1413" s="265"/>
      <c r="QGV1413" s="265"/>
      <c r="QGW1413" s="265"/>
      <c r="QGX1413" s="265"/>
      <c r="QGY1413" s="265"/>
      <c r="QGZ1413" s="265"/>
      <c r="QHA1413" s="265"/>
      <c r="QHB1413" s="265"/>
      <c r="QHC1413" s="265"/>
      <c r="QHD1413" s="265"/>
      <c r="QHE1413" s="265"/>
      <c r="QHF1413" s="265"/>
      <c r="QHG1413" s="265"/>
      <c r="QHH1413" s="265"/>
      <c r="QHI1413" s="265"/>
      <c r="QHJ1413" s="265"/>
      <c r="QHK1413" s="265"/>
      <c r="QHL1413" s="265"/>
      <c r="QHM1413" s="265"/>
      <c r="QHN1413" s="265"/>
      <c r="QHO1413" s="265"/>
      <c r="QHP1413" s="265"/>
      <c r="QHQ1413" s="265"/>
      <c r="QHR1413" s="265"/>
      <c r="QHS1413" s="265"/>
      <c r="QHT1413" s="265"/>
      <c r="QHU1413" s="265"/>
      <c r="QHV1413" s="265"/>
      <c r="QHW1413" s="265"/>
      <c r="QHX1413" s="265"/>
      <c r="QHY1413" s="265"/>
      <c r="QHZ1413" s="265"/>
      <c r="QIA1413" s="265"/>
      <c r="QIB1413" s="265"/>
      <c r="QIC1413" s="265"/>
      <c r="QID1413" s="265"/>
      <c r="QIE1413" s="265"/>
      <c r="QIF1413" s="265"/>
      <c r="QIG1413" s="265"/>
      <c r="QIH1413" s="265"/>
      <c r="QII1413" s="265"/>
      <c r="QIJ1413" s="265"/>
      <c r="QIK1413" s="265"/>
      <c r="QIL1413" s="265"/>
      <c r="QIM1413" s="265"/>
      <c r="QIN1413" s="265"/>
      <c r="QIO1413" s="265"/>
      <c r="QIP1413" s="265"/>
      <c r="QIQ1413" s="265"/>
      <c r="QIR1413" s="265"/>
      <c r="QIS1413" s="265"/>
      <c r="QIT1413" s="265"/>
      <c r="QIU1413" s="265"/>
      <c r="QIV1413" s="265"/>
      <c r="QIW1413" s="265"/>
      <c r="QIX1413" s="265"/>
      <c r="QIY1413" s="265"/>
      <c r="QIZ1413" s="265"/>
      <c r="QJA1413" s="265"/>
      <c r="QJB1413" s="265"/>
      <c r="QJC1413" s="265"/>
      <c r="QJD1413" s="265"/>
      <c r="QJE1413" s="265"/>
      <c r="QJF1413" s="265"/>
      <c r="QJG1413" s="265"/>
      <c r="QJH1413" s="265"/>
      <c r="QJI1413" s="265"/>
      <c r="QJJ1413" s="265"/>
      <c r="QJK1413" s="265"/>
      <c r="QJL1413" s="265"/>
      <c r="QJM1413" s="265"/>
      <c r="QJN1413" s="265"/>
      <c r="QJO1413" s="265"/>
      <c r="QJP1413" s="265"/>
      <c r="QJQ1413" s="265"/>
      <c r="QJR1413" s="265"/>
      <c r="QJS1413" s="265"/>
      <c r="QJT1413" s="265"/>
      <c r="QJU1413" s="265"/>
      <c r="QJV1413" s="265"/>
      <c r="QJW1413" s="265"/>
      <c r="QJX1413" s="265"/>
      <c r="QJY1413" s="265"/>
      <c r="QJZ1413" s="265"/>
      <c r="QKA1413" s="265"/>
      <c r="QKB1413" s="265"/>
      <c r="QKC1413" s="265"/>
      <c r="QKD1413" s="265"/>
      <c r="QKE1413" s="265"/>
      <c r="QKF1413" s="265"/>
      <c r="QKG1413" s="265"/>
      <c r="QKH1413" s="265"/>
      <c r="QKI1413" s="265"/>
      <c r="QKJ1413" s="265"/>
      <c r="QKK1413" s="265"/>
      <c r="QKL1413" s="265"/>
      <c r="QKM1413" s="265"/>
      <c r="QKN1413" s="265"/>
      <c r="QKO1413" s="265"/>
      <c r="QKP1413" s="265"/>
      <c r="QKQ1413" s="265"/>
      <c r="QKR1413" s="265"/>
      <c r="QKS1413" s="265"/>
      <c r="QKT1413" s="265"/>
      <c r="QKU1413" s="265"/>
      <c r="QKV1413" s="265"/>
      <c r="QKW1413" s="265"/>
      <c r="QKX1413" s="265"/>
      <c r="QKY1413" s="265"/>
      <c r="QKZ1413" s="265"/>
      <c r="QLA1413" s="265"/>
      <c r="QLB1413" s="265"/>
      <c r="QLC1413" s="265"/>
      <c r="QLD1413" s="265"/>
      <c r="QLE1413" s="265"/>
      <c r="QLF1413" s="265"/>
      <c r="QLG1413" s="265"/>
      <c r="QLH1413" s="265"/>
      <c r="QLI1413" s="265"/>
      <c r="QLJ1413" s="265"/>
      <c r="QLK1413" s="265"/>
      <c r="QLL1413" s="265"/>
      <c r="QLM1413" s="265"/>
      <c r="QLN1413" s="265"/>
      <c r="QLO1413" s="265"/>
      <c r="QLP1413" s="265"/>
      <c r="QLQ1413" s="265"/>
      <c r="QLR1413" s="265"/>
      <c r="QLS1413" s="265"/>
      <c r="QLT1413" s="265"/>
      <c r="QLU1413" s="265"/>
      <c r="QLV1413" s="265"/>
      <c r="QLW1413" s="265"/>
      <c r="QLX1413" s="265"/>
      <c r="QLY1413" s="265"/>
      <c r="QLZ1413" s="265"/>
      <c r="QMA1413" s="265"/>
      <c r="QMB1413" s="265"/>
      <c r="QMC1413" s="265"/>
      <c r="QMD1413" s="265"/>
      <c r="QME1413" s="265"/>
      <c r="QMF1413" s="265"/>
      <c r="QMG1413" s="265"/>
      <c r="QMH1413" s="265"/>
      <c r="QMI1413" s="265"/>
      <c r="QMJ1413" s="265"/>
      <c r="QMK1413" s="265"/>
      <c r="QML1413" s="265"/>
      <c r="QMM1413" s="265"/>
      <c r="QMN1413" s="265"/>
      <c r="QMO1413" s="265"/>
      <c r="QMP1413" s="265"/>
      <c r="QMQ1413" s="265"/>
      <c r="QMR1413" s="265"/>
      <c r="QMS1413" s="265"/>
      <c r="QMT1413" s="265"/>
      <c r="QMU1413" s="265"/>
      <c r="QMV1413" s="265"/>
      <c r="QMW1413" s="265"/>
      <c r="QMX1413" s="265"/>
      <c r="QMY1413" s="265"/>
      <c r="QMZ1413" s="265"/>
      <c r="QNA1413" s="265"/>
      <c r="QNB1413" s="265"/>
      <c r="QNC1413" s="265"/>
      <c r="QND1413" s="265"/>
      <c r="QNE1413" s="265"/>
      <c r="QNF1413" s="265"/>
      <c r="QNG1413" s="265"/>
      <c r="QNH1413" s="265"/>
      <c r="QNI1413" s="265"/>
      <c r="QNJ1413" s="265"/>
      <c r="QNK1413" s="265"/>
      <c r="QNL1413" s="265"/>
      <c r="QNM1413" s="265"/>
      <c r="QNN1413" s="265"/>
      <c r="QNO1413" s="265"/>
      <c r="QNP1413" s="265"/>
      <c r="QNQ1413" s="265"/>
      <c r="QNR1413" s="265"/>
      <c r="QNS1413" s="265"/>
      <c r="QNT1413" s="265"/>
      <c r="QNU1413" s="265"/>
      <c r="QNV1413" s="265"/>
      <c r="QNW1413" s="265"/>
      <c r="QNX1413" s="265"/>
      <c r="QNY1413" s="265"/>
      <c r="QNZ1413" s="265"/>
      <c r="QOA1413" s="265"/>
      <c r="QOB1413" s="265"/>
      <c r="QOC1413" s="265"/>
      <c r="QOD1413" s="265"/>
      <c r="QOE1413" s="265"/>
      <c r="QOF1413" s="265"/>
      <c r="QOG1413" s="265"/>
      <c r="QOH1413" s="265"/>
      <c r="QOI1413" s="265"/>
      <c r="QOJ1413" s="265"/>
      <c r="QOK1413" s="265"/>
      <c r="QOL1413" s="265"/>
      <c r="QOM1413" s="265"/>
      <c r="QON1413" s="265"/>
      <c r="QOO1413" s="265"/>
      <c r="QOP1413" s="265"/>
      <c r="QOQ1413" s="265"/>
      <c r="QOR1413" s="265"/>
      <c r="QOS1413" s="265"/>
      <c r="QOT1413" s="265"/>
      <c r="QOU1413" s="265"/>
      <c r="QOV1413" s="265"/>
      <c r="QOW1413" s="265"/>
      <c r="QOX1413" s="265"/>
      <c r="QOY1413" s="265"/>
      <c r="QOZ1413" s="265"/>
      <c r="QPA1413" s="265"/>
      <c r="QPB1413" s="265"/>
      <c r="QPC1413" s="265"/>
      <c r="QPD1413" s="265"/>
      <c r="QPE1413" s="265"/>
      <c r="QPF1413" s="265"/>
      <c r="QPG1413" s="265"/>
      <c r="QPH1413" s="265"/>
      <c r="QPI1413" s="265"/>
      <c r="QPJ1413" s="265"/>
      <c r="QPK1413" s="265"/>
      <c r="QPL1413" s="265"/>
      <c r="QPM1413" s="265"/>
      <c r="QPN1413" s="265"/>
      <c r="QPO1413" s="265"/>
      <c r="QPP1413" s="265"/>
      <c r="QPQ1413" s="265"/>
      <c r="QPR1413" s="265"/>
      <c r="QPS1413" s="265"/>
      <c r="QPT1413" s="265"/>
      <c r="QPU1413" s="265"/>
      <c r="QPV1413" s="265"/>
      <c r="QPW1413" s="265"/>
      <c r="QPX1413" s="265"/>
      <c r="QPY1413" s="265"/>
      <c r="QPZ1413" s="265"/>
      <c r="QQA1413" s="265"/>
      <c r="QQB1413" s="265"/>
      <c r="QQC1413" s="265"/>
      <c r="QQD1413" s="265"/>
      <c r="QQE1413" s="265"/>
      <c r="QQF1413" s="265"/>
      <c r="QQG1413" s="265"/>
      <c r="QQH1413" s="265"/>
      <c r="QQI1413" s="265"/>
      <c r="QQJ1413" s="265"/>
      <c r="QQK1413" s="265"/>
      <c r="QQL1413" s="265"/>
      <c r="QQM1413" s="265"/>
      <c r="QQN1413" s="265"/>
      <c r="QQO1413" s="265"/>
      <c r="QQP1413" s="265"/>
      <c r="QQQ1413" s="265"/>
      <c r="QQR1413" s="265"/>
      <c r="QQS1413" s="265"/>
      <c r="QQT1413" s="265"/>
      <c r="QQU1413" s="265"/>
      <c r="QQV1413" s="265"/>
      <c r="QQW1413" s="265"/>
      <c r="QQX1413" s="265"/>
      <c r="QQY1413" s="265"/>
      <c r="QQZ1413" s="265"/>
      <c r="QRA1413" s="265"/>
      <c r="QRB1413" s="265"/>
      <c r="QRC1413" s="265"/>
      <c r="QRD1413" s="265"/>
      <c r="QRE1413" s="265"/>
      <c r="QRF1413" s="265"/>
      <c r="QRG1413" s="265"/>
      <c r="QRH1413" s="265"/>
      <c r="QRI1413" s="265"/>
      <c r="QRJ1413" s="265"/>
      <c r="QRK1413" s="265"/>
      <c r="QRL1413" s="265"/>
      <c r="QRM1413" s="265"/>
      <c r="QRN1413" s="265"/>
      <c r="QRO1413" s="265"/>
      <c r="QRP1413" s="265"/>
      <c r="QRQ1413" s="265"/>
      <c r="QRR1413" s="265"/>
      <c r="QRS1413" s="265"/>
      <c r="QRT1413" s="265"/>
      <c r="QRU1413" s="265"/>
      <c r="QRV1413" s="265"/>
      <c r="QRW1413" s="265"/>
      <c r="QRX1413" s="265"/>
      <c r="QRY1413" s="265"/>
      <c r="QRZ1413" s="265"/>
      <c r="QSA1413" s="265"/>
      <c r="QSB1413" s="265"/>
      <c r="QSC1413" s="265"/>
      <c r="QSD1413" s="265"/>
      <c r="QSE1413" s="265"/>
      <c r="QSF1413" s="265"/>
      <c r="QSG1413" s="265"/>
      <c r="QSH1413" s="265"/>
      <c r="QSI1413" s="265"/>
      <c r="QSJ1413" s="265"/>
      <c r="QSK1413" s="265"/>
      <c r="QSL1413" s="265"/>
      <c r="QSM1413" s="265"/>
      <c r="QSN1413" s="265"/>
      <c r="QSO1413" s="265"/>
      <c r="QSP1413" s="265"/>
      <c r="QSQ1413" s="265"/>
      <c r="QSR1413" s="265"/>
      <c r="QSS1413" s="265"/>
      <c r="QST1413" s="265"/>
      <c r="QSU1413" s="265"/>
      <c r="QSV1413" s="265"/>
      <c r="QSW1413" s="265"/>
      <c r="QSX1413" s="265"/>
      <c r="QSY1413" s="265"/>
      <c r="QSZ1413" s="265"/>
      <c r="QTA1413" s="265"/>
      <c r="QTB1413" s="265"/>
      <c r="QTC1413" s="265"/>
      <c r="QTD1413" s="265"/>
      <c r="QTE1413" s="265"/>
      <c r="QTF1413" s="265"/>
      <c r="QTG1413" s="265"/>
      <c r="QTH1413" s="265"/>
      <c r="QTI1413" s="265"/>
      <c r="QTJ1413" s="265"/>
      <c r="QTK1413" s="265"/>
      <c r="QTL1413" s="265"/>
      <c r="QTM1413" s="265"/>
      <c r="QTN1413" s="265"/>
      <c r="QTO1413" s="265"/>
      <c r="QTP1413" s="265"/>
      <c r="QTQ1413" s="265"/>
      <c r="QTR1413" s="265"/>
      <c r="QTS1413" s="265"/>
      <c r="QTT1413" s="265"/>
      <c r="QTU1413" s="265"/>
      <c r="QTV1413" s="265"/>
      <c r="QTW1413" s="265"/>
      <c r="QTX1413" s="265"/>
      <c r="QTY1413" s="265"/>
      <c r="QTZ1413" s="265"/>
      <c r="QUA1413" s="265"/>
      <c r="QUB1413" s="265"/>
      <c r="QUC1413" s="265"/>
      <c r="QUD1413" s="265"/>
      <c r="QUE1413" s="265"/>
      <c r="QUF1413" s="265"/>
      <c r="QUG1413" s="265"/>
      <c r="QUH1413" s="265"/>
      <c r="QUI1413" s="265"/>
      <c r="QUJ1413" s="265"/>
      <c r="QUK1413" s="265"/>
      <c r="QUL1413" s="265"/>
      <c r="QUM1413" s="265"/>
      <c r="QUN1413" s="265"/>
      <c r="QUO1413" s="265"/>
      <c r="QUP1413" s="265"/>
      <c r="QUQ1413" s="265"/>
      <c r="QUR1413" s="265"/>
      <c r="QUS1413" s="265"/>
      <c r="QUT1413" s="265"/>
      <c r="QUU1413" s="265"/>
      <c r="QUV1413" s="265"/>
      <c r="QUW1413" s="265"/>
      <c r="QUX1413" s="265"/>
      <c r="QUY1413" s="265"/>
      <c r="QUZ1413" s="265"/>
      <c r="QVA1413" s="265"/>
      <c r="QVB1413" s="265"/>
      <c r="QVC1413" s="265"/>
      <c r="QVD1413" s="265"/>
      <c r="QVE1413" s="265"/>
      <c r="QVF1413" s="265"/>
      <c r="QVG1413" s="265"/>
      <c r="QVH1413" s="265"/>
      <c r="QVI1413" s="265"/>
      <c r="QVJ1413" s="265"/>
      <c r="QVK1413" s="265"/>
      <c r="QVL1413" s="265"/>
      <c r="QVM1413" s="265"/>
      <c r="QVN1413" s="265"/>
      <c r="QVO1413" s="265"/>
      <c r="QVP1413" s="265"/>
      <c r="QVQ1413" s="265"/>
      <c r="QVR1413" s="265"/>
      <c r="QVS1413" s="265"/>
      <c r="QVT1413" s="265"/>
      <c r="QVU1413" s="265"/>
      <c r="QVV1413" s="265"/>
      <c r="QVW1413" s="265"/>
      <c r="QVX1413" s="265"/>
      <c r="QVY1413" s="265"/>
      <c r="QVZ1413" s="265"/>
      <c r="QWA1413" s="265"/>
      <c r="QWB1413" s="265"/>
      <c r="QWC1413" s="265"/>
      <c r="QWD1413" s="265"/>
      <c r="QWE1413" s="265"/>
      <c r="QWF1413" s="265"/>
      <c r="QWG1413" s="265"/>
      <c r="QWH1413" s="265"/>
      <c r="QWI1413" s="265"/>
      <c r="QWJ1413" s="265"/>
      <c r="QWK1413" s="265"/>
      <c r="QWL1413" s="265"/>
      <c r="QWM1413" s="265"/>
      <c r="QWN1413" s="265"/>
      <c r="QWO1413" s="265"/>
      <c r="QWP1413" s="265"/>
      <c r="QWQ1413" s="265"/>
      <c r="QWR1413" s="265"/>
      <c r="QWS1413" s="265"/>
      <c r="QWT1413" s="265"/>
      <c r="QWU1413" s="265"/>
      <c r="QWV1413" s="265"/>
      <c r="QWW1413" s="265"/>
      <c r="QWX1413" s="265"/>
      <c r="QWY1413" s="265"/>
      <c r="QWZ1413" s="265"/>
      <c r="QXA1413" s="265"/>
      <c r="QXB1413" s="265"/>
      <c r="QXC1413" s="265"/>
      <c r="QXD1413" s="265"/>
      <c r="QXE1413" s="265"/>
      <c r="QXF1413" s="265"/>
      <c r="QXG1413" s="265"/>
      <c r="QXH1413" s="265"/>
      <c r="QXI1413" s="265"/>
      <c r="QXJ1413" s="265"/>
      <c r="QXK1413" s="265"/>
      <c r="QXL1413" s="265"/>
      <c r="QXM1413" s="265"/>
      <c r="QXN1413" s="265"/>
      <c r="QXO1413" s="265"/>
      <c r="QXP1413" s="265"/>
      <c r="QXQ1413" s="265"/>
      <c r="QXR1413" s="265"/>
      <c r="QXS1413" s="265"/>
      <c r="QXT1413" s="265"/>
      <c r="QXU1413" s="265"/>
      <c r="QXV1413" s="265"/>
      <c r="QXW1413" s="265"/>
      <c r="QXX1413" s="265"/>
      <c r="QXY1413" s="265"/>
      <c r="QXZ1413" s="265"/>
      <c r="QYA1413" s="265"/>
      <c r="QYB1413" s="265"/>
      <c r="QYC1413" s="265"/>
      <c r="QYD1413" s="265"/>
      <c r="QYE1413" s="265"/>
      <c r="QYF1413" s="265"/>
      <c r="QYG1413" s="265"/>
      <c r="QYH1413" s="265"/>
      <c r="QYI1413" s="265"/>
      <c r="QYJ1413" s="265"/>
      <c r="QYK1413" s="265"/>
      <c r="QYL1413" s="265"/>
      <c r="QYM1413" s="265"/>
      <c r="QYN1413" s="265"/>
      <c r="QYO1413" s="265"/>
      <c r="QYP1413" s="265"/>
      <c r="QYQ1413" s="265"/>
      <c r="QYR1413" s="265"/>
      <c r="QYS1413" s="265"/>
      <c r="QYT1413" s="265"/>
      <c r="QYU1413" s="265"/>
      <c r="QYV1413" s="265"/>
      <c r="QYW1413" s="265"/>
      <c r="QYX1413" s="265"/>
      <c r="QYY1413" s="265"/>
      <c r="QYZ1413" s="265"/>
      <c r="QZA1413" s="265"/>
      <c r="QZB1413" s="265"/>
      <c r="QZC1413" s="265"/>
      <c r="QZD1413" s="265"/>
      <c r="QZE1413" s="265"/>
      <c r="QZF1413" s="265"/>
      <c r="QZG1413" s="265"/>
      <c r="QZH1413" s="265"/>
      <c r="QZI1413" s="265"/>
      <c r="QZJ1413" s="265"/>
      <c r="QZK1413" s="265"/>
      <c r="QZL1413" s="265"/>
      <c r="QZM1413" s="265"/>
      <c r="QZN1413" s="265"/>
      <c r="QZO1413" s="265"/>
      <c r="QZP1413" s="265"/>
      <c r="QZQ1413" s="265"/>
      <c r="QZR1413" s="265"/>
      <c r="QZS1413" s="265"/>
      <c r="QZT1413" s="265"/>
      <c r="QZU1413" s="265"/>
      <c r="QZV1413" s="265"/>
      <c r="QZW1413" s="265"/>
      <c r="QZX1413" s="265"/>
      <c r="QZY1413" s="265"/>
      <c r="QZZ1413" s="265"/>
      <c r="RAA1413" s="265"/>
      <c r="RAB1413" s="265"/>
      <c r="RAC1413" s="265"/>
      <c r="RAD1413" s="265"/>
      <c r="RAE1413" s="265"/>
      <c r="RAF1413" s="265"/>
      <c r="RAG1413" s="265"/>
      <c r="RAH1413" s="265"/>
      <c r="RAI1413" s="265"/>
      <c r="RAJ1413" s="265"/>
      <c r="RAK1413" s="265"/>
      <c r="RAL1413" s="265"/>
      <c r="RAM1413" s="265"/>
      <c r="RAN1413" s="265"/>
      <c r="RAO1413" s="265"/>
      <c r="RAP1413" s="265"/>
      <c r="RAQ1413" s="265"/>
      <c r="RAR1413" s="265"/>
      <c r="RAS1413" s="265"/>
      <c r="RAT1413" s="265"/>
      <c r="RAU1413" s="265"/>
      <c r="RAV1413" s="265"/>
      <c r="RAW1413" s="265"/>
      <c r="RAX1413" s="265"/>
      <c r="RAY1413" s="265"/>
      <c r="RAZ1413" s="265"/>
      <c r="RBA1413" s="265"/>
      <c r="RBB1413" s="265"/>
      <c r="RBC1413" s="265"/>
      <c r="RBD1413" s="265"/>
      <c r="RBE1413" s="265"/>
      <c r="RBF1413" s="265"/>
      <c r="RBG1413" s="265"/>
      <c r="RBH1413" s="265"/>
      <c r="RBI1413" s="265"/>
      <c r="RBJ1413" s="265"/>
      <c r="RBK1413" s="265"/>
      <c r="RBL1413" s="265"/>
      <c r="RBM1413" s="265"/>
      <c r="RBN1413" s="265"/>
      <c r="RBO1413" s="265"/>
      <c r="RBP1413" s="265"/>
      <c r="RBQ1413" s="265"/>
      <c r="RBR1413" s="265"/>
      <c r="RBS1413" s="265"/>
      <c r="RBT1413" s="265"/>
      <c r="RBU1413" s="265"/>
      <c r="RBV1413" s="265"/>
      <c r="RBW1413" s="265"/>
      <c r="RBX1413" s="265"/>
      <c r="RBY1413" s="265"/>
      <c r="RBZ1413" s="265"/>
      <c r="RCA1413" s="265"/>
      <c r="RCB1413" s="265"/>
      <c r="RCC1413" s="265"/>
      <c r="RCD1413" s="265"/>
      <c r="RCE1413" s="265"/>
      <c r="RCF1413" s="265"/>
      <c r="RCG1413" s="265"/>
      <c r="RCH1413" s="265"/>
      <c r="RCI1413" s="265"/>
      <c r="RCJ1413" s="265"/>
      <c r="RCK1413" s="265"/>
      <c r="RCL1413" s="265"/>
      <c r="RCM1413" s="265"/>
      <c r="RCN1413" s="265"/>
      <c r="RCO1413" s="265"/>
      <c r="RCP1413" s="265"/>
      <c r="RCQ1413" s="265"/>
      <c r="RCR1413" s="265"/>
      <c r="RCS1413" s="265"/>
      <c r="RCT1413" s="265"/>
      <c r="RCU1413" s="265"/>
      <c r="RCV1413" s="265"/>
      <c r="RCW1413" s="265"/>
      <c r="RCX1413" s="265"/>
      <c r="RCY1413" s="265"/>
      <c r="RCZ1413" s="265"/>
      <c r="RDA1413" s="265"/>
      <c r="RDB1413" s="265"/>
      <c r="RDC1413" s="265"/>
      <c r="RDD1413" s="265"/>
      <c r="RDE1413" s="265"/>
      <c r="RDF1413" s="265"/>
      <c r="RDG1413" s="265"/>
      <c r="RDH1413" s="265"/>
      <c r="RDI1413" s="265"/>
      <c r="RDJ1413" s="265"/>
      <c r="RDK1413" s="265"/>
      <c r="RDL1413" s="265"/>
      <c r="RDM1413" s="265"/>
      <c r="RDN1413" s="265"/>
      <c r="RDO1413" s="265"/>
      <c r="RDP1413" s="265"/>
      <c r="RDQ1413" s="265"/>
      <c r="RDR1413" s="265"/>
      <c r="RDS1413" s="265"/>
      <c r="RDT1413" s="265"/>
      <c r="RDU1413" s="265"/>
      <c r="RDV1413" s="265"/>
      <c r="RDW1413" s="265"/>
      <c r="RDX1413" s="265"/>
      <c r="RDY1413" s="265"/>
      <c r="RDZ1413" s="265"/>
      <c r="REA1413" s="265"/>
      <c r="REB1413" s="265"/>
      <c r="REC1413" s="265"/>
      <c r="RED1413" s="265"/>
      <c r="REE1413" s="265"/>
      <c r="REF1413" s="265"/>
      <c r="REG1413" s="265"/>
      <c r="REH1413" s="265"/>
      <c r="REI1413" s="265"/>
      <c r="REJ1413" s="265"/>
      <c r="REK1413" s="265"/>
      <c r="REL1413" s="265"/>
      <c r="REM1413" s="265"/>
      <c r="REN1413" s="265"/>
      <c r="REO1413" s="265"/>
      <c r="REP1413" s="265"/>
      <c r="REQ1413" s="265"/>
      <c r="RER1413" s="265"/>
      <c r="RES1413" s="265"/>
      <c r="RET1413" s="265"/>
      <c r="REU1413" s="265"/>
      <c r="REV1413" s="265"/>
      <c r="REW1413" s="265"/>
      <c r="REX1413" s="265"/>
      <c r="REY1413" s="265"/>
      <c r="REZ1413" s="265"/>
      <c r="RFA1413" s="265"/>
      <c r="RFB1413" s="265"/>
      <c r="RFC1413" s="265"/>
      <c r="RFD1413" s="265"/>
      <c r="RFE1413" s="265"/>
      <c r="RFF1413" s="265"/>
      <c r="RFG1413" s="265"/>
      <c r="RFH1413" s="265"/>
      <c r="RFI1413" s="265"/>
      <c r="RFJ1413" s="265"/>
      <c r="RFK1413" s="265"/>
      <c r="RFL1413" s="265"/>
      <c r="RFM1413" s="265"/>
      <c r="RFN1413" s="265"/>
      <c r="RFO1413" s="265"/>
      <c r="RFP1413" s="265"/>
      <c r="RFQ1413" s="265"/>
      <c r="RFR1413" s="265"/>
      <c r="RFS1413" s="265"/>
      <c r="RFT1413" s="265"/>
      <c r="RFU1413" s="265"/>
      <c r="RFV1413" s="265"/>
      <c r="RFW1413" s="265"/>
      <c r="RFX1413" s="265"/>
      <c r="RFY1413" s="265"/>
      <c r="RFZ1413" s="265"/>
      <c r="RGA1413" s="265"/>
      <c r="RGB1413" s="265"/>
      <c r="RGC1413" s="265"/>
      <c r="RGD1413" s="265"/>
      <c r="RGE1413" s="265"/>
      <c r="RGF1413" s="265"/>
      <c r="RGG1413" s="265"/>
      <c r="RGH1413" s="265"/>
      <c r="RGI1413" s="265"/>
      <c r="RGJ1413" s="265"/>
      <c r="RGK1413" s="265"/>
      <c r="RGL1413" s="265"/>
      <c r="RGM1413" s="265"/>
      <c r="RGN1413" s="265"/>
      <c r="RGO1413" s="265"/>
      <c r="RGP1413" s="265"/>
      <c r="RGQ1413" s="265"/>
      <c r="RGR1413" s="265"/>
      <c r="RGS1413" s="265"/>
      <c r="RGT1413" s="265"/>
      <c r="RGU1413" s="265"/>
      <c r="RGV1413" s="265"/>
      <c r="RGW1413" s="265"/>
      <c r="RGX1413" s="265"/>
      <c r="RGY1413" s="265"/>
      <c r="RGZ1413" s="265"/>
      <c r="RHA1413" s="265"/>
      <c r="RHB1413" s="265"/>
      <c r="RHC1413" s="265"/>
      <c r="RHD1413" s="265"/>
      <c r="RHE1413" s="265"/>
      <c r="RHF1413" s="265"/>
      <c r="RHG1413" s="265"/>
      <c r="RHH1413" s="265"/>
      <c r="RHI1413" s="265"/>
      <c r="RHJ1413" s="265"/>
      <c r="RHK1413" s="265"/>
      <c r="RHL1413" s="265"/>
      <c r="RHM1413" s="265"/>
      <c r="RHN1413" s="265"/>
      <c r="RHO1413" s="265"/>
      <c r="RHP1413" s="265"/>
      <c r="RHQ1413" s="265"/>
      <c r="RHR1413" s="265"/>
      <c r="RHS1413" s="265"/>
      <c r="RHT1413" s="265"/>
      <c r="RHU1413" s="265"/>
      <c r="RHV1413" s="265"/>
      <c r="RHW1413" s="265"/>
      <c r="RHX1413" s="265"/>
      <c r="RHY1413" s="265"/>
      <c r="RHZ1413" s="265"/>
      <c r="RIA1413" s="265"/>
      <c r="RIB1413" s="265"/>
      <c r="RIC1413" s="265"/>
      <c r="RID1413" s="265"/>
      <c r="RIE1413" s="265"/>
      <c r="RIF1413" s="265"/>
      <c r="RIG1413" s="265"/>
      <c r="RIH1413" s="265"/>
      <c r="RII1413" s="265"/>
      <c r="RIJ1413" s="265"/>
      <c r="RIK1413" s="265"/>
      <c r="RIL1413" s="265"/>
      <c r="RIM1413" s="265"/>
      <c r="RIN1413" s="265"/>
      <c r="RIO1413" s="265"/>
      <c r="RIP1413" s="265"/>
      <c r="RIQ1413" s="265"/>
      <c r="RIR1413" s="265"/>
      <c r="RIS1413" s="265"/>
      <c r="RIT1413" s="265"/>
      <c r="RIU1413" s="265"/>
      <c r="RIV1413" s="265"/>
      <c r="RIW1413" s="265"/>
      <c r="RIX1413" s="265"/>
      <c r="RIY1413" s="265"/>
      <c r="RIZ1413" s="265"/>
      <c r="RJA1413" s="265"/>
      <c r="RJB1413" s="265"/>
      <c r="RJC1413" s="265"/>
      <c r="RJD1413" s="265"/>
      <c r="RJE1413" s="265"/>
      <c r="RJF1413" s="265"/>
      <c r="RJG1413" s="265"/>
      <c r="RJH1413" s="265"/>
      <c r="RJI1413" s="265"/>
      <c r="RJJ1413" s="265"/>
      <c r="RJK1413" s="265"/>
      <c r="RJL1413" s="265"/>
      <c r="RJM1413" s="265"/>
      <c r="RJN1413" s="265"/>
      <c r="RJO1413" s="265"/>
      <c r="RJP1413" s="265"/>
      <c r="RJQ1413" s="265"/>
      <c r="RJR1413" s="265"/>
      <c r="RJS1413" s="265"/>
      <c r="RJT1413" s="265"/>
      <c r="RJU1413" s="265"/>
      <c r="RJV1413" s="265"/>
      <c r="RJW1413" s="265"/>
      <c r="RJX1413" s="265"/>
      <c r="RJY1413" s="265"/>
      <c r="RJZ1413" s="265"/>
      <c r="RKA1413" s="265"/>
      <c r="RKB1413" s="265"/>
      <c r="RKC1413" s="265"/>
      <c r="RKD1413" s="265"/>
      <c r="RKE1413" s="265"/>
      <c r="RKF1413" s="265"/>
      <c r="RKG1413" s="265"/>
      <c r="RKH1413" s="265"/>
      <c r="RKI1413" s="265"/>
      <c r="RKJ1413" s="265"/>
      <c r="RKK1413" s="265"/>
      <c r="RKL1413" s="265"/>
      <c r="RKM1413" s="265"/>
      <c r="RKN1413" s="265"/>
      <c r="RKO1413" s="265"/>
      <c r="RKP1413" s="265"/>
      <c r="RKQ1413" s="265"/>
      <c r="RKR1413" s="265"/>
      <c r="RKS1413" s="265"/>
      <c r="RKT1413" s="265"/>
      <c r="RKU1413" s="265"/>
      <c r="RKV1413" s="265"/>
      <c r="RKW1413" s="265"/>
      <c r="RKX1413" s="265"/>
      <c r="RKY1413" s="265"/>
      <c r="RKZ1413" s="265"/>
      <c r="RLA1413" s="265"/>
      <c r="RLB1413" s="265"/>
      <c r="RLC1413" s="265"/>
      <c r="RLD1413" s="265"/>
      <c r="RLE1413" s="265"/>
      <c r="RLF1413" s="265"/>
      <c r="RLG1413" s="265"/>
      <c r="RLH1413" s="265"/>
      <c r="RLI1413" s="265"/>
      <c r="RLJ1413" s="265"/>
      <c r="RLK1413" s="265"/>
      <c r="RLL1413" s="265"/>
      <c r="RLM1413" s="265"/>
      <c r="RLN1413" s="265"/>
      <c r="RLO1413" s="265"/>
      <c r="RLP1413" s="265"/>
      <c r="RLQ1413" s="265"/>
      <c r="RLR1413" s="265"/>
      <c r="RLS1413" s="265"/>
      <c r="RLT1413" s="265"/>
      <c r="RLU1413" s="265"/>
      <c r="RLV1413" s="265"/>
      <c r="RLW1413" s="265"/>
      <c r="RLX1413" s="265"/>
      <c r="RLY1413" s="265"/>
      <c r="RLZ1413" s="265"/>
      <c r="RMA1413" s="265"/>
      <c r="RMB1413" s="265"/>
      <c r="RMC1413" s="265"/>
      <c r="RMD1413" s="265"/>
      <c r="RME1413" s="265"/>
      <c r="RMF1413" s="265"/>
      <c r="RMG1413" s="265"/>
      <c r="RMH1413" s="265"/>
      <c r="RMI1413" s="265"/>
      <c r="RMJ1413" s="265"/>
      <c r="RMK1413" s="265"/>
      <c r="RML1413" s="265"/>
      <c r="RMM1413" s="265"/>
      <c r="RMN1413" s="265"/>
      <c r="RMO1413" s="265"/>
      <c r="RMP1413" s="265"/>
      <c r="RMQ1413" s="265"/>
      <c r="RMR1413" s="265"/>
      <c r="RMS1413" s="265"/>
      <c r="RMT1413" s="265"/>
      <c r="RMU1413" s="265"/>
      <c r="RMV1413" s="265"/>
      <c r="RMW1413" s="265"/>
      <c r="RMX1413" s="265"/>
      <c r="RMY1413" s="265"/>
      <c r="RMZ1413" s="265"/>
      <c r="RNA1413" s="265"/>
      <c r="RNB1413" s="265"/>
      <c r="RNC1413" s="265"/>
      <c r="RND1413" s="265"/>
      <c r="RNE1413" s="265"/>
      <c r="RNF1413" s="265"/>
      <c r="RNG1413" s="265"/>
      <c r="RNH1413" s="265"/>
      <c r="RNI1413" s="265"/>
      <c r="RNJ1413" s="265"/>
      <c r="RNK1413" s="265"/>
      <c r="RNL1413" s="265"/>
      <c r="RNM1413" s="265"/>
      <c r="RNN1413" s="265"/>
      <c r="RNO1413" s="265"/>
      <c r="RNP1413" s="265"/>
      <c r="RNQ1413" s="265"/>
      <c r="RNR1413" s="265"/>
      <c r="RNS1413" s="265"/>
      <c r="RNT1413" s="265"/>
      <c r="RNU1413" s="265"/>
      <c r="RNV1413" s="265"/>
      <c r="RNW1413" s="265"/>
      <c r="RNX1413" s="265"/>
      <c r="RNY1413" s="265"/>
      <c r="RNZ1413" s="265"/>
      <c r="ROA1413" s="265"/>
      <c r="ROB1413" s="265"/>
      <c r="ROC1413" s="265"/>
      <c r="ROD1413" s="265"/>
      <c r="ROE1413" s="265"/>
      <c r="ROF1413" s="265"/>
      <c r="ROG1413" s="265"/>
      <c r="ROH1413" s="265"/>
      <c r="ROI1413" s="265"/>
      <c r="ROJ1413" s="265"/>
      <c r="ROK1413" s="265"/>
      <c r="ROL1413" s="265"/>
      <c r="ROM1413" s="265"/>
      <c r="RON1413" s="265"/>
      <c r="ROO1413" s="265"/>
      <c r="ROP1413" s="265"/>
      <c r="ROQ1413" s="265"/>
      <c r="ROR1413" s="265"/>
      <c r="ROS1413" s="265"/>
      <c r="ROT1413" s="265"/>
      <c r="ROU1413" s="265"/>
      <c r="ROV1413" s="265"/>
      <c r="ROW1413" s="265"/>
      <c r="ROX1413" s="265"/>
      <c r="ROY1413" s="265"/>
      <c r="ROZ1413" s="265"/>
      <c r="RPA1413" s="265"/>
      <c r="RPB1413" s="265"/>
      <c r="RPC1413" s="265"/>
      <c r="RPD1413" s="265"/>
      <c r="RPE1413" s="265"/>
      <c r="RPF1413" s="265"/>
      <c r="RPG1413" s="265"/>
      <c r="RPH1413" s="265"/>
      <c r="RPI1413" s="265"/>
      <c r="RPJ1413" s="265"/>
      <c r="RPK1413" s="265"/>
      <c r="RPL1413" s="265"/>
      <c r="RPM1413" s="265"/>
      <c r="RPN1413" s="265"/>
      <c r="RPO1413" s="265"/>
      <c r="RPP1413" s="265"/>
      <c r="RPQ1413" s="265"/>
      <c r="RPR1413" s="265"/>
      <c r="RPS1413" s="265"/>
      <c r="RPT1413" s="265"/>
      <c r="RPU1413" s="265"/>
      <c r="RPV1413" s="265"/>
      <c r="RPW1413" s="265"/>
      <c r="RPX1413" s="265"/>
      <c r="RPY1413" s="265"/>
      <c r="RPZ1413" s="265"/>
      <c r="RQA1413" s="265"/>
      <c r="RQB1413" s="265"/>
      <c r="RQC1413" s="265"/>
      <c r="RQD1413" s="265"/>
      <c r="RQE1413" s="265"/>
      <c r="RQF1413" s="265"/>
      <c r="RQG1413" s="265"/>
      <c r="RQH1413" s="265"/>
      <c r="RQI1413" s="265"/>
      <c r="RQJ1413" s="265"/>
      <c r="RQK1413" s="265"/>
      <c r="RQL1413" s="265"/>
      <c r="RQM1413" s="265"/>
      <c r="RQN1413" s="265"/>
      <c r="RQO1413" s="265"/>
      <c r="RQP1413" s="265"/>
      <c r="RQQ1413" s="265"/>
      <c r="RQR1413" s="265"/>
      <c r="RQS1413" s="265"/>
      <c r="RQT1413" s="265"/>
      <c r="RQU1413" s="265"/>
      <c r="RQV1413" s="265"/>
      <c r="RQW1413" s="265"/>
      <c r="RQX1413" s="265"/>
      <c r="RQY1413" s="265"/>
      <c r="RQZ1413" s="265"/>
      <c r="RRA1413" s="265"/>
      <c r="RRB1413" s="265"/>
      <c r="RRC1413" s="265"/>
      <c r="RRD1413" s="265"/>
      <c r="RRE1413" s="265"/>
      <c r="RRF1413" s="265"/>
      <c r="RRG1413" s="265"/>
      <c r="RRH1413" s="265"/>
      <c r="RRI1413" s="265"/>
      <c r="RRJ1413" s="265"/>
      <c r="RRK1413" s="265"/>
      <c r="RRL1413" s="265"/>
      <c r="RRM1413" s="265"/>
      <c r="RRN1413" s="265"/>
      <c r="RRO1413" s="265"/>
      <c r="RRP1413" s="265"/>
      <c r="RRQ1413" s="265"/>
      <c r="RRR1413" s="265"/>
      <c r="RRS1413" s="265"/>
      <c r="RRT1413" s="265"/>
      <c r="RRU1413" s="265"/>
      <c r="RRV1413" s="265"/>
      <c r="RRW1413" s="265"/>
      <c r="RRX1413" s="265"/>
      <c r="RRY1413" s="265"/>
      <c r="RRZ1413" s="265"/>
      <c r="RSA1413" s="265"/>
      <c r="RSB1413" s="265"/>
      <c r="RSC1413" s="265"/>
      <c r="RSD1413" s="265"/>
      <c r="RSE1413" s="265"/>
      <c r="RSF1413" s="265"/>
      <c r="RSG1413" s="265"/>
      <c r="RSH1413" s="265"/>
      <c r="RSI1413" s="265"/>
      <c r="RSJ1413" s="265"/>
      <c r="RSK1413" s="265"/>
      <c r="RSL1413" s="265"/>
      <c r="RSM1413" s="265"/>
      <c r="RSN1413" s="265"/>
      <c r="RSO1413" s="265"/>
      <c r="RSP1413" s="265"/>
      <c r="RSQ1413" s="265"/>
      <c r="RSR1413" s="265"/>
      <c r="RSS1413" s="265"/>
      <c r="RST1413" s="265"/>
      <c r="RSU1413" s="265"/>
      <c r="RSV1413" s="265"/>
      <c r="RSW1413" s="265"/>
      <c r="RSX1413" s="265"/>
      <c r="RSY1413" s="265"/>
      <c r="RSZ1413" s="265"/>
      <c r="RTA1413" s="265"/>
      <c r="RTB1413" s="265"/>
      <c r="RTC1413" s="265"/>
      <c r="RTD1413" s="265"/>
      <c r="RTE1413" s="265"/>
      <c r="RTF1413" s="265"/>
      <c r="RTG1413" s="265"/>
      <c r="RTH1413" s="265"/>
      <c r="RTI1413" s="265"/>
      <c r="RTJ1413" s="265"/>
      <c r="RTK1413" s="265"/>
      <c r="RTL1413" s="265"/>
      <c r="RTM1413" s="265"/>
      <c r="RTN1413" s="265"/>
      <c r="RTO1413" s="265"/>
      <c r="RTP1413" s="265"/>
      <c r="RTQ1413" s="265"/>
      <c r="RTR1413" s="265"/>
      <c r="RTS1413" s="265"/>
      <c r="RTT1413" s="265"/>
      <c r="RTU1413" s="265"/>
      <c r="RTV1413" s="265"/>
      <c r="RTW1413" s="265"/>
      <c r="RTX1413" s="265"/>
      <c r="RTY1413" s="265"/>
      <c r="RTZ1413" s="265"/>
      <c r="RUA1413" s="265"/>
      <c r="RUB1413" s="265"/>
      <c r="RUC1413" s="265"/>
      <c r="RUD1413" s="265"/>
      <c r="RUE1413" s="265"/>
      <c r="RUF1413" s="265"/>
      <c r="RUG1413" s="265"/>
      <c r="RUH1413" s="265"/>
      <c r="RUI1413" s="265"/>
      <c r="RUJ1413" s="265"/>
      <c r="RUK1413" s="265"/>
      <c r="RUL1413" s="265"/>
      <c r="RUM1413" s="265"/>
      <c r="RUN1413" s="265"/>
      <c r="RUO1413" s="265"/>
      <c r="RUP1413" s="265"/>
      <c r="RUQ1413" s="265"/>
      <c r="RUR1413" s="265"/>
      <c r="RUS1413" s="265"/>
      <c r="RUT1413" s="265"/>
      <c r="RUU1413" s="265"/>
      <c r="RUV1413" s="265"/>
      <c r="RUW1413" s="265"/>
      <c r="RUX1413" s="265"/>
      <c r="RUY1413" s="265"/>
      <c r="RUZ1413" s="265"/>
      <c r="RVA1413" s="265"/>
      <c r="RVB1413" s="265"/>
      <c r="RVC1413" s="265"/>
      <c r="RVD1413" s="265"/>
      <c r="RVE1413" s="265"/>
      <c r="RVF1413" s="265"/>
      <c r="RVG1413" s="265"/>
      <c r="RVH1413" s="265"/>
      <c r="RVI1413" s="265"/>
      <c r="RVJ1413" s="265"/>
      <c r="RVK1413" s="265"/>
      <c r="RVL1413" s="265"/>
      <c r="RVM1413" s="265"/>
      <c r="RVN1413" s="265"/>
      <c r="RVO1413" s="265"/>
      <c r="RVP1413" s="265"/>
      <c r="RVQ1413" s="265"/>
      <c r="RVR1413" s="265"/>
      <c r="RVS1413" s="265"/>
      <c r="RVT1413" s="265"/>
      <c r="RVU1413" s="265"/>
      <c r="RVV1413" s="265"/>
      <c r="RVW1413" s="265"/>
      <c r="RVX1413" s="265"/>
      <c r="RVY1413" s="265"/>
      <c r="RVZ1413" s="265"/>
      <c r="RWA1413" s="265"/>
      <c r="RWB1413" s="265"/>
      <c r="RWC1413" s="265"/>
      <c r="RWD1413" s="265"/>
      <c r="RWE1413" s="265"/>
      <c r="RWF1413" s="265"/>
      <c r="RWG1413" s="265"/>
      <c r="RWH1413" s="265"/>
      <c r="RWI1413" s="265"/>
      <c r="RWJ1413" s="265"/>
      <c r="RWK1413" s="265"/>
      <c r="RWL1413" s="265"/>
      <c r="RWM1413" s="265"/>
      <c r="RWN1413" s="265"/>
      <c r="RWO1413" s="265"/>
      <c r="RWP1413" s="265"/>
      <c r="RWQ1413" s="265"/>
      <c r="RWR1413" s="265"/>
      <c r="RWS1413" s="265"/>
      <c r="RWT1413" s="265"/>
      <c r="RWU1413" s="265"/>
      <c r="RWV1413" s="265"/>
      <c r="RWW1413" s="265"/>
      <c r="RWX1413" s="265"/>
      <c r="RWY1413" s="265"/>
      <c r="RWZ1413" s="265"/>
      <c r="RXA1413" s="265"/>
      <c r="RXB1413" s="265"/>
      <c r="RXC1413" s="265"/>
      <c r="RXD1413" s="265"/>
      <c r="RXE1413" s="265"/>
      <c r="RXF1413" s="265"/>
      <c r="RXG1413" s="265"/>
      <c r="RXH1413" s="265"/>
      <c r="RXI1413" s="265"/>
      <c r="RXJ1413" s="265"/>
      <c r="RXK1413" s="265"/>
      <c r="RXL1413" s="265"/>
      <c r="RXM1413" s="265"/>
      <c r="RXN1413" s="265"/>
      <c r="RXO1413" s="265"/>
      <c r="RXP1413" s="265"/>
      <c r="RXQ1413" s="265"/>
      <c r="RXR1413" s="265"/>
      <c r="RXS1413" s="265"/>
      <c r="RXT1413" s="265"/>
      <c r="RXU1413" s="265"/>
      <c r="RXV1413" s="265"/>
      <c r="RXW1413" s="265"/>
      <c r="RXX1413" s="265"/>
      <c r="RXY1413" s="265"/>
      <c r="RXZ1413" s="265"/>
      <c r="RYA1413" s="265"/>
      <c r="RYB1413" s="265"/>
      <c r="RYC1413" s="265"/>
      <c r="RYD1413" s="265"/>
      <c r="RYE1413" s="265"/>
      <c r="RYF1413" s="265"/>
      <c r="RYG1413" s="265"/>
      <c r="RYH1413" s="265"/>
      <c r="RYI1413" s="265"/>
      <c r="RYJ1413" s="265"/>
      <c r="RYK1413" s="265"/>
      <c r="RYL1413" s="265"/>
      <c r="RYM1413" s="265"/>
      <c r="RYN1413" s="265"/>
      <c r="RYO1413" s="265"/>
      <c r="RYP1413" s="265"/>
      <c r="RYQ1413" s="265"/>
      <c r="RYR1413" s="265"/>
      <c r="RYS1413" s="265"/>
      <c r="RYT1413" s="265"/>
      <c r="RYU1413" s="265"/>
      <c r="RYV1413" s="265"/>
      <c r="RYW1413" s="265"/>
      <c r="RYX1413" s="265"/>
      <c r="RYY1413" s="265"/>
      <c r="RYZ1413" s="265"/>
      <c r="RZA1413" s="265"/>
      <c r="RZB1413" s="265"/>
      <c r="RZC1413" s="265"/>
      <c r="RZD1413" s="265"/>
      <c r="RZE1413" s="265"/>
      <c r="RZF1413" s="265"/>
      <c r="RZG1413" s="265"/>
      <c r="RZH1413" s="265"/>
      <c r="RZI1413" s="265"/>
      <c r="RZJ1413" s="265"/>
      <c r="RZK1413" s="265"/>
      <c r="RZL1413" s="265"/>
      <c r="RZM1413" s="265"/>
      <c r="RZN1413" s="265"/>
      <c r="RZO1413" s="265"/>
      <c r="RZP1413" s="265"/>
      <c r="RZQ1413" s="265"/>
      <c r="RZR1413" s="265"/>
      <c r="RZS1413" s="265"/>
      <c r="RZT1413" s="265"/>
      <c r="RZU1413" s="265"/>
      <c r="RZV1413" s="265"/>
      <c r="RZW1413" s="265"/>
      <c r="RZX1413" s="265"/>
      <c r="RZY1413" s="265"/>
      <c r="RZZ1413" s="265"/>
      <c r="SAA1413" s="265"/>
      <c r="SAB1413" s="265"/>
      <c r="SAC1413" s="265"/>
      <c r="SAD1413" s="265"/>
      <c r="SAE1413" s="265"/>
      <c r="SAF1413" s="265"/>
      <c r="SAG1413" s="265"/>
      <c r="SAH1413" s="265"/>
      <c r="SAI1413" s="265"/>
      <c r="SAJ1413" s="265"/>
      <c r="SAK1413" s="265"/>
      <c r="SAL1413" s="265"/>
      <c r="SAM1413" s="265"/>
      <c r="SAN1413" s="265"/>
      <c r="SAO1413" s="265"/>
      <c r="SAP1413" s="265"/>
      <c r="SAQ1413" s="265"/>
      <c r="SAR1413" s="265"/>
      <c r="SAS1413" s="265"/>
      <c r="SAT1413" s="265"/>
      <c r="SAU1413" s="265"/>
      <c r="SAV1413" s="265"/>
      <c r="SAW1413" s="265"/>
      <c r="SAX1413" s="265"/>
      <c r="SAY1413" s="265"/>
      <c r="SAZ1413" s="265"/>
      <c r="SBA1413" s="265"/>
      <c r="SBB1413" s="265"/>
      <c r="SBC1413" s="265"/>
      <c r="SBD1413" s="265"/>
      <c r="SBE1413" s="265"/>
      <c r="SBF1413" s="265"/>
      <c r="SBG1413" s="265"/>
      <c r="SBH1413" s="265"/>
      <c r="SBI1413" s="265"/>
      <c r="SBJ1413" s="265"/>
      <c r="SBK1413" s="265"/>
      <c r="SBL1413" s="265"/>
      <c r="SBM1413" s="265"/>
      <c r="SBN1413" s="265"/>
      <c r="SBO1413" s="265"/>
      <c r="SBP1413" s="265"/>
      <c r="SBQ1413" s="265"/>
      <c r="SBR1413" s="265"/>
      <c r="SBS1413" s="265"/>
      <c r="SBT1413" s="265"/>
      <c r="SBU1413" s="265"/>
      <c r="SBV1413" s="265"/>
      <c r="SBW1413" s="265"/>
      <c r="SBX1413" s="265"/>
      <c r="SBY1413" s="265"/>
      <c r="SBZ1413" s="265"/>
      <c r="SCA1413" s="265"/>
      <c r="SCB1413" s="265"/>
      <c r="SCC1413" s="265"/>
      <c r="SCD1413" s="265"/>
      <c r="SCE1413" s="265"/>
      <c r="SCF1413" s="265"/>
      <c r="SCG1413" s="265"/>
      <c r="SCH1413" s="265"/>
      <c r="SCI1413" s="265"/>
      <c r="SCJ1413" s="265"/>
      <c r="SCK1413" s="265"/>
      <c r="SCL1413" s="265"/>
      <c r="SCM1413" s="265"/>
      <c r="SCN1413" s="265"/>
      <c r="SCO1413" s="265"/>
      <c r="SCP1413" s="265"/>
      <c r="SCQ1413" s="265"/>
      <c r="SCR1413" s="265"/>
      <c r="SCS1413" s="265"/>
      <c r="SCT1413" s="265"/>
      <c r="SCU1413" s="265"/>
      <c r="SCV1413" s="265"/>
      <c r="SCW1413" s="265"/>
      <c r="SCX1413" s="265"/>
      <c r="SCY1413" s="265"/>
      <c r="SCZ1413" s="265"/>
      <c r="SDA1413" s="265"/>
      <c r="SDB1413" s="265"/>
      <c r="SDC1413" s="265"/>
      <c r="SDD1413" s="265"/>
      <c r="SDE1413" s="265"/>
      <c r="SDF1413" s="265"/>
      <c r="SDG1413" s="265"/>
      <c r="SDH1413" s="265"/>
      <c r="SDI1413" s="265"/>
      <c r="SDJ1413" s="265"/>
      <c r="SDK1413" s="265"/>
      <c r="SDL1413" s="265"/>
      <c r="SDM1413" s="265"/>
      <c r="SDN1413" s="265"/>
      <c r="SDO1413" s="265"/>
      <c r="SDP1413" s="265"/>
      <c r="SDQ1413" s="265"/>
      <c r="SDR1413" s="265"/>
      <c r="SDS1413" s="265"/>
      <c r="SDT1413" s="265"/>
      <c r="SDU1413" s="265"/>
      <c r="SDV1413" s="265"/>
      <c r="SDW1413" s="265"/>
      <c r="SDX1413" s="265"/>
      <c r="SDY1413" s="265"/>
      <c r="SDZ1413" s="265"/>
      <c r="SEA1413" s="265"/>
      <c r="SEB1413" s="265"/>
      <c r="SEC1413" s="265"/>
      <c r="SED1413" s="265"/>
      <c r="SEE1413" s="265"/>
      <c r="SEF1413" s="265"/>
      <c r="SEG1413" s="265"/>
      <c r="SEH1413" s="265"/>
      <c r="SEI1413" s="265"/>
      <c r="SEJ1413" s="265"/>
      <c r="SEK1413" s="265"/>
      <c r="SEL1413" s="265"/>
      <c r="SEM1413" s="265"/>
      <c r="SEN1413" s="265"/>
      <c r="SEO1413" s="265"/>
      <c r="SEP1413" s="265"/>
      <c r="SEQ1413" s="265"/>
      <c r="SER1413" s="265"/>
      <c r="SES1413" s="265"/>
      <c r="SET1413" s="265"/>
      <c r="SEU1413" s="265"/>
      <c r="SEV1413" s="265"/>
      <c r="SEW1413" s="265"/>
      <c r="SEX1413" s="265"/>
      <c r="SEY1413" s="265"/>
      <c r="SEZ1413" s="265"/>
      <c r="SFA1413" s="265"/>
      <c r="SFB1413" s="265"/>
      <c r="SFC1413" s="265"/>
      <c r="SFD1413" s="265"/>
      <c r="SFE1413" s="265"/>
      <c r="SFF1413" s="265"/>
      <c r="SFG1413" s="265"/>
      <c r="SFH1413" s="265"/>
      <c r="SFI1413" s="265"/>
      <c r="SFJ1413" s="265"/>
      <c r="SFK1413" s="265"/>
      <c r="SFL1413" s="265"/>
      <c r="SFM1413" s="265"/>
      <c r="SFN1413" s="265"/>
      <c r="SFO1413" s="265"/>
      <c r="SFP1413" s="265"/>
      <c r="SFQ1413" s="265"/>
      <c r="SFR1413" s="265"/>
      <c r="SFS1413" s="265"/>
      <c r="SFT1413" s="265"/>
      <c r="SFU1413" s="265"/>
      <c r="SFV1413" s="265"/>
      <c r="SFW1413" s="265"/>
      <c r="SFX1413" s="265"/>
      <c r="SFY1413" s="265"/>
      <c r="SFZ1413" s="265"/>
      <c r="SGA1413" s="265"/>
      <c r="SGB1413" s="265"/>
      <c r="SGC1413" s="265"/>
      <c r="SGD1413" s="265"/>
      <c r="SGE1413" s="265"/>
      <c r="SGF1413" s="265"/>
      <c r="SGG1413" s="265"/>
      <c r="SGH1413" s="265"/>
      <c r="SGI1413" s="265"/>
      <c r="SGJ1413" s="265"/>
      <c r="SGK1413" s="265"/>
      <c r="SGL1413" s="265"/>
      <c r="SGM1413" s="265"/>
      <c r="SGN1413" s="265"/>
      <c r="SGO1413" s="265"/>
      <c r="SGP1413" s="265"/>
      <c r="SGQ1413" s="265"/>
      <c r="SGR1413" s="265"/>
      <c r="SGS1413" s="265"/>
      <c r="SGT1413" s="265"/>
      <c r="SGU1413" s="265"/>
      <c r="SGV1413" s="265"/>
      <c r="SGW1413" s="265"/>
      <c r="SGX1413" s="265"/>
      <c r="SGY1413" s="265"/>
      <c r="SGZ1413" s="265"/>
      <c r="SHA1413" s="265"/>
      <c r="SHB1413" s="265"/>
      <c r="SHC1413" s="265"/>
      <c r="SHD1413" s="265"/>
      <c r="SHE1413" s="265"/>
      <c r="SHF1413" s="265"/>
      <c r="SHG1413" s="265"/>
      <c r="SHH1413" s="265"/>
      <c r="SHI1413" s="265"/>
      <c r="SHJ1413" s="265"/>
      <c r="SHK1413" s="265"/>
      <c r="SHL1413" s="265"/>
      <c r="SHM1413" s="265"/>
      <c r="SHN1413" s="265"/>
      <c r="SHO1413" s="265"/>
      <c r="SHP1413" s="265"/>
      <c r="SHQ1413" s="265"/>
      <c r="SHR1413" s="265"/>
      <c r="SHS1413" s="265"/>
      <c r="SHT1413" s="265"/>
      <c r="SHU1413" s="265"/>
      <c r="SHV1413" s="265"/>
      <c r="SHW1413" s="265"/>
      <c r="SHX1413" s="265"/>
      <c r="SHY1413" s="265"/>
      <c r="SHZ1413" s="265"/>
      <c r="SIA1413" s="265"/>
      <c r="SIB1413" s="265"/>
      <c r="SIC1413" s="265"/>
      <c r="SID1413" s="265"/>
      <c r="SIE1413" s="265"/>
      <c r="SIF1413" s="265"/>
      <c r="SIG1413" s="265"/>
      <c r="SIH1413" s="265"/>
      <c r="SII1413" s="265"/>
      <c r="SIJ1413" s="265"/>
      <c r="SIK1413" s="265"/>
      <c r="SIL1413" s="265"/>
      <c r="SIM1413" s="265"/>
      <c r="SIN1413" s="265"/>
      <c r="SIO1413" s="265"/>
      <c r="SIP1413" s="265"/>
      <c r="SIQ1413" s="265"/>
      <c r="SIR1413" s="265"/>
      <c r="SIS1413" s="265"/>
      <c r="SIT1413" s="265"/>
      <c r="SIU1413" s="265"/>
      <c r="SIV1413" s="265"/>
      <c r="SIW1413" s="265"/>
      <c r="SIX1413" s="265"/>
      <c r="SIY1413" s="265"/>
      <c r="SIZ1413" s="265"/>
      <c r="SJA1413" s="265"/>
      <c r="SJB1413" s="265"/>
      <c r="SJC1413" s="265"/>
      <c r="SJD1413" s="265"/>
      <c r="SJE1413" s="265"/>
      <c r="SJF1413" s="265"/>
      <c r="SJG1413" s="265"/>
      <c r="SJH1413" s="265"/>
      <c r="SJI1413" s="265"/>
      <c r="SJJ1413" s="265"/>
      <c r="SJK1413" s="265"/>
      <c r="SJL1413" s="265"/>
      <c r="SJM1413" s="265"/>
      <c r="SJN1413" s="265"/>
      <c r="SJO1413" s="265"/>
      <c r="SJP1413" s="265"/>
      <c r="SJQ1413" s="265"/>
      <c r="SJR1413" s="265"/>
      <c r="SJS1413" s="265"/>
      <c r="SJT1413" s="265"/>
      <c r="SJU1413" s="265"/>
      <c r="SJV1413" s="265"/>
      <c r="SJW1413" s="265"/>
      <c r="SJX1413" s="265"/>
      <c r="SJY1413" s="265"/>
      <c r="SJZ1413" s="265"/>
      <c r="SKA1413" s="265"/>
      <c r="SKB1413" s="265"/>
      <c r="SKC1413" s="265"/>
      <c r="SKD1413" s="265"/>
      <c r="SKE1413" s="265"/>
      <c r="SKF1413" s="265"/>
      <c r="SKG1413" s="265"/>
      <c r="SKH1413" s="265"/>
      <c r="SKI1413" s="265"/>
      <c r="SKJ1413" s="265"/>
      <c r="SKK1413" s="265"/>
      <c r="SKL1413" s="265"/>
      <c r="SKM1413" s="265"/>
      <c r="SKN1413" s="265"/>
      <c r="SKO1413" s="265"/>
      <c r="SKP1413" s="265"/>
      <c r="SKQ1413" s="265"/>
      <c r="SKR1413" s="265"/>
      <c r="SKS1413" s="265"/>
      <c r="SKT1413" s="265"/>
      <c r="SKU1413" s="265"/>
      <c r="SKV1413" s="265"/>
      <c r="SKW1413" s="265"/>
      <c r="SKX1413" s="265"/>
      <c r="SKY1413" s="265"/>
      <c r="SKZ1413" s="265"/>
      <c r="SLA1413" s="265"/>
      <c r="SLB1413" s="265"/>
      <c r="SLC1413" s="265"/>
      <c r="SLD1413" s="265"/>
      <c r="SLE1413" s="265"/>
      <c r="SLF1413" s="265"/>
      <c r="SLG1413" s="265"/>
      <c r="SLH1413" s="265"/>
      <c r="SLI1413" s="265"/>
      <c r="SLJ1413" s="265"/>
      <c r="SLK1413" s="265"/>
      <c r="SLL1413" s="265"/>
      <c r="SLM1413" s="265"/>
      <c r="SLN1413" s="265"/>
      <c r="SLO1413" s="265"/>
      <c r="SLP1413" s="265"/>
      <c r="SLQ1413" s="265"/>
      <c r="SLR1413" s="265"/>
      <c r="SLS1413" s="265"/>
      <c r="SLT1413" s="265"/>
      <c r="SLU1413" s="265"/>
      <c r="SLV1413" s="265"/>
      <c r="SLW1413" s="265"/>
      <c r="SLX1413" s="265"/>
      <c r="SLY1413" s="265"/>
      <c r="SLZ1413" s="265"/>
      <c r="SMA1413" s="265"/>
      <c r="SMB1413" s="265"/>
      <c r="SMC1413" s="265"/>
      <c r="SMD1413" s="265"/>
      <c r="SME1413" s="265"/>
      <c r="SMF1413" s="265"/>
      <c r="SMG1413" s="265"/>
      <c r="SMH1413" s="265"/>
      <c r="SMI1413" s="265"/>
      <c r="SMJ1413" s="265"/>
      <c r="SMK1413" s="265"/>
      <c r="SML1413" s="265"/>
      <c r="SMM1413" s="265"/>
      <c r="SMN1413" s="265"/>
      <c r="SMO1413" s="265"/>
      <c r="SMP1413" s="265"/>
      <c r="SMQ1413" s="265"/>
      <c r="SMR1413" s="265"/>
      <c r="SMS1413" s="265"/>
      <c r="SMT1413" s="265"/>
      <c r="SMU1413" s="265"/>
      <c r="SMV1413" s="265"/>
      <c r="SMW1413" s="265"/>
      <c r="SMX1413" s="265"/>
      <c r="SMY1413" s="265"/>
      <c r="SMZ1413" s="265"/>
      <c r="SNA1413" s="265"/>
      <c r="SNB1413" s="265"/>
      <c r="SNC1413" s="265"/>
      <c r="SND1413" s="265"/>
      <c r="SNE1413" s="265"/>
      <c r="SNF1413" s="265"/>
      <c r="SNG1413" s="265"/>
      <c r="SNH1413" s="265"/>
      <c r="SNI1413" s="265"/>
      <c r="SNJ1413" s="265"/>
      <c r="SNK1413" s="265"/>
      <c r="SNL1413" s="265"/>
      <c r="SNM1413" s="265"/>
      <c r="SNN1413" s="265"/>
      <c r="SNO1413" s="265"/>
      <c r="SNP1413" s="265"/>
      <c r="SNQ1413" s="265"/>
      <c r="SNR1413" s="265"/>
      <c r="SNS1413" s="265"/>
      <c r="SNT1413" s="265"/>
      <c r="SNU1413" s="265"/>
      <c r="SNV1413" s="265"/>
      <c r="SNW1413" s="265"/>
      <c r="SNX1413" s="265"/>
      <c r="SNY1413" s="265"/>
      <c r="SNZ1413" s="265"/>
      <c r="SOA1413" s="265"/>
      <c r="SOB1413" s="265"/>
      <c r="SOC1413" s="265"/>
      <c r="SOD1413" s="265"/>
      <c r="SOE1413" s="265"/>
      <c r="SOF1413" s="265"/>
      <c r="SOG1413" s="265"/>
      <c r="SOH1413" s="265"/>
      <c r="SOI1413" s="265"/>
      <c r="SOJ1413" s="265"/>
      <c r="SOK1413" s="265"/>
      <c r="SOL1413" s="265"/>
      <c r="SOM1413" s="265"/>
      <c r="SON1413" s="265"/>
      <c r="SOO1413" s="265"/>
      <c r="SOP1413" s="265"/>
      <c r="SOQ1413" s="265"/>
      <c r="SOR1413" s="265"/>
      <c r="SOS1413" s="265"/>
      <c r="SOT1413" s="265"/>
      <c r="SOU1413" s="265"/>
      <c r="SOV1413" s="265"/>
      <c r="SOW1413" s="265"/>
      <c r="SOX1413" s="265"/>
      <c r="SOY1413" s="265"/>
      <c r="SOZ1413" s="265"/>
      <c r="SPA1413" s="265"/>
      <c r="SPB1413" s="265"/>
      <c r="SPC1413" s="265"/>
      <c r="SPD1413" s="265"/>
      <c r="SPE1413" s="265"/>
      <c r="SPF1413" s="265"/>
      <c r="SPG1413" s="265"/>
      <c r="SPH1413" s="265"/>
      <c r="SPI1413" s="265"/>
      <c r="SPJ1413" s="265"/>
      <c r="SPK1413" s="265"/>
      <c r="SPL1413" s="265"/>
      <c r="SPM1413" s="265"/>
      <c r="SPN1413" s="265"/>
      <c r="SPO1413" s="265"/>
      <c r="SPP1413" s="265"/>
      <c r="SPQ1413" s="265"/>
      <c r="SPR1413" s="265"/>
      <c r="SPS1413" s="265"/>
      <c r="SPT1413" s="265"/>
      <c r="SPU1413" s="265"/>
      <c r="SPV1413" s="265"/>
      <c r="SPW1413" s="265"/>
      <c r="SPX1413" s="265"/>
      <c r="SPY1413" s="265"/>
      <c r="SPZ1413" s="265"/>
      <c r="SQA1413" s="265"/>
      <c r="SQB1413" s="265"/>
      <c r="SQC1413" s="265"/>
      <c r="SQD1413" s="265"/>
      <c r="SQE1413" s="265"/>
      <c r="SQF1413" s="265"/>
      <c r="SQG1413" s="265"/>
      <c r="SQH1413" s="265"/>
      <c r="SQI1413" s="265"/>
      <c r="SQJ1413" s="265"/>
      <c r="SQK1413" s="265"/>
      <c r="SQL1413" s="265"/>
      <c r="SQM1413" s="265"/>
      <c r="SQN1413" s="265"/>
      <c r="SQO1413" s="265"/>
      <c r="SQP1413" s="265"/>
      <c r="SQQ1413" s="265"/>
      <c r="SQR1413" s="265"/>
      <c r="SQS1413" s="265"/>
      <c r="SQT1413" s="265"/>
      <c r="SQU1413" s="265"/>
      <c r="SQV1413" s="265"/>
      <c r="SQW1413" s="265"/>
      <c r="SQX1413" s="265"/>
      <c r="SQY1413" s="265"/>
      <c r="SQZ1413" s="265"/>
      <c r="SRA1413" s="265"/>
      <c r="SRB1413" s="265"/>
      <c r="SRC1413" s="265"/>
      <c r="SRD1413" s="265"/>
      <c r="SRE1413" s="265"/>
      <c r="SRF1413" s="265"/>
      <c r="SRG1413" s="265"/>
      <c r="SRH1413" s="265"/>
      <c r="SRI1413" s="265"/>
      <c r="SRJ1413" s="265"/>
      <c r="SRK1413" s="265"/>
      <c r="SRL1413" s="265"/>
      <c r="SRM1413" s="265"/>
      <c r="SRN1413" s="265"/>
      <c r="SRO1413" s="265"/>
      <c r="SRP1413" s="265"/>
      <c r="SRQ1413" s="265"/>
      <c r="SRR1413" s="265"/>
      <c r="SRS1413" s="265"/>
      <c r="SRT1413" s="265"/>
      <c r="SRU1413" s="265"/>
      <c r="SRV1413" s="265"/>
      <c r="SRW1413" s="265"/>
      <c r="SRX1413" s="265"/>
      <c r="SRY1413" s="265"/>
      <c r="SRZ1413" s="265"/>
      <c r="SSA1413" s="265"/>
      <c r="SSB1413" s="265"/>
      <c r="SSC1413" s="265"/>
      <c r="SSD1413" s="265"/>
      <c r="SSE1413" s="265"/>
      <c r="SSF1413" s="265"/>
      <c r="SSG1413" s="265"/>
      <c r="SSH1413" s="265"/>
      <c r="SSI1413" s="265"/>
      <c r="SSJ1413" s="265"/>
      <c r="SSK1413" s="265"/>
      <c r="SSL1413" s="265"/>
      <c r="SSM1413" s="265"/>
      <c r="SSN1413" s="265"/>
      <c r="SSO1413" s="265"/>
      <c r="SSP1413" s="265"/>
      <c r="SSQ1413" s="265"/>
      <c r="SSR1413" s="265"/>
      <c r="SSS1413" s="265"/>
      <c r="SST1413" s="265"/>
      <c r="SSU1413" s="265"/>
      <c r="SSV1413" s="265"/>
      <c r="SSW1413" s="265"/>
      <c r="SSX1413" s="265"/>
      <c r="SSY1413" s="265"/>
      <c r="SSZ1413" s="265"/>
      <c r="STA1413" s="265"/>
      <c r="STB1413" s="265"/>
      <c r="STC1413" s="265"/>
      <c r="STD1413" s="265"/>
      <c r="STE1413" s="265"/>
      <c r="STF1413" s="265"/>
      <c r="STG1413" s="265"/>
      <c r="STH1413" s="265"/>
      <c r="STI1413" s="265"/>
      <c r="STJ1413" s="265"/>
      <c r="STK1413" s="265"/>
      <c r="STL1413" s="265"/>
      <c r="STM1413" s="265"/>
      <c r="STN1413" s="265"/>
      <c r="STO1413" s="265"/>
      <c r="STP1413" s="265"/>
      <c r="STQ1413" s="265"/>
      <c r="STR1413" s="265"/>
      <c r="STS1413" s="265"/>
      <c r="STT1413" s="265"/>
      <c r="STU1413" s="265"/>
      <c r="STV1413" s="265"/>
      <c r="STW1413" s="265"/>
      <c r="STX1413" s="265"/>
      <c r="STY1413" s="265"/>
      <c r="STZ1413" s="265"/>
      <c r="SUA1413" s="265"/>
      <c r="SUB1413" s="265"/>
      <c r="SUC1413" s="265"/>
      <c r="SUD1413" s="265"/>
      <c r="SUE1413" s="265"/>
      <c r="SUF1413" s="265"/>
      <c r="SUG1413" s="265"/>
      <c r="SUH1413" s="265"/>
      <c r="SUI1413" s="265"/>
      <c r="SUJ1413" s="265"/>
      <c r="SUK1413" s="265"/>
      <c r="SUL1413" s="265"/>
      <c r="SUM1413" s="265"/>
      <c r="SUN1413" s="265"/>
      <c r="SUO1413" s="265"/>
      <c r="SUP1413" s="265"/>
      <c r="SUQ1413" s="265"/>
      <c r="SUR1413" s="265"/>
      <c r="SUS1413" s="265"/>
      <c r="SUT1413" s="265"/>
      <c r="SUU1413" s="265"/>
      <c r="SUV1413" s="265"/>
      <c r="SUW1413" s="265"/>
      <c r="SUX1413" s="265"/>
      <c r="SUY1413" s="265"/>
      <c r="SUZ1413" s="265"/>
      <c r="SVA1413" s="265"/>
      <c r="SVB1413" s="265"/>
      <c r="SVC1413" s="265"/>
      <c r="SVD1413" s="265"/>
      <c r="SVE1413" s="265"/>
      <c r="SVF1413" s="265"/>
      <c r="SVG1413" s="265"/>
      <c r="SVH1413" s="265"/>
      <c r="SVI1413" s="265"/>
      <c r="SVJ1413" s="265"/>
      <c r="SVK1413" s="265"/>
      <c r="SVL1413" s="265"/>
      <c r="SVM1413" s="265"/>
      <c r="SVN1413" s="265"/>
      <c r="SVO1413" s="265"/>
      <c r="SVP1413" s="265"/>
      <c r="SVQ1413" s="265"/>
      <c r="SVR1413" s="265"/>
      <c r="SVS1413" s="265"/>
      <c r="SVT1413" s="265"/>
      <c r="SVU1413" s="265"/>
      <c r="SVV1413" s="265"/>
      <c r="SVW1413" s="265"/>
      <c r="SVX1413" s="265"/>
      <c r="SVY1413" s="265"/>
      <c r="SVZ1413" s="265"/>
      <c r="SWA1413" s="265"/>
      <c r="SWB1413" s="265"/>
      <c r="SWC1413" s="265"/>
      <c r="SWD1413" s="265"/>
      <c r="SWE1413" s="265"/>
      <c r="SWF1413" s="265"/>
      <c r="SWG1413" s="265"/>
      <c r="SWH1413" s="265"/>
      <c r="SWI1413" s="265"/>
      <c r="SWJ1413" s="265"/>
      <c r="SWK1413" s="265"/>
      <c r="SWL1413" s="265"/>
      <c r="SWM1413" s="265"/>
      <c r="SWN1413" s="265"/>
      <c r="SWO1413" s="265"/>
      <c r="SWP1413" s="265"/>
      <c r="SWQ1413" s="265"/>
      <c r="SWR1413" s="265"/>
      <c r="SWS1413" s="265"/>
      <c r="SWT1413" s="265"/>
      <c r="SWU1413" s="265"/>
      <c r="SWV1413" s="265"/>
      <c r="SWW1413" s="265"/>
      <c r="SWX1413" s="265"/>
      <c r="SWY1413" s="265"/>
      <c r="SWZ1413" s="265"/>
      <c r="SXA1413" s="265"/>
      <c r="SXB1413" s="265"/>
      <c r="SXC1413" s="265"/>
      <c r="SXD1413" s="265"/>
      <c r="SXE1413" s="265"/>
      <c r="SXF1413" s="265"/>
      <c r="SXG1413" s="265"/>
      <c r="SXH1413" s="265"/>
      <c r="SXI1413" s="265"/>
      <c r="SXJ1413" s="265"/>
      <c r="SXK1413" s="265"/>
      <c r="SXL1413" s="265"/>
      <c r="SXM1413" s="265"/>
      <c r="SXN1413" s="265"/>
      <c r="SXO1413" s="265"/>
      <c r="SXP1413" s="265"/>
      <c r="SXQ1413" s="265"/>
      <c r="SXR1413" s="265"/>
      <c r="SXS1413" s="265"/>
      <c r="SXT1413" s="265"/>
      <c r="SXU1413" s="265"/>
      <c r="SXV1413" s="265"/>
      <c r="SXW1413" s="265"/>
      <c r="SXX1413" s="265"/>
      <c r="SXY1413" s="265"/>
      <c r="SXZ1413" s="265"/>
      <c r="SYA1413" s="265"/>
      <c r="SYB1413" s="265"/>
      <c r="SYC1413" s="265"/>
      <c r="SYD1413" s="265"/>
      <c r="SYE1413" s="265"/>
      <c r="SYF1413" s="265"/>
      <c r="SYG1413" s="265"/>
      <c r="SYH1413" s="265"/>
      <c r="SYI1413" s="265"/>
      <c r="SYJ1413" s="265"/>
      <c r="SYK1413" s="265"/>
      <c r="SYL1413" s="265"/>
      <c r="SYM1413" s="265"/>
      <c r="SYN1413" s="265"/>
      <c r="SYO1413" s="265"/>
      <c r="SYP1413" s="265"/>
      <c r="SYQ1413" s="265"/>
      <c r="SYR1413" s="265"/>
      <c r="SYS1413" s="265"/>
      <c r="SYT1413" s="265"/>
      <c r="SYU1413" s="265"/>
      <c r="SYV1413" s="265"/>
      <c r="SYW1413" s="265"/>
      <c r="SYX1413" s="265"/>
      <c r="SYY1413" s="265"/>
      <c r="SYZ1413" s="265"/>
      <c r="SZA1413" s="265"/>
      <c r="SZB1413" s="265"/>
      <c r="SZC1413" s="265"/>
      <c r="SZD1413" s="265"/>
      <c r="SZE1413" s="265"/>
      <c r="SZF1413" s="265"/>
      <c r="SZG1413" s="265"/>
      <c r="SZH1413" s="265"/>
      <c r="SZI1413" s="265"/>
      <c r="SZJ1413" s="265"/>
      <c r="SZK1413" s="265"/>
      <c r="SZL1413" s="265"/>
      <c r="SZM1413" s="265"/>
      <c r="SZN1413" s="265"/>
      <c r="SZO1413" s="265"/>
      <c r="SZP1413" s="265"/>
      <c r="SZQ1413" s="265"/>
      <c r="SZR1413" s="265"/>
      <c r="SZS1413" s="265"/>
      <c r="SZT1413" s="265"/>
      <c r="SZU1413" s="265"/>
      <c r="SZV1413" s="265"/>
      <c r="SZW1413" s="265"/>
      <c r="SZX1413" s="265"/>
      <c r="SZY1413" s="265"/>
      <c r="SZZ1413" s="265"/>
      <c r="TAA1413" s="265"/>
      <c r="TAB1413" s="265"/>
      <c r="TAC1413" s="265"/>
      <c r="TAD1413" s="265"/>
      <c r="TAE1413" s="265"/>
      <c r="TAF1413" s="265"/>
      <c r="TAG1413" s="265"/>
      <c r="TAH1413" s="265"/>
      <c r="TAI1413" s="265"/>
      <c r="TAJ1413" s="265"/>
      <c r="TAK1413" s="265"/>
      <c r="TAL1413" s="265"/>
      <c r="TAM1413" s="265"/>
      <c r="TAN1413" s="265"/>
      <c r="TAO1413" s="265"/>
      <c r="TAP1413" s="265"/>
      <c r="TAQ1413" s="265"/>
      <c r="TAR1413" s="265"/>
      <c r="TAS1413" s="265"/>
      <c r="TAT1413" s="265"/>
      <c r="TAU1413" s="265"/>
      <c r="TAV1413" s="265"/>
      <c r="TAW1413" s="265"/>
      <c r="TAX1413" s="265"/>
      <c r="TAY1413" s="265"/>
      <c r="TAZ1413" s="265"/>
      <c r="TBA1413" s="265"/>
      <c r="TBB1413" s="265"/>
      <c r="TBC1413" s="265"/>
      <c r="TBD1413" s="265"/>
      <c r="TBE1413" s="265"/>
      <c r="TBF1413" s="265"/>
      <c r="TBG1413" s="265"/>
      <c r="TBH1413" s="265"/>
      <c r="TBI1413" s="265"/>
      <c r="TBJ1413" s="265"/>
      <c r="TBK1413" s="265"/>
      <c r="TBL1413" s="265"/>
      <c r="TBM1413" s="265"/>
      <c r="TBN1413" s="265"/>
      <c r="TBO1413" s="265"/>
      <c r="TBP1413" s="265"/>
      <c r="TBQ1413" s="265"/>
      <c r="TBR1413" s="265"/>
      <c r="TBS1413" s="265"/>
      <c r="TBT1413" s="265"/>
      <c r="TBU1413" s="265"/>
      <c r="TBV1413" s="265"/>
      <c r="TBW1413" s="265"/>
      <c r="TBX1413" s="265"/>
      <c r="TBY1413" s="265"/>
      <c r="TBZ1413" s="265"/>
      <c r="TCA1413" s="265"/>
      <c r="TCB1413" s="265"/>
      <c r="TCC1413" s="265"/>
      <c r="TCD1413" s="265"/>
      <c r="TCE1413" s="265"/>
      <c r="TCF1413" s="265"/>
      <c r="TCG1413" s="265"/>
      <c r="TCH1413" s="265"/>
      <c r="TCI1413" s="265"/>
      <c r="TCJ1413" s="265"/>
      <c r="TCK1413" s="265"/>
      <c r="TCL1413" s="265"/>
      <c r="TCM1413" s="265"/>
      <c r="TCN1413" s="265"/>
      <c r="TCO1413" s="265"/>
      <c r="TCP1413" s="265"/>
      <c r="TCQ1413" s="265"/>
      <c r="TCR1413" s="265"/>
      <c r="TCS1413" s="265"/>
      <c r="TCT1413" s="265"/>
      <c r="TCU1413" s="265"/>
      <c r="TCV1413" s="265"/>
      <c r="TCW1413" s="265"/>
      <c r="TCX1413" s="265"/>
      <c r="TCY1413" s="265"/>
      <c r="TCZ1413" s="265"/>
      <c r="TDA1413" s="265"/>
      <c r="TDB1413" s="265"/>
      <c r="TDC1413" s="265"/>
      <c r="TDD1413" s="265"/>
      <c r="TDE1413" s="265"/>
      <c r="TDF1413" s="265"/>
      <c r="TDG1413" s="265"/>
      <c r="TDH1413" s="265"/>
      <c r="TDI1413" s="265"/>
      <c r="TDJ1413" s="265"/>
      <c r="TDK1413" s="265"/>
      <c r="TDL1413" s="265"/>
      <c r="TDM1413" s="265"/>
      <c r="TDN1413" s="265"/>
      <c r="TDO1413" s="265"/>
      <c r="TDP1413" s="265"/>
      <c r="TDQ1413" s="265"/>
      <c r="TDR1413" s="265"/>
      <c r="TDS1413" s="265"/>
      <c r="TDT1413" s="265"/>
      <c r="TDU1413" s="265"/>
      <c r="TDV1413" s="265"/>
      <c r="TDW1413" s="265"/>
      <c r="TDX1413" s="265"/>
      <c r="TDY1413" s="265"/>
      <c r="TDZ1413" s="265"/>
      <c r="TEA1413" s="265"/>
      <c r="TEB1413" s="265"/>
      <c r="TEC1413" s="265"/>
      <c r="TED1413" s="265"/>
      <c r="TEE1413" s="265"/>
      <c r="TEF1413" s="265"/>
      <c r="TEG1413" s="265"/>
      <c r="TEH1413" s="265"/>
      <c r="TEI1413" s="265"/>
      <c r="TEJ1413" s="265"/>
      <c r="TEK1413" s="265"/>
      <c r="TEL1413" s="265"/>
      <c r="TEM1413" s="265"/>
      <c r="TEN1413" s="265"/>
      <c r="TEO1413" s="265"/>
      <c r="TEP1413" s="265"/>
      <c r="TEQ1413" s="265"/>
      <c r="TER1413" s="265"/>
      <c r="TES1413" s="265"/>
      <c r="TET1413" s="265"/>
      <c r="TEU1413" s="265"/>
      <c r="TEV1413" s="265"/>
      <c r="TEW1413" s="265"/>
      <c r="TEX1413" s="265"/>
      <c r="TEY1413" s="265"/>
      <c r="TEZ1413" s="265"/>
      <c r="TFA1413" s="265"/>
      <c r="TFB1413" s="265"/>
      <c r="TFC1413" s="265"/>
      <c r="TFD1413" s="265"/>
      <c r="TFE1413" s="265"/>
      <c r="TFF1413" s="265"/>
      <c r="TFG1413" s="265"/>
      <c r="TFH1413" s="265"/>
      <c r="TFI1413" s="265"/>
      <c r="TFJ1413" s="265"/>
      <c r="TFK1413" s="265"/>
      <c r="TFL1413" s="265"/>
      <c r="TFM1413" s="265"/>
      <c r="TFN1413" s="265"/>
      <c r="TFO1413" s="265"/>
      <c r="TFP1413" s="265"/>
      <c r="TFQ1413" s="265"/>
      <c r="TFR1413" s="265"/>
      <c r="TFS1413" s="265"/>
      <c r="TFT1413" s="265"/>
      <c r="TFU1413" s="265"/>
      <c r="TFV1413" s="265"/>
      <c r="TFW1413" s="265"/>
      <c r="TFX1413" s="265"/>
      <c r="TFY1413" s="265"/>
      <c r="TFZ1413" s="265"/>
      <c r="TGA1413" s="265"/>
      <c r="TGB1413" s="265"/>
      <c r="TGC1413" s="265"/>
      <c r="TGD1413" s="265"/>
      <c r="TGE1413" s="265"/>
      <c r="TGF1413" s="265"/>
      <c r="TGG1413" s="265"/>
      <c r="TGH1413" s="265"/>
      <c r="TGI1413" s="265"/>
      <c r="TGJ1413" s="265"/>
      <c r="TGK1413" s="265"/>
      <c r="TGL1413" s="265"/>
      <c r="TGM1413" s="265"/>
      <c r="TGN1413" s="265"/>
      <c r="TGO1413" s="265"/>
      <c r="TGP1413" s="265"/>
      <c r="TGQ1413" s="265"/>
      <c r="TGR1413" s="265"/>
      <c r="TGS1413" s="265"/>
      <c r="TGT1413" s="265"/>
      <c r="TGU1413" s="265"/>
      <c r="TGV1413" s="265"/>
      <c r="TGW1413" s="265"/>
      <c r="TGX1413" s="265"/>
      <c r="TGY1413" s="265"/>
      <c r="TGZ1413" s="265"/>
      <c r="THA1413" s="265"/>
      <c r="THB1413" s="265"/>
      <c r="THC1413" s="265"/>
      <c r="THD1413" s="265"/>
      <c r="THE1413" s="265"/>
      <c r="THF1413" s="265"/>
      <c r="THG1413" s="265"/>
      <c r="THH1413" s="265"/>
      <c r="THI1413" s="265"/>
      <c r="THJ1413" s="265"/>
      <c r="THK1413" s="265"/>
      <c r="THL1413" s="265"/>
      <c r="THM1413" s="265"/>
      <c r="THN1413" s="265"/>
      <c r="THO1413" s="265"/>
      <c r="THP1413" s="265"/>
      <c r="THQ1413" s="265"/>
      <c r="THR1413" s="265"/>
      <c r="THS1413" s="265"/>
      <c r="THT1413" s="265"/>
      <c r="THU1413" s="265"/>
      <c r="THV1413" s="265"/>
      <c r="THW1413" s="265"/>
      <c r="THX1413" s="265"/>
      <c r="THY1413" s="265"/>
      <c r="THZ1413" s="265"/>
      <c r="TIA1413" s="265"/>
      <c r="TIB1413" s="265"/>
      <c r="TIC1413" s="265"/>
      <c r="TID1413" s="265"/>
      <c r="TIE1413" s="265"/>
      <c r="TIF1413" s="265"/>
      <c r="TIG1413" s="265"/>
      <c r="TIH1413" s="265"/>
      <c r="TII1413" s="265"/>
      <c r="TIJ1413" s="265"/>
      <c r="TIK1413" s="265"/>
      <c r="TIL1413" s="265"/>
      <c r="TIM1413" s="265"/>
      <c r="TIN1413" s="265"/>
      <c r="TIO1413" s="265"/>
      <c r="TIP1413" s="265"/>
      <c r="TIQ1413" s="265"/>
      <c r="TIR1413" s="265"/>
      <c r="TIS1413" s="265"/>
      <c r="TIT1413" s="265"/>
      <c r="TIU1413" s="265"/>
      <c r="TIV1413" s="265"/>
      <c r="TIW1413" s="265"/>
      <c r="TIX1413" s="265"/>
      <c r="TIY1413" s="265"/>
      <c r="TIZ1413" s="265"/>
      <c r="TJA1413" s="265"/>
      <c r="TJB1413" s="265"/>
      <c r="TJC1413" s="265"/>
      <c r="TJD1413" s="265"/>
      <c r="TJE1413" s="265"/>
      <c r="TJF1413" s="265"/>
      <c r="TJG1413" s="265"/>
      <c r="TJH1413" s="265"/>
      <c r="TJI1413" s="265"/>
      <c r="TJJ1413" s="265"/>
      <c r="TJK1413" s="265"/>
      <c r="TJL1413" s="265"/>
      <c r="TJM1413" s="265"/>
      <c r="TJN1413" s="265"/>
      <c r="TJO1413" s="265"/>
      <c r="TJP1413" s="265"/>
      <c r="TJQ1413" s="265"/>
      <c r="TJR1413" s="265"/>
      <c r="TJS1413" s="265"/>
      <c r="TJT1413" s="265"/>
      <c r="TJU1413" s="265"/>
      <c r="TJV1413" s="265"/>
      <c r="TJW1413" s="265"/>
      <c r="TJX1413" s="265"/>
      <c r="TJY1413" s="265"/>
      <c r="TJZ1413" s="265"/>
      <c r="TKA1413" s="265"/>
      <c r="TKB1413" s="265"/>
      <c r="TKC1413" s="265"/>
      <c r="TKD1413" s="265"/>
      <c r="TKE1413" s="265"/>
      <c r="TKF1413" s="265"/>
      <c r="TKG1413" s="265"/>
      <c r="TKH1413" s="265"/>
      <c r="TKI1413" s="265"/>
      <c r="TKJ1413" s="265"/>
      <c r="TKK1413" s="265"/>
      <c r="TKL1413" s="265"/>
      <c r="TKM1413" s="265"/>
      <c r="TKN1413" s="265"/>
      <c r="TKO1413" s="265"/>
      <c r="TKP1413" s="265"/>
      <c r="TKQ1413" s="265"/>
      <c r="TKR1413" s="265"/>
      <c r="TKS1413" s="265"/>
      <c r="TKT1413" s="265"/>
      <c r="TKU1413" s="265"/>
      <c r="TKV1413" s="265"/>
      <c r="TKW1413" s="265"/>
      <c r="TKX1413" s="265"/>
      <c r="TKY1413" s="265"/>
      <c r="TKZ1413" s="265"/>
      <c r="TLA1413" s="265"/>
      <c r="TLB1413" s="265"/>
      <c r="TLC1413" s="265"/>
      <c r="TLD1413" s="265"/>
      <c r="TLE1413" s="265"/>
      <c r="TLF1413" s="265"/>
      <c r="TLG1413" s="265"/>
      <c r="TLH1413" s="265"/>
      <c r="TLI1413" s="265"/>
      <c r="TLJ1413" s="265"/>
      <c r="TLK1413" s="265"/>
      <c r="TLL1413" s="265"/>
      <c r="TLM1413" s="265"/>
      <c r="TLN1413" s="265"/>
      <c r="TLO1413" s="265"/>
      <c r="TLP1413" s="265"/>
      <c r="TLQ1413" s="265"/>
      <c r="TLR1413" s="265"/>
      <c r="TLS1413" s="265"/>
      <c r="TLT1413" s="265"/>
      <c r="TLU1413" s="265"/>
      <c r="TLV1413" s="265"/>
      <c r="TLW1413" s="265"/>
      <c r="TLX1413" s="265"/>
      <c r="TLY1413" s="265"/>
      <c r="TLZ1413" s="265"/>
      <c r="TMA1413" s="265"/>
      <c r="TMB1413" s="265"/>
      <c r="TMC1413" s="265"/>
      <c r="TMD1413" s="265"/>
      <c r="TME1413" s="265"/>
      <c r="TMF1413" s="265"/>
      <c r="TMG1413" s="265"/>
      <c r="TMH1413" s="265"/>
      <c r="TMI1413" s="265"/>
      <c r="TMJ1413" s="265"/>
      <c r="TMK1413" s="265"/>
      <c r="TML1413" s="265"/>
      <c r="TMM1413" s="265"/>
      <c r="TMN1413" s="265"/>
      <c r="TMO1413" s="265"/>
      <c r="TMP1413" s="265"/>
      <c r="TMQ1413" s="265"/>
      <c r="TMR1413" s="265"/>
      <c r="TMS1413" s="265"/>
      <c r="TMT1413" s="265"/>
      <c r="TMU1413" s="265"/>
      <c r="TMV1413" s="265"/>
      <c r="TMW1413" s="265"/>
      <c r="TMX1413" s="265"/>
      <c r="TMY1413" s="265"/>
      <c r="TMZ1413" s="265"/>
      <c r="TNA1413" s="265"/>
      <c r="TNB1413" s="265"/>
      <c r="TNC1413" s="265"/>
      <c r="TND1413" s="265"/>
      <c r="TNE1413" s="265"/>
      <c r="TNF1413" s="265"/>
      <c r="TNG1413" s="265"/>
      <c r="TNH1413" s="265"/>
      <c r="TNI1413" s="265"/>
      <c r="TNJ1413" s="265"/>
      <c r="TNK1413" s="265"/>
      <c r="TNL1413" s="265"/>
      <c r="TNM1413" s="265"/>
      <c r="TNN1413" s="265"/>
      <c r="TNO1413" s="265"/>
      <c r="TNP1413" s="265"/>
      <c r="TNQ1413" s="265"/>
      <c r="TNR1413" s="265"/>
      <c r="TNS1413" s="265"/>
      <c r="TNT1413" s="265"/>
      <c r="TNU1413" s="265"/>
      <c r="TNV1413" s="265"/>
      <c r="TNW1413" s="265"/>
      <c r="TNX1413" s="265"/>
      <c r="TNY1413" s="265"/>
      <c r="TNZ1413" s="265"/>
      <c r="TOA1413" s="265"/>
      <c r="TOB1413" s="265"/>
      <c r="TOC1413" s="265"/>
      <c r="TOD1413" s="265"/>
      <c r="TOE1413" s="265"/>
      <c r="TOF1413" s="265"/>
      <c r="TOG1413" s="265"/>
      <c r="TOH1413" s="265"/>
      <c r="TOI1413" s="265"/>
      <c r="TOJ1413" s="265"/>
      <c r="TOK1413" s="265"/>
      <c r="TOL1413" s="265"/>
      <c r="TOM1413" s="265"/>
      <c r="TON1413" s="265"/>
      <c r="TOO1413" s="265"/>
      <c r="TOP1413" s="265"/>
      <c r="TOQ1413" s="265"/>
      <c r="TOR1413" s="265"/>
      <c r="TOS1413" s="265"/>
      <c r="TOT1413" s="265"/>
      <c r="TOU1413" s="265"/>
      <c r="TOV1413" s="265"/>
      <c r="TOW1413" s="265"/>
      <c r="TOX1413" s="265"/>
      <c r="TOY1413" s="265"/>
      <c r="TOZ1413" s="265"/>
      <c r="TPA1413" s="265"/>
      <c r="TPB1413" s="265"/>
      <c r="TPC1413" s="265"/>
      <c r="TPD1413" s="265"/>
      <c r="TPE1413" s="265"/>
      <c r="TPF1413" s="265"/>
      <c r="TPG1413" s="265"/>
      <c r="TPH1413" s="265"/>
      <c r="TPI1413" s="265"/>
      <c r="TPJ1413" s="265"/>
      <c r="TPK1413" s="265"/>
      <c r="TPL1413" s="265"/>
      <c r="TPM1413" s="265"/>
      <c r="TPN1413" s="265"/>
      <c r="TPO1413" s="265"/>
      <c r="TPP1413" s="265"/>
      <c r="TPQ1413" s="265"/>
      <c r="TPR1413" s="265"/>
      <c r="TPS1413" s="265"/>
      <c r="TPT1413" s="265"/>
      <c r="TPU1413" s="265"/>
      <c r="TPV1413" s="265"/>
      <c r="TPW1413" s="265"/>
      <c r="TPX1413" s="265"/>
      <c r="TPY1413" s="265"/>
      <c r="TPZ1413" s="265"/>
      <c r="TQA1413" s="265"/>
      <c r="TQB1413" s="265"/>
      <c r="TQC1413" s="265"/>
      <c r="TQD1413" s="265"/>
      <c r="TQE1413" s="265"/>
      <c r="TQF1413" s="265"/>
      <c r="TQG1413" s="265"/>
      <c r="TQH1413" s="265"/>
      <c r="TQI1413" s="265"/>
      <c r="TQJ1413" s="265"/>
      <c r="TQK1413" s="265"/>
      <c r="TQL1413" s="265"/>
      <c r="TQM1413" s="265"/>
      <c r="TQN1413" s="265"/>
      <c r="TQO1413" s="265"/>
      <c r="TQP1413" s="265"/>
      <c r="TQQ1413" s="265"/>
      <c r="TQR1413" s="265"/>
      <c r="TQS1413" s="265"/>
      <c r="TQT1413" s="265"/>
      <c r="TQU1413" s="265"/>
      <c r="TQV1413" s="265"/>
      <c r="TQW1413" s="265"/>
      <c r="TQX1413" s="265"/>
      <c r="TQY1413" s="265"/>
      <c r="TQZ1413" s="265"/>
      <c r="TRA1413" s="265"/>
      <c r="TRB1413" s="265"/>
      <c r="TRC1413" s="265"/>
      <c r="TRD1413" s="265"/>
      <c r="TRE1413" s="265"/>
      <c r="TRF1413" s="265"/>
      <c r="TRG1413" s="265"/>
      <c r="TRH1413" s="265"/>
      <c r="TRI1413" s="265"/>
      <c r="TRJ1413" s="265"/>
      <c r="TRK1413" s="265"/>
      <c r="TRL1413" s="265"/>
      <c r="TRM1413" s="265"/>
      <c r="TRN1413" s="265"/>
      <c r="TRO1413" s="265"/>
      <c r="TRP1413" s="265"/>
      <c r="TRQ1413" s="265"/>
      <c r="TRR1413" s="265"/>
      <c r="TRS1413" s="265"/>
      <c r="TRT1413" s="265"/>
      <c r="TRU1413" s="265"/>
      <c r="TRV1413" s="265"/>
      <c r="TRW1413" s="265"/>
      <c r="TRX1413" s="265"/>
      <c r="TRY1413" s="265"/>
      <c r="TRZ1413" s="265"/>
      <c r="TSA1413" s="265"/>
      <c r="TSB1413" s="265"/>
      <c r="TSC1413" s="265"/>
      <c r="TSD1413" s="265"/>
      <c r="TSE1413" s="265"/>
      <c r="TSF1413" s="265"/>
      <c r="TSG1413" s="265"/>
      <c r="TSH1413" s="265"/>
      <c r="TSI1413" s="265"/>
      <c r="TSJ1413" s="265"/>
      <c r="TSK1413" s="265"/>
      <c r="TSL1413" s="265"/>
      <c r="TSM1413" s="265"/>
      <c r="TSN1413" s="265"/>
      <c r="TSO1413" s="265"/>
      <c r="TSP1413" s="265"/>
      <c r="TSQ1413" s="265"/>
      <c r="TSR1413" s="265"/>
      <c r="TSS1413" s="265"/>
      <c r="TST1413" s="265"/>
      <c r="TSU1413" s="265"/>
      <c r="TSV1413" s="265"/>
      <c r="TSW1413" s="265"/>
      <c r="TSX1413" s="265"/>
      <c r="TSY1413" s="265"/>
      <c r="TSZ1413" s="265"/>
      <c r="TTA1413" s="265"/>
      <c r="TTB1413" s="265"/>
      <c r="TTC1413" s="265"/>
      <c r="TTD1413" s="265"/>
      <c r="TTE1413" s="265"/>
      <c r="TTF1413" s="265"/>
      <c r="TTG1413" s="265"/>
      <c r="TTH1413" s="265"/>
      <c r="TTI1413" s="265"/>
      <c r="TTJ1413" s="265"/>
      <c r="TTK1413" s="265"/>
      <c r="TTL1413" s="265"/>
      <c r="TTM1413" s="265"/>
      <c r="TTN1413" s="265"/>
      <c r="TTO1413" s="265"/>
      <c r="TTP1413" s="265"/>
      <c r="TTQ1413" s="265"/>
      <c r="TTR1413" s="265"/>
      <c r="TTS1413" s="265"/>
      <c r="TTT1413" s="265"/>
      <c r="TTU1413" s="265"/>
      <c r="TTV1413" s="265"/>
      <c r="TTW1413" s="265"/>
      <c r="TTX1413" s="265"/>
      <c r="TTY1413" s="265"/>
      <c r="TTZ1413" s="265"/>
      <c r="TUA1413" s="265"/>
      <c r="TUB1413" s="265"/>
      <c r="TUC1413" s="265"/>
      <c r="TUD1413" s="265"/>
      <c r="TUE1413" s="265"/>
      <c r="TUF1413" s="265"/>
      <c r="TUG1413" s="265"/>
      <c r="TUH1413" s="265"/>
      <c r="TUI1413" s="265"/>
      <c r="TUJ1413" s="265"/>
      <c r="TUK1413" s="265"/>
      <c r="TUL1413" s="265"/>
      <c r="TUM1413" s="265"/>
      <c r="TUN1413" s="265"/>
      <c r="TUO1413" s="265"/>
      <c r="TUP1413" s="265"/>
      <c r="TUQ1413" s="265"/>
      <c r="TUR1413" s="265"/>
      <c r="TUS1413" s="265"/>
      <c r="TUT1413" s="265"/>
      <c r="TUU1413" s="265"/>
      <c r="TUV1413" s="265"/>
      <c r="TUW1413" s="265"/>
      <c r="TUX1413" s="265"/>
      <c r="TUY1413" s="265"/>
      <c r="TUZ1413" s="265"/>
      <c r="TVA1413" s="265"/>
      <c r="TVB1413" s="265"/>
      <c r="TVC1413" s="265"/>
      <c r="TVD1413" s="265"/>
      <c r="TVE1413" s="265"/>
      <c r="TVF1413" s="265"/>
      <c r="TVG1413" s="265"/>
      <c r="TVH1413" s="265"/>
      <c r="TVI1413" s="265"/>
      <c r="TVJ1413" s="265"/>
      <c r="TVK1413" s="265"/>
      <c r="TVL1413" s="265"/>
      <c r="TVM1413" s="265"/>
      <c r="TVN1413" s="265"/>
      <c r="TVO1413" s="265"/>
      <c r="TVP1413" s="265"/>
      <c r="TVQ1413" s="265"/>
      <c r="TVR1413" s="265"/>
      <c r="TVS1413" s="265"/>
      <c r="TVT1413" s="265"/>
      <c r="TVU1413" s="265"/>
      <c r="TVV1413" s="265"/>
      <c r="TVW1413" s="265"/>
      <c r="TVX1413" s="265"/>
      <c r="TVY1413" s="265"/>
      <c r="TVZ1413" s="265"/>
      <c r="TWA1413" s="265"/>
      <c r="TWB1413" s="265"/>
      <c r="TWC1413" s="265"/>
      <c r="TWD1413" s="265"/>
      <c r="TWE1413" s="265"/>
      <c r="TWF1413" s="265"/>
      <c r="TWG1413" s="265"/>
      <c r="TWH1413" s="265"/>
      <c r="TWI1413" s="265"/>
      <c r="TWJ1413" s="265"/>
      <c r="TWK1413" s="265"/>
      <c r="TWL1413" s="265"/>
      <c r="TWM1413" s="265"/>
      <c r="TWN1413" s="265"/>
      <c r="TWO1413" s="265"/>
      <c r="TWP1413" s="265"/>
      <c r="TWQ1413" s="265"/>
      <c r="TWR1413" s="265"/>
      <c r="TWS1413" s="265"/>
      <c r="TWT1413" s="265"/>
      <c r="TWU1413" s="265"/>
      <c r="TWV1413" s="265"/>
      <c r="TWW1413" s="265"/>
      <c r="TWX1413" s="265"/>
      <c r="TWY1413" s="265"/>
      <c r="TWZ1413" s="265"/>
      <c r="TXA1413" s="265"/>
      <c r="TXB1413" s="265"/>
      <c r="TXC1413" s="265"/>
      <c r="TXD1413" s="265"/>
      <c r="TXE1413" s="265"/>
      <c r="TXF1413" s="265"/>
      <c r="TXG1413" s="265"/>
      <c r="TXH1413" s="265"/>
      <c r="TXI1413" s="265"/>
      <c r="TXJ1413" s="265"/>
      <c r="TXK1413" s="265"/>
      <c r="TXL1413" s="265"/>
      <c r="TXM1413" s="265"/>
      <c r="TXN1413" s="265"/>
      <c r="TXO1413" s="265"/>
      <c r="TXP1413" s="265"/>
      <c r="TXQ1413" s="265"/>
      <c r="TXR1413" s="265"/>
      <c r="TXS1413" s="265"/>
      <c r="TXT1413" s="265"/>
      <c r="TXU1413" s="265"/>
      <c r="TXV1413" s="265"/>
      <c r="TXW1413" s="265"/>
      <c r="TXX1413" s="265"/>
      <c r="TXY1413" s="265"/>
      <c r="TXZ1413" s="265"/>
      <c r="TYA1413" s="265"/>
      <c r="TYB1413" s="265"/>
      <c r="TYC1413" s="265"/>
      <c r="TYD1413" s="265"/>
      <c r="TYE1413" s="265"/>
      <c r="TYF1413" s="265"/>
      <c r="TYG1413" s="265"/>
      <c r="TYH1413" s="265"/>
      <c r="TYI1413" s="265"/>
      <c r="TYJ1413" s="265"/>
      <c r="TYK1413" s="265"/>
      <c r="TYL1413" s="265"/>
      <c r="TYM1413" s="265"/>
      <c r="TYN1413" s="265"/>
      <c r="TYO1413" s="265"/>
      <c r="TYP1413" s="265"/>
      <c r="TYQ1413" s="265"/>
      <c r="TYR1413" s="265"/>
      <c r="TYS1413" s="265"/>
      <c r="TYT1413" s="265"/>
      <c r="TYU1413" s="265"/>
      <c r="TYV1413" s="265"/>
      <c r="TYW1413" s="265"/>
      <c r="TYX1413" s="265"/>
      <c r="TYY1413" s="265"/>
      <c r="TYZ1413" s="265"/>
      <c r="TZA1413" s="265"/>
      <c r="TZB1413" s="265"/>
      <c r="TZC1413" s="265"/>
      <c r="TZD1413" s="265"/>
      <c r="TZE1413" s="265"/>
      <c r="TZF1413" s="265"/>
      <c r="TZG1413" s="265"/>
      <c r="TZH1413" s="265"/>
      <c r="TZI1413" s="265"/>
      <c r="TZJ1413" s="265"/>
      <c r="TZK1413" s="265"/>
      <c r="TZL1413" s="265"/>
      <c r="TZM1413" s="265"/>
      <c r="TZN1413" s="265"/>
      <c r="TZO1413" s="265"/>
      <c r="TZP1413" s="265"/>
      <c r="TZQ1413" s="265"/>
      <c r="TZR1413" s="265"/>
      <c r="TZS1413" s="265"/>
      <c r="TZT1413" s="265"/>
      <c r="TZU1413" s="265"/>
      <c r="TZV1413" s="265"/>
      <c r="TZW1413" s="265"/>
      <c r="TZX1413" s="265"/>
      <c r="TZY1413" s="265"/>
      <c r="TZZ1413" s="265"/>
      <c r="UAA1413" s="265"/>
      <c r="UAB1413" s="265"/>
      <c r="UAC1413" s="265"/>
      <c r="UAD1413" s="265"/>
      <c r="UAE1413" s="265"/>
      <c r="UAF1413" s="265"/>
      <c r="UAG1413" s="265"/>
      <c r="UAH1413" s="265"/>
      <c r="UAI1413" s="265"/>
      <c r="UAJ1413" s="265"/>
      <c r="UAK1413" s="265"/>
      <c r="UAL1413" s="265"/>
      <c r="UAM1413" s="265"/>
      <c r="UAN1413" s="265"/>
      <c r="UAO1413" s="265"/>
      <c r="UAP1413" s="265"/>
      <c r="UAQ1413" s="265"/>
      <c r="UAR1413" s="265"/>
      <c r="UAS1413" s="265"/>
      <c r="UAT1413" s="265"/>
      <c r="UAU1413" s="265"/>
      <c r="UAV1413" s="265"/>
      <c r="UAW1413" s="265"/>
      <c r="UAX1413" s="265"/>
      <c r="UAY1413" s="265"/>
      <c r="UAZ1413" s="265"/>
      <c r="UBA1413" s="265"/>
      <c r="UBB1413" s="265"/>
      <c r="UBC1413" s="265"/>
      <c r="UBD1413" s="265"/>
      <c r="UBE1413" s="265"/>
      <c r="UBF1413" s="265"/>
      <c r="UBG1413" s="265"/>
      <c r="UBH1413" s="265"/>
      <c r="UBI1413" s="265"/>
      <c r="UBJ1413" s="265"/>
      <c r="UBK1413" s="265"/>
      <c r="UBL1413" s="265"/>
      <c r="UBM1413" s="265"/>
      <c r="UBN1413" s="265"/>
      <c r="UBO1413" s="265"/>
      <c r="UBP1413" s="265"/>
      <c r="UBQ1413" s="265"/>
      <c r="UBR1413" s="265"/>
      <c r="UBS1413" s="265"/>
      <c r="UBT1413" s="265"/>
      <c r="UBU1413" s="265"/>
      <c r="UBV1413" s="265"/>
      <c r="UBW1413" s="265"/>
      <c r="UBX1413" s="265"/>
      <c r="UBY1413" s="265"/>
      <c r="UBZ1413" s="265"/>
      <c r="UCA1413" s="265"/>
      <c r="UCB1413" s="265"/>
      <c r="UCC1413" s="265"/>
      <c r="UCD1413" s="265"/>
      <c r="UCE1413" s="265"/>
      <c r="UCF1413" s="265"/>
      <c r="UCG1413" s="265"/>
      <c r="UCH1413" s="265"/>
      <c r="UCI1413" s="265"/>
      <c r="UCJ1413" s="265"/>
      <c r="UCK1413" s="265"/>
      <c r="UCL1413" s="265"/>
      <c r="UCM1413" s="265"/>
      <c r="UCN1413" s="265"/>
      <c r="UCO1413" s="265"/>
      <c r="UCP1413" s="265"/>
      <c r="UCQ1413" s="265"/>
      <c r="UCR1413" s="265"/>
      <c r="UCS1413" s="265"/>
      <c r="UCT1413" s="265"/>
      <c r="UCU1413" s="265"/>
      <c r="UCV1413" s="265"/>
      <c r="UCW1413" s="265"/>
      <c r="UCX1413" s="265"/>
      <c r="UCY1413" s="265"/>
      <c r="UCZ1413" s="265"/>
      <c r="UDA1413" s="265"/>
      <c r="UDB1413" s="265"/>
      <c r="UDC1413" s="265"/>
      <c r="UDD1413" s="265"/>
      <c r="UDE1413" s="265"/>
      <c r="UDF1413" s="265"/>
      <c r="UDG1413" s="265"/>
      <c r="UDH1413" s="265"/>
      <c r="UDI1413" s="265"/>
      <c r="UDJ1413" s="265"/>
      <c r="UDK1413" s="265"/>
      <c r="UDL1413" s="265"/>
      <c r="UDM1413" s="265"/>
      <c r="UDN1413" s="265"/>
      <c r="UDO1413" s="265"/>
      <c r="UDP1413" s="265"/>
      <c r="UDQ1413" s="265"/>
      <c r="UDR1413" s="265"/>
      <c r="UDS1413" s="265"/>
      <c r="UDT1413" s="265"/>
      <c r="UDU1413" s="265"/>
      <c r="UDV1413" s="265"/>
      <c r="UDW1413" s="265"/>
      <c r="UDX1413" s="265"/>
      <c r="UDY1413" s="265"/>
      <c r="UDZ1413" s="265"/>
      <c r="UEA1413" s="265"/>
      <c r="UEB1413" s="265"/>
      <c r="UEC1413" s="265"/>
      <c r="UED1413" s="265"/>
      <c r="UEE1413" s="265"/>
      <c r="UEF1413" s="265"/>
      <c r="UEG1413" s="265"/>
      <c r="UEH1413" s="265"/>
      <c r="UEI1413" s="265"/>
      <c r="UEJ1413" s="265"/>
      <c r="UEK1413" s="265"/>
      <c r="UEL1413" s="265"/>
      <c r="UEM1413" s="265"/>
      <c r="UEN1413" s="265"/>
      <c r="UEO1413" s="265"/>
      <c r="UEP1413" s="265"/>
      <c r="UEQ1413" s="265"/>
      <c r="UER1413" s="265"/>
      <c r="UES1413" s="265"/>
      <c r="UET1413" s="265"/>
      <c r="UEU1413" s="265"/>
      <c r="UEV1413" s="265"/>
      <c r="UEW1413" s="265"/>
      <c r="UEX1413" s="265"/>
      <c r="UEY1413" s="265"/>
      <c r="UEZ1413" s="265"/>
      <c r="UFA1413" s="265"/>
      <c r="UFB1413" s="265"/>
      <c r="UFC1413" s="265"/>
      <c r="UFD1413" s="265"/>
      <c r="UFE1413" s="265"/>
      <c r="UFF1413" s="265"/>
      <c r="UFG1413" s="265"/>
      <c r="UFH1413" s="265"/>
      <c r="UFI1413" s="265"/>
      <c r="UFJ1413" s="265"/>
      <c r="UFK1413" s="265"/>
      <c r="UFL1413" s="265"/>
      <c r="UFM1413" s="265"/>
      <c r="UFN1413" s="265"/>
      <c r="UFO1413" s="265"/>
      <c r="UFP1413" s="265"/>
      <c r="UFQ1413" s="265"/>
      <c r="UFR1413" s="265"/>
      <c r="UFS1413" s="265"/>
      <c r="UFT1413" s="265"/>
      <c r="UFU1413" s="265"/>
      <c r="UFV1413" s="265"/>
      <c r="UFW1413" s="265"/>
      <c r="UFX1413" s="265"/>
      <c r="UFY1413" s="265"/>
      <c r="UFZ1413" s="265"/>
      <c r="UGA1413" s="265"/>
      <c r="UGB1413" s="265"/>
      <c r="UGC1413" s="265"/>
      <c r="UGD1413" s="265"/>
      <c r="UGE1413" s="265"/>
      <c r="UGF1413" s="265"/>
      <c r="UGG1413" s="265"/>
      <c r="UGH1413" s="265"/>
      <c r="UGI1413" s="265"/>
      <c r="UGJ1413" s="265"/>
      <c r="UGK1413" s="265"/>
      <c r="UGL1413" s="265"/>
      <c r="UGM1413" s="265"/>
      <c r="UGN1413" s="265"/>
      <c r="UGO1413" s="265"/>
      <c r="UGP1413" s="265"/>
      <c r="UGQ1413" s="265"/>
      <c r="UGR1413" s="265"/>
      <c r="UGS1413" s="265"/>
      <c r="UGT1413" s="265"/>
      <c r="UGU1413" s="265"/>
      <c r="UGV1413" s="265"/>
      <c r="UGW1413" s="265"/>
      <c r="UGX1413" s="265"/>
      <c r="UGY1413" s="265"/>
      <c r="UGZ1413" s="265"/>
      <c r="UHA1413" s="265"/>
      <c r="UHB1413" s="265"/>
      <c r="UHC1413" s="265"/>
      <c r="UHD1413" s="265"/>
      <c r="UHE1413" s="265"/>
      <c r="UHF1413" s="265"/>
      <c r="UHG1413" s="265"/>
      <c r="UHH1413" s="265"/>
      <c r="UHI1413" s="265"/>
      <c r="UHJ1413" s="265"/>
      <c r="UHK1413" s="265"/>
      <c r="UHL1413" s="265"/>
      <c r="UHM1413" s="265"/>
      <c r="UHN1413" s="265"/>
      <c r="UHO1413" s="265"/>
      <c r="UHP1413" s="265"/>
      <c r="UHQ1413" s="265"/>
      <c r="UHR1413" s="265"/>
      <c r="UHS1413" s="265"/>
      <c r="UHT1413" s="265"/>
      <c r="UHU1413" s="265"/>
      <c r="UHV1413" s="265"/>
      <c r="UHW1413" s="265"/>
      <c r="UHX1413" s="265"/>
      <c r="UHY1413" s="265"/>
      <c r="UHZ1413" s="265"/>
      <c r="UIA1413" s="265"/>
      <c r="UIB1413" s="265"/>
      <c r="UIC1413" s="265"/>
      <c r="UID1413" s="265"/>
      <c r="UIE1413" s="265"/>
      <c r="UIF1413" s="265"/>
      <c r="UIG1413" s="265"/>
      <c r="UIH1413" s="265"/>
      <c r="UII1413" s="265"/>
      <c r="UIJ1413" s="265"/>
      <c r="UIK1413" s="265"/>
      <c r="UIL1413" s="265"/>
      <c r="UIM1413" s="265"/>
      <c r="UIN1413" s="265"/>
      <c r="UIO1413" s="265"/>
      <c r="UIP1413" s="265"/>
      <c r="UIQ1413" s="265"/>
      <c r="UIR1413" s="265"/>
      <c r="UIS1413" s="265"/>
      <c r="UIT1413" s="265"/>
      <c r="UIU1413" s="265"/>
      <c r="UIV1413" s="265"/>
      <c r="UIW1413" s="265"/>
      <c r="UIX1413" s="265"/>
      <c r="UIY1413" s="265"/>
      <c r="UIZ1413" s="265"/>
      <c r="UJA1413" s="265"/>
      <c r="UJB1413" s="265"/>
      <c r="UJC1413" s="265"/>
      <c r="UJD1413" s="265"/>
      <c r="UJE1413" s="265"/>
      <c r="UJF1413" s="265"/>
      <c r="UJG1413" s="265"/>
      <c r="UJH1413" s="265"/>
      <c r="UJI1413" s="265"/>
      <c r="UJJ1413" s="265"/>
      <c r="UJK1413" s="265"/>
      <c r="UJL1413" s="265"/>
      <c r="UJM1413" s="265"/>
      <c r="UJN1413" s="265"/>
      <c r="UJO1413" s="265"/>
      <c r="UJP1413" s="265"/>
      <c r="UJQ1413" s="265"/>
      <c r="UJR1413" s="265"/>
      <c r="UJS1413" s="265"/>
      <c r="UJT1413" s="265"/>
      <c r="UJU1413" s="265"/>
      <c r="UJV1413" s="265"/>
      <c r="UJW1413" s="265"/>
      <c r="UJX1413" s="265"/>
      <c r="UJY1413" s="265"/>
      <c r="UJZ1413" s="265"/>
      <c r="UKA1413" s="265"/>
      <c r="UKB1413" s="265"/>
      <c r="UKC1413" s="265"/>
      <c r="UKD1413" s="265"/>
      <c r="UKE1413" s="265"/>
      <c r="UKF1413" s="265"/>
      <c r="UKG1413" s="265"/>
      <c r="UKH1413" s="265"/>
      <c r="UKI1413" s="265"/>
      <c r="UKJ1413" s="265"/>
      <c r="UKK1413" s="265"/>
      <c r="UKL1413" s="265"/>
      <c r="UKM1413" s="265"/>
      <c r="UKN1413" s="265"/>
      <c r="UKO1413" s="265"/>
      <c r="UKP1413" s="265"/>
      <c r="UKQ1413" s="265"/>
      <c r="UKR1413" s="265"/>
      <c r="UKS1413" s="265"/>
      <c r="UKT1413" s="265"/>
      <c r="UKU1413" s="265"/>
      <c r="UKV1413" s="265"/>
      <c r="UKW1413" s="265"/>
      <c r="UKX1413" s="265"/>
      <c r="UKY1413" s="265"/>
      <c r="UKZ1413" s="265"/>
      <c r="ULA1413" s="265"/>
      <c r="ULB1413" s="265"/>
      <c r="ULC1413" s="265"/>
      <c r="ULD1413" s="265"/>
      <c r="ULE1413" s="265"/>
      <c r="ULF1413" s="265"/>
      <c r="ULG1413" s="265"/>
      <c r="ULH1413" s="265"/>
      <c r="ULI1413" s="265"/>
      <c r="ULJ1413" s="265"/>
      <c r="ULK1413" s="265"/>
      <c r="ULL1413" s="265"/>
      <c r="ULM1413" s="265"/>
      <c r="ULN1413" s="265"/>
      <c r="ULO1413" s="265"/>
      <c r="ULP1413" s="265"/>
      <c r="ULQ1413" s="265"/>
      <c r="ULR1413" s="265"/>
      <c r="ULS1413" s="265"/>
      <c r="ULT1413" s="265"/>
      <c r="ULU1413" s="265"/>
      <c r="ULV1413" s="265"/>
      <c r="ULW1413" s="265"/>
      <c r="ULX1413" s="265"/>
      <c r="ULY1413" s="265"/>
      <c r="ULZ1413" s="265"/>
      <c r="UMA1413" s="265"/>
      <c r="UMB1413" s="265"/>
      <c r="UMC1413" s="265"/>
      <c r="UMD1413" s="265"/>
      <c r="UME1413" s="265"/>
      <c r="UMF1413" s="265"/>
      <c r="UMG1413" s="265"/>
      <c r="UMH1413" s="265"/>
      <c r="UMI1413" s="265"/>
      <c r="UMJ1413" s="265"/>
      <c r="UMK1413" s="265"/>
      <c r="UML1413" s="265"/>
      <c r="UMM1413" s="265"/>
      <c r="UMN1413" s="265"/>
      <c r="UMO1413" s="265"/>
      <c r="UMP1413" s="265"/>
      <c r="UMQ1413" s="265"/>
      <c r="UMR1413" s="265"/>
      <c r="UMS1413" s="265"/>
      <c r="UMT1413" s="265"/>
      <c r="UMU1413" s="265"/>
      <c r="UMV1413" s="265"/>
      <c r="UMW1413" s="265"/>
      <c r="UMX1413" s="265"/>
      <c r="UMY1413" s="265"/>
      <c r="UMZ1413" s="265"/>
      <c r="UNA1413" s="265"/>
      <c r="UNB1413" s="265"/>
      <c r="UNC1413" s="265"/>
      <c r="UND1413" s="265"/>
      <c r="UNE1413" s="265"/>
      <c r="UNF1413" s="265"/>
      <c r="UNG1413" s="265"/>
      <c r="UNH1413" s="265"/>
      <c r="UNI1413" s="265"/>
      <c r="UNJ1413" s="265"/>
      <c r="UNK1413" s="265"/>
      <c r="UNL1413" s="265"/>
      <c r="UNM1413" s="265"/>
      <c r="UNN1413" s="265"/>
      <c r="UNO1413" s="265"/>
      <c r="UNP1413" s="265"/>
      <c r="UNQ1413" s="265"/>
      <c r="UNR1413" s="265"/>
      <c r="UNS1413" s="265"/>
      <c r="UNT1413" s="265"/>
      <c r="UNU1413" s="265"/>
      <c r="UNV1413" s="265"/>
      <c r="UNW1413" s="265"/>
      <c r="UNX1413" s="265"/>
      <c r="UNY1413" s="265"/>
      <c r="UNZ1413" s="265"/>
      <c r="UOA1413" s="265"/>
      <c r="UOB1413" s="265"/>
      <c r="UOC1413" s="265"/>
      <c r="UOD1413" s="265"/>
      <c r="UOE1413" s="265"/>
      <c r="UOF1413" s="265"/>
      <c r="UOG1413" s="265"/>
      <c r="UOH1413" s="265"/>
      <c r="UOI1413" s="265"/>
      <c r="UOJ1413" s="265"/>
      <c r="UOK1413" s="265"/>
      <c r="UOL1413" s="265"/>
      <c r="UOM1413" s="265"/>
      <c r="UON1413" s="265"/>
      <c r="UOO1413" s="265"/>
      <c r="UOP1413" s="265"/>
      <c r="UOQ1413" s="265"/>
      <c r="UOR1413" s="265"/>
      <c r="UOS1413" s="265"/>
      <c r="UOT1413" s="265"/>
      <c r="UOU1413" s="265"/>
      <c r="UOV1413" s="265"/>
      <c r="UOW1413" s="265"/>
      <c r="UOX1413" s="265"/>
      <c r="UOY1413" s="265"/>
      <c r="UOZ1413" s="265"/>
      <c r="UPA1413" s="265"/>
      <c r="UPB1413" s="265"/>
      <c r="UPC1413" s="265"/>
      <c r="UPD1413" s="265"/>
      <c r="UPE1413" s="265"/>
      <c r="UPF1413" s="265"/>
      <c r="UPG1413" s="265"/>
      <c r="UPH1413" s="265"/>
      <c r="UPI1413" s="265"/>
      <c r="UPJ1413" s="265"/>
      <c r="UPK1413" s="265"/>
      <c r="UPL1413" s="265"/>
      <c r="UPM1413" s="265"/>
      <c r="UPN1413" s="265"/>
      <c r="UPO1413" s="265"/>
      <c r="UPP1413" s="265"/>
      <c r="UPQ1413" s="265"/>
      <c r="UPR1413" s="265"/>
      <c r="UPS1413" s="265"/>
      <c r="UPT1413" s="265"/>
      <c r="UPU1413" s="265"/>
      <c r="UPV1413" s="265"/>
      <c r="UPW1413" s="265"/>
      <c r="UPX1413" s="265"/>
      <c r="UPY1413" s="265"/>
      <c r="UPZ1413" s="265"/>
      <c r="UQA1413" s="265"/>
      <c r="UQB1413" s="265"/>
      <c r="UQC1413" s="265"/>
      <c r="UQD1413" s="265"/>
      <c r="UQE1413" s="265"/>
      <c r="UQF1413" s="265"/>
      <c r="UQG1413" s="265"/>
      <c r="UQH1413" s="265"/>
      <c r="UQI1413" s="265"/>
      <c r="UQJ1413" s="265"/>
      <c r="UQK1413" s="265"/>
      <c r="UQL1413" s="265"/>
      <c r="UQM1413" s="265"/>
      <c r="UQN1413" s="265"/>
      <c r="UQO1413" s="265"/>
      <c r="UQP1413" s="265"/>
      <c r="UQQ1413" s="265"/>
      <c r="UQR1413" s="265"/>
      <c r="UQS1413" s="265"/>
      <c r="UQT1413" s="265"/>
      <c r="UQU1413" s="265"/>
      <c r="UQV1413" s="265"/>
      <c r="UQW1413" s="265"/>
      <c r="UQX1413" s="265"/>
      <c r="UQY1413" s="265"/>
      <c r="UQZ1413" s="265"/>
      <c r="URA1413" s="265"/>
      <c r="URB1413" s="265"/>
      <c r="URC1413" s="265"/>
      <c r="URD1413" s="265"/>
      <c r="URE1413" s="265"/>
      <c r="URF1413" s="265"/>
      <c r="URG1413" s="265"/>
      <c r="URH1413" s="265"/>
      <c r="URI1413" s="265"/>
      <c r="URJ1413" s="265"/>
      <c r="URK1413" s="265"/>
      <c r="URL1413" s="265"/>
      <c r="URM1413" s="265"/>
      <c r="URN1413" s="265"/>
      <c r="URO1413" s="265"/>
      <c r="URP1413" s="265"/>
      <c r="URQ1413" s="265"/>
      <c r="URR1413" s="265"/>
      <c r="URS1413" s="265"/>
      <c r="URT1413" s="265"/>
      <c r="URU1413" s="265"/>
      <c r="URV1413" s="265"/>
      <c r="URW1413" s="265"/>
      <c r="URX1413" s="265"/>
      <c r="URY1413" s="265"/>
      <c r="URZ1413" s="265"/>
      <c r="USA1413" s="265"/>
      <c r="USB1413" s="265"/>
      <c r="USC1413" s="265"/>
      <c r="USD1413" s="265"/>
      <c r="USE1413" s="265"/>
      <c r="USF1413" s="265"/>
      <c r="USG1413" s="265"/>
      <c r="USH1413" s="265"/>
      <c r="USI1413" s="265"/>
      <c r="USJ1413" s="265"/>
      <c r="USK1413" s="265"/>
      <c r="USL1413" s="265"/>
      <c r="USM1413" s="265"/>
      <c r="USN1413" s="265"/>
      <c r="USO1413" s="265"/>
      <c r="USP1413" s="265"/>
      <c r="USQ1413" s="265"/>
      <c r="USR1413" s="265"/>
      <c r="USS1413" s="265"/>
      <c r="UST1413" s="265"/>
      <c r="USU1413" s="265"/>
      <c r="USV1413" s="265"/>
      <c r="USW1413" s="265"/>
      <c r="USX1413" s="265"/>
      <c r="USY1413" s="265"/>
      <c r="USZ1413" s="265"/>
      <c r="UTA1413" s="265"/>
      <c r="UTB1413" s="265"/>
      <c r="UTC1413" s="265"/>
      <c r="UTD1413" s="265"/>
      <c r="UTE1413" s="265"/>
      <c r="UTF1413" s="265"/>
      <c r="UTG1413" s="265"/>
      <c r="UTH1413" s="265"/>
      <c r="UTI1413" s="265"/>
      <c r="UTJ1413" s="265"/>
      <c r="UTK1413" s="265"/>
      <c r="UTL1413" s="265"/>
      <c r="UTM1413" s="265"/>
      <c r="UTN1413" s="265"/>
      <c r="UTO1413" s="265"/>
      <c r="UTP1413" s="265"/>
      <c r="UTQ1413" s="265"/>
      <c r="UTR1413" s="265"/>
      <c r="UTS1413" s="265"/>
      <c r="UTT1413" s="265"/>
      <c r="UTU1413" s="265"/>
      <c r="UTV1413" s="265"/>
      <c r="UTW1413" s="265"/>
      <c r="UTX1413" s="265"/>
      <c r="UTY1413" s="265"/>
      <c r="UTZ1413" s="265"/>
      <c r="UUA1413" s="265"/>
      <c r="UUB1413" s="265"/>
      <c r="UUC1413" s="265"/>
      <c r="UUD1413" s="265"/>
      <c r="UUE1413" s="265"/>
      <c r="UUF1413" s="265"/>
      <c r="UUG1413" s="265"/>
      <c r="UUH1413" s="265"/>
      <c r="UUI1413" s="265"/>
      <c r="UUJ1413" s="265"/>
      <c r="UUK1413" s="265"/>
      <c r="UUL1413" s="265"/>
      <c r="UUM1413" s="265"/>
      <c r="UUN1413" s="265"/>
      <c r="UUO1413" s="265"/>
      <c r="UUP1413" s="265"/>
      <c r="UUQ1413" s="265"/>
      <c r="UUR1413" s="265"/>
      <c r="UUS1413" s="265"/>
      <c r="UUT1413" s="265"/>
      <c r="UUU1413" s="265"/>
      <c r="UUV1413" s="265"/>
      <c r="UUW1413" s="265"/>
      <c r="UUX1413" s="265"/>
      <c r="UUY1413" s="265"/>
      <c r="UUZ1413" s="265"/>
      <c r="UVA1413" s="265"/>
      <c r="UVB1413" s="265"/>
      <c r="UVC1413" s="265"/>
      <c r="UVD1413" s="265"/>
      <c r="UVE1413" s="265"/>
      <c r="UVF1413" s="265"/>
      <c r="UVG1413" s="265"/>
      <c r="UVH1413" s="265"/>
      <c r="UVI1413" s="265"/>
      <c r="UVJ1413" s="265"/>
      <c r="UVK1413" s="265"/>
      <c r="UVL1413" s="265"/>
      <c r="UVM1413" s="265"/>
      <c r="UVN1413" s="265"/>
      <c r="UVO1413" s="265"/>
      <c r="UVP1413" s="265"/>
      <c r="UVQ1413" s="265"/>
      <c r="UVR1413" s="265"/>
      <c r="UVS1413" s="265"/>
      <c r="UVT1413" s="265"/>
      <c r="UVU1413" s="265"/>
      <c r="UVV1413" s="265"/>
      <c r="UVW1413" s="265"/>
      <c r="UVX1413" s="265"/>
      <c r="UVY1413" s="265"/>
      <c r="UVZ1413" s="265"/>
      <c r="UWA1413" s="265"/>
      <c r="UWB1413" s="265"/>
      <c r="UWC1413" s="265"/>
      <c r="UWD1413" s="265"/>
      <c r="UWE1413" s="265"/>
      <c r="UWF1413" s="265"/>
      <c r="UWG1413" s="265"/>
      <c r="UWH1413" s="265"/>
      <c r="UWI1413" s="265"/>
      <c r="UWJ1413" s="265"/>
      <c r="UWK1413" s="265"/>
      <c r="UWL1413" s="265"/>
      <c r="UWM1413" s="265"/>
      <c r="UWN1413" s="265"/>
      <c r="UWO1413" s="265"/>
      <c r="UWP1413" s="265"/>
      <c r="UWQ1413" s="265"/>
      <c r="UWR1413" s="265"/>
      <c r="UWS1413" s="265"/>
      <c r="UWT1413" s="265"/>
      <c r="UWU1413" s="265"/>
      <c r="UWV1413" s="265"/>
      <c r="UWW1413" s="265"/>
      <c r="UWX1413" s="265"/>
      <c r="UWY1413" s="265"/>
      <c r="UWZ1413" s="265"/>
      <c r="UXA1413" s="265"/>
      <c r="UXB1413" s="265"/>
      <c r="UXC1413" s="265"/>
      <c r="UXD1413" s="265"/>
      <c r="UXE1413" s="265"/>
      <c r="UXF1413" s="265"/>
      <c r="UXG1413" s="265"/>
      <c r="UXH1413" s="265"/>
      <c r="UXI1413" s="265"/>
      <c r="UXJ1413" s="265"/>
      <c r="UXK1413" s="265"/>
      <c r="UXL1413" s="265"/>
      <c r="UXM1413" s="265"/>
      <c r="UXN1413" s="265"/>
      <c r="UXO1413" s="265"/>
      <c r="UXP1413" s="265"/>
      <c r="UXQ1413" s="265"/>
      <c r="UXR1413" s="265"/>
      <c r="UXS1413" s="265"/>
      <c r="UXT1413" s="265"/>
      <c r="UXU1413" s="265"/>
      <c r="UXV1413" s="265"/>
      <c r="UXW1413" s="265"/>
      <c r="UXX1413" s="265"/>
      <c r="UXY1413" s="265"/>
      <c r="UXZ1413" s="265"/>
      <c r="UYA1413" s="265"/>
      <c r="UYB1413" s="265"/>
      <c r="UYC1413" s="265"/>
      <c r="UYD1413" s="265"/>
      <c r="UYE1413" s="265"/>
      <c r="UYF1413" s="265"/>
      <c r="UYG1413" s="265"/>
      <c r="UYH1413" s="265"/>
      <c r="UYI1413" s="265"/>
      <c r="UYJ1413" s="265"/>
      <c r="UYK1413" s="265"/>
      <c r="UYL1413" s="265"/>
      <c r="UYM1413" s="265"/>
      <c r="UYN1413" s="265"/>
      <c r="UYO1413" s="265"/>
      <c r="UYP1413" s="265"/>
      <c r="UYQ1413" s="265"/>
      <c r="UYR1413" s="265"/>
      <c r="UYS1413" s="265"/>
      <c r="UYT1413" s="265"/>
      <c r="UYU1413" s="265"/>
      <c r="UYV1413" s="265"/>
      <c r="UYW1413" s="265"/>
      <c r="UYX1413" s="265"/>
      <c r="UYY1413" s="265"/>
      <c r="UYZ1413" s="265"/>
      <c r="UZA1413" s="265"/>
      <c r="UZB1413" s="265"/>
      <c r="UZC1413" s="265"/>
      <c r="UZD1413" s="265"/>
      <c r="UZE1413" s="265"/>
      <c r="UZF1413" s="265"/>
      <c r="UZG1413" s="265"/>
      <c r="UZH1413" s="265"/>
      <c r="UZI1413" s="265"/>
      <c r="UZJ1413" s="265"/>
      <c r="UZK1413" s="265"/>
      <c r="UZL1413" s="265"/>
      <c r="UZM1413" s="265"/>
      <c r="UZN1413" s="265"/>
      <c r="UZO1413" s="265"/>
      <c r="UZP1413" s="265"/>
      <c r="UZQ1413" s="265"/>
      <c r="UZR1413" s="265"/>
      <c r="UZS1413" s="265"/>
      <c r="UZT1413" s="265"/>
      <c r="UZU1413" s="265"/>
      <c r="UZV1413" s="265"/>
      <c r="UZW1413" s="265"/>
      <c r="UZX1413" s="265"/>
      <c r="UZY1413" s="265"/>
      <c r="UZZ1413" s="265"/>
      <c r="VAA1413" s="265"/>
      <c r="VAB1413" s="265"/>
      <c r="VAC1413" s="265"/>
      <c r="VAD1413" s="265"/>
      <c r="VAE1413" s="265"/>
      <c r="VAF1413" s="265"/>
      <c r="VAG1413" s="265"/>
      <c r="VAH1413" s="265"/>
      <c r="VAI1413" s="265"/>
      <c r="VAJ1413" s="265"/>
      <c r="VAK1413" s="265"/>
      <c r="VAL1413" s="265"/>
      <c r="VAM1413" s="265"/>
      <c r="VAN1413" s="265"/>
      <c r="VAO1413" s="265"/>
      <c r="VAP1413" s="265"/>
      <c r="VAQ1413" s="265"/>
      <c r="VAR1413" s="265"/>
      <c r="VAS1413" s="265"/>
      <c r="VAT1413" s="265"/>
      <c r="VAU1413" s="265"/>
      <c r="VAV1413" s="265"/>
      <c r="VAW1413" s="265"/>
      <c r="VAX1413" s="265"/>
      <c r="VAY1413" s="265"/>
      <c r="VAZ1413" s="265"/>
      <c r="VBA1413" s="265"/>
      <c r="VBB1413" s="265"/>
      <c r="VBC1413" s="265"/>
      <c r="VBD1413" s="265"/>
      <c r="VBE1413" s="265"/>
      <c r="VBF1413" s="265"/>
      <c r="VBG1413" s="265"/>
      <c r="VBH1413" s="265"/>
      <c r="VBI1413" s="265"/>
      <c r="VBJ1413" s="265"/>
      <c r="VBK1413" s="265"/>
      <c r="VBL1413" s="265"/>
      <c r="VBM1413" s="265"/>
      <c r="VBN1413" s="265"/>
      <c r="VBO1413" s="265"/>
      <c r="VBP1413" s="265"/>
      <c r="VBQ1413" s="265"/>
      <c r="VBR1413" s="265"/>
      <c r="VBS1413" s="265"/>
      <c r="VBT1413" s="265"/>
      <c r="VBU1413" s="265"/>
      <c r="VBV1413" s="265"/>
      <c r="VBW1413" s="265"/>
      <c r="VBX1413" s="265"/>
      <c r="VBY1413" s="265"/>
      <c r="VBZ1413" s="265"/>
      <c r="VCA1413" s="265"/>
      <c r="VCB1413" s="265"/>
      <c r="VCC1413" s="265"/>
      <c r="VCD1413" s="265"/>
      <c r="VCE1413" s="265"/>
      <c r="VCF1413" s="265"/>
      <c r="VCG1413" s="265"/>
      <c r="VCH1413" s="265"/>
      <c r="VCI1413" s="265"/>
      <c r="VCJ1413" s="265"/>
      <c r="VCK1413" s="265"/>
      <c r="VCL1413" s="265"/>
      <c r="VCM1413" s="265"/>
      <c r="VCN1413" s="265"/>
      <c r="VCO1413" s="265"/>
      <c r="VCP1413" s="265"/>
      <c r="VCQ1413" s="265"/>
      <c r="VCR1413" s="265"/>
      <c r="VCS1413" s="265"/>
      <c r="VCT1413" s="265"/>
      <c r="VCU1413" s="265"/>
      <c r="VCV1413" s="265"/>
      <c r="VCW1413" s="265"/>
      <c r="VCX1413" s="265"/>
      <c r="VCY1413" s="265"/>
      <c r="VCZ1413" s="265"/>
      <c r="VDA1413" s="265"/>
      <c r="VDB1413" s="265"/>
      <c r="VDC1413" s="265"/>
      <c r="VDD1413" s="265"/>
      <c r="VDE1413" s="265"/>
      <c r="VDF1413" s="265"/>
      <c r="VDG1413" s="265"/>
      <c r="VDH1413" s="265"/>
      <c r="VDI1413" s="265"/>
      <c r="VDJ1413" s="265"/>
      <c r="VDK1413" s="265"/>
      <c r="VDL1413" s="265"/>
      <c r="VDM1413" s="265"/>
      <c r="VDN1413" s="265"/>
      <c r="VDO1413" s="265"/>
      <c r="VDP1413" s="265"/>
      <c r="VDQ1413" s="265"/>
      <c r="VDR1413" s="265"/>
      <c r="VDS1413" s="265"/>
      <c r="VDT1413" s="265"/>
      <c r="VDU1413" s="265"/>
      <c r="VDV1413" s="265"/>
      <c r="VDW1413" s="265"/>
      <c r="VDX1413" s="265"/>
      <c r="VDY1413" s="265"/>
      <c r="VDZ1413" s="265"/>
      <c r="VEA1413" s="265"/>
      <c r="VEB1413" s="265"/>
      <c r="VEC1413" s="265"/>
      <c r="VED1413" s="265"/>
      <c r="VEE1413" s="265"/>
      <c r="VEF1413" s="265"/>
      <c r="VEG1413" s="265"/>
      <c r="VEH1413" s="265"/>
      <c r="VEI1413" s="265"/>
      <c r="VEJ1413" s="265"/>
      <c r="VEK1413" s="265"/>
      <c r="VEL1413" s="265"/>
      <c r="VEM1413" s="265"/>
      <c r="VEN1413" s="265"/>
      <c r="VEO1413" s="265"/>
      <c r="VEP1413" s="265"/>
      <c r="VEQ1413" s="265"/>
      <c r="VER1413" s="265"/>
      <c r="VES1413" s="265"/>
      <c r="VET1413" s="265"/>
      <c r="VEU1413" s="265"/>
      <c r="VEV1413" s="265"/>
      <c r="VEW1413" s="265"/>
      <c r="VEX1413" s="265"/>
      <c r="VEY1413" s="265"/>
      <c r="VEZ1413" s="265"/>
      <c r="VFA1413" s="265"/>
      <c r="VFB1413" s="265"/>
      <c r="VFC1413" s="265"/>
      <c r="VFD1413" s="265"/>
      <c r="VFE1413" s="265"/>
      <c r="VFF1413" s="265"/>
      <c r="VFG1413" s="265"/>
      <c r="VFH1413" s="265"/>
      <c r="VFI1413" s="265"/>
      <c r="VFJ1413" s="265"/>
      <c r="VFK1413" s="265"/>
      <c r="VFL1413" s="265"/>
      <c r="VFM1413" s="265"/>
      <c r="VFN1413" s="265"/>
      <c r="VFO1413" s="265"/>
      <c r="VFP1413" s="265"/>
      <c r="VFQ1413" s="265"/>
      <c r="VFR1413" s="265"/>
      <c r="VFS1413" s="265"/>
      <c r="VFT1413" s="265"/>
      <c r="VFU1413" s="265"/>
      <c r="VFV1413" s="265"/>
      <c r="VFW1413" s="265"/>
      <c r="VFX1413" s="265"/>
      <c r="VFY1413" s="265"/>
      <c r="VFZ1413" s="265"/>
      <c r="VGA1413" s="265"/>
      <c r="VGB1413" s="265"/>
      <c r="VGC1413" s="265"/>
      <c r="VGD1413" s="265"/>
      <c r="VGE1413" s="265"/>
      <c r="VGF1413" s="265"/>
      <c r="VGG1413" s="265"/>
      <c r="VGH1413" s="265"/>
      <c r="VGI1413" s="265"/>
      <c r="VGJ1413" s="265"/>
      <c r="VGK1413" s="265"/>
      <c r="VGL1413" s="265"/>
      <c r="VGM1413" s="265"/>
      <c r="VGN1413" s="265"/>
      <c r="VGO1413" s="265"/>
      <c r="VGP1413" s="265"/>
      <c r="VGQ1413" s="265"/>
      <c r="VGR1413" s="265"/>
      <c r="VGS1413" s="265"/>
      <c r="VGT1413" s="265"/>
      <c r="VGU1413" s="265"/>
      <c r="VGV1413" s="265"/>
      <c r="VGW1413" s="265"/>
      <c r="VGX1413" s="265"/>
      <c r="VGY1413" s="265"/>
      <c r="VGZ1413" s="265"/>
      <c r="VHA1413" s="265"/>
      <c r="VHB1413" s="265"/>
      <c r="VHC1413" s="265"/>
      <c r="VHD1413" s="265"/>
      <c r="VHE1413" s="265"/>
      <c r="VHF1413" s="265"/>
      <c r="VHG1413" s="265"/>
      <c r="VHH1413" s="265"/>
      <c r="VHI1413" s="265"/>
      <c r="VHJ1413" s="265"/>
      <c r="VHK1413" s="265"/>
      <c r="VHL1413" s="265"/>
      <c r="VHM1413" s="265"/>
      <c r="VHN1413" s="265"/>
      <c r="VHO1413" s="265"/>
      <c r="VHP1413" s="265"/>
      <c r="VHQ1413" s="265"/>
      <c r="VHR1413" s="265"/>
      <c r="VHS1413" s="265"/>
      <c r="VHT1413" s="265"/>
      <c r="VHU1413" s="265"/>
      <c r="VHV1413" s="265"/>
      <c r="VHW1413" s="265"/>
      <c r="VHX1413" s="265"/>
      <c r="VHY1413" s="265"/>
      <c r="VHZ1413" s="265"/>
      <c r="VIA1413" s="265"/>
      <c r="VIB1413" s="265"/>
      <c r="VIC1413" s="265"/>
      <c r="VID1413" s="265"/>
      <c r="VIE1413" s="265"/>
      <c r="VIF1413" s="265"/>
      <c r="VIG1413" s="265"/>
      <c r="VIH1413" s="265"/>
      <c r="VII1413" s="265"/>
      <c r="VIJ1413" s="265"/>
      <c r="VIK1413" s="265"/>
      <c r="VIL1413" s="265"/>
      <c r="VIM1413" s="265"/>
      <c r="VIN1413" s="265"/>
      <c r="VIO1413" s="265"/>
      <c r="VIP1413" s="265"/>
      <c r="VIQ1413" s="265"/>
      <c r="VIR1413" s="265"/>
      <c r="VIS1413" s="265"/>
      <c r="VIT1413" s="265"/>
      <c r="VIU1413" s="265"/>
      <c r="VIV1413" s="265"/>
      <c r="VIW1413" s="265"/>
      <c r="VIX1413" s="265"/>
      <c r="VIY1413" s="265"/>
      <c r="VIZ1413" s="265"/>
      <c r="VJA1413" s="265"/>
      <c r="VJB1413" s="265"/>
      <c r="VJC1413" s="265"/>
      <c r="VJD1413" s="265"/>
      <c r="VJE1413" s="265"/>
      <c r="VJF1413" s="265"/>
      <c r="VJG1413" s="265"/>
      <c r="VJH1413" s="265"/>
      <c r="VJI1413" s="265"/>
      <c r="VJJ1413" s="265"/>
      <c r="VJK1413" s="265"/>
      <c r="VJL1413" s="265"/>
      <c r="VJM1413" s="265"/>
      <c r="VJN1413" s="265"/>
      <c r="VJO1413" s="265"/>
      <c r="VJP1413" s="265"/>
      <c r="VJQ1413" s="265"/>
      <c r="VJR1413" s="265"/>
      <c r="VJS1413" s="265"/>
      <c r="VJT1413" s="265"/>
      <c r="VJU1413" s="265"/>
      <c r="VJV1413" s="265"/>
      <c r="VJW1413" s="265"/>
      <c r="VJX1413" s="265"/>
      <c r="VJY1413" s="265"/>
      <c r="VJZ1413" s="265"/>
      <c r="VKA1413" s="265"/>
      <c r="VKB1413" s="265"/>
      <c r="VKC1413" s="265"/>
      <c r="VKD1413" s="265"/>
      <c r="VKE1413" s="265"/>
      <c r="VKF1413" s="265"/>
      <c r="VKG1413" s="265"/>
      <c r="VKH1413" s="265"/>
      <c r="VKI1413" s="265"/>
      <c r="VKJ1413" s="265"/>
      <c r="VKK1413" s="265"/>
      <c r="VKL1413" s="265"/>
      <c r="VKM1413" s="265"/>
      <c r="VKN1413" s="265"/>
      <c r="VKO1413" s="265"/>
      <c r="VKP1413" s="265"/>
      <c r="VKQ1413" s="265"/>
      <c r="VKR1413" s="265"/>
      <c r="VKS1413" s="265"/>
      <c r="VKT1413" s="265"/>
      <c r="VKU1413" s="265"/>
      <c r="VKV1413" s="265"/>
      <c r="VKW1413" s="265"/>
      <c r="VKX1413" s="265"/>
      <c r="VKY1413" s="265"/>
      <c r="VKZ1413" s="265"/>
      <c r="VLA1413" s="265"/>
      <c r="VLB1413" s="265"/>
      <c r="VLC1413" s="265"/>
      <c r="VLD1413" s="265"/>
      <c r="VLE1413" s="265"/>
      <c r="VLF1413" s="265"/>
      <c r="VLG1413" s="265"/>
      <c r="VLH1413" s="265"/>
      <c r="VLI1413" s="265"/>
      <c r="VLJ1413" s="265"/>
      <c r="VLK1413" s="265"/>
      <c r="VLL1413" s="265"/>
      <c r="VLM1413" s="265"/>
      <c r="VLN1413" s="265"/>
      <c r="VLO1413" s="265"/>
      <c r="VLP1413" s="265"/>
      <c r="VLQ1413" s="265"/>
      <c r="VLR1413" s="265"/>
      <c r="VLS1413" s="265"/>
      <c r="VLT1413" s="265"/>
      <c r="VLU1413" s="265"/>
      <c r="VLV1413" s="265"/>
      <c r="VLW1413" s="265"/>
      <c r="VLX1413" s="265"/>
      <c r="VLY1413" s="265"/>
      <c r="VLZ1413" s="265"/>
      <c r="VMA1413" s="265"/>
      <c r="VMB1413" s="265"/>
      <c r="VMC1413" s="265"/>
      <c r="VMD1413" s="265"/>
      <c r="VME1413" s="265"/>
      <c r="VMF1413" s="265"/>
      <c r="VMG1413" s="265"/>
      <c r="VMH1413" s="265"/>
      <c r="VMI1413" s="265"/>
      <c r="VMJ1413" s="265"/>
      <c r="VMK1413" s="265"/>
      <c r="VML1413" s="265"/>
      <c r="VMM1413" s="265"/>
      <c r="VMN1413" s="265"/>
      <c r="VMO1413" s="265"/>
      <c r="VMP1413" s="265"/>
      <c r="VMQ1413" s="265"/>
      <c r="VMR1413" s="265"/>
      <c r="VMS1413" s="265"/>
      <c r="VMT1413" s="265"/>
      <c r="VMU1413" s="265"/>
      <c r="VMV1413" s="265"/>
      <c r="VMW1413" s="265"/>
      <c r="VMX1413" s="265"/>
      <c r="VMY1413" s="265"/>
      <c r="VMZ1413" s="265"/>
      <c r="VNA1413" s="265"/>
      <c r="VNB1413" s="265"/>
      <c r="VNC1413" s="265"/>
      <c r="VND1413" s="265"/>
      <c r="VNE1413" s="265"/>
      <c r="VNF1413" s="265"/>
      <c r="VNG1413" s="265"/>
      <c r="VNH1413" s="265"/>
      <c r="VNI1413" s="265"/>
      <c r="VNJ1413" s="265"/>
      <c r="VNK1413" s="265"/>
      <c r="VNL1413" s="265"/>
      <c r="VNM1413" s="265"/>
      <c r="VNN1413" s="265"/>
      <c r="VNO1413" s="265"/>
      <c r="VNP1413" s="265"/>
      <c r="VNQ1413" s="265"/>
      <c r="VNR1413" s="265"/>
      <c r="VNS1413" s="265"/>
      <c r="VNT1413" s="265"/>
      <c r="VNU1413" s="265"/>
      <c r="VNV1413" s="265"/>
      <c r="VNW1413" s="265"/>
      <c r="VNX1413" s="265"/>
      <c r="VNY1413" s="265"/>
      <c r="VNZ1413" s="265"/>
      <c r="VOA1413" s="265"/>
      <c r="VOB1413" s="265"/>
      <c r="VOC1413" s="265"/>
      <c r="VOD1413" s="265"/>
      <c r="VOE1413" s="265"/>
      <c r="VOF1413" s="265"/>
      <c r="VOG1413" s="265"/>
      <c r="VOH1413" s="265"/>
      <c r="VOI1413" s="265"/>
      <c r="VOJ1413" s="265"/>
      <c r="VOK1413" s="265"/>
      <c r="VOL1413" s="265"/>
      <c r="VOM1413" s="265"/>
      <c r="VON1413" s="265"/>
      <c r="VOO1413" s="265"/>
      <c r="VOP1413" s="265"/>
      <c r="VOQ1413" s="265"/>
      <c r="VOR1413" s="265"/>
      <c r="VOS1413" s="265"/>
      <c r="VOT1413" s="265"/>
      <c r="VOU1413" s="265"/>
      <c r="VOV1413" s="265"/>
      <c r="VOW1413" s="265"/>
      <c r="VOX1413" s="265"/>
      <c r="VOY1413" s="265"/>
      <c r="VOZ1413" s="265"/>
      <c r="VPA1413" s="265"/>
      <c r="VPB1413" s="265"/>
      <c r="VPC1413" s="265"/>
      <c r="VPD1413" s="265"/>
      <c r="VPE1413" s="265"/>
      <c r="VPF1413" s="265"/>
      <c r="VPG1413" s="265"/>
      <c r="VPH1413" s="265"/>
      <c r="VPI1413" s="265"/>
      <c r="VPJ1413" s="265"/>
      <c r="VPK1413" s="265"/>
      <c r="VPL1413" s="265"/>
      <c r="VPM1413" s="265"/>
      <c r="VPN1413" s="265"/>
      <c r="VPO1413" s="265"/>
      <c r="VPP1413" s="265"/>
      <c r="VPQ1413" s="265"/>
      <c r="VPR1413" s="265"/>
      <c r="VPS1413" s="265"/>
      <c r="VPT1413" s="265"/>
      <c r="VPU1413" s="265"/>
      <c r="VPV1413" s="265"/>
      <c r="VPW1413" s="265"/>
      <c r="VPX1413" s="265"/>
      <c r="VPY1413" s="265"/>
      <c r="VPZ1413" s="265"/>
      <c r="VQA1413" s="265"/>
      <c r="VQB1413" s="265"/>
      <c r="VQC1413" s="265"/>
      <c r="VQD1413" s="265"/>
      <c r="VQE1413" s="265"/>
      <c r="VQF1413" s="265"/>
      <c r="VQG1413" s="265"/>
      <c r="VQH1413" s="265"/>
      <c r="VQI1413" s="265"/>
      <c r="VQJ1413" s="265"/>
      <c r="VQK1413" s="265"/>
      <c r="VQL1413" s="265"/>
      <c r="VQM1413" s="265"/>
      <c r="VQN1413" s="265"/>
      <c r="VQO1413" s="265"/>
      <c r="VQP1413" s="265"/>
      <c r="VQQ1413" s="265"/>
      <c r="VQR1413" s="265"/>
      <c r="VQS1413" s="265"/>
      <c r="VQT1413" s="265"/>
      <c r="VQU1413" s="265"/>
      <c r="VQV1413" s="265"/>
      <c r="VQW1413" s="265"/>
      <c r="VQX1413" s="265"/>
      <c r="VQY1413" s="265"/>
      <c r="VQZ1413" s="265"/>
      <c r="VRA1413" s="265"/>
      <c r="VRB1413" s="265"/>
      <c r="VRC1413" s="265"/>
      <c r="VRD1413" s="265"/>
      <c r="VRE1413" s="265"/>
      <c r="VRF1413" s="265"/>
      <c r="VRG1413" s="265"/>
      <c r="VRH1413" s="265"/>
      <c r="VRI1413" s="265"/>
      <c r="VRJ1413" s="265"/>
      <c r="VRK1413" s="265"/>
      <c r="VRL1413" s="265"/>
      <c r="VRM1413" s="265"/>
      <c r="VRN1413" s="265"/>
      <c r="VRO1413" s="265"/>
      <c r="VRP1413" s="265"/>
      <c r="VRQ1413" s="265"/>
      <c r="VRR1413" s="265"/>
      <c r="VRS1413" s="265"/>
      <c r="VRT1413" s="265"/>
      <c r="VRU1413" s="265"/>
      <c r="VRV1413" s="265"/>
      <c r="VRW1413" s="265"/>
      <c r="VRX1413" s="265"/>
      <c r="VRY1413" s="265"/>
      <c r="VRZ1413" s="265"/>
      <c r="VSA1413" s="265"/>
      <c r="VSB1413" s="265"/>
      <c r="VSC1413" s="265"/>
      <c r="VSD1413" s="265"/>
      <c r="VSE1413" s="265"/>
      <c r="VSF1413" s="265"/>
      <c r="VSG1413" s="265"/>
      <c r="VSH1413" s="265"/>
      <c r="VSI1413" s="265"/>
      <c r="VSJ1413" s="265"/>
      <c r="VSK1413" s="265"/>
      <c r="VSL1413" s="265"/>
      <c r="VSM1413" s="265"/>
      <c r="VSN1413" s="265"/>
      <c r="VSO1413" s="265"/>
      <c r="VSP1413" s="265"/>
      <c r="VSQ1413" s="265"/>
      <c r="VSR1413" s="265"/>
      <c r="VSS1413" s="265"/>
      <c r="VST1413" s="265"/>
      <c r="VSU1413" s="265"/>
      <c r="VSV1413" s="265"/>
      <c r="VSW1413" s="265"/>
      <c r="VSX1413" s="265"/>
      <c r="VSY1413" s="265"/>
      <c r="VSZ1413" s="265"/>
      <c r="VTA1413" s="265"/>
      <c r="VTB1413" s="265"/>
      <c r="VTC1413" s="265"/>
      <c r="VTD1413" s="265"/>
      <c r="VTE1413" s="265"/>
      <c r="VTF1413" s="265"/>
      <c r="VTG1413" s="265"/>
      <c r="VTH1413" s="265"/>
      <c r="VTI1413" s="265"/>
      <c r="VTJ1413" s="265"/>
      <c r="VTK1413" s="265"/>
      <c r="VTL1413" s="265"/>
      <c r="VTM1413" s="265"/>
      <c r="VTN1413" s="265"/>
      <c r="VTO1413" s="265"/>
      <c r="VTP1413" s="265"/>
      <c r="VTQ1413" s="265"/>
      <c r="VTR1413" s="265"/>
      <c r="VTS1413" s="265"/>
      <c r="VTT1413" s="265"/>
      <c r="VTU1413" s="265"/>
      <c r="VTV1413" s="265"/>
      <c r="VTW1413" s="265"/>
      <c r="VTX1413" s="265"/>
      <c r="VTY1413" s="265"/>
      <c r="VTZ1413" s="265"/>
      <c r="VUA1413" s="265"/>
      <c r="VUB1413" s="265"/>
      <c r="VUC1413" s="265"/>
      <c r="VUD1413" s="265"/>
      <c r="VUE1413" s="265"/>
      <c r="VUF1413" s="265"/>
      <c r="VUG1413" s="265"/>
      <c r="VUH1413" s="265"/>
      <c r="VUI1413" s="265"/>
      <c r="VUJ1413" s="265"/>
      <c r="VUK1413" s="265"/>
      <c r="VUL1413" s="265"/>
      <c r="VUM1413" s="265"/>
      <c r="VUN1413" s="265"/>
      <c r="VUO1413" s="265"/>
      <c r="VUP1413" s="265"/>
      <c r="VUQ1413" s="265"/>
      <c r="VUR1413" s="265"/>
      <c r="VUS1413" s="265"/>
      <c r="VUT1413" s="265"/>
      <c r="VUU1413" s="265"/>
      <c r="VUV1413" s="265"/>
      <c r="VUW1413" s="265"/>
      <c r="VUX1413" s="265"/>
      <c r="VUY1413" s="265"/>
      <c r="VUZ1413" s="265"/>
      <c r="VVA1413" s="265"/>
      <c r="VVB1413" s="265"/>
      <c r="VVC1413" s="265"/>
      <c r="VVD1413" s="265"/>
      <c r="VVE1413" s="265"/>
      <c r="VVF1413" s="265"/>
      <c r="VVG1413" s="265"/>
      <c r="VVH1413" s="265"/>
      <c r="VVI1413" s="265"/>
      <c r="VVJ1413" s="265"/>
      <c r="VVK1413" s="265"/>
      <c r="VVL1413" s="265"/>
      <c r="VVM1413" s="265"/>
      <c r="VVN1413" s="265"/>
      <c r="VVO1413" s="265"/>
      <c r="VVP1413" s="265"/>
      <c r="VVQ1413" s="265"/>
      <c r="VVR1413" s="265"/>
      <c r="VVS1413" s="265"/>
      <c r="VVT1413" s="265"/>
      <c r="VVU1413" s="265"/>
      <c r="VVV1413" s="265"/>
      <c r="VVW1413" s="265"/>
      <c r="VVX1413" s="265"/>
      <c r="VVY1413" s="265"/>
      <c r="VVZ1413" s="265"/>
      <c r="VWA1413" s="265"/>
      <c r="VWB1413" s="265"/>
      <c r="VWC1413" s="265"/>
      <c r="VWD1413" s="265"/>
      <c r="VWE1413" s="265"/>
      <c r="VWF1413" s="265"/>
      <c r="VWG1413" s="265"/>
      <c r="VWH1413" s="265"/>
      <c r="VWI1413" s="265"/>
      <c r="VWJ1413" s="265"/>
      <c r="VWK1413" s="265"/>
      <c r="VWL1413" s="265"/>
      <c r="VWM1413" s="265"/>
      <c r="VWN1413" s="265"/>
      <c r="VWO1413" s="265"/>
      <c r="VWP1413" s="265"/>
      <c r="VWQ1413" s="265"/>
      <c r="VWR1413" s="265"/>
      <c r="VWS1413" s="265"/>
      <c r="VWT1413" s="265"/>
      <c r="VWU1413" s="265"/>
      <c r="VWV1413" s="265"/>
      <c r="VWW1413" s="265"/>
      <c r="VWX1413" s="265"/>
      <c r="VWY1413" s="265"/>
      <c r="VWZ1413" s="265"/>
      <c r="VXA1413" s="265"/>
      <c r="VXB1413" s="265"/>
      <c r="VXC1413" s="265"/>
      <c r="VXD1413" s="265"/>
      <c r="VXE1413" s="265"/>
      <c r="VXF1413" s="265"/>
      <c r="VXG1413" s="265"/>
      <c r="VXH1413" s="265"/>
      <c r="VXI1413" s="265"/>
      <c r="VXJ1413" s="265"/>
      <c r="VXK1413" s="265"/>
      <c r="VXL1413" s="265"/>
      <c r="VXM1413" s="265"/>
      <c r="VXN1413" s="265"/>
      <c r="VXO1413" s="265"/>
      <c r="VXP1413" s="265"/>
      <c r="VXQ1413" s="265"/>
      <c r="VXR1413" s="265"/>
      <c r="VXS1413" s="265"/>
      <c r="VXT1413" s="265"/>
      <c r="VXU1413" s="265"/>
      <c r="VXV1413" s="265"/>
      <c r="VXW1413" s="265"/>
      <c r="VXX1413" s="265"/>
      <c r="VXY1413" s="265"/>
      <c r="VXZ1413" s="265"/>
      <c r="VYA1413" s="265"/>
      <c r="VYB1413" s="265"/>
      <c r="VYC1413" s="265"/>
      <c r="VYD1413" s="265"/>
      <c r="VYE1413" s="265"/>
      <c r="VYF1413" s="265"/>
      <c r="VYG1413" s="265"/>
      <c r="VYH1413" s="265"/>
      <c r="VYI1413" s="265"/>
      <c r="VYJ1413" s="265"/>
      <c r="VYK1413" s="265"/>
      <c r="VYL1413" s="265"/>
      <c r="VYM1413" s="265"/>
      <c r="VYN1413" s="265"/>
      <c r="VYO1413" s="265"/>
      <c r="VYP1413" s="265"/>
      <c r="VYQ1413" s="265"/>
      <c r="VYR1413" s="265"/>
      <c r="VYS1413" s="265"/>
      <c r="VYT1413" s="265"/>
      <c r="VYU1413" s="265"/>
      <c r="VYV1413" s="265"/>
      <c r="VYW1413" s="265"/>
      <c r="VYX1413" s="265"/>
      <c r="VYY1413" s="265"/>
      <c r="VYZ1413" s="265"/>
      <c r="VZA1413" s="265"/>
      <c r="VZB1413" s="265"/>
      <c r="VZC1413" s="265"/>
      <c r="VZD1413" s="265"/>
      <c r="VZE1413" s="265"/>
      <c r="VZF1413" s="265"/>
      <c r="VZG1413" s="265"/>
      <c r="VZH1413" s="265"/>
      <c r="VZI1413" s="265"/>
      <c r="VZJ1413" s="265"/>
      <c r="VZK1413" s="265"/>
      <c r="VZL1413" s="265"/>
      <c r="VZM1413" s="265"/>
      <c r="VZN1413" s="265"/>
      <c r="VZO1413" s="265"/>
      <c r="VZP1413" s="265"/>
      <c r="VZQ1413" s="265"/>
      <c r="VZR1413" s="265"/>
      <c r="VZS1413" s="265"/>
      <c r="VZT1413" s="265"/>
      <c r="VZU1413" s="265"/>
      <c r="VZV1413" s="265"/>
      <c r="VZW1413" s="265"/>
      <c r="VZX1413" s="265"/>
      <c r="VZY1413" s="265"/>
      <c r="VZZ1413" s="265"/>
      <c r="WAA1413" s="265"/>
      <c r="WAB1413" s="265"/>
      <c r="WAC1413" s="265"/>
      <c r="WAD1413" s="265"/>
      <c r="WAE1413" s="265"/>
      <c r="WAF1413" s="265"/>
      <c r="WAG1413" s="265"/>
      <c r="WAH1413" s="265"/>
      <c r="WAI1413" s="265"/>
      <c r="WAJ1413" s="265"/>
      <c r="WAK1413" s="265"/>
      <c r="WAL1413" s="265"/>
      <c r="WAM1413" s="265"/>
      <c r="WAN1413" s="265"/>
      <c r="WAO1413" s="265"/>
      <c r="WAP1413" s="265"/>
      <c r="WAQ1413" s="265"/>
      <c r="WAR1413" s="265"/>
      <c r="WAS1413" s="265"/>
      <c r="WAT1413" s="265"/>
      <c r="WAU1413" s="265"/>
      <c r="WAV1413" s="265"/>
      <c r="WAW1413" s="265"/>
      <c r="WAX1413" s="265"/>
      <c r="WAY1413" s="265"/>
      <c r="WAZ1413" s="265"/>
      <c r="WBA1413" s="265"/>
      <c r="WBB1413" s="265"/>
      <c r="WBC1413" s="265"/>
      <c r="WBD1413" s="265"/>
      <c r="WBE1413" s="265"/>
      <c r="WBF1413" s="265"/>
      <c r="WBG1413" s="265"/>
      <c r="WBH1413" s="265"/>
      <c r="WBI1413" s="265"/>
      <c r="WBJ1413" s="265"/>
      <c r="WBK1413" s="265"/>
      <c r="WBL1413" s="265"/>
      <c r="WBM1413" s="265"/>
      <c r="WBN1413" s="265"/>
      <c r="WBO1413" s="265"/>
      <c r="WBP1413" s="265"/>
      <c r="WBQ1413" s="265"/>
      <c r="WBR1413" s="265"/>
      <c r="WBS1413" s="265"/>
      <c r="WBT1413" s="265"/>
      <c r="WBU1413" s="265"/>
      <c r="WBV1413" s="265"/>
      <c r="WBW1413" s="265"/>
      <c r="WBX1413" s="265"/>
      <c r="WBY1413" s="265"/>
      <c r="WBZ1413" s="265"/>
      <c r="WCA1413" s="265"/>
      <c r="WCB1413" s="265"/>
      <c r="WCC1413" s="265"/>
      <c r="WCD1413" s="265"/>
      <c r="WCE1413" s="265"/>
      <c r="WCF1413" s="265"/>
      <c r="WCG1413" s="265"/>
      <c r="WCH1413" s="265"/>
      <c r="WCI1413" s="265"/>
      <c r="WCJ1413" s="265"/>
      <c r="WCK1413" s="265"/>
      <c r="WCL1413" s="265"/>
      <c r="WCM1413" s="265"/>
      <c r="WCN1413" s="265"/>
      <c r="WCO1413" s="265"/>
      <c r="WCP1413" s="265"/>
      <c r="WCQ1413" s="265"/>
      <c r="WCR1413" s="265"/>
      <c r="WCS1413" s="265"/>
      <c r="WCT1413" s="265"/>
      <c r="WCU1413" s="265"/>
      <c r="WCV1413" s="265"/>
      <c r="WCW1413" s="265"/>
      <c r="WCX1413" s="265"/>
      <c r="WCY1413" s="265"/>
      <c r="WCZ1413" s="265"/>
      <c r="WDA1413" s="265"/>
      <c r="WDB1413" s="265"/>
      <c r="WDC1413" s="265"/>
      <c r="WDD1413" s="265"/>
      <c r="WDE1413" s="265"/>
      <c r="WDF1413" s="265"/>
      <c r="WDG1413" s="265"/>
      <c r="WDH1413" s="265"/>
      <c r="WDI1413" s="265"/>
      <c r="WDJ1413" s="265"/>
      <c r="WDK1413" s="265"/>
      <c r="WDL1413" s="265"/>
      <c r="WDM1413" s="265"/>
      <c r="WDN1413" s="265"/>
      <c r="WDO1413" s="265"/>
      <c r="WDP1413" s="265"/>
      <c r="WDQ1413" s="265"/>
      <c r="WDR1413" s="265"/>
      <c r="WDS1413" s="265"/>
      <c r="WDT1413" s="265"/>
      <c r="WDU1413" s="265"/>
      <c r="WDV1413" s="265"/>
      <c r="WDW1413" s="265"/>
      <c r="WDX1413" s="265"/>
      <c r="WDY1413" s="265"/>
      <c r="WDZ1413" s="265"/>
      <c r="WEA1413" s="265"/>
      <c r="WEB1413" s="265"/>
      <c r="WEC1413" s="265"/>
      <c r="WED1413" s="265"/>
      <c r="WEE1413" s="265"/>
      <c r="WEF1413" s="265"/>
      <c r="WEG1413" s="265"/>
      <c r="WEH1413" s="265"/>
      <c r="WEI1413" s="265"/>
      <c r="WEJ1413" s="265"/>
      <c r="WEK1413" s="265"/>
      <c r="WEL1413" s="265"/>
      <c r="WEM1413" s="265"/>
      <c r="WEN1413" s="265"/>
      <c r="WEO1413" s="265"/>
      <c r="WEP1413" s="265"/>
      <c r="WEQ1413" s="265"/>
      <c r="WER1413" s="265"/>
      <c r="WES1413" s="265"/>
      <c r="WET1413" s="265"/>
      <c r="WEU1413" s="265"/>
      <c r="WEV1413" s="265"/>
      <c r="WEW1413" s="265"/>
      <c r="WEX1413" s="265"/>
      <c r="WEY1413" s="265"/>
      <c r="WEZ1413" s="265"/>
      <c r="WFA1413" s="265"/>
      <c r="WFB1413" s="265"/>
      <c r="WFC1413" s="265"/>
      <c r="WFD1413" s="265"/>
      <c r="WFE1413" s="265"/>
      <c r="WFF1413" s="265"/>
      <c r="WFG1413" s="265"/>
      <c r="WFH1413" s="265"/>
      <c r="WFI1413" s="265"/>
      <c r="WFJ1413" s="265"/>
      <c r="WFK1413" s="265"/>
      <c r="WFL1413" s="265"/>
      <c r="WFM1413" s="265"/>
      <c r="WFN1413" s="265"/>
      <c r="WFO1413" s="265"/>
      <c r="WFP1413" s="265"/>
      <c r="WFQ1413" s="265"/>
      <c r="WFR1413" s="265"/>
      <c r="WFS1413" s="265"/>
      <c r="WFT1413" s="265"/>
      <c r="WFU1413" s="265"/>
      <c r="WFV1413" s="265"/>
      <c r="WFW1413" s="265"/>
      <c r="WFX1413" s="265"/>
      <c r="WFY1413" s="265"/>
      <c r="WFZ1413" s="265"/>
      <c r="WGA1413" s="265"/>
      <c r="WGB1413" s="265"/>
      <c r="WGC1413" s="265"/>
      <c r="WGD1413" s="265"/>
      <c r="WGE1413" s="265"/>
      <c r="WGF1413" s="265"/>
      <c r="WGG1413" s="265"/>
      <c r="WGH1413" s="265"/>
      <c r="WGI1413" s="265"/>
      <c r="WGJ1413" s="265"/>
      <c r="WGK1413" s="265"/>
      <c r="WGL1413" s="265"/>
      <c r="WGM1413" s="265"/>
      <c r="WGN1413" s="265"/>
      <c r="WGO1413" s="265"/>
      <c r="WGP1413" s="265"/>
      <c r="WGQ1413" s="265"/>
      <c r="WGR1413" s="265"/>
      <c r="WGS1413" s="265"/>
      <c r="WGT1413" s="265"/>
      <c r="WGU1413" s="265"/>
      <c r="WGV1413" s="265"/>
      <c r="WGW1413" s="265"/>
      <c r="WGX1413" s="265"/>
      <c r="WGY1413" s="265"/>
      <c r="WGZ1413" s="265"/>
      <c r="WHA1413" s="265"/>
      <c r="WHB1413" s="265"/>
      <c r="WHC1413" s="265"/>
      <c r="WHD1413" s="265"/>
      <c r="WHE1413" s="265"/>
      <c r="WHF1413" s="265"/>
      <c r="WHG1413" s="265"/>
      <c r="WHH1413" s="265"/>
      <c r="WHI1413" s="265"/>
      <c r="WHJ1413" s="265"/>
      <c r="WHK1413" s="265"/>
      <c r="WHL1413" s="265"/>
      <c r="WHM1413" s="265"/>
      <c r="WHN1413" s="265"/>
      <c r="WHO1413" s="265"/>
      <c r="WHP1413" s="265"/>
      <c r="WHQ1413" s="265"/>
      <c r="WHR1413" s="265"/>
      <c r="WHS1413" s="265"/>
      <c r="WHT1413" s="265"/>
      <c r="WHU1413" s="265"/>
      <c r="WHV1413" s="265"/>
      <c r="WHW1413" s="265"/>
      <c r="WHX1413" s="265"/>
      <c r="WHY1413" s="265"/>
      <c r="WHZ1413" s="265"/>
      <c r="WIA1413" s="265"/>
      <c r="WIB1413" s="265"/>
      <c r="WIC1413" s="265"/>
      <c r="WID1413" s="265"/>
      <c r="WIE1413" s="265"/>
      <c r="WIF1413" s="265"/>
      <c r="WIG1413" s="265"/>
      <c r="WIH1413" s="265"/>
      <c r="WII1413" s="265"/>
      <c r="WIJ1413" s="265"/>
      <c r="WIK1413" s="265"/>
      <c r="WIL1413" s="265"/>
      <c r="WIM1413" s="265"/>
      <c r="WIN1413" s="265"/>
      <c r="WIO1413" s="265"/>
      <c r="WIP1413" s="265"/>
      <c r="WIQ1413" s="265"/>
      <c r="WIR1413" s="265"/>
      <c r="WIS1413" s="265"/>
      <c r="WIT1413" s="265"/>
      <c r="WIU1413" s="265"/>
      <c r="WIV1413" s="265"/>
      <c r="WIW1413" s="265"/>
      <c r="WIX1413" s="265"/>
      <c r="WIY1413" s="265"/>
      <c r="WIZ1413" s="265"/>
      <c r="WJA1413" s="265"/>
      <c r="WJB1413" s="265"/>
      <c r="WJC1413" s="265"/>
      <c r="WJD1413" s="265"/>
      <c r="WJE1413" s="265"/>
      <c r="WJF1413" s="265"/>
      <c r="WJG1413" s="265"/>
      <c r="WJH1413" s="265"/>
      <c r="WJI1413" s="265"/>
      <c r="WJJ1413" s="265"/>
      <c r="WJK1413" s="265"/>
      <c r="WJL1413" s="265"/>
      <c r="WJM1413" s="265"/>
      <c r="WJN1413" s="265"/>
      <c r="WJO1413" s="265"/>
      <c r="WJP1413" s="265"/>
      <c r="WJQ1413" s="265"/>
      <c r="WJR1413" s="265"/>
      <c r="WJS1413" s="265"/>
      <c r="WJT1413" s="265"/>
      <c r="WJU1413" s="265"/>
      <c r="WJV1413" s="265"/>
      <c r="WJW1413" s="265"/>
      <c r="WJX1413" s="265"/>
      <c r="WJY1413" s="265"/>
      <c r="WJZ1413" s="265"/>
      <c r="WKA1413" s="265"/>
      <c r="WKB1413" s="265"/>
      <c r="WKC1413" s="265"/>
      <c r="WKD1413" s="265"/>
      <c r="WKE1413" s="265"/>
      <c r="WKF1413" s="265"/>
      <c r="WKG1413" s="265"/>
      <c r="WKH1413" s="265"/>
      <c r="WKI1413" s="265"/>
      <c r="WKJ1413" s="265"/>
      <c r="WKK1413" s="265"/>
      <c r="WKL1413" s="265"/>
      <c r="WKM1413" s="265"/>
      <c r="WKN1413" s="265"/>
      <c r="WKO1413" s="265"/>
      <c r="WKP1413" s="265"/>
      <c r="WKQ1413" s="265"/>
      <c r="WKR1413" s="265"/>
      <c r="WKS1413" s="265"/>
      <c r="WKT1413" s="265"/>
      <c r="WKU1413" s="265"/>
      <c r="WKV1413" s="265"/>
      <c r="WKW1413" s="265"/>
      <c r="WKX1413" s="265"/>
      <c r="WKY1413" s="265"/>
      <c r="WKZ1413" s="265"/>
      <c r="WLA1413" s="265"/>
      <c r="WLB1413" s="265"/>
      <c r="WLC1413" s="265"/>
      <c r="WLD1413" s="265"/>
      <c r="WLE1413" s="265"/>
      <c r="WLF1413" s="265"/>
      <c r="WLG1413" s="265"/>
      <c r="WLH1413" s="265"/>
      <c r="WLI1413" s="265"/>
      <c r="WLJ1413" s="265"/>
      <c r="WLK1413" s="265"/>
      <c r="WLL1413" s="265"/>
      <c r="WLM1413" s="265"/>
      <c r="WLN1413" s="265"/>
      <c r="WLO1413" s="265"/>
      <c r="WLP1413" s="265"/>
      <c r="WLQ1413" s="265"/>
      <c r="WLR1413" s="265"/>
      <c r="WLS1413" s="265"/>
      <c r="WLT1413" s="265"/>
      <c r="WLU1413" s="265"/>
      <c r="WLV1413" s="265"/>
      <c r="WLW1413" s="265"/>
      <c r="WLX1413" s="265"/>
      <c r="WLY1413" s="265"/>
      <c r="WLZ1413" s="265"/>
      <c r="WMA1413" s="265"/>
      <c r="WMB1413" s="265"/>
      <c r="WMC1413" s="265"/>
      <c r="WMD1413" s="265"/>
      <c r="WME1413" s="265"/>
      <c r="WMF1413" s="265"/>
      <c r="WMG1413" s="265"/>
      <c r="WMH1413" s="265"/>
      <c r="WMI1413" s="265"/>
      <c r="WMJ1413" s="265"/>
      <c r="WMK1413" s="265"/>
      <c r="WML1413" s="265"/>
      <c r="WMM1413" s="265"/>
      <c r="WMN1413" s="265"/>
      <c r="WMO1413" s="265"/>
      <c r="WMP1413" s="265"/>
      <c r="WMQ1413" s="265"/>
      <c r="WMR1413" s="265"/>
      <c r="WMS1413" s="265"/>
      <c r="WMT1413" s="265"/>
      <c r="WMU1413" s="265"/>
      <c r="WMV1413" s="265"/>
      <c r="WMW1413" s="265"/>
      <c r="WMX1413" s="265"/>
      <c r="WMY1413" s="265"/>
      <c r="WMZ1413" s="265"/>
      <c r="WNA1413" s="265"/>
      <c r="WNB1413" s="265"/>
      <c r="WNC1413" s="265"/>
      <c r="WND1413" s="265"/>
      <c r="WNE1413" s="265"/>
      <c r="WNF1413" s="265"/>
      <c r="WNG1413" s="265"/>
      <c r="WNH1413" s="265"/>
      <c r="WNI1413" s="265"/>
      <c r="WNJ1413" s="265"/>
      <c r="WNK1413" s="265"/>
      <c r="WNL1413" s="265"/>
      <c r="WNM1413" s="265"/>
      <c r="WNN1413" s="265"/>
      <c r="WNO1413" s="265"/>
      <c r="WNP1413" s="265"/>
      <c r="WNQ1413" s="265"/>
      <c r="WNR1413" s="265"/>
      <c r="WNS1413" s="265"/>
      <c r="WNT1413" s="265"/>
      <c r="WNU1413" s="265"/>
      <c r="WNV1413" s="265"/>
      <c r="WNW1413" s="265"/>
      <c r="WNX1413" s="265"/>
      <c r="WNY1413" s="265"/>
      <c r="WNZ1413" s="265"/>
      <c r="WOA1413" s="265"/>
      <c r="WOB1413" s="265"/>
      <c r="WOC1413" s="265"/>
      <c r="WOD1413" s="265"/>
      <c r="WOE1413" s="265"/>
      <c r="WOF1413" s="265"/>
      <c r="WOG1413" s="265"/>
      <c r="WOH1413" s="265"/>
      <c r="WOI1413" s="265"/>
      <c r="WOJ1413" s="265"/>
      <c r="WOK1413" s="265"/>
      <c r="WOL1413" s="265"/>
      <c r="WOM1413" s="265"/>
      <c r="WON1413" s="265"/>
      <c r="WOO1413" s="265"/>
      <c r="WOP1413" s="265"/>
      <c r="WOQ1413" s="265"/>
      <c r="WOR1413" s="265"/>
      <c r="WOS1413" s="265"/>
      <c r="WOT1413" s="265"/>
      <c r="WOU1413" s="265"/>
      <c r="WOV1413" s="265"/>
      <c r="WOW1413" s="265"/>
      <c r="WOX1413" s="265"/>
      <c r="WOY1413" s="265"/>
      <c r="WOZ1413" s="265"/>
      <c r="WPA1413" s="265"/>
      <c r="WPB1413" s="265"/>
      <c r="WPC1413" s="265"/>
      <c r="WPD1413" s="265"/>
      <c r="WPE1413" s="265"/>
      <c r="WPF1413" s="265"/>
      <c r="WPG1413" s="265"/>
      <c r="WPH1413" s="265"/>
      <c r="WPI1413" s="265"/>
      <c r="WPJ1413" s="265"/>
      <c r="WPK1413" s="265"/>
      <c r="WPL1413" s="265"/>
      <c r="WPM1413" s="265"/>
      <c r="WPN1413" s="265"/>
      <c r="WPO1413" s="265"/>
      <c r="WPP1413" s="265"/>
      <c r="WPQ1413" s="265"/>
      <c r="WPR1413" s="265"/>
      <c r="WPS1413" s="265"/>
      <c r="WPT1413" s="265"/>
      <c r="WPU1413" s="265"/>
      <c r="WPV1413" s="265"/>
      <c r="WPW1413" s="265"/>
      <c r="WPX1413" s="265"/>
      <c r="WPY1413" s="265"/>
      <c r="WPZ1413" s="265"/>
      <c r="WQA1413" s="265"/>
      <c r="WQB1413" s="265"/>
      <c r="WQC1413" s="265"/>
      <c r="WQD1413" s="265"/>
      <c r="WQE1413" s="265"/>
      <c r="WQF1413" s="265"/>
      <c r="WQG1413" s="265"/>
      <c r="WQH1413" s="265"/>
      <c r="WQI1413" s="265"/>
      <c r="WQJ1413" s="265"/>
      <c r="WQK1413" s="265"/>
      <c r="WQL1413" s="265"/>
      <c r="WQM1413" s="265"/>
      <c r="WQN1413" s="265"/>
      <c r="WQO1413" s="265"/>
      <c r="WQP1413" s="265"/>
      <c r="WQQ1413" s="265"/>
      <c r="WQR1413" s="265"/>
      <c r="WQS1413" s="265"/>
      <c r="WQT1413" s="265"/>
      <c r="WQU1413" s="265"/>
      <c r="WQV1413" s="265"/>
      <c r="WQW1413" s="265"/>
      <c r="WQX1413" s="265"/>
      <c r="WQY1413" s="265"/>
      <c r="WQZ1413" s="265"/>
      <c r="WRA1413" s="265"/>
      <c r="WRB1413" s="265"/>
      <c r="WRC1413" s="265"/>
      <c r="WRD1413" s="265"/>
      <c r="WRE1413" s="265"/>
      <c r="WRF1413" s="265"/>
      <c r="WRG1413" s="265"/>
      <c r="WRH1413" s="265"/>
      <c r="WRI1413" s="265"/>
      <c r="WRJ1413" s="265"/>
      <c r="WRK1413" s="265"/>
      <c r="WRL1413" s="265"/>
      <c r="WRM1413" s="265"/>
      <c r="WRN1413" s="265"/>
      <c r="WRO1413" s="265"/>
      <c r="WRP1413" s="265"/>
      <c r="WRQ1413" s="265"/>
      <c r="WRR1413" s="265"/>
      <c r="WRS1413" s="265"/>
      <c r="WRT1413" s="265"/>
      <c r="WRU1413" s="265"/>
      <c r="WRV1413" s="265"/>
      <c r="WRW1413" s="265"/>
      <c r="WRX1413" s="265"/>
      <c r="WRY1413" s="265"/>
      <c r="WRZ1413" s="265"/>
      <c r="WSA1413" s="265"/>
      <c r="WSB1413" s="265"/>
      <c r="WSC1413" s="265"/>
      <c r="WSD1413" s="265"/>
      <c r="WSE1413" s="265"/>
      <c r="WSF1413" s="265"/>
      <c r="WSG1413" s="265"/>
      <c r="WSH1413" s="265"/>
      <c r="WSI1413" s="265"/>
      <c r="WSJ1413" s="265"/>
      <c r="WSK1413" s="265"/>
      <c r="WSL1413" s="265"/>
      <c r="WSM1413" s="265"/>
      <c r="WSN1413" s="265"/>
      <c r="WSO1413" s="265"/>
      <c r="WSP1413" s="265"/>
      <c r="WSQ1413" s="265"/>
      <c r="WSR1413" s="265"/>
      <c r="WSS1413" s="265"/>
      <c r="WST1413" s="265"/>
      <c r="WSU1413" s="265"/>
      <c r="WSV1413" s="265"/>
      <c r="WSW1413" s="265"/>
      <c r="WSX1413" s="265"/>
      <c r="WSY1413" s="265"/>
      <c r="WSZ1413" s="265"/>
      <c r="WTA1413" s="265"/>
      <c r="WTB1413" s="265"/>
      <c r="WTC1413" s="265"/>
      <c r="WTD1413" s="265"/>
      <c r="WTE1413" s="265"/>
      <c r="WTF1413" s="265"/>
      <c r="WTG1413" s="265"/>
      <c r="WTH1413" s="265"/>
      <c r="WTI1413" s="265"/>
      <c r="WTJ1413" s="265"/>
      <c r="WTK1413" s="265"/>
      <c r="WTL1413" s="265"/>
      <c r="WTM1413" s="265"/>
      <c r="WTN1413" s="265"/>
      <c r="WTO1413" s="265"/>
      <c r="WTP1413" s="265"/>
      <c r="WTQ1413" s="265"/>
      <c r="WTR1413" s="265"/>
      <c r="WTS1413" s="265"/>
      <c r="WTT1413" s="265"/>
      <c r="WTU1413" s="265"/>
      <c r="WTV1413" s="265"/>
      <c r="WTW1413" s="265"/>
      <c r="WTX1413" s="265"/>
      <c r="WTY1413" s="265"/>
      <c r="WTZ1413" s="265"/>
      <c r="WUA1413" s="265"/>
      <c r="WUB1413" s="265"/>
      <c r="WUC1413" s="265"/>
      <c r="WUD1413" s="265"/>
      <c r="WUE1413" s="265"/>
      <c r="WUF1413" s="265"/>
      <c r="WUG1413" s="265"/>
      <c r="WUH1413" s="265"/>
      <c r="WUI1413" s="265"/>
      <c r="WUJ1413" s="265"/>
      <c r="WUK1413" s="265"/>
      <c r="WUL1413" s="265"/>
      <c r="WUM1413" s="265"/>
      <c r="WUN1413" s="265"/>
      <c r="WUO1413" s="265"/>
      <c r="WUP1413" s="265"/>
      <c r="WUQ1413" s="265"/>
      <c r="WUR1413" s="265"/>
      <c r="WUS1413" s="265"/>
      <c r="WUT1413" s="265"/>
      <c r="WUU1413" s="265"/>
      <c r="WUV1413" s="265"/>
      <c r="WUW1413" s="265"/>
      <c r="WUX1413" s="265"/>
      <c r="WUY1413" s="265"/>
      <c r="WUZ1413" s="265"/>
      <c r="WVA1413" s="265"/>
      <c r="WVB1413" s="265"/>
      <c r="WVC1413" s="265"/>
      <c r="WVD1413" s="265"/>
      <c r="WVE1413" s="265"/>
      <c r="WVF1413" s="265"/>
      <c r="WVG1413" s="265"/>
      <c r="WVH1413" s="265"/>
      <c r="WVI1413" s="265"/>
      <c r="WVJ1413" s="265"/>
      <c r="WVK1413" s="265"/>
      <c r="WVL1413" s="265"/>
      <c r="WVM1413" s="265"/>
      <c r="WVN1413" s="265"/>
      <c r="WVO1413" s="265"/>
      <c r="WVP1413" s="265"/>
      <c r="WVQ1413" s="265"/>
      <c r="WVR1413" s="265"/>
      <c r="WVS1413" s="265"/>
      <c r="WVT1413" s="265"/>
      <c r="WVU1413" s="265"/>
      <c r="WVV1413" s="265"/>
      <c r="WVW1413" s="265"/>
      <c r="WVX1413" s="265"/>
      <c r="WVY1413" s="265"/>
      <c r="WVZ1413" s="265"/>
      <c r="WWA1413" s="265"/>
      <c r="WWB1413" s="265"/>
      <c r="WWC1413" s="265"/>
      <c r="WWD1413" s="265"/>
      <c r="WWE1413" s="265"/>
      <c r="WWF1413" s="265"/>
      <c r="WWG1413" s="265"/>
      <c r="WWH1413" s="265"/>
      <c r="WWI1413" s="265"/>
      <c r="WWJ1413" s="265"/>
      <c r="WWK1413" s="265"/>
      <c r="WWL1413" s="265"/>
      <c r="WWM1413" s="265"/>
      <c r="WWN1413" s="265"/>
      <c r="WWO1413" s="265"/>
      <c r="WWP1413" s="265"/>
      <c r="WWQ1413" s="265"/>
      <c r="WWR1413" s="265"/>
      <c r="WWS1413" s="265"/>
      <c r="WWT1413" s="265"/>
      <c r="WWU1413" s="265"/>
      <c r="WWV1413" s="265"/>
      <c r="WWW1413" s="265"/>
      <c r="WWX1413" s="265"/>
      <c r="WWY1413" s="265"/>
      <c r="WWZ1413" s="265"/>
      <c r="WXA1413" s="265"/>
      <c r="WXB1413" s="265"/>
      <c r="WXC1413" s="265"/>
      <c r="WXD1413" s="265"/>
      <c r="WXE1413" s="265"/>
      <c r="WXF1413" s="265"/>
      <c r="WXG1413" s="265"/>
      <c r="WXH1413" s="265"/>
      <c r="WXI1413" s="265"/>
      <c r="WXJ1413" s="265"/>
      <c r="WXK1413" s="265"/>
      <c r="WXL1413" s="265"/>
      <c r="WXM1413" s="265"/>
      <c r="WXN1413" s="265"/>
      <c r="WXO1413" s="265"/>
      <c r="WXP1413" s="265"/>
      <c r="WXQ1413" s="265"/>
      <c r="WXR1413" s="265"/>
      <c r="WXS1413" s="265"/>
      <c r="WXT1413" s="265"/>
      <c r="WXU1413" s="265"/>
      <c r="WXV1413" s="265"/>
      <c r="WXW1413" s="265"/>
      <c r="WXX1413" s="265"/>
      <c r="WXY1413" s="265"/>
      <c r="WXZ1413" s="265"/>
      <c r="WYA1413" s="265"/>
      <c r="WYB1413" s="265"/>
      <c r="WYC1413" s="265"/>
      <c r="WYD1413" s="265"/>
      <c r="WYE1413" s="265"/>
      <c r="WYF1413" s="265"/>
      <c r="WYG1413" s="265"/>
      <c r="WYH1413" s="265"/>
      <c r="WYI1413" s="265"/>
      <c r="WYJ1413" s="265"/>
      <c r="WYK1413" s="265"/>
      <c r="WYL1413" s="265"/>
      <c r="WYM1413" s="265"/>
      <c r="WYN1413" s="265"/>
      <c r="WYO1413" s="265"/>
      <c r="WYP1413" s="265"/>
      <c r="WYQ1413" s="265"/>
      <c r="WYR1413" s="265"/>
      <c r="WYS1413" s="265"/>
      <c r="WYT1413" s="265"/>
      <c r="WYU1413" s="265"/>
      <c r="WYV1413" s="265"/>
      <c r="WYW1413" s="265"/>
      <c r="WYX1413" s="265"/>
      <c r="WYY1413" s="265"/>
      <c r="WYZ1413" s="265"/>
      <c r="WZA1413" s="265"/>
      <c r="WZB1413" s="265"/>
      <c r="WZC1413" s="265"/>
      <c r="WZD1413" s="265"/>
      <c r="WZE1413" s="265"/>
      <c r="WZF1413" s="265"/>
      <c r="WZG1413" s="265"/>
      <c r="WZH1413" s="265"/>
      <c r="WZI1413" s="265"/>
      <c r="WZJ1413" s="265"/>
      <c r="WZK1413" s="265"/>
      <c r="WZL1413" s="265"/>
      <c r="WZM1413" s="265"/>
      <c r="WZN1413" s="265"/>
      <c r="WZO1413" s="265"/>
      <c r="WZP1413" s="265"/>
      <c r="WZQ1413" s="265"/>
      <c r="WZR1413" s="265"/>
      <c r="WZS1413" s="265"/>
      <c r="WZT1413" s="265"/>
      <c r="WZU1413" s="265"/>
      <c r="WZV1413" s="265"/>
      <c r="WZW1413" s="265"/>
      <c r="WZX1413" s="265"/>
      <c r="WZY1413" s="265"/>
      <c r="WZZ1413" s="265"/>
      <c r="XAA1413" s="265"/>
      <c r="XAB1413" s="265"/>
      <c r="XAC1413" s="265"/>
      <c r="XAD1413" s="265"/>
      <c r="XAE1413" s="265"/>
      <c r="XAF1413" s="265"/>
      <c r="XAG1413" s="265"/>
      <c r="XAH1413" s="265"/>
      <c r="XAI1413" s="265"/>
      <c r="XAJ1413" s="265"/>
      <c r="XAK1413" s="265"/>
      <c r="XAL1413" s="265"/>
      <c r="XAM1413" s="265"/>
      <c r="XAN1413" s="265"/>
      <c r="XAO1413" s="265"/>
      <c r="XAP1413" s="265"/>
      <c r="XAQ1413" s="265"/>
      <c r="XAR1413" s="265"/>
      <c r="XAS1413" s="265"/>
      <c r="XAT1413" s="265"/>
      <c r="XAU1413" s="265"/>
      <c r="XAV1413" s="265"/>
      <c r="XAW1413" s="265"/>
      <c r="XAX1413" s="265"/>
      <c r="XAY1413" s="265"/>
      <c r="XAZ1413" s="265"/>
      <c r="XBA1413" s="265"/>
      <c r="XBB1413" s="265"/>
      <c r="XBC1413" s="265"/>
      <c r="XBD1413" s="265"/>
      <c r="XBE1413" s="265"/>
      <c r="XBF1413" s="265"/>
      <c r="XBG1413" s="265"/>
      <c r="XBH1413" s="265"/>
      <c r="XBI1413" s="265"/>
      <c r="XBJ1413" s="265"/>
      <c r="XBK1413" s="265"/>
      <c r="XBL1413" s="265"/>
      <c r="XBM1413" s="265"/>
      <c r="XBN1413" s="265"/>
      <c r="XBO1413" s="265"/>
      <c r="XBP1413" s="265"/>
      <c r="XBQ1413" s="265"/>
      <c r="XBR1413" s="265"/>
      <c r="XBS1413" s="265"/>
      <c r="XBT1413" s="265"/>
      <c r="XBU1413" s="265"/>
      <c r="XBV1413" s="265"/>
      <c r="XBW1413" s="265"/>
      <c r="XBX1413" s="265"/>
      <c r="XBY1413" s="265"/>
      <c r="XBZ1413" s="265"/>
      <c r="XCA1413" s="265"/>
      <c r="XCB1413" s="265"/>
      <c r="XCC1413" s="265"/>
      <c r="XCD1413" s="265"/>
      <c r="XCE1413" s="265"/>
      <c r="XCF1413" s="265"/>
      <c r="XCG1413" s="265"/>
      <c r="XCH1413" s="265"/>
      <c r="XCI1413" s="265"/>
      <c r="XCJ1413" s="265"/>
      <c r="XCK1413" s="265"/>
      <c r="XCL1413" s="265"/>
      <c r="XCM1413" s="265"/>
      <c r="XCN1413" s="265"/>
      <c r="XCO1413" s="265"/>
      <c r="XCP1413" s="265"/>
      <c r="XCQ1413" s="265"/>
      <c r="XCR1413" s="265"/>
      <c r="XCS1413" s="265"/>
      <c r="XCT1413" s="265"/>
      <c r="XCU1413" s="265"/>
      <c r="XCV1413" s="265"/>
      <c r="XCW1413" s="265"/>
      <c r="XCX1413" s="265"/>
      <c r="XCY1413" s="265"/>
      <c r="XCZ1413" s="265"/>
      <c r="XDA1413" s="265"/>
      <c r="XDB1413" s="265"/>
      <c r="XDC1413" s="265"/>
      <c r="XDD1413" s="265"/>
      <c r="XDE1413" s="265"/>
      <c r="XDF1413" s="265"/>
      <c r="XDG1413" s="265"/>
      <c r="XDH1413" s="265"/>
      <c r="XDI1413" s="265"/>
      <c r="XDJ1413" s="265"/>
      <c r="XDK1413" s="265"/>
      <c r="XDL1413" s="265"/>
      <c r="XDM1413" s="265"/>
      <c r="XDN1413" s="265"/>
      <c r="XDO1413" s="265"/>
      <c r="XDP1413" s="265"/>
      <c r="XDQ1413" s="265"/>
      <c r="XDR1413" s="265"/>
      <c r="XDS1413" s="265"/>
      <c r="XDT1413" s="265"/>
      <c r="XDU1413" s="265"/>
      <c r="XDV1413" s="265"/>
      <c r="XDW1413" s="265"/>
      <c r="XDX1413" s="265"/>
      <c r="XDY1413" s="265"/>
      <c r="XDZ1413" s="265"/>
      <c r="XEA1413" s="265"/>
      <c r="XEB1413" s="265"/>
      <c r="XEC1413" s="265"/>
      <c r="XED1413" s="265"/>
      <c r="XEE1413" s="265"/>
      <c r="XEF1413" s="265"/>
      <c r="XEG1413" s="265"/>
      <c r="XEH1413" s="265"/>
      <c r="XEI1413" s="265"/>
      <c r="XEJ1413" s="265"/>
      <c r="XEK1413" s="265"/>
      <c r="XEL1413" s="265"/>
      <c r="XEM1413" s="265"/>
      <c r="XEN1413" s="265"/>
      <c r="XEO1413" s="265"/>
      <c r="XEP1413" s="265"/>
      <c r="XEQ1413" s="265"/>
      <c r="XER1413" s="265"/>
      <c r="XES1413" s="265"/>
      <c r="XET1413" s="265"/>
      <c r="XEU1413" s="265"/>
      <c r="XEV1413" s="265"/>
      <c r="XEW1413" s="265"/>
      <c r="XEX1413" s="265"/>
      <c r="XEY1413" s="265"/>
      <c r="XEZ1413" s="265"/>
      <c r="XFA1413" s="265"/>
      <c r="XFB1413" s="265"/>
      <c r="XFC1413" s="265"/>
      <c r="XFD1413" s="265"/>
    </row>
    <row r="1414" spans="1:16384" x14ac:dyDescent="0.3">
      <c r="A1414" s="58"/>
      <c r="B1414" s="58"/>
      <c r="C1414" s="225"/>
      <c r="D1414" s="226"/>
      <c r="E1414" s="227"/>
      <c r="F1414" s="228"/>
      <c r="G1414" s="229"/>
      <c r="H1414" s="228"/>
      <c r="I1414" s="229"/>
      <c r="J1414" s="230"/>
      <c r="K1414" s="189"/>
      <c r="L1414" s="199"/>
      <c r="M1414" s="420"/>
      <c r="N1414" s="184"/>
      <c r="O1414" s="184"/>
      <c r="P1414" s="184"/>
      <c r="Q1414" s="185"/>
      <c r="R1414" s="199"/>
      <c r="S1414" s="399"/>
      <c r="T1414" s="241"/>
      <c r="U1414" s="241"/>
      <c r="V1414" s="237"/>
      <c r="W1414" s="186"/>
      <c r="X1414" s="186"/>
      <c r="Y1414" s="9"/>
      <c r="Z1414" s="181"/>
      <c r="AA1414" s="411"/>
      <c r="AB1414" s="411"/>
      <c r="AC1414" s="411"/>
      <c r="AD1414" s="411"/>
      <c r="AE1414" s="411"/>
      <c r="AF1414" s="411"/>
      <c r="AG1414" s="411"/>
      <c r="AH1414" s="190"/>
      <c r="AI1414" s="383"/>
      <c r="AJ1414" s="265"/>
      <c r="AK1414" s="265"/>
      <c r="AL1414" s="265"/>
      <c r="AM1414" s="265"/>
      <c r="AN1414" s="265"/>
      <c r="AO1414" s="265"/>
      <c r="AP1414" s="265"/>
      <c r="AQ1414" s="265"/>
      <c r="AR1414" s="265"/>
      <c r="AS1414" s="265"/>
      <c r="AT1414" s="265"/>
      <c r="AU1414" s="265"/>
      <c r="AV1414" s="265"/>
      <c r="AW1414" s="265"/>
      <c r="AX1414" s="265"/>
      <c r="AY1414" s="265"/>
      <c r="AZ1414" s="265"/>
      <c r="BA1414" s="265"/>
      <c r="BB1414" s="265"/>
      <c r="BC1414" s="265"/>
      <c r="BD1414" s="265"/>
      <c r="BE1414" s="265"/>
      <c r="BF1414" s="265"/>
      <c r="BG1414" s="265"/>
      <c r="BH1414" s="265"/>
      <c r="BI1414" s="265"/>
      <c r="BJ1414" s="265"/>
      <c r="BK1414" s="265"/>
      <c r="BL1414" s="265"/>
      <c r="BM1414" s="265"/>
      <c r="BN1414" s="265"/>
      <c r="BO1414" s="265"/>
      <c r="BP1414" s="265"/>
      <c r="BQ1414" s="265"/>
      <c r="BR1414" s="265"/>
      <c r="BS1414" s="265"/>
      <c r="BT1414" s="265"/>
      <c r="BU1414" s="265"/>
      <c r="BV1414" s="265"/>
      <c r="BW1414" s="265"/>
      <c r="BX1414" s="265"/>
      <c r="BY1414" s="265"/>
      <c r="BZ1414" s="265"/>
      <c r="CA1414" s="265"/>
      <c r="CB1414" s="265"/>
      <c r="CC1414" s="265"/>
      <c r="CD1414" s="265"/>
      <c r="CE1414" s="265"/>
      <c r="CF1414" s="265"/>
      <c r="CG1414" s="265"/>
      <c r="CH1414" s="265"/>
      <c r="CI1414" s="265"/>
      <c r="CJ1414" s="265"/>
      <c r="CK1414" s="265"/>
      <c r="CL1414" s="265"/>
      <c r="CM1414" s="265"/>
      <c r="CN1414" s="265"/>
      <c r="CO1414" s="265"/>
      <c r="CP1414" s="265"/>
      <c r="CQ1414" s="265"/>
      <c r="CR1414" s="265"/>
      <c r="CS1414" s="265"/>
      <c r="CT1414" s="265"/>
      <c r="CU1414" s="265"/>
      <c r="CV1414" s="265"/>
      <c r="CW1414" s="265"/>
      <c r="CX1414" s="265"/>
      <c r="CY1414" s="265"/>
      <c r="CZ1414" s="265"/>
      <c r="DA1414" s="265"/>
      <c r="DB1414" s="265"/>
      <c r="DC1414" s="265"/>
      <c r="DD1414" s="265"/>
      <c r="DE1414" s="265"/>
      <c r="DF1414" s="265"/>
      <c r="DG1414" s="265"/>
      <c r="DH1414" s="265"/>
      <c r="DI1414" s="265"/>
      <c r="DJ1414" s="265"/>
      <c r="DK1414" s="265"/>
      <c r="DL1414" s="265"/>
      <c r="DM1414" s="265"/>
      <c r="DN1414" s="265"/>
      <c r="DO1414" s="265"/>
      <c r="DP1414" s="265"/>
      <c r="DQ1414" s="265"/>
      <c r="DR1414" s="265"/>
      <c r="DS1414" s="265"/>
      <c r="DT1414" s="265"/>
      <c r="DU1414" s="265"/>
      <c r="DV1414" s="265"/>
      <c r="DW1414" s="265"/>
      <c r="DX1414" s="265"/>
      <c r="DY1414" s="265"/>
      <c r="DZ1414" s="265"/>
      <c r="EA1414" s="265"/>
      <c r="EB1414" s="265"/>
      <c r="EC1414" s="265"/>
      <c r="ED1414" s="265"/>
      <c r="EE1414" s="265"/>
      <c r="EF1414" s="265"/>
      <c r="EG1414" s="265"/>
      <c r="EH1414" s="265"/>
      <c r="EI1414" s="265"/>
      <c r="EJ1414" s="265"/>
      <c r="EK1414" s="265"/>
      <c r="EL1414" s="265"/>
      <c r="EM1414" s="265"/>
      <c r="EN1414" s="265"/>
      <c r="EO1414" s="265"/>
      <c r="EP1414" s="265"/>
      <c r="EQ1414" s="265"/>
      <c r="ER1414" s="265"/>
      <c r="ES1414" s="265"/>
      <c r="ET1414" s="265"/>
      <c r="EU1414" s="265"/>
      <c r="EV1414" s="265"/>
      <c r="EW1414" s="265"/>
      <c r="EX1414" s="265"/>
      <c r="EY1414" s="265"/>
      <c r="EZ1414" s="265"/>
      <c r="FA1414" s="265"/>
      <c r="FB1414" s="265"/>
      <c r="FC1414" s="265"/>
      <c r="FD1414" s="265"/>
      <c r="FE1414" s="265"/>
      <c r="FF1414" s="265"/>
      <c r="FG1414" s="265"/>
      <c r="FH1414" s="265"/>
      <c r="FI1414" s="265"/>
      <c r="FJ1414" s="265"/>
      <c r="FK1414" s="265"/>
      <c r="FL1414" s="265"/>
      <c r="FM1414" s="265"/>
      <c r="FN1414" s="265"/>
      <c r="FO1414" s="265"/>
      <c r="FP1414" s="265"/>
      <c r="FQ1414" s="265"/>
      <c r="FR1414" s="265"/>
      <c r="FS1414" s="265"/>
      <c r="FT1414" s="265"/>
      <c r="FU1414" s="265"/>
      <c r="FV1414" s="265"/>
      <c r="FW1414" s="265"/>
      <c r="FX1414" s="265"/>
      <c r="FY1414" s="265"/>
      <c r="FZ1414" s="265"/>
      <c r="GA1414" s="265"/>
      <c r="GB1414" s="265"/>
      <c r="GC1414" s="265"/>
      <c r="GD1414" s="265"/>
      <c r="GE1414" s="265"/>
      <c r="GF1414" s="265"/>
      <c r="GG1414" s="265"/>
      <c r="GH1414" s="265"/>
      <c r="GI1414" s="265"/>
      <c r="GJ1414" s="265"/>
      <c r="GK1414" s="265"/>
      <c r="GL1414" s="265"/>
      <c r="GM1414" s="265"/>
      <c r="GN1414" s="265"/>
      <c r="GO1414" s="265"/>
      <c r="GP1414" s="265"/>
      <c r="GQ1414" s="265"/>
      <c r="GR1414" s="265"/>
      <c r="GS1414" s="265"/>
      <c r="GT1414" s="265"/>
      <c r="GU1414" s="265"/>
      <c r="GV1414" s="265"/>
      <c r="GW1414" s="265"/>
      <c r="GX1414" s="265"/>
      <c r="GY1414" s="265"/>
      <c r="GZ1414" s="265"/>
      <c r="HA1414" s="265"/>
      <c r="HB1414" s="265"/>
      <c r="HC1414" s="265"/>
      <c r="HD1414" s="265"/>
      <c r="HE1414" s="265"/>
      <c r="HF1414" s="265"/>
      <c r="HG1414" s="265"/>
      <c r="HH1414" s="265"/>
      <c r="HI1414" s="265"/>
      <c r="HJ1414" s="265"/>
      <c r="HK1414" s="265"/>
      <c r="HL1414" s="265"/>
      <c r="HM1414" s="265"/>
      <c r="HN1414" s="265"/>
      <c r="HO1414" s="265"/>
      <c r="HP1414" s="265"/>
      <c r="HQ1414" s="265"/>
      <c r="HR1414" s="265"/>
      <c r="HS1414" s="265"/>
      <c r="HT1414" s="265"/>
      <c r="HU1414" s="265"/>
      <c r="HV1414" s="265"/>
      <c r="HW1414" s="265"/>
      <c r="HX1414" s="265"/>
      <c r="HY1414" s="265"/>
      <c r="HZ1414" s="265"/>
      <c r="IA1414" s="265"/>
      <c r="IB1414" s="265"/>
      <c r="IC1414" s="265"/>
      <c r="ID1414" s="265"/>
      <c r="IE1414" s="265"/>
      <c r="IF1414" s="265"/>
      <c r="IG1414" s="265"/>
      <c r="IH1414" s="265"/>
      <c r="II1414" s="265"/>
      <c r="IJ1414" s="265"/>
      <c r="IK1414" s="265"/>
      <c r="IL1414" s="265"/>
      <c r="IM1414" s="265"/>
      <c r="IN1414" s="265"/>
      <c r="IO1414" s="265"/>
      <c r="IP1414" s="265"/>
      <c r="IQ1414" s="265"/>
      <c r="IR1414" s="265"/>
      <c r="IS1414" s="265"/>
      <c r="IT1414" s="265"/>
      <c r="IU1414" s="265"/>
      <c r="IV1414" s="265"/>
      <c r="IW1414" s="265"/>
      <c r="IX1414" s="265"/>
      <c r="IY1414" s="265"/>
      <c r="IZ1414" s="265"/>
      <c r="JA1414" s="265"/>
      <c r="JB1414" s="265"/>
      <c r="JC1414" s="265"/>
      <c r="JD1414" s="265"/>
      <c r="JE1414" s="265"/>
      <c r="JF1414" s="265"/>
      <c r="JG1414" s="265"/>
      <c r="JH1414" s="265"/>
      <c r="JI1414" s="265"/>
      <c r="JJ1414" s="265"/>
      <c r="JK1414" s="265"/>
      <c r="JL1414" s="265"/>
      <c r="JM1414" s="265"/>
      <c r="JN1414" s="265"/>
      <c r="JO1414" s="265"/>
      <c r="JP1414" s="265"/>
      <c r="JQ1414" s="265"/>
      <c r="JR1414" s="265"/>
      <c r="JS1414" s="265"/>
      <c r="JT1414" s="265"/>
      <c r="JU1414" s="265"/>
      <c r="JV1414" s="265"/>
      <c r="JW1414" s="265"/>
      <c r="JX1414" s="265"/>
      <c r="JY1414" s="265"/>
      <c r="JZ1414" s="265"/>
      <c r="KA1414" s="265"/>
      <c r="KB1414" s="265"/>
      <c r="KC1414" s="265"/>
      <c r="KD1414" s="265"/>
      <c r="KE1414" s="265"/>
      <c r="KF1414" s="265"/>
      <c r="KG1414" s="265"/>
      <c r="KH1414" s="265"/>
      <c r="KI1414" s="265"/>
      <c r="KJ1414" s="265"/>
      <c r="KK1414" s="265"/>
      <c r="KL1414" s="265"/>
      <c r="KM1414" s="265"/>
      <c r="KN1414" s="265"/>
      <c r="KO1414" s="265"/>
      <c r="KP1414" s="265"/>
      <c r="KQ1414" s="265"/>
      <c r="KR1414" s="265"/>
      <c r="KS1414" s="265"/>
      <c r="KT1414" s="265"/>
      <c r="KU1414" s="265"/>
      <c r="KV1414" s="265"/>
      <c r="KW1414" s="265"/>
      <c r="KX1414" s="265"/>
      <c r="KY1414" s="265"/>
      <c r="KZ1414" s="265"/>
      <c r="LA1414" s="265"/>
      <c r="LB1414" s="265"/>
      <c r="LC1414" s="265"/>
      <c r="LD1414" s="265"/>
      <c r="LE1414" s="265"/>
      <c r="LF1414" s="265"/>
      <c r="LG1414" s="265"/>
      <c r="LH1414" s="265"/>
      <c r="LI1414" s="265"/>
      <c r="LJ1414" s="265"/>
      <c r="LK1414" s="265"/>
      <c r="LL1414" s="265"/>
      <c r="LM1414" s="265"/>
      <c r="LN1414" s="265"/>
      <c r="LO1414" s="265"/>
      <c r="LP1414" s="265"/>
      <c r="LQ1414" s="265"/>
      <c r="LR1414" s="265"/>
      <c r="LS1414" s="265"/>
      <c r="LT1414" s="265"/>
      <c r="LU1414" s="265"/>
      <c r="LV1414" s="265"/>
      <c r="LW1414" s="265"/>
      <c r="LX1414" s="265"/>
      <c r="LY1414" s="265"/>
      <c r="LZ1414" s="265"/>
      <c r="MA1414" s="265"/>
      <c r="MB1414" s="265"/>
      <c r="MC1414" s="265"/>
      <c r="MD1414" s="265"/>
      <c r="ME1414" s="265"/>
      <c r="MF1414" s="265"/>
      <c r="MG1414" s="265"/>
      <c r="MH1414" s="265"/>
      <c r="MI1414" s="265"/>
      <c r="MJ1414" s="265"/>
      <c r="MK1414" s="265"/>
      <c r="ML1414" s="265"/>
      <c r="MM1414" s="265"/>
      <c r="MN1414" s="265"/>
      <c r="MO1414" s="265"/>
      <c r="MP1414" s="265"/>
      <c r="MQ1414" s="265"/>
      <c r="MR1414" s="265"/>
      <c r="MS1414" s="265"/>
      <c r="MT1414" s="265"/>
      <c r="MU1414" s="265"/>
      <c r="MV1414" s="265"/>
      <c r="MW1414" s="265"/>
      <c r="MX1414" s="265"/>
      <c r="MY1414" s="265"/>
      <c r="MZ1414" s="265"/>
      <c r="NA1414" s="265"/>
      <c r="NB1414" s="265"/>
      <c r="NC1414" s="265"/>
      <c r="ND1414" s="265"/>
      <c r="NE1414" s="265"/>
      <c r="NF1414" s="265"/>
      <c r="NG1414" s="265"/>
      <c r="NH1414" s="265"/>
      <c r="NI1414" s="265"/>
      <c r="NJ1414" s="265"/>
      <c r="NK1414" s="265"/>
      <c r="NL1414" s="265"/>
      <c r="NM1414" s="265"/>
      <c r="NN1414" s="265"/>
      <c r="NO1414" s="265"/>
      <c r="NP1414" s="265"/>
      <c r="NQ1414" s="265"/>
      <c r="NR1414" s="265"/>
      <c r="NS1414" s="265"/>
      <c r="NT1414" s="265"/>
      <c r="NU1414" s="265"/>
      <c r="NV1414" s="265"/>
      <c r="NW1414" s="265"/>
      <c r="NX1414" s="265"/>
      <c r="NY1414" s="265"/>
      <c r="NZ1414" s="265"/>
      <c r="OA1414" s="265"/>
      <c r="OB1414" s="265"/>
      <c r="OC1414" s="265"/>
      <c r="OD1414" s="265"/>
      <c r="OE1414" s="265"/>
      <c r="OF1414" s="265"/>
      <c r="OG1414" s="265"/>
      <c r="OH1414" s="265"/>
      <c r="OI1414" s="265"/>
      <c r="OJ1414" s="265"/>
      <c r="OK1414" s="265"/>
      <c r="OL1414" s="265"/>
      <c r="OM1414" s="265"/>
      <c r="ON1414" s="265"/>
      <c r="OO1414" s="265"/>
      <c r="OP1414" s="265"/>
      <c r="OQ1414" s="265"/>
      <c r="OR1414" s="265"/>
      <c r="OS1414" s="265"/>
      <c r="OT1414" s="265"/>
      <c r="OU1414" s="265"/>
      <c r="OV1414" s="265"/>
      <c r="OW1414" s="265"/>
      <c r="OX1414" s="265"/>
      <c r="OY1414" s="265"/>
      <c r="OZ1414" s="265"/>
      <c r="PA1414" s="265"/>
      <c r="PB1414" s="265"/>
      <c r="PC1414" s="265"/>
      <c r="PD1414" s="265"/>
      <c r="PE1414" s="265"/>
      <c r="PF1414" s="265"/>
      <c r="PG1414" s="265"/>
      <c r="PH1414" s="265"/>
      <c r="PI1414" s="265"/>
      <c r="PJ1414" s="265"/>
      <c r="PK1414" s="265"/>
      <c r="PL1414" s="265"/>
      <c r="PM1414" s="265"/>
      <c r="PN1414" s="265"/>
      <c r="PO1414" s="265"/>
      <c r="PP1414" s="265"/>
      <c r="PQ1414" s="265"/>
      <c r="PR1414" s="265"/>
      <c r="PS1414" s="265"/>
      <c r="PT1414" s="265"/>
      <c r="PU1414" s="265"/>
      <c r="PV1414" s="265"/>
      <c r="PW1414" s="265"/>
      <c r="PX1414" s="265"/>
      <c r="PY1414" s="265"/>
      <c r="PZ1414" s="265"/>
      <c r="QA1414" s="265"/>
      <c r="QB1414" s="265"/>
      <c r="QC1414" s="265"/>
      <c r="QD1414" s="265"/>
      <c r="QE1414" s="265"/>
      <c r="QF1414" s="265"/>
      <c r="QG1414" s="265"/>
      <c r="QH1414" s="265"/>
      <c r="QI1414" s="265"/>
      <c r="QJ1414" s="265"/>
      <c r="QK1414" s="265"/>
      <c r="QL1414" s="265"/>
      <c r="QM1414" s="265"/>
      <c r="QN1414" s="265"/>
      <c r="QO1414" s="265"/>
      <c r="QP1414" s="265"/>
      <c r="QQ1414" s="265"/>
      <c r="QR1414" s="265"/>
      <c r="QS1414" s="265"/>
      <c r="QT1414" s="265"/>
      <c r="QU1414" s="265"/>
      <c r="QV1414" s="265"/>
      <c r="QW1414" s="265"/>
      <c r="QX1414" s="265"/>
      <c r="QY1414" s="265"/>
      <c r="QZ1414" s="265"/>
      <c r="RA1414" s="265"/>
      <c r="RB1414" s="265"/>
      <c r="RC1414" s="265"/>
      <c r="RD1414" s="265"/>
      <c r="RE1414" s="265"/>
      <c r="RF1414" s="265"/>
      <c r="RG1414" s="265"/>
      <c r="RH1414" s="265"/>
      <c r="RI1414" s="265"/>
      <c r="RJ1414" s="265"/>
      <c r="RK1414" s="265"/>
      <c r="RL1414" s="265"/>
      <c r="RM1414" s="265"/>
      <c r="RN1414" s="265"/>
      <c r="RO1414" s="265"/>
      <c r="RP1414" s="265"/>
      <c r="RQ1414" s="265"/>
      <c r="RR1414" s="265"/>
      <c r="RS1414" s="265"/>
      <c r="RT1414" s="265"/>
      <c r="RU1414" s="265"/>
      <c r="RV1414" s="265"/>
      <c r="RW1414" s="265"/>
      <c r="RX1414" s="265"/>
      <c r="RY1414" s="265"/>
      <c r="RZ1414" s="265"/>
      <c r="SA1414" s="265"/>
      <c r="SB1414" s="265"/>
      <c r="SC1414" s="265"/>
      <c r="SD1414" s="265"/>
      <c r="SE1414" s="265"/>
      <c r="SF1414" s="265"/>
      <c r="SG1414" s="265"/>
      <c r="SH1414" s="265"/>
      <c r="SI1414" s="265"/>
      <c r="SJ1414" s="265"/>
      <c r="SK1414" s="265"/>
      <c r="SL1414" s="265"/>
      <c r="SM1414" s="265"/>
      <c r="SN1414" s="265"/>
      <c r="SO1414" s="265"/>
      <c r="SP1414" s="265"/>
      <c r="SQ1414" s="265"/>
      <c r="SR1414" s="265"/>
      <c r="SS1414" s="265"/>
      <c r="ST1414" s="265"/>
      <c r="SU1414" s="265"/>
      <c r="SV1414" s="265"/>
      <c r="SW1414" s="265"/>
      <c r="SX1414" s="265"/>
      <c r="SY1414" s="265"/>
      <c r="SZ1414" s="265"/>
      <c r="TA1414" s="265"/>
      <c r="TB1414" s="265"/>
      <c r="TC1414" s="265"/>
      <c r="TD1414" s="265"/>
      <c r="TE1414" s="265"/>
      <c r="TF1414" s="265"/>
      <c r="TG1414" s="265"/>
      <c r="TH1414" s="265"/>
      <c r="TI1414" s="265"/>
      <c r="TJ1414" s="265"/>
      <c r="TK1414" s="265"/>
      <c r="TL1414" s="265"/>
      <c r="TM1414" s="265"/>
      <c r="TN1414" s="265"/>
      <c r="TO1414" s="265"/>
      <c r="TP1414" s="265"/>
      <c r="TQ1414" s="265"/>
      <c r="TR1414" s="265"/>
      <c r="TS1414" s="265"/>
      <c r="TT1414" s="265"/>
      <c r="TU1414" s="265"/>
      <c r="TV1414" s="265"/>
      <c r="TW1414" s="265"/>
      <c r="TX1414" s="265"/>
      <c r="TY1414" s="265"/>
      <c r="TZ1414" s="265"/>
      <c r="UA1414" s="265"/>
      <c r="UB1414" s="265"/>
      <c r="UC1414" s="265"/>
      <c r="UD1414" s="265"/>
      <c r="UE1414" s="265"/>
      <c r="UF1414" s="265"/>
      <c r="UG1414" s="265"/>
      <c r="UH1414" s="265"/>
      <c r="UI1414" s="265"/>
      <c r="UJ1414" s="265"/>
      <c r="UK1414" s="265"/>
      <c r="UL1414" s="265"/>
      <c r="UM1414" s="265"/>
      <c r="UN1414" s="265"/>
      <c r="UO1414" s="265"/>
      <c r="UP1414" s="265"/>
      <c r="UQ1414" s="265"/>
      <c r="UR1414" s="265"/>
      <c r="US1414" s="265"/>
      <c r="UT1414" s="265"/>
      <c r="UU1414" s="265"/>
      <c r="UV1414" s="265"/>
      <c r="UW1414" s="265"/>
      <c r="UX1414" s="265"/>
      <c r="UY1414" s="265"/>
      <c r="UZ1414" s="265"/>
      <c r="VA1414" s="265"/>
      <c r="VB1414" s="265"/>
      <c r="VC1414" s="265"/>
      <c r="VD1414" s="265"/>
      <c r="VE1414" s="265"/>
      <c r="VF1414" s="265"/>
      <c r="VG1414" s="265"/>
      <c r="VH1414" s="265"/>
      <c r="VI1414" s="265"/>
      <c r="VJ1414" s="265"/>
      <c r="VK1414" s="265"/>
      <c r="VL1414" s="265"/>
      <c r="VM1414" s="265"/>
      <c r="VN1414" s="265"/>
      <c r="VO1414" s="265"/>
      <c r="VP1414" s="265"/>
      <c r="VQ1414" s="265"/>
      <c r="VR1414" s="265"/>
      <c r="VS1414" s="265"/>
      <c r="VT1414" s="265"/>
      <c r="VU1414" s="265"/>
      <c r="VV1414" s="265"/>
      <c r="VW1414" s="265"/>
      <c r="VX1414" s="265"/>
      <c r="VY1414" s="265"/>
      <c r="VZ1414" s="265"/>
      <c r="WA1414" s="265"/>
      <c r="WB1414" s="265"/>
      <c r="WC1414" s="265"/>
      <c r="WD1414" s="265"/>
      <c r="WE1414" s="265"/>
      <c r="WF1414" s="265"/>
      <c r="WG1414" s="265"/>
      <c r="WH1414" s="265"/>
      <c r="WI1414" s="265"/>
      <c r="WJ1414" s="265"/>
      <c r="WK1414" s="265"/>
      <c r="WL1414" s="265"/>
      <c r="WM1414" s="265"/>
      <c r="WN1414" s="265"/>
      <c r="WO1414" s="265"/>
      <c r="WP1414" s="265"/>
      <c r="WQ1414" s="265"/>
      <c r="WR1414" s="265"/>
      <c r="WS1414" s="265"/>
      <c r="WT1414" s="265"/>
      <c r="WU1414" s="265"/>
      <c r="WV1414" s="265"/>
      <c r="WW1414" s="265"/>
      <c r="WX1414" s="265"/>
      <c r="WY1414" s="265"/>
      <c r="WZ1414" s="265"/>
      <c r="XA1414" s="265"/>
      <c r="XB1414" s="265"/>
      <c r="XC1414" s="265"/>
      <c r="XD1414" s="265"/>
      <c r="XE1414" s="265"/>
      <c r="XF1414" s="265"/>
      <c r="XG1414" s="265"/>
      <c r="XH1414" s="265"/>
      <c r="XI1414" s="265"/>
      <c r="XJ1414" s="265"/>
      <c r="XK1414" s="265"/>
      <c r="XL1414" s="265"/>
      <c r="XM1414" s="265"/>
      <c r="XN1414" s="265"/>
      <c r="XO1414" s="265"/>
      <c r="XP1414" s="265"/>
      <c r="XQ1414" s="265"/>
      <c r="XR1414" s="265"/>
      <c r="XS1414" s="265"/>
      <c r="XT1414" s="265"/>
      <c r="XU1414" s="265"/>
      <c r="XV1414" s="265"/>
      <c r="XW1414" s="265"/>
      <c r="XX1414" s="265"/>
      <c r="XY1414" s="265"/>
      <c r="XZ1414" s="265"/>
      <c r="YA1414" s="265"/>
      <c r="YB1414" s="265"/>
      <c r="YC1414" s="265"/>
      <c r="YD1414" s="265"/>
      <c r="YE1414" s="265"/>
      <c r="YF1414" s="265"/>
      <c r="YG1414" s="265"/>
      <c r="YH1414" s="265"/>
      <c r="YI1414" s="265"/>
      <c r="YJ1414" s="265"/>
      <c r="YK1414" s="265"/>
      <c r="YL1414" s="265"/>
      <c r="YM1414" s="265"/>
      <c r="YN1414" s="265"/>
      <c r="YO1414" s="265"/>
      <c r="YP1414" s="265"/>
      <c r="YQ1414" s="265"/>
      <c r="YR1414" s="265"/>
      <c r="YS1414" s="265"/>
      <c r="YT1414" s="265"/>
      <c r="YU1414" s="265"/>
      <c r="YV1414" s="265"/>
      <c r="YW1414" s="265"/>
      <c r="YX1414" s="265"/>
      <c r="YY1414" s="265"/>
      <c r="YZ1414" s="265"/>
      <c r="ZA1414" s="265"/>
      <c r="ZB1414" s="265"/>
      <c r="ZC1414" s="265"/>
      <c r="ZD1414" s="265"/>
      <c r="ZE1414" s="265"/>
      <c r="ZF1414" s="265"/>
      <c r="ZG1414" s="265"/>
      <c r="ZH1414" s="265"/>
      <c r="ZI1414" s="265"/>
      <c r="ZJ1414" s="265"/>
      <c r="ZK1414" s="265"/>
      <c r="ZL1414" s="265"/>
      <c r="ZM1414" s="265"/>
      <c r="ZN1414" s="265"/>
      <c r="ZO1414" s="265"/>
      <c r="ZP1414" s="265"/>
      <c r="ZQ1414" s="265"/>
      <c r="ZR1414" s="265"/>
      <c r="ZS1414" s="265"/>
      <c r="ZT1414" s="265"/>
      <c r="ZU1414" s="265"/>
      <c r="ZV1414" s="265"/>
      <c r="ZW1414" s="265"/>
      <c r="ZX1414" s="265"/>
      <c r="ZY1414" s="265"/>
      <c r="ZZ1414" s="265"/>
      <c r="AAA1414" s="265"/>
      <c r="AAB1414" s="265"/>
      <c r="AAC1414" s="265"/>
      <c r="AAD1414" s="265"/>
      <c r="AAE1414" s="265"/>
      <c r="AAF1414" s="265"/>
      <c r="AAG1414" s="265"/>
      <c r="AAH1414" s="265"/>
      <c r="AAI1414" s="265"/>
      <c r="AAJ1414" s="265"/>
      <c r="AAK1414" s="265"/>
      <c r="AAL1414" s="265"/>
      <c r="AAM1414" s="265"/>
      <c r="AAN1414" s="265"/>
      <c r="AAO1414" s="265"/>
      <c r="AAP1414" s="265"/>
      <c r="AAQ1414" s="265"/>
      <c r="AAR1414" s="265"/>
      <c r="AAS1414" s="265"/>
      <c r="AAT1414" s="265"/>
      <c r="AAU1414" s="265"/>
      <c r="AAV1414" s="265"/>
      <c r="AAW1414" s="265"/>
      <c r="AAX1414" s="265"/>
      <c r="AAY1414" s="265"/>
      <c r="AAZ1414" s="265"/>
      <c r="ABA1414" s="265"/>
      <c r="ABB1414" s="265"/>
      <c r="ABC1414" s="265"/>
      <c r="ABD1414" s="265"/>
      <c r="ABE1414" s="265"/>
      <c r="ABF1414" s="265"/>
      <c r="ABG1414" s="265"/>
      <c r="ABH1414" s="265"/>
      <c r="ABI1414" s="265"/>
      <c r="ABJ1414" s="265"/>
      <c r="ABK1414" s="265"/>
      <c r="ABL1414" s="265"/>
      <c r="ABM1414" s="265"/>
      <c r="ABN1414" s="265"/>
      <c r="ABO1414" s="265"/>
      <c r="ABP1414" s="265"/>
      <c r="ABQ1414" s="265"/>
      <c r="ABR1414" s="265"/>
      <c r="ABS1414" s="265"/>
      <c r="ABT1414" s="265"/>
      <c r="ABU1414" s="265"/>
      <c r="ABV1414" s="265"/>
      <c r="ABW1414" s="265"/>
      <c r="ABX1414" s="265"/>
      <c r="ABY1414" s="265"/>
      <c r="ABZ1414" s="265"/>
      <c r="ACA1414" s="265"/>
      <c r="ACB1414" s="265"/>
      <c r="ACC1414" s="265"/>
      <c r="ACD1414" s="265"/>
      <c r="ACE1414" s="265"/>
      <c r="ACF1414" s="265"/>
      <c r="ACG1414" s="265"/>
      <c r="ACH1414" s="265"/>
      <c r="ACI1414" s="265"/>
      <c r="ACJ1414" s="265"/>
      <c r="ACK1414" s="265"/>
      <c r="ACL1414" s="265"/>
      <c r="ACM1414" s="265"/>
      <c r="ACN1414" s="265"/>
      <c r="ACO1414" s="265"/>
      <c r="ACP1414" s="265"/>
      <c r="ACQ1414" s="265"/>
      <c r="ACR1414" s="265"/>
      <c r="ACS1414" s="265"/>
      <c r="ACT1414" s="265"/>
      <c r="ACU1414" s="265"/>
      <c r="ACV1414" s="265"/>
      <c r="ACW1414" s="265"/>
      <c r="ACX1414" s="265"/>
      <c r="ACY1414" s="265"/>
      <c r="ACZ1414" s="265"/>
      <c r="ADA1414" s="265"/>
      <c r="ADB1414" s="265"/>
      <c r="ADC1414" s="265"/>
      <c r="ADD1414" s="265"/>
      <c r="ADE1414" s="265"/>
      <c r="ADF1414" s="265"/>
      <c r="ADG1414" s="265"/>
      <c r="ADH1414" s="265"/>
      <c r="ADI1414" s="265"/>
      <c r="ADJ1414" s="265"/>
      <c r="ADK1414" s="265"/>
      <c r="ADL1414" s="265"/>
      <c r="ADM1414" s="265"/>
      <c r="ADN1414" s="265"/>
      <c r="ADO1414" s="265"/>
      <c r="ADP1414" s="265"/>
      <c r="ADQ1414" s="265"/>
      <c r="ADR1414" s="265"/>
      <c r="ADS1414" s="265"/>
      <c r="ADT1414" s="265"/>
      <c r="ADU1414" s="265"/>
      <c r="ADV1414" s="265"/>
      <c r="ADW1414" s="265"/>
      <c r="ADX1414" s="265"/>
      <c r="ADY1414" s="265"/>
      <c r="ADZ1414" s="265"/>
      <c r="AEA1414" s="265"/>
      <c r="AEB1414" s="265"/>
      <c r="AEC1414" s="265"/>
      <c r="AED1414" s="265"/>
      <c r="AEE1414" s="265"/>
      <c r="AEF1414" s="265"/>
      <c r="AEG1414" s="265"/>
      <c r="AEH1414" s="265"/>
      <c r="AEI1414" s="265"/>
      <c r="AEJ1414" s="265"/>
      <c r="AEK1414" s="265"/>
      <c r="AEL1414" s="265"/>
      <c r="AEM1414" s="265"/>
      <c r="AEN1414" s="265"/>
      <c r="AEO1414" s="265"/>
      <c r="AEP1414" s="265"/>
      <c r="AEQ1414" s="265"/>
      <c r="AER1414" s="265"/>
      <c r="AES1414" s="265"/>
      <c r="AET1414" s="265"/>
      <c r="AEU1414" s="265"/>
      <c r="AEV1414" s="265"/>
      <c r="AEW1414" s="265"/>
      <c r="AEX1414" s="265"/>
      <c r="AEY1414" s="265"/>
      <c r="AEZ1414" s="265"/>
      <c r="AFA1414" s="265"/>
      <c r="AFB1414" s="265"/>
      <c r="AFC1414" s="265"/>
      <c r="AFD1414" s="265"/>
      <c r="AFE1414" s="265"/>
      <c r="AFF1414" s="265"/>
      <c r="AFG1414" s="265"/>
      <c r="AFH1414" s="265"/>
      <c r="AFI1414" s="265"/>
      <c r="AFJ1414" s="265"/>
      <c r="AFK1414" s="265"/>
      <c r="AFL1414" s="265"/>
      <c r="AFM1414" s="265"/>
      <c r="AFN1414" s="265"/>
      <c r="AFO1414" s="265"/>
      <c r="AFP1414" s="265"/>
      <c r="AFQ1414" s="265"/>
      <c r="AFR1414" s="265"/>
      <c r="AFS1414" s="265"/>
      <c r="AFT1414" s="265"/>
      <c r="AFU1414" s="265"/>
      <c r="AFV1414" s="265"/>
      <c r="AFW1414" s="265"/>
      <c r="AFX1414" s="265"/>
      <c r="AFY1414" s="265"/>
      <c r="AFZ1414" s="265"/>
      <c r="AGA1414" s="265"/>
      <c r="AGB1414" s="265"/>
      <c r="AGC1414" s="265"/>
      <c r="AGD1414" s="265"/>
      <c r="AGE1414" s="265"/>
      <c r="AGF1414" s="265"/>
      <c r="AGG1414" s="265"/>
      <c r="AGH1414" s="265"/>
      <c r="AGI1414" s="265"/>
      <c r="AGJ1414" s="265"/>
      <c r="AGK1414" s="265"/>
      <c r="AGL1414" s="265"/>
      <c r="AGM1414" s="265"/>
      <c r="AGN1414" s="265"/>
      <c r="AGO1414" s="265"/>
      <c r="AGP1414" s="265"/>
      <c r="AGQ1414" s="265"/>
      <c r="AGR1414" s="265"/>
      <c r="AGS1414" s="265"/>
      <c r="AGT1414" s="265"/>
      <c r="AGU1414" s="265"/>
      <c r="AGV1414" s="265"/>
      <c r="AGW1414" s="265"/>
      <c r="AGX1414" s="265"/>
      <c r="AGY1414" s="265"/>
      <c r="AGZ1414" s="265"/>
      <c r="AHA1414" s="265"/>
      <c r="AHB1414" s="265"/>
      <c r="AHC1414" s="265"/>
      <c r="AHD1414" s="265"/>
      <c r="AHE1414" s="265"/>
      <c r="AHF1414" s="265"/>
      <c r="AHG1414" s="265"/>
      <c r="AHH1414" s="265"/>
      <c r="AHI1414" s="265"/>
      <c r="AHJ1414" s="265"/>
      <c r="AHK1414" s="265"/>
      <c r="AHL1414" s="265"/>
      <c r="AHM1414" s="265"/>
      <c r="AHN1414" s="265"/>
      <c r="AHO1414" s="265"/>
      <c r="AHP1414" s="265"/>
      <c r="AHQ1414" s="265"/>
      <c r="AHR1414" s="265"/>
      <c r="AHS1414" s="265"/>
      <c r="AHT1414" s="265"/>
      <c r="AHU1414" s="265"/>
      <c r="AHV1414" s="265"/>
      <c r="AHW1414" s="265"/>
      <c r="AHX1414" s="265"/>
      <c r="AHY1414" s="265"/>
      <c r="AHZ1414" s="265"/>
      <c r="AIA1414" s="265"/>
      <c r="AIB1414" s="265"/>
      <c r="AIC1414" s="265"/>
      <c r="AID1414" s="265"/>
      <c r="AIE1414" s="265"/>
      <c r="AIF1414" s="265"/>
      <c r="AIG1414" s="265"/>
      <c r="AIH1414" s="265"/>
      <c r="AII1414" s="265"/>
      <c r="AIJ1414" s="265"/>
      <c r="AIK1414" s="265"/>
      <c r="AIL1414" s="265"/>
      <c r="AIM1414" s="265"/>
      <c r="AIN1414" s="265"/>
      <c r="AIO1414" s="265"/>
      <c r="AIP1414" s="265"/>
      <c r="AIQ1414" s="265"/>
      <c r="AIR1414" s="265"/>
      <c r="AIS1414" s="265"/>
      <c r="AIT1414" s="265"/>
      <c r="AIU1414" s="265"/>
      <c r="AIV1414" s="265"/>
      <c r="AIW1414" s="265"/>
      <c r="AIX1414" s="265"/>
      <c r="AIY1414" s="265"/>
      <c r="AIZ1414" s="265"/>
      <c r="AJA1414" s="265"/>
      <c r="AJB1414" s="265"/>
      <c r="AJC1414" s="265"/>
      <c r="AJD1414" s="265"/>
      <c r="AJE1414" s="265"/>
      <c r="AJF1414" s="265"/>
      <c r="AJG1414" s="265"/>
      <c r="AJH1414" s="265"/>
      <c r="AJI1414" s="265"/>
      <c r="AJJ1414" s="265"/>
      <c r="AJK1414" s="265"/>
      <c r="AJL1414" s="265"/>
      <c r="AJM1414" s="265"/>
      <c r="AJN1414" s="265"/>
      <c r="AJO1414" s="265"/>
      <c r="AJP1414" s="265"/>
      <c r="AJQ1414" s="265"/>
      <c r="AJR1414" s="265"/>
      <c r="AJS1414" s="265"/>
      <c r="AJT1414" s="265"/>
      <c r="AJU1414" s="265"/>
      <c r="AJV1414" s="265"/>
      <c r="AJW1414" s="265"/>
      <c r="AJX1414" s="265"/>
      <c r="AJY1414" s="265"/>
      <c r="AJZ1414" s="265"/>
      <c r="AKA1414" s="265"/>
      <c r="AKB1414" s="265"/>
      <c r="AKC1414" s="265"/>
      <c r="AKD1414" s="265"/>
      <c r="AKE1414" s="265"/>
      <c r="AKF1414" s="265"/>
      <c r="AKG1414" s="265"/>
      <c r="AKH1414" s="265"/>
      <c r="AKI1414" s="265"/>
      <c r="AKJ1414" s="265"/>
      <c r="AKK1414" s="265"/>
      <c r="AKL1414" s="265"/>
      <c r="AKM1414" s="265"/>
      <c r="AKN1414" s="265"/>
      <c r="AKO1414" s="265"/>
      <c r="AKP1414" s="265"/>
      <c r="AKQ1414" s="265"/>
      <c r="AKR1414" s="265"/>
      <c r="AKS1414" s="265"/>
      <c r="AKT1414" s="265"/>
      <c r="AKU1414" s="265"/>
      <c r="AKV1414" s="265"/>
      <c r="AKW1414" s="265"/>
      <c r="AKX1414" s="265"/>
      <c r="AKY1414" s="265"/>
      <c r="AKZ1414" s="265"/>
      <c r="ALA1414" s="265"/>
      <c r="ALB1414" s="265"/>
      <c r="ALC1414" s="265"/>
      <c r="ALD1414" s="265"/>
      <c r="ALE1414" s="265"/>
      <c r="ALF1414" s="265"/>
      <c r="ALG1414" s="265"/>
      <c r="ALH1414" s="265"/>
      <c r="ALI1414" s="265"/>
      <c r="ALJ1414" s="265"/>
      <c r="ALK1414" s="265"/>
      <c r="ALL1414" s="265"/>
      <c r="ALM1414" s="265"/>
      <c r="ALN1414" s="265"/>
      <c r="ALO1414" s="265"/>
      <c r="ALP1414" s="265"/>
      <c r="ALQ1414" s="265"/>
      <c r="ALR1414" s="265"/>
      <c r="ALS1414" s="265"/>
      <c r="ALT1414" s="265"/>
      <c r="ALU1414" s="265"/>
      <c r="ALV1414" s="265"/>
      <c r="ALW1414" s="265"/>
      <c r="ALX1414" s="265"/>
      <c r="ALY1414" s="265"/>
      <c r="ALZ1414" s="265"/>
      <c r="AMA1414" s="265"/>
      <c r="AMB1414" s="265"/>
      <c r="AMC1414" s="265"/>
      <c r="AMD1414" s="265"/>
      <c r="AME1414" s="265"/>
      <c r="AMF1414" s="265"/>
      <c r="AMG1414" s="265"/>
      <c r="AMH1414" s="265"/>
      <c r="AMI1414" s="265"/>
      <c r="AMJ1414" s="265"/>
      <c r="AMK1414" s="265"/>
      <c r="AML1414" s="265"/>
      <c r="AMM1414" s="265"/>
      <c r="AMN1414" s="265"/>
      <c r="AMO1414" s="265"/>
      <c r="AMP1414" s="265"/>
      <c r="AMQ1414" s="265"/>
      <c r="AMR1414" s="265"/>
      <c r="AMS1414" s="265"/>
      <c r="AMT1414" s="265"/>
      <c r="AMU1414" s="265"/>
      <c r="AMV1414" s="265"/>
      <c r="AMW1414" s="265"/>
      <c r="AMX1414" s="265"/>
      <c r="AMY1414" s="265"/>
      <c r="AMZ1414" s="265"/>
      <c r="ANA1414" s="265"/>
      <c r="ANB1414" s="265"/>
      <c r="ANC1414" s="265"/>
      <c r="AND1414" s="265"/>
      <c r="ANE1414" s="265"/>
      <c r="ANF1414" s="265"/>
      <c r="ANG1414" s="265"/>
      <c r="ANH1414" s="265"/>
      <c r="ANI1414" s="265"/>
      <c r="ANJ1414" s="265"/>
      <c r="ANK1414" s="265"/>
      <c r="ANL1414" s="265"/>
      <c r="ANM1414" s="265"/>
      <c r="ANN1414" s="265"/>
      <c r="ANO1414" s="265"/>
      <c r="ANP1414" s="265"/>
      <c r="ANQ1414" s="265"/>
      <c r="ANR1414" s="265"/>
      <c r="ANS1414" s="265"/>
      <c r="ANT1414" s="265"/>
      <c r="ANU1414" s="265"/>
      <c r="ANV1414" s="265"/>
      <c r="ANW1414" s="265"/>
      <c r="ANX1414" s="265"/>
      <c r="ANY1414" s="265"/>
      <c r="ANZ1414" s="265"/>
      <c r="AOA1414" s="265"/>
      <c r="AOB1414" s="265"/>
      <c r="AOC1414" s="265"/>
      <c r="AOD1414" s="265"/>
      <c r="AOE1414" s="265"/>
      <c r="AOF1414" s="265"/>
      <c r="AOG1414" s="265"/>
      <c r="AOH1414" s="265"/>
      <c r="AOI1414" s="265"/>
      <c r="AOJ1414" s="265"/>
      <c r="AOK1414" s="265"/>
      <c r="AOL1414" s="265"/>
      <c r="AOM1414" s="265"/>
      <c r="AON1414" s="265"/>
      <c r="AOO1414" s="265"/>
      <c r="AOP1414" s="265"/>
      <c r="AOQ1414" s="265"/>
      <c r="AOR1414" s="265"/>
      <c r="AOS1414" s="265"/>
      <c r="AOT1414" s="265"/>
      <c r="AOU1414" s="265"/>
      <c r="AOV1414" s="265"/>
      <c r="AOW1414" s="265"/>
      <c r="AOX1414" s="265"/>
      <c r="AOY1414" s="265"/>
      <c r="AOZ1414" s="265"/>
      <c r="APA1414" s="265"/>
      <c r="APB1414" s="265"/>
      <c r="APC1414" s="265"/>
      <c r="APD1414" s="265"/>
      <c r="APE1414" s="265"/>
      <c r="APF1414" s="265"/>
      <c r="APG1414" s="265"/>
      <c r="APH1414" s="265"/>
      <c r="API1414" s="265"/>
      <c r="APJ1414" s="265"/>
      <c r="APK1414" s="265"/>
      <c r="APL1414" s="265"/>
      <c r="APM1414" s="265"/>
      <c r="APN1414" s="265"/>
      <c r="APO1414" s="265"/>
      <c r="APP1414" s="265"/>
      <c r="APQ1414" s="265"/>
      <c r="APR1414" s="265"/>
      <c r="APS1414" s="265"/>
      <c r="APT1414" s="265"/>
      <c r="APU1414" s="265"/>
      <c r="APV1414" s="265"/>
      <c r="APW1414" s="265"/>
      <c r="APX1414" s="265"/>
      <c r="APY1414" s="265"/>
      <c r="APZ1414" s="265"/>
      <c r="AQA1414" s="265"/>
      <c r="AQB1414" s="265"/>
      <c r="AQC1414" s="265"/>
      <c r="AQD1414" s="265"/>
      <c r="AQE1414" s="265"/>
      <c r="AQF1414" s="265"/>
      <c r="AQG1414" s="265"/>
      <c r="AQH1414" s="265"/>
      <c r="AQI1414" s="265"/>
      <c r="AQJ1414" s="265"/>
      <c r="AQK1414" s="265"/>
      <c r="AQL1414" s="265"/>
      <c r="AQM1414" s="265"/>
      <c r="AQN1414" s="265"/>
      <c r="AQO1414" s="265"/>
      <c r="AQP1414" s="265"/>
      <c r="AQQ1414" s="265"/>
      <c r="AQR1414" s="265"/>
      <c r="AQS1414" s="265"/>
      <c r="AQT1414" s="265"/>
      <c r="AQU1414" s="265"/>
      <c r="AQV1414" s="265"/>
      <c r="AQW1414" s="265"/>
      <c r="AQX1414" s="265"/>
      <c r="AQY1414" s="265"/>
      <c r="AQZ1414" s="265"/>
      <c r="ARA1414" s="265"/>
      <c r="ARB1414" s="265"/>
      <c r="ARC1414" s="265"/>
      <c r="ARD1414" s="265"/>
      <c r="ARE1414" s="265"/>
      <c r="ARF1414" s="265"/>
      <c r="ARG1414" s="265"/>
      <c r="ARH1414" s="265"/>
      <c r="ARI1414" s="265"/>
      <c r="ARJ1414" s="265"/>
      <c r="ARK1414" s="265"/>
      <c r="ARL1414" s="265"/>
      <c r="ARM1414" s="265"/>
      <c r="ARN1414" s="265"/>
      <c r="ARO1414" s="265"/>
      <c r="ARP1414" s="265"/>
      <c r="ARQ1414" s="265"/>
      <c r="ARR1414" s="265"/>
      <c r="ARS1414" s="265"/>
      <c r="ART1414" s="265"/>
      <c r="ARU1414" s="265"/>
      <c r="ARV1414" s="265"/>
      <c r="ARW1414" s="265"/>
      <c r="ARX1414" s="265"/>
      <c r="ARY1414" s="265"/>
      <c r="ARZ1414" s="265"/>
      <c r="ASA1414" s="265"/>
      <c r="ASB1414" s="265"/>
      <c r="ASC1414" s="265"/>
      <c r="ASD1414" s="265"/>
      <c r="ASE1414" s="265"/>
      <c r="ASF1414" s="265"/>
      <c r="ASG1414" s="265"/>
      <c r="ASH1414" s="265"/>
      <c r="ASI1414" s="265"/>
      <c r="ASJ1414" s="265"/>
      <c r="ASK1414" s="265"/>
      <c r="ASL1414" s="265"/>
      <c r="ASM1414" s="265"/>
      <c r="ASN1414" s="265"/>
      <c r="ASO1414" s="265"/>
      <c r="ASP1414" s="265"/>
      <c r="ASQ1414" s="265"/>
      <c r="ASR1414" s="265"/>
      <c r="ASS1414" s="265"/>
      <c r="AST1414" s="265"/>
      <c r="ASU1414" s="265"/>
      <c r="ASV1414" s="265"/>
      <c r="ASW1414" s="265"/>
      <c r="ASX1414" s="265"/>
      <c r="ASY1414" s="265"/>
      <c r="ASZ1414" s="265"/>
      <c r="ATA1414" s="265"/>
      <c r="ATB1414" s="265"/>
      <c r="ATC1414" s="265"/>
      <c r="ATD1414" s="265"/>
      <c r="ATE1414" s="265"/>
      <c r="ATF1414" s="265"/>
      <c r="ATG1414" s="265"/>
      <c r="ATH1414" s="265"/>
      <c r="ATI1414" s="265"/>
      <c r="ATJ1414" s="265"/>
      <c r="ATK1414" s="265"/>
      <c r="ATL1414" s="265"/>
      <c r="ATM1414" s="265"/>
      <c r="ATN1414" s="265"/>
      <c r="ATO1414" s="265"/>
      <c r="ATP1414" s="265"/>
      <c r="ATQ1414" s="265"/>
      <c r="ATR1414" s="265"/>
      <c r="ATS1414" s="265"/>
      <c r="ATT1414" s="265"/>
      <c r="ATU1414" s="265"/>
      <c r="ATV1414" s="265"/>
      <c r="ATW1414" s="265"/>
      <c r="ATX1414" s="265"/>
      <c r="ATY1414" s="265"/>
      <c r="ATZ1414" s="265"/>
      <c r="AUA1414" s="265"/>
      <c r="AUB1414" s="265"/>
      <c r="AUC1414" s="265"/>
      <c r="AUD1414" s="265"/>
      <c r="AUE1414" s="265"/>
      <c r="AUF1414" s="265"/>
      <c r="AUG1414" s="265"/>
      <c r="AUH1414" s="265"/>
      <c r="AUI1414" s="265"/>
      <c r="AUJ1414" s="265"/>
      <c r="AUK1414" s="265"/>
      <c r="AUL1414" s="265"/>
      <c r="AUM1414" s="265"/>
      <c r="AUN1414" s="265"/>
      <c r="AUO1414" s="265"/>
      <c r="AUP1414" s="265"/>
      <c r="AUQ1414" s="265"/>
      <c r="AUR1414" s="265"/>
      <c r="AUS1414" s="265"/>
      <c r="AUT1414" s="265"/>
      <c r="AUU1414" s="265"/>
      <c r="AUV1414" s="265"/>
      <c r="AUW1414" s="265"/>
      <c r="AUX1414" s="265"/>
      <c r="AUY1414" s="265"/>
      <c r="AUZ1414" s="265"/>
      <c r="AVA1414" s="265"/>
      <c r="AVB1414" s="265"/>
      <c r="AVC1414" s="265"/>
      <c r="AVD1414" s="265"/>
      <c r="AVE1414" s="265"/>
      <c r="AVF1414" s="265"/>
      <c r="AVG1414" s="265"/>
      <c r="AVH1414" s="265"/>
      <c r="AVI1414" s="265"/>
      <c r="AVJ1414" s="265"/>
      <c r="AVK1414" s="265"/>
      <c r="AVL1414" s="265"/>
      <c r="AVM1414" s="265"/>
      <c r="AVN1414" s="265"/>
      <c r="AVO1414" s="265"/>
      <c r="AVP1414" s="265"/>
      <c r="AVQ1414" s="265"/>
      <c r="AVR1414" s="265"/>
      <c r="AVS1414" s="265"/>
      <c r="AVT1414" s="265"/>
      <c r="AVU1414" s="265"/>
      <c r="AVV1414" s="265"/>
      <c r="AVW1414" s="265"/>
      <c r="AVX1414" s="265"/>
      <c r="AVY1414" s="265"/>
      <c r="AVZ1414" s="265"/>
      <c r="AWA1414" s="265"/>
      <c r="AWB1414" s="265"/>
      <c r="AWC1414" s="265"/>
      <c r="AWD1414" s="265"/>
      <c r="AWE1414" s="265"/>
      <c r="AWF1414" s="265"/>
      <c r="AWG1414" s="265"/>
      <c r="AWH1414" s="265"/>
      <c r="AWI1414" s="265"/>
      <c r="AWJ1414" s="265"/>
      <c r="AWK1414" s="265"/>
      <c r="AWL1414" s="265"/>
      <c r="AWM1414" s="265"/>
      <c r="AWN1414" s="265"/>
      <c r="AWO1414" s="265"/>
      <c r="AWP1414" s="265"/>
      <c r="AWQ1414" s="265"/>
      <c r="AWR1414" s="265"/>
      <c r="AWS1414" s="265"/>
      <c r="AWT1414" s="265"/>
      <c r="AWU1414" s="265"/>
      <c r="AWV1414" s="265"/>
      <c r="AWW1414" s="265"/>
      <c r="AWX1414" s="265"/>
      <c r="AWY1414" s="265"/>
      <c r="AWZ1414" s="265"/>
      <c r="AXA1414" s="265"/>
      <c r="AXB1414" s="265"/>
      <c r="AXC1414" s="265"/>
      <c r="AXD1414" s="265"/>
      <c r="AXE1414" s="265"/>
      <c r="AXF1414" s="265"/>
      <c r="AXG1414" s="265"/>
      <c r="AXH1414" s="265"/>
      <c r="AXI1414" s="265"/>
      <c r="AXJ1414" s="265"/>
      <c r="AXK1414" s="265"/>
      <c r="AXL1414" s="265"/>
      <c r="AXM1414" s="265"/>
      <c r="AXN1414" s="265"/>
      <c r="AXO1414" s="265"/>
      <c r="AXP1414" s="265"/>
      <c r="AXQ1414" s="265"/>
      <c r="AXR1414" s="265"/>
      <c r="AXS1414" s="265"/>
      <c r="AXT1414" s="265"/>
      <c r="AXU1414" s="265"/>
      <c r="AXV1414" s="265"/>
      <c r="AXW1414" s="265"/>
      <c r="AXX1414" s="265"/>
      <c r="AXY1414" s="265"/>
      <c r="AXZ1414" s="265"/>
      <c r="AYA1414" s="265"/>
      <c r="AYB1414" s="265"/>
      <c r="AYC1414" s="265"/>
      <c r="AYD1414" s="265"/>
      <c r="AYE1414" s="265"/>
      <c r="AYF1414" s="265"/>
      <c r="AYG1414" s="265"/>
      <c r="AYH1414" s="265"/>
      <c r="AYI1414" s="265"/>
      <c r="AYJ1414" s="265"/>
      <c r="AYK1414" s="265"/>
      <c r="AYL1414" s="265"/>
      <c r="AYM1414" s="265"/>
      <c r="AYN1414" s="265"/>
      <c r="AYO1414" s="265"/>
      <c r="AYP1414" s="265"/>
      <c r="AYQ1414" s="265"/>
      <c r="AYR1414" s="265"/>
      <c r="AYS1414" s="265"/>
      <c r="AYT1414" s="265"/>
      <c r="AYU1414" s="265"/>
      <c r="AYV1414" s="265"/>
      <c r="AYW1414" s="265"/>
      <c r="AYX1414" s="265"/>
      <c r="AYY1414" s="265"/>
      <c r="AYZ1414" s="265"/>
      <c r="AZA1414" s="265"/>
      <c r="AZB1414" s="265"/>
      <c r="AZC1414" s="265"/>
      <c r="AZD1414" s="265"/>
      <c r="AZE1414" s="265"/>
      <c r="AZF1414" s="265"/>
      <c r="AZG1414" s="265"/>
      <c r="AZH1414" s="265"/>
      <c r="AZI1414" s="265"/>
      <c r="AZJ1414" s="265"/>
      <c r="AZK1414" s="265"/>
      <c r="AZL1414" s="265"/>
      <c r="AZM1414" s="265"/>
      <c r="AZN1414" s="265"/>
      <c r="AZO1414" s="265"/>
      <c r="AZP1414" s="265"/>
      <c r="AZQ1414" s="265"/>
      <c r="AZR1414" s="265"/>
      <c r="AZS1414" s="265"/>
      <c r="AZT1414" s="265"/>
      <c r="AZU1414" s="265"/>
      <c r="AZV1414" s="265"/>
      <c r="AZW1414" s="265"/>
      <c r="AZX1414" s="265"/>
      <c r="AZY1414" s="265"/>
      <c r="AZZ1414" s="265"/>
      <c r="BAA1414" s="265"/>
      <c r="BAB1414" s="265"/>
      <c r="BAC1414" s="265"/>
      <c r="BAD1414" s="265"/>
      <c r="BAE1414" s="265"/>
      <c r="BAF1414" s="265"/>
      <c r="BAG1414" s="265"/>
      <c r="BAH1414" s="265"/>
      <c r="BAI1414" s="265"/>
      <c r="BAJ1414" s="265"/>
      <c r="BAK1414" s="265"/>
      <c r="BAL1414" s="265"/>
      <c r="BAM1414" s="265"/>
      <c r="BAN1414" s="265"/>
      <c r="BAO1414" s="265"/>
      <c r="BAP1414" s="265"/>
      <c r="BAQ1414" s="265"/>
      <c r="BAR1414" s="265"/>
      <c r="BAS1414" s="265"/>
      <c r="BAT1414" s="265"/>
      <c r="BAU1414" s="265"/>
      <c r="BAV1414" s="265"/>
      <c r="BAW1414" s="265"/>
      <c r="BAX1414" s="265"/>
      <c r="BAY1414" s="265"/>
      <c r="BAZ1414" s="265"/>
      <c r="BBA1414" s="265"/>
      <c r="BBB1414" s="265"/>
      <c r="BBC1414" s="265"/>
      <c r="BBD1414" s="265"/>
      <c r="BBE1414" s="265"/>
      <c r="BBF1414" s="265"/>
      <c r="BBG1414" s="265"/>
      <c r="BBH1414" s="265"/>
      <c r="BBI1414" s="265"/>
      <c r="BBJ1414" s="265"/>
      <c r="BBK1414" s="265"/>
      <c r="BBL1414" s="265"/>
      <c r="BBM1414" s="265"/>
      <c r="BBN1414" s="265"/>
      <c r="BBO1414" s="265"/>
      <c r="BBP1414" s="265"/>
      <c r="BBQ1414" s="265"/>
      <c r="BBR1414" s="265"/>
      <c r="BBS1414" s="265"/>
      <c r="BBT1414" s="265"/>
      <c r="BBU1414" s="265"/>
      <c r="BBV1414" s="265"/>
      <c r="BBW1414" s="265"/>
      <c r="BBX1414" s="265"/>
      <c r="BBY1414" s="265"/>
      <c r="BBZ1414" s="265"/>
      <c r="BCA1414" s="265"/>
      <c r="BCB1414" s="265"/>
      <c r="BCC1414" s="265"/>
      <c r="BCD1414" s="265"/>
      <c r="BCE1414" s="265"/>
      <c r="BCF1414" s="265"/>
      <c r="BCG1414" s="265"/>
      <c r="BCH1414" s="265"/>
      <c r="BCI1414" s="265"/>
      <c r="BCJ1414" s="265"/>
      <c r="BCK1414" s="265"/>
      <c r="BCL1414" s="265"/>
      <c r="BCM1414" s="265"/>
      <c r="BCN1414" s="265"/>
      <c r="BCO1414" s="265"/>
      <c r="BCP1414" s="265"/>
      <c r="BCQ1414" s="265"/>
      <c r="BCR1414" s="265"/>
      <c r="BCS1414" s="265"/>
      <c r="BCT1414" s="265"/>
      <c r="BCU1414" s="265"/>
      <c r="BCV1414" s="265"/>
      <c r="BCW1414" s="265"/>
      <c r="BCX1414" s="265"/>
      <c r="BCY1414" s="265"/>
      <c r="BCZ1414" s="265"/>
      <c r="BDA1414" s="265"/>
      <c r="BDB1414" s="265"/>
      <c r="BDC1414" s="265"/>
      <c r="BDD1414" s="265"/>
      <c r="BDE1414" s="265"/>
      <c r="BDF1414" s="265"/>
      <c r="BDG1414" s="265"/>
      <c r="BDH1414" s="265"/>
      <c r="BDI1414" s="265"/>
      <c r="BDJ1414" s="265"/>
      <c r="BDK1414" s="265"/>
      <c r="BDL1414" s="265"/>
      <c r="BDM1414" s="265"/>
      <c r="BDN1414" s="265"/>
      <c r="BDO1414" s="265"/>
      <c r="BDP1414" s="265"/>
      <c r="BDQ1414" s="265"/>
      <c r="BDR1414" s="265"/>
      <c r="BDS1414" s="265"/>
      <c r="BDT1414" s="265"/>
      <c r="BDU1414" s="265"/>
      <c r="BDV1414" s="265"/>
      <c r="BDW1414" s="265"/>
      <c r="BDX1414" s="265"/>
      <c r="BDY1414" s="265"/>
      <c r="BDZ1414" s="265"/>
      <c r="BEA1414" s="265"/>
      <c r="BEB1414" s="265"/>
      <c r="BEC1414" s="265"/>
      <c r="BED1414" s="265"/>
      <c r="BEE1414" s="265"/>
      <c r="BEF1414" s="265"/>
      <c r="BEG1414" s="265"/>
      <c r="BEH1414" s="265"/>
      <c r="BEI1414" s="265"/>
      <c r="BEJ1414" s="265"/>
      <c r="BEK1414" s="265"/>
      <c r="BEL1414" s="265"/>
      <c r="BEM1414" s="265"/>
      <c r="BEN1414" s="265"/>
      <c r="BEO1414" s="265"/>
      <c r="BEP1414" s="265"/>
      <c r="BEQ1414" s="265"/>
      <c r="BER1414" s="265"/>
      <c r="BES1414" s="265"/>
      <c r="BET1414" s="265"/>
      <c r="BEU1414" s="265"/>
      <c r="BEV1414" s="265"/>
      <c r="BEW1414" s="265"/>
      <c r="BEX1414" s="265"/>
      <c r="BEY1414" s="265"/>
      <c r="BEZ1414" s="265"/>
      <c r="BFA1414" s="265"/>
      <c r="BFB1414" s="265"/>
      <c r="BFC1414" s="265"/>
      <c r="BFD1414" s="265"/>
      <c r="BFE1414" s="265"/>
      <c r="BFF1414" s="265"/>
      <c r="BFG1414" s="265"/>
      <c r="BFH1414" s="265"/>
      <c r="BFI1414" s="265"/>
      <c r="BFJ1414" s="265"/>
      <c r="BFK1414" s="265"/>
      <c r="BFL1414" s="265"/>
      <c r="BFM1414" s="265"/>
      <c r="BFN1414" s="265"/>
      <c r="BFO1414" s="265"/>
      <c r="BFP1414" s="265"/>
      <c r="BFQ1414" s="265"/>
      <c r="BFR1414" s="265"/>
      <c r="BFS1414" s="265"/>
      <c r="BFT1414" s="265"/>
      <c r="BFU1414" s="265"/>
      <c r="BFV1414" s="265"/>
      <c r="BFW1414" s="265"/>
      <c r="BFX1414" s="265"/>
      <c r="BFY1414" s="265"/>
      <c r="BFZ1414" s="265"/>
      <c r="BGA1414" s="265"/>
      <c r="BGB1414" s="265"/>
      <c r="BGC1414" s="265"/>
      <c r="BGD1414" s="265"/>
      <c r="BGE1414" s="265"/>
      <c r="BGF1414" s="265"/>
      <c r="BGG1414" s="265"/>
      <c r="BGH1414" s="265"/>
      <c r="BGI1414" s="265"/>
      <c r="BGJ1414" s="265"/>
      <c r="BGK1414" s="265"/>
      <c r="BGL1414" s="265"/>
      <c r="BGM1414" s="265"/>
      <c r="BGN1414" s="265"/>
      <c r="BGO1414" s="265"/>
      <c r="BGP1414" s="265"/>
      <c r="BGQ1414" s="265"/>
      <c r="BGR1414" s="265"/>
      <c r="BGS1414" s="265"/>
      <c r="BGT1414" s="265"/>
      <c r="BGU1414" s="265"/>
      <c r="BGV1414" s="265"/>
      <c r="BGW1414" s="265"/>
      <c r="BGX1414" s="265"/>
      <c r="BGY1414" s="265"/>
      <c r="BGZ1414" s="265"/>
      <c r="BHA1414" s="265"/>
      <c r="BHB1414" s="265"/>
      <c r="BHC1414" s="265"/>
      <c r="BHD1414" s="265"/>
      <c r="BHE1414" s="265"/>
      <c r="BHF1414" s="265"/>
      <c r="BHG1414" s="265"/>
      <c r="BHH1414" s="265"/>
      <c r="BHI1414" s="265"/>
      <c r="BHJ1414" s="265"/>
      <c r="BHK1414" s="265"/>
      <c r="BHL1414" s="265"/>
      <c r="BHM1414" s="265"/>
      <c r="BHN1414" s="265"/>
      <c r="BHO1414" s="265"/>
      <c r="BHP1414" s="265"/>
      <c r="BHQ1414" s="265"/>
      <c r="BHR1414" s="265"/>
      <c r="BHS1414" s="265"/>
      <c r="BHT1414" s="265"/>
      <c r="BHU1414" s="265"/>
      <c r="BHV1414" s="265"/>
      <c r="BHW1414" s="265"/>
      <c r="BHX1414" s="265"/>
      <c r="BHY1414" s="265"/>
      <c r="BHZ1414" s="265"/>
      <c r="BIA1414" s="265"/>
      <c r="BIB1414" s="265"/>
      <c r="BIC1414" s="265"/>
      <c r="BID1414" s="265"/>
      <c r="BIE1414" s="265"/>
      <c r="BIF1414" s="265"/>
      <c r="BIG1414" s="265"/>
      <c r="BIH1414" s="265"/>
      <c r="BII1414" s="265"/>
      <c r="BIJ1414" s="265"/>
      <c r="BIK1414" s="265"/>
      <c r="BIL1414" s="265"/>
      <c r="BIM1414" s="265"/>
      <c r="BIN1414" s="265"/>
      <c r="BIO1414" s="265"/>
      <c r="BIP1414" s="265"/>
      <c r="BIQ1414" s="265"/>
      <c r="BIR1414" s="265"/>
      <c r="BIS1414" s="265"/>
      <c r="BIT1414" s="265"/>
      <c r="BIU1414" s="265"/>
      <c r="BIV1414" s="265"/>
      <c r="BIW1414" s="265"/>
      <c r="BIX1414" s="265"/>
      <c r="BIY1414" s="265"/>
      <c r="BIZ1414" s="265"/>
      <c r="BJA1414" s="265"/>
      <c r="BJB1414" s="265"/>
      <c r="BJC1414" s="265"/>
      <c r="BJD1414" s="265"/>
      <c r="BJE1414" s="265"/>
      <c r="BJF1414" s="265"/>
      <c r="BJG1414" s="265"/>
      <c r="BJH1414" s="265"/>
      <c r="BJI1414" s="265"/>
      <c r="BJJ1414" s="265"/>
      <c r="BJK1414" s="265"/>
      <c r="BJL1414" s="265"/>
      <c r="BJM1414" s="265"/>
      <c r="BJN1414" s="265"/>
      <c r="BJO1414" s="265"/>
      <c r="BJP1414" s="265"/>
      <c r="BJQ1414" s="265"/>
      <c r="BJR1414" s="265"/>
      <c r="BJS1414" s="265"/>
      <c r="BJT1414" s="265"/>
      <c r="BJU1414" s="265"/>
      <c r="BJV1414" s="265"/>
      <c r="BJW1414" s="265"/>
      <c r="BJX1414" s="265"/>
      <c r="BJY1414" s="265"/>
      <c r="BJZ1414" s="265"/>
      <c r="BKA1414" s="265"/>
      <c r="BKB1414" s="265"/>
      <c r="BKC1414" s="265"/>
      <c r="BKD1414" s="265"/>
      <c r="BKE1414" s="265"/>
      <c r="BKF1414" s="265"/>
      <c r="BKG1414" s="265"/>
      <c r="BKH1414" s="265"/>
      <c r="BKI1414" s="265"/>
      <c r="BKJ1414" s="265"/>
      <c r="BKK1414" s="265"/>
      <c r="BKL1414" s="265"/>
      <c r="BKM1414" s="265"/>
      <c r="BKN1414" s="265"/>
      <c r="BKO1414" s="265"/>
      <c r="BKP1414" s="265"/>
      <c r="BKQ1414" s="265"/>
      <c r="BKR1414" s="265"/>
      <c r="BKS1414" s="265"/>
      <c r="BKT1414" s="265"/>
      <c r="BKU1414" s="265"/>
      <c r="BKV1414" s="265"/>
      <c r="BKW1414" s="265"/>
      <c r="BKX1414" s="265"/>
      <c r="BKY1414" s="265"/>
      <c r="BKZ1414" s="265"/>
      <c r="BLA1414" s="265"/>
      <c r="BLB1414" s="265"/>
      <c r="BLC1414" s="265"/>
      <c r="BLD1414" s="265"/>
      <c r="BLE1414" s="265"/>
      <c r="BLF1414" s="265"/>
      <c r="BLG1414" s="265"/>
      <c r="BLH1414" s="265"/>
      <c r="BLI1414" s="265"/>
      <c r="BLJ1414" s="265"/>
      <c r="BLK1414" s="265"/>
      <c r="BLL1414" s="265"/>
      <c r="BLM1414" s="265"/>
      <c r="BLN1414" s="265"/>
      <c r="BLO1414" s="265"/>
      <c r="BLP1414" s="265"/>
      <c r="BLQ1414" s="265"/>
      <c r="BLR1414" s="265"/>
      <c r="BLS1414" s="265"/>
      <c r="BLT1414" s="265"/>
      <c r="BLU1414" s="265"/>
      <c r="BLV1414" s="265"/>
      <c r="BLW1414" s="265"/>
      <c r="BLX1414" s="265"/>
      <c r="BLY1414" s="265"/>
      <c r="BLZ1414" s="265"/>
      <c r="BMA1414" s="265"/>
      <c r="BMB1414" s="265"/>
      <c r="BMC1414" s="265"/>
      <c r="BMD1414" s="265"/>
      <c r="BME1414" s="265"/>
      <c r="BMF1414" s="265"/>
      <c r="BMG1414" s="265"/>
      <c r="BMH1414" s="265"/>
      <c r="BMI1414" s="265"/>
      <c r="BMJ1414" s="265"/>
      <c r="BMK1414" s="265"/>
      <c r="BML1414" s="265"/>
      <c r="BMM1414" s="265"/>
      <c r="BMN1414" s="265"/>
      <c r="BMO1414" s="265"/>
      <c r="BMP1414" s="265"/>
      <c r="BMQ1414" s="265"/>
      <c r="BMR1414" s="265"/>
      <c r="BMS1414" s="265"/>
      <c r="BMT1414" s="265"/>
      <c r="BMU1414" s="265"/>
      <c r="BMV1414" s="265"/>
      <c r="BMW1414" s="265"/>
      <c r="BMX1414" s="265"/>
      <c r="BMY1414" s="265"/>
      <c r="BMZ1414" s="265"/>
      <c r="BNA1414" s="265"/>
      <c r="BNB1414" s="265"/>
      <c r="BNC1414" s="265"/>
      <c r="BND1414" s="265"/>
      <c r="BNE1414" s="265"/>
      <c r="BNF1414" s="265"/>
      <c r="BNG1414" s="265"/>
      <c r="BNH1414" s="265"/>
      <c r="BNI1414" s="265"/>
      <c r="BNJ1414" s="265"/>
      <c r="BNK1414" s="265"/>
      <c r="BNL1414" s="265"/>
      <c r="BNM1414" s="265"/>
      <c r="BNN1414" s="265"/>
      <c r="BNO1414" s="265"/>
      <c r="BNP1414" s="265"/>
      <c r="BNQ1414" s="265"/>
      <c r="BNR1414" s="265"/>
      <c r="BNS1414" s="265"/>
      <c r="BNT1414" s="265"/>
      <c r="BNU1414" s="265"/>
      <c r="BNV1414" s="265"/>
      <c r="BNW1414" s="265"/>
      <c r="BNX1414" s="265"/>
      <c r="BNY1414" s="265"/>
      <c r="BNZ1414" s="265"/>
      <c r="BOA1414" s="265"/>
      <c r="BOB1414" s="265"/>
      <c r="BOC1414" s="265"/>
      <c r="BOD1414" s="265"/>
      <c r="BOE1414" s="265"/>
      <c r="BOF1414" s="265"/>
      <c r="BOG1414" s="265"/>
      <c r="BOH1414" s="265"/>
      <c r="BOI1414" s="265"/>
      <c r="BOJ1414" s="265"/>
      <c r="BOK1414" s="265"/>
      <c r="BOL1414" s="265"/>
      <c r="BOM1414" s="265"/>
      <c r="BON1414" s="265"/>
      <c r="BOO1414" s="265"/>
      <c r="BOP1414" s="265"/>
      <c r="BOQ1414" s="265"/>
      <c r="BOR1414" s="265"/>
      <c r="BOS1414" s="265"/>
      <c r="BOT1414" s="265"/>
      <c r="BOU1414" s="265"/>
      <c r="BOV1414" s="265"/>
      <c r="BOW1414" s="265"/>
      <c r="BOX1414" s="265"/>
      <c r="BOY1414" s="265"/>
      <c r="BOZ1414" s="265"/>
      <c r="BPA1414" s="265"/>
      <c r="BPB1414" s="265"/>
      <c r="BPC1414" s="265"/>
      <c r="BPD1414" s="265"/>
      <c r="BPE1414" s="265"/>
      <c r="BPF1414" s="265"/>
      <c r="BPG1414" s="265"/>
      <c r="BPH1414" s="265"/>
      <c r="BPI1414" s="265"/>
      <c r="BPJ1414" s="265"/>
      <c r="BPK1414" s="265"/>
      <c r="BPL1414" s="265"/>
      <c r="BPM1414" s="265"/>
      <c r="BPN1414" s="265"/>
      <c r="BPO1414" s="265"/>
      <c r="BPP1414" s="265"/>
      <c r="BPQ1414" s="265"/>
      <c r="BPR1414" s="265"/>
      <c r="BPS1414" s="265"/>
      <c r="BPT1414" s="265"/>
      <c r="BPU1414" s="265"/>
      <c r="BPV1414" s="265"/>
      <c r="BPW1414" s="265"/>
      <c r="BPX1414" s="265"/>
      <c r="BPY1414" s="265"/>
      <c r="BPZ1414" s="265"/>
      <c r="BQA1414" s="265"/>
      <c r="BQB1414" s="265"/>
      <c r="BQC1414" s="265"/>
      <c r="BQD1414" s="265"/>
      <c r="BQE1414" s="265"/>
      <c r="BQF1414" s="265"/>
      <c r="BQG1414" s="265"/>
      <c r="BQH1414" s="265"/>
      <c r="BQI1414" s="265"/>
      <c r="BQJ1414" s="265"/>
      <c r="BQK1414" s="265"/>
      <c r="BQL1414" s="265"/>
      <c r="BQM1414" s="265"/>
      <c r="BQN1414" s="265"/>
      <c r="BQO1414" s="265"/>
      <c r="BQP1414" s="265"/>
      <c r="BQQ1414" s="265"/>
      <c r="BQR1414" s="265"/>
      <c r="BQS1414" s="265"/>
      <c r="BQT1414" s="265"/>
      <c r="BQU1414" s="265"/>
      <c r="BQV1414" s="265"/>
      <c r="BQW1414" s="265"/>
      <c r="BQX1414" s="265"/>
      <c r="BQY1414" s="265"/>
      <c r="BQZ1414" s="265"/>
      <c r="BRA1414" s="265"/>
      <c r="BRB1414" s="265"/>
      <c r="BRC1414" s="265"/>
      <c r="BRD1414" s="265"/>
      <c r="BRE1414" s="265"/>
      <c r="BRF1414" s="265"/>
      <c r="BRG1414" s="265"/>
      <c r="BRH1414" s="265"/>
      <c r="BRI1414" s="265"/>
      <c r="BRJ1414" s="265"/>
      <c r="BRK1414" s="265"/>
      <c r="BRL1414" s="265"/>
      <c r="BRM1414" s="265"/>
      <c r="BRN1414" s="265"/>
      <c r="BRO1414" s="265"/>
      <c r="BRP1414" s="265"/>
      <c r="BRQ1414" s="265"/>
      <c r="BRR1414" s="265"/>
      <c r="BRS1414" s="265"/>
      <c r="BRT1414" s="265"/>
      <c r="BRU1414" s="265"/>
      <c r="BRV1414" s="265"/>
      <c r="BRW1414" s="265"/>
      <c r="BRX1414" s="265"/>
      <c r="BRY1414" s="265"/>
      <c r="BRZ1414" s="265"/>
      <c r="BSA1414" s="265"/>
      <c r="BSB1414" s="265"/>
      <c r="BSC1414" s="265"/>
      <c r="BSD1414" s="265"/>
      <c r="BSE1414" s="265"/>
      <c r="BSF1414" s="265"/>
      <c r="BSG1414" s="265"/>
      <c r="BSH1414" s="265"/>
      <c r="BSI1414" s="265"/>
      <c r="BSJ1414" s="265"/>
      <c r="BSK1414" s="265"/>
      <c r="BSL1414" s="265"/>
      <c r="BSM1414" s="265"/>
      <c r="BSN1414" s="265"/>
      <c r="BSO1414" s="265"/>
      <c r="BSP1414" s="265"/>
      <c r="BSQ1414" s="265"/>
      <c r="BSR1414" s="265"/>
      <c r="BSS1414" s="265"/>
      <c r="BST1414" s="265"/>
      <c r="BSU1414" s="265"/>
      <c r="BSV1414" s="265"/>
      <c r="BSW1414" s="265"/>
      <c r="BSX1414" s="265"/>
      <c r="BSY1414" s="265"/>
      <c r="BSZ1414" s="265"/>
      <c r="BTA1414" s="265"/>
      <c r="BTB1414" s="265"/>
      <c r="BTC1414" s="265"/>
      <c r="BTD1414" s="265"/>
      <c r="BTE1414" s="265"/>
      <c r="BTF1414" s="265"/>
      <c r="BTG1414" s="265"/>
      <c r="BTH1414" s="265"/>
      <c r="BTI1414" s="265"/>
      <c r="BTJ1414" s="265"/>
      <c r="BTK1414" s="265"/>
      <c r="BTL1414" s="265"/>
      <c r="BTM1414" s="265"/>
      <c r="BTN1414" s="265"/>
      <c r="BTO1414" s="265"/>
      <c r="BTP1414" s="265"/>
      <c r="BTQ1414" s="265"/>
      <c r="BTR1414" s="265"/>
      <c r="BTS1414" s="265"/>
      <c r="BTT1414" s="265"/>
      <c r="BTU1414" s="265"/>
      <c r="BTV1414" s="265"/>
      <c r="BTW1414" s="265"/>
      <c r="BTX1414" s="265"/>
      <c r="BTY1414" s="265"/>
      <c r="BTZ1414" s="265"/>
      <c r="BUA1414" s="265"/>
      <c r="BUB1414" s="265"/>
      <c r="BUC1414" s="265"/>
      <c r="BUD1414" s="265"/>
      <c r="BUE1414" s="265"/>
      <c r="BUF1414" s="265"/>
      <c r="BUG1414" s="265"/>
      <c r="BUH1414" s="265"/>
      <c r="BUI1414" s="265"/>
      <c r="BUJ1414" s="265"/>
      <c r="BUK1414" s="265"/>
      <c r="BUL1414" s="265"/>
      <c r="BUM1414" s="265"/>
      <c r="BUN1414" s="265"/>
      <c r="BUO1414" s="265"/>
      <c r="BUP1414" s="265"/>
      <c r="BUQ1414" s="265"/>
      <c r="BUR1414" s="265"/>
      <c r="BUS1414" s="265"/>
      <c r="BUT1414" s="265"/>
      <c r="BUU1414" s="265"/>
      <c r="BUV1414" s="265"/>
      <c r="BUW1414" s="265"/>
      <c r="BUX1414" s="265"/>
      <c r="BUY1414" s="265"/>
      <c r="BUZ1414" s="265"/>
      <c r="BVA1414" s="265"/>
      <c r="BVB1414" s="265"/>
      <c r="BVC1414" s="265"/>
      <c r="BVD1414" s="265"/>
      <c r="BVE1414" s="265"/>
      <c r="BVF1414" s="265"/>
      <c r="BVG1414" s="265"/>
      <c r="BVH1414" s="265"/>
      <c r="BVI1414" s="265"/>
      <c r="BVJ1414" s="265"/>
      <c r="BVK1414" s="265"/>
      <c r="BVL1414" s="265"/>
      <c r="BVM1414" s="265"/>
      <c r="BVN1414" s="265"/>
      <c r="BVO1414" s="265"/>
      <c r="BVP1414" s="265"/>
      <c r="BVQ1414" s="265"/>
      <c r="BVR1414" s="265"/>
      <c r="BVS1414" s="265"/>
      <c r="BVT1414" s="265"/>
      <c r="BVU1414" s="265"/>
      <c r="BVV1414" s="265"/>
      <c r="BVW1414" s="265"/>
      <c r="BVX1414" s="265"/>
      <c r="BVY1414" s="265"/>
      <c r="BVZ1414" s="265"/>
      <c r="BWA1414" s="265"/>
      <c r="BWB1414" s="265"/>
      <c r="BWC1414" s="265"/>
      <c r="BWD1414" s="265"/>
      <c r="BWE1414" s="265"/>
      <c r="BWF1414" s="265"/>
      <c r="BWG1414" s="265"/>
      <c r="BWH1414" s="265"/>
      <c r="BWI1414" s="265"/>
      <c r="BWJ1414" s="265"/>
      <c r="BWK1414" s="265"/>
      <c r="BWL1414" s="265"/>
      <c r="BWM1414" s="265"/>
      <c r="BWN1414" s="265"/>
      <c r="BWO1414" s="265"/>
      <c r="BWP1414" s="265"/>
      <c r="BWQ1414" s="265"/>
      <c r="BWR1414" s="265"/>
      <c r="BWS1414" s="265"/>
      <c r="BWT1414" s="265"/>
      <c r="BWU1414" s="265"/>
      <c r="BWV1414" s="265"/>
      <c r="BWW1414" s="265"/>
      <c r="BWX1414" s="265"/>
      <c r="BWY1414" s="265"/>
      <c r="BWZ1414" s="265"/>
      <c r="BXA1414" s="265"/>
      <c r="BXB1414" s="265"/>
      <c r="BXC1414" s="265"/>
      <c r="BXD1414" s="265"/>
      <c r="BXE1414" s="265"/>
      <c r="BXF1414" s="265"/>
      <c r="BXG1414" s="265"/>
      <c r="BXH1414" s="265"/>
      <c r="BXI1414" s="265"/>
      <c r="BXJ1414" s="265"/>
      <c r="BXK1414" s="265"/>
      <c r="BXL1414" s="265"/>
      <c r="BXM1414" s="265"/>
      <c r="BXN1414" s="265"/>
      <c r="BXO1414" s="265"/>
      <c r="BXP1414" s="265"/>
      <c r="BXQ1414" s="265"/>
      <c r="BXR1414" s="265"/>
      <c r="BXS1414" s="265"/>
      <c r="BXT1414" s="265"/>
      <c r="BXU1414" s="265"/>
      <c r="BXV1414" s="265"/>
      <c r="BXW1414" s="265"/>
      <c r="BXX1414" s="265"/>
      <c r="BXY1414" s="265"/>
      <c r="BXZ1414" s="265"/>
      <c r="BYA1414" s="265"/>
      <c r="BYB1414" s="265"/>
      <c r="BYC1414" s="265"/>
      <c r="BYD1414" s="265"/>
      <c r="BYE1414" s="265"/>
      <c r="BYF1414" s="265"/>
      <c r="BYG1414" s="265"/>
      <c r="BYH1414" s="265"/>
      <c r="BYI1414" s="265"/>
      <c r="BYJ1414" s="265"/>
      <c r="BYK1414" s="265"/>
      <c r="BYL1414" s="265"/>
      <c r="BYM1414" s="265"/>
      <c r="BYN1414" s="265"/>
      <c r="BYO1414" s="265"/>
      <c r="BYP1414" s="265"/>
      <c r="BYQ1414" s="265"/>
      <c r="BYR1414" s="265"/>
      <c r="BYS1414" s="265"/>
      <c r="BYT1414" s="265"/>
      <c r="BYU1414" s="265"/>
      <c r="BYV1414" s="265"/>
      <c r="BYW1414" s="265"/>
      <c r="BYX1414" s="265"/>
      <c r="BYY1414" s="265"/>
      <c r="BYZ1414" s="265"/>
      <c r="BZA1414" s="265"/>
      <c r="BZB1414" s="265"/>
      <c r="BZC1414" s="265"/>
      <c r="BZD1414" s="265"/>
      <c r="BZE1414" s="265"/>
      <c r="BZF1414" s="265"/>
      <c r="BZG1414" s="265"/>
      <c r="BZH1414" s="265"/>
      <c r="BZI1414" s="265"/>
      <c r="BZJ1414" s="265"/>
      <c r="BZK1414" s="265"/>
      <c r="BZL1414" s="265"/>
      <c r="BZM1414" s="265"/>
      <c r="BZN1414" s="265"/>
      <c r="BZO1414" s="265"/>
      <c r="BZP1414" s="265"/>
      <c r="BZQ1414" s="265"/>
      <c r="BZR1414" s="265"/>
      <c r="BZS1414" s="265"/>
      <c r="BZT1414" s="265"/>
      <c r="BZU1414" s="265"/>
      <c r="BZV1414" s="265"/>
      <c r="BZW1414" s="265"/>
      <c r="BZX1414" s="265"/>
      <c r="BZY1414" s="265"/>
      <c r="BZZ1414" s="265"/>
      <c r="CAA1414" s="265"/>
      <c r="CAB1414" s="265"/>
      <c r="CAC1414" s="265"/>
      <c r="CAD1414" s="265"/>
      <c r="CAE1414" s="265"/>
      <c r="CAF1414" s="265"/>
      <c r="CAG1414" s="265"/>
      <c r="CAH1414" s="265"/>
      <c r="CAI1414" s="265"/>
      <c r="CAJ1414" s="265"/>
      <c r="CAK1414" s="265"/>
      <c r="CAL1414" s="265"/>
      <c r="CAM1414" s="265"/>
      <c r="CAN1414" s="265"/>
      <c r="CAO1414" s="265"/>
      <c r="CAP1414" s="265"/>
      <c r="CAQ1414" s="265"/>
      <c r="CAR1414" s="265"/>
      <c r="CAS1414" s="265"/>
      <c r="CAT1414" s="265"/>
      <c r="CAU1414" s="265"/>
      <c r="CAV1414" s="265"/>
      <c r="CAW1414" s="265"/>
      <c r="CAX1414" s="265"/>
      <c r="CAY1414" s="265"/>
      <c r="CAZ1414" s="265"/>
      <c r="CBA1414" s="265"/>
      <c r="CBB1414" s="265"/>
      <c r="CBC1414" s="265"/>
      <c r="CBD1414" s="265"/>
      <c r="CBE1414" s="265"/>
      <c r="CBF1414" s="265"/>
      <c r="CBG1414" s="265"/>
      <c r="CBH1414" s="265"/>
      <c r="CBI1414" s="265"/>
      <c r="CBJ1414" s="265"/>
      <c r="CBK1414" s="265"/>
      <c r="CBL1414" s="265"/>
      <c r="CBM1414" s="265"/>
      <c r="CBN1414" s="265"/>
      <c r="CBO1414" s="265"/>
      <c r="CBP1414" s="265"/>
      <c r="CBQ1414" s="265"/>
      <c r="CBR1414" s="265"/>
      <c r="CBS1414" s="265"/>
      <c r="CBT1414" s="265"/>
      <c r="CBU1414" s="265"/>
      <c r="CBV1414" s="265"/>
      <c r="CBW1414" s="265"/>
      <c r="CBX1414" s="265"/>
      <c r="CBY1414" s="265"/>
      <c r="CBZ1414" s="265"/>
      <c r="CCA1414" s="265"/>
      <c r="CCB1414" s="265"/>
      <c r="CCC1414" s="265"/>
      <c r="CCD1414" s="265"/>
      <c r="CCE1414" s="265"/>
      <c r="CCF1414" s="265"/>
      <c r="CCG1414" s="265"/>
      <c r="CCH1414" s="265"/>
      <c r="CCI1414" s="265"/>
      <c r="CCJ1414" s="265"/>
      <c r="CCK1414" s="265"/>
      <c r="CCL1414" s="265"/>
      <c r="CCM1414" s="265"/>
      <c r="CCN1414" s="265"/>
      <c r="CCO1414" s="265"/>
      <c r="CCP1414" s="265"/>
      <c r="CCQ1414" s="265"/>
      <c r="CCR1414" s="265"/>
      <c r="CCS1414" s="265"/>
      <c r="CCT1414" s="265"/>
      <c r="CCU1414" s="265"/>
      <c r="CCV1414" s="265"/>
      <c r="CCW1414" s="265"/>
      <c r="CCX1414" s="265"/>
      <c r="CCY1414" s="265"/>
      <c r="CCZ1414" s="265"/>
      <c r="CDA1414" s="265"/>
      <c r="CDB1414" s="265"/>
      <c r="CDC1414" s="265"/>
      <c r="CDD1414" s="265"/>
      <c r="CDE1414" s="265"/>
      <c r="CDF1414" s="265"/>
      <c r="CDG1414" s="265"/>
      <c r="CDH1414" s="265"/>
      <c r="CDI1414" s="265"/>
      <c r="CDJ1414" s="265"/>
      <c r="CDK1414" s="265"/>
      <c r="CDL1414" s="265"/>
      <c r="CDM1414" s="265"/>
      <c r="CDN1414" s="265"/>
      <c r="CDO1414" s="265"/>
      <c r="CDP1414" s="265"/>
      <c r="CDQ1414" s="265"/>
      <c r="CDR1414" s="265"/>
      <c r="CDS1414" s="265"/>
      <c r="CDT1414" s="265"/>
      <c r="CDU1414" s="265"/>
      <c r="CDV1414" s="265"/>
      <c r="CDW1414" s="265"/>
      <c r="CDX1414" s="265"/>
      <c r="CDY1414" s="265"/>
      <c r="CDZ1414" s="265"/>
      <c r="CEA1414" s="265"/>
      <c r="CEB1414" s="265"/>
      <c r="CEC1414" s="265"/>
      <c r="CED1414" s="265"/>
      <c r="CEE1414" s="265"/>
      <c r="CEF1414" s="265"/>
      <c r="CEG1414" s="265"/>
      <c r="CEH1414" s="265"/>
      <c r="CEI1414" s="265"/>
      <c r="CEJ1414" s="265"/>
      <c r="CEK1414" s="265"/>
      <c r="CEL1414" s="265"/>
      <c r="CEM1414" s="265"/>
      <c r="CEN1414" s="265"/>
      <c r="CEO1414" s="265"/>
      <c r="CEP1414" s="265"/>
      <c r="CEQ1414" s="265"/>
      <c r="CER1414" s="265"/>
      <c r="CES1414" s="265"/>
      <c r="CET1414" s="265"/>
      <c r="CEU1414" s="265"/>
      <c r="CEV1414" s="265"/>
      <c r="CEW1414" s="265"/>
      <c r="CEX1414" s="265"/>
      <c r="CEY1414" s="265"/>
      <c r="CEZ1414" s="265"/>
      <c r="CFA1414" s="265"/>
      <c r="CFB1414" s="265"/>
      <c r="CFC1414" s="265"/>
      <c r="CFD1414" s="265"/>
      <c r="CFE1414" s="265"/>
      <c r="CFF1414" s="265"/>
      <c r="CFG1414" s="265"/>
      <c r="CFH1414" s="265"/>
      <c r="CFI1414" s="265"/>
      <c r="CFJ1414" s="265"/>
      <c r="CFK1414" s="265"/>
      <c r="CFL1414" s="265"/>
      <c r="CFM1414" s="265"/>
      <c r="CFN1414" s="265"/>
      <c r="CFO1414" s="265"/>
      <c r="CFP1414" s="265"/>
      <c r="CFQ1414" s="265"/>
      <c r="CFR1414" s="265"/>
      <c r="CFS1414" s="265"/>
      <c r="CFT1414" s="265"/>
      <c r="CFU1414" s="265"/>
      <c r="CFV1414" s="265"/>
      <c r="CFW1414" s="265"/>
      <c r="CFX1414" s="265"/>
      <c r="CFY1414" s="265"/>
      <c r="CFZ1414" s="265"/>
      <c r="CGA1414" s="265"/>
      <c r="CGB1414" s="265"/>
      <c r="CGC1414" s="265"/>
      <c r="CGD1414" s="265"/>
      <c r="CGE1414" s="265"/>
      <c r="CGF1414" s="265"/>
      <c r="CGG1414" s="265"/>
      <c r="CGH1414" s="265"/>
      <c r="CGI1414" s="265"/>
      <c r="CGJ1414" s="265"/>
      <c r="CGK1414" s="265"/>
      <c r="CGL1414" s="265"/>
      <c r="CGM1414" s="265"/>
      <c r="CGN1414" s="265"/>
      <c r="CGO1414" s="265"/>
      <c r="CGP1414" s="265"/>
      <c r="CGQ1414" s="265"/>
      <c r="CGR1414" s="265"/>
      <c r="CGS1414" s="265"/>
      <c r="CGT1414" s="265"/>
      <c r="CGU1414" s="265"/>
      <c r="CGV1414" s="265"/>
      <c r="CGW1414" s="265"/>
      <c r="CGX1414" s="265"/>
      <c r="CGY1414" s="265"/>
      <c r="CGZ1414" s="265"/>
      <c r="CHA1414" s="265"/>
      <c r="CHB1414" s="265"/>
      <c r="CHC1414" s="265"/>
      <c r="CHD1414" s="265"/>
      <c r="CHE1414" s="265"/>
      <c r="CHF1414" s="265"/>
      <c r="CHG1414" s="265"/>
      <c r="CHH1414" s="265"/>
      <c r="CHI1414" s="265"/>
      <c r="CHJ1414" s="265"/>
      <c r="CHK1414" s="265"/>
      <c r="CHL1414" s="265"/>
      <c r="CHM1414" s="265"/>
      <c r="CHN1414" s="265"/>
      <c r="CHO1414" s="265"/>
      <c r="CHP1414" s="265"/>
      <c r="CHQ1414" s="265"/>
      <c r="CHR1414" s="265"/>
      <c r="CHS1414" s="265"/>
      <c r="CHT1414" s="265"/>
      <c r="CHU1414" s="265"/>
      <c r="CHV1414" s="265"/>
      <c r="CHW1414" s="265"/>
      <c r="CHX1414" s="265"/>
      <c r="CHY1414" s="265"/>
      <c r="CHZ1414" s="265"/>
      <c r="CIA1414" s="265"/>
      <c r="CIB1414" s="265"/>
      <c r="CIC1414" s="265"/>
      <c r="CID1414" s="265"/>
      <c r="CIE1414" s="265"/>
      <c r="CIF1414" s="265"/>
      <c r="CIG1414" s="265"/>
      <c r="CIH1414" s="265"/>
      <c r="CII1414" s="265"/>
      <c r="CIJ1414" s="265"/>
      <c r="CIK1414" s="265"/>
      <c r="CIL1414" s="265"/>
      <c r="CIM1414" s="265"/>
      <c r="CIN1414" s="265"/>
      <c r="CIO1414" s="265"/>
      <c r="CIP1414" s="265"/>
      <c r="CIQ1414" s="265"/>
      <c r="CIR1414" s="265"/>
      <c r="CIS1414" s="265"/>
      <c r="CIT1414" s="265"/>
      <c r="CIU1414" s="265"/>
      <c r="CIV1414" s="265"/>
      <c r="CIW1414" s="265"/>
      <c r="CIX1414" s="265"/>
      <c r="CIY1414" s="265"/>
      <c r="CIZ1414" s="265"/>
      <c r="CJA1414" s="265"/>
      <c r="CJB1414" s="265"/>
      <c r="CJC1414" s="265"/>
      <c r="CJD1414" s="265"/>
      <c r="CJE1414" s="265"/>
      <c r="CJF1414" s="265"/>
      <c r="CJG1414" s="265"/>
      <c r="CJH1414" s="265"/>
      <c r="CJI1414" s="265"/>
      <c r="CJJ1414" s="265"/>
      <c r="CJK1414" s="265"/>
      <c r="CJL1414" s="265"/>
      <c r="CJM1414" s="265"/>
      <c r="CJN1414" s="265"/>
      <c r="CJO1414" s="265"/>
      <c r="CJP1414" s="265"/>
      <c r="CJQ1414" s="265"/>
      <c r="CJR1414" s="265"/>
      <c r="CJS1414" s="265"/>
      <c r="CJT1414" s="265"/>
      <c r="CJU1414" s="265"/>
      <c r="CJV1414" s="265"/>
      <c r="CJW1414" s="265"/>
      <c r="CJX1414" s="265"/>
      <c r="CJY1414" s="265"/>
      <c r="CJZ1414" s="265"/>
      <c r="CKA1414" s="265"/>
      <c r="CKB1414" s="265"/>
      <c r="CKC1414" s="265"/>
      <c r="CKD1414" s="265"/>
      <c r="CKE1414" s="265"/>
      <c r="CKF1414" s="265"/>
      <c r="CKG1414" s="265"/>
      <c r="CKH1414" s="265"/>
      <c r="CKI1414" s="265"/>
      <c r="CKJ1414" s="265"/>
      <c r="CKK1414" s="265"/>
      <c r="CKL1414" s="265"/>
      <c r="CKM1414" s="265"/>
      <c r="CKN1414" s="265"/>
      <c r="CKO1414" s="265"/>
      <c r="CKP1414" s="265"/>
      <c r="CKQ1414" s="265"/>
      <c r="CKR1414" s="265"/>
      <c r="CKS1414" s="265"/>
      <c r="CKT1414" s="265"/>
      <c r="CKU1414" s="265"/>
      <c r="CKV1414" s="265"/>
      <c r="CKW1414" s="265"/>
      <c r="CKX1414" s="265"/>
      <c r="CKY1414" s="265"/>
      <c r="CKZ1414" s="265"/>
      <c r="CLA1414" s="265"/>
      <c r="CLB1414" s="265"/>
      <c r="CLC1414" s="265"/>
      <c r="CLD1414" s="265"/>
      <c r="CLE1414" s="265"/>
      <c r="CLF1414" s="265"/>
      <c r="CLG1414" s="265"/>
      <c r="CLH1414" s="265"/>
      <c r="CLI1414" s="265"/>
      <c r="CLJ1414" s="265"/>
      <c r="CLK1414" s="265"/>
      <c r="CLL1414" s="265"/>
      <c r="CLM1414" s="265"/>
      <c r="CLN1414" s="265"/>
      <c r="CLO1414" s="265"/>
      <c r="CLP1414" s="265"/>
      <c r="CLQ1414" s="265"/>
      <c r="CLR1414" s="265"/>
      <c r="CLS1414" s="265"/>
      <c r="CLT1414" s="265"/>
      <c r="CLU1414" s="265"/>
      <c r="CLV1414" s="265"/>
      <c r="CLW1414" s="265"/>
      <c r="CLX1414" s="265"/>
      <c r="CLY1414" s="265"/>
      <c r="CLZ1414" s="265"/>
      <c r="CMA1414" s="265"/>
      <c r="CMB1414" s="265"/>
      <c r="CMC1414" s="265"/>
      <c r="CMD1414" s="265"/>
      <c r="CME1414" s="265"/>
      <c r="CMF1414" s="265"/>
      <c r="CMG1414" s="265"/>
      <c r="CMH1414" s="265"/>
      <c r="CMI1414" s="265"/>
      <c r="CMJ1414" s="265"/>
      <c r="CMK1414" s="265"/>
      <c r="CML1414" s="265"/>
      <c r="CMM1414" s="265"/>
      <c r="CMN1414" s="265"/>
      <c r="CMO1414" s="265"/>
      <c r="CMP1414" s="265"/>
      <c r="CMQ1414" s="265"/>
      <c r="CMR1414" s="265"/>
      <c r="CMS1414" s="265"/>
      <c r="CMT1414" s="265"/>
      <c r="CMU1414" s="265"/>
      <c r="CMV1414" s="265"/>
      <c r="CMW1414" s="265"/>
      <c r="CMX1414" s="265"/>
      <c r="CMY1414" s="265"/>
      <c r="CMZ1414" s="265"/>
      <c r="CNA1414" s="265"/>
      <c r="CNB1414" s="265"/>
      <c r="CNC1414" s="265"/>
      <c r="CND1414" s="265"/>
      <c r="CNE1414" s="265"/>
      <c r="CNF1414" s="265"/>
      <c r="CNG1414" s="265"/>
      <c r="CNH1414" s="265"/>
      <c r="CNI1414" s="265"/>
      <c r="CNJ1414" s="265"/>
      <c r="CNK1414" s="265"/>
      <c r="CNL1414" s="265"/>
      <c r="CNM1414" s="265"/>
      <c r="CNN1414" s="265"/>
      <c r="CNO1414" s="265"/>
      <c r="CNP1414" s="265"/>
      <c r="CNQ1414" s="265"/>
      <c r="CNR1414" s="265"/>
      <c r="CNS1414" s="265"/>
      <c r="CNT1414" s="265"/>
      <c r="CNU1414" s="265"/>
      <c r="CNV1414" s="265"/>
      <c r="CNW1414" s="265"/>
      <c r="CNX1414" s="265"/>
      <c r="CNY1414" s="265"/>
      <c r="CNZ1414" s="265"/>
      <c r="COA1414" s="265"/>
      <c r="COB1414" s="265"/>
      <c r="COC1414" s="265"/>
      <c r="COD1414" s="265"/>
      <c r="COE1414" s="265"/>
      <c r="COF1414" s="265"/>
      <c r="COG1414" s="265"/>
      <c r="COH1414" s="265"/>
      <c r="COI1414" s="265"/>
      <c r="COJ1414" s="265"/>
      <c r="COK1414" s="265"/>
      <c r="COL1414" s="265"/>
      <c r="COM1414" s="265"/>
      <c r="CON1414" s="265"/>
      <c r="COO1414" s="265"/>
      <c r="COP1414" s="265"/>
      <c r="COQ1414" s="265"/>
      <c r="COR1414" s="265"/>
      <c r="COS1414" s="265"/>
      <c r="COT1414" s="265"/>
      <c r="COU1414" s="265"/>
      <c r="COV1414" s="265"/>
      <c r="COW1414" s="265"/>
      <c r="COX1414" s="265"/>
      <c r="COY1414" s="265"/>
      <c r="COZ1414" s="265"/>
      <c r="CPA1414" s="265"/>
      <c r="CPB1414" s="265"/>
      <c r="CPC1414" s="265"/>
      <c r="CPD1414" s="265"/>
      <c r="CPE1414" s="265"/>
      <c r="CPF1414" s="265"/>
      <c r="CPG1414" s="265"/>
      <c r="CPH1414" s="265"/>
      <c r="CPI1414" s="265"/>
      <c r="CPJ1414" s="265"/>
      <c r="CPK1414" s="265"/>
      <c r="CPL1414" s="265"/>
      <c r="CPM1414" s="265"/>
      <c r="CPN1414" s="265"/>
      <c r="CPO1414" s="265"/>
      <c r="CPP1414" s="265"/>
      <c r="CPQ1414" s="265"/>
      <c r="CPR1414" s="265"/>
      <c r="CPS1414" s="265"/>
      <c r="CPT1414" s="265"/>
      <c r="CPU1414" s="265"/>
      <c r="CPV1414" s="265"/>
      <c r="CPW1414" s="265"/>
      <c r="CPX1414" s="265"/>
      <c r="CPY1414" s="265"/>
      <c r="CPZ1414" s="265"/>
      <c r="CQA1414" s="265"/>
      <c r="CQB1414" s="265"/>
      <c r="CQC1414" s="265"/>
      <c r="CQD1414" s="265"/>
      <c r="CQE1414" s="265"/>
      <c r="CQF1414" s="265"/>
      <c r="CQG1414" s="265"/>
      <c r="CQH1414" s="265"/>
      <c r="CQI1414" s="265"/>
      <c r="CQJ1414" s="265"/>
      <c r="CQK1414" s="265"/>
      <c r="CQL1414" s="265"/>
      <c r="CQM1414" s="265"/>
      <c r="CQN1414" s="265"/>
      <c r="CQO1414" s="265"/>
      <c r="CQP1414" s="265"/>
      <c r="CQQ1414" s="265"/>
      <c r="CQR1414" s="265"/>
      <c r="CQS1414" s="265"/>
      <c r="CQT1414" s="265"/>
      <c r="CQU1414" s="265"/>
      <c r="CQV1414" s="265"/>
      <c r="CQW1414" s="265"/>
      <c r="CQX1414" s="265"/>
      <c r="CQY1414" s="265"/>
      <c r="CQZ1414" s="265"/>
      <c r="CRA1414" s="265"/>
      <c r="CRB1414" s="265"/>
      <c r="CRC1414" s="265"/>
      <c r="CRD1414" s="265"/>
      <c r="CRE1414" s="265"/>
      <c r="CRF1414" s="265"/>
      <c r="CRG1414" s="265"/>
      <c r="CRH1414" s="265"/>
      <c r="CRI1414" s="265"/>
      <c r="CRJ1414" s="265"/>
      <c r="CRK1414" s="265"/>
      <c r="CRL1414" s="265"/>
      <c r="CRM1414" s="265"/>
      <c r="CRN1414" s="265"/>
      <c r="CRO1414" s="265"/>
      <c r="CRP1414" s="265"/>
      <c r="CRQ1414" s="265"/>
      <c r="CRR1414" s="265"/>
      <c r="CRS1414" s="265"/>
      <c r="CRT1414" s="265"/>
      <c r="CRU1414" s="265"/>
      <c r="CRV1414" s="265"/>
      <c r="CRW1414" s="265"/>
      <c r="CRX1414" s="265"/>
      <c r="CRY1414" s="265"/>
      <c r="CRZ1414" s="265"/>
      <c r="CSA1414" s="265"/>
      <c r="CSB1414" s="265"/>
      <c r="CSC1414" s="265"/>
      <c r="CSD1414" s="265"/>
      <c r="CSE1414" s="265"/>
      <c r="CSF1414" s="265"/>
      <c r="CSG1414" s="265"/>
      <c r="CSH1414" s="265"/>
      <c r="CSI1414" s="265"/>
      <c r="CSJ1414" s="265"/>
      <c r="CSK1414" s="265"/>
      <c r="CSL1414" s="265"/>
      <c r="CSM1414" s="265"/>
      <c r="CSN1414" s="265"/>
      <c r="CSO1414" s="265"/>
      <c r="CSP1414" s="265"/>
      <c r="CSQ1414" s="265"/>
      <c r="CSR1414" s="265"/>
      <c r="CSS1414" s="265"/>
      <c r="CST1414" s="265"/>
      <c r="CSU1414" s="265"/>
      <c r="CSV1414" s="265"/>
      <c r="CSW1414" s="265"/>
      <c r="CSX1414" s="265"/>
      <c r="CSY1414" s="265"/>
      <c r="CSZ1414" s="265"/>
      <c r="CTA1414" s="265"/>
      <c r="CTB1414" s="265"/>
      <c r="CTC1414" s="265"/>
      <c r="CTD1414" s="265"/>
      <c r="CTE1414" s="265"/>
      <c r="CTF1414" s="265"/>
      <c r="CTG1414" s="265"/>
      <c r="CTH1414" s="265"/>
      <c r="CTI1414" s="265"/>
      <c r="CTJ1414" s="265"/>
      <c r="CTK1414" s="265"/>
      <c r="CTL1414" s="265"/>
      <c r="CTM1414" s="265"/>
      <c r="CTN1414" s="265"/>
      <c r="CTO1414" s="265"/>
      <c r="CTP1414" s="265"/>
      <c r="CTQ1414" s="265"/>
      <c r="CTR1414" s="265"/>
      <c r="CTS1414" s="265"/>
      <c r="CTT1414" s="265"/>
      <c r="CTU1414" s="265"/>
      <c r="CTV1414" s="265"/>
      <c r="CTW1414" s="265"/>
      <c r="CTX1414" s="265"/>
      <c r="CTY1414" s="265"/>
      <c r="CTZ1414" s="265"/>
      <c r="CUA1414" s="265"/>
      <c r="CUB1414" s="265"/>
      <c r="CUC1414" s="265"/>
      <c r="CUD1414" s="265"/>
      <c r="CUE1414" s="265"/>
      <c r="CUF1414" s="265"/>
      <c r="CUG1414" s="265"/>
      <c r="CUH1414" s="265"/>
      <c r="CUI1414" s="265"/>
      <c r="CUJ1414" s="265"/>
      <c r="CUK1414" s="265"/>
      <c r="CUL1414" s="265"/>
      <c r="CUM1414" s="265"/>
      <c r="CUN1414" s="265"/>
      <c r="CUO1414" s="265"/>
      <c r="CUP1414" s="265"/>
      <c r="CUQ1414" s="265"/>
      <c r="CUR1414" s="265"/>
      <c r="CUS1414" s="265"/>
      <c r="CUT1414" s="265"/>
      <c r="CUU1414" s="265"/>
      <c r="CUV1414" s="265"/>
      <c r="CUW1414" s="265"/>
      <c r="CUX1414" s="265"/>
      <c r="CUY1414" s="265"/>
      <c r="CUZ1414" s="265"/>
      <c r="CVA1414" s="265"/>
      <c r="CVB1414" s="265"/>
      <c r="CVC1414" s="265"/>
      <c r="CVD1414" s="265"/>
      <c r="CVE1414" s="265"/>
      <c r="CVF1414" s="265"/>
      <c r="CVG1414" s="265"/>
      <c r="CVH1414" s="265"/>
      <c r="CVI1414" s="265"/>
      <c r="CVJ1414" s="265"/>
      <c r="CVK1414" s="265"/>
      <c r="CVL1414" s="265"/>
      <c r="CVM1414" s="265"/>
      <c r="CVN1414" s="265"/>
      <c r="CVO1414" s="265"/>
      <c r="CVP1414" s="265"/>
      <c r="CVQ1414" s="265"/>
      <c r="CVR1414" s="265"/>
      <c r="CVS1414" s="265"/>
      <c r="CVT1414" s="265"/>
      <c r="CVU1414" s="265"/>
      <c r="CVV1414" s="265"/>
      <c r="CVW1414" s="265"/>
      <c r="CVX1414" s="265"/>
      <c r="CVY1414" s="265"/>
      <c r="CVZ1414" s="265"/>
      <c r="CWA1414" s="265"/>
      <c r="CWB1414" s="265"/>
      <c r="CWC1414" s="265"/>
      <c r="CWD1414" s="265"/>
      <c r="CWE1414" s="265"/>
      <c r="CWF1414" s="265"/>
      <c r="CWG1414" s="265"/>
      <c r="CWH1414" s="265"/>
      <c r="CWI1414" s="265"/>
      <c r="CWJ1414" s="265"/>
      <c r="CWK1414" s="265"/>
      <c r="CWL1414" s="265"/>
      <c r="CWM1414" s="265"/>
      <c r="CWN1414" s="265"/>
      <c r="CWO1414" s="265"/>
      <c r="CWP1414" s="265"/>
      <c r="CWQ1414" s="265"/>
      <c r="CWR1414" s="265"/>
      <c r="CWS1414" s="265"/>
      <c r="CWT1414" s="265"/>
      <c r="CWU1414" s="265"/>
      <c r="CWV1414" s="265"/>
      <c r="CWW1414" s="265"/>
      <c r="CWX1414" s="265"/>
      <c r="CWY1414" s="265"/>
      <c r="CWZ1414" s="265"/>
      <c r="CXA1414" s="265"/>
      <c r="CXB1414" s="265"/>
      <c r="CXC1414" s="265"/>
      <c r="CXD1414" s="265"/>
      <c r="CXE1414" s="265"/>
      <c r="CXF1414" s="265"/>
      <c r="CXG1414" s="265"/>
      <c r="CXH1414" s="265"/>
      <c r="CXI1414" s="265"/>
      <c r="CXJ1414" s="265"/>
      <c r="CXK1414" s="265"/>
      <c r="CXL1414" s="265"/>
      <c r="CXM1414" s="265"/>
      <c r="CXN1414" s="265"/>
      <c r="CXO1414" s="265"/>
      <c r="CXP1414" s="265"/>
      <c r="CXQ1414" s="265"/>
      <c r="CXR1414" s="265"/>
      <c r="CXS1414" s="265"/>
      <c r="CXT1414" s="265"/>
      <c r="CXU1414" s="265"/>
      <c r="CXV1414" s="265"/>
      <c r="CXW1414" s="265"/>
      <c r="CXX1414" s="265"/>
      <c r="CXY1414" s="265"/>
      <c r="CXZ1414" s="265"/>
      <c r="CYA1414" s="265"/>
      <c r="CYB1414" s="265"/>
      <c r="CYC1414" s="265"/>
      <c r="CYD1414" s="265"/>
      <c r="CYE1414" s="265"/>
      <c r="CYF1414" s="265"/>
      <c r="CYG1414" s="265"/>
      <c r="CYH1414" s="265"/>
      <c r="CYI1414" s="265"/>
      <c r="CYJ1414" s="265"/>
      <c r="CYK1414" s="265"/>
      <c r="CYL1414" s="265"/>
      <c r="CYM1414" s="265"/>
      <c r="CYN1414" s="265"/>
      <c r="CYO1414" s="265"/>
      <c r="CYP1414" s="265"/>
      <c r="CYQ1414" s="265"/>
      <c r="CYR1414" s="265"/>
      <c r="CYS1414" s="265"/>
      <c r="CYT1414" s="265"/>
      <c r="CYU1414" s="265"/>
      <c r="CYV1414" s="265"/>
      <c r="CYW1414" s="265"/>
      <c r="CYX1414" s="265"/>
      <c r="CYY1414" s="265"/>
      <c r="CYZ1414" s="265"/>
      <c r="CZA1414" s="265"/>
      <c r="CZB1414" s="265"/>
      <c r="CZC1414" s="265"/>
      <c r="CZD1414" s="265"/>
      <c r="CZE1414" s="265"/>
      <c r="CZF1414" s="265"/>
      <c r="CZG1414" s="265"/>
      <c r="CZH1414" s="265"/>
      <c r="CZI1414" s="265"/>
      <c r="CZJ1414" s="265"/>
      <c r="CZK1414" s="265"/>
      <c r="CZL1414" s="265"/>
      <c r="CZM1414" s="265"/>
      <c r="CZN1414" s="265"/>
      <c r="CZO1414" s="265"/>
      <c r="CZP1414" s="265"/>
      <c r="CZQ1414" s="265"/>
      <c r="CZR1414" s="265"/>
      <c r="CZS1414" s="265"/>
      <c r="CZT1414" s="265"/>
      <c r="CZU1414" s="265"/>
      <c r="CZV1414" s="265"/>
      <c r="CZW1414" s="265"/>
      <c r="CZX1414" s="265"/>
      <c r="CZY1414" s="265"/>
      <c r="CZZ1414" s="265"/>
      <c r="DAA1414" s="265"/>
      <c r="DAB1414" s="265"/>
      <c r="DAC1414" s="265"/>
      <c r="DAD1414" s="265"/>
      <c r="DAE1414" s="265"/>
      <c r="DAF1414" s="265"/>
      <c r="DAG1414" s="265"/>
      <c r="DAH1414" s="265"/>
      <c r="DAI1414" s="265"/>
      <c r="DAJ1414" s="265"/>
      <c r="DAK1414" s="265"/>
      <c r="DAL1414" s="265"/>
      <c r="DAM1414" s="265"/>
      <c r="DAN1414" s="265"/>
      <c r="DAO1414" s="265"/>
      <c r="DAP1414" s="265"/>
      <c r="DAQ1414" s="265"/>
      <c r="DAR1414" s="265"/>
      <c r="DAS1414" s="265"/>
      <c r="DAT1414" s="265"/>
      <c r="DAU1414" s="265"/>
      <c r="DAV1414" s="265"/>
      <c r="DAW1414" s="265"/>
      <c r="DAX1414" s="265"/>
      <c r="DAY1414" s="265"/>
      <c r="DAZ1414" s="265"/>
      <c r="DBA1414" s="265"/>
      <c r="DBB1414" s="265"/>
      <c r="DBC1414" s="265"/>
      <c r="DBD1414" s="265"/>
      <c r="DBE1414" s="265"/>
      <c r="DBF1414" s="265"/>
      <c r="DBG1414" s="265"/>
      <c r="DBH1414" s="265"/>
      <c r="DBI1414" s="265"/>
      <c r="DBJ1414" s="265"/>
      <c r="DBK1414" s="265"/>
      <c r="DBL1414" s="265"/>
      <c r="DBM1414" s="265"/>
      <c r="DBN1414" s="265"/>
      <c r="DBO1414" s="265"/>
      <c r="DBP1414" s="265"/>
      <c r="DBQ1414" s="265"/>
      <c r="DBR1414" s="265"/>
      <c r="DBS1414" s="265"/>
      <c r="DBT1414" s="265"/>
      <c r="DBU1414" s="265"/>
      <c r="DBV1414" s="265"/>
      <c r="DBW1414" s="265"/>
      <c r="DBX1414" s="265"/>
      <c r="DBY1414" s="265"/>
      <c r="DBZ1414" s="265"/>
      <c r="DCA1414" s="265"/>
      <c r="DCB1414" s="265"/>
      <c r="DCC1414" s="265"/>
      <c r="DCD1414" s="265"/>
      <c r="DCE1414" s="265"/>
      <c r="DCF1414" s="265"/>
      <c r="DCG1414" s="265"/>
      <c r="DCH1414" s="265"/>
      <c r="DCI1414" s="265"/>
      <c r="DCJ1414" s="265"/>
      <c r="DCK1414" s="265"/>
      <c r="DCL1414" s="265"/>
      <c r="DCM1414" s="265"/>
      <c r="DCN1414" s="265"/>
      <c r="DCO1414" s="265"/>
      <c r="DCP1414" s="265"/>
      <c r="DCQ1414" s="265"/>
      <c r="DCR1414" s="265"/>
      <c r="DCS1414" s="265"/>
      <c r="DCT1414" s="265"/>
      <c r="DCU1414" s="265"/>
      <c r="DCV1414" s="265"/>
      <c r="DCW1414" s="265"/>
      <c r="DCX1414" s="265"/>
      <c r="DCY1414" s="265"/>
      <c r="DCZ1414" s="265"/>
      <c r="DDA1414" s="265"/>
      <c r="DDB1414" s="265"/>
      <c r="DDC1414" s="265"/>
      <c r="DDD1414" s="265"/>
      <c r="DDE1414" s="265"/>
      <c r="DDF1414" s="265"/>
      <c r="DDG1414" s="265"/>
      <c r="DDH1414" s="265"/>
      <c r="DDI1414" s="265"/>
      <c r="DDJ1414" s="265"/>
      <c r="DDK1414" s="265"/>
      <c r="DDL1414" s="265"/>
      <c r="DDM1414" s="265"/>
      <c r="DDN1414" s="265"/>
      <c r="DDO1414" s="265"/>
      <c r="DDP1414" s="265"/>
      <c r="DDQ1414" s="265"/>
      <c r="DDR1414" s="265"/>
      <c r="DDS1414" s="265"/>
      <c r="DDT1414" s="265"/>
      <c r="DDU1414" s="265"/>
      <c r="DDV1414" s="265"/>
      <c r="DDW1414" s="265"/>
      <c r="DDX1414" s="265"/>
      <c r="DDY1414" s="265"/>
      <c r="DDZ1414" s="265"/>
      <c r="DEA1414" s="265"/>
      <c r="DEB1414" s="265"/>
      <c r="DEC1414" s="265"/>
      <c r="DED1414" s="265"/>
      <c r="DEE1414" s="265"/>
      <c r="DEF1414" s="265"/>
      <c r="DEG1414" s="265"/>
      <c r="DEH1414" s="265"/>
      <c r="DEI1414" s="265"/>
      <c r="DEJ1414" s="265"/>
      <c r="DEK1414" s="265"/>
      <c r="DEL1414" s="265"/>
      <c r="DEM1414" s="265"/>
      <c r="DEN1414" s="265"/>
      <c r="DEO1414" s="265"/>
      <c r="DEP1414" s="265"/>
      <c r="DEQ1414" s="265"/>
      <c r="DER1414" s="265"/>
      <c r="DES1414" s="265"/>
      <c r="DET1414" s="265"/>
      <c r="DEU1414" s="265"/>
      <c r="DEV1414" s="265"/>
      <c r="DEW1414" s="265"/>
      <c r="DEX1414" s="265"/>
      <c r="DEY1414" s="265"/>
      <c r="DEZ1414" s="265"/>
      <c r="DFA1414" s="265"/>
      <c r="DFB1414" s="265"/>
      <c r="DFC1414" s="265"/>
      <c r="DFD1414" s="265"/>
      <c r="DFE1414" s="265"/>
      <c r="DFF1414" s="265"/>
      <c r="DFG1414" s="265"/>
      <c r="DFH1414" s="265"/>
      <c r="DFI1414" s="265"/>
      <c r="DFJ1414" s="265"/>
      <c r="DFK1414" s="265"/>
      <c r="DFL1414" s="265"/>
      <c r="DFM1414" s="265"/>
      <c r="DFN1414" s="265"/>
      <c r="DFO1414" s="265"/>
      <c r="DFP1414" s="265"/>
      <c r="DFQ1414" s="265"/>
      <c r="DFR1414" s="265"/>
      <c r="DFS1414" s="265"/>
      <c r="DFT1414" s="265"/>
      <c r="DFU1414" s="265"/>
      <c r="DFV1414" s="265"/>
      <c r="DFW1414" s="265"/>
      <c r="DFX1414" s="265"/>
      <c r="DFY1414" s="265"/>
      <c r="DFZ1414" s="265"/>
      <c r="DGA1414" s="265"/>
      <c r="DGB1414" s="265"/>
      <c r="DGC1414" s="265"/>
      <c r="DGD1414" s="265"/>
      <c r="DGE1414" s="265"/>
      <c r="DGF1414" s="265"/>
      <c r="DGG1414" s="265"/>
      <c r="DGH1414" s="265"/>
      <c r="DGI1414" s="265"/>
      <c r="DGJ1414" s="265"/>
      <c r="DGK1414" s="265"/>
      <c r="DGL1414" s="265"/>
      <c r="DGM1414" s="265"/>
      <c r="DGN1414" s="265"/>
      <c r="DGO1414" s="265"/>
      <c r="DGP1414" s="265"/>
      <c r="DGQ1414" s="265"/>
      <c r="DGR1414" s="265"/>
      <c r="DGS1414" s="265"/>
      <c r="DGT1414" s="265"/>
      <c r="DGU1414" s="265"/>
      <c r="DGV1414" s="265"/>
      <c r="DGW1414" s="265"/>
      <c r="DGX1414" s="265"/>
      <c r="DGY1414" s="265"/>
      <c r="DGZ1414" s="265"/>
      <c r="DHA1414" s="265"/>
      <c r="DHB1414" s="265"/>
      <c r="DHC1414" s="265"/>
      <c r="DHD1414" s="265"/>
      <c r="DHE1414" s="265"/>
      <c r="DHF1414" s="265"/>
      <c r="DHG1414" s="265"/>
      <c r="DHH1414" s="265"/>
      <c r="DHI1414" s="265"/>
      <c r="DHJ1414" s="265"/>
      <c r="DHK1414" s="265"/>
      <c r="DHL1414" s="265"/>
      <c r="DHM1414" s="265"/>
      <c r="DHN1414" s="265"/>
      <c r="DHO1414" s="265"/>
      <c r="DHP1414" s="265"/>
      <c r="DHQ1414" s="265"/>
      <c r="DHR1414" s="265"/>
      <c r="DHS1414" s="265"/>
      <c r="DHT1414" s="265"/>
      <c r="DHU1414" s="265"/>
      <c r="DHV1414" s="265"/>
      <c r="DHW1414" s="265"/>
      <c r="DHX1414" s="265"/>
      <c r="DHY1414" s="265"/>
      <c r="DHZ1414" s="265"/>
      <c r="DIA1414" s="265"/>
      <c r="DIB1414" s="265"/>
      <c r="DIC1414" s="265"/>
      <c r="DID1414" s="265"/>
      <c r="DIE1414" s="265"/>
      <c r="DIF1414" s="265"/>
      <c r="DIG1414" s="265"/>
      <c r="DIH1414" s="265"/>
      <c r="DII1414" s="265"/>
      <c r="DIJ1414" s="265"/>
      <c r="DIK1414" s="265"/>
      <c r="DIL1414" s="265"/>
      <c r="DIM1414" s="265"/>
      <c r="DIN1414" s="265"/>
      <c r="DIO1414" s="265"/>
      <c r="DIP1414" s="265"/>
      <c r="DIQ1414" s="265"/>
      <c r="DIR1414" s="265"/>
      <c r="DIS1414" s="265"/>
      <c r="DIT1414" s="265"/>
      <c r="DIU1414" s="265"/>
      <c r="DIV1414" s="265"/>
      <c r="DIW1414" s="265"/>
      <c r="DIX1414" s="265"/>
      <c r="DIY1414" s="265"/>
      <c r="DIZ1414" s="265"/>
      <c r="DJA1414" s="265"/>
      <c r="DJB1414" s="265"/>
      <c r="DJC1414" s="265"/>
      <c r="DJD1414" s="265"/>
      <c r="DJE1414" s="265"/>
      <c r="DJF1414" s="265"/>
      <c r="DJG1414" s="265"/>
      <c r="DJH1414" s="265"/>
      <c r="DJI1414" s="265"/>
      <c r="DJJ1414" s="265"/>
      <c r="DJK1414" s="265"/>
      <c r="DJL1414" s="265"/>
      <c r="DJM1414" s="265"/>
      <c r="DJN1414" s="265"/>
      <c r="DJO1414" s="265"/>
      <c r="DJP1414" s="265"/>
      <c r="DJQ1414" s="265"/>
      <c r="DJR1414" s="265"/>
      <c r="DJS1414" s="265"/>
      <c r="DJT1414" s="265"/>
      <c r="DJU1414" s="265"/>
      <c r="DJV1414" s="265"/>
      <c r="DJW1414" s="265"/>
      <c r="DJX1414" s="265"/>
      <c r="DJY1414" s="265"/>
      <c r="DJZ1414" s="265"/>
      <c r="DKA1414" s="265"/>
      <c r="DKB1414" s="265"/>
      <c r="DKC1414" s="265"/>
      <c r="DKD1414" s="265"/>
      <c r="DKE1414" s="265"/>
      <c r="DKF1414" s="265"/>
      <c r="DKG1414" s="265"/>
      <c r="DKH1414" s="265"/>
      <c r="DKI1414" s="265"/>
      <c r="DKJ1414" s="265"/>
      <c r="DKK1414" s="265"/>
      <c r="DKL1414" s="265"/>
      <c r="DKM1414" s="265"/>
      <c r="DKN1414" s="265"/>
      <c r="DKO1414" s="265"/>
      <c r="DKP1414" s="265"/>
      <c r="DKQ1414" s="265"/>
      <c r="DKR1414" s="265"/>
      <c r="DKS1414" s="265"/>
      <c r="DKT1414" s="265"/>
      <c r="DKU1414" s="265"/>
      <c r="DKV1414" s="265"/>
      <c r="DKW1414" s="265"/>
      <c r="DKX1414" s="265"/>
      <c r="DKY1414" s="265"/>
      <c r="DKZ1414" s="265"/>
      <c r="DLA1414" s="265"/>
      <c r="DLB1414" s="265"/>
      <c r="DLC1414" s="265"/>
      <c r="DLD1414" s="265"/>
      <c r="DLE1414" s="265"/>
      <c r="DLF1414" s="265"/>
      <c r="DLG1414" s="265"/>
      <c r="DLH1414" s="265"/>
      <c r="DLI1414" s="265"/>
      <c r="DLJ1414" s="265"/>
      <c r="DLK1414" s="265"/>
      <c r="DLL1414" s="265"/>
      <c r="DLM1414" s="265"/>
      <c r="DLN1414" s="265"/>
      <c r="DLO1414" s="265"/>
      <c r="DLP1414" s="265"/>
      <c r="DLQ1414" s="265"/>
      <c r="DLR1414" s="265"/>
      <c r="DLS1414" s="265"/>
      <c r="DLT1414" s="265"/>
      <c r="DLU1414" s="265"/>
      <c r="DLV1414" s="265"/>
      <c r="DLW1414" s="265"/>
      <c r="DLX1414" s="265"/>
      <c r="DLY1414" s="265"/>
      <c r="DLZ1414" s="265"/>
      <c r="DMA1414" s="265"/>
      <c r="DMB1414" s="265"/>
      <c r="DMC1414" s="265"/>
      <c r="DMD1414" s="265"/>
      <c r="DME1414" s="265"/>
      <c r="DMF1414" s="265"/>
      <c r="DMG1414" s="265"/>
      <c r="DMH1414" s="265"/>
      <c r="DMI1414" s="265"/>
      <c r="DMJ1414" s="265"/>
      <c r="DMK1414" s="265"/>
      <c r="DML1414" s="265"/>
      <c r="DMM1414" s="265"/>
      <c r="DMN1414" s="265"/>
      <c r="DMO1414" s="265"/>
      <c r="DMP1414" s="265"/>
      <c r="DMQ1414" s="265"/>
      <c r="DMR1414" s="265"/>
      <c r="DMS1414" s="265"/>
      <c r="DMT1414" s="265"/>
      <c r="DMU1414" s="265"/>
      <c r="DMV1414" s="265"/>
      <c r="DMW1414" s="265"/>
      <c r="DMX1414" s="265"/>
      <c r="DMY1414" s="265"/>
      <c r="DMZ1414" s="265"/>
      <c r="DNA1414" s="265"/>
      <c r="DNB1414" s="265"/>
      <c r="DNC1414" s="265"/>
      <c r="DND1414" s="265"/>
      <c r="DNE1414" s="265"/>
      <c r="DNF1414" s="265"/>
      <c r="DNG1414" s="265"/>
      <c r="DNH1414" s="265"/>
      <c r="DNI1414" s="265"/>
      <c r="DNJ1414" s="265"/>
      <c r="DNK1414" s="265"/>
      <c r="DNL1414" s="265"/>
      <c r="DNM1414" s="265"/>
      <c r="DNN1414" s="265"/>
      <c r="DNO1414" s="265"/>
      <c r="DNP1414" s="265"/>
      <c r="DNQ1414" s="265"/>
      <c r="DNR1414" s="265"/>
      <c r="DNS1414" s="265"/>
      <c r="DNT1414" s="265"/>
      <c r="DNU1414" s="265"/>
      <c r="DNV1414" s="265"/>
      <c r="DNW1414" s="265"/>
      <c r="DNX1414" s="265"/>
      <c r="DNY1414" s="265"/>
      <c r="DNZ1414" s="265"/>
      <c r="DOA1414" s="265"/>
      <c r="DOB1414" s="265"/>
      <c r="DOC1414" s="265"/>
      <c r="DOD1414" s="265"/>
      <c r="DOE1414" s="265"/>
      <c r="DOF1414" s="265"/>
      <c r="DOG1414" s="265"/>
      <c r="DOH1414" s="265"/>
      <c r="DOI1414" s="265"/>
      <c r="DOJ1414" s="265"/>
      <c r="DOK1414" s="265"/>
      <c r="DOL1414" s="265"/>
      <c r="DOM1414" s="265"/>
      <c r="DON1414" s="265"/>
      <c r="DOO1414" s="265"/>
      <c r="DOP1414" s="265"/>
      <c r="DOQ1414" s="265"/>
      <c r="DOR1414" s="265"/>
      <c r="DOS1414" s="265"/>
      <c r="DOT1414" s="265"/>
      <c r="DOU1414" s="265"/>
      <c r="DOV1414" s="265"/>
      <c r="DOW1414" s="265"/>
      <c r="DOX1414" s="265"/>
      <c r="DOY1414" s="265"/>
      <c r="DOZ1414" s="265"/>
      <c r="DPA1414" s="265"/>
      <c r="DPB1414" s="265"/>
      <c r="DPC1414" s="265"/>
      <c r="DPD1414" s="265"/>
      <c r="DPE1414" s="265"/>
      <c r="DPF1414" s="265"/>
      <c r="DPG1414" s="265"/>
      <c r="DPH1414" s="265"/>
      <c r="DPI1414" s="265"/>
      <c r="DPJ1414" s="265"/>
      <c r="DPK1414" s="265"/>
      <c r="DPL1414" s="265"/>
      <c r="DPM1414" s="265"/>
      <c r="DPN1414" s="265"/>
      <c r="DPO1414" s="265"/>
      <c r="DPP1414" s="265"/>
      <c r="DPQ1414" s="265"/>
      <c r="DPR1414" s="265"/>
      <c r="DPS1414" s="265"/>
      <c r="DPT1414" s="265"/>
      <c r="DPU1414" s="265"/>
      <c r="DPV1414" s="265"/>
      <c r="DPW1414" s="265"/>
      <c r="DPX1414" s="265"/>
      <c r="DPY1414" s="265"/>
      <c r="DPZ1414" s="265"/>
      <c r="DQA1414" s="265"/>
      <c r="DQB1414" s="265"/>
      <c r="DQC1414" s="265"/>
      <c r="DQD1414" s="265"/>
      <c r="DQE1414" s="265"/>
      <c r="DQF1414" s="265"/>
      <c r="DQG1414" s="265"/>
      <c r="DQH1414" s="265"/>
      <c r="DQI1414" s="265"/>
      <c r="DQJ1414" s="265"/>
      <c r="DQK1414" s="265"/>
      <c r="DQL1414" s="265"/>
      <c r="DQM1414" s="265"/>
      <c r="DQN1414" s="265"/>
      <c r="DQO1414" s="265"/>
      <c r="DQP1414" s="265"/>
      <c r="DQQ1414" s="265"/>
      <c r="DQR1414" s="265"/>
      <c r="DQS1414" s="265"/>
      <c r="DQT1414" s="265"/>
      <c r="DQU1414" s="265"/>
      <c r="DQV1414" s="265"/>
      <c r="DQW1414" s="265"/>
      <c r="DQX1414" s="265"/>
      <c r="DQY1414" s="265"/>
      <c r="DQZ1414" s="265"/>
      <c r="DRA1414" s="265"/>
      <c r="DRB1414" s="265"/>
      <c r="DRC1414" s="265"/>
      <c r="DRD1414" s="265"/>
      <c r="DRE1414" s="265"/>
      <c r="DRF1414" s="265"/>
      <c r="DRG1414" s="265"/>
      <c r="DRH1414" s="265"/>
      <c r="DRI1414" s="265"/>
      <c r="DRJ1414" s="265"/>
      <c r="DRK1414" s="265"/>
      <c r="DRL1414" s="265"/>
      <c r="DRM1414" s="265"/>
      <c r="DRN1414" s="265"/>
      <c r="DRO1414" s="265"/>
      <c r="DRP1414" s="265"/>
      <c r="DRQ1414" s="265"/>
      <c r="DRR1414" s="265"/>
      <c r="DRS1414" s="265"/>
      <c r="DRT1414" s="265"/>
      <c r="DRU1414" s="265"/>
      <c r="DRV1414" s="265"/>
      <c r="DRW1414" s="265"/>
      <c r="DRX1414" s="265"/>
      <c r="DRY1414" s="265"/>
      <c r="DRZ1414" s="265"/>
      <c r="DSA1414" s="265"/>
      <c r="DSB1414" s="265"/>
      <c r="DSC1414" s="265"/>
      <c r="DSD1414" s="265"/>
      <c r="DSE1414" s="265"/>
      <c r="DSF1414" s="265"/>
      <c r="DSG1414" s="265"/>
      <c r="DSH1414" s="265"/>
      <c r="DSI1414" s="265"/>
      <c r="DSJ1414" s="265"/>
      <c r="DSK1414" s="265"/>
      <c r="DSL1414" s="265"/>
      <c r="DSM1414" s="265"/>
      <c r="DSN1414" s="265"/>
      <c r="DSO1414" s="265"/>
      <c r="DSP1414" s="265"/>
      <c r="DSQ1414" s="265"/>
      <c r="DSR1414" s="265"/>
      <c r="DSS1414" s="265"/>
      <c r="DST1414" s="265"/>
      <c r="DSU1414" s="265"/>
      <c r="DSV1414" s="265"/>
      <c r="DSW1414" s="265"/>
      <c r="DSX1414" s="265"/>
      <c r="DSY1414" s="265"/>
      <c r="DSZ1414" s="265"/>
      <c r="DTA1414" s="265"/>
      <c r="DTB1414" s="265"/>
      <c r="DTC1414" s="265"/>
      <c r="DTD1414" s="265"/>
      <c r="DTE1414" s="265"/>
      <c r="DTF1414" s="265"/>
      <c r="DTG1414" s="265"/>
      <c r="DTH1414" s="265"/>
      <c r="DTI1414" s="265"/>
      <c r="DTJ1414" s="265"/>
      <c r="DTK1414" s="265"/>
      <c r="DTL1414" s="265"/>
      <c r="DTM1414" s="265"/>
      <c r="DTN1414" s="265"/>
      <c r="DTO1414" s="265"/>
      <c r="DTP1414" s="265"/>
      <c r="DTQ1414" s="265"/>
      <c r="DTR1414" s="265"/>
      <c r="DTS1414" s="265"/>
      <c r="DTT1414" s="265"/>
      <c r="DTU1414" s="265"/>
      <c r="DTV1414" s="265"/>
      <c r="DTW1414" s="265"/>
      <c r="DTX1414" s="265"/>
      <c r="DTY1414" s="265"/>
      <c r="DTZ1414" s="265"/>
      <c r="DUA1414" s="265"/>
      <c r="DUB1414" s="265"/>
      <c r="DUC1414" s="265"/>
      <c r="DUD1414" s="265"/>
      <c r="DUE1414" s="265"/>
      <c r="DUF1414" s="265"/>
      <c r="DUG1414" s="265"/>
      <c r="DUH1414" s="265"/>
      <c r="DUI1414" s="265"/>
      <c r="DUJ1414" s="265"/>
      <c r="DUK1414" s="265"/>
      <c r="DUL1414" s="265"/>
      <c r="DUM1414" s="265"/>
      <c r="DUN1414" s="265"/>
      <c r="DUO1414" s="265"/>
      <c r="DUP1414" s="265"/>
      <c r="DUQ1414" s="265"/>
      <c r="DUR1414" s="265"/>
      <c r="DUS1414" s="265"/>
      <c r="DUT1414" s="265"/>
      <c r="DUU1414" s="265"/>
      <c r="DUV1414" s="265"/>
      <c r="DUW1414" s="265"/>
      <c r="DUX1414" s="265"/>
      <c r="DUY1414" s="265"/>
      <c r="DUZ1414" s="265"/>
      <c r="DVA1414" s="265"/>
      <c r="DVB1414" s="265"/>
      <c r="DVC1414" s="265"/>
      <c r="DVD1414" s="265"/>
      <c r="DVE1414" s="265"/>
      <c r="DVF1414" s="265"/>
      <c r="DVG1414" s="265"/>
      <c r="DVH1414" s="265"/>
      <c r="DVI1414" s="265"/>
      <c r="DVJ1414" s="265"/>
      <c r="DVK1414" s="265"/>
      <c r="DVL1414" s="265"/>
      <c r="DVM1414" s="265"/>
      <c r="DVN1414" s="265"/>
      <c r="DVO1414" s="265"/>
      <c r="DVP1414" s="265"/>
      <c r="DVQ1414" s="265"/>
      <c r="DVR1414" s="265"/>
      <c r="DVS1414" s="265"/>
      <c r="DVT1414" s="265"/>
      <c r="DVU1414" s="265"/>
      <c r="DVV1414" s="265"/>
      <c r="DVW1414" s="265"/>
      <c r="DVX1414" s="265"/>
      <c r="DVY1414" s="265"/>
      <c r="DVZ1414" s="265"/>
      <c r="DWA1414" s="265"/>
      <c r="DWB1414" s="265"/>
      <c r="DWC1414" s="265"/>
      <c r="DWD1414" s="265"/>
      <c r="DWE1414" s="265"/>
      <c r="DWF1414" s="265"/>
      <c r="DWG1414" s="265"/>
      <c r="DWH1414" s="265"/>
      <c r="DWI1414" s="265"/>
      <c r="DWJ1414" s="265"/>
      <c r="DWK1414" s="265"/>
      <c r="DWL1414" s="265"/>
      <c r="DWM1414" s="265"/>
      <c r="DWN1414" s="265"/>
      <c r="DWO1414" s="265"/>
      <c r="DWP1414" s="265"/>
      <c r="DWQ1414" s="265"/>
      <c r="DWR1414" s="265"/>
      <c r="DWS1414" s="265"/>
      <c r="DWT1414" s="265"/>
      <c r="DWU1414" s="265"/>
      <c r="DWV1414" s="265"/>
      <c r="DWW1414" s="265"/>
      <c r="DWX1414" s="265"/>
      <c r="DWY1414" s="265"/>
      <c r="DWZ1414" s="265"/>
      <c r="DXA1414" s="265"/>
      <c r="DXB1414" s="265"/>
      <c r="DXC1414" s="265"/>
      <c r="DXD1414" s="265"/>
      <c r="DXE1414" s="265"/>
      <c r="DXF1414" s="265"/>
      <c r="DXG1414" s="265"/>
      <c r="DXH1414" s="265"/>
      <c r="DXI1414" s="265"/>
      <c r="DXJ1414" s="265"/>
      <c r="DXK1414" s="265"/>
      <c r="DXL1414" s="265"/>
      <c r="DXM1414" s="265"/>
      <c r="DXN1414" s="265"/>
      <c r="DXO1414" s="265"/>
      <c r="DXP1414" s="265"/>
      <c r="DXQ1414" s="265"/>
      <c r="DXR1414" s="265"/>
      <c r="DXS1414" s="265"/>
      <c r="DXT1414" s="265"/>
      <c r="DXU1414" s="265"/>
      <c r="DXV1414" s="265"/>
      <c r="DXW1414" s="265"/>
      <c r="DXX1414" s="265"/>
      <c r="DXY1414" s="265"/>
      <c r="DXZ1414" s="265"/>
      <c r="DYA1414" s="265"/>
      <c r="DYB1414" s="265"/>
      <c r="DYC1414" s="265"/>
      <c r="DYD1414" s="265"/>
      <c r="DYE1414" s="265"/>
      <c r="DYF1414" s="265"/>
      <c r="DYG1414" s="265"/>
      <c r="DYH1414" s="265"/>
      <c r="DYI1414" s="265"/>
      <c r="DYJ1414" s="265"/>
      <c r="DYK1414" s="265"/>
      <c r="DYL1414" s="265"/>
      <c r="DYM1414" s="265"/>
      <c r="DYN1414" s="265"/>
      <c r="DYO1414" s="265"/>
      <c r="DYP1414" s="265"/>
      <c r="DYQ1414" s="265"/>
      <c r="DYR1414" s="265"/>
      <c r="DYS1414" s="265"/>
      <c r="DYT1414" s="265"/>
      <c r="DYU1414" s="265"/>
      <c r="DYV1414" s="265"/>
      <c r="DYW1414" s="265"/>
      <c r="DYX1414" s="265"/>
      <c r="DYY1414" s="265"/>
      <c r="DYZ1414" s="265"/>
      <c r="DZA1414" s="265"/>
      <c r="DZB1414" s="265"/>
      <c r="DZC1414" s="265"/>
      <c r="DZD1414" s="265"/>
      <c r="DZE1414" s="265"/>
      <c r="DZF1414" s="265"/>
      <c r="DZG1414" s="265"/>
      <c r="DZH1414" s="265"/>
      <c r="DZI1414" s="265"/>
      <c r="DZJ1414" s="265"/>
      <c r="DZK1414" s="265"/>
      <c r="DZL1414" s="265"/>
      <c r="DZM1414" s="265"/>
      <c r="DZN1414" s="265"/>
      <c r="DZO1414" s="265"/>
      <c r="DZP1414" s="265"/>
      <c r="DZQ1414" s="265"/>
      <c r="DZR1414" s="265"/>
      <c r="DZS1414" s="265"/>
      <c r="DZT1414" s="265"/>
      <c r="DZU1414" s="265"/>
      <c r="DZV1414" s="265"/>
      <c r="DZW1414" s="265"/>
      <c r="DZX1414" s="265"/>
      <c r="DZY1414" s="265"/>
      <c r="DZZ1414" s="265"/>
      <c r="EAA1414" s="265"/>
      <c r="EAB1414" s="265"/>
      <c r="EAC1414" s="265"/>
      <c r="EAD1414" s="265"/>
      <c r="EAE1414" s="265"/>
      <c r="EAF1414" s="265"/>
      <c r="EAG1414" s="265"/>
      <c r="EAH1414" s="265"/>
      <c r="EAI1414" s="265"/>
      <c r="EAJ1414" s="265"/>
      <c r="EAK1414" s="265"/>
      <c r="EAL1414" s="265"/>
      <c r="EAM1414" s="265"/>
      <c r="EAN1414" s="265"/>
      <c r="EAO1414" s="265"/>
      <c r="EAP1414" s="265"/>
      <c r="EAQ1414" s="265"/>
      <c r="EAR1414" s="265"/>
      <c r="EAS1414" s="265"/>
      <c r="EAT1414" s="265"/>
      <c r="EAU1414" s="265"/>
      <c r="EAV1414" s="265"/>
      <c r="EAW1414" s="265"/>
      <c r="EAX1414" s="265"/>
      <c r="EAY1414" s="265"/>
      <c r="EAZ1414" s="265"/>
      <c r="EBA1414" s="265"/>
      <c r="EBB1414" s="265"/>
      <c r="EBC1414" s="265"/>
      <c r="EBD1414" s="265"/>
      <c r="EBE1414" s="265"/>
      <c r="EBF1414" s="265"/>
      <c r="EBG1414" s="265"/>
      <c r="EBH1414" s="265"/>
      <c r="EBI1414" s="265"/>
      <c r="EBJ1414" s="265"/>
      <c r="EBK1414" s="265"/>
      <c r="EBL1414" s="265"/>
      <c r="EBM1414" s="265"/>
      <c r="EBN1414" s="265"/>
      <c r="EBO1414" s="265"/>
      <c r="EBP1414" s="265"/>
      <c r="EBQ1414" s="265"/>
      <c r="EBR1414" s="265"/>
      <c r="EBS1414" s="265"/>
      <c r="EBT1414" s="265"/>
      <c r="EBU1414" s="265"/>
      <c r="EBV1414" s="265"/>
      <c r="EBW1414" s="265"/>
      <c r="EBX1414" s="265"/>
      <c r="EBY1414" s="265"/>
      <c r="EBZ1414" s="265"/>
      <c r="ECA1414" s="265"/>
      <c r="ECB1414" s="265"/>
      <c r="ECC1414" s="265"/>
      <c r="ECD1414" s="265"/>
      <c r="ECE1414" s="265"/>
      <c r="ECF1414" s="265"/>
      <c r="ECG1414" s="265"/>
      <c r="ECH1414" s="265"/>
      <c r="ECI1414" s="265"/>
      <c r="ECJ1414" s="265"/>
      <c r="ECK1414" s="265"/>
      <c r="ECL1414" s="265"/>
      <c r="ECM1414" s="265"/>
      <c r="ECN1414" s="265"/>
      <c r="ECO1414" s="265"/>
      <c r="ECP1414" s="265"/>
      <c r="ECQ1414" s="265"/>
      <c r="ECR1414" s="265"/>
      <c r="ECS1414" s="265"/>
      <c r="ECT1414" s="265"/>
      <c r="ECU1414" s="265"/>
      <c r="ECV1414" s="265"/>
      <c r="ECW1414" s="265"/>
      <c r="ECX1414" s="265"/>
      <c r="ECY1414" s="265"/>
      <c r="ECZ1414" s="265"/>
      <c r="EDA1414" s="265"/>
      <c r="EDB1414" s="265"/>
      <c r="EDC1414" s="265"/>
      <c r="EDD1414" s="265"/>
      <c r="EDE1414" s="265"/>
      <c r="EDF1414" s="265"/>
      <c r="EDG1414" s="265"/>
      <c r="EDH1414" s="265"/>
      <c r="EDI1414" s="265"/>
      <c r="EDJ1414" s="265"/>
      <c r="EDK1414" s="265"/>
      <c r="EDL1414" s="265"/>
      <c r="EDM1414" s="265"/>
      <c r="EDN1414" s="265"/>
      <c r="EDO1414" s="265"/>
      <c r="EDP1414" s="265"/>
      <c r="EDQ1414" s="265"/>
      <c r="EDR1414" s="265"/>
      <c r="EDS1414" s="265"/>
      <c r="EDT1414" s="265"/>
      <c r="EDU1414" s="265"/>
      <c r="EDV1414" s="265"/>
      <c r="EDW1414" s="265"/>
      <c r="EDX1414" s="265"/>
      <c r="EDY1414" s="265"/>
      <c r="EDZ1414" s="265"/>
      <c r="EEA1414" s="265"/>
      <c r="EEB1414" s="265"/>
      <c r="EEC1414" s="265"/>
      <c r="EED1414" s="265"/>
      <c r="EEE1414" s="265"/>
      <c r="EEF1414" s="265"/>
      <c r="EEG1414" s="265"/>
      <c r="EEH1414" s="265"/>
      <c r="EEI1414" s="265"/>
      <c r="EEJ1414" s="265"/>
      <c r="EEK1414" s="265"/>
      <c r="EEL1414" s="265"/>
      <c r="EEM1414" s="265"/>
      <c r="EEN1414" s="265"/>
      <c r="EEO1414" s="265"/>
      <c r="EEP1414" s="265"/>
      <c r="EEQ1414" s="265"/>
      <c r="EER1414" s="265"/>
      <c r="EES1414" s="265"/>
      <c r="EET1414" s="265"/>
      <c r="EEU1414" s="265"/>
      <c r="EEV1414" s="265"/>
      <c r="EEW1414" s="265"/>
      <c r="EEX1414" s="265"/>
      <c r="EEY1414" s="265"/>
      <c r="EEZ1414" s="265"/>
      <c r="EFA1414" s="265"/>
      <c r="EFB1414" s="265"/>
      <c r="EFC1414" s="265"/>
      <c r="EFD1414" s="265"/>
      <c r="EFE1414" s="265"/>
      <c r="EFF1414" s="265"/>
      <c r="EFG1414" s="265"/>
      <c r="EFH1414" s="265"/>
      <c r="EFI1414" s="265"/>
      <c r="EFJ1414" s="265"/>
      <c r="EFK1414" s="265"/>
      <c r="EFL1414" s="265"/>
      <c r="EFM1414" s="265"/>
      <c r="EFN1414" s="265"/>
      <c r="EFO1414" s="265"/>
      <c r="EFP1414" s="265"/>
      <c r="EFQ1414" s="265"/>
      <c r="EFR1414" s="265"/>
      <c r="EFS1414" s="265"/>
      <c r="EFT1414" s="265"/>
      <c r="EFU1414" s="265"/>
      <c r="EFV1414" s="265"/>
      <c r="EFW1414" s="265"/>
      <c r="EFX1414" s="265"/>
      <c r="EFY1414" s="265"/>
      <c r="EFZ1414" s="265"/>
      <c r="EGA1414" s="265"/>
      <c r="EGB1414" s="265"/>
      <c r="EGC1414" s="265"/>
      <c r="EGD1414" s="265"/>
      <c r="EGE1414" s="265"/>
      <c r="EGF1414" s="265"/>
      <c r="EGG1414" s="265"/>
      <c r="EGH1414" s="265"/>
      <c r="EGI1414" s="265"/>
      <c r="EGJ1414" s="265"/>
      <c r="EGK1414" s="265"/>
      <c r="EGL1414" s="265"/>
      <c r="EGM1414" s="265"/>
      <c r="EGN1414" s="265"/>
      <c r="EGO1414" s="265"/>
      <c r="EGP1414" s="265"/>
      <c r="EGQ1414" s="265"/>
      <c r="EGR1414" s="265"/>
      <c r="EGS1414" s="265"/>
      <c r="EGT1414" s="265"/>
      <c r="EGU1414" s="265"/>
      <c r="EGV1414" s="265"/>
      <c r="EGW1414" s="265"/>
      <c r="EGX1414" s="265"/>
      <c r="EGY1414" s="265"/>
      <c r="EGZ1414" s="265"/>
      <c r="EHA1414" s="265"/>
      <c r="EHB1414" s="265"/>
      <c r="EHC1414" s="265"/>
      <c r="EHD1414" s="265"/>
      <c r="EHE1414" s="265"/>
      <c r="EHF1414" s="265"/>
      <c r="EHG1414" s="265"/>
      <c r="EHH1414" s="265"/>
      <c r="EHI1414" s="265"/>
      <c r="EHJ1414" s="265"/>
      <c r="EHK1414" s="265"/>
      <c r="EHL1414" s="265"/>
      <c r="EHM1414" s="265"/>
      <c r="EHN1414" s="265"/>
      <c r="EHO1414" s="265"/>
      <c r="EHP1414" s="265"/>
      <c r="EHQ1414" s="265"/>
      <c r="EHR1414" s="265"/>
      <c r="EHS1414" s="265"/>
      <c r="EHT1414" s="265"/>
      <c r="EHU1414" s="265"/>
      <c r="EHV1414" s="265"/>
      <c r="EHW1414" s="265"/>
      <c r="EHX1414" s="265"/>
      <c r="EHY1414" s="265"/>
      <c r="EHZ1414" s="265"/>
      <c r="EIA1414" s="265"/>
      <c r="EIB1414" s="265"/>
      <c r="EIC1414" s="265"/>
      <c r="EID1414" s="265"/>
      <c r="EIE1414" s="265"/>
      <c r="EIF1414" s="265"/>
      <c r="EIG1414" s="265"/>
      <c r="EIH1414" s="265"/>
      <c r="EII1414" s="265"/>
      <c r="EIJ1414" s="265"/>
      <c r="EIK1414" s="265"/>
      <c r="EIL1414" s="265"/>
      <c r="EIM1414" s="265"/>
      <c r="EIN1414" s="265"/>
      <c r="EIO1414" s="265"/>
      <c r="EIP1414" s="265"/>
      <c r="EIQ1414" s="265"/>
      <c r="EIR1414" s="265"/>
      <c r="EIS1414" s="265"/>
      <c r="EIT1414" s="265"/>
      <c r="EIU1414" s="265"/>
      <c r="EIV1414" s="265"/>
      <c r="EIW1414" s="265"/>
      <c r="EIX1414" s="265"/>
      <c r="EIY1414" s="265"/>
      <c r="EIZ1414" s="265"/>
      <c r="EJA1414" s="265"/>
      <c r="EJB1414" s="265"/>
      <c r="EJC1414" s="265"/>
      <c r="EJD1414" s="265"/>
      <c r="EJE1414" s="265"/>
      <c r="EJF1414" s="265"/>
      <c r="EJG1414" s="265"/>
      <c r="EJH1414" s="265"/>
      <c r="EJI1414" s="265"/>
      <c r="EJJ1414" s="265"/>
      <c r="EJK1414" s="265"/>
      <c r="EJL1414" s="265"/>
      <c r="EJM1414" s="265"/>
      <c r="EJN1414" s="265"/>
      <c r="EJO1414" s="265"/>
      <c r="EJP1414" s="265"/>
      <c r="EJQ1414" s="265"/>
      <c r="EJR1414" s="265"/>
      <c r="EJS1414" s="265"/>
      <c r="EJT1414" s="265"/>
      <c r="EJU1414" s="265"/>
      <c r="EJV1414" s="265"/>
      <c r="EJW1414" s="265"/>
      <c r="EJX1414" s="265"/>
      <c r="EJY1414" s="265"/>
      <c r="EJZ1414" s="265"/>
      <c r="EKA1414" s="265"/>
      <c r="EKB1414" s="265"/>
      <c r="EKC1414" s="265"/>
      <c r="EKD1414" s="265"/>
      <c r="EKE1414" s="265"/>
      <c r="EKF1414" s="265"/>
      <c r="EKG1414" s="265"/>
      <c r="EKH1414" s="265"/>
      <c r="EKI1414" s="265"/>
      <c r="EKJ1414" s="265"/>
      <c r="EKK1414" s="265"/>
      <c r="EKL1414" s="265"/>
      <c r="EKM1414" s="265"/>
      <c r="EKN1414" s="265"/>
      <c r="EKO1414" s="265"/>
      <c r="EKP1414" s="265"/>
      <c r="EKQ1414" s="265"/>
      <c r="EKR1414" s="265"/>
      <c r="EKS1414" s="265"/>
      <c r="EKT1414" s="265"/>
      <c r="EKU1414" s="265"/>
      <c r="EKV1414" s="265"/>
      <c r="EKW1414" s="265"/>
      <c r="EKX1414" s="265"/>
      <c r="EKY1414" s="265"/>
      <c r="EKZ1414" s="265"/>
      <c r="ELA1414" s="265"/>
      <c r="ELB1414" s="265"/>
      <c r="ELC1414" s="265"/>
      <c r="ELD1414" s="265"/>
      <c r="ELE1414" s="265"/>
      <c r="ELF1414" s="265"/>
      <c r="ELG1414" s="265"/>
      <c r="ELH1414" s="265"/>
      <c r="ELI1414" s="265"/>
      <c r="ELJ1414" s="265"/>
      <c r="ELK1414" s="265"/>
      <c r="ELL1414" s="265"/>
      <c r="ELM1414" s="265"/>
      <c r="ELN1414" s="265"/>
      <c r="ELO1414" s="265"/>
      <c r="ELP1414" s="265"/>
      <c r="ELQ1414" s="265"/>
      <c r="ELR1414" s="265"/>
      <c r="ELS1414" s="265"/>
      <c r="ELT1414" s="265"/>
      <c r="ELU1414" s="265"/>
      <c r="ELV1414" s="265"/>
      <c r="ELW1414" s="265"/>
      <c r="ELX1414" s="265"/>
      <c r="ELY1414" s="265"/>
      <c r="ELZ1414" s="265"/>
      <c r="EMA1414" s="265"/>
      <c r="EMB1414" s="265"/>
      <c r="EMC1414" s="265"/>
      <c r="EMD1414" s="265"/>
      <c r="EME1414" s="265"/>
      <c r="EMF1414" s="265"/>
      <c r="EMG1414" s="265"/>
      <c r="EMH1414" s="265"/>
      <c r="EMI1414" s="265"/>
      <c r="EMJ1414" s="265"/>
      <c r="EMK1414" s="265"/>
      <c r="EML1414" s="265"/>
      <c r="EMM1414" s="265"/>
      <c r="EMN1414" s="265"/>
      <c r="EMO1414" s="265"/>
      <c r="EMP1414" s="265"/>
      <c r="EMQ1414" s="265"/>
      <c r="EMR1414" s="265"/>
      <c r="EMS1414" s="265"/>
      <c r="EMT1414" s="265"/>
      <c r="EMU1414" s="265"/>
      <c r="EMV1414" s="265"/>
      <c r="EMW1414" s="265"/>
      <c r="EMX1414" s="265"/>
      <c r="EMY1414" s="265"/>
      <c r="EMZ1414" s="265"/>
      <c r="ENA1414" s="265"/>
      <c r="ENB1414" s="265"/>
      <c r="ENC1414" s="265"/>
      <c r="END1414" s="265"/>
      <c r="ENE1414" s="265"/>
      <c r="ENF1414" s="265"/>
      <c r="ENG1414" s="265"/>
      <c r="ENH1414" s="265"/>
      <c r="ENI1414" s="265"/>
      <c r="ENJ1414" s="265"/>
      <c r="ENK1414" s="265"/>
      <c r="ENL1414" s="265"/>
      <c r="ENM1414" s="265"/>
      <c r="ENN1414" s="265"/>
      <c r="ENO1414" s="265"/>
      <c r="ENP1414" s="265"/>
      <c r="ENQ1414" s="265"/>
      <c r="ENR1414" s="265"/>
      <c r="ENS1414" s="265"/>
      <c r="ENT1414" s="265"/>
      <c r="ENU1414" s="265"/>
      <c r="ENV1414" s="265"/>
      <c r="ENW1414" s="265"/>
      <c r="ENX1414" s="265"/>
      <c r="ENY1414" s="265"/>
      <c r="ENZ1414" s="265"/>
      <c r="EOA1414" s="265"/>
      <c r="EOB1414" s="265"/>
      <c r="EOC1414" s="265"/>
      <c r="EOD1414" s="265"/>
      <c r="EOE1414" s="265"/>
      <c r="EOF1414" s="265"/>
      <c r="EOG1414" s="265"/>
      <c r="EOH1414" s="265"/>
      <c r="EOI1414" s="265"/>
      <c r="EOJ1414" s="265"/>
      <c r="EOK1414" s="265"/>
      <c r="EOL1414" s="265"/>
      <c r="EOM1414" s="265"/>
      <c r="EON1414" s="265"/>
      <c r="EOO1414" s="265"/>
      <c r="EOP1414" s="265"/>
      <c r="EOQ1414" s="265"/>
      <c r="EOR1414" s="265"/>
      <c r="EOS1414" s="265"/>
      <c r="EOT1414" s="265"/>
      <c r="EOU1414" s="265"/>
      <c r="EOV1414" s="265"/>
      <c r="EOW1414" s="265"/>
      <c r="EOX1414" s="265"/>
      <c r="EOY1414" s="265"/>
      <c r="EOZ1414" s="265"/>
      <c r="EPA1414" s="265"/>
      <c r="EPB1414" s="265"/>
      <c r="EPC1414" s="265"/>
      <c r="EPD1414" s="265"/>
      <c r="EPE1414" s="265"/>
      <c r="EPF1414" s="265"/>
      <c r="EPG1414" s="265"/>
      <c r="EPH1414" s="265"/>
      <c r="EPI1414" s="265"/>
      <c r="EPJ1414" s="265"/>
      <c r="EPK1414" s="265"/>
      <c r="EPL1414" s="265"/>
      <c r="EPM1414" s="265"/>
      <c r="EPN1414" s="265"/>
      <c r="EPO1414" s="265"/>
      <c r="EPP1414" s="265"/>
      <c r="EPQ1414" s="265"/>
      <c r="EPR1414" s="265"/>
      <c r="EPS1414" s="265"/>
      <c r="EPT1414" s="265"/>
      <c r="EPU1414" s="265"/>
      <c r="EPV1414" s="265"/>
      <c r="EPW1414" s="265"/>
      <c r="EPX1414" s="265"/>
      <c r="EPY1414" s="265"/>
      <c r="EPZ1414" s="265"/>
      <c r="EQA1414" s="265"/>
      <c r="EQB1414" s="265"/>
      <c r="EQC1414" s="265"/>
      <c r="EQD1414" s="265"/>
      <c r="EQE1414" s="265"/>
      <c r="EQF1414" s="265"/>
      <c r="EQG1414" s="265"/>
      <c r="EQH1414" s="265"/>
      <c r="EQI1414" s="265"/>
      <c r="EQJ1414" s="265"/>
      <c r="EQK1414" s="265"/>
      <c r="EQL1414" s="265"/>
      <c r="EQM1414" s="265"/>
      <c r="EQN1414" s="265"/>
      <c r="EQO1414" s="265"/>
      <c r="EQP1414" s="265"/>
      <c r="EQQ1414" s="265"/>
      <c r="EQR1414" s="265"/>
      <c r="EQS1414" s="265"/>
      <c r="EQT1414" s="265"/>
      <c r="EQU1414" s="265"/>
      <c r="EQV1414" s="265"/>
      <c r="EQW1414" s="265"/>
      <c r="EQX1414" s="265"/>
      <c r="EQY1414" s="265"/>
      <c r="EQZ1414" s="265"/>
      <c r="ERA1414" s="265"/>
      <c r="ERB1414" s="265"/>
      <c r="ERC1414" s="265"/>
      <c r="ERD1414" s="265"/>
      <c r="ERE1414" s="265"/>
      <c r="ERF1414" s="265"/>
      <c r="ERG1414" s="265"/>
      <c r="ERH1414" s="265"/>
      <c r="ERI1414" s="265"/>
      <c r="ERJ1414" s="265"/>
      <c r="ERK1414" s="265"/>
      <c r="ERL1414" s="265"/>
      <c r="ERM1414" s="265"/>
      <c r="ERN1414" s="265"/>
      <c r="ERO1414" s="265"/>
      <c r="ERP1414" s="265"/>
      <c r="ERQ1414" s="265"/>
      <c r="ERR1414" s="265"/>
      <c r="ERS1414" s="265"/>
      <c r="ERT1414" s="265"/>
      <c r="ERU1414" s="265"/>
      <c r="ERV1414" s="265"/>
      <c r="ERW1414" s="265"/>
      <c r="ERX1414" s="265"/>
      <c r="ERY1414" s="265"/>
      <c r="ERZ1414" s="265"/>
      <c r="ESA1414" s="265"/>
      <c r="ESB1414" s="265"/>
      <c r="ESC1414" s="265"/>
      <c r="ESD1414" s="265"/>
      <c r="ESE1414" s="265"/>
      <c r="ESF1414" s="265"/>
      <c r="ESG1414" s="265"/>
      <c r="ESH1414" s="265"/>
      <c r="ESI1414" s="265"/>
      <c r="ESJ1414" s="265"/>
      <c r="ESK1414" s="265"/>
      <c r="ESL1414" s="265"/>
      <c r="ESM1414" s="265"/>
      <c r="ESN1414" s="265"/>
      <c r="ESO1414" s="265"/>
      <c r="ESP1414" s="265"/>
      <c r="ESQ1414" s="265"/>
      <c r="ESR1414" s="265"/>
      <c r="ESS1414" s="265"/>
      <c r="EST1414" s="265"/>
      <c r="ESU1414" s="265"/>
      <c r="ESV1414" s="265"/>
      <c r="ESW1414" s="265"/>
      <c r="ESX1414" s="265"/>
      <c r="ESY1414" s="265"/>
      <c r="ESZ1414" s="265"/>
      <c r="ETA1414" s="265"/>
      <c r="ETB1414" s="265"/>
      <c r="ETC1414" s="265"/>
      <c r="ETD1414" s="265"/>
      <c r="ETE1414" s="265"/>
      <c r="ETF1414" s="265"/>
      <c r="ETG1414" s="265"/>
      <c r="ETH1414" s="265"/>
      <c r="ETI1414" s="265"/>
      <c r="ETJ1414" s="265"/>
      <c r="ETK1414" s="265"/>
      <c r="ETL1414" s="265"/>
      <c r="ETM1414" s="265"/>
      <c r="ETN1414" s="265"/>
      <c r="ETO1414" s="265"/>
      <c r="ETP1414" s="265"/>
      <c r="ETQ1414" s="265"/>
      <c r="ETR1414" s="265"/>
      <c r="ETS1414" s="265"/>
      <c r="ETT1414" s="265"/>
      <c r="ETU1414" s="265"/>
      <c r="ETV1414" s="265"/>
      <c r="ETW1414" s="265"/>
      <c r="ETX1414" s="265"/>
      <c r="ETY1414" s="265"/>
      <c r="ETZ1414" s="265"/>
      <c r="EUA1414" s="265"/>
      <c r="EUB1414" s="265"/>
      <c r="EUC1414" s="265"/>
      <c r="EUD1414" s="265"/>
      <c r="EUE1414" s="265"/>
      <c r="EUF1414" s="265"/>
      <c r="EUG1414" s="265"/>
      <c r="EUH1414" s="265"/>
      <c r="EUI1414" s="265"/>
      <c r="EUJ1414" s="265"/>
      <c r="EUK1414" s="265"/>
      <c r="EUL1414" s="265"/>
      <c r="EUM1414" s="265"/>
      <c r="EUN1414" s="265"/>
      <c r="EUO1414" s="265"/>
      <c r="EUP1414" s="265"/>
      <c r="EUQ1414" s="265"/>
      <c r="EUR1414" s="265"/>
      <c r="EUS1414" s="265"/>
      <c r="EUT1414" s="265"/>
      <c r="EUU1414" s="265"/>
      <c r="EUV1414" s="265"/>
      <c r="EUW1414" s="265"/>
      <c r="EUX1414" s="265"/>
      <c r="EUY1414" s="265"/>
      <c r="EUZ1414" s="265"/>
      <c r="EVA1414" s="265"/>
      <c r="EVB1414" s="265"/>
      <c r="EVC1414" s="265"/>
      <c r="EVD1414" s="265"/>
      <c r="EVE1414" s="265"/>
      <c r="EVF1414" s="265"/>
      <c r="EVG1414" s="265"/>
      <c r="EVH1414" s="265"/>
      <c r="EVI1414" s="265"/>
      <c r="EVJ1414" s="265"/>
      <c r="EVK1414" s="265"/>
      <c r="EVL1414" s="265"/>
      <c r="EVM1414" s="265"/>
      <c r="EVN1414" s="265"/>
      <c r="EVO1414" s="265"/>
      <c r="EVP1414" s="265"/>
      <c r="EVQ1414" s="265"/>
      <c r="EVR1414" s="265"/>
      <c r="EVS1414" s="265"/>
      <c r="EVT1414" s="265"/>
      <c r="EVU1414" s="265"/>
      <c r="EVV1414" s="265"/>
      <c r="EVW1414" s="265"/>
      <c r="EVX1414" s="265"/>
      <c r="EVY1414" s="265"/>
      <c r="EVZ1414" s="265"/>
      <c r="EWA1414" s="265"/>
      <c r="EWB1414" s="265"/>
      <c r="EWC1414" s="265"/>
      <c r="EWD1414" s="265"/>
      <c r="EWE1414" s="265"/>
      <c r="EWF1414" s="265"/>
      <c r="EWG1414" s="265"/>
      <c r="EWH1414" s="265"/>
      <c r="EWI1414" s="265"/>
      <c r="EWJ1414" s="265"/>
      <c r="EWK1414" s="265"/>
      <c r="EWL1414" s="265"/>
      <c r="EWM1414" s="265"/>
      <c r="EWN1414" s="265"/>
      <c r="EWO1414" s="265"/>
      <c r="EWP1414" s="265"/>
      <c r="EWQ1414" s="265"/>
      <c r="EWR1414" s="265"/>
      <c r="EWS1414" s="265"/>
      <c r="EWT1414" s="265"/>
      <c r="EWU1414" s="265"/>
      <c r="EWV1414" s="265"/>
      <c r="EWW1414" s="265"/>
      <c r="EWX1414" s="265"/>
      <c r="EWY1414" s="265"/>
      <c r="EWZ1414" s="265"/>
      <c r="EXA1414" s="265"/>
      <c r="EXB1414" s="265"/>
      <c r="EXC1414" s="265"/>
      <c r="EXD1414" s="265"/>
      <c r="EXE1414" s="265"/>
      <c r="EXF1414" s="265"/>
      <c r="EXG1414" s="265"/>
      <c r="EXH1414" s="265"/>
      <c r="EXI1414" s="265"/>
      <c r="EXJ1414" s="265"/>
      <c r="EXK1414" s="265"/>
      <c r="EXL1414" s="265"/>
      <c r="EXM1414" s="265"/>
      <c r="EXN1414" s="265"/>
      <c r="EXO1414" s="265"/>
      <c r="EXP1414" s="265"/>
      <c r="EXQ1414" s="265"/>
      <c r="EXR1414" s="265"/>
      <c r="EXS1414" s="265"/>
      <c r="EXT1414" s="265"/>
      <c r="EXU1414" s="265"/>
      <c r="EXV1414" s="265"/>
      <c r="EXW1414" s="265"/>
      <c r="EXX1414" s="265"/>
      <c r="EXY1414" s="265"/>
      <c r="EXZ1414" s="265"/>
      <c r="EYA1414" s="265"/>
      <c r="EYB1414" s="265"/>
      <c r="EYC1414" s="265"/>
      <c r="EYD1414" s="265"/>
      <c r="EYE1414" s="265"/>
      <c r="EYF1414" s="265"/>
      <c r="EYG1414" s="265"/>
      <c r="EYH1414" s="265"/>
      <c r="EYI1414" s="265"/>
      <c r="EYJ1414" s="265"/>
      <c r="EYK1414" s="265"/>
      <c r="EYL1414" s="265"/>
      <c r="EYM1414" s="265"/>
      <c r="EYN1414" s="265"/>
      <c r="EYO1414" s="265"/>
      <c r="EYP1414" s="265"/>
      <c r="EYQ1414" s="265"/>
      <c r="EYR1414" s="265"/>
      <c r="EYS1414" s="265"/>
      <c r="EYT1414" s="265"/>
      <c r="EYU1414" s="265"/>
      <c r="EYV1414" s="265"/>
      <c r="EYW1414" s="265"/>
      <c r="EYX1414" s="265"/>
      <c r="EYY1414" s="265"/>
      <c r="EYZ1414" s="265"/>
      <c r="EZA1414" s="265"/>
      <c r="EZB1414" s="265"/>
      <c r="EZC1414" s="265"/>
      <c r="EZD1414" s="265"/>
      <c r="EZE1414" s="265"/>
      <c r="EZF1414" s="265"/>
      <c r="EZG1414" s="265"/>
      <c r="EZH1414" s="265"/>
      <c r="EZI1414" s="265"/>
      <c r="EZJ1414" s="265"/>
      <c r="EZK1414" s="265"/>
      <c r="EZL1414" s="265"/>
      <c r="EZM1414" s="265"/>
      <c r="EZN1414" s="265"/>
      <c r="EZO1414" s="265"/>
      <c r="EZP1414" s="265"/>
      <c r="EZQ1414" s="265"/>
      <c r="EZR1414" s="265"/>
      <c r="EZS1414" s="265"/>
      <c r="EZT1414" s="265"/>
      <c r="EZU1414" s="265"/>
      <c r="EZV1414" s="265"/>
      <c r="EZW1414" s="265"/>
      <c r="EZX1414" s="265"/>
      <c r="EZY1414" s="265"/>
      <c r="EZZ1414" s="265"/>
      <c r="FAA1414" s="265"/>
      <c r="FAB1414" s="265"/>
      <c r="FAC1414" s="265"/>
      <c r="FAD1414" s="265"/>
      <c r="FAE1414" s="265"/>
      <c r="FAF1414" s="265"/>
      <c r="FAG1414" s="265"/>
      <c r="FAH1414" s="265"/>
      <c r="FAI1414" s="265"/>
      <c r="FAJ1414" s="265"/>
      <c r="FAK1414" s="265"/>
      <c r="FAL1414" s="265"/>
      <c r="FAM1414" s="265"/>
      <c r="FAN1414" s="265"/>
      <c r="FAO1414" s="265"/>
      <c r="FAP1414" s="265"/>
      <c r="FAQ1414" s="265"/>
      <c r="FAR1414" s="265"/>
      <c r="FAS1414" s="265"/>
      <c r="FAT1414" s="265"/>
      <c r="FAU1414" s="265"/>
      <c r="FAV1414" s="265"/>
      <c r="FAW1414" s="265"/>
      <c r="FAX1414" s="265"/>
      <c r="FAY1414" s="265"/>
      <c r="FAZ1414" s="265"/>
      <c r="FBA1414" s="265"/>
      <c r="FBB1414" s="265"/>
      <c r="FBC1414" s="265"/>
      <c r="FBD1414" s="265"/>
      <c r="FBE1414" s="265"/>
      <c r="FBF1414" s="265"/>
      <c r="FBG1414" s="265"/>
      <c r="FBH1414" s="265"/>
      <c r="FBI1414" s="265"/>
      <c r="FBJ1414" s="265"/>
      <c r="FBK1414" s="265"/>
      <c r="FBL1414" s="265"/>
      <c r="FBM1414" s="265"/>
      <c r="FBN1414" s="265"/>
      <c r="FBO1414" s="265"/>
      <c r="FBP1414" s="265"/>
      <c r="FBQ1414" s="265"/>
      <c r="FBR1414" s="265"/>
      <c r="FBS1414" s="265"/>
      <c r="FBT1414" s="265"/>
      <c r="FBU1414" s="265"/>
      <c r="FBV1414" s="265"/>
      <c r="FBW1414" s="265"/>
      <c r="FBX1414" s="265"/>
      <c r="FBY1414" s="265"/>
      <c r="FBZ1414" s="265"/>
      <c r="FCA1414" s="265"/>
      <c r="FCB1414" s="265"/>
      <c r="FCC1414" s="265"/>
      <c r="FCD1414" s="265"/>
      <c r="FCE1414" s="265"/>
      <c r="FCF1414" s="265"/>
      <c r="FCG1414" s="265"/>
      <c r="FCH1414" s="265"/>
      <c r="FCI1414" s="265"/>
      <c r="FCJ1414" s="265"/>
      <c r="FCK1414" s="265"/>
      <c r="FCL1414" s="265"/>
      <c r="FCM1414" s="265"/>
      <c r="FCN1414" s="265"/>
      <c r="FCO1414" s="265"/>
      <c r="FCP1414" s="265"/>
      <c r="FCQ1414" s="265"/>
      <c r="FCR1414" s="265"/>
      <c r="FCS1414" s="265"/>
      <c r="FCT1414" s="265"/>
      <c r="FCU1414" s="265"/>
      <c r="FCV1414" s="265"/>
      <c r="FCW1414" s="265"/>
      <c r="FCX1414" s="265"/>
      <c r="FCY1414" s="265"/>
      <c r="FCZ1414" s="265"/>
      <c r="FDA1414" s="265"/>
      <c r="FDB1414" s="265"/>
      <c r="FDC1414" s="265"/>
      <c r="FDD1414" s="265"/>
      <c r="FDE1414" s="265"/>
      <c r="FDF1414" s="265"/>
      <c r="FDG1414" s="265"/>
      <c r="FDH1414" s="265"/>
      <c r="FDI1414" s="265"/>
      <c r="FDJ1414" s="265"/>
      <c r="FDK1414" s="265"/>
      <c r="FDL1414" s="265"/>
      <c r="FDM1414" s="265"/>
      <c r="FDN1414" s="265"/>
      <c r="FDO1414" s="265"/>
      <c r="FDP1414" s="265"/>
      <c r="FDQ1414" s="265"/>
      <c r="FDR1414" s="265"/>
      <c r="FDS1414" s="265"/>
      <c r="FDT1414" s="265"/>
      <c r="FDU1414" s="265"/>
      <c r="FDV1414" s="265"/>
      <c r="FDW1414" s="265"/>
      <c r="FDX1414" s="265"/>
      <c r="FDY1414" s="265"/>
      <c r="FDZ1414" s="265"/>
      <c r="FEA1414" s="265"/>
      <c r="FEB1414" s="265"/>
      <c r="FEC1414" s="265"/>
      <c r="FED1414" s="265"/>
      <c r="FEE1414" s="265"/>
      <c r="FEF1414" s="265"/>
      <c r="FEG1414" s="265"/>
      <c r="FEH1414" s="265"/>
      <c r="FEI1414" s="265"/>
      <c r="FEJ1414" s="265"/>
      <c r="FEK1414" s="265"/>
      <c r="FEL1414" s="265"/>
      <c r="FEM1414" s="265"/>
      <c r="FEN1414" s="265"/>
      <c r="FEO1414" s="265"/>
      <c r="FEP1414" s="265"/>
      <c r="FEQ1414" s="265"/>
      <c r="FER1414" s="265"/>
      <c r="FES1414" s="265"/>
      <c r="FET1414" s="265"/>
      <c r="FEU1414" s="265"/>
      <c r="FEV1414" s="265"/>
      <c r="FEW1414" s="265"/>
      <c r="FEX1414" s="265"/>
      <c r="FEY1414" s="265"/>
      <c r="FEZ1414" s="265"/>
      <c r="FFA1414" s="265"/>
      <c r="FFB1414" s="265"/>
      <c r="FFC1414" s="265"/>
      <c r="FFD1414" s="265"/>
      <c r="FFE1414" s="265"/>
      <c r="FFF1414" s="265"/>
      <c r="FFG1414" s="265"/>
      <c r="FFH1414" s="265"/>
      <c r="FFI1414" s="265"/>
      <c r="FFJ1414" s="265"/>
      <c r="FFK1414" s="265"/>
      <c r="FFL1414" s="265"/>
      <c r="FFM1414" s="265"/>
      <c r="FFN1414" s="265"/>
      <c r="FFO1414" s="265"/>
      <c r="FFP1414" s="265"/>
      <c r="FFQ1414" s="265"/>
      <c r="FFR1414" s="265"/>
      <c r="FFS1414" s="265"/>
      <c r="FFT1414" s="265"/>
      <c r="FFU1414" s="265"/>
      <c r="FFV1414" s="265"/>
      <c r="FFW1414" s="265"/>
      <c r="FFX1414" s="265"/>
      <c r="FFY1414" s="265"/>
      <c r="FFZ1414" s="265"/>
      <c r="FGA1414" s="265"/>
      <c r="FGB1414" s="265"/>
      <c r="FGC1414" s="265"/>
      <c r="FGD1414" s="265"/>
      <c r="FGE1414" s="265"/>
      <c r="FGF1414" s="265"/>
      <c r="FGG1414" s="265"/>
      <c r="FGH1414" s="265"/>
      <c r="FGI1414" s="265"/>
      <c r="FGJ1414" s="265"/>
      <c r="FGK1414" s="265"/>
      <c r="FGL1414" s="265"/>
      <c r="FGM1414" s="265"/>
      <c r="FGN1414" s="265"/>
      <c r="FGO1414" s="265"/>
      <c r="FGP1414" s="265"/>
      <c r="FGQ1414" s="265"/>
      <c r="FGR1414" s="265"/>
      <c r="FGS1414" s="265"/>
      <c r="FGT1414" s="265"/>
      <c r="FGU1414" s="265"/>
      <c r="FGV1414" s="265"/>
      <c r="FGW1414" s="265"/>
      <c r="FGX1414" s="265"/>
      <c r="FGY1414" s="265"/>
      <c r="FGZ1414" s="265"/>
      <c r="FHA1414" s="265"/>
      <c r="FHB1414" s="265"/>
      <c r="FHC1414" s="265"/>
      <c r="FHD1414" s="265"/>
      <c r="FHE1414" s="265"/>
      <c r="FHF1414" s="265"/>
      <c r="FHG1414" s="265"/>
      <c r="FHH1414" s="265"/>
      <c r="FHI1414" s="265"/>
      <c r="FHJ1414" s="265"/>
      <c r="FHK1414" s="265"/>
      <c r="FHL1414" s="265"/>
      <c r="FHM1414" s="265"/>
      <c r="FHN1414" s="265"/>
      <c r="FHO1414" s="265"/>
      <c r="FHP1414" s="265"/>
      <c r="FHQ1414" s="265"/>
      <c r="FHR1414" s="265"/>
      <c r="FHS1414" s="265"/>
      <c r="FHT1414" s="265"/>
      <c r="FHU1414" s="265"/>
      <c r="FHV1414" s="265"/>
      <c r="FHW1414" s="265"/>
      <c r="FHX1414" s="265"/>
      <c r="FHY1414" s="265"/>
      <c r="FHZ1414" s="265"/>
      <c r="FIA1414" s="265"/>
      <c r="FIB1414" s="265"/>
      <c r="FIC1414" s="265"/>
      <c r="FID1414" s="265"/>
      <c r="FIE1414" s="265"/>
      <c r="FIF1414" s="265"/>
      <c r="FIG1414" s="265"/>
      <c r="FIH1414" s="265"/>
      <c r="FII1414" s="265"/>
      <c r="FIJ1414" s="265"/>
      <c r="FIK1414" s="265"/>
      <c r="FIL1414" s="265"/>
      <c r="FIM1414" s="265"/>
      <c r="FIN1414" s="265"/>
      <c r="FIO1414" s="265"/>
      <c r="FIP1414" s="265"/>
      <c r="FIQ1414" s="265"/>
      <c r="FIR1414" s="265"/>
      <c r="FIS1414" s="265"/>
      <c r="FIT1414" s="265"/>
      <c r="FIU1414" s="265"/>
      <c r="FIV1414" s="265"/>
      <c r="FIW1414" s="265"/>
      <c r="FIX1414" s="265"/>
      <c r="FIY1414" s="265"/>
      <c r="FIZ1414" s="265"/>
      <c r="FJA1414" s="265"/>
      <c r="FJB1414" s="265"/>
      <c r="FJC1414" s="265"/>
      <c r="FJD1414" s="265"/>
      <c r="FJE1414" s="265"/>
      <c r="FJF1414" s="265"/>
      <c r="FJG1414" s="265"/>
      <c r="FJH1414" s="265"/>
      <c r="FJI1414" s="265"/>
      <c r="FJJ1414" s="265"/>
      <c r="FJK1414" s="265"/>
      <c r="FJL1414" s="265"/>
      <c r="FJM1414" s="265"/>
      <c r="FJN1414" s="265"/>
      <c r="FJO1414" s="265"/>
      <c r="FJP1414" s="265"/>
      <c r="FJQ1414" s="265"/>
      <c r="FJR1414" s="265"/>
      <c r="FJS1414" s="265"/>
      <c r="FJT1414" s="265"/>
      <c r="FJU1414" s="265"/>
      <c r="FJV1414" s="265"/>
      <c r="FJW1414" s="265"/>
      <c r="FJX1414" s="265"/>
      <c r="FJY1414" s="265"/>
      <c r="FJZ1414" s="265"/>
      <c r="FKA1414" s="265"/>
      <c r="FKB1414" s="265"/>
      <c r="FKC1414" s="265"/>
      <c r="FKD1414" s="265"/>
      <c r="FKE1414" s="265"/>
      <c r="FKF1414" s="265"/>
      <c r="FKG1414" s="265"/>
      <c r="FKH1414" s="265"/>
      <c r="FKI1414" s="265"/>
      <c r="FKJ1414" s="265"/>
      <c r="FKK1414" s="265"/>
      <c r="FKL1414" s="265"/>
      <c r="FKM1414" s="265"/>
      <c r="FKN1414" s="265"/>
      <c r="FKO1414" s="265"/>
      <c r="FKP1414" s="265"/>
      <c r="FKQ1414" s="265"/>
      <c r="FKR1414" s="265"/>
      <c r="FKS1414" s="265"/>
      <c r="FKT1414" s="265"/>
      <c r="FKU1414" s="265"/>
      <c r="FKV1414" s="265"/>
      <c r="FKW1414" s="265"/>
      <c r="FKX1414" s="265"/>
      <c r="FKY1414" s="265"/>
      <c r="FKZ1414" s="265"/>
      <c r="FLA1414" s="265"/>
      <c r="FLB1414" s="265"/>
      <c r="FLC1414" s="265"/>
      <c r="FLD1414" s="265"/>
      <c r="FLE1414" s="265"/>
      <c r="FLF1414" s="265"/>
      <c r="FLG1414" s="265"/>
      <c r="FLH1414" s="265"/>
      <c r="FLI1414" s="265"/>
      <c r="FLJ1414" s="265"/>
      <c r="FLK1414" s="265"/>
      <c r="FLL1414" s="265"/>
      <c r="FLM1414" s="265"/>
      <c r="FLN1414" s="265"/>
      <c r="FLO1414" s="265"/>
      <c r="FLP1414" s="265"/>
      <c r="FLQ1414" s="265"/>
      <c r="FLR1414" s="265"/>
      <c r="FLS1414" s="265"/>
      <c r="FLT1414" s="265"/>
      <c r="FLU1414" s="265"/>
      <c r="FLV1414" s="265"/>
      <c r="FLW1414" s="265"/>
      <c r="FLX1414" s="265"/>
      <c r="FLY1414" s="265"/>
      <c r="FLZ1414" s="265"/>
      <c r="FMA1414" s="265"/>
      <c r="FMB1414" s="265"/>
      <c r="FMC1414" s="265"/>
      <c r="FMD1414" s="265"/>
      <c r="FME1414" s="265"/>
      <c r="FMF1414" s="265"/>
      <c r="FMG1414" s="265"/>
      <c r="FMH1414" s="265"/>
      <c r="FMI1414" s="265"/>
      <c r="FMJ1414" s="265"/>
      <c r="FMK1414" s="265"/>
      <c r="FML1414" s="265"/>
      <c r="FMM1414" s="265"/>
      <c r="FMN1414" s="265"/>
      <c r="FMO1414" s="265"/>
      <c r="FMP1414" s="265"/>
      <c r="FMQ1414" s="265"/>
      <c r="FMR1414" s="265"/>
      <c r="FMS1414" s="265"/>
      <c r="FMT1414" s="265"/>
      <c r="FMU1414" s="265"/>
      <c r="FMV1414" s="265"/>
      <c r="FMW1414" s="265"/>
      <c r="FMX1414" s="265"/>
      <c r="FMY1414" s="265"/>
      <c r="FMZ1414" s="265"/>
      <c r="FNA1414" s="265"/>
      <c r="FNB1414" s="265"/>
      <c r="FNC1414" s="265"/>
      <c r="FND1414" s="265"/>
      <c r="FNE1414" s="265"/>
      <c r="FNF1414" s="265"/>
      <c r="FNG1414" s="265"/>
      <c r="FNH1414" s="265"/>
      <c r="FNI1414" s="265"/>
      <c r="FNJ1414" s="265"/>
      <c r="FNK1414" s="265"/>
      <c r="FNL1414" s="265"/>
      <c r="FNM1414" s="265"/>
      <c r="FNN1414" s="265"/>
      <c r="FNO1414" s="265"/>
      <c r="FNP1414" s="265"/>
      <c r="FNQ1414" s="265"/>
      <c r="FNR1414" s="265"/>
      <c r="FNS1414" s="265"/>
      <c r="FNT1414" s="265"/>
      <c r="FNU1414" s="265"/>
      <c r="FNV1414" s="265"/>
      <c r="FNW1414" s="265"/>
      <c r="FNX1414" s="265"/>
      <c r="FNY1414" s="265"/>
      <c r="FNZ1414" s="265"/>
      <c r="FOA1414" s="265"/>
      <c r="FOB1414" s="265"/>
      <c r="FOC1414" s="265"/>
      <c r="FOD1414" s="265"/>
      <c r="FOE1414" s="265"/>
      <c r="FOF1414" s="265"/>
      <c r="FOG1414" s="265"/>
      <c r="FOH1414" s="265"/>
      <c r="FOI1414" s="265"/>
      <c r="FOJ1414" s="265"/>
      <c r="FOK1414" s="265"/>
      <c r="FOL1414" s="265"/>
      <c r="FOM1414" s="265"/>
      <c r="FON1414" s="265"/>
      <c r="FOO1414" s="265"/>
      <c r="FOP1414" s="265"/>
      <c r="FOQ1414" s="265"/>
      <c r="FOR1414" s="265"/>
      <c r="FOS1414" s="265"/>
      <c r="FOT1414" s="265"/>
      <c r="FOU1414" s="265"/>
      <c r="FOV1414" s="265"/>
      <c r="FOW1414" s="265"/>
      <c r="FOX1414" s="265"/>
      <c r="FOY1414" s="265"/>
      <c r="FOZ1414" s="265"/>
      <c r="FPA1414" s="265"/>
      <c r="FPB1414" s="265"/>
      <c r="FPC1414" s="265"/>
      <c r="FPD1414" s="265"/>
      <c r="FPE1414" s="265"/>
      <c r="FPF1414" s="265"/>
      <c r="FPG1414" s="265"/>
      <c r="FPH1414" s="265"/>
      <c r="FPI1414" s="265"/>
      <c r="FPJ1414" s="265"/>
      <c r="FPK1414" s="265"/>
      <c r="FPL1414" s="265"/>
      <c r="FPM1414" s="265"/>
      <c r="FPN1414" s="265"/>
      <c r="FPO1414" s="265"/>
      <c r="FPP1414" s="265"/>
      <c r="FPQ1414" s="265"/>
      <c r="FPR1414" s="265"/>
      <c r="FPS1414" s="265"/>
      <c r="FPT1414" s="265"/>
      <c r="FPU1414" s="265"/>
      <c r="FPV1414" s="265"/>
      <c r="FPW1414" s="265"/>
      <c r="FPX1414" s="265"/>
      <c r="FPY1414" s="265"/>
      <c r="FPZ1414" s="265"/>
      <c r="FQA1414" s="265"/>
      <c r="FQB1414" s="265"/>
      <c r="FQC1414" s="265"/>
      <c r="FQD1414" s="265"/>
      <c r="FQE1414" s="265"/>
      <c r="FQF1414" s="265"/>
      <c r="FQG1414" s="265"/>
      <c r="FQH1414" s="265"/>
      <c r="FQI1414" s="265"/>
      <c r="FQJ1414" s="265"/>
      <c r="FQK1414" s="265"/>
      <c r="FQL1414" s="265"/>
      <c r="FQM1414" s="265"/>
      <c r="FQN1414" s="265"/>
      <c r="FQO1414" s="265"/>
      <c r="FQP1414" s="265"/>
      <c r="FQQ1414" s="265"/>
      <c r="FQR1414" s="265"/>
      <c r="FQS1414" s="265"/>
      <c r="FQT1414" s="265"/>
      <c r="FQU1414" s="265"/>
      <c r="FQV1414" s="265"/>
      <c r="FQW1414" s="265"/>
      <c r="FQX1414" s="265"/>
      <c r="FQY1414" s="265"/>
      <c r="FQZ1414" s="265"/>
      <c r="FRA1414" s="265"/>
      <c r="FRB1414" s="265"/>
      <c r="FRC1414" s="265"/>
      <c r="FRD1414" s="265"/>
      <c r="FRE1414" s="265"/>
      <c r="FRF1414" s="265"/>
      <c r="FRG1414" s="265"/>
      <c r="FRH1414" s="265"/>
      <c r="FRI1414" s="265"/>
      <c r="FRJ1414" s="265"/>
      <c r="FRK1414" s="265"/>
      <c r="FRL1414" s="265"/>
      <c r="FRM1414" s="265"/>
      <c r="FRN1414" s="265"/>
      <c r="FRO1414" s="265"/>
      <c r="FRP1414" s="265"/>
      <c r="FRQ1414" s="265"/>
      <c r="FRR1414" s="265"/>
      <c r="FRS1414" s="265"/>
      <c r="FRT1414" s="265"/>
      <c r="FRU1414" s="265"/>
      <c r="FRV1414" s="265"/>
      <c r="FRW1414" s="265"/>
      <c r="FRX1414" s="265"/>
      <c r="FRY1414" s="265"/>
      <c r="FRZ1414" s="265"/>
      <c r="FSA1414" s="265"/>
      <c r="FSB1414" s="265"/>
      <c r="FSC1414" s="265"/>
      <c r="FSD1414" s="265"/>
      <c r="FSE1414" s="265"/>
      <c r="FSF1414" s="265"/>
      <c r="FSG1414" s="265"/>
      <c r="FSH1414" s="265"/>
      <c r="FSI1414" s="265"/>
      <c r="FSJ1414" s="265"/>
      <c r="FSK1414" s="265"/>
      <c r="FSL1414" s="265"/>
      <c r="FSM1414" s="265"/>
      <c r="FSN1414" s="265"/>
      <c r="FSO1414" s="265"/>
      <c r="FSP1414" s="265"/>
      <c r="FSQ1414" s="265"/>
      <c r="FSR1414" s="265"/>
      <c r="FSS1414" s="265"/>
      <c r="FST1414" s="265"/>
      <c r="FSU1414" s="265"/>
      <c r="FSV1414" s="265"/>
      <c r="FSW1414" s="265"/>
      <c r="FSX1414" s="265"/>
      <c r="FSY1414" s="265"/>
      <c r="FSZ1414" s="265"/>
      <c r="FTA1414" s="265"/>
      <c r="FTB1414" s="265"/>
      <c r="FTC1414" s="265"/>
      <c r="FTD1414" s="265"/>
      <c r="FTE1414" s="265"/>
      <c r="FTF1414" s="265"/>
      <c r="FTG1414" s="265"/>
      <c r="FTH1414" s="265"/>
      <c r="FTI1414" s="265"/>
      <c r="FTJ1414" s="265"/>
      <c r="FTK1414" s="265"/>
      <c r="FTL1414" s="265"/>
      <c r="FTM1414" s="265"/>
      <c r="FTN1414" s="265"/>
      <c r="FTO1414" s="265"/>
      <c r="FTP1414" s="265"/>
      <c r="FTQ1414" s="265"/>
      <c r="FTR1414" s="265"/>
      <c r="FTS1414" s="265"/>
      <c r="FTT1414" s="265"/>
      <c r="FTU1414" s="265"/>
      <c r="FTV1414" s="265"/>
      <c r="FTW1414" s="265"/>
      <c r="FTX1414" s="265"/>
      <c r="FTY1414" s="265"/>
      <c r="FTZ1414" s="265"/>
      <c r="FUA1414" s="265"/>
      <c r="FUB1414" s="265"/>
      <c r="FUC1414" s="265"/>
      <c r="FUD1414" s="265"/>
      <c r="FUE1414" s="265"/>
      <c r="FUF1414" s="265"/>
      <c r="FUG1414" s="265"/>
      <c r="FUH1414" s="265"/>
      <c r="FUI1414" s="265"/>
      <c r="FUJ1414" s="265"/>
      <c r="FUK1414" s="265"/>
      <c r="FUL1414" s="265"/>
      <c r="FUM1414" s="265"/>
      <c r="FUN1414" s="265"/>
      <c r="FUO1414" s="265"/>
      <c r="FUP1414" s="265"/>
      <c r="FUQ1414" s="265"/>
      <c r="FUR1414" s="265"/>
      <c r="FUS1414" s="265"/>
      <c r="FUT1414" s="265"/>
      <c r="FUU1414" s="265"/>
      <c r="FUV1414" s="265"/>
      <c r="FUW1414" s="265"/>
      <c r="FUX1414" s="265"/>
      <c r="FUY1414" s="265"/>
      <c r="FUZ1414" s="265"/>
      <c r="FVA1414" s="265"/>
      <c r="FVB1414" s="265"/>
      <c r="FVC1414" s="265"/>
      <c r="FVD1414" s="265"/>
      <c r="FVE1414" s="265"/>
      <c r="FVF1414" s="265"/>
      <c r="FVG1414" s="265"/>
      <c r="FVH1414" s="265"/>
      <c r="FVI1414" s="265"/>
      <c r="FVJ1414" s="265"/>
      <c r="FVK1414" s="265"/>
      <c r="FVL1414" s="265"/>
      <c r="FVM1414" s="265"/>
      <c r="FVN1414" s="265"/>
      <c r="FVO1414" s="265"/>
      <c r="FVP1414" s="265"/>
      <c r="FVQ1414" s="265"/>
      <c r="FVR1414" s="265"/>
      <c r="FVS1414" s="265"/>
      <c r="FVT1414" s="265"/>
      <c r="FVU1414" s="265"/>
      <c r="FVV1414" s="265"/>
      <c r="FVW1414" s="265"/>
      <c r="FVX1414" s="265"/>
      <c r="FVY1414" s="265"/>
      <c r="FVZ1414" s="265"/>
      <c r="FWA1414" s="265"/>
      <c r="FWB1414" s="265"/>
      <c r="FWC1414" s="265"/>
      <c r="FWD1414" s="265"/>
      <c r="FWE1414" s="265"/>
      <c r="FWF1414" s="265"/>
      <c r="FWG1414" s="265"/>
      <c r="FWH1414" s="265"/>
      <c r="FWI1414" s="265"/>
      <c r="FWJ1414" s="265"/>
      <c r="FWK1414" s="265"/>
      <c r="FWL1414" s="265"/>
      <c r="FWM1414" s="265"/>
      <c r="FWN1414" s="265"/>
      <c r="FWO1414" s="265"/>
      <c r="FWP1414" s="265"/>
      <c r="FWQ1414" s="265"/>
      <c r="FWR1414" s="265"/>
      <c r="FWS1414" s="265"/>
      <c r="FWT1414" s="265"/>
      <c r="FWU1414" s="265"/>
      <c r="FWV1414" s="265"/>
      <c r="FWW1414" s="265"/>
      <c r="FWX1414" s="265"/>
      <c r="FWY1414" s="265"/>
      <c r="FWZ1414" s="265"/>
      <c r="FXA1414" s="265"/>
      <c r="FXB1414" s="265"/>
      <c r="FXC1414" s="265"/>
      <c r="FXD1414" s="265"/>
      <c r="FXE1414" s="265"/>
      <c r="FXF1414" s="265"/>
      <c r="FXG1414" s="265"/>
      <c r="FXH1414" s="265"/>
      <c r="FXI1414" s="265"/>
      <c r="FXJ1414" s="265"/>
      <c r="FXK1414" s="265"/>
      <c r="FXL1414" s="265"/>
      <c r="FXM1414" s="265"/>
      <c r="FXN1414" s="265"/>
      <c r="FXO1414" s="265"/>
      <c r="FXP1414" s="265"/>
      <c r="FXQ1414" s="265"/>
      <c r="FXR1414" s="265"/>
      <c r="FXS1414" s="265"/>
      <c r="FXT1414" s="265"/>
      <c r="FXU1414" s="265"/>
      <c r="FXV1414" s="265"/>
      <c r="FXW1414" s="265"/>
      <c r="FXX1414" s="265"/>
      <c r="FXY1414" s="265"/>
      <c r="FXZ1414" s="265"/>
      <c r="FYA1414" s="265"/>
      <c r="FYB1414" s="265"/>
      <c r="FYC1414" s="265"/>
      <c r="FYD1414" s="265"/>
      <c r="FYE1414" s="265"/>
      <c r="FYF1414" s="265"/>
      <c r="FYG1414" s="265"/>
      <c r="FYH1414" s="265"/>
      <c r="FYI1414" s="265"/>
      <c r="FYJ1414" s="265"/>
      <c r="FYK1414" s="265"/>
      <c r="FYL1414" s="265"/>
      <c r="FYM1414" s="265"/>
      <c r="FYN1414" s="265"/>
      <c r="FYO1414" s="265"/>
      <c r="FYP1414" s="265"/>
      <c r="FYQ1414" s="265"/>
      <c r="FYR1414" s="265"/>
      <c r="FYS1414" s="265"/>
      <c r="FYT1414" s="265"/>
      <c r="FYU1414" s="265"/>
      <c r="FYV1414" s="265"/>
      <c r="FYW1414" s="265"/>
      <c r="FYX1414" s="265"/>
      <c r="FYY1414" s="265"/>
      <c r="FYZ1414" s="265"/>
      <c r="FZA1414" s="265"/>
      <c r="FZB1414" s="265"/>
      <c r="FZC1414" s="265"/>
      <c r="FZD1414" s="265"/>
      <c r="FZE1414" s="265"/>
      <c r="FZF1414" s="265"/>
      <c r="FZG1414" s="265"/>
      <c r="FZH1414" s="265"/>
      <c r="FZI1414" s="265"/>
      <c r="FZJ1414" s="265"/>
      <c r="FZK1414" s="265"/>
      <c r="FZL1414" s="265"/>
      <c r="FZM1414" s="265"/>
      <c r="FZN1414" s="265"/>
      <c r="FZO1414" s="265"/>
      <c r="FZP1414" s="265"/>
      <c r="FZQ1414" s="265"/>
      <c r="FZR1414" s="265"/>
      <c r="FZS1414" s="265"/>
      <c r="FZT1414" s="265"/>
      <c r="FZU1414" s="265"/>
      <c r="FZV1414" s="265"/>
      <c r="FZW1414" s="265"/>
      <c r="FZX1414" s="265"/>
      <c r="FZY1414" s="265"/>
      <c r="FZZ1414" s="265"/>
      <c r="GAA1414" s="265"/>
      <c r="GAB1414" s="265"/>
      <c r="GAC1414" s="265"/>
      <c r="GAD1414" s="265"/>
      <c r="GAE1414" s="265"/>
      <c r="GAF1414" s="265"/>
      <c r="GAG1414" s="265"/>
      <c r="GAH1414" s="265"/>
      <c r="GAI1414" s="265"/>
      <c r="GAJ1414" s="265"/>
      <c r="GAK1414" s="265"/>
      <c r="GAL1414" s="265"/>
      <c r="GAM1414" s="265"/>
      <c r="GAN1414" s="265"/>
      <c r="GAO1414" s="265"/>
      <c r="GAP1414" s="265"/>
      <c r="GAQ1414" s="265"/>
      <c r="GAR1414" s="265"/>
      <c r="GAS1414" s="265"/>
      <c r="GAT1414" s="265"/>
      <c r="GAU1414" s="265"/>
      <c r="GAV1414" s="265"/>
      <c r="GAW1414" s="265"/>
      <c r="GAX1414" s="265"/>
      <c r="GAY1414" s="265"/>
      <c r="GAZ1414" s="265"/>
      <c r="GBA1414" s="265"/>
      <c r="GBB1414" s="265"/>
      <c r="GBC1414" s="265"/>
      <c r="GBD1414" s="265"/>
      <c r="GBE1414" s="265"/>
      <c r="GBF1414" s="265"/>
      <c r="GBG1414" s="265"/>
      <c r="GBH1414" s="265"/>
      <c r="GBI1414" s="265"/>
      <c r="GBJ1414" s="265"/>
      <c r="GBK1414" s="265"/>
      <c r="GBL1414" s="265"/>
      <c r="GBM1414" s="265"/>
      <c r="GBN1414" s="265"/>
      <c r="GBO1414" s="265"/>
      <c r="GBP1414" s="265"/>
      <c r="GBQ1414" s="265"/>
      <c r="GBR1414" s="265"/>
      <c r="GBS1414" s="265"/>
      <c r="GBT1414" s="265"/>
      <c r="GBU1414" s="265"/>
      <c r="GBV1414" s="265"/>
      <c r="GBW1414" s="265"/>
      <c r="GBX1414" s="265"/>
      <c r="GBY1414" s="265"/>
      <c r="GBZ1414" s="265"/>
      <c r="GCA1414" s="265"/>
      <c r="GCB1414" s="265"/>
      <c r="GCC1414" s="265"/>
      <c r="GCD1414" s="265"/>
      <c r="GCE1414" s="265"/>
      <c r="GCF1414" s="265"/>
      <c r="GCG1414" s="265"/>
      <c r="GCH1414" s="265"/>
      <c r="GCI1414" s="265"/>
      <c r="GCJ1414" s="265"/>
      <c r="GCK1414" s="265"/>
      <c r="GCL1414" s="265"/>
      <c r="GCM1414" s="265"/>
      <c r="GCN1414" s="265"/>
      <c r="GCO1414" s="265"/>
      <c r="GCP1414" s="265"/>
      <c r="GCQ1414" s="265"/>
      <c r="GCR1414" s="265"/>
      <c r="GCS1414" s="265"/>
      <c r="GCT1414" s="265"/>
      <c r="GCU1414" s="265"/>
      <c r="GCV1414" s="265"/>
      <c r="GCW1414" s="265"/>
      <c r="GCX1414" s="265"/>
      <c r="GCY1414" s="265"/>
      <c r="GCZ1414" s="265"/>
      <c r="GDA1414" s="265"/>
      <c r="GDB1414" s="265"/>
      <c r="GDC1414" s="265"/>
      <c r="GDD1414" s="265"/>
      <c r="GDE1414" s="265"/>
      <c r="GDF1414" s="265"/>
      <c r="GDG1414" s="265"/>
      <c r="GDH1414" s="265"/>
      <c r="GDI1414" s="265"/>
      <c r="GDJ1414" s="265"/>
      <c r="GDK1414" s="265"/>
      <c r="GDL1414" s="265"/>
      <c r="GDM1414" s="265"/>
      <c r="GDN1414" s="265"/>
      <c r="GDO1414" s="265"/>
      <c r="GDP1414" s="265"/>
      <c r="GDQ1414" s="265"/>
      <c r="GDR1414" s="265"/>
      <c r="GDS1414" s="265"/>
      <c r="GDT1414" s="265"/>
      <c r="GDU1414" s="265"/>
      <c r="GDV1414" s="265"/>
      <c r="GDW1414" s="265"/>
      <c r="GDX1414" s="265"/>
      <c r="GDY1414" s="265"/>
      <c r="GDZ1414" s="265"/>
      <c r="GEA1414" s="265"/>
      <c r="GEB1414" s="265"/>
      <c r="GEC1414" s="265"/>
      <c r="GED1414" s="265"/>
      <c r="GEE1414" s="265"/>
      <c r="GEF1414" s="265"/>
      <c r="GEG1414" s="265"/>
      <c r="GEH1414" s="265"/>
      <c r="GEI1414" s="265"/>
      <c r="GEJ1414" s="265"/>
      <c r="GEK1414" s="265"/>
      <c r="GEL1414" s="265"/>
      <c r="GEM1414" s="265"/>
      <c r="GEN1414" s="265"/>
      <c r="GEO1414" s="265"/>
      <c r="GEP1414" s="265"/>
      <c r="GEQ1414" s="265"/>
      <c r="GER1414" s="265"/>
      <c r="GES1414" s="265"/>
      <c r="GET1414" s="265"/>
      <c r="GEU1414" s="265"/>
      <c r="GEV1414" s="265"/>
      <c r="GEW1414" s="265"/>
      <c r="GEX1414" s="265"/>
      <c r="GEY1414" s="265"/>
      <c r="GEZ1414" s="265"/>
      <c r="GFA1414" s="265"/>
      <c r="GFB1414" s="265"/>
      <c r="GFC1414" s="265"/>
      <c r="GFD1414" s="265"/>
      <c r="GFE1414" s="265"/>
      <c r="GFF1414" s="265"/>
      <c r="GFG1414" s="265"/>
      <c r="GFH1414" s="265"/>
      <c r="GFI1414" s="265"/>
      <c r="GFJ1414" s="265"/>
      <c r="GFK1414" s="265"/>
      <c r="GFL1414" s="265"/>
      <c r="GFM1414" s="265"/>
      <c r="GFN1414" s="265"/>
      <c r="GFO1414" s="265"/>
      <c r="GFP1414" s="265"/>
      <c r="GFQ1414" s="265"/>
      <c r="GFR1414" s="265"/>
      <c r="GFS1414" s="265"/>
      <c r="GFT1414" s="265"/>
      <c r="GFU1414" s="265"/>
      <c r="GFV1414" s="265"/>
      <c r="GFW1414" s="265"/>
      <c r="GFX1414" s="265"/>
      <c r="GFY1414" s="265"/>
      <c r="GFZ1414" s="265"/>
      <c r="GGA1414" s="265"/>
      <c r="GGB1414" s="265"/>
      <c r="GGC1414" s="265"/>
      <c r="GGD1414" s="265"/>
      <c r="GGE1414" s="265"/>
      <c r="GGF1414" s="265"/>
      <c r="GGG1414" s="265"/>
      <c r="GGH1414" s="265"/>
      <c r="GGI1414" s="265"/>
      <c r="GGJ1414" s="265"/>
      <c r="GGK1414" s="265"/>
      <c r="GGL1414" s="265"/>
      <c r="GGM1414" s="265"/>
      <c r="GGN1414" s="265"/>
      <c r="GGO1414" s="265"/>
      <c r="GGP1414" s="265"/>
      <c r="GGQ1414" s="265"/>
      <c r="GGR1414" s="265"/>
      <c r="GGS1414" s="265"/>
      <c r="GGT1414" s="265"/>
      <c r="GGU1414" s="265"/>
      <c r="GGV1414" s="265"/>
      <c r="GGW1414" s="265"/>
      <c r="GGX1414" s="265"/>
      <c r="GGY1414" s="265"/>
      <c r="GGZ1414" s="265"/>
      <c r="GHA1414" s="265"/>
      <c r="GHB1414" s="265"/>
      <c r="GHC1414" s="265"/>
      <c r="GHD1414" s="265"/>
      <c r="GHE1414" s="265"/>
      <c r="GHF1414" s="265"/>
      <c r="GHG1414" s="265"/>
      <c r="GHH1414" s="265"/>
      <c r="GHI1414" s="265"/>
      <c r="GHJ1414" s="265"/>
      <c r="GHK1414" s="265"/>
      <c r="GHL1414" s="265"/>
      <c r="GHM1414" s="265"/>
      <c r="GHN1414" s="265"/>
      <c r="GHO1414" s="265"/>
      <c r="GHP1414" s="265"/>
      <c r="GHQ1414" s="265"/>
      <c r="GHR1414" s="265"/>
      <c r="GHS1414" s="265"/>
      <c r="GHT1414" s="265"/>
      <c r="GHU1414" s="265"/>
      <c r="GHV1414" s="265"/>
      <c r="GHW1414" s="265"/>
      <c r="GHX1414" s="265"/>
      <c r="GHY1414" s="265"/>
      <c r="GHZ1414" s="265"/>
      <c r="GIA1414" s="265"/>
      <c r="GIB1414" s="265"/>
      <c r="GIC1414" s="265"/>
      <c r="GID1414" s="265"/>
      <c r="GIE1414" s="265"/>
      <c r="GIF1414" s="265"/>
      <c r="GIG1414" s="265"/>
      <c r="GIH1414" s="265"/>
      <c r="GII1414" s="265"/>
      <c r="GIJ1414" s="265"/>
      <c r="GIK1414" s="265"/>
      <c r="GIL1414" s="265"/>
      <c r="GIM1414" s="265"/>
      <c r="GIN1414" s="265"/>
      <c r="GIO1414" s="265"/>
      <c r="GIP1414" s="265"/>
      <c r="GIQ1414" s="265"/>
      <c r="GIR1414" s="265"/>
      <c r="GIS1414" s="265"/>
      <c r="GIT1414" s="265"/>
      <c r="GIU1414" s="265"/>
      <c r="GIV1414" s="265"/>
      <c r="GIW1414" s="265"/>
      <c r="GIX1414" s="265"/>
      <c r="GIY1414" s="265"/>
      <c r="GIZ1414" s="265"/>
      <c r="GJA1414" s="265"/>
      <c r="GJB1414" s="265"/>
      <c r="GJC1414" s="265"/>
      <c r="GJD1414" s="265"/>
      <c r="GJE1414" s="265"/>
      <c r="GJF1414" s="265"/>
      <c r="GJG1414" s="265"/>
      <c r="GJH1414" s="265"/>
      <c r="GJI1414" s="265"/>
      <c r="GJJ1414" s="265"/>
      <c r="GJK1414" s="265"/>
      <c r="GJL1414" s="265"/>
      <c r="GJM1414" s="265"/>
      <c r="GJN1414" s="265"/>
      <c r="GJO1414" s="265"/>
      <c r="GJP1414" s="265"/>
      <c r="GJQ1414" s="265"/>
      <c r="GJR1414" s="265"/>
      <c r="GJS1414" s="265"/>
      <c r="GJT1414" s="265"/>
      <c r="GJU1414" s="265"/>
      <c r="GJV1414" s="265"/>
      <c r="GJW1414" s="265"/>
      <c r="GJX1414" s="265"/>
      <c r="GJY1414" s="265"/>
      <c r="GJZ1414" s="265"/>
      <c r="GKA1414" s="265"/>
      <c r="GKB1414" s="265"/>
      <c r="GKC1414" s="265"/>
      <c r="GKD1414" s="265"/>
      <c r="GKE1414" s="265"/>
      <c r="GKF1414" s="265"/>
      <c r="GKG1414" s="265"/>
      <c r="GKH1414" s="265"/>
      <c r="GKI1414" s="265"/>
      <c r="GKJ1414" s="265"/>
      <c r="GKK1414" s="265"/>
      <c r="GKL1414" s="265"/>
      <c r="GKM1414" s="265"/>
      <c r="GKN1414" s="265"/>
      <c r="GKO1414" s="265"/>
      <c r="GKP1414" s="265"/>
      <c r="GKQ1414" s="265"/>
      <c r="GKR1414" s="265"/>
      <c r="GKS1414" s="265"/>
      <c r="GKT1414" s="265"/>
      <c r="GKU1414" s="265"/>
      <c r="GKV1414" s="265"/>
      <c r="GKW1414" s="265"/>
      <c r="GKX1414" s="265"/>
      <c r="GKY1414" s="265"/>
      <c r="GKZ1414" s="265"/>
      <c r="GLA1414" s="265"/>
      <c r="GLB1414" s="265"/>
      <c r="GLC1414" s="265"/>
      <c r="GLD1414" s="265"/>
      <c r="GLE1414" s="265"/>
      <c r="GLF1414" s="265"/>
      <c r="GLG1414" s="265"/>
      <c r="GLH1414" s="265"/>
      <c r="GLI1414" s="265"/>
      <c r="GLJ1414" s="265"/>
      <c r="GLK1414" s="265"/>
      <c r="GLL1414" s="265"/>
      <c r="GLM1414" s="265"/>
      <c r="GLN1414" s="265"/>
      <c r="GLO1414" s="265"/>
      <c r="GLP1414" s="265"/>
      <c r="GLQ1414" s="265"/>
      <c r="GLR1414" s="265"/>
      <c r="GLS1414" s="265"/>
      <c r="GLT1414" s="265"/>
      <c r="GLU1414" s="265"/>
      <c r="GLV1414" s="265"/>
      <c r="GLW1414" s="265"/>
      <c r="GLX1414" s="265"/>
      <c r="GLY1414" s="265"/>
      <c r="GLZ1414" s="265"/>
      <c r="GMA1414" s="265"/>
      <c r="GMB1414" s="265"/>
      <c r="GMC1414" s="265"/>
      <c r="GMD1414" s="265"/>
      <c r="GME1414" s="265"/>
      <c r="GMF1414" s="265"/>
      <c r="GMG1414" s="265"/>
      <c r="GMH1414" s="265"/>
      <c r="GMI1414" s="265"/>
      <c r="GMJ1414" s="265"/>
      <c r="GMK1414" s="265"/>
      <c r="GML1414" s="265"/>
      <c r="GMM1414" s="265"/>
      <c r="GMN1414" s="265"/>
      <c r="GMO1414" s="265"/>
      <c r="GMP1414" s="265"/>
      <c r="GMQ1414" s="265"/>
      <c r="GMR1414" s="265"/>
      <c r="GMS1414" s="265"/>
      <c r="GMT1414" s="265"/>
      <c r="GMU1414" s="265"/>
      <c r="GMV1414" s="265"/>
      <c r="GMW1414" s="265"/>
      <c r="GMX1414" s="265"/>
      <c r="GMY1414" s="265"/>
      <c r="GMZ1414" s="265"/>
      <c r="GNA1414" s="265"/>
      <c r="GNB1414" s="265"/>
      <c r="GNC1414" s="265"/>
      <c r="GND1414" s="265"/>
      <c r="GNE1414" s="265"/>
      <c r="GNF1414" s="265"/>
      <c r="GNG1414" s="265"/>
      <c r="GNH1414" s="265"/>
      <c r="GNI1414" s="265"/>
      <c r="GNJ1414" s="265"/>
      <c r="GNK1414" s="265"/>
      <c r="GNL1414" s="265"/>
      <c r="GNM1414" s="265"/>
      <c r="GNN1414" s="265"/>
      <c r="GNO1414" s="265"/>
      <c r="GNP1414" s="265"/>
      <c r="GNQ1414" s="265"/>
      <c r="GNR1414" s="265"/>
      <c r="GNS1414" s="265"/>
      <c r="GNT1414" s="265"/>
      <c r="GNU1414" s="265"/>
      <c r="GNV1414" s="265"/>
      <c r="GNW1414" s="265"/>
      <c r="GNX1414" s="265"/>
      <c r="GNY1414" s="265"/>
      <c r="GNZ1414" s="265"/>
      <c r="GOA1414" s="265"/>
      <c r="GOB1414" s="265"/>
      <c r="GOC1414" s="265"/>
      <c r="GOD1414" s="265"/>
      <c r="GOE1414" s="265"/>
      <c r="GOF1414" s="265"/>
      <c r="GOG1414" s="265"/>
      <c r="GOH1414" s="265"/>
      <c r="GOI1414" s="265"/>
      <c r="GOJ1414" s="265"/>
      <c r="GOK1414" s="265"/>
      <c r="GOL1414" s="265"/>
      <c r="GOM1414" s="265"/>
      <c r="GON1414" s="265"/>
      <c r="GOO1414" s="265"/>
      <c r="GOP1414" s="265"/>
      <c r="GOQ1414" s="265"/>
      <c r="GOR1414" s="265"/>
      <c r="GOS1414" s="265"/>
      <c r="GOT1414" s="265"/>
      <c r="GOU1414" s="265"/>
      <c r="GOV1414" s="265"/>
      <c r="GOW1414" s="265"/>
      <c r="GOX1414" s="265"/>
      <c r="GOY1414" s="265"/>
      <c r="GOZ1414" s="265"/>
      <c r="GPA1414" s="265"/>
      <c r="GPB1414" s="265"/>
      <c r="GPC1414" s="265"/>
      <c r="GPD1414" s="265"/>
      <c r="GPE1414" s="265"/>
      <c r="GPF1414" s="265"/>
      <c r="GPG1414" s="265"/>
      <c r="GPH1414" s="265"/>
      <c r="GPI1414" s="265"/>
      <c r="GPJ1414" s="265"/>
      <c r="GPK1414" s="265"/>
      <c r="GPL1414" s="265"/>
      <c r="GPM1414" s="265"/>
      <c r="GPN1414" s="265"/>
      <c r="GPO1414" s="265"/>
      <c r="GPP1414" s="265"/>
      <c r="GPQ1414" s="265"/>
      <c r="GPR1414" s="265"/>
      <c r="GPS1414" s="265"/>
      <c r="GPT1414" s="265"/>
      <c r="GPU1414" s="265"/>
      <c r="GPV1414" s="265"/>
      <c r="GPW1414" s="265"/>
      <c r="GPX1414" s="265"/>
      <c r="GPY1414" s="265"/>
      <c r="GPZ1414" s="265"/>
      <c r="GQA1414" s="265"/>
      <c r="GQB1414" s="265"/>
      <c r="GQC1414" s="265"/>
      <c r="GQD1414" s="265"/>
      <c r="GQE1414" s="265"/>
      <c r="GQF1414" s="265"/>
      <c r="GQG1414" s="265"/>
      <c r="GQH1414" s="265"/>
      <c r="GQI1414" s="265"/>
      <c r="GQJ1414" s="265"/>
      <c r="GQK1414" s="265"/>
      <c r="GQL1414" s="265"/>
      <c r="GQM1414" s="265"/>
      <c r="GQN1414" s="265"/>
      <c r="GQO1414" s="265"/>
      <c r="GQP1414" s="265"/>
      <c r="GQQ1414" s="265"/>
      <c r="GQR1414" s="265"/>
      <c r="GQS1414" s="265"/>
      <c r="GQT1414" s="265"/>
      <c r="GQU1414" s="265"/>
      <c r="GQV1414" s="265"/>
      <c r="GQW1414" s="265"/>
      <c r="GQX1414" s="265"/>
      <c r="GQY1414" s="265"/>
      <c r="GQZ1414" s="265"/>
      <c r="GRA1414" s="265"/>
      <c r="GRB1414" s="265"/>
      <c r="GRC1414" s="265"/>
      <c r="GRD1414" s="265"/>
      <c r="GRE1414" s="265"/>
      <c r="GRF1414" s="265"/>
      <c r="GRG1414" s="265"/>
      <c r="GRH1414" s="265"/>
      <c r="GRI1414" s="265"/>
      <c r="GRJ1414" s="265"/>
      <c r="GRK1414" s="265"/>
      <c r="GRL1414" s="265"/>
      <c r="GRM1414" s="265"/>
      <c r="GRN1414" s="265"/>
      <c r="GRO1414" s="265"/>
      <c r="GRP1414" s="265"/>
      <c r="GRQ1414" s="265"/>
      <c r="GRR1414" s="265"/>
      <c r="GRS1414" s="265"/>
      <c r="GRT1414" s="265"/>
      <c r="GRU1414" s="265"/>
      <c r="GRV1414" s="265"/>
      <c r="GRW1414" s="265"/>
      <c r="GRX1414" s="265"/>
      <c r="GRY1414" s="265"/>
      <c r="GRZ1414" s="265"/>
      <c r="GSA1414" s="265"/>
      <c r="GSB1414" s="265"/>
      <c r="GSC1414" s="265"/>
      <c r="GSD1414" s="265"/>
      <c r="GSE1414" s="265"/>
      <c r="GSF1414" s="265"/>
      <c r="GSG1414" s="265"/>
      <c r="GSH1414" s="265"/>
      <c r="GSI1414" s="265"/>
      <c r="GSJ1414" s="265"/>
      <c r="GSK1414" s="265"/>
      <c r="GSL1414" s="265"/>
      <c r="GSM1414" s="265"/>
      <c r="GSN1414" s="265"/>
      <c r="GSO1414" s="265"/>
      <c r="GSP1414" s="265"/>
      <c r="GSQ1414" s="265"/>
      <c r="GSR1414" s="265"/>
      <c r="GSS1414" s="265"/>
      <c r="GST1414" s="265"/>
      <c r="GSU1414" s="265"/>
      <c r="GSV1414" s="265"/>
      <c r="GSW1414" s="265"/>
      <c r="GSX1414" s="265"/>
      <c r="GSY1414" s="265"/>
      <c r="GSZ1414" s="265"/>
      <c r="GTA1414" s="265"/>
      <c r="GTB1414" s="265"/>
      <c r="GTC1414" s="265"/>
      <c r="GTD1414" s="265"/>
      <c r="GTE1414" s="265"/>
      <c r="GTF1414" s="265"/>
      <c r="GTG1414" s="265"/>
      <c r="GTH1414" s="265"/>
      <c r="GTI1414" s="265"/>
      <c r="GTJ1414" s="265"/>
      <c r="GTK1414" s="265"/>
      <c r="GTL1414" s="265"/>
      <c r="GTM1414" s="265"/>
      <c r="GTN1414" s="265"/>
      <c r="GTO1414" s="265"/>
      <c r="GTP1414" s="265"/>
      <c r="GTQ1414" s="265"/>
      <c r="GTR1414" s="265"/>
      <c r="GTS1414" s="265"/>
      <c r="GTT1414" s="265"/>
      <c r="GTU1414" s="265"/>
      <c r="GTV1414" s="265"/>
      <c r="GTW1414" s="265"/>
      <c r="GTX1414" s="265"/>
      <c r="GTY1414" s="265"/>
      <c r="GTZ1414" s="265"/>
      <c r="GUA1414" s="265"/>
      <c r="GUB1414" s="265"/>
      <c r="GUC1414" s="265"/>
      <c r="GUD1414" s="265"/>
      <c r="GUE1414" s="265"/>
      <c r="GUF1414" s="265"/>
      <c r="GUG1414" s="265"/>
      <c r="GUH1414" s="265"/>
      <c r="GUI1414" s="265"/>
      <c r="GUJ1414" s="265"/>
      <c r="GUK1414" s="265"/>
      <c r="GUL1414" s="265"/>
      <c r="GUM1414" s="265"/>
      <c r="GUN1414" s="265"/>
      <c r="GUO1414" s="265"/>
      <c r="GUP1414" s="265"/>
      <c r="GUQ1414" s="265"/>
      <c r="GUR1414" s="265"/>
      <c r="GUS1414" s="265"/>
      <c r="GUT1414" s="265"/>
      <c r="GUU1414" s="265"/>
      <c r="GUV1414" s="265"/>
      <c r="GUW1414" s="265"/>
      <c r="GUX1414" s="265"/>
      <c r="GUY1414" s="265"/>
      <c r="GUZ1414" s="265"/>
      <c r="GVA1414" s="265"/>
      <c r="GVB1414" s="265"/>
      <c r="GVC1414" s="265"/>
      <c r="GVD1414" s="265"/>
      <c r="GVE1414" s="265"/>
      <c r="GVF1414" s="265"/>
      <c r="GVG1414" s="265"/>
      <c r="GVH1414" s="265"/>
      <c r="GVI1414" s="265"/>
      <c r="GVJ1414" s="265"/>
      <c r="GVK1414" s="265"/>
      <c r="GVL1414" s="265"/>
      <c r="GVM1414" s="265"/>
      <c r="GVN1414" s="265"/>
      <c r="GVO1414" s="265"/>
      <c r="GVP1414" s="265"/>
      <c r="GVQ1414" s="265"/>
      <c r="GVR1414" s="265"/>
      <c r="GVS1414" s="265"/>
      <c r="GVT1414" s="265"/>
      <c r="GVU1414" s="265"/>
      <c r="GVV1414" s="265"/>
      <c r="GVW1414" s="265"/>
      <c r="GVX1414" s="265"/>
      <c r="GVY1414" s="265"/>
      <c r="GVZ1414" s="265"/>
      <c r="GWA1414" s="265"/>
      <c r="GWB1414" s="265"/>
      <c r="GWC1414" s="265"/>
      <c r="GWD1414" s="265"/>
      <c r="GWE1414" s="265"/>
      <c r="GWF1414" s="265"/>
      <c r="GWG1414" s="265"/>
      <c r="GWH1414" s="265"/>
      <c r="GWI1414" s="265"/>
      <c r="GWJ1414" s="265"/>
      <c r="GWK1414" s="265"/>
      <c r="GWL1414" s="265"/>
      <c r="GWM1414" s="265"/>
      <c r="GWN1414" s="265"/>
      <c r="GWO1414" s="265"/>
      <c r="GWP1414" s="265"/>
      <c r="GWQ1414" s="265"/>
      <c r="GWR1414" s="265"/>
      <c r="GWS1414" s="265"/>
      <c r="GWT1414" s="265"/>
      <c r="GWU1414" s="265"/>
      <c r="GWV1414" s="265"/>
      <c r="GWW1414" s="265"/>
      <c r="GWX1414" s="265"/>
      <c r="GWY1414" s="265"/>
      <c r="GWZ1414" s="265"/>
      <c r="GXA1414" s="265"/>
      <c r="GXB1414" s="265"/>
      <c r="GXC1414" s="265"/>
      <c r="GXD1414" s="265"/>
      <c r="GXE1414" s="265"/>
      <c r="GXF1414" s="265"/>
      <c r="GXG1414" s="265"/>
      <c r="GXH1414" s="265"/>
      <c r="GXI1414" s="265"/>
      <c r="GXJ1414" s="265"/>
      <c r="GXK1414" s="265"/>
      <c r="GXL1414" s="265"/>
      <c r="GXM1414" s="265"/>
      <c r="GXN1414" s="265"/>
      <c r="GXO1414" s="265"/>
      <c r="GXP1414" s="265"/>
      <c r="GXQ1414" s="265"/>
      <c r="GXR1414" s="265"/>
      <c r="GXS1414" s="265"/>
      <c r="GXT1414" s="265"/>
      <c r="GXU1414" s="265"/>
      <c r="GXV1414" s="265"/>
      <c r="GXW1414" s="265"/>
      <c r="GXX1414" s="265"/>
      <c r="GXY1414" s="265"/>
      <c r="GXZ1414" s="265"/>
      <c r="GYA1414" s="265"/>
      <c r="GYB1414" s="265"/>
      <c r="GYC1414" s="265"/>
      <c r="GYD1414" s="265"/>
      <c r="GYE1414" s="265"/>
      <c r="GYF1414" s="265"/>
      <c r="GYG1414" s="265"/>
      <c r="GYH1414" s="265"/>
      <c r="GYI1414" s="265"/>
      <c r="GYJ1414" s="265"/>
      <c r="GYK1414" s="265"/>
      <c r="GYL1414" s="265"/>
      <c r="GYM1414" s="265"/>
      <c r="GYN1414" s="265"/>
      <c r="GYO1414" s="265"/>
      <c r="GYP1414" s="265"/>
      <c r="GYQ1414" s="265"/>
      <c r="GYR1414" s="265"/>
      <c r="GYS1414" s="265"/>
      <c r="GYT1414" s="265"/>
      <c r="GYU1414" s="265"/>
      <c r="GYV1414" s="265"/>
      <c r="GYW1414" s="265"/>
      <c r="GYX1414" s="265"/>
      <c r="GYY1414" s="265"/>
      <c r="GYZ1414" s="265"/>
      <c r="GZA1414" s="265"/>
      <c r="GZB1414" s="265"/>
      <c r="GZC1414" s="265"/>
      <c r="GZD1414" s="265"/>
      <c r="GZE1414" s="265"/>
      <c r="GZF1414" s="265"/>
      <c r="GZG1414" s="265"/>
      <c r="GZH1414" s="265"/>
      <c r="GZI1414" s="265"/>
      <c r="GZJ1414" s="265"/>
      <c r="GZK1414" s="265"/>
      <c r="GZL1414" s="265"/>
      <c r="GZM1414" s="265"/>
      <c r="GZN1414" s="265"/>
      <c r="GZO1414" s="265"/>
      <c r="GZP1414" s="265"/>
      <c r="GZQ1414" s="265"/>
      <c r="GZR1414" s="265"/>
      <c r="GZS1414" s="265"/>
      <c r="GZT1414" s="265"/>
      <c r="GZU1414" s="265"/>
      <c r="GZV1414" s="265"/>
      <c r="GZW1414" s="265"/>
      <c r="GZX1414" s="265"/>
      <c r="GZY1414" s="265"/>
      <c r="GZZ1414" s="265"/>
      <c r="HAA1414" s="265"/>
      <c r="HAB1414" s="265"/>
      <c r="HAC1414" s="265"/>
      <c r="HAD1414" s="265"/>
      <c r="HAE1414" s="265"/>
      <c r="HAF1414" s="265"/>
      <c r="HAG1414" s="265"/>
      <c r="HAH1414" s="265"/>
      <c r="HAI1414" s="265"/>
      <c r="HAJ1414" s="265"/>
      <c r="HAK1414" s="265"/>
      <c r="HAL1414" s="265"/>
      <c r="HAM1414" s="265"/>
      <c r="HAN1414" s="265"/>
      <c r="HAO1414" s="265"/>
      <c r="HAP1414" s="265"/>
      <c r="HAQ1414" s="265"/>
      <c r="HAR1414" s="265"/>
      <c r="HAS1414" s="265"/>
      <c r="HAT1414" s="265"/>
      <c r="HAU1414" s="265"/>
      <c r="HAV1414" s="265"/>
      <c r="HAW1414" s="265"/>
      <c r="HAX1414" s="265"/>
      <c r="HAY1414" s="265"/>
      <c r="HAZ1414" s="265"/>
      <c r="HBA1414" s="265"/>
      <c r="HBB1414" s="265"/>
      <c r="HBC1414" s="265"/>
      <c r="HBD1414" s="265"/>
      <c r="HBE1414" s="265"/>
      <c r="HBF1414" s="265"/>
      <c r="HBG1414" s="265"/>
      <c r="HBH1414" s="265"/>
      <c r="HBI1414" s="265"/>
      <c r="HBJ1414" s="265"/>
      <c r="HBK1414" s="265"/>
      <c r="HBL1414" s="265"/>
      <c r="HBM1414" s="265"/>
      <c r="HBN1414" s="265"/>
      <c r="HBO1414" s="265"/>
      <c r="HBP1414" s="265"/>
      <c r="HBQ1414" s="265"/>
      <c r="HBR1414" s="265"/>
      <c r="HBS1414" s="265"/>
      <c r="HBT1414" s="265"/>
      <c r="HBU1414" s="265"/>
      <c r="HBV1414" s="265"/>
      <c r="HBW1414" s="265"/>
      <c r="HBX1414" s="265"/>
      <c r="HBY1414" s="265"/>
      <c r="HBZ1414" s="265"/>
      <c r="HCA1414" s="265"/>
      <c r="HCB1414" s="265"/>
      <c r="HCC1414" s="265"/>
      <c r="HCD1414" s="265"/>
      <c r="HCE1414" s="265"/>
      <c r="HCF1414" s="265"/>
      <c r="HCG1414" s="265"/>
      <c r="HCH1414" s="265"/>
      <c r="HCI1414" s="265"/>
      <c r="HCJ1414" s="265"/>
      <c r="HCK1414" s="265"/>
      <c r="HCL1414" s="265"/>
      <c r="HCM1414" s="265"/>
      <c r="HCN1414" s="265"/>
      <c r="HCO1414" s="265"/>
      <c r="HCP1414" s="265"/>
      <c r="HCQ1414" s="265"/>
      <c r="HCR1414" s="265"/>
      <c r="HCS1414" s="265"/>
      <c r="HCT1414" s="265"/>
      <c r="HCU1414" s="265"/>
      <c r="HCV1414" s="265"/>
      <c r="HCW1414" s="265"/>
      <c r="HCX1414" s="265"/>
      <c r="HCY1414" s="265"/>
      <c r="HCZ1414" s="265"/>
      <c r="HDA1414" s="265"/>
      <c r="HDB1414" s="265"/>
      <c r="HDC1414" s="265"/>
      <c r="HDD1414" s="265"/>
      <c r="HDE1414" s="265"/>
      <c r="HDF1414" s="265"/>
      <c r="HDG1414" s="265"/>
      <c r="HDH1414" s="265"/>
      <c r="HDI1414" s="265"/>
      <c r="HDJ1414" s="265"/>
      <c r="HDK1414" s="265"/>
      <c r="HDL1414" s="265"/>
      <c r="HDM1414" s="265"/>
      <c r="HDN1414" s="265"/>
      <c r="HDO1414" s="265"/>
      <c r="HDP1414" s="265"/>
      <c r="HDQ1414" s="265"/>
      <c r="HDR1414" s="265"/>
      <c r="HDS1414" s="265"/>
      <c r="HDT1414" s="265"/>
      <c r="HDU1414" s="265"/>
      <c r="HDV1414" s="265"/>
      <c r="HDW1414" s="265"/>
      <c r="HDX1414" s="265"/>
      <c r="HDY1414" s="265"/>
      <c r="HDZ1414" s="265"/>
      <c r="HEA1414" s="265"/>
      <c r="HEB1414" s="265"/>
      <c r="HEC1414" s="265"/>
      <c r="HED1414" s="265"/>
      <c r="HEE1414" s="265"/>
      <c r="HEF1414" s="265"/>
      <c r="HEG1414" s="265"/>
      <c r="HEH1414" s="265"/>
      <c r="HEI1414" s="265"/>
      <c r="HEJ1414" s="265"/>
      <c r="HEK1414" s="265"/>
      <c r="HEL1414" s="265"/>
      <c r="HEM1414" s="265"/>
      <c r="HEN1414" s="265"/>
      <c r="HEO1414" s="265"/>
      <c r="HEP1414" s="265"/>
      <c r="HEQ1414" s="265"/>
      <c r="HER1414" s="265"/>
      <c r="HES1414" s="265"/>
      <c r="HET1414" s="265"/>
      <c r="HEU1414" s="265"/>
      <c r="HEV1414" s="265"/>
      <c r="HEW1414" s="265"/>
      <c r="HEX1414" s="265"/>
      <c r="HEY1414" s="265"/>
      <c r="HEZ1414" s="265"/>
      <c r="HFA1414" s="265"/>
      <c r="HFB1414" s="265"/>
      <c r="HFC1414" s="265"/>
      <c r="HFD1414" s="265"/>
      <c r="HFE1414" s="265"/>
      <c r="HFF1414" s="265"/>
      <c r="HFG1414" s="265"/>
      <c r="HFH1414" s="265"/>
      <c r="HFI1414" s="265"/>
      <c r="HFJ1414" s="265"/>
      <c r="HFK1414" s="265"/>
      <c r="HFL1414" s="265"/>
      <c r="HFM1414" s="265"/>
      <c r="HFN1414" s="265"/>
      <c r="HFO1414" s="265"/>
      <c r="HFP1414" s="265"/>
      <c r="HFQ1414" s="265"/>
      <c r="HFR1414" s="265"/>
      <c r="HFS1414" s="265"/>
      <c r="HFT1414" s="265"/>
      <c r="HFU1414" s="265"/>
      <c r="HFV1414" s="265"/>
      <c r="HFW1414" s="265"/>
      <c r="HFX1414" s="265"/>
      <c r="HFY1414" s="265"/>
      <c r="HFZ1414" s="265"/>
      <c r="HGA1414" s="265"/>
      <c r="HGB1414" s="265"/>
      <c r="HGC1414" s="265"/>
      <c r="HGD1414" s="265"/>
      <c r="HGE1414" s="265"/>
      <c r="HGF1414" s="265"/>
      <c r="HGG1414" s="265"/>
      <c r="HGH1414" s="265"/>
      <c r="HGI1414" s="265"/>
      <c r="HGJ1414" s="265"/>
      <c r="HGK1414" s="265"/>
      <c r="HGL1414" s="265"/>
      <c r="HGM1414" s="265"/>
      <c r="HGN1414" s="265"/>
      <c r="HGO1414" s="265"/>
      <c r="HGP1414" s="265"/>
      <c r="HGQ1414" s="265"/>
      <c r="HGR1414" s="265"/>
      <c r="HGS1414" s="265"/>
      <c r="HGT1414" s="265"/>
      <c r="HGU1414" s="265"/>
      <c r="HGV1414" s="265"/>
      <c r="HGW1414" s="265"/>
      <c r="HGX1414" s="265"/>
      <c r="HGY1414" s="265"/>
      <c r="HGZ1414" s="265"/>
      <c r="HHA1414" s="265"/>
      <c r="HHB1414" s="265"/>
      <c r="HHC1414" s="265"/>
      <c r="HHD1414" s="265"/>
      <c r="HHE1414" s="265"/>
      <c r="HHF1414" s="265"/>
      <c r="HHG1414" s="265"/>
      <c r="HHH1414" s="265"/>
      <c r="HHI1414" s="265"/>
      <c r="HHJ1414" s="265"/>
      <c r="HHK1414" s="265"/>
      <c r="HHL1414" s="265"/>
      <c r="HHM1414" s="265"/>
      <c r="HHN1414" s="265"/>
      <c r="HHO1414" s="265"/>
      <c r="HHP1414" s="265"/>
      <c r="HHQ1414" s="265"/>
      <c r="HHR1414" s="265"/>
      <c r="HHS1414" s="265"/>
      <c r="HHT1414" s="265"/>
      <c r="HHU1414" s="265"/>
      <c r="HHV1414" s="265"/>
      <c r="HHW1414" s="265"/>
      <c r="HHX1414" s="265"/>
      <c r="HHY1414" s="265"/>
      <c r="HHZ1414" s="265"/>
      <c r="HIA1414" s="265"/>
      <c r="HIB1414" s="265"/>
      <c r="HIC1414" s="265"/>
      <c r="HID1414" s="265"/>
      <c r="HIE1414" s="265"/>
      <c r="HIF1414" s="265"/>
      <c r="HIG1414" s="265"/>
      <c r="HIH1414" s="265"/>
      <c r="HII1414" s="265"/>
      <c r="HIJ1414" s="265"/>
      <c r="HIK1414" s="265"/>
      <c r="HIL1414" s="265"/>
      <c r="HIM1414" s="265"/>
      <c r="HIN1414" s="265"/>
      <c r="HIO1414" s="265"/>
      <c r="HIP1414" s="265"/>
      <c r="HIQ1414" s="265"/>
      <c r="HIR1414" s="265"/>
      <c r="HIS1414" s="265"/>
      <c r="HIT1414" s="265"/>
      <c r="HIU1414" s="265"/>
      <c r="HIV1414" s="265"/>
      <c r="HIW1414" s="265"/>
      <c r="HIX1414" s="265"/>
      <c r="HIY1414" s="265"/>
      <c r="HIZ1414" s="265"/>
      <c r="HJA1414" s="265"/>
      <c r="HJB1414" s="265"/>
      <c r="HJC1414" s="265"/>
      <c r="HJD1414" s="265"/>
      <c r="HJE1414" s="265"/>
      <c r="HJF1414" s="265"/>
      <c r="HJG1414" s="265"/>
      <c r="HJH1414" s="265"/>
      <c r="HJI1414" s="265"/>
      <c r="HJJ1414" s="265"/>
      <c r="HJK1414" s="265"/>
      <c r="HJL1414" s="265"/>
      <c r="HJM1414" s="265"/>
      <c r="HJN1414" s="265"/>
      <c r="HJO1414" s="265"/>
      <c r="HJP1414" s="265"/>
      <c r="HJQ1414" s="265"/>
      <c r="HJR1414" s="265"/>
      <c r="HJS1414" s="265"/>
      <c r="HJT1414" s="265"/>
      <c r="HJU1414" s="265"/>
      <c r="HJV1414" s="265"/>
      <c r="HJW1414" s="265"/>
      <c r="HJX1414" s="265"/>
      <c r="HJY1414" s="265"/>
      <c r="HJZ1414" s="265"/>
      <c r="HKA1414" s="265"/>
      <c r="HKB1414" s="265"/>
      <c r="HKC1414" s="265"/>
      <c r="HKD1414" s="265"/>
      <c r="HKE1414" s="265"/>
      <c r="HKF1414" s="265"/>
      <c r="HKG1414" s="265"/>
      <c r="HKH1414" s="265"/>
      <c r="HKI1414" s="265"/>
      <c r="HKJ1414" s="265"/>
      <c r="HKK1414" s="265"/>
      <c r="HKL1414" s="265"/>
      <c r="HKM1414" s="265"/>
      <c r="HKN1414" s="265"/>
      <c r="HKO1414" s="265"/>
      <c r="HKP1414" s="265"/>
      <c r="HKQ1414" s="265"/>
      <c r="HKR1414" s="265"/>
      <c r="HKS1414" s="265"/>
      <c r="HKT1414" s="265"/>
      <c r="HKU1414" s="265"/>
      <c r="HKV1414" s="265"/>
      <c r="HKW1414" s="265"/>
      <c r="HKX1414" s="265"/>
      <c r="HKY1414" s="265"/>
      <c r="HKZ1414" s="265"/>
      <c r="HLA1414" s="265"/>
      <c r="HLB1414" s="265"/>
      <c r="HLC1414" s="265"/>
      <c r="HLD1414" s="265"/>
      <c r="HLE1414" s="265"/>
      <c r="HLF1414" s="265"/>
      <c r="HLG1414" s="265"/>
      <c r="HLH1414" s="265"/>
      <c r="HLI1414" s="265"/>
      <c r="HLJ1414" s="265"/>
      <c r="HLK1414" s="265"/>
      <c r="HLL1414" s="265"/>
      <c r="HLM1414" s="265"/>
      <c r="HLN1414" s="265"/>
      <c r="HLO1414" s="265"/>
      <c r="HLP1414" s="265"/>
      <c r="HLQ1414" s="265"/>
      <c r="HLR1414" s="265"/>
      <c r="HLS1414" s="265"/>
      <c r="HLT1414" s="265"/>
      <c r="HLU1414" s="265"/>
      <c r="HLV1414" s="265"/>
      <c r="HLW1414" s="265"/>
      <c r="HLX1414" s="265"/>
      <c r="HLY1414" s="265"/>
      <c r="HLZ1414" s="265"/>
      <c r="HMA1414" s="265"/>
      <c r="HMB1414" s="265"/>
      <c r="HMC1414" s="265"/>
      <c r="HMD1414" s="265"/>
      <c r="HME1414" s="265"/>
      <c r="HMF1414" s="265"/>
      <c r="HMG1414" s="265"/>
      <c r="HMH1414" s="265"/>
      <c r="HMI1414" s="265"/>
      <c r="HMJ1414" s="265"/>
      <c r="HMK1414" s="265"/>
      <c r="HML1414" s="265"/>
      <c r="HMM1414" s="265"/>
      <c r="HMN1414" s="265"/>
      <c r="HMO1414" s="265"/>
      <c r="HMP1414" s="265"/>
      <c r="HMQ1414" s="265"/>
      <c r="HMR1414" s="265"/>
      <c r="HMS1414" s="265"/>
      <c r="HMT1414" s="265"/>
      <c r="HMU1414" s="265"/>
      <c r="HMV1414" s="265"/>
      <c r="HMW1414" s="265"/>
      <c r="HMX1414" s="265"/>
      <c r="HMY1414" s="265"/>
      <c r="HMZ1414" s="265"/>
      <c r="HNA1414" s="265"/>
      <c r="HNB1414" s="265"/>
      <c r="HNC1414" s="265"/>
      <c r="HND1414" s="265"/>
      <c r="HNE1414" s="265"/>
      <c r="HNF1414" s="265"/>
      <c r="HNG1414" s="265"/>
      <c r="HNH1414" s="265"/>
      <c r="HNI1414" s="265"/>
      <c r="HNJ1414" s="265"/>
      <c r="HNK1414" s="265"/>
      <c r="HNL1414" s="265"/>
      <c r="HNM1414" s="265"/>
      <c r="HNN1414" s="265"/>
      <c r="HNO1414" s="265"/>
      <c r="HNP1414" s="265"/>
      <c r="HNQ1414" s="265"/>
      <c r="HNR1414" s="265"/>
      <c r="HNS1414" s="265"/>
      <c r="HNT1414" s="265"/>
      <c r="HNU1414" s="265"/>
      <c r="HNV1414" s="265"/>
      <c r="HNW1414" s="265"/>
      <c r="HNX1414" s="265"/>
      <c r="HNY1414" s="265"/>
      <c r="HNZ1414" s="265"/>
      <c r="HOA1414" s="265"/>
      <c r="HOB1414" s="265"/>
      <c r="HOC1414" s="265"/>
      <c r="HOD1414" s="265"/>
      <c r="HOE1414" s="265"/>
      <c r="HOF1414" s="265"/>
      <c r="HOG1414" s="265"/>
      <c r="HOH1414" s="265"/>
      <c r="HOI1414" s="265"/>
      <c r="HOJ1414" s="265"/>
      <c r="HOK1414" s="265"/>
      <c r="HOL1414" s="265"/>
      <c r="HOM1414" s="265"/>
      <c r="HON1414" s="265"/>
      <c r="HOO1414" s="265"/>
      <c r="HOP1414" s="265"/>
      <c r="HOQ1414" s="265"/>
      <c r="HOR1414" s="265"/>
      <c r="HOS1414" s="265"/>
      <c r="HOT1414" s="265"/>
      <c r="HOU1414" s="265"/>
      <c r="HOV1414" s="265"/>
      <c r="HOW1414" s="265"/>
      <c r="HOX1414" s="265"/>
      <c r="HOY1414" s="265"/>
      <c r="HOZ1414" s="265"/>
      <c r="HPA1414" s="265"/>
      <c r="HPB1414" s="265"/>
      <c r="HPC1414" s="265"/>
      <c r="HPD1414" s="265"/>
      <c r="HPE1414" s="265"/>
      <c r="HPF1414" s="265"/>
      <c r="HPG1414" s="265"/>
      <c r="HPH1414" s="265"/>
      <c r="HPI1414" s="265"/>
      <c r="HPJ1414" s="265"/>
      <c r="HPK1414" s="265"/>
      <c r="HPL1414" s="265"/>
      <c r="HPM1414" s="265"/>
      <c r="HPN1414" s="265"/>
      <c r="HPO1414" s="265"/>
      <c r="HPP1414" s="265"/>
      <c r="HPQ1414" s="265"/>
      <c r="HPR1414" s="265"/>
      <c r="HPS1414" s="265"/>
      <c r="HPT1414" s="265"/>
      <c r="HPU1414" s="265"/>
      <c r="HPV1414" s="265"/>
      <c r="HPW1414" s="265"/>
      <c r="HPX1414" s="265"/>
      <c r="HPY1414" s="265"/>
      <c r="HPZ1414" s="265"/>
      <c r="HQA1414" s="265"/>
      <c r="HQB1414" s="265"/>
      <c r="HQC1414" s="265"/>
      <c r="HQD1414" s="265"/>
      <c r="HQE1414" s="265"/>
      <c r="HQF1414" s="265"/>
      <c r="HQG1414" s="265"/>
      <c r="HQH1414" s="265"/>
      <c r="HQI1414" s="265"/>
      <c r="HQJ1414" s="265"/>
      <c r="HQK1414" s="265"/>
      <c r="HQL1414" s="265"/>
      <c r="HQM1414" s="265"/>
      <c r="HQN1414" s="265"/>
      <c r="HQO1414" s="265"/>
      <c r="HQP1414" s="265"/>
      <c r="HQQ1414" s="265"/>
      <c r="HQR1414" s="265"/>
      <c r="HQS1414" s="265"/>
      <c r="HQT1414" s="265"/>
      <c r="HQU1414" s="265"/>
      <c r="HQV1414" s="265"/>
      <c r="HQW1414" s="265"/>
      <c r="HQX1414" s="265"/>
      <c r="HQY1414" s="265"/>
      <c r="HQZ1414" s="265"/>
      <c r="HRA1414" s="265"/>
      <c r="HRB1414" s="265"/>
      <c r="HRC1414" s="265"/>
      <c r="HRD1414" s="265"/>
      <c r="HRE1414" s="265"/>
      <c r="HRF1414" s="265"/>
      <c r="HRG1414" s="265"/>
      <c r="HRH1414" s="265"/>
      <c r="HRI1414" s="265"/>
      <c r="HRJ1414" s="265"/>
      <c r="HRK1414" s="265"/>
      <c r="HRL1414" s="265"/>
      <c r="HRM1414" s="265"/>
      <c r="HRN1414" s="265"/>
      <c r="HRO1414" s="265"/>
      <c r="HRP1414" s="265"/>
      <c r="HRQ1414" s="265"/>
      <c r="HRR1414" s="265"/>
      <c r="HRS1414" s="265"/>
      <c r="HRT1414" s="265"/>
      <c r="HRU1414" s="265"/>
      <c r="HRV1414" s="265"/>
      <c r="HRW1414" s="265"/>
      <c r="HRX1414" s="265"/>
      <c r="HRY1414" s="265"/>
      <c r="HRZ1414" s="265"/>
      <c r="HSA1414" s="265"/>
      <c r="HSB1414" s="265"/>
      <c r="HSC1414" s="265"/>
      <c r="HSD1414" s="265"/>
      <c r="HSE1414" s="265"/>
      <c r="HSF1414" s="265"/>
      <c r="HSG1414" s="265"/>
      <c r="HSH1414" s="265"/>
      <c r="HSI1414" s="265"/>
      <c r="HSJ1414" s="265"/>
      <c r="HSK1414" s="265"/>
      <c r="HSL1414" s="265"/>
      <c r="HSM1414" s="265"/>
      <c r="HSN1414" s="265"/>
      <c r="HSO1414" s="265"/>
      <c r="HSP1414" s="265"/>
      <c r="HSQ1414" s="265"/>
      <c r="HSR1414" s="265"/>
      <c r="HSS1414" s="265"/>
      <c r="HST1414" s="265"/>
      <c r="HSU1414" s="265"/>
      <c r="HSV1414" s="265"/>
      <c r="HSW1414" s="265"/>
      <c r="HSX1414" s="265"/>
      <c r="HSY1414" s="265"/>
      <c r="HSZ1414" s="265"/>
      <c r="HTA1414" s="265"/>
      <c r="HTB1414" s="265"/>
      <c r="HTC1414" s="265"/>
      <c r="HTD1414" s="265"/>
      <c r="HTE1414" s="265"/>
      <c r="HTF1414" s="265"/>
      <c r="HTG1414" s="265"/>
      <c r="HTH1414" s="265"/>
      <c r="HTI1414" s="265"/>
      <c r="HTJ1414" s="265"/>
      <c r="HTK1414" s="265"/>
      <c r="HTL1414" s="265"/>
      <c r="HTM1414" s="265"/>
      <c r="HTN1414" s="265"/>
      <c r="HTO1414" s="265"/>
      <c r="HTP1414" s="265"/>
      <c r="HTQ1414" s="265"/>
      <c r="HTR1414" s="265"/>
      <c r="HTS1414" s="265"/>
      <c r="HTT1414" s="265"/>
      <c r="HTU1414" s="265"/>
      <c r="HTV1414" s="265"/>
      <c r="HTW1414" s="265"/>
      <c r="HTX1414" s="265"/>
      <c r="HTY1414" s="265"/>
      <c r="HTZ1414" s="265"/>
      <c r="HUA1414" s="265"/>
      <c r="HUB1414" s="265"/>
      <c r="HUC1414" s="265"/>
      <c r="HUD1414" s="265"/>
      <c r="HUE1414" s="265"/>
      <c r="HUF1414" s="265"/>
      <c r="HUG1414" s="265"/>
      <c r="HUH1414" s="265"/>
      <c r="HUI1414" s="265"/>
      <c r="HUJ1414" s="265"/>
      <c r="HUK1414" s="265"/>
      <c r="HUL1414" s="265"/>
      <c r="HUM1414" s="265"/>
      <c r="HUN1414" s="265"/>
      <c r="HUO1414" s="265"/>
      <c r="HUP1414" s="265"/>
      <c r="HUQ1414" s="265"/>
      <c r="HUR1414" s="265"/>
      <c r="HUS1414" s="265"/>
      <c r="HUT1414" s="265"/>
      <c r="HUU1414" s="265"/>
      <c r="HUV1414" s="265"/>
      <c r="HUW1414" s="265"/>
      <c r="HUX1414" s="265"/>
      <c r="HUY1414" s="265"/>
      <c r="HUZ1414" s="265"/>
      <c r="HVA1414" s="265"/>
      <c r="HVB1414" s="265"/>
      <c r="HVC1414" s="265"/>
      <c r="HVD1414" s="265"/>
      <c r="HVE1414" s="265"/>
      <c r="HVF1414" s="265"/>
      <c r="HVG1414" s="265"/>
      <c r="HVH1414" s="265"/>
      <c r="HVI1414" s="265"/>
      <c r="HVJ1414" s="265"/>
      <c r="HVK1414" s="265"/>
      <c r="HVL1414" s="265"/>
      <c r="HVM1414" s="265"/>
      <c r="HVN1414" s="265"/>
      <c r="HVO1414" s="265"/>
      <c r="HVP1414" s="265"/>
      <c r="HVQ1414" s="265"/>
      <c r="HVR1414" s="265"/>
      <c r="HVS1414" s="265"/>
      <c r="HVT1414" s="265"/>
      <c r="HVU1414" s="265"/>
      <c r="HVV1414" s="265"/>
      <c r="HVW1414" s="265"/>
      <c r="HVX1414" s="265"/>
      <c r="HVY1414" s="265"/>
      <c r="HVZ1414" s="265"/>
      <c r="HWA1414" s="265"/>
      <c r="HWB1414" s="265"/>
      <c r="HWC1414" s="265"/>
      <c r="HWD1414" s="265"/>
      <c r="HWE1414" s="265"/>
      <c r="HWF1414" s="265"/>
      <c r="HWG1414" s="265"/>
      <c r="HWH1414" s="265"/>
      <c r="HWI1414" s="265"/>
      <c r="HWJ1414" s="265"/>
      <c r="HWK1414" s="265"/>
      <c r="HWL1414" s="265"/>
      <c r="HWM1414" s="265"/>
      <c r="HWN1414" s="265"/>
      <c r="HWO1414" s="265"/>
      <c r="HWP1414" s="265"/>
      <c r="HWQ1414" s="265"/>
      <c r="HWR1414" s="265"/>
      <c r="HWS1414" s="265"/>
      <c r="HWT1414" s="265"/>
      <c r="HWU1414" s="265"/>
      <c r="HWV1414" s="265"/>
      <c r="HWW1414" s="265"/>
      <c r="HWX1414" s="265"/>
      <c r="HWY1414" s="265"/>
      <c r="HWZ1414" s="265"/>
      <c r="HXA1414" s="265"/>
      <c r="HXB1414" s="265"/>
      <c r="HXC1414" s="265"/>
      <c r="HXD1414" s="265"/>
      <c r="HXE1414" s="265"/>
      <c r="HXF1414" s="265"/>
      <c r="HXG1414" s="265"/>
      <c r="HXH1414" s="265"/>
      <c r="HXI1414" s="265"/>
      <c r="HXJ1414" s="265"/>
      <c r="HXK1414" s="265"/>
      <c r="HXL1414" s="265"/>
      <c r="HXM1414" s="265"/>
      <c r="HXN1414" s="265"/>
      <c r="HXO1414" s="265"/>
      <c r="HXP1414" s="265"/>
      <c r="HXQ1414" s="265"/>
      <c r="HXR1414" s="265"/>
      <c r="HXS1414" s="265"/>
      <c r="HXT1414" s="265"/>
      <c r="HXU1414" s="265"/>
      <c r="HXV1414" s="265"/>
      <c r="HXW1414" s="265"/>
      <c r="HXX1414" s="265"/>
      <c r="HXY1414" s="265"/>
      <c r="HXZ1414" s="265"/>
      <c r="HYA1414" s="265"/>
      <c r="HYB1414" s="265"/>
      <c r="HYC1414" s="265"/>
      <c r="HYD1414" s="265"/>
      <c r="HYE1414" s="265"/>
      <c r="HYF1414" s="265"/>
      <c r="HYG1414" s="265"/>
      <c r="HYH1414" s="265"/>
      <c r="HYI1414" s="265"/>
      <c r="HYJ1414" s="265"/>
      <c r="HYK1414" s="265"/>
      <c r="HYL1414" s="265"/>
      <c r="HYM1414" s="265"/>
      <c r="HYN1414" s="265"/>
      <c r="HYO1414" s="265"/>
      <c r="HYP1414" s="265"/>
      <c r="HYQ1414" s="265"/>
      <c r="HYR1414" s="265"/>
      <c r="HYS1414" s="265"/>
      <c r="HYT1414" s="265"/>
      <c r="HYU1414" s="265"/>
      <c r="HYV1414" s="265"/>
      <c r="HYW1414" s="265"/>
      <c r="HYX1414" s="265"/>
      <c r="HYY1414" s="265"/>
      <c r="HYZ1414" s="265"/>
      <c r="HZA1414" s="265"/>
      <c r="HZB1414" s="265"/>
      <c r="HZC1414" s="265"/>
      <c r="HZD1414" s="265"/>
      <c r="HZE1414" s="265"/>
      <c r="HZF1414" s="265"/>
      <c r="HZG1414" s="265"/>
      <c r="HZH1414" s="265"/>
      <c r="HZI1414" s="265"/>
      <c r="HZJ1414" s="265"/>
      <c r="HZK1414" s="265"/>
      <c r="HZL1414" s="265"/>
      <c r="HZM1414" s="265"/>
      <c r="HZN1414" s="265"/>
      <c r="HZO1414" s="265"/>
      <c r="HZP1414" s="265"/>
      <c r="HZQ1414" s="265"/>
      <c r="HZR1414" s="265"/>
      <c r="HZS1414" s="265"/>
      <c r="HZT1414" s="265"/>
      <c r="HZU1414" s="265"/>
      <c r="HZV1414" s="265"/>
      <c r="HZW1414" s="265"/>
      <c r="HZX1414" s="265"/>
      <c r="HZY1414" s="265"/>
      <c r="HZZ1414" s="265"/>
      <c r="IAA1414" s="265"/>
      <c r="IAB1414" s="265"/>
      <c r="IAC1414" s="265"/>
      <c r="IAD1414" s="265"/>
      <c r="IAE1414" s="265"/>
      <c r="IAF1414" s="265"/>
      <c r="IAG1414" s="265"/>
      <c r="IAH1414" s="265"/>
      <c r="IAI1414" s="265"/>
      <c r="IAJ1414" s="265"/>
      <c r="IAK1414" s="265"/>
      <c r="IAL1414" s="265"/>
      <c r="IAM1414" s="265"/>
      <c r="IAN1414" s="265"/>
      <c r="IAO1414" s="265"/>
      <c r="IAP1414" s="265"/>
      <c r="IAQ1414" s="265"/>
      <c r="IAR1414" s="265"/>
      <c r="IAS1414" s="265"/>
      <c r="IAT1414" s="265"/>
      <c r="IAU1414" s="265"/>
      <c r="IAV1414" s="265"/>
      <c r="IAW1414" s="265"/>
      <c r="IAX1414" s="265"/>
      <c r="IAY1414" s="265"/>
      <c r="IAZ1414" s="265"/>
      <c r="IBA1414" s="265"/>
      <c r="IBB1414" s="265"/>
      <c r="IBC1414" s="265"/>
      <c r="IBD1414" s="265"/>
      <c r="IBE1414" s="265"/>
      <c r="IBF1414" s="265"/>
      <c r="IBG1414" s="265"/>
      <c r="IBH1414" s="265"/>
      <c r="IBI1414" s="265"/>
      <c r="IBJ1414" s="265"/>
      <c r="IBK1414" s="265"/>
      <c r="IBL1414" s="265"/>
      <c r="IBM1414" s="265"/>
      <c r="IBN1414" s="265"/>
      <c r="IBO1414" s="265"/>
      <c r="IBP1414" s="265"/>
      <c r="IBQ1414" s="265"/>
      <c r="IBR1414" s="265"/>
      <c r="IBS1414" s="265"/>
      <c r="IBT1414" s="265"/>
      <c r="IBU1414" s="265"/>
      <c r="IBV1414" s="265"/>
      <c r="IBW1414" s="265"/>
      <c r="IBX1414" s="265"/>
      <c r="IBY1414" s="265"/>
      <c r="IBZ1414" s="265"/>
      <c r="ICA1414" s="265"/>
      <c r="ICB1414" s="265"/>
      <c r="ICC1414" s="265"/>
      <c r="ICD1414" s="265"/>
      <c r="ICE1414" s="265"/>
      <c r="ICF1414" s="265"/>
      <c r="ICG1414" s="265"/>
      <c r="ICH1414" s="265"/>
      <c r="ICI1414" s="265"/>
      <c r="ICJ1414" s="265"/>
      <c r="ICK1414" s="265"/>
      <c r="ICL1414" s="265"/>
      <c r="ICM1414" s="265"/>
      <c r="ICN1414" s="265"/>
      <c r="ICO1414" s="265"/>
      <c r="ICP1414" s="265"/>
      <c r="ICQ1414" s="265"/>
      <c r="ICR1414" s="265"/>
      <c r="ICS1414" s="265"/>
      <c r="ICT1414" s="265"/>
      <c r="ICU1414" s="265"/>
      <c r="ICV1414" s="265"/>
      <c r="ICW1414" s="265"/>
      <c r="ICX1414" s="265"/>
      <c r="ICY1414" s="265"/>
      <c r="ICZ1414" s="265"/>
      <c r="IDA1414" s="265"/>
      <c r="IDB1414" s="265"/>
      <c r="IDC1414" s="265"/>
      <c r="IDD1414" s="265"/>
      <c r="IDE1414" s="265"/>
      <c r="IDF1414" s="265"/>
      <c r="IDG1414" s="265"/>
      <c r="IDH1414" s="265"/>
      <c r="IDI1414" s="265"/>
      <c r="IDJ1414" s="265"/>
      <c r="IDK1414" s="265"/>
      <c r="IDL1414" s="265"/>
      <c r="IDM1414" s="265"/>
      <c r="IDN1414" s="265"/>
      <c r="IDO1414" s="265"/>
      <c r="IDP1414" s="265"/>
      <c r="IDQ1414" s="265"/>
      <c r="IDR1414" s="265"/>
      <c r="IDS1414" s="265"/>
      <c r="IDT1414" s="265"/>
      <c r="IDU1414" s="265"/>
      <c r="IDV1414" s="265"/>
      <c r="IDW1414" s="265"/>
      <c r="IDX1414" s="265"/>
      <c r="IDY1414" s="265"/>
      <c r="IDZ1414" s="265"/>
      <c r="IEA1414" s="265"/>
      <c r="IEB1414" s="265"/>
      <c r="IEC1414" s="265"/>
      <c r="IED1414" s="265"/>
      <c r="IEE1414" s="265"/>
      <c r="IEF1414" s="265"/>
      <c r="IEG1414" s="265"/>
      <c r="IEH1414" s="265"/>
      <c r="IEI1414" s="265"/>
      <c r="IEJ1414" s="265"/>
      <c r="IEK1414" s="265"/>
      <c r="IEL1414" s="265"/>
      <c r="IEM1414" s="265"/>
      <c r="IEN1414" s="265"/>
      <c r="IEO1414" s="265"/>
      <c r="IEP1414" s="265"/>
      <c r="IEQ1414" s="265"/>
      <c r="IER1414" s="265"/>
      <c r="IES1414" s="265"/>
      <c r="IET1414" s="265"/>
      <c r="IEU1414" s="265"/>
      <c r="IEV1414" s="265"/>
      <c r="IEW1414" s="265"/>
      <c r="IEX1414" s="265"/>
      <c r="IEY1414" s="265"/>
      <c r="IEZ1414" s="265"/>
      <c r="IFA1414" s="265"/>
      <c r="IFB1414" s="265"/>
      <c r="IFC1414" s="265"/>
      <c r="IFD1414" s="265"/>
      <c r="IFE1414" s="265"/>
      <c r="IFF1414" s="265"/>
      <c r="IFG1414" s="265"/>
      <c r="IFH1414" s="265"/>
      <c r="IFI1414" s="265"/>
      <c r="IFJ1414" s="265"/>
      <c r="IFK1414" s="265"/>
      <c r="IFL1414" s="265"/>
      <c r="IFM1414" s="265"/>
      <c r="IFN1414" s="265"/>
      <c r="IFO1414" s="265"/>
      <c r="IFP1414" s="265"/>
      <c r="IFQ1414" s="265"/>
      <c r="IFR1414" s="265"/>
      <c r="IFS1414" s="265"/>
      <c r="IFT1414" s="265"/>
      <c r="IFU1414" s="265"/>
      <c r="IFV1414" s="265"/>
      <c r="IFW1414" s="265"/>
      <c r="IFX1414" s="265"/>
      <c r="IFY1414" s="265"/>
      <c r="IFZ1414" s="265"/>
      <c r="IGA1414" s="265"/>
      <c r="IGB1414" s="265"/>
      <c r="IGC1414" s="265"/>
      <c r="IGD1414" s="265"/>
      <c r="IGE1414" s="265"/>
      <c r="IGF1414" s="265"/>
      <c r="IGG1414" s="265"/>
      <c r="IGH1414" s="265"/>
      <c r="IGI1414" s="265"/>
      <c r="IGJ1414" s="265"/>
      <c r="IGK1414" s="265"/>
      <c r="IGL1414" s="265"/>
      <c r="IGM1414" s="265"/>
      <c r="IGN1414" s="265"/>
      <c r="IGO1414" s="265"/>
      <c r="IGP1414" s="265"/>
      <c r="IGQ1414" s="265"/>
      <c r="IGR1414" s="265"/>
      <c r="IGS1414" s="265"/>
      <c r="IGT1414" s="265"/>
      <c r="IGU1414" s="265"/>
      <c r="IGV1414" s="265"/>
      <c r="IGW1414" s="265"/>
      <c r="IGX1414" s="265"/>
      <c r="IGY1414" s="265"/>
      <c r="IGZ1414" s="265"/>
      <c r="IHA1414" s="265"/>
      <c r="IHB1414" s="265"/>
      <c r="IHC1414" s="265"/>
      <c r="IHD1414" s="265"/>
      <c r="IHE1414" s="265"/>
      <c r="IHF1414" s="265"/>
      <c r="IHG1414" s="265"/>
      <c r="IHH1414" s="265"/>
      <c r="IHI1414" s="265"/>
      <c r="IHJ1414" s="265"/>
      <c r="IHK1414" s="265"/>
      <c r="IHL1414" s="265"/>
      <c r="IHM1414" s="265"/>
      <c r="IHN1414" s="265"/>
      <c r="IHO1414" s="265"/>
      <c r="IHP1414" s="265"/>
      <c r="IHQ1414" s="265"/>
      <c r="IHR1414" s="265"/>
      <c r="IHS1414" s="265"/>
      <c r="IHT1414" s="265"/>
      <c r="IHU1414" s="265"/>
      <c r="IHV1414" s="265"/>
      <c r="IHW1414" s="265"/>
      <c r="IHX1414" s="265"/>
      <c r="IHY1414" s="265"/>
      <c r="IHZ1414" s="265"/>
      <c r="IIA1414" s="265"/>
      <c r="IIB1414" s="265"/>
      <c r="IIC1414" s="265"/>
      <c r="IID1414" s="265"/>
      <c r="IIE1414" s="265"/>
      <c r="IIF1414" s="265"/>
      <c r="IIG1414" s="265"/>
      <c r="IIH1414" s="265"/>
      <c r="III1414" s="265"/>
      <c r="IIJ1414" s="265"/>
      <c r="IIK1414" s="265"/>
      <c r="IIL1414" s="265"/>
      <c r="IIM1414" s="265"/>
      <c r="IIN1414" s="265"/>
      <c r="IIO1414" s="265"/>
      <c r="IIP1414" s="265"/>
      <c r="IIQ1414" s="265"/>
      <c r="IIR1414" s="265"/>
      <c r="IIS1414" s="265"/>
      <c r="IIT1414" s="265"/>
      <c r="IIU1414" s="265"/>
      <c r="IIV1414" s="265"/>
      <c r="IIW1414" s="265"/>
      <c r="IIX1414" s="265"/>
      <c r="IIY1414" s="265"/>
      <c r="IIZ1414" s="265"/>
      <c r="IJA1414" s="265"/>
      <c r="IJB1414" s="265"/>
      <c r="IJC1414" s="265"/>
      <c r="IJD1414" s="265"/>
      <c r="IJE1414" s="265"/>
      <c r="IJF1414" s="265"/>
      <c r="IJG1414" s="265"/>
      <c r="IJH1414" s="265"/>
      <c r="IJI1414" s="265"/>
      <c r="IJJ1414" s="265"/>
      <c r="IJK1414" s="265"/>
      <c r="IJL1414" s="265"/>
      <c r="IJM1414" s="265"/>
      <c r="IJN1414" s="265"/>
      <c r="IJO1414" s="265"/>
      <c r="IJP1414" s="265"/>
      <c r="IJQ1414" s="265"/>
      <c r="IJR1414" s="265"/>
      <c r="IJS1414" s="265"/>
      <c r="IJT1414" s="265"/>
      <c r="IJU1414" s="265"/>
      <c r="IJV1414" s="265"/>
      <c r="IJW1414" s="265"/>
      <c r="IJX1414" s="265"/>
      <c r="IJY1414" s="265"/>
      <c r="IJZ1414" s="265"/>
      <c r="IKA1414" s="265"/>
      <c r="IKB1414" s="265"/>
      <c r="IKC1414" s="265"/>
      <c r="IKD1414" s="265"/>
      <c r="IKE1414" s="265"/>
      <c r="IKF1414" s="265"/>
      <c r="IKG1414" s="265"/>
      <c r="IKH1414" s="265"/>
      <c r="IKI1414" s="265"/>
      <c r="IKJ1414" s="265"/>
      <c r="IKK1414" s="265"/>
      <c r="IKL1414" s="265"/>
      <c r="IKM1414" s="265"/>
      <c r="IKN1414" s="265"/>
      <c r="IKO1414" s="265"/>
      <c r="IKP1414" s="265"/>
      <c r="IKQ1414" s="265"/>
      <c r="IKR1414" s="265"/>
      <c r="IKS1414" s="265"/>
      <c r="IKT1414" s="265"/>
      <c r="IKU1414" s="265"/>
      <c r="IKV1414" s="265"/>
      <c r="IKW1414" s="265"/>
      <c r="IKX1414" s="265"/>
      <c r="IKY1414" s="265"/>
      <c r="IKZ1414" s="265"/>
      <c r="ILA1414" s="265"/>
      <c r="ILB1414" s="265"/>
      <c r="ILC1414" s="265"/>
      <c r="ILD1414" s="265"/>
      <c r="ILE1414" s="265"/>
      <c r="ILF1414" s="265"/>
      <c r="ILG1414" s="265"/>
      <c r="ILH1414" s="265"/>
      <c r="ILI1414" s="265"/>
      <c r="ILJ1414" s="265"/>
      <c r="ILK1414" s="265"/>
      <c r="ILL1414" s="265"/>
      <c r="ILM1414" s="265"/>
      <c r="ILN1414" s="265"/>
      <c r="ILO1414" s="265"/>
      <c r="ILP1414" s="265"/>
      <c r="ILQ1414" s="265"/>
      <c r="ILR1414" s="265"/>
      <c r="ILS1414" s="265"/>
      <c r="ILT1414" s="265"/>
      <c r="ILU1414" s="265"/>
      <c r="ILV1414" s="265"/>
      <c r="ILW1414" s="265"/>
      <c r="ILX1414" s="265"/>
      <c r="ILY1414" s="265"/>
      <c r="ILZ1414" s="265"/>
      <c r="IMA1414" s="265"/>
      <c r="IMB1414" s="265"/>
      <c r="IMC1414" s="265"/>
      <c r="IMD1414" s="265"/>
      <c r="IME1414" s="265"/>
      <c r="IMF1414" s="265"/>
      <c r="IMG1414" s="265"/>
      <c r="IMH1414" s="265"/>
      <c r="IMI1414" s="265"/>
      <c r="IMJ1414" s="265"/>
      <c r="IMK1414" s="265"/>
      <c r="IML1414" s="265"/>
      <c r="IMM1414" s="265"/>
      <c r="IMN1414" s="265"/>
      <c r="IMO1414" s="265"/>
      <c r="IMP1414" s="265"/>
      <c r="IMQ1414" s="265"/>
      <c r="IMR1414" s="265"/>
      <c r="IMS1414" s="265"/>
      <c r="IMT1414" s="265"/>
      <c r="IMU1414" s="265"/>
      <c r="IMV1414" s="265"/>
      <c r="IMW1414" s="265"/>
      <c r="IMX1414" s="265"/>
      <c r="IMY1414" s="265"/>
      <c r="IMZ1414" s="265"/>
      <c r="INA1414" s="265"/>
      <c r="INB1414" s="265"/>
      <c r="INC1414" s="265"/>
      <c r="IND1414" s="265"/>
      <c r="INE1414" s="265"/>
      <c r="INF1414" s="265"/>
      <c r="ING1414" s="265"/>
      <c r="INH1414" s="265"/>
      <c r="INI1414" s="265"/>
      <c r="INJ1414" s="265"/>
      <c r="INK1414" s="265"/>
      <c r="INL1414" s="265"/>
      <c r="INM1414" s="265"/>
      <c r="INN1414" s="265"/>
      <c r="INO1414" s="265"/>
      <c r="INP1414" s="265"/>
      <c r="INQ1414" s="265"/>
      <c r="INR1414" s="265"/>
      <c r="INS1414" s="265"/>
      <c r="INT1414" s="265"/>
      <c r="INU1414" s="265"/>
      <c r="INV1414" s="265"/>
      <c r="INW1414" s="265"/>
      <c r="INX1414" s="265"/>
      <c r="INY1414" s="265"/>
      <c r="INZ1414" s="265"/>
      <c r="IOA1414" s="265"/>
      <c r="IOB1414" s="265"/>
      <c r="IOC1414" s="265"/>
      <c r="IOD1414" s="265"/>
      <c r="IOE1414" s="265"/>
      <c r="IOF1414" s="265"/>
      <c r="IOG1414" s="265"/>
      <c r="IOH1414" s="265"/>
      <c r="IOI1414" s="265"/>
      <c r="IOJ1414" s="265"/>
      <c r="IOK1414" s="265"/>
      <c r="IOL1414" s="265"/>
      <c r="IOM1414" s="265"/>
      <c r="ION1414" s="265"/>
      <c r="IOO1414" s="265"/>
      <c r="IOP1414" s="265"/>
      <c r="IOQ1414" s="265"/>
      <c r="IOR1414" s="265"/>
      <c r="IOS1414" s="265"/>
      <c r="IOT1414" s="265"/>
      <c r="IOU1414" s="265"/>
      <c r="IOV1414" s="265"/>
      <c r="IOW1414" s="265"/>
      <c r="IOX1414" s="265"/>
      <c r="IOY1414" s="265"/>
      <c r="IOZ1414" s="265"/>
      <c r="IPA1414" s="265"/>
      <c r="IPB1414" s="265"/>
      <c r="IPC1414" s="265"/>
      <c r="IPD1414" s="265"/>
      <c r="IPE1414" s="265"/>
      <c r="IPF1414" s="265"/>
      <c r="IPG1414" s="265"/>
      <c r="IPH1414" s="265"/>
      <c r="IPI1414" s="265"/>
      <c r="IPJ1414" s="265"/>
      <c r="IPK1414" s="265"/>
      <c r="IPL1414" s="265"/>
      <c r="IPM1414" s="265"/>
      <c r="IPN1414" s="265"/>
      <c r="IPO1414" s="265"/>
      <c r="IPP1414" s="265"/>
      <c r="IPQ1414" s="265"/>
      <c r="IPR1414" s="265"/>
      <c r="IPS1414" s="265"/>
      <c r="IPT1414" s="265"/>
      <c r="IPU1414" s="265"/>
      <c r="IPV1414" s="265"/>
      <c r="IPW1414" s="265"/>
      <c r="IPX1414" s="265"/>
      <c r="IPY1414" s="265"/>
      <c r="IPZ1414" s="265"/>
      <c r="IQA1414" s="265"/>
      <c r="IQB1414" s="265"/>
      <c r="IQC1414" s="265"/>
      <c r="IQD1414" s="265"/>
      <c r="IQE1414" s="265"/>
      <c r="IQF1414" s="265"/>
      <c r="IQG1414" s="265"/>
      <c r="IQH1414" s="265"/>
      <c r="IQI1414" s="265"/>
      <c r="IQJ1414" s="265"/>
      <c r="IQK1414" s="265"/>
      <c r="IQL1414" s="265"/>
      <c r="IQM1414" s="265"/>
      <c r="IQN1414" s="265"/>
      <c r="IQO1414" s="265"/>
      <c r="IQP1414" s="265"/>
      <c r="IQQ1414" s="265"/>
      <c r="IQR1414" s="265"/>
      <c r="IQS1414" s="265"/>
      <c r="IQT1414" s="265"/>
      <c r="IQU1414" s="265"/>
      <c r="IQV1414" s="265"/>
      <c r="IQW1414" s="265"/>
      <c r="IQX1414" s="265"/>
      <c r="IQY1414" s="265"/>
      <c r="IQZ1414" s="265"/>
      <c r="IRA1414" s="265"/>
      <c r="IRB1414" s="265"/>
      <c r="IRC1414" s="265"/>
      <c r="IRD1414" s="265"/>
      <c r="IRE1414" s="265"/>
      <c r="IRF1414" s="265"/>
      <c r="IRG1414" s="265"/>
      <c r="IRH1414" s="265"/>
      <c r="IRI1414" s="265"/>
      <c r="IRJ1414" s="265"/>
      <c r="IRK1414" s="265"/>
      <c r="IRL1414" s="265"/>
      <c r="IRM1414" s="265"/>
      <c r="IRN1414" s="265"/>
      <c r="IRO1414" s="265"/>
      <c r="IRP1414" s="265"/>
      <c r="IRQ1414" s="265"/>
      <c r="IRR1414" s="265"/>
      <c r="IRS1414" s="265"/>
      <c r="IRT1414" s="265"/>
      <c r="IRU1414" s="265"/>
      <c r="IRV1414" s="265"/>
      <c r="IRW1414" s="265"/>
      <c r="IRX1414" s="265"/>
      <c r="IRY1414" s="265"/>
      <c r="IRZ1414" s="265"/>
      <c r="ISA1414" s="265"/>
      <c r="ISB1414" s="265"/>
      <c r="ISC1414" s="265"/>
      <c r="ISD1414" s="265"/>
      <c r="ISE1414" s="265"/>
      <c r="ISF1414" s="265"/>
      <c r="ISG1414" s="265"/>
      <c r="ISH1414" s="265"/>
      <c r="ISI1414" s="265"/>
      <c r="ISJ1414" s="265"/>
      <c r="ISK1414" s="265"/>
      <c r="ISL1414" s="265"/>
      <c r="ISM1414" s="265"/>
      <c r="ISN1414" s="265"/>
      <c r="ISO1414" s="265"/>
      <c r="ISP1414" s="265"/>
      <c r="ISQ1414" s="265"/>
      <c r="ISR1414" s="265"/>
      <c r="ISS1414" s="265"/>
      <c r="IST1414" s="265"/>
      <c r="ISU1414" s="265"/>
      <c r="ISV1414" s="265"/>
      <c r="ISW1414" s="265"/>
      <c r="ISX1414" s="265"/>
      <c r="ISY1414" s="265"/>
      <c r="ISZ1414" s="265"/>
      <c r="ITA1414" s="265"/>
      <c r="ITB1414" s="265"/>
      <c r="ITC1414" s="265"/>
      <c r="ITD1414" s="265"/>
      <c r="ITE1414" s="265"/>
      <c r="ITF1414" s="265"/>
      <c r="ITG1414" s="265"/>
      <c r="ITH1414" s="265"/>
      <c r="ITI1414" s="265"/>
      <c r="ITJ1414" s="265"/>
      <c r="ITK1414" s="265"/>
      <c r="ITL1414" s="265"/>
      <c r="ITM1414" s="265"/>
      <c r="ITN1414" s="265"/>
      <c r="ITO1414" s="265"/>
      <c r="ITP1414" s="265"/>
      <c r="ITQ1414" s="265"/>
      <c r="ITR1414" s="265"/>
      <c r="ITS1414" s="265"/>
      <c r="ITT1414" s="265"/>
      <c r="ITU1414" s="265"/>
      <c r="ITV1414" s="265"/>
      <c r="ITW1414" s="265"/>
      <c r="ITX1414" s="265"/>
      <c r="ITY1414" s="265"/>
      <c r="ITZ1414" s="265"/>
      <c r="IUA1414" s="265"/>
      <c r="IUB1414" s="265"/>
      <c r="IUC1414" s="265"/>
      <c r="IUD1414" s="265"/>
      <c r="IUE1414" s="265"/>
      <c r="IUF1414" s="265"/>
      <c r="IUG1414" s="265"/>
      <c r="IUH1414" s="265"/>
      <c r="IUI1414" s="265"/>
      <c r="IUJ1414" s="265"/>
      <c r="IUK1414" s="265"/>
      <c r="IUL1414" s="265"/>
      <c r="IUM1414" s="265"/>
      <c r="IUN1414" s="265"/>
      <c r="IUO1414" s="265"/>
      <c r="IUP1414" s="265"/>
      <c r="IUQ1414" s="265"/>
      <c r="IUR1414" s="265"/>
      <c r="IUS1414" s="265"/>
      <c r="IUT1414" s="265"/>
      <c r="IUU1414" s="265"/>
      <c r="IUV1414" s="265"/>
      <c r="IUW1414" s="265"/>
      <c r="IUX1414" s="265"/>
      <c r="IUY1414" s="265"/>
      <c r="IUZ1414" s="265"/>
      <c r="IVA1414" s="265"/>
      <c r="IVB1414" s="265"/>
      <c r="IVC1414" s="265"/>
      <c r="IVD1414" s="265"/>
      <c r="IVE1414" s="265"/>
      <c r="IVF1414" s="265"/>
      <c r="IVG1414" s="265"/>
      <c r="IVH1414" s="265"/>
      <c r="IVI1414" s="265"/>
      <c r="IVJ1414" s="265"/>
      <c r="IVK1414" s="265"/>
      <c r="IVL1414" s="265"/>
      <c r="IVM1414" s="265"/>
      <c r="IVN1414" s="265"/>
      <c r="IVO1414" s="265"/>
      <c r="IVP1414" s="265"/>
      <c r="IVQ1414" s="265"/>
      <c r="IVR1414" s="265"/>
      <c r="IVS1414" s="265"/>
      <c r="IVT1414" s="265"/>
      <c r="IVU1414" s="265"/>
      <c r="IVV1414" s="265"/>
      <c r="IVW1414" s="265"/>
      <c r="IVX1414" s="265"/>
      <c r="IVY1414" s="265"/>
      <c r="IVZ1414" s="265"/>
      <c r="IWA1414" s="265"/>
      <c r="IWB1414" s="265"/>
      <c r="IWC1414" s="265"/>
      <c r="IWD1414" s="265"/>
      <c r="IWE1414" s="265"/>
      <c r="IWF1414" s="265"/>
      <c r="IWG1414" s="265"/>
      <c r="IWH1414" s="265"/>
      <c r="IWI1414" s="265"/>
      <c r="IWJ1414" s="265"/>
      <c r="IWK1414" s="265"/>
      <c r="IWL1414" s="265"/>
      <c r="IWM1414" s="265"/>
      <c r="IWN1414" s="265"/>
      <c r="IWO1414" s="265"/>
      <c r="IWP1414" s="265"/>
      <c r="IWQ1414" s="265"/>
      <c r="IWR1414" s="265"/>
      <c r="IWS1414" s="265"/>
      <c r="IWT1414" s="265"/>
      <c r="IWU1414" s="265"/>
      <c r="IWV1414" s="265"/>
      <c r="IWW1414" s="265"/>
      <c r="IWX1414" s="265"/>
      <c r="IWY1414" s="265"/>
      <c r="IWZ1414" s="265"/>
      <c r="IXA1414" s="265"/>
      <c r="IXB1414" s="265"/>
      <c r="IXC1414" s="265"/>
      <c r="IXD1414" s="265"/>
      <c r="IXE1414" s="265"/>
      <c r="IXF1414" s="265"/>
      <c r="IXG1414" s="265"/>
      <c r="IXH1414" s="265"/>
      <c r="IXI1414" s="265"/>
      <c r="IXJ1414" s="265"/>
      <c r="IXK1414" s="265"/>
      <c r="IXL1414" s="265"/>
      <c r="IXM1414" s="265"/>
      <c r="IXN1414" s="265"/>
      <c r="IXO1414" s="265"/>
      <c r="IXP1414" s="265"/>
      <c r="IXQ1414" s="265"/>
      <c r="IXR1414" s="265"/>
      <c r="IXS1414" s="265"/>
      <c r="IXT1414" s="265"/>
      <c r="IXU1414" s="265"/>
      <c r="IXV1414" s="265"/>
      <c r="IXW1414" s="265"/>
      <c r="IXX1414" s="265"/>
      <c r="IXY1414" s="265"/>
      <c r="IXZ1414" s="265"/>
      <c r="IYA1414" s="265"/>
      <c r="IYB1414" s="265"/>
      <c r="IYC1414" s="265"/>
      <c r="IYD1414" s="265"/>
      <c r="IYE1414" s="265"/>
      <c r="IYF1414" s="265"/>
      <c r="IYG1414" s="265"/>
      <c r="IYH1414" s="265"/>
      <c r="IYI1414" s="265"/>
      <c r="IYJ1414" s="265"/>
      <c r="IYK1414" s="265"/>
      <c r="IYL1414" s="265"/>
      <c r="IYM1414" s="265"/>
      <c r="IYN1414" s="265"/>
      <c r="IYO1414" s="265"/>
      <c r="IYP1414" s="265"/>
      <c r="IYQ1414" s="265"/>
      <c r="IYR1414" s="265"/>
      <c r="IYS1414" s="265"/>
      <c r="IYT1414" s="265"/>
      <c r="IYU1414" s="265"/>
      <c r="IYV1414" s="265"/>
      <c r="IYW1414" s="265"/>
      <c r="IYX1414" s="265"/>
      <c r="IYY1414" s="265"/>
      <c r="IYZ1414" s="265"/>
      <c r="IZA1414" s="265"/>
      <c r="IZB1414" s="265"/>
      <c r="IZC1414" s="265"/>
      <c r="IZD1414" s="265"/>
      <c r="IZE1414" s="265"/>
      <c r="IZF1414" s="265"/>
      <c r="IZG1414" s="265"/>
      <c r="IZH1414" s="265"/>
      <c r="IZI1414" s="265"/>
      <c r="IZJ1414" s="265"/>
      <c r="IZK1414" s="265"/>
      <c r="IZL1414" s="265"/>
      <c r="IZM1414" s="265"/>
      <c r="IZN1414" s="265"/>
      <c r="IZO1414" s="265"/>
      <c r="IZP1414" s="265"/>
      <c r="IZQ1414" s="265"/>
      <c r="IZR1414" s="265"/>
      <c r="IZS1414" s="265"/>
      <c r="IZT1414" s="265"/>
      <c r="IZU1414" s="265"/>
      <c r="IZV1414" s="265"/>
      <c r="IZW1414" s="265"/>
      <c r="IZX1414" s="265"/>
      <c r="IZY1414" s="265"/>
      <c r="IZZ1414" s="265"/>
      <c r="JAA1414" s="265"/>
      <c r="JAB1414" s="265"/>
      <c r="JAC1414" s="265"/>
      <c r="JAD1414" s="265"/>
      <c r="JAE1414" s="265"/>
      <c r="JAF1414" s="265"/>
      <c r="JAG1414" s="265"/>
      <c r="JAH1414" s="265"/>
      <c r="JAI1414" s="265"/>
      <c r="JAJ1414" s="265"/>
      <c r="JAK1414" s="265"/>
      <c r="JAL1414" s="265"/>
      <c r="JAM1414" s="265"/>
      <c r="JAN1414" s="265"/>
      <c r="JAO1414" s="265"/>
      <c r="JAP1414" s="265"/>
      <c r="JAQ1414" s="265"/>
      <c r="JAR1414" s="265"/>
      <c r="JAS1414" s="265"/>
      <c r="JAT1414" s="265"/>
      <c r="JAU1414" s="265"/>
      <c r="JAV1414" s="265"/>
      <c r="JAW1414" s="265"/>
      <c r="JAX1414" s="265"/>
      <c r="JAY1414" s="265"/>
      <c r="JAZ1414" s="265"/>
      <c r="JBA1414" s="265"/>
      <c r="JBB1414" s="265"/>
      <c r="JBC1414" s="265"/>
      <c r="JBD1414" s="265"/>
      <c r="JBE1414" s="265"/>
      <c r="JBF1414" s="265"/>
      <c r="JBG1414" s="265"/>
      <c r="JBH1414" s="265"/>
      <c r="JBI1414" s="265"/>
      <c r="JBJ1414" s="265"/>
      <c r="JBK1414" s="265"/>
      <c r="JBL1414" s="265"/>
      <c r="JBM1414" s="265"/>
      <c r="JBN1414" s="265"/>
      <c r="JBO1414" s="265"/>
      <c r="JBP1414" s="265"/>
      <c r="JBQ1414" s="265"/>
      <c r="JBR1414" s="265"/>
      <c r="JBS1414" s="265"/>
      <c r="JBT1414" s="265"/>
      <c r="JBU1414" s="265"/>
      <c r="JBV1414" s="265"/>
      <c r="JBW1414" s="265"/>
      <c r="JBX1414" s="265"/>
      <c r="JBY1414" s="265"/>
      <c r="JBZ1414" s="265"/>
      <c r="JCA1414" s="265"/>
      <c r="JCB1414" s="265"/>
      <c r="JCC1414" s="265"/>
      <c r="JCD1414" s="265"/>
      <c r="JCE1414" s="265"/>
      <c r="JCF1414" s="265"/>
      <c r="JCG1414" s="265"/>
      <c r="JCH1414" s="265"/>
      <c r="JCI1414" s="265"/>
      <c r="JCJ1414" s="265"/>
      <c r="JCK1414" s="265"/>
      <c r="JCL1414" s="265"/>
      <c r="JCM1414" s="265"/>
      <c r="JCN1414" s="265"/>
      <c r="JCO1414" s="265"/>
      <c r="JCP1414" s="265"/>
      <c r="JCQ1414" s="265"/>
      <c r="JCR1414" s="265"/>
      <c r="JCS1414" s="265"/>
      <c r="JCT1414" s="265"/>
      <c r="JCU1414" s="265"/>
      <c r="JCV1414" s="265"/>
      <c r="JCW1414" s="265"/>
      <c r="JCX1414" s="265"/>
      <c r="JCY1414" s="265"/>
      <c r="JCZ1414" s="265"/>
      <c r="JDA1414" s="265"/>
      <c r="JDB1414" s="265"/>
      <c r="JDC1414" s="265"/>
      <c r="JDD1414" s="265"/>
      <c r="JDE1414" s="265"/>
      <c r="JDF1414" s="265"/>
      <c r="JDG1414" s="265"/>
      <c r="JDH1414" s="265"/>
      <c r="JDI1414" s="265"/>
      <c r="JDJ1414" s="265"/>
      <c r="JDK1414" s="265"/>
      <c r="JDL1414" s="265"/>
      <c r="JDM1414" s="265"/>
      <c r="JDN1414" s="265"/>
      <c r="JDO1414" s="265"/>
      <c r="JDP1414" s="265"/>
      <c r="JDQ1414" s="265"/>
      <c r="JDR1414" s="265"/>
      <c r="JDS1414" s="265"/>
      <c r="JDT1414" s="265"/>
      <c r="JDU1414" s="265"/>
      <c r="JDV1414" s="265"/>
      <c r="JDW1414" s="265"/>
      <c r="JDX1414" s="265"/>
      <c r="JDY1414" s="265"/>
      <c r="JDZ1414" s="265"/>
      <c r="JEA1414" s="265"/>
      <c r="JEB1414" s="265"/>
      <c r="JEC1414" s="265"/>
      <c r="JED1414" s="265"/>
      <c r="JEE1414" s="265"/>
      <c r="JEF1414" s="265"/>
      <c r="JEG1414" s="265"/>
      <c r="JEH1414" s="265"/>
      <c r="JEI1414" s="265"/>
      <c r="JEJ1414" s="265"/>
      <c r="JEK1414" s="265"/>
      <c r="JEL1414" s="265"/>
      <c r="JEM1414" s="265"/>
      <c r="JEN1414" s="265"/>
      <c r="JEO1414" s="265"/>
      <c r="JEP1414" s="265"/>
      <c r="JEQ1414" s="265"/>
      <c r="JER1414" s="265"/>
      <c r="JES1414" s="265"/>
      <c r="JET1414" s="265"/>
      <c r="JEU1414" s="265"/>
      <c r="JEV1414" s="265"/>
      <c r="JEW1414" s="265"/>
      <c r="JEX1414" s="265"/>
      <c r="JEY1414" s="265"/>
      <c r="JEZ1414" s="265"/>
      <c r="JFA1414" s="265"/>
      <c r="JFB1414" s="265"/>
      <c r="JFC1414" s="265"/>
      <c r="JFD1414" s="265"/>
      <c r="JFE1414" s="265"/>
      <c r="JFF1414" s="265"/>
      <c r="JFG1414" s="265"/>
      <c r="JFH1414" s="265"/>
      <c r="JFI1414" s="265"/>
      <c r="JFJ1414" s="265"/>
      <c r="JFK1414" s="265"/>
      <c r="JFL1414" s="265"/>
      <c r="JFM1414" s="265"/>
      <c r="JFN1414" s="265"/>
      <c r="JFO1414" s="265"/>
      <c r="JFP1414" s="265"/>
      <c r="JFQ1414" s="265"/>
      <c r="JFR1414" s="265"/>
      <c r="JFS1414" s="265"/>
      <c r="JFT1414" s="265"/>
      <c r="JFU1414" s="265"/>
      <c r="JFV1414" s="265"/>
      <c r="JFW1414" s="265"/>
      <c r="JFX1414" s="265"/>
      <c r="JFY1414" s="265"/>
      <c r="JFZ1414" s="265"/>
      <c r="JGA1414" s="265"/>
      <c r="JGB1414" s="265"/>
      <c r="JGC1414" s="265"/>
      <c r="JGD1414" s="265"/>
      <c r="JGE1414" s="265"/>
      <c r="JGF1414" s="265"/>
      <c r="JGG1414" s="265"/>
      <c r="JGH1414" s="265"/>
      <c r="JGI1414" s="265"/>
      <c r="JGJ1414" s="265"/>
      <c r="JGK1414" s="265"/>
      <c r="JGL1414" s="265"/>
      <c r="JGM1414" s="265"/>
      <c r="JGN1414" s="265"/>
      <c r="JGO1414" s="265"/>
      <c r="JGP1414" s="265"/>
      <c r="JGQ1414" s="265"/>
      <c r="JGR1414" s="265"/>
      <c r="JGS1414" s="265"/>
      <c r="JGT1414" s="265"/>
      <c r="JGU1414" s="265"/>
      <c r="JGV1414" s="265"/>
      <c r="JGW1414" s="265"/>
      <c r="JGX1414" s="265"/>
      <c r="JGY1414" s="265"/>
      <c r="JGZ1414" s="265"/>
      <c r="JHA1414" s="265"/>
      <c r="JHB1414" s="265"/>
      <c r="JHC1414" s="265"/>
      <c r="JHD1414" s="265"/>
      <c r="JHE1414" s="265"/>
      <c r="JHF1414" s="265"/>
      <c r="JHG1414" s="265"/>
      <c r="JHH1414" s="265"/>
      <c r="JHI1414" s="265"/>
      <c r="JHJ1414" s="265"/>
      <c r="JHK1414" s="265"/>
      <c r="JHL1414" s="265"/>
      <c r="JHM1414" s="265"/>
      <c r="JHN1414" s="265"/>
      <c r="JHO1414" s="265"/>
      <c r="JHP1414" s="265"/>
      <c r="JHQ1414" s="265"/>
      <c r="JHR1414" s="265"/>
      <c r="JHS1414" s="265"/>
      <c r="JHT1414" s="265"/>
      <c r="JHU1414" s="265"/>
      <c r="JHV1414" s="265"/>
      <c r="JHW1414" s="265"/>
      <c r="JHX1414" s="265"/>
      <c r="JHY1414" s="265"/>
      <c r="JHZ1414" s="265"/>
      <c r="JIA1414" s="265"/>
      <c r="JIB1414" s="265"/>
      <c r="JIC1414" s="265"/>
      <c r="JID1414" s="265"/>
      <c r="JIE1414" s="265"/>
      <c r="JIF1414" s="265"/>
      <c r="JIG1414" s="265"/>
      <c r="JIH1414" s="265"/>
      <c r="JII1414" s="265"/>
      <c r="JIJ1414" s="265"/>
      <c r="JIK1414" s="265"/>
      <c r="JIL1414" s="265"/>
      <c r="JIM1414" s="265"/>
      <c r="JIN1414" s="265"/>
      <c r="JIO1414" s="265"/>
      <c r="JIP1414" s="265"/>
      <c r="JIQ1414" s="265"/>
      <c r="JIR1414" s="265"/>
      <c r="JIS1414" s="265"/>
      <c r="JIT1414" s="265"/>
      <c r="JIU1414" s="265"/>
      <c r="JIV1414" s="265"/>
      <c r="JIW1414" s="265"/>
      <c r="JIX1414" s="265"/>
      <c r="JIY1414" s="265"/>
      <c r="JIZ1414" s="265"/>
      <c r="JJA1414" s="265"/>
      <c r="JJB1414" s="265"/>
      <c r="JJC1414" s="265"/>
      <c r="JJD1414" s="265"/>
      <c r="JJE1414" s="265"/>
      <c r="JJF1414" s="265"/>
      <c r="JJG1414" s="265"/>
      <c r="JJH1414" s="265"/>
      <c r="JJI1414" s="265"/>
      <c r="JJJ1414" s="265"/>
      <c r="JJK1414" s="265"/>
      <c r="JJL1414" s="265"/>
      <c r="JJM1414" s="265"/>
      <c r="JJN1414" s="265"/>
      <c r="JJO1414" s="265"/>
      <c r="JJP1414" s="265"/>
      <c r="JJQ1414" s="265"/>
      <c r="JJR1414" s="265"/>
      <c r="JJS1414" s="265"/>
      <c r="JJT1414" s="265"/>
      <c r="JJU1414" s="265"/>
      <c r="JJV1414" s="265"/>
      <c r="JJW1414" s="265"/>
      <c r="JJX1414" s="265"/>
      <c r="JJY1414" s="265"/>
      <c r="JJZ1414" s="265"/>
      <c r="JKA1414" s="265"/>
      <c r="JKB1414" s="265"/>
      <c r="JKC1414" s="265"/>
      <c r="JKD1414" s="265"/>
      <c r="JKE1414" s="265"/>
      <c r="JKF1414" s="265"/>
      <c r="JKG1414" s="265"/>
      <c r="JKH1414" s="265"/>
      <c r="JKI1414" s="265"/>
      <c r="JKJ1414" s="265"/>
      <c r="JKK1414" s="265"/>
      <c r="JKL1414" s="265"/>
      <c r="JKM1414" s="265"/>
      <c r="JKN1414" s="265"/>
      <c r="JKO1414" s="265"/>
      <c r="JKP1414" s="265"/>
      <c r="JKQ1414" s="265"/>
      <c r="JKR1414" s="265"/>
      <c r="JKS1414" s="265"/>
      <c r="JKT1414" s="265"/>
      <c r="JKU1414" s="265"/>
      <c r="JKV1414" s="265"/>
      <c r="JKW1414" s="265"/>
      <c r="JKX1414" s="265"/>
      <c r="JKY1414" s="265"/>
      <c r="JKZ1414" s="265"/>
      <c r="JLA1414" s="265"/>
      <c r="JLB1414" s="265"/>
      <c r="JLC1414" s="265"/>
      <c r="JLD1414" s="265"/>
      <c r="JLE1414" s="265"/>
      <c r="JLF1414" s="265"/>
      <c r="JLG1414" s="265"/>
      <c r="JLH1414" s="265"/>
      <c r="JLI1414" s="265"/>
      <c r="JLJ1414" s="265"/>
      <c r="JLK1414" s="265"/>
      <c r="JLL1414" s="265"/>
      <c r="JLM1414" s="265"/>
      <c r="JLN1414" s="265"/>
      <c r="JLO1414" s="265"/>
      <c r="JLP1414" s="265"/>
      <c r="JLQ1414" s="265"/>
      <c r="JLR1414" s="265"/>
      <c r="JLS1414" s="265"/>
      <c r="JLT1414" s="265"/>
      <c r="JLU1414" s="265"/>
      <c r="JLV1414" s="265"/>
      <c r="JLW1414" s="265"/>
      <c r="JLX1414" s="265"/>
      <c r="JLY1414" s="265"/>
      <c r="JLZ1414" s="265"/>
      <c r="JMA1414" s="265"/>
      <c r="JMB1414" s="265"/>
      <c r="JMC1414" s="265"/>
      <c r="JMD1414" s="265"/>
      <c r="JME1414" s="265"/>
      <c r="JMF1414" s="265"/>
      <c r="JMG1414" s="265"/>
      <c r="JMH1414" s="265"/>
      <c r="JMI1414" s="265"/>
      <c r="JMJ1414" s="265"/>
      <c r="JMK1414" s="265"/>
      <c r="JML1414" s="265"/>
      <c r="JMM1414" s="265"/>
      <c r="JMN1414" s="265"/>
      <c r="JMO1414" s="265"/>
      <c r="JMP1414" s="265"/>
      <c r="JMQ1414" s="265"/>
      <c r="JMR1414" s="265"/>
      <c r="JMS1414" s="265"/>
      <c r="JMT1414" s="265"/>
      <c r="JMU1414" s="265"/>
      <c r="JMV1414" s="265"/>
      <c r="JMW1414" s="265"/>
      <c r="JMX1414" s="265"/>
      <c r="JMY1414" s="265"/>
      <c r="JMZ1414" s="265"/>
      <c r="JNA1414" s="265"/>
      <c r="JNB1414" s="265"/>
      <c r="JNC1414" s="265"/>
      <c r="JND1414" s="265"/>
      <c r="JNE1414" s="265"/>
      <c r="JNF1414" s="265"/>
      <c r="JNG1414" s="265"/>
      <c r="JNH1414" s="265"/>
      <c r="JNI1414" s="265"/>
      <c r="JNJ1414" s="265"/>
      <c r="JNK1414" s="265"/>
      <c r="JNL1414" s="265"/>
      <c r="JNM1414" s="265"/>
      <c r="JNN1414" s="265"/>
      <c r="JNO1414" s="265"/>
      <c r="JNP1414" s="265"/>
      <c r="JNQ1414" s="265"/>
      <c r="JNR1414" s="265"/>
      <c r="JNS1414" s="265"/>
      <c r="JNT1414" s="265"/>
      <c r="JNU1414" s="265"/>
      <c r="JNV1414" s="265"/>
      <c r="JNW1414" s="265"/>
      <c r="JNX1414" s="265"/>
      <c r="JNY1414" s="265"/>
      <c r="JNZ1414" s="265"/>
      <c r="JOA1414" s="265"/>
      <c r="JOB1414" s="265"/>
      <c r="JOC1414" s="265"/>
      <c r="JOD1414" s="265"/>
      <c r="JOE1414" s="265"/>
      <c r="JOF1414" s="265"/>
      <c r="JOG1414" s="265"/>
      <c r="JOH1414" s="265"/>
      <c r="JOI1414" s="265"/>
      <c r="JOJ1414" s="265"/>
      <c r="JOK1414" s="265"/>
      <c r="JOL1414" s="265"/>
      <c r="JOM1414" s="265"/>
      <c r="JON1414" s="265"/>
      <c r="JOO1414" s="265"/>
      <c r="JOP1414" s="265"/>
      <c r="JOQ1414" s="265"/>
      <c r="JOR1414" s="265"/>
      <c r="JOS1414" s="265"/>
      <c r="JOT1414" s="265"/>
      <c r="JOU1414" s="265"/>
      <c r="JOV1414" s="265"/>
      <c r="JOW1414" s="265"/>
      <c r="JOX1414" s="265"/>
      <c r="JOY1414" s="265"/>
      <c r="JOZ1414" s="265"/>
      <c r="JPA1414" s="265"/>
      <c r="JPB1414" s="265"/>
      <c r="JPC1414" s="265"/>
      <c r="JPD1414" s="265"/>
      <c r="JPE1414" s="265"/>
      <c r="JPF1414" s="265"/>
      <c r="JPG1414" s="265"/>
      <c r="JPH1414" s="265"/>
      <c r="JPI1414" s="265"/>
      <c r="JPJ1414" s="265"/>
      <c r="JPK1414" s="265"/>
      <c r="JPL1414" s="265"/>
      <c r="JPM1414" s="265"/>
      <c r="JPN1414" s="265"/>
      <c r="JPO1414" s="265"/>
      <c r="JPP1414" s="265"/>
      <c r="JPQ1414" s="265"/>
      <c r="JPR1414" s="265"/>
      <c r="JPS1414" s="265"/>
      <c r="JPT1414" s="265"/>
      <c r="JPU1414" s="265"/>
      <c r="JPV1414" s="265"/>
      <c r="JPW1414" s="265"/>
      <c r="JPX1414" s="265"/>
      <c r="JPY1414" s="265"/>
      <c r="JPZ1414" s="265"/>
      <c r="JQA1414" s="265"/>
      <c r="JQB1414" s="265"/>
      <c r="JQC1414" s="265"/>
      <c r="JQD1414" s="265"/>
      <c r="JQE1414" s="265"/>
      <c r="JQF1414" s="265"/>
      <c r="JQG1414" s="265"/>
      <c r="JQH1414" s="265"/>
      <c r="JQI1414" s="265"/>
      <c r="JQJ1414" s="265"/>
      <c r="JQK1414" s="265"/>
      <c r="JQL1414" s="265"/>
      <c r="JQM1414" s="265"/>
      <c r="JQN1414" s="265"/>
      <c r="JQO1414" s="265"/>
      <c r="JQP1414" s="265"/>
      <c r="JQQ1414" s="265"/>
      <c r="JQR1414" s="265"/>
      <c r="JQS1414" s="265"/>
      <c r="JQT1414" s="265"/>
      <c r="JQU1414" s="265"/>
      <c r="JQV1414" s="265"/>
      <c r="JQW1414" s="265"/>
      <c r="JQX1414" s="265"/>
      <c r="JQY1414" s="265"/>
      <c r="JQZ1414" s="265"/>
      <c r="JRA1414" s="265"/>
      <c r="JRB1414" s="265"/>
      <c r="JRC1414" s="265"/>
      <c r="JRD1414" s="265"/>
      <c r="JRE1414" s="265"/>
      <c r="JRF1414" s="265"/>
      <c r="JRG1414" s="265"/>
      <c r="JRH1414" s="265"/>
      <c r="JRI1414" s="265"/>
      <c r="JRJ1414" s="265"/>
      <c r="JRK1414" s="265"/>
      <c r="JRL1414" s="265"/>
      <c r="JRM1414" s="265"/>
      <c r="JRN1414" s="265"/>
      <c r="JRO1414" s="265"/>
      <c r="JRP1414" s="265"/>
      <c r="JRQ1414" s="265"/>
      <c r="JRR1414" s="265"/>
      <c r="JRS1414" s="265"/>
      <c r="JRT1414" s="265"/>
      <c r="JRU1414" s="265"/>
      <c r="JRV1414" s="265"/>
      <c r="JRW1414" s="265"/>
      <c r="JRX1414" s="265"/>
      <c r="JRY1414" s="265"/>
      <c r="JRZ1414" s="265"/>
      <c r="JSA1414" s="265"/>
      <c r="JSB1414" s="265"/>
      <c r="JSC1414" s="265"/>
      <c r="JSD1414" s="265"/>
      <c r="JSE1414" s="265"/>
      <c r="JSF1414" s="265"/>
      <c r="JSG1414" s="265"/>
      <c r="JSH1414" s="265"/>
      <c r="JSI1414" s="265"/>
      <c r="JSJ1414" s="265"/>
      <c r="JSK1414" s="265"/>
      <c r="JSL1414" s="265"/>
      <c r="JSM1414" s="265"/>
      <c r="JSN1414" s="265"/>
      <c r="JSO1414" s="265"/>
      <c r="JSP1414" s="265"/>
      <c r="JSQ1414" s="265"/>
      <c r="JSR1414" s="265"/>
      <c r="JSS1414" s="265"/>
      <c r="JST1414" s="265"/>
      <c r="JSU1414" s="265"/>
      <c r="JSV1414" s="265"/>
      <c r="JSW1414" s="265"/>
      <c r="JSX1414" s="265"/>
      <c r="JSY1414" s="265"/>
      <c r="JSZ1414" s="265"/>
      <c r="JTA1414" s="265"/>
      <c r="JTB1414" s="265"/>
      <c r="JTC1414" s="265"/>
      <c r="JTD1414" s="265"/>
      <c r="JTE1414" s="265"/>
      <c r="JTF1414" s="265"/>
      <c r="JTG1414" s="265"/>
      <c r="JTH1414" s="265"/>
      <c r="JTI1414" s="265"/>
      <c r="JTJ1414" s="265"/>
      <c r="JTK1414" s="265"/>
      <c r="JTL1414" s="265"/>
      <c r="JTM1414" s="265"/>
      <c r="JTN1414" s="265"/>
      <c r="JTO1414" s="265"/>
      <c r="JTP1414" s="265"/>
      <c r="JTQ1414" s="265"/>
      <c r="JTR1414" s="265"/>
      <c r="JTS1414" s="265"/>
      <c r="JTT1414" s="265"/>
      <c r="JTU1414" s="265"/>
      <c r="JTV1414" s="265"/>
      <c r="JTW1414" s="265"/>
      <c r="JTX1414" s="265"/>
      <c r="JTY1414" s="265"/>
      <c r="JTZ1414" s="265"/>
      <c r="JUA1414" s="265"/>
      <c r="JUB1414" s="265"/>
      <c r="JUC1414" s="265"/>
      <c r="JUD1414" s="265"/>
      <c r="JUE1414" s="265"/>
      <c r="JUF1414" s="265"/>
      <c r="JUG1414" s="265"/>
      <c r="JUH1414" s="265"/>
      <c r="JUI1414" s="265"/>
      <c r="JUJ1414" s="265"/>
      <c r="JUK1414" s="265"/>
      <c r="JUL1414" s="265"/>
      <c r="JUM1414" s="265"/>
      <c r="JUN1414" s="265"/>
      <c r="JUO1414" s="265"/>
      <c r="JUP1414" s="265"/>
      <c r="JUQ1414" s="265"/>
      <c r="JUR1414" s="265"/>
      <c r="JUS1414" s="265"/>
      <c r="JUT1414" s="265"/>
      <c r="JUU1414" s="265"/>
      <c r="JUV1414" s="265"/>
      <c r="JUW1414" s="265"/>
      <c r="JUX1414" s="265"/>
      <c r="JUY1414" s="265"/>
      <c r="JUZ1414" s="265"/>
      <c r="JVA1414" s="265"/>
      <c r="JVB1414" s="265"/>
      <c r="JVC1414" s="265"/>
      <c r="JVD1414" s="265"/>
      <c r="JVE1414" s="265"/>
      <c r="JVF1414" s="265"/>
      <c r="JVG1414" s="265"/>
      <c r="JVH1414" s="265"/>
      <c r="JVI1414" s="265"/>
      <c r="JVJ1414" s="265"/>
      <c r="JVK1414" s="265"/>
      <c r="JVL1414" s="265"/>
      <c r="JVM1414" s="265"/>
      <c r="JVN1414" s="265"/>
      <c r="JVO1414" s="265"/>
      <c r="JVP1414" s="265"/>
      <c r="JVQ1414" s="265"/>
      <c r="JVR1414" s="265"/>
      <c r="JVS1414" s="265"/>
      <c r="JVT1414" s="265"/>
      <c r="JVU1414" s="265"/>
      <c r="JVV1414" s="265"/>
      <c r="JVW1414" s="265"/>
      <c r="JVX1414" s="265"/>
      <c r="JVY1414" s="265"/>
      <c r="JVZ1414" s="265"/>
      <c r="JWA1414" s="265"/>
      <c r="JWB1414" s="265"/>
      <c r="JWC1414" s="265"/>
      <c r="JWD1414" s="265"/>
      <c r="JWE1414" s="265"/>
      <c r="JWF1414" s="265"/>
      <c r="JWG1414" s="265"/>
      <c r="JWH1414" s="265"/>
      <c r="JWI1414" s="265"/>
      <c r="JWJ1414" s="265"/>
      <c r="JWK1414" s="265"/>
      <c r="JWL1414" s="265"/>
      <c r="JWM1414" s="265"/>
      <c r="JWN1414" s="265"/>
      <c r="JWO1414" s="265"/>
      <c r="JWP1414" s="265"/>
      <c r="JWQ1414" s="265"/>
      <c r="JWR1414" s="265"/>
      <c r="JWS1414" s="265"/>
      <c r="JWT1414" s="265"/>
      <c r="JWU1414" s="265"/>
      <c r="JWV1414" s="265"/>
      <c r="JWW1414" s="265"/>
      <c r="JWX1414" s="265"/>
      <c r="JWY1414" s="265"/>
      <c r="JWZ1414" s="265"/>
      <c r="JXA1414" s="265"/>
      <c r="JXB1414" s="265"/>
      <c r="JXC1414" s="265"/>
      <c r="JXD1414" s="265"/>
      <c r="JXE1414" s="265"/>
      <c r="JXF1414" s="265"/>
      <c r="JXG1414" s="265"/>
      <c r="JXH1414" s="265"/>
      <c r="JXI1414" s="265"/>
      <c r="JXJ1414" s="265"/>
      <c r="JXK1414" s="265"/>
      <c r="JXL1414" s="265"/>
      <c r="JXM1414" s="265"/>
      <c r="JXN1414" s="265"/>
      <c r="JXO1414" s="265"/>
      <c r="JXP1414" s="265"/>
      <c r="JXQ1414" s="265"/>
      <c r="JXR1414" s="265"/>
      <c r="JXS1414" s="265"/>
      <c r="JXT1414" s="265"/>
      <c r="JXU1414" s="265"/>
      <c r="JXV1414" s="265"/>
      <c r="JXW1414" s="265"/>
      <c r="JXX1414" s="265"/>
      <c r="JXY1414" s="265"/>
      <c r="JXZ1414" s="265"/>
      <c r="JYA1414" s="265"/>
      <c r="JYB1414" s="265"/>
      <c r="JYC1414" s="265"/>
      <c r="JYD1414" s="265"/>
      <c r="JYE1414" s="265"/>
      <c r="JYF1414" s="265"/>
      <c r="JYG1414" s="265"/>
      <c r="JYH1414" s="265"/>
      <c r="JYI1414" s="265"/>
      <c r="JYJ1414" s="265"/>
      <c r="JYK1414" s="265"/>
      <c r="JYL1414" s="265"/>
      <c r="JYM1414" s="265"/>
      <c r="JYN1414" s="265"/>
      <c r="JYO1414" s="265"/>
      <c r="JYP1414" s="265"/>
      <c r="JYQ1414" s="265"/>
      <c r="JYR1414" s="265"/>
      <c r="JYS1414" s="265"/>
      <c r="JYT1414" s="265"/>
      <c r="JYU1414" s="265"/>
      <c r="JYV1414" s="265"/>
      <c r="JYW1414" s="265"/>
      <c r="JYX1414" s="265"/>
      <c r="JYY1414" s="265"/>
      <c r="JYZ1414" s="265"/>
      <c r="JZA1414" s="265"/>
      <c r="JZB1414" s="265"/>
      <c r="JZC1414" s="265"/>
      <c r="JZD1414" s="265"/>
      <c r="JZE1414" s="265"/>
      <c r="JZF1414" s="265"/>
      <c r="JZG1414" s="265"/>
      <c r="JZH1414" s="265"/>
      <c r="JZI1414" s="265"/>
      <c r="JZJ1414" s="265"/>
      <c r="JZK1414" s="265"/>
      <c r="JZL1414" s="265"/>
      <c r="JZM1414" s="265"/>
      <c r="JZN1414" s="265"/>
      <c r="JZO1414" s="265"/>
      <c r="JZP1414" s="265"/>
      <c r="JZQ1414" s="265"/>
      <c r="JZR1414" s="265"/>
      <c r="JZS1414" s="265"/>
      <c r="JZT1414" s="265"/>
      <c r="JZU1414" s="265"/>
      <c r="JZV1414" s="265"/>
      <c r="JZW1414" s="265"/>
      <c r="JZX1414" s="265"/>
      <c r="JZY1414" s="265"/>
      <c r="JZZ1414" s="265"/>
      <c r="KAA1414" s="265"/>
      <c r="KAB1414" s="265"/>
      <c r="KAC1414" s="265"/>
      <c r="KAD1414" s="265"/>
      <c r="KAE1414" s="265"/>
      <c r="KAF1414" s="265"/>
      <c r="KAG1414" s="265"/>
      <c r="KAH1414" s="265"/>
      <c r="KAI1414" s="265"/>
      <c r="KAJ1414" s="265"/>
      <c r="KAK1414" s="265"/>
      <c r="KAL1414" s="265"/>
      <c r="KAM1414" s="265"/>
      <c r="KAN1414" s="265"/>
      <c r="KAO1414" s="265"/>
      <c r="KAP1414" s="265"/>
      <c r="KAQ1414" s="265"/>
      <c r="KAR1414" s="265"/>
      <c r="KAS1414" s="265"/>
      <c r="KAT1414" s="265"/>
      <c r="KAU1414" s="265"/>
      <c r="KAV1414" s="265"/>
      <c r="KAW1414" s="265"/>
      <c r="KAX1414" s="265"/>
      <c r="KAY1414" s="265"/>
      <c r="KAZ1414" s="265"/>
      <c r="KBA1414" s="265"/>
      <c r="KBB1414" s="265"/>
      <c r="KBC1414" s="265"/>
      <c r="KBD1414" s="265"/>
      <c r="KBE1414" s="265"/>
      <c r="KBF1414" s="265"/>
      <c r="KBG1414" s="265"/>
      <c r="KBH1414" s="265"/>
      <c r="KBI1414" s="265"/>
      <c r="KBJ1414" s="265"/>
      <c r="KBK1414" s="265"/>
      <c r="KBL1414" s="265"/>
      <c r="KBM1414" s="265"/>
      <c r="KBN1414" s="265"/>
      <c r="KBO1414" s="265"/>
      <c r="KBP1414" s="265"/>
      <c r="KBQ1414" s="265"/>
      <c r="KBR1414" s="265"/>
      <c r="KBS1414" s="265"/>
      <c r="KBT1414" s="265"/>
      <c r="KBU1414" s="265"/>
      <c r="KBV1414" s="265"/>
      <c r="KBW1414" s="265"/>
      <c r="KBX1414" s="265"/>
      <c r="KBY1414" s="265"/>
      <c r="KBZ1414" s="265"/>
      <c r="KCA1414" s="265"/>
      <c r="KCB1414" s="265"/>
      <c r="KCC1414" s="265"/>
      <c r="KCD1414" s="265"/>
      <c r="KCE1414" s="265"/>
      <c r="KCF1414" s="265"/>
      <c r="KCG1414" s="265"/>
      <c r="KCH1414" s="265"/>
      <c r="KCI1414" s="265"/>
      <c r="KCJ1414" s="265"/>
      <c r="KCK1414" s="265"/>
      <c r="KCL1414" s="265"/>
      <c r="KCM1414" s="265"/>
      <c r="KCN1414" s="265"/>
      <c r="KCO1414" s="265"/>
      <c r="KCP1414" s="265"/>
      <c r="KCQ1414" s="265"/>
      <c r="KCR1414" s="265"/>
      <c r="KCS1414" s="265"/>
      <c r="KCT1414" s="265"/>
      <c r="KCU1414" s="265"/>
      <c r="KCV1414" s="265"/>
      <c r="KCW1414" s="265"/>
      <c r="KCX1414" s="265"/>
      <c r="KCY1414" s="265"/>
      <c r="KCZ1414" s="265"/>
      <c r="KDA1414" s="265"/>
      <c r="KDB1414" s="265"/>
      <c r="KDC1414" s="265"/>
      <c r="KDD1414" s="265"/>
      <c r="KDE1414" s="265"/>
      <c r="KDF1414" s="265"/>
      <c r="KDG1414" s="265"/>
      <c r="KDH1414" s="265"/>
      <c r="KDI1414" s="265"/>
      <c r="KDJ1414" s="265"/>
      <c r="KDK1414" s="265"/>
      <c r="KDL1414" s="265"/>
      <c r="KDM1414" s="265"/>
      <c r="KDN1414" s="265"/>
      <c r="KDO1414" s="265"/>
      <c r="KDP1414" s="265"/>
      <c r="KDQ1414" s="265"/>
      <c r="KDR1414" s="265"/>
      <c r="KDS1414" s="265"/>
      <c r="KDT1414" s="265"/>
      <c r="KDU1414" s="265"/>
      <c r="KDV1414" s="265"/>
      <c r="KDW1414" s="265"/>
      <c r="KDX1414" s="265"/>
      <c r="KDY1414" s="265"/>
      <c r="KDZ1414" s="265"/>
      <c r="KEA1414" s="265"/>
      <c r="KEB1414" s="265"/>
      <c r="KEC1414" s="265"/>
      <c r="KED1414" s="265"/>
      <c r="KEE1414" s="265"/>
      <c r="KEF1414" s="265"/>
      <c r="KEG1414" s="265"/>
      <c r="KEH1414" s="265"/>
      <c r="KEI1414" s="265"/>
      <c r="KEJ1414" s="265"/>
      <c r="KEK1414" s="265"/>
      <c r="KEL1414" s="265"/>
      <c r="KEM1414" s="265"/>
      <c r="KEN1414" s="265"/>
      <c r="KEO1414" s="265"/>
      <c r="KEP1414" s="265"/>
      <c r="KEQ1414" s="265"/>
      <c r="KER1414" s="265"/>
      <c r="KES1414" s="265"/>
      <c r="KET1414" s="265"/>
      <c r="KEU1414" s="265"/>
      <c r="KEV1414" s="265"/>
      <c r="KEW1414" s="265"/>
      <c r="KEX1414" s="265"/>
      <c r="KEY1414" s="265"/>
      <c r="KEZ1414" s="265"/>
      <c r="KFA1414" s="265"/>
      <c r="KFB1414" s="265"/>
      <c r="KFC1414" s="265"/>
      <c r="KFD1414" s="265"/>
      <c r="KFE1414" s="265"/>
      <c r="KFF1414" s="265"/>
      <c r="KFG1414" s="265"/>
      <c r="KFH1414" s="265"/>
      <c r="KFI1414" s="265"/>
      <c r="KFJ1414" s="265"/>
      <c r="KFK1414" s="265"/>
      <c r="KFL1414" s="265"/>
      <c r="KFM1414" s="265"/>
      <c r="KFN1414" s="265"/>
      <c r="KFO1414" s="265"/>
      <c r="KFP1414" s="265"/>
      <c r="KFQ1414" s="265"/>
      <c r="KFR1414" s="265"/>
      <c r="KFS1414" s="265"/>
      <c r="KFT1414" s="265"/>
      <c r="KFU1414" s="265"/>
      <c r="KFV1414" s="265"/>
      <c r="KFW1414" s="265"/>
      <c r="KFX1414" s="265"/>
      <c r="KFY1414" s="265"/>
      <c r="KFZ1414" s="265"/>
      <c r="KGA1414" s="265"/>
      <c r="KGB1414" s="265"/>
      <c r="KGC1414" s="265"/>
      <c r="KGD1414" s="265"/>
      <c r="KGE1414" s="265"/>
      <c r="KGF1414" s="265"/>
      <c r="KGG1414" s="265"/>
      <c r="KGH1414" s="265"/>
      <c r="KGI1414" s="265"/>
      <c r="KGJ1414" s="265"/>
      <c r="KGK1414" s="265"/>
      <c r="KGL1414" s="265"/>
      <c r="KGM1414" s="265"/>
      <c r="KGN1414" s="265"/>
      <c r="KGO1414" s="265"/>
      <c r="KGP1414" s="265"/>
      <c r="KGQ1414" s="265"/>
      <c r="KGR1414" s="265"/>
      <c r="KGS1414" s="265"/>
      <c r="KGT1414" s="265"/>
      <c r="KGU1414" s="265"/>
      <c r="KGV1414" s="265"/>
      <c r="KGW1414" s="265"/>
      <c r="KGX1414" s="265"/>
      <c r="KGY1414" s="265"/>
      <c r="KGZ1414" s="265"/>
      <c r="KHA1414" s="265"/>
      <c r="KHB1414" s="265"/>
      <c r="KHC1414" s="265"/>
      <c r="KHD1414" s="265"/>
      <c r="KHE1414" s="265"/>
      <c r="KHF1414" s="265"/>
      <c r="KHG1414" s="265"/>
      <c r="KHH1414" s="265"/>
      <c r="KHI1414" s="265"/>
      <c r="KHJ1414" s="265"/>
      <c r="KHK1414" s="265"/>
      <c r="KHL1414" s="265"/>
      <c r="KHM1414" s="265"/>
      <c r="KHN1414" s="265"/>
      <c r="KHO1414" s="265"/>
      <c r="KHP1414" s="265"/>
      <c r="KHQ1414" s="265"/>
      <c r="KHR1414" s="265"/>
      <c r="KHS1414" s="265"/>
      <c r="KHT1414" s="265"/>
      <c r="KHU1414" s="265"/>
      <c r="KHV1414" s="265"/>
      <c r="KHW1414" s="265"/>
      <c r="KHX1414" s="265"/>
      <c r="KHY1414" s="265"/>
      <c r="KHZ1414" s="265"/>
      <c r="KIA1414" s="265"/>
      <c r="KIB1414" s="265"/>
      <c r="KIC1414" s="265"/>
      <c r="KID1414" s="265"/>
      <c r="KIE1414" s="265"/>
      <c r="KIF1414" s="265"/>
      <c r="KIG1414" s="265"/>
      <c r="KIH1414" s="265"/>
      <c r="KII1414" s="265"/>
      <c r="KIJ1414" s="265"/>
      <c r="KIK1414" s="265"/>
      <c r="KIL1414" s="265"/>
      <c r="KIM1414" s="265"/>
      <c r="KIN1414" s="265"/>
      <c r="KIO1414" s="265"/>
      <c r="KIP1414" s="265"/>
      <c r="KIQ1414" s="265"/>
      <c r="KIR1414" s="265"/>
      <c r="KIS1414" s="265"/>
      <c r="KIT1414" s="265"/>
      <c r="KIU1414" s="265"/>
      <c r="KIV1414" s="265"/>
      <c r="KIW1414" s="265"/>
      <c r="KIX1414" s="265"/>
      <c r="KIY1414" s="265"/>
      <c r="KIZ1414" s="265"/>
      <c r="KJA1414" s="265"/>
      <c r="KJB1414" s="265"/>
      <c r="KJC1414" s="265"/>
      <c r="KJD1414" s="265"/>
      <c r="KJE1414" s="265"/>
      <c r="KJF1414" s="265"/>
      <c r="KJG1414" s="265"/>
      <c r="KJH1414" s="265"/>
      <c r="KJI1414" s="265"/>
      <c r="KJJ1414" s="265"/>
      <c r="KJK1414" s="265"/>
      <c r="KJL1414" s="265"/>
      <c r="KJM1414" s="265"/>
      <c r="KJN1414" s="265"/>
      <c r="KJO1414" s="265"/>
      <c r="KJP1414" s="265"/>
      <c r="KJQ1414" s="265"/>
      <c r="KJR1414" s="265"/>
      <c r="KJS1414" s="265"/>
      <c r="KJT1414" s="265"/>
      <c r="KJU1414" s="265"/>
      <c r="KJV1414" s="265"/>
      <c r="KJW1414" s="265"/>
      <c r="KJX1414" s="265"/>
      <c r="KJY1414" s="265"/>
      <c r="KJZ1414" s="265"/>
      <c r="KKA1414" s="265"/>
      <c r="KKB1414" s="265"/>
      <c r="KKC1414" s="265"/>
      <c r="KKD1414" s="265"/>
      <c r="KKE1414" s="265"/>
      <c r="KKF1414" s="265"/>
      <c r="KKG1414" s="265"/>
      <c r="KKH1414" s="265"/>
      <c r="KKI1414" s="265"/>
      <c r="KKJ1414" s="265"/>
      <c r="KKK1414" s="265"/>
      <c r="KKL1414" s="265"/>
      <c r="KKM1414" s="265"/>
      <c r="KKN1414" s="265"/>
      <c r="KKO1414" s="265"/>
      <c r="KKP1414" s="265"/>
      <c r="KKQ1414" s="265"/>
      <c r="KKR1414" s="265"/>
      <c r="KKS1414" s="265"/>
      <c r="KKT1414" s="265"/>
      <c r="KKU1414" s="265"/>
      <c r="KKV1414" s="265"/>
      <c r="KKW1414" s="265"/>
      <c r="KKX1414" s="265"/>
      <c r="KKY1414" s="265"/>
      <c r="KKZ1414" s="265"/>
      <c r="KLA1414" s="265"/>
      <c r="KLB1414" s="265"/>
      <c r="KLC1414" s="265"/>
      <c r="KLD1414" s="265"/>
      <c r="KLE1414" s="265"/>
      <c r="KLF1414" s="265"/>
      <c r="KLG1414" s="265"/>
      <c r="KLH1414" s="265"/>
      <c r="KLI1414" s="265"/>
      <c r="KLJ1414" s="265"/>
      <c r="KLK1414" s="265"/>
      <c r="KLL1414" s="265"/>
      <c r="KLM1414" s="265"/>
      <c r="KLN1414" s="265"/>
      <c r="KLO1414" s="265"/>
      <c r="KLP1414" s="265"/>
      <c r="KLQ1414" s="265"/>
      <c r="KLR1414" s="265"/>
      <c r="KLS1414" s="265"/>
      <c r="KLT1414" s="265"/>
      <c r="KLU1414" s="265"/>
      <c r="KLV1414" s="265"/>
      <c r="KLW1414" s="265"/>
      <c r="KLX1414" s="265"/>
      <c r="KLY1414" s="265"/>
      <c r="KLZ1414" s="265"/>
      <c r="KMA1414" s="265"/>
      <c r="KMB1414" s="265"/>
      <c r="KMC1414" s="265"/>
      <c r="KMD1414" s="265"/>
      <c r="KME1414" s="265"/>
      <c r="KMF1414" s="265"/>
      <c r="KMG1414" s="265"/>
      <c r="KMH1414" s="265"/>
      <c r="KMI1414" s="265"/>
      <c r="KMJ1414" s="265"/>
      <c r="KMK1414" s="265"/>
      <c r="KML1414" s="265"/>
      <c r="KMM1414" s="265"/>
      <c r="KMN1414" s="265"/>
      <c r="KMO1414" s="265"/>
      <c r="KMP1414" s="265"/>
      <c r="KMQ1414" s="265"/>
      <c r="KMR1414" s="265"/>
      <c r="KMS1414" s="265"/>
      <c r="KMT1414" s="265"/>
      <c r="KMU1414" s="265"/>
      <c r="KMV1414" s="265"/>
      <c r="KMW1414" s="265"/>
      <c r="KMX1414" s="265"/>
      <c r="KMY1414" s="265"/>
      <c r="KMZ1414" s="265"/>
      <c r="KNA1414" s="265"/>
      <c r="KNB1414" s="265"/>
      <c r="KNC1414" s="265"/>
      <c r="KND1414" s="265"/>
      <c r="KNE1414" s="265"/>
      <c r="KNF1414" s="265"/>
      <c r="KNG1414" s="265"/>
      <c r="KNH1414" s="265"/>
      <c r="KNI1414" s="265"/>
      <c r="KNJ1414" s="265"/>
      <c r="KNK1414" s="265"/>
      <c r="KNL1414" s="265"/>
      <c r="KNM1414" s="265"/>
      <c r="KNN1414" s="265"/>
      <c r="KNO1414" s="265"/>
      <c r="KNP1414" s="265"/>
      <c r="KNQ1414" s="265"/>
      <c r="KNR1414" s="265"/>
      <c r="KNS1414" s="265"/>
      <c r="KNT1414" s="265"/>
      <c r="KNU1414" s="265"/>
      <c r="KNV1414" s="265"/>
      <c r="KNW1414" s="265"/>
      <c r="KNX1414" s="265"/>
      <c r="KNY1414" s="265"/>
      <c r="KNZ1414" s="265"/>
      <c r="KOA1414" s="265"/>
      <c r="KOB1414" s="265"/>
      <c r="KOC1414" s="265"/>
      <c r="KOD1414" s="265"/>
      <c r="KOE1414" s="265"/>
      <c r="KOF1414" s="265"/>
      <c r="KOG1414" s="265"/>
      <c r="KOH1414" s="265"/>
      <c r="KOI1414" s="265"/>
      <c r="KOJ1414" s="265"/>
      <c r="KOK1414" s="265"/>
      <c r="KOL1414" s="265"/>
      <c r="KOM1414" s="265"/>
      <c r="KON1414" s="265"/>
      <c r="KOO1414" s="265"/>
      <c r="KOP1414" s="265"/>
      <c r="KOQ1414" s="265"/>
      <c r="KOR1414" s="265"/>
      <c r="KOS1414" s="265"/>
      <c r="KOT1414" s="265"/>
      <c r="KOU1414" s="265"/>
      <c r="KOV1414" s="265"/>
      <c r="KOW1414" s="265"/>
      <c r="KOX1414" s="265"/>
      <c r="KOY1414" s="265"/>
      <c r="KOZ1414" s="265"/>
      <c r="KPA1414" s="265"/>
      <c r="KPB1414" s="265"/>
      <c r="KPC1414" s="265"/>
      <c r="KPD1414" s="265"/>
      <c r="KPE1414" s="265"/>
      <c r="KPF1414" s="265"/>
      <c r="KPG1414" s="265"/>
      <c r="KPH1414" s="265"/>
      <c r="KPI1414" s="265"/>
      <c r="KPJ1414" s="265"/>
      <c r="KPK1414" s="265"/>
      <c r="KPL1414" s="265"/>
      <c r="KPM1414" s="265"/>
      <c r="KPN1414" s="265"/>
      <c r="KPO1414" s="265"/>
      <c r="KPP1414" s="265"/>
      <c r="KPQ1414" s="265"/>
      <c r="KPR1414" s="265"/>
      <c r="KPS1414" s="265"/>
      <c r="KPT1414" s="265"/>
      <c r="KPU1414" s="265"/>
      <c r="KPV1414" s="265"/>
      <c r="KPW1414" s="265"/>
      <c r="KPX1414" s="265"/>
      <c r="KPY1414" s="265"/>
      <c r="KPZ1414" s="265"/>
      <c r="KQA1414" s="265"/>
      <c r="KQB1414" s="265"/>
      <c r="KQC1414" s="265"/>
      <c r="KQD1414" s="265"/>
      <c r="KQE1414" s="265"/>
      <c r="KQF1414" s="265"/>
      <c r="KQG1414" s="265"/>
      <c r="KQH1414" s="265"/>
      <c r="KQI1414" s="265"/>
      <c r="KQJ1414" s="265"/>
      <c r="KQK1414" s="265"/>
      <c r="KQL1414" s="265"/>
      <c r="KQM1414" s="265"/>
      <c r="KQN1414" s="265"/>
      <c r="KQO1414" s="265"/>
      <c r="KQP1414" s="265"/>
      <c r="KQQ1414" s="265"/>
      <c r="KQR1414" s="265"/>
      <c r="KQS1414" s="265"/>
      <c r="KQT1414" s="265"/>
      <c r="KQU1414" s="265"/>
      <c r="KQV1414" s="265"/>
      <c r="KQW1414" s="265"/>
      <c r="KQX1414" s="265"/>
      <c r="KQY1414" s="265"/>
      <c r="KQZ1414" s="265"/>
      <c r="KRA1414" s="265"/>
      <c r="KRB1414" s="265"/>
      <c r="KRC1414" s="265"/>
      <c r="KRD1414" s="265"/>
      <c r="KRE1414" s="265"/>
      <c r="KRF1414" s="265"/>
      <c r="KRG1414" s="265"/>
      <c r="KRH1414" s="265"/>
      <c r="KRI1414" s="265"/>
      <c r="KRJ1414" s="265"/>
      <c r="KRK1414" s="265"/>
      <c r="KRL1414" s="265"/>
      <c r="KRM1414" s="265"/>
      <c r="KRN1414" s="265"/>
      <c r="KRO1414" s="265"/>
      <c r="KRP1414" s="265"/>
      <c r="KRQ1414" s="265"/>
      <c r="KRR1414" s="265"/>
      <c r="KRS1414" s="265"/>
      <c r="KRT1414" s="265"/>
      <c r="KRU1414" s="265"/>
      <c r="KRV1414" s="265"/>
      <c r="KRW1414" s="265"/>
      <c r="KRX1414" s="265"/>
      <c r="KRY1414" s="265"/>
      <c r="KRZ1414" s="265"/>
      <c r="KSA1414" s="265"/>
      <c r="KSB1414" s="265"/>
      <c r="KSC1414" s="265"/>
      <c r="KSD1414" s="265"/>
      <c r="KSE1414" s="265"/>
      <c r="KSF1414" s="265"/>
      <c r="KSG1414" s="265"/>
      <c r="KSH1414" s="265"/>
      <c r="KSI1414" s="265"/>
      <c r="KSJ1414" s="265"/>
      <c r="KSK1414" s="265"/>
      <c r="KSL1414" s="265"/>
      <c r="KSM1414" s="265"/>
      <c r="KSN1414" s="265"/>
      <c r="KSO1414" s="265"/>
      <c r="KSP1414" s="265"/>
      <c r="KSQ1414" s="265"/>
      <c r="KSR1414" s="265"/>
      <c r="KSS1414" s="265"/>
      <c r="KST1414" s="265"/>
      <c r="KSU1414" s="265"/>
      <c r="KSV1414" s="265"/>
      <c r="KSW1414" s="265"/>
      <c r="KSX1414" s="265"/>
      <c r="KSY1414" s="265"/>
      <c r="KSZ1414" s="265"/>
      <c r="KTA1414" s="265"/>
      <c r="KTB1414" s="265"/>
      <c r="KTC1414" s="265"/>
      <c r="KTD1414" s="265"/>
      <c r="KTE1414" s="265"/>
      <c r="KTF1414" s="265"/>
      <c r="KTG1414" s="265"/>
      <c r="KTH1414" s="265"/>
      <c r="KTI1414" s="265"/>
      <c r="KTJ1414" s="265"/>
      <c r="KTK1414" s="265"/>
      <c r="KTL1414" s="265"/>
      <c r="KTM1414" s="265"/>
      <c r="KTN1414" s="265"/>
      <c r="KTO1414" s="265"/>
      <c r="KTP1414" s="265"/>
      <c r="KTQ1414" s="265"/>
      <c r="KTR1414" s="265"/>
      <c r="KTS1414" s="265"/>
      <c r="KTT1414" s="265"/>
      <c r="KTU1414" s="265"/>
      <c r="KTV1414" s="265"/>
      <c r="KTW1414" s="265"/>
      <c r="KTX1414" s="265"/>
      <c r="KTY1414" s="265"/>
      <c r="KTZ1414" s="265"/>
      <c r="KUA1414" s="265"/>
      <c r="KUB1414" s="265"/>
      <c r="KUC1414" s="265"/>
      <c r="KUD1414" s="265"/>
      <c r="KUE1414" s="265"/>
      <c r="KUF1414" s="265"/>
      <c r="KUG1414" s="265"/>
      <c r="KUH1414" s="265"/>
      <c r="KUI1414" s="265"/>
      <c r="KUJ1414" s="265"/>
      <c r="KUK1414" s="265"/>
      <c r="KUL1414" s="265"/>
      <c r="KUM1414" s="265"/>
      <c r="KUN1414" s="265"/>
      <c r="KUO1414" s="265"/>
      <c r="KUP1414" s="265"/>
      <c r="KUQ1414" s="265"/>
      <c r="KUR1414" s="265"/>
      <c r="KUS1414" s="265"/>
      <c r="KUT1414" s="265"/>
      <c r="KUU1414" s="265"/>
      <c r="KUV1414" s="265"/>
      <c r="KUW1414" s="265"/>
      <c r="KUX1414" s="265"/>
      <c r="KUY1414" s="265"/>
      <c r="KUZ1414" s="265"/>
      <c r="KVA1414" s="265"/>
      <c r="KVB1414" s="265"/>
      <c r="KVC1414" s="265"/>
      <c r="KVD1414" s="265"/>
      <c r="KVE1414" s="265"/>
      <c r="KVF1414" s="265"/>
      <c r="KVG1414" s="265"/>
      <c r="KVH1414" s="265"/>
      <c r="KVI1414" s="265"/>
      <c r="KVJ1414" s="265"/>
      <c r="KVK1414" s="265"/>
      <c r="KVL1414" s="265"/>
      <c r="KVM1414" s="265"/>
      <c r="KVN1414" s="265"/>
      <c r="KVO1414" s="265"/>
      <c r="KVP1414" s="265"/>
      <c r="KVQ1414" s="265"/>
      <c r="KVR1414" s="265"/>
      <c r="KVS1414" s="265"/>
      <c r="KVT1414" s="265"/>
      <c r="KVU1414" s="265"/>
      <c r="KVV1414" s="265"/>
      <c r="KVW1414" s="265"/>
      <c r="KVX1414" s="265"/>
      <c r="KVY1414" s="265"/>
      <c r="KVZ1414" s="265"/>
      <c r="KWA1414" s="265"/>
      <c r="KWB1414" s="265"/>
      <c r="KWC1414" s="265"/>
      <c r="KWD1414" s="265"/>
      <c r="KWE1414" s="265"/>
      <c r="KWF1414" s="265"/>
      <c r="KWG1414" s="265"/>
      <c r="KWH1414" s="265"/>
      <c r="KWI1414" s="265"/>
      <c r="KWJ1414" s="265"/>
      <c r="KWK1414" s="265"/>
      <c r="KWL1414" s="265"/>
      <c r="KWM1414" s="265"/>
      <c r="KWN1414" s="265"/>
      <c r="KWO1414" s="265"/>
      <c r="KWP1414" s="265"/>
      <c r="KWQ1414" s="265"/>
      <c r="KWR1414" s="265"/>
      <c r="KWS1414" s="265"/>
      <c r="KWT1414" s="265"/>
      <c r="KWU1414" s="265"/>
      <c r="KWV1414" s="265"/>
      <c r="KWW1414" s="265"/>
      <c r="KWX1414" s="265"/>
      <c r="KWY1414" s="265"/>
      <c r="KWZ1414" s="265"/>
      <c r="KXA1414" s="265"/>
      <c r="KXB1414" s="265"/>
      <c r="KXC1414" s="265"/>
      <c r="KXD1414" s="265"/>
      <c r="KXE1414" s="265"/>
      <c r="KXF1414" s="265"/>
      <c r="KXG1414" s="265"/>
      <c r="KXH1414" s="265"/>
      <c r="KXI1414" s="265"/>
      <c r="KXJ1414" s="265"/>
      <c r="KXK1414" s="265"/>
      <c r="KXL1414" s="265"/>
      <c r="KXM1414" s="265"/>
      <c r="KXN1414" s="265"/>
      <c r="KXO1414" s="265"/>
      <c r="KXP1414" s="265"/>
      <c r="KXQ1414" s="265"/>
      <c r="KXR1414" s="265"/>
      <c r="KXS1414" s="265"/>
      <c r="KXT1414" s="265"/>
      <c r="KXU1414" s="265"/>
      <c r="KXV1414" s="265"/>
      <c r="KXW1414" s="265"/>
      <c r="KXX1414" s="265"/>
      <c r="KXY1414" s="265"/>
      <c r="KXZ1414" s="265"/>
      <c r="KYA1414" s="265"/>
      <c r="KYB1414" s="265"/>
      <c r="KYC1414" s="265"/>
      <c r="KYD1414" s="265"/>
      <c r="KYE1414" s="265"/>
      <c r="KYF1414" s="265"/>
      <c r="KYG1414" s="265"/>
      <c r="KYH1414" s="265"/>
      <c r="KYI1414" s="265"/>
      <c r="KYJ1414" s="265"/>
      <c r="KYK1414" s="265"/>
      <c r="KYL1414" s="265"/>
      <c r="KYM1414" s="265"/>
      <c r="KYN1414" s="265"/>
      <c r="KYO1414" s="265"/>
      <c r="KYP1414" s="265"/>
      <c r="KYQ1414" s="265"/>
      <c r="KYR1414" s="265"/>
      <c r="KYS1414" s="265"/>
      <c r="KYT1414" s="265"/>
      <c r="KYU1414" s="265"/>
      <c r="KYV1414" s="265"/>
      <c r="KYW1414" s="265"/>
      <c r="KYX1414" s="265"/>
      <c r="KYY1414" s="265"/>
      <c r="KYZ1414" s="265"/>
      <c r="KZA1414" s="265"/>
      <c r="KZB1414" s="265"/>
      <c r="KZC1414" s="265"/>
      <c r="KZD1414" s="265"/>
      <c r="KZE1414" s="265"/>
      <c r="KZF1414" s="265"/>
      <c r="KZG1414" s="265"/>
      <c r="KZH1414" s="265"/>
      <c r="KZI1414" s="265"/>
      <c r="KZJ1414" s="265"/>
      <c r="KZK1414" s="265"/>
      <c r="KZL1414" s="265"/>
      <c r="KZM1414" s="265"/>
      <c r="KZN1414" s="265"/>
      <c r="KZO1414" s="265"/>
      <c r="KZP1414" s="265"/>
      <c r="KZQ1414" s="265"/>
      <c r="KZR1414" s="265"/>
      <c r="KZS1414" s="265"/>
      <c r="KZT1414" s="265"/>
      <c r="KZU1414" s="265"/>
      <c r="KZV1414" s="265"/>
      <c r="KZW1414" s="265"/>
      <c r="KZX1414" s="265"/>
      <c r="KZY1414" s="265"/>
      <c r="KZZ1414" s="265"/>
      <c r="LAA1414" s="265"/>
      <c r="LAB1414" s="265"/>
      <c r="LAC1414" s="265"/>
      <c r="LAD1414" s="265"/>
      <c r="LAE1414" s="265"/>
      <c r="LAF1414" s="265"/>
      <c r="LAG1414" s="265"/>
      <c r="LAH1414" s="265"/>
      <c r="LAI1414" s="265"/>
      <c r="LAJ1414" s="265"/>
      <c r="LAK1414" s="265"/>
      <c r="LAL1414" s="265"/>
      <c r="LAM1414" s="265"/>
      <c r="LAN1414" s="265"/>
      <c r="LAO1414" s="265"/>
      <c r="LAP1414" s="265"/>
      <c r="LAQ1414" s="265"/>
      <c r="LAR1414" s="265"/>
      <c r="LAS1414" s="265"/>
      <c r="LAT1414" s="265"/>
      <c r="LAU1414" s="265"/>
      <c r="LAV1414" s="265"/>
      <c r="LAW1414" s="265"/>
      <c r="LAX1414" s="265"/>
      <c r="LAY1414" s="265"/>
      <c r="LAZ1414" s="265"/>
      <c r="LBA1414" s="265"/>
      <c r="LBB1414" s="265"/>
      <c r="LBC1414" s="265"/>
      <c r="LBD1414" s="265"/>
      <c r="LBE1414" s="265"/>
      <c r="LBF1414" s="265"/>
      <c r="LBG1414" s="265"/>
      <c r="LBH1414" s="265"/>
      <c r="LBI1414" s="265"/>
      <c r="LBJ1414" s="265"/>
      <c r="LBK1414" s="265"/>
      <c r="LBL1414" s="265"/>
      <c r="LBM1414" s="265"/>
      <c r="LBN1414" s="265"/>
      <c r="LBO1414" s="265"/>
      <c r="LBP1414" s="265"/>
      <c r="LBQ1414" s="265"/>
      <c r="LBR1414" s="265"/>
      <c r="LBS1414" s="265"/>
      <c r="LBT1414" s="265"/>
      <c r="LBU1414" s="265"/>
      <c r="LBV1414" s="265"/>
      <c r="LBW1414" s="265"/>
      <c r="LBX1414" s="265"/>
      <c r="LBY1414" s="265"/>
      <c r="LBZ1414" s="265"/>
      <c r="LCA1414" s="265"/>
      <c r="LCB1414" s="265"/>
      <c r="LCC1414" s="265"/>
      <c r="LCD1414" s="265"/>
      <c r="LCE1414" s="265"/>
      <c r="LCF1414" s="265"/>
      <c r="LCG1414" s="265"/>
      <c r="LCH1414" s="265"/>
      <c r="LCI1414" s="265"/>
      <c r="LCJ1414" s="265"/>
      <c r="LCK1414" s="265"/>
      <c r="LCL1414" s="265"/>
      <c r="LCM1414" s="265"/>
      <c r="LCN1414" s="265"/>
      <c r="LCO1414" s="265"/>
      <c r="LCP1414" s="265"/>
      <c r="LCQ1414" s="265"/>
      <c r="LCR1414" s="265"/>
      <c r="LCS1414" s="265"/>
      <c r="LCT1414" s="265"/>
      <c r="LCU1414" s="265"/>
      <c r="LCV1414" s="265"/>
      <c r="LCW1414" s="265"/>
      <c r="LCX1414" s="265"/>
      <c r="LCY1414" s="265"/>
      <c r="LCZ1414" s="265"/>
      <c r="LDA1414" s="265"/>
      <c r="LDB1414" s="265"/>
      <c r="LDC1414" s="265"/>
      <c r="LDD1414" s="265"/>
      <c r="LDE1414" s="265"/>
      <c r="LDF1414" s="265"/>
      <c r="LDG1414" s="265"/>
      <c r="LDH1414" s="265"/>
      <c r="LDI1414" s="265"/>
      <c r="LDJ1414" s="265"/>
      <c r="LDK1414" s="265"/>
      <c r="LDL1414" s="265"/>
      <c r="LDM1414" s="265"/>
      <c r="LDN1414" s="265"/>
      <c r="LDO1414" s="265"/>
      <c r="LDP1414" s="265"/>
      <c r="LDQ1414" s="265"/>
      <c r="LDR1414" s="265"/>
      <c r="LDS1414" s="265"/>
      <c r="LDT1414" s="265"/>
      <c r="LDU1414" s="265"/>
      <c r="LDV1414" s="265"/>
      <c r="LDW1414" s="265"/>
      <c r="LDX1414" s="265"/>
      <c r="LDY1414" s="265"/>
      <c r="LDZ1414" s="265"/>
      <c r="LEA1414" s="265"/>
      <c r="LEB1414" s="265"/>
      <c r="LEC1414" s="265"/>
      <c r="LED1414" s="265"/>
      <c r="LEE1414" s="265"/>
      <c r="LEF1414" s="265"/>
      <c r="LEG1414" s="265"/>
      <c r="LEH1414" s="265"/>
      <c r="LEI1414" s="265"/>
      <c r="LEJ1414" s="265"/>
      <c r="LEK1414" s="265"/>
      <c r="LEL1414" s="265"/>
      <c r="LEM1414" s="265"/>
      <c r="LEN1414" s="265"/>
      <c r="LEO1414" s="265"/>
      <c r="LEP1414" s="265"/>
      <c r="LEQ1414" s="265"/>
      <c r="LER1414" s="265"/>
      <c r="LES1414" s="265"/>
      <c r="LET1414" s="265"/>
      <c r="LEU1414" s="265"/>
      <c r="LEV1414" s="265"/>
      <c r="LEW1414" s="265"/>
      <c r="LEX1414" s="265"/>
      <c r="LEY1414" s="265"/>
      <c r="LEZ1414" s="265"/>
      <c r="LFA1414" s="265"/>
      <c r="LFB1414" s="265"/>
      <c r="LFC1414" s="265"/>
      <c r="LFD1414" s="265"/>
      <c r="LFE1414" s="265"/>
      <c r="LFF1414" s="265"/>
      <c r="LFG1414" s="265"/>
      <c r="LFH1414" s="265"/>
      <c r="LFI1414" s="265"/>
      <c r="LFJ1414" s="265"/>
      <c r="LFK1414" s="265"/>
      <c r="LFL1414" s="265"/>
      <c r="LFM1414" s="265"/>
      <c r="LFN1414" s="265"/>
      <c r="LFO1414" s="265"/>
      <c r="LFP1414" s="265"/>
      <c r="LFQ1414" s="265"/>
      <c r="LFR1414" s="265"/>
      <c r="LFS1414" s="265"/>
      <c r="LFT1414" s="265"/>
      <c r="LFU1414" s="265"/>
      <c r="LFV1414" s="265"/>
      <c r="LFW1414" s="265"/>
      <c r="LFX1414" s="265"/>
      <c r="LFY1414" s="265"/>
      <c r="LFZ1414" s="265"/>
      <c r="LGA1414" s="265"/>
      <c r="LGB1414" s="265"/>
      <c r="LGC1414" s="265"/>
      <c r="LGD1414" s="265"/>
      <c r="LGE1414" s="265"/>
      <c r="LGF1414" s="265"/>
      <c r="LGG1414" s="265"/>
      <c r="LGH1414" s="265"/>
      <c r="LGI1414" s="265"/>
      <c r="LGJ1414" s="265"/>
      <c r="LGK1414" s="265"/>
      <c r="LGL1414" s="265"/>
      <c r="LGM1414" s="265"/>
      <c r="LGN1414" s="265"/>
      <c r="LGO1414" s="265"/>
      <c r="LGP1414" s="265"/>
      <c r="LGQ1414" s="265"/>
      <c r="LGR1414" s="265"/>
      <c r="LGS1414" s="265"/>
      <c r="LGT1414" s="265"/>
      <c r="LGU1414" s="265"/>
      <c r="LGV1414" s="265"/>
      <c r="LGW1414" s="265"/>
      <c r="LGX1414" s="265"/>
      <c r="LGY1414" s="265"/>
      <c r="LGZ1414" s="265"/>
      <c r="LHA1414" s="265"/>
      <c r="LHB1414" s="265"/>
      <c r="LHC1414" s="265"/>
      <c r="LHD1414" s="265"/>
      <c r="LHE1414" s="265"/>
      <c r="LHF1414" s="265"/>
      <c r="LHG1414" s="265"/>
      <c r="LHH1414" s="265"/>
      <c r="LHI1414" s="265"/>
      <c r="LHJ1414" s="265"/>
      <c r="LHK1414" s="265"/>
      <c r="LHL1414" s="265"/>
      <c r="LHM1414" s="265"/>
      <c r="LHN1414" s="265"/>
      <c r="LHO1414" s="265"/>
      <c r="LHP1414" s="265"/>
      <c r="LHQ1414" s="265"/>
      <c r="LHR1414" s="265"/>
      <c r="LHS1414" s="265"/>
      <c r="LHT1414" s="265"/>
      <c r="LHU1414" s="265"/>
      <c r="LHV1414" s="265"/>
      <c r="LHW1414" s="265"/>
      <c r="LHX1414" s="265"/>
      <c r="LHY1414" s="265"/>
      <c r="LHZ1414" s="265"/>
      <c r="LIA1414" s="265"/>
      <c r="LIB1414" s="265"/>
      <c r="LIC1414" s="265"/>
      <c r="LID1414" s="265"/>
      <c r="LIE1414" s="265"/>
      <c r="LIF1414" s="265"/>
      <c r="LIG1414" s="265"/>
      <c r="LIH1414" s="265"/>
      <c r="LII1414" s="265"/>
      <c r="LIJ1414" s="265"/>
      <c r="LIK1414" s="265"/>
      <c r="LIL1414" s="265"/>
      <c r="LIM1414" s="265"/>
      <c r="LIN1414" s="265"/>
      <c r="LIO1414" s="265"/>
      <c r="LIP1414" s="265"/>
      <c r="LIQ1414" s="265"/>
      <c r="LIR1414" s="265"/>
      <c r="LIS1414" s="265"/>
      <c r="LIT1414" s="265"/>
      <c r="LIU1414" s="265"/>
      <c r="LIV1414" s="265"/>
      <c r="LIW1414" s="265"/>
      <c r="LIX1414" s="265"/>
      <c r="LIY1414" s="265"/>
      <c r="LIZ1414" s="265"/>
      <c r="LJA1414" s="265"/>
      <c r="LJB1414" s="265"/>
      <c r="LJC1414" s="265"/>
      <c r="LJD1414" s="265"/>
      <c r="LJE1414" s="265"/>
      <c r="LJF1414" s="265"/>
      <c r="LJG1414" s="265"/>
      <c r="LJH1414" s="265"/>
      <c r="LJI1414" s="265"/>
      <c r="LJJ1414" s="265"/>
      <c r="LJK1414" s="265"/>
      <c r="LJL1414" s="265"/>
      <c r="LJM1414" s="265"/>
      <c r="LJN1414" s="265"/>
      <c r="LJO1414" s="265"/>
      <c r="LJP1414" s="265"/>
      <c r="LJQ1414" s="265"/>
      <c r="LJR1414" s="265"/>
      <c r="LJS1414" s="265"/>
      <c r="LJT1414" s="265"/>
      <c r="LJU1414" s="265"/>
      <c r="LJV1414" s="265"/>
      <c r="LJW1414" s="265"/>
      <c r="LJX1414" s="265"/>
      <c r="LJY1414" s="265"/>
      <c r="LJZ1414" s="265"/>
      <c r="LKA1414" s="265"/>
      <c r="LKB1414" s="265"/>
      <c r="LKC1414" s="265"/>
      <c r="LKD1414" s="265"/>
      <c r="LKE1414" s="265"/>
      <c r="LKF1414" s="265"/>
      <c r="LKG1414" s="265"/>
      <c r="LKH1414" s="265"/>
      <c r="LKI1414" s="265"/>
      <c r="LKJ1414" s="265"/>
      <c r="LKK1414" s="265"/>
      <c r="LKL1414" s="265"/>
      <c r="LKM1414" s="265"/>
      <c r="LKN1414" s="265"/>
      <c r="LKO1414" s="265"/>
      <c r="LKP1414" s="265"/>
      <c r="LKQ1414" s="265"/>
      <c r="LKR1414" s="265"/>
      <c r="LKS1414" s="265"/>
      <c r="LKT1414" s="265"/>
      <c r="LKU1414" s="265"/>
      <c r="LKV1414" s="265"/>
      <c r="LKW1414" s="265"/>
      <c r="LKX1414" s="265"/>
      <c r="LKY1414" s="265"/>
      <c r="LKZ1414" s="265"/>
      <c r="LLA1414" s="265"/>
      <c r="LLB1414" s="265"/>
      <c r="LLC1414" s="265"/>
      <c r="LLD1414" s="265"/>
      <c r="LLE1414" s="265"/>
      <c r="LLF1414" s="265"/>
      <c r="LLG1414" s="265"/>
      <c r="LLH1414" s="265"/>
      <c r="LLI1414" s="265"/>
      <c r="LLJ1414" s="265"/>
      <c r="LLK1414" s="265"/>
      <c r="LLL1414" s="265"/>
      <c r="LLM1414" s="265"/>
      <c r="LLN1414" s="265"/>
      <c r="LLO1414" s="265"/>
      <c r="LLP1414" s="265"/>
      <c r="LLQ1414" s="265"/>
      <c r="LLR1414" s="265"/>
      <c r="LLS1414" s="265"/>
      <c r="LLT1414" s="265"/>
      <c r="LLU1414" s="265"/>
      <c r="LLV1414" s="265"/>
      <c r="LLW1414" s="265"/>
      <c r="LLX1414" s="265"/>
      <c r="LLY1414" s="265"/>
      <c r="LLZ1414" s="265"/>
      <c r="LMA1414" s="265"/>
      <c r="LMB1414" s="265"/>
      <c r="LMC1414" s="265"/>
      <c r="LMD1414" s="265"/>
      <c r="LME1414" s="265"/>
      <c r="LMF1414" s="265"/>
      <c r="LMG1414" s="265"/>
      <c r="LMH1414" s="265"/>
      <c r="LMI1414" s="265"/>
      <c r="LMJ1414" s="265"/>
      <c r="LMK1414" s="265"/>
      <c r="LML1414" s="265"/>
      <c r="LMM1414" s="265"/>
      <c r="LMN1414" s="265"/>
      <c r="LMO1414" s="265"/>
      <c r="LMP1414" s="265"/>
      <c r="LMQ1414" s="265"/>
      <c r="LMR1414" s="265"/>
      <c r="LMS1414" s="265"/>
      <c r="LMT1414" s="265"/>
      <c r="LMU1414" s="265"/>
      <c r="LMV1414" s="265"/>
      <c r="LMW1414" s="265"/>
      <c r="LMX1414" s="265"/>
      <c r="LMY1414" s="265"/>
      <c r="LMZ1414" s="265"/>
      <c r="LNA1414" s="265"/>
      <c r="LNB1414" s="265"/>
      <c r="LNC1414" s="265"/>
      <c r="LND1414" s="265"/>
      <c r="LNE1414" s="265"/>
      <c r="LNF1414" s="265"/>
      <c r="LNG1414" s="265"/>
      <c r="LNH1414" s="265"/>
      <c r="LNI1414" s="265"/>
      <c r="LNJ1414" s="265"/>
      <c r="LNK1414" s="265"/>
      <c r="LNL1414" s="265"/>
      <c r="LNM1414" s="265"/>
      <c r="LNN1414" s="265"/>
      <c r="LNO1414" s="265"/>
      <c r="LNP1414" s="265"/>
      <c r="LNQ1414" s="265"/>
      <c r="LNR1414" s="265"/>
      <c r="LNS1414" s="265"/>
      <c r="LNT1414" s="265"/>
      <c r="LNU1414" s="265"/>
      <c r="LNV1414" s="265"/>
      <c r="LNW1414" s="265"/>
      <c r="LNX1414" s="265"/>
      <c r="LNY1414" s="265"/>
      <c r="LNZ1414" s="265"/>
      <c r="LOA1414" s="265"/>
      <c r="LOB1414" s="265"/>
      <c r="LOC1414" s="265"/>
      <c r="LOD1414" s="265"/>
      <c r="LOE1414" s="265"/>
      <c r="LOF1414" s="265"/>
      <c r="LOG1414" s="265"/>
      <c r="LOH1414" s="265"/>
      <c r="LOI1414" s="265"/>
      <c r="LOJ1414" s="265"/>
      <c r="LOK1414" s="265"/>
      <c r="LOL1414" s="265"/>
      <c r="LOM1414" s="265"/>
      <c r="LON1414" s="265"/>
      <c r="LOO1414" s="265"/>
      <c r="LOP1414" s="265"/>
      <c r="LOQ1414" s="265"/>
      <c r="LOR1414" s="265"/>
      <c r="LOS1414" s="265"/>
      <c r="LOT1414" s="265"/>
      <c r="LOU1414" s="265"/>
      <c r="LOV1414" s="265"/>
      <c r="LOW1414" s="265"/>
      <c r="LOX1414" s="265"/>
      <c r="LOY1414" s="265"/>
      <c r="LOZ1414" s="265"/>
      <c r="LPA1414" s="265"/>
      <c r="LPB1414" s="265"/>
      <c r="LPC1414" s="265"/>
      <c r="LPD1414" s="265"/>
      <c r="LPE1414" s="265"/>
      <c r="LPF1414" s="265"/>
      <c r="LPG1414" s="265"/>
      <c r="LPH1414" s="265"/>
      <c r="LPI1414" s="265"/>
      <c r="LPJ1414" s="265"/>
      <c r="LPK1414" s="265"/>
      <c r="LPL1414" s="265"/>
      <c r="LPM1414" s="265"/>
      <c r="LPN1414" s="265"/>
      <c r="LPO1414" s="265"/>
      <c r="LPP1414" s="265"/>
      <c r="LPQ1414" s="265"/>
      <c r="LPR1414" s="265"/>
      <c r="LPS1414" s="265"/>
      <c r="LPT1414" s="265"/>
      <c r="LPU1414" s="265"/>
      <c r="LPV1414" s="265"/>
      <c r="LPW1414" s="265"/>
      <c r="LPX1414" s="265"/>
      <c r="LPY1414" s="265"/>
      <c r="LPZ1414" s="265"/>
      <c r="LQA1414" s="265"/>
      <c r="LQB1414" s="265"/>
      <c r="LQC1414" s="265"/>
      <c r="LQD1414" s="265"/>
      <c r="LQE1414" s="265"/>
      <c r="LQF1414" s="265"/>
      <c r="LQG1414" s="265"/>
      <c r="LQH1414" s="265"/>
      <c r="LQI1414" s="265"/>
      <c r="LQJ1414" s="265"/>
      <c r="LQK1414" s="265"/>
      <c r="LQL1414" s="265"/>
      <c r="LQM1414" s="265"/>
      <c r="LQN1414" s="265"/>
      <c r="LQO1414" s="265"/>
      <c r="LQP1414" s="265"/>
      <c r="LQQ1414" s="265"/>
      <c r="LQR1414" s="265"/>
      <c r="LQS1414" s="265"/>
      <c r="LQT1414" s="265"/>
      <c r="LQU1414" s="265"/>
      <c r="LQV1414" s="265"/>
      <c r="LQW1414" s="265"/>
      <c r="LQX1414" s="265"/>
      <c r="LQY1414" s="265"/>
      <c r="LQZ1414" s="265"/>
      <c r="LRA1414" s="265"/>
      <c r="LRB1414" s="265"/>
      <c r="LRC1414" s="265"/>
      <c r="LRD1414" s="265"/>
      <c r="LRE1414" s="265"/>
      <c r="LRF1414" s="265"/>
      <c r="LRG1414" s="265"/>
      <c r="LRH1414" s="265"/>
      <c r="LRI1414" s="265"/>
      <c r="LRJ1414" s="265"/>
      <c r="LRK1414" s="265"/>
      <c r="LRL1414" s="265"/>
      <c r="LRM1414" s="265"/>
      <c r="LRN1414" s="265"/>
      <c r="LRO1414" s="265"/>
      <c r="LRP1414" s="265"/>
      <c r="LRQ1414" s="265"/>
      <c r="LRR1414" s="265"/>
      <c r="LRS1414" s="265"/>
      <c r="LRT1414" s="265"/>
      <c r="LRU1414" s="265"/>
      <c r="LRV1414" s="265"/>
      <c r="LRW1414" s="265"/>
      <c r="LRX1414" s="265"/>
      <c r="LRY1414" s="265"/>
      <c r="LRZ1414" s="265"/>
      <c r="LSA1414" s="265"/>
      <c r="LSB1414" s="265"/>
      <c r="LSC1414" s="265"/>
      <c r="LSD1414" s="265"/>
      <c r="LSE1414" s="265"/>
      <c r="LSF1414" s="265"/>
      <c r="LSG1414" s="265"/>
      <c r="LSH1414" s="265"/>
      <c r="LSI1414" s="265"/>
      <c r="LSJ1414" s="265"/>
      <c r="LSK1414" s="265"/>
      <c r="LSL1414" s="265"/>
      <c r="LSM1414" s="265"/>
      <c r="LSN1414" s="265"/>
      <c r="LSO1414" s="265"/>
      <c r="LSP1414" s="265"/>
      <c r="LSQ1414" s="265"/>
      <c r="LSR1414" s="265"/>
      <c r="LSS1414" s="265"/>
      <c r="LST1414" s="265"/>
      <c r="LSU1414" s="265"/>
      <c r="LSV1414" s="265"/>
      <c r="LSW1414" s="265"/>
      <c r="LSX1414" s="265"/>
      <c r="LSY1414" s="265"/>
      <c r="LSZ1414" s="265"/>
      <c r="LTA1414" s="265"/>
      <c r="LTB1414" s="265"/>
      <c r="LTC1414" s="265"/>
      <c r="LTD1414" s="265"/>
      <c r="LTE1414" s="265"/>
      <c r="LTF1414" s="265"/>
      <c r="LTG1414" s="265"/>
      <c r="LTH1414" s="265"/>
      <c r="LTI1414" s="265"/>
      <c r="LTJ1414" s="265"/>
      <c r="LTK1414" s="265"/>
      <c r="LTL1414" s="265"/>
      <c r="LTM1414" s="265"/>
      <c r="LTN1414" s="265"/>
      <c r="LTO1414" s="265"/>
      <c r="LTP1414" s="265"/>
      <c r="LTQ1414" s="265"/>
      <c r="LTR1414" s="265"/>
      <c r="LTS1414" s="265"/>
      <c r="LTT1414" s="265"/>
      <c r="LTU1414" s="265"/>
      <c r="LTV1414" s="265"/>
      <c r="LTW1414" s="265"/>
      <c r="LTX1414" s="265"/>
      <c r="LTY1414" s="265"/>
      <c r="LTZ1414" s="265"/>
      <c r="LUA1414" s="265"/>
      <c r="LUB1414" s="265"/>
      <c r="LUC1414" s="265"/>
      <c r="LUD1414" s="265"/>
      <c r="LUE1414" s="265"/>
      <c r="LUF1414" s="265"/>
      <c r="LUG1414" s="265"/>
      <c r="LUH1414" s="265"/>
      <c r="LUI1414" s="265"/>
      <c r="LUJ1414" s="265"/>
      <c r="LUK1414" s="265"/>
      <c r="LUL1414" s="265"/>
      <c r="LUM1414" s="265"/>
      <c r="LUN1414" s="265"/>
      <c r="LUO1414" s="265"/>
      <c r="LUP1414" s="265"/>
      <c r="LUQ1414" s="265"/>
      <c r="LUR1414" s="265"/>
      <c r="LUS1414" s="265"/>
      <c r="LUT1414" s="265"/>
      <c r="LUU1414" s="265"/>
      <c r="LUV1414" s="265"/>
      <c r="LUW1414" s="265"/>
      <c r="LUX1414" s="265"/>
      <c r="LUY1414" s="265"/>
      <c r="LUZ1414" s="265"/>
      <c r="LVA1414" s="265"/>
      <c r="LVB1414" s="265"/>
      <c r="LVC1414" s="265"/>
      <c r="LVD1414" s="265"/>
      <c r="LVE1414" s="265"/>
      <c r="LVF1414" s="265"/>
      <c r="LVG1414" s="265"/>
      <c r="LVH1414" s="265"/>
      <c r="LVI1414" s="265"/>
      <c r="LVJ1414" s="265"/>
      <c r="LVK1414" s="265"/>
      <c r="LVL1414" s="265"/>
      <c r="LVM1414" s="265"/>
      <c r="LVN1414" s="265"/>
      <c r="LVO1414" s="265"/>
      <c r="LVP1414" s="265"/>
      <c r="LVQ1414" s="265"/>
      <c r="LVR1414" s="265"/>
      <c r="LVS1414" s="265"/>
      <c r="LVT1414" s="265"/>
      <c r="LVU1414" s="265"/>
      <c r="LVV1414" s="265"/>
      <c r="LVW1414" s="265"/>
      <c r="LVX1414" s="265"/>
      <c r="LVY1414" s="265"/>
      <c r="LVZ1414" s="265"/>
      <c r="LWA1414" s="265"/>
      <c r="LWB1414" s="265"/>
      <c r="LWC1414" s="265"/>
      <c r="LWD1414" s="265"/>
      <c r="LWE1414" s="265"/>
      <c r="LWF1414" s="265"/>
      <c r="LWG1414" s="265"/>
      <c r="LWH1414" s="265"/>
      <c r="LWI1414" s="265"/>
      <c r="LWJ1414" s="265"/>
      <c r="LWK1414" s="265"/>
      <c r="LWL1414" s="265"/>
      <c r="LWM1414" s="265"/>
      <c r="LWN1414" s="265"/>
      <c r="LWO1414" s="265"/>
      <c r="LWP1414" s="265"/>
      <c r="LWQ1414" s="265"/>
      <c r="LWR1414" s="265"/>
      <c r="LWS1414" s="265"/>
      <c r="LWT1414" s="265"/>
      <c r="LWU1414" s="265"/>
      <c r="LWV1414" s="265"/>
      <c r="LWW1414" s="265"/>
      <c r="LWX1414" s="265"/>
      <c r="LWY1414" s="265"/>
      <c r="LWZ1414" s="265"/>
      <c r="LXA1414" s="265"/>
      <c r="LXB1414" s="265"/>
      <c r="LXC1414" s="265"/>
      <c r="LXD1414" s="265"/>
      <c r="LXE1414" s="265"/>
      <c r="LXF1414" s="265"/>
      <c r="LXG1414" s="265"/>
      <c r="LXH1414" s="265"/>
      <c r="LXI1414" s="265"/>
      <c r="LXJ1414" s="265"/>
      <c r="LXK1414" s="265"/>
      <c r="LXL1414" s="265"/>
      <c r="LXM1414" s="265"/>
      <c r="LXN1414" s="265"/>
      <c r="LXO1414" s="265"/>
      <c r="LXP1414" s="265"/>
      <c r="LXQ1414" s="265"/>
      <c r="LXR1414" s="265"/>
      <c r="LXS1414" s="265"/>
      <c r="LXT1414" s="265"/>
      <c r="LXU1414" s="265"/>
      <c r="LXV1414" s="265"/>
      <c r="LXW1414" s="265"/>
      <c r="LXX1414" s="265"/>
      <c r="LXY1414" s="265"/>
      <c r="LXZ1414" s="265"/>
      <c r="LYA1414" s="265"/>
      <c r="LYB1414" s="265"/>
      <c r="LYC1414" s="265"/>
      <c r="LYD1414" s="265"/>
      <c r="LYE1414" s="265"/>
      <c r="LYF1414" s="265"/>
      <c r="LYG1414" s="265"/>
      <c r="LYH1414" s="265"/>
      <c r="LYI1414" s="265"/>
      <c r="LYJ1414" s="265"/>
      <c r="LYK1414" s="265"/>
      <c r="LYL1414" s="265"/>
      <c r="LYM1414" s="265"/>
      <c r="LYN1414" s="265"/>
      <c r="LYO1414" s="265"/>
      <c r="LYP1414" s="265"/>
      <c r="LYQ1414" s="265"/>
      <c r="LYR1414" s="265"/>
      <c r="LYS1414" s="265"/>
      <c r="LYT1414" s="265"/>
      <c r="LYU1414" s="265"/>
      <c r="LYV1414" s="265"/>
      <c r="LYW1414" s="265"/>
      <c r="LYX1414" s="265"/>
      <c r="LYY1414" s="265"/>
      <c r="LYZ1414" s="265"/>
      <c r="LZA1414" s="265"/>
      <c r="LZB1414" s="265"/>
      <c r="LZC1414" s="265"/>
      <c r="LZD1414" s="265"/>
      <c r="LZE1414" s="265"/>
      <c r="LZF1414" s="265"/>
      <c r="LZG1414" s="265"/>
      <c r="LZH1414" s="265"/>
      <c r="LZI1414" s="265"/>
      <c r="LZJ1414" s="265"/>
      <c r="LZK1414" s="265"/>
      <c r="LZL1414" s="265"/>
      <c r="LZM1414" s="265"/>
      <c r="LZN1414" s="265"/>
      <c r="LZO1414" s="265"/>
      <c r="LZP1414" s="265"/>
      <c r="LZQ1414" s="265"/>
      <c r="LZR1414" s="265"/>
      <c r="LZS1414" s="265"/>
      <c r="LZT1414" s="265"/>
      <c r="LZU1414" s="265"/>
      <c r="LZV1414" s="265"/>
      <c r="LZW1414" s="265"/>
      <c r="LZX1414" s="265"/>
      <c r="LZY1414" s="265"/>
      <c r="LZZ1414" s="265"/>
      <c r="MAA1414" s="265"/>
      <c r="MAB1414" s="265"/>
      <c r="MAC1414" s="265"/>
      <c r="MAD1414" s="265"/>
      <c r="MAE1414" s="265"/>
      <c r="MAF1414" s="265"/>
      <c r="MAG1414" s="265"/>
      <c r="MAH1414" s="265"/>
      <c r="MAI1414" s="265"/>
      <c r="MAJ1414" s="265"/>
      <c r="MAK1414" s="265"/>
      <c r="MAL1414" s="265"/>
      <c r="MAM1414" s="265"/>
      <c r="MAN1414" s="265"/>
      <c r="MAO1414" s="265"/>
      <c r="MAP1414" s="265"/>
      <c r="MAQ1414" s="265"/>
      <c r="MAR1414" s="265"/>
      <c r="MAS1414" s="265"/>
      <c r="MAT1414" s="265"/>
      <c r="MAU1414" s="265"/>
      <c r="MAV1414" s="265"/>
      <c r="MAW1414" s="265"/>
      <c r="MAX1414" s="265"/>
      <c r="MAY1414" s="265"/>
      <c r="MAZ1414" s="265"/>
      <c r="MBA1414" s="265"/>
      <c r="MBB1414" s="265"/>
      <c r="MBC1414" s="265"/>
      <c r="MBD1414" s="265"/>
      <c r="MBE1414" s="265"/>
      <c r="MBF1414" s="265"/>
      <c r="MBG1414" s="265"/>
      <c r="MBH1414" s="265"/>
      <c r="MBI1414" s="265"/>
      <c r="MBJ1414" s="265"/>
      <c r="MBK1414" s="265"/>
      <c r="MBL1414" s="265"/>
      <c r="MBM1414" s="265"/>
      <c r="MBN1414" s="265"/>
      <c r="MBO1414" s="265"/>
      <c r="MBP1414" s="265"/>
      <c r="MBQ1414" s="265"/>
      <c r="MBR1414" s="265"/>
      <c r="MBS1414" s="265"/>
      <c r="MBT1414" s="265"/>
      <c r="MBU1414" s="265"/>
      <c r="MBV1414" s="265"/>
      <c r="MBW1414" s="265"/>
      <c r="MBX1414" s="265"/>
      <c r="MBY1414" s="265"/>
      <c r="MBZ1414" s="265"/>
      <c r="MCA1414" s="265"/>
      <c r="MCB1414" s="265"/>
      <c r="MCC1414" s="265"/>
      <c r="MCD1414" s="265"/>
      <c r="MCE1414" s="265"/>
      <c r="MCF1414" s="265"/>
      <c r="MCG1414" s="265"/>
      <c r="MCH1414" s="265"/>
      <c r="MCI1414" s="265"/>
      <c r="MCJ1414" s="265"/>
      <c r="MCK1414" s="265"/>
      <c r="MCL1414" s="265"/>
      <c r="MCM1414" s="265"/>
      <c r="MCN1414" s="265"/>
      <c r="MCO1414" s="265"/>
      <c r="MCP1414" s="265"/>
      <c r="MCQ1414" s="265"/>
      <c r="MCR1414" s="265"/>
      <c r="MCS1414" s="265"/>
      <c r="MCT1414" s="265"/>
      <c r="MCU1414" s="265"/>
      <c r="MCV1414" s="265"/>
      <c r="MCW1414" s="265"/>
      <c r="MCX1414" s="265"/>
      <c r="MCY1414" s="265"/>
      <c r="MCZ1414" s="265"/>
      <c r="MDA1414" s="265"/>
      <c r="MDB1414" s="265"/>
      <c r="MDC1414" s="265"/>
      <c r="MDD1414" s="265"/>
      <c r="MDE1414" s="265"/>
      <c r="MDF1414" s="265"/>
      <c r="MDG1414" s="265"/>
      <c r="MDH1414" s="265"/>
      <c r="MDI1414" s="265"/>
      <c r="MDJ1414" s="265"/>
      <c r="MDK1414" s="265"/>
      <c r="MDL1414" s="265"/>
      <c r="MDM1414" s="265"/>
      <c r="MDN1414" s="265"/>
      <c r="MDO1414" s="265"/>
      <c r="MDP1414" s="265"/>
      <c r="MDQ1414" s="265"/>
      <c r="MDR1414" s="265"/>
      <c r="MDS1414" s="265"/>
      <c r="MDT1414" s="265"/>
      <c r="MDU1414" s="265"/>
      <c r="MDV1414" s="265"/>
      <c r="MDW1414" s="265"/>
      <c r="MDX1414" s="265"/>
      <c r="MDY1414" s="265"/>
      <c r="MDZ1414" s="265"/>
      <c r="MEA1414" s="265"/>
      <c r="MEB1414" s="265"/>
      <c r="MEC1414" s="265"/>
      <c r="MED1414" s="265"/>
      <c r="MEE1414" s="265"/>
      <c r="MEF1414" s="265"/>
      <c r="MEG1414" s="265"/>
      <c r="MEH1414" s="265"/>
      <c r="MEI1414" s="265"/>
      <c r="MEJ1414" s="265"/>
      <c r="MEK1414" s="265"/>
      <c r="MEL1414" s="265"/>
      <c r="MEM1414" s="265"/>
      <c r="MEN1414" s="265"/>
      <c r="MEO1414" s="265"/>
      <c r="MEP1414" s="265"/>
      <c r="MEQ1414" s="265"/>
      <c r="MER1414" s="265"/>
      <c r="MES1414" s="265"/>
      <c r="MET1414" s="265"/>
      <c r="MEU1414" s="265"/>
      <c r="MEV1414" s="265"/>
      <c r="MEW1414" s="265"/>
      <c r="MEX1414" s="265"/>
      <c r="MEY1414" s="265"/>
      <c r="MEZ1414" s="265"/>
      <c r="MFA1414" s="265"/>
      <c r="MFB1414" s="265"/>
      <c r="MFC1414" s="265"/>
      <c r="MFD1414" s="265"/>
      <c r="MFE1414" s="265"/>
      <c r="MFF1414" s="265"/>
      <c r="MFG1414" s="265"/>
      <c r="MFH1414" s="265"/>
      <c r="MFI1414" s="265"/>
      <c r="MFJ1414" s="265"/>
      <c r="MFK1414" s="265"/>
      <c r="MFL1414" s="265"/>
      <c r="MFM1414" s="265"/>
      <c r="MFN1414" s="265"/>
      <c r="MFO1414" s="265"/>
      <c r="MFP1414" s="265"/>
      <c r="MFQ1414" s="265"/>
      <c r="MFR1414" s="265"/>
      <c r="MFS1414" s="265"/>
      <c r="MFT1414" s="265"/>
      <c r="MFU1414" s="265"/>
      <c r="MFV1414" s="265"/>
      <c r="MFW1414" s="265"/>
      <c r="MFX1414" s="265"/>
      <c r="MFY1414" s="265"/>
      <c r="MFZ1414" s="265"/>
      <c r="MGA1414" s="265"/>
      <c r="MGB1414" s="265"/>
      <c r="MGC1414" s="265"/>
      <c r="MGD1414" s="265"/>
      <c r="MGE1414" s="265"/>
      <c r="MGF1414" s="265"/>
      <c r="MGG1414" s="265"/>
      <c r="MGH1414" s="265"/>
      <c r="MGI1414" s="265"/>
      <c r="MGJ1414" s="265"/>
      <c r="MGK1414" s="265"/>
      <c r="MGL1414" s="265"/>
      <c r="MGM1414" s="265"/>
      <c r="MGN1414" s="265"/>
      <c r="MGO1414" s="265"/>
      <c r="MGP1414" s="265"/>
      <c r="MGQ1414" s="265"/>
      <c r="MGR1414" s="265"/>
      <c r="MGS1414" s="265"/>
      <c r="MGT1414" s="265"/>
      <c r="MGU1414" s="265"/>
      <c r="MGV1414" s="265"/>
      <c r="MGW1414" s="265"/>
      <c r="MGX1414" s="265"/>
      <c r="MGY1414" s="265"/>
      <c r="MGZ1414" s="265"/>
      <c r="MHA1414" s="265"/>
      <c r="MHB1414" s="265"/>
      <c r="MHC1414" s="265"/>
      <c r="MHD1414" s="265"/>
      <c r="MHE1414" s="265"/>
      <c r="MHF1414" s="265"/>
      <c r="MHG1414" s="265"/>
      <c r="MHH1414" s="265"/>
      <c r="MHI1414" s="265"/>
      <c r="MHJ1414" s="265"/>
      <c r="MHK1414" s="265"/>
      <c r="MHL1414" s="265"/>
      <c r="MHM1414" s="265"/>
      <c r="MHN1414" s="265"/>
      <c r="MHO1414" s="265"/>
      <c r="MHP1414" s="265"/>
      <c r="MHQ1414" s="265"/>
      <c r="MHR1414" s="265"/>
      <c r="MHS1414" s="265"/>
      <c r="MHT1414" s="265"/>
      <c r="MHU1414" s="265"/>
      <c r="MHV1414" s="265"/>
      <c r="MHW1414" s="265"/>
      <c r="MHX1414" s="265"/>
      <c r="MHY1414" s="265"/>
      <c r="MHZ1414" s="265"/>
      <c r="MIA1414" s="265"/>
      <c r="MIB1414" s="265"/>
      <c r="MIC1414" s="265"/>
      <c r="MID1414" s="265"/>
      <c r="MIE1414" s="265"/>
      <c r="MIF1414" s="265"/>
      <c r="MIG1414" s="265"/>
      <c r="MIH1414" s="265"/>
      <c r="MII1414" s="265"/>
      <c r="MIJ1414" s="265"/>
      <c r="MIK1414" s="265"/>
      <c r="MIL1414" s="265"/>
      <c r="MIM1414" s="265"/>
      <c r="MIN1414" s="265"/>
      <c r="MIO1414" s="265"/>
      <c r="MIP1414" s="265"/>
      <c r="MIQ1414" s="265"/>
      <c r="MIR1414" s="265"/>
      <c r="MIS1414" s="265"/>
      <c r="MIT1414" s="265"/>
      <c r="MIU1414" s="265"/>
      <c r="MIV1414" s="265"/>
      <c r="MIW1414" s="265"/>
      <c r="MIX1414" s="265"/>
      <c r="MIY1414" s="265"/>
      <c r="MIZ1414" s="265"/>
      <c r="MJA1414" s="265"/>
      <c r="MJB1414" s="265"/>
      <c r="MJC1414" s="265"/>
      <c r="MJD1414" s="265"/>
      <c r="MJE1414" s="265"/>
      <c r="MJF1414" s="265"/>
      <c r="MJG1414" s="265"/>
      <c r="MJH1414" s="265"/>
      <c r="MJI1414" s="265"/>
      <c r="MJJ1414" s="265"/>
      <c r="MJK1414" s="265"/>
      <c r="MJL1414" s="265"/>
      <c r="MJM1414" s="265"/>
      <c r="MJN1414" s="265"/>
      <c r="MJO1414" s="265"/>
      <c r="MJP1414" s="265"/>
      <c r="MJQ1414" s="265"/>
      <c r="MJR1414" s="265"/>
      <c r="MJS1414" s="265"/>
      <c r="MJT1414" s="265"/>
      <c r="MJU1414" s="265"/>
      <c r="MJV1414" s="265"/>
      <c r="MJW1414" s="265"/>
      <c r="MJX1414" s="265"/>
      <c r="MJY1414" s="265"/>
      <c r="MJZ1414" s="265"/>
      <c r="MKA1414" s="265"/>
      <c r="MKB1414" s="265"/>
      <c r="MKC1414" s="265"/>
      <c r="MKD1414" s="265"/>
      <c r="MKE1414" s="265"/>
      <c r="MKF1414" s="265"/>
      <c r="MKG1414" s="265"/>
      <c r="MKH1414" s="265"/>
      <c r="MKI1414" s="265"/>
      <c r="MKJ1414" s="265"/>
      <c r="MKK1414" s="265"/>
      <c r="MKL1414" s="265"/>
      <c r="MKM1414" s="265"/>
      <c r="MKN1414" s="265"/>
      <c r="MKO1414" s="265"/>
      <c r="MKP1414" s="265"/>
      <c r="MKQ1414" s="265"/>
      <c r="MKR1414" s="265"/>
      <c r="MKS1414" s="265"/>
      <c r="MKT1414" s="265"/>
      <c r="MKU1414" s="265"/>
      <c r="MKV1414" s="265"/>
      <c r="MKW1414" s="265"/>
      <c r="MKX1414" s="265"/>
      <c r="MKY1414" s="265"/>
      <c r="MKZ1414" s="265"/>
      <c r="MLA1414" s="265"/>
      <c r="MLB1414" s="265"/>
      <c r="MLC1414" s="265"/>
      <c r="MLD1414" s="265"/>
      <c r="MLE1414" s="265"/>
      <c r="MLF1414" s="265"/>
      <c r="MLG1414" s="265"/>
      <c r="MLH1414" s="265"/>
      <c r="MLI1414" s="265"/>
      <c r="MLJ1414" s="265"/>
      <c r="MLK1414" s="265"/>
      <c r="MLL1414" s="265"/>
      <c r="MLM1414" s="265"/>
      <c r="MLN1414" s="265"/>
      <c r="MLO1414" s="265"/>
      <c r="MLP1414" s="265"/>
      <c r="MLQ1414" s="265"/>
      <c r="MLR1414" s="265"/>
      <c r="MLS1414" s="265"/>
      <c r="MLT1414" s="265"/>
      <c r="MLU1414" s="265"/>
      <c r="MLV1414" s="265"/>
      <c r="MLW1414" s="265"/>
      <c r="MLX1414" s="265"/>
      <c r="MLY1414" s="265"/>
      <c r="MLZ1414" s="265"/>
      <c r="MMA1414" s="265"/>
      <c r="MMB1414" s="265"/>
      <c r="MMC1414" s="265"/>
      <c r="MMD1414" s="265"/>
      <c r="MME1414" s="265"/>
      <c r="MMF1414" s="265"/>
      <c r="MMG1414" s="265"/>
      <c r="MMH1414" s="265"/>
      <c r="MMI1414" s="265"/>
      <c r="MMJ1414" s="265"/>
      <c r="MMK1414" s="265"/>
      <c r="MML1414" s="265"/>
      <c r="MMM1414" s="265"/>
      <c r="MMN1414" s="265"/>
      <c r="MMO1414" s="265"/>
      <c r="MMP1414" s="265"/>
      <c r="MMQ1414" s="265"/>
      <c r="MMR1414" s="265"/>
      <c r="MMS1414" s="265"/>
      <c r="MMT1414" s="265"/>
      <c r="MMU1414" s="265"/>
      <c r="MMV1414" s="265"/>
      <c r="MMW1414" s="265"/>
      <c r="MMX1414" s="265"/>
      <c r="MMY1414" s="265"/>
      <c r="MMZ1414" s="265"/>
      <c r="MNA1414" s="265"/>
      <c r="MNB1414" s="265"/>
      <c r="MNC1414" s="265"/>
      <c r="MND1414" s="265"/>
      <c r="MNE1414" s="265"/>
      <c r="MNF1414" s="265"/>
      <c r="MNG1414" s="265"/>
      <c r="MNH1414" s="265"/>
      <c r="MNI1414" s="265"/>
      <c r="MNJ1414" s="265"/>
      <c r="MNK1414" s="265"/>
      <c r="MNL1414" s="265"/>
      <c r="MNM1414" s="265"/>
      <c r="MNN1414" s="265"/>
      <c r="MNO1414" s="265"/>
      <c r="MNP1414" s="265"/>
      <c r="MNQ1414" s="265"/>
      <c r="MNR1414" s="265"/>
      <c r="MNS1414" s="265"/>
      <c r="MNT1414" s="265"/>
      <c r="MNU1414" s="265"/>
      <c r="MNV1414" s="265"/>
      <c r="MNW1414" s="265"/>
      <c r="MNX1414" s="265"/>
      <c r="MNY1414" s="265"/>
      <c r="MNZ1414" s="265"/>
      <c r="MOA1414" s="265"/>
      <c r="MOB1414" s="265"/>
      <c r="MOC1414" s="265"/>
      <c r="MOD1414" s="265"/>
      <c r="MOE1414" s="265"/>
      <c r="MOF1414" s="265"/>
      <c r="MOG1414" s="265"/>
      <c r="MOH1414" s="265"/>
      <c r="MOI1414" s="265"/>
      <c r="MOJ1414" s="265"/>
      <c r="MOK1414" s="265"/>
      <c r="MOL1414" s="265"/>
      <c r="MOM1414" s="265"/>
      <c r="MON1414" s="265"/>
      <c r="MOO1414" s="265"/>
      <c r="MOP1414" s="265"/>
      <c r="MOQ1414" s="265"/>
      <c r="MOR1414" s="265"/>
      <c r="MOS1414" s="265"/>
      <c r="MOT1414" s="265"/>
      <c r="MOU1414" s="265"/>
      <c r="MOV1414" s="265"/>
      <c r="MOW1414" s="265"/>
      <c r="MOX1414" s="265"/>
      <c r="MOY1414" s="265"/>
      <c r="MOZ1414" s="265"/>
      <c r="MPA1414" s="265"/>
      <c r="MPB1414" s="265"/>
      <c r="MPC1414" s="265"/>
      <c r="MPD1414" s="265"/>
      <c r="MPE1414" s="265"/>
      <c r="MPF1414" s="265"/>
      <c r="MPG1414" s="265"/>
      <c r="MPH1414" s="265"/>
      <c r="MPI1414" s="265"/>
      <c r="MPJ1414" s="265"/>
      <c r="MPK1414" s="265"/>
      <c r="MPL1414" s="265"/>
      <c r="MPM1414" s="265"/>
      <c r="MPN1414" s="265"/>
      <c r="MPO1414" s="265"/>
      <c r="MPP1414" s="265"/>
      <c r="MPQ1414" s="265"/>
      <c r="MPR1414" s="265"/>
      <c r="MPS1414" s="265"/>
      <c r="MPT1414" s="265"/>
      <c r="MPU1414" s="265"/>
      <c r="MPV1414" s="265"/>
      <c r="MPW1414" s="265"/>
      <c r="MPX1414" s="265"/>
      <c r="MPY1414" s="265"/>
      <c r="MPZ1414" s="265"/>
      <c r="MQA1414" s="265"/>
      <c r="MQB1414" s="265"/>
      <c r="MQC1414" s="265"/>
      <c r="MQD1414" s="265"/>
      <c r="MQE1414" s="265"/>
      <c r="MQF1414" s="265"/>
      <c r="MQG1414" s="265"/>
      <c r="MQH1414" s="265"/>
      <c r="MQI1414" s="265"/>
      <c r="MQJ1414" s="265"/>
      <c r="MQK1414" s="265"/>
      <c r="MQL1414" s="265"/>
      <c r="MQM1414" s="265"/>
      <c r="MQN1414" s="265"/>
      <c r="MQO1414" s="265"/>
      <c r="MQP1414" s="265"/>
      <c r="MQQ1414" s="265"/>
      <c r="MQR1414" s="265"/>
      <c r="MQS1414" s="265"/>
      <c r="MQT1414" s="265"/>
      <c r="MQU1414" s="265"/>
      <c r="MQV1414" s="265"/>
      <c r="MQW1414" s="265"/>
      <c r="MQX1414" s="265"/>
      <c r="MQY1414" s="265"/>
      <c r="MQZ1414" s="265"/>
      <c r="MRA1414" s="265"/>
      <c r="MRB1414" s="265"/>
      <c r="MRC1414" s="265"/>
      <c r="MRD1414" s="265"/>
      <c r="MRE1414" s="265"/>
      <c r="MRF1414" s="265"/>
      <c r="MRG1414" s="265"/>
      <c r="MRH1414" s="265"/>
      <c r="MRI1414" s="265"/>
      <c r="MRJ1414" s="265"/>
      <c r="MRK1414" s="265"/>
      <c r="MRL1414" s="265"/>
      <c r="MRM1414" s="265"/>
      <c r="MRN1414" s="265"/>
      <c r="MRO1414" s="265"/>
      <c r="MRP1414" s="265"/>
      <c r="MRQ1414" s="265"/>
      <c r="MRR1414" s="265"/>
      <c r="MRS1414" s="265"/>
      <c r="MRT1414" s="265"/>
      <c r="MRU1414" s="265"/>
      <c r="MRV1414" s="265"/>
      <c r="MRW1414" s="265"/>
      <c r="MRX1414" s="265"/>
      <c r="MRY1414" s="265"/>
      <c r="MRZ1414" s="265"/>
      <c r="MSA1414" s="265"/>
      <c r="MSB1414" s="265"/>
      <c r="MSC1414" s="265"/>
      <c r="MSD1414" s="265"/>
      <c r="MSE1414" s="265"/>
      <c r="MSF1414" s="265"/>
      <c r="MSG1414" s="265"/>
      <c r="MSH1414" s="265"/>
      <c r="MSI1414" s="265"/>
      <c r="MSJ1414" s="265"/>
      <c r="MSK1414" s="265"/>
      <c r="MSL1414" s="265"/>
      <c r="MSM1414" s="265"/>
      <c r="MSN1414" s="265"/>
      <c r="MSO1414" s="265"/>
      <c r="MSP1414" s="265"/>
      <c r="MSQ1414" s="265"/>
      <c r="MSR1414" s="265"/>
      <c r="MSS1414" s="265"/>
      <c r="MST1414" s="265"/>
      <c r="MSU1414" s="265"/>
      <c r="MSV1414" s="265"/>
      <c r="MSW1414" s="265"/>
      <c r="MSX1414" s="265"/>
      <c r="MSY1414" s="265"/>
      <c r="MSZ1414" s="265"/>
      <c r="MTA1414" s="265"/>
      <c r="MTB1414" s="265"/>
      <c r="MTC1414" s="265"/>
      <c r="MTD1414" s="265"/>
      <c r="MTE1414" s="265"/>
      <c r="MTF1414" s="265"/>
      <c r="MTG1414" s="265"/>
      <c r="MTH1414" s="265"/>
      <c r="MTI1414" s="265"/>
      <c r="MTJ1414" s="265"/>
      <c r="MTK1414" s="265"/>
      <c r="MTL1414" s="265"/>
      <c r="MTM1414" s="265"/>
      <c r="MTN1414" s="265"/>
      <c r="MTO1414" s="265"/>
      <c r="MTP1414" s="265"/>
      <c r="MTQ1414" s="265"/>
      <c r="MTR1414" s="265"/>
      <c r="MTS1414" s="265"/>
      <c r="MTT1414" s="265"/>
      <c r="MTU1414" s="265"/>
      <c r="MTV1414" s="265"/>
      <c r="MTW1414" s="265"/>
      <c r="MTX1414" s="265"/>
      <c r="MTY1414" s="265"/>
      <c r="MTZ1414" s="265"/>
      <c r="MUA1414" s="265"/>
      <c r="MUB1414" s="265"/>
      <c r="MUC1414" s="265"/>
      <c r="MUD1414" s="265"/>
      <c r="MUE1414" s="265"/>
      <c r="MUF1414" s="265"/>
      <c r="MUG1414" s="265"/>
      <c r="MUH1414" s="265"/>
      <c r="MUI1414" s="265"/>
      <c r="MUJ1414" s="265"/>
      <c r="MUK1414" s="265"/>
      <c r="MUL1414" s="265"/>
      <c r="MUM1414" s="265"/>
      <c r="MUN1414" s="265"/>
      <c r="MUO1414" s="265"/>
      <c r="MUP1414" s="265"/>
      <c r="MUQ1414" s="265"/>
      <c r="MUR1414" s="265"/>
      <c r="MUS1414" s="265"/>
      <c r="MUT1414" s="265"/>
      <c r="MUU1414" s="265"/>
      <c r="MUV1414" s="265"/>
      <c r="MUW1414" s="265"/>
      <c r="MUX1414" s="265"/>
      <c r="MUY1414" s="265"/>
      <c r="MUZ1414" s="265"/>
      <c r="MVA1414" s="265"/>
      <c r="MVB1414" s="265"/>
      <c r="MVC1414" s="265"/>
      <c r="MVD1414" s="265"/>
      <c r="MVE1414" s="265"/>
      <c r="MVF1414" s="265"/>
      <c r="MVG1414" s="265"/>
      <c r="MVH1414" s="265"/>
      <c r="MVI1414" s="265"/>
      <c r="MVJ1414" s="265"/>
      <c r="MVK1414" s="265"/>
      <c r="MVL1414" s="265"/>
      <c r="MVM1414" s="265"/>
      <c r="MVN1414" s="265"/>
      <c r="MVO1414" s="265"/>
      <c r="MVP1414" s="265"/>
      <c r="MVQ1414" s="265"/>
      <c r="MVR1414" s="265"/>
      <c r="MVS1414" s="265"/>
      <c r="MVT1414" s="265"/>
      <c r="MVU1414" s="265"/>
      <c r="MVV1414" s="265"/>
      <c r="MVW1414" s="265"/>
      <c r="MVX1414" s="265"/>
      <c r="MVY1414" s="265"/>
      <c r="MVZ1414" s="265"/>
      <c r="MWA1414" s="265"/>
      <c r="MWB1414" s="265"/>
      <c r="MWC1414" s="265"/>
      <c r="MWD1414" s="265"/>
      <c r="MWE1414" s="265"/>
      <c r="MWF1414" s="265"/>
      <c r="MWG1414" s="265"/>
      <c r="MWH1414" s="265"/>
      <c r="MWI1414" s="265"/>
      <c r="MWJ1414" s="265"/>
      <c r="MWK1414" s="265"/>
      <c r="MWL1414" s="265"/>
      <c r="MWM1414" s="265"/>
      <c r="MWN1414" s="265"/>
      <c r="MWO1414" s="265"/>
      <c r="MWP1414" s="265"/>
      <c r="MWQ1414" s="265"/>
      <c r="MWR1414" s="265"/>
      <c r="MWS1414" s="265"/>
      <c r="MWT1414" s="265"/>
      <c r="MWU1414" s="265"/>
      <c r="MWV1414" s="265"/>
      <c r="MWW1414" s="265"/>
      <c r="MWX1414" s="265"/>
      <c r="MWY1414" s="265"/>
      <c r="MWZ1414" s="265"/>
      <c r="MXA1414" s="265"/>
      <c r="MXB1414" s="265"/>
      <c r="MXC1414" s="265"/>
      <c r="MXD1414" s="265"/>
      <c r="MXE1414" s="265"/>
      <c r="MXF1414" s="265"/>
      <c r="MXG1414" s="265"/>
      <c r="MXH1414" s="265"/>
      <c r="MXI1414" s="265"/>
      <c r="MXJ1414" s="265"/>
      <c r="MXK1414" s="265"/>
      <c r="MXL1414" s="265"/>
      <c r="MXM1414" s="265"/>
      <c r="MXN1414" s="265"/>
      <c r="MXO1414" s="265"/>
      <c r="MXP1414" s="265"/>
      <c r="MXQ1414" s="265"/>
      <c r="MXR1414" s="265"/>
      <c r="MXS1414" s="265"/>
      <c r="MXT1414" s="265"/>
      <c r="MXU1414" s="265"/>
      <c r="MXV1414" s="265"/>
      <c r="MXW1414" s="265"/>
      <c r="MXX1414" s="265"/>
      <c r="MXY1414" s="265"/>
      <c r="MXZ1414" s="265"/>
      <c r="MYA1414" s="265"/>
      <c r="MYB1414" s="265"/>
      <c r="MYC1414" s="265"/>
      <c r="MYD1414" s="265"/>
      <c r="MYE1414" s="265"/>
      <c r="MYF1414" s="265"/>
      <c r="MYG1414" s="265"/>
      <c r="MYH1414" s="265"/>
      <c r="MYI1414" s="265"/>
      <c r="MYJ1414" s="265"/>
      <c r="MYK1414" s="265"/>
      <c r="MYL1414" s="265"/>
      <c r="MYM1414" s="265"/>
      <c r="MYN1414" s="265"/>
      <c r="MYO1414" s="265"/>
      <c r="MYP1414" s="265"/>
      <c r="MYQ1414" s="265"/>
      <c r="MYR1414" s="265"/>
      <c r="MYS1414" s="265"/>
      <c r="MYT1414" s="265"/>
      <c r="MYU1414" s="265"/>
      <c r="MYV1414" s="265"/>
      <c r="MYW1414" s="265"/>
      <c r="MYX1414" s="265"/>
      <c r="MYY1414" s="265"/>
      <c r="MYZ1414" s="265"/>
      <c r="MZA1414" s="265"/>
      <c r="MZB1414" s="265"/>
      <c r="MZC1414" s="265"/>
      <c r="MZD1414" s="265"/>
      <c r="MZE1414" s="265"/>
      <c r="MZF1414" s="265"/>
      <c r="MZG1414" s="265"/>
      <c r="MZH1414" s="265"/>
      <c r="MZI1414" s="265"/>
      <c r="MZJ1414" s="265"/>
      <c r="MZK1414" s="265"/>
      <c r="MZL1414" s="265"/>
      <c r="MZM1414" s="265"/>
      <c r="MZN1414" s="265"/>
      <c r="MZO1414" s="265"/>
      <c r="MZP1414" s="265"/>
      <c r="MZQ1414" s="265"/>
      <c r="MZR1414" s="265"/>
      <c r="MZS1414" s="265"/>
      <c r="MZT1414" s="265"/>
      <c r="MZU1414" s="265"/>
      <c r="MZV1414" s="265"/>
      <c r="MZW1414" s="265"/>
      <c r="MZX1414" s="265"/>
      <c r="MZY1414" s="265"/>
      <c r="MZZ1414" s="265"/>
      <c r="NAA1414" s="265"/>
      <c r="NAB1414" s="265"/>
      <c r="NAC1414" s="265"/>
      <c r="NAD1414" s="265"/>
      <c r="NAE1414" s="265"/>
      <c r="NAF1414" s="265"/>
      <c r="NAG1414" s="265"/>
      <c r="NAH1414" s="265"/>
      <c r="NAI1414" s="265"/>
      <c r="NAJ1414" s="265"/>
      <c r="NAK1414" s="265"/>
      <c r="NAL1414" s="265"/>
      <c r="NAM1414" s="265"/>
      <c r="NAN1414" s="265"/>
      <c r="NAO1414" s="265"/>
      <c r="NAP1414" s="265"/>
      <c r="NAQ1414" s="265"/>
      <c r="NAR1414" s="265"/>
      <c r="NAS1414" s="265"/>
      <c r="NAT1414" s="265"/>
      <c r="NAU1414" s="265"/>
      <c r="NAV1414" s="265"/>
      <c r="NAW1414" s="265"/>
      <c r="NAX1414" s="265"/>
      <c r="NAY1414" s="265"/>
      <c r="NAZ1414" s="265"/>
      <c r="NBA1414" s="265"/>
      <c r="NBB1414" s="265"/>
      <c r="NBC1414" s="265"/>
      <c r="NBD1414" s="265"/>
      <c r="NBE1414" s="265"/>
      <c r="NBF1414" s="265"/>
      <c r="NBG1414" s="265"/>
      <c r="NBH1414" s="265"/>
      <c r="NBI1414" s="265"/>
      <c r="NBJ1414" s="265"/>
      <c r="NBK1414" s="265"/>
      <c r="NBL1414" s="265"/>
      <c r="NBM1414" s="265"/>
      <c r="NBN1414" s="265"/>
      <c r="NBO1414" s="265"/>
      <c r="NBP1414" s="265"/>
      <c r="NBQ1414" s="265"/>
      <c r="NBR1414" s="265"/>
      <c r="NBS1414" s="265"/>
      <c r="NBT1414" s="265"/>
      <c r="NBU1414" s="265"/>
      <c r="NBV1414" s="265"/>
      <c r="NBW1414" s="265"/>
      <c r="NBX1414" s="265"/>
      <c r="NBY1414" s="265"/>
      <c r="NBZ1414" s="265"/>
      <c r="NCA1414" s="265"/>
      <c r="NCB1414" s="265"/>
      <c r="NCC1414" s="265"/>
      <c r="NCD1414" s="265"/>
      <c r="NCE1414" s="265"/>
      <c r="NCF1414" s="265"/>
      <c r="NCG1414" s="265"/>
      <c r="NCH1414" s="265"/>
      <c r="NCI1414" s="265"/>
      <c r="NCJ1414" s="265"/>
      <c r="NCK1414" s="265"/>
      <c r="NCL1414" s="265"/>
      <c r="NCM1414" s="265"/>
      <c r="NCN1414" s="265"/>
      <c r="NCO1414" s="265"/>
      <c r="NCP1414" s="265"/>
      <c r="NCQ1414" s="265"/>
      <c r="NCR1414" s="265"/>
      <c r="NCS1414" s="265"/>
      <c r="NCT1414" s="265"/>
      <c r="NCU1414" s="265"/>
      <c r="NCV1414" s="265"/>
      <c r="NCW1414" s="265"/>
      <c r="NCX1414" s="265"/>
      <c r="NCY1414" s="265"/>
      <c r="NCZ1414" s="265"/>
      <c r="NDA1414" s="265"/>
      <c r="NDB1414" s="265"/>
      <c r="NDC1414" s="265"/>
      <c r="NDD1414" s="265"/>
      <c r="NDE1414" s="265"/>
      <c r="NDF1414" s="265"/>
      <c r="NDG1414" s="265"/>
      <c r="NDH1414" s="265"/>
      <c r="NDI1414" s="265"/>
      <c r="NDJ1414" s="265"/>
      <c r="NDK1414" s="265"/>
      <c r="NDL1414" s="265"/>
      <c r="NDM1414" s="265"/>
      <c r="NDN1414" s="265"/>
      <c r="NDO1414" s="265"/>
      <c r="NDP1414" s="265"/>
      <c r="NDQ1414" s="265"/>
      <c r="NDR1414" s="265"/>
      <c r="NDS1414" s="265"/>
      <c r="NDT1414" s="265"/>
      <c r="NDU1414" s="265"/>
      <c r="NDV1414" s="265"/>
      <c r="NDW1414" s="265"/>
      <c r="NDX1414" s="265"/>
      <c r="NDY1414" s="265"/>
      <c r="NDZ1414" s="265"/>
      <c r="NEA1414" s="265"/>
      <c r="NEB1414" s="265"/>
      <c r="NEC1414" s="265"/>
      <c r="NED1414" s="265"/>
      <c r="NEE1414" s="265"/>
      <c r="NEF1414" s="265"/>
      <c r="NEG1414" s="265"/>
      <c r="NEH1414" s="265"/>
      <c r="NEI1414" s="265"/>
      <c r="NEJ1414" s="265"/>
      <c r="NEK1414" s="265"/>
      <c r="NEL1414" s="265"/>
      <c r="NEM1414" s="265"/>
      <c r="NEN1414" s="265"/>
      <c r="NEO1414" s="265"/>
      <c r="NEP1414" s="265"/>
      <c r="NEQ1414" s="265"/>
      <c r="NER1414" s="265"/>
      <c r="NES1414" s="265"/>
      <c r="NET1414" s="265"/>
      <c r="NEU1414" s="265"/>
      <c r="NEV1414" s="265"/>
      <c r="NEW1414" s="265"/>
      <c r="NEX1414" s="265"/>
      <c r="NEY1414" s="265"/>
      <c r="NEZ1414" s="265"/>
      <c r="NFA1414" s="265"/>
      <c r="NFB1414" s="265"/>
      <c r="NFC1414" s="265"/>
      <c r="NFD1414" s="265"/>
      <c r="NFE1414" s="265"/>
      <c r="NFF1414" s="265"/>
      <c r="NFG1414" s="265"/>
      <c r="NFH1414" s="265"/>
      <c r="NFI1414" s="265"/>
      <c r="NFJ1414" s="265"/>
      <c r="NFK1414" s="265"/>
      <c r="NFL1414" s="265"/>
      <c r="NFM1414" s="265"/>
      <c r="NFN1414" s="265"/>
      <c r="NFO1414" s="265"/>
      <c r="NFP1414" s="265"/>
      <c r="NFQ1414" s="265"/>
      <c r="NFR1414" s="265"/>
      <c r="NFS1414" s="265"/>
      <c r="NFT1414" s="265"/>
      <c r="NFU1414" s="265"/>
      <c r="NFV1414" s="265"/>
      <c r="NFW1414" s="265"/>
      <c r="NFX1414" s="265"/>
      <c r="NFY1414" s="265"/>
      <c r="NFZ1414" s="265"/>
      <c r="NGA1414" s="265"/>
      <c r="NGB1414" s="265"/>
      <c r="NGC1414" s="265"/>
      <c r="NGD1414" s="265"/>
      <c r="NGE1414" s="265"/>
      <c r="NGF1414" s="265"/>
      <c r="NGG1414" s="265"/>
      <c r="NGH1414" s="265"/>
      <c r="NGI1414" s="265"/>
      <c r="NGJ1414" s="265"/>
      <c r="NGK1414" s="265"/>
      <c r="NGL1414" s="265"/>
      <c r="NGM1414" s="265"/>
      <c r="NGN1414" s="265"/>
      <c r="NGO1414" s="265"/>
      <c r="NGP1414" s="265"/>
      <c r="NGQ1414" s="265"/>
      <c r="NGR1414" s="265"/>
      <c r="NGS1414" s="265"/>
      <c r="NGT1414" s="265"/>
      <c r="NGU1414" s="265"/>
      <c r="NGV1414" s="265"/>
      <c r="NGW1414" s="265"/>
      <c r="NGX1414" s="265"/>
      <c r="NGY1414" s="265"/>
      <c r="NGZ1414" s="265"/>
      <c r="NHA1414" s="265"/>
      <c r="NHB1414" s="265"/>
      <c r="NHC1414" s="265"/>
      <c r="NHD1414" s="265"/>
      <c r="NHE1414" s="265"/>
      <c r="NHF1414" s="265"/>
      <c r="NHG1414" s="265"/>
      <c r="NHH1414" s="265"/>
      <c r="NHI1414" s="265"/>
      <c r="NHJ1414" s="265"/>
      <c r="NHK1414" s="265"/>
      <c r="NHL1414" s="265"/>
      <c r="NHM1414" s="265"/>
      <c r="NHN1414" s="265"/>
      <c r="NHO1414" s="265"/>
      <c r="NHP1414" s="265"/>
      <c r="NHQ1414" s="265"/>
      <c r="NHR1414" s="265"/>
      <c r="NHS1414" s="265"/>
      <c r="NHT1414" s="265"/>
      <c r="NHU1414" s="265"/>
      <c r="NHV1414" s="265"/>
      <c r="NHW1414" s="265"/>
      <c r="NHX1414" s="265"/>
      <c r="NHY1414" s="265"/>
      <c r="NHZ1414" s="265"/>
      <c r="NIA1414" s="265"/>
      <c r="NIB1414" s="265"/>
      <c r="NIC1414" s="265"/>
      <c r="NID1414" s="265"/>
      <c r="NIE1414" s="265"/>
      <c r="NIF1414" s="265"/>
      <c r="NIG1414" s="265"/>
      <c r="NIH1414" s="265"/>
      <c r="NII1414" s="265"/>
      <c r="NIJ1414" s="265"/>
      <c r="NIK1414" s="265"/>
      <c r="NIL1414" s="265"/>
      <c r="NIM1414" s="265"/>
      <c r="NIN1414" s="265"/>
      <c r="NIO1414" s="265"/>
      <c r="NIP1414" s="265"/>
      <c r="NIQ1414" s="265"/>
      <c r="NIR1414" s="265"/>
      <c r="NIS1414" s="265"/>
      <c r="NIT1414" s="265"/>
      <c r="NIU1414" s="265"/>
      <c r="NIV1414" s="265"/>
      <c r="NIW1414" s="265"/>
      <c r="NIX1414" s="265"/>
      <c r="NIY1414" s="265"/>
      <c r="NIZ1414" s="265"/>
      <c r="NJA1414" s="265"/>
      <c r="NJB1414" s="265"/>
      <c r="NJC1414" s="265"/>
      <c r="NJD1414" s="265"/>
      <c r="NJE1414" s="265"/>
      <c r="NJF1414" s="265"/>
      <c r="NJG1414" s="265"/>
      <c r="NJH1414" s="265"/>
      <c r="NJI1414" s="265"/>
      <c r="NJJ1414" s="265"/>
      <c r="NJK1414" s="265"/>
      <c r="NJL1414" s="265"/>
      <c r="NJM1414" s="265"/>
      <c r="NJN1414" s="265"/>
      <c r="NJO1414" s="265"/>
      <c r="NJP1414" s="265"/>
      <c r="NJQ1414" s="265"/>
      <c r="NJR1414" s="265"/>
      <c r="NJS1414" s="265"/>
      <c r="NJT1414" s="265"/>
      <c r="NJU1414" s="265"/>
      <c r="NJV1414" s="265"/>
      <c r="NJW1414" s="265"/>
      <c r="NJX1414" s="265"/>
      <c r="NJY1414" s="265"/>
      <c r="NJZ1414" s="265"/>
      <c r="NKA1414" s="265"/>
      <c r="NKB1414" s="265"/>
      <c r="NKC1414" s="265"/>
      <c r="NKD1414" s="265"/>
      <c r="NKE1414" s="265"/>
      <c r="NKF1414" s="265"/>
      <c r="NKG1414" s="265"/>
      <c r="NKH1414" s="265"/>
      <c r="NKI1414" s="265"/>
      <c r="NKJ1414" s="265"/>
      <c r="NKK1414" s="265"/>
      <c r="NKL1414" s="265"/>
      <c r="NKM1414" s="265"/>
      <c r="NKN1414" s="265"/>
      <c r="NKO1414" s="265"/>
      <c r="NKP1414" s="265"/>
      <c r="NKQ1414" s="265"/>
      <c r="NKR1414" s="265"/>
      <c r="NKS1414" s="265"/>
      <c r="NKT1414" s="265"/>
      <c r="NKU1414" s="265"/>
      <c r="NKV1414" s="265"/>
      <c r="NKW1414" s="265"/>
      <c r="NKX1414" s="265"/>
      <c r="NKY1414" s="265"/>
      <c r="NKZ1414" s="265"/>
      <c r="NLA1414" s="265"/>
      <c r="NLB1414" s="265"/>
      <c r="NLC1414" s="265"/>
      <c r="NLD1414" s="265"/>
      <c r="NLE1414" s="265"/>
      <c r="NLF1414" s="265"/>
      <c r="NLG1414" s="265"/>
      <c r="NLH1414" s="265"/>
      <c r="NLI1414" s="265"/>
      <c r="NLJ1414" s="265"/>
      <c r="NLK1414" s="265"/>
      <c r="NLL1414" s="265"/>
      <c r="NLM1414" s="265"/>
      <c r="NLN1414" s="265"/>
      <c r="NLO1414" s="265"/>
      <c r="NLP1414" s="265"/>
      <c r="NLQ1414" s="265"/>
      <c r="NLR1414" s="265"/>
      <c r="NLS1414" s="265"/>
      <c r="NLT1414" s="265"/>
      <c r="NLU1414" s="265"/>
      <c r="NLV1414" s="265"/>
      <c r="NLW1414" s="265"/>
      <c r="NLX1414" s="265"/>
      <c r="NLY1414" s="265"/>
      <c r="NLZ1414" s="265"/>
      <c r="NMA1414" s="265"/>
      <c r="NMB1414" s="265"/>
      <c r="NMC1414" s="265"/>
      <c r="NMD1414" s="265"/>
      <c r="NME1414" s="265"/>
      <c r="NMF1414" s="265"/>
      <c r="NMG1414" s="265"/>
      <c r="NMH1414" s="265"/>
      <c r="NMI1414" s="265"/>
      <c r="NMJ1414" s="265"/>
      <c r="NMK1414" s="265"/>
      <c r="NML1414" s="265"/>
      <c r="NMM1414" s="265"/>
      <c r="NMN1414" s="265"/>
      <c r="NMO1414" s="265"/>
      <c r="NMP1414" s="265"/>
      <c r="NMQ1414" s="265"/>
      <c r="NMR1414" s="265"/>
      <c r="NMS1414" s="265"/>
      <c r="NMT1414" s="265"/>
      <c r="NMU1414" s="265"/>
      <c r="NMV1414" s="265"/>
      <c r="NMW1414" s="265"/>
      <c r="NMX1414" s="265"/>
      <c r="NMY1414" s="265"/>
      <c r="NMZ1414" s="265"/>
      <c r="NNA1414" s="265"/>
      <c r="NNB1414" s="265"/>
      <c r="NNC1414" s="265"/>
      <c r="NND1414" s="265"/>
      <c r="NNE1414" s="265"/>
      <c r="NNF1414" s="265"/>
      <c r="NNG1414" s="265"/>
      <c r="NNH1414" s="265"/>
      <c r="NNI1414" s="265"/>
      <c r="NNJ1414" s="265"/>
      <c r="NNK1414" s="265"/>
      <c r="NNL1414" s="265"/>
      <c r="NNM1414" s="265"/>
      <c r="NNN1414" s="265"/>
      <c r="NNO1414" s="265"/>
      <c r="NNP1414" s="265"/>
      <c r="NNQ1414" s="265"/>
      <c r="NNR1414" s="265"/>
      <c r="NNS1414" s="265"/>
      <c r="NNT1414" s="265"/>
      <c r="NNU1414" s="265"/>
      <c r="NNV1414" s="265"/>
      <c r="NNW1414" s="265"/>
      <c r="NNX1414" s="265"/>
      <c r="NNY1414" s="265"/>
      <c r="NNZ1414" s="265"/>
      <c r="NOA1414" s="265"/>
      <c r="NOB1414" s="265"/>
      <c r="NOC1414" s="265"/>
      <c r="NOD1414" s="265"/>
      <c r="NOE1414" s="265"/>
      <c r="NOF1414" s="265"/>
      <c r="NOG1414" s="265"/>
      <c r="NOH1414" s="265"/>
      <c r="NOI1414" s="265"/>
      <c r="NOJ1414" s="265"/>
      <c r="NOK1414" s="265"/>
      <c r="NOL1414" s="265"/>
      <c r="NOM1414" s="265"/>
      <c r="NON1414" s="265"/>
      <c r="NOO1414" s="265"/>
      <c r="NOP1414" s="265"/>
      <c r="NOQ1414" s="265"/>
      <c r="NOR1414" s="265"/>
      <c r="NOS1414" s="265"/>
      <c r="NOT1414" s="265"/>
      <c r="NOU1414" s="265"/>
      <c r="NOV1414" s="265"/>
      <c r="NOW1414" s="265"/>
      <c r="NOX1414" s="265"/>
      <c r="NOY1414" s="265"/>
      <c r="NOZ1414" s="265"/>
      <c r="NPA1414" s="265"/>
      <c r="NPB1414" s="265"/>
      <c r="NPC1414" s="265"/>
      <c r="NPD1414" s="265"/>
      <c r="NPE1414" s="265"/>
      <c r="NPF1414" s="265"/>
      <c r="NPG1414" s="265"/>
      <c r="NPH1414" s="265"/>
      <c r="NPI1414" s="265"/>
      <c r="NPJ1414" s="265"/>
      <c r="NPK1414" s="265"/>
      <c r="NPL1414" s="265"/>
      <c r="NPM1414" s="265"/>
      <c r="NPN1414" s="265"/>
      <c r="NPO1414" s="265"/>
      <c r="NPP1414" s="265"/>
      <c r="NPQ1414" s="265"/>
      <c r="NPR1414" s="265"/>
      <c r="NPS1414" s="265"/>
      <c r="NPT1414" s="265"/>
      <c r="NPU1414" s="265"/>
      <c r="NPV1414" s="265"/>
      <c r="NPW1414" s="265"/>
      <c r="NPX1414" s="265"/>
      <c r="NPY1414" s="265"/>
      <c r="NPZ1414" s="265"/>
      <c r="NQA1414" s="265"/>
      <c r="NQB1414" s="265"/>
      <c r="NQC1414" s="265"/>
      <c r="NQD1414" s="265"/>
      <c r="NQE1414" s="265"/>
      <c r="NQF1414" s="265"/>
      <c r="NQG1414" s="265"/>
      <c r="NQH1414" s="265"/>
      <c r="NQI1414" s="265"/>
      <c r="NQJ1414" s="265"/>
      <c r="NQK1414" s="265"/>
      <c r="NQL1414" s="265"/>
      <c r="NQM1414" s="265"/>
      <c r="NQN1414" s="265"/>
      <c r="NQO1414" s="265"/>
      <c r="NQP1414" s="265"/>
      <c r="NQQ1414" s="265"/>
      <c r="NQR1414" s="265"/>
      <c r="NQS1414" s="265"/>
      <c r="NQT1414" s="265"/>
      <c r="NQU1414" s="265"/>
      <c r="NQV1414" s="265"/>
      <c r="NQW1414" s="265"/>
      <c r="NQX1414" s="265"/>
      <c r="NQY1414" s="265"/>
      <c r="NQZ1414" s="265"/>
      <c r="NRA1414" s="265"/>
      <c r="NRB1414" s="265"/>
      <c r="NRC1414" s="265"/>
      <c r="NRD1414" s="265"/>
      <c r="NRE1414" s="265"/>
      <c r="NRF1414" s="265"/>
      <c r="NRG1414" s="265"/>
      <c r="NRH1414" s="265"/>
      <c r="NRI1414" s="265"/>
      <c r="NRJ1414" s="265"/>
      <c r="NRK1414" s="265"/>
      <c r="NRL1414" s="265"/>
      <c r="NRM1414" s="265"/>
      <c r="NRN1414" s="265"/>
      <c r="NRO1414" s="265"/>
      <c r="NRP1414" s="265"/>
      <c r="NRQ1414" s="265"/>
      <c r="NRR1414" s="265"/>
      <c r="NRS1414" s="265"/>
      <c r="NRT1414" s="265"/>
      <c r="NRU1414" s="265"/>
      <c r="NRV1414" s="265"/>
      <c r="NRW1414" s="265"/>
      <c r="NRX1414" s="265"/>
      <c r="NRY1414" s="265"/>
      <c r="NRZ1414" s="265"/>
      <c r="NSA1414" s="265"/>
      <c r="NSB1414" s="265"/>
      <c r="NSC1414" s="265"/>
      <c r="NSD1414" s="265"/>
      <c r="NSE1414" s="265"/>
      <c r="NSF1414" s="265"/>
      <c r="NSG1414" s="265"/>
      <c r="NSH1414" s="265"/>
      <c r="NSI1414" s="265"/>
      <c r="NSJ1414" s="265"/>
      <c r="NSK1414" s="265"/>
      <c r="NSL1414" s="265"/>
      <c r="NSM1414" s="265"/>
      <c r="NSN1414" s="265"/>
      <c r="NSO1414" s="265"/>
      <c r="NSP1414" s="265"/>
      <c r="NSQ1414" s="265"/>
      <c r="NSR1414" s="265"/>
      <c r="NSS1414" s="265"/>
      <c r="NST1414" s="265"/>
      <c r="NSU1414" s="265"/>
      <c r="NSV1414" s="265"/>
      <c r="NSW1414" s="265"/>
      <c r="NSX1414" s="265"/>
      <c r="NSY1414" s="265"/>
      <c r="NSZ1414" s="265"/>
      <c r="NTA1414" s="265"/>
      <c r="NTB1414" s="265"/>
      <c r="NTC1414" s="265"/>
      <c r="NTD1414" s="265"/>
      <c r="NTE1414" s="265"/>
      <c r="NTF1414" s="265"/>
      <c r="NTG1414" s="265"/>
      <c r="NTH1414" s="265"/>
      <c r="NTI1414" s="265"/>
      <c r="NTJ1414" s="265"/>
      <c r="NTK1414" s="265"/>
      <c r="NTL1414" s="265"/>
      <c r="NTM1414" s="265"/>
      <c r="NTN1414" s="265"/>
      <c r="NTO1414" s="265"/>
      <c r="NTP1414" s="265"/>
      <c r="NTQ1414" s="265"/>
      <c r="NTR1414" s="265"/>
      <c r="NTS1414" s="265"/>
      <c r="NTT1414" s="265"/>
      <c r="NTU1414" s="265"/>
      <c r="NTV1414" s="265"/>
      <c r="NTW1414" s="265"/>
      <c r="NTX1414" s="265"/>
      <c r="NTY1414" s="265"/>
      <c r="NTZ1414" s="265"/>
      <c r="NUA1414" s="265"/>
      <c r="NUB1414" s="265"/>
      <c r="NUC1414" s="265"/>
      <c r="NUD1414" s="265"/>
      <c r="NUE1414" s="265"/>
      <c r="NUF1414" s="265"/>
      <c r="NUG1414" s="265"/>
      <c r="NUH1414" s="265"/>
      <c r="NUI1414" s="265"/>
      <c r="NUJ1414" s="265"/>
      <c r="NUK1414" s="265"/>
      <c r="NUL1414" s="265"/>
      <c r="NUM1414" s="265"/>
      <c r="NUN1414" s="265"/>
      <c r="NUO1414" s="265"/>
      <c r="NUP1414" s="265"/>
      <c r="NUQ1414" s="265"/>
      <c r="NUR1414" s="265"/>
      <c r="NUS1414" s="265"/>
      <c r="NUT1414" s="265"/>
      <c r="NUU1414" s="265"/>
      <c r="NUV1414" s="265"/>
      <c r="NUW1414" s="265"/>
      <c r="NUX1414" s="265"/>
      <c r="NUY1414" s="265"/>
      <c r="NUZ1414" s="265"/>
      <c r="NVA1414" s="265"/>
      <c r="NVB1414" s="265"/>
      <c r="NVC1414" s="265"/>
      <c r="NVD1414" s="265"/>
      <c r="NVE1414" s="265"/>
      <c r="NVF1414" s="265"/>
      <c r="NVG1414" s="265"/>
      <c r="NVH1414" s="265"/>
      <c r="NVI1414" s="265"/>
      <c r="NVJ1414" s="265"/>
      <c r="NVK1414" s="265"/>
      <c r="NVL1414" s="265"/>
      <c r="NVM1414" s="265"/>
      <c r="NVN1414" s="265"/>
      <c r="NVO1414" s="265"/>
      <c r="NVP1414" s="265"/>
      <c r="NVQ1414" s="265"/>
      <c r="NVR1414" s="265"/>
      <c r="NVS1414" s="265"/>
      <c r="NVT1414" s="265"/>
      <c r="NVU1414" s="265"/>
      <c r="NVV1414" s="265"/>
      <c r="NVW1414" s="265"/>
      <c r="NVX1414" s="265"/>
      <c r="NVY1414" s="265"/>
      <c r="NVZ1414" s="265"/>
      <c r="NWA1414" s="265"/>
      <c r="NWB1414" s="265"/>
      <c r="NWC1414" s="265"/>
      <c r="NWD1414" s="265"/>
      <c r="NWE1414" s="265"/>
      <c r="NWF1414" s="265"/>
      <c r="NWG1414" s="265"/>
      <c r="NWH1414" s="265"/>
      <c r="NWI1414" s="265"/>
      <c r="NWJ1414" s="265"/>
      <c r="NWK1414" s="265"/>
      <c r="NWL1414" s="265"/>
      <c r="NWM1414" s="265"/>
      <c r="NWN1414" s="265"/>
      <c r="NWO1414" s="265"/>
      <c r="NWP1414" s="265"/>
      <c r="NWQ1414" s="265"/>
      <c r="NWR1414" s="265"/>
      <c r="NWS1414" s="265"/>
      <c r="NWT1414" s="265"/>
      <c r="NWU1414" s="265"/>
      <c r="NWV1414" s="265"/>
      <c r="NWW1414" s="265"/>
      <c r="NWX1414" s="265"/>
      <c r="NWY1414" s="265"/>
      <c r="NWZ1414" s="265"/>
      <c r="NXA1414" s="265"/>
      <c r="NXB1414" s="265"/>
      <c r="NXC1414" s="265"/>
      <c r="NXD1414" s="265"/>
      <c r="NXE1414" s="265"/>
      <c r="NXF1414" s="265"/>
      <c r="NXG1414" s="265"/>
      <c r="NXH1414" s="265"/>
      <c r="NXI1414" s="265"/>
      <c r="NXJ1414" s="265"/>
      <c r="NXK1414" s="265"/>
      <c r="NXL1414" s="265"/>
      <c r="NXM1414" s="265"/>
      <c r="NXN1414" s="265"/>
      <c r="NXO1414" s="265"/>
      <c r="NXP1414" s="265"/>
      <c r="NXQ1414" s="265"/>
      <c r="NXR1414" s="265"/>
      <c r="NXS1414" s="265"/>
      <c r="NXT1414" s="265"/>
      <c r="NXU1414" s="265"/>
      <c r="NXV1414" s="265"/>
      <c r="NXW1414" s="265"/>
      <c r="NXX1414" s="265"/>
      <c r="NXY1414" s="265"/>
      <c r="NXZ1414" s="265"/>
      <c r="NYA1414" s="265"/>
      <c r="NYB1414" s="265"/>
      <c r="NYC1414" s="265"/>
      <c r="NYD1414" s="265"/>
      <c r="NYE1414" s="265"/>
      <c r="NYF1414" s="265"/>
      <c r="NYG1414" s="265"/>
      <c r="NYH1414" s="265"/>
      <c r="NYI1414" s="265"/>
      <c r="NYJ1414" s="265"/>
      <c r="NYK1414" s="265"/>
      <c r="NYL1414" s="265"/>
      <c r="NYM1414" s="265"/>
      <c r="NYN1414" s="265"/>
      <c r="NYO1414" s="265"/>
      <c r="NYP1414" s="265"/>
      <c r="NYQ1414" s="265"/>
      <c r="NYR1414" s="265"/>
      <c r="NYS1414" s="265"/>
      <c r="NYT1414" s="265"/>
      <c r="NYU1414" s="265"/>
      <c r="NYV1414" s="265"/>
      <c r="NYW1414" s="265"/>
      <c r="NYX1414" s="265"/>
      <c r="NYY1414" s="265"/>
      <c r="NYZ1414" s="265"/>
      <c r="NZA1414" s="265"/>
      <c r="NZB1414" s="265"/>
      <c r="NZC1414" s="265"/>
      <c r="NZD1414" s="265"/>
      <c r="NZE1414" s="265"/>
      <c r="NZF1414" s="265"/>
      <c r="NZG1414" s="265"/>
      <c r="NZH1414" s="265"/>
      <c r="NZI1414" s="265"/>
      <c r="NZJ1414" s="265"/>
      <c r="NZK1414" s="265"/>
      <c r="NZL1414" s="265"/>
      <c r="NZM1414" s="265"/>
      <c r="NZN1414" s="265"/>
      <c r="NZO1414" s="265"/>
      <c r="NZP1414" s="265"/>
      <c r="NZQ1414" s="265"/>
      <c r="NZR1414" s="265"/>
      <c r="NZS1414" s="265"/>
      <c r="NZT1414" s="265"/>
      <c r="NZU1414" s="265"/>
      <c r="NZV1414" s="265"/>
      <c r="NZW1414" s="265"/>
      <c r="NZX1414" s="265"/>
      <c r="NZY1414" s="265"/>
      <c r="NZZ1414" s="265"/>
      <c r="OAA1414" s="265"/>
      <c r="OAB1414" s="265"/>
      <c r="OAC1414" s="265"/>
      <c r="OAD1414" s="265"/>
      <c r="OAE1414" s="265"/>
      <c r="OAF1414" s="265"/>
      <c r="OAG1414" s="265"/>
      <c r="OAH1414" s="265"/>
      <c r="OAI1414" s="265"/>
      <c r="OAJ1414" s="265"/>
      <c r="OAK1414" s="265"/>
      <c r="OAL1414" s="265"/>
      <c r="OAM1414" s="265"/>
      <c r="OAN1414" s="265"/>
      <c r="OAO1414" s="265"/>
      <c r="OAP1414" s="265"/>
      <c r="OAQ1414" s="265"/>
      <c r="OAR1414" s="265"/>
      <c r="OAS1414" s="265"/>
      <c r="OAT1414" s="265"/>
      <c r="OAU1414" s="265"/>
      <c r="OAV1414" s="265"/>
      <c r="OAW1414" s="265"/>
      <c r="OAX1414" s="265"/>
      <c r="OAY1414" s="265"/>
      <c r="OAZ1414" s="265"/>
      <c r="OBA1414" s="265"/>
      <c r="OBB1414" s="265"/>
      <c r="OBC1414" s="265"/>
      <c r="OBD1414" s="265"/>
      <c r="OBE1414" s="265"/>
      <c r="OBF1414" s="265"/>
      <c r="OBG1414" s="265"/>
      <c r="OBH1414" s="265"/>
      <c r="OBI1414" s="265"/>
      <c r="OBJ1414" s="265"/>
      <c r="OBK1414" s="265"/>
      <c r="OBL1414" s="265"/>
      <c r="OBM1414" s="265"/>
      <c r="OBN1414" s="265"/>
      <c r="OBO1414" s="265"/>
      <c r="OBP1414" s="265"/>
      <c r="OBQ1414" s="265"/>
      <c r="OBR1414" s="265"/>
      <c r="OBS1414" s="265"/>
      <c r="OBT1414" s="265"/>
      <c r="OBU1414" s="265"/>
      <c r="OBV1414" s="265"/>
      <c r="OBW1414" s="265"/>
      <c r="OBX1414" s="265"/>
      <c r="OBY1414" s="265"/>
      <c r="OBZ1414" s="265"/>
      <c r="OCA1414" s="265"/>
      <c r="OCB1414" s="265"/>
      <c r="OCC1414" s="265"/>
      <c r="OCD1414" s="265"/>
      <c r="OCE1414" s="265"/>
      <c r="OCF1414" s="265"/>
      <c r="OCG1414" s="265"/>
      <c r="OCH1414" s="265"/>
      <c r="OCI1414" s="265"/>
      <c r="OCJ1414" s="265"/>
      <c r="OCK1414" s="265"/>
      <c r="OCL1414" s="265"/>
      <c r="OCM1414" s="265"/>
      <c r="OCN1414" s="265"/>
      <c r="OCO1414" s="265"/>
      <c r="OCP1414" s="265"/>
      <c r="OCQ1414" s="265"/>
      <c r="OCR1414" s="265"/>
      <c r="OCS1414" s="265"/>
      <c r="OCT1414" s="265"/>
      <c r="OCU1414" s="265"/>
      <c r="OCV1414" s="265"/>
      <c r="OCW1414" s="265"/>
      <c r="OCX1414" s="265"/>
      <c r="OCY1414" s="265"/>
      <c r="OCZ1414" s="265"/>
      <c r="ODA1414" s="265"/>
      <c r="ODB1414" s="265"/>
      <c r="ODC1414" s="265"/>
      <c r="ODD1414" s="265"/>
      <c r="ODE1414" s="265"/>
      <c r="ODF1414" s="265"/>
      <c r="ODG1414" s="265"/>
      <c r="ODH1414" s="265"/>
      <c r="ODI1414" s="265"/>
      <c r="ODJ1414" s="265"/>
      <c r="ODK1414" s="265"/>
      <c r="ODL1414" s="265"/>
      <c r="ODM1414" s="265"/>
      <c r="ODN1414" s="265"/>
      <c r="ODO1414" s="265"/>
      <c r="ODP1414" s="265"/>
      <c r="ODQ1414" s="265"/>
      <c r="ODR1414" s="265"/>
      <c r="ODS1414" s="265"/>
      <c r="ODT1414" s="265"/>
      <c r="ODU1414" s="265"/>
      <c r="ODV1414" s="265"/>
      <c r="ODW1414" s="265"/>
      <c r="ODX1414" s="265"/>
      <c r="ODY1414" s="265"/>
      <c r="ODZ1414" s="265"/>
      <c r="OEA1414" s="265"/>
      <c r="OEB1414" s="265"/>
      <c r="OEC1414" s="265"/>
      <c r="OED1414" s="265"/>
      <c r="OEE1414" s="265"/>
      <c r="OEF1414" s="265"/>
      <c r="OEG1414" s="265"/>
      <c r="OEH1414" s="265"/>
      <c r="OEI1414" s="265"/>
      <c r="OEJ1414" s="265"/>
      <c r="OEK1414" s="265"/>
      <c r="OEL1414" s="265"/>
      <c r="OEM1414" s="265"/>
      <c r="OEN1414" s="265"/>
      <c r="OEO1414" s="265"/>
      <c r="OEP1414" s="265"/>
      <c r="OEQ1414" s="265"/>
      <c r="OER1414" s="265"/>
      <c r="OES1414" s="265"/>
      <c r="OET1414" s="265"/>
      <c r="OEU1414" s="265"/>
      <c r="OEV1414" s="265"/>
      <c r="OEW1414" s="265"/>
      <c r="OEX1414" s="265"/>
      <c r="OEY1414" s="265"/>
      <c r="OEZ1414" s="265"/>
      <c r="OFA1414" s="265"/>
      <c r="OFB1414" s="265"/>
      <c r="OFC1414" s="265"/>
      <c r="OFD1414" s="265"/>
      <c r="OFE1414" s="265"/>
      <c r="OFF1414" s="265"/>
      <c r="OFG1414" s="265"/>
      <c r="OFH1414" s="265"/>
      <c r="OFI1414" s="265"/>
      <c r="OFJ1414" s="265"/>
      <c r="OFK1414" s="265"/>
      <c r="OFL1414" s="265"/>
      <c r="OFM1414" s="265"/>
      <c r="OFN1414" s="265"/>
      <c r="OFO1414" s="265"/>
      <c r="OFP1414" s="265"/>
      <c r="OFQ1414" s="265"/>
      <c r="OFR1414" s="265"/>
      <c r="OFS1414" s="265"/>
      <c r="OFT1414" s="265"/>
      <c r="OFU1414" s="265"/>
      <c r="OFV1414" s="265"/>
      <c r="OFW1414" s="265"/>
      <c r="OFX1414" s="265"/>
      <c r="OFY1414" s="265"/>
      <c r="OFZ1414" s="265"/>
      <c r="OGA1414" s="265"/>
      <c r="OGB1414" s="265"/>
      <c r="OGC1414" s="265"/>
      <c r="OGD1414" s="265"/>
      <c r="OGE1414" s="265"/>
      <c r="OGF1414" s="265"/>
      <c r="OGG1414" s="265"/>
      <c r="OGH1414" s="265"/>
      <c r="OGI1414" s="265"/>
      <c r="OGJ1414" s="265"/>
      <c r="OGK1414" s="265"/>
      <c r="OGL1414" s="265"/>
      <c r="OGM1414" s="265"/>
      <c r="OGN1414" s="265"/>
      <c r="OGO1414" s="265"/>
      <c r="OGP1414" s="265"/>
      <c r="OGQ1414" s="265"/>
      <c r="OGR1414" s="265"/>
      <c r="OGS1414" s="265"/>
      <c r="OGT1414" s="265"/>
      <c r="OGU1414" s="265"/>
      <c r="OGV1414" s="265"/>
      <c r="OGW1414" s="265"/>
      <c r="OGX1414" s="265"/>
      <c r="OGY1414" s="265"/>
      <c r="OGZ1414" s="265"/>
      <c r="OHA1414" s="265"/>
      <c r="OHB1414" s="265"/>
      <c r="OHC1414" s="265"/>
      <c r="OHD1414" s="265"/>
      <c r="OHE1414" s="265"/>
      <c r="OHF1414" s="265"/>
      <c r="OHG1414" s="265"/>
      <c r="OHH1414" s="265"/>
      <c r="OHI1414" s="265"/>
      <c r="OHJ1414" s="265"/>
      <c r="OHK1414" s="265"/>
      <c r="OHL1414" s="265"/>
      <c r="OHM1414" s="265"/>
      <c r="OHN1414" s="265"/>
      <c r="OHO1414" s="265"/>
      <c r="OHP1414" s="265"/>
      <c r="OHQ1414" s="265"/>
      <c r="OHR1414" s="265"/>
      <c r="OHS1414" s="265"/>
      <c r="OHT1414" s="265"/>
      <c r="OHU1414" s="265"/>
      <c r="OHV1414" s="265"/>
      <c r="OHW1414" s="265"/>
      <c r="OHX1414" s="265"/>
      <c r="OHY1414" s="265"/>
      <c r="OHZ1414" s="265"/>
      <c r="OIA1414" s="265"/>
      <c r="OIB1414" s="265"/>
      <c r="OIC1414" s="265"/>
      <c r="OID1414" s="265"/>
      <c r="OIE1414" s="265"/>
      <c r="OIF1414" s="265"/>
      <c r="OIG1414" s="265"/>
      <c r="OIH1414" s="265"/>
      <c r="OII1414" s="265"/>
      <c r="OIJ1414" s="265"/>
      <c r="OIK1414" s="265"/>
      <c r="OIL1414" s="265"/>
      <c r="OIM1414" s="265"/>
      <c r="OIN1414" s="265"/>
      <c r="OIO1414" s="265"/>
      <c r="OIP1414" s="265"/>
      <c r="OIQ1414" s="265"/>
      <c r="OIR1414" s="265"/>
      <c r="OIS1414" s="265"/>
      <c r="OIT1414" s="265"/>
      <c r="OIU1414" s="265"/>
      <c r="OIV1414" s="265"/>
      <c r="OIW1414" s="265"/>
      <c r="OIX1414" s="265"/>
      <c r="OIY1414" s="265"/>
      <c r="OIZ1414" s="265"/>
      <c r="OJA1414" s="265"/>
      <c r="OJB1414" s="265"/>
      <c r="OJC1414" s="265"/>
      <c r="OJD1414" s="265"/>
      <c r="OJE1414" s="265"/>
      <c r="OJF1414" s="265"/>
      <c r="OJG1414" s="265"/>
      <c r="OJH1414" s="265"/>
      <c r="OJI1414" s="265"/>
      <c r="OJJ1414" s="265"/>
      <c r="OJK1414" s="265"/>
      <c r="OJL1414" s="265"/>
      <c r="OJM1414" s="265"/>
      <c r="OJN1414" s="265"/>
      <c r="OJO1414" s="265"/>
      <c r="OJP1414" s="265"/>
      <c r="OJQ1414" s="265"/>
      <c r="OJR1414" s="265"/>
      <c r="OJS1414" s="265"/>
      <c r="OJT1414" s="265"/>
      <c r="OJU1414" s="265"/>
      <c r="OJV1414" s="265"/>
      <c r="OJW1414" s="265"/>
      <c r="OJX1414" s="265"/>
      <c r="OJY1414" s="265"/>
      <c r="OJZ1414" s="265"/>
      <c r="OKA1414" s="265"/>
      <c r="OKB1414" s="265"/>
      <c r="OKC1414" s="265"/>
      <c r="OKD1414" s="265"/>
      <c r="OKE1414" s="265"/>
      <c r="OKF1414" s="265"/>
      <c r="OKG1414" s="265"/>
      <c r="OKH1414" s="265"/>
      <c r="OKI1414" s="265"/>
      <c r="OKJ1414" s="265"/>
      <c r="OKK1414" s="265"/>
      <c r="OKL1414" s="265"/>
      <c r="OKM1414" s="265"/>
      <c r="OKN1414" s="265"/>
      <c r="OKO1414" s="265"/>
      <c r="OKP1414" s="265"/>
      <c r="OKQ1414" s="265"/>
      <c r="OKR1414" s="265"/>
      <c r="OKS1414" s="265"/>
      <c r="OKT1414" s="265"/>
      <c r="OKU1414" s="265"/>
      <c r="OKV1414" s="265"/>
      <c r="OKW1414" s="265"/>
      <c r="OKX1414" s="265"/>
      <c r="OKY1414" s="265"/>
      <c r="OKZ1414" s="265"/>
      <c r="OLA1414" s="265"/>
      <c r="OLB1414" s="265"/>
      <c r="OLC1414" s="265"/>
      <c r="OLD1414" s="265"/>
      <c r="OLE1414" s="265"/>
      <c r="OLF1414" s="265"/>
      <c r="OLG1414" s="265"/>
      <c r="OLH1414" s="265"/>
      <c r="OLI1414" s="265"/>
      <c r="OLJ1414" s="265"/>
      <c r="OLK1414" s="265"/>
      <c r="OLL1414" s="265"/>
      <c r="OLM1414" s="265"/>
      <c r="OLN1414" s="265"/>
      <c r="OLO1414" s="265"/>
      <c r="OLP1414" s="265"/>
      <c r="OLQ1414" s="265"/>
      <c r="OLR1414" s="265"/>
      <c r="OLS1414" s="265"/>
      <c r="OLT1414" s="265"/>
      <c r="OLU1414" s="265"/>
      <c r="OLV1414" s="265"/>
      <c r="OLW1414" s="265"/>
      <c r="OLX1414" s="265"/>
      <c r="OLY1414" s="265"/>
      <c r="OLZ1414" s="265"/>
      <c r="OMA1414" s="265"/>
      <c r="OMB1414" s="265"/>
      <c r="OMC1414" s="265"/>
      <c r="OMD1414" s="265"/>
      <c r="OME1414" s="265"/>
      <c r="OMF1414" s="265"/>
      <c r="OMG1414" s="265"/>
      <c r="OMH1414" s="265"/>
      <c r="OMI1414" s="265"/>
      <c r="OMJ1414" s="265"/>
      <c r="OMK1414" s="265"/>
      <c r="OML1414" s="265"/>
      <c r="OMM1414" s="265"/>
      <c r="OMN1414" s="265"/>
      <c r="OMO1414" s="265"/>
      <c r="OMP1414" s="265"/>
      <c r="OMQ1414" s="265"/>
      <c r="OMR1414" s="265"/>
      <c r="OMS1414" s="265"/>
      <c r="OMT1414" s="265"/>
      <c r="OMU1414" s="265"/>
      <c r="OMV1414" s="265"/>
      <c r="OMW1414" s="265"/>
      <c r="OMX1414" s="265"/>
      <c r="OMY1414" s="265"/>
      <c r="OMZ1414" s="265"/>
      <c r="ONA1414" s="265"/>
      <c r="ONB1414" s="265"/>
      <c r="ONC1414" s="265"/>
      <c r="OND1414" s="265"/>
      <c r="ONE1414" s="265"/>
      <c r="ONF1414" s="265"/>
      <c r="ONG1414" s="265"/>
      <c r="ONH1414" s="265"/>
      <c r="ONI1414" s="265"/>
      <c r="ONJ1414" s="265"/>
      <c r="ONK1414" s="265"/>
      <c r="ONL1414" s="265"/>
      <c r="ONM1414" s="265"/>
      <c r="ONN1414" s="265"/>
      <c r="ONO1414" s="265"/>
      <c r="ONP1414" s="265"/>
      <c r="ONQ1414" s="265"/>
      <c r="ONR1414" s="265"/>
      <c r="ONS1414" s="265"/>
      <c r="ONT1414" s="265"/>
      <c r="ONU1414" s="265"/>
      <c r="ONV1414" s="265"/>
      <c r="ONW1414" s="265"/>
      <c r="ONX1414" s="265"/>
      <c r="ONY1414" s="265"/>
      <c r="ONZ1414" s="265"/>
      <c r="OOA1414" s="265"/>
      <c r="OOB1414" s="265"/>
      <c r="OOC1414" s="265"/>
      <c r="OOD1414" s="265"/>
      <c r="OOE1414" s="265"/>
      <c r="OOF1414" s="265"/>
      <c r="OOG1414" s="265"/>
      <c r="OOH1414" s="265"/>
      <c r="OOI1414" s="265"/>
      <c r="OOJ1414" s="265"/>
      <c r="OOK1414" s="265"/>
      <c r="OOL1414" s="265"/>
      <c r="OOM1414" s="265"/>
      <c r="OON1414" s="265"/>
      <c r="OOO1414" s="265"/>
      <c r="OOP1414" s="265"/>
      <c r="OOQ1414" s="265"/>
      <c r="OOR1414" s="265"/>
      <c r="OOS1414" s="265"/>
      <c r="OOT1414" s="265"/>
      <c r="OOU1414" s="265"/>
      <c r="OOV1414" s="265"/>
      <c r="OOW1414" s="265"/>
      <c r="OOX1414" s="265"/>
      <c r="OOY1414" s="265"/>
      <c r="OOZ1414" s="265"/>
      <c r="OPA1414" s="265"/>
      <c r="OPB1414" s="265"/>
      <c r="OPC1414" s="265"/>
      <c r="OPD1414" s="265"/>
      <c r="OPE1414" s="265"/>
      <c r="OPF1414" s="265"/>
      <c r="OPG1414" s="265"/>
      <c r="OPH1414" s="265"/>
      <c r="OPI1414" s="265"/>
      <c r="OPJ1414" s="265"/>
      <c r="OPK1414" s="265"/>
      <c r="OPL1414" s="265"/>
      <c r="OPM1414" s="265"/>
      <c r="OPN1414" s="265"/>
      <c r="OPO1414" s="265"/>
      <c r="OPP1414" s="265"/>
      <c r="OPQ1414" s="265"/>
      <c r="OPR1414" s="265"/>
      <c r="OPS1414" s="265"/>
      <c r="OPT1414" s="265"/>
      <c r="OPU1414" s="265"/>
      <c r="OPV1414" s="265"/>
      <c r="OPW1414" s="265"/>
      <c r="OPX1414" s="265"/>
      <c r="OPY1414" s="265"/>
      <c r="OPZ1414" s="265"/>
      <c r="OQA1414" s="265"/>
      <c r="OQB1414" s="265"/>
      <c r="OQC1414" s="265"/>
      <c r="OQD1414" s="265"/>
      <c r="OQE1414" s="265"/>
      <c r="OQF1414" s="265"/>
      <c r="OQG1414" s="265"/>
      <c r="OQH1414" s="265"/>
      <c r="OQI1414" s="265"/>
      <c r="OQJ1414" s="265"/>
      <c r="OQK1414" s="265"/>
      <c r="OQL1414" s="265"/>
      <c r="OQM1414" s="265"/>
      <c r="OQN1414" s="265"/>
      <c r="OQO1414" s="265"/>
      <c r="OQP1414" s="265"/>
      <c r="OQQ1414" s="265"/>
      <c r="OQR1414" s="265"/>
      <c r="OQS1414" s="265"/>
      <c r="OQT1414" s="265"/>
      <c r="OQU1414" s="265"/>
      <c r="OQV1414" s="265"/>
      <c r="OQW1414" s="265"/>
      <c r="OQX1414" s="265"/>
      <c r="OQY1414" s="265"/>
      <c r="OQZ1414" s="265"/>
      <c r="ORA1414" s="265"/>
      <c r="ORB1414" s="265"/>
      <c r="ORC1414" s="265"/>
      <c r="ORD1414" s="265"/>
      <c r="ORE1414" s="265"/>
      <c r="ORF1414" s="265"/>
      <c r="ORG1414" s="265"/>
      <c r="ORH1414" s="265"/>
      <c r="ORI1414" s="265"/>
      <c r="ORJ1414" s="265"/>
      <c r="ORK1414" s="265"/>
      <c r="ORL1414" s="265"/>
      <c r="ORM1414" s="265"/>
      <c r="ORN1414" s="265"/>
      <c r="ORO1414" s="265"/>
      <c r="ORP1414" s="265"/>
      <c r="ORQ1414" s="265"/>
      <c r="ORR1414" s="265"/>
      <c r="ORS1414" s="265"/>
      <c r="ORT1414" s="265"/>
      <c r="ORU1414" s="265"/>
      <c r="ORV1414" s="265"/>
      <c r="ORW1414" s="265"/>
      <c r="ORX1414" s="265"/>
      <c r="ORY1414" s="265"/>
      <c r="ORZ1414" s="265"/>
      <c r="OSA1414" s="265"/>
      <c r="OSB1414" s="265"/>
      <c r="OSC1414" s="265"/>
      <c r="OSD1414" s="265"/>
      <c r="OSE1414" s="265"/>
      <c r="OSF1414" s="265"/>
      <c r="OSG1414" s="265"/>
      <c r="OSH1414" s="265"/>
      <c r="OSI1414" s="265"/>
      <c r="OSJ1414" s="265"/>
      <c r="OSK1414" s="265"/>
      <c r="OSL1414" s="265"/>
      <c r="OSM1414" s="265"/>
      <c r="OSN1414" s="265"/>
      <c r="OSO1414" s="265"/>
      <c r="OSP1414" s="265"/>
      <c r="OSQ1414" s="265"/>
      <c r="OSR1414" s="265"/>
      <c r="OSS1414" s="265"/>
      <c r="OST1414" s="265"/>
      <c r="OSU1414" s="265"/>
      <c r="OSV1414" s="265"/>
      <c r="OSW1414" s="265"/>
      <c r="OSX1414" s="265"/>
      <c r="OSY1414" s="265"/>
      <c r="OSZ1414" s="265"/>
      <c r="OTA1414" s="265"/>
      <c r="OTB1414" s="265"/>
      <c r="OTC1414" s="265"/>
      <c r="OTD1414" s="265"/>
      <c r="OTE1414" s="265"/>
      <c r="OTF1414" s="265"/>
      <c r="OTG1414" s="265"/>
      <c r="OTH1414" s="265"/>
      <c r="OTI1414" s="265"/>
      <c r="OTJ1414" s="265"/>
      <c r="OTK1414" s="265"/>
      <c r="OTL1414" s="265"/>
      <c r="OTM1414" s="265"/>
      <c r="OTN1414" s="265"/>
      <c r="OTO1414" s="265"/>
      <c r="OTP1414" s="265"/>
      <c r="OTQ1414" s="265"/>
      <c r="OTR1414" s="265"/>
      <c r="OTS1414" s="265"/>
      <c r="OTT1414" s="265"/>
      <c r="OTU1414" s="265"/>
      <c r="OTV1414" s="265"/>
      <c r="OTW1414" s="265"/>
      <c r="OTX1414" s="265"/>
      <c r="OTY1414" s="265"/>
      <c r="OTZ1414" s="265"/>
      <c r="OUA1414" s="265"/>
      <c r="OUB1414" s="265"/>
      <c r="OUC1414" s="265"/>
      <c r="OUD1414" s="265"/>
      <c r="OUE1414" s="265"/>
      <c r="OUF1414" s="265"/>
      <c r="OUG1414" s="265"/>
      <c r="OUH1414" s="265"/>
      <c r="OUI1414" s="265"/>
      <c r="OUJ1414" s="265"/>
      <c r="OUK1414" s="265"/>
      <c r="OUL1414" s="265"/>
      <c r="OUM1414" s="265"/>
      <c r="OUN1414" s="265"/>
      <c r="OUO1414" s="265"/>
      <c r="OUP1414" s="265"/>
      <c r="OUQ1414" s="265"/>
      <c r="OUR1414" s="265"/>
      <c r="OUS1414" s="265"/>
      <c r="OUT1414" s="265"/>
      <c r="OUU1414" s="265"/>
      <c r="OUV1414" s="265"/>
      <c r="OUW1414" s="265"/>
      <c r="OUX1414" s="265"/>
      <c r="OUY1414" s="265"/>
      <c r="OUZ1414" s="265"/>
      <c r="OVA1414" s="265"/>
      <c r="OVB1414" s="265"/>
      <c r="OVC1414" s="265"/>
      <c r="OVD1414" s="265"/>
      <c r="OVE1414" s="265"/>
      <c r="OVF1414" s="265"/>
      <c r="OVG1414" s="265"/>
      <c r="OVH1414" s="265"/>
      <c r="OVI1414" s="265"/>
      <c r="OVJ1414" s="265"/>
      <c r="OVK1414" s="265"/>
      <c r="OVL1414" s="265"/>
      <c r="OVM1414" s="265"/>
      <c r="OVN1414" s="265"/>
      <c r="OVO1414" s="265"/>
      <c r="OVP1414" s="265"/>
      <c r="OVQ1414" s="265"/>
      <c r="OVR1414" s="265"/>
      <c r="OVS1414" s="265"/>
      <c r="OVT1414" s="265"/>
      <c r="OVU1414" s="265"/>
      <c r="OVV1414" s="265"/>
      <c r="OVW1414" s="265"/>
      <c r="OVX1414" s="265"/>
      <c r="OVY1414" s="265"/>
      <c r="OVZ1414" s="265"/>
      <c r="OWA1414" s="265"/>
      <c r="OWB1414" s="265"/>
      <c r="OWC1414" s="265"/>
      <c r="OWD1414" s="265"/>
      <c r="OWE1414" s="265"/>
      <c r="OWF1414" s="265"/>
      <c r="OWG1414" s="265"/>
      <c r="OWH1414" s="265"/>
      <c r="OWI1414" s="265"/>
      <c r="OWJ1414" s="265"/>
      <c r="OWK1414" s="265"/>
      <c r="OWL1414" s="265"/>
      <c r="OWM1414" s="265"/>
      <c r="OWN1414" s="265"/>
      <c r="OWO1414" s="265"/>
      <c r="OWP1414" s="265"/>
      <c r="OWQ1414" s="265"/>
      <c r="OWR1414" s="265"/>
      <c r="OWS1414" s="265"/>
      <c r="OWT1414" s="265"/>
      <c r="OWU1414" s="265"/>
      <c r="OWV1414" s="265"/>
      <c r="OWW1414" s="265"/>
      <c r="OWX1414" s="265"/>
      <c r="OWY1414" s="265"/>
      <c r="OWZ1414" s="265"/>
      <c r="OXA1414" s="265"/>
      <c r="OXB1414" s="265"/>
      <c r="OXC1414" s="265"/>
      <c r="OXD1414" s="265"/>
      <c r="OXE1414" s="265"/>
      <c r="OXF1414" s="265"/>
      <c r="OXG1414" s="265"/>
      <c r="OXH1414" s="265"/>
      <c r="OXI1414" s="265"/>
      <c r="OXJ1414" s="265"/>
      <c r="OXK1414" s="265"/>
      <c r="OXL1414" s="265"/>
      <c r="OXM1414" s="265"/>
      <c r="OXN1414" s="265"/>
      <c r="OXO1414" s="265"/>
      <c r="OXP1414" s="265"/>
      <c r="OXQ1414" s="265"/>
      <c r="OXR1414" s="265"/>
      <c r="OXS1414" s="265"/>
      <c r="OXT1414" s="265"/>
      <c r="OXU1414" s="265"/>
      <c r="OXV1414" s="265"/>
      <c r="OXW1414" s="265"/>
      <c r="OXX1414" s="265"/>
      <c r="OXY1414" s="265"/>
      <c r="OXZ1414" s="265"/>
      <c r="OYA1414" s="265"/>
      <c r="OYB1414" s="265"/>
      <c r="OYC1414" s="265"/>
      <c r="OYD1414" s="265"/>
      <c r="OYE1414" s="265"/>
      <c r="OYF1414" s="265"/>
      <c r="OYG1414" s="265"/>
      <c r="OYH1414" s="265"/>
      <c r="OYI1414" s="265"/>
      <c r="OYJ1414" s="265"/>
      <c r="OYK1414" s="265"/>
      <c r="OYL1414" s="265"/>
      <c r="OYM1414" s="265"/>
      <c r="OYN1414" s="265"/>
      <c r="OYO1414" s="265"/>
      <c r="OYP1414" s="265"/>
      <c r="OYQ1414" s="265"/>
      <c r="OYR1414" s="265"/>
      <c r="OYS1414" s="265"/>
      <c r="OYT1414" s="265"/>
      <c r="OYU1414" s="265"/>
      <c r="OYV1414" s="265"/>
      <c r="OYW1414" s="265"/>
      <c r="OYX1414" s="265"/>
      <c r="OYY1414" s="265"/>
      <c r="OYZ1414" s="265"/>
      <c r="OZA1414" s="265"/>
      <c r="OZB1414" s="265"/>
      <c r="OZC1414" s="265"/>
      <c r="OZD1414" s="265"/>
      <c r="OZE1414" s="265"/>
      <c r="OZF1414" s="265"/>
      <c r="OZG1414" s="265"/>
      <c r="OZH1414" s="265"/>
      <c r="OZI1414" s="265"/>
      <c r="OZJ1414" s="265"/>
      <c r="OZK1414" s="265"/>
      <c r="OZL1414" s="265"/>
      <c r="OZM1414" s="265"/>
      <c r="OZN1414" s="265"/>
      <c r="OZO1414" s="265"/>
      <c r="OZP1414" s="265"/>
      <c r="OZQ1414" s="265"/>
      <c r="OZR1414" s="265"/>
      <c r="OZS1414" s="265"/>
      <c r="OZT1414" s="265"/>
      <c r="OZU1414" s="265"/>
      <c r="OZV1414" s="265"/>
      <c r="OZW1414" s="265"/>
      <c r="OZX1414" s="265"/>
      <c r="OZY1414" s="265"/>
      <c r="OZZ1414" s="265"/>
      <c r="PAA1414" s="265"/>
      <c r="PAB1414" s="265"/>
      <c r="PAC1414" s="265"/>
      <c r="PAD1414" s="265"/>
      <c r="PAE1414" s="265"/>
      <c r="PAF1414" s="265"/>
      <c r="PAG1414" s="265"/>
      <c r="PAH1414" s="265"/>
      <c r="PAI1414" s="265"/>
      <c r="PAJ1414" s="265"/>
      <c r="PAK1414" s="265"/>
      <c r="PAL1414" s="265"/>
      <c r="PAM1414" s="265"/>
      <c r="PAN1414" s="265"/>
      <c r="PAO1414" s="265"/>
      <c r="PAP1414" s="265"/>
      <c r="PAQ1414" s="265"/>
      <c r="PAR1414" s="265"/>
      <c r="PAS1414" s="265"/>
      <c r="PAT1414" s="265"/>
      <c r="PAU1414" s="265"/>
      <c r="PAV1414" s="265"/>
      <c r="PAW1414" s="265"/>
      <c r="PAX1414" s="265"/>
      <c r="PAY1414" s="265"/>
      <c r="PAZ1414" s="265"/>
      <c r="PBA1414" s="265"/>
      <c r="PBB1414" s="265"/>
      <c r="PBC1414" s="265"/>
      <c r="PBD1414" s="265"/>
      <c r="PBE1414" s="265"/>
      <c r="PBF1414" s="265"/>
      <c r="PBG1414" s="265"/>
      <c r="PBH1414" s="265"/>
      <c r="PBI1414" s="265"/>
      <c r="PBJ1414" s="265"/>
      <c r="PBK1414" s="265"/>
      <c r="PBL1414" s="265"/>
      <c r="PBM1414" s="265"/>
      <c r="PBN1414" s="265"/>
      <c r="PBO1414" s="265"/>
      <c r="PBP1414" s="265"/>
      <c r="PBQ1414" s="265"/>
      <c r="PBR1414" s="265"/>
      <c r="PBS1414" s="265"/>
      <c r="PBT1414" s="265"/>
      <c r="PBU1414" s="265"/>
      <c r="PBV1414" s="265"/>
      <c r="PBW1414" s="265"/>
      <c r="PBX1414" s="265"/>
      <c r="PBY1414" s="265"/>
      <c r="PBZ1414" s="265"/>
      <c r="PCA1414" s="265"/>
      <c r="PCB1414" s="265"/>
      <c r="PCC1414" s="265"/>
      <c r="PCD1414" s="265"/>
      <c r="PCE1414" s="265"/>
      <c r="PCF1414" s="265"/>
      <c r="PCG1414" s="265"/>
      <c r="PCH1414" s="265"/>
      <c r="PCI1414" s="265"/>
      <c r="PCJ1414" s="265"/>
      <c r="PCK1414" s="265"/>
      <c r="PCL1414" s="265"/>
      <c r="PCM1414" s="265"/>
      <c r="PCN1414" s="265"/>
      <c r="PCO1414" s="265"/>
      <c r="PCP1414" s="265"/>
      <c r="PCQ1414" s="265"/>
      <c r="PCR1414" s="265"/>
      <c r="PCS1414" s="265"/>
      <c r="PCT1414" s="265"/>
      <c r="PCU1414" s="265"/>
      <c r="PCV1414" s="265"/>
      <c r="PCW1414" s="265"/>
      <c r="PCX1414" s="265"/>
      <c r="PCY1414" s="265"/>
      <c r="PCZ1414" s="265"/>
      <c r="PDA1414" s="265"/>
      <c r="PDB1414" s="265"/>
      <c r="PDC1414" s="265"/>
      <c r="PDD1414" s="265"/>
      <c r="PDE1414" s="265"/>
      <c r="PDF1414" s="265"/>
      <c r="PDG1414" s="265"/>
      <c r="PDH1414" s="265"/>
      <c r="PDI1414" s="265"/>
      <c r="PDJ1414" s="265"/>
      <c r="PDK1414" s="265"/>
      <c r="PDL1414" s="265"/>
      <c r="PDM1414" s="265"/>
      <c r="PDN1414" s="265"/>
      <c r="PDO1414" s="265"/>
      <c r="PDP1414" s="265"/>
      <c r="PDQ1414" s="265"/>
      <c r="PDR1414" s="265"/>
      <c r="PDS1414" s="265"/>
      <c r="PDT1414" s="265"/>
      <c r="PDU1414" s="265"/>
      <c r="PDV1414" s="265"/>
      <c r="PDW1414" s="265"/>
      <c r="PDX1414" s="265"/>
      <c r="PDY1414" s="265"/>
      <c r="PDZ1414" s="265"/>
      <c r="PEA1414" s="265"/>
      <c r="PEB1414" s="265"/>
      <c r="PEC1414" s="265"/>
      <c r="PED1414" s="265"/>
      <c r="PEE1414" s="265"/>
      <c r="PEF1414" s="265"/>
      <c r="PEG1414" s="265"/>
      <c r="PEH1414" s="265"/>
      <c r="PEI1414" s="265"/>
      <c r="PEJ1414" s="265"/>
      <c r="PEK1414" s="265"/>
      <c r="PEL1414" s="265"/>
      <c r="PEM1414" s="265"/>
      <c r="PEN1414" s="265"/>
      <c r="PEO1414" s="265"/>
      <c r="PEP1414" s="265"/>
      <c r="PEQ1414" s="265"/>
      <c r="PER1414" s="265"/>
      <c r="PES1414" s="265"/>
      <c r="PET1414" s="265"/>
      <c r="PEU1414" s="265"/>
      <c r="PEV1414" s="265"/>
      <c r="PEW1414" s="265"/>
      <c r="PEX1414" s="265"/>
      <c r="PEY1414" s="265"/>
      <c r="PEZ1414" s="265"/>
      <c r="PFA1414" s="265"/>
      <c r="PFB1414" s="265"/>
      <c r="PFC1414" s="265"/>
      <c r="PFD1414" s="265"/>
      <c r="PFE1414" s="265"/>
      <c r="PFF1414" s="265"/>
      <c r="PFG1414" s="265"/>
      <c r="PFH1414" s="265"/>
      <c r="PFI1414" s="265"/>
      <c r="PFJ1414" s="265"/>
      <c r="PFK1414" s="265"/>
      <c r="PFL1414" s="265"/>
      <c r="PFM1414" s="265"/>
      <c r="PFN1414" s="265"/>
      <c r="PFO1414" s="265"/>
      <c r="PFP1414" s="265"/>
      <c r="PFQ1414" s="265"/>
      <c r="PFR1414" s="265"/>
      <c r="PFS1414" s="265"/>
      <c r="PFT1414" s="265"/>
      <c r="PFU1414" s="265"/>
      <c r="PFV1414" s="265"/>
      <c r="PFW1414" s="265"/>
      <c r="PFX1414" s="265"/>
      <c r="PFY1414" s="265"/>
      <c r="PFZ1414" s="265"/>
      <c r="PGA1414" s="265"/>
      <c r="PGB1414" s="265"/>
      <c r="PGC1414" s="265"/>
      <c r="PGD1414" s="265"/>
      <c r="PGE1414" s="265"/>
      <c r="PGF1414" s="265"/>
      <c r="PGG1414" s="265"/>
      <c r="PGH1414" s="265"/>
      <c r="PGI1414" s="265"/>
      <c r="PGJ1414" s="265"/>
      <c r="PGK1414" s="265"/>
      <c r="PGL1414" s="265"/>
      <c r="PGM1414" s="265"/>
      <c r="PGN1414" s="265"/>
      <c r="PGO1414" s="265"/>
      <c r="PGP1414" s="265"/>
      <c r="PGQ1414" s="265"/>
      <c r="PGR1414" s="265"/>
      <c r="PGS1414" s="265"/>
      <c r="PGT1414" s="265"/>
      <c r="PGU1414" s="265"/>
      <c r="PGV1414" s="265"/>
      <c r="PGW1414" s="265"/>
      <c r="PGX1414" s="265"/>
      <c r="PGY1414" s="265"/>
      <c r="PGZ1414" s="265"/>
      <c r="PHA1414" s="265"/>
      <c r="PHB1414" s="265"/>
      <c r="PHC1414" s="265"/>
      <c r="PHD1414" s="265"/>
      <c r="PHE1414" s="265"/>
      <c r="PHF1414" s="265"/>
      <c r="PHG1414" s="265"/>
      <c r="PHH1414" s="265"/>
      <c r="PHI1414" s="265"/>
      <c r="PHJ1414" s="265"/>
      <c r="PHK1414" s="265"/>
      <c r="PHL1414" s="265"/>
      <c r="PHM1414" s="265"/>
      <c r="PHN1414" s="265"/>
      <c r="PHO1414" s="265"/>
      <c r="PHP1414" s="265"/>
      <c r="PHQ1414" s="265"/>
      <c r="PHR1414" s="265"/>
      <c r="PHS1414" s="265"/>
      <c r="PHT1414" s="265"/>
      <c r="PHU1414" s="265"/>
      <c r="PHV1414" s="265"/>
      <c r="PHW1414" s="265"/>
      <c r="PHX1414" s="265"/>
      <c r="PHY1414" s="265"/>
      <c r="PHZ1414" s="265"/>
      <c r="PIA1414" s="265"/>
      <c r="PIB1414" s="265"/>
      <c r="PIC1414" s="265"/>
      <c r="PID1414" s="265"/>
      <c r="PIE1414" s="265"/>
      <c r="PIF1414" s="265"/>
      <c r="PIG1414" s="265"/>
      <c r="PIH1414" s="265"/>
      <c r="PII1414" s="265"/>
      <c r="PIJ1414" s="265"/>
      <c r="PIK1414" s="265"/>
      <c r="PIL1414" s="265"/>
      <c r="PIM1414" s="265"/>
      <c r="PIN1414" s="265"/>
      <c r="PIO1414" s="265"/>
      <c r="PIP1414" s="265"/>
      <c r="PIQ1414" s="265"/>
      <c r="PIR1414" s="265"/>
      <c r="PIS1414" s="265"/>
      <c r="PIT1414" s="265"/>
      <c r="PIU1414" s="265"/>
      <c r="PIV1414" s="265"/>
      <c r="PIW1414" s="265"/>
      <c r="PIX1414" s="265"/>
      <c r="PIY1414" s="265"/>
      <c r="PIZ1414" s="265"/>
      <c r="PJA1414" s="265"/>
      <c r="PJB1414" s="265"/>
      <c r="PJC1414" s="265"/>
      <c r="PJD1414" s="265"/>
      <c r="PJE1414" s="265"/>
      <c r="PJF1414" s="265"/>
      <c r="PJG1414" s="265"/>
      <c r="PJH1414" s="265"/>
      <c r="PJI1414" s="265"/>
      <c r="PJJ1414" s="265"/>
      <c r="PJK1414" s="265"/>
      <c r="PJL1414" s="265"/>
      <c r="PJM1414" s="265"/>
      <c r="PJN1414" s="265"/>
      <c r="PJO1414" s="265"/>
      <c r="PJP1414" s="265"/>
      <c r="PJQ1414" s="265"/>
      <c r="PJR1414" s="265"/>
      <c r="PJS1414" s="265"/>
      <c r="PJT1414" s="265"/>
      <c r="PJU1414" s="265"/>
      <c r="PJV1414" s="265"/>
      <c r="PJW1414" s="265"/>
      <c r="PJX1414" s="265"/>
      <c r="PJY1414" s="265"/>
      <c r="PJZ1414" s="265"/>
      <c r="PKA1414" s="265"/>
      <c r="PKB1414" s="265"/>
      <c r="PKC1414" s="265"/>
      <c r="PKD1414" s="265"/>
      <c r="PKE1414" s="265"/>
      <c r="PKF1414" s="265"/>
      <c r="PKG1414" s="265"/>
      <c r="PKH1414" s="265"/>
      <c r="PKI1414" s="265"/>
      <c r="PKJ1414" s="265"/>
      <c r="PKK1414" s="265"/>
      <c r="PKL1414" s="265"/>
      <c r="PKM1414" s="265"/>
      <c r="PKN1414" s="265"/>
      <c r="PKO1414" s="265"/>
      <c r="PKP1414" s="265"/>
      <c r="PKQ1414" s="265"/>
      <c r="PKR1414" s="265"/>
      <c r="PKS1414" s="265"/>
      <c r="PKT1414" s="265"/>
      <c r="PKU1414" s="265"/>
      <c r="PKV1414" s="265"/>
      <c r="PKW1414" s="265"/>
      <c r="PKX1414" s="265"/>
      <c r="PKY1414" s="265"/>
      <c r="PKZ1414" s="265"/>
      <c r="PLA1414" s="265"/>
      <c r="PLB1414" s="265"/>
      <c r="PLC1414" s="265"/>
      <c r="PLD1414" s="265"/>
      <c r="PLE1414" s="265"/>
      <c r="PLF1414" s="265"/>
      <c r="PLG1414" s="265"/>
      <c r="PLH1414" s="265"/>
      <c r="PLI1414" s="265"/>
      <c r="PLJ1414" s="265"/>
      <c r="PLK1414" s="265"/>
      <c r="PLL1414" s="265"/>
      <c r="PLM1414" s="265"/>
      <c r="PLN1414" s="265"/>
      <c r="PLO1414" s="265"/>
      <c r="PLP1414" s="265"/>
      <c r="PLQ1414" s="265"/>
      <c r="PLR1414" s="265"/>
      <c r="PLS1414" s="265"/>
      <c r="PLT1414" s="265"/>
      <c r="PLU1414" s="265"/>
      <c r="PLV1414" s="265"/>
      <c r="PLW1414" s="265"/>
      <c r="PLX1414" s="265"/>
      <c r="PLY1414" s="265"/>
      <c r="PLZ1414" s="265"/>
      <c r="PMA1414" s="265"/>
      <c r="PMB1414" s="265"/>
      <c r="PMC1414" s="265"/>
      <c r="PMD1414" s="265"/>
      <c r="PME1414" s="265"/>
      <c r="PMF1414" s="265"/>
      <c r="PMG1414" s="265"/>
      <c r="PMH1414" s="265"/>
      <c r="PMI1414" s="265"/>
      <c r="PMJ1414" s="265"/>
      <c r="PMK1414" s="265"/>
      <c r="PML1414" s="265"/>
      <c r="PMM1414" s="265"/>
      <c r="PMN1414" s="265"/>
      <c r="PMO1414" s="265"/>
      <c r="PMP1414" s="265"/>
      <c r="PMQ1414" s="265"/>
      <c r="PMR1414" s="265"/>
      <c r="PMS1414" s="265"/>
      <c r="PMT1414" s="265"/>
      <c r="PMU1414" s="265"/>
      <c r="PMV1414" s="265"/>
      <c r="PMW1414" s="265"/>
      <c r="PMX1414" s="265"/>
      <c r="PMY1414" s="265"/>
      <c r="PMZ1414" s="265"/>
      <c r="PNA1414" s="265"/>
      <c r="PNB1414" s="265"/>
      <c r="PNC1414" s="265"/>
      <c r="PND1414" s="265"/>
      <c r="PNE1414" s="265"/>
      <c r="PNF1414" s="265"/>
      <c r="PNG1414" s="265"/>
      <c r="PNH1414" s="265"/>
      <c r="PNI1414" s="265"/>
      <c r="PNJ1414" s="265"/>
      <c r="PNK1414" s="265"/>
      <c r="PNL1414" s="265"/>
      <c r="PNM1414" s="265"/>
      <c r="PNN1414" s="265"/>
      <c r="PNO1414" s="265"/>
      <c r="PNP1414" s="265"/>
      <c r="PNQ1414" s="265"/>
      <c r="PNR1414" s="265"/>
      <c r="PNS1414" s="265"/>
      <c r="PNT1414" s="265"/>
      <c r="PNU1414" s="265"/>
      <c r="PNV1414" s="265"/>
      <c r="PNW1414" s="265"/>
      <c r="PNX1414" s="265"/>
      <c r="PNY1414" s="265"/>
      <c r="PNZ1414" s="265"/>
      <c r="POA1414" s="265"/>
      <c r="POB1414" s="265"/>
      <c r="POC1414" s="265"/>
      <c r="POD1414" s="265"/>
      <c r="POE1414" s="265"/>
      <c r="POF1414" s="265"/>
      <c r="POG1414" s="265"/>
      <c r="POH1414" s="265"/>
      <c r="POI1414" s="265"/>
      <c r="POJ1414" s="265"/>
      <c r="POK1414" s="265"/>
      <c r="POL1414" s="265"/>
      <c r="POM1414" s="265"/>
      <c r="PON1414" s="265"/>
      <c r="POO1414" s="265"/>
      <c r="POP1414" s="265"/>
      <c r="POQ1414" s="265"/>
      <c r="POR1414" s="265"/>
      <c r="POS1414" s="265"/>
      <c r="POT1414" s="265"/>
      <c r="POU1414" s="265"/>
      <c r="POV1414" s="265"/>
      <c r="POW1414" s="265"/>
      <c r="POX1414" s="265"/>
      <c r="POY1414" s="265"/>
      <c r="POZ1414" s="265"/>
      <c r="PPA1414" s="265"/>
      <c r="PPB1414" s="265"/>
      <c r="PPC1414" s="265"/>
      <c r="PPD1414" s="265"/>
      <c r="PPE1414" s="265"/>
      <c r="PPF1414" s="265"/>
      <c r="PPG1414" s="265"/>
      <c r="PPH1414" s="265"/>
      <c r="PPI1414" s="265"/>
      <c r="PPJ1414" s="265"/>
      <c r="PPK1414" s="265"/>
      <c r="PPL1414" s="265"/>
      <c r="PPM1414" s="265"/>
      <c r="PPN1414" s="265"/>
      <c r="PPO1414" s="265"/>
      <c r="PPP1414" s="265"/>
      <c r="PPQ1414" s="265"/>
      <c r="PPR1414" s="265"/>
      <c r="PPS1414" s="265"/>
      <c r="PPT1414" s="265"/>
      <c r="PPU1414" s="265"/>
      <c r="PPV1414" s="265"/>
      <c r="PPW1414" s="265"/>
      <c r="PPX1414" s="265"/>
      <c r="PPY1414" s="265"/>
      <c r="PPZ1414" s="265"/>
      <c r="PQA1414" s="265"/>
      <c r="PQB1414" s="265"/>
      <c r="PQC1414" s="265"/>
      <c r="PQD1414" s="265"/>
      <c r="PQE1414" s="265"/>
      <c r="PQF1414" s="265"/>
      <c r="PQG1414" s="265"/>
      <c r="PQH1414" s="265"/>
      <c r="PQI1414" s="265"/>
      <c r="PQJ1414" s="265"/>
      <c r="PQK1414" s="265"/>
      <c r="PQL1414" s="265"/>
      <c r="PQM1414" s="265"/>
      <c r="PQN1414" s="265"/>
      <c r="PQO1414" s="265"/>
      <c r="PQP1414" s="265"/>
      <c r="PQQ1414" s="265"/>
      <c r="PQR1414" s="265"/>
      <c r="PQS1414" s="265"/>
      <c r="PQT1414" s="265"/>
      <c r="PQU1414" s="265"/>
      <c r="PQV1414" s="265"/>
      <c r="PQW1414" s="265"/>
      <c r="PQX1414" s="265"/>
      <c r="PQY1414" s="265"/>
      <c r="PQZ1414" s="265"/>
      <c r="PRA1414" s="265"/>
      <c r="PRB1414" s="265"/>
      <c r="PRC1414" s="265"/>
      <c r="PRD1414" s="265"/>
      <c r="PRE1414" s="265"/>
      <c r="PRF1414" s="265"/>
      <c r="PRG1414" s="265"/>
      <c r="PRH1414" s="265"/>
      <c r="PRI1414" s="265"/>
      <c r="PRJ1414" s="265"/>
      <c r="PRK1414" s="265"/>
      <c r="PRL1414" s="265"/>
      <c r="PRM1414" s="265"/>
      <c r="PRN1414" s="265"/>
      <c r="PRO1414" s="265"/>
      <c r="PRP1414" s="265"/>
      <c r="PRQ1414" s="265"/>
      <c r="PRR1414" s="265"/>
      <c r="PRS1414" s="265"/>
      <c r="PRT1414" s="265"/>
      <c r="PRU1414" s="265"/>
      <c r="PRV1414" s="265"/>
      <c r="PRW1414" s="265"/>
      <c r="PRX1414" s="265"/>
      <c r="PRY1414" s="265"/>
      <c r="PRZ1414" s="265"/>
      <c r="PSA1414" s="265"/>
      <c r="PSB1414" s="265"/>
      <c r="PSC1414" s="265"/>
      <c r="PSD1414" s="265"/>
      <c r="PSE1414" s="265"/>
      <c r="PSF1414" s="265"/>
      <c r="PSG1414" s="265"/>
      <c r="PSH1414" s="265"/>
      <c r="PSI1414" s="265"/>
      <c r="PSJ1414" s="265"/>
      <c r="PSK1414" s="265"/>
      <c r="PSL1414" s="265"/>
      <c r="PSM1414" s="265"/>
      <c r="PSN1414" s="265"/>
      <c r="PSO1414" s="265"/>
      <c r="PSP1414" s="265"/>
      <c r="PSQ1414" s="265"/>
      <c r="PSR1414" s="265"/>
      <c r="PSS1414" s="265"/>
      <c r="PST1414" s="265"/>
      <c r="PSU1414" s="265"/>
      <c r="PSV1414" s="265"/>
      <c r="PSW1414" s="265"/>
      <c r="PSX1414" s="265"/>
      <c r="PSY1414" s="265"/>
      <c r="PSZ1414" s="265"/>
      <c r="PTA1414" s="265"/>
      <c r="PTB1414" s="265"/>
      <c r="PTC1414" s="265"/>
      <c r="PTD1414" s="265"/>
      <c r="PTE1414" s="265"/>
      <c r="PTF1414" s="265"/>
      <c r="PTG1414" s="265"/>
      <c r="PTH1414" s="265"/>
      <c r="PTI1414" s="265"/>
      <c r="PTJ1414" s="265"/>
      <c r="PTK1414" s="265"/>
      <c r="PTL1414" s="265"/>
      <c r="PTM1414" s="265"/>
      <c r="PTN1414" s="265"/>
      <c r="PTO1414" s="265"/>
      <c r="PTP1414" s="265"/>
      <c r="PTQ1414" s="265"/>
      <c r="PTR1414" s="265"/>
      <c r="PTS1414" s="265"/>
      <c r="PTT1414" s="265"/>
      <c r="PTU1414" s="265"/>
      <c r="PTV1414" s="265"/>
      <c r="PTW1414" s="265"/>
      <c r="PTX1414" s="265"/>
      <c r="PTY1414" s="265"/>
      <c r="PTZ1414" s="265"/>
      <c r="PUA1414" s="265"/>
      <c r="PUB1414" s="265"/>
      <c r="PUC1414" s="265"/>
      <c r="PUD1414" s="265"/>
      <c r="PUE1414" s="265"/>
      <c r="PUF1414" s="265"/>
      <c r="PUG1414" s="265"/>
      <c r="PUH1414" s="265"/>
      <c r="PUI1414" s="265"/>
      <c r="PUJ1414" s="265"/>
      <c r="PUK1414" s="265"/>
      <c r="PUL1414" s="265"/>
      <c r="PUM1414" s="265"/>
      <c r="PUN1414" s="265"/>
      <c r="PUO1414" s="265"/>
      <c r="PUP1414" s="265"/>
      <c r="PUQ1414" s="265"/>
      <c r="PUR1414" s="265"/>
      <c r="PUS1414" s="265"/>
      <c r="PUT1414" s="265"/>
      <c r="PUU1414" s="265"/>
      <c r="PUV1414" s="265"/>
      <c r="PUW1414" s="265"/>
      <c r="PUX1414" s="265"/>
      <c r="PUY1414" s="265"/>
      <c r="PUZ1414" s="265"/>
      <c r="PVA1414" s="265"/>
      <c r="PVB1414" s="265"/>
      <c r="PVC1414" s="265"/>
      <c r="PVD1414" s="265"/>
      <c r="PVE1414" s="265"/>
      <c r="PVF1414" s="265"/>
      <c r="PVG1414" s="265"/>
      <c r="PVH1414" s="265"/>
      <c r="PVI1414" s="265"/>
      <c r="PVJ1414" s="265"/>
      <c r="PVK1414" s="265"/>
      <c r="PVL1414" s="265"/>
      <c r="PVM1414" s="265"/>
      <c r="PVN1414" s="265"/>
      <c r="PVO1414" s="265"/>
      <c r="PVP1414" s="265"/>
      <c r="PVQ1414" s="265"/>
      <c r="PVR1414" s="265"/>
      <c r="PVS1414" s="265"/>
      <c r="PVT1414" s="265"/>
      <c r="PVU1414" s="265"/>
      <c r="PVV1414" s="265"/>
      <c r="PVW1414" s="265"/>
      <c r="PVX1414" s="265"/>
      <c r="PVY1414" s="265"/>
      <c r="PVZ1414" s="265"/>
      <c r="PWA1414" s="265"/>
      <c r="PWB1414" s="265"/>
      <c r="PWC1414" s="265"/>
      <c r="PWD1414" s="265"/>
      <c r="PWE1414" s="265"/>
      <c r="PWF1414" s="265"/>
      <c r="PWG1414" s="265"/>
      <c r="PWH1414" s="265"/>
      <c r="PWI1414" s="265"/>
      <c r="PWJ1414" s="265"/>
      <c r="PWK1414" s="265"/>
      <c r="PWL1414" s="265"/>
      <c r="PWM1414" s="265"/>
      <c r="PWN1414" s="265"/>
      <c r="PWO1414" s="265"/>
      <c r="PWP1414" s="265"/>
      <c r="PWQ1414" s="265"/>
      <c r="PWR1414" s="265"/>
      <c r="PWS1414" s="265"/>
      <c r="PWT1414" s="265"/>
      <c r="PWU1414" s="265"/>
      <c r="PWV1414" s="265"/>
      <c r="PWW1414" s="265"/>
      <c r="PWX1414" s="265"/>
      <c r="PWY1414" s="265"/>
      <c r="PWZ1414" s="265"/>
      <c r="PXA1414" s="265"/>
      <c r="PXB1414" s="265"/>
      <c r="PXC1414" s="265"/>
      <c r="PXD1414" s="265"/>
      <c r="PXE1414" s="265"/>
      <c r="PXF1414" s="265"/>
      <c r="PXG1414" s="265"/>
      <c r="PXH1414" s="265"/>
      <c r="PXI1414" s="265"/>
      <c r="PXJ1414" s="265"/>
      <c r="PXK1414" s="265"/>
      <c r="PXL1414" s="265"/>
      <c r="PXM1414" s="265"/>
      <c r="PXN1414" s="265"/>
      <c r="PXO1414" s="265"/>
      <c r="PXP1414" s="265"/>
      <c r="PXQ1414" s="265"/>
      <c r="PXR1414" s="265"/>
      <c r="PXS1414" s="265"/>
      <c r="PXT1414" s="265"/>
      <c r="PXU1414" s="265"/>
      <c r="PXV1414" s="265"/>
      <c r="PXW1414" s="265"/>
      <c r="PXX1414" s="265"/>
      <c r="PXY1414" s="265"/>
      <c r="PXZ1414" s="265"/>
      <c r="PYA1414" s="265"/>
      <c r="PYB1414" s="265"/>
      <c r="PYC1414" s="265"/>
      <c r="PYD1414" s="265"/>
      <c r="PYE1414" s="265"/>
      <c r="PYF1414" s="265"/>
      <c r="PYG1414" s="265"/>
      <c r="PYH1414" s="265"/>
      <c r="PYI1414" s="265"/>
      <c r="PYJ1414" s="265"/>
      <c r="PYK1414" s="265"/>
      <c r="PYL1414" s="265"/>
      <c r="PYM1414" s="265"/>
      <c r="PYN1414" s="265"/>
      <c r="PYO1414" s="265"/>
      <c r="PYP1414" s="265"/>
      <c r="PYQ1414" s="265"/>
      <c r="PYR1414" s="265"/>
      <c r="PYS1414" s="265"/>
      <c r="PYT1414" s="265"/>
      <c r="PYU1414" s="265"/>
      <c r="PYV1414" s="265"/>
      <c r="PYW1414" s="265"/>
      <c r="PYX1414" s="265"/>
      <c r="PYY1414" s="265"/>
      <c r="PYZ1414" s="265"/>
      <c r="PZA1414" s="265"/>
      <c r="PZB1414" s="265"/>
      <c r="PZC1414" s="265"/>
      <c r="PZD1414" s="265"/>
      <c r="PZE1414" s="265"/>
      <c r="PZF1414" s="265"/>
      <c r="PZG1414" s="265"/>
      <c r="PZH1414" s="265"/>
      <c r="PZI1414" s="265"/>
      <c r="PZJ1414" s="265"/>
      <c r="PZK1414" s="265"/>
      <c r="PZL1414" s="265"/>
      <c r="PZM1414" s="265"/>
      <c r="PZN1414" s="265"/>
      <c r="PZO1414" s="265"/>
      <c r="PZP1414" s="265"/>
      <c r="PZQ1414" s="265"/>
      <c r="PZR1414" s="265"/>
      <c r="PZS1414" s="265"/>
      <c r="PZT1414" s="265"/>
      <c r="PZU1414" s="265"/>
      <c r="PZV1414" s="265"/>
      <c r="PZW1414" s="265"/>
      <c r="PZX1414" s="265"/>
      <c r="PZY1414" s="265"/>
      <c r="PZZ1414" s="265"/>
      <c r="QAA1414" s="265"/>
      <c r="QAB1414" s="265"/>
      <c r="QAC1414" s="265"/>
      <c r="QAD1414" s="265"/>
      <c r="QAE1414" s="265"/>
      <c r="QAF1414" s="265"/>
      <c r="QAG1414" s="265"/>
      <c r="QAH1414" s="265"/>
      <c r="QAI1414" s="265"/>
      <c r="QAJ1414" s="265"/>
      <c r="QAK1414" s="265"/>
      <c r="QAL1414" s="265"/>
      <c r="QAM1414" s="265"/>
      <c r="QAN1414" s="265"/>
      <c r="QAO1414" s="265"/>
      <c r="QAP1414" s="265"/>
      <c r="QAQ1414" s="265"/>
      <c r="QAR1414" s="265"/>
      <c r="QAS1414" s="265"/>
      <c r="QAT1414" s="265"/>
      <c r="QAU1414" s="265"/>
      <c r="QAV1414" s="265"/>
      <c r="QAW1414" s="265"/>
      <c r="QAX1414" s="265"/>
      <c r="QAY1414" s="265"/>
      <c r="QAZ1414" s="265"/>
      <c r="QBA1414" s="265"/>
      <c r="QBB1414" s="265"/>
      <c r="QBC1414" s="265"/>
      <c r="QBD1414" s="265"/>
      <c r="QBE1414" s="265"/>
      <c r="QBF1414" s="265"/>
      <c r="QBG1414" s="265"/>
      <c r="QBH1414" s="265"/>
      <c r="QBI1414" s="265"/>
      <c r="QBJ1414" s="265"/>
      <c r="QBK1414" s="265"/>
      <c r="QBL1414" s="265"/>
      <c r="QBM1414" s="265"/>
      <c r="QBN1414" s="265"/>
      <c r="QBO1414" s="265"/>
      <c r="QBP1414" s="265"/>
      <c r="QBQ1414" s="265"/>
      <c r="QBR1414" s="265"/>
      <c r="QBS1414" s="265"/>
      <c r="QBT1414" s="265"/>
      <c r="QBU1414" s="265"/>
      <c r="QBV1414" s="265"/>
      <c r="QBW1414" s="265"/>
      <c r="QBX1414" s="265"/>
      <c r="QBY1414" s="265"/>
      <c r="QBZ1414" s="265"/>
      <c r="QCA1414" s="265"/>
      <c r="QCB1414" s="265"/>
      <c r="QCC1414" s="265"/>
      <c r="QCD1414" s="265"/>
      <c r="QCE1414" s="265"/>
      <c r="QCF1414" s="265"/>
      <c r="QCG1414" s="265"/>
      <c r="QCH1414" s="265"/>
      <c r="QCI1414" s="265"/>
      <c r="QCJ1414" s="265"/>
      <c r="QCK1414" s="265"/>
      <c r="QCL1414" s="265"/>
      <c r="QCM1414" s="265"/>
      <c r="QCN1414" s="265"/>
      <c r="QCO1414" s="265"/>
      <c r="QCP1414" s="265"/>
      <c r="QCQ1414" s="265"/>
      <c r="QCR1414" s="265"/>
      <c r="QCS1414" s="265"/>
      <c r="QCT1414" s="265"/>
      <c r="QCU1414" s="265"/>
      <c r="QCV1414" s="265"/>
      <c r="QCW1414" s="265"/>
      <c r="QCX1414" s="265"/>
      <c r="QCY1414" s="265"/>
      <c r="QCZ1414" s="265"/>
      <c r="QDA1414" s="265"/>
      <c r="QDB1414" s="265"/>
      <c r="QDC1414" s="265"/>
      <c r="QDD1414" s="265"/>
      <c r="QDE1414" s="265"/>
      <c r="QDF1414" s="265"/>
      <c r="QDG1414" s="265"/>
      <c r="QDH1414" s="265"/>
      <c r="QDI1414" s="265"/>
      <c r="QDJ1414" s="265"/>
      <c r="QDK1414" s="265"/>
      <c r="QDL1414" s="265"/>
      <c r="QDM1414" s="265"/>
      <c r="QDN1414" s="265"/>
      <c r="QDO1414" s="265"/>
      <c r="QDP1414" s="265"/>
      <c r="QDQ1414" s="265"/>
      <c r="QDR1414" s="265"/>
      <c r="QDS1414" s="265"/>
      <c r="QDT1414" s="265"/>
      <c r="QDU1414" s="265"/>
      <c r="QDV1414" s="265"/>
      <c r="QDW1414" s="265"/>
      <c r="QDX1414" s="265"/>
      <c r="QDY1414" s="265"/>
      <c r="QDZ1414" s="265"/>
      <c r="QEA1414" s="265"/>
      <c r="QEB1414" s="265"/>
      <c r="QEC1414" s="265"/>
      <c r="QED1414" s="265"/>
      <c r="QEE1414" s="265"/>
      <c r="QEF1414" s="265"/>
      <c r="QEG1414" s="265"/>
      <c r="QEH1414" s="265"/>
      <c r="QEI1414" s="265"/>
      <c r="QEJ1414" s="265"/>
      <c r="QEK1414" s="265"/>
      <c r="QEL1414" s="265"/>
      <c r="QEM1414" s="265"/>
      <c r="QEN1414" s="265"/>
      <c r="QEO1414" s="265"/>
      <c r="QEP1414" s="265"/>
      <c r="QEQ1414" s="265"/>
      <c r="QER1414" s="265"/>
      <c r="QES1414" s="265"/>
      <c r="QET1414" s="265"/>
      <c r="QEU1414" s="265"/>
      <c r="QEV1414" s="265"/>
      <c r="QEW1414" s="265"/>
      <c r="QEX1414" s="265"/>
      <c r="QEY1414" s="265"/>
      <c r="QEZ1414" s="265"/>
      <c r="QFA1414" s="265"/>
      <c r="QFB1414" s="265"/>
      <c r="QFC1414" s="265"/>
      <c r="QFD1414" s="265"/>
      <c r="QFE1414" s="265"/>
      <c r="QFF1414" s="265"/>
      <c r="QFG1414" s="265"/>
      <c r="QFH1414" s="265"/>
      <c r="QFI1414" s="265"/>
      <c r="QFJ1414" s="265"/>
      <c r="QFK1414" s="265"/>
      <c r="QFL1414" s="265"/>
      <c r="QFM1414" s="265"/>
      <c r="QFN1414" s="265"/>
      <c r="QFO1414" s="265"/>
      <c r="QFP1414" s="265"/>
      <c r="QFQ1414" s="265"/>
      <c r="QFR1414" s="265"/>
      <c r="QFS1414" s="265"/>
      <c r="QFT1414" s="265"/>
      <c r="QFU1414" s="265"/>
      <c r="QFV1414" s="265"/>
      <c r="QFW1414" s="265"/>
      <c r="QFX1414" s="265"/>
      <c r="QFY1414" s="265"/>
      <c r="QFZ1414" s="265"/>
      <c r="QGA1414" s="265"/>
      <c r="QGB1414" s="265"/>
      <c r="QGC1414" s="265"/>
      <c r="QGD1414" s="265"/>
      <c r="QGE1414" s="265"/>
      <c r="QGF1414" s="265"/>
      <c r="QGG1414" s="265"/>
      <c r="QGH1414" s="265"/>
      <c r="QGI1414" s="265"/>
      <c r="QGJ1414" s="265"/>
      <c r="QGK1414" s="265"/>
      <c r="QGL1414" s="265"/>
      <c r="QGM1414" s="265"/>
      <c r="QGN1414" s="265"/>
      <c r="QGO1414" s="265"/>
      <c r="QGP1414" s="265"/>
      <c r="QGQ1414" s="265"/>
      <c r="QGR1414" s="265"/>
      <c r="QGS1414" s="265"/>
      <c r="QGT1414" s="265"/>
      <c r="QGU1414" s="265"/>
      <c r="QGV1414" s="265"/>
      <c r="QGW1414" s="265"/>
      <c r="QGX1414" s="265"/>
      <c r="QGY1414" s="265"/>
      <c r="QGZ1414" s="265"/>
      <c r="QHA1414" s="265"/>
      <c r="QHB1414" s="265"/>
      <c r="QHC1414" s="265"/>
      <c r="QHD1414" s="265"/>
      <c r="QHE1414" s="265"/>
      <c r="QHF1414" s="265"/>
      <c r="QHG1414" s="265"/>
      <c r="QHH1414" s="265"/>
      <c r="QHI1414" s="265"/>
      <c r="QHJ1414" s="265"/>
      <c r="QHK1414" s="265"/>
      <c r="QHL1414" s="265"/>
      <c r="QHM1414" s="265"/>
      <c r="QHN1414" s="265"/>
      <c r="QHO1414" s="265"/>
      <c r="QHP1414" s="265"/>
      <c r="QHQ1414" s="265"/>
      <c r="QHR1414" s="265"/>
      <c r="QHS1414" s="265"/>
      <c r="QHT1414" s="265"/>
      <c r="QHU1414" s="265"/>
      <c r="QHV1414" s="265"/>
      <c r="QHW1414" s="265"/>
      <c r="QHX1414" s="265"/>
      <c r="QHY1414" s="265"/>
      <c r="QHZ1414" s="265"/>
      <c r="QIA1414" s="265"/>
      <c r="QIB1414" s="265"/>
      <c r="QIC1414" s="265"/>
      <c r="QID1414" s="265"/>
      <c r="QIE1414" s="265"/>
      <c r="QIF1414" s="265"/>
      <c r="QIG1414" s="265"/>
      <c r="QIH1414" s="265"/>
      <c r="QII1414" s="265"/>
      <c r="QIJ1414" s="265"/>
      <c r="QIK1414" s="265"/>
      <c r="QIL1414" s="265"/>
      <c r="QIM1414" s="265"/>
      <c r="QIN1414" s="265"/>
      <c r="QIO1414" s="265"/>
      <c r="QIP1414" s="265"/>
      <c r="QIQ1414" s="265"/>
      <c r="QIR1414" s="265"/>
      <c r="QIS1414" s="265"/>
      <c r="QIT1414" s="265"/>
      <c r="QIU1414" s="265"/>
      <c r="QIV1414" s="265"/>
      <c r="QIW1414" s="265"/>
      <c r="QIX1414" s="265"/>
      <c r="QIY1414" s="265"/>
      <c r="QIZ1414" s="265"/>
      <c r="QJA1414" s="265"/>
      <c r="QJB1414" s="265"/>
      <c r="QJC1414" s="265"/>
      <c r="QJD1414" s="265"/>
      <c r="QJE1414" s="265"/>
      <c r="QJF1414" s="265"/>
      <c r="QJG1414" s="265"/>
      <c r="QJH1414" s="265"/>
      <c r="QJI1414" s="265"/>
      <c r="QJJ1414" s="265"/>
      <c r="QJK1414" s="265"/>
      <c r="QJL1414" s="265"/>
      <c r="QJM1414" s="265"/>
      <c r="QJN1414" s="265"/>
      <c r="QJO1414" s="265"/>
      <c r="QJP1414" s="265"/>
      <c r="QJQ1414" s="265"/>
      <c r="QJR1414" s="265"/>
      <c r="QJS1414" s="265"/>
      <c r="QJT1414" s="265"/>
      <c r="QJU1414" s="265"/>
      <c r="QJV1414" s="265"/>
      <c r="QJW1414" s="265"/>
      <c r="QJX1414" s="265"/>
      <c r="QJY1414" s="265"/>
      <c r="QJZ1414" s="265"/>
      <c r="QKA1414" s="265"/>
      <c r="QKB1414" s="265"/>
      <c r="QKC1414" s="265"/>
      <c r="QKD1414" s="265"/>
      <c r="QKE1414" s="265"/>
      <c r="QKF1414" s="265"/>
      <c r="QKG1414" s="265"/>
      <c r="QKH1414" s="265"/>
      <c r="QKI1414" s="265"/>
      <c r="QKJ1414" s="265"/>
      <c r="QKK1414" s="265"/>
      <c r="QKL1414" s="265"/>
      <c r="QKM1414" s="265"/>
      <c r="QKN1414" s="265"/>
      <c r="QKO1414" s="265"/>
      <c r="QKP1414" s="265"/>
      <c r="QKQ1414" s="265"/>
      <c r="QKR1414" s="265"/>
      <c r="QKS1414" s="265"/>
      <c r="QKT1414" s="265"/>
      <c r="QKU1414" s="265"/>
      <c r="QKV1414" s="265"/>
      <c r="QKW1414" s="265"/>
      <c r="QKX1414" s="265"/>
      <c r="QKY1414" s="265"/>
      <c r="QKZ1414" s="265"/>
      <c r="QLA1414" s="265"/>
      <c r="QLB1414" s="265"/>
      <c r="QLC1414" s="265"/>
      <c r="QLD1414" s="265"/>
      <c r="QLE1414" s="265"/>
      <c r="QLF1414" s="265"/>
      <c r="QLG1414" s="265"/>
      <c r="QLH1414" s="265"/>
      <c r="QLI1414" s="265"/>
      <c r="QLJ1414" s="265"/>
      <c r="QLK1414" s="265"/>
      <c r="QLL1414" s="265"/>
      <c r="QLM1414" s="265"/>
      <c r="QLN1414" s="265"/>
      <c r="QLO1414" s="265"/>
      <c r="QLP1414" s="265"/>
      <c r="QLQ1414" s="265"/>
      <c r="QLR1414" s="265"/>
      <c r="QLS1414" s="265"/>
      <c r="QLT1414" s="265"/>
      <c r="QLU1414" s="265"/>
      <c r="QLV1414" s="265"/>
      <c r="QLW1414" s="265"/>
      <c r="QLX1414" s="265"/>
      <c r="QLY1414" s="265"/>
      <c r="QLZ1414" s="265"/>
      <c r="QMA1414" s="265"/>
      <c r="QMB1414" s="265"/>
      <c r="QMC1414" s="265"/>
      <c r="QMD1414" s="265"/>
      <c r="QME1414" s="265"/>
      <c r="QMF1414" s="265"/>
      <c r="QMG1414" s="265"/>
      <c r="QMH1414" s="265"/>
      <c r="QMI1414" s="265"/>
      <c r="QMJ1414" s="265"/>
      <c r="QMK1414" s="265"/>
      <c r="QML1414" s="265"/>
      <c r="QMM1414" s="265"/>
      <c r="QMN1414" s="265"/>
      <c r="QMO1414" s="265"/>
      <c r="QMP1414" s="265"/>
      <c r="QMQ1414" s="265"/>
      <c r="QMR1414" s="265"/>
      <c r="QMS1414" s="265"/>
      <c r="QMT1414" s="265"/>
      <c r="QMU1414" s="265"/>
      <c r="QMV1414" s="265"/>
      <c r="QMW1414" s="265"/>
      <c r="QMX1414" s="265"/>
      <c r="QMY1414" s="265"/>
      <c r="QMZ1414" s="265"/>
      <c r="QNA1414" s="265"/>
      <c r="QNB1414" s="265"/>
      <c r="QNC1414" s="265"/>
      <c r="QND1414" s="265"/>
      <c r="QNE1414" s="265"/>
      <c r="QNF1414" s="265"/>
      <c r="QNG1414" s="265"/>
      <c r="QNH1414" s="265"/>
      <c r="QNI1414" s="265"/>
      <c r="QNJ1414" s="265"/>
      <c r="QNK1414" s="265"/>
      <c r="QNL1414" s="265"/>
      <c r="QNM1414" s="265"/>
      <c r="QNN1414" s="265"/>
      <c r="QNO1414" s="265"/>
      <c r="QNP1414" s="265"/>
      <c r="QNQ1414" s="265"/>
      <c r="QNR1414" s="265"/>
      <c r="QNS1414" s="265"/>
      <c r="QNT1414" s="265"/>
      <c r="QNU1414" s="265"/>
      <c r="QNV1414" s="265"/>
      <c r="QNW1414" s="265"/>
      <c r="QNX1414" s="265"/>
      <c r="QNY1414" s="265"/>
      <c r="QNZ1414" s="265"/>
      <c r="QOA1414" s="265"/>
      <c r="QOB1414" s="265"/>
      <c r="QOC1414" s="265"/>
      <c r="QOD1414" s="265"/>
      <c r="QOE1414" s="265"/>
      <c r="QOF1414" s="265"/>
      <c r="QOG1414" s="265"/>
      <c r="QOH1414" s="265"/>
      <c r="QOI1414" s="265"/>
      <c r="QOJ1414" s="265"/>
      <c r="QOK1414" s="265"/>
      <c r="QOL1414" s="265"/>
      <c r="QOM1414" s="265"/>
      <c r="QON1414" s="265"/>
      <c r="QOO1414" s="265"/>
      <c r="QOP1414" s="265"/>
      <c r="QOQ1414" s="265"/>
      <c r="QOR1414" s="265"/>
      <c r="QOS1414" s="265"/>
      <c r="QOT1414" s="265"/>
      <c r="QOU1414" s="265"/>
      <c r="QOV1414" s="265"/>
      <c r="QOW1414" s="265"/>
      <c r="QOX1414" s="265"/>
      <c r="QOY1414" s="265"/>
      <c r="QOZ1414" s="265"/>
      <c r="QPA1414" s="265"/>
      <c r="QPB1414" s="265"/>
      <c r="QPC1414" s="265"/>
      <c r="QPD1414" s="265"/>
      <c r="QPE1414" s="265"/>
      <c r="QPF1414" s="265"/>
      <c r="QPG1414" s="265"/>
      <c r="QPH1414" s="265"/>
      <c r="QPI1414" s="265"/>
      <c r="QPJ1414" s="265"/>
      <c r="QPK1414" s="265"/>
      <c r="QPL1414" s="265"/>
      <c r="QPM1414" s="265"/>
      <c r="QPN1414" s="265"/>
      <c r="QPO1414" s="265"/>
      <c r="QPP1414" s="265"/>
      <c r="QPQ1414" s="265"/>
      <c r="QPR1414" s="265"/>
      <c r="QPS1414" s="265"/>
      <c r="QPT1414" s="265"/>
      <c r="QPU1414" s="265"/>
      <c r="QPV1414" s="265"/>
      <c r="QPW1414" s="265"/>
      <c r="QPX1414" s="265"/>
      <c r="QPY1414" s="265"/>
      <c r="QPZ1414" s="265"/>
      <c r="QQA1414" s="265"/>
      <c r="QQB1414" s="265"/>
      <c r="QQC1414" s="265"/>
      <c r="QQD1414" s="265"/>
      <c r="QQE1414" s="265"/>
      <c r="QQF1414" s="265"/>
      <c r="QQG1414" s="265"/>
      <c r="QQH1414" s="265"/>
      <c r="QQI1414" s="265"/>
      <c r="QQJ1414" s="265"/>
      <c r="QQK1414" s="265"/>
      <c r="QQL1414" s="265"/>
      <c r="QQM1414" s="265"/>
      <c r="QQN1414" s="265"/>
      <c r="QQO1414" s="265"/>
      <c r="QQP1414" s="265"/>
      <c r="QQQ1414" s="265"/>
      <c r="QQR1414" s="265"/>
      <c r="QQS1414" s="265"/>
      <c r="QQT1414" s="265"/>
      <c r="QQU1414" s="265"/>
      <c r="QQV1414" s="265"/>
      <c r="QQW1414" s="265"/>
      <c r="QQX1414" s="265"/>
      <c r="QQY1414" s="265"/>
      <c r="QQZ1414" s="265"/>
      <c r="QRA1414" s="265"/>
      <c r="QRB1414" s="265"/>
      <c r="QRC1414" s="265"/>
      <c r="QRD1414" s="265"/>
      <c r="QRE1414" s="265"/>
      <c r="QRF1414" s="265"/>
      <c r="QRG1414" s="265"/>
      <c r="QRH1414" s="265"/>
      <c r="QRI1414" s="265"/>
      <c r="QRJ1414" s="265"/>
      <c r="QRK1414" s="265"/>
      <c r="QRL1414" s="265"/>
      <c r="QRM1414" s="265"/>
      <c r="QRN1414" s="265"/>
      <c r="QRO1414" s="265"/>
      <c r="QRP1414" s="265"/>
      <c r="QRQ1414" s="265"/>
      <c r="QRR1414" s="265"/>
      <c r="QRS1414" s="265"/>
      <c r="QRT1414" s="265"/>
      <c r="QRU1414" s="265"/>
      <c r="QRV1414" s="265"/>
      <c r="QRW1414" s="265"/>
      <c r="QRX1414" s="265"/>
      <c r="QRY1414" s="265"/>
      <c r="QRZ1414" s="265"/>
      <c r="QSA1414" s="265"/>
      <c r="QSB1414" s="265"/>
      <c r="QSC1414" s="265"/>
      <c r="QSD1414" s="265"/>
      <c r="QSE1414" s="265"/>
      <c r="QSF1414" s="265"/>
      <c r="QSG1414" s="265"/>
      <c r="QSH1414" s="265"/>
      <c r="QSI1414" s="265"/>
      <c r="QSJ1414" s="265"/>
      <c r="QSK1414" s="265"/>
      <c r="QSL1414" s="265"/>
      <c r="QSM1414" s="265"/>
      <c r="QSN1414" s="265"/>
      <c r="QSO1414" s="265"/>
      <c r="QSP1414" s="265"/>
      <c r="QSQ1414" s="265"/>
      <c r="QSR1414" s="265"/>
      <c r="QSS1414" s="265"/>
      <c r="QST1414" s="265"/>
      <c r="QSU1414" s="265"/>
      <c r="QSV1414" s="265"/>
      <c r="QSW1414" s="265"/>
      <c r="QSX1414" s="265"/>
      <c r="QSY1414" s="265"/>
      <c r="QSZ1414" s="265"/>
      <c r="QTA1414" s="265"/>
      <c r="QTB1414" s="265"/>
      <c r="QTC1414" s="265"/>
      <c r="QTD1414" s="265"/>
      <c r="QTE1414" s="265"/>
      <c r="QTF1414" s="265"/>
      <c r="QTG1414" s="265"/>
      <c r="QTH1414" s="265"/>
      <c r="QTI1414" s="265"/>
      <c r="QTJ1414" s="265"/>
      <c r="QTK1414" s="265"/>
      <c r="QTL1414" s="265"/>
      <c r="QTM1414" s="265"/>
      <c r="QTN1414" s="265"/>
      <c r="QTO1414" s="265"/>
      <c r="QTP1414" s="265"/>
      <c r="QTQ1414" s="265"/>
      <c r="QTR1414" s="265"/>
      <c r="QTS1414" s="265"/>
      <c r="QTT1414" s="265"/>
      <c r="QTU1414" s="265"/>
      <c r="QTV1414" s="265"/>
      <c r="QTW1414" s="265"/>
      <c r="QTX1414" s="265"/>
      <c r="QTY1414" s="265"/>
      <c r="QTZ1414" s="265"/>
      <c r="QUA1414" s="265"/>
      <c r="QUB1414" s="265"/>
      <c r="QUC1414" s="265"/>
      <c r="QUD1414" s="265"/>
      <c r="QUE1414" s="265"/>
      <c r="QUF1414" s="265"/>
      <c r="QUG1414" s="265"/>
      <c r="QUH1414" s="265"/>
      <c r="QUI1414" s="265"/>
      <c r="QUJ1414" s="265"/>
      <c r="QUK1414" s="265"/>
      <c r="QUL1414" s="265"/>
      <c r="QUM1414" s="265"/>
      <c r="QUN1414" s="265"/>
      <c r="QUO1414" s="265"/>
      <c r="QUP1414" s="265"/>
      <c r="QUQ1414" s="265"/>
      <c r="QUR1414" s="265"/>
      <c r="QUS1414" s="265"/>
      <c r="QUT1414" s="265"/>
      <c r="QUU1414" s="265"/>
      <c r="QUV1414" s="265"/>
      <c r="QUW1414" s="265"/>
      <c r="QUX1414" s="265"/>
      <c r="QUY1414" s="265"/>
      <c r="QUZ1414" s="265"/>
      <c r="QVA1414" s="265"/>
      <c r="QVB1414" s="265"/>
      <c r="QVC1414" s="265"/>
      <c r="QVD1414" s="265"/>
      <c r="QVE1414" s="265"/>
      <c r="QVF1414" s="265"/>
      <c r="QVG1414" s="265"/>
      <c r="QVH1414" s="265"/>
      <c r="QVI1414" s="265"/>
      <c r="QVJ1414" s="265"/>
      <c r="QVK1414" s="265"/>
      <c r="QVL1414" s="265"/>
      <c r="QVM1414" s="265"/>
      <c r="QVN1414" s="265"/>
      <c r="QVO1414" s="265"/>
      <c r="QVP1414" s="265"/>
      <c r="QVQ1414" s="265"/>
      <c r="QVR1414" s="265"/>
      <c r="QVS1414" s="265"/>
      <c r="QVT1414" s="265"/>
      <c r="QVU1414" s="265"/>
      <c r="QVV1414" s="265"/>
      <c r="QVW1414" s="265"/>
      <c r="QVX1414" s="265"/>
      <c r="QVY1414" s="265"/>
      <c r="QVZ1414" s="265"/>
      <c r="QWA1414" s="265"/>
      <c r="QWB1414" s="265"/>
      <c r="QWC1414" s="265"/>
      <c r="QWD1414" s="265"/>
      <c r="QWE1414" s="265"/>
      <c r="QWF1414" s="265"/>
      <c r="QWG1414" s="265"/>
      <c r="QWH1414" s="265"/>
      <c r="QWI1414" s="265"/>
      <c r="QWJ1414" s="265"/>
      <c r="QWK1414" s="265"/>
      <c r="QWL1414" s="265"/>
      <c r="QWM1414" s="265"/>
      <c r="QWN1414" s="265"/>
      <c r="QWO1414" s="265"/>
      <c r="QWP1414" s="265"/>
      <c r="QWQ1414" s="265"/>
      <c r="QWR1414" s="265"/>
      <c r="QWS1414" s="265"/>
      <c r="QWT1414" s="265"/>
      <c r="QWU1414" s="265"/>
      <c r="QWV1414" s="265"/>
      <c r="QWW1414" s="265"/>
      <c r="QWX1414" s="265"/>
      <c r="QWY1414" s="265"/>
      <c r="QWZ1414" s="265"/>
      <c r="QXA1414" s="265"/>
      <c r="QXB1414" s="265"/>
      <c r="QXC1414" s="265"/>
      <c r="QXD1414" s="265"/>
      <c r="QXE1414" s="265"/>
      <c r="QXF1414" s="265"/>
      <c r="QXG1414" s="265"/>
      <c r="QXH1414" s="265"/>
      <c r="QXI1414" s="265"/>
      <c r="QXJ1414" s="265"/>
      <c r="QXK1414" s="265"/>
      <c r="QXL1414" s="265"/>
      <c r="QXM1414" s="265"/>
      <c r="QXN1414" s="265"/>
      <c r="QXO1414" s="265"/>
      <c r="QXP1414" s="265"/>
      <c r="QXQ1414" s="265"/>
      <c r="QXR1414" s="265"/>
      <c r="QXS1414" s="265"/>
      <c r="QXT1414" s="265"/>
      <c r="QXU1414" s="265"/>
      <c r="QXV1414" s="265"/>
      <c r="QXW1414" s="265"/>
      <c r="QXX1414" s="265"/>
      <c r="QXY1414" s="265"/>
      <c r="QXZ1414" s="265"/>
      <c r="QYA1414" s="265"/>
      <c r="QYB1414" s="265"/>
      <c r="QYC1414" s="265"/>
      <c r="QYD1414" s="265"/>
      <c r="QYE1414" s="265"/>
      <c r="QYF1414" s="265"/>
      <c r="QYG1414" s="265"/>
      <c r="QYH1414" s="265"/>
      <c r="QYI1414" s="265"/>
      <c r="QYJ1414" s="265"/>
      <c r="QYK1414" s="265"/>
      <c r="QYL1414" s="265"/>
      <c r="QYM1414" s="265"/>
      <c r="QYN1414" s="265"/>
      <c r="QYO1414" s="265"/>
      <c r="QYP1414" s="265"/>
      <c r="QYQ1414" s="265"/>
      <c r="QYR1414" s="265"/>
      <c r="QYS1414" s="265"/>
      <c r="QYT1414" s="265"/>
      <c r="QYU1414" s="265"/>
      <c r="QYV1414" s="265"/>
      <c r="QYW1414" s="265"/>
      <c r="QYX1414" s="265"/>
      <c r="QYY1414" s="265"/>
      <c r="QYZ1414" s="265"/>
      <c r="QZA1414" s="265"/>
      <c r="QZB1414" s="265"/>
      <c r="QZC1414" s="265"/>
      <c r="QZD1414" s="265"/>
      <c r="QZE1414" s="265"/>
      <c r="QZF1414" s="265"/>
      <c r="QZG1414" s="265"/>
      <c r="QZH1414" s="265"/>
      <c r="QZI1414" s="265"/>
      <c r="QZJ1414" s="265"/>
      <c r="QZK1414" s="265"/>
      <c r="QZL1414" s="265"/>
      <c r="QZM1414" s="265"/>
      <c r="QZN1414" s="265"/>
      <c r="QZO1414" s="265"/>
      <c r="QZP1414" s="265"/>
      <c r="QZQ1414" s="265"/>
      <c r="QZR1414" s="265"/>
      <c r="QZS1414" s="265"/>
      <c r="QZT1414" s="265"/>
      <c r="QZU1414" s="265"/>
      <c r="QZV1414" s="265"/>
      <c r="QZW1414" s="265"/>
      <c r="QZX1414" s="265"/>
      <c r="QZY1414" s="265"/>
      <c r="QZZ1414" s="265"/>
      <c r="RAA1414" s="265"/>
      <c r="RAB1414" s="265"/>
      <c r="RAC1414" s="265"/>
      <c r="RAD1414" s="265"/>
      <c r="RAE1414" s="265"/>
      <c r="RAF1414" s="265"/>
      <c r="RAG1414" s="265"/>
      <c r="RAH1414" s="265"/>
      <c r="RAI1414" s="265"/>
      <c r="RAJ1414" s="265"/>
      <c r="RAK1414" s="265"/>
      <c r="RAL1414" s="265"/>
      <c r="RAM1414" s="265"/>
      <c r="RAN1414" s="265"/>
      <c r="RAO1414" s="265"/>
      <c r="RAP1414" s="265"/>
      <c r="RAQ1414" s="265"/>
      <c r="RAR1414" s="265"/>
      <c r="RAS1414" s="265"/>
      <c r="RAT1414" s="265"/>
      <c r="RAU1414" s="265"/>
      <c r="RAV1414" s="265"/>
      <c r="RAW1414" s="265"/>
      <c r="RAX1414" s="265"/>
      <c r="RAY1414" s="265"/>
      <c r="RAZ1414" s="265"/>
      <c r="RBA1414" s="265"/>
      <c r="RBB1414" s="265"/>
      <c r="RBC1414" s="265"/>
      <c r="RBD1414" s="265"/>
      <c r="RBE1414" s="265"/>
      <c r="RBF1414" s="265"/>
      <c r="RBG1414" s="265"/>
      <c r="RBH1414" s="265"/>
      <c r="RBI1414" s="265"/>
      <c r="RBJ1414" s="265"/>
      <c r="RBK1414" s="265"/>
      <c r="RBL1414" s="265"/>
      <c r="RBM1414" s="265"/>
      <c r="RBN1414" s="265"/>
      <c r="RBO1414" s="265"/>
      <c r="RBP1414" s="265"/>
      <c r="RBQ1414" s="265"/>
      <c r="RBR1414" s="265"/>
      <c r="RBS1414" s="265"/>
      <c r="RBT1414" s="265"/>
      <c r="RBU1414" s="265"/>
      <c r="RBV1414" s="265"/>
      <c r="RBW1414" s="265"/>
      <c r="RBX1414" s="265"/>
      <c r="RBY1414" s="265"/>
      <c r="RBZ1414" s="265"/>
      <c r="RCA1414" s="265"/>
      <c r="RCB1414" s="265"/>
      <c r="RCC1414" s="265"/>
      <c r="RCD1414" s="265"/>
      <c r="RCE1414" s="265"/>
      <c r="RCF1414" s="265"/>
      <c r="RCG1414" s="265"/>
      <c r="RCH1414" s="265"/>
      <c r="RCI1414" s="265"/>
      <c r="RCJ1414" s="265"/>
      <c r="RCK1414" s="265"/>
      <c r="RCL1414" s="265"/>
      <c r="RCM1414" s="265"/>
      <c r="RCN1414" s="265"/>
      <c r="RCO1414" s="265"/>
      <c r="RCP1414" s="265"/>
      <c r="RCQ1414" s="265"/>
      <c r="RCR1414" s="265"/>
      <c r="RCS1414" s="265"/>
      <c r="RCT1414" s="265"/>
      <c r="RCU1414" s="265"/>
      <c r="RCV1414" s="265"/>
      <c r="RCW1414" s="265"/>
      <c r="RCX1414" s="265"/>
      <c r="RCY1414" s="265"/>
      <c r="RCZ1414" s="265"/>
      <c r="RDA1414" s="265"/>
      <c r="RDB1414" s="265"/>
      <c r="RDC1414" s="265"/>
      <c r="RDD1414" s="265"/>
      <c r="RDE1414" s="265"/>
      <c r="RDF1414" s="265"/>
      <c r="RDG1414" s="265"/>
      <c r="RDH1414" s="265"/>
      <c r="RDI1414" s="265"/>
      <c r="RDJ1414" s="265"/>
      <c r="RDK1414" s="265"/>
      <c r="RDL1414" s="265"/>
      <c r="RDM1414" s="265"/>
      <c r="RDN1414" s="265"/>
      <c r="RDO1414" s="265"/>
      <c r="RDP1414" s="265"/>
      <c r="RDQ1414" s="265"/>
      <c r="RDR1414" s="265"/>
      <c r="RDS1414" s="265"/>
      <c r="RDT1414" s="265"/>
      <c r="RDU1414" s="265"/>
      <c r="RDV1414" s="265"/>
      <c r="RDW1414" s="265"/>
      <c r="RDX1414" s="265"/>
      <c r="RDY1414" s="265"/>
      <c r="RDZ1414" s="265"/>
      <c r="REA1414" s="265"/>
      <c r="REB1414" s="265"/>
      <c r="REC1414" s="265"/>
      <c r="RED1414" s="265"/>
      <c r="REE1414" s="265"/>
      <c r="REF1414" s="265"/>
      <c r="REG1414" s="265"/>
      <c r="REH1414" s="265"/>
      <c r="REI1414" s="265"/>
      <c r="REJ1414" s="265"/>
      <c r="REK1414" s="265"/>
      <c r="REL1414" s="265"/>
      <c r="REM1414" s="265"/>
      <c r="REN1414" s="265"/>
      <c r="REO1414" s="265"/>
      <c r="REP1414" s="265"/>
      <c r="REQ1414" s="265"/>
      <c r="RER1414" s="265"/>
      <c r="RES1414" s="265"/>
      <c r="RET1414" s="265"/>
      <c r="REU1414" s="265"/>
      <c r="REV1414" s="265"/>
      <c r="REW1414" s="265"/>
      <c r="REX1414" s="265"/>
      <c r="REY1414" s="265"/>
      <c r="REZ1414" s="265"/>
      <c r="RFA1414" s="265"/>
      <c r="RFB1414" s="265"/>
      <c r="RFC1414" s="265"/>
      <c r="RFD1414" s="265"/>
      <c r="RFE1414" s="265"/>
      <c r="RFF1414" s="265"/>
      <c r="RFG1414" s="265"/>
      <c r="RFH1414" s="265"/>
      <c r="RFI1414" s="265"/>
      <c r="RFJ1414" s="265"/>
      <c r="RFK1414" s="265"/>
      <c r="RFL1414" s="265"/>
      <c r="RFM1414" s="265"/>
      <c r="RFN1414" s="265"/>
      <c r="RFO1414" s="265"/>
      <c r="RFP1414" s="265"/>
      <c r="RFQ1414" s="265"/>
      <c r="RFR1414" s="265"/>
      <c r="RFS1414" s="265"/>
      <c r="RFT1414" s="265"/>
      <c r="RFU1414" s="265"/>
      <c r="RFV1414" s="265"/>
      <c r="RFW1414" s="265"/>
      <c r="RFX1414" s="265"/>
      <c r="RFY1414" s="265"/>
      <c r="RFZ1414" s="265"/>
      <c r="RGA1414" s="265"/>
      <c r="RGB1414" s="265"/>
      <c r="RGC1414" s="265"/>
      <c r="RGD1414" s="265"/>
      <c r="RGE1414" s="265"/>
      <c r="RGF1414" s="265"/>
      <c r="RGG1414" s="265"/>
      <c r="RGH1414" s="265"/>
      <c r="RGI1414" s="265"/>
      <c r="RGJ1414" s="265"/>
      <c r="RGK1414" s="265"/>
      <c r="RGL1414" s="265"/>
      <c r="RGM1414" s="265"/>
      <c r="RGN1414" s="265"/>
      <c r="RGO1414" s="265"/>
      <c r="RGP1414" s="265"/>
      <c r="RGQ1414" s="265"/>
      <c r="RGR1414" s="265"/>
      <c r="RGS1414" s="265"/>
      <c r="RGT1414" s="265"/>
      <c r="RGU1414" s="265"/>
      <c r="RGV1414" s="265"/>
      <c r="RGW1414" s="265"/>
      <c r="RGX1414" s="265"/>
      <c r="RGY1414" s="265"/>
      <c r="RGZ1414" s="265"/>
      <c r="RHA1414" s="265"/>
      <c r="RHB1414" s="265"/>
      <c r="RHC1414" s="265"/>
      <c r="RHD1414" s="265"/>
      <c r="RHE1414" s="265"/>
      <c r="RHF1414" s="265"/>
      <c r="RHG1414" s="265"/>
      <c r="RHH1414" s="265"/>
      <c r="RHI1414" s="265"/>
      <c r="RHJ1414" s="265"/>
      <c r="RHK1414" s="265"/>
      <c r="RHL1414" s="265"/>
      <c r="RHM1414" s="265"/>
      <c r="RHN1414" s="265"/>
      <c r="RHO1414" s="265"/>
      <c r="RHP1414" s="265"/>
      <c r="RHQ1414" s="265"/>
      <c r="RHR1414" s="265"/>
      <c r="RHS1414" s="265"/>
      <c r="RHT1414" s="265"/>
      <c r="RHU1414" s="265"/>
      <c r="RHV1414" s="265"/>
      <c r="RHW1414" s="265"/>
      <c r="RHX1414" s="265"/>
      <c r="RHY1414" s="265"/>
      <c r="RHZ1414" s="265"/>
      <c r="RIA1414" s="265"/>
      <c r="RIB1414" s="265"/>
      <c r="RIC1414" s="265"/>
      <c r="RID1414" s="265"/>
      <c r="RIE1414" s="265"/>
      <c r="RIF1414" s="265"/>
      <c r="RIG1414" s="265"/>
      <c r="RIH1414" s="265"/>
      <c r="RII1414" s="265"/>
      <c r="RIJ1414" s="265"/>
      <c r="RIK1414" s="265"/>
      <c r="RIL1414" s="265"/>
      <c r="RIM1414" s="265"/>
      <c r="RIN1414" s="265"/>
      <c r="RIO1414" s="265"/>
      <c r="RIP1414" s="265"/>
      <c r="RIQ1414" s="265"/>
      <c r="RIR1414" s="265"/>
      <c r="RIS1414" s="265"/>
      <c r="RIT1414" s="265"/>
      <c r="RIU1414" s="265"/>
      <c r="RIV1414" s="265"/>
      <c r="RIW1414" s="265"/>
      <c r="RIX1414" s="265"/>
      <c r="RIY1414" s="265"/>
      <c r="RIZ1414" s="265"/>
      <c r="RJA1414" s="265"/>
      <c r="RJB1414" s="265"/>
      <c r="RJC1414" s="265"/>
      <c r="RJD1414" s="265"/>
      <c r="RJE1414" s="265"/>
      <c r="RJF1414" s="265"/>
      <c r="RJG1414" s="265"/>
      <c r="RJH1414" s="265"/>
      <c r="RJI1414" s="265"/>
      <c r="RJJ1414" s="265"/>
      <c r="RJK1414" s="265"/>
      <c r="RJL1414" s="265"/>
      <c r="RJM1414" s="265"/>
      <c r="RJN1414" s="265"/>
      <c r="RJO1414" s="265"/>
      <c r="RJP1414" s="265"/>
      <c r="RJQ1414" s="265"/>
      <c r="RJR1414" s="265"/>
      <c r="RJS1414" s="265"/>
      <c r="RJT1414" s="265"/>
      <c r="RJU1414" s="265"/>
      <c r="RJV1414" s="265"/>
      <c r="RJW1414" s="265"/>
      <c r="RJX1414" s="265"/>
      <c r="RJY1414" s="265"/>
      <c r="RJZ1414" s="265"/>
      <c r="RKA1414" s="265"/>
      <c r="RKB1414" s="265"/>
      <c r="RKC1414" s="265"/>
      <c r="RKD1414" s="265"/>
      <c r="RKE1414" s="265"/>
      <c r="RKF1414" s="265"/>
      <c r="RKG1414" s="265"/>
      <c r="RKH1414" s="265"/>
      <c r="RKI1414" s="265"/>
      <c r="RKJ1414" s="265"/>
      <c r="RKK1414" s="265"/>
      <c r="RKL1414" s="265"/>
      <c r="RKM1414" s="265"/>
      <c r="RKN1414" s="265"/>
      <c r="RKO1414" s="265"/>
      <c r="RKP1414" s="265"/>
      <c r="RKQ1414" s="265"/>
      <c r="RKR1414" s="265"/>
      <c r="RKS1414" s="265"/>
      <c r="RKT1414" s="265"/>
      <c r="RKU1414" s="265"/>
      <c r="RKV1414" s="265"/>
      <c r="RKW1414" s="265"/>
      <c r="RKX1414" s="265"/>
      <c r="RKY1414" s="265"/>
      <c r="RKZ1414" s="265"/>
      <c r="RLA1414" s="265"/>
      <c r="RLB1414" s="265"/>
      <c r="RLC1414" s="265"/>
      <c r="RLD1414" s="265"/>
      <c r="RLE1414" s="265"/>
      <c r="RLF1414" s="265"/>
      <c r="RLG1414" s="265"/>
      <c r="RLH1414" s="265"/>
      <c r="RLI1414" s="265"/>
      <c r="RLJ1414" s="265"/>
      <c r="RLK1414" s="265"/>
      <c r="RLL1414" s="265"/>
      <c r="RLM1414" s="265"/>
      <c r="RLN1414" s="265"/>
      <c r="RLO1414" s="265"/>
      <c r="RLP1414" s="265"/>
      <c r="RLQ1414" s="265"/>
      <c r="RLR1414" s="265"/>
      <c r="RLS1414" s="265"/>
      <c r="RLT1414" s="265"/>
      <c r="RLU1414" s="265"/>
      <c r="RLV1414" s="265"/>
      <c r="RLW1414" s="265"/>
      <c r="RLX1414" s="265"/>
      <c r="RLY1414" s="265"/>
      <c r="RLZ1414" s="265"/>
      <c r="RMA1414" s="265"/>
      <c r="RMB1414" s="265"/>
      <c r="RMC1414" s="265"/>
      <c r="RMD1414" s="265"/>
      <c r="RME1414" s="265"/>
      <c r="RMF1414" s="265"/>
      <c r="RMG1414" s="265"/>
      <c r="RMH1414" s="265"/>
      <c r="RMI1414" s="265"/>
      <c r="RMJ1414" s="265"/>
      <c r="RMK1414" s="265"/>
      <c r="RML1414" s="265"/>
      <c r="RMM1414" s="265"/>
      <c r="RMN1414" s="265"/>
      <c r="RMO1414" s="265"/>
      <c r="RMP1414" s="265"/>
      <c r="RMQ1414" s="265"/>
      <c r="RMR1414" s="265"/>
      <c r="RMS1414" s="265"/>
      <c r="RMT1414" s="265"/>
      <c r="RMU1414" s="265"/>
      <c r="RMV1414" s="265"/>
      <c r="RMW1414" s="265"/>
      <c r="RMX1414" s="265"/>
      <c r="RMY1414" s="265"/>
      <c r="RMZ1414" s="265"/>
      <c r="RNA1414" s="265"/>
      <c r="RNB1414" s="265"/>
      <c r="RNC1414" s="265"/>
      <c r="RND1414" s="265"/>
      <c r="RNE1414" s="265"/>
      <c r="RNF1414" s="265"/>
      <c r="RNG1414" s="265"/>
      <c r="RNH1414" s="265"/>
      <c r="RNI1414" s="265"/>
      <c r="RNJ1414" s="265"/>
      <c r="RNK1414" s="265"/>
      <c r="RNL1414" s="265"/>
      <c r="RNM1414" s="265"/>
      <c r="RNN1414" s="265"/>
      <c r="RNO1414" s="265"/>
      <c r="RNP1414" s="265"/>
      <c r="RNQ1414" s="265"/>
      <c r="RNR1414" s="265"/>
      <c r="RNS1414" s="265"/>
      <c r="RNT1414" s="265"/>
      <c r="RNU1414" s="265"/>
      <c r="RNV1414" s="265"/>
      <c r="RNW1414" s="265"/>
      <c r="RNX1414" s="265"/>
      <c r="RNY1414" s="265"/>
      <c r="RNZ1414" s="265"/>
      <c r="ROA1414" s="265"/>
      <c r="ROB1414" s="265"/>
      <c r="ROC1414" s="265"/>
      <c r="ROD1414" s="265"/>
      <c r="ROE1414" s="265"/>
      <c r="ROF1414" s="265"/>
      <c r="ROG1414" s="265"/>
      <c r="ROH1414" s="265"/>
      <c r="ROI1414" s="265"/>
      <c r="ROJ1414" s="265"/>
      <c r="ROK1414" s="265"/>
      <c r="ROL1414" s="265"/>
      <c r="ROM1414" s="265"/>
      <c r="RON1414" s="265"/>
      <c r="ROO1414" s="265"/>
      <c r="ROP1414" s="265"/>
      <c r="ROQ1414" s="265"/>
      <c r="ROR1414" s="265"/>
      <c r="ROS1414" s="265"/>
      <c r="ROT1414" s="265"/>
      <c r="ROU1414" s="265"/>
      <c r="ROV1414" s="265"/>
      <c r="ROW1414" s="265"/>
      <c r="ROX1414" s="265"/>
      <c r="ROY1414" s="265"/>
      <c r="ROZ1414" s="265"/>
      <c r="RPA1414" s="265"/>
      <c r="RPB1414" s="265"/>
      <c r="RPC1414" s="265"/>
      <c r="RPD1414" s="265"/>
      <c r="RPE1414" s="265"/>
      <c r="RPF1414" s="265"/>
      <c r="RPG1414" s="265"/>
      <c r="RPH1414" s="265"/>
      <c r="RPI1414" s="265"/>
      <c r="RPJ1414" s="265"/>
      <c r="RPK1414" s="265"/>
      <c r="RPL1414" s="265"/>
      <c r="RPM1414" s="265"/>
      <c r="RPN1414" s="265"/>
      <c r="RPO1414" s="265"/>
      <c r="RPP1414" s="265"/>
      <c r="RPQ1414" s="265"/>
      <c r="RPR1414" s="265"/>
      <c r="RPS1414" s="265"/>
      <c r="RPT1414" s="265"/>
      <c r="RPU1414" s="265"/>
      <c r="RPV1414" s="265"/>
      <c r="RPW1414" s="265"/>
      <c r="RPX1414" s="265"/>
      <c r="RPY1414" s="265"/>
      <c r="RPZ1414" s="265"/>
      <c r="RQA1414" s="265"/>
      <c r="RQB1414" s="265"/>
      <c r="RQC1414" s="265"/>
      <c r="RQD1414" s="265"/>
      <c r="RQE1414" s="265"/>
      <c r="RQF1414" s="265"/>
      <c r="RQG1414" s="265"/>
      <c r="RQH1414" s="265"/>
      <c r="RQI1414" s="265"/>
      <c r="RQJ1414" s="265"/>
      <c r="RQK1414" s="265"/>
      <c r="RQL1414" s="265"/>
      <c r="RQM1414" s="265"/>
      <c r="RQN1414" s="265"/>
      <c r="RQO1414" s="265"/>
      <c r="RQP1414" s="265"/>
      <c r="RQQ1414" s="265"/>
      <c r="RQR1414" s="265"/>
      <c r="RQS1414" s="265"/>
      <c r="RQT1414" s="265"/>
      <c r="RQU1414" s="265"/>
      <c r="RQV1414" s="265"/>
      <c r="RQW1414" s="265"/>
      <c r="RQX1414" s="265"/>
      <c r="RQY1414" s="265"/>
      <c r="RQZ1414" s="265"/>
      <c r="RRA1414" s="265"/>
      <c r="RRB1414" s="265"/>
      <c r="RRC1414" s="265"/>
      <c r="RRD1414" s="265"/>
      <c r="RRE1414" s="265"/>
      <c r="RRF1414" s="265"/>
      <c r="RRG1414" s="265"/>
      <c r="RRH1414" s="265"/>
      <c r="RRI1414" s="265"/>
      <c r="RRJ1414" s="265"/>
      <c r="RRK1414" s="265"/>
      <c r="RRL1414" s="265"/>
      <c r="RRM1414" s="265"/>
      <c r="RRN1414" s="265"/>
      <c r="RRO1414" s="265"/>
      <c r="RRP1414" s="265"/>
      <c r="RRQ1414" s="265"/>
      <c r="RRR1414" s="265"/>
      <c r="RRS1414" s="265"/>
      <c r="RRT1414" s="265"/>
      <c r="RRU1414" s="265"/>
      <c r="RRV1414" s="265"/>
      <c r="RRW1414" s="265"/>
      <c r="RRX1414" s="265"/>
      <c r="RRY1414" s="265"/>
      <c r="RRZ1414" s="265"/>
      <c r="RSA1414" s="265"/>
      <c r="RSB1414" s="265"/>
      <c r="RSC1414" s="265"/>
      <c r="RSD1414" s="265"/>
      <c r="RSE1414" s="265"/>
      <c r="RSF1414" s="265"/>
      <c r="RSG1414" s="265"/>
      <c r="RSH1414" s="265"/>
      <c r="RSI1414" s="265"/>
      <c r="RSJ1414" s="265"/>
      <c r="RSK1414" s="265"/>
      <c r="RSL1414" s="265"/>
      <c r="RSM1414" s="265"/>
      <c r="RSN1414" s="265"/>
      <c r="RSO1414" s="265"/>
      <c r="RSP1414" s="265"/>
      <c r="RSQ1414" s="265"/>
      <c r="RSR1414" s="265"/>
      <c r="RSS1414" s="265"/>
      <c r="RST1414" s="265"/>
      <c r="RSU1414" s="265"/>
      <c r="RSV1414" s="265"/>
      <c r="RSW1414" s="265"/>
      <c r="RSX1414" s="265"/>
      <c r="RSY1414" s="265"/>
      <c r="RSZ1414" s="265"/>
      <c r="RTA1414" s="265"/>
      <c r="RTB1414" s="265"/>
      <c r="RTC1414" s="265"/>
      <c r="RTD1414" s="265"/>
      <c r="RTE1414" s="265"/>
      <c r="RTF1414" s="265"/>
      <c r="RTG1414" s="265"/>
      <c r="RTH1414" s="265"/>
      <c r="RTI1414" s="265"/>
      <c r="RTJ1414" s="265"/>
      <c r="RTK1414" s="265"/>
      <c r="RTL1414" s="265"/>
      <c r="RTM1414" s="265"/>
      <c r="RTN1414" s="265"/>
      <c r="RTO1414" s="265"/>
      <c r="RTP1414" s="265"/>
      <c r="RTQ1414" s="265"/>
      <c r="RTR1414" s="265"/>
      <c r="RTS1414" s="265"/>
      <c r="RTT1414" s="265"/>
      <c r="RTU1414" s="265"/>
      <c r="RTV1414" s="265"/>
      <c r="RTW1414" s="265"/>
      <c r="RTX1414" s="265"/>
      <c r="RTY1414" s="265"/>
      <c r="RTZ1414" s="265"/>
      <c r="RUA1414" s="265"/>
      <c r="RUB1414" s="265"/>
      <c r="RUC1414" s="265"/>
      <c r="RUD1414" s="265"/>
      <c r="RUE1414" s="265"/>
      <c r="RUF1414" s="265"/>
      <c r="RUG1414" s="265"/>
      <c r="RUH1414" s="265"/>
      <c r="RUI1414" s="265"/>
      <c r="RUJ1414" s="265"/>
      <c r="RUK1414" s="265"/>
      <c r="RUL1414" s="265"/>
      <c r="RUM1414" s="265"/>
      <c r="RUN1414" s="265"/>
      <c r="RUO1414" s="265"/>
      <c r="RUP1414" s="265"/>
      <c r="RUQ1414" s="265"/>
      <c r="RUR1414" s="265"/>
      <c r="RUS1414" s="265"/>
      <c r="RUT1414" s="265"/>
      <c r="RUU1414" s="265"/>
      <c r="RUV1414" s="265"/>
      <c r="RUW1414" s="265"/>
      <c r="RUX1414" s="265"/>
      <c r="RUY1414" s="265"/>
      <c r="RUZ1414" s="265"/>
      <c r="RVA1414" s="265"/>
      <c r="RVB1414" s="265"/>
      <c r="RVC1414" s="265"/>
      <c r="RVD1414" s="265"/>
      <c r="RVE1414" s="265"/>
      <c r="RVF1414" s="265"/>
      <c r="RVG1414" s="265"/>
      <c r="RVH1414" s="265"/>
      <c r="RVI1414" s="265"/>
      <c r="RVJ1414" s="265"/>
      <c r="RVK1414" s="265"/>
      <c r="RVL1414" s="265"/>
      <c r="RVM1414" s="265"/>
      <c r="RVN1414" s="265"/>
      <c r="RVO1414" s="265"/>
      <c r="RVP1414" s="265"/>
      <c r="RVQ1414" s="265"/>
      <c r="RVR1414" s="265"/>
      <c r="RVS1414" s="265"/>
      <c r="RVT1414" s="265"/>
      <c r="RVU1414" s="265"/>
      <c r="RVV1414" s="265"/>
      <c r="RVW1414" s="265"/>
      <c r="RVX1414" s="265"/>
      <c r="RVY1414" s="265"/>
      <c r="RVZ1414" s="265"/>
      <c r="RWA1414" s="265"/>
      <c r="RWB1414" s="265"/>
      <c r="RWC1414" s="265"/>
      <c r="RWD1414" s="265"/>
      <c r="RWE1414" s="265"/>
      <c r="RWF1414" s="265"/>
      <c r="RWG1414" s="265"/>
      <c r="RWH1414" s="265"/>
      <c r="RWI1414" s="265"/>
      <c r="RWJ1414" s="265"/>
      <c r="RWK1414" s="265"/>
      <c r="RWL1414" s="265"/>
      <c r="RWM1414" s="265"/>
      <c r="RWN1414" s="265"/>
      <c r="RWO1414" s="265"/>
      <c r="RWP1414" s="265"/>
      <c r="RWQ1414" s="265"/>
      <c r="RWR1414" s="265"/>
      <c r="RWS1414" s="265"/>
      <c r="RWT1414" s="265"/>
      <c r="RWU1414" s="265"/>
      <c r="RWV1414" s="265"/>
      <c r="RWW1414" s="265"/>
      <c r="RWX1414" s="265"/>
      <c r="RWY1414" s="265"/>
      <c r="RWZ1414" s="265"/>
      <c r="RXA1414" s="265"/>
      <c r="RXB1414" s="265"/>
      <c r="RXC1414" s="265"/>
      <c r="RXD1414" s="265"/>
      <c r="RXE1414" s="265"/>
      <c r="RXF1414" s="265"/>
      <c r="RXG1414" s="265"/>
      <c r="RXH1414" s="265"/>
      <c r="RXI1414" s="265"/>
      <c r="RXJ1414" s="265"/>
      <c r="RXK1414" s="265"/>
      <c r="RXL1414" s="265"/>
      <c r="RXM1414" s="265"/>
      <c r="RXN1414" s="265"/>
      <c r="RXO1414" s="265"/>
      <c r="RXP1414" s="265"/>
      <c r="RXQ1414" s="265"/>
      <c r="RXR1414" s="265"/>
      <c r="RXS1414" s="265"/>
      <c r="RXT1414" s="265"/>
      <c r="RXU1414" s="265"/>
      <c r="RXV1414" s="265"/>
      <c r="RXW1414" s="265"/>
      <c r="RXX1414" s="265"/>
      <c r="RXY1414" s="265"/>
      <c r="RXZ1414" s="265"/>
      <c r="RYA1414" s="265"/>
      <c r="RYB1414" s="265"/>
      <c r="RYC1414" s="265"/>
      <c r="RYD1414" s="265"/>
      <c r="RYE1414" s="265"/>
      <c r="RYF1414" s="265"/>
      <c r="RYG1414" s="265"/>
      <c r="RYH1414" s="265"/>
      <c r="RYI1414" s="265"/>
      <c r="RYJ1414" s="265"/>
      <c r="RYK1414" s="265"/>
      <c r="RYL1414" s="265"/>
      <c r="RYM1414" s="265"/>
      <c r="RYN1414" s="265"/>
      <c r="RYO1414" s="265"/>
      <c r="RYP1414" s="265"/>
      <c r="RYQ1414" s="265"/>
      <c r="RYR1414" s="265"/>
      <c r="RYS1414" s="265"/>
      <c r="RYT1414" s="265"/>
      <c r="RYU1414" s="265"/>
      <c r="RYV1414" s="265"/>
      <c r="RYW1414" s="265"/>
      <c r="RYX1414" s="265"/>
      <c r="RYY1414" s="265"/>
      <c r="RYZ1414" s="265"/>
      <c r="RZA1414" s="265"/>
      <c r="RZB1414" s="265"/>
      <c r="RZC1414" s="265"/>
      <c r="RZD1414" s="265"/>
      <c r="RZE1414" s="265"/>
      <c r="RZF1414" s="265"/>
      <c r="RZG1414" s="265"/>
      <c r="RZH1414" s="265"/>
      <c r="RZI1414" s="265"/>
      <c r="RZJ1414" s="265"/>
      <c r="RZK1414" s="265"/>
      <c r="RZL1414" s="265"/>
      <c r="RZM1414" s="265"/>
      <c r="RZN1414" s="265"/>
      <c r="RZO1414" s="265"/>
      <c r="RZP1414" s="265"/>
      <c r="RZQ1414" s="265"/>
      <c r="RZR1414" s="265"/>
      <c r="RZS1414" s="265"/>
      <c r="RZT1414" s="265"/>
      <c r="RZU1414" s="265"/>
      <c r="RZV1414" s="265"/>
      <c r="RZW1414" s="265"/>
      <c r="RZX1414" s="265"/>
      <c r="RZY1414" s="265"/>
      <c r="RZZ1414" s="265"/>
      <c r="SAA1414" s="265"/>
      <c r="SAB1414" s="265"/>
      <c r="SAC1414" s="265"/>
      <c r="SAD1414" s="265"/>
      <c r="SAE1414" s="265"/>
      <c r="SAF1414" s="265"/>
      <c r="SAG1414" s="265"/>
      <c r="SAH1414" s="265"/>
      <c r="SAI1414" s="265"/>
      <c r="SAJ1414" s="265"/>
      <c r="SAK1414" s="265"/>
      <c r="SAL1414" s="265"/>
      <c r="SAM1414" s="265"/>
      <c r="SAN1414" s="265"/>
      <c r="SAO1414" s="265"/>
      <c r="SAP1414" s="265"/>
      <c r="SAQ1414" s="265"/>
      <c r="SAR1414" s="265"/>
      <c r="SAS1414" s="265"/>
      <c r="SAT1414" s="265"/>
      <c r="SAU1414" s="265"/>
      <c r="SAV1414" s="265"/>
      <c r="SAW1414" s="265"/>
      <c r="SAX1414" s="265"/>
      <c r="SAY1414" s="265"/>
      <c r="SAZ1414" s="265"/>
      <c r="SBA1414" s="265"/>
      <c r="SBB1414" s="265"/>
      <c r="SBC1414" s="265"/>
      <c r="SBD1414" s="265"/>
      <c r="SBE1414" s="265"/>
      <c r="SBF1414" s="265"/>
      <c r="SBG1414" s="265"/>
      <c r="SBH1414" s="265"/>
      <c r="SBI1414" s="265"/>
      <c r="SBJ1414" s="265"/>
      <c r="SBK1414" s="265"/>
      <c r="SBL1414" s="265"/>
      <c r="SBM1414" s="265"/>
      <c r="SBN1414" s="265"/>
      <c r="SBO1414" s="265"/>
      <c r="SBP1414" s="265"/>
      <c r="SBQ1414" s="265"/>
      <c r="SBR1414" s="265"/>
      <c r="SBS1414" s="265"/>
      <c r="SBT1414" s="265"/>
      <c r="SBU1414" s="265"/>
      <c r="SBV1414" s="265"/>
      <c r="SBW1414" s="265"/>
      <c r="SBX1414" s="265"/>
      <c r="SBY1414" s="265"/>
      <c r="SBZ1414" s="265"/>
      <c r="SCA1414" s="265"/>
      <c r="SCB1414" s="265"/>
      <c r="SCC1414" s="265"/>
      <c r="SCD1414" s="265"/>
      <c r="SCE1414" s="265"/>
      <c r="SCF1414" s="265"/>
      <c r="SCG1414" s="265"/>
      <c r="SCH1414" s="265"/>
      <c r="SCI1414" s="265"/>
      <c r="SCJ1414" s="265"/>
      <c r="SCK1414" s="265"/>
      <c r="SCL1414" s="265"/>
      <c r="SCM1414" s="265"/>
      <c r="SCN1414" s="265"/>
      <c r="SCO1414" s="265"/>
      <c r="SCP1414" s="265"/>
      <c r="SCQ1414" s="265"/>
      <c r="SCR1414" s="265"/>
      <c r="SCS1414" s="265"/>
      <c r="SCT1414" s="265"/>
      <c r="SCU1414" s="265"/>
      <c r="SCV1414" s="265"/>
      <c r="SCW1414" s="265"/>
      <c r="SCX1414" s="265"/>
      <c r="SCY1414" s="265"/>
      <c r="SCZ1414" s="265"/>
      <c r="SDA1414" s="265"/>
      <c r="SDB1414" s="265"/>
      <c r="SDC1414" s="265"/>
      <c r="SDD1414" s="265"/>
      <c r="SDE1414" s="265"/>
      <c r="SDF1414" s="265"/>
      <c r="SDG1414" s="265"/>
      <c r="SDH1414" s="265"/>
      <c r="SDI1414" s="265"/>
      <c r="SDJ1414" s="265"/>
      <c r="SDK1414" s="265"/>
      <c r="SDL1414" s="265"/>
      <c r="SDM1414" s="265"/>
      <c r="SDN1414" s="265"/>
      <c r="SDO1414" s="265"/>
      <c r="SDP1414" s="265"/>
      <c r="SDQ1414" s="265"/>
      <c r="SDR1414" s="265"/>
      <c r="SDS1414" s="265"/>
      <c r="SDT1414" s="265"/>
      <c r="SDU1414" s="265"/>
      <c r="SDV1414" s="265"/>
      <c r="SDW1414" s="265"/>
      <c r="SDX1414" s="265"/>
      <c r="SDY1414" s="265"/>
      <c r="SDZ1414" s="265"/>
      <c r="SEA1414" s="265"/>
      <c r="SEB1414" s="265"/>
      <c r="SEC1414" s="265"/>
      <c r="SED1414" s="265"/>
      <c r="SEE1414" s="265"/>
      <c r="SEF1414" s="265"/>
      <c r="SEG1414" s="265"/>
      <c r="SEH1414" s="265"/>
      <c r="SEI1414" s="265"/>
      <c r="SEJ1414" s="265"/>
      <c r="SEK1414" s="265"/>
      <c r="SEL1414" s="265"/>
      <c r="SEM1414" s="265"/>
      <c r="SEN1414" s="265"/>
      <c r="SEO1414" s="265"/>
      <c r="SEP1414" s="265"/>
      <c r="SEQ1414" s="265"/>
      <c r="SER1414" s="265"/>
      <c r="SES1414" s="265"/>
      <c r="SET1414" s="265"/>
      <c r="SEU1414" s="265"/>
      <c r="SEV1414" s="265"/>
      <c r="SEW1414" s="265"/>
      <c r="SEX1414" s="265"/>
      <c r="SEY1414" s="265"/>
      <c r="SEZ1414" s="265"/>
      <c r="SFA1414" s="265"/>
      <c r="SFB1414" s="265"/>
      <c r="SFC1414" s="265"/>
      <c r="SFD1414" s="265"/>
      <c r="SFE1414" s="265"/>
      <c r="SFF1414" s="265"/>
      <c r="SFG1414" s="265"/>
      <c r="SFH1414" s="265"/>
      <c r="SFI1414" s="265"/>
      <c r="SFJ1414" s="265"/>
      <c r="SFK1414" s="265"/>
      <c r="SFL1414" s="265"/>
      <c r="SFM1414" s="265"/>
      <c r="SFN1414" s="265"/>
      <c r="SFO1414" s="265"/>
      <c r="SFP1414" s="265"/>
      <c r="SFQ1414" s="265"/>
      <c r="SFR1414" s="265"/>
      <c r="SFS1414" s="265"/>
      <c r="SFT1414" s="265"/>
      <c r="SFU1414" s="265"/>
      <c r="SFV1414" s="265"/>
      <c r="SFW1414" s="265"/>
      <c r="SFX1414" s="265"/>
      <c r="SFY1414" s="265"/>
      <c r="SFZ1414" s="265"/>
      <c r="SGA1414" s="265"/>
      <c r="SGB1414" s="265"/>
      <c r="SGC1414" s="265"/>
      <c r="SGD1414" s="265"/>
      <c r="SGE1414" s="265"/>
      <c r="SGF1414" s="265"/>
      <c r="SGG1414" s="265"/>
      <c r="SGH1414" s="265"/>
      <c r="SGI1414" s="265"/>
      <c r="SGJ1414" s="265"/>
      <c r="SGK1414" s="265"/>
      <c r="SGL1414" s="265"/>
      <c r="SGM1414" s="265"/>
      <c r="SGN1414" s="265"/>
      <c r="SGO1414" s="265"/>
      <c r="SGP1414" s="265"/>
      <c r="SGQ1414" s="265"/>
      <c r="SGR1414" s="265"/>
      <c r="SGS1414" s="265"/>
      <c r="SGT1414" s="265"/>
      <c r="SGU1414" s="265"/>
      <c r="SGV1414" s="265"/>
      <c r="SGW1414" s="265"/>
      <c r="SGX1414" s="265"/>
      <c r="SGY1414" s="265"/>
      <c r="SGZ1414" s="265"/>
      <c r="SHA1414" s="265"/>
      <c r="SHB1414" s="265"/>
      <c r="SHC1414" s="265"/>
      <c r="SHD1414" s="265"/>
      <c r="SHE1414" s="265"/>
      <c r="SHF1414" s="265"/>
      <c r="SHG1414" s="265"/>
      <c r="SHH1414" s="265"/>
      <c r="SHI1414" s="265"/>
      <c r="SHJ1414" s="265"/>
      <c r="SHK1414" s="265"/>
      <c r="SHL1414" s="265"/>
      <c r="SHM1414" s="265"/>
      <c r="SHN1414" s="265"/>
      <c r="SHO1414" s="265"/>
      <c r="SHP1414" s="265"/>
      <c r="SHQ1414" s="265"/>
      <c r="SHR1414" s="265"/>
      <c r="SHS1414" s="265"/>
      <c r="SHT1414" s="265"/>
      <c r="SHU1414" s="265"/>
      <c r="SHV1414" s="265"/>
      <c r="SHW1414" s="265"/>
      <c r="SHX1414" s="265"/>
      <c r="SHY1414" s="265"/>
      <c r="SHZ1414" s="265"/>
      <c r="SIA1414" s="265"/>
      <c r="SIB1414" s="265"/>
      <c r="SIC1414" s="265"/>
      <c r="SID1414" s="265"/>
      <c r="SIE1414" s="265"/>
      <c r="SIF1414" s="265"/>
      <c r="SIG1414" s="265"/>
      <c r="SIH1414" s="265"/>
      <c r="SII1414" s="265"/>
      <c r="SIJ1414" s="265"/>
      <c r="SIK1414" s="265"/>
      <c r="SIL1414" s="265"/>
      <c r="SIM1414" s="265"/>
      <c r="SIN1414" s="265"/>
      <c r="SIO1414" s="265"/>
      <c r="SIP1414" s="265"/>
      <c r="SIQ1414" s="265"/>
      <c r="SIR1414" s="265"/>
      <c r="SIS1414" s="265"/>
      <c r="SIT1414" s="265"/>
      <c r="SIU1414" s="265"/>
      <c r="SIV1414" s="265"/>
      <c r="SIW1414" s="265"/>
      <c r="SIX1414" s="265"/>
      <c r="SIY1414" s="265"/>
      <c r="SIZ1414" s="265"/>
      <c r="SJA1414" s="265"/>
      <c r="SJB1414" s="265"/>
      <c r="SJC1414" s="265"/>
      <c r="SJD1414" s="265"/>
      <c r="SJE1414" s="265"/>
      <c r="SJF1414" s="265"/>
      <c r="SJG1414" s="265"/>
      <c r="SJH1414" s="265"/>
      <c r="SJI1414" s="265"/>
      <c r="SJJ1414" s="265"/>
      <c r="SJK1414" s="265"/>
      <c r="SJL1414" s="265"/>
      <c r="SJM1414" s="265"/>
      <c r="SJN1414" s="265"/>
      <c r="SJO1414" s="265"/>
      <c r="SJP1414" s="265"/>
      <c r="SJQ1414" s="265"/>
      <c r="SJR1414" s="265"/>
      <c r="SJS1414" s="265"/>
      <c r="SJT1414" s="265"/>
      <c r="SJU1414" s="265"/>
      <c r="SJV1414" s="265"/>
      <c r="SJW1414" s="265"/>
      <c r="SJX1414" s="265"/>
      <c r="SJY1414" s="265"/>
      <c r="SJZ1414" s="265"/>
      <c r="SKA1414" s="265"/>
      <c r="SKB1414" s="265"/>
      <c r="SKC1414" s="265"/>
      <c r="SKD1414" s="265"/>
      <c r="SKE1414" s="265"/>
      <c r="SKF1414" s="265"/>
      <c r="SKG1414" s="265"/>
      <c r="SKH1414" s="265"/>
      <c r="SKI1414" s="265"/>
      <c r="SKJ1414" s="265"/>
      <c r="SKK1414" s="265"/>
      <c r="SKL1414" s="265"/>
      <c r="SKM1414" s="265"/>
      <c r="SKN1414" s="265"/>
      <c r="SKO1414" s="265"/>
      <c r="SKP1414" s="265"/>
      <c r="SKQ1414" s="265"/>
      <c r="SKR1414" s="265"/>
      <c r="SKS1414" s="265"/>
      <c r="SKT1414" s="265"/>
      <c r="SKU1414" s="265"/>
      <c r="SKV1414" s="265"/>
      <c r="SKW1414" s="265"/>
      <c r="SKX1414" s="265"/>
      <c r="SKY1414" s="265"/>
      <c r="SKZ1414" s="265"/>
      <c r="SLA1414" s="265"/>
      <c r="SLB1414" s="265"/>
      <c r="SLC1414" s="265"/>
      <c r="SLD1414" s="265"/>
      <c r="SLE1414" s="265"/>
      <c r="SLF1414" s="265"/>
      <c r="SLG1414" s="265"/>
      <c r="SLH1414" s="265"/>
      <c r="SLI1414" s="265"/>
      <c r="SLJ1414" s="265"/>
      <c r="SLK1414" s="265"/>
      <c r="SLL1414" s="265"/>
      <c r="SLM1414" s="265"/>
      <c r="SLN1414" s="265"/>
      <c r="SLO1414" s="265"/>
      <c r="SLP1414" s="265"/>
      <c r="SLQ1414" s="265"/>
      <c r="SLR1414" s="265"/>
      <c r="SLS1414" s="265"/>
      <c r="SLT1414" s="265"/>
      <c r="SLU1414" s="265"/>
      <c r="SLV1414" s="265"/>
      <c r="SLW1414" s="265"/>
      <c r="SLX1414" s="265"/>
      <c r="SLY1414" s="265"/>
      <c r="SLZ1414" s="265"/>
      <c r="SMA1414" s="265"/>
      <c r="SMB1414" s="265"/>
      <c r="SMC1414" s="265"/>
      <c r="SMD1414" s="265"/>
      <c r="SME1414" s="265"/>
      <c r="SMF1414" s="265"/>
      <c r="SMG1414" s="265"/>
      <c r="SMH1414" s="265"/>
      <c r="SMI1414" s="265"/>
      <c r="SMJ1414" s="265"/>
      <c r="SMK1414" s="265"/>
      <c r="SML1414" s="265"/>
      <c r="SMM1414" s="265"/>
      <c r="SMN1414" s="265"/>
      <c r="SMO1414" s="265"/>
      <c r="SMP1414" s="265"/>
      <c r="SMQ1414" s="265"/>
      <c r="SMR1414" s="265"/>
      <c r="SMS1414" s="265"/>
      <c r="SMT1414" s="265"/>
      <c r="SMU1414" s="265"/>
      <c r="SMV1414" s="265"/>
      <c r="SMW1414" s="265"/>
      <c r="SMX1414" s="265"/>
      <c r="SMY1414" s="265"/>
      <c r="SMZ1414" s="265"/>
      <c r="SNA1414" s="265"/>
      <c r="SNB1414" s="265"/>
      <c r="SNC1414" s="265"/>
      <c r="SND1414" s="265"/>
      <c r="SNE1414" s="265"/>
      <c r="SNF1414" s="265"/>
      <c r="SNG1414" s="265"/>
      <c r="SNH1414" s="265"/>
      <c r="SNI1414" s="265"/>
      <c r="SNJ1414" s="265"/>
      <c r="SNK1414" s="265"/>
      <c r="SNL1414" s="265"/>
      <c r="SNM1414" s="265"/>
      <c r="SNN1414" s="265"/>
      <c r="SNO1414" s="265"/>
      <c r="SNP1414" s="265"/>
      <c r="SNQ1414" s="265"/>
      <c r="SNR1414" s="265"/>
      <c r="SNS1414" s="265"/>
      <c r="SNT1414" s="265"/>
      <c r="SNU1414" s="265"/>
      <c r="SNV1414" s="265"/>
      <c r="SNW1414" s="265"/>
      <c r="SNX1414" s="265"/>
      <c r="SNY1414" s="265"/>
      <c r="SNZ1414" s="265"/>
      <c r="SOA1414" s="265"/>
      <c r="SOB1414" s="265"/>
      <c r="SOC1414" s="265"/>
      <c r="SOD1414" s="265"/>
      <c r="SOE1414" s="265"/>
      <c r="SOF1414" s="265"/>
      <c r="SOG1414" s="265"/>
      <c r="SOH1414" s="265"/>
      <c r="SOI1414" s="265"/>
      <c r="SOJ1414" s="265"/>
      <c r="SOK1414" s="265"/>
      <c r="SOL1414" s="265"/>
      <c r="SOM1414" s="265"/>
      <c r="SON1414" s="265"/>
      <c r="SOO1414" s="265"/>
      <c r="SOP1414" s="265"/>
      <c r="SOQ1414" s="265"/>
      <c r="SOR1414" s="265"/>
      <c r="SOS1414" s="265"/>
      <c r="SOT1414" s="265"/>
      <c r="SOU1414" s="265"/>
      <c r="SOV1414" s="265"/>
      <c r="SOW1414" s="265"/>
      <c r="SOX1414" s="265"/>
      <c r="SOY1414" s="265"/>
      <c r="SOZ1414" s="265"/>
      <c r="SPA1414" s="265"/>
      <c r="SPB1414" s="265"/>
      <c r="SPC1414" s="265"/>
      <c r="SPD1414" s="265"/>
      <c r="SPE1414" s="265"/>
      <c r="SPF1414" s="265"/>
      <c r="SPG1414" s="265"/>
      <c r="SPH1414" s="265"/>
      <c r="SPI1414" s="265"/>
      <c r="SPJ1414" s="265"/>
      <c r="SPK1414" s="265"/>
      <c r="SPL1414" s="265"/>
      <c r="SPM1414" s="265"/>
      <c r="SPN1414" s="265"/>
      <c r="SPO1414" s="265"/>
      <c r="SPP1414" s="265"/>
      <c r="SPQ1414" s="265"/>
      <c r="SPR1414" s="265"/>
      <c r="SPS1414" s="265"/>
      <c r="SPT1414" s="265"/>
      <c r="SPU1414" s="265"/>
      <c r="SPV1414" s="265"/>
      <c r="SPW1414" s="265"/>
      <c r="SPX1414" s="265"/>
      <c r="SPY1414" s="265"/>
      <c r="SPZ1414" s="265"/>
      <c r="SQA1414" s="265"/>
      <c r="SQB1414" s="265"/>
      <c r="SQC1414" s="265"/>
      <c r="SQD1414" s="265"/>
      <c r="SQE1414" s="265"/>
      <c r="SQF1414" s="265"/>
      <c r="SQG1414" s="265"/>
      <c r="SQH1414" s="265"/>
      <c r="SQI1414" s="265"/>
      <c r="SQJ1414" s="265"/>
      <c r="SQK1414" s="265"/>
      <c r="SQL1414" s="265"/>
      <c r="SQM1414" s="265"/>
      <c r="SQN1414" s="265"/>
      <c r="SQO1414" s="265"/>
      <c r="SQP1414" s="265"/>
      <c r="SQQ1414" s="265"/>
      <c r="SQR1414" s="265"/>
      <c r="SQS1414" s="265"/>
      <c r="SQT1414" s="265"/>
      <c r="SQU1414" s="265"/>
      <c r="SQV1414" s="265"/>
      <c r="SQW1414" s="265"/>
      <c r="SQX1414" s="265"/>
      <c r="SQY1414" s="265"/>
      <c r="SQZ1414" s="265"/>
      <c r="SRA1414" s="265"/>
      <c r="SRB1414" s="265"/>
      <c r="SRC1414" s="265"/>
      <c r="SRD1414" s="265"/>
      <c r="SRE1414" s="265"/>
      <c r="SRF1414" s="265"/>
      <c r="SRG1414" s="265"/>
      <c r="SRH1414" s="265"/>
      <c r="SRI1414" s="265"/>
      <c r="SRJ1414" s="265"/>
      <c r="SRK1414" s="265"/>
      <c r="SRL1414" s="265"/>
      <c r="SRM1414" s="265"/>
      <c r="SRN1414" s="265"/>
      <c r="SRO1414" s="265"/>
      <c r="SRP1414" s="265"/>
      <c r="SRQ1414" s="265"/>
      <c r="SRR1414" s="265"/>
      <c r="SRS1414" s="265"/>
      <c r="SRT1414" s="265"/>
      <c r="SRU1414" s="265"/>
      <c r="SRV1414" s="265"/>
      <c r="SRW1414" s="265"/>
      <c r="SRX1414" s="265"/>
      <c r="SRY1414" s="265"/>
      <c r="SRZ1414" s="265"/>
      <c r="SSA1414" s="265"/>
      <c r="SSB1414" s="265"/>
      <c r="SSC1414" s="265"/>
      <c r="SSD1414" s="265"/>
      <c r="SSE1414" s="265"/>
      <c r="SSF1414" s="265"/>
      <c r="SSG1414" s="265"/>
      <c r="SSH1414" s="265"/>
      <c r="SSI1414" s="265"/>
      <c r="SSJ1414" s="265"/>
      <c r="SSK1414" s="265"/>
      <c r="SSL1414" s="265"/>
      <c r="SSM1414" s="265"/>
      <c r="SSN1414" s="265"/>
      <c r="SSO1414" s="265"/>
      <c r="SSP1414" s="265"/>
      <c r="SSQ1414" s="265"/>
      <c r="SSR1414" s="265"/>
      <c r="SSS1414" s="265"/>
      <c r="SST1414" s="265"/>
      <c r="SSU1414" s="265"/>
      <c r="SSV1414" s="265"/>
      <c r="SSW1414" s="265"/>
      <c r="SSX1414" s="265"/>
      <c r="SSY1414" s="265"/>
      <c r="SSZ1414" s="265"/>
      <c r="STA1414" s="265"/>
      <c r="STB1414" s="265"/>
      <c r="STC1414" s="265"/>
      <c r="STD1414" s="265"/>
      <c r="STE1414" s="265"/>
      <c r="STF1414" s="265"/>
      <c r="STG1414" s="265"/>
      <c r="STH1414" s="265"/>
      <c r="STI1414" s="265"/>
      <c r="STJ1414" s="265"/>
      <c r="STK1414" s="265"/>
      <c r="STL1414" s="265"/>
      <c r="STM1414" s="265"/>
      <c r="STN1414" s="265"/>
      <c r="STO1414" s="265"/>
      <c r="STP1414" s="265"/>
      <c r="STQ1414" s="265"/>
      <c r="STR1414" s="265"/>
      <c r="STS1414" s="265"/>
      <c r="STT1414" s="265"/>
      <c r="STU1414" s="265"/>
      <c r="STV1414" s="265"/>
      <c r="STW1414" s="265"/>
      <c r="STX1414" s="265"/>
      <c r="STY1414" s="265"/>
      <c r="STZ1414" s="265"/>
      <c r="SUA1414" s="265"/>
      <c r="SUB1414" s="265"/>
      <c r="SUC1414" s="265"/>
      <c r="SUD1414" s="265"/>
      <c r="SUE1414" s="265"/>
      <c r="SUF1414" s="265"/>
      <c r="SUG1414" s="265"/>
      <c r="SUH1414" s="265"/>
      <c r="SUI1414" s="265"/>
      <c r="SUJ1414" s="265"/>
      <c r="SUK1414" s="265"/>
      <c r="SUL1414" s="265"/>
      <c r="SUM1414" s="265"/>
      <c r="SUN1414" s="265"/>
      <c r="SUO1414" s="265"/>
      <c r="SUP1414" s="265"/>
      <c r="SUQ1414" s="265"/>
      <c r="SUR1414" s="265"/>
      <c r="SUS1414" s="265"/>
      <c r="SUT1414" s="265"/>
      <c r="SUU1414" s="265"/>
      <c r="SUV1414" s="265"/>
      <c r="SUW1414" s="265"/>
      <c r="SUX1414" s="265"/>
      <c r="SUY1414" s="265"/>
      <c r="SUZ1414" s="265"/>
      <c r="SVA1414" s="265"/>
      <c r="SVB1414" s="265"/>
      <c r="SVC1414" s="265"/>
      <c r="SVD1414" s="265"/>
      <c r="SVE1414" s="265"/>
      <c r="SVF1414" s="265"/>
      <c r="SVG1414" s="265"/>
      <c r="SVH1414" s="265"/>
      <c r="SVI1414" s="265"/>
      <c r="SVJ1414" s="265"/>
      <c r="SVK1414" s="265"/>
      <c r="SVL1414" s="265"/>
      <c r="SVM1414" s="265"/>
      <c r="SVN1414" s="265"/>
      <c r="SVO1414" s="265"/>
      <c r="SVP1414" s="265"/>
      <c r="SVQ1414" s="265"/>
      <c r="SVR1414" s="265"/>
      <c r="SVS1414" s="265"/>
      <c r="SVT1414" s="265"/>
      <c r="SVU1414" s="265"/>
      <c r="SVV1414" s="265"/>
      <c r="SVW1414" s="265"/>
      <c r="SVX1414" s="265"/>
      <c r="SVY1414" s="265"/>
      <c r="SVZ1414" s="265"/>
      <c r="SWA1414" s="265"/>
      <c r="SWB1414" s="265"/>
      <c r="SWC1414" s="265"/>
      <c r="SWD1414" s="265"/>
      <c r="SWE1414" s="265"/>
      <c r="SWF1414" s="265"/>
      <c r="SWG1414" s="265"/>
      <c r="SWH1414" s="265"/>
      <c r="SWI1414" s="265"/>
      <c r="SWJ1414" s="265"/>
      <c r="SWK1414" s="265"/>
      <c r="SWL1414" s="265"/>
      <c r="SWM1414" s="265"/>
      <c r="SWN1414" s="265"/>
      <c r="SWO1414" s="265"/>
      <c r="SWP1414" s="265"/>
      <c r="SWQ1414" s="265"/>
      <c r="SWR1414" s="265"/>
      <c r="SWS1414" s="265"/>
      <c r="SWT1414" s="265"/>
      <c r="SWU1414" s="265"/>
      <c r="SWV1414" s="265"/>
      <c r="SWW1414" s="265"/>
      <c r="SWX1414" s="265"/>
      <c r="SWY1414" s="265"/>
      <c r="SWZ1414" s="265"/>
      <c r="SXA1414" s="265"/>
      <c r="SXB1414" s="265"/>
      <c r="SXC1414" s="265"/>
      <c r="SXD1414" s="265"/>
      <c r="SXE1414" s="265"/>
      <c r="SXF1414" s="265"/>
      <c r="SXG1414" s="265"/>
      <c r="SXH1414" s="265"/>
      <c r="SXI1414" s="265"/>
      <c r="SXJ1414" s="265"/>
      <c r="SXK1414" s="265"/>
      <c r="SXL1414" s="265"/>
      <c r="SXM1414" s="265"/>
      <c r="SXN1414" s="265"/>
      <c r="SXO1414" s="265"/>
      <c r="SXP1414" s="265"/>
      <c r="SXQ1414" s="265"/>
      <c r="SXR1414" s="265"/>
      <c r="SXS1414" s="265"/>
      <c r="SXT1414" s="265"/>
      <c r="SXU1414" s="265"/>
      <c r="SXV1414" s="265"/>
      <c r="SXW1414" s="265"/>
      <c r="SXX1414" s="265"/>
      <c r="SXY1414" s="265"/>
      <c r="SXZ1414" s="265"/>
      <c r="SYA1414" s="265"/>
      <c r="SYB1414" s="265"/>
      <c r="SYC1414" s="265"/>
      <c r="SYD1414" s="265"/>
      <c r="SYE1414" s="265"/>
      <c r="SYF1414" s="265"/>
      <c r="SYG1414" s="265"/>
      <c r="SYH1414" s="265"/>
      <c r="SYI1414" s="265"/>
      <c r="SYJ1414" s="265"/>
      <c r="SYK1414" s="265"/>
      <c r="SYL1414" s="265"/>
      <c r="SYM1414" s="265"/>
      <c r="SYN1414" s="265"/>
      <c r="SYO1414" s="265"/>
      <c r="SYP1414" s="265"/>
      <c r="SYQ1414" s="265"/>
      <c r="SYR1414" s="265"/>
      <c r="SYS1414" s="265"/>
      <c r="SYT1414" s="265"/>
      <c r="SYU1414" s="265"/>
      <c r="SYV1414" s="265"/>
      <c r="SYW1414" s="265"/>
      <c r="SYX1414" s="265"/>
      <c r="SYY1414" s="265"/>
      <c r="SYZ1414" s="265"/>
      <c r="SZA1414" s="265"/>
      <c r="SZB1414" s="265"/>
      <c r="SZC1414" s="265"/>
      <c r="SZD1414" s="265"/>
      <c r="SZE1414" s="265"/>
      <c r="SZF1414" s="265"/>
      <c r="SZG1414" s="265"/>
      <c r="SZH1414" s="265"/>
      <c r="SZI1414" s="265"/>
      <c r="SZJ1414" s="265"/>
      <c r="SZK1414" s="265"/>
      <c r="SZL1414" s="265"/>
      <c r="SZM1414" s="265"/>
      <c r="SZN1414" s="265"/>
      <c r="SZO1414" s="265"/>
      <c r="SZP1414" s="265"/>
      <c r="SZQ1414" s="265"/>
      <c r="SZR1414" s="265"/>
      <c r="SZS1414" s="265"/>
      <c r="SZT1414" s="265"/>
      <c r="SZU1414" s="265"/>
      <c r="SZV1414" s="265"/>
      <c r="SZW1414" s="265"/>
      <c r="SZX1414" s="265"/>
      <c r="SZY1414" s="265"/>
      <c r="SZZ1414" s="265"/>
      <c r="TAA1414" s="265"/>
      <c r="TAB1414" s="265"/>
      <c r="TAC1414" s="265"/>
      <c r="TAD1414" s="265"/>
      <c r="TAE1414" s="265"/>
      <c r="TAF1414" s="265"/>
      <c r="TAG1414" s="265"/>
      <c r="TAH1414" s="265"/>
      <c r="TAI1414" s="265"/>
      <c r="TAJ1414" s="265"/>
      <c r="TAK1414" s="265"/>
      <c r="TAL1414" s="265"/>
      <c r="TAM1414" s="265"/>
      <c r="TAN1414" s="265"/>
      <c r="TAO1414" s="265"/>
      <c r="TAP1414" s="265"/>
      <c r="TAQ1414" s="265"/>
      <c r="TAR1414" s="265"/>
      <c r="TAS1414" s="265"/>
      <c r="TAT1414" s="265"/>
      <c r="TAU1414" s="265"/>
      <c r="TAV1414" s="265"/>
      <c r="TAW1414" s="265"/>
      <c r="TAX1414" s="265"/>
      <c r="TAY1414" s="265"/>
      <c r="TAZ1414" s="265"/>
      <c r="TBA1414" s="265"/>
      <c r="TBB1414" s="265"/>
      <c r="TBC1414" s="265"/>
      <c r="TBD1414" s="265"/>
      <c r="TBE1414" s="265"/>
      <c r="TBF1414" s="265"/>
      <c r="TBG1414" s="265"/>
      <c r="TBH1414" s="265"/>
      <c r="TBI1414" s="265"/>
      <c r="TBJ1414" s="265"/>
      <c r="TBK1414" s="265"/>
      <c r="TBL1414" s="265"/>
      <c r="TBM1414" s="265"/>
      <c r="TBN1414" s="265"/>
      <c r="TBO1414" s="265"/>
      <c r="TBP1414" s="265"/>
      <c r="TBQ1414" s="265"/>
      <c r="TBR1414" s="265"/>
      <c r="TBS1414" s="265"/>
      <c r="TBT1414" s="265"/>
      <c r="TBU1414" s="265"/>
      <c r="TBV1414" s="265"/>
      <c r="TBW1414" s="265"/>
      <c r="TBX1414" s="265"/>
      <c r="TBY1414" s="265"/>
      <c r="TBZ1414" s="265"/>
      <c r="TCA1414" s="265"/>
      <c r="TCB1414" s="265"/>
      <c r="TCC1414" s="265"/>
      <c r="TCD1414" s="265"/>
      <c r="TCE1414" s="265"/>
      <c r="TCF1414" s="265"/>
      <c r="TCG1414" s="265"/>
      <c r="TCH1414" s="265"/>
      <c r="TCI1414" s="265"/>
      <c r="TCJ1414" s="265"/>
      <c r="TCK1414" s="265"/>
      <c r="TCL1414" s="265"/>
      <c r="TCM1414" s="265"/>
      <c r="TCN1414" s="265"/>
      <c r="TCO1414" s="265"/>
      <c r="TCP1414" s="265"/>
      <c r="TCQ1414" s="265"/>
      <c r="TCR1414" s="265"/>
      <c r="TCS1414" s="265"/>
      <c r="TCT1414" s="265"/>
      <c r="TCU1414" s="265"/>
      <c r="TCV1414" s="265"/>
      <c r="TCW1414" s="265"/>
      <c r="TCX1414" s="265"/>
      <c r="TCY1414" s="265"/>
      <c r="TCZ1414" s="265"/>
      <c r="TDA1414" s="265"/>
      <c r="TDB1414" s="265"/>
      <c r="TDC1414" s="265"/>
      <c r="TDD1414" s="265"/>
      <c r="TDE1414" s="265"/>
      <c r="TDF1414" s="265"/>
      <c r="TDG1414" s="265"/>
      <c r="TDH1414" s="265"/>
      <c r="TDI1414" s="265"/>
      <c r="TDJ1414" s="265"/>
      <c r="TDK1414" s="265"/>
      <c r="TDL1414" s="265"/>
      <c r="TDM1414" s="265"/>
      <c r="TDN1414" s="265"/>
      <c r="TDO1414" s="265"/>
      <c r="TDP1414" s="265"/>
      <c r="TDQ1414" s="265"/>
      <c r="TDR1414" s="265"/>
      <c r="TDS1414" s="265"/>
      <c r="TDT1414" s="265"/>
      <c r="TDU1414" s="265"/>
      <c r="TDV1414" s="265"/>
      <c r="TDW1414" s="265"/>
      <c r="TDX1414" s="265"/>
      <c r="TDY1414" s="265"/>
      <c r="TDZ1414" s="265"/>
      <c r="TEA1414" s="265"/>
      <c r="TEB1414" s="265"/>
      <c r="TEC1414" s="265"/>
      <c r="TED1414" s="265"/>
      <c r="TEE1414" s="265"/>
      <c r="TEF1414" s="265"/>
      <c r="TEG1414" s="265"/>
      <c r="TEH1414" s="265"/>
      <c r="TEI1414" s="265"/>
      <c r="TEJ1414" s="265"/>
      <c r="TEK1414" s="265"/>
      <c r="TEL1414" s="265"/>
      <c r="TEM1414" s="265"/>
      <c r="TEN1414" s="265"/>
      <c r="TEO1414" s="265"/>
      <c r="TEP1414" s="265"/>
      <c r="TEQ1414" s="265"/>
      <c r="TER1414" s="265"/>
      <c r="TES1414" s="265"/>
      <c r="TET1414" s="265"/>
      <c r="TEU1414" s="265"/>
      <c r="TEV1414" s="265"/>
      <c r="TEW1414" s="265"/>
      <c r="TEX1414" s="265"/>
      <c r="TEY1414" s="265"/>
      <c r="TEZ1414" s="265"/>
      <c r="TFA1414" s="265"/>
      <c r="TFB1414" s="265"/>
      <c r="TFC1414" s="265"/>
      <c r="TFD1414" s="265"/>
      <c r="TFE1414" s="265"/>
      <c r="TFF1414" s="265"/>
      <c r="TFG1414" s="265"/>
      <c r="TFH1414" s="265"/>
      <c r="TFI1414" s="265"/>
      <c r="TFJ1414" s="265"/>
      <c r="TFK1414" s="265"/>
      <c r="TFL1414" s="265"/>
      <c r="TFM1414" s="265"/>
      <c r="TFN1414" s="265"/>
      <c r="TFO1414" s="265"/>
      <c r="TFP1414" s="265"/>
      <c r="TFQ1414" s="265"/>
      <c r="TFR1414" s="265"/>
      <c r="TFS1414" s="265"/>
      <c r="TFT1414" s="265"/>
      <c r="TFU1414" s="265"/>
      <c r="TFV1414" s="265"/>
      <c r="TFW1414" s="265"/>
      <c r="TFX1414" s="265"/>
      <c r="TFY1414" s="265"/>
      <c r="TFZ1414" s="265"/>
      <c r="TGA1414" s="265"/>
      <c r="TGB1414" s="265"/>
      <c r="TGC1414" s="265"/>
      <c r="TGD1414" s="265"/>
      <c r="TGE1414" s="265"/>
      <c r="TGF1414" s="265"/>
      <c r="TGG1414" s="265"/>
      <c r="TGH1414" s="265"/>
      <c r="TGI1414" s="265"/>
      <c r="TGJ1414" s="265"/>
      <c r="TGK1414" s="265"/>
      <c r="TGL1414" s="265"/>
      <c r="TGM1414" s="265"/>
      <c r="TGN1414" s="265"/>
      <c r="TGO1414" s="265"/>
      <c r="TGP1414" s="265"/>
      <c r="TGQ1414" s="265"/>
      <c r="TGR1414" s="265"/>
      <c r="TGS1414" s="265"/>
      <c r="TGT1414" s="265"/>
      <c r="TGU1414" s="265"/>
      <c r="TGV1414" s="265"/>
      <c r="TGW1414" s="265"/>
      <c r="TGX1414" s="265"/>
      <c r="TGY1414" s="265"/>
      <c r="TGZ1414" s="265"/>
      <c r="THA1414" s="265"/>
      <c r="THB1414" s="265"/>
      <c r="THC1414" s="265"/>
      <c r="THD1414" s="265"/>
      <c r="THE1414" s="265"/>
      <c r="THF1414" s="265"/>
      <c r="THG1414" s="265"/>
      <c r="THH1414" s="265"/>
      <c r="THI1414" s="265"/>
      <c r="THJ1414" s="265"/>
      <c r="THK1414" s="265"/>
      <c r="THL1414" s="265"/>
      <c r="THM1414" s="265"/>
      <c r="THN1414" s="265"/>
      <c r="THO1414" s="265"/>
      <c r="THP1414" s="265"/>
      <c r="THQ1414" s="265"/>
      <c r="THR1414" s="265"/>
      <c r="THS1414" s="265"/>
      <c r="THT1414" s="265"/>
      <c r="THU1414" s="265"/>
      <c r="THV1414" s="265"/>
      <c r="THW1414" s="265"/>
      <c r="THX1414" s="265"/>
      <c r="THY1414" s="265"/>
      <c r="THZ1414" s="265"/>
      <c r="TIA1414" s="265"/>
      <c r="TIB1414" s="265"/>
      <c r="TIC1414" s="265"/>
      <c r="TID1414" s="265"/>
      <c r="TIE1414" s="265"/>
      <c r="TIF1414" s="265"/>
      <c r="TIG1414" s="265"/>
      <c r="TIH1414" s="265"/>
      <c r="TII1414" s="265"/>
      <c r="TIJ1414" s="265"/>
      <c r="TIK1414" s="265"/>
      <c r="TIL1414" s="265"/>
      <c r="TIM1414" s="265"/>
      <c r="TIN1414" s="265"/>
      <c r="TIO1414" s="265"/>
      <c r="TIP1414" s="265"/>
      <c r="TIQ1414" s="265"/>
      <c r="TIR1414" s="265"/>
      <c r="TIS1414" s="265"/>
      <c r="TIT1414" s="265"/>
      <c r="TIU1414" s="265"/>
      <c r="TIV1414" s="265"/>
      <c r="TIW1414" s="265"/>
      <c r="TIX1414" s="265"/>
      <c r="TIY1414" s="265"/>
      <c r="TIZ1414" s="265"/>
      <c r="TJA1414" s="265"/>
      <c r="TJB1414" s="265"/>
      <c r="TJC1414" s="265"/>
      <c r="TJD1414" s="265"/>
      <c r="TJE1414" s="265"/>
      <c r="TJF1414" s="265"/>
      <c r="TJG1414" s="265"/>
      <c r="TJH1414" s="265"/>
      <c r="TJI1414" s="265"/>
      <c r="TJJ1414" s="265"/>
      <c r="TJK1414" s="265"/>
      <c r="TJL1414" s="265"/>
      <c r="TJM1414" s="265"/>
      <c r="TJN1414" s="265"/>
      <c r="TJO1414" s="265"/>
      <c r="TJP1414" s="265"/>
      <c r="TJQ1414" s="265"/>
      <c r="TJR1414" s="265"/>
      <c r="TJS1414" s="265"/>
      <c r="TJT1414" s="265"/>
      <c r="TJU1414" s="265"/>
      <c r="TJV1414" s="265"/>
      <c r="TJW1414" s="265"/>
      <c r="TJX1414" s="265"/>
      <c r="TJY1414" s="265"/>
      <c r="TJZ1414" s="265"/>
      <c r="TKA1414" s="265"/>
      <c r="TKB1414" s="265"/>
      <c r="TKC1414" s="265"/>
      <c r="TKD1414" s="265"/>
      <c r="TKE1414" s="265"/>
      <c r="TKF1414" s="265"/>
      <c r="TKG1414" s="265"/>
      <c r="TKH1414" s="265"/>
      <c r="TKI1414" s="265"/>
      <c r="TKJ1414" s="265"/>
      <c r="TKK1414" s="265"/>
      <c r="TKL1414" s="265"/>
      <c r="TKM1414" s="265"/>
      <c r="TKN1414" s="265"/>
      <c r="TKO1414" s="265"/>
      <c r="TKP1414" s="265"/>
      <c r="TKQ1414" s="265"/>
      <c r="TKR1414" s="265"/>
      <c r="TKS1414" s="265"/>
      <c r="TKT1414" s="265"/>
      <c r="TKU1414" s="265"/>
      <c r="TKV1414" s="265"/>
      <c r="TKW1414" s="265"/>
      <c r="TKX1414" s="265"/>
      <c r="TKY1414" s="265"/>
      <c r="TKZ1414" s="265"/>
      <c r="TLA1414" s="265"/>
      <c r="TLB1414" s="265"/>
      <c r="TLC1414" s="265"/>
      <c r="TLD1414" s="265"/>
      <c r="TLE1414" s="265"/>
      <c r="TLF1414" s="265"/>
      <c r="TLG1414" s="265"/>
      <c r="TLH1414" s="265"/>
      <c r="TLI1414" s="265"/>
      <c r="TLJ1414" s="265"/>
      <c r="TLK1414" s="265"/>
      <c r="TLL1414" s="265"/>
      <c r="TLM1414" s="265"/>
      <c r="TLN1414" s="265"/>
      <c r="TLO1414" s="265"/>
      <c r="TLP1414" s="265"/>
      <c r="TLQ1414" s="265"/>
      <c r="TLR1414" s="265"/>
      <c r="TLS1414" s="265"/>
      <c r="TLT1414" s="265"/>
      <c r="TLU1414" s="265"/>
      <c r="TLV1414" s="265"/>
      <c r="TLW1414" s="265"/>
      <c r="TLX1414" s="265"/>
      <c r="TLY1414" s="265"/>
      <c r="TLZ1414" s="265"/>
      <c r="TMA1414" s="265"/>
      <c r="TMB1414" s="265"/>
      <c r="TMC1414" s="265"/>
      <c r="TMD1414" s="265"/>
      <c r="TME1414" s="265"/>
      <c r="TMF1414" s="265"/>
      <c r="TMG1414" s="265"/>
      <c r="TMH1414" s="265"/>
      <c r="TMI1414" s="265"/>
      <c r="TMJ1414" s="265"/>
      <c r="TMK1414" s="265"/>
      <c r="TML1414" s="265"/>
      <c r="TMM1414" s="265"/>
      <c r="TMN1414" s="265"/>
      <c r="TMO1414" s="265"/>
      <c r="TMP1414" s="265"/>
      <c r="TMQ1414" s="265"/>
      <c r="TMR1414" s="265"/>
      <c r="TMS1414" s="265"/>
      <c r="TMT1414" s="265"/>
      <c r="TMU1414" s="265"/>
      <c r="TMV1414" s="265"/>
      <c r="TMW1414" s="265"/>
      <c r="TMX1414" s="265"/>
      <c r="TMY1414" s="265"/>
      <c r="TMZ1414" s="265"/>
      <c r="TNA1414" s="265"/>
      <c r="TNB1414" s="265"/>
      <c r="TNC1414" s="265"/>
      <c r="TND1414" s="265"/>
      <c r="TNE1414" s="265"/>
      <c r="TNF1414" s="265"/>
      <c r="TNG1414" s="265"/>
      <c r="TNH1414" s="265"/>
      <c r="TNI1414" s="265"/>
      <c r="TNJ1414" s="265"/>
      <c r="TNK1414" s="265"/>
      <c r="TNL1414" s="265"/>
      <c r="TNM1414" s="265"/>
      <c r="TNN1414" s="265"/>
      <c r="TNO1414" s="265"/>
      <c r="TNP1414" s="265"/>
      <c r="TNQ1414" s="265"/>
      <c r="TNR1414" s="265"/>
      <c r="TNS1414" s="265"/>
      <c r="TNT1414" s="265"/>
      <c r="TNU1414" s="265"/>
      <c r="TNV1414" s="265"/>
      <c r="TNW1414" s="265"/>
      <c r="TNX1414" s="265"/>
      <c r="TNY1414" s="265"/>
      <c r="TNZ1414" s="265"/>
      <c r="TOA1414" s="265"/>
      <c r="TOB1414" s="265"/>
      <c r="TOC1414" s="265"/>
      <c r="TOD1414" s="265"/>
      <c r="TOE1414" s="265"/>
      <c r="TOF1414" s="265"/>
      <c r="TOG1414" s="265"/>
      <c r="TOH1414" s="265"/>
      <c r="TOI1414" s="265"/>
      <c r="TOJ1414" s="265"/>
      <c r="TOK1414" s="265"/>
      <c r="TOL1414" s="265"/>
      <c r="TOM1414" s="265"/>
      <c r="TON1414" s="265"/>
      <c r="TOO1414" s="265"/>
      <c r="TOP1414" s="265"/>
      <c r="TOQ1414" s="265"/>
      <c r="TOR1414" s="265"/>
      <c r="TOS1414" s="265"/>
      <c r="TOT1414" s="265"/>
      <c r="TOU1414" s="265"/>
      <c r="TOV1414" s="265"/>
      <c r="TOW1414" s="265"/>
      <c r="TOX1414" s="265"/>
      <c r="TOY1414" s="265"/>
      <c r="TOZ1414" s="265"/>
      <c r="TPA1414" s="265"/>
      <c r="TPB1414" s="265"/>
      <c r="TPC1414" s="265"/>
      <c r="TPD1414" s="265"/>
      <c r="TPE1414" s="265"/>
      <c r="TPF1414" s="265"/>
      <c r="TPG1414" s="265"/>
      <c r="TPH1414" s="265"/>
      <c r="TPI1414" s="265"/>
      <c r="TPJ1414" s="265"/>
      <c r="TPK1414" s="265"/>
      <c r="TPL1414" s="265"/>
      <c r="TPM1414" s="265"/>
      <c r="TPN1414" s="265"/>
      <c r="TPO1414" s="265"/>
      <c r="TPP1414" s="265"/>
      <c r="TPQ1414" s="265"/>
      <c r="TPR1414" s="265"/>
      <c r="TPS1414" s="265"/>
      <c r="TPT1414" s="265"/>
      <c r="TPU1414" s="265"/>
      <c r="TPV1414" s="265"/>
      <c r="TPW1414" s="265"/>
      <c r="TPX1414" s="265"/>
      <c r="TPY1414" s="265"/>
      <c r="TPZ1414" s="265"/>
      <c r="TQA1414" s="265"/>
      <c r="TQB1414" s="265"/>
      <c r="TQC1414" s="265"/>
      <c r="TQD1414" s="265"/>
      <c r="TQE1414" s="265"/>
      <c r="TQF1414" s="265"/>
      <c r="TQG1414" s="265"/>
      <c r="TQH1414" s="265"/>
      <c r="TQI1414" s="265"/>
      <c r="TQJ1414" s="265"/>
      <c r="TQK1414" s="265"/>
      <c r="TQL1414" s="265"/>
      <c r="TQM1414" s="265"/>
      <c r="TQN1414" s="265"/>
      <c r="TQO1414" s="265"/>
      <c r="TQP1414" s="265"/>
      <c r="TQQ1414" s="265"/>
      <c r="TQR1414" s="265"/>
      <c r="TQS1414" s="265"/>
      <c r="TQT1414" s="265"/>
      <c r="TQU1414" s="265"/>
      <c r="TQV1414" s="265"/>
      <c r="TQW1414" s="265"/>
      <c r="TQX1414" s="265"/>
      <c r="TQY1414" s="265"/>
      <c r="TQZ1414" s="265"/>
      <c r="TRA1414" s="265"/>
      <c r="TRB1414" s="265"/>
      <c r="TRC1414" s="265"/>
      <c r="TRD1414" s="265"/>
      <c r="TRE1414" s="265"/>
      <c r="TRF1414" s="265"/>
      <c r="TRG1414" s="265"/>
      <c r="TRH1414" s="265"/>
      <c r="TRI1414" s="265"/>
      <c r="TRJ1414" s="265"/>
      <c r="TRK1414" s="265"/>
      <c r="TRL1414" s="265"/>
      <c r="TRM1414" s="265"/>
      <c r="TRN1414" s="265"/>
      <c r="TRO1414" s="265"/>
      <c r="TRP1414" s="265"/>
      <c r="TRQ1414" s="265"/>
      <c r="TRR1414" s="265"/>
      <c r="TRS1414" s="265"/>
      <c r="TRT1414" s="265"/>
      <c r="TRU1414" s="265"/>
      <c r="TRV1414" s="265"/>
      <c r="TRW1414" s="265"/>
      <c r="TRX1414" s="265"/>
      <c r="TRY1414" s="265"/>
      <c r="TRZ1414" s="265"/>
      <c r="TSA1414" s="265"/>
      <c r="TSB1414" s="265"/>
      <c r="TSC1414" s="265"/>
      <c r="TSD1414" s="265"/>
      <c r="TSE1414" s="265"/>
      <c r="TSF1414" s="265"/>
      <c r="TSG1414" s="265"/>
      <c r="TSH1414" s="265"/>
      <c r="TSI1414" s="265"/>
      <c r="TSJ1414" s="265"/>
      <c r="TSK1414" s="265"/>
      <c r="TSL1414" s="265"/>
      <c r="TSM1414" s="265"/>
      <c r="TSN1414" s="265"/>
      <c r="TSO1414" s="265"/>
      <c r="TSP1414" s="265"/>
      <c r="TSQ1414" s="265"/>
      <c r="TSR1414" s="265"/>
      <c r="TSS1414" s="265"/>
      <c r="TST1414" s="265"/>
      <c r="TSU1414" s="265"/>
      <c r="TSV1414" s="265"/>
      <c r="TSW1414" s="265"/>
      <c r="TSX1414" s="265"/>
      <c r="TSY1414" s="265"/>
      <c r="TSZ1414" s="265"/>
      <c r="TTA1414" s="265"/>
      <c r="TTB1414" s="265"/>
      <c r="TTC1414" s="265"/>
      <c r="TTD1414" s="265"/>
      <c r="TTE1414" s="265"/>
      <c r="TTF1414" s="265"/>
      <c r="TTG1414" s="265"/>
      <c r="TTH1414" s="265"/>
      <c r="TTI1414" s="265"/>
      <c r="TTJ1414" s="265"/>
      <c r="TTK1414" s="265"/>
      <c r="TTL1414" s="265"/>
      <c r="TTM1414" s="265"/>
      <c r="TTN1414" s="265"/>
      <c r="TTO1414" s="265"/>
      <c r="TTP1414" s="265"/>
      <c r="TTQ1414" s="265"/>
      <c r="TTR1414" s="265"/>
      <c r="TTS1414" s="265"/>
      <c r="TTT1414" s="265"/>
      <c r="TTU1414" s="265"/>
      <c r="TTV1414" s="265"/>
      <c r="TTW1414" s="265"/>
      <c r="TTX1414" s="265"/>
      <c r="TTY1414" s="265"/>
      <c r="TTZ1414" s="265"/>
      <c r="TUA1414" s="265"/>
      <c r="TUB1414" s="265"/>
      <c r="TUC1414" s="265"/>
      <c r="TUD1414" s="265"/>
      <c r="TUE1414" s="265"/>
      <c r="TUF1414" s="265"/>
      <c r="TUG1414" s="265"/>
      <c r="TUH1414" s="265"/>
      <c r="TUI1414" s="265"/>
      <c r="TUJ1414" s="265"/>
      <c r="TUK1414" s="265"/>
      <c r="TUL1414" s="265"/>
      <c r="TUM1414" s="265"/>
      <c r="TUN1414" s="265"/>
      <c r="TUO1414" s="265"/>
      <c r="TUP1414" s="265"/>
      <c r="TUQ1414" s="265"/>
      <c r="TUR1414" s="265"/>
      <c r="TUS1414" s="265"/>
      <c r="TUT1414" s="265"/>
      <c r="TUU1414" s="265"/>
      <c r="TUV1414" s="265"/>
      <c r="TUW1414" s="265"/>
      <c r="TUX1414" s="265"/>
      <c r="TUY1414" s="265"/>
      <c r="TUZ1414" s="265"/>
      <c r="TVA1414" s="265"/>
      <c r="TVB1414" s="265"/>
      <c r="TVC1414" s="265"/>
      <c r="TVD1414" s="265"/>
      <c r="TVE1414" s="265"/>
      <c r="TVF1414" s="265"/>
      <c r="TVG1414" s="265"/>
      <c r="TVH1414" s="265"/>
      <c r="TVI1414" s="265"/>
      <c r="TVJ1414" s="265"/>
      <c r="TVK1414" s="265"/>
      <c r="TVL1414" s="265"/>
      <c r="TVM1414" s="265"/>
      <c r="TVN1414" s="265"/>
      <c r="TVO1414" s="265"/>
      <c r="TVP1414" s="265"/>
      <c r="TVQ1414" s="265"/>
      <c r="TVR1414" s="265"/>
      <c r="TVS1414" s="265"/>
      <c r="TVT1414" s="265"/>
      <c r="TVU1414" s="265"/>
      <c r="TVV1414" s="265"/>
      <c r="TVW1414" s="265"/>
      <c r="TVX1414" s="265"/>
      <c r="TVY1414" s="265"/>
      <c r="TVZ1414" s="265"/>
      <c r="TWA1414" s="265"/>
      <c r="TWB1414" s="265"/>
      <c r="TWC1414" s="265"/>
      <c r="TWD1414" s="265"/>
      <c r="TWE1414" s="265"/>
      <c r="TWF1414" s="265"/>
      <c r="TWG1414" s="265"/>
      <c r="TWH1414" s="265"/>
      <c r="TWI1414" s="265"/>
      <c r="TWJ1414" s="265"/>
      <c r="TWK1414" s="265"/>
      <c r="TWL1414" s="265"/>
      <c r="TWM1414" s="265"/>
      <c r="TWN1414" s="265"/>
      <c r="TWO1414" s="265"/>
      <c r="TWP1414" s="265"/>
      <c r="TWQ1414" s="265"/>
      <c r="TWR1414" s="265"/>
      <c r="TWS1414" s="265"/>
      <c r="TWT1414" s="265"/>
      <c r="TWU1414" s="265"/>
      <c r="TWV1414" s="265"/>
      <c r="TWW1414" s="265"/>
      <c r="TWX1414" s="265"/>
      <c r="TWY1414" s="265"/>
      <c r="TWZ1414" s="265"/>
      <c r="TXA1414" s="265"/>
      <c r="TXB1414" s="265"/>
      <c r="TXC1414" s="265"/>
      <c r="TXD1414" s="265"/>
      <c r="TXE1414" s="265"/>
      <c r="TXF1414" s="265"/>
      <c r="TXG1414" s="265"/>
      <c r="TXH1414" s="265"/>
      <c r="TXI1414" s="265"/>
      <c r="TXJ1414" s="265"/>
      <c r="TXK1414" s="265"/>
      <c r="TXL1414" s="265"/>
      <c r="TXM1414" s="265"/>
      <c r="TXN1414" s="265"/>
      <c r="TXO1414" s="265"/>
      <c r="TXP1414" s="265"/>
      <c r="TXQ1414" s="265"/>
      <c r="TXR1414" s="265"/>
      <c r="TXS1414" s="265"/>
      <c r="TXT1414" s="265"/>
      <c r="TXU1414" s="265"/>
      <c r="TXV1414" s="265"/>
      <c r="TXW1414" s="265"/>
      <c r="TXX1414" s="265"/>
      <c r="TXY1414" s="265"/>
      <c r="TXZ1414" s="265"/>
      <c r="TYA1414" s="265"/>
      <c r="TYB1414" s="265"/>
      <c r="TYC1414" s="265"/>
      <c r="TYD1414" s="265"/>
      <c r="TYE1414" s="265"/>
      <c r="TYF1414" s="265"/>
      <c r="TYG1414" s="265"/>
      <c r="TYH1414" s="265"/>
      <c r="TYI1414" s="265"/>
      <c r="TYJ1414" s="265"/>
      <c r="TYK1414" s="265"/>
      <c r="TYL1414" s="265"/>
      <c r="TYM1414" s="265"/>
      <c r="TYN1414" s="265"/>
      <c r="TYO1414" s="265"/>
      <c r="TYP1414" s="265"/>
      <c r="TYQ1414" s="265"/>
      <c r="TYR1414" s="265"/>
      <c r="TYS1414" s="265"/>
      <c r="TYT1414" s="265"/>
      <c r="TYU1414" s="265"/>
      <c r="TYV1414" s="265"/>
      <c r="TYW1414" s="265"/>
      <c r="TYX1414" s="265"/>
      <c r="TYY1414" s="265"/>
      <c r="TYZ1414" s="265"/>
      <c r="TZA1414" s="265"/>
      <c r="TZB1414" s="265"/>
      <c r="TZC1414" s="265"/>
      <c r="TZD1414" s="265"/>
      <c r="TZE1414" s="265"/>
      <c r="TZF1414" s="265"/>
      <c r="TZG1414" s="265"/>
      <c r="TZH1414" s="265"/>
      <c r="TZI1414" s="265"/>
      <c r="TZJ1414" s="265"/>
      <c r="TZK1414" s="265"/>
      <c r="TZL1414" s="265"/>
      <c r="TZM1414" s="265"/>
      <c r="TZN1414" s="265"/>
      <c r="TZO1414" s="265"/>
      <c r="TZP1414" s="265"/>
      <c r="TZQ1414" s="265"/>
      <c r="TZR1414" s="265"/>
      <c r="TZS1414" s="265"/>
      <c r="TZT1414" s="265"/>
      <c r="TZU1414" s="265"/>
      <c r="TZV1414" s="265"/>
      <c r="TZW1414" s="265"/>
      <c r="TZX1414" s="265"/>
      <c r="TZY1414" s="265"/>
      <c r="TZZ1414" s="265"/>
      <c r="UAA1414" s="265"/>
      <c r="UAB1414" s="265"/>
      <c r="UAC1414" s="265"/>
      <c r="UAD1414" s="265"/>
      <c r="UAE1414" s="265"/>
      <c r="UAF1414" s="265"/>
      <c r="UAG1414" s="265"/>
      <c r="UAH1414" s="265"/>
      <c r="UAI1414" s="265"/>
      <c r="UAJ1414" s="265"/>
      <c r="UAK1414" s="265"/>
      <c r="UAL1414" s="265"/>
      <c r="UAM1414" s="265"/>
      <c r="UAN1414" s="265"/>
      <c r="UAO1414" s="265"/>
      <c r="UAP1414" s="265"/>
      <c r="UAQ1414" s="265"/>
      <c r="UAR1414" s="265"/>
      <c r="UAS1414" s="265"/>
      <c r="UAT1414" s="265"/>
      <c r="UAU1414" s="265"/>
      <c r="UAV1414" s="265"/>
      <c r="UAW1414" s="265"/>
      <c r="UAX1414" s="265"/>
      <c r="UAY1414" s="265"/>
      <c r="UAZ1414" s="265"/>
      <c r="UBA1414" s="265"/>
      <c r="UBB1414" s="265"/>
      <c r="UBC1414" s="265"/>
      <c r="UBD1414" s="265"/>
      <c r="UBE1414" s="265"/>
      <c r="UBF1414" s="265"/>
      <c r="UBG1414" s="265"/>
      <c r="UBH1414" s="265"/>
      <c r="UBI1414" s="265"/>
      <c r="UBJ1414" s="265"/>
      <c r="UBK1414" s="265"/>
      <c r="UBL1414" s="265"/>
      <c r="UBM1414" s="265"/>
      <c r="UBN1414" s="265"/>
      <c r="UBO1414" s="265"/>
      <c r="UBP1414" s="265"/>
      <c r="UBQ1414" s="265"/>
      <c r="UBR1414" s="265"/>
      <c r="UBS1414" s="265"/>
      <c r="UBT1414" s="265"/>
      <c r="UBU1414" s="265"/>
      <c r="UBV1414" s="265"/>
      <c r="UBW1414" s="265"/>
      <c r="UBX1414" s="265"/>
      <c r="UBY1414" s="265"/>
      <c r="UBZ1414" s="265"/>
      <c r="UCA1414" s="265"/>
      <c r="UCB1414" s="265"/>
      <c r="UCC1414" s="265"/>
      <c r="UCD1414" s="265"/>
      <c r="UCE1414" s="265"/>
      <c r="UCF1414" s="265"/>
      <c r="UCG1414" s="265"/>
      <c r="UCH1414" s="265"/>
      <c r="UCI1414" s="265"/>
      <c r="UCJ1414" s="265"/>
      <c r="UCK1414" s="265"/>
      <c r="UCL1414" s="265"/>
      <c r="UCM1414" s="265"/>
      <c r="UCN1414" s="265"/>
      <c r="UCO1414" s="265"/>
      <c r="UCP1414" s="265"/>
      <c r="UCQ1414" s="265"/>
      <c r="UCR1414" s="265"/>
      <c r="UCS1414" s="265"/>
      <c r="UCT1414" s="265"/>
      <c r="UCU1414" s="265"/>
      <c r="UCV1414" s="265"/>
      <c r="UCW1414" s="265"/>
      <c r="UCX1414" s="265"/>
      <c r="UCY1414" s="265"/>
      <c r="UCZ1414" s="265"/>
      <c r="UDA1414" s="265"/>
      <c r="UDB1414" s="265"/>
      <c r="UDC1414" s="265"/>
      <c r="UDD1414" s="265"/>
      <c r="UDE1414" s="265"/>
      <c r="UDF1414" s="265"/>
      <c r="UDG1414" s="265"/>
      <c r="UDH1414" s="265"/>
      <c r="UDI1414" s="265"/>
      <c r="UDJ1414" s="265"/>
      <c r="UDK1414" s="265"/>
      <c r="UDL1414" s="265"/>
      <c r="UDM1414" s="265"/>
      <c r="UDN1414" s="265"/>
      <c r="UDO1414" s="265"/>
      <c r="UDP1414" s="265"/>
      <c r="UDQ1414" s="265"/>
      <c r="UDR1414" s="265"/>
      <c r="UDS1414" s="265"/>
      <c r="UDT1414" s="265"/>
      <c r="UDU1414" s="265"/>
      <c r="UDV1414" s="265"/>
      <c r="UDW1414" s="265"/>
      <c r="UDX1414" s="265"/>
      <c r="UDY1414" s="265"/>
      <c r="UDZ1414" s="265"/>
      <c r="UEA1414" s="265"/>
      <c r="UEB1414" s="265"/>
      <c r="UEC1414" s="265"/>
      <c r="UED1414" s="265"/>
      <c r="UEE1414" s="265"/>
      <c r="UEF1414" s="265"/>
      <c r="UEG1414" s="265"/>
      <c r="UEH1414" s="265"/>
      <c r="UEI1414" s="265"/>
      <c r="UEJ1414" s="265"/>
      <c r="UEK1414" s="265"/>
      <c r="UEL1414" s="265"/>
      <c r="UEM1414" s="265"/>
      <c r="UEN1414" s="265"/>
      <c r="UEO1414" s="265"/>
      <c r="UEP1414" s="265"/>
      <c r="UEQ1414" s="265"/>
      <c r="UER1414" s="265"/>
      <c r="UES1414" s="265"/>
      <c r="UET1414" s="265"/>
      <c r="UEU1414" s="265"/>
      <c r="UEV1414" s="265"/>
      <c r="UEW1414" s="265"/>
      <c r="UEX1414" s="265"/>
      <c r="UEY1414" s="265"/>
      <c r="UEZ1414" s="265"/>
      <c r="UFA1414" s="265"/>
      <c r="UFB1414" s="265"/>
      <c r="UFC1414" s="265"/>
      <c r="UFD1414" s="265"/>
      <c r="UFE1414" s="265"/>
      <c r="UFF1414" s="265"/>
      <c r="UFG1414" s="265"/>
      <c r="UFH1414" s="265"/>
      <c r="UFI1414" s="265"/>
      <c r="UFJ1414" s="265"/>
      <c r="UFK1414" s="265"/>
      <c r="UFL1414" s="265"/>
      <c r="UFM1414" s="265"/>
      <c r="UFN1414" s="265"/>
      <c r="UFO1414" s="265"/>
      <c r="UFP1414" s="265"/>
      <c r="UFQ1414" s="265"/>
      <c r="UFR1414" s="265"/>
      <c r="UFS1414" s="265"/>
      <c r="UFT1414" s="265"/>
      <c r="UFU1414" s="265"/>
      <c r="UFV1414" s="265"/>
      <c r="UFW1414" s="265"/>
      <c r="UFX1414" s="265"/>
      <c r="UFY1414" s="265"/>
      <c r="UFZ1414" s="265"/>
      <c r="UGA1414" s="265"/>
      <c r="UGB1414" s="265"/>
      <c r="UGC1414" s="265"/>
      <c r="UGD1414" s="265"/>
      <c r="UGE1414" s="265"/>
      <c r="UGF1414" s="265"/>
      <c r="UGG1414" s="265"/>
      <c r="UGH1414" s="265"/>
      <c r="UGI1414" s="265"/>
      <c r="UGJ1414" s="265"/>
      <c r="UGK1414" s="265"/>
      <c r="UGL1414" s="265"/>
      <c r="UGM1414" s="265"/>
      <c r="UGN1414" s="265"/>
      <c r="UGO1414" s="265"/>
      <c r="UGP1414" s="265"/>
      <c r="UGQ1414" s="265"/>
      <c r="UGR1414" s="265"/>
      <c r="UGS1414" s="265"/>
      <c r="UGT1414" s="265"/>
      <c r="UGU1414" s="265"/>
      <c r="UGV1414" s="265"/>
      <c r="UGW1414" s="265"/>
      <c r="UGX1414" s="265"/>
      <c r="UGY1414" s="265"/>
      <c r="UGZ1414" s="265"/>
      <c r="UHA1414" s="265"/>
      <c r="UHB1414" s="265"/>
      <c r="UHC1414" s="265"/>
      <c r="UHD1414" s="265"/>
      <c r="UHE1414" s="265"/>
      <c r="UHF1414" s="265"/>
      <c r="UHG1414" s="265"/>
      <c r="UHH1414" s="265"/>
      <c r="UHI1414" s="265"/>
      <c r="UHJ1414" s="265"/>
      <c r="UHK1414" s="265"/>
      <c r="UHL1414" s="265"/>
      <c r="UHM1414" s="265"/>
      <c r="UHN1414" s="265"/>
      <c r="UHO1414" s="265"/>
      <c r="UHP1414" s="265"/>
      <c r="UHQ1414" s="265"/>
      <c r="UHR1414" s="265"/>
      <c r="UHS1414" s="265"/>
      <c r="UHT1414" s="265"/>
      <c r="UHU1414" s="265"/>
      <c r="UHV1414" s="265"/>
      <c r="UHW1414" s="265"/>
      <c r="UHX1414" s="265"/>
      <c r="UHY1414" s="265"/>
      <c r="UHZ1414" s="265"/>
      <c r="UIA1414" s="265"/>
      <c r="UIB1414" s="265"/>
      <c r="UIC1414" s="265"/>
      <c r="UID1414" s="265"/>
      <c r="UIE1414" s="265"/>
      <c r="UIF1414" s="265"/>
      <c r="UIG1414" s="265"/>
      <c r="UIH1414" s="265"/>
      <c r="UII1414" s="265"/>
      <c r="UIJ1414" s="265"/>
      <c r="UIK1414" s="265"/>
      <c r="UIL1414" s="265"/>
      <c r="UIM1414" s="265"/>
      <c r="UIN1414" s="265"/>
      <c r="UIO1414" s="265"/>
      <c r="UIP1414" s="265"/>
      <c r="UIQ1414" s="265"/>
      <c r="UIR1414" s="265"/>
      <c r="UIS1414" s="265"/>
      <c r="UIT1414" s="265"/>
      <c r="UIU1414" s="265"/>
      <c r="UIV1414" s="265"/>
      <c r="UIW1414" s="265"/>
      <c r="UIX1414" s="265"/>
      <c r="UIY1414" s="265"/>
      <c r="UIZ1414" s="265"/>
      <c r="UJA1414" s="265"/>
      <c r="UJB1414" s="265"/>
      <c r="UJC1414" s="265"/>
      <c r="UJD1414" s="265"/>
      <c r="UJE1414" s="265"/>
      <c r="UJF1414" s="265"/>
      <c r="UJG1414" s="265"/>
      <c r="UJH1414" s="265"/>
      <c r="UJI1414" s="265"/>
      <c r="UJJ1414" s="265"/>
      <c r="UJK1414" s="265"/>
      <c r="UJL1414" s="265"/>
      <c r="UJM1414" s="265"/>
      <c r="UJN1414" s="265"/>
      <c r="UJO1414" s="265"/>
      <c r="UJP1414" s="265"/>
      <c r="UJQ1414" s="265"/>
      <c r="UJR1414" s="265"/>
      <c r="UJS1414" s="265"/>
      <c r="UJT1414" s="265"/>
      <c r="UJU1414" s="265"/>
      <c r="UJV1414" s="265"/>
      <c r="UJW1414" s="265"/>
      <c r="UJX1414" s="265"/>
      <c r="UJY1414" s="265"/>
      <c r="UJZ1414" s="265"/>
      <c r="UKA1414" s="265"/>
      <c r="UKB1414" s="265"/>
      <c r="UKC1414" s="265"/>
      <c r="UKD1414" s="265"/>
      <c r="UKE1414" s="265"/>
      <c r="UKF1414" s="265"/>
      <c r="UKG1414" s="265"/>
      <c r="UKH1414" s="265"/>
      <c r="UKI1414" s="265"/>
      <c r="UKJ1414" s="265"/>
      <c r="UKK1414" s="265"/>
      <c r="UKL1414" s="265"/>
      <c r="UKM1414" s="265"/>
      <c r="UKN1414" s="265"/>
      <c r="UKO1414" s="265"/>
      <c r="UKP1414" s="265"/>
      <c r="UKQ1414" s="265"/>
      <c r="UKR1414" s="265"/>
      <c r="UKS1414" s="265"/>
      <c r="UKT1414" s="265"/>
      <c r="UKU1414" s="265"/>
      <c r="UKV1414" s="265"/>
      <c r="UKW1414" s="265"/>
      <c r="UKX1414" s="265"/>
      <c r="UKY1414" s="265"/>
      <c r="UKZ1414" s="265"/>
      <c r="ULA1414" s="265"/>
      <c r="ULB1414" s="265"/>
      <c r="ULC1414" s="265"/>
      <c r="ULD1414" s="265"/>
      <c r="ULE1414" s="265"/>
      <c r="ULF1414" s="265"/>
      <c r="ULG1414" s="265"/>
      <c r="ULH1414" s="265"/>
      <c r="ULI1414" s="265"/>
      <c r="ULJ1414" s="265"/>
      <c r="ULK1414" s="265"/>
      <c r="ULL1414" s="265"/>
      <c r="ULM1414" s="265"/>
      <c r="ULN1414" s="265"/>
      <c r="ULO1414" s="265"/>
      <c r="ULP1414" s="265"/>
      <c r="ULQ1414" s="265"/>
      <c r="ULR1414" s="265"/>
      <c r="ULS1414" s="265"/>
      <c r="ULT1414" s="265"/>
      <c r="ULU1414" s="265"/>
      <c r="ULV1414" s="265"/>
      <c r="ULW1414" s="265"/>
      <c r="ULX1414" s="265"/>
      <c r="ULY1414" s="265"/>
      <c r="ULZ1414" s="265"/>
      <c r="UMA1414" s="265"/>
      <c r="UMB1414" s="265"/>
      <c r="UMC1414" s="265"/>
      <c r="UMD1414" s="265"/>
      <c r="UME1414" s="265"/>
      <c r="UMF1414" s="265"/>
      <c r="UMG1414" s="265"/>
      <c r="UMH1414" s="265"/>
      <c r="UMI1414" s="265"/>
      <c r="UMJ1414" s="265"/>
      <c r="UMK1414" s="265"/>
      <c r="UML1414" s="265"/>
      <c r="UMM1414" s="265"/>
      <c r="UMN1414" s="265"/>
      <c r="UMO1414" s="265"/>
      <c r="UMP1414" s="265"/>
      <c r="UMQ1414" s="265"/>
      <c r="UMR1414" s="265"/>
      <c r="UMS1414" s="265"/>
      <c r="UMT1414" s="265"/>
      <c r="UMU1414" s="265"/>
      <c r="UMV1414" s="265"/>
      <c r="UMW1414" s="265"/>
      <c r="UMX1414" s="265"/>
      <c r="UMY1414" s="265"/>
      <c r="UMZ1414" s="265"/>
      <c r="UNA1414" s="265"/>
      <c r="UNB1414" s="265"/>
      <c r="UNC1414" s="265"/>
      <c r="UND1414" s="265"/>
      <c r="UNE1414" s="265"/>
      <c r="UNF1414" s="265"/>
      <c r="UNG1414" s="265"/>
      <c r="UNH1414" s="265"/>
      <c r="UNI1414" s="265"/>
      <c r="UNJ1414" s="265"/>
      <c r="UNK1414" s="265"/>
      <c r="UNL1414" s="265"/>
      <c r="UNM1414" s="265"/>
      <c r="UNN1414" s="265"/>
      <c r="UNO1414" s="265"/>
      <c r="UNP1414" s="265"/>
      <c r="UNQ1414" s="265"/>
      <c r="UNR1414" s="265"/>
      <c r="UNS1414" s="265"/>
      <c r="UNT1414" s="265"/>
      <c r="UNU1414" s="265"/>
      <c r="UNV1414" s="265"/>
      <c r="UNW1414" s="265"/>
      <c r="UNX1414" s="265"/>
      <c r="UNY1414" s="265"/>
      <c r="UNZ1414" s="265"/>
      <c r="UOA1414" s="265"/>
      <c r="UOB1414" s="265"/>
      <c r="UOC1414" s="265"/>
      <c r="UOD1414" s="265"/>
      <c r="UOE1414" s="265"/>
      <c r="UOF1414" s="265"/>
      <c r="UOG1414" s="265"/>
      <c r="UOH1414" s="265"/>
      <c r="UOI1414" s="265"/>
      <c r="UOJ1414" s="265"/>
      <c r="UOK1414" s="265"/>
      <c r="UOL1414" s="265"/>
      <c r="UOM1414" s="265"/>
      <c r="UON1414" s="265"/>
      <c r="UOO1414" s="265"/>
      <c r="UOP1414" s="265"/>
      <c r="UOQ1414" s="265"/>
      <c r="UOR1414" s="265"/>
      <c r="UOS1414" s="265"/>
      <c r="UOT1414" s="265"/>
      <c r="UOU1414" s="265"/>
      <c r="UOV1414" s="265"/>
      <c r="UOW1414" s="265"/>
      <c r="UOX1414" s="265"/>
      <c r="UOY1414" s="265"/>
      <c r="UOZ1414" s="265"/>
      <c r="UPA1414" s="265"/>
      <c r="UPB1414" s="265"/>
      <c r="UPC1414" s="265"/>
      <c r="UPD1414" s="265"/>
      <c r="UPE1414" s="265"/>
      <c r="UPF1414" s="265"/>
      <c r="UPG1414" s="265"/>
      <c r="UPH1414" s="265"/>
      <c r="UPI1414" s="265"/>
      <c r="UPJ1414" s="265"/>
      <c r="UPK1414" s="265"/>
      <c r="UPL1414" s="265"/>
      <c r="UPM1414" s="265"/>
      <c r="UPN1414" s="265"/>
      <c r="UPO1414" s="265"/>
      <c r="UPP1414" s="265"/>
      <c r="UPQ1414" s="265"/>
      <c r="UPR1414" s="265"/>
      <c r="UPS1414" s="265"/>
      <c r="UPT1414" s="265"/>
      <c r="UPU1414" s="265"/>
      <c r="UPV1414" s="265"/>
      <c r="UPW1414" s="265"/>
      <c r="UPX1414" s="265"/>
      <c r="UPY1414" s="265"/>
      <c r="UPZ1414" s="265"/>
      <c r="UQA1414" s="265"/>
      <c r="UQB1414" s="265"/>
      <c r="UQC1414" s="265"/>
      <c r="UQD1414" s="265"/>
      <c r="UQE1414" s="265"/>
      <c r="UQF1414" s="265"/>
      <c r="UQG1414" s="265"/>
      <c r="UQH1414" s="265"/>
      <c r="UQI1414" s="265"/>
      <c r="UQJ1414" s="265"/>
      <c r="UQK1414" s="265"/>
      <c r="UQL1414" s="265"/>
      <c r="UQM1414" s="265"/>
      <c r="UQN1414" s="265"/>
      <c r="UQO1414" s="265"/>
      <c r="UQP1414" s="265"/>
      <c r="UQQ1414" s="265"/>
      <c r="UQR1414" s="265"/>
      <c r="UQS1414" s="265"/>
      <c r="UQT1414" s="265"/>
      <c r="UQU1414" s="265"/>
      <c r="UQV1414" s="265"/>
      <c r="UQW1414" s="265"/>
      <c r="UQX1414" s="265"/>
      <c r="UQY1414" s="265"/>
      <c r="UQZ1414" s="265"/>
      <c r="URA1414" s="265"/>
      <c r="URB1414" s="265"/>
      <c r="URC1414" s="265"/>
      <c r="URD1414" s="265"/>
      <c r="URE1414" s="265"/>
      <c r="URF1414" s="265"/>
      <c r="URG1414" s="265"/>
      <c r="URH1414" s="265"/>
      <c r="URI1414" s="265"/>
      <c r="URJ1414" s="265"/>
      <c r="URK1414" s="265"/>
      <c r="URL1414" s="265"/>
      <c r="URM1414" s="265"/>
      <c r="URN1414" s="265"/>
      <c r="URO1414" s="265"/>
      <c r="URP1414" s="265"/>
      <c r="URQ1414" s="265"/>
      <c r="URR1414" s="265"/>
      <c r="URS1414" s="265"/>
      <c r="URT1414" s="265"/>
      <c r="URU1414" s="265"/>
      <c r="URV1414" s="265"/>
      <c r="URW1414" s="265"/>
      <c r="URX1414" s="265"/>
      <c r="URY1414" s="265"/>
      <c r="URZ1414" s="265"/>
      <c r="USA1414" s="265"/>
      <c r="USB1414" s="265"/>
      <c r="USC1414" s="265"/>
      <c r="USD1414" s="265"/>
      <c r="USE1414" s="265"/>
      <c r="USF1414" s="265"/>
      <c r="USG1414" s="265"/>
      <c r="USH1414" s="265"/>
      <c r="USI1414" s="265"/>
      <c r="USJ1414" s="265"/>
      <c r="USK1414" s="265"/>
      <c r="USL1414" s="265"/>
      <c r="USM1414" s="265"/>
      <c r="USN1414" s="265"/>
      <c r="USO1414" s="265"/>
      <c r="USP1414" s="265"/>
      <c r="USQ1414" s="265"/>
      <c r="USR1414" s="265"/>
      <c r="USS1414" s="265"/>
      <c r="UST1414" s="265"/>
      <c r="USU1414" s="265"/>
      <c r="USV1414" s="265"/>
      <c r="USW1414" s="265"/>
      <c r="USX1414" s="265"/>
      <c r="USY1414" s="265"/>
      <c r="USZ1414" s="265"/>
      <c r="UTA1414" s="265"/>
      <c r="UTB1414" s="265"/>
      <c r="UTC1414" s="265"/>
      <c r="UTD1414" s="265"/>
      <c r="UTE1414" s="265"/>
      <c r="UTF1414" s="265"/>
      <c r="UTG1414" s="265"/>
      <c r="UTH1414" s="265"/>
      <c r="UTI1414" s="265"/>
      <c r="UTJ1414" s="265"/>
      <c r="UTK1414" s="265"/>
      <c r="UTL1414" s="265"/>
      <c r="UTM1414" s="265"/>
      <c r="UTN1414" s="265"/>
      <c r="UTO1414" s="265"/>
      <c r="UTP1414" s="265"/>
      <c r="UTQ1414" s="265"/>
      <c r="UTR1414" s="265"/>
      <c r="UTS1414" s="265"/>
      <c r="UTT1414" s="265"/>
      <c r="UTU1414" s="265"/>
      <c r="UTV1414" s="265"/>
      <c r="UTW1414" s="265"/>
      <c r="UTX1414" s="265"/>
      <c r="UTY1414" s="265"/>
      <c r="UTZ1414" s="265"/>
      <c r="UUA1414" s="265"/>
      <c r="UUB1414" s="265"/>
      <c r="UUC1414" s="265"/>
      <c r="UUD1414" s="265"/>
      <c r="UUE1414" s="265"/>
      <c r="UUF1414" s="265"/>
      <c r="UUG1414" s="265"/>
      <c r="UUH1414" s="265"/>
      <c r="UUI1414" s="265"/>
      <c r="UUJ1414" s="265"/>
      <c r="UUK1414" s="265"/>
      <c r="UUL1414" s="265"/>
      <c r="UUM1414" s="265"/>
      <c r="UUN1414" s="265"/>
      <c r="UUO1414" s="265"/>
      <c r="UUP1414" s="265"/>
      <c r="UUQ1414" s="265"/>
      <c r="UUR1414" s="265"/>
      <c r="UUS1414" s="265"/>
      <c r="UUT1414" s="265"/>
      <c r="UUU1414" s="265"/>
      <c r="UUV1414" s="265"/>
      <c r="UUW1414" s="265"/>
      <c r="UUX1414" s="265"/>
      <c r="UUY1414" s="265"/>
      <c r="UUZ1414" s="265"/>
      <c r="UVA1414" s="265"/>
      <c r="UVB1414" s="265"/>
      <c r="UVC1414" s="265"/>
      <c r="UVD1414" s="265"/>
      <c r="UVE1414" s="265"/>
      <c r="UVF1414" s="265"/>
      <c r="UVG1414" s="265"/>
      <c r="UVH1414" s="265"/>
      <c r="UVI1414" s="265"/>
      <c r="UVJ1414" s="265"/>
      <c r="UVK1414" s="265"/>
      <c r="UVL1414" s="265"/>
      <c r="UVM1414" s="265"/>
      <c r="UVN1414" s="265"/>
      <c r="UVO1414" s="265"/>
      <c r="UVP1414" s="265"/>
      <c r="UVQ1414" s="265"/>
      <c r="UVR1414" s="265"/>
      <c r="UVS1414" s="265"/>
      <c r="UVT1414" s="265"/>
      <c r="UVU1414" s="265"/>
      <c r="UVV1414" s="265"/>
      <c r="UVW1414" s="265"/>
      <c r="UVX1414" s="265"/>
      <c r="UVY1414" s="265"/>
      <c r="UVZ1414" s="265"/>
      <c r="UWA1414" s="265"/>
      <c r="UWB1414" s="265"/>
      <c r="UWC1414" s="265"/>
      <c r="UWD1414" s="265"/>
      <c r="UWE1414" s="265"/>
      <c r="UWF1414" s="265"/>
      <c r="UWG1414" s="265"/>
      <c r="UWH1414" s="265"/>
      <c r="UWI1414" s="265"/>
      <c r="UWJ1414" s="265"/>
      <c r="UWK1414" s="265"/>
      <c r="UWL1414" s="265"/>
      <c r="UWM1414" s="265"/>
      <c r="UWN1414" s="265"/>
      <c r="UWO1414" s="265"/>
      <c r="UWP1414" s="265"/>
      <c r="UWQ1414" s="265"/>
      <c r="UWR1414" s="265"/>
      <c r="UWS1414" s="265"/>
      <c r="UWT1414" s="265"/>
      <c r="UWU1414" s="265"/>
      <c r="UWV1414" s="265"/>
      <c r="UWW1414" s="265"/>
      <c r="UWX1414" s="265"/>
      <c r="UWY1414" s="265"/>
      <c r="UWZ1414" s="265"/>
      <c r="UXA1414" s="265"/>
      <c r="UXB1414" s="265"/>
      <c r="UXC1414" s="265"/>
      <c r="UXD1414" s="265"/>
      <c r="UXE1414" s="265"/>
      <c r="UXF1414" s="265"/>
      <c r="UXG1414" s="265"/>
      <c r="UXH1414" s="265"/>
      <c r="UXI1414" s="265"/>
      <c r="UXJ1414" s="265"/>
      <c r="UXK1414" s="265"/>
      <c r="UXL1414" s="265"/>
      <c r="UXM1414" s="265"/>
      <c r="UXN1414" s="265"/>
      <c r="UXO1414" s="265"/>
      <c r="UXP1414" s="265"/>
      <c r="UXQ1414" s="265"/>
      <c r="UXR1414" s="265"/>
      <c r="UXS1414" s="265"/>
      <c r="UXT1414" s="265"/>
      <c r="UXU1414" s="265"/>
      <c r="UXV1414" s="265"/>
      <c r="UXW1414" s="265"/>
      <c r="UXX1414" s="265"/>
      <c r="UXY1414" s="265"/>
      <c r="UXZ1414" s="265"/>
      <c r="UYA1414" s="265"/>
      <c r="UYB1414" s="265"/>
      <c r="UYC1414" s="265"/>
      <c r="UYD1414" s="265"/>
      <c r="UYE1414" s="265"/>
      <c r="UYF1414" s="265"/>
      <c r="UYG1414" s="265"/>
      <c r="UYH1414" s="265"/>
      <c r="UYI1414" s="265"/>
      <c r="UYJ1414" s="265"/>
      <c r="UYK1414" s="265"/>
      <c r="UYL1414" s="265"/>
      <c r="UYM1414" s="265"/>
      <c r="UYN1414" s="265"/>
      <c r="UYO1414" s="265"/>
      <c r="UYP1414" s="265"/>
      <c r="UYQ1414" s="265"/>
      <c r="UYR1414" s="265"/>
      <c r="UYS1414" s="265"/>
      <c r="UYT1414" s="265"/>
      <c r="UYU1414" s="265"/>
      <c r="UYV1414" s="265"/>
      <c r="UYW1414" s="265"/>
      <c r="UYX1414" s="265"/>
      <c r="UYY1414" s="265"/>
      <c r="UYZ1414" s="265"/>
      <c r="UZA1414" s="265"/>
      <c r="UZB1414" s="265"/>
      <c r="UZC1414" s="265"/>
      <c r="UZD1414" s="265"/>
      <c r="UZE1414" s="265"/>
      <c r="UZF1414" s="265"/>
      <c r="UZG1414" s="265"/>
      <c r="UZH1414" s="265"/>
      <c r="UZI1414" s="265"/>
      <c r="UZJ1414" s="265"/>
      <c r="UZK1414" s="265"/>
      <c r="UZL1414" s="265"/>
      <c r="UZM1414" s="265"/>
      <c r="UZN1414" s="265"/>
      <c r="UZO1414" s="265"/>
      <c r="UZP1414" s="265"/>
      <c r="UZQ1414" s="265"/>
      <c r="UZR1414" s="265"/>
      <c r="UZS1414" s="265"/>
      <c r="UZT1414" s="265"/>
      <c r="UZU1414" s="265"/>
      <c r="UZV1414" s="265"/>
      <c r="UZW1414" s="265"/>
      <c r="UZX1414" s="265"/>
      <c r="UZY1414" s="265"/>
      <c r="UZZ1414" s="265"/>
      <c r="VAA1414" s="265"/>
      <c r="VAB1414" s="265"/>
      <c r="VAC1414" s="265"/>
      <c r="VAD1414" s="265"/>
      <c r="VAE1414" s="265"/>
      <c r="VAF1414" s="265"/>
      <c r="VAG1414" s="265"/>
      <c r="VAH1414" s="265"/>
      <c r="VAI1414" s="265"/>
      <c r="VAJ1414" s="265"/>
      <c r="VAK1414" s="265"/>
      <c r="VAL1414" s="265"/>
      <c r="VAM1414" s="265"/>
      <c r="VAN1414" s="265"/>
      <c r="VAO1414" s="265"/>
      <c r="VAP1414" s="265"/>
      <c r="VAQ1414" s="265"/>
      <c r="VAR1414" s="265"/>
      <c r="VAS1414" s="265"/>
      <c r="VAT1414" s="265"/>
      <c r="VAU1414" s="265"/>
      <c r="VAV1414" s="265"/>
      <c r="VAW1414" s="265"/>
      <c r="VAX1414" s="265"/>
      <c r="VAY1414" s="265"/>
      <c r="VAZ1414" s="265"/>
      <c r="VBA1414" s="265"/>
      <c r="VBB1414" s="265"/>
      <c r="VBC1414" s="265"/>
      <c r="VBD1414" s="265"/>
      <c r="VBE1414" s="265"/>
      <c r="VBF1414" s="265"/>
      <c r="VBG1414" s="265"/>
      <c r="VBH1414" s="265"/>
      <c r="VBI1414" s="265"/>
      <c r="VBJ1414" s="265"/>
      <c r="VBK1414" s="265"/>
      <c r="VBL1414" s="265"/>
      <c r="VBM1414" s="265"/>
      <c r="VBN1414" s="265"/>
      <c r="VBO1414" s="265"/>
      <c r="VBP1414" s="265"/>
      <c r="VBQ1414" s="265"/>
      <c r="VBR1414" s="265"/>
      <c r="VBS1414" s="265"/>
      <c r="VBT1414" s="265"/>
      <c r="VBU1414" s="265"/>
      <c r="VBV1414" s="265"/>
      <c r="VBW1414" s="265"/>
      <c r="VBX1414" s="265"/>
      <c r="VBY1414" s="265"/>
      <c r="VBZ1414" s="265"/>
      <c r="VCA1414" s="265"/>
      <c r="VCB1414" s="265"/>
      <c r="VCC1414" s="265"/>
      <c r="VCD1414" s="265"/>
      <c r="VCE1414" s="265"/>
      <c r="VCF1414" s="265"/>
      <c r="VCG1414" s="265"/>
      <c r="VCH1414" s="265"/>
      <c r="VCI1414" s="265"/>
      <c r="VCJ1414" s="265"/>
      <c r="VCK1414" s="265"/>
      <c r="VCL1414" s="265"/>
      <c r="VCM1414" s="265"/>
      <c r="VCN1414" s="265"/>
      <c r="VCO1414" s="265"/>
      <c r="VCP1414" s="265"/>
      <c r="VCQ1414" s="265"/>
      <c r="VCR1414" s="265"/>
      <c r="VCS1414" s="265"/>
      <c r="VCT1414" s="265"/>
      <c r="VCU1414" s="265"/>
      <c r="VCV1414" s="265"/>
      <c r="VCW1414" s="265"/>
      <c r="VCX1414" s="265"/>
      <c r="VCY1414" s="265"/>
      <c r="VCZ1414" s="265"/>
      <c r="VDA1414" s="265"/>
      <c r="VDB1414" s="265"/>
      <c r="VDC1414" s="265"/>
      <c r="VDD1414" s="265"/>
      <c r="VDE1414" s="265"/>
      <c r="VDF1414" s="265"/>
      <c r="VDG1414" s="265"/>
      <c r="VDH1414" s="265"/>
      <c r="VDI1414" s="265"/>
      <c r="VDJ1414" s="265"/>
      <c r="VDK1414" s="265"/>
      <c r="VDL1414" s="265"/>
      <c r="VDM1414" s="265"/>
      <c r="VDN1414" s="265"/>
      <c r="VDO1414" s="265"/>
      <c r="VDP1414" s="265"/>
      <c r="VDQ1414" s="265"/>
      <c r="VDR1414" s="265"/>
      <c r="VDS1414" s="265"/>
      <c r="VDT1414" s="265"/>
      <c r="VDU1414" s="265"/>
      <c r="VDV1414" s="265"/>
      <c r="VDW1414" s="265"/>
      <c r="VDX1414" s="265"/>
      <c r="VDY1414" s="265"/>
      <c r="VDZ1414" s="265"/>
      <c r="VEA1414" s="265"/>
      <c r="VEB1414" s="265"/>
      <c r="VEC1414" s="265"/>
      <c r="VED1414" s="265"/>
      <c r="VEE1414" s="265"/>
      <c r="VEF1414" s="265"/>
      <c r="VEG1414" s="265"/>
      <c r="VEH1414" s="265"/>
      <c r="VEI1414" s="265"/>
      <c r="VEJ1414" s="265"/>
      <c r="VEK1414" s="265"/>
      <c r="VEL1414" s="265"/>
      <c r="VEM1414" s="265"/>
      <c r="VEN1414" s="265"/>
      <c r="VEO1414" s="265"/>
      <c r="VEP1414" s="265"/>
      <c r="VEQ1414" s="265"/>
      <c r="VER1414" s="265"/>
      <c r="VES1414" s="265"/>
      <c r="VET1414" s="265"/>
      <c r="VEU1414" s="265"/>
      <c r="VEV1414" s="265"/>
      <c r="VEW1414" s="265"/>
      <c r="VEX1414" s="265"/>
      <c r="VEY1414" s="265"/>
      <c r="VEZ1414" s="265"/>
      <c r="VFA1414" s="265"/>
      <c r="VFB1414" s="265"/>
      <c r="VFC1414" s="265"/>
      <c r="VFD1414" s="265"/>
      <c r="VFE1414" s="265"/>
      <c r="VFF1414" s="265"/>
      <c r="VFG1414" s="265"/>
      <c r="VFH1414" s="265"/>
      <c r="VFI1414" s="265"/>
      <c r="VFJ1414" s="265"/>
      <c r="VFK1414" s="265"/>
      <c r="VFL1414" s="265"/>
      <c r="VFM1414" s="265"/>
      <c r="VFN1414" s="265"/>
      <c r="VFO1414" s="265"/>
      <c r="VFP1414" s="265"/>
      <c r="VFQ1414" s="265"/>
      <c r="VFR1414" s="265"/>
      <c r="VFS1414" s="265"/>
      <c r="VFT1414" s="265"/>
      <c r="VFU1414" s="265"/>
      <c r="VFV1414" s="265"/>
      <c r="VFW1414" s="265"/>
      <c r="VFX1414" s="265"/>
      <c r="VFY1414" s="265"/>
      <c r="VFZ1414" s="265"/>
      <c r="VGA1414" s="265"/>
      <c r="VGB1414" s="265"/>
      <c r="VGC1414" s="265"/>
      <c r="VGD1414" s="265"/>
      <c r="VGE1414" s="265"/>
      <c r="VGF1414" s="265"/>
      <c r="VGG1414" s="265"/>
      <c r="VGH1414" s="265"/>
      <c r="VGI1414" s="265"/>
      <c r="VGJ1414" s="265"/>
      <c r="VGK1414" s="265"/>
      <c r="VGL1414" s="265"/>
      <c r="VGM1414" s="265"/>
      <c r="VGN1414" s="265"/>
      <c r="VGO1414" s="265"/>
      <c r="VGP1414" s="265"/>
      <c r="VGQ1414" s="265"/>
      <c r="VGR1414" s="265"/>
      <c r="VGS1414" s="265"/>
      <c r="VGT1414" s="265"/>
      <c r="VGU1414" s="265"/>
      <c r="VGV1414" s="265"/>
      <c r="VGW1414" s="265"/>
      <c r="VGX1414" s="265"/>
      <c r="VGY1414" s="265"/>
      <c r="VGZ1414" s="265"/>
      <c r="VHA1414" s="265"/>
      <c r="VHB1414" s="265"/>
      <c r="VHC1414" s="265"/>
      <c r="VHD1414" s="265"/>
      <c r="VHE1414" s="265"/>
      <c r="VHF1414" s="265"/>
      <c r="VHG1414" s="265"/>
      <c r="VHH1414" s="265"/>
      <c r="VHI1414" s="265"/>
      <c r="VHJ1414" s="265"/>
      <c r="VHK1414" s="265"/>
      <c r="VHL1414" s="265"/>
      <c r="VHM1414" s="265"/>
      <c r="VHN1414" s="265"/>
      <c r="VHO1414" s="265"/>
      <c r="VHP1414" s="265"/>
      <c r="VHQ1414" s="265"/>
      <c r="VHR1414" s="265"/>
      <c r="VHS1414" s="265"/>
      <c r="VHT1414" s="265"/>
      <c r="VHU1414" s="265"/>
      <c r="VHV1414" s="265"/>
      <c r="VHW1414" s="265"/>
      <c r="VHX1414" s="265"/>
      <c r="VHY1414" s="265"/>
      <c r="VHZ1414" s="265"/>
      <c r="VIA1414" s="265"/>
      <c r="VIB1414" s="265"/>
      <c r="VIC1414" s="265"/>
      <c r="VID1414" s="265"/>
      <c r="VIE1414" s="265"/>
      <c r="VIF1414" s="265"/>
      <c r="VIG1414" s="265"/>
      <c r="VIH1414" s="265"/>
      <c r="VII1414" s="265"/>
      <c r="VIJ1414" s="265"/>
      <c r="VIK1414" s="265"/>
      <c r="VIL1414" s="265"/>
      <c r="VIM1414" s="265"/>
      <c r="VIN1414" s="265"/>
      <c r="VIO1414" s="265"/>
      <c r="VIP1414" s="265"/>
      <c r="VIQ1414" s="265"/>
      <c r="VIR1414" s="265"/>
      <c r="VIS1414" s="265"/>
      <c r="VIT1414" s="265"/>
      <c r="VIU1414" s="265"/>
      <c r="VIV1414" s="265"/>
      <c r="VIW1414" s="265"/>
      <c r="VIX1414" s="265"/>
      <c r="VIY1414" s="265"/>
      <c r="VIZ1414" s="265"/>
      <c r="VJA1414" s="265"/>
      <c r="VJB1414" s="265"/>
      <c r="VJC1414" s="265"/>
      <c r="VJD1414" s="265"/>
      <c r="VJE1414" s="265"/>
      <c r="VJF1414" s="265"/>
      <c r="VJG1414" s="265"/>
      <c r="VJH1414" s="265"/>
      <c r="VJI1414" s="265"/>
      <c r="VJJ1414" s="265"/>
      <c r="VJK1414" s="265"/>
      <c r="VJL1414" s="265"/>
      <c r="VJM1414" s="265"/>
      <c r="VJN1414" s="265"/>
      <c r="VJO1414" s="265"/>
      <c r="VJP1414" s="265"/>
      <c r="VJQ1414" s="265"/>
      <c r="VJR1414" s="265"/>
      <c r="VJS1414" s="265"/>
      <c r="VJT1414" s="265"/>
      <c r="VJU1414" s="265"/>
      <c r="VJV1414" s="265"/>
      <c r="VJW1414" s="265"/>
      <c r="VJX1414" s="265"/>
      <c r="VJY1414" s="265"/>
      <c r="VJZ1414" s="265"/>
      <c r="VKA1414" s="265"/>
      <c r="VKB1414" s="265"/>
      <c r="VKC1414" s="265"/>
      <c r="VKD1414" s="265"/>
      <c r="VKE1414" s="265"/>
      <c r="VKF1414" s="265"/>
      <c r="VKG1414" s="265"/>
      <c r="VKH1414" s="265"/>
      <c r="VKI1414" s="265"/>
      <c r="VKJ1414" s="265"/>
      <c r="VKK1414" s="265"/>
      <c r="VKL1414" s="265"/>
      <c r="VKM1414" s="265"/>
      <c r="VKN1414" s="265"/>
      <c r="VKO1414" s="265"/>
      <c r="VKP1414" s="265"/>
      <c r="VKQ1414" s="265"/>
      <c r="VKR1414" s="265"/>
      <c r="VKS1414" s="265"/>
      <c r="VKT1414" s="265"/>
      <c r="VKU1414" s="265"/>
      <c r="VKV1414" s="265"/>
      <c r="VKW1414" s="265"/>
      <c r="VKX1414" s="265"/>
      <c r="VKY1414" s="265"/>
      <c r="VKZ1414" s="265"/>
      <c r="VLA1414" s="265"/>
      <c r="VLB1414" s="265"/>
      <c r="VLC1414" s="265"/>
      <c r="VLD1414" s="265"/>
      <c r="VLE1414" s="265"/>
      <c r="VLF1414" s="265"/>
      <c r="VLG1414" s="265"/>
      <c r="VLH1414" s="265"/>
      <c r="VLI1414" s="265"/>
      <c r="VLJ1414" s="265"/>
      <c r="VLK1414" s="265"/>
      <c r="VLL1414" s="265"/>
      <c r="VLM1414" s="265"/>
      <c r="VLN1414" s="265"/>
      <c r="VLO1414" s="265"/>
      <c r="VLP1414" s="265"/>
      <c r="VLQ1414" s="265"/>
      <c r="VLR1414" s="265"/>
      <c r="VLS1414" s="265"/>
      <c r="VLT1414" s="265"/>
      <c r="VLU1414" s="265"/>
      <c r="VLV1414" s="265"/>
      <c r="VLW1414" s="265"/>
      <c r="VLX1414" s="265"/>
      <c r="VLY1414" s="265"/>
      <c r="VLZ1414" s="265"/>
      <c r="VMA1414" s="265"/>
      <c r="VMB1414" s="265"/>
      <c r="VMC1414" s="265"/>
      <c r="VMD1414" s="265"/>
      <c r="VME1414" s="265"/>
      <c r="VMF1414" s="265"/>
      <c r="VMG1414" s="265"/>
      <c r="VMH1414" s="265"/>
      <c r="VMI1414" s="265"/>
      <c r="VMJ1414" s="265"/>
      <c r="VMK1414" s="265"/>
      <c r="VML1414" s="265"/>
      <c r="VMM1414" s="265"/>
      <c r="VMN1414" s="265"/>
      <c r="VMO1414" s="265"/>
      <c r="VMP1414" s="265"/>
      <c r="VMQ1414" s="265"/>
      <c r="VMR1414" s="265"/>
      <c r="VMS1414" s="265"/>
      <c r="VMT1414" s="265"/>
      <c r="VMU1414" s="265"/>
      <c r="VMV1414" s="265"/>
      <c r="VMW1414" s="265"/>
      <c r="VMX1414" s="265"/>
      <c r="VMY1414" s="265"/>
      <c r="VMZ1414" s="265"/>
      <c r="VNA1414" s="265"/>
      <c r="VNB1414" s="265"/>
      <c r="VNC1414" s="265"/>
      <c r="VND1414" s="265"/>
      <c r="VNE1414" s="265"/>
      <c r="VNF1414" s="265"/>
      <c r="VNG1414" s="265"/>
      <c r="VNH1414" s="265"/>
      <c r="VNI1414" s="265"/>
      <c r="VNJ1414" s="265"/>
      <c r="VNK1414" s="265"/>
      <c r="VNL1414" s="265"/>
      <c r="VNM1414" s="265"/>
      <c r="VNN1414" s="265"/>
      <c r="VNO1414" s="265"/>
      <c r="VNP1414" s="265"/>
      <c r="VNQ1414" s="265"/>
      <c r="VNR1414" s="265"/>
      <c r="VNS1414" s="265"/>
      <c r="VNT1414" s="265"/>
      <c r="VNU1414" s="265"/>
      <c r="VNV1414" s="265"/>
      <c r="VNW1414" s="265"/>
      <c r="VNX1414" s="265"/>
      <c r="VNY1414" s="265"/>
      <c r="VNZ1414" s="265"/>
      <c r="VOA1414" s="265"/>
      <c r="VOB1414" s="265"/>
      <c r="VOC1414" s="265"/>
      <c r="VOD1414" s="265"/>
      <c r="VOE1414" s="265"/>
      <c r="VOF1414" s="265"/>
      <c r="VOG1414" s="265"/>
      <c r="VOH1414" s="265"/>
      <c r="VOI1414" s="265"/>
      <c r="VOJ1414" s="265"/>
      <c r="VOK1414" s="265"/>
      <c r="VOL1414" s="265"/>
      <c r="VOM1414" s="265"/>
      <c r="VON1414" s="265"/>
      <c r="VOO1414" s="265"/>
      <c r="VOP1414" s="265"/>
      <c r="VOQ1414" s="265"/>
      <c r="VOR1414" s="265"/>
      <c r="VOS1414" s="265"/>
      <c r="VOT1414" s="265"/>
      <c r="VOU1414" s="265"/>
      <c r="VOV1414" s="265"/>
      <c r="VOW1414" s="265"/>
      <c r="VOX1414" s="265"/>
      <c r="VOY1414" s="265"/>
      <c r="VOZ1414" s="265"/>
      <c r="VPA1414" s="265"/>
      <c r="VPB1414" s="265"/>
      <c r="VPC1414" s="265"/>
      <c r="VPD1414" s="265"/>
      <c r="VPE1414" s="265"/>
      <c r="VPF1414" s="265"/>
      <c r="VPG1414" s="265"/>
      <c r="VPH1414" s="265"/>
      <c r="VPI1414" s="265"/>
      <c r="VPJ1414" s="265"/>
      <c r="VPK1414" s="265"/>
      <c r="VPL1414" s="265"/>
      <c r="VPM1414" s="265"/>
      <c r="VPN1414" s="265"/>
      <c r="VPO1414" s="265"/>
      <c r="VPP1414" s="265"/>
      <c r="VPQ1414" s="265"/>
      <c r="VPR1414" s="265"/>
      <c r="VPS1414" s="265"/>
      <c r="VPT1414" s="265"/>
      <c r="VPU1414" s="265"/>
      <c r="VPV1414" s="265"/>
      <c r="VPW1414" s="265"/>
      <c r="VPX1414" s="265"/>
      <c r="VPY1414" s="265"/>
      <c r="VPZ1414" s="265"/>
      <c r="VQA1414" s="265"/>
      <c r="VQB1414" s="265"/>
      <c r="VQC1414" s="265"/>
      <c r="VQD1414" s="265"/>
      <c r="VQE1414" s="265"/>
      <c r="VQF1414" s="265"/>
      <c r="VQG1414" s="265"/>
      <c r="VQH1414" s="265"/>
      <c r="VQI1414" s="265"/>
      <c r="VQJ1414" s="265"/>
      <c r="VQK1414" s="265"/>
      <c r="VQL1414" s="265"/>
      <c r="VQM1414" s="265"/>
      <c r="VQN1414" s="265"/>
      <c r="VQO1414" s="265"/>
      <c r="VQP1414" s="265"/>
      <c r="VQQ1414" s="265"/>
      <c r="VQR1414" s="265"/>
      <c r="VQS1414" s="265"/>
      <c r="VQT1414" s="265"/>
      <c r="VQU1414" s="265"/>
      <c r="VQV1414" s="265"/>
      <c r="VQW1414" s="265"/>
      <c r="VQX1414" s="265"/>
      <c r="VQY1414" s="265"/>
      <c r="VQZ1414" s="265"/>
      <c r="VRA1414" s="265"/>
      <c r="VRB1414" s="265"/>
      <c r="VRC1414" s="265"/>
      <c r="VRD1414" s="265"/>
      <c r="VRE1414" s="265"/>
      <c r="VRF1414" s="265"/>
      <c r="VRG1414" s="265"/>
      <c r="VRH1414" s="265"/>
      <c r="VRI1414" s="265"/>
      <c r="VRJ1414" s="265"/>
      <c r="VRK1414" s="265"/>
      <c r="VRL1414" s="265"/>
      <c r="VRM1414" s="265"/>
      <c r="VRN1414" s="265"/>
      <c r="VRO1414" s="265"/>
      <c r="VRP1414" s="265"/>
      <c r="VRQ1414" s="265"/>
      <c r="VRR1414" s="265"/>
      <c r="VRS1414" s="265"/>
      <c r="VRT1414" s="265"/>
      <c r="VRU1414" s="265"/>
      <c r="VRV1414" s="265"/>
      <c r="VRW1414" s="265"/>
      <c r="VRX1414" s="265"/>
      <c r="VRY1414" s="265"/>
      <c r="VRZ1414" s="265"/>
      <c r="VSA1414" s="265"/>
      <c r="VSB1414" s="265"/>
      <c r="VSC1414" s="265"/>
      <c r="VSD1414" s="265"/>
      <c r="VSE1414" s="265"/>
      <c r="VSF1414" s="265"/>
      <c r="VSG1414" s="265"/>
      <c r="VSH1414" s="265"/>
      <c r="VSI1414" s="265"/>
      <c r="VSJ1414" s="265"/>
      <c r="VSK1414" s="265"/>
      <c r="VSL1414" s="265"/>
      <c r="VSM1414" s="265"/>
      <c r="VSN1414" s="265"/>
      <c r="VSO1414" s="265"/>
      <c r="VSP1414" s="265"/>
      <c r="VSQ1414" s="265"/>
      <c r="VSR1414" s="265"/>
      <c r="VSS1414" s="265"/>
      <c r="VST1414" s="265"/>
      <c r="VSU1414" s="265"/>
      <c r="VSV1414" s="265"/>
      <c r="VSW1414" s="265"/>
      <c r="VSX1414" s="265"/>
      <c r="VSY1414" s="265"/>
      <c r="VSZ1414" s="265"/>
      <c r="VTA1414" s="265"/>
      <c r="VTB1414" s="265"/>
      <c r="VTC1414" s="265"/>
      <c r="VTD1414" s="265"/>
      <c r="VTE1414" s="265"/>
      <c r="VTF1414" s="265"/>
      <c r="VTG1414" s="265"/>
      <c r="VTH1414" s="265"/>
      <c r="VTI1414" s="265"/>
      <c r="VTJ1414" s="265"/>
      <c r="VTK1414" s="265"/>
      <c r="VTL1414" s="265"/>
      <c r="VTM1414" s="265"/>
      <c r="VTN1414" s="265"/>
      <c r="VTO1414" s="265"/>
      <c r="VTP1414" s="265"/>
      <c r="VTQ1414" s="265"/>
      <c r="VTR1414" s="265"/>
      <c r="VTS1414" s="265"/>
      <c r="VTT1414" s="265"/>
      <c r="VTU1414" s="265"/>
      <c r="VTV1414" s="265"/>
      <c r="VTW1414" s="265"/>
      <c r="VTX1414" s="265"/>
      <c r="VTY1414" s="265"/>
      <c r="VTZ1414" s="265"/>
      <c r="VUA1414" s="265"/>
      <c r="VUB1414" s="265"/>
      <c r="VUC1414" s="265"/>
      <c r="VUD1414" s="265"/>
      <c r="VUE1414" s="265"/>
      <c r="VUF1414" s="265"/>
      <c r="VUG1414" s="265"/>
      <c r="VUH1414" s="265"/>
      <c r="VUI1414" s="265"/>
      <c r="VUJ1414" s="265"/>
      <c r="VUK1414" s="265"/>
      <c r="VUL1414" s="265"/>
      <c r="VUM1414" s="265"/>
      <c r="VUN1414" s="265"/>
      <c r="VUO1414" s="265"/>
      <c r="VUP1414" s="265"/>
      <c r="VUQ1414" s="265"/>
      <c r="VUR1414" s="265"/>
      <c r="VUS1414" s="265"/>
      <c r="VUT1414" s="265"/>
      <c r="VUU1414" s="265"/>
      <c r="VUV1414" s="265"/>
      <c r="VUW1414" s="265"/>
      <c r="VUX1414" s="265"/>
      <c r="VUY1414" s="265"/>
      <c r="VUZ1414" s="265"/>
      <c r="VVA1414" s="265"/>
      <c r="VVB1414" s="265"/>
      <c r="VVC1414" s="265"/>
      <c r="VVD1414" s="265"/>
      <c r="VVE1414" s="265"/>
      <c r="VVF1414" s="265"/>
      <c r="VVG1414" s="265"/>
      <c r="VVH1414" s="265"/>
      <c r="VVI1414" s="265"/>
      <c r="VVJ1414" s="265"/>
      <c r="VVK1414" s="265"/>
      <c r="VVL1414" s="265"/>
      <c r="VVM1414" s="265"/>
      <c r="VVN1414" s="265"/>
      <c r="VVO1414" s="265"/>
      <c r="VVP1414" s="265"/>
      <c r="VVQ1414" s="265"/>
      <c r="VVR1414" s="265"/>
      <c r="VVS1414" s="265"/>
      <c r="VVT1414" s="265"/>
      <c r="VVU1414" s="265"/>
      <c r="VVV1414" s="265"/>
      <c r="VVW1414" s="265"/>
      <c r="VVX1414" s="265"/>
      <c r="VVY1414" s="265"/>
      <c r="VVZ1414" s="265"/>
      <c r="VWA1414" s="265"/>
      <c r="VWB1414" s="265"/>
      <c r="VWC1414" s="265"/>
      <c r="VWD1414" s="265"/>
      <c r="VWE1414" s="265"/>
      <c r="VWF1414" s="265"/>
      <c r="VWG1414" s="265"/>
      <c r="VWH1414" s="265"/>
      <c r="VWI1414" s="265"/>
      <c r="VWJ1414" s="265"/>
      <c r="VWK1414" s="265"/>
      <c r="VWL1414" s="265"/>
      <c r="VWM1414" s="265"/>
      <c r="VWN1414" s="265"/>
      <c r="VWO1414" s="265"/>
      <c r="VWP1414" s="265"/>
      <c r="VWQ1414" s="265"/>
      <c r="VWR1414" s="265"/>
      <c r="VWS1414" s="265"/>
      <c r="VWT1414" s="265"/>
      <c r="VWU1414" s="265"/>
      <c r="VWV1414" s="265"/>
      <c r="VWW1414" s="265"/>
      <c r="VWX1414" s="265"/>
      <c r="VWY1414" s="265"/>
      <c r="VWZ1414" s="265"/>
      <c r="VXA1414" s="265"/>
      <c r="VXB1414" s="265"/>
      <c r="VXC1414" s="265"/>
      <c r="VXD1414" s="265"/>
      <c r="VXE1414" s="265"/>
      <c r="VXF1414" s="265"/>
      <c r="VXG1414" s="265"/>
      <c r="VXH1414" s="265"/>
      <c r="VXI1414" s="265"/>
      <c r="VXJ1414" s="265"/>
      <c r="VXK1414" s="265"/>
      <c r="VXL1414" s="265"/>
      <c r="VXM1414" s="265"/>
      <c r="VXN1414" s="265"/>
      <c r="VXO1414" s="265"/>
      <c r="VXP1414" s="265"/>
      <c r="VXQ1414" s="265"/>
      <c r="VXR1414" s="265"/>
      <c r="VXS1414" s="265"/>
      <c r="VXT1414" s="265"/>
      <c r="VXU1414" s="265"/>
      <c r="VXV1414" s="265"/>
      <c r="VXW1414" s="265"/>
      <c r="VXX1414" s="265"/>
      <c r="VXY1414" s="265"/>
      <c r="VXZ1414" s="265"/>
      <c r="VYA1414" s="265"/>
      <c r="VYB1414" s="265"/>
      <c r="VYC1414" s="265"/>
      <c r="VYD1414" s="265"/>
      <c r="VYE1414" s="265"/>
      <c r="VYF1414" s="265"/>
      <c r="VYG1414" s="265"/>
      <c r="VYH1414" s="265"/>
      <c r="VYI1414" s="265"/>
      <c r="VYJ1414" s="265"/>
      <c r="VYK1414" s="265"/>
      <c r="VYL1414" s="265"/>
      <c r="VYM1414" s="265"/>
      <c r="VYN1414" s="265"/>
      <c r="VYO1414" s="265"/>
      <c r="VYP1414" s="265"/>
      <c r="VYQ1414" s="265"/>
      <c r="VYR1414" s="265"/>
      <c r="VYS1414" s="265"/>
      <c r="VYT1414" s="265"/>
      <c r="VYU1414" s="265"/>
      <c r="VYV1414" s="265"/>
      <c r="VYW1414" s="265"/>
      <c r="VYX1414" s="265"/>
      <c r="VYY1414" s="265"/>
      <c r="VYZ1414" s="265"/>
      <c r="VZA1414" s="265"/>
      <c r="VZB1414" s="265"/>
      <c r="VZC1414" s="265"/>
      <c r="VZD1414" s="265"/>
      <c r="VZE1414" s="265"/>
      <c r="VZF1414" s="265"/>
      <c r="VZG1414" s="265"/>
      <c r="VZH1414" s="265"/>
      <c r="VZI1414" s="265"/>
      <c r="VZJ1414" s="265"/>
      <c r="VZK1414" s="265"/>
      <c r="VZL1414" s="265"/>
      <c r="VZM1414" s="265"/>
      <c r="VZN1414" s="265"/>
      <c r="VZO1414" s="265"/>
      <c r="VZP1414" s="265"/>
      <c r="VZQ1414" s="265"/>
      <c r="VZR1414" s="265"/>
      <c r="VZS1414" s="265"/>
      <c r="VZT1414" s="265"/>
      <c r="VZU1414" s="265"/>
      <c r="VZV1414" s="265"/>
      <c r="VZW1414" s="265"/>
      <c r="VZX1414" s="265"/>
      <c r="VZY1414" s="265"/>
      <c r="VZZ1414" s="265"/>
      <c r="WAA1414" s="265"/>
      <c r="WAB1414" s="265"/>
      <c r="WAC1414" s="265"/>
      <c r="WAD1414" s="265"/>
      <c r="WAE1414" s="265"/>
      <c r="WAF1414" s="265"/>
      <c r="WAG1414" s="265"/>
      <c r="WAH1414" s="265"/>
      <c r="WAI1414" s="265"/>
      <c r="WAJ1414" s="265"/>
      <c r="WAK1414" s="265"/>
      <c r="WAL1414" s="265"/>
      <c r="WAM1414" s="265"/>
      <c r="WAN1414" s="265"/>
      <c r="WAO1414" s="265"/>
      <c r="WAP1414" s="265"/>
      <c r="WAQ1414" s="265"/>
      <c r="WAR1414" s="265"/>
      <c r="WAS1414" s="265"/>
      <c r="WAT1414" s="265"/>
      <c r="WAU1414" s="265"/>
      <c r="WAV1414" s="265"/>
      <c r="WAW1414" s="265"/>
      <c r="WAX1414" s="265"/>
      <c r="WAY1414" s="265"/>
      <c r="WAZ1414" s="265"/>
      <c r="WBA1414" s="265"/>
      <c r="WBB1414" s="265"/>
      <c r="WBC1414" s="265"/>
      <c r="WBD1414" s="265"/>
      <c r="WBE1414" s="265"/>
      <c r="WBF1414" s="265"/>
      <c r="WBG1414" s="265"/>
      <c r="WBH1414" s="265"/>
      <c r="WBI1414" s="265"/>
      <c r="WBJ1414" s="265"/>
      <c r="WBK1414" s="265"/>
      <c r="WBL1414" s="265"/>
      <c r="WBM1414" s="265"/>
      <c r="WBN1414" s="265"/>
      <c r="WBO1414" s="265"/>
      <c r="WBP1414" s="265"/>
      <c r="WBQ1414" s="265"/>
      <c r="WBR1414" s="265"/>
      <c r="WBS1414" s="265"/>
      <c r="WBT1414" s="265"/>
      <c r="WBU1414" s="265"/>
      <c r="WBV1414" s="265"/>
      <c r="WBW1414" s="265"/>
      <c r="WBX1414" s="265"/>
      <c r="WBY1414" s="265"/>
      <c r="WBZ1414" s="265"/>
      <c r="WCA1414" s="265"/>
      <c r="WCB1414" s="265"/>
      <c r="WCC1414" s="265"/>
      <c r="WCD1414" s="265"/>
      <c r="WCE1414" s="265"/>
      <c r="WCF1414" s="265"/>
      <c r="WCG1414" s="265"/>
      <c r="WCH1414" s="265"/>
      <c r="WCI1414" s="265"/>
      <c r="WCJ1414" s="265"/>
      <c r="WCK1414" s="265"/>
      <c r="WCL1414" s="265"/>
      <c r="WCM1414" s="265"/>
      <c r="WCN1414" s="265"/>
      <c r="WCO1414" s="265"/>
      <c r="WCP1414" s="265"/>
      <c r="WCQ1414" s="265"/>
      <c r="WCR1414" s="265"/>
      <c r="WCS1414" s="265"/>
      <c r="WCT1414" s="265"/>
      <c r="WCU1414" s="265"/>
      <c r="WCV1414" s="265"/>
      <c r="WCW1414" s="265"/>
      <c r="WCX1414" s="265"/>
      <c r="WCY1414" s="265"/>
      <c r="WCZ1414" s="265"/>
      <c r="WDA1414" s="265"/>
      <c r="WDB1414" s="265"/>
      <c r="WDC1414" s="265"/>
      <c r="WDD1414" s="265"/>
      <c r="WDE1414" s="265"/>
      <c r="WDF1414" s="265"/>
      <c r="WDG1414" s="265"/>
      <c r="WDH1414" s="265"/>
      <c r="WDI1414" s="265"/>
      <c r="WDJ1414" s="265"/>
      <c r="WDK1414" s="265"/>
      <c r="WDL1414" s="265"/>
      <c r="WDM1414" s="265"/>
      <c r="WDN1414" s="265"/>
      <c r="WDO1414" s="265"/>
      <c r="WDP1414" s="265"/>
      <c r="WDQ1414" s="265"/>
      <c r="WDR1414" s="265"/>
      <c r="WDS1414" s="265"/>
      <c r="WDT1414" s="265"/>
      <c r="WDU1414" s="265"/>
      <c r="WDV1414" s="265"/>
      <c r="WDW1414" s="265"/>
      <c r="WDX1414" s="265"/>
      <c r="WDY1414" s="265"/>
      <c r="WDZ1414" s="265"/>
      <c r="WEA1414" s="265"/>
      <c r="WEB1414" s="265"/>
      <c r="WEC1414" s="265"/>
      <c r="WED1414" s="265"/>
      <c r="WEE1414" s="265"/>
      <c r="WEF1414" s="265"/>
      <c r="WEG1414" s="265"/>
      <c r="WEH1414" s="265"/>
      <c r="WEI1414" s="265"/>
      <c r="WEJ1414" s="265"/>
      <c r="WEK1414" s="265"/>
      <c r="WEL1414" s="265"/>
      <c r="WEM1414" s="265"/>
      <c r="WEN1414" s="265"/>
      <c r="WEO1414" s="265"/>
      <c r="WEP1414" s="265"/>
      <c r="WEQ1414" s="265"/>
      <c r="WER1414" s="265"/>
      <c r="WES1414" s="265"/>
      <c r="WET1414" s="265"/>
      <c r="WEU1414" s="265"/>
      <c r="WEV1414" s="265"/>
      <c r="WEW1414" s="265"/>
      <c r="WEX1414" s="265"/>
      <c r="WEY1414" s="265"/>
      <c r="WEZ1414" s="265"/>
      <c r="WFA1414" s="265"/>
      <c r="WFB1414" s="265"/>
      <c r="WFC1414" s="265"/>
      <c r="WFD1414" s="265"/>
      <c r="WFE1414" s="265"/>
      <c r="WFF1414" s="265"/>
      <c r="WFG1414" s="265"/>
      <c r="WFH1414" s="265"/>
      <c r="WFI1414" s="265"/>
      <c r="WFJ1414" s="265"/>
      <c r="WFK1414" s="265"/>
      <c r="WFL1414" s="265"/>
      <c r="WFM1414" s="265"/>
      <c r="WFN1414" s="265"/>
      <c r="WFO1414" s="265"/>
      <c r="WFP1414" s="265"/>
      <c r="WFQ1414" s="265"/>
      <c r="WFR1414" s="265"/>
      <c r="WFS1414" s="265"/>
      <c r="WFT1414" s="265"/>
      <c r="WFU1414" s="265"/>
      <c r="WFV1414" s="265"/>
      <c r="WFW1414" s="265"/>
      <c r="WFX1414" s="265"/>
      <c r="WFY1414" s="265"/>
      <c r="WFZ1414" s="265"/>
      <c r="WGA1414" s="265"/>
      <c r="WGB1414" s="265"/>
      <c r="WGC1414" s="265"/>
      <c r="WGD1414" s="265"/>
      <c r="WGE1414" s="265"/>
      <c r="WGF1414" s="265"/>
      <c r="WGG1414" s="265"/>
      <c r="WGH1414" s="265"/>
      <c r="WGI1414" s="265"/>
      <c r="WGJ1414" s="265"/>
      <c r="WGK1414" s="265"/>
      <c r="WGL1414" s="265"/>
      <c r="WGM1414" s="265"/>
      <c r="WGN1414" s="265"/>
      <c r="WGO1414" s="265"/>
      <c r="WGP1414" s="265"/>
      <c r="WGQ1414" s="265"/>
      <c r="WGR1414" s="265"/>
      <c r="WGS1414" s="265"/>
      <c r="WGT1414" s="265"/>
      <c r="WGU1414" s="265"/>
      <c r="WGV1414" s="265"/>
      <c r="WGW1414" s="265"/>
      <c r="WGX1414" s="265"/>
      <c r="WGY1414" s="265"/>
      <c r="WGZ1414" s="265"/>
      <c r="WHA1414" s="265"/>
      <c r="WHB1414" s="265"/>
      <c r="WHC1414" s="265"/>
      <c r="WHD1414" s="265"/>
      <c r="WHE1414" s="265"/>
      <c r="WHF1414" s="265"/>
      <c r="WHG1414" s="265"/>
      <c r="WHH1414" s="265"/>
      <c r="WHI1414" s="265"/>
      <c r="WHJ1414" s="265"/>
      <c r="WHK1414" s="265"/>
      <c r="WHL1414" s="265"/>
      <c r="WHM1414" s="265"/>
      <c r="WHN1414" s="265"/>
      <c r="WHO1414" s="265"/>
      <c r="WHP1414" s="265"/>
      <c r="WHQ1414" s="265"/>
      <c r="WHR1414" s="265"/>
      <c r="WHS1414" s="265"/>
      <c r="WHT1414" s="265"/>
      <c r="WHU1414" s="265"/>
      <c r="WHV1414" s="265"/>
      <c r="WHW1414" s="265"/>
      <c r="WHX1414" s="265"/>
      <c r="WHY1414" s="265"/>
      <c r="WHZ1414" s="265"/>
      <c r="WIA1414" s="265"/>
      <c r="WIB1414" s="265"/>
      <c r="WIC1414" s="265"/>
      <c r="WID1414" s="265"/>
      <c r="WIE1414" s="265"/>
      <c r="WIF1414" s="265"/>
      <c r="WIG1414" s="265"/>
      <c r="WIH1414" s="265"/>
      <c r="WII1414" s="265"/>
      <c r="WIJ1414" s="265"/>
      <c r="WIK1414" s="265"/>
      <c r="WIL1414" s="265"/>
      <c r="WIM1414" s="265"/>
      <c r="WIN1414" s="265"/>
      <c r="WIO1414" s="265"/>
      <c r="WIP1414" s="265"/>
      <c r="WIQ1414" s="265"/>
      <c r="WIR1414" s="265"/>
      <c r="WIS1414" s="265"/>
      <c r="WIT1414" s="265"/>
      <c r="WIU1414" s="265"/>
      <c r="WIV1414" s="265"/>
      <c r="WIW1414" s="265"/>
      <c r="WIX1414" s="265"/>
      <c r="WIY1414" s="265"/>
      <c r="WIZ1414" s="265"/>
      <c r="WJA1414" s="265"/>
      <c r="WJB1414" s="265"/>
      <c r="WJC1414" s="265"/>
      <c r="WJD1414" s="265"/>
      <c r="WJE1414" s="265"/>
      <c r="WJF1414" s="265"/>
      <c r="WJG1414" s="265"/>
      <c r="WJH1414" s="265"/>
      <c r="WJI1414" s="265"/>
      <c r="WJJ1414" s="265"/>
      <c r="WJK1414" s="265"/>
      <c r="WJL1414" s="265"/>
      <c r="WJM1414" s="265"/>
      <c r="WJN1414" s="265"/>
      <c r="WJO1414" s="265"/>
      <c r="WJP1414" s="265"/>
      <c r="WJQ1414" s="265"/>
      <c r="WJR1414" s="265"/>
      <c r="WJS1414" s="265"/>
      <c r="WJT1414" s="265"/>
      <c r="WJU1414" s="265"/>
      <c r="WJV1414" s="265"/>
      <c r="WJW1414" s="265"/>
      <c r="WJX1414" s="265"/>
      <c r="WJY1414" s="265"/>
      <c r="WJZ1414" s="265"/>
      <c r="WKA1414" s="265"/>
      <c r="WKB1414" s="265"/>
      <c r="WKC1414" s="265"/>
      <c r="WKD1414" s="265"/>
      <c r="WKE1414" s="265"/>
      <c r="WKF1414" s="265"/>
      <c r="WKG1414" s="265"/>
      <c r="WKH1414" s="265"/>
      <c r="WKI1414" s="265"/>
      <c r="WKJ1414" s="265"/>
      <c r="WKK1414" s="265"/>
      <c r="WKL1414" s="265"/>
      <c r="WKM1414" s="265"/>
      <c r="WKN1414" s="265"/>
      <c r="WKO1414" s="265"/>
      <c r="WKP1414" s="265"/>
      <c r="WKQ1414" s="265"/>
      <c r="WKR1414" s="265"/>
      <c r="WKS1414" s="265"/>
      <c r="WKT1414" s="265"/>
      <c r="WKU1414" s="265"/>
      <c r="WKV1414" s="265"/>
      <c r="WKW1414" s="265"/>
      <c r="WKX1414" s="265"/>
      <c r="WKY1414" s="265"/>
      <c r="WKZ1414" s="265"/>
      <c r="WLA1414" s="265"/>
      <c r="WLB1414" s="265"/>
      <c r="WLC1414" s="265"/>
      <c r="WLD1414" s="265"/>
      <c r="WLE1414" s="265"/>
      <c r="WLF1414" s="265"/>
      <c r="WLG1414" s="265"/>
      <c r="WLH1414" s="265"/>
      <c r="WLI1414" s="265"/>
      <c r="WLJ1414" s="265"/>
      <c r="WLK1414" s="265"/>
      <c r="WLL1414" s="265"/>
      <c r="WLM1414" s="265"/>
      <c r="WLN1414" s="265"/>
      <c r="WLO1414" s="265"/>
      <c r="WLP1414" s="265"/>
      <c r="WLQ1414" s="265"/>
      <c r="WLR1414" s="265"/>
      <c r="WLS1414" s="265"/>
      <c r="WLT1414" s="265"/>
      <c r="WLU1414" s="265"/>
      <c r="WLV1414" s="265"/>
      <c r="WLW1414" s="265"/>
      <c r="WLX1414" s="265"/>
      <c r="WLY1414" s="265"/>
      <c r="WLZ1414" s="265"/>
      <c r="WMA1414" s="265"/>
      <c r="WMB1414" s="265"/>
      <c r="WMC1414" s="265"/>
      <c r="WMD1414" s="265"/>
      <c r="WME1414" s="265"/>
      <c r="WMF1414" s="265"/>
      <c r="WMG1414" s="265"/>
      <c r="WMH1414" s="265"/>
      <c r="WMI1414" s="265"/>
      <c r="WMJ1414" s="265"/>
      <c r="WMK1414" s="265"/>
      <c r="WML1414" s="265"/>
      <c r="WMM1414" s="265"/>
      <c r="WMN1414" s="265"/>
      <c r="WMO1414" s="265"/>
      <c r="WMP1414" s="265"/>
      <c r="WMQ1414" s="265"/>
      <c r="WMR1414" s="265"/>
      <c r="WMS1414" s="265"/>
      <c r="WMT1414" s="265"/>
      <c r="WMU1414" s="265"/>
      <c r="WMV1414" s="265"/>
      <c r="WMW1414" s="265"/>
      <c r="WMX1414" s="265"/>
      <c r="WMY1414" s="265"/>
      <c r="WMZ1414" s="265"/>
      <c r="WNA1414" s="265"/>
      <c r="WNB1414" s="265"/>
      <c r="WNC1414" s="265"/>
      <c r="WND1414" s="265"/>
      <c r="WNE1414" s="265"/>
      <c r="WNF1414" s="265"/>
      <c r="WNG1414" s="265"/>
      <c r="WNH1414" s="265"/>
      <c r="WNI1414" s="265"/>
      <c r="WNJ1414" s="265"/>
      <c r="WNK1414" s="265"/>
      <c r="WNL1414" s="265"/>
      <c r="WNM1414" s="265"/>
      <c r="WNN1414" s="265"/>
      <c r="WNO1414" s="265"/>
      <c r="WNP1414" s="265"/>
      <c r="WNQ1414" s="265"/>
      <c r="WNR1414" s="265"/>
      <c r="WNS1414" s="265"/>
      <c r="WNT1414" s="265"/>
      <c r="WNU1414" s="265"/>
      <c r="WNV1414" s="265"/>
      <c r="WNW1414" s="265"/>
      <c r="WNX1414" s="265"/>
      <c r="WNY1414" s="265"/>
      <c r="WNZ1414" s="265"/>
      <c r="WOA1414" s="265"/>
      <c r="WOB1414" s="265"/>
      <c r="WOC1414" s="265"/>
      <c r="WOD1414" s="265"/>
      <c r="WOE1414" s="265"/>
      <c r="WOF1414" s="265"/>
      <c r="WOG1414" s="265"/>
      <c r="WOH1414" s="265"/>
      <c r="WOI1414" s="265"/>
      <c r="WOJ1414" s="265"/>
      <c r="WOK1414" s="265"/>
      <c r="WOL1414" s="265"/>
      <c r="WOM1414" s="265"/>
      <c r="WON1414" s="265"/>
      <c r="WOO1414" s="265"/>
      <c r="WOP1414" s="265"/>
      <c r="WOQ1414" s="265"/>
      <c r="WOR1414" s="265"/>
      <c r="WOS1414" s="265"/>
      <c r="WOT1414" s="265"/>
      <c r="WOU1414" s="265"/>
      <c r="WOV1414" s="265"/>
      <c r="WOW1414" s="265"/>
      <c r="WOX1414" s="265"/>
      <c r="WOY1414" s="265"/>
      <c r="WOZ1414" s="265"/>
      <c r="WPA1414" s="265"/>
      <c r="WPB1414" s="265"/>
      <c r="WPC1414" s="265"/>
      <c r="WPD1414" s="265"/>
      <c r="WPE1414" s="265"/>
      <c r="WPF1414" s="265"/>
      <c r="WPG1414" s="265"/>
      <c r="WPH1414" s="265"/>
      <c r="WPI1414" s="265"/>
      <c r="WPJ1414" s="265"/>
      <c r="WPK1414" s="265"/>
      <c r="WPL1414" s="265"/>
      <c r="WPM1414" s="265"/>
      <c r="WPN1414" s="265"/>
      <c r="WPO1414" s="265"/>
      <c r="WPP1414" s="265"/>
      <c r="WPQ1414" s="265"/>
      <c r="WPR1414" s="265"/>
      <c r="WPS1414" s="265"/>
      <c r="WPT1414" s="265"/>
      <c r="WPU1414" s="265"/>
      <c r="WPV1414" s="265"/>
      <c r="WPW1414" s="265"/>
      <c r="WPX1414" s="265"/>
      <c r="WPY1414" s="265"/>
      <c r="WPZ1414" s="265"/>
      <c r="WQA1414" s="265"/>
      <c r="WQB1414" s="265"/>
      <c r="WQC1414" s="265"/>
      <c r="WQD1414" s="265"/>
      <c r="WQE1414" s="265"/>
      <c r="WQF1414" s="265"/>
      <c r="WQG1414" s="265"/>
      <c r="WQH1414" s="265"/>
      <c r="WQI1414" s="265"/>
      <c r="WQJ1414" s="265"/>
      <c r="WQK1414" s="265"/>
      <c r="WQL1414" s="265"/>
      <c r="WQM1414" s="265"/>
      <c r="WQN1414" s="265"/>
      <c r="WQO1414" s="265"/>
      <c r="WQP1414" s="265"/>
      <c r="WQQ1414" s="265"/>
      <c r="WQR1414" s="265"/>
      <c r="WQS1414" s="265"/>
      <c r="WQT1414" s="265"/>
      <c r="WQU1414" s="265"/>
      <c r="WQV1414" s="265"/>
      <c r="WQW1414" s="265"/>
      <c r="WQX1414" s="265"/>
      <c r="WQY1414" s="265"/>
      <c r="WQZ1414" s="265"/>
      <c r="WRA1414" s="265"/>
      <c r="WRB1414" s="265"/>
      <c r="WRC1414" s="265"/>
      <c r="WRD1414" s="265"/>
      <c r="WRE1414" s="265"/>
      <c r="WRF1414" s="265"/>
      <c r="WRG1414" s="265"/>
      <c r="WRH1414" s="265"/>
      <c r="WRI1414" s="265"/>
      <c r="WRJ1414" s="265"/>
      <c r="WRK1414" s="265"/>
      <c r="WRL1414" s="265"/>
      <c r="WRM1414" s="265"/>
      <c r="WRN1414" s="265"/>
      <c r="WRO1414" s="265"/>
      <c r="WRP1414" s="265"/>
      <c r="WRQ1414" s="265"/>
      <c r="WRR1414" s="265"/>
      <c r="WRS1414" s="265"/>
      <c r="WRT1414" s="265"/>
      <c r="WRU1414" s="265"/>
      <c r="WRV1414" s="265"/>
      <c r="WRW1414" s="265"/>
      <c r="WRX1414" s="265"/>
      <c r="WRY1414" s="265"/>
      <c r="WRZ1414" s="265"/>
      <c r="WSA1414" s="265"/>
      <c r="WSB1414" s="265"/>
      <c r="WSC1414" s="265"/>
      <c r="WSD1414" s="265"/>
      <c r="WSE1414" s="265"/>
      <c r="WSF1414" s="265"/>
      <c r="WSG1414" s="265"/>
      <c r="WSH1414" s="265"/>
      <c r="WSI1414" s="265"/>
      <c r="WSJ1414" s="265"/>
      <c r="WSK1414" s="265"/>
      <c r="WSL1414" s="265"/>
      <c r="WSM1414" s="265"/>
      <c r="WSN1414" s="265"/>
      <c r="WSO1414" s="265"/>
      <c r="WSP1414" s="265"/>
      <c r="WSQ1414" s="265"/>
      <c r="WSR1414" s="265"/>
      <c r="WSS1414" s="265"/>
      <c r="WST1414" s="265"/>
      <c r="WSU1414" s="265"/>
      <c r="WSV1414" s="265"/>
      <c r="WSW1414" s="265"/>
      <c r="WSX1414" s="265"/>
      <c r="WSY1414" s="265"/>
      <c r="WSZ1414" s="265"/>
      <c r="WTA1414" s="265"/>
      <c r="WTB1414" s="265"/>
      <c r="WTC1414" s="265"/>
      <c r="WTD1414" s="265"/>
      <c r="WTE1414" s="265"/>
      <c r="WTF1414" s="265"/>
      <c r="WTG1414" s="265"/>
      <c r="WTH1414" s="265"/>
      <c r="WTI1414" s="265"/>
      <c r="WTJ1414" s="265"/>
      <c r="WTK1414" s="265"/>
      <c r="WTL1414" s="265"/>
      <c r="WTM1414" s="265"/>
      <c r="WTN1414" s="265"/>
      <c r="WTO1414" s="265"/>
      <c r="WTP1414" s="265"/>
      <c r="WTQ1414" s="265"/>
      <c r="WTR1414" s="265"/>
      <c r="WTS1414" s="265"/>
      <c r="WTT1414" s="265"/>
      <c r="WTU1414" s="265"/>
      <c r="WTV1414" s="265"/>
      <c r="WTW1414" s="265"/>
      <c r="WTX1414" s="265"/>
      <c r="WTY1414" s="265"/>
      <c r="WTZ1414" s="265"/>
      <c r="WUA1414" s="265"/>
      <c r="WUB1414" s="265"/>
      <c r="WUC1414" s="265"/>
      <c r="WUD1414" s="265"/>
      <c r="WUE1414" s="265"/>
      <c r="WUF1414" s="265"/>
      <c r="WUG1414" s="265"/>
      <c r="WUH1414" s="265"/>
      <c r="WUI1414" s="265"/>
      <c r="WUJ1414" s="265"/>
      <c r="WUK1414" s="265"/>
      <c r="WUL1414" s="265"/>
      <c r="WUM1414" s="265"/>
      <c r="WUN1414" s="265"/>
      <c r="WUO1414" s="265"/>
      <c r="WUP1414" s="265"/>
      <c r="WUQ1414" s="265"/>
      <c r="WUR1414" s="265"/>
      <c r="WUS1414" s="265"/>
      <c r="WUT1414" s="265"/>
      <c r="WUU1414" s="265"/>
      <c r="WUV1414" s="265"/>
      <c r="WUW1414" s="265"/>
      <c r="WUX1414" s="265"/>
      <c r="WUY1414" s="265"/>
      <c r="WUZ1414" s="265"/>
      <c r="WVA1414" s="265"/>
      <c r="WVB1414" s="265"/>
      <c r="WVC1414" s="265"/>
      <c r="WVD1414" s="265"/>
      <c r="WVE1414" s="265"/>
      <c r="WVF1414" s="265"/>
      <c r="WVG1414" s="265"/>
      <c r="WVH1414" s="265"/>
      <c r="WVI1414" s="265"/>
      <c r="WVJ1414" s="265"/>
      <c r="WVK1414" s="265"/>
      <c r="WVL1414" s="265"/>
      <c r="WVM1414" s="265"/>
      <c r="WVN1414" s="265"/>
      <c r="WVO1414" s="265"/>
      <c r="WVP1414" s="265"/>
      <c r="WVQ1414" s="265"/>
      <c r="WVR1414" s="265"/>
      <c r="WVS1414" s="265"/>
      <c r="WVT1414" s="265"/>
      <c r="WVU1414" s="265"/>
      <c r="WVV1414" s="265"/>
      <c r="WVW1414" s="265"/>
      <c r="WVX1414" s="265"/>
      <c r="WVY1414" s="265"/>
      <c r="WVZ1414" s="265"/>
      <c r="WWA1414" s="265"/>
      <c r="WWB1414" s="265"/>
      <c r="WWC1414" s="265"/>
      <c r="WWD1414" s="265"/>
      <c r="WWE1414" s="265"/>
      <c r="WWF1414" s="265"/>
      <c r="WWG1414" s="265"/>
      <c r="WWH1414" s="265"/>
      <c r="WWI1414" s="265"/>
      <c r="WWJ1414" s="265"/>
      <c r="WWK1414" s="265"/>
      <c r="WWL1414" s="265"/>
      <c r="WWM1414" s="265"/>
      <c r="WWN1414" s="265"/>
      <c r="WWO1414" s="265"/>
      <c r="WWP1414" s="265"/>
      <c r="WWQ1414" s="265"/>
      <c r="WWR1414" s="265"/>
      <c r="WWS1414" s="265"/>
      <c r="WWT1414" s="265"/>
      <c r="WWU1414" s="265"/>
      <c r="WWV1414" s="265"/>
      <c r="WWW1414" s="265"/>
      <c r="WWX1414" s="265"/>
      <c r="WWY1414" s="265"/>
      <c r="WWZ1414" s="265"/>
      <c r="WXA1414" s="265"/>
      <c r="WXB1414" s="265"/>
      <c r="WXC1414" s="265"/>
      <c r="WXD1414" s="265"/>
      <c r="WXE1414" s="265"/>
      <c r="WXF1414" s="265"/>
      <c r="WXG1414" s="265"/>
      <c r="WXH1414" s="265"/>
      <c r="WXI1414" s="265"/>
      <c r="WXJ1414" s="265"/>
      <c r="WXK1414" s="265"/>
      <c r="WXL1414" s="265"/>
      <c r="WXM1414" s="265"/>
      <c r="WXN1414" s="265"/>
      <c r="WXO1414" s="265"/>
      <c r="WXP1414" s="265"/>
      <c r="WXQ1414" s="265"/>
      <c r="WXR1414" s="265"/>
      <c r="WXS1414" s="265"/>
      <c r="WXT1414" s="265"/>
      <c r="WXU1414" s="265"/>
      <c r="WXV1414" s="265"/>
      <c r="WXW1414" s="265"/>
      <c r="WXX1414" s="265"/>
      <c r="WXY1414" s="265"/>
      <c r="WXZ1414" s="265"/>
      <c r="WYA1414" s="265"/>
      <c r="WYB1414" s="265"/>
      <c r="WYC1414" s="265"/>
      <c r="WYD1414" s="265"/>
      <c r="WYE1414" s="265"/>
      <c r="WYF1414" s="265"/>
      <c r="WYG1414" s="265"/>
      <c r="WYH1414" s="265"/>
      <c r="WYI1414" s="265"/>
      <c r="WYJ1414" s="265"/>
      <c r="WYK1414" s="265"/>
      <c r="WYL1414" s="265"/>
      <c r="WYM1414" s="265"/>
      <c r="WYN1414" s="265"/>
      <c r="WYO1414" s="265"/>
      <c r="WYP1414" s="265"/>
      <c r="WYQ1414" s="265"/>
      <c r="WYR1414" s="265"/>
      <c r="WYS1414" s="265"/>
      <c r="WYT1414" s="265"/>
      <c r="WYU1414" s="265"/>
      <c r="WYV1414" s="265"/>
      <c r="WYW1414" s="265"/>
      <c r="WYX1414" s="265"/>
      <c r="WYY1414" s="265"/>
      <c r="WYZ1414" s="265"/>
      <c r="WZA1414" s="265"/>
      <c r="WZB1414" s="265"/>
      <c r="WZC1414" s="265"/>
      <c r="WZD1414" s="265"/>
      <c r="WZE1414" s="265"/>
      <c r="WZF1414" s="265"/>
      <c r="WZG1414" s="265"/>
      <c r="WZH1414" s="265"/>
      <c r="WZI1414" s="265"/>
      <c r="WZJ1414" s="265"/>
      <c r="WZK1414" s="265"/>
      <c r="WZL1414" s="265"/>
      <c r="WZM1414" s="265"/>
      <c r="WZN1414" s="265"/>
      <c r="WZO1414" s="265"/>
      <c r="WZP1414" s="265"/>
      <c r="WZQ1414" s="265"/>
      <c r="WZR1414" s="265"/>
      <c r="WZS1414" s="265"/>
      <c r="WZT1414" s="265"/>
      <c r="WZU1414" s="265"/>
      <c r="WZV1414" s="265"/>
      <c r="WZW1414" s="265"/>
      <c r="WZX1414" s="265"/>
      <c r="WZY1414" s="265"/>
      <c r="WZZ1414" s="265"/>
      <c r="XAA1414" s="265"/>
      <c r="XAB1414" s="265"/>
      <c r="XAC1414" s="265"/>
      <c r="XAD1414" s="265"/>
      <c r="XAE1414" s="265"/>
      <c r="XAF1414" s="265"/>
      <c r="XAG1414" s="265"/>
      <c r="XAH1414" s="265"/>
      <c r="XAI1414" s="265"/>
      <c r="XAJ1414" s="265"/>
      <c r="XAK1414" s="265"/>
      <c r="XAL1414" s="265"/>
      <c r="XAM1414" s="265"/>
      <c r="XAN1414" s="265"/>
      <c r="XAO1414" s="265"/>
      <c r="XAP1414" s="265"/>
      <c r="XAQ1414" s="265"/>
      <c r="XAR1414" s="265"/>
      <c r="XAS1414" s="265"/>
      <c r="XAT1414" s="265"/>
      <c r="XAU1414" s="265"/>
      <c r="XAV1414" s="265"/>
      <c r="XAW1414" s="265"/>
      <c r="XAX1414" s="265"/>
      <c r="XAY1414" s="265"/>
      <c r="XAZ1414" s="265"/>
      <c r="XBA1414" s="265"/>
      <c r="XBB1414" s="265"/>
      <c r="XBC1414" s="265"/>
      <c r="XBD1414" s="265"/>
      <c r="XBE1414" s="265"/>
      <c r="XBF1414" s="265"/>
      <c r="XBG1414" s="265"/>
      <c r="XBH1414" s="265"/>
      <c r="XBI1414" s="265"/>
      <c r="XBJ1414" s="265"/>
      <c r="XBK1414" s="265"/>
      <c r="XBL1414" s="265"/>
      <c r="XBM1414" s="265"/>
      <c r="XBN1414" s="265"/>
      <c r="XBO1414" s="265"/>
      <c r="XBP1414" s="265"/>
      <c r="XBQ1414" s="265"/>
      <c r="XBR1414" s="265"/>
      <c r="XBS1414" s="265"/>
      <c r="XBT1414" s="265"/>
      <c r="XBU1414" s="265"/>
      <c r="XBV1414" s="265"/>
      <c r="XBW1414" s="265"/>
      <c r="XBX1414" s="265"/>
      <c r="XBY1414" s="265"/>
      <c r="XBZ1414" s="265"/>
      <c r="XCA1414" s="265"/>
      <c r="XCB1414" s="265"/>
      <c r="XCC1414" s="265"/>
      <c r="XCD1414" s="265"/>
      <c r="XCE1414" s="265"/>
      <c r="XCF1414" s="265"/>
      <c r="XCG1414" s="265"/>
      <c r="XCH1414" s="265"/>
      <c r="XCI1414" s="265"/>
      <c r="XCJ1414" s="265"/>
      <c r="XCK1414" s="265"/>
      <c r="XCL1414" s="265"/>
      <c r="XCM1414" s="265"/>
      <c r="XCN1414" s="265"/>
      <c r="XCO1414" s="265"/>
      <c r="XCP1414" s="265"/>
      <c r="XCQ1414" s="265"/>
      <c r="XCR1414" s="265"/>
      <c r="XCS1414" s="265"/>
      <c r="XCT1414" s="265"/>
      <c r="XCU1414" s="265"/>
      <c r="XCV1414" s="265"/>
      <c r="XCW1414" s="265"/>
      <c r="XCX1414" s="265"/>
      <c r="XCY1414" s="265"/>
      <c r="XCZ1414" s="265"/>
      <c r="XDA1414" s="265"/>
      <c r="XDB1414" s="265"/>
      <c r="XDC1414" s="265"/>
      <c r="XDD1414" s="265"/>
      <c r="XDE1414" s="265"/>
      <c r="XDF1414" s="265"/>
      <c r="XDG1414" s="265"/>
      <c r="XDH1414" s="265"/>
      <c r="XDI1414" s="265"/>
      <c r="XDJ1414" s="265"/>
      <c r="XDK1414" s="265"/>
      <c r="XDL1414" s="265"/>
      <c r="XDM1414" s="265"/>
      <c r="XDN1414" s="265"/>
      <c r="XDO1414" s="265"/>
      <c r="XDP1414" s="265"/>
      <c r="XDQ1414" s="265"/>
      <c r="XDR1414" s="265"/>
      <c r="XDS1414" s="265"/>
      <c r="XDT1414" s="265"/>
      <c r="XDU1414" s="265"/>
      <c r="XDV1414" s="265"/>
      <c r="XDW1414" s="265"/>
      <c r="XDX1414" s="265"/>
      <c r="XDY1414" s="265"/>
      <c r="XDZ1414" s="265"/>
      <c r="XEA1414" s="265"/>
      <c r="XEB1414" s="265"/>
      <c r="XEC1414" s="265"/>
      <c r="XED1414" s="265"/>
      <c r="XEE1414" s="265"/>
      <c r="XEF1414" s="265"/>
      <c r="XEG1414" s="265"/>
      <c r="XEH1414" s="265"/>
      <c r="XEI1414" s="265"/>
      <c r="XEJ1414" s="265"/>
      <c r="XEK1414" s="265"/>
      <c r="XEL1414" s="265"/>
      <c r="XEM1414" s="265"/>
      <c r="XEN1414" s="265"/>
      <c r="XEO1414" s="265"/>
      <c r="XEP1414" s="265"/>
      <c r="XEQ1414" s="265"/>
      <c r="XER1414" s="265"/>
      <c r="XES1414" s="265"/>
      <c r="XET1414" s="265"/>
      <c r="XEU1414" s="265"/>
      <c r="XEV1414" s="265"/>
      <c r="XEW1414" s="265"/>
      <c r="XEX1414" s="265"/>
      <c r="XEY1414" s="265"/>
      <c r="XEZ1414" s="265"/>
      <c r="XFA1414" s="265"/>
      <c r="XFB1414" s="265"/>
      <c r="XFC1414" s="265"/>
      <c r="XFD1414" s="265"/>
    </row>
    <row r="1415" spans="1:16384" x14ac:dyDescent="0.3">
      <c r="A1415" s="58"/>
      <c r="B1415" s="58"/>
      <c r="C1415" s="225"/>
      <c r="D1415" s="226"/>
      <c r="E1415" s="227"/>
      <c r="F1415" s="228"/>
      <c r="G1415" s="229"/>
      <c r="H1415" s="228"/>
      <c r="I1415" s="229"/>
      <c r="J1415" s="230"/>
      <c r="K1415" s="189"/>
      <c r="L1415" s="199"/>
      <c r="M1415" s="420"/>
      <c r="N1415" s="184"/>
      <c r="O1415" s="184"/>
      <c r="P1415" s="184"/>
      <c r="Q1415" s="185"/>
      <c r="R1415" s="200"/>
      <c r="S1415" s="399"/>
      <c r="T1415" s="241"/>
      <c r="U1415" s="241"/>
      <c r="V1415" s="237"/>
      <c r="W1415" s="186"/>
      <c r="X1415" s="186"/>
      <c r="Y1415" s="9"/>
      <c r="Z1415" s="181"/>
      <c r="AA1415" s="411"/>
      <c r="AB1415" s="411"/>
      <c r="AC1415" s="411"/>
      <c r="AD1415" s="411"/>
      <c r="AE1415" s="411"/>
      <c r="AF1415" s="411"/>
      <c r="AG1415" s="411"/>
      <c r="AH1415" s="190"/>
      <c r="AI1415" s="383"/>
      <c r="AJ1415" s="265"/>
      <c r="AK1415" s="265"/>
      <c r="AL1415" s="265"/>
      <c r="AM1415" s="265"/>
      <c r="AN1415" s="265"/>
      <c r="AO1415" s="265"/>
      <c r="AP1415" s="265"/>
      <c r="AQ1415" s="265"/>
      <c r="AR1415" s="265"/>
      <c r="AS1415" s="265"/>
      <c r="AT1415" s="265"/>
      <c r="AU1415" s="265"/>
      <c r="AV1415" s="265"/>
      <c r="AW1415" s="265"/>
      <c r="AX1415" s="265"/>
      <c r="AY1415" s="265"/>
      <c r="AZ1415" s="265"/>
      <c r="BA1415" s="265"/>
      <c r="BB1415" s="265"/>
      <c r="BC1415" s="265"/>
      <c r="BD1415" s="265"/>
      <c r="BE1415" s="265"/>
      <c r="BF1415" s="265"/>
      <c r="BG1415" s="265"/>
      <c r="BH1415" s="265"/>
      <c r="BI1415" s="265"/>
      <c r="BJ1415" s="265"/>
      <c r="BK1415" s="265"/>
      <c r="BL1415" s="265"/>
      <c r="BM1415" s="265"/>
      <c r="BN1415" s="265"/>
      <c r="BO1415" s="265"/>
      <c r="BP1415" s="265"/>
      <c r="BQ1415" s="265"/>
      <c r="BR1415" s="265"/>
      <c r="BS1415" s="265"/>
      <c r="BT1415" s="265"/>
      <c r="BU1415" s="265"/>
      <c r="BV1415" s="265"/>
      <c r="BW1415" s="265"/>
      <c r="BX1415" s="265"/>
      <c r="BY1415" s="265"/>
      <c r="BZ1415" s="265"/>
      <c r="CA1415" s="265"/>
      <c r="CB1415" s="265"/>
      <c r="CC1415" s="265"/>
      <c r="CD1415" s="265"/>
      <c r="CE1415" s="265"/>
      <c r="CF1415" s="265"/>
      <c r="CG1415" s="265"/>
      <c r="CH1415" s="265"/>
      <c r="CI1415" s="265"/>
      <c r="CJ1415" s="265"/>
      <c r="CK1415" s="265"/>
      <c r="CL1415" s="265"/>
      <c r="CM1415" s="265"/>
      <c r="CN1415" s="265"/>
      <c r="CO1415" s="265"/>
      <c r="CP1415" s="265"/>
      <c r="CQ1415" s="265"/>
      <c r="CR1415" s="265"/>
      <c r="CS1415" s="265"/>
      <c r="CT1415" s="265"/>
      <c r="CU1415" s="265"/>
      <c r="CV1415" s="265"/>
      <c r="CW1415" s="265"/>
      <c r="CX1415" s="265"/>
      <c r="CY1415" s="265"/>
      <c r="CZ1415" s="265"/>
      <c r="DA1415" s="265"/>
      <c r="DB1415" s="265"/>
      <c r="DC1415" s="265"/>
      <c r="DD1415" s="265"/>
      <c r="DE1415" s="265"/>
      <c r="DF1415" s="265"/>
      <c r="DG1415" s="265"/>
      <c r="DH1415" s="265"/>
      <c r="DI1415" s="265"/>
      <c r="DJ1415" s="265"/>
      <c r="DK1415" s="265"/>
      <c r="DL1415" s="265"/>
      <c r="DM1415" s="265"/>
      <c r="DN1415" s="265"/>
      <c r="DO1415" s="265"/>
      <c r="DP1415" s="265"/>
      <c r="DQ1415" s="265"/>
      <c r="DR1415" s="265"/>
      <c r="DS1415" s="265"/>
      <c r="DT1415" s="265"/>
      <c r="DU1415" s="265"/>
      <c r="DV1415" s="265"/>
      <c r="DW1415" s="265"/>
      <c r="DX1415" s="265"/>
      <c r="DY1415" s="265"/>
      <c r="DZ1415" s="265"/>
      <c r="EA1415" s="265"/>
      <c r="EB1415" s="265"/>
      <c r="EC1415" s="265"/>
      <c r="ED1415" s="265"/>
      <c r="EE1415" s="265"/>
      <c r="EF1415" s="265"/>
      <c r="EG1415" s="265"/>
      <c r="EH1415" s="265"/>
      <c r="EI1415" s="265"/>
      <c r="EJ1415" s="265"/>
      <c r="EK1415" s="265"/>
      <c r="EL1415" s="265"/>
      <c r="EM1415" s="265"/>
      <c r="EN1415" s="265"/>
      <c r="EO1415" s="265"/>
      <c r="EP1415" s="265"/>
      <c r="EQ1415" s="265"/>
      <c r="ER1415" s="265"/>
      <c r="ES1415" s="265"/>
      <c r="ET1415" s="265"/>
      <c r="EU1415" s="265"/>
      <c r="EV1415" s="265"/>
      <c r="EW1415" s="265"/>
      <c r="EX1415" s="265"/>
      <c r="EY1415" s="265"/>
      <c r="EZ1415" s="265"/>
      <c r="FA1415" s="265"/>
      <c r="FB1415" s="265"/>
      <c r="FC1415" s="265"/>
      <c r="FD1415" s="265"/>
      <c r="FE1415" s="265"/>
      <c r="FF1415" s="265"/>
      <c r="FG1415" s="265"/>
      <c r="FH1415" s="265"/>
      <c r="FI1415" s="265"/>
      <c r="FJ1415" s="265"/>
      <c r="FK1415" s="265"/>
      <c r="FL1415" s="265"/>
      <c r="FM1415" s="265"/>
      <c r="FN1415" s="265"/>
      <c r="FO1415" s="265"/>
      <c r="FP1415" s="265"/>
      <c r="FQ1415" s="265"/>
      <c r="FR1415" s="265"/>
      <c r="FS1415" s="265"/>
      <c r="FT1415" s="265"/>
      <c r="FU1415" s="265"/>
      <c r="FV1415" s="265"/>
      <c r="FW1415" s="265"/>
      <c r="FX1415" s="265"/>
      <c r="FY1415" s="265"/>
      <c r="FZ1415" s="265"/>
      <c r="GA1415" s="265"/>
      <c r="GB1415" s="265"/>
      <c r="GC1415" s="265"/>
      <c r="GD1415" s="265"/>
      <c r="GE1415" s="265"/>
      <c r="GF1415" s="265"/>
      <c r="GG1415" s="265"/>
      <c r="GH1415" s="265"/>
      <c r="GI1415" s="265"/>
      <c r="GJ1415" s="265"/>
      <c r="GK1415" s="265"/>
      <c r="GL1415" s="265"/>
      <c r="GM1415" s="265"/>
      <c r="GN1415" s="265"/>
      <c r="GO1415" s="265"/>
      <c r="GP1415" s="265"/>
      <c r="GQ1415" s="265"/>
      <c r="GR1415" s="265"/>
      <c r="GS1415" s="265"/>
      <c r="GT1415" s="265"/>
      <c r="GU1415" s="265"/>
      <c r="GV1415" s="265"/>
      <c r="GW1415" s="265"/>
      <c r="GX1415" s="265"/>
      <c r="GY1415" s="265"/>
      <c r="GZ1415" s="265"/>
      <c r="HA1415" s="265"/>
      <c r="HB1415" s="265"/>
      <c r="HC1415" s="265"/>
      <c r="HD1415" s="265"/>
      <c r="HE1415" s="265"/>
      <c r="HF1415" s="265"/>
      <c r="HG1415" s="265"/>
      <c r="HH1415" s="265"/>
      <c r="HI1415" s="265"/>
      <c r="HJ1415" s="265"/>
      <c r="HK1415" s="265"/>
      <c r="HL1415" s="265"/>
      <c r="HM1415" s="265"/>
      <c r="HN1415" s="265"/>
      <c r="HO1415" s="265"/>
      <c r="HP1415" s="265"/>
      <c r="HQ1415" s="265"/>
      <c r="HR1415" s="265"/>
      <c r="HS1415" s="265"/>
      <c r="HT1415" s="265"/>
      <c r="HU1415" s="265"/>
      <c r="HV1415" s="265"/>
      <c r="HW1415" s="265"/>
      <c r="HX1415" s="265"/>
      <c r="HY1415" s="265"/>
      <c r="HZ1415" s="265"/>
      <c r="IA1415" s="265"/>
      <c r="IB1415" s="265"/>
      <c r="IC1415" s="265"/>
      <c r="ID1415" s="265"/>
      <c r="IE1415" s="265"/>
      <c r="IF1415" s="265"/>
      <c r="IG1415" s="265"/>
      <c r="IH1415" s="265"/>
      <c r="II1415" s="265"/>
      <c r="IJ1415" s="265"/>
      <c r="IK1415" s="265"/>
      <c r="IL1415" s="265"/>
      <c r="IM1415" s="265"/>
      <c r="IN1415" s="265"/>
      <c r="IO1415" s="265"/>
      <c r="IP1415" s="265"/>
      <c r="IQ1415" s="265"/>
      <c r="IR1415" s="265"/>
      <c r="IS1415" s="265"/>
      <c r="IT1415" s="265"/>
      <c r="IU1415" s="265"/>
      <c r="IV1415" s="265"/>
      <c r="IW1415" s="265"/>
      <c r="IX1415" s="265"/>
      <c r="IY1415" s="265"/>
      <c r="IZ1415" s="265"/>
      <c r="JA1415" s="265"/>
      <c r="JB1415" s="265"/>
      <c r="JC1415" s="265"/>
      <c r="JD1415" s="265"/>
      <c r="JE1415" s="265"/>
      <c r="JF1415" s="265"/>
      <c r="JG1415" s="265"/>
      <c r="JH1415" s="265"/>
      <c r="JI1415" s="265"/>
      <c r="JJ1415" s="265"/>
      <c r="JK1415" s="265"/>
      <c r="JL1415" s="265"/>
      <c r="JM1415" s="265"/>
      <c r="JN1415" s="265"/>
      <c r="JO1415" s="265"/>
      <c r="JP1415" s="265"/>
      <c r="JQ1415" s="265"/>
      <c r="JR1415" s="265"/>
      <c r="JS1415" s="265"/>
      <c r="JT1415" s="265"/>
      <c r="JU1415" s="265"/>
      <c r="JV1415" s="265"/>
      <c r="JW1415" s="265"/>
      <c r="JX1415" s="265"/>
      <c r="JY1415" s="265"/>
      <c r="JZ1415" s="265"/>
      <c r="KA1415" s="265"/>
      <c r="KB1415" s="265"/>
      <c r="KC1415" s="265"/>
      <c r="KD1415" s="265"/>
      <c r="KE1415" s="265"/>
      <c r="KF1415" s="265"/>
      <c r="KG1415" s="265"/>
      <c r="KH1415" s="265"/>
      <c r="KI1415" s="265"/>
      <c r="KJ1415" s="265"/>
      <c r="KK1415" s="265"/>
      <c r="KL1415" s="265"/>
      <c r="KM1415" s="265"/>
      <c r="KN1415" s="265"/>
      <c r="KO1415" s="265"/>
      <c r="KP1415" s="265"/>
      <c r="KQ1415" s="265"/>
      <c r="KR1415" s="265"/>
      <c r="KS1415" s="265"/>
      <c r="KT1415" s="265"/>
      <c r="KU1415" s="265"/>
      <c r="KV1415" s="265"/>
      <c r="KW1415" s="265"/>
      <c r="KX1415" s="265"/>
      <c r="KY1415" s="265"/>
      <c r="KZ1415" s="265"/>
      <c r="LA1415" s="265"/>
      <c r="LB1415" s="265"/>
      <c r="LC1415" s="265"/>
      <c r="LD1415" s="265"/>
      <c r="LE1415" s="265"/>
      <c r="LF1415" s="265"/>
      <c r="LG1415" s="265"/>
      <c r="LH1415" s="265"/>
      <c r="LI1415" s="265"/>
      <c r="LJ1415" s="265"/>
      <c r="LK1415" s="265"/>
      <c r="LL1415" s="265"/>
      <c r="LM1415" s="265"/>
      <c r="LN1415" s="265"/>
      <c r="LO1415" s="265"/>
      <c r="LP1415" s="265"/>
      <c r="LQ1415" s="265"/>
      <c r="LR1415" s="265"/>
      <c r="LS1415" s="265"/>
      <c r="LT1415" s="265"/>
      <c r="LU1415" s="265"/>
      <c r="LV1415" s="265"/>
      <c r="LW1415" s="265"/>
      <c r="LX1415" s="265"/>
      <c r="LY1415" s="265"/>
      <c r="LZ1415" s="265"/>
      <c r="MA1415" s="265"/>
      <c r="MB1415" s="265"/>
      <c r="MC1415" s="265"/>
      <c r="MD1415" s="265"/>
      <c r="ME1415" s="265"/>
      <c r="MF1415" s="265"/>
      <c r="MG1415" s="265"/>
      <c r="MH1415" s="265"/>
      <c r="MI1415" s="265"/>
      <c r="MJ1415" s="265"/>
      <c r="MK1415" s="265"/>
      <c r="ML1415" s="265"/>
      <c r="MM1415" s="265"/>
      <c r="MN1415" s="265"/>
      <c r="MO1415" s="265"/>
      <c r="MP1415" s="265"/>
      <c r="MQ1415" s="265"/>
      <c r="MR1415" s="265"/>
      <c r="MS1415" s="265"/>
      <c r="MT1415" s="265"/>
      <c r="MU1415" s="265"/>
      <c r="MV1415" s="265"/>
      <c r="MW1415" s="265"/>
      <c r="MX1415" s="265"/>
      <c r="MY1415" s="265"/>
      <c r="MZ1415" s="265"/>
      <c r="NA1415" s="265"/>
      <c r="NB1415" s="265"/>
      <c r="NC1415" s="265"/>
      <c r="ND1415" s="265"/>
      <c r="NE1415" s="265"/>
      <c r="NF1415" s="265"/>
      <c r="NG1415" s="265"/>
      <c r="NH1415" s="265"/>
      <c r="NI1415" s="265"/>
      <c r="NJ1415" s="265"/>
      <c r="NK1415" s="265"/>
      <c r="NL1415" s="265"/>
      <c r="NM1415" s="265"/>
      <c r="NN1415" s="265"/>
      <c r="NO1415" s="265"/>
      <c r="NP1415" s="265"/>
      <c r="NQ1415" s="265"/>
      <c r="NR1415" s="265"/>
      <c r="NS1415" s="265"/>
      <c r="NT1415" s="265"/>
      <c r="NU1415" s="265"/>
      <c r="NV1415" s="265"/>
      <c r="NW1415" s="265"/>
      <c r="NX1415" s="265"/>
      <c r="NY1415" s="265"/>
      <c r="NZ1415" s="265"/>
      <c r="OA1415" s="265"/>
      <c r="OB1415" s="265"/>
      <c r="OC1415" s="265"/>
      <c r="OD1415" s="265"/>
      <c r="OE1415" s="265"/>
      <c r="OF1415" s="265"/>
      <c r="OG1415" s="265"/>
      <c r="OH1415" s="265"/>
      <c r="OI1415" s="265"/>
      <c r="OJ1415" s="265"/>
      <c r="OK1415" s="265"/>
      <c r="OL1415" s="265"/>
      <c r="OM1415" s="265"/>
      <c r="ON1415" s="265"/>
      <c r="OO1415" s="265"/>
      <c r="OP1415" s="265"/>
      <c r="OQ1415" s="265"/>
      <c r="OR1415" s="265"/>
      <c r="OS1415" s="265"/>
      <c r="OT1415" s="265"/>
      <c r="OU1415" s="265"/>
      <c r="OV1415" s="265"/>
      <c r="OW1415" s="265"/>
      <c r="OX1415" s="265"/>
      <c r="OY1415" s="265"/>
      <c r="OZ1415" s="265"/>
      <c r="PA1415" s="265"/>
      <c r="PB1415" s="265"/>
      <c r="PC1415" s="265"/>
      <c r="PD1415" s="265"/>
      <c r="PE1415" s="265"/>
      <c r="PF1415" s="265"/>
      <c r="PG1415" s="265"/>
      <c r="PH1415" s="265"/>
      <c r="PI1415" s="265"/>
      <c r="PJ1415" s="265"/>
      <c r="PK1415" s="265"/>
      <c r="PL1415" s="265"/>
      <c r="PM1415" s="265"/>
      <c r="PN1415" s="265"/>
      <c r="PO1415" s="265"/>
      <c r="PP1415" s="265"/>
      <c r="PQ1415" s="265"/>
      <c r="PR1415" s="265"/>
      <c r="PS1415" s="265"/>
      <c r="PT1415" s="265"/>
      <c r="PU1415" s="265"/>
      <c r="PV1415" s="265"/>
      <c r="PW1415" s="265"/>
      <c r="PX1415" s="265"/>
      <c r="PY1415" s="265"/>
      <c r="PZ1415" s="265"/>
      <c r="QA1415" s="265"/>
      <c r="QB1415" s="265"/>
      <c r="QC1415" s="265"/>
      <c r="QD1415" s="265"/>
      <c r="QE1415" s="265"/>
      <c r="QF1415" s="265"/>
      <c r="QG1415" s="265"/>
      <c r="QH1415" s="265"/>
      <c r="QI1415" s="265"/>
      <c r="QJ1415" s="265"/>
      <c r="QK1415" s="265"/>
      <c r="QL1415" s="265"/>
      <c r="QM1415" s="265"/>
      <c r="QN1415" s="265"/>
      <c r="QO1415" s="265"/>
      <c r="QP1415" s="265"/>
      <c r="QQ1415" s="265"/>
      <c r="QR1415" s="265"/>
      <c r="QS1415" s="265"/>
      <c r="QT1415" s="265"/>
      <c r="QU1415" s="265"/>
      <c r="QV1415" s="265"/>
      <c r="QW1415" s="265"/>
      <c r="QX1415" s="265"/>
      <c r="QY1415" s="265"/>
      <c r="QZ1415" s="265"/>
      <c r="RA1415" s="265"/>
      <c r="RB1415" s="265"/>
      <c r="RC1415" s="265"/>
      <c r="RD1415" s="265"/>
      <c r="RE1415" s="265"/>
      <c r="RF1415" s="265"/>
      <c r="RG1415" s="265"/>
      <c r="RH1415" s="265"/>
      <c r="RI1415" s="265"/>
      <c r="RJ1415" s="265"/>
      <c r="RK1415" s="265"/>
      <c r="RL1415" s="265"/>
      <c r="RM1415" s="265"/>
      <c r="RN1415" s="265"/>
      <c r="RO1415" s="265"/>
      <c r="RP1415" s="265"/>
      <c r="RQ1415" s="265"/>
      <c r="RR1415" s="265"/>
      <c r="RS1415" s="265"/>
      <c r="RT1415" s="265"/>
      <c r="RU1415" s="265"/>
      <c r="RV1415" s="265"/>
      <c r="RW1415" s="265"/>
      <c r="RX1415" s="265"/>
      <c r="RY1415" s="265"/>
      <c r="RZ1415" s="265"/>
      <c r="SA1415" s="265"/>
      <c r="SB1415" s="265"/>
      <c r="SC1415" s="265"/>
      <c r="SD1415" s="265"/>
      <c r="SE1415" s="265"/>
      <c r="SF1415" s="265"/>
      <c r="SG1415" s="265"/>
      <c r="SH1415" s="265"/>
      <c r="SI1415" s="265"/>
      <c r="SJ1415" s="265"/>
      <c r="SK1415" s="265"/>
      <c r="SL1415" s="265"/>
      <c r="SM1415" s="265"/>
      <c r="SN1415" s="265"/>
      <c r="SO1415" s="265"/>
      <c r="SP1415" s="265"/>
      <c r="SQ1415" s="265"/>
      <c r="SR1415" s="265"/>
      <c r="SS1415" s="265"/>
      <c r="ST1415" s="265"/>
      <c r="SU1415" s="265"/>
      <c r="SV1415" s="265"/>
      <c r="SW1415" s="265"/>
      <c r="SX1415" s="265"/>
      <c r="SY1415" s="265"/>
      <c r="SZ1415" s="265"/>
      <c r="TA1415" s="265"/>
      <c r="TB1415" s="265"/>
      <c r="TC1415" s="265"/>
      <c r="TD1415" s="265"/>
      <c r="TE1415" s="265"/>
      <c r="TF1415" s="265"/>
      <c r="TG1415" s="265"/>
      <c r="TH1415" s="265"/>
      <c r="TI1415" s="265"/>
      <c r="TJ1415" s="265"/>
      <c r="TK1415" s="265"/>
      <c r="TL1415" s="265"/>
      <c r="TM1415" s="265"/>
      <c r="TN1415" s="265"/>
      <c r="TO1415" s="265"/>
      <c r="TP1415" s="265"/>
      <c r="TQ1415" s="265"/>
      <c r="TR1415" s="265"/>
      <c r="TS1415" s="265"/>
      <c r="TT1415" s="265"/>
      <c r="TU1415" s="265"/>
      <c r="TV1415" s="265"/>
      <c r="TW1415" s="265"/>
      <c r="TX1415" s="265"/>
      <c r="TY1415" s="265"/>
      <c r="TZ1415" s="265"/>
      <c r="UA1415" s="265"/>
      <c r="UB1415" s="265"/>
      <c r="UC1415" s="265"/>
      <c r="UD1415" s="265"/>
      <c r="UE1415" s="265"/>
      <c r="UF1415" s="265"/>
      <c r="UG1415" s="265"/>
      <c r="UH1415" s="265"/>
      <c r="UI1415" s="265"/>
      <c r="UJ1415" s="265"/>
      <c r="UK1415" s="265"/>
      <c r="UL1415" s="265"/>
      <c r="UM1415" s="265"/>
      <c r="UN1415" s="265"/>
      <c r="UO1415" s="265"/>
      <c r="UP1415" s="265"/>
      <c r="UQ1415" s="265"/>
      <c r="UR1415" s="265"/>
      <c r="US1415" s="265"/>
      <c r="UT1415" s="265"/>
      <c r="UU1415" s="265"/>
      <c r="UV1415" s="265"/>
      <c r="UW1415" s="265"/>
      <c r="UX1415" s="265"/>
      <c r="UY1415" s="265"/>
      <c r="UZ1415" s="265"/>
      <c r="VA1415" s="265"/>
      <c r="VB1415" s="265"/>
      <c r="VC1415" s="265"/>
      <c r="VD1415" s="265"/>
      <c r="VE1415" s="265"/>
      <c r="VF1415" s="265"/>
      <c r="VG1415" s="265"/>
      <c r="VH1415" s="265"/>
      <c r="VI1415" s="265"/>
      <c r="VJ1415" s="265"/>
      <c r="VK1415" s="265"/>
      <c r="VL1415" s="265"/>
      <c r="VM1415" s="265"/>
      <c r="VN1415" s="265"/>
      <c r="VO1415" s="265"/>
      <c r="VP1415" s="265"/>
      <c r="VQ1415" s="265"/>
      <c r="VR1415" s="265"/>
      <c r="VS1415" s="265"/>
      <c r="VT1415" s="265"/>
      <c r="VU1415" s="265"/>
      <c r="VV1415" s="265"/>
      <c r="VW1415" s="265"/>
      <c r="VX1415" s="265"/>
      <c r="VY1415" s="265"/>
      <c r="VZ1415" s="265"/>
      <c r="WA1415" s="265"/>
      <c r="WB1415" s="265"/>
      <c r="WC1415" s="265"/>
      <c r="WD1415" s="265"/>
      <c r="WE1415" s="265"/>
      <c r="WF1415" s="265"/>
      <c r="WG1415" s="265"/>
      <c r="WH1415" s="265"/>
      <c r="WI1415" s="265"/>
      <c r="WJ1415" s="265"/>
      <c r="WK1415" s="265"/>
      <c r="WL1415" s="265"/>
      <c r="WM1415" s="265"/>
      <c r="WN1415" s="265"/>
      <c r="WO1415" s="265"/>
      <c r="WP1415" s="265"/>
      <c r="WQ1415" s="265"/>
      <c r="WR1415" s="265"/>
      <c r="WS1415" s="265"/>
      <c r="WT1415" s="265"/>
      <c r="WU1415" s="265"/>
      <c r="WV1415" s="265"/>
      <c r="WW1415" s="265"/>
      <c r="WX1415" s="265"/>
      <c r="WY1415" s="265"/>
      <c r="WZ1415" s="265"/>
      <c r="XA1415" s="265"/>
      <c r="XB1415" s="265"/>
      <c r="XC1415" s="265"/>
      <c r="XD1415" s="265"/>
      <c r="XE1415" s="265"/>
      <c r="XF1415" s="265"/>
      <c r="XG1415" s="265"/>
      <c r="XH1415" s="265"/>
      <c r="XI1415" s="265"/>
      <c r="XJ1415" s="265"/>
      <c r="XK1415" s="265"/>
      <c r="XL1415" s="265"/>
      <c r="XM1415" s="265"/>
      <c r="XN1415" s="265"/>
      <c r="XO1415" s="265"/>
      <c r="XP1415" s="265"/>
      <c r="XQ1415" s="265"/>
      <c r="XR1415" s="265"/>
      <c r="XS1415" s="265"/>
      <c r="XT1415" s="265"/>
      <c r="XU1415" s="265"/>
      <c r="XV1415" s="265"/>
      <c r="XW1415" s="265"/>
      <c r="XX1415" s="265"/>
      <c r="XY1415" s="265"/>
      <c r="XZ1415" s="265"/>
      <c r="YA1415" s="265"/>
      <c r="YB1415" s="265"/>
      <c r="YC1415" s="265"/>
      <c r="YD1415" s="265"/>
      <c r="YE1415" s="265"/>
      <c r="YF1415" s="265"/>
      <c r="YG1415" s="265"/>
      <c r="YH1415" s="265"/>
      <c r="YI1415" s="265"/>
      <c r="YJ1415" s="265"/>
      <c r="YK1415" s="265"/>
      <c r="YL1415" s="265"/>
      <c r="YM1415" s="265"/>
      <c r="YN1415" s="265"/>
      <c r="YO1415" s="265"/>
      <c r="YP1415" s="265"/>
      <c r="YQ1415" s="265"/>
      <c r="YR1415" s="265"/>
      <c r="YS1415" s="265"/>
      <c r="YT1415" s="265"/>
      <c r="YU1415" s="265"/>
      <c r="YV1415" s="265"/>
      <c r="YW1415" s="265"/>
      <c r="YX1415" s="265"/>
      <c r="YY1415" s="265"/>
      <c r="YZ1415" s="265"/>
      <c r="ZA1415" s="265"/>
      <c r="ZB1415" s="265"/>
      <c r="ZC1415" s="265"/>
      <c r="ZD1415" s="265"/>
      <c r="ZE1415" s="265"/>
      <c r="ZF1415" s="265"/>
      <c r="ZG1415" s="265"/>
      <c r="ZH1415" s="265"/>
      <c r="ZI1415" s="265"/>
      <c r="ZJ1415" s="265"/>
      <c r="ZK1415" s="265"/>
      <c r="ZL1415" s="265"/>
      <c r="ZM1415" s="265"/>
      <c r="ZN1415" s="265"/>
      <c r="ZO1415" s="265"/>
      <c r="ZP1415" s="265"/>
      <c r="ZQ1415" s="265"/>
      <c r="ZR1415" s="265"/>
      <c r="ZS1415" s="265"/>
      <c r="ZT1415" s="265"/>
      <c r="ZU1415" s="265"/>
      <c r="ZV1415" s="265"/>
      <c r="ZW1415" s="265"/>
      <c r="ZX1415" s="265"/>
      <c r="ZY1415" s="265"/>
      <c r="ZZ1415" s="265"/>
      <c r="AAA1415" s="265"/>
      <c r="AAB1415" s="265"/>
      <c r="AAC1415" s="265"/>
      <c r="AAD1415" s="265"/>
      <c r="AAE1415" s="265"/>
      <c r="AAF1415" s="265"/>
      <c r="AAG1415" s="265"/>
      <c r="AAH1415" s="265"/>
      <c r="AAI1415" s="265"/>
      <c r="AAJ1415" s="265"/>
      <c r="AAK1415" s="265"/>
      <c r="AAL1415" s="265"/>
      <c r="AAM1415" s="265"/>
      <c r="AAN1415" s="265"/>
      <c r="AAO1415" s="265"/>
      <c r="AAP1415" s="265"/>
      <c r="AAQ1415" s="265"/>
      <c r="AAR1415" s="265"/>
      <c r="AAS1415" s="265"/>
      <c r="AAT1415" s="265"/>
      <c r="AAU1415" s="265"/>
      <c r="AAV1415" s="265"/>
      <c r="AAW1415" s="265"/>
      <c r="AAX1415" s="265"/>
      <c r="AAY1415" s="265"/>
      <c r="AAZ1415" s="265"/>
      <c r="ABA1415" s="265"/>
      <c r="ABB1415" s="265"/>
      <c r="ABC1415" s="265"/>
      <c r="ABD1415" s="265"/>
      <c r="ABE1415" s="265"/>
      <c r="ABF1415" s="265"/>
      <c r="ABG1415" s="265"/>
      <c r="ABH1415" s="265"/>
      <c r="ABI1415" s="265"/>
      <c r="ABJ1415" s="265"/>
      <c r="ABK1415" s="265"/>
      <c r="ABL1415" s="265"/>
      <c r="ABM1415" s="265"/>
      <c r="ABN1415" s="265"/>
      <c r="ABO1415" s="265"/>
      <c r="ABP1415" s="265"/>
      <c r="ABQ1415" s="265"/>
      <c r="ABR1415" s="265"/>
      <c r="ABS1415" s="265"/>
      <c r="ABT1415" s="265"/>
      <c r="ABU1415" s="265"/>
      <c r="ABV1415" s="265"/>
      <c r="ABW1415" s="265"/>
      <c r="ABX1415" s="265"/>
      <c r="ABY1415" s="265"/>
      <c r="ABZ1415" s="265"/>
      <c r="ACA1415" s="265"/>
      <c r="ACB1415" s="265"/>
      <c r="ACC1415" s="265"/>
      <c r="ACD1415" s="265"/>
      <c r="ACE1415" s="265"/>
      <c r="ACF1415" s="265"/>
      <c r="ACG1415" s="265"/>
      <c r="ACH1415" s="265"/>
      <c r="ACI1415" s="265"/>
      <c r="ACJ1415" s="265"/>
      <c r="ACK1415" s="265"/>
      <c r="ACL1415" s="265"/>
      <c r="ACM1415" s="265"/>
      <c r="ACN1415" s="265"/>
      <c r="ACO1415" s="265"/>
      <c r="ACP1415" s="265"/>
      <c r="ACQ1415" s="265"/>
      <c r="ACR1415" s="265"/>
      <c r="ACS1415" s="265"/>
      <c r="ACT1415" s="265"/>
      <c r="ACU1415" s="265"/>
      <c r="ACV1415" s="265"/>
      <c r="ACW1415" s="265"/>
      <c r="ACX1415" s="265"/>
      <c r="ACY1415" s="265"/>
      <c r="ACZ1415" s="265"/>
      <c r="ADA1415" s="265"/>
      <c r="ADB1415" s="265"/>
      <c r="ADC1415" s="265"/>
      <c r="ADD1415" s="265"/>
      <c r="ADE1415" s="265"/>
      <c r="ADF1415" s="265"/>
      <c r="ADG1415" s="265"/>
      <c r="ADH1415" s="265"/>
      <c r="ADI1415" s="265"/>
      <c r="ADJ1415" s="265"/>
      <c r="ADK1415" s="265"/>
      <c r="ADL1415" s="265"/>
      <c r="ADM1415" s="265"/>
      <c r="ADN1415" s="265"/>
      <c r="ADO1415" s="265"/>
      <c r="ADP1415" s="265"/>
      <c r="ADQ1415" s="265"/>
      <c r="ADR1415" s="265"/>
      <c r="ADS1415" s="265"/>
      <c r="ADT1415" s="265"/>
      <c r="ADU1415" s="265"/>
      <c r="ADV1415" s="265"/>
      <c r="ADW1415" s="265"/>
      <c r="ADX1415" s="265"/>
      <c r="ADY1415" s="265"/>
      <c r="ADZ1415" s="265"/>
      <c r="AEA1415" s="265"/>
      <c r="AEB1415" s="265"/>
      <c r="AEC1415" s="265"/>
      <c r="AED1415" s="265"/>
      <c r="AEE1415" s="265"/>
      <c r="AEF1415" s="265"/>
      <c r="AEG1415" s="265"/>
      <c r="AEH1415" s="265"/>
      <c r="AEI1415" s="265"/>
      <c r="AEJ1415" s="265"/>
      <c r="AEK1415" s="265"/>
      <c r="AEL1415" s="265"/>
      <c r="AEM1415" s="265"/>
      <c r="AEN1415" s="265"/>
      <c r="AEO1415" s="265"/>
      <c r="AEP1415" s="265"/>
      <c r="AEQ1415" s="265"/>
      <c r="AER1415" s="265"/>
      <c r="AES1415" s="265"/>
      <c r="AET1415" s="265"/>
      <c r="AEU1415" s="265"/>
      <c r="AEV1415" s="265"/>
      <c r="AEW1415" s="265"/>
      <c r="AEX1415" s="265"/>
      <c r="AEY1415" s="265"/>
      <c r="AEZ1415" s="265"/>
      <c r="AFA1415" s="265"/>
      <c r="AFB1415" s="265"/>
      <c r="AFC1415" s="265"/>
      <c r="AFD1415" s="265"/>
      <c r="AFE1415" s="265"/>
      <c r="AFF1415" s="265"/>
      <c r="AFG1415" s="265"/>
      <c r="AFH1415" s="265"/>
      <c r="AFI1415" s="265"/>
      <c r="AFJ1415" s="265"/>
      <c r="AFK1415" s="265"/>
      <c r="AFL1415" s="265"/>
      <c r="AFM1415" s="265"/>
      <c r="AFN1415" s="265"/>
      <c r="AFO1415" s="265"/>
      <c r="AFP1415" s="265"/>
      <c r="AFQ1415" s="265"/>
      <c r="AFR1415" s="265"/>
      <c r="AFS1415" s="265"/>
      <c r="AFT1415" s="265"/>
      <c r="AFU1415" s="265"/>
      <c r="AFV1415" s="265"/>
      <c r="AFW1415" s="265"/>
      <c r="AFX1415" s="265"/>
      <c r="AFY1415" s="265"/>
      <c r="AFZ1415" s="265"/>
      <c r="AGA1415" s="265"/>
      <c r="AGB1415" s="265"/>
      <c r="AGC1415" s="265"/>
      <c r="AGD1415" s="265"/>
      <c r="AGE1415" s="265"/>
      <c r="AGF1415" s="265"/>
      <c r="AGG1415" s="265"/>
      <c r="AGH1415" s="265"/>
      <c r="AGI1415" s="265"/>
      <c r="AGJ1415" s="265"/>
      <c r="AGK1415" s="265"/>
      <c r="AGL1415" s="265"/>
      <c r="AGM1415" s="265"/>
      <c r="AGN1415" s="265"/>
      <c r="AGO1415" s="265"/>
      <c r="AGP1415" s="265"/>
      <c r="AGQ1415" s="265"/>
      <c r="AGR1415" s="265"/>
      <c r="AGS1415" s="265"/>
      <c r="AGT1415" s="265"/>
      <c r="AGU1415" s="265"/>
      <c r="AGV1415" s="265"/>
      <c r="AGW1415" s="265"/>
      <c r="AGX1415" s="265"/>
      <c r="AGY1415" s="265"/>
      <c r="AGZ1415" s="265"/>
      <c r="AHA1415" s="265"/>
      <c r="AHB1415" s="265"/>
      <c r="AHC1415" s="265"/>
      <c r="AHD1415" s="265"/>
      <c r="AHE1415" s="265"/>
      <c r="AHF1415" s="265"/>
      <c r="AHG1415" s="265"/>
      <c r="AHH1415" s="265"/>
      <c r="AHI1415" s="265"/>
      <c r="AHJ1415" s="265"/>
      <c r="AHK1415" s="265"/>
      <c r="AHL1415" s="265"/>
      <c r="AHM1415" s="265"/>
      <c r="AHN1415" s="265"/>
      <c r="AHO1415" s="265"/>
      <c r="AHP1415" s="265"/>
      <c r="AHQ1415" s="265"/>
      <c r="AHR1415" s="265"/>
      <c r="AHS1415" s="265"/>
      <c r="AHT1415" s="265"/>
      <c r="AHU1415" s="265"/>
      <c r="AHV1415" s="265"/>
      <c r="AHW1415" s="265"/>
      <c r="AHX1415" s="265"/>
      <c r="AHY1415" s="265"/>
      <c r="AHZ1415" s="265"/>
      <c r="AIA1415" s="265"/>
      <c r="AIB1415" s="265"/>
      <c r="AIC1415" s="265"/>
      <c r="AID1415" s="265"/>
      <c r="AIE1415" s="265"/>
      <c r="AIF1415" s="265"/>
      <c r="AIG1415" s="265"/>
      <c r="AIH1415" s="265"/>
      <c r="AII1415" s="265"/>
      <c r="AIJ1415" s="265"/>
      <c r="AIK1415" s="265"/>
      <c r="AIL1415" s="265"/>
      <c r="AIM1415" s="265"/>
      <c r="AIN1415" s="265"/>
      <c r="AIO1415" s="265"/>
      <c r="AIP1415" s="265"/>
      <c r="AIQ1415" s="265"/>
      <c r="AIR1415" s="265"/>
      <c r="AIS1415" s="265"/>
      <c r="AIT1415" s="265"/>
      <c r="AIU1415" s="265"/>
      <c r="AIV1415" s="265"/>
      <c r="AIW1415" s="265"/>
      <c r="AIX1415" s="265"/>
      <c r="AIY1415" s="265"/>
      <c r="AIZ1415" s="265"/>
      <c r="AJA1415" s="265"/>
      <c r="AJB1415" s="265"/>
      <c r="AJC1415" s="265"/>
      <c r="AJD1415" s="265"/>
      <c r="AJE1415" s="265"/>
      <c r="AJF1415" s="265"/>
      <c r="AJG1415" s="265"/>
      <c r="AJH1415" s="265"/>
      <c r="AJI1415" s="265"/>
      <c r="AJJ1415" s="265"/>
      <c r="AJK1415" s="265"/>
      <c r="AJL1415" s="265"/>
      <c r="AJM1415" s="265"/>
      <c r="AJN1415" s="265"/>
      <c r="AJO1415" s="265"/>
      <c r="AJP1415" s="265"/>
      <c r="AJQ1415" s="265"/>
      <c r="AJR1415" s="265"/>
      <c r="AJS1415" s="265"/>
      <c r="AJT1415" s="265"/>
      <c r="AJU1415" s="265"/>
      <c r="AJV1415" s="265"/>
      <c r="AJW1415" s="265"/>
      <c r="AJX1415" s="265"/>
      <c r="AJY1415" s="265"/>
      <c r="AJZ1415" s="265"/>
      <c r="AKA1415" s="265"/>
      <c r="AKB1415" s="265"/>
      <c r="AKC1415" s="265"/>
      <c r="AKD1415" s="265"/>
      <c r="AKE1415" s="265"/>
      <c r="AKF1415" s="265"/>
      <c r="AKG1415" s="265"/>
      <c r="AKH1415" s="265"/>
      <c r="AKI1415" s="265"/>
      <c r="AKJ1415" s="265"/>
      <c r="AKK1415" s="265"/>
      <c r="AKL1415" s="265"/>
      <c r="AKM1415" s="265"/>
      <c r="AKN1415" s="265"/>
      <c r="AKO1415" s="265"/>
      <c r="AKP1415" s="265"/>
      <c r="AKQ1415" s="265"/>
      <c r="AKR1415" s="265"/>
      <c r="AKS1415" s="265"/>
      <c r="AKT1415" s="265"/>
      <c r="AKU1415" s="265"/>
      <c r="AKV1415" s="265"/>
      <c r="AKW1415" s="265"/>
      <c r="AKX1415" s="265"/>
      <c r="AKY1415" s="265"/>
      <c r="AKZ1415" s="265"/>
      <c r="ALA1415" s="265"/>
      <c r="ALB1415" s="265"/>
      <c r="ALC1415" s="265"/>
      <c r="ALD1415" s="265"/>
      <c r="ALE1415" s="265"/>
      <c r="ALF1415" s="265"/>
      <c r="ALG1415" s="265"/>
      <c r="ALH1415" s="265"/>
      <c r="ALI1415" s="265"/>
      <c r="ALJ1415" s="265"/>
      <c r="ALK1415" s="265"/>
      <c r="ALL1415" s="265"/>
      <c r="ALM1415" s="265"/>
      <c r="ALN1415" s="265"/>
      <c r="ALO1415" s="265"/>
      <c r="ALP1415" s="265"/>
      <c r="ALQ1415" s="265"/>
      <c r="ALR1415" s="265"/>
      <c r="ALS1415" s="265"/>
      <c r="ALT1415" s="265"/>
      <c r="ALU1415" s="265"/>
      <c r="ALV1415" s="265"/>
      <c r="ALW1415" s="265"/>
      <c r="ALX1415" s="265"/>
      <c r="ALY1415" s="265"/>
      <c r="ALZ1415" s="265"/>
      <c r="AMA1415" s="265"/>
      <c r="AMB1415" s="265"/>
      <c r="AMC1415" s="265"/>
      <c r="AMD1415" s="265"/>
      <c r="AME1415" s="265"/>
      <c r="AMF1415" s="265"/>
      <c r="AMG1415" s="265"/>
      <c r="AMH1415" s="265"/>
      <c r="AMI1415" s="265"/>
      <c r="AMJ1415" s="265"/>
      <c r="AMK1415" s="265"/>
      <c r="AML1415" s="265"/>
      <c r="AMM1415" s="265"/>
      <c r="AMN1415" s="265"/>
      <c r="AMO1415" s="265"/>
      <c r="AMP1415" s="265"/>
      <c r="AMQ1415" s="265"/>
      <c r="AMR1415" s="265"/>
      <c r="AMS1415" s="265"/>
      <c r="AMT1415" s="265"/>
      <c r="AMU1415" s="265"/>
      <c r="AMV1415" s="265"/>
      <c r="AMW1415" s="265"/>
      <c r="AMX1415" s="265"/>
      <c r="AMY1415" s="265"/>
      <c r="AMZ1415" s="265"/>
      <c r="ANA1415" s="265"/>
      <c r="ANB1415" s="265"/>
      <c r="ANC1415" s="265"/>
      <c r="AND1415" s="265"/>
      <c r="ANE1415" s="265"/>
      <c r="ANF1415" s="265"/>
      <c r="ANG1415" s="265"/>
      <c r="ANH1415" s="265"/>
      <c r="ANI1415" s="265"/>
      <c r="ANJ1415" s="265"/>
      <c r="ANK1415" s="265"/>
      <c r="ANL1415" s="265"/>
      <c r="ANM1415" s="265"/>
      <c r="ANN1415" s="265"/>
      <c r="ANO1415" s="265"/>
      <c r="ANP1415" s="265"/>
      <c r="ANQ1415" s="265"/>
      <c r="ANR1415" s="265"/>
      <c r="ANS1415" s="265"/>
      <c r="ANT1415" s="265"/>
      <c r="ANU1415" s="265"/>
      <c r="ANV1415" s="265"/>
      <c r="ANW1415" s="265"/>
      <c r="ANX1415" s="265"/>
      <c r="ANY1415" s="265"/>
      <c r="ANZ1415" s="265"/>
      <c r="AOA1415" s="265"/>
      <c r="AOB1415" s="265"/>
      <c r="AOC1415" s="265"/>
      <c r="AOD1415" s="265"/>
      <c r="AOE1415" s="265"/>
      <c r="AOF1415" s="265"/>
      <c r="AOG1415" s="265"/>
      <c r="AOH1415" s="265"/>
      <c r="AOI1415" s="265"/>
      <c r="AOJ1415" s="265"/>
      <c r="AOK1415" s="265"/>
      <c r="AOL1415" s="265"/>
      <c r="AOM1415" s="265"/>
      <c r="AON1415" s="265"/>
      <c r="AOO1415" s="265"/>
      <c r="AOP1415" s="265"/>
      <c r="AOQ1415" s="265"/>
      <c r="AOR1415" s="265"/>
      <c r="AOS1415" s="265"/>
      <c r="AOT1415" s="265"/>
      <c r="AOU1415" s="265"/>
      <c r="AOV1415" s="265"/>
      <c r="AOW1415" s="265"/>
      <c r="AOX1415" s="265"/>
      <c r="AOY1415" s="265"/>
      <c r="AOZ1415" s="265"/>
      <c r="APA1415" s="265"/>
      <c r="APB1415" s="265"/>
      <c r="APC1415" s="265"/>
      <c r="APD1415" s="265"/>
      <c r="APE1415" s="265"/>
      <c r="APF1415" s="265"/>
      <c r="APG1415" s="265"/>
      <c r="APH1415" s="265"/>
      <c r="API1415" s="265"/>
      <c r="APJ1415" s="265"/>
      <c r="APK1415" s="265"/>
      <c r="APL1415" s="265"/>
      <c r="APM1415" s="265"/>
      <c r="APN1415" s="265"/>
      <c r="APO1415" s="265"/>
      <c r="APP1415" s="265"/>
      <c r="APQ1415" s="265"/>
      <c r="APR1415" s="265"/>
      <c r="APS1415" s="265"/>
      <c r="APT1415" s="265"/>
      <c r="APU1415" s="265"/>
      <c r="APV1415" s="265"/>
      <c r="APW1415" s="265"/>
      <c r="APX1415" s="265"/>
      <c r="APY1415" s="265"/>
      <c r="APZ1415" s="265"/>
      <c r="AQA1415" s="265"/>
      <c r="AQB1415" s="265"/>
      <c r="AQC1415" s="265"/>
      <c r="AQD1415" s="265"/>
      <c r="AQE1415" s="265"/>
      <c r="AQF1415" s="265"/>
      <c r="AQG1415" s="265"/>
      <c r="AQH1415" s="265"/>
      <c r="AQI1415" s="265"/>
      <c r="AQJ1415" s="265"/>
      <c r="AQK1415" s="265"/>
      <c r="AQL1415" s="265"/>
      <c r="AQM1415" s="265"/>
      <c r="AQN1415" s="265"/>
      <c r="AQO1415" s="265"/>
      <c r="AQP1415" s="265"/>
      <c r="AQQ1415" s="265"/>
      <c r="AQR1415" s="265"/>
      <c r="AQS1415" s="265"/>
      <c r="AQT1415" s="265"/>
      <c r="AQU1415" s="265"/>
      <c r="AQV1415" s="265"/>
      <c r="AQW1415" s="265"/>
      <c r="AQX1415" s="265"/>
      <c r="AQY1415" s="265"/>
      <c r="AQZ1415" s="265"/>
      <c r="ARA1415" s="265"/>
      <c r="ARB1415" s="265"/>
      <c r="ARC1415" s="265"/>
      <c r="ARD1415" s="265"/>
      <c r="ARE1415" s="265"/>
      <c r="ARF1415" s="265"/>
      <c r="ARG1415" s="265"/>
      <c r="ARH1415" s="265"/>
      <c r="ARI1415" s="265"/>
      <c r="ARJ1415" s="265"/>
      <c r="ARK1415" s="265"/>
      <c r="ARL1415" s="265"/>
      <c r="ARM1415" s="265"/>
      <c r="ARN1415" s="265"/>
      <c r="ARO1415" s="265"/>
      <c r="ARP1415" s="265"/>
      <c r="ARQ1415" s="265"/>
      <c r="ARR1415" s="265"/>
      <c r="ARS1415" s="265"/>
      <c r="ART1415" s="265"/>
      <c r="ARU1415" s="265"/>
      <c r="ARV1415" s="265"/>
      <c r="ARW1415" s="265"/>
      <c r="ARX1415" s="265"/>
      <c r="ARY1415" s="265"/>
      <c r="ARZ1415" s="265"/>
      <c r="ASA1415" s="265"/>
      <c r="ASB1415" s="265"/>
      <c r="ASC1415" s="265"/>
      <c r="ASD1415" s="265"/>
      <c r="ASE1415" s="265"/>
      <c r="ASF1415" s="265"/>
      <c r="ASG1415" s="265"/>
      <c r="ASH1415" s="265"/>
      <c r="ASI1415" s="265"/>
      <c r="ASJ1415" s="265"/>
      <c r="ASK1415" s="265"/>
      <c r="ASL1415" s="265"/>
      <c r="ASM1415" s="265"/>
      <c r="ASN1415" s="265"/>
      <c r="ASO1415" s="265"/>
      <c r="ASP1415" s="265"/>
      <c r="ASQ1415" s="265"/>
      <c r="ASR1415" s="265"/>
      <c r="ASS1415" s="265"/>
      <c r="AST1415" s="265"/>
      <c r="ASU1415" s="265"/>
      <c r="ASV1415" s="265"/>
      <c r="ASW1415" s="265"/>
      <c r="ASX1415" s="265"/>
      <c r="ASY1415" s="265"/>
      <c r="ASZ1415" s="265"/>
      <c r="ATA1415" s="265"/>
      <c r="ATB1415" s="265"/>
      <c r="ATC1415" s="265"/>
      <c r="ATD1415" s="265"/>
      <c r="ATE1415" s="265"/>
      <c r="ATF1415" s="265"/>
      <c r="ATG1415" s="265"/>
      <c r="ATH1415" s="265"/>
      <c r="ATI1415" s="265"/>
      <c r="ATJ1415" s="265"/>
      <c r="ATK1415" s="265"/>
      <c r="ATL1415" s="265"/>
      <c r="ATM1415" s="265"/>
      <c r="ATN1415" s="265"/>
      <c r="ATO1415" s="265"/>
      <c r="ATP1415" s="265"/>
      <c r="ATQ1415" s="265"/>
      <c r="ATR1415" s="265"/>
      <c r="ATS1415" s="265"/>
      <c r="ATT1415" s="265"/>
      <c r="ATU1415" s="265"/>
      <c r="ATV1415" s="265"/>
      <c r="ATW1415" s="265"/>
      <c r="ATX1415" s="265"/>
      <c r="ATY1415" s="265"/>
      <c r="ATZ1415" s="265"/>
      <c r="AUA1415" s="265"/>
      <c r="AUB1415" s="265"/>
      <c r="AUC1415" s="265"/>
      <c r="AUD1415" s="265"/>
      <c r="AUE1415" s="265"/>
      <c r="AUF1415" s="265"/>
      <c r="AUG1415" s="265"/>
      <c r="AUH1415" s="265"/>
      <c r="AUI1415" s="265"/>
      <c r="AUJ1415" s="265"/>
      <c r="AUK1415" s="265"/>
      <c r="AUL1415" s="265"/>
      <c r="AUM1415" s="265"/>
      <c r="AUN1415" s="265"/>
      <c r="AUO1415" s="265"/>
      <c r="AUP1415" s="265"/>
      <c r="AUQ1415" s="265"/>
      <c r="AUR1415" s="265"/>
      <c r="AUS1415" s="265"/>
      <c r="AUT1415" s="265"/>
      <c r="AUU1415" s="265"/>
      <c r="AUV1415" s="265"/>
      <c r="AUW1415" s="265"/>
      <c r="AUX1415" s="265"/>
      <c r="AUY1415" s="265"/>
      <c r="AUZ1415" s="265"/>
      <c r="AVA1415" s="265"/>
      <c r="AVB1415" s="265"/>
      <c r="AVC1415" s="265"/>
      <c r="AVD1415" s="265"/>
      <c r="AVE1415" s="265"/>
      <c r="AVF1415" s="265"/>
      <c r="AVG1415" s="265"/>
      <c r="AVH1415" s="265"/>
      <c r="AVI1415" s="265"/>
      <c r="AVJ1415" s="265"/>
      <c r="AVK1415" s="265"/>
      <c r="AVL1415" s="265"/>
      <c r="AVM1415" s="265"/>
      <c r="AVN1415" s="265"/>
      <c r="AVO1415" s="265"/>
      <c r="AVP1415" s="265"/>
      <c r="AVQ1415" s="265"/>
      <c r="AVR1415" s="265"/>
      <c r="AVS1415" s="265"/>
      <c r="AVT1415" s="265"/>
      <c r="AVU1415" s="265"/>
      <c r="AVV1415" s="265"/>
      <c r="AVW1415" s="265"/>
      <c r="AVX1415" s="265"/>
      <c r="AVY1415" s="265"/>
      <c r="AVZ1415" s="265"/>
      <c r="AWA1415" s="265"/>
      <c r="AWB1415" s="265"/>
      <c r="AWC1415" s="265"/>
      <c r="AWD1415" s="265"/>
      <c r="AWE1415" s="265"/>
      <c r="AWF1415" s="265"/>
      <c r="AWG1415" s="265"/>
      <c r="AWH1415" s="265"/>
      <c r="AWI1415" s="265"/>
      <c r="AWJ1415" s="265"/>
      <c r="AWK1415" s="265"/>
      <c r="AWL1415" s="265"/>
      <c r="AWM1415" s="265"/>
      <c r="AWN1415" s="265"/>
      <c r="AWO1415" s="265"/>
      <c r="AWP1415" s="265"/>
      <c r="AWQ1415" s="265"/>
      <c r="AWR1415" s="265"/>
      <c r="AWS1415" s="265"/>
      <c r="AWT1415" s="265"/>
      <c r="AWU1415" s="265"/>
      <c r="AWV1415" s="265"/>
      <c r="AWW1415" s="265"/>
      <c r="AWX1415" s="265"/>
      <c r="AWY1415" s="265"/>
      <c r="AWZ1415" s="265"/>
      <c r="AXA1415" s="265"/>
      <c r="AXB1415" s="265"/>
      <c r="AXC1415" s="265"/>
      <c r="AXD1415" s="265"/>
      <c r="AXE1415" s="265"/>
      <c r="AXF1415" s="265"/>
      <c r="AXG1415" s="265"/>
      <c r="AXH1415" s="265"/>
      <c r="AXI1415" s="265"/>
      <c r="AXJ1415" s="265"/>
      <c r="AXK1415" s="265"/>
      <c r="AXL1415" s="265"/>
      <c r="AXM1415" s="265"/>
      <c r="AXN1415" s="265"/>
      <c r="AXO1415" s="265"/>
      <c r="AXP1415" s="265"/>
      <c r="AXQ1415" s="265"/>
      <c r="AXR1415" s="265"/>
      <c r="AXS1415" s="265"/>
      <c r="AXT1415" s="265"/>
      <c r="AXU1415" s="265"/>
      <c r="AXV1415" s="265"/>
      <c r="AXW1415" s="265"/>
      <c r="AXX1415" s="265"/>
      <c r="AXY1415" s="265"/>
      <c r="AXZ1415" s="265"/>
      <c r="AYA1415" s="265"/>
      <c r="AYB1415" s="265"/>
      <c r="AYC1415" s="265"/>
      <c r="AYD1415" s="265"/>
      <c r="AYE1415" s="265"/>
      <c r="AYF1415" s="265"/>
      <c r="AYG1415" s="265"/>
      <c r="AYH1415" s="265"/>
      <c r="AYI1415" s="265"/>
      <c r="AYJ1415" s="265"/>
      <c r="AYK1415" s="265"/>
      <c r="AYL1415" s="265"/>
      <c r="AYM1415" s="265"/>
      <c r="AYN1415" s="265"/>
      <c r="AYO1415" s="265"/>
      <c r="AYP1415" s="265"/>
      <c r="AYQ1415" s="265"/>
      <c r="AYR1415" s="265"/>
      <c r="AYS1415" s="265"/>
      <c r="AYT1415" s="265"/>
      <c r="AYU1415" s="265"/>
      <c r="AYV1415" s="265"/>
      <c r="AYW1415" s="265"/>
      <c r="AYX1415" s="265"/>
      <c r="AYY1415" s="265"/>
      <c r="AYZ1415" s="265"/>
      <c r="AZA1415" s="265"/>
      <c r="AZB1415" s="265"/>
      <c r="AZC1415" s="265"/>
      <c r="AZD1415" s="265"/>
      <c r="AZE1415" s="265"/>
      <c r="AZF1415" s="265"/>
      <c r="AZG1415" s="265"/>
      <c r="AZH1415" s="265"/>
      <c r="AZI1415" s="265"/>
      <c r="AZJ1415" s="265"/>
      <c r="AZK1415" s="265"/>
      <c r="AZL1415" s="265"/>
      <c r="AZM1415" s="265"/>
      <c r="AZN1415" s="265"/>
      <c r="AZO1415" s="265"/>
      <c r="AZP1415" s="265"/>
      <c r="AZQ1415" s="265"/>
      <c r="AZR1415" s="265"/>
      <c r="AZS1415" s="265"/>
      <c r="AZT1415" s="265"/>
      <c r="AZU1415" s="265"/>
      <c r="AZV1415" s="265"/>
      <c r="AZW1415" s="265"/>
      <c r="AZX1415" s="265"/>
      <c r="AZY1415" s="265"/>
      <c r="AZZ1415" s="265"/>
      <c r="BAA1415" s="265"/>
      <c r="BAB1415" s="265"/>
      <c r="BAC1415" s="265"/>
      <c r="BAD1415" s="265"/>
      <c r="BAE1415" s="265"/>
      <c r="BAF1415" s="265"/>
      <c r="BAG1415" s="265"/>
      <c r="BAH1415" s="265"/>
      <c r="BAI1415" s="265"/>
      <c r="BAJ1415" s="265"/>
      <c r="BAK1415" s="265"/>
      <c r="BAL1415" s="265"/>
      <c r="BAM1415" s="265"/>
      <c r="BAN1415" s="265"/>
      <c r="BAO1415" s="265"/>
      <c r="BAP1415" s="265"/>
      <c r="BAQ1415" s="265"/>
      <c r="BAR1415" s="265"/>
      <c r="BAS1415" s="265"/>
      <c r="BAT1415" s="265"/>
      <c r="BAU1415" s="265"/>
      <c r="BAV1415" s="265"/>
      <c r="BAW1415" s="265"/>
      <c r="BAX1415" s="265"/>
      <c r="BAY1415" s="265"/>
      <c r="BAZ1415" s="265"/>
      <c r="BBA1415" s="265"/>
      <c r="BBB1415" s="265"/>
      <c r="BBC1415" s="265"/>
      <c r="BBD1415" s="265"/>
      <c r="BBE1415" s="265"/>
      <c r="BBF1415" s="265"/>
      <c r="BBG1415" s="265"/>
      <c r="BBH1415" s="265"/>
      <c r="BBI1415" s="265"/>
      <c r="BBJ1415" s="265"/>
      <c r="BBK1415" s="265"/>
      <c r="BBL1415" s="265"/>
      <c r="BBM1415" s="265"/>
      <c r="BBN1415" s="265"/>
      <c r="BBO1415" s="265"/>
      <c r="BBP1415" s="265"/>
      <c r="BBQ1415" s="265"/>
      <c r="BBR1415" s="265"/>
      <c r="BBS1415" s="265"/>
      <c r="BBT1415" s="265"/>
      <c r="BBU1415" s="265"/>
      <c r="BBV1415" s="265"/>
      <c r="BBW1415" s="265"/>
      <c r="BBX1415" s="265"/>
      <c r="BBY1415" s="265"/>
      <c r="BBZ1415" s="265"/>
      <c r="BCA1415" s="265"/>
      <c r="BCB1415" s="265"/>
      <c r="BCC1415" s="265"/>
      <c r="BCD1415" s="265"/>
      <c r="BCE1415" s="265"/>
      <c r="BCF1415" s="265"/>
      <c r="BCG1415" s="265"/>
      <c r="BCH1415" s="265"/>
      <c r="BCI1415" s="265"/>
      <c r="BCJ1415" s="265"/>
      <c r="BCK1415" s="265"/>
      <c r="BCL1415" s="265"/>
      <c r="BCM1415" s="265"/>
      <c r="BCN1415" s="265"/>
      <c r="BCO1415" s="265"/>
      <c r="BCP1415" s="265"/>
      <c r="BCQ1415" s="265"/>
      <c r="BCR1415" s="265"/>
      <c r="BCS1415" s="265"/>
      <c r="BCT1415" s="265"/>
      <c r="BCU1415" s="265"/>
      <c r="BCV1415" s="265"/>
      <c r="BCW1415" s="265"/>
      <c r="BCX1415" s="265"/>
      <c r="BCY1415" s="265"/>
      <c r="BCZ1415" s="265"/>
      <c r="BDA1415" s="265"/>
      <c r="BDB1415" s="265"/>
      <c r="BDC1415" s="265"/>
      <c r="BDD1415" s="265"/>
      <c r="BDE1415" s="265"/>
      <c r="BDF1415" s="265"/>
      <c r="BDG1415" s="265"/>
      <c r="BDH1415" s="265"/>
      <c r="BDI1415" s="265"/>
      <c r="BDJ1415" s="265"/>
      <c r="BDK1415" s="265"/>
      <c r="BDL1415" s="265"/>
      <c r="BDM1415" s="265"/>
      <c r="BDN1415" s="265"/>
      <c r="BDO1415" s="265"/>
      <c r="BDP1415" s="265"/>
      <c r="BDQ1415" s="265"/>
      <c r="BDR1415" s="265"/>
      <c r="BDS1415" s="265"/>
      <c r="BDT1415" s="265"/>
      <c r="BDU1415" s="265"/>
      <c r="BDV1415" s="265"/>
      <c r="BDW1415" s="265"/>
      <c r="BDX1415" s="265"/>
      <c r="BDY1415" s="265"/>
      <c r="BDZ1415" s="265"/>
      <c r="BEA1415" s="265"/>
      <c r="BEB1415" s="265"/>
      <c r="BEC1415" s="265"/>
      <c r="BED1415" s="265"/>
      <c r="BEE1415" s="265"/>
      <c r="BEF1415" s="265"/>
      <c r="BEG1415" s="265"/>
      <c r="BEH1415" s="265"/>
      <c r="BEI1415" s="265"/>
      <c r="BEJ1415" s="265"/>
      <c r="BEK1415" s="265"/>
      <c r="BEL1415" s="265"/>
      <c r="BEM1415" s="265"/>
      <c r="BEN1415" s="265"/>
      <c r="BEO1415" s="265"/>
      <c r="BEP1415" s="265"/>
      <c r="BEQ1415" s="265"/>
      <c r="BER1415" s="265"/>
      <c r="BES1415" s="265"/>
      <c r="BET1415" s="265"/>
      <c r="BEU1415" s="265"/>
      <c r="BEV1415" s="265"/>
      <c r="BEW1415" s="265"/>
      <c r="BEX1415" s="265"/>
      <c r="BEY1415" s="265"/>
      <c r="BEZ1415" s="265"/>
      <c r="BFA1415" s="265"/>
      <c r="BFB1415" s="265"/>
      <c r="BFC1415" s="265"/>
      <c r="BFD1415" s="265"/>
      <c r="BFE1415" s="265"/>
      <c r="BFF1415" s="265"/>
      <c r="BFG1415" s="265"/>
      <c r="BFH1415" s="265"/>
      <c r="BFI1415" s="265"/>
      <c r="BFJ1415" s="265"/>
      <c r="BFK1415" s="265"/>
      <c r="BFL1415" s="265"/>
      <c r="BFM1415" s="265"/>
      <c r="BFN1415" s="265"/>
      <c r="BFO1415" s="265"/>
      <c r="BFP1415" s="265"/>
      <c r="BFQ1415" s="265"/>
      <c r="BFR1415" s="265"/>
      <c r="BFS1415" s="265"/>
      <c r="BFT1415" s="265"/>
      <c r="BFU1415" s="265"/>
      <c r="BFV1415" s="265"/>
      <c r="BFW1415" s="265"/>
      <c r="BFX1415" s="265"/>
      <c r="BFY1415" s="265"/>
      <c r="BFZ1415" s="265"/>
      <c r="BGA1415" s="265"/>
      <c r="BGB1415" s="265"/>
      <c r="BGC1415" s="265"/>
      <c r="BGD1415" s="265"/>
      <c r="BGE1415" s="265"/>
      <c r="BGF1415" s="265"/>
      <c r="BGG1415" s="265"/>
      <c r="BGH1415" s="265"/>
      <c r="BGI1415" s="265"/>
      <c r="BGJ1415" s="265"/>
      <c r="BGK1415" s="265"/>
      <c r="BGL1415" s="265"/>
      <c r="BGM1415" s="265"/>
      <c r="BGN1415" s="265"/>
      <c r="BGO1415" s="265"/>
      <c r="BGP1415" s="265"/>
      <c r="BGQ1415" s="265"/>
      <c r="BGR1415" s="265"/>
      <c r="BGS1415" s="265"/>
      <c r="BGT1415" s="265"/>
      <c r="BGU1415" s="265"/>
      <c r="BGV1415" s="265"/>
      <c r="BGW1415" s="265"/>
      <c r="BGX1415" s="265"/>
      <c r="BGY1415" s="265"/>
      <c r="BGZ1415" s="265"/>
      <c r="BHA1415" s="265"/>
      <c r="BHB1415" s="265"/>
      <c r="BHC1415" s="265"/>
      <c r="BHD1415" s="265"/>
      <c r="BHE1415" s="265"/>
      <c r="BHF1415" s="265"/>
      <c r="BHG1415" s="265"/>
      <c r="BHH1415" s="265"/>
      <c r="BHI1415" s="265"/>
      <c r="BHJ1415" s="265"/>
      <c r="BHK1415" s="265"/>
      <c r="BHL1415" s="265"/>
      <c r="BHM1415" s="265"/>
      <c r="BHN1415" s="265"/>
      <c r="BHO1415" s="265"/>
      <c r="BHP1415" s="265"/>
      <c r="BHQ1415" s="265"/>
      <c r="BHR1415" s="265"/>
      <c r="BHS1415" s="265"/>
      <c r="BHT1415" s="265"/>
      <c r="BHU1415" s="265"/>
      <c r="BHV1415" s="265"/>
      <c r="BHW1415" s="265"/>
      <c r="BHX1415" s="265"/>
      <c r="BHY1415" s="265"/>
      <c r="BHZ1415" s="265"/>
      <c r="BIA1415" s="265"/>
      <c r="BIB1415" s="265"/>
      <c r="BIC1415" s="265"/>
      <c r="BID1415" s="265"/>
      <c r="BIE1415" s="265"/>
      <c r="BIF1415" s="265"/>
      <c r="BIG1415" s="265"/>
      <c r="BIH1415" s="265"/>
      <c r="BII1415" s="265"/>
      <c r="BIJ1415" s="265"/>
      <c r="BIK1415" s="265"/>
      <c r="BIL1415" s="265"/>
      <c r="BIM1415" s="265"/>
      <c r="BIN1415" s="265"/>
      <c r="BIO1415" s="265"/>
      <c r="BIP1415" s="265"/>
      <c r="BIQ1415" s="265"/>
      <c r="BIR1415" s="265"/>
      <c r="BIS1415" s="265"/>
      <c r="BIT1415" s="265"/>
      <c r="BIU1415" s="265"/>
      <c r="BIV1415" s="265"/>
      <c r="BIW1415" s="265"/>
      <c r="BIX1415" s="265"/>
      <c r="BIY1415" s="265"/>
      <c r="BIZ1415" s="265"/>
      <c r="BJA1415" s="265"/>
      <c r="BJB1415" s="265"/>
      <c r="BJC1415" s="265"/>
      <c r="BJD1415" s="265"/>
      <c r="BJE1415" s="265"/>
      <c r="BJF1415" s="265"/>
      <c r="BJG1415" s="265"/>
      <c r="BJH1415" s="265"/>
      <c r="BJI1415" s="265"/>
      <c r="BJJ1415" s="265"/>
      <c r="BJK1415" s="265"/>
      <c r="BJL1415" s="265"/>
      <c r="BJM1415" s="265"/>
      <c r="BJN1415" s="265"/>
      <c r="BJO1415" s="265"/>
      <c r="BJP1415" s="265"/>
      <c r="BJQ1415" s="265"/>
      <c r="BJR1415" s="265"/>
      <c r="BJS1415" s="265"/>
      <c r="BJT1415" s="265"/>
      <c r="BJU1415" s="265"/>
      <c r="BJV1415" s="265"/>
      <c r="BJW1415" s="265"/>
      <c r="BJX1415" s="265"/>
      <c r="BJY1415" s="265"/>
      <c r="BJZ1415" s="265"/>
      <c r="BKA1415" s="265"/>
      <c r="BKB1415" s="265"/>
      <c r="BKC1415" s="265"/>
      <c r="BKD1415" s="265"/>
      <c r="BKE1415" s="265"/>
      <c r="BKF1415" s="265"/>
      <c r="BKG1415" s="265"/>
      <c r="BKH1415" s="265"/>
      <c r="BKI1415" s="265"/>
      <c r="BKJ1415" s="265"/>
      <c r="BKK1415" s="265"/>
      <c r="BKL1415" s="265"/>
      <c r="BKM1415" s="265"/>
      <c r="BKN1415" s="265"/>
      <c r="BKO1415" s="265"/>
      <c r="BKP1415" s="265"/>
      <c r="BKQ1415" s="265"/>
      <c r="BKR1415" s="265"/>
      <c r="BKS1415" s="265"/>
      <c r="BKT1415" s="265"/>
      <c r="BKU1415" s="265"/>
      <c r="BKV1415" s="265"/>
      <c r="BKW1415" s="265"/>
      <c r="BKX1415" s="265"/>
      <c r="BKY1415" s="265"/>
      <c r="BKZ1415" s="265"/>
      <c r="BLA1415" s="265"/>
      <c r="BLB1415" s="265"/>
      <c r="BLC1415" s="265"/>
      <c r="BLD1415" s="265"/>
      <c r="BLE1415" s="265"/>
      <c r="BLF1415" s="265"/>
      <c r="BLG1415" s="265"/>
      <c r="BLH1415" s="265"/>
      <c r="BLI1415" s="265"/>
      <c r="BLJ1415" s="265"/>
      <c r="BLK1415" s="265"/>
      <c r="BLL1415" s="265"/>
      <c r="BLM1415" s="265"/>
      <c r="BLN1415" s="265"/>
      <c r="BLO1415" s="265"/>
      <c r="BLP1415" s="265"/>
      <c r="BLQ1415" s="265"/>
      <c r="BLR1415" s="265"/>
      <c r="BLS1415" s="265"/>
      <c r="BLT1415" s="265"/>
      <c r="BLU1415" s="265"/>
      <c r="BLV1415" s="265"/>
      <c r="BLW1415" s="265"/>
      <c r="BLX1415" s="265"/>
      <c r="BLY1415" s="265"/>
      <c r="BLZ1415" s="265"/>
      <c r="BMA1415" s="265"/>
      <c r="BMB1415" s="265"/>
      <c r="BMC1415" s="265"/>
      <c r="BMD1415" s="265"/>
      <c r="BME1415" s="265"/>
      <c r="BMF1415" s="265"/>
      <c r="BMG1415" s="265"/>
      <c r="BMH1415" s="265"/>
      <c r="BMI1415" s="265"/>
      <c r="BMJ1415" s="265"/>
      <c r="BMK1415" s="265"/>
      <c r="BML1415" s="265"/>
      <c r="BMM1415" s="265"/>
      <c r="BMN1415" s="265"/>
      <c r="BMO1415" s="265"/>
      <c r="BMP1415" s="265"/>
      <c r="BMQ1415" s="265"/>
      <c r="BMR1415" s="265"/>
      <c r="BMS1415" s="265"/>
      <c r="BMT1415" s="265"/>
      <c r="BMU1415" s="265"/>
      <c r="BMV1415" s="265"/>
      <c r="BMW1415" s="265"/>
      <c r="BMX1415" s="265"/>
      <c r="BMY1415" s="265"/>
      <c r="BMZ1415" s="265"/>
      <c r="BNA1415" s="265"/>
      <c r="BNB1415" s="265"/>
      <c r="BNC1415" s="265"/>
      <c r="BND1415" s="265"/>
      <c r="BNE1415" s="265"/>
      <c r="BNF1415" s="265"/>
      <c r="BNG1415" s="265"/>
      <c r="BNH1415" s="265"/>
      <c r="BNI1415" s="265"/>
      <c r="BNJ1415" s="265"/>
      <c r="BNK1415" s="265"/>
      <c r="BNL1415" s="265"/>
      <c r="BNM1415" s="265"/>
      <c r="BNN1415" s="265"/>
      <c r="BNO1415" s="265"/>
      <c r="BNP1415" s="265"/>
      <c r="BNQ1415" s="265"/>
      <c r="BNR1415" s="265"/>
      <c r="BNS1415" s="265"/>
      <c r="BNT1415" s="265"/>
      <c r="BNU1415" s="265"/>
      <c r="BNV1415" s="265"/>
      <c r="BNW1415" s="265"/>
      <c r="BNX1415" s="265"/>
      <c r="BNY1415" s="265"/>
      <c r="BNZ1415" s="265"/>
      <c r="BOA1415" s="265"/>
      <c r="BOB1415" s="265"/>
      <c r="BOC1415" s="265"/>
      <c r="BOD1415" s="265"/>
      <c r="BOE1415" s="265"/>
      <c r="BOF1415" s="265"/>
      <c r="BOG1415" s="265"/>
      <c r="BOH1415" s="265"/>
      <c r="BOI1415" s="265"/>
      <c r="BOJ1415" s="265"/>
      <c r="BOK1415" s="265"/>
      <c r="BOL1415" s="265"/>
      <c r="BOM1415" s="265"/>
      <c r="BON1415" s="265"/>
      <c r="BOO1415" s="265"/>
      <c r="BOP1415" s="265"/>
      <c r="BOQ1415" s="265"/>
      <c r="BOR1415" s="265"/>
      <c r="BOS1415" s="265"/>
      <c r="BOT1415" s="265"/>
      <c r="BOU1415" s="265"/>
      <c r="BOV1415" s="265"/>
      <c r="BOW1415" s="265"/>
      <c r="BOX1415" s="265"/>
      <c r="BOY1415" s="265"/>
      <c r="BOZ1415" s="265"/>
      <c r="BPA1415" s="265"/>
      <c r="BPB1415" s="265"/>
      <c r="BPC1415" s="265"/>
      <c r="BPD1415" s="265"/>
      <c r="BPE1415" s="265"/>
      <c r="BPF1415" s="265"/>
      <c r="BPG1415" s="265"/>
      <c r="BPH1415" s="265"/>
      <c r="BPI1415" s="265"/>
      <c r="BPJ1415" s="265"/>
      <c r="BPK1415" s="265"/>
      <c r="BPL1415" s="265"/>
      <c r="BPM1415" s="265"/>
      <c r="BPN1415" s="265"/>
      <c r="BPO1415" s="265"/>
      <c r="BPP1415" s="265"/>
      <c r="BPQ1415" s="265"/>
      <c r="BPR1415" s="265"/>
      <c r="BPS1415" s="265"/>
      <c r="BPT1415" s="265"/>
      <c r="BPU1415" s="265"/>
      <c r="BPV1415" s="265"/>
      <c r="BPW1415" s="265"/>
      <c r="BPX1415" s="265"/>
      <c r="BPY1415" s="265"/>
      <c r="BPZ1415" s="265"/>
      <c r="BQA1415" s="265"/>
      <c r="BQB1415" s="265"/>
      <c r="BQC1415" s="265"/>
      <c r="BQD1415" s="265"/>
      <c r="BQE1415" s="265"/>
      <c r="BQF1415" s="265"/>
      <c r="BQG1415" s="265"/>
      <c r="BQH1415" s="265"/>
      <c r="BQI1415" s="265"/>
      <c r="BQJ1415" s="265"/>
      <c r="BQK1415" s="265"/>
      <c r="BQL1415" s="265"/>
      <c r="BQM1415" s="265"/>
      <c r="BQN1415" s="265"/>
      <c r="BQO1415" s="265"/>
      <c r="BQP1415" s="265"/>
      <c r="BQQ1415" s="265"/>
      <c r="BQR1415" s="265"/>
      <c r="BQS1415" s="265"/>
      <c r="BQT1415" s="265"/>
      <c r="BQU1415" s="265"/>
      <c r="BQV1415" s="265"/>
      <c r="BQW1415" s="265"/>
      <c r="BQX1415" s="265"/>
      <c r="BQY1415" s="265"/>
      <c r="BQZ1415" s="265"/>
      <c r="BRA1415" s="265"/>
      <c r="BRB1415" s="265"/>
      <c r="BRC1415" s="265"/>
      <c r="BRD1415" s="265"/>
      <c r="BRE1415" s="265"/>
      <c r="BRF1415" s="265"/>
      <c r="BRG1415" s="265"/>
      <c r="BRH1415" s="265"/>
      <c r="BRI1415" s="265"/>
      <c r="BRJ1415" s="265"/>
      <c r="BRK1415" s="265"/>
      <c r="BRL1415" s="265"/>
      <c r="BRM1415" s="265"/>
      <c r="BRN1415" s="265"/>
      <c r="BRO1415" s="265"/>
      <c r="BRP1415" s="265"/>
      <c r="BRQ1415" s="265"/>
      <c r="BRR1415" s="265"/>
      <c r="BRS1415" s="265"/>
      <c r="BRT1415" s="265"/>
      <c r="BRU1415" s="265"/>
      <c r="BRV1415" s="265"/>
      <c r="BRW1415" s="265"/>
      <c r="BRX1415" s="265"/>
      <c r="BRY1415" s="265"/>
      <c r="BRZ1415" s="265"/>
      <c r="BSA1415" s="265"/>
      <c r="BSB1415" s="265"/>
      <c r="BSC1415" s="265"/>
      <c r="BSD1415" s="265"/>
      <c r="BSE1415" s="265"/>
      <c r="BSF1415" s="265"/>
      <c r="BSG1415" s="265"/>
      <c r="BSH1415" s="265"/>
      <c r="BSI1415" s="265"/>
      <c r="BSJ1415" s="265"/>
      <c r="BSK1415" s="265"/>
      <c r="BSL1415" s="265"/>
      <c r="BSM1415" s="265"/>
      <c r="BSN1415" s="265"/>
      <c r="BSO1415" s="265"/>
      <c r="BSP1415" s="265"/>
      <c r="BSQ1415" s="265"/>
      <c r="BSR1415" s="265"/>
      <c r="BSS1415" s="265"/>
      <c r="BST1415" s="265"/>
      <c r="BSU1415" s="265"/>
      <c r="BSV1415" s="265"/>
      <c r="BSW1415" s="265"/>
      <c r="BSX1415" s="265"/>
      <c r="BSY1415" s="265"/>
      <c r="BSZ1415" s="265"/>
      <c r="BTA1415" s="265"/>
      <c r="BTB1415" s="265"/>
      <c r="BTC1415" s="265"/>
      <c r="BTD1415" s="265"/>
      <c r="BTE1415" s="265"/>
      <c r="BTF1415" s="265"/>
      <c r="BTG1415" s="265"/>
      <c r="BTH1415" s="265"/>
      <c r="BTI1415" s="265"/>
      <c r="BTJ1415" s="265"/>
      <c r="BTK1415" s="265"/>
      <c r="BTL1415" s="265"/>
      <c r="BTM1415" s="265"/>
      <c r="BTN1415" s="265"/>
      <c r="BTO1415" s="265"/>
      <c r="BTP1415" s="265"/>
      <c r="BTQ1415" s="265"/>
      <c r="BTR1415" s="265"/>
      <c r="BTS1415" s="265"/>
      <c r="BTT1415" s="265"/>
      <c r="BTU1415" s="265"/>
      <c r="BTV1415" s="265"/>
      <c r="BTW1415" s="265"/>
      <c r="BTX1415" s="265"/>
      <c r="BTY1415" s="265"/>
      <c r="BTZ1415" s="265"/>
      <c r="BUA1415" s="265"/>
      <c r="BUB1415" s="265"/>
      <c r="BUC1415" s="265"/>
      <c r="BUD1415" s="265"/>
      <c r="BUE1415" s="265"/>
      <c r="BUF1415" s="265"/>
      <c r="BUG1415" s="265"/>
      <c r="BUH1415" s="265"/>
      <c r="BUI1415" s="265"/>
      <c r="BUJ1415" s="265"/>
      <c r="BUK1415" s="265"/>
      <c r="BUL1415" s="265"/>
      <c r="BUM1415" s="265"/>
      <c r="BUN1415" s="265"/>
      <c r="BUO1415" s="265"/>
      <c r="BUP1415" s="265"/>
      <c r="BUQ1415" s="265"/>
      <c r="BUR1415" s="265"/>
      <c r="BUS1415" s="265"/>
      <c r="BUT1415" s="265"/>
      <c r="BUU1415" s="265"/>
      <c r="BUV1415" s="265"/>
      <c r="BUW1415" s="265"/>
      <c r="BUX1415" s="265"/>
      <c r="BUY1415" s="265"/>
      <c r="BUZ1415" s="265"/>
      <c r="BVA1415" s="265"/>
      <c r="BVB1415" s="265"/>
      <c r="BVC1415" s="265"/>
      <c r="BVD1415" s="265"/>
      <c r="BVE1415" s="265"/>
      <c r="BVF1415" s="265"/>
      <c r="BVG1415" s="265"/>
      <c r="BVH1415" s="265"/>
      <c r="BVI1415" s="265"/>
      <c r="BVJ1415" s="265"/>
      <c r="BVK1415" s="265"/>
      <c r="BVL1415" s="265"/>
      <c r="BVM1415" s="265"/>
      <c r="BVN1415" s="265"/>
      <c r="BVO1415" s="265"/>
      <c r="BVP1415" s="265"/>
      <c r="BVQ1415" s="265"/>
      <c r="BVR1415" s="265"/>
      <c r="BVS1415" s="265"/>
      <c r="BVT1415" s="265"/>
      <c r="BVU1415" s="265"/>
      <c r="BVV1415" s="265"/>
      <c r="BVW1415" s="265"/>
      <c r="BVX1415" s="265"/>
      <c r="BVY1415" s="265"/>
      <c r="BVZ1415" s="265"/>
      <c r="BWA1415" s="265"/>
      <c r="BWB1415" s="265"/>
      <c r="BWC1415" s="265"/>
      <c r="BWD1415" s="265"/>
      <c r="BWE1415" s="265"/>
      <c r="BWF1415" s="265"/>
      <c r="BWG1415" s="265"/>
      <c r="BWH1415" s="265"/>
      <c r="BWI1415" s="265"/>
      <c r="BWJ1415" s="265"/>
      <c r="BWK1415" s="265"/>
      <c r="BWL1415" s="265"/>
      <c r="BWM1415" s="265"/>
      <c r="BWN1415" s="265"/>
      <c r="BWO1415" s="265"/>
      <c r="BWP1415" s="265"/>
      <c r="BWQ1415" s="265"/>
      <c r="BWR1415" s="265"/>
      <c r="BWS1415" s="265"/>
      <c r="BWT1415" s="265"/>
      <c r="BWU1415" s="265"/>
      <c r="BWV1415" s="265"/>
      <c r="BWW1415" s="265"/>
      <c r="BWX1415" s="265"/>
      <c r="BWY1415" s="265"/>
      <c r="BWZ1415" s="265"/>
      <c r="BXA1415" s="265"/>
      <c r="BXB1415" s="265"/>
      <c r="BXC1415" s="265"/>
      <c r="BXD1415" s="265"/>
      <c r="BXE1415" s="265"/>
      <c r="BXF1415" s="265"/>
      <c r="BXG1415" s="265"/>
      <c r="BXH1415" s="265"/>
      <c r="BXI1415" s="265"/>
      <c r="BXJ1415" s="265"/>
      <c r="BXK1415" s="265"/>
      <c r="BXL1415" s="265"/>
      <c r="BXM1415" s="265"/>
      <c r="BXN1415" s="265"/>
      <c r="BXO1415" s="265"/>
      <c r="BXP1415" s="265"/>
      <c r="BXQ1415" s="265"/>
      <c r="BXR1415" s="265"/>
      <c r="BXS1415" s="265"/>
      <c r="BXT1415" s="265"/>
      <c r="BXU1415" s="265"/>
      <c r="BXV1415" s="265"/>
      <c r="BXW1415" s="265"/>
      <c r="BXX1415" s="265"/>
      <c r="BXY1415" s="265"/>
      <c r="BXZ1415" s="265"/>
      <c r="BYA1415" s="265"/>
      <c r="BYB1415" s="265"/>
      <c r="BYC1415" s="265"/>
      <c r="BYD1415" s="265"/>
      <c r="BYE1415" s="265"/>
      <c r="BYF1415" s="265"/>
      <c r="BYG1415" s="265"/>
      <c r="BYH1415" s="265"/>
      <c r="BYI1415" s="265"/>
      <c r="BYJ1415" s="265"/>
      <c r="BYK1415" s="265"/>
      <c r="BYL1415" s="265"/>
      <c r="BYM1415" s="265"/>
      <c r="BYN1415" s="265"/>
      <c r="BYO1415" s="265"/>
      <c r="BYP1415" s="265"/>
      <c r="BYQ1415" s="265"/>
      <c r="BYR1415" s="265"/>
      <c r="BYS1415" s="265"/>
      <c r="BYT1415" s="265"/>
      <c r="BYU1415" s="265"/>
      <c r="BYV1415" s="265"/>
      <c r="BYW1415" s="265"/>
      <c r="BYX1415" s="265"/>
      <c r="BYY1415" s="265"/>
      <c r="BYZ1415" s="265"/>
      <c r="BZA1415" s="265"/>
      <c r="BZB1415" s="265"/>
      <c r="BZC1415" s="265"/>
      <c r="BZD1415" s="265"/>
      <c r="BZE1415" s="265"/>
      <c r="BZF1415" s="265"/>
      <c r="BZG1415" s="265"/>
      <c r="BZH1415" s="265"/>
      <c r="BZI1415" s="265"/>
      <c r="BZJ1415" s="265"/>
      <c r="BZK1415" s="265"/>
      <c r="BZL1415" s="265"/>
      <c r="BZM1415" s="265"/>
      <c r="BZN1415" s="265"/>
      <c r="BZO1415" s="265"/>
      <c r="BZP1415" s="265"/>
      <c r="BZQ1415" s="265"/>
      <c r="BZR1415" s="265"/>
      <c r="BZS1415" s="265"/>
      <c r="BZT1415" s="265"/>
      <c r="BZU1415" s="265"/>
      <c r="BZV1415" s="265"/>
      <c r="BZW1415" s="265"/>
      <c r="BZX1415" s="265"/>
      <c r="BZY1415" s="265"/>
      <c r="BZZ1415" s="265"/>
      <c r="CAA1415" s="265"/>
      <c r="CAB1415" s="265"/>
      <c r="CAC1415" s="265"/>
      <c r="CAD1415" s="265"/>
      <c r="CAE1415" s="265"/>
      <c r="CAF1415" s="265"/>
      <c r="CAG1415" s="265"/>
      <c r="CAH1415" s="265"/>
      <c r="CAI1415" s="265"/>
      <c r="CAJ1415" s="265"/>
      <c r="CAK1415" s="265"/>
      <c r="CAL1415" s="265"/>
      <c r="CAM1415" s="265"/>
      <c r="CAN1415" s="265"/>
      <c r="CAO1415" s="265"/>
      <c r="CAP1415" s="265"/>
      <c r="CAQ1415" s="265"/>
      <c r="CAR1415" s="265"/>
      <c r="CAS1415" s="265"/>
      <c r="CAT1415" s="265"/>
      <c r="CAU1415" s="265"/>
      <c r="CAV1415" s="265"/>
      <c r="CAW1415" s="265"/>
      <c r="CAX1415" s="265"/>
      <c r="CAY1415" s="265"/>
      <c r="CAZ1415" s="265"/>
      <c r="CBA1415" s="265"/>
      <c r="CBB1415" s="265"/>
      <c r="CBC1415" s="265"/>
      <c r="CBD1415" s="265"/>
      <c r="CBE1415" s="265"/>
      <c r="CBF1415" s="265"/>
      <c r="CBG1415" s="265"/>
      <c r="CBH1415" s="265"/>
      <c r="CBI1415" s="265"/>
      <c r="CBJ1415" s="265"/>
      <c r="CBK1415" s="265"/>
      <c r="CBL1415" s="265"/>
      <c r="CBM1415" s="265"/>
      <c r="CBN1415" s="265"/>
      <c r="CBO1415" s="265"/>
      <c r="CBP1415" s="265"/>
      <c r="CBQ1415" s="265"/>
      <c r="CBR1415" s="265"/>
      <c r="CBS1415" s="265"/>
      <c r="CBT1415" s="265"/>
      <c r="CBU1415" s="265"/>
      <c r="CBV1415" s="265"/>
      <c r="CBW1415" s="265"/>
      <c r="CBX1415" s="265"/>
      <c r="CBY1415" s="265"/>
      <c r="CBZ1415" s="265"/>
      <c r="CCA1415" s="265"/>
      <c r="CCB1415" s="265"/>
      <c r="CCC1415" s="265"/>
      <c r="CCD1415" s="265"/>
      <c r="CCE1415" s="265"/>
      <c r="CCF1415" s="265"/>
      <c r="CCG1415" s="265"/>
      <c r="CCH1415" s="265"/>
      <c r="CCI1415" s="265"/>
      <c r="CCJ1415" s="265"/>
      <c r="CCK1415" s="265"/>
      <c r="CCL1415" s="265"/>
      <c r="CCM1415" s="265"/>
      <c r="CCN1415" s="265"/>
      <c r="CCO1415" s="265"/>
      <c r="CCP1415" s="265"/>
      <c r="CCQ1415" s="265"/>
      <c r="CCR1415" s="265"/>
      <c r="CCS1415" s="265"/>
      <c r="CCT1415" s="265"/>
      <c r="CCU1415" s="265"/>
      <c r="CCV1415" s="265"/>
      <c r="CCW1415" s="265"/>
      <c r="CCX1415" s="265"/>
      <c r="CCY1415" s="265"/>
      <c r="CCZ1415" s="265"/>
      <c r="CDA1415" s="265"/>
      <c r="CDB1415" s="265"/>
      <c r="CDC1415" s="265"/>
      <c r="CDD1415" s="265"/>
      <c r="CDE1415" s="265"/>
      <c r="CDF1415" s="265"/>
      <c r="CDG1415" s="265"/>
      <c r="CDH1415" s="265"/>
      <c r="CDI1415" s="265"/>
      <c r="CDJ1415" s="265"/>
      <c r="CDK1415" s="265"/>
      <c r="CDL1415" s="265"/>
      <c r="CDM1415" s="265"/>
      <c r="CDN1415" s="265"/>
      <c r="CDO1415" s="265"/>
      <c r="CDP1415" s="265"/>
      <c r="CDQ1415" s="265"/>
      <c r="CDR1415" s="265"/>
      <c r="CDS1415" s="265"/>
      <c r="CDT1415" s="265"/>
      <c r="CDU1415" s="265"/>
      <c r="CDV1415" s="265"/>
      <c r="CDW1415" s="265"/>
      <c r="CDX1415" s="265"/>
      <c r="CDY1415" s="265"/>
      <c r="CDZ1415" s="265"/>
      <c r="CEA1415" s="265"/>
      <c r="CEB1415" s="265"/>
      <c r="CEC1415" s="265"/>
      <c r="CED1415" s="265"/>
      <c r="CEE1415" s="265"/>
      <c r="CEF1415" s="265"/>
      <c r="CEG1415" s="265"/>
      <c r="CEH1415" s="265"/>
      <c r="CEI1415" s="265"/>
      <c r="CEJ1415" s="265"/>
      <c r="CEK1415" s="265"/>
      <c r="CEL1415" s="265"/>
      <c r="CEM1415" s="265"/>
      <c r="CEN1415" s="265"/>
      <c r="CEO1415" s="265"/>
      <c r="CEP1415" s="265"/>
      <c r="CEQ1415" s="265"/>
      <c r="CER1415" s="265"/>
      <c r="CES1415" s="265"/>
      <c r="CET1415" s="265"/>
      <c r="CEU1415" s="265"/>
      <c r="CEV1415" s="265"/>
      <c r="CEW1415" s="265"/>
      <c r="CEX1415" s="265"/>
      <c r="CEY1415" s="265"/>
      <c r="CEZ1415" s="265"/>
      <c r="CFA1415" s="265"/>
      <c r="CFB1415" s="265"/>
      <c r="CFC1415" s="265"/>
      <c r="CFD1415" s="265"/>
      <c r="CFE1415" s="265"/>
      <c r="CFF1415" s="265"/>
      <c r="CFG1415" s="265"/>
      <c r="CFH1415" s="265"/>
      <c r="CFI1415" s="265"/>
      <c r="CFJ1415" s="265"/>
      <c r="CFK1415" s="265"/>
      <c r="CFL1415" s="265"/>
      <c r="CFM1415" s="265"/>
      <c r="CFN1415" s="265"/>
      <c r="CFO1415" s="265"/>
      <c r="CFP1415" s="265"/>
      <c r="CFQ1415" s="265"/>
      <c r="CFR1415" s="265"/>
      <c r="CFS1415" s="265"/>
      <c r="CFT1415" s="265"/>
      <c r="CFU1415" s="265"/>
      <c r="CFV1415" s="265"/>
      <c r="CFW1415" s="265"/>
      <c r="CFX1415" s="265"/>
      <c r="CFY1415" s="265"/>
      <c r="CFZ1415" s="265"/>
      <c r="CGA1415" s="265"/>
      <c r="CGB1415" s="265"/>
      <c r="CGC1415" s="265"/>
      <c r="CGD1415" s="265"/>
      <c r="CGE1415" s="265"/>
      <c r="CGF1415" s="265"/>
      <c r="CGG1415" s="265"/>
      <c r="CGH1415" s="265"/>
      <c r="CGI1415" s="265"/>
      <c r="CGJ1415" s="265"/>
      <c r="CGK1415" s="265"/>
      <c r="CGL1415" s="265"/>
      <c r="CGM1415" s="265"/>
      <c r="CGN1415" s="265"/>
      <c r="CGO1415" s="265"/>
      <c r="CGP1415" s="265"/>
      <c r="CGQ1415" s="265"/>
      <c r="CGR1415" s="265"/>
      <c r="CGS1415" s="265"/>
      <c r="CGT1415" s="265"/>
      <c r="CGU1415" s="265"/>
      <c r="CGV1415" s="265"/>
      <c r="CGW1415" s="265"/>
      <c r="CGX1415" s="265"/>
      <c r="CGY1415" s="265"/>
      <c r="CGZ1415" s="265"/>
      <c r="CHA1415" s="265"/>
      <c r="CHB1415" s="265"/>
      <c r="CHC1415" s="265"/>
      <c r="CHD1415" s="265"/>
      <c r="CHE1415" s="265"/>
      <c r="CHF1415" s="265"/>
      <c r="CHG1415" s="265"/>
      <c r="CHH1415" s="265"/>
      <c r="CHI1415" s="265"/>
      <c r="CHJ1415" s="265"/>
      <c r="CHK1415" s="265"/>
      <c r="CHL1415" s="265"/>
      <c r="CHM1415" s="265"/>
      <c r="CHN1415" s="265"/>
      <c r="CHO1415" s="265"/>
      <c r="CHP1415" s="265"/>
      <c r="CHQ1415" s="265"/>
      <c r="CHR1415" s="265"/>
      <c r="CHS1415" s="265"/>
      <c r="CHT1415" s="265"/>
      <c r="CHU1415" s="265"/>
      <c r="CHV1415" s="265"/>
      <c r="CHW1415" s="265"/>
      <c r="CHX1415" s="265"/>
      <c r="CHY1415" s="265"/>
      <c r="CHZ1415" s="265"/>
      <c r="CIA1415" s="265"/>
      <c r="CIB1415" s="265"/>
      <c r="CIC1415" s="265"/>
      <c r="CID1415" s="265"/>
      <c r="CIE1415" s="265"/>
      <c r="CIF1415" s="265"/>
      <c r="CIG1415" s="265"/>
      <c r="CIH1415" s="265"/>
      <c r="CII1415" s="265"/>
      <c r="CIJ1415" s="265"/>
      <c r="CIK1415" s="265"/>
      <c r="CIL1415" s="265"/>
      <c r="CIM1415" s="265"/>
      <c r="CIN1415" s="265"/>
      <c r="CIO1415" s="265"/>
      <c r="CIP1415" s="265"/>
      <c r="CIQ1415" s="265"/>
      <c r="CIR1415" s="265"/>
      <c r="CIS1415" s="265"/>
      <c r="CIT1415" s="265"/>
      <c r="CIU1415" s="265"/>
      <c r="CIV1415" s="265"/>
      <c r="CIW1415" s="265"/>
      <c r="CIX1415" s="265"/>
      <c r="CIY1415" s="265"/>
      <c r="CIZ1415" s="265"/>
      <c r="CJA1415" s="265"/>
      <c r="CJB1415" s="265"/>
      <c r="CJC1415" s="265"/>
      <c r="CJD1415" s="265"/>
      <c r="CJE1415" s="265"/>
      <c r="CJF1415" s="265"/>
      <c r="CJG1415" s="265"/>
      <c r="CJH1415" s="265"/>
      <c r="CJI1415" s="265"/>
      <c r="CJJ1415" s="265"/>
      <c r="CJK1415" s="265"/>
      <c r="CJL1415" s="265"/>
      <c r="CJM1415" s="265"/>
      <c r="CJN1415" s="265"/>
      <c r="CJO1415" s="265"/>
      <c r="CJP1415" s="265"/>
      <c r="CJQ1415" s="265"/>
      <c r="CJR1415" s="265"/>
      <c r="CJS1415" s="265"/>
      <c r="CJT1415" s="265"/>
      <c r="CJU1415" s="265"/>
      <c r="CJV1415" s="265"/>
      <c r="CJW1415" s="265"/>
      <c r="CJX1415" s="265"/>
      <c r="CJY1415" s="265"/>
      <c r="CJZ1415" s="265"/>
      <c r="CKA1415" s="265"/>
      <c r="CKB1415" s="265"/>
      <c r="CKC1415" s="265"/>
      <c r="CKD1415" s="265"/>
      <c r="CKE1415" s="265"/>
      <c r="CKF1415" s="265"/>
      <c r="CKG1415" s="265"/>
      <c r="CKH1415" s="265"/>
      <c r="CKI1415" s="265"/>
      <c r="CKJ1415" s="265"/>
      <c r="CKK1415" s="265"/>
      <c r="CKL1415" s="265"/>
      <c r="CKM1415" s="265"/>
      <c r="CKN1415" s="265"/>
      <c r="CKO1415" s="265"/>
      <c r="CKP1415" s="265"/>
      <c r="CKQ1415" s="265"/>
      <c r="CKR1415" s="265"/>
      <c r="CKS1415" s="265"/>
      <c r="CKT1415" s="265"/>
      <c r="CKU1415" s="265"/>
      <c r="CKV1415" s="265"/>
      <c r="CKW1415" s="265"/>
      <c r="CKX1415" s="265"/>
      <c r="CKY1415" s="265"/>
      <c r="CKZ1415" s="265"/>
      <c r="CLA1415" s="265"/>
      <c r="CLB1415" s="265"/>
      <c r="CLC1415" s="265"/>
      <c r="CLD1415" s="265"/>
      <c r="CLE1415" s="265"/>
      <c r="CLF1415" s="265"/>
      <c r="CLG1415" s="265"/>
      <c r="CLH1415" s="265"/>
      <c r="CLI1415" s="265"/>
      <c r="CLJ1415" s="265"/>
      <c r="CLK1415" s="265"/>
      <c r="CLL1415" s="265"/>
      <c r="CLM1415" s="265"/>
      <c r="CLN1415" s="265"/>
      <c r="CLO1415" s="265"/>
      <c r="CLP1415" s="265"/>
      <c r="CLQ1415" s="265"/>
      <c r="CLR1415" s="265"/>
      <c r="CLS1415" s="265"/>
      <c r="CLT1415" s="265"/>
      <c r="CLU1415" s="265"/>
      <c r="CLV1415" s="265"/>
      <c r="CLW1415" s="265"/>
      <c r="CLX1415" s="265"/>
      <c r="CLY1415" s="265"/>
      <c r="CLZ1415" s="265"/>
      <c r="CMA1415" s="265"/>
      <c r="CMB1415" s="265"/>
      <c r="CMC1415" s="265"/>
      <c r="CMD1415" s="265"/>
      <c r="CME1415" s="265"/>
      <c r="CMF1415" s="265"/>
      <c r="CMG1415" s="265"/>
      <c r="CMH1415" s="265"/>
      <c r="CMI1415" s="265"/>
      <c r="CMJ1415" s="265"/>
      <c r="CMK1415" s="265"/>
      <c r="CML1415" s="265"/>
      <c r="CMM1415" s="265"/>
      <c r="CMN1415" s="265"/>
      <c r="CMO1415" s="265"/>
      <c r="CMP1415" s="265"/>
      <c r="CMQ1415" s="265"/>
      <c r="CMR1415" s="265"/>
      <c r="CMS1415" s="265"/>
      <c r="CMT1415" s="265"/>
      <c r="CMU1415" s="265"/>
      <c r="CMV1415" s="265"/>
      <c r="CMW1415" s="265"/>
      <c r="CMX1415" s="265"/>
      <c r="CMY1415" s="265"/>
      <c r="CMZ1415" s="265"/>
      <c r="CNA1415" s="265"/>
      <c r="CNB1415" s="265"/>
      <c r="CNC1415" s="265"/>
      <c r="CND1415" s="265"/>
      <c r="CNE1415" s="265"/>
      <c r="CNF1415" s="265"/>
      <c r="CNG1415" s="265"/>
      <c r="CNH1415" s="265"/>
      <c r="CNI1415" s="265"/>
      <c r="CNJ1415" s="265"/>
      <c r="CNK1415" s="265"/>
      <c r="CNL1415" s="265"/>
      <c r="CNM1415" s="265"/>
      <c r="CNN1415" s="265"/>
      <c r="CNO1415" s="265"/>
      <c r="CNP1415" s="265"/>
      <c r="CNQ1415" s="265"/>
      <c r="CNR1415" s="265"/>
      <c r="CNS1415" s="265"/>
      <c r="CNT1415" s="265"/>
      <c r="CNU1415" s="265"/>
      <c r="CNV1415" s="265"/>
      <c r="CNW1415" s="265"/>
      <c r="CNX1415" s="265"/>
      <c r="CNY1415" s="265"/>
      <c r="CNZ1415" s="265"/>
      <c r="COA1415" s="265"/>
      <c r="COB1415" s="265"/>
      <c r="COC1415" s="265"/>
      <c r="COD1415" s="265"/>
      <c r="COE1415" s="265"/>
      <c r="COF1415" s="265"/>
      <c r="COG1415" s="265"/>
      <c r="COH1415" s="265"/>
      <c r="COI1415" s="265"/>
      <c r="COJ1415" s="265"/>
      <c r="COK1415" s="265"/>
      <c r="COL1415" s="265"/>
      <c r="COM1415" s="265"/>
      <c r="CON1415" s="265"/>
      <c r="COO1415" s="265"/>
      <c r="COP1415" s="265"/>
      <c r="COQ1415" s="265"/>
      <c r="COR1415" s="265"/>
      <c r="COS1415" s="265"/>
      <c r="COT1415" s="265"/>
      <c r="COU1415" s="265"/>
      <c r="COV1415" s="265"/>
      <c r="COW1415" s="265"/>
      <c r="COX1415" s="265"/>
      <c r="COY1415" s="265"/>
      <c r="COZ1415" s="265"/>
      <c r="CPA1415" s="265"/>
      <c r="CPB1415" s="265"/>
      <c r="CPC1415" s="265"/>
      <c r="CPD1415" s="265"/>
      <c r="CPE1415" s="265"/>
      <c r="CPF1415" s="265"/>
      <c r="CPG1415" s="265"/>
      <c r="CPH1415" s="265"/>
      <c r="CPI1415" s="265"/>
      <c r="CPJ1415" s="265"/>
      <c r="CPK1415" s="265"/>
      <c r="CPL1415" s="265"/>
      <c r="CPM1415" s="265"/>
      <c r="CPN1415" s="265"/>
      <c r="CPO1415" s="265"/>
      <c r="CPP1415" s="265"/>
      <c r="CPQ1415" s="265"/>
      <c r="CPR1415" s="265"/>
      <c r="CPS1415" s="265"/>
      <c r="CPT1415" s="265"/>
      <c r="CPU1415" s="265"/>
      <c r="CPV1415" s="265"/>
      <c r="CPW1415" s="265"/>
      <c r="CPX1415" s="265"/>
      <c r="CPY1415" s="265"/>
      <c r="CPZ1415" s="265"/>
      <c r="CQA1415" s="265"/>
      <c r="CQB1415" s="265"/>
      <c r="CQC1415" s="265"/>
      <c r="CQD1415" s="265"/>
      <c r="CQE1415" s="265"/>
      <c r="CQF1415" s="265"/>
      <c r="CQG1415" s="265"/>
      <c r="CQH1415" s="265"/>
      <c r="CQI1415" s="265"/>
      <c r="CQJ1415" s="265"/>
      <c r="CQK1415" s="265"/>
      <c r="CQL1415" s="265"/>
      <c r="CQM1415" s="265"/>
      <c r="CQN1415" s="265"/>
      <c r="CQO1415" s="265"/>
      <c r="CQP1415" s="265"/>
      <c r="CQQ1415" s="265"/>
      <c r="CQR1415" s="265"/>
      <c r="CQS1415" s="265"/>
      <c r="CQT1415" s="265"/>
      <c r="CQU1415" s="265"/>
      <c r="CQV1415" s="265"/>
      <c r="CQW1415" s="265"/>
      <c r="CQX1415" s="265"/>
      <c r="CQY1415" s="265"/>
      <c r="CQZ1415" s="265"/>
      <c r="CRA1415" s="265"/>
      <c r="CRB1415" s="265"/>
      <c r="CRC1415" s="265"/>
      <c r="CRD1415" s="265"/>
      <c r="CRE1415" s="265"/>
      <c r="CRF1415" s="265"/>
      <c r="CRG1415" s="265"/>
      <c r="CRH1415" s="265"/>
      <c r="CRI1415" s="265"/>
      <c r="CRJ1415" s="265"/>
      <c r="CRK1415" s="265"/>
      <c r="CRL1415" s="265"/>
      <c r="CRM1415" s="265"/>
      <c r="CRN1415" s="265"/>
      <c r="CRO1415" s="265"/>
      <c r="CRP1415" s="265"/>
      <c r="CRQ1415" s="265"/>
      <c r="CRR1415" s="265"/>
      <c r="CRS1415" s="265"/>
      <c r="CRT1415" s="265"/>
      <c r="CRU1415" s="265"/>
      <c r="CRV1415" s="265"/>
      <c r="CRW1415" s="265"/>
      <c r="CRX1415" s="265"/>
      <c r="CRY1415" s="265"/>
      <c r="CRZ1415" s="265"/>
      <c r="CSA1415" s="265"/>
      <c r="CSB1415" s="265"/>
      <c r="CSC1415" s="265"/>
      <c r="CSD1415" s="265"/>
      <c r="CSE1415" s="265"/>
      <c r="CSF1415" s="265"/>
      <c r="CSG1415" s="265"/>
      <c r="CSH1415" s="265"/>
      <c r="CSI1415" s="265"/>
      <c r="CSJ1415" s="265"/>
      <c r="CSK1415" s="265"/>
      <c r="CSL1415" s="265"/>
      <c r="CSM1415" s="265"/>
      <c r="CSN1415" s="265"/>
      <c r="CSO1415" s="265"/>
      <c r="CSP1415" s="265"/>
      <c r="CSQ1415" s="265"/>
      <c r="CSR1415" s="265"/>
      <c r="CSS1415" s="265"/>
      <c r="CST1415" s="265"/>
      <c r="CSU1415" s="265"/>
      <c r="CSV1415" s="265"/>
      <c r="CSW1415" s="265"/>
      <c r="CSX1415" s="265"/>
      <c r="CSY1415" s="265"/>
      <c r="CSZ1415" s="265"/>
      <c r="CTA1415" s="265"/>
      <c r="CTB1415" s="265"/>
      <c r="CTC1415" s="265"/>
      <c r="CTD1415" s="265"/>
      <c r="CTE1415" s="265"/>
      <c r="CTF1415" s="265"/>
      <c r="CTG1415" s="265"/>
      <c r="CTH1415" s="265"/>
      <c r="CTI1415" s="265"/>
      <c r="CTJ1415" s="265"/>
      <c r="CTK1415" s="265"/>
      <c r="CTL1415" s="265"/>
      <c r="CTM1415" s="265"/>
      <c r="CTN1415" s="265"/>
      <c r="CTO1415" s="265"/>
      <c r="CTP1415" s="265"/>
      <c r="CTQ1415" s="265"/>
      <c r="CTR1415" s="265"/>
      <c r="CTS1415" s="265"/>
      <c r="CTT1415" s="265"/>
      <c r="CTU1415" s="265"/>
      <c r="CTV1415" s="265"/>
      <c r="CTW1415" s="265"/>
      <c r="CTX1415" s="265"/>
      <c r="CTY1415" s="265"/>
      <c r="CTZ1415" s="265"/>
      <c r="CUA1415" s="265"/>
      <c r="CUB1415" s="265"/>
      <c r="CUC1415" s="265"/>
      <c r="CUD1415" s="265"/>
      <c r="CUE1415" s="265"/>
      <c r="CUF1415" s="265"/>
      <c r="CUG1415" s="265"/>
      <c r="CUH1415" s="265"/>
      <c r="CUI1415" s="265"/>
      <c r="CUJ1415" s="265"/>
      <c r="CUK1415" s="265"/>
      <c r="CUL1415" s="265"/>
      <c r="CUM1415" s="265"/>
      <c r="CUN1415" s="265"/>
      <c r="CUO1415" s="265"/>
      <c r="CUP1415" s="265"/>
      <c r="CUQ1415" s="265"/>
      <c r="CUR1415" s="265"/>
      <c r="CUS1415" s="265"/>
      <c r="CUT1415" s="265"/>
      <c r="CUU1415" s="265"/>
      <c r="CUV1415" s="265"/>
      <c r="CUW1415" s="265"/>
      <c r="CUX1415" s="265"/>
      <c r="CUY1415" s="265"/>
      <c r="CUZ1415" s="265"/>
      <c r="CVA1415" s="265"/>
      <c r="CVB1415" s="265"/>
      <c r="CVC1415" s="265"/>
      <c r="CVD1415" s="265"/>
      <c r="CVE1415" s="265"/>
      <c r="CVF1415" s="265"/>
      <c r="CVG1415" s="265"/>
      <c r="CVH1415" s="265"/>
      <c r="CVI1415" s="265"/>
      <c r="CVJ1415" s="265"/>
      <c r="CVK1415" s="265"/>
      <c r="CVL1415" s="265"/>
      <c r="CVM1415" s="265"/>
      <c r="CVN1415" s="265"/>
      <c r="CVO1415" s="265"/>
      <c r="CVP1415" s="265"/>
      <c r="CVQ1415" s="265"/>
      <c r="CVR1415" s="265"/>
      <c r="CVS1415" s="265"/>
      <c r="CVT1415" s="265"/>
      <c r="CVU1415" s="265"/>
      <c r="CVV1415" s="265"/>
      <c r="CVW1415" s="265"/>
      <c r="CVX1415" s="265"/>
      <c r="CVY1415" s="265"/>
      <c r="CVZ1415" s="265"/>
      <c r="CWA1415" s="265"/>
      <c r="CWB1415" s="265"/>
      <c r="CWC1415" s="265"/>
      <c r="CWD1415" s="265"/>
      <c r="CWE1415" s="265"/>
      <c r="CWF1415" s="265"/>
      <c r="CWG1415" s="265"/>
      <c r="CWH1415" s="265"/>
      <c r="CWI1415" s="265"/>
      <c r="CWJ1415" s="265"/>
      <c r="CWK1415" s="265"/>
      <c r="CWL1415" s="265"/>
      <c r="CWM1415" s="265"/>
      <c r="CWN1415" s="265"/>
      <c r="CWO1415" s="265"/>
      <c r="CWP1415" s="265"/>
      <c r="CWQ1415" s="265"/>
      <c r="CWR1415" s="265"/>
      <c r="CWS1415" s="265"/>
      <c r="CWT1415" s="265"/>
      <c r="CWU1415" s="265"/>
      <c r="CWV1415" s="265"/>
      <c r="CWW1415" s="265"/>
      <c r="CWX1415" s="265"/>
      <c r="CWY1415" s="265"/>
      <c r="CWZ1415" s="265"/>
      <c r="CXA1415" s="265"/>
      <c r="CXB1415" s="265"/>
      <c r="CXC1415" s="265"/>
      <c r="CXD1415" s="265"/>
      <c r="CXE1415" s="265"/>
      <c r="CXF1415" s="265"/>
      <c r="CXG1415" s="265"/>
      <c r="CXH1415" s="265"/>
      <c r="CXI1415" s="265"/>
      <c r="CXJ1415" s="265"/>
      <c r="CXK1415" s="265"/>
      <c r="CXL1415" s="265"/>
      <c r="CXM1415" s="265"/>
      <c r="CXN1415" s="265"/>
      <c r="CXO1415" s="265"/>
      <c r="CXP1415" s="265"/>
      <c r="CXQ1415" s="265"/>
      <c r="CXR1415" s="265"/>
      <c r="CXS1415" s="265"/>
      <c r="CXT1415" s="265"/>
      <c r="CXU1415" s="265"/>
      <c r="CXV1415" s="265"/>
      <c r="CXW1415" s="265"/>
      <c r="CXX1415" s="265"/>
      <c r="CXY1415" s="265"/>
      <c r="CXZ1415" s="265"/>
      <c r="CYA1415" s="265"/>
      <c r="CYB1415" s="265"/>
      <c r="CYC1415" s="265"/>
      <c r="CYD1415" s="265"/>
      <c r="CYE1415" s="265"/>
      <c r="CYF1415" s="265"/>
      <c r="CYG1415" s="265"/>
      <c r="CYH1415" s="265"/>
      <c r="CYI1415" s="265"/>
      <c r="CYJ1415" s="265"/>
      <c r="CYK1415" s="265"/>
      <c r="CYL1415" s="265"/>
      <c r="CYM1415" s="265"/>
      <c r="CYN1415" s="265"/>
      <c r="CYO1415" s="265"/>
      <c r="CYP1415" s="265"/>
      <c r="CYQ1415" s="265"/>
      <c r="CYR1415" s="265"/>
      <c r="CYS1415" s="265"/>
      <c r="CYT1415" s="265"/>
      <c r="CYU1415" s="265"/>
      <c r="CYV1415" s="265"/>
      <c r="CYW1415" s="265"/>
      <c r="CYX1415" s="265"/>
      <c r="CYY1415" s="265"/>
      <c r="CYZ1415" s="265"/>
      <c r="CZA1415" s="265"/>
      <c r="CZB1415" s="265"/>
      <c r="CZC1415" s="265"/>
      <c r="CZD1415" s="265"/>
      <c r="CZE1415" s="265"/>
      <c r="CZF1415" s="265"/>
      <c r="CZG1415" s="265"/>
      <c r="CZH1415" s="265"/>
      <c r="CZI1415" s="265"/>
      <c r="CZJ1415" s="265"/>
      <c r="CZK1415" s="265"/>
      <c r="CZL1415" s="265"/>
      <c r="CZM1415" s="265"/>
      <c r="CZN1415" s="265"/>
      <c r="CZO1415" s="265"/>
      <c r="CZP1415" s="265"/>
      <c r="CZQ1415" s="265"/>
      <c r="CZR1415" s="265"/>
      <c r="CZS1415" s="265"/>
      <c r="CZT1415" s="265"/>
      <c r="CZU1415" s="265"/>
      <c r="CZV1415" s="265"/>
      <c r="CZW1415" s="265"/>
      <c r="CZX1415" s="265"/>
      <c r="CZY1415" s="265"/>
      <c r="CZZ1415" s="265"/>
      <c r="DAA1415" s="265"/>
      <c r="DAB1415" s="265"/>
      <c r="DAC1415" s="265"/>
      <c r="DAD1415" s="265"/>
      <c r="DAE1415" s="265"/>
      <c r="DAF1415" s="265"/>
      <c r="DAG1415" s="265"/>
      <c r="DAH1415" s="265"/>
      <c r="DAI1415" s="265"/>
      <c r="DAJ1415" s="265"/>
      <c r="DAK1415" s="265"/>
      <c r="DAL1415" s="265"/>
      <c r="DAM1415" s="265"/>
      <c r="DAN1415" s="265"/>
      <c r="DAO1415" s="265"/>
      <c r="DAP1415" s="265"/>
      <c r="DAQ1415" s="265"/>
      <c r="DAR1415" s="265"/>
      <c r="DAS1415" s="265"/>
      <c r="DAT1415" s="265"/>
      <c r="DAU1415" s="265"/>
      <c r="DAV1415" s="265"/>
      <c r="DAW1415" s="265"/>
      <c r="DAX1415" s="265"/>
      <c r="DAY1415" s="265"/>
      <c r="DAZ1415" s="265"/>
      <c r="DBA1415" s="265"/>
      <c r="DBB1415" s="265"/>
      <c r="DBC1415" s="265"/>
      <c r="DBD1415" s="265"/>
      <c r="DBE1415" s="265"/>
      <c r="DBF1415" s="265"/>
      <c r="DBG1415" s="265"/>
      <c r="DBH1415" s="265"/>
      <c r="DBI1415" s="265"/>
      <c r="DBJ1415" s="265"/>
      <c r="DBK1415" s="265"/>
      <c r="DBL1415" s="265"/>
      <c r="DBM1415" s="265"/>
      <c r="DBN1415" s="265"/>
      <c r="DBO1415" s="265"/>
      <c r="DBP1415" s="265"/>
      <c r="DBQ1415" s="265"/>
      <c r="DBR1415" s="265"/>
      <c r="DBS1415" s="265"/>
      <c r="DBT1415" s="265"/>
      <c r="DBU1415" s="265"/>
      <c r="DBV1415" s="265"/>
      <c r="DBW1415" s="265"/>
      <c r="DBX1415" s="265"/>
      <c r="DBY1415" s="265"/>
      <c r="DBZ1415" s="265"/>
      <c r="DCA1415" s="265"/>
      <c r="DCB1415" s="265"/>
      <c r="DCC1415" s="265"/>
      <c r="DCD1415" s="265"/>
      <c r="DCE1415" s="265"/>
      <c r="DCF1415" s="265"/>
      <c r="DCG1415" s="265"/>
      <c r="DCH1415" s="265"/>
      <c r="DCI1415" s="265"/>
      <c r="DCJ1415" s="265"/>
      <c r="DCK1415" s="265"/>
      <c r="DCL1415" s="265"/>
      <c r="DCM1415" s="265"/>
      <c r="DCN1415" s="265"/>
      <c r="DCO1415" s="265"/>
      <c r="DCP1415" s="265"/>
      <c r="DCQ1415" s="265"/>
      <c r="DCR1415" s="265"/>
      <c r="DCS1415" s="265"/>
      <c r="DCT1415" s="265"/>
      <c r="DCU1415" s="265"/>
      <c r="DCV1415" s="265"/>
      <c r="DCW1415" s="265"/>
      <c r="DCX1415" s="265"/>
      <c r="DCY1415" s="265"/>
      <c r="DCZ1415" s="265"/>
      <c r="DDA1415" s="265"/>
      <c r="DDB1415" s="265"/>
      <c r="DDC1415" s="265"/>
      <c r="DDD1415" s="265"/>
      <c r="DDE1415" s="265"/>
      <c r="DDF1415" s="265"/>
      <c r="DDG1415" s="265"/>
      <c r="DDH1415" s="265"/>
      <c r="DDI1415" s="265"/>
      <c r="DDJ1415" s="265"/>
      <c r="DDK1415" s="265"/>
      <c r="DDL1415" s="265"/>
      <c r="DDM1415" s="265"/>
      <c r="DDN1415" s="265"/>
      <c r="DDO1415" s="265"/>
      <c r="DDP1415" s="265"/>
      <c r="DDQ1415" s="265"/>
      <c r="DDR1415" s="265"/>
      <c r="DDS1415" s="265"/>
      <c r="DDT1415" s="265"/>
      <c r="DDU1415" s="265"/>
      <c r="DDV1415" s="265"/>
      <c r="DDW1415" s="265"/>
      <c r="DDX1415" s="265"/>
      <c r="DDY1415" s="265"/>
      <c r="DDZ1415" s="265"/>
      <c r="DEA1415" s="265"/>
      <c r="DEB1415" s="265"/>
      <c r="DEC1415" s="265"/>
      <c r="DED1415" s="265"/>
      <c r="DEE1415" s="265"/>
      <c r="DEF1415" s="265"/>
      <c r="DEG1415" s="265"/>
      <c r="DEH1415" s="265"/>
      <c r="DEI1415" s="265"/>
      <c r="DEJ1415" s="265"/>
      <c r="DEK1415" s="265"/>
      <c r="DEL1415" s="265"/>
      <c r="DEM1415" s="265"/>
      <c r="DEN1415" s="265"/>
      <c r="DEO1415" s="265"/>
      <c r="DEP1415" s="265"/>
      <c r="DEQ1415" s="265"/>
      <c r="DER1415" s="265"/>
      <c r="DES1415" s="265"/>
      <c r="DET1415" s="265"/>
      <c r="DEU1415" s="265"/>
      <c r="DEV1415" s="265"/>
      <c r="DEW1415" s="265"/>
      <c r="DEX1415" s="265"/>
      <c r="DEY1415" s="265"/>
      <c r="DEZ1415" s="265"/>
      <c r="DFA1415" s="265"/>
      <c r="DFB1415" s="265"/>
      <c r="DFC1415" s="265"/>
      <c r="DFD1415" s="265"/>
      <c r="DFE1415" s="265"/>
      <c r="DFF1415" s="265"/>
      <c r="DFG1415" s="265"/>
      <c r="DFH1415" s="265"/>
      <c r="DFI1415" s="265"/>
      <c r="DFJ1415" s="265"/>
      <c r="DFK1415" s="265"/>
      <c r="DFL1415" s="265"/>
      <c r="DFM1415" s="265"/>
      <c r="DFN1415" s="265"/>
      <c r="DFO1415" s="265"/>
      <c r="DFP1415" s="265"/>
      <c r="DFQ1415" s="265"/>
      <c r="DFR1415" s="265"/>
      <c r="DFS1415" s="265"/>
      <c r="DFT1415" s="265"/>
      <c r="DFU1415" s="265"/>
      <c r="DFV1415" s="265"/>
      <c r="DFW1415" s="265"/>
      <c r="DFX1415" s="265"/>
      <c r="DFY1415" s="265"/>
      <c r="DFZ1415" s="265"/>
      <c r="DGA1415" s="265"/>
      <c r="DGB1415" s="265"/>
      <c r="DGC1415" s="265"/>
      <c r="DGD1415" s="265"/>
      <c r="DGE1415" s="265"/>
      <c r="DGF1415" s="265"/>
      <c r="DGG1415" s="265"/>
      <c r="DGH1415" s="265"/>
      <c r="DGI1415" s="265"/>
      <c r="DGJ1415" s="265"/>
      <c r="DGK1415" s="265"/>
      <c r="DGL1415" s="265"/>
      <c r="DGM1415" s="265"/>
      <c r="DGN1415" s="265"/>
      <c r="DGO1415" s="265"/>
      <c r="DGP1415" s="265"/>
      <c r="DGQ1415" s="265"/>
      <c r="DGR1415" s="265"/>
      <c r="DGS1415" s="265"/>
      <c r="DGT1415" s="265"/>
      <c r="DGU1415" s="265"/>
      <c r="DGV1415" s="265"/>
      <c r="DGW1415" s="265"/>
      <c r="DGX1415" s="265"/>
      <c r="DGY1415" s="265"/>
      <c r="DGZ1415" s="265"/>
      <c r="DHA1415" s="265"/>
      <c r="DHB1415" s="265"/>
      <c r="DHC1415" s="265"/>
      <c r="DHD1415" s="265"/>
      <c r="DHE1415" s="265"/>
      <c r="DHF1415" s="265"/>
      <c r="DHG1415" s="265"/>
      <c r="DHH1415" s="265"/>
      <c r="DHI1415" s="265"/>
      <c r="DHJ1415" s="265"/>
      <c r="DHK1415" s="265"/>
      <c r="DHL1415" s="265"/>
      <c r="DHM1415" s="265"/>
      <c r="DHN1415" s="265"/>
      <c r="DHO1415" s="265"/>
      <c r="DHP1415" s="265"/>
      <c r="DHQ1415" s="265"/>
      <c r="DHR1415" s="265"/>
      <c r="DHS1415" s="265"/>
      <c r="DHT1415" s="265"/>
      <c r="DHU1415" s="265"/>
      <c r="DHV1415" s="265"/>
      <c r="DHW1415" s="265"/>
      <c r="DHX1415" s="265"/>
      <c r="DHY1415" s="265"/>
      <c r="DHZ1415" s="265"/>
      <c r="DIA1415" s="265"/>
      <c r="DIB1415" s="265"/>
      <c r="DIC1415" s="265"/>
      <c r="DID1415" s="265"/>
      <c r="DIE1415" s="265"/>
      <c r="DIF1415" s="265"/>
      <c r="DIG1415" s="265"/>
      <c r="DIH1415" s="265"/>
      <c r="DII1415" s="265"/>
      <c r="DIJ1415" s="265"/>
      <c r="DIK1415" s="265"/>
      <c r="DIL1415" s="265"/>
      <c r="DIM1415" s="265"/>
      <c r="DIN1415" s="265"/>
      <c r="DIO1415" s="265"/>
      <c r="DIP1415" s="265"/>
      <c r="DIQ1415" s="265"/>
      <c r="DIR1415" s="265"/>
      <c r="DIS1415" s="265"/>
      <c r="DIT1415" s="265"/>
      <c r="DIU1415" s="265"/>
      <c r="DIV1415" s="265"/>
      <c r="DIW1415" s="265"/>
      <c r="DIX1415" s="265"/>
      <c r="DIY1415" s="265"/>
      <c r="DIZ1415" s="265"/>
      <c r="DJA1415" s="265"/>
      <c r="DJB1415" s="265"/>
      <c r="DJC1415" s="265"/>
      <c r="DJD1415" s="265"/>
      <c r="DJE1415" s="265"/>
      <c r="DJF1415" s="265"/>
      <c r="DJG1415" s="265"/>
      <c r="DJH1415" s="265"/>
      <c r="DJI1415" s="265"/>
      <c r="DJJ1415" s="265"/>
      <c r="DJK1415" s="265"/>
      <c r="DJL1415" s="265"/>
      <c r="DJM1415" s="265"/>
      <c r="DJN1415" s="265"/>
      <c r="DJO1415" s="265"/>
      <c r="DJP1415" s="265"/>
      <c r="DJQ1415" s="265"/>
      <c r="DJR1415" s="265"/>
      <c r="DJS1415" s="265"/>
      <c r="DJT1415" s="265"/>
      <c r="DJU1415" s="265"/>
      <c r="DJV1415" s="265"/>
      <c r="DJW1415" s="265"/>
      <c r="DJX1415" s="265"/>
      <c r="DJY1415" s="265"/>
      <c r="DJZ1415" s="265"/>
      <c r="DKA1415" s="265"/>
      <c r="DKB1415" s="265"/>
      <c r="DKC1415" s="265"/>
      <c r="DKD1415" s="265"/>
      <c r="DKE1415" s="265"/>
      <c r="DKF1415" s="265"/>
      <c r="DKG1415" s="265"/>
      <c r="DKH1415" s="265"/>
      <c r="DKI1415" s="265"/>
      <c r="DKJ1415" s="265"/>
      <c r="DKK1415" s="265"/>
      <c r="DKL1415" s="265"/>
      <c r="DKM1415" s="265"/>
      <c r="DKN1415" s="265"/>
      <c r="DKO1415" s="265"/>
      <c r="DKP1415" s="265"/>
      <c r="DKQ1415" s="265"/>
      <c r="DKR1415" s="265"/>
      <c r="DKS1415" s="265"/>
      <c r="DKT1415" s="265"/>
      <c r="DKU1415" s="265"/>
      <c r="DKV1415" s="265"/>
      <c r="DKW1415" s="265"/>
      <c r="DKX1415" s="265"/>
      <c r="DKY1415" s="265"/>
      <c r="DKZ1415" s="265"/>
      <c r="DLA1415" s="265"/>
      <c r="DLB1415" s="265"/>
      <c r="DLC1415" s="265"/>
      <c r="DLD1415" s="265"/>
      <c r="DLE1415" s="265"/>
      <c r="DLF1415" s="265"/>
      <c r="DLG1415" s="265"/>
      <c r="DLH1415" s="265"/>
      <c r="DLI1415" s="265"/>
      <c r="DLJ1415" s="265"/>
      <c r="DLK1415" s="265"/>
      <c r="DLL1415" s="265"/>
      <c r="DLM1415" s="265"/>
      <c r="DLN1415" s="265"/>
      <c r="DLO1415" s="265"/>
      <c r="DLP1415" s="265"/>
      <c r="DLQ1415" s="265"/>
      <c r="DLR1415" s="265"/>
      <c r="DLS1415" s="265"/>
      <c r="DLT1415" s="265"/>
      <c r="DLU1415" s="265"/>
      <c r="DLV1415" s="265"/>
      <c r="DLW1415" s="265"/>
      <c r="DLX1415" s="265"/>
      <c r="DLY1415" s="265"/>
      <c r="DLZ1415" s="265"/>
      <c r="DMA1415" s="265"/>
      <c r="DMB1415" s="265"/>
      <c r="DMC1415" s="265"/>
      <c r="DMD1415" s="265"/>
      <c r="DME1415" s="265"/>
      <c r="DMF1415" s="265"/>
      <c r="DMG1415" s="265"/>
      <c r="DMH1415" s="265"/>
      <c r="DMI1415" s="265"/>
      <c r="DMJ1415" s="265"/>
      <c r="DMK1415" s="265"/>
      <c r="DML1415" s="265"/>
      <c r="DMM1415" s="265"/>
      <c r="DMN1415" s="265"/>
      <c r="DMO1415" s="265"/>
      <c r="DMP1415" s="265"/>
      <c r="DMQ1415" s="265"/>
      <c r="DMR1415" s="265"/>
      <c r="DMS1415" s="265"/>
      <c r="DMT1415" s="265"/>
      <c r="DMU1415" s="265"/>
      <c r="DMV1415" s="265"/>
      <c r="DMW1415" s="265"/>
      <c r="DMX1415" s="265"/>
      <c r="DMY1415" s="265"/>
      <c r="DMZ1415" s="265"/>
      <c r="DNA1415" s="265"/>
      <c r="DNB1415" s="265"/>
      <c r="DNC1415" s="265"/>
      <c r="DND1415" s="265"/>
      <c r="DNE1415" s="265"/>
      <c r="DNF1415" s="265"/>
      <c r="DNG1415" s="265"/>
      <c r="DNH1415" s="265"/>
      <c r="DNI1415" s="265"/>
      <c r="DNJ1415" s="265"/>
      <c r="DNK1415" s="265"/>
      <c r="DNL1415" s="265"/>
      <c r="DNM1415" s="265"/>
      <c r="DNN1415" s="265"/>
      <c r="DNO1415" s="265"/>
      <c r="DNP1415" s="265"/>
      <c r="DNQ1415" s="265"/>
      <c r="DNR1415" s="265"/>
      <c r="DNS1415" s="265"/>
      <c r="DNT1415" s="265"/>
      <c r="DNU1415" s="265"/>
      <c r="DNV1415" s="265"/>
      <c r="DNW1415" s="265"/>
      <c r="DNX1415" s="265"/>
      <c r="DNY1415" s="265"/>
      <c r="DNZ1415" s="265"/>
      <c r="DOA1415" s="265"/>
      <c r="DOB1415" s="265"/>
      <c r="DOC1415" s="265"/>
      <c r="DOD1415" s="265"/>
      <c r="DOE1415" s="265"/>
      <c r="DOF1415" s="265"/>
      <c r="DOG1415" s="265"/>
      <c r="DOH1415" s="265"/>
      <c r="DOI1415" s="265"/>
      <c r="DOJ1415" s="265"/>
      <c r="DOK1415" s="265"/>
      <c r="DOL1415" s="265"/>
      <c r="DOM1415" s="265"/>
      <c r="DON1415" s="265"/>
      <c r="DOO1415" s="265"/>
      <c r="DOP1415" s="265"/>
      <c r="DOQ1415" s="265"/>
      <c r="DOR1415" s="265"/>
      <c r="DOS1415" s="265"/>
      <c r="DOT1415" s="265"/>
      <c r="DOU1415" s="265"/>
      <c r="DOV1415" s="265"/>
      <c r="DOW1415" s="265"/>
      <c r="DOX1415" s="265"/>
      <c r="DOY1415" s="265"/>
      <c r="DOZ1415" s="265"/>
      <c r="DPA1415" s="265"/>
      <c r="DPB1415" s="265"/>
      <c r="DPC1415" s="265"/>
      <c r="DPD1415" s="265"/>
      <c r="DPE1415" s="265"/>
      <c r="DPF1415" s="265"/>
      <c r="DPG1415" s="265"/>
      <c r="DPH1415" s="265"/>
      <c r="DPI1415" s="265"/>
      <c r="DPJ1415" s="265"/>
      <c r="DPK1415" s="265"/>
      <c r="DPL1415" s="265"/>
      <c r="DPM1415" s="265"/>
      <c r="DPN1415" s="265"/>
      <c r="DPO1415" s="265"/>
      <c r="DPP1415" s="265"/>
      <c r="DPQ1415" s="265"/>
      <c r="DPR1415" s="265"/>
      <c r="DPS1415" s="265"/>
      <c r="DPT1415" s="265"/>
      <c r="DPU1415" s="265"/>
      <c r="DPV1415" s="265"/>
      <c r="DPW1415" s="265"/>
      <c r="DPX1415" s="265"/>
      <c r="DPY1415" s="265"/>
      <c r="DPZ1415" s="265"/>
      <c r="DQA1415" s="265"/>
      <c r="DQB1415" s="265"/>
      <c r="DQC1415" s="265"/>
      <c r="DQD1415" s="265"/>
      <c r="DQE1415" s="265"/>
      <c r="DQF1415" s="265"/>
      <c r="DQG1415" s="265"/>
      <c r="DQH1415" s="265"/>
      <c r="DQI1415" s="265"/>
      <c r="DQJ1415" s="265"/>
      <c r="DQK1415" s="265"/>
      <c r="DQL1415" s="265"/>
      <c r="DQM1415" s="265"/>
      <c r="DQN1415" s="265"/>
      <c r="DQO1415" s="265"/>
      <c r="DQP1415" s="265"/>
      <c r="DQQ1415" s="265"/>
      <c r="DQR1415" s="265"/>
      <c r="DQS1415" s="265"/>
      <c r="DQT1415" s="265"/>
      <c r="DQU1415" s="265"/>
      <c r="DQV1415" s="265"/>
      <c r="DQW1415" s="265"/>
      <c r="DQX1415" s="265"/>
      <c r="DQY1415" s="265"/>
      <c r="DQZ1415" s="265"/>
      <c r="DRA1415" s="265"/>
      <c r="DRB1415" s="265"/>
      <c r="DRC1415" s="265"/>
      <c r="DRD1415" s="265"/>
      <c r="DRE1415" s="265"/>
      <c r="DRF1415" s="265"/>
      <c r="DRG1415" s="265"/>
      <c r="DRH1415" s="265"/>
      <c r="DRI1415" s="265"/>
      <c r="DRJ1415" s="265"/>
      <c r="DRK1415" s="265"/>
      <c r="DRL1415" s="265"/>
      <c r="DRM1415" s="265"/>
      <c r="DRN1415" s="265"/>
      <c r="DRO1415" s="265"/>
      <c r="DRP1415" s="265"/>
      <c r="DRQ1415" s="265"/>
      <c r="DRR1415" s="265"/>
      <c r="DRS1415" s="265"/>
      <c r="DRT1415" s="265"/>
      <c r="DRU1415" s="265"/>
      <c r="DRV1415" s="265"/>
      <c r="DRW1415" s="265"/>
      <c r="DRX1415" s="265"/>
      <c r="DRY1415" s="265"/>
      <c r="DRZ1415" s="265"/>
      <c r="DSA1415" s="265"/>
      <c r="DSB1415" s="265"/>
      <c r="DSC1415" s="265"/>
      <c r="DSD1415" s="265"/>
      <c r="DSE1415" s="265"/>
      <c r="DSF1415" s="265"/>
      <c r="DSG1415" s="265"/>
      <c r="DSH1415" s="265"/>
      <c r="DSI1415" s="265"/>
      <c r="DSJ1415" s="265"/>
      <c r="DSK1415" s="265"/>
      <c r="DSL1415" s="265"/>
      <c r="DSM1415" s="265"/>
      <c r="DSN1415" s="265"/>
      <c r="DSO1415" s="265"/>
      <c r="DSP1415" s="265"/>
      <c r="DSQ1415" s="265"/>
      <c r="DSR1415" s="265"/>
      <c r="DSS1415" s="265"/>
      <c r="DST1415" s="265"/>
      <c r="DSU1415" s="265"/>
      <c r="DSV1415" s="265"/>
      <c r="DSW1415" s="265"/>
      <c r="DSX1415" s="265"/>
      <c r="DSY1415" s="265"/>
      <c r="DSZ1415" s="265"/>
      <c r="DTA1415" s="265"/>
      <c r="DTB1415" s="265"/>
      <c r="DTC1415" s="265"/>
      <c r="DTD1415" s="265"/>
      <c r="DTE1415" s="265"/>
      <c r="DTF1415" s="265"/>
      <c r="DTG1415" s="265"/>
      <c r="DTH1415" s="265"/>
      <c r="DTI1415" s="265"/>
      <c r="DTJ1415" s="265"/>
      <c r="DTK1415" s="265"/>
      <c r="DTL1415" s="265"/>
      <c r="DTM1415" s="265"/>
      <c r="DTN1415" s="265"/>
      <c r="DTO1415" s="265"/>
      <c r="DTP1415" s="265"/>
      <c r="DTQ1415" s="265"/>
      <c r="DTR1415" s="265"/>
      <c r="DTS1415" s="265"/>
      <c r="DTT1415" s="265"/>
      <c r="DTU1415" s="265"/>
      <c r="DTV1415" s="265"/>
      <c r="DTW1415" s="265"/>
      <c r="DTX1415" s="265"/>
      <c r="DTY1415" s="265"/>
      <c r="DTZ1415" s="265"/>
      <c r="DUA1415" s="265"/>
      <c r="DUB1415" s="265"/>
      <c r="DUC1415" s="265"/>
      <c r="DUD1415" s="265"/>
      <c r="DUE1415" s="265"/>
      <c r="DUF1415" s="265"/>
      <c r="DUG1415" s="265"/>
      <c r="DUH1415" s="265"/>
      <c r="DUI1415" s="265"/>
      <c r="DUJ1415" s="265"/>
      <c r="DUK1415" s="265"/>
      <c r="DUL1415" s="265"/>
      <c r="DUM1415" s="265"/>
      <c r="DUN1415" s="265"/>
      <c r="DUO1415" s="265"/>
      <c r="DUP1415" s="265"/>
      <c r="DUQ1415" s="265"/>
      <c r="DUR1415" s="265"/>
      <c r="DUS1415" s="265"/>
      <c r="DUT1415" s="265"/>
      <c r="DUU1415" s="265"/>
      <c r="DUV1415" s="265"/>
      <c r="DUW1415" s="265"/>
      <c r="DUX1415" s="265"/>
      <c r="DUY1415" s="265"/>
      <c r="DUZ1415" s="265"/>
      <c r="DVA1415" s="265"/>
      <c r="DVB1415" s="265"/>
      <c r="DVC1415" s="265"/>
      <c r="DVD1415" s="265"/>
      <c r="DVE1415" s="265"/>
      <c r="DVF1415" s="265"/>
      <c r="DVG1415" s="265"/>
      <c r="DVH1415" s="265"/>
      <c r="DVI1415" s="265"/>
      <c r="DVJ1415" s="265"/>
      <c r="DVK1415" s="265"/>
      <c r="DVL1415" s="265"/>
      <c r="DVM1415" s="265"/>
      <c r="DVN1415" s="265"/>
      <c r="DVO1415" s="265"/>
      <c r="DVP1415" s="265"/>
      <c r="DVQ1415" s="265"/>
      <c r="DVR1415" s="265"/>
      <c r="DVS1415" s="265"/>
      <c r="DVT1415" s="265"/>
      <c r="DVU1415" s="265"/>
      <c r="DVV1415" s="265"/>
      <c r="DVW1415" s="265"/>
      <c r="DVX1415" s="265"/>
      <c r="DVY1415" s="265"/>
      <c r="DVZ1415" s="265"/>
      <c r="DWA1415" s="265"/>
      <c r="DWB1415" s="265"/>
      <c r="DWC1415" s="265"/>
      <c r="DWD1415" s="265"/>
      <c r="DWE1415" s="265"/>
      <c r="DWF1415" s="265"/>
      <c r="DWG1415" s="265"/>
      <c r="DWH1415" s="265"/>
      <c r="DWI1415" s="265"/>
      <c r="DWJ1415" s="265"/>
      <c r="DWK1415" s="265"/>
      <c r="DWL1415" s="265"/>
      <c r="DWM1415" s="265"/>
      <c r="DWN1415" s="265"/>
      <c r="DWO1415" s="265"/>
      <c r="DWP1415" s="265"/>
      <c r="DWQ1415" s="265"/>
      <c r="DWR1415" s="265"/>
      <c r="DWS1415" s="265"/>
      <c r="DWT1415" s="265"/>
      <c r="DWU1415" s="265"/>
      <c r="DWV1415" s="265"/>
      <c r="DWW1415" s="265"/>
      <c r="DWX1415" s="265"/>
      <c r="DWY1415" s="265"/>
      <c r="DWZ1415" s="265"/>
      <c r="DXA1415" s="265"/>
      <c r="DXB1415" s="265"/>
      <c r="DXC1415" s="265"/>
      <c r="DXD1415" s="265"/>
      <c r="DXE1415" s="265"/>
      <c r="DXF1415" s="265"/>
      <c r="DXG1415" s="265"/>
      <c r="DXH1415" s="265"/>
      <c r="DXI1415" s="265"/>
      <c r="DXJ1415" s="265"/>
      <c r="DXK1415" s="265"/>
      <c r="DXL1415" s="265"/>
      <c r="DXM1415" s="265"/>
      <c r="DXN1415" s="265"/>
      <c r="DXO1415" s="265"/>
      <c r="DXP1415" s="265"/>
      <c r="DXQ1415" s="265"/>
      <c r="DXR1415" s="265"/>
      <c r="DXS1415" s="265"/>
      <c r="DXT1415" s="265"/>
      <c r="DXU1415" s="265"/>
      <c r="DXV1415" s="265"/>
      <c r="DXW1415" s="265"/>
      <c r="DXX1415" s="265"/>
      <c r="DXY1415" s="265"/>
      <c r="DXZ1415" s="265"/>
      <c r="DYA1415" s="265"/>
      <c r="DYB1415" s="265"/>
      <c r="DYC1415" s="265"/>
      <c r="DYD1415" s="265"/>
      <c r="DYE1415" s="265"/>
      <c r="DYF1415" s="265"/>
      <c r="DYG1415" s="265"/>
      <c r="DYH1415" s="265"/>
      <c r="DYI1415" s="265"/>
      <c r="DYJ1415" s="265"/>
      <c r="DYK1415" s="265"/>
      <c r="DYL1415" s="265"/>
      <c r="DYM1415" s="265"/>
      <c r="DYN1415" s="265"/>
      <c r="DYO1415" s="265"/>
      <c r="DYP1415" s="265"/>
      <c r="DYQ1415" s="265"/>
      <c r="DYR1415" s="265"/>
      <c r="DYS1415" s="265"/>
      <c r="DYT1415" s="265"/>
      <c r="DYU1415" s="265"/>
      <c r="DYV1415" s="265"/>
      <c r="DYW1415" s="265"/>
      <c r="DYX1415" s="265"/>
      <c r="DYY1415" s="265"/>
      <c r="DYZ1415" s="265"/>
      <c r="DZA1415" s="265"/>
      <c r="DZB1415" s="265"/>
      <c r="DZC1415" s="265"/>
      <c r="DZD1415" s="265"/>
      <c r="DZE1415" s="265"/>
      <c r="DZF1415" s="265"/>
      <c r="DZG1415" s="265"/>
      <c r="DZH1415" s="265"/>
      <c r="DZI1415" s="265"/>
      <c r="DZJ1415" s="265"/>
      <c r="DZK1415" s="265"/>
      <c r="DZL1415" s="265"/>
      <c r="DZM1415" s="265"/>
      <c r="DZN1415" s="265"/>
      <c r="DZO1415" s="265"/>
      <c r="DZP1415" s="265"/>
      <c r="DZQ1415" s="265"/>
      <c r="DZR1415" s="265"/>
      <c r="DZS1415" s="265"/>
      <c r="DZT1415" s="265"/>
      <c r="DZU1415" s="265"/>
      <c r="DZV1415" s="265"/>
      <c r="DZW1415" s="265"/>
      <c r="DZX1415" s="265"/>
      <c r="DZY1415" s="265"/>
      <c r="DZZ1415" s="265"/>
      <c r="EAA1415" s="265"/>
      <c r="EAB1415" s="265"/>
      <c r="EAC1415" s="265"/>
      <c r="EAD1415" s="265"/>
      <c r="EAE1415" s="265"/>
      <c r="EAF1415" s="265"/>
      <c r="EAG1415" s="265"/>
      <c r="EAH1415" s="265"/>
      <c r="EAI1415" s="265"/>
      <c r="EAJ1415" s="265"/>
      <c r="EAK1415" s="265"/>
      <c r="EAL1415" s="265"/>
      <c r="EAM1415" s="265"/>
      <c r="EAN1415" s="265"/>
      <c r="EAO1415" s="265"/>
      <c r="EAP1415" s="265"/>
      <c r="EAQ1415" s="265"/>
      <c r="EAR1415" s="265"/>
      <c r="EAS1415" s="265"/>
      <c r="EAT1415" s="265"/>
      <c r="EAU1415" s="265"/>
      <c r="EAV1415" s="265"/>
      <c r="EAW1415" s="265"/>
      <c r="EAX1415" s="265"/>
      <c r="EAY1415" s="265"/>
      <c r="EAZ1415" s="265"/>
      <c r="EBA1415" s="265"/>
      <c r="EBB1415" s="265"/>
      <c r="EBC1415" s="265"/>
      <c r="EBD1415" s="265"/>
      <c r="EBE1415" s="265"/>
      <c r="EBF1415" s="265"/>
      <c r="EBG1415" s="265"/>
      <c r="EBH1415" s="265"/>
      <c r="EBI1415" s="265"/>
      <c r="EBJ1415" s="265"/>
      <c r="EBK1415" s="265"/>
      <c r="EBL1415" s="265"/>
      <c r="EBM1415" s="265"/>
      <c r="EBN1415" s="265"/>
      <c r="EBO1415" s="265"/>
      <c r="EBP1415" s="265"/>
      <c r="EBQ1415" s="265"/>
      <c r="EBR1415" s="265"/>
      <c r="EBS1415" s="265"/>
      <c r="EBT1415" s="265"/>
      <c r="EBU1415" s="265"/>
      <c r="EBV1415" s="265"/>
      <c r="EBW1415" s="265"/>
      <c r="EBX1415" s="265"/>
      <c r="EBY1415" s="265"/>
      <c r="EBZ1415" s="265"/>
      <c r="ECA1415" s="265"/>
      <c r="ECB1415" s="265"/>
      <c r="ECC1415" s="265"/>
      <c r="ECD1415" s="265"/>
      <c r="ECE1415" s="265"/>
      <c r="ECF1415" s="265"/>
      <c r="ECG1415" s="265"/>
      <c r="ECH1415" s="265"/>
      <c r="ECI1415" s="265"/>
      <c r="ECJ1415" s="265"/>
      <c r="ECK1415" s="265"/>
      <c r="ECL1415" s="265"/>
      <c r="ECM1415" s="265"/>
      <c r="ECN1415" s="265"/>
      <c r="ECO1415" s="265"/>
      <c r="ECP1415" s="265"/>
      <c r="ECQ1415" s="265"/>
      <c r="ECR1415" s="265"/>
      <c r="ECS1415" s="265"/>
      <c r="ECT1415" s="265"/>
      <c r="ECU1415" s="265"/>
      <c r="ECV1415" s="265"/>
      <c r="ECW1415" s="265"/>
      <c r="ECX1415" s="265"/>
      <c r="ECY1415" s="265"/>
      <c r="ECZ1415" s="265"/>
      <c r="EDA1415" s="265"/>
      <c r="EDB1415" s="265"/>
      <c r="EDC1415" s="265"/>
      <c r="EDD1415" s="265"/>
      <c r="EDE1415" s="265"/>
      <c r="EDF1415" s="265"/>
      <c r="EDG1415" s="265"/>
      <c r="EDH1415" s="265"/>
      <c r="EDI1415" s="265"/>
      <c r="EDJ1415" s="265"/>
      <c r="EDK1415" s="265"/>
      <c r="EDL1415" s="265"/>
      <c r="EDM1415" s="265"/>
      <c r="EDN1415" s="265"/>
      <c r="EDO1415" s="265"/>
      <c r="EDP1415" s="265"/>
      <c r="EDQ1415" s="265"/>
      <c r="EDR1415" s="265"/>
      <c r="EDS1415" s="265"/>
      <c r="EDT1415" s="265"/>
      <c r="EDU1415" s="265"/>
      <c r="EDV1415" s="265"/>
      <c r="EDW1415" s="265"/>
      <c r="EDX1415" s="265"/>
      <c r="EDY1415" s="265"/>
      <c r="EDZ1415" s="265"/>
      <c r="EEA1415" s="265"/>
      <c r="EEB1415" s="265"/>
      <c r="EEC1415" s="265"/>
      <c r="EED1415" s="265"/>
      <c r="EEE1415" s="265"/>
      <c r="EEF1415" s="265"/>
      <c r="EEG1415" s="265"/>
      <c r="EEH1415" s="265"/>
      <c r="EEI1415" s="265"/>
      <c r="EEJ1415" s="265"/>
      <c r="EEK1415" s="265"/>
      <c r="EEL1415" s="265"/>
      <c r="EEM1415" s="265"/>
      <c r="EEN1415" s="265"/>
      <c r="EEO1415" s="265"/>
      <c r="EEP1415" s="265"/>
      <c r="EEQ1415" s="265"/>
      <c r="EER1415" s="265"/>
      <c r="EES1415" s="265"/>
      <c r="EET1415" s="265"/>
      <c r="EEU1415" s="265"/>
      <c r="EEV1415" s="265"/>
      <c r="EEW1415" s="265"/>
      <c r="EEX1415" s="265"/>
      <c r="EEY1415" s="265"/>
      <c r="EEZ1415" s="265"/>
      <c r="EFA1415" s="265"/>
      <c r="EFB1415" s="265"/>
      <c r="EFC1415" s="265"/>
      <c r="EFD1415" s="265"/>
      <c r="EFE1415" s="265"/>
      <c r="EFF1415" s="265"/>
      <c r="EFG1415" s="265"/>
      <c r="EFH1415" s="265"/>
      <c r="EFI1415" s="265"/>
      <c r="EFJ1415" s="265"/>
      <c r="EFK1415" s="265"/>
      <c r="EFL1415" s="265"/>
      <c r="EFM1415" s="265"/>
      <c r="EFN1415" s="265"/>
      <c r="EFO1415" s="265"/>
      <c r="EFP1415" s="265"/>
      <c r="EFQ1415" s="265"/>
      <c r="EFR1415" s="265"/>
      <c r="EFS1415" s="265"/>
      <c r="EFT1415" s="265"/>
      <c r="EFU1415" s="265"/>
      <c r="EFV1415" s="265"/>
      <c r="EFW1415" s="265"/>
      <c r="EFX1415" s="265"/>
      <c r="EFY1415" s="265"/>
      <c r="EFZ1415" s="265"/>
      <c r="EGA1415" s="265"/>
      <c r="EGB1415" s="265"/>
      <c r="EGC1415" s="265"/>
      <c r="EGD1415" s="265"/>
      <c r="EGE1415" s="265"/>
      <c r="EGF1415" s="265"/>
      <c r="EGG1415" s="265"/>
      <c r="EGH1415" s="265"/>
      <c r="EGI1415" s="265"/>
      <c r="EGJ1415" s="265"/>
      <c r="EGK1415" s="265"/>
      <c r="EGL1415" s="265"/>
      <c r="EGM1415" s="265"/>
      <c r="EGN1415" s="265"/>
      <c r="EGO1415" s="265"/>
      <c r="EGP1415" s="265"/>
      <c r="EGQ1415" s="265"/>
      <c r="EGR1415" s="265"/>
      <c r="EGS1415" s="265"/>
      <c r="EGT1415" s="265"/>
      <c r="EGU1415" s="265"/>
      <c r="EGV1415" s="265"/>
      <c r="EGW1415" s="265"/>
      <c r="EGX1415" s="265"/>
      <c r="EGY1415" s="265"/>
      <c r="EGZ1415" s="265"/>
      <c r="EHA1415" s="265"/>
      <c r="EHB1415" s="265"/>
      <c r="EHC1415" s="265"/>
      <c r="EHD1415" s="265"/>
      <c r="EHE1415" s="265"/>
      <c r="EHF1415" s="265"/>
      <c r="EHG1415" s="265"/>
      <c r="EHH1415" s="265"/>
      <c r="EHI1415" s="265"/>
      <c r="EHJ1415" s="265"/>
      <c r="EHK1415" s="265"/>
      <c r="EHL1415" s="265"/>
      <c r="EHM1415" s="265"/>
      <c r="EHN1415" s="265"/>
      <c r="EHO1415" s="265"/>
      <c r="EHP1415" s="265"/>
      <c r="EHQ1415" s="265"/>
      <c r="EHR1415" s="265"/>
      <c r="EHS1415" s="265"/>
      <c r="EHT1415" s="265"/>
      <c r="EHU1415" s="265"/>
      <c r="EHV1415" s="265"/>
      <c r="EHW1415" s="265"/>
      <c r="EHX1415" s="265"/>
      <c r="EHY1415" s="265"/>
      <c r="EHZ1415" s="265"/>
      <c r="EIA1415" s="265"/>
      <c r="EIB1415" s="265"/>
      <c r="EIC1415" s="265"/>
      <c r="EID1415" s="265"/>
      <c r="EIE1415" s="265"/>
      <c r="EIF1415" s="265"/>
      <c r="EIG1415" s="265"/>
      <c r="EIH1415" s="265"/>
      <c r="EII1415" s="265"/>
      <c r="EIJ1415" s="265"/>
      <c r="EIK1415" s="265"/>
      <c r="EIL1415" s="265"/>
      <c r="EIM1415" s="265"/>
      <c r="EIN1415" s="265"/>
      <c r="EIO1415" s="265"/>
      <c r="EIP1415" s="265"/>
      <c r="EIQ1415" s="265"/>
      <c r="EIR1415" s="265"/>
      <c r="EIS1415" s="265"/>
      <c r="EIT1415" s="265"/>
      <c r="EIU1415" s="265"/>
      <c r="EIV1415" s="265"/>
      <c r="EIW1415" s="265"/>
      <c r="EIX1415" s="265"/>
      <c r="EIY1415" s="265"/>
      <c r="EIZ1415" s="265"/>
      <c r="EJA1415" s="265"/>
      <c r="EJB1415" s="265"/>
      <c r="EJC1415" s="265"/>
      <c r="EJD1415" s="265"/>
      <c r="EJE1415" s="265"/>
      <c r="EJF1415" s="265"/>
      <c r="EJG1415" s="265"/>
      <c r="EJH1415" s="265"/>
      <c r="EJI1415" s="265"/>
      <c r="EJJ1415" s="265"/>
      <c r="EJK1415" s="265"/>
      <c r="EJL1415" s="265"/>
      <c r="EJM1415" s="265"/>
      <c r="EJN1415" s="265"/>
      <c r="EJO1415" s="265"/>
      <c r="EJP1415" s="265"/>
      <c r="EJQ1415" s="265"/>
      <c r="EJR1415" s="265"/>
      <c r="EJS1415" s="265"/>
      <c r="EJT1415" s="265"/>
      <c r="EJU1415" s="265"/>
      <c r="EJV1415" s="265"/>
      <c r="EJW1415" s="265"/>
      <c r="EJX1415" s="265"/>
      <c r="EJY1415" s="265"/>
      <c r="EJZ1415" s="265"/>
      <c r="EKA1415" s="265"/>
      <c r="EKB1415" s="265"/>
      <c r="EKC1415" s="265"/>
      <c r="EKD1415" s="265"/>
      <c r="EKE1415" s="265"/>
      <c r="EKF1415" s="265"/>
      <c r="EKG1415" s="265"/>
      <c r="EKH1415" s="265"/>
      <c r="EKI1415" s="265"/>
      <c r="EKJ1415" s="265"/>
      <c r="EKK1415" s="265"/>
      <c r="EKL1415" s="265"/>
      <c r="EKM1415" s="265"/>
      <c r="EKN1415" s="265"/>
      <c r="EKO1415" s="265"/>
      <c r="EKP1415" s="265"/>
      <c r="EKQ1415" s="265"/>
      <c r="EKR1415" s="265"/>
      <c r="EKS1415" s="265"/>
      <c r="EKT1415" s="265"/>
      <c r="EKU1415" s="265"/>
      <c r="EKV1415" s="265"/>
      <c r="EKW1415" s="265"/>
      <c r="EKX1415" s="265"/>
      <c r="EKY1415" s="265"/>
      <c r="EKZ1415" s="265"/>
      <c r="ELA1415" s="265"/>
      <c r="ELB1415" s="265"/>
      <c r="ELC1415" s="265"/>
      <c r="ELD1415" s="265"/>
      <c r="ELE1415" s="265"/>
      <c r="ELF1415" s="265"/>
      <c r="ELG1415" s="265"/>
      <c r="ELH1415" s="265"/>
      <c r="ELI1415" s="265"/>
      <c r="ELJ1415" s="265"/>
      <c r="ELK1415" s="265"/>
      <c r="ELL1415" s="265"/>
      <c r="ELM1415" s="265"/>
      <c r="ELN1415" s="265"/>
      <c r="ELO1415" s="265"/>
      <c r="ELP1415" s="265"/>
      <c r="ELQ1415" s="265"/>
      <c r="ELR1415" s="265"/>
      <c r="ELS1415" s="265"/>
      <c r="ELT1415" s="265"/>
      <c r="ELU1415" s="265"/>
      <c r="ELV1415" s="265"/>
      <c r="ELW1415" s="265"/>
      <c r="ELX1415" s="265"/>
      <c r="ELY1415" s="265"/>
      <c r="ELZ1415" s="265"/>
      <c r="EMA1415" s="265"/>
      <c r="EMB1415" s="265"/>
      <c r="EMC1415" s="265"/>
      <c r="EMD1415" s="265"/>
      <c r="EME1415" s="265"/>
      <c r="EMF1415" s="265"/>
      <c r="EMG1415" s="265"/>
      <c r="EMH1415" s="265"/>
      <c r="EMI1415" s="265"/>
      <c r="EMJ1415" s="265"/>
      <c r="EMK1415" s="265"/>
      <c r="EML1415" s="265"/>
      <c r="EMM1415" s="265"/>
      <c r="EMN1415" s="265"/>
      <c r="EMO1415" s="265"/>
      <c r="EMP1415" s="265"/>
      <c r="EMQ1415" s="265"/>
      <c r="EMR1415" s="265"/>
      <c r="EMS1415" s="265"/>
      <c r="EMT1415" s="265"/>
      <c r="EMU1415" s="265"/>
      <c r="EMV1415" s="265"/>
      <c r="EMW1415" s="265"/>
      <c r="EMX1415" s="265"/>
      <c r="EMY1415" s="265"/>
      <c r="EMZ1415" s="265"/>
      <c r="ENA1415" s="265"/>
      <c r="ENB1415" s="265"/>
      <c r="ENC1415" s="265"/>
      <c r="END1415" s="265"/>
      <c r="ENE1415" s="265"/>
      <c r="ENF1415" s="265"/>
      <c r="ENG1415" s="265"/>
      <c r="ENH1415" s="265"/>
      <c r="ENI1415" s="265"/>
      <c r="ENJ1415" s="265"/>
      <c r="ENK1415" s="265"/>
      <c r="ENL1415" s="265"/>
      <c r="ENM1415" s="265"/>
      <c r="ENN1415" s="265"/>
      <c r="ENO1415" s="265"/>
      <c r="ENP1415" s="265"/>
      <c r="ENQ1415" s="265"/>
      <c r="ENR1415" s="265"/>
      <c r="ENS1415" s="265"/>
      <c r="ENT1415" s="265"/>
      <c r="ENU1415" s="265"/>
      <c r="ENV1415" s="265"/>
      <c r="ENW1415" s="265"/>
      <c r="ENX1415" s="265"/>
      <c r="ENY1415" s="265"/>
      <c r="ENZ1415" s="265"/>
      <c r="EOA1415" s="265"/>
      <c r="EOB1415" s="265"/>
      <c r="EOC1415" s="265"/>
      <c r="EOD1415" s="265"/>
      <c r="EOE1415" s="265"/>
      <c r="EOF1415" s="265"/>
      <c r="EOG1415" s="265"/>
      <c r="EOH1415" s="265"/>
      <c r="EOI1415" s="265"/>
      <c r="EOJ1415" s="265"/>
      <c r="EOK1415" s="265"/>
      <c r="EOL1415" s="265"/>
      <c r="EOM1415" s="265"/>
      <c r="EON1415" s="265"/>
      <c r="EOO1415" s="265"/>
      <c r="EOP1415" s="265"/>
      <c r="EOQ1415" s="265"/>
      <c r="EOR1415" s="265"/>
      <c r="EOS1415" s="265"/>
      <c r="EOT1415" s="265"/>
      <c r="EOU1415" s="265"/>
      <c r="EOV1415" s="265"/>
      <c r="EOW1415" s="265"/>
      <c r="EOX1415" s="265"/>
      <c r="EOY1415" s="265"/>
      <c r="EOZ1415" s="265"/>
      <c r="EPA1415" s="265"/>
      <c r="EPB1415" s="265"/>
      <c r="EPC1415" s="265"/>
      <c r="EPD1415" s="265"/>
      <c r="EPE1415" s="265"/>
      <c r="EPF1415" s="265"/>
      <c r="EPG1415" s="265"/>
      <c r="EPH1415" s="265"/>
      <c r="EPI1415" s="265"/>
      <c r="EPJ1415" s="265"/>
      <c r="EPK1415" s="265"/>
      <c r="EPL1415" s="265"/>
      <c r="EPM1415" s="265"/>
      <c r="EPN1415" s="265"/>
      <c r="EPO1415" s="265"/>
      <c r="EPP1415" s="265"/>
      <c r="EPQ1415" s="265"/>
      <c r="EPR1415" s="265"/>
      <c r="EPS1415" s="265"/>
      <c r="EPT1415" s="265"/>
      <c r="EPU1415" s="265"/>
      <c r="EPV1415" s="265"/>
      <c r="EPW1415" s="265"/>
      <c r="EPX1415" s="265"/>
      <c r="EPY1415" s="265"/>
      <c r="EPZ1415" s="265"/>
      <c r="EQA1415" s="265"/>
      <c r="EQB1415" s="265"/>
      <c r="EQC1415" s="265"/>
      <c r="EQD1415" s="265"/>
      <c r="EQE1415" s="265"/>
      <c r="EQF1415" s="265"/>
      <c r="EQG1415" s="265"/>
      <c r="EQH1415" s="265"/>
      <c r="EQI1415" s="265"/>
      <c r="EQJ1415" s="265"/>
      <c r="EQK1415" s="265"/>
      <c r="EQL1415" s="265"/>
      <c r="EQM1415" s="265"/>
      <c r="EQN1415" s="265"/>
      <c r="EQO1415" s="265"/>
      <c r="EQP1415" s="265"/>
      <c r="EQQ1415" s="265"/>
      <c r="EQR1415" s="265"/>
      <c r="EQS1415" s="265"/>
      <c r="EQT1415" s="265"/>
      <c r="EQU1415" s="265"/>
      <c r="EQV1415" s="265"/>
      <c r="EQW1415" s="265"/>
      <c r="EQX1415" s="265"/>
      <c r="EQY1415" s="265"/>
      <c r="EQZ1415" s="265"/>
      <c r="ERA1415" s="265"/>
      <c r="ERB1415" s="265"/>
      <c r="ERC1415" s="265"/>
      <c r="ERD1415" s="265"/>
      <c r="ERE1415" s="265"/>
      <c r="ERF1415" s="265"/>
      <c r="ERG1415" s="265"/>
      <c r="ERH1415" s="265"/>
      <c r="ERI1415" s="265"/>
      <c r="ERJ1415" s="265"/>
      <c r="ERK1415" s="265"/>
      <c r="ERL1415" s="265"/>
      <c r="ERM1415" s="265"/>
      <c r="ERN1415" s="265"/>
      <c r="ERO1415" s="265"/>
      <c r="ERP1415" s="265"/>
      <c r="ERQ1415" s="265"/>
      <c r="ERR1415" s="265"/>
      <c r="ERS1415" s="265"/>
      <c r="ERT1415" s="265"/>
      <c r="ERU1415" s="265"/>
      <c r="ERV1415" s="265"/>
      <c r="ERW1415" s="265"/>
      <c r="ERX1415" s="265"/>
      <c r="ERY1415" s="265"/>
      <c r="ERZ1415" s="265"/>
      <c r="ESA1415" s="265"/>
      <c r="ESB1415" s="265"/>
      <c r="ESC1415" s="265"/>
      <c r="ESD1415" s="265"/>
      <c r="ESE1415" s="265"/>
      <c r="ESF1415" s="265"/>
      <c r="ESG1415" s="265"/>
      <c r="ESH1415" s="265"/>
      <c r="ESI1415" s="265"/>
      <c r="ESJ1415" s="265"/>
      <c r="ESK1415" s="265"/>
      <c r="ESL1415" s="265"/>
      <c r="ESM1415" s="265"/>
      <c r="ESN1415" s="265"/>
      <c r="ESO1415" s="265"/>
      <c r="ESP1415" s="265"/>
      <c r="ESQ1415" s="265"/>
      <c r="ESR1415" s="265"/>
      <c r="ESS1415" s="265"/>
      <c r="EST1415" s="265"/>
      <c r="ESU1415" s="265"/>
      <c r="ESV1415" s="265"/>
      <c r="ESW1415" s="265"/>
      <c r="ESX1415" s="265"/>
      <c r="ESY1415" s="265"/>
      <c r="ESZ1415" s="265"/>
      <c r="ETA1415" s="265"/>
      <c r="ETB1415" s="265"/>
      <c r="ETC1415" s="265"/>
      <c r="ETD1415" s="265"/>
      <c r="ETE1415" s="265"/>
      <c r="ETF1415" s="265"/>
      <c r="ETG1415" s="265"/>
      <c r="ETH1415" s="265"/>
      <c r="ETI1415" s="265"/>
      <c r="ETJ1415" s="265"/>
      <c r="ETK1415" s="265"/>
      <c r="ETL1415" s="265"/>
      <c r="ETM1415" s="265"/>
      <c r="ETN1415" s="265"/>
      <c r="ETO1415" s="265"/>
      <c r="ETP1415" s="265"/>
      <c r="ETQ1415" s="265"/>
      <c r="ETR1415" s="265"/>
      <c r="ETS1415" s="265"/>
      <c r="ETT1415" s="265"/>
      <c r="ETU1415" s="265"/>
      <c r="ETV1415" s="265"/>
      <c r="ETW1415" s="265"/>
      <c r="ETX1415" s="265"/>
      <c r="ETY1415" s="265"/>
      <c r="ETZ1415" s="265"/>
      <c r="EUA1415" s="265"/>
      <c r="EUB1415" s="265"/>
      <c r="EUC1415" s="265"/>
      <c r="EUD1415" s="265"/>
      <c r="EUE1415" s="265"/>
      <c r="EUF1415" s="265"/>
      <c r="EUG1415" s="265"/>
      <c r="EUH1415" s="265"/>
      <c r="EUI1415" s="265"/>
      <c r="EUJ1415" s="265"/>
      <c r="EUK1415" s="265"/>
      <c r="EUL1415" s="265"/>
      <c r="EUM1415" s="265"/>
      <c r="EUN1415" s="265"/>
      <c r="EUO1415" s="265"/>
      <c r="EUP1415" s="265"/>
      <c r="EUQ1415" s="265"/>
      <c r="EUR1415" s="265"/>
      <c r="EUS1415" s="265"/>
      <c r="EUT1415" s="265"/>
      <c r="EUU1415" s="265"/>
      <c r="EUV1415" s="265"/>
      <c r="EUW1415" s="265"/>
      <c r="EUX1415" s="265"/>
      <c r="EUY1415" s="265"/>
      <c r="EUZ1415" s="265"/>
      <c r="EVA1415" s="265"/>
      <c r="EVB1415" s="265"/>
      <c r="EVC1415" s="265"/>
      <c r="EVD1415" s="265"/>
      <c r="EVE1415" s="265"/>
      <c r="EVF1415" s="265"/>
      <c r="EVG1415" s="265"/>
      <c r="EVH1415" s="265"/>
      <c r="EVI1415" s="265"/>
      <c r="EVJ1415" s="265"/>
      <c r="EVK1415" s="265"/>
      <c r="EVL1415" s="265"/>
      <c r="EVM1415" s="265"/>
      <c r="EVN1415" s="265"/>
      <c r="EVO1415" s="265"/>
      <c r="EVP1415" s="265"/>
      <c r="EVQ1415" s="265"/>
      <c r="EVR1415" s="265"/>
      <c r="EVS1415" s="265"/>
      <c r="EVT1415" s="265"/>
      <c r="EVU1415" s="265"/>
      <c r="EVV1415" s="265"/>
      <c r="EVW1415" s="265"/>
      <c r="EVX1415" s="265"/>
      <c r="EVY1415" s="265"/>
      <c r="EVZ1415" s="265"/>
      <c r="EWA1415" s="265"/>
      <c r="EWB1415" s="265"/>
      <c r="EWC1415" s="265"/>
      <c r="EWD1415" s="265"/>
      <c r="EWE1415" s="265"/>
      <c r="EWF1415" s="265"/>
      <c r="EWG1415" s="265"/>
      <c r="EWH1415" s="265"/>
      <c r="EWI1415" s="265"/>
      <c r="EWJ1415" s="265"/>
      <c r="EWK1415" s="265"/>
      <c r="EWL1415" s="265"/>
      <c r="EWM1415" s="265"/>
      <c r="EWN1415" s="265"/>
      <c r="EWO1415" s="265"/>
      <c r="EWP1415" s="265"/>
      <c r="EWQ1415" s="265"/>
      <c r="EWR1415" s="265"/>
      <c r="EWS1415" s="265"/>
      <c r="EWT1415" s="265"/>
      <c r="EWU1415" s="265"/>
      <c r="EWV1415" s="265"/>
      <c r="EWW1415" s="265"/>
      <c r="EWX1415" s="265"/>
      <c r="EWY1415" s="265"/>
      <c r="EWZ1415" s="265"/>
      <c r="EXA1415" s="265"/>
      <c r="EXB1415" s="265"/>
      <c r="EXC1415" s="265"/>
      <c r="EXD1415" s="265"/>
      <c r="EXE1415" s="265"/>
      <c r="EXF1415" s="265"/>
      <c r="EXG1415" s="265"/>
      <c r="EXH1415" s="265"/>
      <c r="EXI1415" s="265"/>
      <c r="EXJ1415" s="265"/>
      <c r="EXK1415" s="265"/>
      <c r="EXL1415" s="265"/>
      <c r="EXM1415" s="265"/>
      <c r="EXN1415" s="265"/>
      <c r="EXO1415" s="265"/>
      <c r="EXP1415" s="265"/>
      <c r="EXQ1415" s="265"/>
      <c r="EXR1415" s="265"/>
      <c r="EXS1415" s="265"/>
      <c r="EXT1415" s="265"/>
      <c r="EXU1415" s="265"/>
      <c r="EXV1415" s="265"/>
      <c r="EXW1415" s="265"/>
      <c r="EXX1415" s="265"/>
      <c r="EXY1415" s="265"/>
      <c r="EXZ1415" s="265"/>
      <c r="EYA1415" s="265"/>
      <c r="EYB1415" s="265"/>
      <c r="EYC1415" s="265"/>
      <c r="EYD1415" s="265"/>
      <c r="EYE1415" s="265"/>
      <c r="EYF1415" s="265"/>
      <c r="EYG1415" s="265"/>
      <c r="EYH1415" s="265"/>
      <c r="EYI1415" s="265"/>
      <c r="EYJ1415" s="265"/>
      <c r="EYK1415" s="265"/>
      <c r="EYL1415" s="265"/>
      <c r="EYM1415" s="265"/>
      <c r="EYN1415" s="265"/>
      <c r="EYO1415" s="265"/>
      <c r="EYP1415" s="265"/>
      <c r="EYQ1415" s="265"/>
      <c r="EYR1415" s="265"/>
      <c r="EYS1415" s="265"/>
      <c r="EYT1415" s="265"/>
      <c r="EYU1415" s="265"/>
      <c r="EYV1415" s="265"/>
      <c r="EYW1415" s="265"/>
      <c r="EYX1415" s="265"/>
      <c r="EYY1415" s="265"/>
      <c r="EYZ1415" s="265"/>
      <c r="EZA1415" s="265"/>
      <c r="EZB1415" s="265"/>
      <c r="EZC1415" s="265"/>
      <c r="EZD1415" s="265"/>
      <c r="EZE1415" s="265"/>
      <c r="EZF1415" s="265"/>
      <c r="EZG1415" s="265"/>
      <c r="EZH1415" s="265"/>
      <c r="EZI1415" s="265"/>
      <c r="EZJ1415" s="265"/>
      <c r="EZK1415" s="265"/>
      <c r="EZL1415" s="265"/>
      <c r="EZM1415" s="265"/>
      <c r="EZN1415" s="265"/>
      <c r="EZO1415" s="265"/>
      <c r="EZP1415" s="265"/>
      <c r="EZQ1415" s="265"/>
      <c r="EZR1415" s="265"/>
      <c r="EZS1415" s="265"/>
      <c r="EZT1415" s="265"/>
      <c r="EZU1415" s="265"/>
      <c r="EZV1415" s="265"/>
      <c r="EZW1415" s="265"/>
      <c r="EZX1415" s="265"/>
      <c r="EZY1415" s="265"/>
      <c r="EZZ1415" s="265"/>
      <c r="FAA1415" s="265"/>
      <c r="FAB1415" s="265"/>
      <c r="FAC1415" s="265"/>
      <c r="FAD1415" s="265"/>
      <c r="FAE1415" s="265"/>
      <c r="FAF1415" s="265"/>
      <c r="FAG1415" s="265"/>
      <c r="FAH1415" s="265"/>
      <c r="FAI1415" s="265"/>
      <c r="FAJ1415" s="265"/>
      <c r="FAK1415" s="265"/>
      <c r="FAL1415" s="265"/>
      <c r="FAM1415" s="265"/>
      <c r="FAN1415" s="265"/>
      <c r="FAO1415" s="265"/>
      <c r="FAP1415" s="265"/>
      <c r="FAQ1415" s="265"/>
      <c r="FAR1415" s="265"/>
      <c r="FAS1415" s="265"/>
      <c r="FAT1415" s="265"/>
      <c r="FAU1415" s="265"/>
      <c r="FAV1415" s="265"/>
      <c r="FAW1415" s="265"/>
      <c r="FAX1415" s="265"/>
      <c r="FAY1415" s="265"/>
      <c r="FAZ1415" s="265"/>
      <c r="FBA1415" s="265"/>
      <c r="FBB1415" s="265"/>
      <c r="FBC1415" s="265"/>
      <c r="FBD1415" s="265"/>
      <c r="FBE1415" s="265"/>
      <c r="FBF1415" s="265"/>
      <c r="FBG1415" s="265"/>
      <c r="FBH1415" s="265"/>
      <c r="FBI1415" s="265"/>
      <c r="FBJ1415" s="265"/>
      <c r="FBK1415" s="265"/>
      <c r="FBL1415" s="265"/>
      <c r="FBM1415" s="265"/>
      <c r="FBN1415" s="265"/>
      <c r="FBO1415" s="265"/>
      <c r="FBP1415" s="265"/>
      <c r="FBQ1415" s="265"/>
      <c r="FBR1415" s="265"/>
      <c r="FBS1415" s="265"/>
      <c r="FBT1415" s="265"/>
      <c r="FBU1415" s="265"/>
      <c r="FBV1415" s="265"/>
      <c r="FBW1415" s="265"/>
      <c r="FBX1415" s="265"/>
      <c r="FBY1415" s="265"/>
      <c r="FBZ1415" s="265"/>
      <c r="FCA1415" s="265"/>
      <c r="FCB1415" s="265"/>
      <c r="FCC1415" s="265"/>
      <c r="FCD1415" s="265"/>
      <c r="FCE1415" s="265"/>
      <c r="FCF1415" s="265"/>
      <c r="FCG1415" s="265"/>
      <c r="FCH1415" s="265"/>
      <c r="FCI1415" s="265"/>
      <c r="FCJ1415" s="265"/>
      <c r="FCK1415" s="265"/>
      <c r="FCL1415" s="265"/>
      <c r="FCM1415" s="265"/>
      <c r="FCN1415" s="265"/>
      <c r="FCO1415" s="265"/>
      <c r="FCP1415" s="265"/>
      <c r="FCQ1415" s="265"/>
      <c r="FCR1415" s="265"/>
      <c r="FCS1415" s="265"/>
      <c r="FCT1415" s="265"/>
      <c r="FCU1415" s="265"/>
      <c r="FCV1415" s="265"/>
      <c r="FCW1415" s="265"/>
      <c r="FCX1415" s="265"/>
      <c r="FCY1415" s="265"/>
      <c r="FCZ1415" s="265"/>
      <c r="FDA1415" s="265"/>
      <c r="FDB1415" s="265"/>
      <c r="FDC1415" s="265"/>
      <c r="FDD1415" s="265"/>
      <c r="FDE1415" s="265"/>
      <c r="FDF1415" s="265"/>
      <c r="FDG1415" s="265"/>
      <c r="FDH1415" s="265"/>
      <c r="FDI1415" s="265"/>
      <c r="FDJ1415" s="265"/>
      <c r="FDK1415" s="265"/>
      <c r="FDL1415" s="265"/>
      <c r="FDM1415" s="265"/>
      <c r="FDN1415" s="265"/>
      <c r="FDO1415" s="265"/>
      <c r="FDP1415" s="265"/>
      <c r="FDQ1415" s="265"/>
      <c r="FDR1415" s="265"/>
      <c r="FDS1415" s="265"/>
      <c r="FDT1415" s="265"/>
      <c r="FDU1415" s="265"/>
      <c r="FDV1415" s="265"/>
      <c r="FDW1415" s="265"/>
      <c r="FDX1415" s="265"/>
      <c r="FDY1415" s="265"/>
      <c r="FDZ1415" s="265"/>
      <c r="FEA1415" s="265"/>
      <c r="FEB1415" s="265"/>
      <c r="FEC1415" s="265"/>
      <c r="FED1415" s="265"/>
      <c r="FEE1415" s="265"/>
      <c r="FEF1415" s="265"/>
      <c r="FEG1415" s="265"/>
      <c r="FEH1415" s="265"/>
      <c r="FEI1415" s="265"/>
      <c r="FEJ1415" s="265"/>
      <c r="FEK1415" s="265"/>
      <c r="FEL1415" s="265"/>
      <c r="FEM1415" s="265"/>
      <c r="FEN1415" s="265"/>
      <c r="FEO1415" s="265"/>
      <c r="FEP1415" s="265"/>
      <c r="FEQ1415" s="265"/>
      <c r="FER1415" s="265"/>
      <c r="FES1415" s="265"/>
      <c r="FET1415" s="265"/>
      <c r="FEU1415" s="265"/>
      <c r="FEV1415" s="265"/>
      <c r="FEW1415" s="265"/>
      <c r="FEX1415" s="265"/>
      <c r="FEY1415" s="265"/>
      <c r="FEZ1415" s="265"/>
      <c r="FFA1415" s="265"/>
      <c r="FFB1415" s="265"/>
      <c r="FFC1415" s="265"/>
      <c r="FFD1415" s="265"/>
      <c r="FFE1415" s="265"/>
      <c r="FFF1415" s="265"/>
      <c r="FFG1415" s="265"/>
      <c r="FFH1415" s="265"/>
      <c r="FFI1415" s="265"/>
      <c r="FFJ1415" s="265"/>
      <c r="FFK1415" s="265"/>
      <c r="FFL1415" s="265"/>
      <c r="FFM1415" s="265"/>
      <c r="FFN1415" s="265"/>
      <c r="FFO1415" s="265"/>
      <c r="FFP1415" s="265"/>
      <c r="FFQ1415" s="265"/>
      <c r="FFR1415" s="265"/>
      <c r="FFS1415" s="265"/>
      <c r="FFT1415" s="265"/>
      <c r="FFU1415" s="265"/>
      <c r="FFV1415" s="265"/>
      <c r="FFW1415" s="265"/>
      <c r="FFX1415" s="265"/>
      <c r="FFY1415" s="265"/>
      <c r="FFZ1415" s="265"/>
      <c r="FGA1415" s="265"/>
      <c r="FGB1415" s="265"/>
      <c r="FGC1415" s="265"/>
      <c r="FGD1415" s="265"/>
      <c r="FGE1415" s="265"/>
      <c r="FGF1415" s="265"/>
      <c r="FGG1415" s="265"/>
      <c r="FGH1415" s="265"/>
      <c r="FGI1415" s="265"/>
      <c r="FGJ1415" s="265"/>
      <c r="FGK1415" s="265"/>
      <c r="FGL1415" s="265"/>
      <c r="FGM1415" s="265"/>
      <c r="FGN1415" s="265"/>
      <c r="FGO1415" s="265"/>
      <c r="FGP1415" s="265"/>
      <c r="FGQ1415" s="265"/>
      <c r="FGR1415" s="265"/>
      <c r="FGS1415" s="265"/>
      <c r="FGT1415" s="265"/>
      <c r="FGU1415" s="265"/>
      <c r="FGV1415" s="265"/>
      <c r="FGW1415" s="265"/>
      <c r="FGX1415" s="265"/>
      <c r="FGY1415" s="265"/>
      <c r="FGZ1415" s="265"/>
      <c r="FHA1415" s="265"/>
      <c r="FHB1415" s="265"/>
      <c r="FHC1415" s="265"/>
      <c r="FHD1415" s="265"/>
      <c r="FHE1415" s="265"/>
      <c r="FHF1415" s="265"/>
      <c r="FHG1415" s="265"/>
      <c r="FHH1415" s="265"/>
      <c r="FHI1415" s="265"/>
      <c r="FHJ1415" s="265"/>
      <c r="FHK1415" s="265"/>
      <c r="FHL1415" s="265"/>
      <c r="FHM1415" s="265"/>
      <c r="FHN1415" s="265"/>
      <c r="FHO1415" s="265"/>
      <c r="FHP1415" s="265"/>
      <c r="FHQ1415" s="265"/>
      <c r="FHR1415" s="265"/>
      <c r="FHS1415" s="265"/>
      <c r="FHT1415" s="265"/>
      <c r="FHU1415" s="265"/>
      <c r="FHV1415" s="265"/>
      <c r="FHW1415" s="265"/>
      <c r="FHX1415" s="265"/>
      <c r="FHY1415" s="265"/>
      <c r="FHZ1415" s="265"/>
      <c r="FIA1415" s="265"/>
      <c r="FIB1415" s="265"/>
      <c r="FIC1415" s="265"/>
      <c r="FID1415" s="265"/>
      <c r="FIE1415" s="265"/>
      <c r="FIF1415" s="265"/>
      <c r="FIG1415" s="265"/>
      <c r="FIH1415" s="265"/>
      <c r="FII1415" s="265"/>
      <c r="FIJ1415" s="265"/>
      <c r="FIK1415" s="265"/>
      <c r="FIL1415" s="265"/>
      <c r="FIM1415" s="265"/>
      <c r="FIN1415" s="265"/>
      <c r="FIO1415" s="265"/>
      <c r="FIP1415" s="265"/>
      <c r="FIQ1415" s="265"/>
      <c r="FIR1415" s="265"/>
      <c r="FIS1415" s="265"/>
      <c r="FIT1415" s="265"/>
      <c r="FIU1415" s="265"/>
      <c r="FIV1415" s="265"/>
      <c r="FIW1415" s="265"/>
      <c r="FIX1415" s="265"/>
      <c r="FIY1415" s="265"/>
      <c r="FIZ1415" s="265"/>
      <c r="FJA1415" s="265"/>
      <c r="FJB1415" s="265"/>
      <c r="FJC1415" s="265"/>
      <c r="FJD1415" s="265"/>
      <c r="FJE1415" s="265"/>
      <c r="FJF1415" s="265"/>
      <c r="FJG1415" s="265"/>
      <c r="FJH1415" s="265"/>
      <c r="FJI1415" s="265"/>
      <c r="FJJ1415" s="265"/>
      <c r="FJK1415" s="265"/>
      <c r="FJL1415" s="265"/>
      <c r="FJM1415" s="265"/>
      <c r="FJN1415" s="265"/>
      <c r="FJO1415" s="265"/>
      <c r="FJP1415" s="265"/>
      <c r="FJQ1415" s="265"/>
      <c r="FJR1415" s="265"/>
      <c r="FJS1415" s="265"/>
      <c r="FJT1415" s="265"/>
      <c r="FJU1415" s="265"/>
      <c r="FJV1415" s="265"/>
      <c r="FJW1415" s="265"/>
      <c r="FJX1415" s="265"/>
      <c r="FJY1415" s="265"/>
      <c r="FJZ1415" s="265"/>
      <c r="FKA1415" s="265"/>
      <c r="FKB1415" s="265"/>
      <c r="FKC1415" s="265"/>
      <c r="FKD1415" s="265"/>
      <c r="FKE1415" s="265"/>
      <c r="FKF1415" s="265"/>
      <c r="FKG1415" s="265"/>
      <c r="FKH1415" s="265"/>
      <c r="FKI1415" s="265"/>
      <c r="FKJ1415" s="265"/>
      <c r="FKK1415" s="265"/>
      <c r="FKL1415" s="265"/>
      <c r="FKM1415" s="265"/>
      <c r="FKN1415" s="265"/>
      <c r="FKO1415" s="265"/>
      <c r="FKP1415" s="265"/>
      <c r="FKQ1415" s="265"/>
      <c r="FKR1415" s="265"/>
      <c r="FKS1415" s="265"/>
      <c r="FKT1415" s="265"/>
      <c r="FKU1415" s="265"/>
      <c r="FKV1415" s="265"/>
      <c r="FKW1415" s="265"/>
      <c r="FKX1415" s="265"/>
      <c r="FKY1415" s="265"/>
      <c r="FKZ1415" s="265"/>
      <c r="FLA1415" s="265"/>
      <c r="FLB1415" s="265"/>
      <c r="FLC1415" s="265"/>
      <c r="FLD1415" s="265"/>
      <c r="FLE1415" s="265"/>
      <c r="FLF1415" s="265"/>
      <c r="FLG1415" s="265"/>
      <c r="FLH1415" s="265"/>
      <c r="FLI1415" s="265"/>
      <c r="FLJ1415" s="265"/>
      <c r="FLK1415" s="265"/>
      <c r="FLL1415" s="265"/>
      <c r="FLM1415" s="265"/>
      <c r="FLN1415" s="265"/>
      <c r="FLO1415" s="265"/>
      <c r="FLP1415" s="265"/>
      <c r="FLQ1415" s="265"/>
      <c r="FLR1415" s="265"/>
      <c r="FLS1415" s="265"/>
      <c r="FLT1415" s="265"/>
      <c r="FLU1415" s="265"/>
      <c r="FLV1415" s="265"/>
      <c r="FLW1415" s="265"/>
      <c r="FLX1415" s="265"/>
      <c r="FLY1415" s="265"/>
      <c r="FLZ1415" s="265"/>
      <c r="FMA1415" s="265"/>
      <c r="FMB1415" s="265"/>
      <c r="FMC1415" s="265"/>
      <c r="FMD1415" s="265"/>
      <c r="FME1415" s="265"/>
      <c r="FMF1415" s="265"/>
      <c r="FMG1415" s="265"/>
      <c r="FMH1415" s="265"/>
      <c r="FMI1415" s="265"/>
      <c r="FMJ1415" s="265"/>
      <c r="FMK1415" s="265"/>
      <c r="FML1415" s="265"/>
      <c r="FMM1415" s="265"/>
      <c r="FMN1415" s="265"/>
      <c r="FMO1415" s="265"/>
      <c r="FMP1415" s="265"/>
      <c r="FMQ1415" s="265"/>
      <c r="FMR1415" s="265"/>
      <c r="FMS1415" s="265"/>
      <c r="FMT1415" s="265"/>
      <c r="FMU1415" s="265"/>
      <c r="FMV1415" s="265"/>
      <c r="FMW1415" s="265"/>
      <c r="FMX1415" s="265"/>
      <c r="FMY1415" s="265"/>
      <c r="FMZ1415" s="265"/>
      <c r="FNA1415" s="265"/>
      <c r="FNB1415" s="265"/>
      <c r="FNC1415" s="265"/>
      <c r="FND1415" s="265"/>
      <c r="FNE1415" s="265"/>
      <c r="FNF1415" s="265"/>
      <c r="FNG1415" s="265"/>
      <c r="FNH1415" s="265"/>
      <c r="FNI1415" s="265"/>
      <c r="FNJ1415" s="265"/>
      <c r="FNK1415" s="265"/>
      <c r="FNL1415" s="265"/>
      <c r="FNM1415" s="265"/>
      <c r="FNN1415" s="265"/>
      <c r="FNO1415" s="265"/>
      <c r="FNP1415" s="265"/>
      <c r="FNQ1415" s="265"/>
      <c r="FNR1415" s="265"/>
      <c r="FNS1415" s="265"/>
      <c r="FNT1415" s="265"/>
      <c r="FNU1415" s="265"/>
      <c r="FNV1415" s="265"/>
      <c r="FNW1415" s="265"/>
      <c r="FNX1415" s="265"/>
      <c r="FNY1415" s="265"/>
      <c r="FNZ1415" s="265"/>
      <c r="FOA1415" s="265"/>
      <c r="FOB1415" s="265"/>
      <c r="FOC1415" s="265"/>
      <c r="FOD1415" s="265"/>
      <c r="FOE1415" s="265"/>
      <c r="FOF1415" s="265"/>
      <c r="FOG1415" s="265"/>
      <c r="FOH1415" s="265"/>
      <c r="FOI1415" s="265"/>
      <c r="FOJ1415" s="265"/>
      <c r="FOK1415" s="265"/>
      <c r="FOL1415" s="265"/>
      <c r="FOM1415" s="265"/>
      <c r="FON1415" s="265"/>
      <c r="FOO1415" s="265"/>
      <c r="FOP1415" s="265"/>
      <c r="FOQ1415" s="265"/>
      <c r="FOR1415" s="265"/>
      <c r="FOS1415" s="265"/>
      <c r="FOT1415" s="265"/>
      <c r="FOU1415" s="265"/>
      <c r="FOV1415" s="265"/>
      <c r="FOW1415" s="265"/>
      <c r="FOX1415" s="265"/>
      <c r="FOY1415" s="265"/>
      <c r="FOZ1415" s="265"/>
      <c r="FPA1415" s="265"/>
      <c r="FPB1415" s="265"/>
      <c r="FPC1415" s="265"/>
      <c r="FPD1415" s="265"/>
      <c r="FPE1415" s="265"/>
      <c r="FPF1415" s="265"/>
      <c r="FPG1415" s="265"/>
      <c r="FPH1415" s="265"/>
      <c r="FPI1415" s="265"/>
      <c r="FPJ1415" s="265"/>
      <c r="FPK1415" s="265"/>
      <c r="FPL1415" s="265"/>
      <c r="FPM1415" s="265"/>
      <c r="FPN1415" s="265"/>
      <c r="FPO1415" s="265"/>
      <c r="FPP1415" s="265"/>
      <c r="FPQ1415" s="265"/>
      <c r="FPR1415" s="265"/>
      <c r="FPS1415" s="265"/>
      <c r="FPT1415" s="265"/>
      <c r="FPU1415" s="265"/>
      <c r="FPV1415" s="265"/>
      <c r="FPW1415" s="265"/>
      <c r="FPX1415" s="265"/>
      <c r="FPY1415" s="265"/>
      <c r="FPZ1415" s="265"/>
      <c r="FQA1415" s="265"/>
      <c r="FQB1415" s="265"/>
      <c r="FQC1415" s="265"/>
      <c r="FQD1415" s="265"/>
      <c r="FQE1415" s="265"/>
      <c r="FQF1415" s="265"/>
      <c r="FQG1415" s="265"/>
      <c r="FQH1415" s="265"/>
      <c r="FQI1415" s="265"/>
      <c r="FQJ1415" s="265"/>
      <c r="FQK1415" s="265"/>
      <c r="FQL1415" s="265"/>
      <c r="FQM1415" s="265"/>
      <c r="FQN1415" s="265"/>
      <c r="FQO1415" s="265"/>
      <c r="FQP1415" s="265"/>
      <c r="FQQ1415" s="265"/>
      <c r="FQR1415" s="265"/>
      <c r="FQS1415" s="265"/>
      <c r="FQT1415" s="265"/>
      <c r="FQU1415" s="265"/>
      <c r="FQV1415" s="265"/>
      <c r="FQW1415" s="265"/>
      <c r="FQX1415" s="265"/>
      <c r="FQY1415" s="265"/>
      <c r="FQZ1415" s="265"/>
      <c r="FRA1415" s="265"/>
      <c r="FRB1415" s="265"/>
      <c r="FRC1415" s="265"/>
      <c r="FRD1415" s="265"/>
      <c r="FRE1415" s="265"/>
      <c r="FRF1415" s="265"/>
      <c r="FRG1415" s="265"/>
      <c r="FRH1415" s="265"/>
      <c r="FRI1415" s="265"/>
      <c r="FRJ1415" s="265"/>
      <c r="FRK1415" s="265"/>
      <c r="FRL1415" s="265"/>
      <c r="FRM1415" s="265"/>
      <c r="FRN1415" s="265"/>
      <c r="FRO1415" s="265"/>
      <c r="FRP1415" s="265"/>
      <c r="FRQ1415" s="265"/>
      <c r="FRR1415" s="265"/>
      <c r="FRS1415" s="265"/>
      <c r="FRT1415" s="265"/>
      <c r="FRU1415" s="265"/>
      <c r="FRV1415" s="265"/>
      <c r="FRW1415" s="265"/>
      <c r="FRX1415" s="265"/>
      <c r="FRY1415" s="265"/>
      <c r="FRZ1415" s="265"/>
      <c r="FSA1415" s="265"/>
      <c r="FSB1415" s="265"/>
      <c r="FSC1415" s="265"/>
      <c r="FSD1415" s="265"/>
      <c r="FSE1415" s="265"/>
      <c r="FSF1415" s="265"/>
      <c r="FSG1415" s="265"/>
      <c r="FSH1415" s="265"/>
      <c r="FSI1415" s="265"/>
      <c r="FSJ1415" s="265"/>
      <c r="FSK1415" s="265"/>
      <c r="FSL1415" s="265"/>
      <c r="FSM1415" s="265"/>
      <c r="FSN1415" s="265"/>
      <c r="FSO1415" s="265"/>
      <c r="FSP1415" s="265"/>
      <c r="FSQ1415" s="265"/>
      <c r="FSR1415" s="265"/>
      <c r="FSS1415" s="265"/>
      <c r="FST1415" s="265"/>
      <c r="FSU1415" s="265"/>
      <c r="FSV1415" s="265"/>
      <c r="FSW1415" s="265"/>
      <c r="FSX1415" s="265"/>
      <c r="FSY1415" s="265"/>
      <c r="FSZ1415" s="265"/>
      <c r="FTA1415" s="265"/>
      <c r="FTB1415" s="265"/>
      <c r="FTC1415" s="265"/>
      <c r="FTD1415" s="265"/>
      <c r="FTE1415" s="265"/>
      <c r="FTF1415" s="265"/>
      <c r="FTG1415" s="265"/>
      <c r="FTH1415" s="265"/>
      <c r="FTI1415" s="265"/>
      <c r="FTJ1415" s="265"/>
      <c r="FTK1415" s="265"/>
      <c r="FTL1415" s="265"/>
      <c r="FTM1415" s="265"/>
      <c r="FTN1415" s="265"/>
      <c r="FTO1415" s="265"/>
      <c r="FTP1415" s="265"/>
      <c r="FTQ1415" s="265"/>
      <c r="FTR1415" s="265"/>
      <c r="FTS1415" s="265"/>
      <c r="FTT1415" s="265"/>
      <c r="FTU1415" s="265"/>
      <c r="FTV1415" s="265"/>
      <c r="FTW1415" s="265"/>
      <c r="FTX1415" s="265"/>
      <c r="FTY1415" s="265"/>
      <c r="FTZ1415" s="265"/>
      <c r="FUA1415" s="265"/>
      <c r="FUB1415" s="265"/>
      <c r="FUC1415" s="265"/>
      <c r="FUD1415" s="265"/>
      <c r="FUE1415" s="265"/>
      <c r="FUF1415" s="265"/>
      <c r="FUG1415" s="265"/>
      <c r="FUH1415" s="265"/>
      <c r="FUI1415" s="265"/>
      <c r="FUJ1415" s="265"/>
      <c r="FUK1415" s="265"/>
      <c r="FUL1415" s="265"/>
      <c r="FUM1415" s="265"/>
      <c r="FUN1415" s="265"/>
      <c r="FUO1415" s="265"/>
      <c r="FUP1415" s="265"/>
      <c r="FUQ1415" s="265"/>
      <c r="FUR1415" s="265"/>
      <c r="FUS1415" s="265"/>
      <c r="FUT1415" s="265"/>
      <c r="FUU1415" s="265"/>
      <c r="FUV1415" s="265"/>
      <c r="FUW1415" s="265"/>
      <c r="FUX1415" s="265"/>
      <c r="FUY1415" s="265"/>
      <c r="FUZ1415" s="265"/>
      <c r="FVA1415" s="265"/>
      <c r="FVB1415" s="265"/>
      <c r="FVC1415" s="265"/>
      <c r="FVD1415" s="265"/>
      <c r="FVE1415" s="265"/>
      <c r="FVF1415" s="265"/>
      <c r="FVG1415" s="265"/>
      <c r="FVH1415" s="265"/>
      <c r="FVI1415" s="265"/>
      <c r="FVJ1415" s="265"/>
      <c r="FVK1415" s="265"/>
      <c r="FVL1415" s="265"/>
      <c r="FVM1415" s="265"/>
      <c r="FVN1415" s="265"/>
      <c r="FVO1415" s="265"/>
      <c r="FVP1415" s="265"/>
      <c r="FVQ1415" s="265"/>
      <c r="FVR1415" s="265"/>
      <c r="FVS1415" s="265"/>
      <c r="FVT1415" s="265"/>
      <c r="FVU1415" s="265"/>
      <c r="FVV1415" s="265"/>
      <c r="FVW1415" s="265"/>
      <c r="FVX1415" s="265"/>
      <c r="FVY1415" s="265"/>
      <c r="FVZ1415" s="265"/>
      <c r="FWA1415" s="265"/>
      <c r="FWB1415" s="265"/>
      <c r="FWC1415" s="265"/>
      <c r="FWD1415" s="265"/>
      <c r="FWE1415" s="265"/>
      <c r="FWF1415" s="265"/>
      <c r="FWG1415" s="265"/>
      <c r="FWH1415" s="265"/>
      <c r="FWI1415" s="265"/>
      <c r="FWJ1415" s="265"/>
      <c r="FWK1415" s="265"/>
      <c r="FWL1415" s="265"/>
      <c r="FWM1415" s="265"/>
      <c r="FWN1415" s="265"/>
      <c r="FWO1415" s="265"/>
      <c r="FWP1415" s="265"/>
      <c r="FWQ1415" s="265"/>
      <c r="FWR1415" s="265"/>
      <c r="FWS1415" s="265"/>
      <c r="FWT1415" s="265"/>
      <c r="FWU1415" s="265"/>
      <c r="FWV1415" s="265"/>
      <c r="FWW1415" s="265"/>
      <c r="FWX1415" s="265"/>
      <c r="FWY1415" s="265"/>
      <c r="FWZ1415" s="265"/>
      <c r="FXA1415" s="265"/>
      <c r="FXB1415" s="265"/>
      <c r="FXC1415" s="265"/>
      <c r="FXD1415" s="265"/>
      <c r="FXE1415" s="265"/>
      <c r="FXF1415" s="265"/>
      <c r="FXG1415" s="265"/>
      <c r="FXH1415" s="265"/>
      <c r="FXI1415" s="265"/>
      <c r="FXJ1415" s="265"/>
      <c r="FXK1415" s="265"/>
      <c r="FXL1415" s="265"/>
      <c r="FXM1415" s="265"/>
      <c r="FXN1415" s="265"/>
      <c r="FXO1415" s="265"/>
      <c r="FXP1415" s="265"/>
      <c r="FXQ1415" s="265"/>
      <c r="FXR1415" s="265"/>
      <c r="FXS1415" s="265"/>
      <c r="FXT1415" s="265"/>
      <c r="FXU1415" s="265"/>
      <c r="FXV1415" s="265"/>
      <c r="FXW1415" s="265"/>
      <c r="FXX1415" s="265"/>
      <c r="FXY1415" s="265"/>
      <c r="FXZ1415" s="265"/>
      <c r="FYA1415" s="265"/>
      <c r="FYB1415" s="265"/>
      <c r="FYC1415" s="265"/>
      <c r="FYD1415" s="265"/>
      <c r="FYE1415" s="265"/>
      <c r="FYF1415" s="265"/>
      <c r="FYG1415" s="265"/>
      <c r="FYH1415" s="265"/>
      <c r="FYI1415" s="265"/>
      <c r="FYJ1415" s="265"/>
      <c r="FYK1415" s="265"/>
      <c r="FYL1415" s="265"/>
      <c r="FYM1415" s="265"/>
      <c r="FYN1415" s="265"/>
      <c r="FYO1415" s="265"/>
      <c r="FYP1415" s="265"/>
      <c r="FYQ1415" s="265"/>
      <c r="FYR1415" s="265"/>
      <c r="FYS1415" s="265"/>
      <c r="FYT1415" s="265"/>
      <c r="FYU1415" s="265"/>
      <c r="FYV1415" s="265"/>
      <c r="FYW1415" s="265"/>
      <c r="FYX1415" s="265"/>
      <c r="FYY1415" s="265"/>
      <c r="FYZ1415" s="265"/>
      <c r="FZA1415" s="265"/>
      <c r="FZB1415" s="265"/>
      <c r="FZC1415" s="265"/>
      <c r="FZD1415" s="265"/>
      <c r="FZE1415" s="265"/>
      <c r="FZF1415" s="265"/>
      <c r="FZG1415" s="265"/>
      <c r="FZH1415" s="265"/>
      <c r="FZI1415" s="265"/>
      <c r="FZJ1415" s="265"/>
      <c r="FZK1415" s="265"/>
      <c r="FZL1415" s="265"/>
      <c r="FZM1415" s="265"/>
      <c r="FZN1415" s="265"/>
      <c r="FZO1415" s="265"/>
      <c r="FZP1415" s="265"/>
      <c r="FZQ1415" s="265"/>
      <c r="FZR1415" s="265"/>
      <c r="FZS1415" s="265"/>
      <c r="FZT1415" s="265"/>
      <c r="FZU1415" s="265"/>
      <c r="FZV1415" s="265"/>
      <c r="FZW1415" s="265"/>
      <c r="FZX1415" s="265"/>
      <c r="FZY1415" s="265"/>
      <c r="FZZ1415" s="265"/>
      <c r="GAA1415" s="265"/>
      <c r="GAB1415" s="265"/>
      <c r="GAC1415" s="265"/>
      <c r="GAD1415" s="265"/>
      <c r="GAE1415" s="265"/>
      <c r="GAF1415" s="265"/>
      <c r="GAG1415" s="265"/>
      <c r="GAH1415" s="265"/>
      <c r="GAI1415" s="265"/>
      <c r="GAJ1415" s="265"/>
      <c r="GAK1415" s="265"/>
      <c r="GAL1415" s="265"/>
      <c r="GAM1415" s="265"/>
      <c r="GAN1415" s="265"/>
      <c r="GAO1415" s="265"/>
      <c r="GAP1415" s="265"/>
      <c r="GAQ1415" s="265"/>
      <c r="GAR1415" s="265"/>
      <c r="GAS1415" s="265"/>
      <c r="GAT1415" s="265"/>
      <c r="GAU1415" s="265"/>
      <c r="GAV1415" s="265"/>
      <c r="GAW1415" s="265"/>
      <c r="GAX1415" s="265"/>
      <c r="GAY1415" s="265"/>
      <c r="GAZ1415" s="265"/>
      <c r="GBA1415" s="265"/>
      <c r="GBB1415" s="265"/>
      <c r="GBC1415" s="265"/>
      <c r="GBD1415" s="265"/>
      <c r="GBE1415" s="265"/>
      <c r="GBF1415" s="265"/>
      <c r="GBG1415" s="265"/>
      <c r="GBH1415" s="265"/>
      <c r="GBI1415" s="265"/>
      <c r="GBJ1415" s="265"/>
      <c r="GBK1415" s="265"/>
      <c r="GBL1415" s="265"/>
      <c r="GBM1415" s="265"/>
      <c r="GBN1415" s="265"/>
      <c r="GBO1415" s="265"/>
      <c r="GBP1415" s="265"/>
      <c r="GBQ1415" s="265"/>
      <c r="GBR1415" s="265"/>
      <c r="GBS1415" s="265"/>
      <c r="GBT1415" s="265"/>
      <c r="GBU1415" s="265"/>
      <c r="GBV1415" s="265"/>
      <c r="GBW1415" s="265"/>
      <c r="GBX1415" s="265"/>
      <c r="GBY1415" s="265"/>
      <c r="GBZ1415" s="265"/>
      <c r="GCA1415" s="265"/>
      <c r="GCB1415" s="265"/>
      <c r="GCC1415" s="265"/>
      <c r="GCD1415" s="265"/>
      <c r="GCE1415" s="265"/>
      <c r="GCF1415" s="265"/>
      <c r="GCG1415" s="265"/>
      <c r="GCH1415" s="265"/>
      <c r="GCI1415" s="265"/>
      <c r="GCJ1415" s="265"/>
      <c r="GCK1415" s="265"/>
      <c r="GCL1415" s="265"/>
      <c r="GCM1415" s="265"/>
      <c r="GCN1415" s="265"/>
      <c r="GCO1415" s="265"/>
      <c r="GCP1415" s="265"/>
      <c r="GCQ1415" s="265"/>
      <c r="GCR1415" s="265"/>
      <c r="GCS1415" s="265"/>
      <c r="GCT1415" s="265"/>
      <c r="GCU1415" s="265"/>
      <c r="GCV1415" s="265"/>
      <c r="GCW1415" s="265"/>
      <c r="GCX1415" s="265"/>
      <c r="GCY1415" s="265"/>
      <c r="GCZ1415" s="265"/>
      <c r="GDA1415" s="265"/>
      <c r="GDB1415" s="265"/>
      <c r="GDC1415" s="265"/>
      <c r="GDD1415" s="265"/>
      <c r="GDE1415" s="265"/>
      <c r="GDF1415" s="265"/>
      <c r="GDG1415" s="265"/>
      <c r="GDH1415" s="265"/>
      <c r="GDI1415" s="265"/>
      <c r="GDJ1415" s="265"/>
      <c r="GDK1415" s="265"/>
      <c r="GDL1415" s="265"/>
      <c r="GDM1415" s="265"/>
      <c r="GDN1415" s="265"/>
      <c r="GDO1415" s="265"/>
      <c r="GDP1415" s="265"/>
      <c r="GDQ1415" s="265"/>
      <c r="GDR1415" s="265"/>
      <c r="GDS1415" s="265"/>
      <c r="GDT1415" s="265"/>
      <c r="GDU1415" s="265"/>
      <c r="GDV1415" s="265"/>
      <c r="GDW1415" s="265"/>
      <c r="GDX1415" s="265"/>
      <c r="GDY1415" s="265"/>
      <c r="GDZ1415" s="265"/>
      <c r="GEA1415" s="265"/>
      <c r="GEB1415" s="265"/>
      <c r="GEC1415" s="265"/>
      <c r="GED1415" s="265"/>
      <c r="GEE1415" s="265"/>
      <c r="GEF1415" s="265"/>
      <c r="GEG1415" s="265"/>
      <c r="GEH1415" s="265"/>
      <c r="GEI1415" s="265"/>
      <c r="GEJ1415" s="265"/>
      <c r="GEK1415" s="265"/>
      <c r="GEL1415" s="265"/>
      <c r="GEM1415" s="265"/>
      <c r="GEN1415" s="265"/>
      <c r="GEO1415" s="265"/>
      <c r="GEP1415" s="265"/>
      <c r="GEQ1415" s="265"/>
      <c r="GER1415" s="265"/>
      <c r="GES1415" s="265"/>
      <c r="GET1415" s="265"/>
      <c r="GEU1415" s="265"/>
      <c r="GEV1415" s="265"/>
      <c r="GEW1415" s="265"/>
      <c r="GEX1415" s="265"/>
      <c r="GEY1415" s="265"/>
      <c r="GEZ1415" s="265"/>
      <c r="GFA1415" s="265"/>
      <c r="GFB1415" s="265"/>
      <c r="GFC1415" s="265"/>
      <c r="GFD1415" s="265"/>
      <c r="GFE1415" s="265"/>
      <c r="GFF1415" s="265"/>
      <c r="GFG1415" s="265"/>
      <c r="GFH1415" s="265"/>
      <c r="GFI1415" s="265"/>
      <c r="GFJ1415" s="265"/>
      <c r="GFK1415" s="265"/>
      <c r="GFL1415" s="265"/>
      <c r="GFM1415" s="265"/>
      <c r="GFN1415" s="265"/>
      <c r="GFO1415" s="265"/>
      <c r="GFP1415" s="265"/>
      <c r="GFQ1415" s="265"/>
      <c r="GFR1415" s="265"/>
      <c r="GFS1415" s="265"/>
      <c r="GFT1415" s="265"/>
      <c r="GFU1415" s="265"/>
      <c r="GFV1415" s="265"/>
      <c r="GFW1415" s="265"/>
      <c r="GFX1415" s="265"/>
      <c r="GFY1415" s="265"/>
      <c r="GFZ1415" s="265"/>
      <c r="GGA1415" s="265"/>
      <c r="GGB1415" s="265"/>
      <c r="GGC1415" s="265"/>
      <c r="GGD1415" s="265"/>
      <c r="GGE1415" s="265"/>
      <c r="GGF1415" s="265"/>
      <c r="GGG1415" s="265"/>
      <c r="GGH1415" s="265"/>
      <c r="GGI1415" s="265"/>
      <c r="GGJ1415" s="265"/>
      <c r="GGK1415" s="265"/>
      <c r="GGL1415" s="265"/>
      <c r="GGM1415" s="265"/>
      <c r="GGN1415" s="265"/>
      <c r="GGO1415" s="265"/>
      <c r="GGP1415" s="265"/>
      <c r="GGQ1415" s="265"/>
      <c r="GGR1415" s="265"/>
      <c r="GGS1415" s="265"/>
      <c r="GGT1415" s="265"/>
      <c r="GGU1415" s="265"/>
      <c r="GGV1415" s="265"/>
      <c r="GGW1415" s="265"/>
      <c r="GGX1415" s="265"/>
      <c r="GGY1415" s="265"/>
      <c r="GGZ1415" s="265"/>
      <c r="GHA1415" s="265"/>
      <c r="GHB1415" s="265"/>
      <c r="GHC1415" s="265"/>
      <c r="GHD1415" s="265"/>
      <c r="GHE1415" s="265"/>
      <c r="GHF1415" s="265"/>
      <c r="GHG1415" s="265"/>
      <c r="GHH1415" s="265"/>
      <c r="GHI1415" s="265"/>
      <c r="GHJ1415" s="265"/>
      <c r="GHK1415" s="265"/>
      <c r="GHL1415" s="265"/>
      <c r="GHM1415" s="265"/>
      <c r="GHN1415" s="265"/>
      <c r="GHO1415" s="265"/>
      <c r="GHP1415" s="265"/>
      <c r="GHQ1415" s="265"/>
      <c r="GHR1415" s="265"/>
      <c r="GHS1415" s="265"/>
      <c r="GHT1415" s="265"/>
      <c r="GHU1415" s="265"/>
      <c r="GHV1415" s="265"/>
      <c r="GHW1415" s="265"/>
      <c r="GHX1415" s="265"/>
      <c r="GHY1415" s="265"/>
      <c r="GHZ1415" s="265"/>
      <c r="GIA1415" s="265"/>
      <c r="GIB1415" s="265"/>
      <c r="GIC1415" s="265"/>
      <c r="GID1415" s="265"/>
      <c r="GIE1415" s="265"/>
      <c r="GIF1415" s="265"/>
      <c r="GIG1415" s="265"/>
      <c r="GIH1415" s="265"/>
      <c r="GII1415" s="265"/>
      <c r="GIJ1415" s="265"/>
      <c r="GIK1415" s="265"/>
      <c r="GIL1415" s="265"/>
      <c r="GIM1415" s="265"/>
      <c r="GIN1415" s="265"/>
      <c r="GIO1415" s="265"/>
      <c r="GIP1415" s="265"/>
      <c r="GIQ1415" s="265"/>
      <c r="GIR1415" s="265"/>
      <c r="GIS1415" s="265"/>
      <c r="GIT1415" s="265"/>
      <c r="GIU1415" s="265"/>
      <c r="GIV1415" s="265"/>
      <c r="GIW1415" s="265"/>
      <c r="GIX1415" s="265"/>
      <c r="GIY1415" s="265"/>
      <c r="GIZ1415" s="265"/>
      <c r="GJA1415" s="265"/>
      <c r="GJB1415" s="265"/>
      <c r="GJC1415" s="265"/>
      <c r="GJD1415" s="265"/>
      <c r="GJE1415" s="265"/>
      <c r="GJF1415" s="265"/>
      <c r="GJG1415" s="265"/>
      <c r="GJH1415" s="265"/>
      <c r="GJI1415" s="265"/>
      <c r="GJJ1415" s="265"/>
      <c r="GJK1415" s="265"/>
      <c r="GJL1415" s="265"/>
      <c r="GJM1415" s="265"/>
      <c r="GJN1415" s="265"/>
      <c r="GJO1415" s="265"/>
      <c r="GJP1415" s="265"/>
      <c r="GJQ1415" s="265"/>
      <c r="GJR1415" s="265"/>
      <c r="GJS1415" s="265"/>
      <c r="GJT1415" s="265"/>
      <c r="GJU1415" s="265"/>
      <c r="GJV1415" s="265"/>
      <c r="GJW1415" s="265"/>
      <c r="GJX1415" s="265"/>
      <c r="GJY1415" s="265"/>
      <c r="GJZ1415" s="265"/>
      <c r="GKA1415" s="265"/>
      <c r="GKB1415" s="265"/>
      <c r="GKC1415" s="265"/>
      <c r="GKD1415" s="265"/>
      <c r="GKE1415" s="265"/>
      <c r="GKF1415" s="265"/>
      <c r="GKG1415" s="265"/>
      <c r="GKH1415" s="265"/>
      <c r="GKI1415" s="265"/>
      <c r="GKJ1415" s="265"/>
      <c r="GKK1415" s="265"/>
      <c r="GKL1415" s="265"/>
      <c r="GKM1415" s="265"/>
      <c r="GKN1415" s="265"/>
      <c r="GKO1415" s="265"/>
      <c r="GKP1415" s="265"/>
      <c r="GKQ1415" s="265"/>
      <c r="GKR1415" s="265"/>
      <c r="GKS1415" s="265"/>
      <c r="GKT1415" s="265"/>
      <c r="GKU1415" s="265"/>
      <c r="GKV1415" s="265"/>
      <c r="GKW1415" s="265"/>
      <c r="GKX1415" s="265"/>
      <c r="GKY1415" s="265"/>
      <c r="GKZ1415" s="265"/>
      <c r="GLA1415" s="265"/>
      <c r="GLB1415" s="265"/>
      <c r="GLC1415" s="265"/>
      <c r="GLD1415" s="265"/>
      <c r="GLE1415" s="265"/>
      <c r="GLF1415" s="265"/>
      <c r="GLG1415" s="265"/>
      <c r="GLH1415" s="265"/>
      <c r="GLI1415" s="265"/>
      <c r="GLJ1415" s="265"/>
      <c r="GLK1415" s="265"/>
      <c r="GLL1415" s="265"/>
      <c r="GLM1415" s="265"/>
      <c r="GLN1415" s="265"/>
      <c r="GLO1415" s="265"/>
      <c r="GLP1415" s="265"/>
      <c r="GLQ1415" s="265"/>
      <c r="GLR1415" s="265"/>
      <c r="GLS1415" s="265"/>
      <c r="GLT1415" s="265"/>
      <c r="GLU1415" s="265"/>
      <c r="GLV1415" s="265"/>
      <c r="GLW1415" s="265"/>
      <c r="GLX1415" s="265"/>
      <c r="GLY1415" s="265"/>
      <c r="GLZ1415" s="265"/>
      <c r="GMA1415" s="265"/>
      <c r="GMB1415" s="265"/>
      <c r="GMC1415" s="265"/>
      <c r="GMD1415" s="265"/>
      <c r="GME1415" s="265"/>
      <c r="GMF1415" s="265"/>
      <c r="GMG1415" s="265"/>
      <c r="GMH1415" s="265"/>
      <c r="GMI1415" s="265"/>
      <c r="GMJ1415" s="265"/>
      <c r="GMK1415" s="265"/>
      <c r="GML1415" s="265"/>
      <c r="GMM1415" s="265"/>
      <c r="GMN1415" s="265"/>
      <c r="GMO1415" s="265"/>
      <c r="GMP1415" s="265"/>
      <c r="GMQ1415" s="265"/>
      <c r="GMR1415" s="265"/>
      <c r="GMS1415" s="265"/>
      <c r="GMT1415" s="265"/>
      <c r="GMU1415" s="265"/>
      <c r="GMV1415" s="265"/>
      <c r="GMW1415" s="265"/>
      <c r="GMX1415" s="265"/>
      <c r="GMY1415" s="265"/>
      <c r="GMZ1415" s="265"/>
      <c r="GNA1415" s="265"/>
      <c r="GNB1415" s="265"/>
      <c r="GNC1415" s="265"/>
      <c r="GND1415" s="265"/>
      <c r="GNE1415" s="265"/>
      <c r="GNF1415" s="265"/>
      <c r="GNG1415" s="265"/>
      <c r="GNH1415" s="265"/>
      <c r="GNI1415" s="265"/>
      <c r="GNJ1415" s="265"/>
      <c r="GNK1415" s="265"/>
      <c r="GNL1415" s="265"/>
      <c r="GNM1415" s="265"/>
      <c r="GNN1415" s="265"/>
      <c r="GNO1415" s="265"/>
      <c r="GNP1415" s="265"/>
      <c r="GNQ1415" s="265"/>
      <c r="GNR1415" s="265"/>
      <c r="GNS1415" s="265"/>
      <c r="GNT1415" s="265"/>
      <c r="GNU1415" s="265"/>
      <c r="GNV1415" s="265"/>
      <c r="GNW1415" s="265"/>
      <c r="GNX1415" s="265"/>
      <c r="GNY1415" s="265"/>
      <c r="GNZ1415" s="265"/>
      <c r="GOA1415" s="265"/>
      <c r="GOB1415" s="265"/>
      <c r="GOC1415" s="265"/>
      <c r="GOD1415" s="265"/>
      <c r="GOE1415" s="265"/>
      <c r="GOF1415" s="265"/>
      <c r="GOG1415" s="265"/>
      <c r="GOH1415" s="265"/>
      <c r="GOI1415" s="265"/>
      <c r="GOJ1415" s="265"/>
      <c r="GOK1415" s="265"/>
      <c r="GOL1415" s="265"/>
      <c r="GOM1415" s="265"/>
      <c r="GON1415" s="265"/>
      <c r="GOO1415" s="265"/>
      <c r="GOP1415" s="265"/>
      <c r="GOQ1415" s="265"/>
      <c r="GOR1415" s="265"/>
      <c r="GOS1415" s="265"/>
      <c r="GOT1415" s="265"/>
      <c r="GOU1415" s="265"/>
      <c r="GOV1415" s="265"/>
      <c r="GOW1415" s="265"/>
      <c r="GOX1415" s="265"/>
      <c r="GOY1415" s="265"/>
      <c r="GOZ1415" s="265"/>
      <c r="GPA1415" s="265"/>
      <c r="GPB1415" s="265"/>
      <c r="GPC1415" s="265"/>
      <c r="GPD1415" s="265"/>
      <c r="GPE1415" s="265"/>
      <c r="GPF1415" s="265"/>
      <c r="GPG1415" s="265"/>
      <c r="GPH1415" s="265"/>
      <c r="GPI1415" s="265"/>
      <c r="GPJ1415" s="265"/>
      <c r="GPK1415" s="265"/>
      <c r="GPL1415" s="265"/>
      <c r="GPM1415" s="265"/>
      <c r="GPN1415" s="265"/>
      <c r="GPO1415" s="265"/>
      <c r="GPP1415" s="265"/>
      <c r="GPQ1415" s="265"/>
      <c r="GPR1415" s="265"/>
      <c r="GPS1415" s="265"/>
      <c r="GPT1415" s="265"/>
      <c r="GPU1415" s="265"/>
      <c r="GPV1415" s="265"/>
      <c r="GPW1415" s="265"/>
      <c r="GPX1415" s="265"/>
      <c r="GPY1415" s="265"/>
      <c r="GPZ1415" s="265"/>
      <c r="GQA1415" s="265"/>
      <c r="GQB1415" s="265"/>
      <c r="GQC1415" s="265"/>
      <c r="GQD1415" s="265"/>
      <c r="GQE1415" s="265"/>
      <c r="GQF1415" s="265"/>
      <c r="GQG1415" s="265"/>
      <c r="GQH1415" s="265"/>
      <c r="GQI1415" s="265"/>
      <c r="GQJ1415" s="265"/>
      <c r="GQK1415" s="265"/>
      <c r="GQL1415" s="265"/>
      <c r="GQM1415" s="265"/>
      <c r="GQN1415" s="265"/>
      <c r="GQO1415" s="265"/>
      <c r="GQP1415" s="265"/>
      <c r="GQQ1415" s="265"/>
      <c r="GQR1415" s="265"/>
      <c r="GQS1415" s="265"/>
      <c r="GQT1415" s="265"/>
      <c r="GQU1415" s="265"/>
      <c r="GQV1415" s="265"/>
      <c r="GQW1415" s="265"/>
      <c r="GQX1415" s="265"/>
      <c r="GQY1415" s="265"/>
      <c r="GQZ1415" s="265"/>
      <c r="GRA1415" s="265"/>
      <c r="GRB1415" s="265"/>
      <c r="GRC1415" s="265"/>
      <c r="GRD1415" s="265"/>
      <c r="GRE1415" s="265"/>
      <c r="GRF1415" s="265"/>
      <c r="GRG1415" s="265"/>
      <c r="GRH1415" s="265"/>
      <c r="GRI1415" s="265"/>
      <c r="GRJ1415" s="265"/>
      <c r="GRK1415" s="265"/>
      <c r="GRL1415" s="265"/>
      <c r="GRM1415" s="265"/>
      <c r="GRN1415" s="265"/>
      <c r="GRO1415" s="265"/>
      <c r="GRP1415" s="265"/>
      <c r="GRQ1415" s="265"/>
      <c r="GRR1415" s="265"/>
      <c r="GRS1415" s="265"/>
      <c r="GRT1415" s="265"/>
      <c r="GRU1415" s="265"/>
      <c r="GRV1415" s="265"/>
      <c r="GRW1415" s="265"/>
      <c r="GRX1415" s="265"/>
      <c r="GRY1415" s="265"/>
      <c r="GRZ1415" s="265"/>
      <c r="GSA1415" s="265"/>
      <c r="GSB1415" s="265"/>
      <c r="GSC1415" s="265"/>
      <c r="GSD1415" s="265"/>
      <c r="GSE1415" s="265"/>
      <c r="GSF1415" s="265"/>
      <c r="GSG1415" s="265"/>
      <c r="GSH1415" s="265"/>
      <c r="GSI1415" s="265"/>
      <c r="GSJ1415" s="265"/>
      <c r="GSK1415" s="265"/>
      <c r="GSL1415" s="265"/>
      <c r="GSM1415" s="265"/>
      <c r="GSN1415" s="265"/>
      <c r="GSO1415" s="265"/>
      <c r="GSP1415" s="265"/>
      <c r="GSQ1415" s="265"/>
      <c r="GSR1415" s="265"/>
      <c r="GSS1415" s="265"/>
      <c r="GST1415" s="265"/>
      <c r="GSU1415" s="265"/>
      <c r="GSV1415" s="265"/>
      <c r="GSW1415" s="265"/>
      <c r="GSX1415" s="265"/>
      <c r="GSY1415" s="265"/>
      <c r="GSZ1415" s="265"/>
      <c r="GTA1415" s="265"/>
      <c r="GTB1415" s="265"/>
      <c r="GTC1415" s="265"/>
      <c r="GTD1415" s="265"/>
      <c r="GTE1415" s="265"/>
      <c r="GTF1415" s="265"/>
      <c r="GTG1415" s="265"/>
      <c r="GTH1415" s="265"/>
      <c r="GTI1415" s="265"/>
      <c r="GTJ1415" s="265"/>
      <c r="GTK1415" s="265"/>
      <c r="GTL1415" s="265"/>
      <c r="GTM1415" s="265"/>
      <c r="GTN1415" s="265"/>
      <c r="GTO1415" s="265"/>
      <c r="GTP1415" s="265"/>
      <c r="GTQ1415" s="265"/>
      <c r="GTR1415" s="265"/>
      <c r="GTS1415" s="265"/>
      <c r="GTT1415" s="265"/>
      <c r="GTU1415" s="265"/>
      <c r="GTV1415" s="265"/>
      <c r="GTW1415" s="265"/>
      <c r="GTX1415" s="265"/>
      <c r="GTY1415" s="265"/>
      <c r="GTZ1415" s="265"/>
      <c r="GUA1415" s="265"/>
      <c r="GUB1415" s="265"/>
      <c r="GUC1415" s="265"/>
      <c r="GUD1415" s="265"/>
      <c r="GUE1415" s="265"/>
      <c r="GUF1415" s="265"/>
      <c r="GUG1415" s="265"/>
      <c r="GUH1415" s="265"/>
      <c r="GUI1415" s="265"/>
      <c r="GUJ1415" s="265"/>
      <c r="GUK1415" s="265"/>
      <c r="GUL1415" s="265"/>
      <c r="GUM1415" s="265"/>
      <c r="GUN1415" s="265"/>
      <c r="GUO1415" s="265"/>
      <c r="GUP1415" s="265"/>
      <c r="GUQ1415" s="265"/>
      <c r="GUR1415" s="265"/>
      <c r="GUS1415" s="265"/>
      <c r="GUT1415" s="265"/>
      <c r="GUU1415" s="265"/>
      <c r="GUV1415" s="265"/>
      <c r="GUW1415" s="265"/>
      <c r="GUX1415" s="265"/>
      <c r="GUY1415" s="265"/>
      <c r="GUZ1415" s="265"/>
      <c r="GVA1415" s="265"/>
      <c r="GVB1415" s="265"/>
      <c r="GVC1415" s="265"/>
      <c r="GVD1415" s="265"/>
      <c r="GVE1415" s="265"/>
      <c r="GVF1415" s="265"/>
      <c r="GVG1415" s="265"/>
      <c r="GVH1415" s="265"/>
      <c r="GVI1415" s="265"/>
      <c r="GVJ1415" s="265"/>
      <c r="GVK1415" s="265"/>
      <c r="GVL1415" s="265"/>
      <c r="GVM1415" s="265"/>
      <c r="GVN1415" s="265"/>
      <c r="GVO1415" s="265"/>
      <c r="GVP1415" s="265"/>
      <c r="GVQ1415" s="265"/>
      <c r="GVR1415" s="265"/>
      <c r="GVS1415" s="265"/>
      <c r="GVT1415" s="265"/>
      <c r="GVU1415" s="265"/>
      <c r="GVV1415" s="265"/>
      <c r="GVW1415" s="265"/>
      <c r="GVX1415" s="265"/>
      <c r="GVY1415" s="265"/>
      <c r="GVZ1415" s="265"/>
      <c r="GWA1415" s="265"/>
      <c r="GWB1415" s="265"/>
      <c r="GWC1415" s="265"/>
      <c r="GWD1415" s="265"/>
      <c r="GWE1415" s="265"/>
      <c r="GWF1415" s="265"/>
      <c r="GWG1415" s="265"/>
      <c r="GWH1415" s="265"/>
      <c r="GWI1415" s="265"/>
      <c r="GWJ1415" s="265"/>
      <c r="GWK1415" s="265"/>
      <c r="GWL1415" s="265"/>
      <c r="GWM1415" s="265"/>
      <c r="GWN1415" s="265"/>
      <c r="GWO1415" s="265"/>
      <c r="GWP1415" s="265"/>
      <c r="GWQ1415" s="265"/>
      <c r="GWR1415" s="265"/>
      <c r="GWS1415" s="265"/>
      <c r="GWT1415" s="265"/>
      <c r="GWU1415" s="265"/>
      <c r="GWV1415" s="265"/>
      <c r="GWW1415" s="265"/>
      <c r="GWX1415" s="265"/>
      <c r="GWY1415" s="265"/>
      <c r="GWZ1415" s="265"/>
      <c r="GXA1415" s="265"/>
      <c r="GXB1415" s="265"/>
      <c r="GXC1415" s="265"/>
      <c r="GXD1415" s="265"/>
      <c r="GXE1415" s="265"/>
      <c r="GXF1415" s="265"/>
      <c r="GXG1415" s="265"/>
      <c r="GXH1415" s="265"/>
      <c r="GXI1415" s="265"/>
      <c r="GXJ1415" s="265"/>
      <c r="GXK1415" s="265"/>
      <c r="GXL1415" s="265"/>
      <c r="GXM1415" s="265"/>
      <c r="GXN1415" s="265"/>
      <c r="GXO1415" s="265"/>
      <c r="GXP1415" s="265"/>
      <c r="GXQ1415" s="265"/>
      <c r="GXR1415" s="265"/>
      <c r="GXS1415" s="265"/>
      <c r="GXT1415" s="265"/>
      <c r="GXU1415" s="265"/>
      <c r="GXV1415" s="265"/>
      <c r="GXW1415" s="265"/>
      <c r="GXX1415" s="265"/>
      <c r="GXY1415" s="265"/>
      <c r="GXZ1415" s="265"/>
      <c r="GYA1415" s="265"/>
      <c r="GYB1415" s="265"/>
      <c r="GYC1415" s="265"/>
      <c r="GYD1415" s="265"/>
      <c r="GYE1415" s="265"/>
      <c r="GYF1415" s="265"/>
      <c r="GYG1415" s="265"/>
      <c r="GYH1415" s="265"/>
      <c r="GYI1415" s="265"/>
      <c r="GYJ1415" s="265"/>
      <c r="GYK1415" s="265"/>
      <c r="GYL1415" s="265"/>
      <c r="GYM1415" s="265"/>
      <c r="GYN1415" s="265"/>
      <c r="GYO1415" s="265"/>
      <c r="GYP1415" s="265"/>
      <c r="GYQ1415" s="265"/>
      <c r="GYR1415" s="265"/>
      <c r="GYS1415" s="265"/>
      <c r="GYT1415" s="265"/>
      <c r="GYU1415" s="265"/>
      <c r="GYV1415" s="265"/>
      <c r="GYW1415" s="265"/>
      <c r="GYX1415" s="265"/>
      <c r="GYY1415" s="265"/>
      <c r="GYZ1415" s="265"/>
      <c r="GZA1415" s="265"/>
      <c r="GZB1415" s="265"/>
      <c r="GZC1415" s="265"/>
      <c r="GZD1415" s="265"/>
      <c r="GZE1415" s="265"/>
      <c r="GZF1415" s="265"/>
      <c r="GZG1415" s="265"/>
      <c r="GZH1415" s="265"/>
      <c r="GZI1415" s="265"/>
      <c r="GZJ1415" s="265"/>
      <c r="GZK1415" s="265"/>
      <c r="GZL1415" s="265"/>
      <c r="GZM1415" s="265"/>
      <c r="GZN1415" s="265"/>
      <c r="GZO1415" s="265"/>
      <c r="GZP1415" s="265"/>
      <c r="GZQ1415" s="265"/>
      <c r="GZR1415" s="265"/>
      <c r="GZS1415" s="265"/>
      <c r="GZT1415" s="265"/>
      <c r="GZU1415" s="265"/>
      <c r="GZV1415" s="265"/>
      <c r="GZW1415" s="265"/>
      <c r="GZX1415" s="265"/>
      <c r="GZY1415" s="265"/>
      <c r="GZZ1415" s="265"/>
      <c r="HAA1415" s="265"/>
      <c r="HAB1415" s="265"/>
      <c r="HAC1415" s="265"/>
      <c r="HAD1415" s="265"/>
      <c r="HAE1415" s="265"/>
      <c r="HAF1415" s="265"/>
      <c r="HAG1415" s="265"/>
      <c r="HAH1415" s="265"/>
      <c r="HAI1415" s="265"/>
      <c r="HAJ1415" s="265"/>
      <c r="HAK1415" s="265"/>
      <c r="HAL1415" s="265"/>
      <c r="HAM1415" s="265"/>
      <c r="HAN1415" s="265"/>
      <c r="HAO1415" s="265"/>
      <c r="HAP1415" s="265"/>
      <c r="HAQ1415" s="265"/>
      <c r="HAR1415" s="265"/>
      <c r="HAS1415" s="265"/>
      <c r="HAT1415" s="265"/>
      <c r="HAU1415" s="265"/>
      <c r="HAV1415" s="265"/>
      <c r="HAW1415" s="265"/>
      <c r="HAX1415" s="265"/>
      <c r="HAY1415" s="265"/>
      <c r="HAZ1415" s="265"/>
      <c r="HBA1415" s="265"/>
      <c r="HBB1415" s="265"/>
      <c r="HBC1415" s="265"/>
      <c r="HBD1415" s="265"/>
      <c r="HBE1415" s="265"/>
      <c r="HBF1415" s="265"/>
      <c r="HBG1415" s="265"/>
      <c r="HBH1415" s="265"/>
      <c r="HBI1415" s="265"/>
      <c r="HBJ1415" s="265"/>
      <c r="HBK1415" s="265"/>
      <c r="HBL1415" s="265"/>
      <c r="HBM1415" s="265"/>
      <c r="HBN1415" s="265"/>
      <c r="HBO1415" s="265"/>
      <c r="HBP1415" s="265"/>
      <c r="HBQ1415" s="265"/>
      <c r="HBR1415" s="265"/>
      <c r="HBS1415" s="265"/>
      <c r="HBT1415" s="265"/>
      <c r="HBU1415" s="265"/>
      <c r="HBV1415" s="265"/>
      <c r="HBW1415" s="265"/>
      <c r="HBX1415" s="265"/>
      <c r="HBY1415" s="265"/>
      <c r="HBZ1415" s="265"/>
      <c r="HCA1415" s="265"/>
      <c r="HCB1415" s="265"/>
      <c r="HCC1415" s="265"/>
      <c r="HCD1415" s="265"/>
      <c r="HCE1415" s="265"/>
      <c r="HCF1415" s="265"/>
      <c r="HCG1415" s="265"/>
      <c r="HCH1415" s="265"/>
      <c r="HCI1415" s="265"/>
      <c r="HCJ1415" s="265"/>
      <c r="HCK1415" s="265"/>
      <c r="HCL1415" s="265"/>
      <c r="HCM1415" s="265"/>
      <c r="HCN1415" s="265"/>
      <c r="HCO1415" s="265"/>
      <c r="HCP1415" s="265"/>
      <c r="HCQ1415" s="265"/>
      <c r="HCR1415" s="265"/>
      <c r="HCS1415" s="265"/>
      <c r="HCT1415" s="265"/>
      <c r="HCU1415" s="265"/>
      <c r="HCV1415" s="265"/>
      <c r="HCW1415" s="265"/>
      <c r="HCX1415" s="265"/>
      <c r="HCY1415" s="265"/>
      <c r="HCZ1415" s="265"/>
      <c r="HDA1415" s="265"/>
      <c r="HDB1415" s="265"/>
      <c r="HDC1415" s="265"/>
      <c r="HDD1415" s="265"/>
      <c r="HDE1415" s="265"/>
      <c r="HDF1415" s="265"/>
      <c r="HDG1415" s="265"/>
      <c r="HDH1415" s="265"/>
      <c r="HDI1415" s="265"/>
      <c r="HDJ1415" s="265"/>
      <c r="HDK1415" s="265"/>
      <c r="HDL1415" s="265"/>
      <c r="HDM1415" s="265"/>
      <c r="HDN1415" s="265"/>
      <c r="HDO1415" s="265"/>
      <c r="HDP1415" s="265"/>
      <c r="HDQ1415" s="265"/>
      <c r="HDR1415" s="265"/>
      <c r="HDS1415" s="265"/>
      <c r="HDT1415" s="265"/>
      <c r="HDU1415" s="265"/>
      <c r="HDV1415" s="265"/>
      <c r="HDW1415" s="265"/>
      <c r="HDX1415" s="265"/>
      <c r="HDY1415" s="265"/>
      <c r="HDZ1415" s="265"/>
      <c r="HEA1415" s="265"/>
      <c r="HEB1415" s="265"/>
      <c r="HEC1415" s="265"/>
      <c r="HED1415" s="265"/>
      <c r="HEE1415" s="265"/>
      <c r="HEF1415" s="265"/>
      <c r="HEG1415" s="265"/>
      <c r="HEH1415" s="265"/>
      <c r="HEI1415" s="265"/>
      <c r="HEJ1415" s="265"/>
      <c r="HEK1415" s="265"/>
      <c r="HEL1415" s="265"/>
      <c r="HEM1415" s="265"/>
      <c r="HEN1415" s="265"/>
      <c r="HEO1415" s="265"/>
      <c r="HEP1415" s="265"/>
      <c r="HEQ1415" s="265"/>
      <c r="HER1415" s="265"/>
      <c r="HES1415" s="265"/>
      <c r="HET1415" s="265"/>
      <c r="HEU1415" s="265"/>
      <c r="HEV1415" s="265"/>
      <c r="HEW1415" s="265"/>
      <c r="HEX1415" s="265"/>
      <c r="HEY1415" s="265"/>
      <c r="HEZ1415" s="265"/>
      <c r="HFA1415" s="265"/>
      <c r="HFB1415" s="265"/>
      <c r="HFC1415" s="265"/>
      <c r="HFD1415" s="265"/>
      <c r="HFE1415" s="265"/>
      <c r="HFF1415" s="265"/>
      <c r="HFG1415" s="265"/>
      <c r="HFH1415" s="265"/>
      <c r="HFI1415" s="265"/>
      <c r="HFJ1415" s="265"/>
      <c r="HFK1415" s="265"/>
      <c r="HFL1415" s="265"/>
      <c r="HFM1415" s="265"/>
      <c r="HFN1415" s="265"/>
      <c r="HFO1415" s="265"/>
      <c r="HFP1415" s="265"/>
      <c r="HFQ1415" s="265"/>
      <c r="HFR1415" s="265"/>
      <c r="HFS1415" s="265"/>
      <c r="HFT1415" s="265"/>
      <c r="HFU1415" s="265"/>
      <c r="HFV1415" s="265"/>
      <c r="HFW1415" s="265"/>
      <c r="HFX1415" s="265"/>
      <c r="HFY1415" s="265"/>
      <c r="HFZ1415" s="265"/>
      <c r="HGA1415" s="265"/>
      <c r="HGB1415" s="265"/>
      <c r="HGC1415" s="265"/>
      <c r="HGD1415" s="265"/>
      <c r="HGE1415" s="265"/>
      <c r="HGF1415" s="265"/>
      <c r="HGG1415" s="265"/>
      <c r="HGH1415" s="265"/>
      <c r="HGI1415" s="265"/>
      <c r="HGJ1415" s="265"/>
      <c r="HGK1415" s="265"/>
      <c r="HGL1415" s="265"/>
      <c r="HGM1415" s="265"/>
      <c r="HGN1415" s="265"/>
      <c r="HGO1415" s="265"/>
      <c r="HGP1415" s="265"/>
      <c r="HGQ1415" s="265"/>
      <c r="HGR1415" s="265"/>
      <c r="HGS1415" s="265"/>
      <c r="HGT1415" s="265"/>
      <c r="HGU1415" s="265"/>
      <c r="HGV1415" s="265"/>
      <c r="HGW1415" s="265"/>
      <c r="HGX1415" s="265"/>
      <c r="HGY1415" s="265"/>
      <c r="HGZ1415" s="265"/>
      <c r="HHA1415" s="265"/>
      <c r="HHB1415" s="265"/>
      <c r="HHC1415" s="265"/>
      <c r="HHD1415" s="265"/>
      <c r="HHE1415" s="265"/>
      <c r="HHF1415" s="265"/>
      <c r="HHG1415" s="265"/>
      <c r="HHH1415" s="265"/>
      <c r="HHI1415" s="265"/>
      <c r="HHJ1415" s="265"/>
      <c r="HHK1415" s="265"/>
      <c r="HHL1415" s="265"/>
      <c r="HHM1415" s="265"/>
      <c r="HHN1415" s="265"/>
      <c r="HHO1415" s="265"/>
      <c r="HHP1415" s="265"/>
      <c r="HHQ1415" s="265"/>
      <c r="HHR1415" s="265"/>
      <c r="HHS1415" s="265"/>
      <c r="HHT1415" s="265"/>
      <c r="HHU1415" s="265"/>
      <c r="HHV1415" s="265"/>
      <c r="HHW1415" s="265"/>
      <c r="HHX1415" s="265"/>
      <c r="HHY1415" s="265"/>
      <c r="HHZ1415" s="265"/>
      <c r="HIA1415" s="265"/>
      <c r="HIB1415" s="265"/>
      <c r="HIC1415" s="265"/>
      <c r="HID1415" s="265"/>
      <c r="HIE1415" s="265"/>
      <c r="HIF1415" s="265"/>
      <c r="HIG1415" s="265"/>
      <c r="HIH1415" s="265"/>
      <c r="HII1415" s="265"/>
      <c r="HIJ1415" s="265"/>
      <c r="HIK1415" s="265"/>
      <c r="HIL1415" s="265"/>
      <c r="HIM1415" s="265"/>
      <c r="HIN1415" s="265"/>
      <c r="HIO1415" s="265"/>
      <c r="HIP1415" s="265"/>
      <c r="HIQ1415" s="265"/>
      <c r="HIR1415" s="265"/>
      <c r="HIS1415" s="265"/>
      <c r="HIT1415" s="265"/>
      <c r="HIU1415" s="265"/>
      <c r="HIV1415" s="265"/>
      <c r="HIW1415" s="265"/>
      <c r="HIX1415" s="265"/>
      <c r="HIY1415" s="265"/>
      <c r="HIZ1415" s="265"/>
      <c r="HJA1415" s="265"/>
      <c r="HJB1415" s="265"/>
      <c r="HJC1415" s="265"/>
      <c r="HJD1415" s="265"/>
      <c r="HJE1415" s="265"/>
      <c r="HJF1415" s="265"/>
      <c r="HJG1415" s="265"/>
      <c r="HJH1415" s="265"/>
      <c r="HJI1415" s="265"/>
      <c r="HJJ1415" s="265"/>
      <c r="HJK1415" s="265"/>
      <c r="HJL1415" s="265"/>
      <c r="HJM1415" s="265"/>
      <c r="HJN1415" s="265"/>
      <c r="HJO1415" s="265"/>
      <c r="HJP1415" s="265"/>
      <c r="HJQ1415" s="265"/>
      <c r="HJR1415" s="265"/>
      <c r="HJS1415" s="265"/>
      <c r="HJT1415" s="265"/>
      <c r="HJU1415" s="265"/>
      <c r="HJV1415" s="265"/>
      <c r="HJW1415" s="265"/>
      <c r="HJX1415" s="265"/>
      <c r="HJY1415" s="265"/>
      <c r="HJZ1415" s="265"/>
      <c r="HKA1415" s="265"/>
      <c r="HKB1415" s="265"/>
      <c r="HKC1415" s="265"/>
      <c r="HKD1415" s="265"/>
      <c r="HKE1415" s="265"/>
      <c r="HKF1415" s="265"/>
      <c r="HKG1415" s="265"/>
      <c r="HKH1415" s="265"/>
      <c r="HKI1415" s="265"/>
      <c r="HKJ1415" s="265"/>
      <c r="HKK1415" s="265"/>
      <c r="HKL1415" s="265"/>
      <c r="HKM1415" s="265"/>
      <c r="HKN1415" s="265"/>
      <c r="HKO1415" s="265"/>
      <c r="HKP1415" s="265"/>
      <c r="HKQ1415" s="265"/>
      <c r="HKR1415" s="265"/>
      <c r="HKS1415" s="265"/>
      <c r="HKT1415" s="265"/>
      <c r="HKU1415" s="265"/>
      <c r="HKV1415" s="265"/>
      <c r="HKW1415" s="265"/>
      <c r="HKX1415" s="265"/>
      <c r="HKY1415" s="265"/>
      <c r="HKZ1415" s="265"/>
      <c r="HLA1415" s="265"/>
      <c r="HLB1415" s="265"/>
      <c r="HLC1415" s="265"/>
      <c r="HLD1415" s="265"/>
      <c r="HLE1415" s="265"/>
      <c r="HLF1415" s="265"/>
      <c r="HLG1415" s="265"/>
      <c r="HLH1415" s="265"/>
      <c r="HLI1415" s="265"/>
      <c r="HLJ1415" s="265"/>
      <c r="HLK1415" s="265"/>
      <c r="HLL1415" s="265"/>
      <c r="HLM1415" s="265"/>
      <c r="HLN1415" s="265"/>
      <c r="HLO1415" s="265"/>
      <c r="HLP1415" s="265"/>
      <c r="HLQ1415" s="265"/>
      <c r="HLR1415" s="265"/>
      <c r="HLS1415" s="265"/>
      <c r="HLT1415" s="265"/>
      <c r="HLU1415" s="265"/>
      <c r="HLV1415" s="265"/>
      <c r="HLW1415" s="265"/>
      <c r="HLX1415" s="265"/>
      <c r="HLY1415" s="265"/>
      <c r="HLZ1415" s="265"/>
      <c r="HMA1415" s="265"/>
      <c r="HMB1415" s="265"/>
      <c r="HMC1415" s="265"/>
      <c r="HMD1415" s="265"/>
      <c r="HME1415" s="265"/>
      <c r="HMF1415" s="265"/>
      <c r="HMG1415" s="265"/>
      <c r="HMH1415" s="265"/>
      <c r="HMI1415" s="265"/>
      <c r="HMJ1415" s="265"/>
      <c r="HMK1415" s="265"/>
      <c r="HML1415" s="265"/>
      <c r="HMM1415" s="265"/>
      <c r="HMN1415" s="265"/>
      <c r="HMO1415" s="265"/>
      <c r="HMP1415" s="265"/>
      <c r="HMQ1415" s="265"/>
      <c r="HMR1415" s="265"/>
      <c r="HMS1415" s="265"/>
      <c r="HMT1415" s="265"/>
      <c r="HMU1415" s="265"/>
      <c r="HMV1415" s="265"/>
      <c r="HMW1415" s="265"/>
      <c r="HMX1415" s="265"/>
      <c r="HMY1415" s="265"/>
      <c r="HMZ1415" s="265"/>
      <c r="HNA1415" s="265"/>
      <c r="HNB1415" s="265"/>
      <c r="HNC1415" s="265"/>
      <c r="HND1415" s="265"/>
      <c r="HNE1415" s="265"/>
      <c r="HNF1415" s="265"/>
      <c r="HNG1415" s="265"/>
      <c r="HNH1415" s="265"/>
      <c r="HNI1415" s="265"/>
      <c r="HNJ1415" s="265"/>
      <c r="HNK1415" s="265"/>
      <c r="HNL1415" s="265"/>
      <c r="HNM1415" s="265"/>
      <c r="HNN1415" s="265"/>
      <c r="HNO1415" s="265"/>
      <c r="HNP1415" s="265"/>
      <c r="HNQ1415" s="265"/>
      <c r="HNR1415" s="265"/>
      <c r="HNS1415" s="265"/>
      <c r="HNT1415" s="265"/>
      <c r="HNU1415" s="265"/>
      <c r="HNV1415" s="265"/>
      <c r="HNW1415" s="265"/>
      <c r="HNX1415" s="265"/>
      <c r="HNY1415" s="265"/>
      <c r="HNZ1415" s="265"/>
      <c r="HOA1415" s="265"/>
      <c r="HOB1415" s="265"/>
      <c r="HOC1415" s="265"/>
      <c r="HOD1415" s="265"/>
      <c r="HOE1415" s="265"/>
      <c r="HOF1415" s="265"/>
      <c r="HOG1415" s="265"/>
      <c r="HOH1415" s="265"/>
      <c r="HOI1415" s="265"/>
      <c r="HOJ1415" s="265"/>
      <c r="HOK1415" s="265"/>
      <c r="HOL1415" s="265"/>
      <c r="HOM1415" s="265"/>
      <c r="HON1415" s="265"/>
      <c r="HOO1415" s="265"/>
      <c r="HOP1415" s="265"/>
      <c r="HOQ1415" s="265"/>
      <c r="HOR1415" s="265"/>
      <c r="HOS1415" s="265"/>
      <c r="HOT1415" s="265"/>
      <c r="HOU1415" s="265"/>
      <c r="HOV1415" s="265"/>
      <c r="HOW1415" s="265"/>
      <c r="HOX1415" s="265"/>
      <c r="HOY1415" s="265"/>
      <c r="HOZ1415" s="265"/>
      <c r="HPA1415" s="265"/>
      <c r="HPB1415" s="265"/>
      <c r="HPC1415" s="265"/>
      <c r="HPD1415" s="265"/>
      <c r="HPE1415" s="265"/>
      <c r="HPF1415" s="265"/>
      <c r="HPG1415" s="265"/>
      <c r="HPH1415" s="265"/>
      <c r="HPI1415" s="265"/>
      <c r="HPJ1415" s="265"/>
      <c r="HPK1415" s="265"/>
      <c r="HPL1415" s="265"/>
      <c r="HPM1415" s="265"/>
      <c r="HPN1415" s="265"/>
      <c r="HPO1415" s="265"/>
      <c r="HPP1415" s="265"/>
      <c r="HPQ1415" s="265"/>
      <c r="HPR1415" s="265"/>
      <c r="HPS1415" s="265"/>
      <c r="HPT1415" s="265"/>
      <c r="HPU1415" s="265"/>
      <c r="HPV1415" s="265"/>
      <c r="HPW1415" s="265"/>
      <c r="HPX1415" s="265"/>
      <c r="HPY1415" s="265"/>
      <c r="HPZ1415" s="265"/>
      <c r="HQA1415" s="265"/>
      <c r="HQB1415" s="265"/>
      <c r="HQC1415" s="265"/>
      <c r="HQD1415" s="265"/>
      <c r="HQE1415" s="265"/>
      <c r="HQF1415" s="265"/>
      <c r="HQG1415" s="265"/>
      <c r="HQH1415" s="265"/>
      <c r="HQI1415" s="265"/>
      <c r="HQJ1415" s="265"/>
      <c r="HQK1415" s="265"/>
      <c r="HQL1415" s="265"/>
      <c r="HQM1415" s="265"/>
      <c r="HQN1415" s="265"/>
      <c r="HQO1415" s="265"/>
      <c r="HQP1415" s="265"/>
      <c r="HQQ1415" s="265"/>
      <c r="HQR1415" s="265"/>
      <c r="HQS1415" s="265"/>
      <c r="HQT1415" s="265"/>
      <c r="HQU1415" s="265"/>
      <c r="HQV1415" s="265"/>
      <c r="HQW1415" s="265"/>
      <c r="HQX1415" s="265"/>
      <c r="HQY1415" s="265"/>
      <c r="HQZ1415" s="265"/>
      <c r="HRA1415" s="265"/>
      <c r="HRB1415" s="265"/>
      <c r="HRC1415" s="265"/>
      <c r="HRD1415" s="265"/>
      <c r="HRE1415" s="265"/>
      <c r="HRF1415" s="265"/>
      <c r="HRG1415" s="265"/>
      <c r="HRH1415" s="265"/>
      <c r="HRI1415" s="265"/>
      <c r="HRJ1415" s="265"/>
      <c r="HRK1415" s="265"/>
      <c r="HRL1415" s="265"/>
      <c r="HRM1415" s="265"/>
      <c r="HRN1415" s="265"/>
      <c r="HRO1415" s="265"/>
      <c r="HRP1415" s="265"/>
      <c r="HRQ1415" s="265"/>
      <c r="HRR1415" s="265"/>
      <c r="HRS1415" s="265"/>
      <c r="HRT1415" s="265"/>
      <c r="HRU1415" s="265"/>
      <c r="HRV1415" s="265"/>
      <c r="HRW1415" s="265"/>
      <c r="HRX1415" s="265"/>
      <c r="HRY1415" s="265"/>
      <c r="HRZ1415" s="265"/>
      <c r="HSA1415" s="265"/>
      <c r="HSB1415" s="265"/>
      <c r="HSC1415" s="265"/>
      <c r="HSD1415" s="265"/>
      <c r="HSE1415" s="265"/>
      <c r="HSF1415" s="265"/>
      <c r="HSG1415" s="265"/>
      <c r="HSH1415" s="265"/>
      <c r="HSI1415" s="265"/>
      <c r="HSJ1415" s="265"/>
      <c r="HSK1415" s="265"/>
      <c r="HSL1415" s="265"/>
      <c r="HSM1415" s="265"/>
      <c r="HSN1415" s="265"/>
      <c r="HSO1415" s="265"/>
      <c r="HSP1415" s="265"/>
      <c r="HSQ1415" s="265"/>
      <c r="HSR1415" s="265"/>
      <c r="HSS1415" s="265"/>
      <c r="HST1415" s="265"/>
      <c r="HSU1415" s="265"/>
      <c r="HSV1415" s="265"/>
      <c r="HSW1415" s="265"/>
      <c r="HSX1415" s="265"/>
      <c r="HSY1415" s="265"/>
      <c r="HSZ1415" s="265"/>
      <c r="HTA1415" s="265"/>
      <c r="HTB1415" s="265"/>
      <c r="HTC1415" s="265"/>
      <c r="HTD1415" s="265"/>
      <c r="HTE1415" s="265"/>
      <c r="HTF1415" s="265"/>
      <c r="HTG1415" s="265"/>
      <c r="HTH1415" s="265"/>
      <c r="HTI1415" s="265"/>
      <c r="HTJ1415" s="265"/>
      <c r="HTK1415" s="265"/>
      <c r="HTL1415" s="265"/>
      <c r="HTM1415" s="265"/>
      <c r="HTN1415" s="265"/>
      <c r="HTO1415" s="265"/>
      <c r="HTP1415" s="265"/>
      <c r="HTQ1415" s="265"/>
      <c r="HTR1415" s="265"/>
      <c r="HTS1415" s="265"/>
      <c r="HTT1415" s="265"/>
      <c r="HTU1415" s="265"/>
      <c r="HTV1415" s="265"/>
      <c r="HTW1415" s="265"/>
      <c r="HTX1415" s="265"/>
      <c r="HTY1415" s="265"/>
      <c r="HTZ1415" s="265"/>
      <c r="HUA1415" s="265"/>
      <c r="HUB1415" s="265"/>
      <c r="HUC1415" s="265"/>
      <c r="HUD1415" s="265"/>
      <c r="HUE1415" s="265"/>
      <c r="HUF1415" s="265"/>
      <c r="HUG1415" s="265"/>
      <c r="HUH1415" s="265"/>
      <c r="HUI1415" s="265"/>
      <c r="HUJ1415" s="265"/>
      <c r="HUK1415" s="265"/>
      <c r="HUL1415" s="265"/>
      <c r="HUM1415" s="265"/>
      <c r="HUN1415" s="265"/>
      <c r="HUO1415" s="265"/>
      <c r="HUP1415" s="265"/>
      <c r="HUQ1415" s="265"/>
      <c r="HUR1415" s="265"/>
      <c r="HUS1415" s="265"/>
      <c r="HUT1415" s="265"/>
      <c r="HUU1415" s="265"/>
      <c r="HUV1415" s="265"/>
      <c r="HUW1415" s="265"/>
      <c r="HUX1415" s="265"/>
      <c r="HUY1415" s="265"/>
      <c r="HUZ1415" s="265"/>
      <c r="HVA1415" s="265"/>
      <c r="HVB1415" s="265"/>
      <c r="HVC1415" s="265"/>
      <c r="HVD1415" s="265"/>
      <c r="HVE1415" s="265"/>
      <c r="HVF1415" s="265"/>
      <c r="HVG1415" s="265"/>
      <c r="HVH1415" s="265"/>
      <c r="HVI1415" s="265"/>
      <c r="HVJ1415" s="265"/>
      <c r="HVK1415" s="265"/>
      <c r="HVL1415" s="265"/>
      <c r="HVM1415" s="265"/>
      <c r="HVN1415" s="265"/>
      <c r="HVO1415" s="265"/>
      <c r="HVP1415" s="265"/>
      <c r="HVQ1415" s="265"/>
      <c r="HVR1415" s="265"/>
      <c r="HVS1415" s="265"/>
      <c r="HVT1415" s="265"/>
      <c r="HVU1415" s="265"/>
      <c r="HVV1415" s="265"/>
      <c r="HVW1415" s="265"/>
      <c r="HVX1415" s="265"/>
      <c r="HVY1415" s="265"/>
      <c r="HVZ1415" s="265"/>
      <c r="HWA1415" s="265"/>
      <c r="HWB1415" s="265"/>
      <c r="HWC1415" s="265"/>
      <c r="HWD1415" s="265"/>
      <c r="HWE1415" s="265"/>
      <c r="HWF1415" s="265"/>
      <c r="HWG1415" s="265"/>
      <c r="HWH1415" s="265"/>
      <c r="HWI1415" s="265"/>
      <c r="HWJ1415" s="265"/>
      <c r="HWK1415" s="265"/>
      <c r="HWL1415" s="265"/>
      <c r="HWM1415" s="265"/>
      <c r="HWN1415" s="265"/>
      <c r="HWO1415" s="265"/>
      <c r="HWP1415" s="265"/>
      <c r="HWQ1415" s="265"/>
      <c r="HWR1415" s="265"/>
      <c r="HWS1415" s="265"/>
      <c r="HWT1415" s="265"/>
      <c r="HWU1415" s="265"/>
      <c r="HWV1415" s="265"/>
      <c r="HWW1415" s="265"/>
      <c r="HWX1415" s="265"/>
      <c r="HWY1415" s="265"/>
      <c r="HWZ1415" s="265"/>
      <c r="HXA1415" s="265"/>
      <c r="HXB1415" s="265"/>
      <c r="HXC1415" s="265"/>
      <c r="HXD1415" s="265"/>
      <c r="HXE1415" s="265"/>
      <c r="HXF1415" s="265"/>
      <c r="HXG1415" s="265"/>
      <c r="HXH1415" s="265"/>
      <c r="HXI1415" s="265"/>
      <c r="HXJ1415" s="265"/>
      <c r="HXK1415" s="265"/>
      <c r="HXL1415" s="265"/>
      <c r="HXM1415" s="265"/>
      <c r="HXN1415" s="265"/>
      <c r="HXO1415" s="265"/>
      <c r="HXP1415" s="265"/>
      <c r="HXQ1415" s="265"/>
      <c r="HXR1415" s="265"/>
      <c r="HXS1415" s="265"/>
      <c r="HXT1415" s="265"/>
      <c r="HXU1415" s="265"/>
      <c r="HXV1415" s="265"/>
      <c r="HXW1415" s="265"/>
      <c r="HXX1415" s="265"/>
      <c r="HXY1415" s="265"/>
      <c r="HXZ1415" s="265"/>
      <c r="HYA1415" s="265"/>
      <c r="HYB1415" s="265"/>
      <c r="HYC1415" s="265"/>
      <c r="HYD1415" s="265"/>
      <c r="HYE1415" s="265"/>
      <c r="HYF1415" s="265"/>
      <c r="HYG1415" s="265"/>
      <c r="HYH1415" s="265"/>
      <c r="HYI1415" s="265"/>
      <c r="HYJ1415" s="265"/>
      <c r="HYK1415" s="265"/>
      <c r="HYL1415" s="265"/>
      <c r="HYM1415" s="265"/>
      <c r="HYN1415" s="265"/>
      <c r="HYO1415" s="265"/>
      <c r="HYP1415" s="265"/>
      <c r="HYQ1415" s="265"/>
      <c r="HYR1415" s="265"/>
      <c r="HYS1415" s="265"/>
      <c r="HYT1415" s="265"/>
      <c r="HYU1415" s="265"/>
      <c r="HYV1415" s="265"/>
      <c r="HYW1415" s="265"/>
      <c r="HYX1415" s="265"/>
      <c r="HYY1415" s="265"/>
      <c r="HYZ1415" s="265"/>
      <c r="HZA1415" s="265"/>
      <c r="HZB1415" s="265"/>
      <c r="HZC1415" s="265"/>
      <c r="HZD1415" s="265"/>
      <c r="HZE1415" s="265"/>
      <c r="HZF1415" s="265"/>
      <c r="HZG1415" s="265"/>
      <c r="HZH1415" s="265"/>
      <c r="HZI1415" s="265"/>
      <c r="HZJ1415" s="265"/>
      <c r="HZK1415" s="265"/>
      <c r="HZL1415" s="265"/>
      <c r="HZM1415" s="265"/>
      <c r="HZN1415" s="265"/>
      <c r="HZO1415" s="265"/>
      <c r="HZP1415" s="265"/>
      <c r="HZQ1415" s="265"/>
      <c r="HZR1415" s="265"/>
      <c r="HZS1415" s="265"/>
      <c r="HZT1415" s="265"/>
      <c r="HZU1415" s="265"/>
      <c r="HZV1415" s="265"/>
      <c r="HZW1415" s="265"/>
      <c r="HZX1415" s="265"/>
      <c r="HZY1415" s="265"/>
      <c r="HZZ1415" s="265"/>
      <c r="IAA1415" s="265"/>
      <c r="IAB1415" s="265"/>
      <c r="IAC1415" s="265"/>
      <c r="IAD1415" s="265"/>
      <c r="IAE1415" s="265"/>
      <c r="IAF1415" s="265"/>
      <c r="IAG1415" s="265"/>
      <c r="IAH1415" s="265"/>
      <c r="IAI1415" s="265"/>
      <c r="IAJ1415" s="265"/>
      <c r="IAK1415" s="265"/>
      <c r="IAL1415" s="265"/>
      <c r="IAM1415" s="265"/>
      <c r="IAN1415" s="265"/>
      <c r="IAO1415" s="265"/>
      <c r="IAP1415" s="265"/>
      <c r="IAQ1415" s="265"/>
      <c r="IAR1415" s="265"/>
      <c r="IAS1415" s="265"/>
      <c r="IAT1415" s="265"/>
      <c r="IAU1415" s="265"/>
      <c r="IAV1415" s="265"/>
      <c r="IAW1415" s="265"/>
      <c r="IAX1415" s="265"/>
      <c r="IAY1415" s="265"/>
      <c r="IAZ1415" s="265"/>
      <c r="IBA1415" s="265"/>
      <c r="IBB1415" s="265"/>
      <c r="IBC1415" s="265"/>
      <c r="IBD1415" s="265"/>
      <c r="IBE1415" s="265"/>
      <c r="IBF1415" s="265"/>
      <c r="IBG1415" s="265"/>
      <c r="IBH1415" s="265"/>
      <c r="IBI1415" s="265"/>
      <c r="IBJ1415" s="265"/>
      <c r="IBK1415" s="265"/>
      <c r="IBL1415" s="265"/>
      <c r="IBM1415" s="265"/>
      <c r="IBN1415" s="265"/>
      <c r="IBO1415" s="265"/>
      <c r="IBP1415" s="265"/>
      <c r="IBQ1415" s="265"/>
      <c r="IBR1415" s="265"/>
      <c r="IBS1415" s="265"/>
      <c r="IBT1415" s="265"/>
      <c r="IBU1415" s="265"/>
      <c r="IBV1415" s="265"/>
      <c r="IBW1415" s="265"/>
      <c r="IBX1415" s="265"/>
      <c r="IBY1415" s="265"/>
      <c r="IBZ1415" s="265"/>
      <c r="ICA1415" s="265"/>
      <c r="ICB1415" s="265"/>
      <c r="ICC1415" s="265"/>
      <c r="ICD1415" s="265"/>
      <c r="ICE1415" s="265"/>
      <c r="ICF1415" s="265"/>
      <c r="ICG1415" s="265"/>
      <c r="ICH1415" s="265"/>
      <c r="ICI1415" s="265"/>
      <c r="ICJ1415" s="265"/>
      <c r="ICK1415" s="265"/>
      <c r="ICL1415" s="265"/>
      <c r="ICM1415" s="265"/>
      <c r="ICN1415" s="265"/>
      <c r="ICO1415" s="265"/>
      <c r="ICP1415" s="265"/>
      <c r="ICQ1415" s="265"/>
      <c r="ICR1415" s="265"/>
      <c r="ICS1415" s="265"/>
      <c r="ICT1415" s="265"/>
      <c r="ICU1415" s="265"/>
      <c r="ICV1415" s="265"/>
      <c r="ICW1415" s="265"/>
      <c r="ICX1415" s="265"/>
      <c r="ICY1415" s="265"/>
      <c r="ICZ1415" s="265"/>
      <c r="IDA1415" s="265"/>
      <c r="IDB1415" s="265"/>
      <c r="IDC1415" s="265"/>
      <c r="IDD1415" s="265"/>
      <c r="IDE1415" s="265"/>
      <c r="IDF1415" s="265"/>
      <c r="IDG1415" s="265"/>
      <c r="IDH1415" s="265"/>
      <c r="IDI1415" s="265"/>
      <c r="IDJ1415" s="265"/>
      <c r="IDK1415" s="265"/>
      <c r="IDL1415" s="265"/>
      <c r="IDM1415" s="265"/>
      <c r="IDN1415" s="265"/>
      <c r="IDO1415" s="265"/>
      <c r="IDP1415" s="265"/>
      <c r="IDQ1415" s="265"/>
      <c r="IDR1415" s="265"/>
      <c r="IDS1415" s="265"/>
      <c r="IDT1415" s="265"/>
      <c r="IDU1415" s="265"/>
      <c r="IDV1415" s="265"/>
      <c r="IDW1415" s="265"/>
      <c r="IDX1415" s="265"/>
      <c r="IDY1415" s="265"/>
      <c r="IDZ1415" s="265"/>
      <c r="IEA1415" s="265"/>
      <c r="IEB1415" s="265"/>
      <c r="IEC1415" s="265"/>
      <c r="IED1415" s="265"/>
      <c r="IEE1415" s="265"/>
      <c r="IEF1415" s="265"/>
      <c r="IEG1415" s="265"/>
      <c r="IEH1415" s="265"/>
      <c r="IEI1415" s="265"/>
      <c r="IEJ1415" s="265"/>
      <c r="IEK1415" s="265"/>
      <c r="IEL1415" s="265"/>
      <c r="IEM1415" s="265"/>
      <c r="IEN1415" s="265"/>
      <c r="IEO1415" s="265"/>
      <c r="IEP1415" s="265"/>
      <c r="IEQ1415" s="265"/>
      <c r="IER1415" s="265"/>
      <c r="IES1415" s="265"/>
      <c r="IET1415" s="265"/>
      <c r="IEU1415" s="265"/>
      <c r="IEV1415" s="265"/>
      <c r="IEW1415" s="265"/>
      <c r="IEX1415" s="265"/>
      <c r="IEY1415" s="265"/>
      <c r="IEZ1415" s="265"/>
      <c r="IFA1415" s="265"/>
      <c r="IFB1415" s="265"/>
      <c r="IFC1415" s="265"/>
      <c r="IFD1415" s="265"/>
      <c r="IFE1415" s="265"/>
      <c r="IFF1415" s="265"/>
      <c r="IFG1415" s="265"/>
      <c r="IFH1415" s="265"/>
      <c r="IFI1415" s="265"/>
      <c r="IFJ1415" s="265"/>
      <c r="IFK1415" s="265"/>
      <c r="IFL1415" s="265"/>
      <c r="IFM1415" s="265"/>
      <c r="IFN1415" s="265"/>
      <c r="IFO1415" s="265"/>
      <c r="IFP1415" s="265"/>
      <c r="IFQ1415" s="265"/>
      <c r="IFR1415" s="265"/>
      <c r="IFS1415" s="265"/>
      <c r="IFT1415" s="265"/>
      <c r="IFU1415" s="265"/>
      <c r="IFV1415" s="265"/>
      <c r="IFW1415" s="265"/>
      <c r="IFX1415" s="265"/>
      <c r="IFY1415" s="265"/>
      <c r="IFZ1415" s="265"/>
      <c r="IGA1415" s="265"/>
      <c r="IGB1415" s="265"/>
      <c r="IGC1415" s="265"/>
      <c r="IGD1415" s="265"/>
      <c r="IGE1415" s="265"/>
      <c r="IGF1415" s="265"/>
      <c r="IGG1415" s="265"/>
      <c r="IGH1415" s="265"/>
      <c r="IGI1415" s="265"/>
      <c r="IGJ1415" s="265"/>
      <c r="IGK1415" s="265"/>
      <c r="IGL1415" s="265"/>
      <c r="IGM1415" s="265"/>
      <c r="IGN1415" s="265"/>
      <c r="IGO1415" s="265"/>
      <c r="IGP1415" s="265"/>
      <c r="IGQ1415" s="265"/>
      <c r="IGR1415" s="265"/>
      <c r="IGS1415" s="265"/>
      <c r="IGT1415" s="265"/>
      <c r="IGU1415" s="265"/>
      <c r="IGV1415" s="265"/>
      <c r="IGW1415" s="265"/>
      <c r="IGX1415" s="265"/>
      <c r="IGY1415" s="265"/>
      <c r="IGZ1415" s="265"/>
      <c r="IHA1415" s="265"/>
      <c r="IHB1415" s="265"/>
      <c r="IHC1415" s="265"/>
      <c r="IHD1415" s="265"/>
      <c r="IHE1415" s="265"/>
      <c r="IHF1415" s="265"/>
      <c r="IHG1415" s="265"/>
      <c r="IHH1415" s="265"/>
      <c r="IHI1415" s="265"/>
      <c r="IHJ1415" s="265"/>
      <c r="IHK1415" s="265"/>
      <c r="IHL1415" s="265"/>
      <c r="IHM1415" s="265"/>
      <c r="IHN1415" s="265"/>
      <c r="IHO1415" s="265"/>
      <c r="IHP1415" s="265"/>
      <c r="IHQ1415" s="265"/>
      <c r="IHR1415" s="265"/>
      <c r="IHS1415" s="265"/>
      <c r="IHT1415" s="265"/>
      <c r="IHU1415" s="265"/>
      <c r="IHV1415" s="265"/>
      <c r="IHW1415" s="265"/>
      <c r="IHX1415" s="265"/>
      <c r="IHY1415" s="265"/>
      <c r="IHZ1415" s="265"/>
      <c r="IIA1415" s="265"/>
      <c r="IIB1415" s="265"/>
      <c r="IIC1415" s="265"/>
      <c r="IID1415" s="265"/>
      <c r="IIE1415" s="265"/>
      <c r="IIF1415" s="265"/>
      <c r="IIG1415" s="265"/>
      <c r="IIH1415" s="265"/>
      <c r="III1415" s="265"/>
      <c r="IIJ1415" s="265"/>
      <c r="IIK1415" s="265"/>
      <c r="IIL1415" s="265"/>
      <c r="IIM1415" s="265"/>
      <c r="IIN1415" s="265"/>
      <c r="IIO1415" s="265"/>
      <c r="IIP1415" s="265"/>
      <c r="IIQ1415" s="265"/>
      <c r="IIR1415" s="265"/>
      <c r="IIS1415" s="265"/>
      <c r="IIT1415" s="265"/>
      <c r="IIU1415" s="265"/>
      <c r="IIV1415" s="265"/>
      <c r="IIW1415" s="265"/>
      <c r="IIX1415" s="265"/>
      <c r="IIY1415" s="265"/>
      <c r="IIZ1415" s="265"/>
      <c r="IJA1415" s="265"/>
      <c r="IJB1415" s="265"/>
      <c r="IJC1415" s="265"/>
      <c r="IJD1415" s="265"/>
      <c r="IJE1415" s="265"/>
      <c r="IJF1415" s="265"/>
      <c r="IJG1415" s="265"/>
      <c r="IJH1415" s="265"/>
      <c r="IJI1415" s="265"/>
      <c r="IJJ1415" s="265"/>
      <c r="IJK1415" s="265"/>
      <c r="IJL1415" s="265"/>
      <c r="IJM1415" s="265"/>
      <c r="IJN1415" s="265"/>
      <c r="IJO1415" s="265"/>
      <c r="IJP1415" s="265"/>
      <c r="IJQ1415" s="265"/>
      <c r="IJR1415" s="265"/>
      <c r="IJS1415" s="265"/>
      <c r="IJT1415" s="265"/>
      <c r="IJU1415" s="265"/>
      <c r="IJV1415" s="265"/>
      <c r="IJW1415" s="265"/>
      <c r="IJX1415" s="265"/>
      <c r="IJY1415" s="265"/>
      <c r="IJZ1415" s="265"/>
      <c r="IKA1415" s="265"/>
      <c r="IKB1415" s="265"/>
      <c r="IKC1415" s="265"/>
      <c r="IKD1415" s="265"/>
      <c r="IKE1415" s="265"/>
      <c r="IKF1415" s="265"/>
      <c r="IKG1415" s="265"/>
      <c r="IKH1415" s="265"/>
      <c r="IKI1415" s="265"/>
      <c r="IKJ1415" s="265"/>
      <c r="IKK1415" s="265"/>
      <c r="IKL1415" s="265"/>
      <c r="IKM1415" s="265"/>
      <c r="IKN1415" s="265"/>
      <c r="IKO1415" s="265"/>
      <c r="IKP1415" s="265"/>
      <c r="IKQ1415" s="265"/>
      <c r="IKR1415" s="265"/>
      <c r="IKS1415" s="265"/>
      <c r="IKT1415" s="265"/>
      <c r="IKU1415" s="265"/>
      <c r="IKV1415" s="265"/>
      <c r="IKW1415" s="265"/>
      <c r="IKX1415" s="265"/>
      <c r="IKY1415" s="265"/>
      <c r="IKZ1415" s="265"/>
      <c r="ILA1415" s="265"/>
      <c r="ILB1415" s="265"/>
      <c r="ILC1415" s="265"/>
      <c r="ILD1415" s="265"/>
      <c r="ILE1415" s="265"/>
      <c r="ILF1415" s="265"/>
      <c r="ILG1415" s="265"/>
      <c r="ILH1415" s="265"/>
      <c r="ILI1415" s="265"/>
      <c r="ILJ1415" s="265"/>
      <c r="ILK1415" s="265"/>
      <c r="ILL1415" s="265"/>
      <c r="ILM1415" s="265"/>
      <c r="ILN1415" s="265"/>
      <c r="ILO1415" s="265"/>
      <c r="ILP1415" s="265"/>
      <c r="ILQ1415" s="265"/>
      <c r="ILR1415" s="265"/>
      <c r="ILS1415" s="265"/>
      <c r="ILT1415" s="265"/>
      <c r="ILU1415" s="265"/>
      <c r="ILV1415" s="265"/>
      <c r="ILW1415" s="265"/>
      <c r="ILX1415" s="265"/>
      <c r="ILY1415" s="265"/>
      <c r="ILZ1415" s="265"/>
      <c r="IMA1415" s="265"/>
      <c r="IMB1415" s="265"/>
      <c r="IMC1415" s="265"/>
      <c r="IMD1415" s="265"/>
      <c r="IME1415" s="265"/>
      <c r="IMF1415" s="265"/>
      <c r="IMG1415" s="265"/>
      <c r="IMH1415" s="265"/>
      <c r="IMI1415" s="265"/>
      <c r="IMJ1415" s="265"/>
      <c r="IMK1415" s="265"/>
      <c r="IML1415" s="265"/>
      <c r="IMM1415" s="265"/>
      <c r="IMN1415" s="265"/>
      <c r="IMO1415" s="265"/>
      <c r="IMP1415" s="265"/>
      <c r="IMQ1415" s="265"/>
      <c r="IMR1415" s="265"/>
      <c r="IMS1415" s="265"/>
      <c r="IMT1415" s="265"/>
      <c r="IMU1415" s="265"/>
      <c r="IMV1415" s="265"/>
      <c r="IMW1415" s="265"/>
      <c r="IMX1415" s="265"/>
      <c r="IMY1415" s="265"/>
      <c r="IMZ1415" s="265"/>
      <c r="INA1415" s="265"/>
      <c r="INB1415" s="265"/>
      <c r="INC1415" s="265"/>
      <c r="IND1415" s="265"/>
      <c r="INE1415" s="265"/>
      <c r="INF1415" s="265"/>
      <c r="ING1415" s="265"/>
      <c r="INH1415" s="265"/>
      <c r="INI1415" s="265"/>
      <c r="INJ1415" s="265"/>
      <c r="INK1415" s="265"/>
      <c r="INL1415" s="265"/>
      <c r="INM1415" s="265"/>
      <c r="INN1415" s="265"/>
      <c r="INO1415" s="265"/>
      <c r="INP1415" s="265"/>
      <c r="INQ1415" s="265"/>
      <c r="INR1415" s="265"/>
      <c r="INS1415" s="265"/>
      <c r="INT1415" s="265"/>
      <c r="INU1415" s="265"/>
      <c r="INV1415" s="265"/>
      <c r="INW1415" s="265"/>
      <c r="INX1415" s="265"/>
      <c r="INY1415" s="265"/>
      <c r="INZ1415" s="265"/>
      <c r="IOA1415" s="265"/>
      <c r="IOB1415" s="265"/>
      <c r="IOC1415" s="265"/>
      <c r="IOD1415" s="265"/>
      <c r="IOE1415" s="265"/>
      <c r="IOF1415" s="265"/>
      <c r="IOG1415" s="265"/>
      <c r="IOH1415" s="265"/>
      <c r="IOI1415" s="265"/>
      <c r="IOJ1415" s="265"/>
      <c r="IOK1415" s="265"/>
      <c r="IOL1415" s="265"/>
      <c r="IOM1415" s="265"/>
      <c r="ION1415" s="265"/>
      <c r="IOO1415" s="265"/>
      <c r="IOP1415" s="265"/>
      <c r="IOQ1415" s="265"/>
      <c r="IOR1415" s="265"/>
      <c r="IOS1415" s="265"/>
      <c r="IOT1415" s="265"/>
      <c r="IOU1415" s="265"/>
      <c r="IOV1415" s="265"/>
      <c r="IOW1415" s="265"/>
      <c r="IOX1415" s="265"/>
      <c r="IOY1415" s="265"/>
      <c r="IOZ1415" s="265"/>
      <c r="IPA1415" s="265"/>
      <c r="IPB1415" s="265"/>
      <c r="IPC1415" s="265"/>
      <c r="IPD1415" s="265"/>
      <c r="IPE1415" s="265"/>
      <c r="IPF1415" s="265"/>
      <c r="IPG1415" s="265"/>
      <c r="IPH1415" s="265"/>
      <c r="IPI1415" s="265"/>
      <c r="IPJ1415" s="265"/>
      <c r="IPK1415" s="265"/>
      <c r="IPL1415" s="265"/>
      <c r="IPM1415" s="265"/>
      <c r="IPN1415" s="265"/>
      <c r="IPO1415" s="265"/>
      <c r="IPP1415" s="265"/>
      <c r="IPQ1415" s="265"/>
      <c r="IPR1415" s="265"/>
      <c r="IPS1415" s="265"/>
      <c r="IPT1415" s="265"/>
      <c r="IPU1415" s="265"/>
      <c r="IPV1415" s="265"/>
      <c r="IPW1415" s="265"/>
      <c r="IPX1415" s="265"/>
      <c r="IPY1415" s="265"/>
      <c r="IPZ1415" s="265"/>
      <c r="IQA1415" s="265"/>
      <c r="IQB1415" s="265"/>
      <c r="IQC1415" s="265"/>
      <c r="IQD1415" s="265"/>
      <c r="IQE1415" s="265"/>
      <c r="IQF1415" s="265"/>
      <c r="IQG1415" s="265"/>
      <c r="IQH1415" s="265"/>
      <c r="IQI1415" s="265"/>
      <c r="IQJ1415" s="265"/>
      <c r="IQK1415" s="265"/>
      <c r="IQL1415" s="265"/>
      <c r="IQM1415" s="265"/>
      <c r="IQN1415" s="265"/>
      <c r="IQO1415" s="265"/>
      <c r="IQP1415" s="265"/>
      <c r="IQQ1415" s="265"/>
      <c r="IQR1415" s="265"/>
      <c r="IQS1415" s="265"/>
      <c r="IQT1415" s="265"/>
      <c r="IQU1415" s="265"/>
      <c r="IQV1415" s="265"/>
      <c r="IQW1415" s="265"/>
      <c r="IQX1415" s="265"/>
      <c r="IQY1415" s="265"/>
      <c r="IQZ1415" s="265"/>
      <c r="IRA1415" s="265"/>
      <c r="IRB1415" s="265"/>
      <c r="IRC1415" s="265"/>
      <c r="IRD1415" s="265"/>
      <c r="IRE1415" s="265"/>
      <c r="IRF1415" s="265"/>
      <c r="IRG1415" s="265"/>
      <c r="IRH1415" s="265"/>
      <c r="IRI1415" s="265"/>
      <c r="IRJ1415" s="265"/>
      <c r="IRK1415" s="265"/>
      <c r="IRL1415" s="265"/>
      <c r="IRM1415" s="265"/>
      <c r="IRN1415" s="265"/>
      <c r="IRO1415" s="265"/>
      <c r="IRP1415" s="265"/>
      <c r="IRQ1415" s="265"/>
      <c r="IRR1415" s="265"/>
      <c r="IRS1415" s="265"/>
      <c r="IRT1415" s="265"/>
      <c r="IRU1415" s="265"/>
      <c r="IRV1415" s="265"/>
      <c r="IRW1415" s="265"/>
      <c r="IRX1415" s="265"/>
      <c r="IRY1415" s="265"/>
      <c r="IRZ1415" s="265"/>
      <c r="ISA1415" s="265"/>
      <c r="ISB1415" s="265"/>
      <c r="ISC1415" s="265"/>
      <c r="ISD1415" s="265"/>
      <c r="ISE1415" s="265"/>
      <c r="ISF1415" s="265"/>
      <c r="ISG1415" s="265"/>
      <c r="ISH1415" s="265"/>
      <c r="ISI1415" s="265"/>
      <c r="ISJ1415" s="265"/>
      <c r="ISK1415" s="265"/>
      <c r="ISL1415" s="265"/>
      <c r="ISM1415" s="265"/>
      <c r="ISN1415" s="265"/>
      <c r="ISO1415" s="265"/>
      <c r="ISP1415" s="265"/>
      <c r="ISQ1415" s="265"/>
      <c r="ISR1415" s="265"/>
      <c r="ISS1415" s="265"/>
      <c r="IST1415" s="265"/>
      <c r="ISU1415" s="265"/>
      <c r="ISV1415" s="265"/>
      <c r="ISW1415" s="265"/>
      <c r="ISX1415" s="265"/>
      <c r="ISY1415" s="265"/>
      <c r="ISZ1415" s="265"/>
      <c r="ITA1415" s="265"/>
      <c r="ITB1415" s="265"/>
      <c r="ITC1415" s="265"/>
      <c r="ITD1415" s="265"/>
      <c r="ITE1415" s="265"/>
      <c r="ITF1415" s="265"/>
      <c r="ITG1415" s="265"/>
      <c r="ITH1415" s="265"/>
      <c r="ITI1415" s="265"/>
      <c r="ITJ1415" s="265"/>
      <c r="ITK1415" s="265"/>
      <c r="ITL1415" s="265"/>
      <c r="ITM1415" s="265"/>
      <c r="ITN1415" s="265"/>
      <c r="ITO1415" s="265"/>
      <c r="ITP1415" s="265"/>
      <c r="ITQ1415" s="265"/>
      <c r="ITR1415" s="265"/>
      <c r="ITS1415" s="265"/>
      <c r="ITT1415" s="265"/>
      <c r="ITU1415" s="265"/>
      <c r="ITV1415" s="265"/>
      <c r="ITW1415" s="265"/>
      <c r="ITX1415" s="265"/>
      <c r="ITY1415" s="265"/>
      <c r="ITZ1415" s="265"/>
      <c r="IUA1415" s="265"/>
      <c r="IUB1415" s="265"/>
      <c r="IUC1415" s="265"/>
      <c r="IUD1415" s="265"/>
      <c r="IUE1415" s="265"/>
      <c r="IUF1415" s="265"/>
      <c r="IUG1415" s="265"/>
      <c r="IUH1415" s="265"/>
      <c r="IUI1415" s="265"/>
      <c r="IUJ1415" s="265"/>
      <c r="IUK1415" s="265"/>
      <c r="IUL1415" s="265"/>
      <c r="IUM1415" s="265"/>
      <c r="IUN1415" s="265"/>
      <c r="IUO1415" s="265"/>
      <c r="IUP1415" s="265"/>
      <c r="IUQ1415" s="265"/>
      <c r="IUR1415" s="265"/>
      <c r="IUS1415" s="265"/>
      <c r="IUT1415" s="265"/>
      <c r="IUU1415" s="265"/>
      <c r="IUV1415" s="265"/>
      <c r="IUW1415" s="265"/>
      <c r="IUX1415" s="265"/>
      <c r="IUY1415" s="265"/>
      <c r="IUZ1415" s="265"/>
      <c r="IVA1415" s="265"/>
      <c r="IVB1415" s="265"/>
      <c r="IVC1415" s="265"/>
      <c r="IVD1415" s="265"/>
      <c r="IVE1415" s="265"/>
      <c r="IVF1415" s="265"/>
      <c r="IVG1415" s="265"/>
      <c r="IVH1415" s="265"/>
      <c r="IVI1415" s="265"/>
      <c r="IVJ1415" s="265"/>
      <c r="IVK1415" s="265"/>
      <c r="IVL1415" s="265"/>
      <c r="IVM1415" s="265"/>
      <c r="IVN1415" s="265"/>
      <c r="IVO1415" s="265"/>
      <c r="IVP1415" s="265"/>
      <c r="IVQ1415" s="265"/>
      <c r="IVR1415" s="265"/>
      <c r="IVS1415" s="265"/>
      <c r="IVT1415" s="265"/>
      <c r="IVU1415" s="265"/>
      <c r="IVV1415" s="265"/>
      <c r="IVW1415" s="265"/>
      <c r="IVX1415" s="265"/>
      <c r="IVY1415" s="265"/>
      <c r="IVZ1415" s="265"/>
      <c r="IWA1415" s="265"/>
      <c r="IWB1415" s="265"/>
      <c r="IWC1415" s="265"/>
      <c r="IWD1415" s="265"/>
      <c r="IWE1415" s="265"/>
      <c r="IWF1415" s="265"/>
      <c r="IWG1415" s="265"/>
      <c r="IWH1415" s="265"/>
      <c r="IWI1415" s="265"/>
      <c r="IWJ1415" s="265"/>
      <c r="IWK1415" s="265"/>
      <c r="IWL1415" s="265"/>
      <c r="IWM1415" s="265"/>
      <c r="IWN1415" s="265"/>
      <c r="IWO1415" s="265"/>
      <c r="IWP1415" s="265"/>
      <c r="IWQ1415" s="265"/>
      <c r="IWR1415" s="265"/>
      <c r="IWS1415" s="265"/>
      <c r="IWT1415" s="265"/>
      <c r="IWU1415" s="265"/>
      <c r="IWV1415" s="265"/>
      <c r="IWW1415" s="265"/>
      <c r="IWX1415" s="265"/>
      <c r="IWY1415" s="265"/>
      <c r="IWZ1415" s="265"/>
      <c r="IXA1415" s="265"/>
      <c r="IXB1415" s="265"/>
      <c r="IXC1415" s="265"/>
      <c r="IXD1415" s="265"/>
      <c r="IXE1415" s="265"/>
      <c r="IXF1415" s="265"/>
      <c r="IXG1415" s="265"/>
      <c r="IXH1415" s="265"/>
      <c r="IXI1415" s="265"/>
      <c r="IXJ1415" s="265"/>
      <c r="IXK1415" s="265"/>
      <c r="IXL1415" s="265"/>
      <c r="IXM1415" s="265"/>
      <c r="IXN1415" s="265"/>
      <c r="IXO1415" s="265"/>
      <c r="IXP1415" s="265"/>
      <c r="IXQ1415" s="265"/>
      <c r="IXR1415" s="265"/>
      <c r="IXS1415" s="265"/>
      <c r="IXT1415" s="265"/>
      <c r="IXU1415" s="265"/>
      <c r="IXV1415" s="265"/>
      <c r="IXW1415" s="265"/>
      <c r="IXX1415" s="265"/>
      <c r="IXY1415" s="265"/>
      <c r="IXZ1415" s="265"/>
      <c r="IYA1415" s="265"/>
      <c r="IYB1415" s="265"/>
      <c r="IYC1415" s="265"/>
      <c r="IYD1415" s="265"/>
      <c r="IYE1415" s="265"/>
      <c r="IYF1415" s="265"/>
      <c r="IYG1415" s="265"/>
      <c r="IYH1415" s="265"/>
      <c r="IYI1415" s="265"/>
      <c r="IYJ1415" s="265"/>
      <c r="IYK1415" s="265"/>
      <c r="IYL1415" s="265"/>
      <c r="IYM1415" s="265"/>
      <c r="IYN1415" s="265"/>
      <c r="IYO1415" s="265"/>
      <c r="IYP1415" s="265"/>
      <c r="IYQ1415" s="265"/>
      <c r="IYR1415" s="265"/>
      <c r="IYS1415" s="265"/>
      <c r="IYT1415" s="265"/>
      <c r="IYU1415" s="265"/>
      <c r="IYV1415" s="265"/>
      <c r="IYW1415" s="265"/>
      <c r="IYX1415" s="265"/>
      <c r="IYY1415" s="265"/>
      <c r="IYZ1415" s="265"/>
      <c r="IZA1415" s="265"/>
      <c r="IZB1415" s="265"/>
      <c r="IZC1415" s="265"/>
      <c r="IZD1415" s="265"/>
      <c r="IZE1415" s="265"/>
      <c r="IZF1415" s="265"/>
      <c r="IZG1415" s="265"/>
      <c r="IZH1415" s="265"/>
      <c r="IZI1415" s="265"/>
      <c r="IZJ1415" s="265"/>
      <c r="IZK1415" s="265"/>
      <c r="IZL1415" s="265"/>
      <c r="IZM1415" s="265"/>
      <c r="IZN1415" s="265"/>
      <c r="IZO1415" s="265"/>
      <c r="IZP1415" s="265"/>
      <c r="IZQ1415" s="265"/>
      <c r="IZR1415" s="265"/>
      <c r="IZS1415" s="265"/>
      <c r="IZT1415" s="265"/>
      <c r="IZU1415" s="265"/>
      <c r="IZV1415" s="265"/>
      <c r="IZW1415" s="265"/>
      <c r="IZX1415" s="265"/>
      <c r="IZY1415" s="265"/>
      <c r="IZZ1415" s="265"/>
      <c r="JAA1415" s="265"/>
      <c r="JAB1415" s="265"/>
      <c r="JAC1415" s="265"/>
      <c r="JAD1415" s="265"/>
      <c r="JAE1415" s="265"/>
      <c r="JAF1415" s="265"/>
      <c r="JAG1415" s="265"/>
      <c r="JAH1415" s="265"/>
      <c r="JAI1415" s="265"/>
      <c r="JAJ1415" s="265"/>
      <c r="JAK1415" s="265"/>
      <c r="JAL1415" s="265"/>
      <c r="JAM1415" s="265"/>
      <c r="JAN1415" s="265"/>
      <c r="JAO1415" s="265"/>
      <c r="JAP1415" s="265"/>
      <c r="JAQ1415" s="265"/>
      <c r="JAR1415" s="265"/>
      <c r="JAS1415" s="265"/>
      <c r="JAT1415" s="265"/>
      <c r="JAU1415" s="265"/>
      <c r="JAV1415" s="265"/>
      <c r="JAW1415" s="265"/>
      <c r="JAX1415" s="265"/>
      <c r="JAY1415" s="265"/>
      <c r="JAZ1415" s="265"/>
      <c r="JBA1415" s="265"/>
      <c r="JBB1415" s="265"/>
      <c r="JBC1415" s="265"/>
      <c r="JBD1415" s="265"/>
      <c r="JBE1415" s="265"/>
      <c r="JBF1415" s="265"/>
      <c r="JBG1415" s="265"/>
      <c r="JBH1415" s="265"/>
      <c r="JBI1415" s="265"/>
      <c r="JBJ1415" s="265"/>
      <c r="JBK1415" s="265"/>
      <c r="JBL1415" s="265"/>
      <c r="JBM1415" s="265"/>
      <c r="JBN1415" s="265"/>
      <c r="JBO1415" s="265"/>
      <c r="JBP1415" s="265"/>
      <c r="JBQ1415" s="265"/>
      <c r="JBR1415" s="265"/>
      <c r="JBS1415" s="265"/>
      <c r="JBT1415" s="265"/>
      <c r="JBU1415" s="265"/>
      <c r="JBV1415" s="265"/>
      <c r="JBW1415" s="265"/>
      <c r="JBX1415" s="265"/>
      <c r="JBY1415" s="265"/>
      <c r="JBZ1415" s="265"/>
      <c r="JCA1415" s="265"/>
      <c r="JCB1415" s="265"/>
      <c r="JCC1415" s="265"/>
      <c r="JCD1415" s="265"/>
      <c r="JCE1415" s="265"/>
      <c r="JCF1415" s="265"/>
      <c r="JCG1415" s="265"/>
      <c r="JCH1415" s="265"/>
      <c r="JCI1415" s="265"/>
      <c r="JCJ1415" s="265"/>
      <c r="JCK1415" s="265"/>
      <c r="JCL1415" s="265"/>
      <c r="JCM1415" s="265"/>
      <c r="JCN1415" s="265"/>
      <c r="JCO1415" s="265"/>
      <c r="JCP1415" s="265"/>
      <c r="JCQ1415" s="265"/>
      <c r="JCR1415" s="265"/>
      <c r="JCS1415" s="265"/>
      <c r="JCT1415" s="265"/>
      <c r="JCU1415" s="265"/>
      <c r="JCV1415" s="265"/>
      <c r="JCW1415" s="265"/>
      <c r="JCX1415" s="265"/>
      <c r="JCY1415" s="265"/>
      <c r="JCZ1415" s="265"/>
      <c r="JDA1415" s="265"/>
      <c r="JDB1415" s="265"/>
      <c r="JDC1415" s="265"/>
      <c r="JDD1415" s="265"/>
      <c r="JDE1415" s="265"/>
      <c r="JDF1415" s="265"/>
      <c r="JDG1415" s="265"/>
      <c r="JDH1415" s="265"/>
      <c r="JDI1415" s="265"/>
      <c r="JDJ1415" s="265"/>
      <c r="JDK1415" s="265"/>
      <c r="JDL1415" s="265"/>
      <c r="JDM1415" s="265"/>
      <c r="JDN1415" s="265"/>
      <c r="JDO1415" s="265"/>
      <c r="JDP1415" s="265"/>
      <c r="JDQ1415" s="265"/>
      <c r="JDR1415" s="265"/>
      <c r="JDS1415" s="265"/>
      <c r="JDT1415" s="265"/>
      <c r="JDU1415" s="265"/>
      <c r="JDV1415" s="265"/>
      <c r="JDW1415" s="265"/>
      <c r="JDX1415" s="265"/>
      <c r="JDY1415" s="265"/>
      <c r="JDZ1415" s="265"/>
      <c r="JEA1415" s="265"/>
      <c r="JEB1415" s="265"/>
      <c r="JEC1415" s="265"/>
      <c r="JED1415" s="265"/>
      <c r="JEE1415" s="265"/>
      <c r="JEF1415" s="265"/>
      <c r="JEG1415" s="265"/>
      <c r="JEH1415" s="265"/>
      <c r="JEI1415" s="265"/>
      <c r="JEJ1415" s="265"/>
      <c r="JEK1415" s="265"/>
      <c r="JEL1415" s="265"/>
      <c r="JEM1415" s="265"/>
      <c r="JEN1415" s="265"/>
      <c r="JEO1415" s="265"/>
      <c r="JEP1415" s="265"/>
      <c r="JEQ1415" s="265"/>
      <c r="JER1415" s="265"/>
      <c r="JES1415" s="265"/>
      <c r="JET1415" s="265"/>
      <c r="JEU1415" s="265"/>
      <c r="JEV1415" s="265"/>
      <c r="JEW1415" s="265"/>
      <c r="JEX1415" s="265"/>
      <c r="JEY1415" s="265"/>
      <c r="JEZ1415" s="265"/>
      <c r="JFA1415" s="265"/>
      <c r="JFB1415" s="265"/>
      <c r="JFC1415" s="265"/>
      <c r="JFD1415" s="265"/>
      <c r="JFE1415" s="265"/>
      <c r="JFF1415" s="265"/>
      <c r="JFG1415" s="265"/>
      <c r="JFH1415" s="265"/>
      <c r="JFI1415" s="265"/>
      <c r="JFJ1415" s="265"/>
      <c r="JFK1415" s="265"/>
      <c r="JFL1415" s="265"/>
      <c r="JFM1415" s="265"/>
      <c r="JFN1415" s="265"/>
      <c r="JFO1415" s="265"/>
      <c r="JFP1415" s="265"/>
      <c r="JFQ1415" s="265"/>
      <c r="JFR1415" s="265"/>
      <c r="JFS1415" s="265"/>
      <c r="JFT1415" s="265"/>
      <c r="JFU1415" s="265"/>
      <c r="JFV1415" s="265"/>
      <c r="JFW1415" s="265"/>
      <c r="JFX1415" s="265"/>
      <c r="JFY1415" s="265"/>
      <c r="JFZ1415" s="265"/>
      <c r="JGA1415" s="265"/>
      <c r="JGB1415" s="265"/>
      <c r="JGC1415" s="265"/>
      <c r="JGD1415" s="265"/>
      <c r="JGE1415" s="265"/>
      <c r="JGF1415" s="265"/>
      <c r="JGG1415" s="265"/>
      <c r="JGH1415" s="265"/>
      <c r="JGI1415" s="265"/>
      <c r="JGJ1415" s="265"/>
      <c r="JGK1415" s="265"/>
      <c r="JGL1415" s="265"/>
      <c r="JGM1415" s="265"/>
      <c r="JGN1415" s="265"/>
      <c r="JGO1415" s="265"/>
      <c r="JGP1415" s="265"/>
      <c r="JGQ1415" s="265"/>
      <c r="JGR1415" s="265"/>
      <c r="JGS1415" s="265"/>
      <c r="JGT1415" s="265"/>
      <c r="JGU1415" s="265"/>
      <c r="JGV1415" s="265"/>
      <c r="JGW1415" s="265"/>
      <c r="JGX1415" s="265"/>
      <c r="JGY1415" s="265"/>
      <c r="JGZ1415" s="265"/>
      <c r="JHA1415" s="265"/>
      <c r="JHB1415" s="265"/>
      <c r="JHC1415" s="265"/>
      <c r="JHD1415" s="265"/>
      <c r="JHE1415" s="265"/>
      <c r="JHF1415" s="265"/>
      <c r="JHG1415" s="265"/>
      <c r="JHH1415" s="265"/>
      <c r="JHI1415" s="265"/>
      <c r="JHJ1415" s="265"/>
      <c r="JHK1415" s="265"/>
      <c r="JHL1415" s="265"/>
      <c r="JHM1415" s="265"/>
      <c r="JHN1415" s="265"/>
      <c r="JHO1415" s="265"/>
      <c r="JHP1415" s="265"/>
      <c r="JHQ1415" s="265"/>
      <c r="JHR1415" s="265"/>
      <c r="JHS1415" s="265"/>
      <c r="JHT1415" s="265"/>
      <c r="JHU1415" s="265"/>
      <c r="JHV1415" s="265"/>
      <c r="JHW1415" s="265"/>
      <c r="JHX1415" s="265"/>
      <c r="JHY1415" s="265"/>
      <c r="JHZ1415" s="265"/>
      <c r="JIA1415" s="265"/>
      <c r="JIB1415" s="265"/>
      <c r="JIC1415" s="265"/>
      <c r="JID1415" s="265"/>
      <c r="JIE1415" s="265"/>
      <c r="JIF1415" s="265"/>
      <c r="JIG1415" s="265"/>
      <c r="JIH1415" s="265"/>
      <c r="JII1415" s="265"/>
      <c r="JIJ1415" s="265"/>
      <c r="JIK1415" s="265"/>
      <c r="JIL1415" s="265"/>
      <c r="JIM1415" s="265"/>
      <c r="JIN1415" s="265"/>
      <c r="JIO1415" s="265"/>
      <c r="JIP1415" s="265"/>
      <c r="JIQ1415" s="265"/>
      <c r="JIR1415" s="265"/>
      <c r="JIS1415" s="265"/>
      <c r="JIT1415" s="265"/>
      <c r="JIU1415" s="265"/>
      <c r="JIV1415" s="265"/>
      <c r="JIW1415" s="265"/>
      <c r="JIX1415" s="265"/>
      <c r="JIY1415" s="265"/>
      <c r="JIZ1415" s="265"/>
      <c r="JJA1415" s="265"/>
      <c r="JJB1415" s="265"/>
      <c r="JJC1415" s="265"/>
      <c r="JJD1415" s="265"/>
      <c r="JJE1415" s="265"/>
      <c r="JJF1415" s="265"/>
      <c r="JJG1415" s="265"/>
      <c r="JJH1415" s="265"/>
      <c r="JJI1415" s="265"/>
      <c r="JJJ1415" s="265"/>
      <c r="JJK1415" s="265"/>
      <c r="JJL1415" s="265"/>
      <c r="JJM1415" s="265"/>
      <c r="JJN1415" s="265"/>
      <c r="JJO1415" s="265"/>
      <c r="JJP1415" s="265"/>
      <c r="JJQ1415" s="265"/>
      <c r="JJR1415" s="265"/>
      <c r="JJS1415" s="265"/>
      <c r="JJT1415" s="265"/>
      <c r="JJU1415" s="265"/>
      <c r="JJV1415" s="265"/>
      <c r="JJW1415" s="265"/>
      <c r="JJX1415" s="265"/>
      <c r="JJY1415" s="265"/>
      <c r="JJZ1415" s="265"/>
      <c r="JKA1415" s="265"/>
      <c r="JKB1415" s="265"/>
      <c r="JKC1415" s="265"/>
      <c r="JKD1415" s="265"/>
      <c r="JKE1415" s="265"/>
      <c r="JKF1415" s="265"/>
      <c r="JKG1415" s="265"/>
      <c r="JKH1415" s="265"/>
      <c r="JKI1415" s="265"/>
      <c r="JKJ1415" s="265"/>
      <c r="JKK1415" s="265"/>
      <c r="JKL1415" s="265"/>
      <c r="JKM1415" s="265"/>
      <c r="JKN1415" s="265"/>
      <c r="JKO1415" s="265"/>
      <c r="JKP1415" s="265"/>
      <c r="JKQ1415" s="265"/>
      <c r="JKR1415" s="265"/>
      <c r="JKS1415" s="265"/>
      <c r="JKT1415" s="265"/>
      <c r="JKU1415" s="265"/>
      <c r="JKV1415" s="265"/>
      <c r="JKW1415" s="265"/>
      <c r="JKX1415" s="265"/>
      <c r="JKY1415" s="265"/>
      <c r="JKZ1415" s="265"/>
      <c r="JLA1415" s="265"/>
      <c r="JLB1415" s="265"/>
      <c r="JLC1415" s="265"/>
      <c r="JLD1415" s="265"/>
      <c r="JLE1415" s="265"/>
      <c r="JLF1415" s="265"/>
      <c r="JLG1415" s="265"/>
      <c r="JLH1415" s="265"/>
      <c r="JLI1415" s="265"/>
      <c r="JLJ1415" s="265"/>
      <c r="JLK1415" s="265"/>
      <c r="JLL1415" s="265"/>
      <c r="JLM1415" s="265"/>
      <c r="JLN1415" s="265"/>
      <c r="JLO1415" s="265"/>
      <c r="JLP1415" s="265"/>
      <c r="JLQ1415" s="265"/>
      <c r="JLR1415" s="265"/>
      <c r="JLS1415" s="265"/>
      <c r="JLT1415" s="265"/>
      <c r="JLU1415" s="265"/>
      <c r="JLV1415" s="265"/>
      <c r="JLW1415" s="265"/>
      <c r="JLX1415" s="265"/>
      <c r="JLY1415" s="265"/>
      <c r="JLZ1415" s="265"/>
      <c r="JMA1415" s="265"/>
      <c r="JMB1415" s="265"/>
      <c r="JMC1415" s="265"/>
      <c r="JMD1415" s="265"/>
      <c r="JME1415" s="265"/>
      <c r="JMF1415" s="265"/>
      <c r="JMG1415" s="265"/>
      <c r="JMH1415" s="265"/>
      <c r="JMI1415" s="265"/>
      <c r="JMJ1415" s="265"/>
      <c r="JMK1415" s="265"/>
      <c r="JML1415" s="265"/>
      <c r="JMM1415" s="265"/>
      <c r="JMN1415" s="265"/>
      <c r="JMO1415" s="265"/>
      <c r="JMP1415" s="265"/>
      <c r="JMQ1415" s="265"/>
      <c r="JMR1415" s="265"/>
      <c r="JMS1415" s="265"/>
      <c r="JMT1415" s="265"/>
      <c r="JMU1415" s="265"/>
      <c r="JMV1415" s="265"/>
      <c r="JMW1415" s="265"/>
      <c r="JMX1415" s="265"/>
      <c r="JMY1415" s="265"/>
      <c r="JMZ1415" s="265"/>
      <c r="JNA1415" s="265"/>
      <c r="JNB1415" s="265"/>
      <c r="JNC1415" s="265"/>
      <c r="JND1415" s="265"/>
      <c r="JNE1415" s="265"/>
      <c r="JNF1415" s="265"/>
      <c r="JNG1415" s="265"/>
      <c r="JNH1415" s="265"/>
      <c r="JNI1415" s="265"/>
      <c r="JNJ1415" s="265"/>
      <c r="JNK1415" s="265"/>
      <c r="JNL1415" s="265"/>
      <c r="JNM1415" s="265"/>
      <c r="JNN1415" s="265"/>
      <c r="JNO1415" s="265"/>
      <c r="JNP1415" s="265"/>
      <c r="JNQ1415" s="265"/>
      <c r="JNR1415" s="265"/>
      <c r="JNS1415" s="265"/>
      <c r="JNT1415" s="265"/>
      <c r="JNU1415" s="265"/>
      <c r="JNV1415" s="265"/>
      <c r="JNW1415" s="265"/>
      <c r="JNX1415" s="265"/>
      <c r="JNY1415" s="265"/>
      <c r="JNZ1415" s="265"/>
      <c r="JOA1415" s="265"/>
      <c r="JOB1415" s="265"/>
      <c r="JOC1415" s="265"/>
      <c r="JOD1415" s="265"/>
      <c r="JOE1415" s="265"/>
      <c r="JOF1415" s="265"/>
      <c r="JOG1415" s="265"/>
      <c r="JOH1415" s="265"/>
      <c r="JOI1415" s="265"/>
      <c r="JOJ1415" s="265"/>
      <c r="JOK1415" s="265"/>
      <c r="JOL1415" s="265"/>
      <c r="JOM1415" s="265"/>
      <c r="JON1415" s="265"/>
      <c r="JOO1415" s="265"/>
      <c r="JOP1415" s="265"/>
      <c r="JOQ1415" s="265"/>
      <c r="JOR1415" s="265"/>
      <c r="JOS1415" s="265"/>
      <c r="JOT1415" s="265"/>
      <c r="JOU1415" s="265"/>
      <c r="JOV1415" s="265"/>
      <c r="JOW1415" s="265"/>
      <c r="JOX1415" s="265"/>
      <c r="JOY1415" s="265"/>
      <c r="JOZ1415" s="265"/>
      <c r="JPA1415" s="265"/>
      <c r="JPB1415" s="265"/>
      <c r="JPC1415" s="265"/>
      <c r="JPD1415" s="265"/>
      <c r="JPE1415" s="265"/>
      <c r="JPF1415" s="265"/>
      <c r="JPG1415" s="265"/>
      <c r="JPH1415" s="265"/>
      <c r="JPI1415" s="265"/>
      <c r="JPJ1415" s="265"/>
      <c r="JPK1415" s="265"/>
      <c r="JPL1415" s="265"/>
      <c r="JPM1415" s="265"/>
      <c r="JPN1415" s="265"/>
      <c r="JPO1415" s="265"/>
      <c r="JPP1415" s="265"/>
      <c r="JPQ1415" s="265"/>
      <c r="JPR1415" s="265"/>
      <c r="JPS1415" s="265"/>
      <c r="JPT1415" s="265"/>
      <c r="JPU1415" s="265"/>
      <c r="JPV1415" s="265"/>
      <c r="JPW1415" s="265"/>
      <c r="JPX1415" s="265"/>
      <c r="JPY1415" s="265"/>
      <c r="JPZ1415" s="265"/>
      <c r="JQA1415" s="265"/>
      <c r="JQB1415" s="265"/>
      <c r="JQC1415" s="265"/>
      <c r="JQD1415" s="265"/>
      <c r="JQE1415" s="265"/>
      <c r="JQF1415" s="265"/>
      <c r="JQG1415" s="265"/>
      <c r="JQH1415" s="265"/>
      <c r="JQI1415" s="265"/>
      <c r="JQJ1415" s="265"/>
      <c r="JQK1415" s="265"/>
      <c r="JQL1415" s="265"/>
      <c r="JQM1415" s="265"/>
      <c r="JQN1415" s="265"/>
      <c r="JQO1415" s="265"/>
      <c r="JQP1415" s="265"/>
      <c r="JQQ1415" s="265"/>
      <c r="JQR1415" s="265"/>
      <c r="JQS1415" s="265"/>
      <c r="JQT1415" s="265"/>
      <c r="JQU1415" s="265"/>
      <c r="JQV1415" s="265"/>
      <c r="JQW1415" s="265"/>
      <c r="JQX1415" s="265"/>
      <c r="JQY1415" s="265"/>
      <c r="JQZ1415" s="265"/>
      <c r="JRA1415" s="265"/>
      <c r="JRB1415" s="265"/>
      <c r="JRC1415" s="265"/>
      <c r="JRD1415" s="265"/>
      <c r="JRE1415" s="265"/>
      <c r="JRF1415" s="265"/>
      <c r="JRG1415" s="265"/>
      <c r="JRH1415" s="265"/>
      <c r="JRI1415" s="265"/>
      <c r="JRJ1415" s="265"/>
      <c r="JRK1415" s="265"/>
      <c r="JRL1415" s="265"/>
      <c r="JRM1415" s="265"/>
      <c r="JRN1415" s="265"/>
      <c r="JRO1415" s="265"/>
      <c r="JRP1415" s="265"/>
      <c r="JRQ1415" s="265"/>
      <c r="JRR1415" s="265"/>
      <c r="JRS1415" s="265"/>
      <c r="JRT1415" s="265"/>
      <c r="JRU1415" s="265"/>
      <c r="JRV1415" s="265"/>
      <c r="JRW1415" s="265"/>
      <c r="JRX1415" s="265"/>
      <c r="JRY1415" s="265"/>
      <c r="JRZ1415" s="265"/>
      <c r="JSA1415" s="265"/>
      <c r="JSB1415" s="265"/>
      <c r="JSC1415" s="265"/>
      <c r="JSD1415" s="265"/>
      <c r="JSE1415" s="265"/>
      <c r="JSF1415" s="265"/>
      <c r="JSG1415" s="265"/>
      <c r="JSH1415" s="265"/>
      <c r="JSI1415" s="265"/>
      <c r="JSJ1415" s="265"/>
      <c r="JSK1415" s="265"/>
      <c r="JSL1415" s="265"/>
      <c r="JSM1415" s="265"/>
      <c r="JSN1415" s="265"/>
      <c r="JSO1415" s="265"/>
      <c r="JSP1415" s="265"/>
      <c r="JSQ1415" s="265"/>
      <c r="JSR1415" s="265"/>
      <c r="JSS1415" s="265"/>
      <c r="JST1415" s="265"/>
      <c r="JSU1415" s="265"/>
      <c r="JSV1415" s="265"/>
      <c r="JSW1415" s="265"/>
      <c r="JSX1415" s="265"/>
      <c r="JSY1415" s="265"/>
      <c r="JSZ1415" s="265"/>
      <c r="JTA1415" s="265"/>
      <c r="JTB1415" s="265"/>
      <c r="JTC1415" s="265"/>
      <c r="JTD1415" s="265"/>
      <c r="JTE1415" s="265"/>
      <c r="JTF1415" s="265"/>
      <c r="JTG1415" s="265"/>
      <c r="JTH1415" s="265"/>
      <c r="JTI1415" s="265"/>
      <c r="JTJ1415" s="265"/>
      <c r="JTK1415" s="265"/>
      <c r="JTL1415" s="265"/>
      <c r="JTM1415" s="265"/>
      <c r="JTN1415" s="265"/>
      <c r="JTO1415" s="265"/>
      <c r="JTP1415" s="265"/>
      <c r="JTQ1415" s="265"/>
      <c r="JTR1415" s="265"/>
      <c r="JTS1415" s="265"/>
      <c r="JTT1415" s="265"/>
      <c r="JTU1415" s="265"/>
      <c r="JTV1415" s="265"/>
      <c r="JTW1415" s="265"/>
      <c r="JTX1415" s="265"/>
      <c r="JTY1415" s="265"/>
      <c r="JTZ1415" s="265"/>
      <c r="JUA1415" s="265"/>
      <c r="JUB1415" s="265"/>
      <c r="JUC1415" s="265"/>
      <c r="JUD1415" s="265"/>
      <c r="JUE1415" s="265"/>
      <c r="JUF1415" s="265"/>
      <c r="JUG1415" s="265"/>
      <c r="JUH1415" s="265"/>
      <c r="JUI1415" s="265"/>
      <c r="JUJ1415" s="265"/>
      <c r="JUK1415" s="265"/>
      <c r="JUL1415" s="265"/>
      <c r="JUM1415" s="265"/>
      <c r="JUN1415" s="265"/>
      <c r="JUO1415" s="265"/>
      <c r="JUP1415" s="265"/>
      <c r="JUQ1415" s="265"/>
      <c r="JUR1415" s="265"/>
      <c r="JUS1415" s="265"/>
      <c r="JUT1415" s="265"/>
      <c r="JUU1415" s="265"/>
      <c r="JUV1415" s="265"/>
      <c r="JUW1415" s="265"/>
      <c r="JUX1415" s="265"/>
      <c r="JUY1415" s="265"/>
      <c r="JUZ1415" s="265"/>
      <c r="JVA1415" s="265"/>
      <c r="JVB1415" s="265"/>
      <c r="JVC1415" s="265"/>
      <c r="JVD1415" s="265"/>
      <c r="JVE1415" s="265"/>
      <c r="JVF1415" s="265"/>
      <c r="JVG1415" s="265"/>
      <c r="JVH1415" s="265"/>
      <c r="JVI1415" s="265"/>
      <c r="JVJ1415" s="265"/>
      <c r="JVK1415" s="265"/>
      <c r="JVL1415" s="265"/>
      <c r="JVM1415" s="265"/>
      <c r="JVN1415" s="265"/>
      <c r="JVO1415" s="265"/>
      <c r="JVP1415" s="265"/>
      <c r="JVQ1415" s="265"/>
      <c r="JVR1415" s="265"/>
      <c r="JVS1415" s="265"/>
      <c r="JVT1415" s="265"/>
      <c r="JVU1415" s="265"/>
      <c r="JVV1415" s="265"/>
      <c r="JVW1415" s="265"/>
      <c r="JVX1415" s="265"/>
      <c r="JVY1415" s="265"/>
      <c r="JVZ1415" s="265"/>
      <c r="JWA1415" s="265"/>
      <c r="JWB1415" s="265"/>
      <c r="JWC1415" s="265"/>
      <c r="JWD1415" s="265"/>
      <c r="JWE1415" s="265"/>
      <c r="JWF1415" s="265"/>
      <c r="JWG1415" s="265"/>
      <c r="JWH1415" s="265"/>
      <c r="JWI1415" s="265"/>
      <c r="JWJ1415" s="265"/>
      <c r="JWK1415" s="265"/>
      <c r="JWL1415" s="265"/>
      <c r="JWM1415" s="265"/>
      <c r="JWN1415" s="265"/>
      <c r="JWO1415" s="265"/>
      <c r="JWP1415" s="265"/>
      <c r="JWQ1415" s="265"/>
      <c r="JWR1415" s="265"/>
      <c r="JWS1415" s="265"/>
      <c r="JWT1415" s="265"/>
      <c r="JWU1415" s="265"/>
      <c r="JWV1415" s="265"/>
      <c r="JWW1415" s="265"/>
      <c r="JWX1415" s="265"/>
      <c r="JWY1415" s="265"/>
      <c r="JWZ1415" s="265"/>
      <c r="JXA1415" s="265"/>
      <c r="JXB1415" s="265"/>
      <c r="JXC1415" s="265"/>
      <c r="JXD1415" s="265"/>
      <c r="JXE1415" s="265"/>
      <c r="JXF1415" s="265"/>
      <c r="JXG1415" s="265"/>
      <c r="JXH1415" s="265"/>
      <c r="JXI1415" s="265"/>
      <c r="JXJ1415" s="265"/>
      <c r="JXK1415" s="265"/>
      <c r="JXL1415" s="265"/>
      <c r="JXM1415" s="265"/>
      <c r="JXN1415" s="265"/>
      <c r="JXO1415" s="265"/>
      <c r="JXP1415" s="265"/>
      <c r="JXQ1415" s="265"/>
      <c r="JXR1415" s="265"/>
      <c r="JXS1415" s="265"/>
      <c r="JXT1415" s="265"/>
      <c r="JXU1415" s="265"/>
      <c r="JXV1415" s="265"/>
      <c r="JXW1415" s="265"/>
      <c r="JXX1415" s="265"/>
      <c r="JXY1415" s="265"/>
      <c r="JXZ1415" s="265"/>
      <c r="JYA1415" s="265"/>
      <c r="JYB1415" s="265"/>
      <c r="JYC1415" s="265"/>
      <c r="JYD1415" s="265"/>
      <c r="JYE1415" s="265"/>
      <c r="JYF1415" s="265"/>
      <c r="JYG1415" s="265"/>
      <c r="JYH1415" s="265"/>
      <c r="JYI1415" s="265"/>
      <c r="JYJ1415" s="265"/>
      <c r="JYK1415" s="265"/>
      <c r="JYL1415" s="265"/>
      <c r="JYM1415" s="265"/>
      <c r="JYN1415" s="265"/>
      <c r="JYO1415" s="265"/>
      <c r="JYP1415" s="265"/>
      <c r="JYQ1415" s="265"/>
      <c r="JYR1415" s="265"/>
      <c r="JYS1415" s="265"/>
      <c r="JYT1415" s="265"/>
      <c r="JYU1415" s="265"/>
      <c r="JYV1415" s="265"/>
      <c r="JYW1415" s="265"/>
      <c r="JYX1415" s="265"/>
      <c r="JYY1415" s="265"/>
      <c r="JYZ1415" s="265"/>
      <c r="JZA1415" s="265"/>
      <c r="JZB1415" s="265"/>
      <c r="JZC1415" s="265"/>
      <c r="JZD1415" s="265"/>
      <c r="JZE1415" s="265"/>
      <c r="JZF1415" s="265"/>
      <c r="JZG1415" s="265"/>
      <c r="JZH1415" s="265"/>
      <c r="JZI1415" s="265"/>
      <c r="JZJ1415" s="265"/>
      <c r="JZK1415" s="265"/>
      <c r="JZL1415" s="265"/>
      <c r="JZM1415" s="265"/>
      <c r="JZN1415" s="265"/>
      <c r="JZO1415" s="265"/>
      <c r="JZP1415" s="265"/>
      <c r="JZQ1415" s="265"/>
      <c r="JZR1415" s="265"/>
      <c r="JZS1415" s="265"/>
      <c r="JZT1415" s="265"/>
      <c r="JZU1415" s="265"/>
      <c r="JZV1415" s="265"/>
      <c r="JZW1415" s="265"/>
      <c r="JZX1415" s="265"/>
      <c r="JZY1415" s="265"/>
      <c r="JZZ1415" s="265"/>
      <c r="KAA1415" s="265"/>
      <c r="KAB1415" s="265"/>
      <c r="KAC1415" s="265"/>
      <c r="KAD1415" s="265"/>
      <c r="KAE1415" s="265"/>
      <c r="KAF1415" s="265"/>
      <c r="KAG1415" s="265"/>
      <c r="KAH1415" s="265"/>
      <c r="KAI1415" s="265"/>
      <c r="KAJ1415" s="265"/>
      <c r="KAK1415" s="265"/>
      <c r="KAL1415" s="265"/>
      <c r="KAM1415" s="265"/>
      <c r="KAN1415" s="265"/>
      <c r="KAO1415" s="265"/>
      <c r="KAP1415" s="265"/>
      <c r="KAQ1415" s="265"/>
      <c r="KAR1415" s="265"/>
      <c r="KAS1415" s="265"/>
      <c r="KAT1415" s="265"/>
      <c r="KAU1415" s="265"/>
      <c r="KAV1415" s="265"/>
      <c r="KAW1415" s="265"/>
      <c r="KAX1415" s="265"/>
      <c r="KAY1415" s="265"/>
      <c r="KAZ1415" s="265"/>
      <c r="KBA1415" s="265"/>
      <c r="KBB1415" s="265"/>
      <c r="KBC1415" s="265"/>
      <c r="KBD1415" s="265"/>
      <c r="KBE1415" s="265"/>
      <c r="KBF1415" s="265"/>
      <c r="KBG1415" s="265"/>
      <c r="KBH1415" s="265"/>
      <c r="KBI1415" s="265"/>
      <c r="KBJ1415" s="265"/>
      <c r="KBK1415" s="265"/>
      <c r="KBL1415" s="265"/>
      <c r="KBM1415" s="265"/>
      <c r="KBN1415" s="265"/>
      <c r="KBO1415" s="265"/>
      <c r="KBP1415" s="265"/>
      <c r="KBQ1415" s="265"/>
      <c r="KBR1415" s="265"/>
      <c r="KBS1415" s="265"/>
      <c r="KBT1415" s="265"/>
      <c r="KBU1415" s="265"/>
      <c r="KBV1415" s="265"/>
      <c r="KBW1415" s="265"/>
      <c r="KBX1415" s="265"/>
      <c r="KBY1415" s="265"/>
      <c r="KBZ1415" s="265"/>
      <c r="KCA1415" s="265"/>
      <c r="KCB1415" s="265"/>
      <c r="KCC1415" s="265"/>
      <c r="KCD1415" s="265"/>
      <c r="KCE1415" s="265"/>
      <c r="KCF1415" s="265"/>
      <c r="KCG1415" s="265"/>
      <c r="KCH1415" s="265"/>
      <c r="KCI1415" s="265"/>
      <c r="KCJ1415" s="265"/>
      <c r="KCK1415" s="265"/>
      <c r="KCL1415" s="265"/>
      <c r="KCM1415" s="265"/>
      <c r="KCN1415" s="265"/>
      <c r="KCO1415" s="265"/>
      <c r="KCP1415" s="265"/>
      <c r="KCQ1415" s="265"/>
      <c r="KCR1415" s="265"/>
      <c r="KCS1415" s="265"/>
      <c r="KCT1415" s="265"/>
      <c r="KCU1415" s="265"/>
      <c r="KCV1415" s="265"/>
      <c r="KCW1415" s="265"/>
      <c r="KCX1415" s="265"/>
      <c r="KCY1415" s="265"/>
      <c r="KCZ1415" s="265"/>
      <c r="KDA1415" s="265"/>
      <c r="KDB1415" s="265"/>
      <c r="KDC1415" s="265"/>
      <c r="KDD1415" s="265"/>
      <c r="KDE1415" s="265"/>
      <c r="KDF1415" s="265"/>
      <c r="KDG1415" s="265"/>
      <c r="KDH1415" s="265"/>
      <c r="KDI1415" s="265"/>
      <c r="KDJ1415" s="265"/>
      <c r="KDK1415" s="265"/>
      <c r="KDL1415" s="265"/>
      <c r="KDM1415" s="265"/>
      <c r="KDN1415" s="265"/>
      <c r="KDO1415" s="265"/>
      <c r="KDP1415" s="265"/>
      <c r="KDQ1415" s="265"/>
      <c r="KDR1415" s="265"/>
      <c r="KDS1415" s="265"/>
      <c r="KDT1415" s="265"/>
      <c r="KDU1415" s="265"/>
      <c r="KDV1415" s="265"/>
      <c r="KDW1415" s="265"/>
      <c r="KDX1415" s="265"/>
      <c r="KDY1415" s="265"/>
      <c r="KDZ1415" s="265"/>
      <c r="KEA1415" s="265"/>
      <c r="KEB1415" s="265"/>
      <c r="KEC1415" s="265"/>
      <c r="KED1415" s="265"/>
      <c r="KEE1415" s="265"/>
      <c r="KEF1415" s="265"/>
      <c r="KEG1415" s="265"/>
      <c r="KEH1415" s="265"/>
      <c r="KEI1415" s="265"/>
      <c r="KEJ1415" s="265"/>
      <c r="KEK1415" s="265"/>
      <c r="KEL1415" s="265"/>
      <c r="KEM1415" s="265"/>
      <c r="KEN1415" s="265"/>
      <c r="KEO1415" s="265"/>
      <c r="KEP1415" s="265"/>
      <c r="KEQ1415" s="265"/>
      <c r="KER1415" s="265"/>
      <c r="KES1415" s="265"/>
      <c r="KET1415" s="265"/>
      <c r="KEU1415" s="265"/>
      <c r="KEV1415" s="265"/>
      <c r="KEW1415" s="265"/>
      <c r="KEX1415" s="265"/>
      <c r="KEY1415" s="265"/>
      <c r="KEZ1415" s="265"/>
      <c r="KFA1415" s="265"/>
      <c r="KFB1415" s="265"/>
      <c r="KFC1415" s="265"/>
      <c r="KFD1415" s="265"/>
      <c r="KFE1415" s="265"/>
      <c r="KFF1415" s="265"/>
      <c r="KFG1415" s="265"/>
      <c r="KFH1415" s="265"/>
      <c r="KFI1415" s="265"/>
      <c r="KFJ1415" s="265"/>
      <c r="KFK1415" s="265"/>
      <c r="KFL1415" s="265"/>
      <c r="KFM1415" s="265"/>
      <c r="KFN1415" s="265"/>
      <c r="KFO1415" s="265"/>
      <c r="KFP1415" s="265"/>
      <c r="KFQ1415" s="265"/>
      <c r="KFR1415" s="265"/>
      <c r="KFS1415" s="265"/>
      <c r="KFT1415" s="265"/>
      <c r="KFU1415" s="265"/>
      <c r="KFV1415" s="265"/>
      <c r="KFW1415" s="265"/>
      <c r="KFX1415" s="265"/>
      <c r="KFY1415" s="265"/>
      <c r="KFZ1415" s="265"/>
      <c r="KGA1415" s="265"/>
      <c r="KGB1415" s="265"/>
      <c r="KGC1415" s="265"/>
      <c r="KGD1415" s="265"/>
      <c r="KGE1415" s="265"/>
      <c r="KGF1415" s="265"/>
      <c r="KGG1415" s="265"/>
      <c r="KGH1415" s="265"/>
      <c r="KGI1415" s="265"/>
      <c r="KGJ1415" s="265"/>
      <c r="KGK1415" s="265"/>
      <c r="KGL1415" s="265"/>
      <c r="KGM1415" s="265"/>
      <c r="KGN1415" s="265"/>
      <c r="KGO1415" s="265"/>
      <c r="KGP1415" s="265"/>
      <c r="KGQ1415" s="265"/>
      <c r="KGR1415" s="265"/>
      <c r="KGS1415" s="265"/>
      <c r="KGT1415" s="265"/>
      <c r="KGU1415" s="265"/>
      <c r="KGV1415" s="265"/>
      <c r="KGW1415" s="265"/>
      <c r="KGX1415" s="265"/>
      <c r="KGY1415" s="265"/>
      <c r="KGZ1415" s="265"/>
      <c r="KHA1415" s="265"/>
      <c r="KHB1415" s="265"/>
      <c r="KHC1415" s="265"/>
      <c r="KHD1415" s="265"/>
      <c r="KHE1415" s="265"/>
      <c r="KHF1415" s="265"/>
      <c r="KHG1415" s="265"/>
      <c r="KHH1415" s="265"/>
      <c r="KHI1415" s="265"/>
      <c r="KHJ1415" s="265"/>
      <c r="KHK1415" s="265"/>
      <c r="KHL1415" s="265"/>
      <c r="KHM1415" s="265"/>
      <c r="KHN1415" s="265"/>
      <c r="KHO1415" s="265"/>
      <c r="KHP1415" s="265"/>
      <c r="KHQ1415" s="265"/>
      <c r="KHR1415" s="265"/>
      <c r="KHS1415" s="265"/>
      <c r="KHT1415" s="265"/>
      <c r="KHU1415" s="265"/>
      <c r="KHV1415" s="265"/>
      <c r="KHW1415" s="265"/>
      <c r="KHX1415" s="265"/>
      <c r="KHY1415" s="265"/>
      <c r="KHZ1415" s="265"/>
      <c r="KIA1415" s="265"/>
      <c r="KIB1415" s="265"/>
      <c r="KIC1415" s="265"/>
      <c r="KID1415" s="265"/>
      <c r="KIE1415" s="265"/>
      <c r="KIF1415" s="265"/>
      <c r="KIG1415" s="265"/>
      <c r="KIH1415" s="265"/>
      <c r="KII1415" s="265"/>
      <c r="KIJ1415" s="265"/>
      <c r="KIK1415" s="265"/>
      <c r="KIL1415" s="265"/>
      <c r="KIM1415" s="265"/>
      <c r="KIN1415" s="265"/>
      <c r="KIO1415" s="265"/>
      <c r="KIP1415" s="265"/>
      <c r="KIQ1415" s="265"/>
      <c r="KIR1415" s="265"/>
      <c r="KIS1415" s="265"/>
      <c r="KIT1415" s="265"/>
      <c r="KIU1415" s="265"/>
      <c r="KIV1415" s="265"/>
      <c r="KIW1415" s="265"/>
      <c r="KIX1415" s="265"/>
      <c r="KIY1415" s="265"/>
      <c r="KIZ1415" s="265"/>
      <c r="KJA1415" s="265"/>
      <c r="KJB1415" s="265"/>
      <c r="KJC1415" s="265"/>
      <c r="KJD1415" s="265"/>
      <c r="KJE1415" s="265"/>
      <c r="KJF1415" s="265"/>
      <c r="KJG1415" s="265"/>
      <c r="KJH1415" s="265"/>
      <c r="KJI1415" s="265"/>
      <c r="KJJ1415" s="265"/>
      <c r="KJK1415" s="265"/>
      <c r="KJL1415" s="265"/>
      <c r="KJM1415" s="265"/>
      <c r="KJN1415" s="265"/>
      <c r="KJO1415" s="265"/>
      <c r="KJP1415" s="265"/>
      <c r="KJQ1415" s="265"/>
      <c r="KJR1415" s="265"/>
      <c r="KJS1415" s="265"/>
      <c r="KJT1415" s="265"/>
      <c r="KJU1415" s="265"/>
      <c r="KJV1415" s="265"/>
      <c r="KJW1415" s="265"/>
      <c r="KJX1415" s="265"/>
      <c r="KJY1415" s="265"/>
      <c r="KJZ1415" s="265"/>
      <c r="KKA1415" s="265"/>
      <c r="KKB1415" s="265"/>
      <c r="KKC1415" s="265"/>
      <c r="KKD1415" s="265"/>
      <c r="KKE1415" s="265"/>
      <c r="KKF1415" s="265"/>
      <c r="KKG1415" s="265"/>
      <c r="KKH1415" s="265"/>
      <c r="KKI1415" s="265"/>
      <c r="KKJ1415" s="265"/>
      <c r="KKK1415" s="265"/>
      <c r="KKL1415" s="265"/>
      <c r="KKM1415" s="265"/>
      <c r="KKN1415" s="265"/>
      <c r="KKO1415" s="265"/>
      <c r="KKP1415" s="265"/>
      <c r="KKQ1415" s="265"/>
      <c r="KKR1415" s="265"/>
      <c r="KKS1415" s="265"/>
      <c r="KKT1415" s="265"/>
      <c r="KKU1415" s="265"/>
      <c r="KKV1415" s="265"/>
      <c r="KKW1415" s="265"/>
      <c r="KKX1415" s="265"/>
      <c r="KKY1415" s="265"/>
      <c r="KKZ1415" s="265"/>
      <c r="KLA1415" s="265"/>
      <c r="KLB1415" s="265"/>
      <c r="KLC1415" s="265"/>
      <c r="KLD1415" s="265"/>
      <c r="KLE1415" s="265"/>
      <c r="KLF1415" s="265"/>
      <c r="KLG1415" s="265"/>
      <c r="KLH1415" s="265"/>
      <c r="KLI1415" s="265"/>
      <c r="KLJ1415" s="265"/>
      <c r="KLK1415" s="265"/>
      <c r="KLL1415" s="265"/>
      <c r="KLM1415" s="265"/>
      <c r="KLN1415" s="265"/>
      <c r="KLO1415" s="265"/>
      <c r="KLP1415" s="265"/>
      <c r="KLQ1415" s="265"/>
      <c r="KLR1415" s="265"/>
      <c r="KLS1415" s="265"/>
      <c r="KLT1415" s="265"/>
      <c r="KLU1415" s="265"/>
      <c r="KLV1415" s="265"/>
      <c r="KLW1415" s="265"/>
      <c r="KLX1415" s="265"/>
      <c r="KLY1415" s="265"/>
      <c r="KLZ1415" s="265"/>
      <c r="KMA1415" s="265"/>
      <c r="KMB1415" s="265"/>
      <c r="KMC1415" s="265"/>
      <c r="KMD1415" s="265"/>
      <c r="KME1415" s="265"/>
      <c r="KMF1415" s="265"/>
      <c r="KMG1415" s="265"/>
      <c r="KMH1415" s="265"/>
      <c r="KMI1415" s="265"/>
      <c r="KMJ1415" s="265"/>
      <c r="KMK1415" s="265"/>
      <c r="KML1415" s="265"/>
      <c r="KMM1415" s="265"/>
      <c r="KMN1415" s="265"/>
      <c r="KMO1415" s="265"/>
      <c r="KMP1415" s="265"/>
      <c r="KMQ1415" s="265"/>
      <c r="KMR1415" s="265"/>
      <c r="KMS1415" s="265"/>
      <c r="KMT1415" s="265"/>
      <c r="KMU1415" s="265"/>
      <c r="KMV1415" s="265"/>
      <c r="KMW1415" s="265"/>
      <c r="KMX1415" s="265"/>
      <c r="KMY1415" s="265"/>
      <c r="KMZ1415" s="265"/>
      <c r="KNA1415" s="265"/>
      <c r="KNB1415" s="265"/>
      <c r="KNC1415" s="265"/>
      <c r="KND1415" s="265"/>
      <c r="KNE1415" s="265"/>
      <c r="KNF1415" s="265"/>
      <c r="KNG1415" s="265"/>
      <c r="KNH1415" s="265"/>
      <c r="KNI1415" s="265"/>
      <c r="KNJ1415" s="265"/>
      <c r="KNK1415" s="265"/>
      <c r="KNL1415" s="265"/>
      <c r="KNM1415" s="265"/>
      <c r="KNN1415" s="265"/>
      <c r="KNO1415" s="265"/>
      <c r="KNP1415" s="265"/>
      <c r="KNQ1415" s="265"/>
      <c r="KNR1415" s="265"/>
      <c r="KNS1415" s="265"/>
      <c r="KNT1415" s="265"/>
      <c r="KNU1415" s="265"/>
      <c r="KNV1415" s="265"/>
      <c r="KNW1415" s="265"/>
      <c r="KNX1415" s="265"/>
      <c r="KNY1415" s="265"/>
      <c r="KNZ1415" s="265"/>
      <c r="KOA1415" s="265"/>
      <c r="KOB1415" s="265"/>
      <c r="KOC1415" s="265"/>
      <c r="KOD1415" s="265"/>
      <c r="KOE1415" s="265"/>
      <c r="KOF1415" s="265"/>
      <c r="KOG1415" s="265"/>
      <c r="KOH1415" s="265"/>
      <c r="KOI1415" s="265"/>
      <c r="KOJ1415" s="265"/>
      <c r="KOK1415" s="265"/>
      <c r="KOL1415" s="265"/>
      <c r="KOM1415" s="265"/>
      <c r="KON1415" s="265"/>
      <c r="KOO1415" s="265"/>
      <c r="KOP1415" s="265"/>
      <c r="KOQ1415" s="265"/>
      <c r="KOR1415" s="265"/>
      <c r="KOS1415" s="265"/>
      <c r="KOT1415" s="265"/>
      <c r="KOU1415" s="265"/>
      <c r="KOV1415" s="265"/>
      <c r="KOW1415" s="265"/>
      <c r="KOX1415" s="265"/>
      <c r="KOY1415" s="265"/>
      <c r="KOZ1415" s="265"/>
      <c r="KPA1415" s="265"/>
      <c r="KPB1415" s="265"/>
      <c r="KPC1415" s="265"/>
      <c r="KPD1415" s="265"/>
      <c r="KPE1415" s="265"/>
      <c r="KPF1415" s="265"/>
      <c r="KPG1415" s="265"/>
      <c r="KPH1415" s="265"/>
      <c r="KPI1415" s="265"/>
      <c r="KPJ1415" s="265"/>
      <c r="KPK1415" s="265"/>
      <c r="KPL1415" s="265"/>
      <c r="KPM1415" s="265"/>
      <c r="KPN1415" s="265"/>
      <c r="KPO1415" s="265"/>
      <c r="KPP1415" s="265"/>
      <c r="KPQ1415" s="265"/>
      <c r="KPR1415" s="265"/>
      <c r="KPS1415" s="265"/>
      <c r="KPT1415" s="265"/>
      <c r="KPU1415" s="265"/>
      <c r="KPV1415" s="265"/>
      <c r="KPW1415" s="265"/>
      <c r="KPX1415" s="265"/>
      <c r="KPY1415" s="265"/>
      <c r="KPZ1415" s="265"/>
      <c r="KQA1415" s="265"/>
      <c r="KQB1415" s="265"/>
      <c r="KQC1415" s="265"/>
      <c r="KQD1415" s="265"/>
      <c r="KQE1415" s="265"/>
      <c r="KQF1415" s="265"/>
      <c r="KQG1415" s="265"/>
      <c r="KQH1415" s="265"/>
      <c r="KQI1415" s="265"/>
      <c r="KQJ1415" s="265"/>
      <c r="KQK1415" s="265"/>
      <c r="KQL1415" s="265"/>
      <c r="KQM1415" s="265"/>
      <c r="KQN1415" s="265"/>
      <c r="KQO1415" s="265"/>
      <c r="KQP1415" s="265"/>
      <c r="KQQ1415" s="265"/>
      <c r="KQR1415" s="265"/>
      <c r="KQS1415" s="265"/>
      <c r="KQT1415" s="265"/>
      <c r="KQU1415" s="265"/>
      <c r="KQV1415" s="265"/>
      <c r="KQW1415" s="265"/>
      <c r="KQX1415" s="265"/>
      <c r="KQY1415" s="265"/>
      <c r="KQZ1415" s="265"/>
      <c r="KRA1415" s="265"/>
      <c r="KRB1415" s="265"/>
      <c r="KRC1415" s="265"/>
      <c r="KRD1415" s="265"/>
      <c r="KRE1415" s="265"/>
      <c r="KRF1415" s="265"/>
      <c r="KRG1415" s="265"/>
      <c r="KRH1415" s="265"/>
      <c r="KRI1415" s="265"/>
      <c r="KRJ1415" s="265"/>
      <c r="KRK1415" s="265"/>
      <c r="KRL1415" s="265"/>
      <c r="KRM1415" s="265"/>
      <c r="KRN1415" s="265"/>
      <c r="KRO1415" s="265"/>
      <c r="KRP1415" s="265"/>
      <c r="KRQ1415" s="265"/>
      <c r="KRR1415" s="265"/>
      <c r="KRS1415" s="265"/>
      <c r="KRT1415" s="265"/>
      <c r="KRU1415" s="265"/>
      <c r="KRV1415" s="265"/>
      <c r="KRW1415" s="265"/>
      <c r="KRX1415" s="265"/>
      <c r="KRY1415" s="265"/>
      <c r="KRZ1415" s="265"/>
      <c r="KSA1415" s="265"/>
      <c r="KSB1415" s="265"/>
      <c r="KSC1415" s="265"/>
      <c r="KSD1415" s="265"/>
      <c r="KSE1415" s="265"/>
      <c r="KSF1415" s="265"/>
      <c r="KSG1415" s="265"/>
      <c r="KSH1415" s="265"/>
      <c r="KSI1415" s="265"/>
      <c r="KSJ1415" s="265"/>
      <c r="KSK1415" s="265"/>
      <c r="KSL1415" s="265"/>
      <c r="KSM1415" s="265"/>
      <c r="KSN1415" s="265"/>
      <c r="KSO1415" s="265"/>
      <c r="KSP1415" s="265"/>
      <c r="KSQ1415" s="265"/>
      <c r="KSR1415" s="265"/>
      <c r="KSS1415" s="265"/>
      <c r="KST1415" s="265"/>
      <c r="KSU1415" s="265"/>
      <c r="KSV1415" s="265"/>
      <c r="KSW1415" s="265"/>
      <c r="KSX1415" s="265"/>
      <c r="KSY1415" s="265"/>
      <c r="KSZ1415" s="265"/>
      <c r="KTA1415" s="265"/>
      <c r="KTB1415" s="265"/>
      <c r="KTC1415" s="265"/>
      <c r="KTD1415" s="265"/>
      <c r="KTE1415" s="265"/>
      <c r="KTF1415" s="265"/>
      <c r="KTG1415" s="265"/>
      <c r="KTH1415" s="265"/>
      <c r="KTI1415" s="265"/>
      <c r="KTJ1415" s="265"/>
      <c r="KTK1415" s="265"/>
      <c r="KTL1415" s="265"/>
      <c r="KTM1415" s="265"/>
      <c r="KTN1415" s="265"/>
      <c r="KTO1415" s="265"/>
      <c r="KTP1415" s="265"/>
      <c r="KTQ1415" s="265"/>
      <c r="KTR1415" s="265"/>
      <c r="KTS1415" s="265"/>
      <c r="KTT1415" s="265"/>
      <c r="KTU1415" s="265"/>
      <c r="KTV1415" s="265"/>
      <c r="KTW1415" s="265"/>
      <c r="KTX1415" s="265"/>
      <c r="KTY1415" s="265"/>
      <c r="KTZ1415" s="265"/>
      <c r="KUA1415" s="265"/>
      <c r="KUB1415" s="265"/>
      <c r="KUC1415" s="265"/>
      <c r="KUD1415" s="265"/>
      <c r="KUE1415" s="265"/>
      <c r="KUF1415" s="265"/>
      <c r="KUG1415" s="265"/>
      <c r="KUH1415" s="265"/>
      <c r="KUI1415" s="265"/>
      <c r="KUJ1415" s="265"/>
      <c r="KUK1415" s="265"/>
      <c r="KUL1415" s="265"/>
      <c r="KUM1415" s="265"/>
      <c r="KUN1415" s="265"/>
      <c r="KUO1415" s="265"/>
      <c r="KUP1415" s="265"/>
      <c r="KUQ1415" s="265"/>
      <c r="KUR1415" s="265"/>
      <c r="KUS1415" s="265"/>
      <c r="KUT1415" s="265"/>
      <c r="KUU1415" s="265"/>
      <c r="KUV1415" s="265"/>
      <c r="KUW1415" s="265"/>
      <c r="KUX1415" s="265"/>
      <c r="KUY1415" s="265"/>
      <c r="KUZ1415" s="265"/>
      <c r="KVA1415" s="265"/>
      <c r="KVB1415" s="265"/>
      <c r="KVC1415" s="265"/>
      <c r="KVD1415" s="265"/>
      <c r="KVE1415" s="265"/>
      <c r="KVF1415" s="265"/>
      <c r="KVG1415" s="265"/>
      <c r="KVH1415" s="265"/>
      <c r="KVI1415" s="265"/>
      <c r="KVJ1415" s="265"/>
      <c r="KVK1415" s="265"/>
      <c r="KVL1415" s="265"/>
      <c r="KVM1415" s="265"/>
      <c r="KVN1415" s="265"/>
      <c r="KVO1415" s="265"/>
      <c r="KVP1415" s="265"/>
      <c r="KVQ1415" s="265"/>
      <c r="KVR1415" s="265"/>
      <c r="KVS1415" s="265"/>
      <c r="KVT1415" s="265"/>
      <c r="KVU1415" s="265"/>
      <c r="KVV1415" s="265"/>
      <c r="KVW1415" s="265"/>
      <c r="KVX1415" s="265"/>
      <c r="KVY1415" s="265"/>
      <c r="KVZ1415" s="265"/>
      <c r="KWA1415" s="265"/>
      <c r="KWB1415" s="265"/>
      <c r="KWC1415" s="265"/>
      <c r="KWD1415" s="265"/>
      <c r="KWE1415" s="265"/>
      <c r="KWF1415" s="265"/>
      <c r="KWG1415" s="265"/>
      <c r="KWH1415" s="265"/>
      <c r="KWI1415" s="265"/>
      <c r="KWJ1415" s="265"/>
      <c r="KWK1415" s="265"/>
      <c r="KWL1415" s="265"/>
      <c r="KWM1415" s="265"/>
      <c r="KWN1415" s="265"/>
      <c r="KWO1415" s="265"/>
      <c r="KWP1415" s="265"/>
      <c r="KWQ1415" s="265"/>
      <c r="KWR1415" s="265"/>
      <c r="KWS1415" s="265"/>
      <c r="KWT1415" s="265"/>
      <c r="KWU1415" s="265"/>
      <c r="KWV1415" s="265"/>
      <c r="KWW1415" s="265"/>
      <c r="KWX1415" s="265"/>
      <c r="KWY1415" s="265"/>
      <c r="KWZ1415" s="265"/>
      <c r="KXA1415" s="265"/>
      <c r="KXB1415" s="265"/>
      <c r="KXC1415" s="265"/>
      <c r="KXD1415" s="265"/>
      <c r="KXE1415" s="265"/>
      <c r="KXF1415" s="265"/>
      <c r="KXG1415" s="265"/>
      <c r="KXH1415" s="265"/>
      <c r="KXI1415" s="265"/>
      <c r="KXJ1415" s="265"/>
      <c r="KXK1415" s="265"/>
      <c r="KXL1415" s="265"/>
      <c r="KXM1415" s="265"/>
      <c r="KXN1415" s="265"/>
      <c r="KXO1415" s="265"/>
      <c r="KXP1415" s="265"/>
      <c r="KXQ1415" s="265"/>
      <c r="KXR1415" s="265"/>
      <c r="KXS1415" s="265"/>
      <c r="KXT1415" s="265"/>
      <c r="KXU1415" s="265"/>
      <c r="KXV1415" s="265"/>
      <c r="KXW1415" s="265"/>
      <c r="KXX1415" s="265"/>
      <c r="KXY1415" s="265"/>
      <c r="KXZ1415" s="265"/>
      <c r="KYA1415" s="265"/>
      <c r="KYB1415" s="265"/>
      <c r="KYC1415" s="265"/>
      <c r="KYD1415" s="265"/>
      <c r="KYE1415" s="265"/>
      <c r="KYF1415" s="265"/>
      <c r="KYG1415" s="265"/>
      <c r="KYH1415" s="265"/>
      <c r="KYI1415" s="265"/>
      <c r="KYJ1415" s="265"/>
      <c r="KYK1415" s="265"/>
      <c r="KYL1415" s="265"/>
      <c r="KYM1415" s="265"/>
      <c r="KYN1415" s="265"/>
      <c r="KYO1415" s="265"/>
      <c r="KYP1415" s="265"/>
      <c r="KYQ1415" s="265"/>
      <c r="KYR1415" s="265"/>
      <c r="KYS1415" s="265"/>
      <c r="KYT1415" s="265"/>
      <c r="KYU1415" s="265"/>
      <c r="KYV1415" s="265"/>
      <c r="KYW1415" s="265"/>
      <c r="KYX1415" s="265"/>
      <c r="KYY1415" s="265"/>
      <c r="KYZ1415" s="265"/>
      <c r="KZA1415" s="265"/>
      <c r="KZB1415" s="265"/>
      <c r="KZC1415" s="265"/>
      <c r="KZD1415" s="265"/>
      <c r="KZE1415" s="265"/>
      <c r="KZF1415" s="265"/>
      <c r="KZG1415" s="265"/>
      <c r="KZH1415" s="265"/>
      <c r="KZI1415" s="265"/>
      <c r="KZJ1415" s="265"/>
      <c r="KZK1415" s="265"/>
      <c r="KZL1415" s="265"/>
      <c r="KZM1415" s="265"/>
      <c r="KZN1415" s="265"/>
      <c r="KZO1415" s="265"/>
      <c r="KZP1415" s="265"/>
      <c r="KZQ1415" s="265"/>
      <c r="KZR1415" s="265"/>
      <c r="KZS1415" s="265"/>
      <c r="KZT1415" s="265"/>
      <c r="KZU1415" s="265"/>
      <c r="KZV1415" s="265"/>
      <c r="KZW1415" s="265"/>
      <c r="KZX1415" s="265"/>
      <c r="KZY1415" s="265"/>
      <c r="KZZ1415" s="265"/>
      <c r="LAA1415" s="265"/>
      <c r="LAB1415" s="265"/>
      <c r="LAC1415" s="265"/>
      <c r="LAD1415" s="265"/>
      <c r="LAE1415" s="265"/>
      <c r="LAF1415" s="265"/>
      <c r="LAG1415" s="265"/>
      <c r="LAH1415" s="265"/>
      <c r="LAI1415" s="265"/>
      <c r="LAJ1415" s="265"/>
      <c r="LAK1415" s="265"/>
      <c r="LAL1415" s="265"/>
      <c r="LAM1415" s="265"/>
      <c r="LAN1415" s="265"/>
      <c r="LAO1415" s="265"/>
      <c r="LAP1415" s="265"/>
      <c r="LAQ1415" s="265"/>
      <c r="LAR1415" s="265"/>
      <c r="LAS1415" s="265"/>
      <c r="LAT1415" s="265"/>
      <c r="LAU1415" s="265"/>
      <c r="LAV1415" s="265"/>
      <c r="LAW1415" s="265"/>
      <c r="LAX1415" s="265"/>
      <c r="LAY1415" s="265"/>
      <c r="LAZ1415" s="265"/>
      <c r="LBA1415" s="265"/>
      <c r="LBB1415" s="265"/>
      <c r="LBC1415" s="265"/>
      <c r="LBD1415" s="265"/>
      <c r="LBE1415" s="265"/>
      <c r="LBF1415" s="265"/>
      <c r="LBG1415" s="265"/>
      <c r="LBH1415" s="265"/>
      <c r="LBI1415" s="265"/>
      <c r="LBJ1415" s="265"/>
      <c r="LBK1415" s="265"/>
      <c r="LBL1415" s="265"/>
      <c r="LBM1415" s="265"/>
      <c r="LBN1415" s="265"/>
      <c r="LBO1415" s="265"/>
      <c r="LBP1415" s="265"/>
      <c r="LBQ1415" s="265"/>
      <c r="LBR1415" s="265"/>
      <c r="LBS1415" s="265"/>
      <c r="LBT1415" s="265"/>
      <c r="LBU1415" s="265"/>
      <c r="LBV1415" s="265"/>
      <c r="LBW1415" s="265"/>
      <c r="LBX1415" s="265"/>
      <c r="LBY1415" s="265"/>
      <c r="LBZ1415" s="265"/>
      <c r="LCA1415" s="265"/>
      <c r="LCB1415" s="265"/>
      <c r="LCC1415" s="265"/>
      <c r="LCD1415" s="265"/>
      <c r="LCE1415" s="265"/>
      <c r="LCF1415" s="265"/>
      <c r="LCG1415" s="265"/>
      <c r="LCH1415" s="265"/>
      <c r="LCI1415" s="265"/>
      <c r="LCJ1415" s="265"/>
      <c r="LCK1415" s="265"/>
      <c r="LCL1415" s="265"/>
      <c r="LCM1415" s="265"/>
      <c r="LCN1415" s="265"/>
      <c r="LCO1415" s="265"/>
      <c r="LCP1415" s="265"/>
      <c r="LCQ1415" s="265"/>
      <c r="LCR1415" s="265"/>
      <c r="LCS1415" s="265"/>
      <c r="LCT1415" s="265"/>
      <c r="LCU1415" s="265"/>
      <c r="LCV1415" s="265"/>
      <c r="LCW1415" s="265"/>
      <c r="LCX1415" s="265"/>
      <c r="LCY1415" s="265"/>
      <c r="LCZ1415" s="265"/>
      <c r="LDA1415" s="265"/>
      <c r="LDB1415" s="265"/>
      <c r="LDC1415" s="265"/>
      <c r="LDD1415" s="265"/>
      <c r="LDE1415" s="265"/>
      <c r="LDF1415" s="265"/>
      <c r="LDG1415" s="265"/>
      <c r="LDH1415" s="265"/>
      <c r="LDI1415" s="265"/>
      <c r="LDJ1415" s="265"/>
      <c r="LDK1415" s="265"/>
      <c r="LDL1415" s="265"/>
      <c r="LDM1415" s="265"/>
      <c r="LDN1415" s="265"/>
      <c r="LDO1415" s="265"/>
      <c r="LDP1415" s="265"/>
      <c r="LDQ1415" s="265"/>
      <c r="LDR1415" s="265"/>
      <c r="LDS1415" s="265"/>
      <c r="LDT1415" s="265"/>
      <c r="LDU1415" s="265"/>
      <c r="LDV1415" s="265"/>
      <c r="LDW1415" s="265"/>
      <c r="LDX1415" s="265"/>
      <c r="LDY1415" s="265"/>
      <c r="LDZ1415" s="265"/>
      <c r="LEA1415" s="265"/>
      <c r="LEB1415" s="265"/>
      <c r="LEC1415" s="265"/>
      <c r="LED1415" s="265"/>
      <c r="LEE1415" s="265"/>
      <c r="LEF1415" s="265"/>
      <c r="LEG1415" s="265"/>
      <c r="LEH1415" s="265"/>
      <c r="LEI1415" s="265"/>
      <c r="LEJ1415" s="265"/>
      <c r="LEK1415" s="265"/>
      <c r="LEL1415" s="265"/>
      <c r="LEM1415" s="265"/>
      <c r="LEN1415" s="265"/>
      <c r="LEO1415" s="265"/>
      <c r="LEP1415" s="265"/>
      <c r="LEQ1415" s="265"/>
      <c r="LER1415" s="265"/>
      <c r="LES1415" s="265"/>
      <c r="LET1415" s="265"/>
      <c r="LEU1415" s="265"/>
      <c r="LEV1415" s="265"/>
      <c r="LEW1415" s="265"/>
      <c r="LEX1415" s="265"/>
      <c r="LEY1415" s="265"/>
      <c r="LEZ1415" s="265"/>
      <c r="LFA1415" s="265"/>
      <c r="LFB1415" s="265"/>
      <c r="LFC1415" s="265"/>
      <c r="LFD1415" s="265"/>
      <c r="LFE1415" s="265"/>
      <c r="LFF1415" s="265"/>
      <c r="LFG1415" s="265"/>
      <c r="LFH1415" s="265"/>
      <c r="LFI1415" s="265"/>
      <c r="LFJ1415" s="265"/>
      <c r="LFK1415" s="265"/>
      <c r="LFL1415" s="265"/>
      <c r="LFM1415" s="265"/>
      <c r="LFN1415" s="265"/>
      <c r="LFO1415" s="265"/>
      <c r="LFP1415" s="265"/>
      <c r="LFQ1415" s="265"/>
      <c r="LFR1415" s="265"/>
      <c r="LFS1415" s="265"/>
      <c r="LFT1415" s="265"/>
      <c r="LFU1415" s="265"/>
      <c r="LFV1415" s="265"/>
      <c r="LFW1415" s="265"/>
      <c r="LFX1415" s="265"/>
      <c r="LFY1415" s="265"/>
      <c r="LFZ1415" s="265"/>
      <c r="LGA1415" s="265"/>
      <c r="LGB1415" s="265"/>
      <c r="LGC1415" s="265"/>
      <c r="LGD1415" s="265"/>
      <c r="LGE1415" s="265"/>
      <c r="LGF1415" s="265"/>
      <c r="LGG1415" s="265"/>
      <c r="LGH1415" s="265"/>
      <c r="LGI1415" s="265"/>
      <c r="LGJ1415" s="265"/>
      <c r="LGK1415" s="265"/>
      <c r="LGL1415" s="265"/>
      <c r="LGM1415" s="265"/>
      <c r="LGN1415" s="265"/>
      <c r="LGO1415" s="265"/>
      <c r="LGP1415" s="265"/>
      <c r="LGQ1415" s="265"/>
      <c r="LGR1415" s="265"/>
      <c r="LGS1415" s="265"/>
      <c r="LGT1415" s="265"/>
      <c r="LGU1415" s="265"/>
      <c r="LGV1415" s="265"/>
      <c r="LGW1415" s="265"/>
      <c r="LGX1415" s="265"/>
      <c r="LGY1415" s="265"/>
      <c r="LGZ1415" s="265"/>
      <c r="LHA1415" s="265"/>
      <c r="LHB1415" s="265"/>
      <c r="LHC1415" s="265"/>
      <c r="LHD1415" s="265"/>
      <c r="LHE1415" s="265"/>
      <c r="LHF1415" s="265"/>
      <c r="LHG1415" s="265"/>
      <c r="LHH1415" s="265"/>
      <c r="LHI1415" s="265"/>
      <c r="LHJ1415" s="265"/>
      <c r="LHK1415" s="265"/>
      <c r="LHL1415" s="265"/>
      <c r="LHM1415" s="265"/>
      <c r="LHN1415" s="265"/>
      <c r="LHO1415" s="265"/>
      <c r="LHP1415" s="265"/>
      <c r="LHQ1415" s="265"/>
      <c r="LHR1415" s="265"/>
      <c r="LHS1415" s="265"/>
      <c r="LHT1415" s="265"/>
      <c r="LHU1415" s="265"/>
      <c r="LHV1415" s="265"/>
      <c r="LHW1415" s="265"/>
      <c r="LHX1415" s="265"/>
      <c r="LHY1415" s="265"/>
      <c r="LHZ1415" s="265"/>
      <c r="LIA1415" s="265"/>
      <c r="LIB1415" s="265"/>
      <c r="LIC1415" s="265"/>
      <c r="LID1415" s="265"/>
      <c r="LIE1415" s="265"/>
      <c r="LIF1415" s="265"/>
      <c r="LIG1415" s="265"/>
      <c r="LIH1415" s="265"/>
      <c r="LII1415" s="265"/>
      <c r="LIJ1415" s="265"/>
      <c r="LIK1415" s="265"/>
      <c r="LIL1415" s="265"/>
      <c r="LIM1415" s="265"/>
      <c r="LIN1415" s="265"/>
      <c r="LIO1415" s="265"/>
      <c r="LIP1415" s="265"/>
      <c r="LIQ1415" s="265"/>
      <c r="LIR1415" s="265"/>
      <c r="LIS1415" s="265"/>
      <c r="LIT1415" s="265"/>
      <c r="LIU1415" s="265"/>
      <c r="LIV1415" s="265"/>
      <c r="LIW1415" s="265"/>
      <c r="LIX1415" s="265"/>
      <c r="LIY1415" s="265"/>
      <c r="LIZ1415" s="265"/>
      <c r="LJA1415" s="265"/>
      <c r="LJB1415" s="265"/>
      <c r="LJC1415" s="265"/>
      <c r="LJD1415" s="265"/>
      <c r="LJE1415" s="265"/>
      <c r="LJF1415" s="265"/>
      <c r="LJG1415" s="265"/>
      <c r="LJH1415" s="265"/>
      <c r="LJI1415" s="265"/>
      <c r="LJJ1415" s="265"/>
      <c r="LJK1415" s="265"/>
      <c r="LJL1415" s="265"/>
      <c r="LJM1415" s="265"/>
      <c r="LJN1415" s="265"/>
      <c r="LJO1415" s="265"/>
      <c r="LJP1415" s="265"/>
      <c r="LJQ1415" s="265"/>
      <c r="LJR1415" s="265"/>
      <c r="LJS1415" s="265"/>
      <c r="LJT1415" s="265"/>
      <c r="LJU1415" s="265"/>
      <c r="LJV1415" s="265"/>
      <c r="LJW1415" s="265"/>
      <c r="LJX1415" s="265"/>
      <c r="LJY1415" s="265"/>
      <c r="LJZ1415" s="265"/>
      <c r="LKA1415" s="265"/>
      <c r="LKB1415" s="265"/>
      <c r="LKC1415" s="265"/>
      <c r="LKD1415" s="265"/>
      <c r="LKE1415" s="265"/>
      <c r="LKF1415" s="265"/>
      <c r="LKG1415" s="265"/>
      <c r="LKH1415" s="265"/>
      <c r="LKI1415" s="265"/>
      <c r="LKJ1415" s="265"/>
      <c r="LKK1415" s="265"/>
      <c r="LKL1415" s="265"/>
      <c r="LKM1415" s="265"/>
      <c r="LKN1415" s="265"/>
      <c r="LKO1415" s="265"/>
      <c r="LKP1415" s="265"/>
      <c r="LKQ1415" s="265"/>
      <c r="LKR1415" s="265"/>
      <c r="LKS1415" s="265"/>
      <c r="LKT1415" s="265"/>
      <c r="LKU1415" s="265"/>
      <c r="LKV1415" s="265"/>
      <c r="LKW1415" s="265"/>
      <c r="LKX1415" s="265"/>
      <c r="LKY1415" s="265"/>
      <c r="LKZ1415" s="265"/>
      <c r="LLA1415" s="265"/>
      <c r="LLB1415" s="265"/>
      <c r="LLC1415" s="265"/>
      <c r="LLD1415" s="265"/>
      <c r="LLE1415" s="265"/>
      <c r="LLF1415" s="265"/>
      <c r="LLG1415" s="265"/>
      <c r="LLH1415" s="265"/>
      <c r="LLI1415" s="265"/>
      <c r="LLJ1415" s="265"/>
      <c r="LLK1415" s="265"/>
      <c r="LLL1415" s="265"/>
      <c r="LLM1415" s="265"/>
      <c r="LLN1415" s="265"/>
      <c r="LLO1415" s="265"/>
      <c r="LLP1415" s="265"/>
      <c r="LLQ1415" s="265"/>
      <c r="LLR1415" s="265"/>
      <c r="LLS1415" s="265"/>
      <c r="LLT1415" s="265"/>
      <c r="LLU1415" s="265"/>
      <c r="LLV1415" s="265"/>
      <c r="LLW1415" s="265"/>
      <c r="LLX1415" s="265"/>
      <c r="LLY1415" s="265"/>
      <c r="LLZ1415" s="265"/>
      <c r="LMA1415" s="265"/>
      <c r="LMB1415" s="265"/>
      <c r="LMC1415" s="265"/>
      <c r="LMD1415" s="265"/>
      <c r="LME1415" s="265"/>
      <c r="LMF1415" s="265"/>
      <c r="LMG1415" s="265"/>
      <c r="LMH1415" s="265"/>
      <c r="LMI1415" s="265"/>
      <c r="LMJ1415" s="265"/>
      <c r="LMK1415" s="265"/>
      <c r="LML1415" s="265"/>
      <c r="LMM1415" s="265"/>
      <c r="LMN1415" s="265"/>
      <c r="LMO1415" s="265"/>
      <c r="LMP1415" s="265"/>
      <c r="LMQ1415" s="265"/>
      <c r="LMR1415" s="265"/>
      <c r="LMS1415" s="265"/>
      <c r="LMT1415" s="265"/>
      <c r="LMU1415" s="265"/>
      <c r="LMV1415" s="265"/>
      <c r="LMW1415" s="265"/>
      <c r="LMX1415" s="265"/>
      <c r="LMY1415" s="265"/>
      <c r="LMZ1415" s="265"/>
      <c r="LNA1415" s="265"/>
      <c r="LNB1415" s="265"/>
      <c r="LNC1415" s="265"/>
      <c r="LND1415" s="265"/>
      <c r="LNE1415" s="265"/>
      <c r="LNF1415" s="265"/>
      <c r="LNG1415" s="265"/>
      <c r="LNH1415" s="265"/>
      <c r="LNI1415" s="265"/>
      <c r="LNJ1415" s="265"/>
      <c r="LNK1415" s="265"/>
      <c r="LNL1415" s="265"/>
      <c r="LNM1415" s="265"/>
      <c r="LNN1415" s="265"/>
      <c r="LNO1415" s="265"/>
      <c r="LNP1415" s="265"/>
      <c r="LNQ1415" s="265"/>
      <c r="LNR1415" s="265"/>
      <c r="LNS1415" s="265"/>
      <c r="LNT1415" s="265"/>
      <c r="LNU1415" s="265"/>
      <c r="LNV1415" s="265"/>
      <c r="LNW1415" s="265"/>
      <c r="LNX1415" s="265"/>
      <c r="LNY1415" s="265"/>
      <c r="LNZ1415" s="265"/>
      <c r="LOA1415" s="265"/>
      <c r="LOB1415" s="265"/>
      <c r="LOC1415" s="265"/>
      <c r="LOD1415" s="265"/>
      <c r="LOE1415" s="265"/>
      <c r="LOF1415" s="265"/>
      <c r="LOG1415" s="265"/>
      <c r="LOH1415" s="265"/>
      <c r="LOI1415" s="265"/>
      <c r="LOJ1415" s="265"/>
      <c r="LOK1415" s="265"/>
      <c r="LOL1415" s="265"/>
      <c r="LOM1415" s="265"/>
      <c r="LON1415" s="265"/>
      <c r="LOO1415" s="265"/>
      <c r="LOP1415" s="265"/>
      <c r="LOQ1415" s="265"/>
      <c r="LOR1415" s="265"/>
      <c r="LOS1415" s="265"/>
      <c r="LOT1415" s="265"/>
      <c r="LOU1415" s="265"/>
      <c r="LOV1415" s="265"/>
      <c r="LOW1415" s="265"/>
      <c r="LOX1415" s="265"/>
      <c r="LOY1415" s="265"/>
      <c r="LOZ1415" s="265"/>
      <c r="LPA1415" s="265"/>
      <c r="LPB1415" s="265"/>
      <c r="LPC1415" s="265"/>
      <c r="LPD1415" s="265"/>
      <c r="LPE1415" s="265"/>
      <c r="LPF1415" s="265"/>
      <c r="LPG1415" s="265"/>
      <c r="LPH1415" s="265"/>
      <c r="LPI1415" s="265"/>
      <c r="LPJ1415" s="265"/>
      <c r="LPK1415" s="265"/>
      <c r="LPL1415" s="265"/>
      <c r="LPM1415" s="265"/>
      <c r="LPN1415" s="265"/>
      <c r="LPO1415" s="265"/>
      <c r="LPP1415" s="265"/>
      <c r="LPQ1415" s="265"/>
      <c r="LPR1415" s="265"/>
      <c r="LPS1415" s="265"/>
      <c r="LPT1415" s="265"/>
      <c r="LPU1415" s="265"/>
      <c r="LPV1415" s="265"/>
      <c r="LPW1415" s="265"/>
      <c r="LPX1415" s="265"/>
      <c r="LPY1415" s="265"/>
      <c r="LPZ1415" s="265"/>
      <c r="LQA1415" s="265"/>
      <c r="LQB1415" s="265"/>
      <c r="LQC1415" s="265"/>
      <c r="LQD1415" s="265"/>
      <c r="LQE1415" s="265"/>
      <c r="LQF1415" s="265"/>
      <c r="LQG1415" s="265"/>
      <c r="LQH1415" s="265"/>
      <c r="LQI1415" s="265"/>
      <c r="LQJ1415" s="265"/>
      <c r="LQK1415" s="265"/>
      <c r="LQL1415" s="265"/>
      <c r="LQM1415" s="265"/>
      <c r="LQN1415" s="265"/>
      <c r="LQO1415" s="265"/>
      <c r="LQP1415" s="265"/>
      <c r="LQQ1415" s="265"/>
      <c r="LQR1415" s="265"/>
      <c r="LQS1415" s="265"/>
      <c r="LQT1415" s="265"/>
      <c r="LQU1415" s="265"/>
      <c r="LQV1415" s="265"/>
      <c r="LQW1415" s="265"/>
      <c r="LQX1415" s="265"/>
      <c r="LQY1415" s="265"/>
      <c r="LQZ1415" s="265"/>
      <c r="LRA1415" s="265"/>
      <c r="LRB1415" s="265"/>
      <c r="LRC1415" s="265"/>
      <c r="LRD1415" s="265"/>
      <c r="LRE1415" s="265"/>
      <c r="LRF1415" s="265"/>
      <c r="LRG1415" s="265"/>
      <c r="LRH1415" s="265"/>
      <c r="LRI1415" s="265"/>
      <c r="LRJ1415" s="265"/>
      <c r="LRK1415" s="265"/>
      <c r="LRL1415" s="265"/>
      <c r="LRM1415" s="265"/>
      <c r="LRN1415" s="265"/>
      <c r="LRO1415" s="265"/>
      <c r="LRP1415" s="265"/>
      <c r="LRQ1415" s="265"/>
      <c r="LRR1415" s="265"/>
      <c r="LRS1415" s="265"/>
      <c r="LRT1415" s="265"/>
      <c r="LRU1415" s="265"/>
      <c r="LRV1415" s="265"/>
      <c r="LRW1415" s="265"/>
      <c r="LRX1415" s="265"/>
      <c r="LRY1415" s="265"/>
      <c r="LRZ1415" s="265"/>
      <c r="LSA1415" s="265"/>
      <c r="LSB1415" s="265"/>
      <c r="LSC1415" s="265"/>
      <c r="LSD1415" s="265"/>
      <c r="LSE1415" s="265"/>
      <c r="LSF1415" s="265"/>
      <c r="LSG1415" s="265"/>
      <c r="LSH1415" s="265"/>
      <c r="LSI1415" s="265"/>
      <c r="LSJ1415" s="265"/>
      <c r="LSK1415" s="265"/>
      <c r="LSL1415" s="265"/>
      <c r="LSM1415" s="265"/>
      <c r="LSN1415" s="265"/>
      <c r="LSO1415" s="265"/>
      <c r="LSP1415" s="265"/>
      <c r="LSQ1415" s="265"/>
      <c r="LSR1415" s="265"/>
      <c r="LSS1415" s="265"/>
      <c r="LST1415" s="265"/>
      <c r="LSU1415" s="265"/>
      <c r="LSV1415" s="265"/>
      <c r="LSW1415" s="265"/>
      <c r="LSX1415" s="265"/>
      <c r="LSY1415" s="265"/>
      <c r="LSZ1415" s="265"/>
      <c r="LTA1415" s="265"/>
      <c r="LTB1415" s="265"/>
      <c r="LTC1415" s="265"/>
      <c r="LTD1415" s="265"/>
      <c r="LTE1415" s="265"/>
      <c r="LTF1415" s="265"/>
      <c r="LTG1415" s="265"/>
      <c r="LTH1415" s="265"/>
      <c r="LTI1415" s="265"/>
      <c r="LTJ1415" s="265"/>
      <c r="LTK1415" s="265"/>
      <c r="LTL1415" s="265"/>
      <c r="LTM1415" s="265"/>
      <c r="LTN1415" s="265"/>
      <c r="LTO1415" s="265"/>
      <c r="LTP1415" s="265"/>
      <c r="LTQ1415" s="265"/>
      <c r="LTR1415" s="265"/>
      <c r="LTS1415" s="265"/>
      <c r="LTT1415" s="265"/>
      <c r="LTU1415" s="265"/>
      <c r="LTV1415" s="265"/>
      <c r="LTW1415" s="265"/>
      <c r="LTX1415" s="265"/>
      <c r="LTY1415" s="265"/>
      <c r="LTZ1415" s="265"/>
      <c r="LUA1415" s="265"/>
      <c r="LUB1415" s="265"/>
      <c r="LUC1415" s="265"/>
      <c r="LUD1415" s="265"/>
      <c r="LUE1415" s="265"/>
      <c r="LUF1415" s="265"/>
      <c r="LUG1415" s="265"/>
      <c r="LUH1415" s="265"/>
      <c r="LUI1415" s="265"/>
      <c r="LUJ1415" s="265"/>
      <c r="LUK1415" s="265"/>
      <c r="LUL1415" s="265"/>
      <c r="LUM1415" s="265"/>
      <c r="LUN1415" s="265"/>
      <c r="LUO1415" s="265"/>
      <c r="LUP1415" s="265"/>
      <c r="LUQ1415" s="265"/>
      <c r="LUR1415" s="265"/>
      <c r="LUS1415" s="265"/>
      <c r="LUT1415" s="265"/>
      <c r="LUU1415" s="265"/>
      <c r="LUV1415" s="265"/>
      <c r="LUW1415" s="265"/>
      <c r="LUX1415" s="265"/>
      <c r="LUY1415" s="265"/>
      <c r="LUZ1415" s="265"/>
      <c r="LVA1415" s="265"/>
      <c r="LVB1415" s="265"/>
      <c r="LVC1415" s="265"/>
      <c r="LVD1415" s="265"/>
      <c r="LVE1415" s="265"/>
      <c r="LVF1415" s="265"/>
      <c r="LVG1415" s="265"/>
      <c r="LVH1415" s="265"/>
      <c r="LVI1415" s="265"/>
      <c r="LVJ1415" s="265"/>
      <c r="LVK1415" s="265"/>
      <c r="LVL1415" s="265"/>
      <c r="LVM1415" s="265"/>
      <c r="LVN1415" s="265"/>
      <c r="LVO1415" s="265"/>
      <c r="LVP1415" s="265"/>
      <c r="LVQ1415" s="265"/>
      <c r="LVR1415" s="265"/>
      <c r="LVS1415" s="265"/>
      <c r="LVT1415" s="265"/>
      <c r="LVU1415" s="265"/>
      <c r="LVV1415" s="265"/>
      <c r="LVW1415" s="265"/>
      <c r="LVX1415" s="265"/>
      <c r="LVY1415" s="265"/>
      <c r="LVZ1415" s="265"/>
      <c r="LWA1415" s="265"/>
      <c r="LWB1415" s="265"/>
      <c r="LWC1415" s="265"/>
      <c r="LWD1415" s="265"/>
      <c r="LWE1415" s="265"/>
      <c r="LWF1415" s="265"/>
      <c r="LWG1415" s="265"/>
      <c r="LWH1415" s="265"/>
      <c r="LWI1415" s="265"/>
      <c r="LWJ1415" s="265"/>
      <c r="LWK1415" s="265"/>
      <c r="LWL1415" s="265"/>
      <c r="LWM1415" s="265"/>
      <c r="LWN1415" s="265"/>
      <c r="LWO1415" s="265"/>
      <c r="LWP1415" s="265"/>
      <c r="LWQ1415" s="265"/>
      <c r="LWR1415" s="265"/>
      <c r="LWS1415" s="265"/>
      <c r="LWT1415" s="265"/>
      <c r="LWU1415" s="265"/>
      <c r="LWV1415" s="265"/>
      <c r="LWW1415" s="265"/>
      <c r="LWX1415" s="265"/>
      <c r="LWY1415" s="265"/>
      <c r="LWZ1415" s="265"/>
      <c r="LXA1415" s="265"/>
      <c r="LXB1415" s="265"/>
      <c r="LXC1415" s="265"/>
      <c r="LXD1415" s="265"/>
      <c r="LXE1415" s="265"/>
      <c r="LXF1415" s="265"/>
      <c r="LXG1415" s="265"/>
      <c r="LXH1415" s="265"/>
      <c r="LXI1415" s="265"/>
      <c r="LXJ1415" s="265"/>
      <c r="LXK1415" s="265"/>
      <c r="LXL1415" s="265"/>
      <c r="LXM1415" s="265"/>
      <c r="LXN1415" s="265"/>
      <c r="LXO1415" s="265"/>
      <c r="LXP1415" s="265"/>
      <c r="LXQ1415" s="265"/>
      <c r="LXR1415" s="265"/>
      <c r="LXS1415" s="265"/>
      <c r="LXT1415" s="265"/>
      <c r="LXU1415" s="265"/>
      <c r="LXV1415" s="265"/>
      <c r="LXW1415" s="265"/>
      <c r="LXX1415" s="265"/>
      <c r="LXY1415" s="265"/>
      <c r="LXZ1415" s="265"/>
      <c r="LYA1415" s="265"/>
      <c r="LYB1415" s="265"/>
      <c r="LYC1415" s="265"/>
      <c r="LYD1415" s="265"/>
      <c r="LYE1415" s="265"/>
      <c r="LYF1415" s="265"/>
      <c r="LYG1415" s="265"/>
      <c r="LYH1415" s="265"/>
      <c r="LYI1415" s="265"/>
      <c r="LYJ1415" s="265"/>
      <c r="LYK1415" s="265"/>
      <c r="LYL1415" s="265"/>
      <c r="LYM1415" s="265"/>
      <c r="LYN1415" s="265"/>
      <c r="LYO1415" s="265"/>
      <c r="LYP1415" s="265"/>
      <c r="LYQ1415" s="265"/>
      <c r="LYR1415" s="265"/>
      <c r="LYS1415" s="265"/>
      <c r="LYT1415" s="265"/>
      <c r="LYU1415" s="265"/>
      <c r="LYV1415" s="265"/>
      <c r="LYW1415" s="265"/>
      <c r="LYX1415" s="265"/>
      <c r="LYY1415" s="265"/>
      <c r="LYZ1415" s="265"/>
      <c r="LZA1415" s="265"/>
      <c r="LZB1415" s="265"/>
      <c r="LZC1415" s="265"/>
      <c r="LZD1415" s="265"/>
      <c r="LZE1415" s="265"/>
      <c r="LZF1415" s="265"/>
      <c r="LZG1415" s="265"/>
      <c r="LZH1415" s="265"/>
      <c r="LZI1415" s="265"/>
      <c r="LZJ1415" s="265"/>
      <c r="LZK1415" s="265"/>
      <c r="LZL1415" s="265"/>
      <c r="LZM1415" s="265"/>
      <c r="LZN1415" s="265"/>
      <c r="LZO1415" s="265"/>
      <c r="LZP1415" s="265"/>
      <c r="LZQ1415" s="265"/>
      <c r="LZR1415" s="265"/>
      <c r="LZS1415" s="265"/>
      <c r="LZT1415" s="265"/>
      <c r="LZU1415" s="265"/>
      <c r="LZV1415" s="265"/>
      <c r="LZW1415" s="265"/>
      <c r="LZX1415" s="265"/>
      <c r="LZY1415" s="265"/>
      <c r="LZZ1415" s="265"/>
      <c r="MAA1415" s="265"/>
      <c r="MAB1415" s="265"/>
      <c r="MAC1415" s="265"/>
      <c r="MAD1415" s="265"/>
      <c r="MAE1415" s="265"/>
      <c r="MAF1415" s="265"/>
      <c r="MAG1415" s="265"/>
      <c r="MAH1415" s="265"/>
      <c r="MAI1415" s="265"/>
      <c r="MAJ1415" s="265"/>
      <c r="MAK1415" s="265"/>
      <c r="MAL1415" s="265"/>
      <c r="MAM1415" s="265"/>
      <c r="MAN1415" s="265"/>
      <c r="MAO1415" s="265"/>
      <c r="MAP1415" s="265"/>
      <c r="MAQ1415" s="265"/>
      <c r="MAR1415" s="265"/>
      <c r="MAS1415" s="265"/>
      <c r="MAT1415" s="265"/>
      <c r="MAU1415" s="265"/>
      <c r="MAV1415" s="265"/>
      <c r="MAW1415" s="265"/>
      <c r="MAX1415" s="265"/>
      <c r="MAY1415" s="265"/>
      <c r="MAZ1415" s="265"/>
      <c r="MBA1415" s="265"/>
      <c r="MBB1415" s="265"/>
      <c r="MBC1415" s="265"/>
      <c r="MBD1415" s="265"/>
      <c r="MBE1415" s="265"/>
      <c r="MBF1415" s="265"/>
      <c r="MBG1415" s="265"/>
      <c r="MBH1415" s="265"/>
      <c r="MBI1415" s="265"/>
      <c r="MBJ1415" s="265"/>
      <c r="MBK1415" s="265"/>
      <c r="MBL1415" s="265"/>
      <c r="MBM1415" s="265"/>
      <c r="MBN1415" s="265"/>
      <c r="MBO1415" s="265"/>
      <c r="MBP1415" s="265"/>
      <c r="MBQ1415" s="265"/>
      <c r="MBR1415" s="265"/>
      <c r="MBS1415" s="265"/>
      <c r="MBT1415" s="265"/>
      <c r="MBU1415" s="265"/>
      <c r="MBV1415" s="265"/>
      <c r="MBW1415" s="265"/>
      <c r="MBX1415" s="265"/>
      <c r="MBY1415" s="265"/>
      <c r="MBZ1415" s="265"/>
      <c r="MCA1415" s="265"/>
      <c r="MCB1415" s="265"/>
      <c r="MCC1415" s="265"/>
      <c r="MCD1415" s="265"/>
      <c r="MCE1415" s="265"/>
      <c r="MCF1415" s="265"/>
      <c r="MCG1415" s="265"/>
      <c r="MCH1415" s="265"/>
      <c r="MCI1415" s="265"/>
      <c r="MCJ1415" s="265"/>
      <c r="MCK1415" s="265"/>
      <c r="MCL1415" s="265"/>
      <c r="MCM1415" s="265"/>
      <c r="MCN1415" s="265"/>
      <c r="MCO1415" s="265"/>
      <c r="MCP1415" s="265"/>
      <c r="MCQ1415" s="265"/>
      <c r="MCR1415" s="265"/>
      <c r="MCS1415" s="265"/>
      <c r="MCT1415" s="265"/>
      <c r="MCU1415" s="265"/>
      <c r="MCV1415" s="265"/>
      <c r="MCW1415" s="265"/>
      <c r="MCX1415" s="265"/>
      <c r="MCY1415" s="265"/>
      <c r="MCZ1415" s="265"/>
      <c r="MDA1415" s="265"/>
      <c r="MDB1415" s="265"/>
      <c r="MDC1415" s="265"/>
      <c r="MDD1415" s="265"/>
      <c r="MDE1415" s="265"/>
      <c r="MDF1415" s="265"/>
      <c r="MDG1415" s="265"/>
      <c r="MDH1415" s="265"/>
      <c r="MDI1415" s="265"/>
      <c r="MDJ1415" s="265"/>
      <c r="MDK1415" s="265"/>
      <c r="MDL1415" s="265"/>
      <c r="MDM1415" s="265"/>
      <c r="MDN1415" s="265"/>
      <c r="MDO1415" s="265"/>
      <c r="MDP1415" s="265"/>
      <c r="MDQ1415" s="265"/>
      <c r="MDR1415" s="265"/>
      <c r="MDS1415" s="265"/>
      <c r="MDT1415" s="265"/>
      <c r="MDU1415" s="265"/>
      <c r="MDV1415" s="265"/>
      <c r="MDW1415" s="265"/>
      <c r="MDX1415" s="265"/>
      <c r="MDY1415" s="265"/>
      <c r="MDZ1415" s="265"/>
      <c r="MEA1415" s="265"/>
      <c r="MEB1415" s="265"/>
      <c r="MEC1415" s="265"/>
      <c r="MED1415" s="265"/>
      <c r="MEE1415" s="265"/>
      <c r="MEF1415" s="265"/>
      <c r="MEG1415" s="265"/>
      <c r="MEH1415" s="265"/>
      <c r="MEI1415" s="265"/>
      <c r="MEJ1415" s="265"/>
      <c r="MEK1415" s="265"/>
      <c r="MEL1415" s="265"/>
      <c r="MEM1415" s="265"/>
      <c r="MEN1415" s="265"/>
      <c r="MEO1415" s="265"/>
      <c r="MEP1415" s="265"/>
      <c r="MEQ1415" s="265"/>
      <c r="MER1415" s="265"/>
      <c r="MES1415" s="265"/>
      <c r="MET1415" s="265"/>
      <c r="MEU1415" s="265"/>
      <c r="MEV1415" s="265"/>
      <c r="MEW1415" s="265"/>
      <c r="MEX1415" s="265"/>
      <c r="MEY1415" s="265"/>
      <c r="MEZ1415" s="265"/>
      <c r="MFA1415" s="265"/>
      <c r="MFB1415" s="265"/>
      <c r="MFC1415" s="265"/>
      <c r="MFD1415" s="265"/>
      <c r="MFE1415" s="265"/>
      <c r="MFF1415" s="265"/>
      <c r="MFG1415" s="265"/>
      <c r="MFH1415" s="265"/>
      <c r="MFI1415" s="265"/>
      <c r="MFJ1415" s="265"/>
      <c r="MFK1415" s="265"/>
      <c r="MFL1415" s="265"/>
      <c r="MFM1415" s="265"/>
      <c r="MFN1415" s="265"/>
      <c r="MFO1415" s="265"/>
      <c r="MFP1415" s="265"/>
      <c r="MFQ1415" s="265"/>
      <c r="MFR1415" s="265"/>
      <c r="MFS1415" s="265"/>
      <c r="MFT1415" s="265"/>
      <c r="MFU1415" s="265"/>
      <c r="MFV1415" s="265"/>
      <c r="MFW1415" s="265"/>
      <c r="MFX1415" s="265"/>
      <c r="MFY1415" s="265"/>
      <c r="MFZ1415" s="265"/>
      <c r="MGA1415" s="265"/>
      <c r="MGB1415" s="265"/>
      <c r="MGC1415" s="265"/>
      <c r="MGD1415" s="265"/>
      <c r="MGE1415" s="265"/>
      <c r="MGF1415" s="265"/>
      <c r="MGG1415" s="265"/>
      <c r="MGH1415" s="265"/>
      <c r="MGI1415" s="265"/>
      <c r="MGJ1415" s="265"/>
      <c r="MGK1415" s="265"/>
      <c r="MGL1415" s="265"/>
      <c r="MGM1415" s="265"/>
      <c r="MGN1415" s="265"/>
      <c r="MGO1415" s="265"/>
      <c r="MGP1415" s="265"/>
      <c r="MGQ1415" s="265"/>
      <c r="MGR1415" s="265"/>
      <c r="MGS1415" s="265"/>
      <c r="MGT1415" s="265"/>
      <c r="MGU1415" s="265"/>
      <c r="MGV1415" s="265"/>
      <c r="MGW1415" s="265"/>
      <c r="MGX1415" s="265"/>
      <c r="MGY1415" s="265"/>
      <c r="MGZ1415" s="265"/>
      <c r="MHA1415" s="265"/>
      <c r="MHB1415" s="265"/>
      <c r="MHC1415" s="265"/>
      <c r="MHD1415" s="265"/>
      <c r="MHE1415" s="265"/>
      <c r="MHF1415" s="265"/>
      <c r="MHG1415" s="265"/>
      <c r="MHH1415" s="265"/>
      <c r="MHI1415" s="265"/>
      <c r="MHJ1415" s="265"/>
      <c r="MHK1415" s="265"/>
      <c r="MHL1415" s="265"/>
      <c r="MHM1415" s="265"/>
      <c r="MHN1415" s="265"/>
      <c r="MHO1415" s="265"/>
      <c r="MHP1415" s="265"/>
      <c r="MHQ1415" s="265"/>
      <c r="MHR1415" s="265"/>
      <c r="MHS1415" s="265"/>
      <c r="MHT1415" s="265"/>
      <c r="MHU1415" s="265"/>
      <c r="MHV1415" s="265"/>
      <c r="MHW1415" s="265"/>
      <c r="MHX1415" s="265"/>
      <c r="MHY1415" s="265"/>
      <c r="MHZ1415" s="265"/>
      <c r="MIA1415" s="265"/>
      <c r="MIB1415" s="265"/>
      <c r="MIC1415" s="265"/>
      <c r="MID1415" s="265"/>
      <c r="MIE1415" s="265"/>
      <c r="MIF1415" s="265"/>
      <c r="MIG1415" s="265"/>
      <c r="MIH1415" s="265"/>
      <c r="MII1415" s="265"/>
      <c r="MIJ1415" s="265"/>
      <c r="MIK1415" s="265"/>
      <c r="MIL1415" s="265"/>
      <c r="MIM1415" s="265"/>
      <c r="MIN1415" s="265"/>
      <c r="MIO1415" s="265"/>
      <c r="MIP1415" s="265"/>
      <c r="MIQ1415" s="265"/>
      <c r="MIR1415" s="265"/>
      <c r="MIS1415" s="265"/>
      <c r="MIT1415" s="265"/>
      <c r="MIU1415" s="265"/>
      <c r="MIV1415" s="265"/>
      <c r="MIW1415" s="265"/>
      <c r="MIX1415" s="265"/>
      <c r="MIY1415" s="265"/>
      <c r="MIZ1415" s="265"/>
      <c r="MJA1415" s="265"/>
      <c r="MJB1415" s="265"/>
      <c r="MJC1415" s="265"/>
      <c r="MJD1415" s="265"/>
      <c r="MJE1415" s="265"/>
      <c r="MJF1415" s="265"/>
      <c r="MJG1415" s="265"/>
      <c r="MJH1415" s="265"/>
      <c r="MJI1415" s="265"/>
      <c r="MJJ1415" s="265"/>
      <c r="MJK1415" s="265"/>
      <c r="MJL1415" s="265"/>
      <c r="MJM1415" s="265"/>
      <c r="MJN1415" s="265"/>
      <c r="MJO1415" s="265"/>
      <c r="MJP1415" s="265"/>
      <c r="MJQ1415" s="265"/>
      <c r="MJR1415" s="265"/>
      <c r="MJS1415" s="265"/>
      <c r="MJT1415" s="265"/>
      <c r="MJU1415" s="265"/>
      <c r="MJV1415" s="265"/>
      <c r="MJW1415" s="265"/>
      <c r="MJX1415" s="265"/>
      <c r="MJY1415" s="265"/>
      <c r="MJZ1415" s="265"/>
      <c r="MKA1415" s="265"/>
      <c r="MKB1415" s="265"/>
      <c r="MKC1415" s="265"/>
      <c r="MKD1415" s="265"/>
      <c r="MKE1415" s="265"/>
      <c r="MKF1415" s="265"/>
      <c r="MKG1415" s="265"/>
      <c r="MKH1415" s="265"/>
      <c r="MKI1415" s="265"/>
      <c r="MKJ1415" s="265"/>
      <c r="MKK1415" s="265"/>
      <c r="MKL1415" s="265"/>
      <c r="MKM1415" s="265"/>
      <c r="MKN1415" s="265"/>
      <c r="MKO1415" s="265"/>
      <c r="MKP1415" s="265"/>
      <c r="MKQ1415" s="265"/>
      <c r="MKR1415" s="265"/>
      <c r="MKS1415" s="265"/>
      <c r="MKT1415" s="265"/>
      <c r="MKU1415" s="265"/>
      <c r="MKV1415" s="265"/>
      <c r="MKW1415" s="265"/>
      <c r="MKX1415" s="265"/>
      <c r="MKY1415" s="265"/>
      <c r="MKZ1415" s="265"/>
      <c r="MLA1415" s="265"/>
      <c r="MLB1415" s="265"/>
      <c r="MLC1415" s="265"/>
      <c r="MLD1415" s="265"/>
      <c r="MLE1415" s="265"/>
      <c r="MLF1415" s="265"/>
      <c r="MLG1415" s="265"/>
      <c r="MLH1415" s="265"/>
      <c r="MLI1415" s="265"/>
      <c r="MLJ1415" s="265"/>
      <c r="MLK1415" s="265"/>
      <c r="MLL1415" s="265"/>
      <c r="MLM1415" s="265"/>
      <c r="MLN1415" s="265"/>
      <c r="MLO1415" s="265"/>
      <c r="MLP1415" s="265"/>
      <c r="MLQ1415" s="265"/>
      <c r="MLR1415" s="265"/>
      <c r="MLS1415" s="265"/>
      <c r="MLT1415" s="265"/>
      <c r="MLU1415" s="265"/>
      <c r="MLV1415" s="265"/>
      <c r="MLW1415" s="265"/>
      <c r="MLX1415" s="265"/>
      <c r="MLY1415" s="265"/>
      <c r="MLZ1415" s="265"/>
      <c r="MMA1415" s="265"/>
      <c r="MMB1415" s="265"/>
      <c r="MMC1415" s="265"/>
      <c r="MMD1415" s="265"/>
      <c r="MME1415" s="265"/>
      <c r="MMF1415" s="265"/>
      <c r="MMG1415" s="265"/>
      <c r="MMH1415" s="265"/>
      <c r="MMI1415" s="265"/>
      <c r="MMJ1415" s="265"/>
      <c r="MMK1415" s="265"/>
      <c r="MML1415" s="265"/>
      <c r="MMM1415" s="265"/>
      <c r="MMN1415" s="265"/>
      <c r="MMO1415" s="265"/>
      <c r="MMP1415" s="265"/>
      <c r="MMQ1415" s="265"/>
      <c r="MMR1415" s="265"/>
      <c r="MMS1415" s="265"/>
      <c r="MMT1415" s="265"/>
      <c r="MMU1415" s="265"/>
      <c r="MMV1415" s="265"/>
      <c r="MMW1415" s="265"/>
      <c r="MMX1415" s="265"/>
      <c r="MMY1415" s="265"/>
      <c r="MMZ1415" s="265"/>
      <c r="MNA1415" s="265"/>
      <c r="MNB1415" s="265"/>
      <c r="MNC1415" s="265"/>
      <c r="MND1415" s="265"/>
      <c r="MNE1415" s="265"/>
      <c r="MNF1415" s="265"/>
      <c r="MNG1415" s="265"/>
      <c r="MNH1415" s="265"/>
      <c r="MNI1415" s="265"/>
      <c r="MNJ1415" s="265"/>
      <c r="MNK1415" s="265"/>
      <c r="MNL1415" s="265"/>
      <c r="MNM1415" s="265"/>
      <c r="MNN1415" s="265"/>
      <c r="MNO1415" s="265"/>
      <c r="MNP1415" s="265"/>
      <c r="MNQ1415" s="265"/>
      <c r="MNR1415" s="265"/>
      <c r="MNS1415" s="265"/>
      <c r="MNT1415" s="265"/>
      <c r="MNU1415" s="265"/>
      <c r="MNV1415" s="265"/>
      <c r="MNW1415" s="265"/>
      <c r="MNX1415" s="265"/>
      <c r="MNY1415" s="265"/>
      <c r="MNZ1415" s="265"/>
      <c r="MOA1415" s="265"/>
      <c r="MOB1415" s="265"/>
      <c r="MOC1415" s="265"/>
      <c r="MOD1415" s="265"/>
      <c r="MOE1415" s="265"/>
      <c r="MOF1415" s="265"/>
      <c r="MOG1415" s="265"/>
      <c r="MOH1415" s="265"/>
      <c r="MOI1415" s="265"/>
      <c r="MOJ1415" s="265"/>
      <c r="MOK1415" s="265"/>
      <c r="MOL1415" s="265"/>
      <c r="MOM1415" s="265"/>
      <c r="MON1415" s="265"/>
      <c r="MOO1415" s="265"/>
      <c r="MOP1415" s="265"/>
      <c r="MOQ1415" s="265"/>
      <c r="MOR1415" s="265"/>
      <c r="MOS1415" s="265"/>
      <c r="MOT1415" s="265"/>
      <c r="MOU1415" s="265"/>
      <c r="MOV1415" s="265"/>
      <c r="MOW1415" s="265"/>
      <c r="MOX1415" s="265"/>
      <c r="MOY1415" s="265"/>
      <c r="MOZ1415" s="265"/>
      <c r="MPA1415" s="265"/>
      <c r="MPB1415" s="265"/>
      <c r="MPC1415" s="265"/>
      <c r="MPD1415" s="265"/>
      <c r="MPE1415" s="265"/>
      <c r="MPF1415" s="265"/>
      <c r="MPG1415" s="265"/>
      <c r="MPH1415" s="265"/>
      <c r="MPI1415" s="265"/>
      <c r="MPJ1415" s="265"/>
      <c r="MPK1415" s="265"/>
      <c r="MPL1415" s="265"/>
      <c r="MPM1415" s="265"/>
      <c r="MPN1415" s="265"/>
      <c r="MPO1415" s="265"/>
      <c r="MPP1415" s="265"/>
      <c r="MPQ1415" s="265"/>
      <c r="MPR1415" s="265"/>
      <c r="MPS1415" s="265"/>
      <c r="MPT1415" s="265"/>
      <c r="MPU1415" s="265"/>
      <c r="MPV1415" s="265"/>
      <c r="MPW1415" s="265"/>
      <c r="MPX1415" s="265"/>
      <c r="MPY1415" s="265"/>
      <c r="MPZ1415" s="265"/>
      <c r="MQA1415" s="265"/>
      <c r="MQB1415" s="265"/>
      <c r="MQC1415" s="265"/>
      <c r="MQD1415" s="265"/>
      <c r="MQE1415" s="265"/>
      <c r="MQF1415" s="265"/>
      <c r="MQG1415" s="265"/>
      <c r="MQH1415" s="265"/>
      <c r="MQI1415" s="265"/>
      <c r="MQJ1415" s="265"/>
      <c r="MQK1415" s="265"/>
      <c r="MQL1415" s="265"/>
      <c r="MQM1415" s="265"/>
      <c r="MQN1415" s="265"/>
      <c r="MQO1415" s="265"/>
      <c r="MQP1415" s="265"/>
      <c r="MQQ1415" s="265"/>
      <c r="MQR1415" s="265"/>
      <c r="MQS1415" s="265"/>
      <c r="MQT1415" s="265"/>
      <c r="MQU1415" s="265"/>
      <c r="MQV1415" s="265"/>
      <c r="MQW1415" s="265"/>
      <c r="MQX1415" s="265"/>
      <c r="MQY1415" s="265"/>
      <c r="MQZ1415" s="265"/>
      <c r="MRA1415" s="265"/>
      <c r="MRB1415" s="265"/>
      <c r="MRC1415" s="265"/>
      <c r="MRD1415" s="265"/>
      <c r="MRE1415" s="265"/>
      <c r="MRF1415" s="265"/>
      <c r="MRG1415" s="265"/>
      <c r="MRH1415" s="265"/>
      <c r="MRI1415" s="265"/>
      <c r="MRJ1415" s="265"/>
      <c r="MRK1415" s="265"/>
      <c r="MRL1415" s="265"/>
      <c r="MRM1415" s="265"/>
      <c r="MRN1415" s="265"/>
      <c r="MRO1415" s="265"/>
      <c r="MRP1415" s="265"/>
      <c r="MRQ1415" s="265"/>
      <c r="MRR1415" s="265"/>
      <c r="MRS1415" s="265"/>
      <c r="MRT1415" s="265"/>
      <c r="MRU1415" s="265"/>
      <c r="MRV1415" s="265"/>
      <c r="MRW1415" s="265"/>
      <c r="MRX1415" s="265"/>
      <c r="MRY1415" s="265"/>
      <c r="MRZ1415" s="265"/>
      <c r="MSA1415" s="265"/>
      <c r="MSB1415" s="265"/>
      <c r="MSC1415" s="265"/>
      <c r="MSD1415" s="265"/>
      <c r="MSE1415" s="265"/>
      <c r="MSF1415" s="265"/>
      <c r="MSG1415" s="265"/>
      <c r="MSH1415" s="265"/>
      <c r="MSI1415" s="265"/>
      <c r="MSJ1415" s="265"/>
      <c r="MSK1415" s="265"/>
      <c r="MSL1415" s="265"/>
      <c r="MSM1415" s="265"/>
      <c r="MSN1415" s="265"/>
      <c r="MSO1415" s="265"/>
      <c r="MSP1415" s="265"/>
      <c r="MSQ1415" s="265"/>
      <c r="MSR1415" s="265"/>
      <c r="MSS1415" s="265"/>
      <c r="MST1415" s="265"/>
      <c r="MSU1415" s="265"/>
      <c r="MSV1415" s="265"/>
      <c r="MSW1415" s="265"/>
      <c r="MSX1415" s="265"/>
      <c r="MSY1415" s="265"/>
      <c r="MSZ1415" s="265"/>
      <c r="MTA1415" s="265"/>
      <c r="MTB1415" s="265"/>
      <c r="MTC1415" s="265"/>
      <c r="MTD1415" s="265"/>
      <c r="MTE1415" s="265"/>
      <c r="MTF1415" s="265"/>
      <c r="MTG1415" s="265"/>
      <c r="MTH1415" s="265"/>
      <c r="MTI1415" s="265"/>
      <c r="MTJ1415" s="265"/>
      <c r="MTK1415" s="265"/>
      <c r="MTL1415" s="265"/>
      <c r="MTM1415" s="265"/>
      <c r="MTN1415" s="265"/>
      <c r="MTO1415" s="265"/>
      <c r="MTP1415" s="265"/>
      <c r="MTQ1415" s="265"/>
      <c r="MTR1415" s="265"/>
      <c r="MTS1415" s="265"/>
      <c r="MTT1415" s="265"/>
      <c r="MTU1415" s="265"/>
      <c r="MTV1415" s="265"/>
      <c r="MTW1415" s="265"/>
      <c r="MTX1415" s="265"/>
      <c r="MTY1415" s="265"/>
      <c r="MTZ1415" s="265"/>
      <c r="MUA1415" s="265"/>
      <c r="MUB1415" s="265"/>
      <c r="MUC1415" s="265"/>
      <c r="MUD1415" s="265"/>
      <c r="MUE1415" s="265"/>
      <c r="MUF1415" s="265"/>
      <c r="MUG1415" s="265"/>
      <c r="MUH1415" s="265"/>
      <c r="MUI1415" s="265"/>
      <c r="MUJ1415" s="265"/>
      <c r="MUK1415" s="265"/>
      <c r="MUL1415" s="265"/>
      <c r="MUM1415" s="265"/>
      <c r="MUN1415" s="265"/>
      <c r="MUO1415" s="265"/>
      <c r="MUP1415" s="265"/>
      <c r="MUQ1415" s="265"/>
      <c r="MUR1415" s="265"/>
      <c r="MUS1415" s="265"/>
      <c r="MUT1415" s="265"/>
      <c r="MUU1415" s="265"/>
      <c r="MUV1415" s="265"/>
      <c r="MUW1415" s="265"/>
      <c r="MUX1415" s="265"/>
      <c r="MUY1415" s="265"/>
      <c r="MUZ1415" s="265"/>
      <c r="MVA1415" s="265"/>
      <c r="MVB1415" s="265"/>
      <c r="MVC1415" s="265"/>
      <c r="MVD1415" s="265"/>
      <c r="MVE1415" s="265"/>
      <c r="MVF1415" s="265"/>
      <c r="MVG1415" s="265"/>
      <c r="MVH1415" s="265"/>
      <c r="MVI1415" s="265"/>
      <c r="MVJ1415" s="265"/>
      <c r="MVK1415" s="265"/>
      <c r="MVL1415" s="265"/>
      <c r="MVM1415" s="265"/>
      <c r="MVN1415" s="265"/>
      <c r="MVO1415" s="265"/>
      <c r="MVP1415" s="265"/>
      <c r="MVQ1415" s="265"/>
      <c r="MVR1415" s="265"/>
      <c r="MVS1415" s="265"/>
      <c r="MVT1415" s="265"/>
      <c r="MVU1415" s="265"/>
      <c r="MVV1415" s="265"/>
      <c r="MVW1415" s="265"/>
      <c r="MVX1415" s="265"/>
      <c r="MVY1415" s="265"/>
      <c r="MVZ1415" s="265"/>
      <c r="MWA1415" s="265"/>
      <c r="MWB1415" s="265"/>
      <c r="MWC1415" s="265"/>
      <c r="MWD1415" s="265"/>
      <c r="MWE1415" s="265"/>
      <c r="MWF1415" s="265"/>
      <c r="MWG1415" s="265"/>
      <c r="MWH1415" s="265"/>
      <c r="MWI1415" s="265"/>
      <c r="MWJ1415" s="265"/>
      <c r="MWK1415" s="265"/>
      <c r="MWL1415" s="265"/>
      <c r="MWM1415" s="265"/>
      <c r="MWN1415" s="265"/>
      <c r="MWO1415" s="265"/>
      <c r="MWP1415" s="265"/>
      <c r="MWQ1415" s="265"/>
      <c r="MWR1415" s="265"/>
      <c r="MWS1415" s="265"/>
      <c r="MWT1415" s="265"/>
      <c r="MWU1415" s="265"/>
      <c r="MWV1415" s="265"/>
      <c r="MWW1415" s="265"/>
      <c r="MWX1415" s="265"/>
      <c r="MWY1415" s="265"/>
      <c r="MWZ1415" s="265"/>
      <c r="MXA1415" s="265"/>
      <c r="MXB1415" s="265"/>
      <c r="MXC1415" s="265"/>
      <c r="MXD1415" s="265"/>
      <c r="MXE1415" s="265"/>
      <c r="MXF1415" s="265"/>
      <c r="MXG1415" s="265"/>
      <c r="MXH1415" s="265"/>
      <c r="MXI1415" s="265"/>
      <c r="MXJ1415" s="265"/>
      <c r="MXK1415" s="265"/>
      <c r="MXL1415" s="265"/>
      <c r="MXM1415" s="265"/>
      <c r="MXN1415" s="265"/>
      <c r="MXO1415" s="265"/>
      <c r="MXP1415" s="265"/>
      <c r="MXQ1415" s="265"/>
      <c r="MXR1415" s="265"/>
      <c r="MXS1415" s="265"/>
      <c r="MXT1415" s="265"/>
      <c r="MXU1415" s="265"/>
      <c r="MXV1415" s="265"/>
      <c r="MXW1415" s="265"/>
      <c r="MXX1415" s="265"/>
      <c r="MXY1415" s="265"/>
      <c r="MXZ1415" s="265"/>
      <c r="MYA1415" s="265"/>
      <c r="MYB1415" s="265"/>
      <c r="MYC1415" s="265"/>
      <c r="MYD1415" s="265"/>
      <c r="MYE1415" s="265"/>
      <c r="MYF1415" s="265"/>
      <c r="MYG1415" s="265"/>
      <c r="MYH1415" s="265"/>
      <c r="MYI1415" s="265"/>
      <c r="MYJ1415" s="265"/>
      <c r="MYK1415" s="265"/>
      <c r="MYL1415" s="265"/>
      <c r="MYM1415" s="265"/>
      <c r="MYN1415" s="265"/>
      <c r="MYO1415" s="265"/>
      <c r="MYP1415" s="265"/>
      <c r="MYQ1415" s="265"/>
      <c r="MYR1415" s="265"/>
      <c r="MYS1415" s="265"/>
      <c r="MYT1415" s="265"/>
      <c r="MYU1415" s="265"/>
      <c r="MYV1415" s="265"/>
      <c r="MYW1415" s="265"/>
      <c r="MYX1415" s="265"/>
      <c r="MYY1415" s="265"/>
      <c r="MYZ1415" s="265"/>
      <c r="MZA1415" s="265"/>
      <c r="MZB1415" s="265"/>
      <c r="MZC1415" s="265"/>
      <c r="MZD1415" s="265"/>
      <c r="MZE1415" s="265"/>
      <c r="MZF1415" s="265"/>
      <c r="MZG1415" s="265"/>
      <c r="MZH1415" s="265"/>
      <c r="MZI1415" s="265"/>
      <c r="MZJ1415" s="265"/>
      <c r="MZK1415" s="265"/>
      <c r="MZL1415" s="265"/>
      <c r="MZM1415" s="265"/>
      <c r="MZN1415" s="265"/>
      <c r="MZO1415" s="265"/>
      <c r="MZP1415" s="265"/>
      <c r="MZQ1415" s="265"/>
      <c r="MZR1415" s="265"/>
      <c r="MZS1415" s="265"/>
      <c r="MZT1415" s="265"/>
      <c r="MZU1415" s="265"/>
      <c r="MZV1415" s="265"/>
      <c r="MZW1415" s="265"/>
      <c r="MZX1415" s="265"/>
      <c r="MZY1415" s="265"/>
      <c r="MZZ1415" s="265"/>
      <c r="NAA1415" s="265"/>
      <c r="NAB1415" s="265"/>
      <c r="NAC1415" s="265"/>
      <c r="NAD1415" s="265"/>
      <c r="NAE1415" s="265"/>
      <c r="NAF1415" s="265"/>
      <c r="NAG1415" s="265"/>
      <c r="NAH1415" s="265"/>
      <c r="NAI1415" s="265"/>
      <c r="NAJ1415" s="265"/>
      <c r="NAK1415" s="265"/>
      <c r="NAL1415" s="265"/>
      <c r="NAM1415" s="265"/>
      <c r="NAN1415" s="265"/>
      <c r="NAO1415" s="265"/>
      <c r="NAP1415" s="265"/>
      <c r="NAQ1415" s="265"/>
      <c r="NAR1415" s="265"/>
      <c r="NAS1415" s="265"/>
      <c r="NAT1415" s="265"/>
      <c r="NAU1415" s="265"/>
      <c r="NAV1415" s="265"/>
      <c r="NAW1415" s="265"/>
      <c r="NAX1415" s="265"/>
      <c r="NAY1415" s="265"/>
      <c r="NAZ1415" s="265"/>
      <c r="NBA1415" s="265"/>
      <c r="NBB1415" s="265"/>
      <c r="NBC1415" s="265"/>
      <c r="NBD1415" s="265"/>
      <c r="NBE1415" s="265"/>
      <c r="NBF1415" s="265"/>
      <c r="NBG1415" s="265"/>
      <c r="NBH1415" s="265"/>
      <c r="NBI1415" s="265"/>
      <c r="NBJ1415" s="265"/>
      <c r="NBK1415" s="265"/>
      <c r="NBL1415" s="265"/>
      <c r="NBM1415" s="265"/>
      <c r="NBN1415" s="265"/>
      <c r="NBO1415" s="265"/>
      <c r="NBP1415" s="265"/>
      <c r="NBQ1415" s="265"/>
      <c r="NBR1415" s="265"/>
      <c r="NBS1415" s="265"/>
      <c r="NBT1415" s="265"/>
      <c r="NBU1415" s="265"/>
      <c r="NBV1415" s="265"/>
      <c r="NBW1415" s="265"/>
      <c r="NBX1415" s="265"/>
      <c r="NBY1415" s="265"/>
      <c r="NBZ1415" s="265"/>
      <c r="NCA1415" s="265"/>
      <c r="NCB1415" s="265"/>
      <c r="NCC1415" s="265"/>
      <c r="NCD1415" s="265"/>
      <c r="NCE1415" s="265"/>
      <c r="NCF1415" s="265"/>
      <c r="NCG1415" s="265"/>
      <c r="NCH1415" s="265"/>
      <c r="NCI1415" s="265"/>
      <c r="NCJ1415" s="265"/>
      <c r="NCK1415" s="265"/>
      <c r="NCL1415" s="265"/>
      <c r="NCM1415" s="265"/>
      <c r="NCN1415" s="265"/>
      <c r="NCO1415" s="265"/>
      <c r="NCP1415" s="265"/>
      <c r="NCQ1415" s="265"/>
      <c r="NCR1415" s="265"/>
      <c r="NCS1415" s="265"/>
      <c r="NCT1415" s="265"/>
      <c r="NCU1415" s="265"/>
      <c r="NCV1415" s="265"/>
      <c r="NCW1415" s="265"/>
      <c r="NCX1415" s="265"/>
      <c r="NCY1415" s="265"/>
      <c r="NCZ1415" s="265"/>
      <c r="NDA1415" s="265"/>
      <c r="NDB1415" s="265"/>
      <c r="NDC1415" s="265"/>
      <c r="NDD1415" s="265"/>
      <c r="NDE1415" s="265"/>
      <c r="NDF1415" s="265"/>
      <c r="NDG1415" s="265"/>
      <c r="NDH1415" s="265"/>
      <c r="NDI1415" s="265"/>
      <c r="NDJ1415" s="265"/>
      <c r="NDK1415" s="265"/>
      <c r="NDL1415" s="265"/>
      <c r="NDM1415" s="265"/>
      <c r="NDN1415" s="265"/>
      <c r="NDO1415" s="265"/>
      <c r="NDP1415" s="265"/>
      <c r="NDQ1415" s="265"/>
      <c r="NDR1415" s="265"/>
      <c r="NDS1415" s="265"/>
      <c r="NDT1415" s="265"/>
      <c r="NDU1415" s="265"/>
      <c r="NDV1415" s="265"/>
      <c r="NDW1415" s="265"/>
      <c r="NDX1415" s="265"/>
      <c r="NDY1415" s="265"/>
      <c r="NDZ1415" s="265"/>
      <c r="NEA1415" s="265"/>
      <c r="NEB1415" s="265"/>
      <c r="NEC1415" s="265"/>
      <c r="NED1415" s="265"/>
      <c r="NEE1415" s="265"/>
      <c r="NEF1415" s="265"/>
      <c r="NEG1415" s="265"/>
      <c r="NEH1415" s="265"/>
      <c r="NEI1415" s="265"/>
      <c r="NEJ1415" s="265"/>
      <c r="NEK1415" s="265"/>
      <c r="NEL1415" s="265"/>
      <c r="NEM1415" s="265"/>
      <c r="NEN1415" s="265"/>
      <c r="NEO1415" s="265"/>
      <c r="NEP1415" s="265"/>
      <c r="NEQ1415" s="265"/>
      <c r="NER1415" s="265"/>
      <c r="NES1415" s="265"/>
      <c r="NET1415" s="265"/>
      <c r="NEU1415" s="265"/>
      <c r="NEV1415" s="265"/>
      <c r="NEW1415" s="265"/>
      <c r="NEX1415" s="265"/>
      <c r="NEY1415" s="265"/>
      <c r="NEZ1415" s="265"/>
      <c r="NFA1415" s="265"/>
      <c r="NFB1415" s="265"/>
      <c r="NFC1415" s="265"/>
      <c r="NFD1415" s="265"/>
      <c r="NFE1415" s="265"/>
      <c r="NFF1415" s="265"/>
      <c r="NFG1415" s="265"/>
      <c r="NFH1415" s="265"/>
      <c r="NFI1415" s="265"/>
      <c r="NFJ1415" s="265"/>
      <c r="NFK1415" s="265"/>
      <c r="NFL1415" s="265"/>
      <c r="NFM1415" s="265"/>
      <c r="NFN1415" s="265"/>
      <c r="NFO1415" s="265"/>
      <c r="NFP1415" s="265"/>
      <c r="NFQ1415" s="265"/>
      <c r="NFR1415" s="265"/>
      <c r="NFS1415" s="265"/>
      <c r="NFT1415" s="265"/>
      <c r="NFU1415" s="265"/>
      <c r="NFV1415" s="265"/>
      <c r="NFW1415" s="265"/>
      <c r="NFX1415" s="265"/>
      <c r="NFY1415" s="265"/>
      <c r="NFZ1415" s="265"/>
      <c r="NGA1415" s="265"/>
      <c r="NGB1415" s="265"/>
      <c r="NGC1415" s="265"/>
      <c r="NGD1415" s="265"/>
      <c r="NGE1415" s="265"/>
      <c r="NGF1415" s="265"/>
      <c r="NGG1415" s="265"/>
      <c r="NGH1415" s="265"/>
      <c r="NGI1415" s="265"/>
      <c r="NGJ1415" s="265"/>
      <c r="NGK1415" s="265"/>
      <c r="NGL1415" s="265"/>
      <c r="NGM1415" s="265"/>
      <c r="NGN1415" s="265"/>
      <c r="NGO1415" s="265"/>
      <c r="NGP1415" s="265"/>
      <c r="NGQ1415" s="265"/>
      <c r="NGR1415" s="265"/>
      <c r="NGS1415" s="265"/>
      <c r="NGT1415" s="265"/>
      <c r="NGU1415" s="265"/>
      <c r="NGV1415" s="265"/>
      <c r="NGW1415" s="265"/>
      <c r="NGX1415" s="265"/>
      <c r="NGY1415" s="265"/>
      <c r="NGZ1415" s="265"/>
      <c r="NHA1415" s="265"/>
      <c r="NHB1415" s="265"/>
      <c r="NHC1415" s="265"/>
      <c r="NHD1415" s="265"/>
      <c r="NHE1415" s="265"/>
      <c r="NHF1415" s="265"/>
      <c r="NHG1415" s="265"/>
      <c r="NHH1415" s="265"/>
      <c r="NHI1415" s="265"/>
      <c r="NHJ1415" s="265"/>
      <c r="NHK1415" s="265"/>
      <c r="NHL1415" s="265"/>
      <c r="NHM1415" s="265"/>
      <c r="NHN1415" s="265"/>
      <c r="NHO1415" s="265"/>
      <c r="NHP1415" s="265"/>
      <c r="NHQ1415" s="265"/>
      <c r="NHR1415" s="265"/>
      <c r="NHS1415" s="265"/>
      <c r="NHT1415" s="265"/>
      <c r="NHU1415" s="265"/>
      <c r="NHV1415" s="265"/>
      <c r="NHW1415" s="265"/>
      <c r="NHX1415" s="265"/>
      <c r="NHY1415" s="265"/>
      <c r="NHZ1415" s="265"/>
      <c r="NIA1415" s="265"/>
      <c r="NIB1415" s="265"/>
      <c r="NIC1415" s="265"/>
      <c r="NID1415" s="265"/>
      <c r="NIE1415" s="265"/>
      <c r="NIF1415" s="265"/>
      <c r="NIG1415" s="265"/>
      <c r="NIH1415" s="265"/>
      <c r="NII1415" s="265"/>
      <c r="NIJ1415" s="265"/>
      <c r="NIK1415" s="265"/>
      <c r="NIL1415" s="265"/>
      <c r="NIM1415" s="265"/>
      <c r="NIN1415" s="265"/>
      <c r="NIO1415" s="265"/>
      <c r="NIP1415" s="265"/>
      <c r="NIQ1415" s="265"/>
      <c r="NIR1415" s="265"/>
      <c r="NIS1415" s="265"/>
      <c r="NIT1415" s="265"/>
      <c r="NIU1415" s="265"/>
      <c r="NIV1415" s="265"/>
      <c r="NIW1415" s="265"/>
      <c r="NIX1415" s="265"/>
      <c r="NIY1415" s="265"/>
      <c r="NIZ1415" s="265"/>
      <c r="NJA1415" s="265"/>
      <c r="NJB1415" s="265"/>
      <c r="NJC1415" s="265"/>
      <c r="NJD1415" s="265"/>
      <c r="NJE1415" s="265"/>
      <c r="NJF1415" s="265"/>
      <c r="NJG1415" s="265"/>
      <c r="NJH1415" s="265"/>
      <c r="NJI1415" s="265"/>
      <c r="NJJ1415" s="265"/>
      <c r="NJK1415" s="265"/>
      <c r="NJL1415" s="265"/>
      <c r="NJM1415" s="265"/>
      <c r="NJN1415" s="265"/>
      <c r="NJO1415" s="265"/>
      <c r="NJP1415" s="265"/>
      <c r="NJQ1415" s="265"/>
      <c r="NJR1415" s="265"/>
      <c r="NJS1415" s="265"/>
      <c r="NJT1415" s="265"/>
      <c r="NJU1415" s="265"/>
      <c r="NJV1415" s="265"/>
      <c r="NJW1415" s="265"/>
      <c r="NJX1415" s="265"/>
      <c r="NJY1415" s="265"/>
      <c r="NJZ1415" s="265"/>
      <c r="NKA1415" s="265"/>
      <c r="NKB1415" s="265"/>
      <c r="NKC1415" s="265"/>
      <c r="NKD1415" s="265"/>
      <c r="NKE1415" s="265"/>
      <c r="NKF1415" s="265"/>
      <c r="NKG1415" s="265"/>
      <c r="NKH1415" s="265"/>
      <c r="NKI1415" s="265"/>
      <c r="NKJ1415" s="265"/>
      <c r="NKK1415" s="265"/>
      <c r="NKL1415" s="265"/>
      <c r="NKM1415" s="265"/>
      <c r="NKN1415" s="265"/>
      <c r="NKO1415" s="265"/>
      <c r="NKP1415" s="265"/>
      <c r="NKQ1415" s="265"/>
      <c r="NKR1415" s="265"/>
      <c r="NKS1415" s="265"/>
      <c r="NKT1415" s="265"/>
      <c r="NKU1415" s="265"/>
      <c r="NKV1415" s="265"/>
      <c r="NKW1415" s="265"/>
      <c r="NKX1415" s="265"/>
      <c r="NKY1415" s="265"/>
      <c r="NKZ1415" s="265"/>
      <c r="NLA1415" s="265"/>
      <c r="NLB1415" s="265"/>
      <c r="NLC1415" s="265"/>
      <c r="NLD1415" s="265"/>
      <c r="NLE1415" s="265"/>
      <c r="NLF1415" s="265"/>
      <c r="NLG1415" s="265"/>
      <c r="NLH1415" s="265"/>
      <c r="NLI1415" s="265"/>
      <c r="NLJ1415" s="265"/>
      <c r="NLK1415" s="265"/>
      <c r="NLL1415" s="265"/>
      <c r="NLM1415" s="265"/>
      <c r="NLN1415" s="265"/>
      <c r="NLO1415" s="265"/>
      <c r="NLP1415" s="265"/>
      <c r="NLQ1415" s="265"/>
      <c r="NLR1415" s="265"/>
      <c r="NLS1415" s="265"/>
      <c r="NLT1415" s="265"/>
      <c r="NLU1415" s="265"/>
      <c r="NLV1415" s="265"/>
      <c r="NLW1415" s="265"/>
      <c r="NLX1415" s="265"/>
      <c r="NLY1415" s="265"/>
      <c r="NLZ1415" s="265"/>
      <c r="NMA1415" s="265"/>
      <c r="NMB1415" s="265"/>
      <c r="NMC1415" s="265"/>
      <c r="NMD1415" s="265"/>
      <c r="NME1415" s="265"/>
      <c r="NMF1415" s="265"/>
      <c r="NMG1415" s="265"/>
      <c r="NMH1415" s="265"/>
      <c r="NMI1415" s="265"/>
      <c r="NMJ1415" s="265"/>
      <c r="NMK1415" s="265"/>
      <c r="NML1415" s="265"/>
      <c r="NMM1415" s="265"/>
      <c r="NMN1415" s="265"/>
      <c r="NMO1415" s="265"/>
      <c r="NMP1415" s="265"/>
      <c r="NMQ1415" s="265"/>
      <c r="NMR1415" s="265"/>
      <c r="NMS1415" s="265"/>
      <c r="NMT1415" s="265"/>
      <c r="NMU1415" s="265"/>
      <c r="NMV1415" s="265"/>
      <c r="NMW1415" s="265"/>
      <c r="NMX1415" s="265"/>
      <c r="NMY1415" s="265"/>
      <c r="NMZ1415" s="265"/>
      <c r="NNA1415" s="265"/>
      <c r="NNB1415" s="265"/>
      <c r="NNC1415" s="265"/>
      <c r="NND1415" s="265"/>
      <c r="NNE1415" s="265"/>
      <c r="NNF1415" s="265"/>
      <c r="NNG1415" s="265"/>
      <c r="NNH1415" s="265"/>
      <c r="NNI1415" s="265"/>
      <c r="NNJ1415" s="265"/>
      <c r="NNK1415" s="265"/>
      <c r="NNL1415" s="265"/>
      <c r="NNM1415" s="265"/>
      <c r="NNN1415" s="265"/>
      <c r="NNO1415" s="265"/>
      <c r="NNP1415" s="265"/>
      <c r="NNQ1415" s="265"/>
      <c r="NNR1415" s="265"/>
      <c r="NNS1415" s="265"/>
      <c r="NNT1415" s="265"/>
      <c r="NNU1415" s="265"/>
      <c r="NNV1415" s="265"/>
      <c r="NNW1415" s="265"/>
      <c r="NNX1415" s="265"/>
      <c r="NNY1415" s="265"/>
      <c r="NNZ1415" s="265"/>
      <c r="NOA1415" s="265"/>
      <c r="NOB1415" s="265"/>
      <c r="NOC1415" s="265"/>
      <c r="NOD1415" s="265"/>
      <c r="NOE1415" s="265"/>
      <c r="NOF1415" s="265"/>
      <c r="NOG1415" s="265"/>
      <c r="NOH1415" s="265"/>
      <c r="NOI1415" s="265"/>
      <c r="NOJ1415" s="265"/>
      <c r="NOK1415" s="265"/>
      <c r="NOL1415" s="265"/>
      <c r="NOM1415" s="265"/>
      <c r="NON1415" s="265"/>
      <c r="NOO1415" s="265"/>
      <c r="NOP1415" s="265"/>
      <c r="NOQ1415" s="265"/>
      <c r="NOR1415" s="265"/>
      <c r="NOS1415" s="265"/>
      <c r="NOT1415" s="265"/>
      <c r="NOU1415" s="265"/>
      <c r="NOV1415" s="265"/>
      <c r="NOW1415" s="265"/>
      <c r="NOX1415" s="265"/>
      <c r="NOY1415" s="265"/>
      <c r="NOZ1415" s="265"/>
      <c r="NPA1415" s="265"/>
      <c r="NPB1415" s="265"/>
      <c r="NPC1415" s="265"/>
      <c r="NPD1415" s="265"/>
      <c r="NPE1415" s="265"/>
      <c r="NPF1415" s="265"/>
      <c r="NPG1415" s="265"/>
      <c r="NPH1415" s="265"/>
      <c r="NPI1415" s="265"/>
      <c r="NPJ1415" s="265"/>
      <c r="NPK1415" s="265"/>
      <c r="NPL1415" s="265"/>
      <c r="NPM1415" s="265"/>
      <c r="NPN1415" s="265"/>
      <c r="NPO1415" s="265"/>
      <c r="NPP1415" s="265"/>
      <c r="NPQ1415" s="265"/>
      <c r="NPR1415" s="265"/>
      <c r="NPS1415" s="265"/>
      <c r="NPT1415" s="265"/>
      <c r="NPU1415" s="265"/>
      <c r="NPV1415" s="265"/>
      <c r="NPW1415" s="265"/>
      <c r="NPX1415" s="265"/>
      <c r="NPY1415" s="265"/>
      <c r="NPZ1415" s="265"/>
      <c r="NQA1415" s="265"/>
      <c r="NQB1415" s="265"/>
      <c r="NQC1415" s="265"/>
      <c r="NQD1415" s="265"/>
      <c r="NQE1415" s="265"/>
      <c r="NQF1415" s="265"/>
      <c r="NQG1415" s="265"/>
      <c r="NQH1415" s="265"/>
      <c r="NQI1415" s="265"/>
      <c r="NQJ1415" s="265"/>
      <c r="NQK1415" s="265"/>
      <c r="NQL1415" s="265"/>
      <c r="NQM1415" s="265"/>
      <c r="NQN1415" s="265"/>
      <c r="NQO1415" s="265"/>
      <c r="NQP1415" s="265"/>
      <c r="NQQ1415" s="265"/>
      <c r="NQR1415" s="265"/>
      <c r="NQS1415" s="265"/>
      <c r="NQT1415" s="265"/>
      <c r="NQU1415" s="265"/>
      <c r="NQV1415" s="265"/>
      <c r="NQW1415" s="265"/>
      <c r="NQX1415" s="265"/>
      <c r="NQY1415" s="265"/>
      <c r="NQZ1415" s="265"/>
      <c r="NRA1415" s="265"/>
      <c r="NRB1415" s="265"/>
      <c r="NRC1415" s="265"/>
      <c r="NRD1415" s="265"/>
      <c r="NRE1415" s="265"/>
      <c r="NRF1415" s="265"/>
      <c r="NRG1415" s="265"/>
      <c r="NRH1415" s="265"/>
      <c r="NRI1415" s="265"/>
      <c r="NRJ1415" s="265"/>
      <c r="NRK1415" s="265"/>
      <c r="NRL1415" s="265"/>
      <c r="NRM1415" s="265"/>
      <c r="NRN1415" s="265"/>
      <c r="NRO1415" s="265"/>
      <c r="NRP1415" s="265"/>
      <c r="NRQ1415" s="265"/>
      <c r="NRR1415" s="265"/>
      <c r="NRS1415" s="265"/>
      <c r="NRT1415" s="265"/>
      <c r="NRU1415" s="265"/>
      <c r="NRV1415" s="265"/>
      <c r="NRW1415" s="265"/>
      <c r="NRX1415" s="265"/>
      <c r="NRY1415" s="265"/>
      <c r="NRZ1415" s="265"/>
      <c r="NSA1415" s="265"/>
      <c r="NSB1415" s="265"/>
      <c r="NSC1415" s="265"/>
      <c r="NSD1415" s="265"/>
      <c r="NSE1415" s="265"/>
      <c r="NSF1415" s="265"/>
      <c r="NSG1415" s="265"/>
      <c r="NSH1415" s="265"/>
      <c r="NSI1415" s="265"/>
      <c r="NSJ1415" s="265"/>
      <c r="NSK1415" s="265"/>
      <c r="NSL1415" s="265"/>
      <c r="NSM1415" s="265"/>
      <c r="NSN1415" s="265"/>
      <c r="NSO1415" s="265"/>
      <c r="NSP1415" s="265"/>
      <c r="NSQ1415" s="265"/>
      <c r="NSR1415" s="265"/>
      <c r="NSS1415" s="265"/>
      <c r="NST1415" s="265"/>
      <c r="NSU1415" s="265"/>
      <c r="NSV1415" s="265"/>
      <c r="NSW1415" s="265"/>
      <c r="NSX1415" s="265"/>
      <c r="NSY1415" s="265"/>
      <c r="NSZ1415" s="265"/>
      <c r="NTA1415" s="265"/>
      <c r="NTB1415" s="265"/>
      <c r="NTC1415" s="265"/>
      <c r="NTD1415" s="265"/>
      <c r="NTE1415" s="265"/>
      <c r="NTF1415" s="265"/>
      <c r="NTG1415" s="265"/>
      <c r="NTH1415" s="265"/>
      <c r="NTI1415" s="265"/>
      <c r="NTJ1415" s="265"/>
      <c r="NTK1415" s="265"/>
      <c r="NTL1415" s="265"/>
      <c r="NTM1415" s="265"/>
      <c r="NTN1415" s="265"/>
      <c r="NTO1415" s="265"/>
      <c r="NTP1415" s="265"/>
      <c r="NTQ1415" s="265"/>
      <c r="NTR1415" s="265"/>
      <c r="NTS1415" s="265"/>
      <c r="NTT1415" s="265"/>
      <c r="NTU1415" s="265"/>
      <c r="NTV1415" s="265"/>
      <c r="NTW1415" s="265"/>
      <c r="NTX1415" s="265"/>
      <c r="NTY1415" s="265"/>
      <c r="NTZ1415" s="265"/>
      <c r="NUA1415" s="265"/>
      <c r="NUB1415" s="265"/>
      <c r="NUC1415" s="265"/>
      <c r="NUD1415" s="265"/>
      <c r="NUE1415" s="265"/>
      <c r="NUF1415" s="265"/>
      <c r="NUG1415" s="265"/>
      <c r="NUH1415" s="265"/>
      <c r="NUI1415" s="265"/>
      <c r="NUJ1415" s="265"/>
      <c r="NUK1415" s="265"/>
      <c r="NUL1415" s="265"/>
      <c r="NUM1415" s="265"/>
      <c r="NUN1415" s="265"/>
      <c r="NUO1415" s="265"/>
      <c r="NUP1415" s="265"/>
      <c r="NUQ1415" s="265"/>
      <c r="NUR1415" s="265"/>
      <c r="NUS1415" s="265"/>
      <c r="NUT1415" s="265"/>
      <c r="NUU1415" s="265"/>
      <c r="NUV1415" s="265"/>
      <c r="NUW1415" s="265"/>
      <c r="NUX1415" s="265"/>
      <c r="NUY1415" s="265"/>
      <c r="NUZ1415" s="265"/>
      <c r="NVA1415" s="265"/>
      <c r="NVB1415" s="265"/>
      <c r="NVC1415" s="265"/>
      <c r="NVD1415" s="265"/>
      <c r="NVE1415" s="265"/>
      <c r="NVF1415" s="265"/>
      <c r="NVG1415" s="265"/>
      <c r="NVH1415" s="265"/>
      <c r="NVI1415" s="265"/>
      <c r="NVJ1415" s="265"/>
      <c r="NVK1415" s="265"/>
      <c r="NVL1415" s="265"/>
      <c r="NVM1415" s="265"/>
      <c r="NVN1415" s="265"/>
      <c r="NVO1415" s="265"/>
      <c r="NVP1415" s="265"/>
      <c r="NVQ1415" s="265"/>
      <c r="NVR1415" s="265"/>
      <c r="NVS1415" s="265"/>
      <c r="NVT1415" s="265"/>
      <c r="NVU1415" s="265"/>
      <c r="NVV1415" s="265"/>
      <c r="NVW1415" s="265"/>
      <c r="NVX1415" s="265"/>
      <c r="NVY1415" s="265"/>
      <c r="NVZ1415" s="265"/>
      <c r="NWA1415" s="265"/>
      <c r="NWB1415" s="265"/>
      <c r="NWC1415" s="265"/>
      <c r="NWD1415" s="265"/>
      <c r="NWE1415" s="265"/>
      <c r="NWF1415" s="265"/>
      <c r="NWG1415" s="265"/>
      <c r="NWH1415" s="265"/>
      <c r="NWI1415" s="265"/>
      <c r="NWJ1415" s="265"/>
      <c r="NWK1415" s="265"/>
      <c r="NWL1415" s="265"/>
      <c r="NWM1415" s="265"/>
      <c r="NWN1415" s="265"/>
      <c r="NWO1415" s="265"/>
      <c r="NWP1415" s="265"/>
      <c r="NWQ1415" s="265"/>
      <c r="NWR1415" s="265"/>
      <c r="NWS1415" s="265"/>
      <c r="NWT1415" s="265"/>
      <c r="NWU1415" s="265"/>
      <c r="NWV1415" s="265"/>
      <c r="NWW1415" s="265"/>
      <c r="NWX1415" s="265"/>
      <c r="NWY1415" s="265"/>
      <c r="NWZ1415" s="265"/>
      <c r="NXA1415" s="265"/>
      <c r="NXB1415" s="265"/>
      <c r="NXC1415" s="265"/>
      <c r="NXD1415" s="265"/>
      <c r="NXE1415" s="265"/>
      <c r="NXF1415" s="265"/>
      <c r="NXG1415" s="265"/>
      <c r="NXH1415" s="265"/>
      <c r="NXI1415" s="265"/>
      <c r="NXJ1415" s="265"/>
      <c r="NXK1415" s="265"/>
      <c r="NXL1415" s="265"/>
      <c r="NXM1415" s="265"/>
      <c r="NXN1415" s="265"/>
      <c r="NXO1415" s="265"/>
      <c r="NXP1415" s="265"/>
      <c r="NXQ1415" s="265"/>
      <c r="NXR1415" s="265"/>
      <c r="NXS1415" s="265"/>
      <c r="NXT1415" s="265"/>
      <c r="NXU1415" s="265"/>
      <c r="NXV1415" s="265"/>
      <c r="NXW1415" s="265"/>
      <c r="NXX1415" s="265"/>
      <c r="NXY1415" s="265"/>
      <c r="NXZ1415" s="265"/>
      <c r="NYA1415" s="265"/>
      <c r="NYB1415" s="265"/>
      <c r="NYC1415" s="265"/>
      <c r="NYD1415" s="265"/>
      <c r="NYE1415" s="265"/>
      <c r="NYF1415" s="265"/>
      <c r="NYG1415" s="265"/>
      <c r="NYH1415" s="265"/>
      <c r="NYI1415" s="265"/>
      <c r="NYJ1415" s="265"/>
      <c r="NYK1415" s="265"/>
      <c r="NYL1415" s="265"/>
      <c r="NYM1415" s="265"/>
      <c r="NYN1415" s="265"/>
      <c r="NYO1415" s="265"/>
      <c r="NYP1415" s="265"/>
      <c r="NYQ1415" s="265"/>
      <c r="NYR1415" s="265"/>
      <c r="NYS1415" s="265"/>
      <c r="NYT1415" s="265"/>
      <c r="NYU1415" s="265"/>
      <c r="NYV1415" s="265"/>
      <c r="NYW1415" s="265"/>
      <c r="NYX1415" s="265"/>
      <c r="NYY1415" s="265"/>
      <c r="NYZ1415" s="265"/>
      <c r="NZA1415" s="265"/>
      <c r="NZB1415" s="265"/>
      <c r="NZC1415" s="265"/>
      <c r="NZD1415" s="265"/>
      <c r="NZE1415" s="265"/>
      <c r="NZF1415" s="265"/>
      <c r="NZG1415" s="265"/>
      <c r="NZH1415" s="265"/>
      <c r="NZI1415" s="265"/>
      <c r="NZJ1415" s="265"/>
      <c r="NZK1415" s="265"/>
      <c r="NZL1415" s="265"/>
      <c r="NZM1415" s="265"/>
      <c r="NZN1415" s="265"/>
      <c r="NZO1415" s="265"/>
      <c r="NZP1415" s="265"/>
      <c r="NZQ1415" s="265"/>
      <c r="NZR1415" s="265"/>
      <c r="NZS1415" s="265"/>
      <c r="NZT1415" s="265"/>
      <c r="NZU1415" s="265"/>
      <c r="NZV1415" s="265"/>
      <c r="NZW1415" s="265"/>
      <c r="NZX1415" s="265"/>
      <c r="NZY1415" s="265"/>
      <c r="NZZ1415" s="265"/>
      <c r="OAA1415" s="265"/>
      <c r="OAB1415" s="265"/>
      <c r="OAC1415" s="265"/>
      <c r="OAD1415" s="265"/>
      <c r="OAE1415" s="265"/>
      <c r="OAF1415" s="265"/>
      <c r="OAG1415" s="265"/>
      <c r="OAH1415" s="265"/>
      <c r="OAI1415" s="265"/>
      <c r="OAJ1415" s="265"/>
      <c r="OAK1415" s="265"/>
      <c r="OAL1415" s="265"/>
      <c r="OAM1415" s="265"/>
      <c r="OAN1415" s="265"/>
      <c r="OAO1415" s="265"/>
      <c r="OAP1415" s="265"/>
      <c r="OAQ1415" s="265"/>
      <c r="OAR1415" s="265"/>
      <c r="OAS1415" s="265"/>
      <c r="OAT1415" s="265"/>
      <c r="OAU1415" s="265"/>
      <c r="OAV1415" s="265"/>
      <c r="OAW1415" s="265"/>
      <c r="OAX1415" s="265"/>
      <c r="OAY1415" s="265"/>
      <c r="OAZ1415" s="265"/>
      <c r="OBA1415" s="265"/>
      <c r="OBB1415" s="265"/>
      <c r="OBC1415" s="265"/>
      <c r="OBD1415" s="265"/>
      <c r="OBE1415" s="265"/>
      <c r="OBF1415" s="265"/>
      <c r="OBG1415" s="265"/>
      <c r="OBH1415" s="265"/>
      <c r="OBI1415" s="265"/>
      <c r="OBJ1415" s="265"/>
      <c r="OBK1415" s="265"/>
      <c r="OBL1415" s="265"/>
      <c r="OBM1415" s="265"/>
      <c r="OBN1415" s="265"/>
      <c r="OBO1415" s="265"/>
      <c r="OBP1415" s="265"/>
      <c r="OBQ1415" s="265"/>
      <c r="OBR1415" s="265"/>
      <c r="OBS1415" s="265"/>
      <c r="OBT1415" s="265"/>
      <c r="OBU1415" s="265"/>
      <c r="OBV1415" s="265"/>
      <c r="OBW1415" s="265"/>
      <c r="OBX1415" s="265"/>
      <c r="OBY1415" s="265"/>
      <c r="OBZ1415" s="265"/>
      <c r="OCA1415" s="265"/>
      <c r="OCB1415" s="265"/>
      <c r="OCC1415" s="265"/>
      <c r="OCD1415" s="265"/>
      <c r="OCE1415" s="265"/>
      <c r="OCF1415" s="265"/>
      <c r="OCG1415" s="265"/>
      <c r="OCH1415" s="265"/>
      <c r="OCI1415" s="265"/>
      <c r="OCJ1415" s="265"/>
      <c r="OCK1415" s="265"/>
      <c r="OCL1415" s="265"/>
      <c r="OCM1415" s="265"/>
      <c r="OCN1415" s="265"/>
      <c r="OCO1415" s="265"/>
      <c r="OCP1415" s="265"/>
      <c r="OCQ1415" s="265"/>
      <c r="OCR1415" s="265"/>
      <c r="OCS1415" s="265"/>
      <c r="OCT1415" s="265"/>
      <c r="OCU1415" s="265"/>
      <c r="OCV1415" s="265"/>
      <c r="OCW1415" s="265"/>
      <c r="OCX1415" s="265"/>
      <c r="OCY1415" s="265"/>
      <c r="OCZ1415" s="265"/>
      <c r="ODA1415" s="265"/>
      <c r="ODB1415" s="265"/>
      <c r="ODC1415" s="265"/>
      <c r="ODD1415" s="265"/>
      <c r="ODE1415" s="265"/>
      <c r="ODF1415" s="265"/>
      <c r="ODG1415" s="265"/>
      <c r="ODH1415" s="265"/>
      <c r="ODI1415" s="265"/>
      <c r="ODJ1415" s="265"/>
      <c r="ODK1415" s="265"/>
      <c r="ODL1415" s="265"/>
      <c r="ODM1415" s="265"/>
      <c r="ODN1415" s="265"/>
      <c r="ODO1415" s="265"/>
      <c r="ODP1415" s="265"/>
      <c r="ODQ1415" s="265"/>
      <c r="ODR1415" s="265"/>
      <c r="ODS1415" s="265"/>
      <c r="ODT1415" s="265"/>
      <c r="ODU1415" s="265"/>
      <c r="ODV1415" s="265"/>
      <c r="ODW1415" s="265"/>
      <c r="ODX1415" s="265"/>
      <c r="ODY1415" s="265"/>
      <c r="ODZ1415" s="265"/>
      <c r="OEA1415" s="265"/>
      <c r="OEB1415" s="265"/>
      <c r="OEC1415" s="265"/>
      <c r="OED1415" s="265"/>
      <c r="OEE1415" s="265"/>
      <c r="OEF1415" s="265"/>
      <c r="OEG1415" s="265"/>
      <c r="OEH1415" s="265"/>
      <c r="OEI1415" s="265"/>
      <c r="OEJ1415" s="265"/>
      <c r="OEK1415" s="265"/>
      <c r="OEL1415" s="265"/>
      <c r="OEM1415" s="265"/>
      <c r="OEN1415" s="265"/>
      <c r="OEO1415" s="265"/>
      <c r="OEP1415" s="265"/>
      <c r="OEQ1415" s="265"/>
      <c r="OER1415" s="265"/>
      <c r="OES1415" s="265"/>
      <c r="OET1415" s="265"/>
      <c r="OEU1415" s="265"/>
      <c r="OEV1415" s="265"/>
      <c r="OEW1415" s="265"/>
      <c r="OEX1415" s="265"/>
      <c r="OEY1415" s="265"/>
      <c r="OEZ1415" s="265"/>
      <c r="OFA1415" s="265"/>
      <c r="OFB1415" s="265"/>
      <c r="OFC1415" s="265"/>
      <c r="OFD1415" s="265"/>
      <c r="OFE1415" s="265"/>
      <c r="OFF1415" s="265"/>
      <c r="OFG1415" s="265"/>
      <c r="OFH1415" s="265"/>
      <c r="OFI1415" s="265"/>
      <c r="OFJ1415" s="265"/>
      <c r="OFK1415" s="265"/>
      <c r="OFL1415" s="265"/>
      <c r="OFM1415" s="265"/>
      <c r="OFN1415" s="265"/>
      <c r="OFO1415" s="265"/>
      <c r="OFP1415" s="265"/>
      <c r="OFQ1415" s="265"/>
      <c r="OFR1415" s="265"/>
      <c r="OFS1415" s="265"/>
      <c r="OFT1415" s="265"/>
      <c r="OFU1415" s="265"/>
      <c r="OFV1415" s="265"/>
      <c r="OFW1415" s="265"/>
      <c r="OFX1415" s="265"/>
      <c r="OFY1415" s="265"/>
      <c r="OFZ1415" s="265"/>
      <c r="OGA1415" s="265"/>
      <c r="OGB1415" s="265"/>
      <c r="OGC1415" s="265"/>
      <c r="OGD1415" s="265"/>
      <c r="OGE1415" s="265"/>
      <c r="OGF1415" s="265"/>
      <c r="OGG1415" s="265"/>
      <c r="OGH1415" s="265"/>
      <c r="OGI1415" s="265"/>
      <c r="OGJ1415" s="265"/>
      <c r="OGK1415" s="265"/>
      <c r="OGL1415" s="265"/>
      <c r="OGM1415" s="265"/>
      <c r="OGN1415" s="265"/>
      <c r="OGO1415" s="265"/>
      <c r="OGP1415" s="265"/>
      <c r="OGQ1415" s="265"/>
      <c r="OGR1415" s="265"/>
      <c r="OGS1415" s="265"/>
      <c r="OGT1415" s="265"/>
      <c r="OGU1415" s="265"/>
      <c r="OGV1415" s="265"/>
      <c r="OGW1415" s="265"/>
      <c r="OGX1415" s="265"/>
      <c r="OGY1415" s="265"/>
      <c r="OGZ1415" s="265"/>
      <c r="OHA1415" s="265"/>
      <c r="OHB1415" s="265"/>
      <c r="OHC1415" s="265"/>
      <c r="OHD1415" s="265"/>
      <c r="OHE1415" s="265"/>
      <c r="OHF1415" s="265"/>
      <c r="OHG1415" s="265"/>
      <c r="OHH1415" s="265"/>
      <c r="OHI1415" s="265"/>
      <c r="OHJ1415" s="265"/>
      <c r="OHK1415" s="265"/>
      <c r="OHL1415" s="265"/>
      <c r="OHM1415" s="265"/>
      <c r="OHN1415" s="265"/>
      <c r="OHO1415" s="265"/>
      <c r="OHP1415" s="265"/>
      <c r="OHQ1415" s="265"/>
      <c r="OHR1415" s="265"/>
      <c r="OHS1415" s="265"/>
      <c r="OHT1415" s="265"/>
      <c r="OHU1415" s="265"/>
      <c r="OHV1415" s="265"/>
      <c r="OHW1415" s="265"/>
      <c r="OHX1415" s="265"/>
      <c r="OHY1415" s="265"/>
      <c r="OHZ1415" s="265"/>
      <c r="OIA1415" s="265"/>
      <c r="OIB1415" s="265"/>
      <c r="OIC1415" s="265"/>
      <c r="OID1415" s="265"/>
      <c r="OIE1415" s="265"/>
      <c r="OIF1415" s="265"/>
      <c r="OIG1415" s="265"/>
      <c r="OIH1415" s="265"/>
      <c r="OII1415" s="265"/>
      <c r="OIJ1415" s="265"/>
      <c r="OIK1415" s="265"/>
      <c r="OIL1415" s="265"/>
      <c r="OIM1415" s="265"/>
      <c r="OIN1415" s="265"/>
      <c r="OIO1415" s="265"/>
      <c r="OIP1415" s="265"/>
      <c r="OIQ1415" s="265"/>
      <c r="OIR1415" s="265"/>
      <c r="OIS1415" s="265"/>
      <c r="OIT1415" s="265"/>
      <c r="OIU1415" s="265"/>
      <c r="OIV1415" s="265"/>
      <c r="OIW1415" s="265"/>
      <c r="OIX1415" s="265"/>
      <c r="OIY1415" s="265"/>
      <c r="OIZ1415" s="265"/>
      <c r="OJA1415" s="265"/>
      <c r="OJB1415" s="265"/>
      <c r="OJC1415" s="265"/>
      <c r="OJD1415" s="265"/>
      <c r="OJE1415" s="265"/>
      <c r="OJF1415" s="265"/>
      <c r="OJG1415" s="265"/>
      <c r="OJH1415" s="265"/>
      <c r="OJI1415" s="265"/>
      <c r="OJJ1415" s="265"/>
      <c r="OJK1415" s="265"/>
      <c r="OJL1415" s="265"/>
      <c r="OJM1415" s="265"/>
      <c r="OJN1415" s="265"/>
      <c r="OJO1415" s="265"/>
      <c r="OJP1415" s="265"/>
      <c r="OJQ1415" s="265"/>
      <c r="OJR1415" s="265"/>
      <c r="OJS1415" s="265"/>
      <c r="OJT1415" s="265"/>
      <c r="OJU1415" s="265"/>
      <c r="OJV1415" s="265"/>
      <c r="OJW1415" s="265"/>
      <c r="OJX1415" s="265"/>
      <c r="OJY1415" s="265"/>
      <c r="OJZ1415" s="265"/>
      <c r="OKA1415" s="265"/>
      <c r="OKB1415" s="265"/>
      <c r="OKC1415" s="265"/>
      <c r="OKD1415" s="265"/>
      <c r="OKE1415" s="265"/>
      <c r="OKF1415" s="265"/>
      <c r="OKG1415" s="265"/>
      <c r="OKH1415" s="265"/>
      <c r="OKI1415" s="265"/>
      <c r="OKJ1415" s="265"/>
      <c r="OKK1415" s="265"/>
      <c r="OKL1415" s="265"/>
      <c r="OKM1415" s="265"/>
      <c r="OKN1415" s="265"/>
      <c r="OKO1415" s="265"/>
      <c r="OKP1415" s="265"/>
      <c r="OKQ1415" s="265"/>
      <c r="OKR1415" s="265"/>
      <c r="OKS1415" s="265"/>
      <c r="OKT1415" s="265"/>
      <c r="OKU1415" s="265"/>
      <c r="OKV1415" s="265"/>
      <c r="OKW1415" s="265"/>
      <c r="OKX1415" s="265"/>
      <c r="OKY1415" s="265"/>
      <c r="OKZ1415" s="265"/>
      <c r="OLA1415" s="265"/>
      <c r="OLB1415" s="265"/>
      <c r="OLC1415" s="265"/>
      <c r="OLD1415" s="265"/>
      <c r="OLE1415" s="265"/>
      <c r="OLF1415" s="265"/>
      <c r="OLG1415" s="265"/>
      <c r="OLH1415" s="265"/>
      <c r="OLI1415" s="265"/>
      <c r="OLJ1415" s="265"/>
      <c r="OLK1415" s="265"/>
      <c r="OLL1415" s="265"/>
      <c r="OLM1415" s="265"/>
      <c r="OLN1415" s="265"/>
      <c r="OLO1415" s="265"/>
      <c r="OLP1415" s="265"/>
      <c r="OLQ1415" s="265"/>
      <c r="OLR1415" s="265"/>
      <c r="OLS1415" s="265"/>
      <c r="OLT1415" s="265"/>
      <c r="OLU1415" s="265"/>
      <c r="OLV1415" s="265"/>
      <c r="OLW1415" s="265"/>
      <c r="OLX1415" s="265"/>
      <c r="OLY1415" s="265"/>
      <c r="OLZ1415" s="265"/>
      <c r="OMA1415" s="265"/>
      <c r="OMB1415" s="265"/>
      <c r="OMC1415" s="265"/>
      <c r="OMD1415" s="265"/>
      <c r="OME1415" s="265"/>
      <c r="OMF1415" s="265"/>
      <c r="OMG1415" s="265"/>
      <c r="OMH1415" s="265"/>
      <c r="OMI1415" s="265"/>
      <c r="OMJ1415" s="265"/>
      <c r="OMK1415" s="265"/>
      <c r="OML1415" s="265"/>
      <c r="OMM1415" s="265"/>
      <c r="OMN1415" s="265"/>
      <c r="OMO1415" s="265"/>
      <c r="OMP1415" s="265"/>
      <c r="OMQ1415" s="265"/>
      <c r="OMR1415" s="265"/>
      <c r="OMS1415" s="265"/>
      <c r="OMT1415" s="265"/>
      <c r="OMU1415" s="265"/>
      <c r="OMV1415" s="265"/>
      <c r="OMW1415" s="265"/>
      <c r="OMX1415" s="265"/>
      <c r="OMY1415" s="265"/>
      <c r="OMZ1415" s="265"/>
      <c r="ONA1415" s="265"/>
      <c r="ONB1415" s="265"/>
      <c r="ONC1415" s="265"/>
      <c r="OND1415" s="265"/>
      <c r="ONE1415" s="265"/>
      <c r="ONF1415" s="265"/>
      <c r="ONG1415" s="265"/>
      <c r="ONH1415" s="265"/>
      <c r="ONI1415" s="265"/>
      <c r="ONJ1415" s="265"/>
      <c r="ONK1415" s="265"/>
      <c r="ONL1415" s="265"/>
      <c r="ONM1415" s="265"/>
      <c r="ONN1415" s="265"/>
      <c r="ONO1415" s="265"/>
      <c r="ONP1415" s="265"/>
      <c r="ONQ1415" s="265"/>
      <c r="ONR1415" s="265"/>
      <c r="ONS1415" s="265"/>
      <c r="ONT1415" s="265"/>
      <c r="ONU1415" s="265"/>
      <c r="ONV1415" s="265"/>
      <c r="ONW1415" s="265"/>
      <c r="ONX1415" s="265"/>
      <c r="ONY1415" s="265"/>
      <c r="ONZ1415" s="265"/>
      <c r="OOA1415" s="265"/>
      <c r="OOB1415" s="265"/>
      <c r="OOC1415" s="265"/>
      <c r="OOD1415" s="265"/>
      <c r="OOE1415" s="265"/>
      <c r="OOF1415" s="265"/>
      <c r="OOG1415" s="265"/>
      <c r="OOH1415" s="265"/>
      <c r="OOI1415" s="265"/>
      <c r="OOJ1415" s="265"/>
      <c r="OOK1415" s="265"/>
      <c r="OOL1415" s="265"/>
      <c r="OOM1415" s="265"/>
      <c r="OON1415" s="265"/>
      <c r="OOO1415" s="265"/>
      <c r="OOP1415" s="265"/>
      <c r="OOQ1415" s="265"/>
      <c r="OOR1415" s="265"/>
      <c r="OOS1415" s="265"/>
      <c r="OOT1415" s="265"/>
      <c r="OOU1415" s="265"/>
      <c r="OOV1415" s="265"/>
      <c r="OOW1415" s="265"/>
      <c r="OOX1415" s="265"/>
      <c r="OOY1415" s="265"/>
      <c r="OOZ1415" s="265"/>
      <c r="OPA1415" s="265"/>
      <c r="OPB1415" s="265"/>
      <c r="OPC1415" s="265"/>
      <c r="OPD1415" s="265"/>
      <c r="OPE1415" s="265"/>
      <c r="OPF1415" s="265"/>
      <c r="OPG1415" s="265"/>
      <c r="OPH1415" s="265"/>
      <c r="OPI1415" s="265"/>
      <c r="OPJ1415" s="265"/>
      <c r="OPK1415" s="265"/>
      <c r="OPL1415" s="265"/>
      <c r="OPM1415" s="265"/>
      <c r="OPN1415" s="265"/>
      <c r="OPO1415" s="265"/>
      <c r="OPP1415" s="265"/>
      <c r="OPQ1415" s="265"/>
      <c r="OPR1415" s="265"/>
      <c r="OPS1415" s="265"/>
      <c r="OPT1415" s="265"/>
      <c r="OPU1415" s="265"/>
      <c r="OPV1415" s="265"/>
      <c r="OPW1415" s="265"/>
      <c r="OPX1415" s="265"/>
      <c r="OPY1415" s="265"/>
      <c r="OPZ1415" s="265"/>
      <c r="OQA1415" s="265"/>
      <c r="OQB1415" s="265"/>
      <c r="OQC1415" s="265"/>
      <c r="OQD1415" s="265"/>
      <c r="OQE1415" s="265"/>
      <c r="OQF1415" s="265"/>
      <c r="OQG1415" s="265"/>
      <c r="OQH1415" s="265"/>
      <c r="OQI1415" s="265"/>
      <c r="OQJ1415" s="265"/>
      <c r="OQK1415" s="265"/>
      <c r="OQL1415" s="265"/>
      <c r="OQM1415" s="265"/>
      <c r="OQN1415" s="265"/>
      <c r="OQO1415" s="265"/>
      <c r="OQP1415" s="265"/>
      <c r="OQQ1415" s="265"/>
      <c r="OQR1415" s="265"/>
      <c r="OQS1415" s="265"/>
      <c r="OQT1415" s="265"/>
      <c r="OQU1415" s="265"/>
      <c r="OQV1415" s="265"/>
      <c r="OQW1415" s="265"/>
      <c r="OQX1415" s="265"/>
      <c r="OQY1415" s="265"/>
      <c r="OQZ1415" s="265"/>
      <c r="ORA1415" s="265"/>
      <c r="ORB1415" s="265"/>
      <c r="ORC1415" s="265"/>
      <c r="ORD1415" s="265"/>
      <c r="ORE1415" s="265"/>
      <c r="ORF1415" s="265"/>
      <c r="ORG1415" s="265"/>
      <c r="ORH1415" s="265"/>
      <c r="ORI1415" s="265"/>
      <c r="ORJ1415" s="265"/>
      <c r="ORK1415" s="265"/>
      <c r="ORL1415" s="265"/>
      <c r="ORM1415" s="265"/>
      <c r="ORN1415" s="265"/>
      <c r="ORO1415" s="265"/>
      <c r="ORP1415" s="265"/>
      <c r="ORQ1415" s="265"/>
      <c r="ORR1415" s="265"/>
      <c r="ORS1415" s="265"/>
      <c r="ORT1415" s="265"/>
      <c r="ORU1415" s="265"/>
      <c r="ORV1415" s="265"/>
      <c r="ORW1415" s="265"/>
      <c r="ORX1415" s="265"/>
      <c r="ORY1415" s="265"/>
      <c r="ORZ1415" s="265"/>
      <c r="OSA1415" s="265"/>
      <c r="OSB1415" s="265"/>
      <c r="OSC1415" s="265"/>
      <c r="OSD1415" s="265"/>
      <c r="OSE1415" s="265"/>
      <c r="OSF1415" s="265"/>
      <c r="OSG1415" s="265"/>
      <c r="OSH1415" s="265"/>
      <c r="OSI1415" s="265"/>
      <c r="OSJ1415" s="265"/>
      <c r="OSK1415" s="265"/>
      <c r="OSL1415" s="265"/>
      <c r="OSM1415" s="265"/>
      <c r="OSN1415" s="265"/>
      <c r="OSO1415" s="265"/>
      <c r="OSP1415" s="265"/>
      <c r="OSQ1415" s="265"/>
      <c r="OSR1415" s="265"/>
      <c r="OSS1415" s="265"/>
      <c r="OST1415" s="265"/>
      <c r="OSU1415" s="265"/>
      <c r="OSV1415" s="265"/>
      <c r="OSW1415" s="265"/>
      <c r="OSX1415" s="265"/>
      <c r="OSY1415" s="265"/>
      <c r="OSZ1415" s="265"/>
      <c r="OTA1415" s="265"/>
      <c r="OTB1415" s="265"/>
      <c r="OTC1415" s="265"/>
      <c r="OTD1415" s="265"/>
      <c r="OTE1415" s="265"/>
      <c r="OTF1415" s="265"/>
      <c r="OTG1415" s="265"/>
      <c r="OTH1415" s="265"/>
      <c r="OTI1415" s="265"/>
      <c r="OTJ1415" s="265"/>
      <c r="OTK1415" s="265"/>
      <c r="OTL1415" s="265"/>
      <c r="OTM1415" s="265"/>
      <c r="OTN1415" s="265"/>
      <c r="OTO1415" s="265"/>
      <c r="OTP1415" s="265"/>
      <c r="OTQ1415" s="265"/>
      <c r="OTR1415" s="265"/>
      <c r="OTS1415" s="265"/>
      <c r="OTT1415" s="265"/>
      <c r="OTU1415" s="265"/>
      <c r="OTV1415" s="265"/>
      <c r="OTW1415" s="265"/>
      <c r="OTX1415" s="265"/>
      <c r="OTY1415" s="265"/>
      <c r="OTZ1415" s="265"/>
      <c r="OUA1415" s="265"/>
      <c r="OUB1415" s="265"/>
      <c r="OUC1415" s="265"/>
      <c r="OUD1415" s="265"/>
      <c r="OUE1415" s="265"/>
      <c r="OUF1415" s="265"/>
      <c r="OUG1415" s="265"/>
      <c r="OUH1415" s="265"/>
      <c r="OUI1415" s="265"/>
      <c r="OUJ1415" s="265"/>
      <c r="OUK1415" s="265"/>
      <c r="OUL1415" s="265"/>
      <c r="OUM1415" s="265"/>
      <c r="OUN1415" s="265"/>
      <c r="OUO1415" s="265"/>
      <c r="OUP1415" s="265"/>
      <c r="OUQ1415" s="265"/>
      <c r="OUR1415" s="265"/>
      <c r="OUS1415" s="265"/>
      <c r="OUT1415" s="265"/>
      <c r="OUU1415" s="265"/>
      <c r="OUV1415" s="265"/>
      <c r="OUW1415" s="265"/>
      <c r="OUX1415" s="265"/>
      <c r="OUY1415" s="265"/>
      <c r="OUZ1415" s="265"/>
      <c r="OVA1415" s="265"/>
      <c r="OVB1415" s="265"/>
      <c r="OVC1415" s="265"/>
      <c r="OVD1415" s="265"/>
      <c r="OVE1415" s="265"/>
      <c r="OVF1415" s="265"/>
      <c r="OVG1415" s="265"/>
      <c r="OVH1415" s="265"/>
      <c r="OVI1415" s="265"/>
      <c r="OVJ1415" s="265"/>
      <c r="OVK1415" s="265"/>
      <c r="OVL1415" s="265"/>
      <c r="OVM1415" s="265"/>
      <c r="OVN1415" s="265"/>
      <c r="OVO1415" s="265"/>
      <c r="OVP1415" s="265"/>
      <c r="OVQ1415" s="265"/>
      <c r="OVR1415" s="265"/>
      <c r="OVS1415" s="265"/>
      <c r="OVT1415" s="265"/>
      <c r="OVU1415" s="265"/>
      <c r="OVV1415" s="265"/>
      <c r="OVW1415" s="265"/>
      <c r="OVX1415" s="265"/>
      <c r="OVY1415" s="265"/>
      <c r="OVZ1415" s="265"/>
      <c r="OWA1415" s="265"/>
      <c r="OWB1415" s="265"/>
      <c r="OWC1415" s="265"/>
      <c r="OWD1415" s="265"/>
      <c r="OWE1415" s="265"/>
      <c r="OWF1415" s="265"/>
      <c r="OWG1415" s="265"/>
      <c r="OWH1415" s="265"/>
      <c r="OWI1415" s="265"/>
      <c r="OWJ1415" s="265"/>
      <c r="OWK1415" s="265"/>
      <c r="OWL1415" s="265"/>
      <c r="OWM1415" s="265"/>
      <c r="OWN1415" s="265"/>
      <c r="OWO1415" s="265"/>
      <c r="OWP1415" s="265"/>
      <c r="OWQ1415" s="265"/>
      <c r="OWR1415" s="265"/>
      <c r="OWS1415" s="265"/>
      <c r="OWT1415" s="265"/>
      <c r="OWU1415" s="265"/>
      <c r="OWV1415" s="265"/>
      <c r="OWW1415" s="265"/>
      <c r="OWX1415" s="265"/>
      <c r="OWY1415" s="265"/>
      <c r="OWZ1415" s="265"/>
      <c r="OXA1415" s="265"/>
      <c r="OXB1415" s="265"/>
      <c r="OXC1415" s="265"/>
      <c r="OXD1415" s="265"/>
      <c r="OXE1415" s="265"/>
      <c r="OXF1415" s="265"/>
      <c r="OXG1415" s="265"/>
      <c r="OXH1415" s="265"/>
      <c r="OXI1415" s="265"/>
      <c r="OXJ1415" s="265"/>
      <c r="OXK1415" s="265"/>
      <c r="OXL1415" s="265"/>
      <c r="OXM1415" s="265"/>
      <c r="OXN1415" s="265"/>
      <c r="OXO1415" s="265"/>
      <c r="OXP1415" s="265"/>
      <c r="OXQ1415" s="265"/>
      <c r="OXR1415" s="265"/>
      <c r="OXS1415" s="265"/>
      <c r="OXT1415" s="265"/>
      <c r="OXU1415" s="265"/>
      <c r="OXV1415" s="265"/>
      <c r="OXW1415" s="265"/>
      <c r="OXX1415" s="265"/>
      <c r="OXY1415" s="265"/>
      <c r="OXZ1415" s="265"/>
      <c r="OYA1415" s="265"/>
      <c r="OYB1415" s="265"/>
      <c r="OYC1415" s="265"/>
      <c r="OYD1415" s="265"/>
      <c r="OYE1415" s="265"/>
      <c r="OYF1415" s="265"/>
      <c r="OYG1415" s="265"/>
      <c r="OYH1415" s="265"/>
      <c r="OYI1415" s="265"/>
      <c r="OYJ1415" s="265"/>
      <c r="OYK1415" s="265"/>
      <c r="OYL1415" s="265"/>
      <c r="OYM1415" s="265"/>
      <c r="OYN1415" s="265"/>
      <c r="OYO1415" s="265"/>
      <c r="OYP1415" s="265"/>
      <c r="OYQ1415" s="265"/>
      <c r="OYR1415" s="265"/>
      <c r="OYS1415" s="265"/>
      <c r="OYT1415" s="265"/>
      <c r="OYU1415" s="265"/>
      <c r="OYV1415" s="265"/>
      <c r="OYW1415" s="265"/>
      <c r="OYX1415" s="265"/>
      <c r="OYY1415" s="265"/>
      <c r="OYZ1415" s="265"/>
      <c r="OZA1415" s="265"/>
      <c r="OZB1415" s="265"/>
      <c r="OZC1415" s="265"/>
      <c r="OZD1415" s="265"/>
      <c r="OZE1415" s="265"/>
      <c r="OZF1415" s="265"/>
      <c r="OZG1415" s="265"/>
      <c r="OZH1415" s="265"/>
      <c r="OZI1415" s="265"/>
      <c r="OZJ1415" s="265"/>
      <c r="OZK1415" s="265"/>
      <c r="OZL1415" s="265"/>
      <c r="OZM1415" s="265"/>
      <c r="OZN1415" s="265"/>
      <c r="OZO1415" s="265"/>
      <c r="OZP1415" s="265"/>
      <c r="OZQ1415" s="265"/>
      <c r="OZR1415" s="265"/>
      <c r="OZS1415" s="265"/>
      <c r="OZT1415" s="265"/>
      <c r="OZU1415" s="265"/>
      <c r="OZV1415" s="265"/>
      <c r="OZW1415" s="265"/>
      <c r="OZX1415" s="265"/>
      <c r="OZY1415" s="265"/>
      <c r="OZZ1415" s="265"/>
      <c r="PAA1415" s="265"/>
      <c r="PAB1415" s="265"/>
      <c r="PAC1415" s="265"/>
      <c r="PAD1415" s="265"/>
      <c r="PAE1415" s="265"/>
      <c r="PAF1415" s="265"/>
      <c r="PAG1415" s="265"/>
      <c r="PAH1415" s="265"/>
      <c r="PAI1415" s="265"/>
      <c r="PAJ1415" s="265"/>
      <c r="PAK1415" s="265"/>
      <c r="PAL1415" s="265"/>
      <c r="PAM1415" s="265"/>
      <c r="PAN1415" s="265"/>
      <c r="PAO1415" s="265"/>
      <c r="PAP1415" s="265"/>
      <c r="PAQ1415" s="265"/>
      <c r="PAR1415" s="265"/>
      <c r="PAS1415" s="265"/>
      <c r="PAT1415" s="265"/>
      <c r="PAU1415" s="265"/>
      <c r="PAV1415" s="265"/>
      <c r="PAW1415" s="265"/>
      <c r="PAX1415" s="265"/>
      <c r="PAY1415" s="265"/>
      <c r="PAZ1415" s="265"/>
      <c r="PBA1415" s="265"/>
      <c r="PBB1415" s="265"/>
      <c r="PBC1415" s="265"/>
      <c r="PBD1415" s="265"/>
      <c r="PBE1415" s="265"/>
      <c r="PBF1415" s="265"/>
      <c r="PBG1415" s="265"/>
      <c r="PBH1415" s="265"/>
      <c r="PBI1415" s="265"/>
      <c r="PBJ1415" s="265"/>
      <c r="PBK1415" s="265"/>
      <c r="PBL1415" s="265"/>
      <c r="PBM1415" s="265"/>
      <c r="PBN1415" s="265"/>
      <c r="PBO1415" s="265"/>
      <c r="PBP1415" s="265"/>
      <c r="PBQ1415" s="265"/>
      <c r="PBR1415" s="265"/>
      <c r="PBS1415" s="265"/>
      <c r="PBT1415" s="265"/>
      <c r="PBU1415" s="265"/>
      <c r="PBV1415" s="265"/>
      <c r="PBW1415" s="265"/>
      <c r="PBX1415" s="265"/>
      <c r="PBY1415" s="265"/>
      <c r="PBZ1415" s="265"/>
      <c r="PCA1415" s="265"/>
      <c r="PCB1415" s="265"/>
      <c r="PCC1415" s="265"/>
      <c r="PCD1415" s="265"/>
      <c r="PCE1415" s="265"/>
      <c r="PCF1415" s="265"/>
      <c r="PCG1415" s="265"/>
      <c r="PCH1415" s="265"/>
      <c r="PCI1415" s="265"/>
      <c r="PCJ1415" s="265"/>
      <c r="PCK1415" s="265"/>
      <c r="PCL1415" s="265"/>
      <c r="PCM1415" s="265"/>
      <c r="PCN1415" s="265"/>
      <c r="PCO1415" s="265"/>
      <c r="PCP1415" s="265"/>
      <c r="PCQ1415" s="265"/>
      <c r="PCR1415" s="265"/>
      <c r="PCS1415" s="265"/>
      <c r="PCT1415" s="265"/>
      <c r="PCU1415" s="265"/>
      <c r="PCV1415" s="265"/>
      <c r="PCW1415" s="265"/>
      <c r="PCX1415" s="265"/>
      <c r="PCY1415" s="265"/>
      <c r="PCZ1415" s="265"/>
      <c r="PDA1415" s="265"/>
      <c r="PDB1415" s="265"/>
      <c r="PDC1415" s="265"/>
      <c r="PDD1415" s="265"/>
      <c r="PDE1415" s="265"/>
      <c r="PDF1415" s="265"/>
      <c r="PDG1415" s="265"/>
      <c r="PDH1415" s="265"/>
      <c r="PDI1415" s="265"/>
      <c r="PDJ1415" s="265"/>
      <c r="PDK1415" s="265"/>
      <c r="PDL1415" s="265"/>
      <c r="PDM1415" s="265"/>
      <c r="PDN1415" s="265"/>
      <c r="PDO1415" s="265"/>
      <c r="PDP1415" s="265"/>
      <c r="PDQ1415" s="265"/>
      <c r="PDR1415" s="265"/>
      <c r="PDS1415" s="265"/>
      <c r="PDT1415" s="265"/>
      <c r="PDU1415" s="265"/>
      <c r="PDV1415" s="265"/>
      <c r="PDW1415" s="265"/>
      <c r="PDX1415" s="265"/>
      <c r="PDY1415" s="265"/>
      <c r="PDZ1415" s="265"/>
      <c r="PEA1415" s="265"/>
      <c r="PEB1415" s="265"/>
      <c r="PEC1415" s="265"/>
      <c r="PED1415" s="265"/>
      <c r="PEE1415" s="265"/>
      <c r="PEF1415" s="265"/>
      <c r="PEG1415" s="265"/>
      <c r="PEH1415" s="265"/>
      <c r="PEI1415" s="265"/>
      <c r="PEJ1415" s="265"/>
      <c r="PEK1415" s="265"/>
      <c r="PEL1415" s="265"/>
      <c r="PEM1415" s="265"/>
      <c r="PEN1415" s="265"/>
      <c r="PEO1415" s="265"/>
      <c r="PEP1415" s="265"/>
      <c r="PEQ1415" s="265"/>
      <c r="PER1415" s="265"/>
      <c r="PES1415" s="265"/>
      <c r="PET1415" s="265"/>
      <c r="PEU1415" s="265"/>
      <c r="PEV1415" s="265"/>
      <c r="PEW1415" s="265"/>
      <c r="PEX1415" s="265"/>
      <c r="PEY1415" s="265"/>
      <c r="PEZ1415" s="265"/>
      <c r="PFA1415" s="265"/>
      <c r="PFB1415" s="265"/>
      <c r="PFC1415" s="265"/>
      <c r="PFD1415" s="265"/>
      <c r="PFE1415" s="265"/>
      <c r="PFF1415" s="265"/>
      <c r="PFG1415" s="265"/>
      <c r="PFH1415" s="265"/>
      <c r="PFI1415" s="265"/>
      <c r="PFJ1415" s="265"/>
      <c r="PFK1415" s="265"/>
      <c r="PFL1415" s="265"/>
      <c r="PFM1415" s="265"/>
      <c r="PFN1415" s="265"/>
      <c r="PFO1415" s="265"/>
      <c r="PFP1415" s="265"/>
      <c r="PFQ1415" s="265"/>
      <c r="PFR1415" s="265"/>
      <c r="PFS1415" s="265"/>
      <c r="PFT1415" s="265"/>
      <c r="PFU1415" s="265"/>
      <c r="PFV1415" s="265"/>
      <c r="PFW1415" s="265"/>
      <c r="PFX1415" s="265"/>
      <c r="PFY1415" s="265"/>
      <c r="PFZ1415" s="265"/>
      <c r="PGA1415" s="265"/>
      <c r="PGB1415" s="265"/>
      <c r="PGC1415" s="265"/>
      <c r="PGD1415" s="265"/>
      <c r="PGE1415" s="265"/>
      <c r="PGF1415" s="265"/>
      <c r="PGG1415" s="265"/>
      <c r="PGH1415" s="265"/>
      <c r="PGI1415" s="265"/>
      <c r="PGJ1415" s="265"/>
      <c r="PGK1415" s="265"/>
      <c r="PGL1415" s="265"/>
      <c r="PGM1415" s="265"/>
      <c r="PGN1415" s="265"/>
      <c r="PGO1415" s="265"/>
      <c r="PGP1415" s="265"/>
      <c r="PGQ1415" s="265"/>
      <c r="PGR1415" s="265"/>
      <c r="PGS1415" s="265"/>
      <c r="PGT1415" s="265"/>
      <c r="PGU1415" s="265"/>
      <c r="PGV1415" s="265"/>
      <c r="PGW1415" s="265"/>
      <c r="PGX1415" s="265"/>
      <c r="PGY1415" s="265"/>
      <c r="PGZ1415" s="265"/>
      <c r="PHA1415" s="265"/>
      <c r="PHB1415" s="265"/>
      <c r="PHC1415" s="265"/>
      <c r="PHD1415" s="265"/>
      <c r="PHE1415" s="265"/>
      <c r="PHF1415" s="265"/>
      <c r="PHG1415" s="265"/>
      <c r="PHH1415" s="265"/>
      <c r="PHI1415" s="265"/>
      <c r="PHJ1415" s="265"/>
      <c r="PHK1415" s="265"/>
      <c r="PHL1415" s="265"/>
      <c r="PHM1415" s="265"/>
      <c r="PHN1415" s="265"/>
      <c r="PHO1415" s="265"/>
      <c r="PHP1415" s="265"/>
      <c r="PHQ1415" s="265"/>
      <c r="PHR1415" s="265"/>
      <c r="PHS1415" s="265"/>
      <c r="PHT1415" s="265"/>
      <c r="PHU1415" s="265"/>
      <c r="PHV1415" s="265"/>
      <c r="PHW1415" s="265"/>
      <c r="PHX1415" s="265"/>
      <c r="PHY1415" s="265"/>
      <c r="PHZ1415" s="265"/>
      <c r="PIA1415" s="265"/>
      <c r="PIB1415" s="265"/>
      <c r="PIC1415" s="265"/>
      <c r="PID1415" s="265"/>
      <c r="PIE1415" s="265"/>
      <c r="PIF1415" s="265"/>
      <c r="PIG1415" s="265"/>
      <c r="PIH1415" s="265"/>
      <c r="PII1415" s="265"/>
      <c r="PIJ1415" s="265"/>
      <c r="PIK1415" s="265"/>
      <c r="PIL1415" s="265"/>
      <c r="PIM1415" s="265"/>
      <c r="PIN1415" s="265"/>
      <c r="PIO1415" s="265"/>
      <c r="PIP1415" s="265"/>
      <c r="PIQ1415" s="265"/>
      <c r="PIR1415" s="265"/>
      <c r="PIS1415" s="265"/>
      <c r="PIT1415" s="265"/>
      <c r="PIU1415" s="265"/>
      <c r="PIV1415" s="265"/>
      <c r="PIW1415" s="265"/>
      <c r="PIX1415" s="265"/>
      <c r="PIY1415" s="265"/>
      <c r="PIZ1415" s="265"/>
      <c r="PJA1415" s="265"/>
      <c r="PJB1415" s="265"/>
      <c r="PJC1415" s="265"/>
      <c r="PJD1415" s="265"/>
      <c r="PJE1415" s="265"/>
      <c r="PJF1415" s="265"/>
      <c r="PJG1415" s="265"/>
      <c r="PJH1415" s="265"/>
      <c r="PJI1415" s="265"/>
      <c r="PJJ1415" s="265"/>
      <c r="PJK1415" s="265"/>
      <c r="PJL1415" s="265"/>
      <c r="PJM1415" s="265"/>
      <c r="PJN1415" s="265"/>
      <c r="PJO1415" s="265"/>
      <c r="PJP1415" s="265"/>
      <c r="PJQ1415" s="265"/>
      <c r="PJR1415" s="265"/>
      <c r="PJS1415" s="265"/>
      <c r="PJT1415" s="265"/>
      <c r="PJU1415" s="265"/>
      <c r="PJV1415" s="265"/>
      <c r="PJW1415" s="265"/>
      <c r="PJX1415" s="265"/>
      <c r="PJY1415" s="265"/>
      <c r="PJZ1415" s="265"/>
      <c r="PKA1415" s="265"/>
      <c r="PKB1415" s="265"/>
      <c r="PKC1415" s="265"/>
      <c r="PKD1415" s="265"/>
      <c r="PKE1415" s="265"/>
      <c r="PKF1415" s="265"/>
      <c r="PKG1415" s="265"/>
      <c r="PKH1415" s="265"/>
      <c r="PKI1415" s="265"/>
      <c r="PKJ1415" s="265"/>
      <c r="PKK1415" s="265"/>
      <c r="PKL1415" s="265"/>
      <c r="PKM1415" s="265"/>
      <c r="PKN1415" s="265"/>
      <c r="PKO1415" s="265"/>
      <c r="PKP1415" s="265"/>
      <c r="PKQ1415" s="265"/>
      <c r="PKR1415" s="265"/>
      <c r="PKS1415" s="265"/>
      <c r="PKT1415" s="265"/>
      <c r="PKU1415" s="265"/>
      <c r="PKV1415" s="265"/>
      <c r="PKW1415" s="265"/>
      <c r="PKX1415" s="265"/>
      <c r="PKY1415" s="265"/>
      <c r="PKZ1415" s="265"/>
      <c r="PLA1415" s="265"/>
      <c r="PLB1415" s="265"/>
      <c r="PLC1415" s="265"/>
      <c r="PLD1415" s="265"/>
      <c r="PLE1415" s="265"/>
      <c r="PLF1415" s="265"/>
      <c r="PLG1415" s="265"/>
      <c r="PLH1415" s="265"/>
      <c r="PLI1415" s="265"/>
      <c r="PLJ1415" s="265"/>
      <c r="PLK1415" s="265"/>
      <c r="PLL1415" s="265"/>
      <c r="PLM1415" s="265"/>
      <c r="PLN1415" s="265"/>
      <c r="PLO1415" s="265"/>
      <c r="PLP1415" s="265"/>
      <c r="PLQ1415" s="265"/>
      <c r="PLR1415" s="265"/>
      <c r="PLS1415" s="265"/>
      <c r="PLT1415" s="265"/>
      <c r="PLU1415" s="265"/>
      <c r="PLV1415" s="265"/>
      <c r="PLW1415" s="265"/>
      <c r="PLX1415" s="265"/>
      <c r="PLY1415" s="265"/>
      <c r="PLZ1415" s="265"/>
      <c r="PMA1415" s="265"/>
      <c r="PMB1415" s="265"/>
      <c r="PMC1415" s="265"/>
      <c r="PMD1415" s="265"/>
      <c r="PME1415" s="265"/>
      <c r="PMF1415" s="265"/>
      <c r="PMG1415" s="265"/>
      <c r="PMH1415" s="265"/>
      <c r="PMI1415" s="265"/>
      <c r="PMJ1415" s="265"/>
      <c r="PMK1415" s="265"/>
      <c r="PML1415" s="265"/>
      <c r="PMM1415" s="265"/>
      <c r="PMN1415" s="265"/>
      <c r="PMO1415" s="265"/>
      <c r="PMP1415" s="265"/>
      <c r="PMQ1415" s="265"/>
      <c r="PMR1415" s="265"/>
      <c r="PMS1415" s="265"/>
      <c r="PMT1415" s="265"/>
      <c r="PMU1415" s="265"/>
      <c r="PMV1415" s="265"/>
      <c r="PMW1415" s="265"/>
      <c r="PMX1415" s="265"/>
      <c r="PMY1415" s="265"/>
      <c r="PMZ1415" s="265"/>
      <c r="PNA1415" s="265"/>
      <c r="PNB1415" s="265"/>
      <c r="PNC1415" s="265"/>
      <c r="PND1415" s="265"/>
      <c r="PNE1415" s="265"/>
      <c r="PNF1415" s="265"/>
      <c r="PNG1415" s="265"/>
      <c r="PNH1415" s="265"/>
      <c r="PNI1415" s="265"/>
      <c r="PNJ1415" s="265"/>
      <c r="PNK1415" s="265"/>
      <c r="PNL1415" s="265"/>
      <c r="PNM1415" s="265"/>
      <c r="PNN1415" s="265"/>
      <c r="PNO1415" s="265"/>
      <c r="PNP1415" s="265"/>
      <c r="PNQ1415" s="265"/>
      <c r="PNR1415" s="265"/>
      <c r="PNS1415" s="265"/>
      <c r="PNT1415" s="265"/>
      <c r="PNU1415" s="265"/>
      <c r="PNV1415" s="265"/>
      <c r="PNW1415" s="265"/>
      <c r="PNX1415" s="265"/>
      <c r="PNY1415" s="265"/>
      <c r="PNZ1415" s="265"/>
      <c r="POA1415" s="265"/>
      <c r="POB1415" s="265"/>
      <c r="POC1415" s="265"/>
      <c r="POD1415" s="265"/>
      <c r="POE1415" s="265"/>
      <c r="POF1415" s="265"/>
      <c r="POG1415" s="265"/>
      <c r="POH1415" s="265"/>
      <c r="POI1415" s="265"/>
      <c r="POJ1415" s="265"/>
      <c r="POK1415" s="265"/>
      <c r="POL1415" s="265"/>
      <c r="POM1415" s="265"/>
      <c r="PON1415" s="265"/>
      <c r="POO1415" s="265"/>
      <c r="POP1415" s="265"/>
      <c r="POQ1415" s="265"/>
      <c r="POR1415" s="265"/>
      <c r="POS1415" s="265"/>
      <c r="POT1415" s="265"/>
      <c r="POU1415" s="265"/>
      <c r="POV1415" s="265"/>
      <c r="POW1415" s="265"/>
      <c r="POX1415" s="265"/>
      <c r="POY1415" s="265"/>
      <c r="POZ1415" s="265"/>
      <c r="PPA1415" s="265"/>
      <c r="PPB1415" s="265"/>
      <c r="PPC1415" s="265"/>
      <c r="PPD1415" s="265"/>
      <c r="PPE1415" s="265"/>
      <c r="PPF1415" s="265"/>
      <c r="PPG1415" s="265"/>
      <c r="PPH1415" s="265"/>
      <c r="PPI1415" s="265"/>
      <c r="PPJ1415" s="265"/>
      <c r="PPK1415" s="265"/>
      <c r="PPL1415" s="265"/>
      <c r="PPM1415" s="265"/>
      <c r="PPN1415" s="265"/>
      <c r="PPO1415" s="265"/>
      <c r="PPP1415" s="265"/>
      <c r="PPQ1415" s="265"/>
      <c r="PPR1415" s="265"/>
      <c r="PPS1415" s="265"/>
      <c r="PPT1415" s="265"/>
      <c r="PPU1415" s="265"/>
      <c r="PPV1415" s="265"/>
      <c r="PPW1415" s="265"/>
      <c r="PPX1415" s="265"/>
      <c r="PPY1415" s="265"/>
      <c r="PPZ1415" s="265"/>
      <c r="PQA1415" s="265"/>
      <c r="PQB1415" s="265"/>
      <c r="PQC1415" s="265"/>
      <c r="PQD1415" s="265"/>
      <c r="PQE1415" s="265"/>
      <c r="PQF1415" s="265"/>
      <c r="PQG1415" s="265"/>
      <c r="PQH1415" s="265"/>
      <c r="PQI1415" s="265"/>
      <c r="PQJ1415" s="265"/>
      <c r="PQK1415" s="265"/>
      <c r="PQL1415" s="265"/>
      <c r="PQM1415" s="265"/>
      <c r="PQN1415" s="265"/>
      <c r="PQO1415" s="265"/>
      <c r="PQP1415" s="265"/>
      <c r="PQQ1415" s="265"/>
      <c r="PQR1415" s="265"/>
      <c r="PQS1415" s="265"/>
      <c r="PQT1415" s="265"/>
      <c r="PQU1415" s="265"/>
      <c r="PQV1415" s="265"/>
      <c r="PQW1415" s="265"/>
      <c r="PQX1415" s="265"/>
      <c r="PQY1415" s="265"/>
      <c r="PQZ1415" s="265"/>
      <c r="PRA1415" s="265"/>
      <c r="PRB1415" s="265"/>
      <c r="PRC1415" s="265"/>
      <c r="PRD1415" s="265"/>
      <c r="PRE1415" s="265"/>
      <c r="PRF1415" s="265"/>
      <c r="PRG1415" s="265"/>
      <c r="PRH1415" s="265"/>
      <c r="PRI1415" s="265"/>
      <c r="PRJ1415" s="265"/>
      <c r="PRK1415" s="265"/>
      <c r="PRL1415" s="265"/>
      <c r="PRM1415" s="265"/>
      <c r="PRN1415" s="265"/>
      <c r="PRO1415" s="265"/>
      <c r="PRP1415" s="265"/>
      <c r="PRQ1415" s="265"/>
      <c r="PRR1415" s="265"/>
      <c r="PRS1415" s="265"/>
      <c r="PRT1415" s="265"/>
      <c r="PRU1415" s="265"/>
      <c r="PRV1415" s="265"/>
      <c r="PRW1415" s="265"/>
      <c r="PRX1415" s="265"/>
      <c r="PRY1415" s="265"/>
      <c r="PRZ1415" s="265"/>
      <c r="PSA1415" s="265"/>
      <c r="PSB1415" s="265"/>
      <c r="PSC1415" s="265"/>
      <c r="PSD1415" s="265"/>
      <c r="PSE1415" s="265"/>
      <c r="PSF1415" s="265"/>
      <c r="PSG1415" s="265"/>
      <c r="PSH1415" s="265"/>
      <c r="PSI1415" s="265"/>
      <c r="PSJ1415" s="265"/>
      <c r="PSK1415" s="265"/>
      <c r="PSL1415" s="265"/>
      <c r="PSM1415" s="265"/>
      <c r="PSN1415" s="265"/>
      <c r="PSO1415" s="265"/>
      <c r="PSP1415" s="265"/>
      <c r="PSQ1415" s="265"/>
      <c r="PSR1415" s="265"/>
      <c r="PSS1415" s="265"/>
      <c r="PST1415" s="265"/>
      <c r="PSU1415" s="265"/>
      <c r="PSV1415" s="265"/>
      <c r="PSW1415" s="265"/>
      <c r="PSX1415" s="265"/>
      <c r="PSY1415" s="265"/>
      <c r="PSZ1415" s="265"/>
      <c r="PTA1415" s="265"/>
      <c r="PTB1415" s="265"/>
      <c r="PTC1415" s="265"/>
      <c r="PTD1415" s="265"/>
      <c r="PTE1415" s="265"/>
      <c r="PTF1415" s="265"/>
      <c r="PTG1415" s="265"/>
      <c r="PTH1415" s="265"/>
      <c r="PTI1415" s="265"/>
      <c r="PTJ1415" s="265"/>
      <c r="PTK1415" s="265"/>
      <c r="PTL1415" s="265"/>
      <c r="PTM1415" s="265"/>
      <c r="PTN1415" s="265"/>
      <c r="PTO1415" s="265"/>
      <c r="PTP1415" s="265"/>
      <c r="PTQ1415" s="265"/>
      <c r="PTR1415" s="265"/>
      <c r="PTS1415" s="265"/>
      <c r="PTT1415" s="265"/>
      <c r="PTU1415" s="265"/>
      <c r="PTV1415" s="265"/>
      <c r="PTW1415" s="265"/>
      <c r="PTX1415" s="265"/>
      <c r="PTY1415" s="265"/>
      <c r="PTZ1415" s="265"/>
      <c r="PUA1415" s="265"/>
      <c r="PUB1415" s="265"/>
      <c r="PUC1415" s="265"/>
      <c r="PUD1415" s="265"/>
      <c r="PUE1415" s="265"/>
      <c r="PUF1415" s="265"/>
      <c r="PUG1415" s="265"/>
      <c r="PUH1415" s="265"/>
      <c r="PUI1415" s="265"/>
      <c r="PUJ1415" s="265"/>
      <c r="PUK1415" s="265"/>
      <c r="PUL1415" s="265"/>
      <c r="PUM1415" s="265"/>
      <c r="PUN1415" s="265"/>
      <c r="PUO1415" s="265"/>
      <c r="PUP1415" s="265"/>
      <c r="PUQ1415" s="265"/>
      <c r="PUR1415" s="265"/>
      <c r="PUS1415" s="265"/>
      <c r="PUT1415" s="265"/>
      <c r="PUU1415" s="265"/>
      <c r="PUV1415" s="265"/>
      <c r="PUW1415" s="265"/>
      <c r="PUX1415" s="265"/>
      <c r="PUY1415" s="265"/>
      <c r="PUZ1415" s="265"/>
      <c r="PVA1415" s="265"/>
      <c r="PVB1415" s="265"/>
      <c r="PVC1415" s="265"/>
      <c r="PVD1415" s="265"/>
      <c r="PVE1415" s="265"/>
      <c r="PVF1415" s="265"/>
      <c r="PVG1415" s="265"/>
      <c r="PVH1415" s="265"/>
      <c r="PVI1415" s="265"/>
      <c r="PVJ1415" s="265"/>
      <c r="PVK1415" s="265"/>
      <c r="PVL1415" s="265"/>
      <c r="PVM1415" s="265"/>
      <c r="PVN1415" s="265"/>
      <c r="PVO1415" s="265"/>
      <c r="PVP1415" s="265"/>
      <c r="PVQ1415" s="265"/>
      <c r="PVR1415" s="265"/>
      <c r="PVS1415" s="265"/>
      <c r="PVT1415" s="265"/>
      <c r="PVU1415" s="265"/>
      <c r="PVV1415" s="265"/>
      <c r="PVW1415" s="265"/>
      <c r="PVX1415" s="265"/>
      <c r="PVY1415" s="265"/>
      <c r="PVZ1415" s="265"/>
      <c r="PWA1415" s="265"/>
      <c r="PWB1415" s="265"/>
      <c r="PWC1415" s="265"/>
      <c r="PWD1415" s="265"/>
      <c r="PWE1415" s="265"/>
      <c r="PWF1415" s="265"/>
      <c r="PWG1415" s="265"/>
      <c r="PWH1415" s="265"/>
      <c r="PWI1415" s="265"/>
      <c r="PWJ1415" s="265"/>
      <c r="PWK1415" s="265"/>
      <c r="PWL1415" s="265"/>
      <c r="PWM1415" s="265"/>
      <c r="PWN1415" s="265"/>
      <c r="PWO1415" s="265"/>
      <c r="PWP1415" s="265"/>
      <c r="PWQ1415" s="265"/>
      <c r="PWR1415" s="265"/>
      <c r="PWS1415" s="265"/>
      <c r="PWT1415" s="265"/>
      <c r="PWU1415" s="265"/>
      <c r="PWV1415" s="265"/>
      <c r="PWW1415" s="265"/>
      <c r="PWX1415" s="265"/>
      <c r="PWY1415" s="265"/>
      <c r="PWZ1415" s="265"/>
      <c r="PXA1415" s="265"/>
      <c r="PXB1415" s="265"/>
      <c r="PXC1415" s="265"/>
      <c r="PXD1415" s="265"/>
      <c r="PXE1415" s="265"/>
      <c r="PXF1415" s="265"/>
      <c r="PXG1415" s="265"/>
      <c r="PXH1415" s="265"/>
      <c r="PXI1415" s="265"/>
      <c r="PXJ1415" s="265"/>
      <c r="PXK1415" s="265"/>
      <c r="PXL1415" s="265"/>
      <c r="PXM1415" s="265"/>
      <c r="PXN1415" s="265"/>
      <c r="PXO1415" s="265"/>
      <c r="PXP1415" s="265"/>
      <c r="PXQ1415" s="265"/>
      <c r="PXR1415" s="265"/>
      <c r="PXS1415" s="265"/>
      <c r="PXT1415" s="265"/>
      <c r="PXU1415" s="265"/>
      <c r="PXV1415" s="265"/>
      <c r="PXW1415" s="265"/>
      <c r="PXX1415" s="265"/>
      <c r="PXY1415" s="265"/>
      <c r="PXZ1415" s="265"/>
      <c r="PYA1415" s="265"/>
      <c r="PYB1415" s="265"/>
      <c r="PYC1415" s="265"/>
      <c r="PYD1415" s="265"/>
      <c r="PYE1415" s="265"/>
      <c r="PYF1415" s="265"/>
      <c r="PYG1415" s="265"/>
      <c r="PYH1415" s="265"/>
      <c r="PYI1415" s="265"/>
      <c r="PYJ1415" s="265"/>
      <c r="PYK1415" s="265"/>
      <c r="PYL1415" s="265"/>
      <c r="PYM1415" s="265"/>
      <c r="PYN1415" s="265"/>
      <c r="PYO1415" s="265"/>
      <c r="PYP1415" s="265"/>
      <c r="PYQ1415" s="265"/>
      <c r="PYR1415" s="265"/>
      <c r="PYS1415" s="265"/>
      <c r="PYT1415" s="265"/>
      <c r="PYU1415" s="265"/>
      <c r="PYV1415" s="265"/>
      <c r="PYW1415" s="265"/>
      <c r="PYX1415" s="265"/>
      <c r="PYY1415" s="265"/>
      <c r="PYZ1415" s="265"/>
      <c r="PZA1415" s="265"/>
      <c r="PZB1415" s="265"/>
      <c r="PZC1415" s="265"/>
      <c r="PZD1415" s="265"/>
      <c r="PZE1415" s="265"/>
      <c r="PZF1415" s="265"/>
      <c r="PZG1415" s="265"/>
      <c r="PZH1415" s="265"/>
      <c r="PZI1415" s="265"/>
      <c r="PZJ1415" s="265"/>
      <c r="PZK1415" s="265"/>
      <c r="PZL1415" s="265"/>
      <c r="PZM1415" s="265"/>
      <c r="PZN1415" s="265"/>
      <c r="PZO1415" s="265"/>
      <c r="PZP1415" s="265"/>
      <c r="PZQ1415" s="265"/>
      <c r="PZR1415" s="265"/>
      <c r="PZS1415" s="265"/>
      <c r="PZT1415" s="265"/>
      <c r="PZU1415" s="265"/>
      <c r="PZV1415" s="265"/>
      <c r="PZW1415" s="265"/>
      <c r="PZX1415" s="265"/>
      <c r="PZY1415" s="265"/>
      <c r="PZZ1415" s="265"/>
      <c r="QAA1415" s="265"/>
      <c r="QAB1415" s="265"/>
      <c r="QAC1415" s="265"/>
      <c r="QAD1415" s="265"/>
      <c r="QAE1415" s="265"/>
      <c r="QAF1415" s="265"/>
      <c r="QAG1415" s="265"/>
      <c r="QAH1415" s="265"/>
      <c r="QAI1415" s="265"/>
      <c r="QAJ1415" s="265"/>
      <c r="QAK1415" s="265"/>
      <c r="QAL1415" s="265"/>
      <c r="QAM1415" s="265"/>
      <c r="QAN1415" s="265"/>
      <c r="QAO1415" s="265"/>
      <c r="QAP1415" s="265"/>
      <c r="QAQ1415" s="265"/>
      <c r="QAR1415" s="265"/>
      <c r="QAS1415" s="265"/>
      <c r="QAT1415" s="265"/>
      <c r="QAU1415" s="265"/>
      <c r="QAV1415" s="265"/>
      <c r="QAW1415" s="265"/>
      <c r="QAX1415" s="265"/>
      <c r="QAY1415" s="265"/>
      <c r="QAZ1415" s="265"/>
      <c r="QBA1415" s="265"/>
      <c r="QBB1415" s="265"/>
      <c r="QBC1415" s="265"/>
      <c r="QBD1415" s="265"/>
      <c r="QBE1415" s="265"/>
      <c r="QBF1415" s="265"/>
      <c r="QBG1415" s="265"/>
      <c r="QBH1415" s="265"/>
      <c r="QBI1415" s="265"/>
      <c r="QBJ1415" s="265"/>
      <c r="QBK1415" s="265"/>
      <c r="QBL1415" s="265"/>
      <c r="QBM1415" s="265"/>
      <c r="QBN1415" s="265"/>
      <c r="QBO1415" s="265"/>
      <c r="QBP1415" s="265"/>
      <c r="QBQ1415" s="265"/>
      <c r="QBR1415" s="265"/>
      <c r="QBS1415" s="265"/>
      <c r="QBT1415" s="265"/>
      <c r="QBU1415" s="265"/>
      <c r="QBV1415" s="265"/>
      <c r="QBW1415" s="265"/>
      <c r="QBX1415" s="265"/>
      <c r="QBY1415" s="265"/>
      <c r="QBZ1415" s="265"/>
      <c r="QCA1415" s="265"/>
      <c r="QCB1415" s="265"/>
      <c r="QCC1415" s="265"/>
      <c r="QCD1415" s="265"/>
      <c r="QCE1415" s="265"/>
      <c r="QCF1415" s="265"/>
      <c r="QCG1415" s="265"/>
      <c r="QCH1415" s="265"/>
      <c r="QCI1415" s="265"/>
      <c r="QCJ1415" s="265"/>
      <c r="QCK1415" s="265"/>
      <c r="QCL1415" s="265"/>
      <c r="QCM1415" s="265"/>
      <c r="QCN1415" s="265"/>
      <c r="QCO1415" s="265"/>
      <c r="QCP1415" s="265"/>
      <c r="QCQ1415" s="265"/>
      <c r="QCR1415" s="265"/>
      <c r="QCS1415" s="265"/>
      <c r="QCT1415" s="265"/>
      <c r="QCU1415" s="265"/>
      <c r="QCV1415" s="265"/>
      <c r="QCW1415" s="265"/>
      <c r="QCX1415" s="265"/>
      <c r="QCY1415" s="265"/>
      <c r="QCZ1415" s="265"/>
      <c r="QDA1415" s="265"/>
      <c r="QDB1415" s="265"/>
      <c r="QDC1415" s="265"/>
      <c r="QDD1415" s="265"/>
      <c r="QDE1415" s="265"/>
      <c r="QDF1415" s="265"/>
      <c r="QDG1415" s="265"/>
      <c r="QDH1415" s="265"/>
      <c r="QDI1415" s="265"/>
      <c r="QDJ1415" s="265"/>
      <c r="QDK1415" s="265"/>
      <c r="QDL1415" s="265"/>
      <c r="QDM1415" s="265"/>
      <c r="QDN1415" s="265"/>
      <c r="QDO1415" s="265"/>
      <c r="QDP1415" s="265"/>
      <c r="QDQ1415" s="265"/>
      <c r="QDR1415" s="265"/>
      <c r="QDS1415" s="265"/>
      <c r="QDT1415" s="265"/>
      <c r="QDU1415" s="265"/>
      <c r="QDV1415" s="265"/>
      <c r="QDW1415" s="265"/>
      <c r="QDX1415" s="265"/>
      <c r="QDY1415" s="265"/>
      <c r="QDZ1415" s="265"/>
      <c r="QEA1415" s="265"/>
      <c r="QEB1415" s="265"/>
      <c r="QEC1415" s="265"/>
      <c r="QED1415" s="265"/>
      <c r="QEE1415" s="265"/>
      <c r="QEF1415" s="265"/>
      <c r="QEG1415" s="265"/>
      <c r="QEH1415" s="265"/>
      <c r="QEI1415" s="265"/>
      <c r="QEJ1415" s="265"/>
      <c r="QEK1415" s="265"/>
      <c r="QEL1415" s="265"/>
      <c r="QEM1415" s="265"/>
      <c r="QEN1415" s="265"/>
      <c r="QEO1415" s="265"/>
      <c r="QEP1415" s="265"/>
      <c r="QEQ1415" s="265"/>
      <c r="QER1415" s="265"/>
      <c r="QES1415" s="265"/>
      <c r="QET1415" s="265"/>
      <c r="QEU1415" s="265"/>
      <c r="QEV1415" s="265"/>
      <c r="QEW1415" s="265"/>
      <c r="QEX1415" s="265"/>
      <c r="QEY1415" s="265"/>
      <c r="QEZ1415" s="265"/>
      <c r="QFA1415" s="265"/>
      <c r="QFB1415" s="265"/>
      <c r="QFC1415" s="265"/>
      <c r="QFD1415" s="265"/>
      <c r="QFE1415" s="265"/>
      <c r="QFF1415" s="265"/>
      <c r="QFG1415" s="265"/>
      <c r="QFH1415" s="265"/>
      <c r="QFI1415" s="265"/>
      <c r="QFJ1415" s="265"/>
      <c r="QFK1415" s="265"/>
      <c r="QFL1415" s="265"/>
      <c r="QFM1415" s="265"/>
      <c r="QFN1415" s="265"/>
      <c r="QFO1415" s="265"/>
      <c r="QFP1415" s="265"/>
      <c r="QFQ1415" s="265"/>
      <c r="QFR1415" s="265"/>
      <c r="QFS1415" s="265"/>
      <c r="QFT1415" s="265"/>
      <c r="QFU1415" s="265"/>
      <c r="QFV1415" s="265"/>
      <c r="QFW1415" s="265"/>
      <c r="QFX1415" s="265"/>
      <c r="QFY1415" s="265"/>
      <c r="QFZ1415" s="265"/>
      <c r="QGA1415" s="265"/>
      <c r="QGB1415" s="265"/>
      <c r="QGC1415" s="265"/>
      <c r="QGD1415" s="265"/>
      <c r="QGE1415" s="265"/>
      <c r="QGF1415" s="265"/>
      <c r="QGG1415" s="265"/>
      <c r="QGH1415" s="265"/>
      <c r="QGI1415" s="265"/>
      <c r="QGJ1415" s="265"/>
      <c r="QGK1415" s="265"/>
      <c r="QGL1415" s="265"/>
      <c r="QGM1415" s="265"/>
      <c r="QGN1415" s="265"/>
      <c r="QGO1415" s="265"/>
      <c r="QGP1415" s="265"/>
      <c r="QGQ1415" s="265"/>
      <c r="QGR1415" s="265"/>
      <c r="QGS1415" s="265"/>
      <c r="QGT1415" s="265"/>
      <c r="QGU1415" s="265"/>
      <c r="QGV1415" s="265"/>
      <c r="QGW1415" s="265"/>
      <c r="QGX1415" s="265"/>
      <c r="QGY1415" s="265"/>
      <c r="QGZ1415" s="265"/>
      <c r="QHA1415" s="265"/>
      <c r="QHB1415" s="265"/>
      <c r="QHC1415" s="265"/>
      <c r="QHD1415" s="265"/>
      <c r="QHE1415" s="265"/>
      <c r="QHF1415" s="265"/>
      <c r="QHG1415" s="265"/>
      <c r="QHH1415" s="265"/>
      <c r="QHI1415" s="265"/>
      <c r="QHJ1415" s="265"/>
      <c r="QHK1415" s="265"/>
      <c r="QHL1415" s="265"/>
      <c r="QHM1415" s="265"/>
      <c r="QHN1415" s="265"/>
      <c r="QHO1415" s="265"/>
      <c r="QHP1415" s="265"/>
      <c r="QHQ1415" s="265"/>
      <c r="QHR1415" s="265"/>
      <c r="QHS1415" s="265"/>
      <c r="QHT1415" s="265"/>
      <c r="QHU1415" s="265"/>
      <c r="QHV1415" s="265"/>
      <c r="QHW1415" s="265"/>
      <c r="QHX1415" s="265"/>
      <c r="QHY1415" s="265"/>
      <c r="QHZ1415" s="265"/>
      <c r="QIA1415" s="265"/>
      <c r="QIB1415" s="265"/>
      <c r="QIC1415" s="265"/>
      <c r="QID1415" s="265"/>
      <c r="QIE1415" s="265"/>
      <c r="QIF1415" s="265"/>
      <c r="QIG1415" s="265"/>
      <c r="QIH1415" s="265"/>
      <c r="QII1415" s="265"/>
      <c r="QIJ1415" s="265"/>
      <c r="QIK1415" s="265"/>
      <c r="QIL1415" s="265"/>
      <c r="QIM1415" s="265"/>
      <c r="QIN1415" s="265"/>
      <c r="QIO1415" s="265"/>
      <c r="QIP1415" s="265"/>
      <c r="QIQ1415" s="265"/>
      <c r="QIR1415" s="265"/>
      <c r="QIS1415" s="265"/>
      <c r="QIT1415" s="265"/>
      <c r="QIU1415" s="265"/>
      <c r="QIV1415" s="265"/>
      <c r="QIW1415" s="265"/>
      <c r="QIX1415" s="265"/>
      <c r="QIY1415" s="265"/>
      <c r="QIZ1415" s="265"/>
      <c r="QJA1415" s="265"/>
      <c r="QJB1415" s="265"/>
      <c r="QJC1415" s="265"/>
      <c r="QJD1415" s="265"/>
      <c r="QJE1415" s="265"/>
      <c r="QJF1415" s="265"/>
      <c r="QJG1415" s="265"/>
      <c r="QJH1415" s="265"/>
      <c r="QJI1415" s="265"/>
      <c r="QJJ1415" s="265"/>
      <c r="QJK1415" s="265"/>
      <c r="QJL1415" s="265"/>
      <c r="QJM1415" s="265"/>
      <c r="QJN1415" s="265"/>
      <c r="QJO1415" s="265"/>
      <c r="QJP1415" s="265"/>
      <c r="QJQ1415" s="265"/>
      <c r="QJR1415" s="265"/>
      <c r="QJS1415" s="265"/>
      <c r="QJT1415" s="265"/>
      <c r="QJU1415" s="265"/>
      <c r="QJV1415" s="265"/>
      <c r="QJW1415" s="265"/>
      <c r="QJX1415" s="265"/>
      <c r="QJY1415" s="265"/>
      <c r="QJZ1415" s="265"/>
      <c r="QKA1415" s="265"/>
      <c r="QKB1415" s="265"/>
      <c r="QKC1415" s="265"/>
      <c r="QKD1415" s="265"/>
      <c r="QKE1415" s="265"/>
      <c r="QKF1415" s="265"/>
      <c r="QKG1415" s="265"/>
      <c r="QKH1415" s="265"/>
      <c r="QKI1415" s="265"/>
      <c r="QKJ1415" s="265"/>
      <c r="QKK1415" s="265"/>
      <c r="QKL1415" s="265"/>
      <c r="QKM1415" s="265"/>
      <c r="QKN1415" s="265"/>
      <c r="QKO1415" s="265"/>
      <c r="QKP1415" s="265"/>
      <c r="QKQ1415" s="265"/>
      <c r="QKR1415" s="265"/>
      <c r="QKS1415" s="265"/>
      <c r="QKT1415" s="265"/>
      <c r="QKU1415" s="265"/>
      <c r="QKV1415" s="265"/>
      <c r="QKW1415" s="265"/>
      <c r="QKX1415" s="265"/>
      <c r="QKY1415" s="265"/>
      <c r="QKZ1415" s="265"/>
      <c r="QLA1415" s="265"/>
      <c r="QLB1415" s="265"/>
      <c r="QLC1415" s="265"/>
      <c r="QLD1415" s="265"/>
      <c r="QLE1415" s="265"/>
      <c r="QLF1415" s="265"/>
      <c r="QLG1415" s="265"/>
      <c r="QLH1415" s="265"/>
      <c r="QLI1415" s="265"/>
      <c r="QLJ1415" s="265"/>
      <c r="QLK1415" s="265"/>
      <c r="QLL1415" s="265"/>
      <c r="QLM1415" s="265"/>
      <c r="QLN1415" s="265"/>
      <c r="QLO1415" s="265"/>
      <c r="QLP1415" s="265"/>
      <c r="QLQ1415" s="265"/>
      <c r="QLR1415" s="265"/>
      <c r="QLS1415" s="265"/>
      <c r="QLT1415" s="265"/>
      <c r="QLU1415" s="265"/>
      <c r="QLV1415" s="265"/>
      <c r="QLW1415" s="265"/>
      <c r="QLX1415" s="265"/>
      <c r="QLY1415" s="265"/>
      <c r="QLZ1415" s="265"/>
      <c r="QMA1415" s="265"/>
      <c r="QMB1415" s="265"/>
      <c r="QMC1415" s="265"/>
      <c r="QMD1415" s="265"/>
      <c r="QME1415" s="265"/>
      <c r="QMF1415" s="265"/>
      <c r="QMG1415" s="265"/>
      <c r="QMH1415" s="265"/>
      <c r="QMI1415" s="265"/>
      <c r="QMJ1415" s="265"/>
      <c r="QMK1415" s="265"/>
      <c r="QML1415" s="265"/>
      <c r="QMM1415" s="265"/>
      <c r="QMN1415" s="265"/>
      <c r="QMO1415" s="265"/>
      <c r="QMP1415" s="265"/>
      <c r="QMQ1415" s="265"/>
      <c r="QMR1415" s="265"/>
      <c r="QMS1415" s="265"/>
      <c r="QMT1415" s="265"/>
      <c r="QMU1415" s="265"/>
      <c r="QMV1415" s="265"/>
      <c r="QMW1415" s="265"/>
      <c r="QMX1415" s="265"/>
      <c r="QMY1415" s="265"/>
      <c r="QMZ1415" s="265"/>
      <c r="QNA1415" s="265"/>
      <c r="QNB1415" s="265"/>
      <c r="QNC1415" s="265"/>
      <c r="QND1415" s="265"/>
      <c r="QNE1415" s="265"/>
      <c r="QNF1415" s="265"/>
      <c r="QNG1415" s="265"/>
      <c r="QNH1415" s="265"/>
      <c r="QNI1415" s="265"/>
      <c r="QNJ1415" s="265"/>
      <c r="QNK1415" s="265"/>
      <c r="QNL1415" s="265"/>
      <c r="QNM1415" s="265"/>
      <c r="QNN1415" s="265"/>
      <c r="QNO1415" s="265"/>
      <c r="QNP1415" s="265"/>
      <c r="QNQ1415" s="265"/>
      <c r="QNR1415" s="265"/>
      <c r="QNS1415" s="265"/>
      <c r="QNT1415" s="265"/>
      <c r="QNU1415" s="265"/>
      <c r="QNV1415" s="265"/>
      <c r="QNW1415" s="265"/>
      <c r="QNX1415" s="265"/>
      <c r="QNY1415" s="265"/>
      <c r="QNZ1415" s="265"/>
      <c r="QOA1415" s="265"/>
      <c r="QOB1415" s="265"/>
      <c r="QOC1415" s="265"/>
      <c r="QOD1415" s="265"/>
      <c r="QOE1415" s="265"/>
      <c r="QOF1415" s="265"/>
      <c r="QOG1415" s="265"/>
      <c r="QOH1415" s="265"/>
      <c r="QOI1415" s="265"/>
      <c r="QOJ1415" s="265"/>
      <c r="QOK1415" s="265"/>
      <c r="QOL1415" s="265"/>
      <c r="QOM1415" s="265"/>
      <c r="QON1415" s="265"/>
      <c r="QOO1415" s="265"/>
      <c r="QOP1415" s="265"/>
      <c r="QOQ1415" s="265"/>
      <c r="QOR1415" s="265"/>
      <c r="QOS1415" s="265"/>
      <c r="QOT1415" s="265"/>
      <c r="QOU1415" s="265"/>
      <c r="QOV1415" s="265"/>
      <c r="QOW1415" s="265"/>
      <c r="QOX1415" s="265"/>
      <c r="QOY1415" s="265"/>
      <c r="QOZ1415" s="265"/>
      <c r="QPA1415" s="265"/>
      <c r="QPB1415" s="265"/>
      <c r="QPC1415" s="265"/>
      <c r="QPD1415" s="265"/>
      <c r="QPE1415" s="265"/>
      <c r="QPF1415" s="265"/>
      <c r="QPG1415" s="265"/>
      <c r="QPH1415" s="265"/>
      <c r="QPI1415" s="265"/>
      <c r="QPJ1415" s="265"/>
      <c r="QPK1415" s="265"/>
      <c r="QPL1415" s="265"/>
      <c r="QPM1415" s="265"/>
      <c r="QPN1415" s="265"/>
      <c r="QPO1415" s="265"/>
      <c r="QPP1415" s="265"/>
      <c r="QPQ1415" s="265"/>
      <c r="QPR1415" s="265"/>
      <c r="QPS1415" s="265"/>
      <c r="QPT1415" s="265"/>
      <c r="QPU1415" s="265"/>
      <c r="QPV1415" s="265"/>
      <c r="QPW1415" s="265"/>
      <c r="QPX1415" s="265"/>
      <c r="QPY1415" s="265"/>
      <c r="QPZ1415" s="265"/>
      <c r="QQA1415" s="265"/>
      <c r="QQB1415" s="265"/>
      <c r="QQC1415" s="265"/>
      <c r="QQD1415" s="265"/>
      <c r="QQE1415" s="265"/>
      <c r="QQF1415" s="265"/>
      <c r="QQG1415" s="265"/>
      <c r="QQH1415" s="265"/>
      <c r="QQI1415" s="265"/>
      <c r="QQJ1415" s="265"/>
      <c r="QQK1415" s="265"/>
      <c r="QQL1415" s="265"/>
      <c r="QQM1415" s="265"/>
      <c r="QQN1415" s="265"/>
      <c r="QQO1415" s="265"/>
      <c r="QQP1415" s="265"/>
      <c r="QQQ1415" s="265"/>
      <c r="QQR1415" s="265"/>
      <c r="QQS1415" s="265"/>
      <c r="QQT1415" s="265"/>
      <c r="QQU1415" s="265"/>
      <c r="QQV1415" s="265"/>
      <c r="QQW1415" s="265"/>
      <c r="QQX1415" s="265"/>
      <c r="QQY1415" s="265"/>
      <c r="QQZ1415" s="265"/>
      <c r="QRA1415" s="265"/>
      <c r="QRB1415" s="265"/>
      <c r="QRC1415" s="265"/>
      <c r="QRD1415" s="265"/>
      <c r="QRE1415" s="265"/>
      <c r="QRF1415" s="265"/>
      <c r="QRG1415" s="265"/>
      <c r="QRH1415" s="265"/>
      <c r="QRI1415" s="265"/>
      <c r="QRJ1415" s="265"/>
      <c r="QRK1415" s="265"/>
      <c r="QRL1415" s="265"/>
      <c r="QRM1415" s="265"/>
      <c r="QRN1415" s="265"/>
      <c r="QRO1415" s="265"/>
      <c r="QRP1415" s="265"/>
      <c r="QRQ1415" s="265"/>
      <c r="QRR1415" s="265"/>
      <c r="QRS1415" s="265"/>
      <c r="QRT1415" s="265"/>
      <c r="QRU1415" s="265"/>
      <c r="QRV1415" s="265"/>
      <c r="QRW1415" s="265"/>
      <c r="QRX1415" s="265"/>
      <c r="QRY1415" s="265"/>
      <c r="QRZ1415" s="265"/>
      <c r="QSA1415" s="265"/>
      <c r="QSB1415" s="265"/>
      <c r="QSC1415" s="265"/>
      <c r="QSD1415" s="265"/>
      <c r="QSE1415" s="265"/>
      <c r="QSF1415" s="265"/>
      <c r="QSG1415" s="265"/>
      <c r="QSH1415" s="265"/>
      <c r="QSI1415" s="265"/>
      <c r="QSJ1415" s="265"/>
      <c r="QSK1415" s="265"/>
      <c r="QSL1415" s="265"/>
      <c r="QSM1415" s="265"/>
      <c r="QSN1415" s="265"/>
      <c r="QSO1415" s="265"/>
      <c r="QSP1415" s="265"/>
      <c r="QSQ1415" s="265"/>
      <c r="QSR1415" s="265"/>
      <c r="QSS1415" s="265"/>
      <c r="QST1415" s="265"/>
      <c r="QSU1415" s="265"/>
      <c r="QSV1415" s="265"/>
      <c r="QSW1415" s="265"/>
      <c r="QSX1415" s="265"/>
      <c r="QSY1415" s="265"/>
      <c r="QSZ1415" s="265"/>
      <c r="QTA1415" s="265"/>
      <c r="QTB1415" s="265"/>
      <c r="QTC1415" s="265"/>
      <c r="QTD1415" s="265"/>
      <c r="QTE1415" s="265"/>
      <c r="QTF1415" s="265"/>
      <c r="QTG1415" s="265"/>
      <c r="QTH1415" s="265"/>
      <c r="QTI1415" s="265"/>
      <c r="QTJ1415" s="265"/>
      <c r="QTK1415" s="265"/>
      <c r="QTL1415" s="265"/>
      <c r="QTM1415" s="265"/>
      <c r="QTN1415" s="265"/>
      <c r="QTO1415" s="265"/>
      <c r="QTP1415" s="265"/>
      <c r="QTQ1415" s="265"/>
      <c r="QTR1415" s="265"/>
      <c r="QTS1415" s="265"/>
      <c r="QTT1415" s="265"/>
      <c r="QTU1415" s="265"/>
      <c r="QTV1415" s="265"/>
      <c r="QTW1415" s="265"/>
      <c r="QTX1415" s="265"/>
      <c r="QTY1415" s="265"/>
      <c r="QTZ1415" s="265"/>
      <c r="QUA1415" s="265"/>
      <c r="QUB1415" s="265"/>
      <c r="QUC1415" s="265"/>
      <c r="QUD1415" s="265"/>
      <c r="QUE1415" s="265"/>
      <c r="QUF1415" s="265"/>
      <c r="QUG1415" s="265"/>
      <c r="QUH1415" s="265"/>
      <c r="QUI1415" s="265"/>
      <c r="QUJ1415" s="265"/>
      <c r="QUK1415" s="265"/>
      <c r="QUL1415" s="265"/>
      <c r="QUM1415" s="265"/>
      <c r="QUN1415" s="265"/>
      <c r="QUO1415" s="265"/>
      <c r="QUP1415" s="265"/>
      <c r="QUQ1415" s="265"/>
      <c r="QUR1415" s="265"/>
      <c r="QUS1415" s="265"/>
      <c r="QUT1415" s="265"/>
      <c r="QUU1415" s="265"/>
      <c r="QUV1415" s="265"/>
      <c r="QUW1415" s="265"/>
      <c r="QUX1415" s="265"/>
      <c r="QUY1415" s="265"/>
      <c r="QUZ1415" s="265"/>
      <c r="QVA1415" s="265"/>
      <c r="QVB1415" s="265"/>
      <c r="QVC1415" s="265"/>
      <c r="QVD1415" s="265"/>
      <c r="QVE1415" s="265"/>
      <c r="QVF1415" s="265"/>
      <c r="QVG1415" s="265"/>
      <c r="QVH1415" s="265"/>
      <c r="QVI1415" s="265"/>
      <c r="QVJ1415" s="265"/>
      <c r="QVK1415" s="265"/>
      <c r="QVL1415" s="265"/>
      <c r="QVM1415" s="265"/>
      <c r="QVN1415" s="265"/>
      <c r="QVO1415" s="265"/>
      <c r="QVP1415" s="265"/>
      <c r="QVQ1415" s="265"/>
      <c r="QVR1415" s="265"/>
      <c r="QVS1415" s="265"/>
      <c r="QVT1415" s="265"/>
      <c r="QVU1415" s="265"/>
      <c r="QVV1415" s="265"/>
      <c r="QVW1415" s="265"/>
      <c r="QVX1415" s="265"/>
      <c r="QVY1415" s="265"/>
      <c r="QVZ1415" s="265"/>
      <c r="QWA1415" s="265"/>
      <c r="QWB1415" s="265"/>
      <c r="QWC1415" s="265"/>
      <c r="QWD1415" s="265"/>
      <c r="QWE1415" s="265"/>
      <c r="QWF1415" s="265"/>
      <c r="QWG1415" s="265"/>
      <c r="QWH1415" s="265"/>
      <c r="QWI1415" s="265"/>
      <c r="QWJ1415" s="265"/>
      <c r="QWK1415" s="265"/>
      <c r="QWL1415" s="265"/>
      <c r="QWM1415" s="265"/>
      <c r="QWN1415" s="265"/>
      <c r="QWO1415" s="265"/>
      <c r="QWP1415" s="265"/>
      <c r="QWQ1415" s="265"/>
      <c r="QWR1415" s="265"/>
      <c r="QWS1415" s="265"/>
      <c r="QWT1415" s="265"/>
      <c r="QWU1415" s="265"/>
      <c r="QWV1415" s="265"/>
      <c r="QWW1415" s="265"/>
      <c r="QWX1415" s="265"/>
      <c r="QWY1415" s="265"/>
      <c r="QWZ1415" s="265"/>
      <c r="QXA1415" s="265"/>
      <c r="QXB1415" s="265"/>
      <c r="QXC1415" s="265"/>
      <c r="QXD1415" s="265"/>
      <c r="QXE1415" s="265"/>
      <c r="QXF1415" s="265"/>
      <c r="QXG1415" s="265"/>
      <c r="QXH1415" s="265"/>
      <c r="QXI1415" s="265"/>
      <c r="QXJ1415" s="265"/>
      <c r="QXK1415" s="265"/>
      <c r="QXL1415" s="265"/>
      <c r="QXM1415" s="265"/>
      <c r="QXN1415" s="265"/>
      <c r="QXO1415" s="265"/>
      <c r="QXP1415" s="265"/>
      <c r="QXQ1415" s="265"/>
      <c r="QXR1415" s="265"/>
      <c r="QXS1415" s="265"/>
      <c r="QXT1415" s="265"/>
      <c r="QXU1415" s="265"/>
      <c r="QXV1415" s="265"/>
      <c r="QXW1415" s="265"/>
      <c r="QXX1415" s="265"/>
      <c r="QXY1415" s="265"/>
      <c r="QXZ1415" s="265"/>
      <c r="QYA1415" s="265"/>
      <c r="QYB1415" s="265"/>
      <c r="QYC1415" s="265"/>
      <c r="QYD1415" s="265"/>
      <c r="QYE1415" s="265"/>
      <c r="QYF1415" s="265"/>
      <c r="QYG1415" s="265"/>
      <c r="QYH1415" s="265"/>
      <c r="QYI1415" s="265"/>
      <c r="QYJ1415" s="265"/>
      <c r="QYK1415" s="265"/>
      <c r="QYL1415" s="265"/>
      <c r="QYM1415" s="265"/>
      <c r="QYN1415" s="265"/>
      <c r="QYO1415" s="265"/>
      <c r="QYP1415" s="265"/>
      <c r="QYQ1415" s="265"/>
      <c r="QYR1415" s="265"/>
      <c r="QYS1415" s="265"/>
      <c r="QYT1415" s="265"/>
      <c r="QYU1415" s="265"/>
      <c r="QYV1415" s="265"/>
      <c r="QYW1415" s="265"/>
      <c r="QYX1415" s="265"/>
      <c r="QYY1415" s="265"/>
      <c r="QYZ1415" s="265"/>
      <c r="QZA1415" s="265"/>
      <c r="QZB1415" s="265"/>
      <c r="QZC1415" s="265"/>
      <c r="QZD1415" s="265"/>
      <c r="QZE1415" s="265"/>
      <c r="QZF1415" s="265"/>
      <c r="QZG1415" s="265"/>
      <c r="QZH1415" s="265"/>
      <c r="QZI1415" s="265"/>
      <c r="QZJ1415" s="265"/>
      <c r="QZK1415" s="265"/>
      <c r="QZL1415" s="265"/>
      <c r="QZM1415" s="265"/>
      <c r="QZN1415" s="265"/>
      <c r="QZO1415" s="265"/>
      <c r="QZP1415" s="265"/>
      <c r="QZQ1415" s="265"/>
      <c r="QZR1415" s="265"/>
      <c r="QZS1415" s="265"/>
      <c r="QZT1415" s="265"/>
      <c r="QZU1415" s="265"/>
      <c r="QZV1415" s="265"/>
      <c r="QZW1415" s="265"/>
      <c r="QZX1415" s="265"/>
      <c r="QZY1415" s="265"/>
      <c r="QZZ1415" s="265"/>
      <c r="RAA1415" s="265"/>
      <c r="RAB1415" s="265"/>
      <c r="RAC1415" s="265"/>
      <c r="RAD1415" s="265"/>
      <c r="RAE1415" s="265"/>
      <c r="RAF1415" s="265"/>
      <c r="RAG1415" s="265"/>
      <c r="RAH1415" s="265"/>
      <c r="RAI1415" s="265"/>
      <c r="RAJ1415" s="265"/>
      <c r="RAK1415" s="265"/>
      <c r="RAL1415" s="265"/>
      <c r="RAM1415" s="265"/>
      <c r="RAN1415" s="265"/>
      <c r="RAO1415" s="265"/>
      <c r="RAP1415" s="265"/>
      <c r="RAQ1415" s="265"/>
      <c r="RAR1415" s="265"/>
      <c r="RAS1415" s="265"/>
      <c r="RAT1415" s="265"/>
      <c r="RAU1415" s="265"/>
      <c r="RAV1415" s="265"/>
      <c r="RAW1415" s="265"/>
      <c r="RAX1415" s="265"/>
      <c r="RAY1415" s="265"/>
      <c r="RAZ1415" s="265"/>
      <c r="RBA1415" s="265"/>
      <c r="RBB1415" s="265"/>
      <c r="RBC1415" s="265"/>
      <c r="RBD1415" s="265"/>
      <c r="RBE1415" s="265"/>
      <c r="RBF1415" s="265"/>
      <c r="RBG1415" s="265"/>
      <c r="RBH1415" s="265"/>
      <c r="RBI1415" s="265"/>
      <c r="RBJ1415" s="265"/>
      <c r="RBK1415" s="265"/>
      <c r="RBL1415" s="265"/>
      <c r="RBM1415" s="265"/>
      <c r="RBN1415" s="265"/>
      <c r="RBO1415" s="265"/>
      <c r="RBP1415" s="265"/>
      <c r="RBQ1415" s="265"/>
      <c r="RBR1415" s="265"/>
      <c r="RBS1415" s="265"/>
      <c r="RBT1415" s="265"/>
      <c r="RBU1415" s="265"/>
      <c r="RBV1415" s="265"/>
      <c r="RBW1415" s="265"/>
      <c r="RBX1415" s="265"/>
      <c r="RBY1415" s="265"/>
      <c r="RBZ1415" s="265"/>
      <c r="RCA1415" s="265"/>
      <c r="RCB1415" s="265"/>
      <c r="RCC1415" s="265"/>
      <c r="RCD1415" s="265"/>
      <c r="RCE1415" s="265"/>
      <c r="RCF1415" s="265"/>
      <c r="RCG1415" s="265"/>
      <c r="RCH1415" s="265"/>
      <c r="RCI1415" s="265"/>
      <c r="RCJ1415" s="265"/>
      <c r="RCK1415" s="265"/>
      <c r="RCL1415" s="265"/>
      <c r="RCM1415" s="265"/>
      <c r="RCN1415" s="265"/>
      <c r="RCO1415" s="265"/>
      <c r="RCP1415" s="265"/>
      <c r="RCQ1415" s="265"/>
      <c r="RCR1415" s="265"/>
      <c r="RCS1415" s="265"/>
      <c r="RCT1415" s="265"/>
      <c r="RCU1415" s="265"/>
      <c r="RCV1415" s="265"/>
      <c r="RCW1415" s="265"/>
      <c r="RCX1415" s="265"/>
      <c r="RCY1415" s="265"/>
      <c r="RCZ1415" s="265"/>
      <c r="RDA1415" s="265"/>
      <c r="RDB1415" s="265"/>
      <c r="RDC1415" s="265"/>
      <c r="RDD1415" s="265"/>
      <c r="RDE1415" s="265"/>
      <c r="RDF1415" s="265"/>
      <c r="RDG1415" s="265"/>
      <c r="RDH1415" s="265"/>
      <c r="RDI1415" s="265"/>
      <c r="RDJ1415" s="265"/>
      <c r="RDK1415" s="265"/>
      <c r="RDL1415" s="265"/>
      <c r="RDM1415" s="265"/>
      <c r="RDN1415" s="265"/>
      <c r="RDO1415" s="265"/>
      <c r="RDP1415" s="265"/>
      <c r="RDQ1415" s="265"/>
      <c r="RDR1415" s="265"/>
      <c r="RDS1415" s="265"/>
      <c r="RDT1415" s="265"/>
      <c r="RDU1415" s="265"/>
      <c r="RDV1415" s="265"/>
      <c r="RDW1415" s="265"/>
      <c r="RDX1415" s="265"/>
      <c r="RDY1415" s="265"/>
      <c r="RDZ1415" s="265"/>
      <c r="REA1415" s="265"/>
      <c r="REB1415" s="265"/>
      <c r="REC1415" s="265"/>
      <c r="RED1415" s="265"/>
      <c r="REE1415" s="265"/>
      <c r="REF1415" s="265"/>
      <c r="REG1415" s="265"/>
      <c r="REH1415" s="265"/>
      <c r="REI1415" s="265"/>
      <c r="REJ1415" s="265"/>
      <c r="REK1415" s="265"/>
      <c r="REL1415" s="265"/>
      <c r="REM1415" s="265"/>
      <c r="REN1415" s="265"/>
      <c r="REO1415" s="265"/>
      <c r="REP1415" s="265"/>
      <c r="REQ1415" s="265"/>
      <c r="RER1415" s="265"/>
      <c r="RES1415" s="265"/>
      <c r="RET1415" s="265"/>
      <c r="REU1415" s="265"/>
      <c r="REV1415" s="265"/>
      <c r="REW1415" s="265"/>
      <c r="REX1415" s="265"/>
      <c r="REY1415" s="265"/>
      <c r="REZ1415" s="265"/>
      <c r="RFA1415" s="265"/>
      <c r="RFB1415" s="265"/>
      <c r="RFC1415" s="265"/>
      <c r="RFD1415" s="265"/>
      <c r="RFE1415" s="265"/>
      <c r="RFF1415" s="265"/>
      <c r="RFG1415" s="265"/>
      <c r="RFH1415" s="265"/>
      <c r="RFI1415" s="265"/>
      <c r="RFJ1415" s="265"/>
      <c r="RFK1415" s="265"/>
      <c r="RFL1415" s="265"/>
      <c r="RFM1415" s="265"/>
      <c r="RFN1415" s="265"/>
      <c r="RFO1415" s="265"/>
      <c r="RFP1415" s="265"/>
      <c r="RFQ1415" s="265"/>
      <c r="RFR1415" s="265"/>
      <c r="RFS1415" s="265"/>
      <c r="RFT1415" s="265"/>
      <c r="RFU1415" s="265"/>
      <c r="RFV1415" s="265"/>
      <c r="RFW1415" s="265"/>
      <c r="RFX1415" s="265"/>
      <c r="RFY1415" s="265"/>
      <c r="RFZ1415" s="265"/>
      <c r="RGA1415" s="265"/>
      <c r="RGB1415" s="265"/>
      <c r="RGC1415" s="265"/>
      <c r="RGD1415" s="265"/>
      <c r="RGE1415" s="265"/>
      <c r="RGF1415" s="265"/>
      <c r="RGG1415" s="265"/>
      <c r="RGH1415" s="265"/>
      <c r="RGI1415" s="265"/>
      <c r="RGJ1415" s="265"/>
      <c r="RGK1415" s="265"/>
      <c r="RGL1415" s="265"/>
      <c r="RGM1415" s="265"/>
      <c r="RGN1415" s="265"/>
      <c r="RGO1415" s="265"/>
      <c r="RGP1415" s="265"/>
      <c r="RGQ1415" s="265"/>
      <c r="RGR1415" s="265"/>
      <c r="RGS1415" s="265"/>
      <c r="RGT1415" s="265"/>
      <c r="RGU1415" s="265"/>
      <c r="RGV1415" s="265"/>
      <c r="RGW1415" s="265"/>
      <c r="RGX1415" s="265"/>
      <c r="RGY1415" s="265"/>
      <c r="RGZ1415" s="265"/>
      <c r="RHA1415" s="265"/>
      <c r="RHB1415" s="265"/>
      <c r="RHC1415" s="265"/>
      <c r="RHD1415" s="265"/>
      <c r="RHE1415" s="265"/>
      <c r="RHF1415" s="265"/>
      <c r="RHG1415" s="265"/>
      <c r="RHH1415" s="265"/>
      <c r="RHI1415" s="265"/>
      <c r="RHJ1415" s="265"/>
      <c r="RHK1415" s="265"/>
      <c r="RHL1415" s="265"/>
      <c r="RHM1415" s="265"/>
      <c r="RHN1415" s="265"/>
      <c r="RHO1415" s="265"/>
      <c r="RHP1415" s="265"/>
      <c r="RHQ1415" s="265"/>
      <c r="RHR1415" s="265"/>
      <c r="RHS1415" s="265"/>
      <c r="RHT1415" s="265"/>
      <c r="RHU1415" s="265"/>
      <c r="RHV1415" s="265"/>
      <c r="RHW1415" s="265"/>
      <c r="RHX1415" s="265"/>
      <c r="RHY1415" s="265"/>
      <c r="RHZ1415" s="265"/>
      <c r="RIA1415" s="265"/>
      <c r="RIB1415" s="265"/>
      <c r="RIC1415" s="265"/>
      <c r="RID1415" s="265"/>
      <c r="RIE1415" s="265"/>
      <c r="RIF1415" s="265"/>
      <c r="RIG1415" s="265"/>
      <c r="RIH1415" s="265"/>
      <c r="RII1415" s="265"/>
      <c r="RIJ1415" s="265"/>
      <c r="RIK1415" s="265"/>
      <c r="RIL1415" s="265"/>
      <c r="RIM1415" s="265"/>
      <c r="RIN1415" s="265"/>
      <c r="RIO1415" s="265"/>
      <c r="RIP1415" s="265"/>
      <c r="RIQ1415" s="265"/>
      <c r="RIR1415" s="265"/>
      <c r="RIS1415" s="265"/>
      <c r="RIT1415" s="265"/>
      <c r="RIU1415" s="265"/>
      <c r="RIV1415" s="265"/>
      <c r="RIW1415" s="265"/>
      <c r="RIX1415" s="265"/>
      <c r="RIY1415" s="265"/>
      <c r="RIZ1415" s="265"/>
      <c r="RJA1415" s="265"/>
      <c r="RJB1415" s="265"/>
      <c r="RJC1415" s="265"/>
      <c r="RJD1415" s="265"/>
      <c r="RJE1415" s="265"/>
      <c r="RJF1415" s="265"/>
      <c r="RJG1415" s="265"/>
      <c r="RJH1415" s="265"/>
      <c r="RJI1415" s="265"/>
      <c r="RJJ1415" s="265"/>
      <c r="RJK1415" s="265"/>
      <c r="RJL1415" s="265"/>
      <c r="RJM1415" s="265"/>
      <c r="RJN1415" s="265"/>
      <c r="RJO1415" s="265"/>
      <c r="RJP1415" s="265"/>
      <c r="RJQ1415" s="265"/>
      <c r="RJR1415" s="265"/>
      <c r="RJS1415" s="265"/>
      <c r="RJT1415" s="265"/>
      <c r="RJU1415" s="265"/>
      <c r="RJV1415" s="265"/>
      <c r="RJW1415" s="265"/>
      <c r="RJX1415" s="265"/>
      <c r="RJY1415" s="265"/>
      <c r="RJZ1415" s="265"/>
      <c r="RKA1415" s="265"/>
      <c r="RKB1415" s="265"/>
      <c r="RKC1415" s="265"/>
      <c r="RKD1415" s="265"/>
      <c r="RKE1415" s="265"/>
      <c r="RKF1415" s="265"/>
      <c r="RKG1415" s="265"/>
      <c r="RKH1415" s="265"/>
      <c r="RKI1415" s="265"/>
      <c r="RKJ1415" s="265"/>
      <c r="RKK1415" s="265"/>
      <c r="RKL1415" s="265"/>
      <c r="RKM1415" s="265"/>
      <c r="RKN1415" s="265"/>
      <c r="RKO1415" s="265"/>
      <c r="RKP1415" s="265"/>
      <c r="RKQ1415" s="265"/>
      <c r="RKR1415" s="265"/>
      <c r="RKS1415" s="265"/>
      <c r="RKT1415" s="265"/>
      <c r="RKU1415" s="265"/>
      <c r="RKV1415" s="265"/>
      <c r="RKW1415" s="265"/>
      <c r="RKX1415" s="265"/>
      <c r="RKY1415" s="265"/>
      <c r="RKZ1415" s="265"/>
      <c r="RLA1415" s="265"/>
      <c r="RLB1415" s="265"/>
      <c r="RLC1415" s="265"/>
      <c r="RLD1415" s="265"/>
      <c r="RLE1415" s="265"/>
      <c r="RLF1415" s="265"/>
      <c r="RLG1415" s="265"/>
      <c r="RLH1415" s="265"/>
      <c r="RLI1415" s="265"/>
      <c r="RLJ1415" s="265"/>
      <c r="RLK1415" s="265"/>
      <c r="RLL1415" s="265"/>
      <c r="RLM1415" s="265"/>
      <c r="RLN1415" s="265"/>
      <c r="RLO1415" s="265"/>
      <c r="RLP1415" s="265"/>
      <c r="RLQ1415" s="265"/>
      <c r="RLR1415" s="265"/>
      <c r="RLS1415" s="265"/>
      <c r="RLT1415" s="265"/>
      <c r="RLU1415" s="265"/>
      <c r="RLV1415" s="265"/>
      <c r="RLW1415" s="265"/>
      <c r="RLX1415" s="265"/>
      <c r="RLY1415" s="265"/>
      <c r="RLZ1415" s="265"/>
      <c r="RMA1415" s="265"/>
      <c r="RMB1415" s="265"/>
      <c r="RMC1415" s="265"/>
      <c r="RMD1415" s="265"/>
      <c r="RME1415" s="265"/>
      <c r="RMF1415" s="265"/>
      <c r="RMG1415" s="265"/>
      <c r="RMH1415" s="265"/>
      <c r="RMI1415" s="265"/>
      <c r="RMJ1415" s="265"/>
      <c r="RMK1415" s="265"/>
      <c r="RML1415" s="265"/>
      <c r="RMM1415" s="265"/>
      <c r="RMN1415" s="265"/>
      <c r="RMO1415" s="265"/>
      <c r="RMP1415" s="265"/>
      <c r="RMQ1415" s="265"/>
      <c r="RMR1415" s="265"/>
      <c r="RMS1415" s="265"/>
      <c r="RMT1415" s="265"/>
      <c r="RMU1415" s="265"/>
      <c r="RMV1415" s="265"/>
      <c r="RMW1415" s="265"/>
      <c r="RMX1415" s="265"/>
      <c r="RMY1415" s="265"/>
      <c r="RMZ1415" s="265"/>
      <c r="RNA1415" s="265"/>
      <c r="RNB1415" s="265"/>
      <c r="RNC1415" s="265"/>
      <c r="RND1415" s="265"/>
      <c r="RNE1415" s="265"/>
      <c r="RNF1415" s="265"/>
      <c r="RNG1415" s="265"/>
      <c r="RNH1415" s="265"/>
      <c r="RNI1415" s="265"/>
      <c r="RNJ1415" s="265"/>
      <c r="RNK1415" s="265"/>
      <c r="RNL1415" s="265"/>
      <c r="RNM1415" s="265"/>
      <c r="RNN1415" s="265"/>
      <c r="RNO1415" s="265"/>
      <c r="RNP1415" s="265"/>
      <c r="RNQ1415" s="265"/>
      <c r="RNR1415" s="265"/>
      <c r="RNS1415" s="265"/>
      <c r="RNT1415" s="265"/>
      <c r="RNU1415" s="265"/>
      <c r="RNV1415" s="265"/>
      <c r="RNW1415" s="265"/>
      <c r="RNX1415" s="265"/>
      <c r="RNY1415" s="265"/>
      <c r="RNZ1415" s="265"/>
      <c r="ROA1415" s="265"/>
      <c r="ROB1415" s="265"/>
      <c r="ROC1415" s="265"/>
      <c r="ROD1415" s="265"/>
      <c r="ROE1415" s="265"/>
      <c r="ROF1415" s="265"/>
      <c r="ROG1415" s="265"/>
      <c r="ROH1415" s="265"/>
      <c r="ROI1415" s="265"/>
      <c r="ROJ1415" s="265"/>
      <c r="ROK1415" s="265"/>
      <c r="ROL1415" s="265"/>
      <c r="ROM1415" s="265"/>
      <c r="RON1415" s="265"/>
      <c r="ROO1415" s="265"/>
      <c r="ROP1415" s="265"/>
      <c r="ROQ1415" s="265"/>
      <c r="ROR1415" s="265"/>
      <c r="ROS1415" s="265"/>
      <c r="ROT1415" s="265"/>
      <c r="ROU1415" s="265"/>
      <c r="ROV1415" s="265"/>
      <c r="ROW1415" s="265"/>
      <c r="ROX1415" s="265"/>
      <c r="ROY1415" s="265"/>
      <c r="ROZ1415" s="265"/>
      <c r="RPA1415" s="265"/>
      <c r="RPB1415" s="265"/>
      <c r="RPC1415" s="265"/>
      <c r="RPD1415" s="265"/>
      <c r="RPE1415" s="265"/>
      <c r="RPF1415" s="265"/>
      <c r="RPG1415" s="265"/>
      <c r="RPH1415" s="265"/>
      <c r="RPI1415" s="265"/>
      <c r="RPJ1415" s="265"/>
      <c r="RPK1415" s="265"/>
      <c r="RPL1415" s="265"/>
      <c r="RPM1415" s="265"/>
      <c r="RPN1415" s="265"/>
      <c r="RPO1415" s="265"/>
      <c r="RPP1415" s="265"/>
      <c r="RPQ1415" s="265"/>
      <c r="RPR1415" s="265"/>
      <c r="RPS1415" s="265"/>
      <c r="RPT1415" s="265"/>
      <c r="RPU1415" s="265"/>
      <c r="RPV1415" s="265"/>
      <c r="RPW1415" s="265"/>
      <c r="RPX1415" s="265"/>
      <c r="RPY1415" s="265"/>
      <c r="RPZ1415" s="265"/>
      <c r="RQA1415" s="265"/>
      <c r="RQB1415" s="265"/>
      <c r="RQC1415" s="265"/>
      <c r="RQD1415" s="265"/>
      <c r="RQE1415" s="265"/>
      <c r="RQF1415" s="265"/>
      <c r="RQG1415" s="265"/>
      <c r="RQH1415" s="265"/>
      <c r="RQI1415" s="265"/>
      <c r="RQJ1415" s="265"/>
      <c r="RQK1415" s="265"/>
      <c r="RQL1415" s="265"/>
      <c r="RQM1415" s="265"/>
      <c r="RQN1415" s="265"/>
      <c r="RQO1415" s="265"/>
      <c r="RQP1415" s="265"/>
      <c r="RQQ1415" s="265"/>
      <c r="RQR1415" s="265"/>
      <c r="RQS1415" s="265"/>
      <c r="RQT1415" s="265"/>
      <c r="RQU1415" s="265"/>
      <c r="RQV1415" s="265"/>
      <c r="RQW1415" s="265"/>
      <c r="RQX1415" s="265"/>
      <c r="RQY1415" s="265"/>
      <c r="RQZ1415" s="265"/>
      <c r="RRA1415" s="265"/>
      <c r="RRB1415" s="265"/>
      <c r="RRC1415" s="265"/>
      <c r="RRD1415" s="265"/>
      <c r="RRE1415" s="265"/>
      <c r="RRF1415" s="265"/>
      <c r="RRG1415" s="265"/>
      <c r="RRH1415" s="265"/>
      <c r="RRI1415" s="265"/>
      <c r="RRJ1415" s="265"/>
      <c r="RRK1415" s="265"/>
      <c r="RRL1415" s="265"/>
      <c r="RRM1415" s="265"/>
      <c r="RRN1415" s="265"/>
      <c r="RRO1415" s="265"/>
      <c r="RRP1415" s="265"/>
      <c r="RRQ1415" s="265"/>
      <c r="RRR1415" s="265"/>
      <c r="RRS1415" s="265"/>
      <c r="RRT1415" s="265"/>
      <c r="RRU1415" s="265"/>
      <c r="RRV1415" s="265"/>
      <c r="RRW1415" s="265"/>
      <c r="RRX1415" s="265"/>
      <c r="RRY1415" s="265"/>
      <c r="RRZ1415" s="265"/>
      <c r="RSA1415" s="265"/>
      <c r="RSB1415" s="265"/>
      <c r="RSC1415" s="265"/>
      <c r="RSD1415" s="265"/>
      <c r="RSE1415" s="265"/>
      <c r="RSF1415" s="265"/>
      <c r="RSG1415" s="265"/>
      <c r="RSH1415" s="265"/>
      <c r="RSI1415" s="265"/>
      <c r="RSJ1415" s="265"/>
      <c r="RSK1415" s="265"/>
      <c r="RSL1415" s="265"/>
      <c r="RSM1415" s="265"/>
      <c r="RSN1415" s="265"/>
      <c r="RSO1415" s="265"/>
      <c r="RSP1415" s="265"/>
      <c r="RSQ1415" s="265"/>
      <c r="RSR1415" s="265"/>
      <c r="RSS1415" s="265"/>
      <c r="RST1415" s="265"/>
      <c r="RSU1415" s="265"/>
      <c r="RSV1415" s="265"/>
      <c r="RSW1415" s="265"/>
      <c r="RSX1415" s="265"/>
      <c r="RSY1415" s="265"/>
      <c r="RSZ1415" s="265"/>
      <c r="RTA1415" s="265"/>
      <c r="RTB1415" s="265"/>
      <c r="RTC1415" s="265"/>
      <c r="RTD1415" s="265"/>
      <c r="RTE1415" s="265"/>
      <c r="RTF1415" s="265"/>
      <c r="RTG1415" s="265"/>
      <c r="RTH1415" s="265"/>
      <c r="RTI1415" s="265"/>
      <c r="RTJ1415" s="265"/>
      <c r="RTK1415" s="265"/>
      <c r="RTL1415" s="265"/>
      <c r="RTM1415" s="265"/>
      <c r="RTN1415" s="265"/>
      <c r="RTO1415" s="265"/>
      <c r="RTP1415" s="265"/>
      <c r="RTQ1415" s="265"/>
      <c r="RTR1415" s="265"/>
      <c r="RTS1415" s="265"/>
      <c r="RTT1415" s="265"/>
      <c r="RTU1415" s="265"/>
      <c r="RTV1415" s="265"/>
      <c r="RTW1415" s="265"/>
      <c r="RTX1415" s="265"/>
      <c r="RTY1415" s="265"/>
      <c r="RTZ1415" s="265"/>
      <c r="RUA1415" s="265"/>
      <c r="RUB1415" s="265"/>
      <c r="RUC1415" s="265"/>
      <c r="RUD1415" s="265"/>
      <c r="RUE1415" s="265"/>
      <c r="RUF1415" s="265"/>
      <c r="RUG1415" s="265"/>
      <c r="RUH1415" s="265"/>
      <c r="RUI1415" s="265"/>
      <c r="RUJ1415" s="265"/>
      <c r="RUK1415" s="265"/>
      <c r="RUL1415" s="265"/>
      <c r="RUM1415" s="265"/>
      <c r="RUN1415" s="265"/>
      <c r="RUO1415" s="265"/>
      <c r="RUP1415" s="265"/>
      <c r="RUQ1415" s="265"/>
      <c r="RUR1415" s="265"/>
      <c r="RUS1415" s="265"/>
      <c r="RUT1415" s="265"/>
      <c r="RUU1415" s="265"/>
      <c r="RUV1415" s="265"/>
      <c r="RUW1415" s="265"/>
      <c r="RUX1415" s="265"/>
      <c r="RUY1415" s="265"/>
      <c r="RUZ1415" s="265"/>
      <c r="RVA1415" s="265"/>
      <c r="RVB1415" s="265"/>
      <c r="RVC1415" s="265"/>
      <c r="RVD1415" s="265"/>
      <c r="RVE1415" s="265"/>
      <c r="RVF1415" s="265"/>
      <c r="RVG1415" s="265"/>
      <c r="RVH1415" s="265"/>
      <c r="RVI1415" s="265"/>
      <c r="RVJ1415" s="265"/>
      <c r="RVK1415" s="265"/>
      <c r="RVL1415" s="265"/>
      <c r="RVM1415" s="265"/>
      <c r="RVN1415" s="265"/>
      <c r="RVO1415" s="265"/>
      <c r="RVP1415" s="265"/>
      <c r="RVQ1415" s="265"/>
      <c r="RVR1415" s="265"/>
      <c r="RVS1415" s="265"/>
      <c r="RVT1415" s="265"/>
      <c r="RVU1415" s="265"/>
      <c r="RVV1415" s="265"/>
      <c r="RVW1415" s="265"/>
      <c r="RVX1415" s="265"/>
      <c r="RVY1415" s="265"/>
      <c r="RVZ1415" s="265"/>
      <c r="RWA1415" s="265"/>
      <c r="RWB1415" s="265"/>
      <c r="RWC1415" s="265"/>
      <c r="RWD1415" s="265"/>
      <c r="RWE1415" s="265"/>
      <c r="RWF1415" s="265"/>
      <c r="RWG1415" s="265"/>
      <c r="RWH1415" s="265"/>
      <c r="RWI1415" s="265"/>
      <c r="RWJ1415" s="265"/>
      <c r="RWK1415" s="265"/>
      <c r="RWL1415" s="265"/>
      <c r="RWM1415" s="265"/>
      <c r="RWN1415" s="265"/>
      <c r="RWO1415" s="265"/>
      <c r="RWP1415" s="265"/>
      <c r="RWQ1415" s="265"/>
      <c r="RWR1415" s="265"/>
      <c r="RWS1415" s="265"/>
      <c r="RWT1415" s="265"/>
      <c r="RWU1415" s="265"/>
      <c r="RWV1415" s="265"/>
      <c r="RWW1415" s="265"/>
      <c r="RWX1415" s="265"/>
      <c r="RWY1415" s="265"/>
      <c r="RWZ1415" s="265"/>
      <c r="RXA1415" s="265"/>
      <c r="RXB1415" s="265"/>
      <c r="RXC1415" s="265"/>
      <c r="RXD1415" s="265"/>
      <c r="RXE1415" s="265"/>
      <c r="RXF1415" s="265"/>
      <c r="RXG1415" s="265"/>
      <c r="RXH1415" s="265"/>
      <c r="RXI1415" s="265"/>
      <c r="RXJ1415" s="265"/>
      <c r="RXK1415" s="265"/>
      <c r="RXL1415" s="265"/>
      <c r="RXM1415" s="265"/>
      <c r="RXN1415" s="265"/>
      <c r="RXO1415" s="265"/>
      <c r="RXP1415" s="265"/>
      <c r="RXQ1415" s="265"/>
      <c r="RXR1415" s="265"/>
      <c r="RXS1415" s="265"/>
      <c r="RXT1415" s="265"/>
      <c r="RXU1415" s="265"/>
      <c r="RXV1415" s="265"/>
      <c r="RXW1415" s="265"/>
      <c r="RXX1415" s="265"/>
      <c r="RXY1415" s="265"/>
      <c r="RXZ1415" s="265"/>
      <c r="RYA1415" s="265"/>
      <c r="RYB1415" s="265"/>
      <c r="RYC1415" s="265"/>
      <c r="RYD1415" s="265"/>
      <c r="RYE1415" s="265"/>
      <c r="RYF1415" s="265"/>
      <c r="RYG1415" s="265"/>
      <c r="RYH1415" s="265"/>
      <c r="RYI1415" s="265"/>
      <c r="RYJ1415" s="265"/>
      <c r="RYK1415" s="265"/>
      <c r="RYL1415" s="265"/>
      <c r="RYM1415" s="265"/>
      <c r="RYN1415" s="265"/>
      <c r="RYO1415" s="265"/>
      <c r="RYP1415" s="265"/>
      <c r="RYQ1415" s="265"/>
      <c r="RYR1415" s="265"/>
      <c r="RYS1415" s="265"/>
      <c r="RYT1415" s="265"/>
      <c r="RYU1415" s="265"/>
      <c r="RYV1415" s="265"/>
      <c r="RYW1415" s="265"/>
      <c r="RYX1415" s="265"/>
      <c r="RYY1415" s="265"/>
      <c r="RYZ1415" s="265"/>
      <c r="RZA1415" s="265"/>
      <c r="RZB1415" s="265"/>
      <c r="RZC1415" s="265"/>
      <c r="RZD1415" s="265"/>
      <c r="RZE1415" s="265"/>
      <c r="RZF1415" s="265"/>
      <c r="RZG1415" s="265"/>
      <c r="RZH1415" s="265"/>
      <c r="RZI1415" s="265"/>
      <c r="RZJ1415" s="265"/>
      <c r="RZK1415" s="265"/>
      <c r="RZL1415" s="265"/>
      <c r="RZM1415" s="265"/>
      <c r="RZN1415" s="265"/>
      <c r="RZO1415" s="265"/>
      <c r="RZP1415" s="265"/>
      <c r="RZQ1415" s="265"/>
      <c r="RZR1415" s="265"/>
      <c r="RZS1415" s="265"/>
      <c r="RZT1415" s="265"/>
      <c r="RZU1415" s="265"/>
      <c r="RZV1415" s="265"/>
      <c r="RZW1415" s="265"/>
      <c r="RZX1415" s="265"/>
      <c r="RZY1415" s="265"/>
      <c r="RZZ1415" s="265"/>
      <c r="SAA1415" s="265"/>
      <c r="SAB1415" s="265"/>
      <c r="SAC1415" s="265"/>
      <c r="SAD1415" s="265"/>
      <c r="SAE1415" s="265"/>
      <c r="SAF1415" s="265"/>
      <c r="SAG1415" s="265"/>
      <c r="SAH1415" s="265"/>
      <c r="SAI1415" s="265"/>
      <c r="SAJ1415" s="265"/>
      <c r="SAK1415" s="265"/>
      <c r="SAL1415" s="265"/>
      <c r="SAM1415" s="265"/>
      <c r="SAN1415" s="265"/>
      <c r="SAO1415" s="265"/>
      <c r="SAP1415" s="265"/>
      <c r="SAQ1415" s="265"/>
      <c r="SAR1415" s="265"/>
      <c r="SAS1415" s="265"/>
      <c r="SAT1415" s="265"/>
      <c r="SAU1415" s="265"/>
      <c r="SAV1415" s="265"/>
      <c r="SAW1415" s="265"/>
      <c r="SAX1415" s="265"/>
      <c r="SAY1415" s="265"/>
      <c r="SAZ1415" s="265"/>
      <c r="SBA1415" s="265"/>
      <c r="SBB1415" s="265"/>
      <c r="SBC1415" s="265"/>
      <c r="SBD1415" s="265"/>
      <c r="SBE1415" s="265"/>
      <c r="SBF1415" s="265"/>
      <c r="SBG1415" s="265"/>
      <c r="SBH1415" s="265"/>
      <c r="SBI1415" s="265"/>
      <c r="SBJ1415" s="265"/>
      <c r="SBK1415" s="265"/>
      <c r="SBL1415" s="265"/>
      <c r="SBM1415" s="265"/>
      <c r="SBN1415" s="265"/>
      <c r="SBO1415" s="265"/>
      <c r="SBP1415" s="265"/>
      <c r="SBQ1415" s="265"/>
      <c r="SBR1415" s="265"/>
      <c r="SBS1415" s="265"/>
      <c r="SBT1415" s="265"/>
      <c r="SBU1415" s="265"/>
      <c r="SBV1415" s="265"/>
      <c r="SBW1415" s="265"/>
      <c r="SBX1415" s="265"/>
      <c r="SBY1415" s="265"/>
      <c r="SBZ1415" s="265"/>
      <c r="SCA1415" s="265"/>
      <c r="SCB1415" s="265"/>
      <c r="SCC1415" s="265"/>
      <c r="SCD1415" s="265"/>
      <c r="SCE1415" s="265"/>
      <c r="SCF1415" s="265"/>
      <c r="SCG1415" s="265"/>
      <c r="SCH1415" s="265"/>
      <c r="SCI1415" s="265"/>
      <c r="SCJ1415" s="265"/>
      <c r="SCK1415" s="265"/>
      <c r="SCL1415" s="265"/>
      <c r="SCM1415" s="265"/>
      <c r="SCN1415" s="265"/>
      <c r="SCO1415" s="265"/>
      <c r="SCP1415" s="265"/>
      <c r="SCQ1415" s="265"/>
      <c r="SCR1415" s="265"/>
      <c r="SCS1415" s="265"/>
      <c r="SCT1415" s="265"/>
      <c r="SCU1415" s="265"/>
      <c r="SCV1415" s="265"/>
      <c r="SCW1415" s="265"/>
      <c r="SCX1415" s="265"/>
      <c r="SCY1415" s="265"/>
      <c r="SCZ1415" s="265"/>
      <c r="SDA1415" s="265"/>
      <c r="SDB1415" s="265"/>
      <c r="SDC1415" s="265"/>
      <c r="SDD1415" s="265"/>
      <c r="SDE1415" s="265"/>
      <c r="SDF1415" s="265"/>
      <c r="SDG1415" s="265"/>
      <c r="SDH1415" s="265"/>
      <c r="SDI1415" s="265"/>
      <c r="SDJ1415" s="265"/>
      <c r="SDK1415" s="265"/>
      <c r="SDL1415" s="265"/>
      <c r="SDM1415" s="265"/>
      <c r="SDN1415" s="265"/>
      <c r="SDO1415" s="265"/>
      <c r="SDP1415" s="265"/>
      <c r="SDQ1415" s="265"/>
      <c r="SDR1415" s="265"/>
      <c r="SDS1415" s="265"/>
      <c r="SDT1415" s="265"/>
      <c r="SDU1415" s="265"/>
      <c r="SDV1415" s="265"/>
      <c r="SDW1415" s="265"/>
      <c r="SDX1415" s="265"/>
      <c r="SDY1415" s="265"/>
      <c r="SDZ1415" s="265"/>
      <c r="SEA1415" s="265"/>
      <c r="SEB1415" s="265"/>
      <c r="SEC1415" s="265"/>
      <c r="SED1415" s="265"/>
      <c r="SEE1415" s="265"/>
      <c r="SEF1415" s="265"/>
      <c r="SEG1415" s="265"/>
      <c r="SEH1415" s="265"/>
      <c r="SEI1415" s="265"/>
      <c r="SEJ1415" s="265"/>
      <c r="SEK1415" s="265"/>
      <c r="SEL1415" s="265"/>
      <c r="SEM1415" s="265"/>
      <c r="SEN1415" s="265"/>
      <c r="SEO1415" s="265"/>
      <c r="SEP1415" s="265"/>
      <c r="SEQ1415" s="265"/>
      <c r="SER1415" s="265"/>
      <c r="SES1415" s="265"/>
      <c r="SET1415" s="265"/>
      <c r="SEU1415" s="265"/>
      <c r="SEV1415" s="265"/>
      <c r="SEW1415" s="265"/>
      <c r="SEX1415" s="265"/>
      <c r="SEY1415" s="265"/>
      <c r="SEZ1415" s="265"/>
      <c r="SFA1415" s="265"/>
      <c r="SFB1415" s="265"/>
      <c r="SFC1415" s="265"/>
      <c r="SFD1415" s="265"/>
      <c r="SFE1415" s="265"/>
      <c r="SFF1415" s="265"/>
      <c r="SFG1415" s="265"/>
      <c r="SFH1415" s="265"/>
      <c r="SFI1415" s="265"/>
      <c r="SFJ1415" s="265"/>
      <c r="SFK1415" s="265"/>
      <c r="SFL1415" s="265"/>
      <c r="SFM1415" s="265"/>
      <c r="SFN1415" s="265"/>
      <c r="SFO1415" s="265"/>
      <c r="SFP1415" s="265"/>
      <c r="SFQ1415" s="265"/>
      <c r="SFR1415" s="265"/>
      <c r="SFS1415" s="265"/>
      <c r="SFT1415" s="265"/>
      <c r="SFU1415" s="265"/>
      <c r="SFV1415" s="265"/>
      <c r="SFW1415" s="265"/>
      <c r="SFX1415" s="265"/>
      <c r="SFY1415" s="265"/>
      <c r="SFZ1415" s="265"/>
      <c r="SGA1415" s="265"/>
      <c r="SGB1415" s="265"/>
      <c r="SGC1415" s="265"/>
      <c r="SGD1415" s="265"/>
      <c r="SGE1415" s="265"/>
      <c r="SGF1415" s="265"/>
      <c r="SGG1415" s="265"/>
      <c r="SGH1415" s="265"/>
      <c r="SGI1415" s="265"/>
      <c r="SGJ1415" s="265"/>
      <c r="SGK1415" s="265"/>
      <c r="SGL1415" s="265"/>
      <c r="SGM1415" s="265"/>
      <c r="SGN1415" s="265"/>
      <c r="SGO1415" s="265"/>
      <c r="SGP1415" s="265"/>
      <c r="SGQ1415" s="265"/>
      <c r="SGR1415" s="265"/>
      <c r="SGS1415" s="265"/>
      <c r="SGT1415" s="265"/>
      <c r="SGU1415" s="265"/>
      <c r="SGV1415" s="265"/>
      <c r="SGW1415" s="265"/>
      <c r="SGX1415" s="265"/>
      <c r="SGY1415" s="265"/>
      <c r="SGZ1415" s="265"/>
      <c r="SHA1415" s="265"/>
      <c r="SHB1415" s="265"/>
      <c r="SHC1415" s="265"/>
      <c r="SHD1415" s="265"/>
      <c r="SHE1415" s="265"/>
      <c r="SHF1415" s="265"/>
      <c r="SHG1415" s="265"/>
      <c r="SHH1415" s="265"/>
      <c r="SHI1415" s="265"/>
      <c r="SHJ1415" s="265"/>
      <c r="SHK1415" s="265"/>
      <c r="SHL1415" s="265"/>
      <c r="SHM1415" s="265"/>
      <c r="SHN1415" s="265"/>
      <c r="SHO1415" s="265"/>
      <c r="SHP1415" s="265"/>
      <c r="SHQ1415" s="265"/>
      <c r="SHR1415" s="265"/>
      <c r="SHS1415" s="265"/>
      <c r="SHT1415" s="265"/>
      <c r="SHU1415" s="265"/>
      <c r="SHV1415" s="265"/>
      <c r="SHW1415" s="265"/>
      <c r="SHX1415" s="265"/>
      <c r="SHY1415" s="265"/>
      <c r="SHZ1415" s="265"/>
      <c r="SIA1415" s="265"/>
      <c r="SIB1415" s="265"/>
      <c r="SIC1415" s="265"/>
      <c r="SID1415" s="265"/>
      <c r="SIE1415" s="265"/>
      <c r="SIF1415" s="265"/>
      <c r="SIG1415" s="265"/>
      <c r="SIH1415" s="265"/>
      <c r="SII1415" s="265"/>
      <c r="SIJ1415" s="265"/>
      <c r="SIK1415" s="265"/>
      <c r="SIL1415" s="265"/>
      <c r="SIM1415" s="265"/>
      <c r="SIN1415" s="265"/>
      <c r="SIO1415" s="265"/>
      <c r="SIP1415" s="265"/>
      <c r="SIQ1415" s="265"/>
      <c r="SIR1415" s="265"/>
      <c r="SIS1415" s="265"/>
      <c r="SIT1415" s="265"/>
      <c r="SIU1415" s="265"/>
      <c r="SIV1415" s="265"/>
      <c r="SIW1415" s="265"/>
      <c r="SIX1415" s="265"/>
      <c r="SIY1415" s="265"/>
      <c r="SIZ1415" s="265"/>
      <c r="SJA1415" s="265"/>
      <c r="SJB1415" s="265"/>
      <c r="SJC1415" s="265"/>
      <c r="SJD1415" s="265"/>
      <c r="SJE1415" s="265"/>
      <c r="SJF1415" s="265"/>
      <c r="SJG1415" s="265"/>
      <c r="SJH1415" s="265"/>
      <c r="SJI1415" s="265"/>
      <c r="SJJ1415" s="265"/>
      <c r="SJK1415" s="265"/>
      <c r="SJL1415" s="265"/>
      <c r="SJM1415" s="265"/>
      <c r="SJN1415" s="265"/>
      <c r="SJO1415" s="265"/>
      <c r="SJP1415" s="265"/>
      <c r="SJQ1415" s="265"/>
      <c r="SJR1415" s="265"/>
      <c r="SJS1415" s="265"/>
      <c r="SJT1415" s="265"/>
      <c r="SJU1415" s="265"/>
      <c r="SJV1415" s="265"/>
      <c r="SJW1415" s="265"/>
      <c r="SJX1415" s="265"/>
      <c r="SJY1415" s="265"/>
      <c r="SJZ1415" s="265"/>
      <c r="SKA1415" s="265"/>
      <c r="SKB1415" s="265"/>
      <c r="SKC1415" s="265"/>
      <c r="SKD1415" s="265"/>
      <c r="SKE1415" s="265"/>
      <c r="SKF1415" s="265"/>
      <c r="SKG1415" s="265"/>
      <c r="SKH1415" s="265"/>
      <c r="SKI1415" s="265"/>
      <c r="SKJ1415" s="265"/>
      <c r="SKK1415" s="265"/>
      <c r="SKL1415" s="265"/>
      <c r="SKM1415" s="265"/>
      <c r="SKN1415" s="265"/>
      <c r="SKO1415" s="265"/>
      <c r="SKP1415" s="265"/>
      <c r="SKQ1415" s="265"/>
      <c r="SKR1415" s="265"/>
      <c r="SKS1415" s="265"/>
      <c r="SKT1415" s="265"/>
      <c r="SKU1415" s="265"/>
      <c r="SKV1415" s="265"/>
      <c r="SKW1415" s="265"/>
      <c r="SKX1415" s="265"/>
      <c r="SKY1415" s="265"/>
      <c r="SKZ1415" s="265"/>
      <c r="SLA1415" s="265"/>
      <c r="SLB1415" s="265"/>
      <c r="SLC1415" s="265"/>
      <c r="SLD1415" s="265"/>
      <c r="SLE1415" s="265"/>
      <c r="SLF1415" s="265"/>
      <c r="SLG1415" s="265"/>
      <c r="SLH1415" s="265"/>
      <c r="SLI1415" s="265"/>
      <c r="SLJ1415" s="265"/>
      <c r="SLK1415" s="265"/>
      <c r="SLL1415" s="265"/>
      <c r="SLM1415" s="265"/>
      <c r="SLN1415" s="265"/>
      <c r="SLO1415" s="265"/>
      <c r="SLP1415" s="265"/>
      <c r="SLQ1415" s="265"/>
      <c r="SLR1415" s="265"/>
      <c r="SLS1415" s="265"/>
      <c r="SLT1415" s="265"/>
      <c r="SLU1415" s="265"/>
      <c r="SLV1415" s="265"/>
      <c r="SLW1415" s="265"/>
      <c r="SLX1415" s="265"/>
      <c r="SLY1415" s="265"/>
      <c r="SLZ1415" s="265"/>
      <c r="SMA1415" s="265"/>
      <c r="SMB1415" s="265"/>
      <c r="SMC1415" s="265"/>
      <c r="SMD1415" s="265"/>
      <c r="SME1415" s="265"/>
      <c r="SMF1415" s="265"/>
      <c r="SMG1415" s="265"/>
      <c r="SMH1415" s="265"/>
      <c r="SMI1415" s="265"/>
      <c r="SMJ1415" s="265"/>
      <c r="SMK1415" s="265"/>
      <c r="SML1415" s="265"/>
      <c r="SMM1415" s="265"/>
      <c r="SMN1415" s="265"/>
      <c r="SMO1415" s="265"/>
      <c r="SMP1415" s="265"/>
      <c r="SMQ1415" s="265"/>
      <c r="SMR1415" s="265"/>
      <c r="SMS1415" s="265"/>
      <c r="SMT1415" s="265"/>
      <c r="SMU1415" s="265"/>
      <c r="SMV1415" s="265"/>
      <c r="SMW1415" s="265"/>
      <c r="SMX1415" s="265"/>
      <c r="SMY1415" s="265"/>
      <c r="SMZ1415" s="265"/>
      <c r="SNA1415" s="265"/>
      <c r="SNB1415" s="265"/>
      <c r="SNC1415" s="265"/>
      <c r="SND1415" s="265"/>
      <c r="SNE1415" s="265"/>
      <c r="SNF1415" s="265"/>
      <c r="SNG1415" s="265"/>
      <c r="SNH1415" s="265"/>
      <c r="SNI1415" s="265"/>
      <c r="SNJ1415" s="265"/>
      <c r="SNK1415" s="265"/>
      <c r="SNL1415" s="265"/>
      <c r="SNM1415" s="265"/>
      <c r="SNN1415" s="265"/>
      <c r="SNO1415" s="265"/>
      <c r="SNP1415" s="265"/>
      <c r="SNQ1415" s="265"/>
      <c r="SNR1415" s="265"/>
      <c r="SNS1415" s="265"/>
      <c r="SNT1415" s="265"/>
      <c r="SNU1415" s="265"/>
      <c r="SNV1415" s="265"/>
      <c r="SNW1415" s="265"/>
      <c r="SNX1415" s="265"/>
      <c r="SNY1415" s="265"/>
      <c r="SNZ1415" s="265"/>
      <c r="SOA1415" s="265"/>
      <c r="SOB1415" s="265"/>
      <c r="SOC1415" s="265"/>
      <c r="SOD1415" s="265"/>
      <c r="SOE1415" s="265"/>
      <c r="SOF1415" s="265"/>
      <c r="SOG1415" s="265"/>
      <c r="SOH1415" s="265"/>
      <c r="SOI1415" s="265"/>
      <c r="SOJ1415" s="265"/>
      <c r="SOK1415" s="265"/>
      <c r="SOL1415" s="265"/>
      <c r="SOM1415" s="265"/>
      <c r="SON1415" s="265"/>
      <c r="SOO1415" s="265"/>
      <c r="SOP1415" s="265"/>
      <c r="SOQ1415" s="265"/>
      <c r="SOR1415" s="265"/>
      <c r="SOS1415" s="265"/>
      <c r="SOT1415" s="265"/>
      <c r="SOU1415" s="265"/>
      <c r="SOV1415" s="265"/>
      <c r="SOW1415" s="265"/>
      <c r="SOX1415" s="265"/>
      <c r="SOY1415" s="265"/>
      <c r="SOZ1415" s="265"/>
      <c r="SPA1415" s="265"/>
      <c r="SPB1415" s="265"/>
      <c r="SPC1415" s="265"/>
      <c r="SPD1415" s="265"/>
      <c r="SPE1415" s="265"/>
      <c r="SPF1415" s="265"/>
      <c r="SPG1415" s="265"/>
      <c r="SPH1415" s="265"/>
      <c r="SPI1415" s="265"/>
      <c r="SPJ1415" s="265"/>
      <c r="SPK1415" s="265"/>
      <c r="SPL1415" s="265"/>
      <c r="SPM1415" s="265"/>
      <c r="SPN1415" s="265"/>
      <c r="SPO1415" s="265"/>
      <c r="SPP1415" s="265"/>
      <c r="SPQ1415" s="265"/>
      <c r="SPR1415" s="265"/>
      <c r="SPS1415" s="265"/>
      <c r="SPT1415" s="265"/>
      <c r="SPU1415" s="265"/>
      <c r="SPV1415" s="265"/>
      <c r="SPW1415" s="265"/>
      <c r="SPX1415" s="265"/>
      <c r="SPY1415" s="265"/>
      <c r="SPZ1415" s="265"/>
      <c r="SQA1415" s="265"/>
      <c r="SQB1415" s="265"/>
      <c r="SQC1415" s="265"/>
      <c r="SQD1415" s="265"/>
      <c r="SQE1415" s="265"/>
      <c r="SQF1415" s="265"/>
      <c r="SQG1415" s="265"/>
      <c r="SQH1415" s="265"/>
      <c r="SQI1415" s="265"/>
      <c r="SQJ1415" s="265"/>
      <c r="SQK1415" s="265"/>
      <c r="SQL1415" s="265"/>
      <c r="SQM1415" s="265"/>
      <c r="SQN1415" s="265"/>
      <c r="SQO1415" s="265"/>
      <c r="SQP1415" s="265"/>
      <c r="SQQ1415" s="265"/>
      <c r="SQR1415" s="265"/>
      <c r="SQS1415" s="265"/>
      <c r="SQT1415" s="265"/>
      <c r="SQU1415" s="265"/>
      <c r="SQV1415" s="265"/>
      <c r="SQW1415" s="265"/>
      <c r="SQX1415" s="265"/>
      <c r="SQY1415" s="265"/>
      <c r="SQZ1415" s="265"/>
      <c r="SRA1415" s="265"/>
      <c r="SRB1415" s="265"/>
      <c r="SRC1415" s="265"/>
      <c r="SRD1415" s="265"/>
      <c r="SRE1415" s="265"/>
      <c r="SRF1415" s="265"/>
      <c r="SRG1415" s="265"/>
      <c r="SRH1415" s="265"/>
      <c r="SRI1415" s="265"/>
      <c r="SRJ1415" s="265"/>
      <c r="SRK1415" s="265"/>
      <c r="SRL1415" s="265"/>
      <c r="SRM1415" s="265"/>
      <c r="SRN1415" s="265"/>
      <c r="SRO1415" s="265"/>
      <c r="SRP1415" s="265"/>
      <c r="SRQ1415" s="265"/>
      <c r="SRR1415" s="265"/>
      <c r="SRS1415" s="265"/>
      <c r="SRT1415" s="265"/>
      <c r="SRU1415" s="265"/>
      <c r="SRV1415" s="265"/>
      <c r="SRW1415" s="265"/>
      <c r="SRX1415" s="265"/>
      <c r="SRY1415" s="265"/>
      <c r="SRZ1415" s="265"/>
      <c r="SSA1415" s="265"/>
      <c r="SSB1415" s="265"/>
      <c r="SSC1415" s="265"/>
      <c r="SSD1415" s="265"/>
      <c r="SSE1415" s="265"/>
      <c r="SSF1415" s="265"/>
      <c r="SSG1415" s="265"/>
      <c r="SSH1415" s="265"/>
      <c r="SSI1415" s="265"/>
      <c r="SSJ1415" s="265"/>
      <c r="SSK1415" s="265"/>
      <c r="SSL1415" s="265"/>
      <c r="SSM1415" s="265"/>
      <c r="SSN1415" s="265"/>
      <c r="SSO1415" s="265"/>
      <c r="SSP1415" s="265"/>
      <c r="SSQ1415" s="265"/>
      <c r="SSR1415" s="265"/>
      <c r="SSS1415" s="265"/>
      <c r="SST1415" s="265"/>
      <c r="SSU1415" s="265"/>
      <c r="SSV1415" s="265"/>
      <c r="SSW1415" s="265"/>
      <c r="SSX1415" s="265"/>
      <c r="SSY1415" s="265"/>
      <c r="SSZ1415" s="265"/>
      <c r="STA1415" s="265"/>
      <c r="STB1415" s="265"/>
      <c r="STC1415" s="265"/>
      <c r="STD1415" s="265"/>
      <c r="STE1415" s="265"/>
      <c r="STF1415" s="265"/>
      <c r="STG1415" s="265"/>
      <c r="STH1415" s="265"/>
      <c r="STI1415" s="265"/>
      <c r="STJ1415" s="265"/>
      <c r="STK1415" s="265"/>
      <c r="STL1415" s="265"/>
      <c r="STM1415" s="265"/>
      <c r="STN1415" s="265"/>
      <c r="STO1415" s="265"/>
      <c r="STP1415" s="265"/>
      <c r="STQ1415" s="265"/>
      <c r="STR1415" s="265"/>
      <c r="STS1415" s="265"/>
      <c r="STT1415" s="265"/>
      <c r="STU1415" s="265"/>
      <c r="STV1415" s="265"/>
      <c r="STW1415" s="265"/>
      <c r="STX1415" s="265"/>
      <c r="STY1415" s="265"/>
      <c r="STZ1415" s="265"/>
      <c r="SUA1415" s="265"/>
      <c r="SUB1415" s="265"/>
      <c r="SUC1415" s="265"/>
      <c r="SUD1415" s="265"/>
      <c r="SUE1415" s="265"/>
      <c r="SUF1415" s="265"/>
      <c r="SUG1415" s="265"/>
      <c r="SUH1415" s="265"/>
      <c r="SUI1415" s="265"/>
      <c r="SUJ1415" s="265"/>
      <c r="SUK1415" s="265"/>
      <c r="SUL1415" s="265"/>
      <c r="SUM1415" s="265"/>
      <c r="SUN1415" s="265"/>
      <c r="SUO1415" s="265"/>
      <c r="SUP1415" s="265"/>
      <c r="SUQ1415" s="265"/>
      <c r="SUR1415" s="265"/>
      <c r="SUS1415" s="265"/>
      <c r="SUT1415" s="265"/>
      <c r="SUU1415" s="265"/>
      <c r="SUV1415" s="265"/>
      <c r="SUW1415" s="265"/>
      <c r="SUX1415" s="265"/>
      <c r="SUY1415" s="265"/>
      <c r="SUZ1415" s="265"/>
      <c r="SVA1415" s="265"/>
      <c r="SVB1415" s="265"/>
      <c r="SVC1415" s="265"/>
      <c r="SVD1415" s="265"/>
      <c r="SVE1415" s="265"/>
      <c r="SVF1415" s="265"/>
      <c r="SVG1415" s="265"/>
      <c r="SVH1415" s="265"/>
      <c r="SVI1415" s="265"/>
      <c r="SVJ1415" s="265"/>
      <c r="SVK1415" s="265"/>
      <c r="SVL1415" s="265"/>
      <c r="SVM1415" s="265"/>
      <c r="SVN1415" s="265"/>
      <c r="SVO1415" s="265"/>
      <c r="SVP1415" s="265"/>
      <c r="SVQ1415" s="265"/>
      <c r="SVR1415" s="265"/>
      <c r="SVS1415" s="265"/>
      <c r="SVT1415" s="265"/>
      <c r="SVU1415" s="265"/>
      <c r="SVV1415" s="265"/>
      <c r="SVW1415" s="265"/>
      <c r="SVX1415" s="265"/>
      <c r="SVY1415" s="265"/>
      <c r="SVZ1415" s="265"/>
      <c r="SWA1415" s="265"/>
      <c r="SWB1415" s="265"/>
      <c r="SWC1415" s="265"/>
      <c r="SWD1415" s="265"/>
      <c r="SWE1415" s="265"/>
      <c r="SWF1415" s="265"/>
      <c r="SWG1415" s="265"/>
      <c r="SWH1415" s="265"/>
      <c r="SWI1415" s="265"/>
      <c r="SWJ1415" s="265"/>
      <c r="SWK1415" s="265"/>
      <c r="SWL1415" s="265"/>
      <c r="SWM1415" s="265"/>
      <c r="SWN1415" s="265"/>
      <c r="SWO1415" s="265"/>
      <c r="SWP1415" s="265"/>
      <c r="SWQ1415" s="265"/>
      <c r="SWR1415" s="265"/>
      <c r="SWS1415" s="265"/>
      <c r="SWT1415" s="265"/>
      <c r="SWU1415" s="265"/>
      <c r="SWV1415" s="265"/>
      <c r="SWW1415" s="265"/>
      <c r="SWX1415" s="265"/>
      <c r="SWY1415" s="265"/>
      <c r="SWZ1415" s="265"/>
      <c r="SXA1415" s="265"/>
      <c r="SXB1415" s="265"/>
      <c r="SXC1415" s="265"/>
      <c r="SXD1415" s="265"/>
      <c r="SXE1415" s="265"/>
      <c r="SXF1415" s="265"/>
      <c r="SXG1415" s="265"/>
      <c r="SXH1415" s="265"/>
      <c r="SXI1415" s="265"/>
      <c r="SXJ1415" s="265"/>
      <c r="SXK1415" s="265"/>
      <c r="SXL1415" s="265"/>
      <c r="SXM1415" s="265"/>
      <c r="SXN1415" s="265"/>
      <c r="SXO1415" s="265"/>
      <c r="SXP1415" s="265"/>
      <c r="SXQ1415" s="265"/>
      <c r="SXR1415" s="265"/>
      <c r="SXS1415" s="265"/>
      <c r="SXT1415" s="265"/>
      <c r="SXU1415" s="265"/>
      <c r="SXV1415" s="265"/>
      <c r="SXW1415" s="265"/>
      <c r="SXX1415" s="265"/>
      <c r="SXY1415" s="265"/>
      <c r="SXZ1415" s="265"/>
      <c r="SYA1415" s="265"/>
      <c r="SYB1415" s="265"/>
      <c r="SYC1415" s="265"/>
      <c r="SYD1415" s="265"/>
      <c r="SYE1415" s="265"/>
      <c r="SYF1415" s="265"/>
      <c r="SYG1415" s="265"/>
      <c r="SYH1415" s="265"/>
      <c r="SYI1415" s="265"/>
      <c r="SYJ1415" s="265"/>
      <c r="SYK1415" s="265"/>
      <c r="SYL1415" s="265"/>
      <c r="SYM1415" s="265"/>
      <c r="SYN1415" s="265"/>
      <c r="SYO1415" s="265"/>
      <c r="SYP1415" s="265"/>
      <c r="SYQ1415" s="265"/>
      <c r="SYR1415" s="265"/>
      <c r="SYS1415" s="265"/>
      <c r="SYT1415" s="265"/>
      <c r="SYU1415" s="265"/>
      <c r="SYV1415" s="265"/>
      <c r="SYW1415" s="265"/>
      <c r="SYX1415" s="265"/>
      <c r="SYY1415" s="265"/>
      <c r="SYZ1415" s="265"/>
      <c r="SZA1415" s="265"/>
      <c r="SZB1415" s="265"/>
      <c r="SZC1415" s="265"/>
      <c r="SZD1415" s="265"/>
      <c r="SZE1415" s="265"/>
      <c r="SZF1415" s="265"/>
      <c r="SZG1415" s="265"/>
      <c r="SZH1415" s="265"/>
      <c r="SZI1415" s="265"/>
      <c r="SZJ1415" s="265"/>
      <c r="SZK1415" s="265"/>
      <c r="SZL1415" s="265"/>
      <c r="SZM1415" s="265"/>
      <c r="SZN1415" s="265"/>
      <c r="SZO1415" s="265"/>
      <c r="SZP1415" s="265"/>
      <c r="SZQ1415" s="265"/>
      <c r="SZR1415" s="265"/>
      <c r="SZS1415" s="265"/>
      <c r="SZT1415" s="265"/>
      <c r="SZU1415" s="265"/>
      <c r="SZV1415" s="265"/>
      <c r="SZW1415" s="265"/>
      <c r="SZX1415" s="265"/>
      <c r="SZY1415" s="265"/>
      <c r="SZZ1415" s="265"/>
      <c r="TAA1415" s="265"/>
      <c r="TAB1415" s="265"/>
      <c r="TAC1415" s="265"/>
      <c r="TAD1415" s="265"/>
      <c r="TAE1415" s="265"/>
      <c r="TAF1415" s="265"/>
      <c r="TAG1415" s="265"/>
      <c r="TAH1415" s="265"/>
      <c r="TAI1415" s="265"/>
      <c r="TAJ1415" s="265"/>
      <c r="TAK1415" s="265"/>
      <c r="TAL1415" s="265"/>
      <c r="TAM1415" s="265"/>
      <c r="TAN1415" s="265"/>
      <c r="TAO1415" s="265"/>
      <c r="TAP1415" s="265"/>
      <c r="TAQ1415" s="265"/>
      <c r="TAR1415" s="265"/>
      <c r="TAS1415" s="265"/>
      <c r="TAT1415" s="265"/>
      <c r="TAU1415" s="265"/>
      <c r="TAV1415" s="265"/>
      <c r="TAW1415" s="265"/>
      <c r="TAX1415" s="265"/>
      <c r="TAY1415" s="265"/>
      <c r="TAZ1415" s="265"/>
      <c r="TBA1415" s="265"/>
      <c r="TBB1415" s="265"/>
      <c r="TBC1415" s="265"/>
      <c r="TBD1415" s="265"/>
      <c r="TBE1415" s="265"/>
      <c r="TBF1415" s="265"/>
      <c r="TBG1415" s="265"/>
      <c r="TBH1415" s="265"/>
      <c r="TBI1415" s="265"/>
      <c r="TBJ1415" s="265"/>
      <c r="TBK1415" s="265"/>
      <c r="TBL1415" s="265"/>
      <c r="TBM1415" s="265"/>
      <c r="TBN1415" s="265"/>
      <c r="TBO1415" s="265"/>
      <c r="TBP1415" s="265"/>
      <c r="TBQ1415" s="265"/>
      <c r="TBR1415" s="265"/>
      <c r="TBS1415" s="265"/>
      <c r="TBT1415" s="265"/>
      <c r="TBU1415" s="265"/>
      <c r="TBV1415" s="265"/>
      <c r="TBW1415" s="265"/>
      <c r="TBX1415" s="265"/>
      <c r="TBY1415" s="265"/>
      <c r="TBZ1415" s="265"/>
      <c r="TCA1415" s="265"/>
      <c r="TCB1415" s="265"/>
      <c r="TCC1415" s="265"/>
      <c r="TCD1415" s="265"/>
      <c r="TCE1415" s="265"/>
      <c r="TCF1415" s="265"/>
      <c r="TCG1415" s="265"/>
      <c r="TCH1415" s="265"/>
      <c r="TCI1415" s="265"/>
      <c r="TCJ1415" s="265"/>
      <c r="TCK1415" s="265"/>
      <c r="TCL1415" s="265"/>
      <c r="TCM1415" s="265"/>
      <c r="TCN1415" s="265"/>
      <c r="TCO1415" s="265"/>
      <c r="TCP1415" s="265"/>
      <c r="TCQ1415" s="265"/>
      <c r="TCR1415" s="265"/>
      <c r="TCS1415" s="265"/>
      <c r="TCT1415" s="265"/>
      <c r="TCU1415" s="265"/>
      <c r="TCV1415" s="265"/>
      <c r="TCW1415" s="265"/>
      <c r="TCX1415" s="265"/>
      <c r="TCY1415" s="265"/>
      <c r="TCZ1415" s="265"/>
      <c r="TDA1415" s="265"/>
      <c r="TDB1415" s="265"/>
      <c r="TDC1415" s="265"/>
      <c r="TDD1415" s="265"/>
      <c r="TDE1415" s="265"/>
      <c r="TDF1415" s="265"/>
      <c r="TDG1415" s="265"/>
      <c r="TDH1415" s="265"/>
      <c r="TDI1415" s="265"/>
      <c r="TDJ1415" s="265"/>
      <c r="TDK1415" s="265"/>
      <c r="TDL1415" s="265"/>
      <c r="TDM1415" s="265"/>
      <c r="TDN1415" s="265"/>
      <c r="TDO1415" s="265"/>
      <c r="TDP1415" s="265"/>
      <c r="TDQ1415" s="265"/>
      <c r="TDR1415" s="265"/>
      <c r="TDS1415" s="265"/>
      <c r="TDT1415" s="265"/>
      <c r="TDU1415" s="265"/>
      <c r="TDV1415" s="265"/>
      <c r="TDW1415" s="265"/>
      <c r="TDX1415" s="265"/>
      <c r="TDY1415" s="265"/>
      <c r="TDZ1415" s="265"/>
      <c r="TEA1415" s="265"/>
      <c r="TEB1415" s="265"/>
      <c r="TEC1415" s="265"/>
      <c r="TED1415" s="265"/>
      <c r="TEE1415" s="265"/>
      <c r="TEF1415" s="265"/>
      <c r="TEG1415" s="265"/>
      <c r="TEH1415" s="265"/>
      <c r="TEI1415" s="265"/>
      <c r="TEJ1415" s="265"/>
      <c r="TEK1415" s="265"/>
      <c r="TEL1415" s="265"/>
      <c r="TEM1415" s="265"/>
      <c r="TEN1415" s="265"/>
      <c r="TEO1415" s="265"/>
      <c r="TEP1415" s="265"/>
      <c r="TEQ1415" s="265"/>
      <c r="TER1415" s="265"/>
      <c r="TES1415" s="265"/>
      <c r="TET1415" s="265"/>
      <c r="TEU1415" s="265"/>
      <c r="TEV1415" s="265"/>
      <c r="TEW1415" s="265"/>
      <c r="TEX1415" s="265"/>
      <c r="TEY1415" s="265"/>
      <c r="TEZ1415" s="265"/>
      <c r="TFA1415" s="265"/>
      <c r="TFB1415" s="265"/>
      <c r="TFC1415" s="265"/>
      <c r="TFD1415" s="265"/>
      <c r="TFE1415" s="265"/>
      <c r="TFF1415" s="265"/>
      <c r="TFG1415" s="265"/>
      <c r="TFH1415" s="265"/>
      <c r="TFI1415" s="265"/>
      <c r="TFJ1415" s="265"/>
      <c r="TFK1415" s="265"/>
      <c r="TFL1415" s="265"/>
      <c r="TFM1415" s="265"/>
      <c r="TFN1415" s="265"/>
      <c r="TFO1415" s="265"/>
      <c r="TFP1415" s="265"/>
      <c r="TFQ1415" s="265"/>
      <c r="TFR1415" s="265"/>
      <c r="TFS1415" s="265"/>
      <c r="TFT1415" s="265"/>
      <c r="TFU1415" s="265"/>
      <c r="TFV1415" s="265"/>
      <c r="TFW1415" s="265"/>
      <c r="TFX1415" s="265"/>
      <c r="TFY1415" s="265"/>
      <c r="TFZ1415" s="265"/>
      <c r="TGA1415" s="265"/>
      <c r="TGB1415" s="265"/>
      <c r="TGC1415" s="265"/>
      <c r="TGD1415" s="265"/>
      <c r="TGE1415" s="265"/>
      <c r="TGF1415" s="265"/>
      <c r="TGG1415" s="265"/>
      <c r="TGH1415" s="265"/>
      <c r="TGI1415" s="265"/>
      <c r="TGJ1415" s="265"/>
      <c r="TGK1415" s="265"/>
      <c r="TGL1415" s="265"/>
      <c r="TGM1415" s="265"/>
      <c r="TGN1415" s="265"/>
      <c r="TGO1415" s="265"/>
      <c r="TGP1415" s="265"/>
      <c r="TGQ1415" s="265"/>
      <c r="TGR1415" s="265"/>
      <c r="TGS1415" s="265"/>
      <c r="TGT1415" s="265"/>
      <c r="TGU1415" s="265"/>
      <c r="TGV1415" s="265"/>
      <c r="TGW1415" s="265"/>
      <c r="TGX1415" s="265"/>
      <c r="TGY1415" s="265"/>
      <c r="TGZ1415" s="265"/>
      <c r="THA1415" s="265"/>
      <c r="THB1415" s="265"/>
      <c r="THC1415" s="265"/>
      <c r="THD1415" s="265"/>
      <c r="THE1415" s="265"/>
      <c r="THF1415" s="265"/>
      <c r="THG1415" s="265"/>
      <c r="THH1415" s="265"/>
      <c r="THI1415" s="265"/>
      <c r="THJ1415" s="265"/>
      <c r="THK1415" s="265"/>
      <c r="THL1415" s="265"/>
      <c r="THM1415" s="265"/>
      <c r="THN1415" s="265"/>
      <c r="THO1415" s="265"/>
      <c r="THP1415" s="265"/>
      <c r="THQ1415" s="265"/>
      <c r="THR1415" s="265"/>
      <c r="THS1415" s="265"/>
      <c r="THT1415" s="265"/>
      <c r="THU1415" s="265"/>
      <c r="THV1415" s="265"/>
      <c r="THW1415" s="265"/>
      <c r="THX1415" s="265"/>
      <c r="THY1415" s="265"/>
      <c r="THZ1415" s="265"/>
      <c r="TIA1415" s="265"/>
      <c r="TIB1415" s="265"/>
      <c r="TIC1415" s="265"/>
      <c r="TID1415" s="265"/>
      <c r="TIE1415" s="265"/>
      <c r="TIF1415" s="265"/>
      <c r="TIG1415" s="265"/>
      <c r="TIH1415" s="265"/>
      <c r="TII1415" s="265"/>
      <c r="TIJ1415" s="265"/>
      <c r="TIK1415" s="265"/>
      <c r="TIL1415" s="265"/>
      <c r="TIM1415" s="265"/>
      <c r="TIN1415" s="265"/>
      <c r="TIO1415" s="265"/>
      <c r="TIP1415" s="265"/>
      <c r="TIQ1415" s="265"/>
      <c r="TIR1415" s="265"/>
      <c r="TIS1415" s="265"/>
      <c r="TIT1415" s="265"/>
      <c r="TIU1415" s="265"/>
      <c r="TIV1415" s="265"/>
      <c r="TIW1415" s="265"/>
      <c r="TIX1415" s="265"/>
      <c r="TIY1415" s="265"/>
      <c r="TIZ1415" s="265"/>
      <c r="TJA1415" s="265"/>
      <c r="TJB1415" s="265"/>
      <c r="TJC1415" s="265"/>
      <c r="TJD1415" s="265"/>
      <c r="TJE1415" s="265"/>
      <c r="TJF1415" s="265"/>
      <c r="TJG1415" s="265"/>
      <c r="TJH1415" s="265"/>
      <c r="TJI1415" s="265"/>
      <c r="TJJ1415" s="265"/>
      <c r="TJK1415" s="265"/>
      <c r="TJL1415" s="265"/>
      <c r="TJM1415" s="265"/>
      <c r="TJN1415" s="265"/>
      <c r="TJO1415" s="265"/>
      <c r="TJP1415" s="265"/>
      <c r="TJQ1415" s="265"/>
      <c r="TJR1415" s="265"/>
      <c r="TJS1415" s="265"/>
      <c r="TJT1415" s="265"/>
      <c r="TJU1415" s="265"/>
      <c r="TJV1415" s="265"/>
      <c r="TJW1415" s="265"/>
      <c r="TJX1415" s="265"/>
      <c r="TJY1415" s="265"/>
      <c r="TJZ1415" s="265"/>
      <c r="TKA1415" s="265"/>
      <c r="TKB1415" s="265"/>
      <c r="TKC1415" s="265"/>
      <c r="TKD1415" s="265"/>
      <c r="TKE1415" s="265"/>
      <c r="TKF1415" s="265"/>
      <c r="TKG1415" s="265"/>
      <c r="TKH1415" s="265"/>
      <c r="TKI1415" s="265"/>
      <c r="TKJ1415" s="265"/>
      <c r="TKK1415" s="265"/>
      <c r="TKL1415" s="265"/>
      <c r="TKM1415" s="265"/>
      <c r="TKN1415" s="265"/>
      <c r="TKO1415" s="265"/>
      <c r="TKP1415" s="265"/>
      <c r="TKQ1415" s="265"/>
      <c r="TKR1415" s="265"/>
      <c r="TKS1415" s="265"/>
      <c r="TKT1415" s="265"/>
      <c r="TKU1415" s="265"/>
      <c r="TKV1415" s="265"/>
      <c r="TKW1415" s="265"/>
      <c r="TKX1415" s="265"/>
      <c r="TKY1415" s="265"/>
      <c r="TKZ1415" s="265"/>
      <c r="TLA1415" s="265"/>
      <c r="TLB1415" s="265"/>
      <c r="TLC1415" s="265"/>
      <c r="TLD1415" s="265"/>
      <c r="TLE1415" s="265"/>
      <c r="TLF1415" s="265"/>
      <c r="TLG1415" s="265"/>
      <c r="TLH1415" s="265"/>
      <c r="TLI1415" s="265"/>
      <c r="TLJ1415" s="265"/>
      <c r="TLK1415" s="265"/>
      <c r="TLL1415" s="265"/>
      <c r="TLM1415" s="265"/>
      <c r="TLN1415" s="265"/>
      <c r="TLO1415" s="265"/>
      <c r="TLP1415" s="265"/>
      <c r="TLQ1415" s="265"/>
      <c r="TLR1415" s="265"/>
      <c r="TLS1415" s="265"/>
      <c r="TLT1415" s="265"/>
      <c r="TLU1415" s="265"/>
      <c r="TLV1415" s="265"/>
      <c r="TLW1415" s="265"/>
      <c r="TLX1415" s="265"/>
      <c r="TLY1415" s="265"/>
      <c r="TLZ1415" s="265"/>
      <c r="TMA1415" s="265"/>
      <c r="TMB1415" s="265"/>
      <c r="TMC1415" s="265"/>
      <c r="TMD1415" s="265"/>
      <c r="TME1415" s="265"/>
      <c r="TMF1415" s="265"/>
      <c r="TMG1415" s="265"/>
      <c r="TMH1415" s="265"/>
      <c r="TMI1415" s="265"/>
      <c r="TMJ1415" s="265"/>
      <c r="TMK1415" s="265"/>
      <c r="TML1415" s="265"/>
      <c r="TMM1415" s="265"/>
      <c r="TMN1415" s="265"/>
      <c r="TMO1415" s="265"/>
      <c r="TMP1415" s="265"/>
      <c r="TMQ1415" s="265"/>
      <c r="TMR1415" s="265"/>
      <c r="TMS1415" s="265"/>
      <c r="TMT1415" s="265"/>
      <c r="TMU1415" s="265"/>
      <c r="TMV1415" s="265"/>
      <c r="TMW1415" s="265"/>
      <c r="TMX1415" s="265"/>
      <c r="TMY1415" s="265"/>
      <c r="TMZ1415" s="265"/>
      <c r="TNA1415" s="265"/>
      <c r="TNB1415" s="265"/>
      <c r="TNC1415" s="265"/>
      <c r="TND1415" s="265"/>
      <c r="TNE1415" s="265"/>
      <c r="TNF1415" s="265"/>
      <c r="TNG1415" s="265"/>
      <c r="TNH1415" s="265"/>
      <c r="TNI1415" s="265"/>
      <c r="TNJ1415" s="265"/>
      <c r="TNK1415" s="265"/>
      <c r="TNL1415" s="265"/>
      <c r="TNM1415" s="265"/>
      <c r="TNN1415" s="265"/>
      <c r="TNO1415" s="265"/>
      <c r="TNP1415" s="265"/>
      <c r="TNQ1415" s="265"/>
      <c r="TNR1415" s="265"/>
      <c r="TNS1415" s="265"/>
      <c r="TNT1415" s="265"/>
      <c r="TNU1415" s="265"/>
      <c r="TNV1415" s="265"/>
      <c r="TNW1415" s="265"/>
      <c r="TNX1415" s="265"/>
      <c r="TNY1415" s="265"/>
      <c r="TNZ1415" s="265"/>
      <c r="TOA1415" s="265"/>
      <c r="TOB1415" s="265"/>
      <c r="TOC1415" s="265"/>
      <c r="TOD1415" s="265"/>
      <c r="TOE1415" s="265"/>
      <c r="TOF1415" s="265"/>
      <c r="TOG1415" s="265"/>
      <c r="TOH1415" s="265"/>
      <c r="TOI1415" s="265"/>
      <c r="TOJ1415" s="265"/>
      <c r="TOK1415" s="265"/>
      <c r="TOL1415" s="265"/>
      <c r="TOM1415" s="265"/>
      <c r="TON1415" s="265"/>
      <c r="TOO1415" s="265"/>
      <c r="TOP1415" s="265"/>
      <c r="TOQ1415" s="265"/>
      <c r="TOR1415" s="265"/>
      <c r="TOS1415" s="265"/>
      <c r="TOT1415" s="265"/>
      <c r="TOU1415" s="265"/>
      <c r="TOV1415" s="265"/>
      <c r="TOW1415" s="265"/>
      <c r="TOX1415" s="265"/>
      <c r="TOY1415" s="265"/>
      <c r="TOZ1415" s="265"/>
      <c r="TPA1415" s="265"/>
      <c r="TPB1415" s="265"/>
      <c r="TPC1415" s="265"/>
      <c r="TPD1415" s="265"/>
      <c r="TPE1415" s="265"/>
      <c r="TPF1415" s="265"/>
      <c r="TPG1415" s="265"/>
      <c r="TPH1415" s="265"/>
      <c r="TPI1415" s="265"/>
      <c r="TPJ1415" s="265"/>
      <c r="TPK1415" s="265"/>
      <c r="TPL1415" s="265"/>
      <c r="TPM1415" s="265"/>
      <c r="TPN1415" s="265"/>
      <c r="TPO1415" s="265"/>
      <c r="TPP1415" s="265"/>
      <c r="TPQ1415" s="265"/>
      <c r="TPR1415" s="265"/>
      <c r="TPS1415" s="265"/>
      <c r="TPT1415" s="265"/>
      <c r="TPU1415" s="265"/>
      <c r="TPV1415" s="265"/>
      <c r="TPW1415" s="265"/>
      <c r="TPX1415" s="265"/>
      <c r="TPY1415" s="265"/>
      <c r="TPZ1415" s="265"/>
      <c r="TQA1415" s="265"/>
      <c r="TQB1415" s="265"/>
      <c r="TQC1415" s="265"/>
      <c r="TQD1415" s="265"/>
      <c r="TQE1415" s="265"/>
      <c r="TQF1415" s="265"/>
      <c r="TQG1415" s="265"/>
      <c r="TQH1415" s="265"/>
      <c r="TQI1415" s="265"/>
      <c r="TQJ1415" s="265"/>
      <c r="TQK1415" s="265"/>
      <c r="TQL1415" s="265"/>
      <c r="TQM1415" s="265"/>
      <c r="TQN1415" s="265"/>
      <c r="TQO1415" s="265"/>
      <c r="TQP1415" s="265"/>
      <c r="TQQ1415" s="265"/>
      <c r="TQR1415" s="265"/>
      <c r="TQS1415" s="265"/>
      <c r="TQT1415" s="265"/>
      <c r="TQU1415" s="265"/>
      <c r="TQV1415" s="265"/>
      <c r="TQW1415" s="265"/>
      <c r="TQX1415" s="265"/>
      <c r="TQY1415" s="265"/>
      <c r="TQZ1415" s="265"/>
      <c r="TRA1415" s="265"/>
      <c r="TRB1415" s="265"/>
      <c r="TRC1415" s="265"/>
      <c r="TRD1415" s="265"/>
      <c r="TRE1415" s="265"/>
      <c r="TRF1415" s="265"/>
      <c r="TRG1415" s="265"/>
      <c r="TRH1415" s="265"/>
      <c r="TRI1415" s="265"/>
      <c r="TRJ1415" s="265"/>
      <c r="TRK1415" s="265"/>
      <c r="TRL1415" s="265"/>
      <c r="TRM1415" s="265"/>
      <c r="TRN1415" s="265"/>
      <c r="TRO1415" s="265"/>
      <c r="TRP1415" s="265"/>
      <c r="TRQ1415" s="265"/>
      <c r="TRR1415" s="265"/>
      <c r="TRS1415" s="265"/>
      <c r="TRT1415" s="265"/>
      <c r="TRU1415" s="265"/>
      <c r="TRV1415" s="265"/>
      <c r="TRW1415" s="265"/>
      <c r="TRX1415" s="265"/>
      <c r="TRY1415" s="265"/>
      <c r="TRZ1415" s="265"/>
      <c r="TSA1415" s="265"/>
      <c r="TSB1415" s="265"/>
      <c r="TSC1415" s="265"/>
      <c r="TSD1415" s="265"/>
      <c r="TSE1415" s="265"/>
      <c r="TSF1415" s="265"/>
      <c r="TSG1415" s="265"/>
      <c r="TSH1415" s="265"/>
      <c r="TSI1415" s="265"/>
      <c r="TSJ1415" s="265"/>
      <c r="TSK1415" s="265"/>
      <c r="TSL1415" s="265"/>
      <c r="TSM1415" s="265"/>
      <c r="TSN1415" s="265"/>
      <c r="TSO1415" s="265"/>
      <c r="TSP1415" s="265"/>
      <c r="TSQ1415" s="265"/>
      <c r="TSR1415" s="265"/>
      <c r="TSS1415" s="265"/>
      <c r="TST1415" s="265"/>
      <c r="TSU1415" s="265"/>
      <c r="TSV1415" s="265"/>
      <c r="TSW1415" s="265"/>
      <c r="TSX1415" s="265"/>
      <c r="TSY1415" s="265"/>
      <c r="TSZ1415" s="265"/>
      <c r="TTA1415" s="265"/>
      <c r="TTB1415" s="265"/>
      <c r="TTC1415" s="265"/>
      <c r="TTD1415" s="265"/>
      <c r="TTE1415" s="265"/>
      <c r="TTF1415" s="265"/>
      <c r="TTG1415" s="265"/>
      <c r="TTH1415" s="265"/>
      <c r="TTI1415" s="265"/>
      <c r="TTJ1415" s="265"/>
      <c r="TTK1415" s="265"/>
      <c r="TTL1415" s="265"/>
      <c r="TTM1415" s="265"/>
      <c r="TTN1415" s="265"/>
      <c r="TTO1415" s="265"/>
      <c r="TTP1415" s="265"/>
      <c r="TTQ1415" s="265"/>
      <c r="TTR1415" s="265"/>
      <c r="TTS1415" s="265"/>
      <c r="TTT1415" s="265"/>
      <c r="TTU1415" s="265"/>
      <c r="TTV1415" s="265"/>
      <c r="TTW1415" s="265"/>
      <c r="TTX1415" s="265"/>
      <c r="TTY1415" s="265"/>
      <c r="TTZ1415" s="265"/>
      <c r="TUA1415" s="265"/>
      <c r="TUB1415" s="265"/>
      <c r="TUC1415" s="265"/>
      <c r="TUD1415" s="265"/>
      <c r="TUE1415" s="265"/>
      <c r="TUF1415" s="265"/>
      <c r="TUG1415" s="265"/>
      <c r="TUH1415" s="265"/>
      <c r="TUI1415" s="265"/>
      <c r="TUJ1415" s="265"/>
      <c r="TUK1415" s="265"/>
      <c r="TUL1415" s="265"/>
      <c r="TUM1415" s="265"/>
      <c r="TUN1415" s="265"/>
      <c r="TUO1415" s="265"/>
      <c r="TUP1415" s="265"/>
      <c r="TUQ1415" s="265"/>
      <c r="TUR1415" s="265"/>
      <c r="TUS1415" s="265"/>
      <c r="TUT1415" s="265"/>
      <c r="TUU1415" s="265"/>
      <c r="TUV1415" s="265"/>
      <c r="TUW1415" s="265"/>
      <c r="TUX1415" s="265"/>
      <c r="TUY1415" s="265"/>
      <c r="TUZ1415" s="265"/>
      <c r="TVA1415" s="265"/>
      <c r="TVB1415" s="265"/>
      <c r="TVC1415" s="265"/>
      <c r="TVD1415" s="265"/>
      <c r="TVE1415" s="265"/>
      <c r="TVF1415" s="265"/>
      <c r="TVG1415" s="265"/>
      <c r="TVH1415" s="265"/>
      <c r="TVI1415" s="265"/>
      <c r="TVJ1415" s="265"/>
      <c r="TVK1415" s="265"/>
      <c r="TVL1415" s="265"/>
      <c r="TVM1415" s="265"/>
      <c r="TVN1415" s="265"/>
      <c r="TVO1415" s="265"/>
      <c r="TVP1415" s="265"/>
      <c r="TVQ1415" s="265"/>
      <c r="TVR1415" s="265"/>
      <c r="TVS1415" s="265"/>
      <c r="TVT1415" s="265"/>
      <c r="TVU1415" s="265"/>
      <c r="TVV1415" s="265"/>
      <c r="TVW1415" s="265"/>
      <c r="TVX1415" s="265"/>
      <c r="TVY1415" s="265"/>
      <c r="TVZ1415" s="265"/>
      <c r="TWA1415" s="265"/>
      <c r="TWB1415" s="265"/>
      <c r="TWC1415" s="265"/>
      <c r="TWD1415" s="265"/>
      <c r="TWE1415" s="265"/>
      <c r="TWF1415" s="265"/>
      <c r="TWG1415" s="265"/>
      <c r="TWH1415" s="265"/>
      <c r="TWI1415" s="265"/>
      <c r="TWJ1415" s="265"/>
      <c r="TWK1415" s="265"/>
      <c r="TWL1415" s="265"/>
      <c r="TWM1415" s="265"/>
      <c r="TWN1415" s="265"/>
      <c r="TWO1415" s="265"/>
      <c r="TWP1415" s="265"/>
      <c r="TWQ1415" s="265"/>
      <c r="TWR1415" s="265"/>
      <c r="TWS1415" s="265"/>
      <c r="TWT1415" s="265"/>
      <c r="TWU1415" s="265"/>
      <c r="TWV1415" s="265"/>
      <c r="TWW1415" s="265"/>
      <c r="TWX1415" s="265"/>
      <c r="TWY1415" s="265"/>
      <c r="TWZ1415" s="265"/>
      <c r="TXA1415" s="265"/>
      <c r="TXB1415" s="265"/>
      <c r="TXC1415" s="265"/>
      <c r="TXD1415" s="265"/>
      <c r="TXE1415" s="265"/>
      <c r="TXF1415" s="265"/>
      <c r="TXG1415" s="265"/>
      <c r="TXH1415" s="265"/>
      <c r="TXI1415" s="265"/>
      <c r="TXJ1415" s="265"/>
      <c r="TXK1415" s="265"/>
      <c r="TXL1415" s="265"/>
      <c r="TXM1415" s="265"/>
      <c r="TXN1415" s="265"/>
      <c r="TXO1415" s="265"/>
      <c r="TXP1415" s="265"/>
      <c r="TXQ1415" s="265"/>
      <c r="TXR1415" s="265"/>
      <c r="TXS1415" s="265"/>
      <c r="TXT1415" s="265"/>
      <c r="TXU1415" s="265"/>
      <c r="TXV1415" s="265"/>
      <c r="TXW1415" s="265"/>
      <c r="TXX1415" s="265"/>
      <c r="TXY1415" s="265"/>
      <c r="TXZ1415" s="265"/>
      <c r="TYA1415" s="265"/>
      <c r="TYB1415" s="265"/>
      <c r="TYC1415" s="265"/>
      <c r="TYD1415" s="265"/>
      <c r="TYE1415" s="265"/>
      <c r="TYF1415" s="265"/>
      <c r="TYG1415" s="265"/>
      <c r="TYH1415" s="265"/>
      <c r="TYI1415" s="265"/>
      <c r="TYJ1415" s="265"/>
      <c r="TYK1415" s="265"/>
      <c r="TYL1415" s="265"/>
      <c r="TYM1415" s="265"/>
      <c r="TYN1415" s="265"/>
      <c r="TYO1415" s="265"/>
      <c r="TYP1415" s="265"/>
      <c r="TYQ1415" s="265"/>
      <c r="TYR1415" s="265"/>
      <c r="TYS1415" s="265"/>
      <c r="TYT1415" s="265"/>
      <c r="TYU1415" s="265"/>
      <c r="TYV1415" s="265"/>
      <c r="TYW1415" s="265"/>
      <c r="TYX1415" s="265"/>
      <c r="TYY1415" s="265"/>
      <c r="TYZ1415" s="265"/>
      <c r="TZA1415" s="265"/>
      <c r="TZB1415" s="265"/>
      <c r="TZC1415" s="265"/>
      <c r="TZD1415" s="265"/>
      <c r="TZE1415" s="265"/>
      <c r="TZF1415" s="265"/>
      <c r="TZG1415" s="265"/>
      <c r="TZH1415" s="265"/>
      <c r="TZI1415" s="265"/>
      <c r="TZJ1415" s="265"/>
      <c r="TZK1415" s="265"/>
      <c r="TZL1415" s="265"/>
      <c r="TZM1415" s="265"/>
      <c r="TZN1415" s="265"/>
      <c r="TZO1415" s="265"/>
      <c r="TZP1415" s="265"/>
      <c r="TZQ1415" s="265"/>
      <c r="TZR1415" s="265"/>
      <c r="TZS1415" s="265"/>
      <c r="TZT1415" s="265"/>
      <c r="TZU1415" s="265"/>
      <c r="TZV1415" s="265"/>
      <c r="TZW1415" s="265"/>
      <c r="TZX1415" s="265"/>
      <c r="TZY1415" s="265"/>
      <c r="TZZ1415" s="265"/>
      <c r="UAA1415" s="265"/>
      <c r="UAB1415" s="265"/>
      <c r="UAC1415" s="265"/>
      <c r="UAD1415" s="265"/>
      <c r="UAE1415" s="265"/>
      <c r="UAF1415" s="265"/>
      <c r="UAG1415" s="265"/>
      <c r="UAH1415" s="265"/>
      <c r="UAI1415" s="265"/>
      <c r="UAJ1415" s="265"/>
      <c r="UAK1415" s="265"/>
      <c r="UAL1415" s="265"/>
      <c r="UAM1415" s="265"/>
      <c r="UAN1415" s="265"/>
      <c r="UAO1415" s="265"/>
      <c r="UAP1415" s="265"/>
      <c r="UAQ1415" s="265"/>
      <c r="UAR1415" s="265"/>
      <c r="UAS1415" s="265"/>
      <c r="UAT1415" s="265"/>
      <c r="UAU1415" s="265"/>
      <c r="UAV1415" s="265"/>
      <c r="UAW1415" s="265"/>
      <c r="UAX1415" s="265"/>
      <c r="UAY1415" s="265"/>
      <c r="UAZ1415" s="265"/>
      <c r="UBA1415" s="265"/>
      <c r="UBB1415" s="265"/>
      <c r="UBC1415" s="265"/>
      <c r="UBD1415" s="265"/>
      <c r="UBE1415" s="265"/>
      <c r="UBF1415" s="265"/>
      <c r="UBG1415" s="265"/>
      <c r="UBH1415" s="265"/>
      <c r="UBI1415" s="265"/>
      <c r="UBJ1415" s="265"/>
      <c r="UBK1415" s="265"/>
      <c r="UBL1415" s="265"/>
      <c r="UBM1415" s="265"/>
      <c r="UBN1415" s="265"/>
      <c r="UBO1415" s="265"/>
      <c r="UBP1415" s="265"/>
      <c r="UBQ1415" s="265"/>
      <c r="UBR1415" s="265"/>
      <c r="UBS1415" s="265"/>
      <c r="UBT1415" s="265"/>
      <c r="UBU1415" s="265"/>
      <c r="UBV1415" s="265"/>
      <c r="UBW1415" s="265"/>
      <c r="UBX1415" s="265"/>
      <c r="UBY1415" s="265"/>
      <c r="UBZ1415" s="265"/>
      <c r="UCA1415" s="265"/>
      <c r="UCB1415" s="265"/>
      <c r="UCC1415" s="265"/>
      <c r="UCD1415" s="265"/>
      <c r="UCE1415" s="265"/>
      <c r="UCF1415" s="265"/>
      <c r="UCG1415" s="265"/>
      <c r="UCH1415" s="265"/>
      <c r="UCI1415" s="265"/>
      <c r="UCJ1415" s="265"/>
      <c r="UCK1415" s="265"/>
      <c r="UCL1415" s="265"/>
      <c r="UCM1415" s="265"/>
      <c r="UCN1415" s="265"/>
      <c r="UCO1415" s="265"/>
      <c r="UCP1415" s="265"/>
      <c r="UCQ1415" s="265"/>
      <c r="UCR1415" s="265"/>
      <c r="UCS1415" s="265"/>
      <c r="UCT1415" s="265"/>
      <c r="UCU1415" s="265"/>
      <c r="UCV1415" s="265"/>
      <c r="UCW1415" s="265"/>
      <c r="UCX1415" s="265"/>
      <c r="UCY1415" s="265"/>
      <c r="UCZ1415" s="265"/>
      <c r="UDA1415" s="265"/>
      <c r="UDB1415" s="265"/>
      <c r="UDC1415" s="265"/>
      <c r="UDD1415" s="265"/>
      <c r="UDE1415" s="265"/>
      <c r="UDF1415" s="265"/>
      <c r="UDG1415" s="265"/>
      <c r="UDH1415" s="265"/>
      <c r="UDI1415" s="265"/>
      <c r="UDJ1415" s="265"/>
      <c r="UDK1415" s="265"/>
      <c r="UDL1415" s="265"/>
      <c r="UDM1415" s="265"/>
      <c r="UDN1415" s="265"/>
      <c r="UDO1415" s="265"/>
      <c r="UDP1415" s="265"/>
      <c r="UDQ1415" s="265"/>
      <c r="UDR1415" s="265"/>
      <c r="UDS1415" s="265"/>
      <c r="UDT1415" s="265"/>
      <c r="UDU1415" s="265"/>
      <c r="UDV1415" s="265"/>
      <c r="UDW1415" s="265"/>
      <c r="UDX1415" s="265"/>
      <c r="UDY1415" s="265"/>
      <c r="UDZ1415" s="265"/>
      <c r="UEA1415" s="265"/>
      <c r="UEB1415" s="265"/>
      <c r="UEC1415" s="265"/>
      <c r="UED1415" s="265"/>
      <c r="UEE1415" s="265"/>
      <c r="UEF1415" s="265"/>
      <c r="UEG1415" s="265"/>
      <c r="UEH1415" s="265"/>
      <c r="UEI1415" s="265"/>
      <c r="UEJ1415" s="265"/>
      <c r="UEK1415" s="265"/>
      <c r="UEL1415" s="265"/>
      <c r="UEM1415" s="265"/>
      <c r="UEN1415" s="265"/>
      <c r="UEO1415" s="265"/>
      <c r="UEP1415" s="265"/>
      <c r="UEQ1415" s="265"/>
      <c r="UER1415" s="265"/>
      <c r="UES1415" s="265"/>
      <c r="UET1415" s="265"/>
      <c r="UEU1415" s="265"/>
      <c r="UEV1415" s="265"/>
      <c r="UEW1415" s="265"/>
      <c r="UEX1415" s="265"/>
      <c r="UEY1415" s="265"/>
      <c r="UEZ1415" s="265"/>
      <c r="UFA1415" s="265"/>
      <c r="UFB1415" s="265"/>
      <c r="UFC1415" s="265"/>
      <c r="UFD1415" s="265"/>
      <c r="UFE1415" s="265"/>
      <c r="UFF1415" s="265"/>
      <c r="UFG1415" s="265"/>
      <c r="UFH1415" s="265"/>
      <c r="UFI1415" s="265"/>
      <c r="UFJ1415" s="265"/>
      <c r="UFK1415" s="265"/>
      <c r="UFL1415" s="265"/>
      <c r="UFM1415" s="265"/>
      <c r="UFN1415" s="265"/>
      <c r="UFO1415" s="265"/>
      <c r="UFP1415" s="265"/>
      <c r="UFQ1415" s="265"/>
      <c r="UFR1415" s="265"/>
      <c r="UFS1415" s="265"/>
      <c r="UFT1415" s="265"/>
      <c r="UFU1415" s="265"/>
      <c r="UFV1415" s="265"/>
      <c r="UFW1415" s="265"/>
      <c r="UFX1415" s="265"/>
      <c r="UFY1415" s="265"/>
      <c r="UFZ1415" s="265"/>
      <c r="UGA1415" s="265"/>
      <c r="UGB1415" s="265"/>
      <c r="UGC1415" s="265"/>
      <c r="UGD1415" s="265"/>
      <c r="UGE1415" s="265"/>
      <c r="UGF1415" s="265"/>
      <c r="UGG1415" s="265"/>
      <c r="UGH1415" s="265"/>
      <c r="UGI1415" s="265"/>
      <c r="UGJ1415" s="265"/>
      <c r="UGK1415" s="265"/>
      <c r="UGL1415" s="265"/>
      <c r="UGM1415" s="265"/>
      <c r="UGN1415" s="265"/>
      <c r="UGO1415" s="265"/>
      <c r="UGP1415" s="265"/>
      <c r="UGQ1415" s="265"/>
      <c r="UGR1415" s="265"/>
      <c r="UGS1415" s="265"/>
      <c r="UGT1415" s="265"/>
      <c r="UGU1415" s="265"/>
      <c r="UGV1415" s="265"/>
      <c r="UGW1415" s="265"/>
      <c r="UGX1415" s="265"/>
      <c r="UGY1415" s="265"/>
      <c r="UGZ1415" s="265"/>
      <c r="UHA1415" s="265"/>
      <c r="UHB1415" s="265"/>
      <c r="UHC1415" s="265"/>
      <c r="UHD1415" s="265"/>
      <c r="UHE1415" s="265"/>
      <c r="UHF1415" s="265"/>
      <c r="UHG1415" s="265"/>
      <c r="UHH1415" s="265"/>
      <c r="UHI1415" s="265"/>
      <c r="UHJ1415" s="265"/>
      <c r="UHK1415" s="265"/>
      <c r="UHL1415" s="265"/>
      <c r="UHM1415" s="265"/>
      <c r="UHN1415" s="265"/>
      <c r="UHO1415" s="265"/>
      <c r="UHP1415" s="265"/>
      <c r="UHQ1415" s="265"/>
      <c r="UHR1415" s="265"/>
      <c r="UHS1415" s="265"/>
      <c r="UHT1415" s="265"/>
      <c r="UHU1415" s="265"/>
      <c r="UHV1415" s="265"/>
      <c r="UHW1415" s="265"/>
      <c r="UHX1415" s="265"/>
      <c r="UHY1415" s="265"/>
      <c r="UHZ1415" s="265"/>
      <c r="UIA1415" s="265"/>
      <c r="UIB1415" s="265"/>
      <c r="UIC1415" s="265"/>
      <c r="UID1415" s="265"/>
      <c r="UIE1415" s="265"/>
      <c r="UIF1415" s="265"/>
      <c r="UIG1415" s="265"/>
      <c r="UIH1415" s="265"/>
      <c r="UII1415" s="265"/>
      <c r="UIJ1415" s="265"/>
      <c r="UIK1415" s="265"/>
      <c r="UIL1415" s="265"/>
      <c r="UIM1415" s="265"/>
      <c r="UIN1415" s="265"/>
      <c r="UIO1415" s="265"/>
      <c r="UIP1415" s="265"/>
      <c r="UIQ1415" s="265"/>
      <c r="UIR1415" s="265"/>
      <c r="UIS1415" s="265"/>
      <c r="UIT1415" s="265"/>
      <c r="UIU1415" s="265"/>
      <c r="UIV1415" s="265"/>
      <c r="UIW1415" s="265"/>
      <c r="UIX1415" s="265"/>
      <c r="UIY1415" s="265"/>
      <c r="UIZ1415" s="265"/>
      <c r="UJA1415" s="265"/>
      <c r="UJB1415" s="265"/>
      <c r="UJC1415" s="265"/>
      <c r="UJD1415" s="265"/>
      <c r="UJE1415" s="265"/>
      <c r="UJF1415" s="265"/>
      <c r="UJG1415" s="265"/>
      <c r="UJH1415" s="265"/>
      <c r="UJI1415" s="265"/>
      <c r="UJJ1415" s="265"/>
      <c r="UJK1415" s="265"/>
      <c r="UJL1415" s="265"/>
      <c r="UJM1415" s="265"/>
      <c r="UJN1415" s="265"/>
      <c r="UJO1415" s="265"/>
      <c r="UJP1415" s="265"/>
      <c r="UJQ1415" s="265"/>
      <c r="UJR1415" s="265"/>
      <c r="UJS1415" s="265"/>
      <c r="UJT1415" s="265"/>
      <c r="UJU1415" s="265"/>
      <c r="UJV1415" s="265"/>
      <c r="UJW1415" s="265"/>
      <c r="UJX1415" s="265"/>
      <c r="UJY1415" s="265"/>
      <c r="UJZ1415" s="265"/>
      <c r="UKA1415" s="265"/>
      <c r="UKB1415" s="265"/>
      <c r="UKC1415" s="265"/>
      <c r="UKD1415" s="265"/>
      <c r="UKE1415" s="265"/>
      <c r="UKF1415" s="265"/>
      <c r="UKG1415" s="265"/>
      <c r="UKH1415" s="265"/>
      <c r="UKI1415" s="265"/>
      <c r="UKJ1415" s="265"/>
      <c r="UKK1415" s="265"/>
      <c r="UKL1415" s="265"/>
      <c r="UKM1415" s="265"/>
      <c r="UKN1415" s="265"/>
      <c r="UKO1415" s="265"/>
      <c r="UKP1415" s="265"/>
      <c r="UKQ1415" s="265"/>
      <c r="UKR1415" s="265"/>
      <c r="UKS1415" s="265"/>
      <c r="UKT1415" s="265"/>
      <c r="UKU1415" s="265"/>
      <c r="UKV1415" s="265"/>
      <c r="UKW1415" s="265"/>
      <c r="UKX1415" s="265"/>
      <c r="UKY1415" s="265"/>
      <c r="UKZ1415" s="265"/>
      <c r="ULA1415" s="265"/>
      <c r="ULB1415" s="265"/>
      <c r="ULC1415" s="265"/>
      <c r="ULD1415" s="265"/>
      <c r="ULE1415" s="265"/>
      <c r="ULF1415" s="265"/>
      <c r="ULG1415" s="265"/>
      <c r="ULH1415" s="265"/>
      <c r="ULI1415" s="265"/>
      <c r="ULJ1415" s="265"/>
      <c r="ULK1415" s="265"/>
      <c r="ULL1415" s="265"/>
      <c r="ULM1415" s="265"/>
      <c r="ULN1415" s="265"/>
      <c r="ULO1415" s="265"/>
      <c r="ULP1415" s="265"/>
      <c r="ULQ1415" s="265"/>
      <c r="ULR1415" s="265"/>
      <c r="ULS1415" s="265"/>
      <c r="ULT1415" s="265"/>
      <c r="ULU1415" s="265"/>
      <c r="ULV1415" s="265"/>
      <c r="ULW1415" s="265"/>
      <c r="ULX1415" s="265"/>
      <c r="ULY1415" s="265"/>
      <c r="ULZ1415" s="265"/>
      <c r="UMA1415" s="265"/>
      <c r="UMB1415" s="265"/>
      <c r="UMC1415" s="265"/>
      <c r="UMD1415" s="265"/>
      <c r="UME1415" s="265"/>
      <c r="UMF1415" s="265"/>
      <c r="UMG1415" s="265"/>
      <c r="UMH1415" s="265"/>
      <c r="UMI1415" s="265"/>
      <c r="UMJ1415" s="265"/>
      <c r="UMK1415" s="265"/>
      <c r="UML1415" s="265"/>
      <c r="UMM1415" s="265"/>
      <c r="UMN1415" s="265"/>
      <c r="UMO1415" s="265"/>
      <c r="UMP1415" s="265"/>
      <c r="UMQ1415" s="265"/>
      <c r="UMR1415" s="265"/>
      <c r="UMS1415" s="265"/>
      <c r="UMT1415" s="265"/>
      <c r="UMU1415" s="265"/>
      <c r="UMV1415" s="265"/>
      <c r="UMW1415" s="265"/>
      <c r="UMX1415" s="265"/>
      <c r="UMY1415" s="265"/>
      <c r="UMZ1415" s="265"/>
      <c r="UNA1415" s="265"/>
      <c r="UNB1415" s="265"/>
      <c r="UNC1415" s="265"/>
      <c r="UND1415" s="265"/>
      <c r="UNE1415" s="265"/>
      <c r="UNF1415" s="265"/>
      <c r="UNG1415" s="265"/>
      <c r="UNH1415" s="265"/>
      <c r="UNI1415" s="265"/>
      <c r="UNJ1415" s="265"/>
      <c r="UNK1415" s="265"/>
      <c r="UNL1415" s="265"/>
      <c r="UNM1415" s="265"/>
      <c r="UNN1415" s="265"/>
      <c r="UNO1415" s="265"/>
      <c r="UNP1415" s="265"/>
      <c r="UNQ1415" s="265"/>
      <c r="UNR1415" s="265"/>
      <c r="UNS1415" s="265"/>
      <c r="UNT1415" s="265"/>
      <c r="UNU1415" s="265"/>
      <c r="UNV1415" s="265"/>
      <c r="UNW1415" s="265"/>
      <c r="UNX1415" s="265"/>
      <c r="UNY1415" s="265"/>
      <c r="UNZ1415" s="265"/>
      <c r="UOA1415" s="265"/>
      <c r="UOB1415" s="265"/>
      <c r="UOC1415" s="265"/>
      <c r="UOD1415" s="265"/>
      <c r="UOE1415" s="265"/>
      <c r="UOF1415" s="265"/>
      <c r="UOG1415" s="265"/>
      <c r="UOH1415" s="265"/>
      <c r="UOI1415" s="265"/>
      <c r="UOJ1415" s="265"/>
      <c r="UOK1415" s="265"/>
      <c r="UOL1415" s="265"/>
      <c r="UOM1415" s="265"/>
      <c r="UON1415" s="265"/>
      <c r="UOO1415" s="265"/>
      <c r="UOP1415" s="265"/>
      <c r="UOQ1415" s="265"/>
      <c r="UOR1415" s="265"/>
      <c r="UOS1415" s="265"/>
      <c r="UOT1415" s="265"/>
      <c r="UOU1415" s="265"/>
      <c r="UOV1415" s="265"/>
      <c r="UOW1415" s="265"/>
      <c r="UOX1415" s="265"/>
      <c r="UOY1415" s="265"/>
      <c r="UOZ1415" s="265"/>
      <c r="UPA1415" s="265"/>
      <c r="UPB1415" s="265"/>
      <c r="UPC1415" s="265"/>
      <c r="UPD1415" s="265"/>
      <c r="UPE1415" s="265"/>
      <c r="UPF1415" s="265"/>
      <c r="UPG1415" s="265"/>
      <c r="UPH1415" s="265"/>
      <c r="UPI1415" s="265"/>
      <c r="UPJ1415" s="265"/>
      <c r="UPK1415" s="265"/>
      <c r="UPL1415" s="265"/>
      <c r="UPM1415" s="265"/>
      <c r="UPN1415" s="265"/>
      <c r="UPO1415" s="265"/>
      <c r="UPP1415" s="265"/>
      <c r="UPQ1415" s="265"/>
      <c r="UPR1415" s="265"/>
      <c r="UPS1415" s="265"/>
      <c r="UPT1415" s="265"/>
      <c r="UPU1415" s="265"/>
      <c r="UPV1415" s="265"/>
      <c r="UPW1415" s="265"/>
      <c r="UPX1415" s="265"/>
      <c r="UPY1415" s="265"/>
      <c r="UPZ1415" s="265"/>
      <c r="UQA1415" s="265"/>
      <c r="UQB1415" s="265"/>
      <c r="UQC1415" s="265"/>
      <c r="UQD1415" s="265"/>
      <c r="UQE1415" s="265"/>
      <c r="UQF1415" s="265"/>
      <c r="UQG1415" s="265"/>
      <c r="UQH1415" s="265"/>
      <c r="UQI1415" s="265"/>
      <c r="UQJ1415" s="265"/>
      <c r="UQK1415" s="265"/>
      <c r="UQL1415" s="265"/>
      <c r="UQM1415" s="265"/>
      <c r="UQN1415" s="265"/>
      <c r="UQO1415" s="265"/>
      <c r="UQP1415" s="265"/>
      <c r="UQQ1415" s="265"/>
      <c r="UQR1415" s="265"/>
      <c r="UQS1415" s="265"/>
      <c r="UQT1415" s="265"/>
      <c r="UQU1415" s="265"/>
      <c r="UQV1415" s="265"/>
      <c r="UQW1415" s="265"/>
      <c r="UQX1415" s="265"/>
      <c r="UQY1415" s="265"/>
      <c r="UQZ1415" s="265"/>
      <c r="URA1415" s="265"/>
      <c r="URB1415" s="265"/>
      <c r="URC1415" s="265"/>
      <c r="URD1415" s="265"/>
      <c r="URE1415" s="265"/>
      <c r="URF1415" s="265"/>
      <c r="URG1415" s="265"/>
      <c r="URH1415" s="265"/>
      <c r="URI1415" s="265"/>
      <c r="URJ1415" s="265"/>
      <c r="URK1415" s="265"/>
      <c r="URL1415" s="265"/>
      <c r="URM1415" s="265"/>
      <c r="URN1415" s="265"/>
      <c r="URO1415" s="265"/>
      <c r="URP1415" s="265"/>
      <c r="URQ1415" s="265"/>
      <c r="URR1415" s="265"/>
      <c r="URS1415" s="265"/>
      <c r="URT1415" s="265"/>
      <c r="URU1415" s="265"/>
      <c r="URV1415" s="265"/>
      <c r="URW1415" s="265"/>
      <c r="URX1415" s="265"/>
      <c r="URY1415" s="265"/>
      <c r="URZ1415" s="265"/>
      <c r="USA1415" s="265"/>
      <c r="USB1415" s="265"/>
      <c r="USC1415" s="265"/>
      <c r="USD1415" s="265"/>
      <c r="USE1415" s="265"/>
      <c r="USF1415" s="265"/>
      <c r="USG1415" s="265"/>
      <c r="USH1415" s="265"/>
      <c r="USI1415" s="265"/>
      <c r="USJ1415" s="265"/>
      <c r="USK1415" s="265"/>
      <c r="USL1415" s="265"/>
      <c r="USM1415" s="265"/>
      <c r="USN1415" s="265"/>
      <c r="USO1415" s="265"/>
      <c r="USP1415" s="265"/>
      <c r="USQ1415" s="265"/>
      <c r="USR1415" s="265"/>
      <c r="USS1415" s="265"/>
      <c r="UST1415" s="265"/>
      <c r="USU1415" s="265"/>
      <c r="USV1415" s="265"/>
      <c r="USW1415" s="265"/>
      <c r="USX1415" s="265"/>
      <c r="USY1415" s="265"/>
      <c r="USZ1415" s="265"/>
      <c r="UTA1415" s="265"/>
      <c r="UTB1415" s="265"/>
      <c r="UTC1415" s="265"/>
      <c r="UTD1415" s="265"/>
      <c r="UTE1415" s="265"/>
      <c r="UTF1415" s="265"/>
      <c r="UTG1415" s="265"/>
      <c r="UTH1415" s="265"/>
      <c r="UTI1415" s="265"/>
      <c r="UTJ1415" s="265"/>
      <c r="UTK1415" s="265"/>
      <c r="UTL1415" s="265"/>
      <c r="UTM1415" s="265"/>
      <c r="UTN1415" s="265"/>
      <c r="UTO1415" s="265"/>
      <c r="UTP1415" s="265"/>
      <c r="UTQ1415" s="265"/>
      <c r="UTR1415" s="265"/>
      <c r="UTS1415" s="265"/>
      <c r="UTT1415" s="265"/>
      <c r="UTU1415" s="265"/>
      <c r="UTV1415" s="265"/>
      <c r="UTW1415" s="265"/>
      <c r="UTX1415" s="265"/>
      <c r="UTY1415" s="265"/>
      <c r="UTZ1415" s="265"/>
      <c r="UUA1415" s="265"/>
      <c r="UUB1415" s="265"/>
      <c r="UUC1415" s="265"/>
      <c r="UUD1415" s="265"/>
      <c r="UUE1415" s="265"/>
      <c r="UUF1415" s="265"/>
      <c r="UUG1415" s="265"/>
      <c r="UUH1415" s="265"/>
      <c r="UUI1415" s="265"/>
      <c r="UUJ1415" s="265"/>
      <c r="UUK1415" s="265"/>
      <c r="UUL1415" s="265"/>
      <c r="UUM1415" s="265"/>
      <c r="UUN1415" s="265"/>
      <c r="UUO1415" s="265"/>
      <c r="UUP1415" s="265"/>
      <c r="UUQ1415" s="265"/>
      <c r="UUR1415" s="265"/>
      <c r="UUS1415" s="265"/>
      <c r="UUT1415" s="265"/>
      <c r="UUU1415" s="265"/>
      <c r="UUV1415" s="265"/>
      <c r="UUW1415" s="265"/>
      <c r="UUX1415" s="265"/>
      <c r="UUY1415" s="265"/>
      <c r="UUZ1415" s="265"/>
      <c r="UVA1415" s="265"/>
      <c r="UVB1415" s="265"/>
      <c r="UVC1415" s="265"/>
      <c r="UVD1415" s="265"/>
      <c r="UVE1415" s="265"/>
      <c r="UVF1415" s="265"/>
      <c r="UVG1415" s="265"/>
      <c r="UVH1415" s="265"/>
      <c r="UVI1415" s="265"/>
      <c r="UVJ1415" s="265"/>
      <c r="UVK1415" s="265"/>
      <c r="UVL1415" s="265"/>
      <c r="UVM1415" s="265"/>
      <c r="UVN1415" s="265"/>
      <c r="UVO1415" s="265"/>
      <c r="UVP1415" s="265"/>
      <c r="UVQ1415" s="265"/>
      <c r="UVR1415" s="265"/>
      <c r="UVS1415" s="265"/>
      <c r="UVT1415" s="265"/>
      <c r="UVU1415" s="265"/>
      <c r="UVV1415" s="265"/>
      <c r="UVW1415" s="265"/>
      <c r="UVX1415" s="265"/>
      <c r="UVY1415" s="265"/>
      <c r="UVZ1415" s="265"/>
      <c r="UWA1415" s="265"/>
      <c r="UWB1415" s="265"/>
      <c r="UWC1415" s="265"/>
      <c r="UWD1415" s="265"/>
      <c r="UWE1415" s="265"/>
      <c r="UWF1415" s="265"/>
      <c r="UWG1415" s="265"/>
      <c r="UWH1415" s="265"/>
      <c r="UWI1415" s="265"/>
      <c r="UWJ1415" s="265"/>
      <c r="UWK1415" s="265"/>
      <c r="UWL1415" s="265"/>
      <c r="UWM1415" s="265"/>
      <c r="UWN1415" s="265"/>
      <c r="UWO1415" s="265"/>
      <c r="UWP1415" s="265"/>
      <c r="UWQ1415" s="265"/>
      <c r="UWR1415" s="265"/>
      <c r="UWS1415" s="265"/>
      <c r="UWT1415" s="265"/>
      <c r="UWU1415" s="265"/>
      <c r="UWV1415" s="265"/>
      <c r="UWW1415" s="265"/>
      <c r="UWX1415" s="265"/>
      <c r="UWY1415" s="265"/>
      <c r="UWZ1415" s="265"/>
      <c r="UXA1415" s="265"/>
      <c r="UXB1415" s="265"/>
      <c r="UXC1415" s="265"/>
      <c r="UXD1415" s="265"/>
      <c r="UXE1415" s="265"/>
      <c r="UXF1415" s="265"/>
      <c r="UXG1415" s="265"/>
      <c r="UXH1415" s="265"/>
      <c r="UXI1415" s="265"/>
      <c r="UXJ1415" s="265"/>
      <c r="UXK1415" s="265"/>
      <c r="UXL1415" s="265"/>
      <c r="UXM1415" s="265"/>
      <c r="UXN1415" s="265"/>
      <c r="UXO1415" s="265"/>
      <c r="UXP1415" s="265"/>
      <c r="UXQ1415" s="265"/>
      <c r="UXR1415" s="265"/>
      <c r="UXS1415" s="265"/>
      <c r="UXT1415" s="265"/>
      <c r="UXU1415" s="265"/>
      <c r="UXV1415" s="265"/>
      <c r="UXW1415" s="265"/>
      <c r="UXX1415" s="265"/>
      <c r="UXY1415" s="265"/>
      <c r="UXZ1415" s="265"/>
      <c r="UYA1415" s="265"/>
      <c r="UYB1415" s="265"/>
      <c r="UYC1415" s="265"/>
      <c r="UYD1415" s="265"/>
      <c r="UYE1415" s="265"/>
      <c r="UYF1415" s="265"/>
      <c r="UYG1415" s="265"/>
      <c r="UYH1415" s="265"/>
      <c r="UYI1415" s="265"/>
      <c r="UYJ1415" s="265"/>
      <c r="UYK1415" s="265"/>
      <c r="UYL1415" s="265"/>
      <c r="UYM1415" s="265"/>
      <c r="UYN1415" s="265"/>
      <c r="UYO1415" s="265"/>
      <c r="UYP1415" s="265"/>
      <c r="UYQ1415" s="265"/>
      <c r="UYR1415" s="265"/>
      <c r="UYS1415" s="265"/>
      <c r="UYT1415" s="265"/>
      <c r="UYU1415" s="265"/>
      <c r="UYV1415" s="265"/>
      <c r="UYW1415" s="265"/>
      <c r="UYX1415" s="265"/>
      <c r="UYY1415" s="265"/>
      <c r="UYZ1415" s="265"/>
      <c r="UZA1415" s="265"/>
      <c r="UZB1415" s="265"/>
      <c r="UZC1415" s="265"/>
      <c r="UZD1415" s="265"/>
      <c r="UZE1415" s="265"/>
      <c r="UZF1415" s="265"/>
      <c r="UZG1415" s="265"/>
      <c r="UZH1415" s="265"/>
      <c r="UZI1415" s="265"/>
      <c r="UZJ1415" s="265"/>
      <c r="UZK1415" s="265"/>
      <c r="UZL1415" s="265"/>
      <c r="UZM1415" s="265"/>
      <c r="UZN1415" s="265"/>
      <c r="UZO1415" s="265"/>
      <c r="UZP1415" s="265"/>
      <c r="UZQ1415" s="265"/>
      <c r="UZR1415" s="265"/>
      <c r="UZS1415" s="265"/>
      <c r="UZT1415" s="265"/>
      <c r="UZU1415" s="265"/>
      <c r="UZV1415" s="265"/>
      <c r="UZW1415" s="265"/>
      <c r="UZX1415" s="265"/>
      <c r="UZY1415" s="265"/>
      <c r="UZZ1415" s="265"/>
      <c r="VAA1415" s="265"/>
      <c r="VAB1415" s="265"/>
      <c r="VAC1415" s="265"/>
      <c r="VAD1415" s="265"/>
      <c r="VAE1415" s="265"/>
      <c r="VAF1415" s="265"/>
      <c r="VAG1415" s="265"/>
      <c r="VAH1415" s="265"/>
      <c r="VAI1415" s="265"/>
      <c r="VAJ1415" s="265"/>
      <c r="VAK1415" s="265"/>
      <c r="VAL1415" s="265"/>
      <c r="VAM1415" s="265"/>
      <c r="VAN1415" s="265"/>
      <c r="VAO1415" s="265"/>
      <c r="VAP1415" s="265"/>
      <c r="VAQ1415" s="265"/>
      <c r="VAR1415" s="265"/>
      <c r="VAS1415" s="265"/>
      <c r="VAT1415" s="265"/>
      <c r="VAU1415" s="265"/>
      <c r="VAV1415" s="265"/>
      <c r="VAW1415" s="265"/>
      <c r="VAX1415" s="265"/>
      <c r="VAY1415" s="265"/>
      <c r="VAZ1415" s="265"/>
      <c r="VBA1415" s="265"/>
      <c r="VBB1415" s="265"/>
      <c r="VBC1415" s="265"/>
      <c r="VBD1415" s="265"/>
      <c r="VBE1415" s="265"/>
      <c r="VBF1415" s="265"/>
      <c r="VBG1415" s="265"/>
      <c r="VBH1415" s="265"/>
      <c r="VBI1415" s="265"/>
      <c r="VBJ1415" s="265"/>
      <c r="VBK1415" s="265"/>
      <c r="VBL1415" s="265"/>
      <c r="VBM1415" s="265"/>
      <c r="VBN1415" s="265"/>
      <c r="VBO1415" s="265"/>
      <c r="VBP1415" s="265"/>
      <c r="VBQ1415" s="265"/>
      <c r="VBR1415" s="265"/>
      <c r="VBS1415" s="265"/>
      <c r="VBT1415" s="265"/>
      <c r="VBU1415" s="265"/>
      <c r="VBV1415" s="265"/>
      <c r="VBW1415" s="265"/>
      <c r="VBX1415" s="265"/>
      <c r="VBY1415" s="265"/>
      <c r="VBZ1415" s="265"/>
      <c r="VCA1415" s="265"/>
      <c r="VCB1415" s="265"/>
      <c r="VCC1415" s="265"/>
      <c r="VCD1415" s="265"/>
      <c r="VCE1415" s="265"/>
      <c r="VCF1415" s="265"/>
      <c r="VCG1415" s="265"/>
      <c r="VCH1415" s="265"/>
      <c r="VCI1415" s="265"/>
      <c r="VCJ1415" s="265"/>
      <c r="VCK1415" s="265"/>
      <c r="VCL1415" s="265"/>
      <c r="VCM1415" s="265"/>
      <c r="VCN1415" s="265"/>
      <c r="VCO1415" s="265"/>
      <c r="VCP1415" s="265"/>
      <c r="VCQ1415" s="265"/>
      <c r="VCR1415" s="265"/>
      <c r="VCS1415" s="265"/>
      <c r="VCT1415" s="265"/>
      <c r="VCU1415" s="265"/>
      <c r="VCV1415" s="265"/>
      <c r="VCW1415" s="265"/>
      <c r="VCX1415" s="265"/>
      <c r="VCY1415" s="265"/>
      <c r="VCZ1415" s="265"/>
      <c r="VDA1415" s="265"/>
      <c r="VDB1415" s="265"/>
      <c r="VDC1415" s="265"/>
      <c r="VDD1415" s="265"/>
      <c r="VDE1415" s="265"/>
      <c r="VDF1415" s="265"/>
      <c r="VDG1415" s="265"/>
      <c r="VDH1415" s="265"/>
      <c r="VDI1415" s="265"/>
      <c r="VDJ1415" s="265"/>
      <c r="VDK1415" s="265"/>
      <c r="VDL1415" s="265"/>
      <c r="VDM1415" s="265"/>
      <c r="VDN1415" s="265"/>
      <c r="VDO1415" s="265"/>
      <c r="VDP1415" s="265"/>
      <c r="VDQ1415" s="265"/>
      <c r="VDR1415" s="265"/>
      <c r="VDS1415" s="265"/>
      <c r="VDT1415" s="265"/>
      <c r="VDU1415" s="265"/>
      <c r="VDV1415" s="265"/>
      <c r="VDW1415" s="265"/>
      <c r="VDX1415" s="265"/>
      <c r="VDY1415" s="265"/>
      <c r="VDZ1415" s="265"/>
      <c r="VEA1415" s="265"/>
      <c r="VEB1415" s="265"/>
      <c r="VEC1415" s="265"/>
      <c r="VED1415" s="265"/>
      <c r="VEE1415" s="265"/>
      <c r="VEF1415" s="265"/>
      <c r="VEG1415" s="265"/>
      <c r="VEH1415" s="265"/>
      <c r="VEI1415" s="265"/>
      <c r="VEJ1415" s="265"/>
      <c r="VEK1415" s="265"/>
      <c r="VEL1415" s="265"/>
      <c r="VEM1415" s="265"/>
      <c r="VEN1415" s="265"/>
      <c r="VEO1415" s="265"/>
      <c r="VEP1415" s="265"/>
      <c r="VEQ1415" s="265"/>
      <c r="VER1415" s="265"/>
      <c r="VES1415" s="265"/>
      <c r="VET1415" s="265"/>
      <c r="VEU1415" s="265"/>
      <c r="VEV1415" s="265"/>
      <c r="VEW1415" s="265"/>
      <c r="VEX1415" s="265"/>
      <c r="VEY1415" s="265"/>
      <c r="VEZ1415" s="265"/>
      <c r="VFA1415" s="265"/>
      <c r="VFB1415" s="265"/>
      <c r="VFC1415" s="265"/>
      <c r="VFD1415" s="265"/>
      <c r="VFE1415" s="265"/>
      <c r="VFF1415" s="265"/>
      <c r="VFG1415" s="265"/>
      <c r="VFH1415" s="265"/>
      <c r="VFI1415" s="265"/>
      <c r="VFJ1415" s="265"/>
      <c r="VFK1415" s="265"/>
      <c r="VFL1415" s="265"/>
      <c r="VFM1415" s="265"/>
      <c r="VFN1415" s="265"/>
      <c r="VFO1415" s="265"/>
      <c r="VFP1415" s="265"/>
      <c r="VFQ1415" s="265"/>
      <c r="VFR1415" s="265"/>
      <c r="VFS1415" s="265"/>
      <c r="VFT1415" s="265"/>
      <c r="VFU1415" s="265"/>
      <c r="VFV1415" s="265"/>
      <c r="VFW1415" s="265"/>
      <c r="VFX1415" s="265"/>
      <c r="VFY1415" s="265"/>
      <c r="VFZ1415" s="265"/>
      <c r="VGA1415" s="265"/>
      <c r="VGB1415" s="265"/>
      <c r="VGC1415" s="265"/>
      <c r="VGD1415" s="265"/>
      <c r="VGE1415" s="265"/>
      <c r="VGF1415" s="265"/>
      <c r="VGG1415" s="265"/>
      <c r="VGH1415" s="265"/>
      <c r="VGI1415" s="265"/>
      <c r="VGJ1415" s="265"/>
      <c r="VGK1415" s="265"/>
      <c r="VGL1415" s="265"/>
      <c r="VGM1415" s="265"/>
      <c r="VGN1415" s="265"/>
      <c r="VGO1415" s="265"/>
      <c r="VGP1415" s="265"/>
      <c r="VGQ1415" s="265"/>
      <c r="VGR1415" s="265"/>
      <c r="VGS1415" s="265"/>
      <c r="VGT1415" s="265"/>
      <c r="VGU1415" s="265"/>
      <c r="VGV1415" s="265"/>
      <c r="VGW1415" s="265"/>
      <c r="VGX1415" s="265"/>
      <c r="VGY1415" s="265"/>
      <c r="VGZ1415" s="265"/>
      <c r="VHA1415" s="265"/>
      <c r="VHB1415" s="265"/>
      <c r="VHC1415" s="265"/>
      <c r="VHD1415" s="265"/>
      <c r="VHE1415" s="265"/>
      <c r="VHF1415" s="265"/>
      <c r="VHG1415" s="265"/>
      <c r="VHH1415" s="265"/>
      <c r="VHI1415" s="265"/>
      <c r="VHJ1415" s="265"/>
      <c r="VHK1415" s="265"/>
      <c r="VHL1415" s="265"/>
      <c r="VHM1415" s="265"/>
      <c r="VHN1415" s="265"/>
      <c r="VHO1415" s="265"/>
      <c r="VHP1415" s="265"/>
      <c r="VHQ1415" s="265"/>
      <c r="VHR1415" s="265"/>
      <c r="VHS1415" s="265"/>
      <c r="VHT1415" s="265"/>
      <c r="VHU1415" s="265"/>
      <c r="VHV1415" s="265"/>
      <c r="VHW1415" s="265"/>
      <c r="VHX1415" s="265"/>
      <c r="VHY1415" s="265"/>
      <c r="VHZ1415" s="265"/>
      <c r="VIA1415" s="265"/>
      <c r="VIB1415" s="265"/>
      <c r="VIC1415" s="265"/>
      <c r="VID1415" s="265"/>
      <c r="VIE1415" s="265"/>
      <c r="VIF1415" s="265"/>
      <c r="VIG1415" s="265"/>
      <c r="VIH1415" s="265"/>
      <c r="VII1415" s="265"/>
      <c r="VIJ1415" s="265"/>
      <c r="VIK1415" s="265"/>
      <c r="VIL1415" s="265"/>
      <c r="VIM1415" s="265"/>
      <c r="VIN1415" s="265"/>
      <c r="VIO1415" s="265"/>
      <c r="VIP1415" s="265"/>
      <c r="VIQ1415" s="265"/>
      <c r="VIR1415" s="265"/>
      <c r="VIS1415" s="265"/>
      <c r="VIT1415" s="265"/>
      <c r="VIU1415" s="265"/>
      <c r="VIV1415" s="265"/>
      <c r="VIW1415" s="265"/>
      <c r="VIX1415" s="265"/>
      <c r="VIY1415" s="265"/>
      <c r="VIZ1415" s="265"/>
      <c r="VJA1415" s="265"/>
      <c r="VJB1415" s="265"/>
      <c r="VJC1415" s="265"/>
      <c r="VJD1415" s="265"/>
      <c r="VJE1415" s="265"/>
      <c r="VJF1415" s="265"/>
      <c r="VJG1415" s="265"/>
      <c r="VJH1415" s="265"/>
      <c r="VJI1415" s="265"/>
      <c r="VJJ1415" s="265"/>
      <c r="VJK1415" s="265"/>
      <c r="VJL1415" s="265"/>
      <c r="VJM1415" s="265"/>
      <c r="VJN1415" s="265"/>
      <c r="VJO1415" s="265"/>
      <c r="VJP1415" s="265"/>
      <c r="VJQ1415" s="265"/>
      <c r="VJR1415" s="265"/>
      <c r="VJS1415" s="265"/>
      <c r="VJT1415" s="265"/>
      <c r="VJU1415" s="265"/>
      <c r="VJV1415" s="265"/>
      <c r="VJW1415" s="265"/>
      <c r="VJX1415" s="265"/>
      <c r="VJY1415" s="265"/>
      <c r="VJZ1415" s="265"/>
      <c r="VKA1415" s="265"/>
      <c r="VKB1415" s="265"/>
      <c r="VKC1415" s="265"/>
      <c r="VKD1415" s="265"/>
      <c r="VKE1415" s="265"/>
      <c r="VKF1415" s="265"/>
      <c r="VKG1415" s="265"/>
      <c r="VKH1415" s="265"/>
      <c r="VKI1415" s="265"/>
      <c r="VKJ1415" s="265"/>
      <c r="VKK1415" s="265"/>
      <c r="VKL1415" s="265"/>
      <c r="VKM1415" s="265"/>
      <c r="VKN1415" s="265"/>
      <c r="VKO1415" s="265"/>
      <c r="VKP1415" s="265"/>
      <c r="VKQ1415" s="265"/>
      <c r="VKR1415" s="265"/>
      <c r="VKS1415" s="265"/>
      <c r="VKT1415" s="265"/>
      <c r="VKU1415" s="265"/>
      <c r="VKV1415" s="265"/>
      <c r="VKW1415" s="265"/>
      <c r="VKX1415" s="265"/>
      <c r="VKY1415" s="265"/>
      <c r="VKZ1415" s="265"/>
      <c r="VLA1415" s="265"/>
      <c r="VLB1415" s="265"/>
      <c r="VLC1415" s="265"/>
      <c r="VLD1415" s="265"/>
      <c r="VLE1415" s="265"/>
      <c r="VLF1415" s="265"/>
      <c r="VLG1415" s="265"/>
      <c r="VLH1415" s="265"/>
      <c r="VLI1415" s="265"/>
      <c r="VLJ1415" s="265"/>
      <c r="VLK1415" s="265"/>
      <c r="VLL1415" s="265"/>
      <c r="VLM1415" s="265"/>
      <c r="VLN1415" s="265"/>
      <c r="VLO1415" s="265"/>
      <c r="VLP1415" s="265"/>
      <c r="VLQ1415" s="265"/>
      <c r="VLR1415" s="265"/>
      <c r="VLS1415" s="265"/>
      <c r="VLT1415" s="265"/>
      <c r="VLU1415" s="265"/>
      <c r="VLV1415" s="265"/>
      <c r="VLW1415" s="265"/>
      <c r="VLX1415" s="265"/>
      <c r="VLY1415" s="265"/>
      <c r="VLZ1415" s="265"/>
      <c r="VMA1415" s="265"/>
      <c r="VMB1415" s="265"/>
      <c r="VMC1415" s="265"/>
      <c r="VMD1415" s="265"/>
      <c r="VME1415" s="265"/>
      <c r="VMF1415" s="265"/>
      <c r="VMG1415" s="265"/>
      <c r="VMH1415" s="265"/>
      <c r="VMI1415" s="265"/>
      <c r="VMJ1415" s="265"/>
      <c r="VMK1415" s="265"/>
      <c r="VML1415" s="265"/>
      <c r="VMM1415" s="265"/>
      <c r="VMN1415" s="265"/>
      <c r="VMO1415" s="265"/>
      <c r="VMP1415" s="265"/>
      <c r="VMQ1415" s="265"/>
      <c r="VMR1415" s="265"/>
      <c r="VMS1415" s="265"/>
      <c r="VMT1415" s="265"/>
      <c r="VMU1415" s="265"/>
      <c r="VMV1415" s="265"/>
      <c r="VMW1415" s="265"/>
      <c r="VMX1415" s="265"/>
      <c r="VMY1415" s="265"/>
      <c r="VMZ1415" s="265"/>
      <c r="VNA1415" s="265"/>
      <c r="VNB1415" s="265"/>
      <c r="VNC1415" s="265"/>
      <c r="VND1415" s="265"/>
      <c r="VNE1415" s="265"/>
      <c r="VNF1415" s="265"/>
      <c r="VNG1415" s="265"/>
      <c r="VNH1415" s="265"/>
      <c r="VNI1415" s="265"/>
      <c r="VNJ1415" s="265"/>
      <c r="VNK1415" s="265"/>
      <c r="VNL1415" s="265"/>
      <c r="VNM1415" s="265"/>
      <c r="VNN1415" s="265"/>
      <c r="VNO1415" s="265"/>
      <c r="VNP1415" s="265"/>
      <c r="VNQ1415" s="265"/>
      <c r="VNR1415" s="265"/>
      <c r="VNS1415" s="265"/>
      <c r="VNT1415" s="265"/>
      <c r="VNU1415" s="265"/>
      <c r="VNV1415" s="265"/>
      <c r="VNW1415" s="265"/>
      <c r="VNX1415" s="265"/>
      <c r="VNY1415" s="265"/>
      <c r="VNZ1415" s="265"/>
      <c r="VOA1415" s="265"/>
      <c r="VOB1415" s="265"/>
      <c r="VOC1415" s="265"/>
      <c r="VOD1415" s="265"/>
      <c r="VOE1415" s="265"/>
      <c r="VOF1415" s="265"/>
      <c r="VOG1415" s="265"/>
      <c r="VOH1415" s="265"/>
      <c r="VOI1415" s="265"/>
      <c r="VOJ1415" s="265"/>
      <c r="VOK1415" s="265"/>
      <c r="VOL1415" s="265"/>
      <c r="VOM1415" s="265"/>
      <c r="VON1415" s="265"/>
      <c r="VOO1415" s="265"/>
      <c r="VOP1415" s="265"/>
      <c r="VOQ1415" s="265"/>
      <c r="VOR1415" s="265"/>
      <c r="VOS1415" s="265"/>
      <c r="VOT1415" s="265"/>
      <c r="VOU1415" s="265"/>
      <c r="VOV1415" s="265"/>
      <c r="VOW1415" s="265"/>
      <c r="VOX1415" s="265"/>
      <c r="VOY1415" s="265"/>
      <c r="VOZ1415" s="265"/>
      <c r="VPA1415" s="265"/>
      <c r="VPB1415" s="265"/>
      <c r="VPC1415" s="265"/>
      <c r="VPD1415" s="265"/>
      <c r="VPE1415" s="265"/>
      <c r="VPF1415" s="265"/>
      <c r="VPG1415" s="265"/>
      <c r="VPH1415" s="265"/>
      <c r="VPI1415" s="265"/>
      <c r="VPJ1415" s="265"/>
      <c r="VPK1415" s="265"/>
      <c r="VPL1415" s="265"/>
      <c r="VPM1415" s="265"/>
      <c r="VPN1415" s="265"/>
      <c r="VPO1415" s="265"/>
      <c r="VPP1415" s="265"/>
      <c r="VPQ1415" s="265"/>
      <c r="VPR1415" s="265"/>
      <c r="VPS1415" s="265"/>
      <c r="VPT1415" s="265"/>
      <c r="VPU1415" s="265"/>
      <c r="VPV1415" s="265"/>
      <c r="VPW1415" s="265"/>
      <c r="VPX1415" s="265"/>
      <c r="VPY1415" s="265"/>
      <c r="VPZ1415" s="265"/>
      <c r="VQA1415" s="265"/>
      <c r="VQB1415" s="265"/>
      <c r="VQC1415" s="265"/>
      <c r="VQD1415" s="265"/>
      <c r="VQE1415" s="265"/>
      <c r="VQF1415" s="265"/>
      <c r="VQG1415" s="265"/>
      <c r="VQH1415" s="265"/>
      <c r="VQI1415" s="265"/>
      <c r="VQJ1415" s="265"/>
      <c r="VQK1415" s="265"/>
      <c r="VQL1415" s="265"/>
      <c r="VQM1415" s="265"/>
      <c r="VQN1415" s="265"/>
      <c r="VQO1415" s="265"/>
      <c r="VQP1415" s="265"/>
      <c r="VQQ1415" s="265"/>
      <c r="VQR1415" s="265"/>
      <c r="VQS1415" s="265"/>
      <c r="VQT1415" s="265"/>
      <c r="VQU1415" s="265"/>
      <c r="VQV1415" s="265"/>
      <c r="VQW1415" s="265"/>
      <c r="VQX1415" s="265"/>
      <c r="VQY1415" s="265"/>
      <c r="VQZ1415" s="265"/>
      <c r="VRA1415" s="265"/>
      <c r="VRB1415" s="265"/>
      <c r="VRC1415" s="265"/>
      <c r="VRD1415" s="265"/>
      <c r="VRE1415" s="265"/>
      <c r="VRF1415" s="265"/>
      <c r="VRG1415" s="265"/>
      <c r="VRH1415" s="265"/>
      <c r="VRI1415" s="265"/>
      <c r="VRJ1415" s="265"/>
      <c r="VRK1415" s="265"/>
      <c r="VRL1415" s="265"/>
      <c r="VRM1415" s="265"/>
      <c r="VRN1415" s="265"/>
      <c r="VRO1415" s="265"/>
      <c r="VRP1415" s="265"/>
      <c r="VRQ1415" s="265"/>
      <c r="VRR1415" s="265"/>
      <c r="VRS1415" s="265"/>
      <c r="VRT1415" s="265"/>
      <c r="VRU1415" s="265"/>
      <c r="VRV1415" s="265"/>
      <c r="VRW1415" s="265"/>
      <c r="VRX1415" s="265"/>
      <c r="VRY1415" s="265"/>
      <c r="VRZ1415" s="265"/>
      <c r="VSA1415" s="265"/>
      <c r="VSB1415" s="265"/>
      <c r="VSC1415" s="265"/>
      <c r="VSD1415" s="265"/>
      <c r="VSE1415" s="265"/>
      <c r="VSF1415" s="265"/>
      <c r="VSG1415" s="265"/>
      <c r="VSH1415" s="265"/>
      <c r="VSI1415" s="265"/>
      <c r="VSJ1415" s="265"/>
      <c r="VSK1415" s="265"/>
      <c r="VSL1415" s="265"/>
      <c r="VSM1415" s="265"/>
      <c r="VSN1415" s="265"/>
      <c r="VSO1415" s="265"/>
      <c r="VSP1415" s="265"/>
      <c r="VSQ1415" s="265"/>
      <c r="VSR1415" s="265"/>
      <c r="VSS1415" s="265"/>
      <c r="VST1415" s="265"/>
      <c r="VSU1415" s="265"/>
      <c r="VSV1415" s="265"/>
      <c r="VSW1415" s="265"/>
      <c r="VSX1415" s="265"/>
      <c r="VSY1415" s="265"/>
      <c r="VSZ1415" s="265"/>
      <c r="VTA1415" s="265"/>
      <c r="VTB1415" s="265"/>
      <c r="VTC1415" s="265"/>
      <c r="VTD1415" s="265"/>
      <c r="VTE1415" s="265"/>
      <c r="VTF1415" s="265"/>
      <c r="VTG1415" s="265"/>
      <c r="VTH1415" s="265"/>
      <c r="VTI1415" s="265"/>
      <c r="VTJ1415" s="265"/>
      <c r="VTK1415" s="265"/>
      <c r="VTL1415" s="265"/>
      <c r="VTM1415" s="265"/>
      <c r="VTN1415" s="265"/>
      <c r="VTO1415" s="265"/>
      <c r="VTP1415" s="265"/>
      <c r="VTQ1415" s="265"/>
      <c r="VTR1415" s="265"/>
      <c r="VTS1415" s="265"/>
      <c r="VTT1415" s="265"/>
      <c r="VTU1415" s="265"/>
      <c r="VTV1415" s="265"/>
      <c r="VTW1415" s="265"/>
      <c r="VTX1415" s="265"/>
      <c r="VTY1415" s="265"/>
      <c r="VTZ1415" s="265"/>
      <c r="VUA1415" s="265"/>
      <c r="VUB1415" s="265"/>
      <c r="VUC1415" s="265"/>
      <c r="VUD1415" s="265"/>
      <c r="VUE1415" s="265"/>
      <c r="VUF1415" s="265"/>
      <c r="VUG1415" s="265"/>
      <c r="VUH1415" s="265"/>
      <c r="VUI1415" s="265"/>
      <c r="VUJ1415" s="265"/>
      <c r="VUK1415" s="265"/>
      <c r="VUL1415" s="265"/>
      <c r="VUM1415" s="265"/>
      <c r="VUN1415" s="265"/>
      <c r="VUO1415" s="265"/>
      <c r="VUP1415" s="265"/>
      <c r="VUQ1415" s="265"/>
      <c r="VUR1415" s="265"/>
      <c r="VUS1415" s="265"/>
      <c r="VUT1415" s="265"/>
      <c r="VUU1415" s="265"/>
      <c r="VUV1415" s="265"/>
      <c r="VUW1415" s="265"/>
      <c r="VUX1415" s="265"/>
      <c r="VUY1415" s="265"/>
      <c r="VUZ1415" s="265"/>
      <c r="VVA1415" s="265"/>
      <c r="VVB1415" s="265"/>
      <c r="VVC1415" s="265"/>
      <c r="VVD1415" s="265"/>
      <c r="VVE1415" s="265"/>
      <c r="VVF1415" s="265"/>
      <c r="VVG1415" s="265"/>
      <c r="VVH1415" s="265"/>
      <c r="VVI1415" s="265"/>
      <c r="VVJ1415" s="265"/>
      <c r="VVK1415" s="265"/>
      <c r="VVL1415" s="265"/>
      <c r="VVM1415" s="265"/>
      <c r="VVN1415" s="265"/>
      <c r="VVO1415" s="265"/>
      <c r="VVP1415" s="265"/>
      <c r="VVQ1415" s="265"/>
      <c r="VVR1415" s="265"/>
      <c r="VVS1415" s="265"/>
      <c r="VVT1415" s="265"/>
      <c r="VVU1415" s="265"/>
      <c r="VVV1415" s="265"/>
      <c r="VVW1415" s="265"/>
      <c r="VVX1415" s="265"/>
      <c r="VVY1415" s="265"/>
      <c r="VVZ1415" s="265"/>
      <c r="VWA1415" s="265"/>
      <c r="VWB1415" s="265"/>
      <c r="VWC1415" s="265"/>
      <c r="VWD1415" s="265"/>
      <c r="VWE1415" s="265"/>
      <c r="VWF1415" s="265"/>
      <c r="VWG1415" s="265"/>
      <c r="VWH1415" s="265"/>
      <c r="VWI1415" s="265"/>
      <c r="VWJ1415" s="265"/>
      <c r="VWK1415" s="265"/>
      <c r="VWL1415" s="265"/>
      <c r="VWM1415" s="265"/>
      <c r="VWN1415" s="265"/>
      <c r="VWO1415" s="265"/>
      <c r="VWP1415" s="265"/>
      <c r="VWQ1415" s="265"/>
      <c r="VWR1415" s="265"/>
      <c r="VWS1415" s="265"/>
      <c r="VWT1415" s="265"/>
      <c r="VWU1415" s="265"/>
      <c r="VWV1415" s="265"/>
      <c r="VWW1415" s="265"/>
      <c r="VWX1415" s="265"/>
      <c r="VWY1415" s="265"/>
      <c r="VWZ1415" s="265"/>
      <c r="VXA1415" s="265"/>
      <c r="VXB1415" s="265"/>
      <c r="VXC1415" s="265"/>
      <c r="VXD1415" s="265"/>
      <c r="VXE1415" s="265"/>
      <c r="VXF1415" s="265"/>
      <c r="VXG1415" s="265"/>
      <c r="VXH1415" s="265"/>
      <c r="VXI1415" s="265"/>
      <c r="VXJ1415" s="265"/>
      <c r="VXK1415" s="265"/>
      <c r="VXL1415" s="265"/>
      <c r="VXM1415" s="265"/>
      <c r="VXN1415" s="265"/>
      <c r="VXO1415" s="265"/>
      <c r="VXP1415" s="265"/>
      <c r="VXQ1415" s="265"/>
      <c r="VXR1415" s="265"/>
      <c r="VXS1415" s="265"/>
      <c r="VXT1415" s="265"/>
      <c r="VXU1415" s="265"/>
      <c r="VXV1415" s="265"/>
      <c r="VXW1415" s="265"/>
      <c r="VXX1415" s="265"/>
      <c r="VXY1415" s="265"/>
      <c r="VXZ1415" s="265"/>
      <c r="VYA1415" s="265"/>
      <c r="VYB1415" s="265"/>
      <c r="VYC1415" s="265"/>
      <c r="VYD1415" s="265"/>
      <c r="VYE1415" s="265"/>
      <c r="VYF1415" s="265"/>
      <c r="VYG1415" s="265"/>
      <c r="VYH1415" s="265"/>
      <c r="VYI1415" s="265"/>
      <c r="VYJ1415" s="265"/>
      <c r="VYK1415" s="265"/>
      <c r="VYL1415" s="265"/>
      <c r="VYM1415" s="265"/>
      <c r="VYN1415" s="265"/>
      <c r="VYO1415" s="265"/>
      <c r="VYP1415" s="265"/>
      <c r="VYQ1415" s="265"/>
      <c r="VYR1415" s="265"/>
      <c r="VYS1415" s="265"/>
      <c r="VYT1415" s="265"/>
      <c r="VYU1415" s="265"/>
      <c r="VYV1415" s="265"/>
      <c r="VYW1415" s="265"/>
      <c r="VYX1415" s="265"/>
      <c r="VYY1415" s="265"/>
      <c r="VYZ1415" s="265"/>
      <c r="VZA1415" s="265"/>
      <c r="VZB1415" s="265"/>
      <c r="VZC1415" s="265"/>
      <c r="VZD1415" s="265"/>
      <c r="VZE1415" s="265"/>
      <c r="VZF1415" s="265"/>
      <c r="VZG1415" s="265"/>
      <c r="VZH1415" s="265"/>
      <c r="VZI1415" s="265"/>
      <c r="VZJ1415" s="265"/>
      <c r="VZK1415" s="265"/>
      <c r="VZL1415" s="265"/>
      <c r="VZM1415" s="265"/>
      <c r="VZN1415" s="265"/>
      <c r="VZO1415" s="265"/>
      <c r="VZP1415" s="265"/>
      <c r="VZQ1415" s="265"/>
      <c r="VZR1415" s="265"/>
      <c r="VZS1415" s="265"/>
      <c r="VZT1415" s="265"/>
      <c r="VZU1415" s="265"/>
      <c r="VZV1415" s="265"/>
      <c r="VZW1415" s="265"/>
      <c r="VZX1415" s="265"/>
      <c r="VZY1415" s="265"/>
      <c r="VZZ1415" s="265"/>
      <c r="WAA1415" s="265"/>
      <c r="WAB1415" s="265"/>
      <c r="WAC1415" s="265"/>
      <c r="WAD1415" s="265"/>
      <c r="WAE1415" s="265"/>
      <c r="WAF1415" s="265"/>
      <c r="WAG1415" s="265"/>
      <c r="WAH1415" s="265"/>
      <c r="WAI1415" s="265"/>
      <c r="WAJ1415" s="265"/>
      <c r="WAK1415" s="265"/>
      <c r="WAL1415" s="265"/>
      <c r="WAM1415" s="265"/>
      <c r="WAN1415" s="265"/>
      <c r="WAO1415" s="265"/>
      <c r="WAP1415" s="265"/>
      <c r="WAQ1415" s="265"/>
      <c r="WAR1415" s="265"/>
      <c r="WAS1415" s="265"/>
      <c r="WAT1415" s="265"/>
      <c r="WAU1415" s="265"/>
      <c r="WAV1415" s="265"/>
      <c r="WAW1415" s="265"/>
      <c r="WAX1415" s="265"/>
      <c r="WAY1415" s="265"/>
      <c r="WAZ1415" s="265"/>
      <c r="WBA1415" s="265"/>
      <c r="WBB1415" s="265"/>
      <c r="WBC1415" s="265"/>
      <c r="WBD1415" s="265"/>
      <c r="WBE1415" s="265"/>
      <c r="WBF1415" s="265"/>
      <c r="WBG1415" s="265"/>
      <c r="WBH1415" s="265"/>
      <c r="WBI1415" s="265"/>
      <c r="WBJ1415" s="265"/>
      <c r="WBK1415" s="265"/>
      <c r="WBL1415" s="265"/>
      <c r="WBM1415" s="265"/>
      <c r="WBN1415" s="265"/>
      <c r="WBO1415" s="265"/>
      <c r="WBP1415" s="265"/>
      <c r="WBQ1415" s="265"/>
      <c r="WBR1415" s="265"/>
      <c r="WBS1415" s="265"/>
      <c r="WBT1415" s="265"/>
      <c r="WBU1415" s="265"/>
      <c r="WBV1415" s="265"/>
      <c r="WBW1415" s="265"/>
      <c r="WBX1415" s="265"/>
      <c r="WBY1415" s="265"/>
      <c r="WBZ1415" s="265"/>
      <c r="WCA1415" s="265"/>
      <c r="WCB1415" s="265"/>
      <c r="WCC1415" s="265"/>
      <c r="WCD1415" s="265"/>
      <c r="WCE1415" s="265"/>
      <c r="WCF1415" s="265"/>
      <c r="WCG1415" s="265"/>
      <c r="WCH1415" s="265"/>
      <c r="WCI1415" s="265"/>
      <c r="WCJ1415" s="265"/>
      <c r="WCK1415" s="265"/>
      <c r="WCL1415" s="265"/>
      <c r="WCM1415" s="265"/>
      <c r="WCN1415" s="265"/>
      <c r="WCO1415" s="265"/>
      <c r="WCP1415" s="265"/>
      <c r="WCQ1415" s="265"/>
      <c r="WCR1415" s="265"/>
      <c r="WCS1415" s="265"/>
      <c r="WCT1415" s="265"/>
      <c r="WCU1415" s="265"/>
      <c r="WCV1415" s="265"/>
      <c r="WCW1415" s="265"/>
      <c r="WCX1415" s="265"/>
      <c r="WCY1415" s="265"/>
      <c r="WCZ1415" s="265"/>
      <c r="WDA1415" s="265"/>
      <c r="WDB1415" s="265"/>
      <c r="WDC1415" s="265"/>
      <c r="WDD1415" s="265"/>
      <c r="WDE1415" s="265"/>
      <c r="WDF1415" s="265"/>
      <c r="WDG1415" s="265"/>
      <c r="WDH1415" s="265"/>
      <c r="WDI1415" s="265"/>
      <c r="WDJ1415" s="265"/>
      <c r="WDK1415" s="265"/>
      <c r="WDL1415" s="265"/>
      <c r="WDM1415" s="265"/>
      <c r="WDN1415" s="265"/>
      <c r="WDO1415" s="265"/>
      <c r="WDP1415" s="265"/>
      <c r="WDQ1415" s="265"/>
      <c r="WDR1415" s="265"/>
      <c r="WDS1415" s="265"/>
      <c r="WDT1415" s="265"/>
      <c r="WDU1415" s="265"/>
      <c r="WDV1415" s="265"/>
      <c r="WDW1415" s="265"/>
      <c r="WDX1415" s="265"/>
      <c r="WDY1415" s="265"/>
      <c r="WDZ1415" s="265"/>
      <c r="WEA1415" s="265"/>
      <c r="WEB1415" s="265"/>
      <c r="WEC1415" s="265"/>
      <c r="WED1415" s="265"/>
      <c r="WEE1415" s="265"/>
      <c r="WEF1415" s="265"/>
      <c r="WEG1415" s="265"/>
      <c r="WEH1415" s="265"/>
      <c r="WEI1415" s="265"/>
      <c r="WEJ1415" s="265"/>
      <c r="WEK1415" s="265"/>
      <c r="WEL1415" s="265"/>
      <c r="WEM1415" s="265"/>
      <c r="WEN1415" s="265"/>
      <c r="WEO1415" s="265"/>
      <c r="WEP1415" s="265"/>
      <c r="WEQ1415" s="265"/>
      <c r="WER1415" s="265"/>
      <c r="WES1415" s="265"/>
      <c r="WET1415" s="265"/>
      <c r="WEU1415" s="265"/>
      <c r="WEV1415" s="265"/>
      <c r="WEW1415" s="265"/>
      <c r="WEX1415" s="265"/>
      <c r="WEY1415" s="265"/>
      <c r="WEZ1415" s="265"/>
      <c r="WFA1415" s="265"/>
      <c r="WFB1415" s="265"/>
      <c r="WFC1415" s="265"/>
      <c r="WFD1415" s="265"/>
      <c r="WFE1415" s="265"/>
      <c r="WFF1415" s="265"/>
      <c r="WFG1415" s="265"/>
      <c r="WFH1415" s="265"/>
      <c r="WFI1415" s="265"/>
      <c r="WFJ1415" s="265"/>
      <c r="WFK1415" s="265"/>
      <c r="WFL1415" s="265"/>
      <c r="WFM1415" s="265"/>
      <c r="WFN1415" s="265"/>
      <c r="WFO1415" s="265"/>
      <c r="WFP1415" s="265"/>
      <c r="WFQ1415" s="265"/>
      <c r="WFR1415" s="265"/>
      <c r="WFS1415" s="265"/>
      <c r="WFT1415" s="265"/>
      <c r="WFU1415" s="265"/>
      <c r="WFV1415" s="265"/>
      <c r="WFW1415" s="265"/>
      <c r="WFX1415" s="265"/>
      <c r="WFY1415" s="265"/>
      <c r="WFZ1415" s="265"/>
      <c r="WGA1415" s="265"/>
      <c r="WGB1415" s="265"/>
      <c r="WGC1415" s="265"/>
      <c r="WGD1415" s="265"/>
      <c r="WGE1415" s="265"/>
      <c r="WGF1415" s="265"/>
      <c r="WGG1415" s="265"/>
      <c r="WGH1415" s="265"/>
      <c r="WGI1415" s="265"/>
      <c r="WGJ1415" s="265"/>
      <c r="WGK1415" s="265"/>
      <c r="WGL1415" s="265"/>
      <c r="WGM1415" s="265"/>
      <c r="WGN1415" s="265"/>
      <c r="WGO1415" s="265"/>
      <c r="WGP1415" s="265"/>
      <c r="WGQ1415" s="265"/>
      <c r="WGR1415" s="265"/>
      <c r="WGS1415" s="265"/>
      <c r="WGT1415" s="265"/>
      <c r="WGU1415" s="265"/>
      <c r="WGV1415" s="265"/>
      <c r="WGW1415" s="265"/>
      <c r="WGX1415" s="265"/>
      <c r="WGY1415" s="265"/>
      <c r="WGZ1415" s="265"/>
      <c r="WHA1415" s="265"/>
      <c r="WHB1415" s="265"/>
      <c r="WHC1415" s="265"/>
      <c r="WHD1415" s="265"/>
      <c r="WHE1415" s="265"/>
      <c r="WHF1415" s="265"/>
      <c r="WHG1415" s="265"/>
      <c r="WHH1415" s="265"/>
      <c r="WHI1415" s="265"/>
      <c r="WHJ1415" s="265"/>
      <c r="WHK1415" s="265"/>
      <c r="WHL1415" s="265"/>
      <c r="WHM1415" s="265"/>
      <c r="WHN1415" s="265"/>
      <c r="WHO1415" s="265"/>
      <c r="WHP1415" s="265"/>
      <c r="WHQ1415" s="265"/>
      <c r="WHR1415" s="265"/>
      <c r="WHS1415" s="265"/>
      <c r="WHT1415" s="265"/>
      <c r="WHU1415" s="265"/>
      <c r="WHV1415" s="265"/>
      <c r="WHW1415" s="265"/>
      <c r="WHX1415" s="265"/>
      <c r="WHY1415" s="265"/>
      <c r="WHZ1415" s="265"/>
      <c r="WIA1415" s="265"/>
      <c r="WIB1415" s="265"/>
      <c r="WIC1415" s="265"/>
      <c r="WID1415" s="265"/>
      <c r="WIE1415" s="265"/>
      <c r="WIF1415" s="265"/>
      <c r="WIG1415" s="265"/>
      <c r="WIH1415" s="265"/>
      <c r="WII1415" s="265"/>
      <c r="WIJ1415" s="265"/>
      <c r="WIK1415" s="265"/>
      <c r="WIL1415" s="265"/>
      <c r="WIM1415" s="265"/>
      <c r="WIN1415" s="265"/>
      <c r="WIO1415" s="265"/>
      <c r="WIP1415" s="265"/>
      <c r="WIQ1415" s="265"/>
      <c r="WIR1415" s="265"/>
      <c r="WIS1415" s="265"/>
      <c r="WIT1415" s="265"/>
      <c r="WIU1415" s="265"/>
      <c r="WIV1415" s="265"/>
      <c r="WIW1415" s="265"/>
      <c r="WIX1415" s="265"/>
      <c r="WIY1415" s="265"/>
      <c r="WIZ1415" s="265"/>
      <c r="WJA1415" s="265"/>
      <c r="WJB1415" s="265"/>
      <c r="WJC1415" s="265"/>
      <c r="WJD1415" s="265"/>
      <c r="WJE1415" s="265"/>
      <c r="WJF1415" s="265"/>
      <c r="WJG1415" s="265"/>
      <c r="WJH1415" s="265"/>
      <c r="WJI1415" s="265"/>
      <c r="WJJ1415" s="265"/>
      <c r="WJK1415" s="265"/>
      <c r="WJL1415" s="265"/>
      <c r="WJM1415" s="265"/>
      <c r="WJN1415" s="265"/>
      <c r="WJO1415" s="265"/>
      <c r="WJP1415" s="265"/>
      <c r="WJQ1415" s="265"/>
      <c r="WJR1415" s="265"/>
      <c r="WJS1415" s="265"/>
      <c r="WJT1415" s="265"/>
      <c r="WJU1415" s="265"/>
      <c r="WJV1415" s="265"/>
      <c r="WJW1415" s="265"/>
      <c r="WJX1415" s="265"/>
      <c r="WJY1415" s="265"/>
      <c r="WJZ1415" s="265"/>
      <c r="WKA1415" s="265"/>
      <c r="WKB1415" s="265"/>
      <c r="WKC1415" s="265"/>
      <c r="WKD1415" s="265"/>
      <c r="WKE1415" s="265"/>
      <c r="WKF1415" s="265"/>
      <c r="WKG1415" s="265"/>
      <c r="WKH1415" s="265"/>
      <c r="WKI1415" s="265"/>
      <c r="WKJ1415" s="265"/>
      <c r="WKK1415" s="265"/>
      <c r="WKL1415" s="265"/>
      <c r="WKM1415" s="265"/>
      <c r="WKN1415" s="265"/>
      <c r="WKO1415" s="265"/>
      <c r="WKP1415" s="265"/>
      <c r="WKQ1415" s="265"/>
      <c r="WKR1415" s="265"/>
      <c r="WKS1415" s="265"/>
      <c r="WKT1415" s="265"/>
      <c r="WKU1415" s="265"/>
      <c r="WKV1415" s="265"/>
      <c r="WKW1415" s="265"/>
      <c r="WKX1415" s="265"/>
      <c r="WKY1415" s="265"/>
      <c r="WKZ1415" s="265"/>
      <c r="WLA1415" s="265"/>
      <c r="WLB1415" s="265"/>
      <c r="WLC1415" s="265"/>
      <c r="WLD1415" s="265"/>
      <c r="WLE1415" s="265"/>
      <c r="WLF1415" s="265"/>
      <c r="WLG1415" s="265"/>
      <c r="WLH1415" s="265"/>
      <c r="WLI1415" s="265"/>
      <c r="WLJ1415" s="265"/>
      <c r="WLK1415" s="265"/>
      <c r="WLL1415" s="265"/>
      <c r="WLM1415" s="265"/>
      <c r="WLN1415" s="265"/>
      <c r="WLO1415" s="265"/>
      <c r="WLP1415" s="265"/>
      <c r="WLQ1415" s="265"/>
      <c r="WLR1415" s="265"/>
      <c r="WLS1415" s="265"/>
      <c r="WLT1415" s="265"/>
      <c r="WLU1415" s="265"/>
      <c r="WLV1415" s="265"/>
      <c r="WLW1415" s="265"/>
      <c r="WLX1415" s="265"/>
      <c r="WLY1415" s="265"/>
      <c r="WLZ1415" s="265"/>
      <c r="WMA1415" s="265"/>
      <c r="WMB1415" s="265"/>
      <c r="WMC1415" s="265"/>
      <c r="WMD1415" s="265"/>
      <c r="WME1415" s="265"/>
      <c r="WMF1415" s="265"/>
      <c r="WMG1415" s="265"/>
      <c r="WMH1415" s="265"/>
      <c r="WMI1415" s="265"/>
      <c r="WMJ1415" s="265"/>
      <c r="WMK1415" s="265"/>
      <c r="WML1415" s="265"/>
      <c r="WMM1415" s="265"/>
      <c r="WMN1415" s="265"/>
      <c r="WMO1415" s="265"/>
      <c r="WMP1415" s="265"/>
      <c r="WMQ1415" s="265"/>
      <c r="WMR1415" s="265"/>
      <c r="WMS1415" s="265"/>
      <c r="WMT1415" s="265"/>
      <c r="WMU1415" s="265"/>
      <c r="WMV1415" s="265"/>
      <c r="WMW1415" s="265"/>
      <c r="WMX1415" s="265"/>
      <c r="WMY1415" s="265"/>
      <c r="WMZ1415" s="265"/>
      <c r="WNA1415" s="265"/>
      <c r="WNB1415" s="265"/>
      <c r="WNC1415" s="265"/>
      <c r="WND1415" s="265"/>
      <c r="WNE1415" s="265"/>
      <c r="WNF1415" s="265"/>
      <c r="WNG1415" s="265"/>
      <c r="WNH1415" s="265"/>
      <c r="WNI1415" s="265"/>
      <c r="WNJ1415" s="265"/>
      <c r="WNK1415" s="265"/>
      <c r="WNL1415" s="265"/>
      <c r="WNM1415" s="265"/>
      <c r="WNN1415" s="265"/>
      <c r="WNO1415" s="265"/>
      <c r="WNP1415" s="265"/>
      <c r="WNQ1415" s="265"/>
      <c r="WNR1415" s="265"/>
      <c r="WNS1415" s="265"/>
      <c r="WNT1415" s="265"/>
      <c r="WNU1415" s="265"/>
      <c r="WNV1415" s="265"/>
      <c r="WNW1415" s="265"/>
      <c r="WNX1415" s="265"/>
      <c r="WNY1415" s="265"/>
      <c r="WNZ1415" s="265"/>
      <c r="WOA1415" s="265"/>
      <c r="WOB1415" s="265"/>
      <c r="WOC1415" s="265"/>
      <c r="WOD1415" s="265"/>
      <c r="WOE1415" s="265"/>
      <c r="WOF1415" s="265"/>
      <c r="WOG1415" s="265"/>
      <c r="WOH1415" s="265"/>
      <c r="WOI1415" s="265"/>
      <c r="WOJ1415" s="265"/>
      <c r="WOK1415" s="265"/>
      <c r="WOL1415" s="265"/>
      <c r="WOM1415" s="265"/>
      <c r="WON1415" s="265"/>
      <c r="WOO1415" s="265"/>
      <c r="WOP1415" s="265"/>
      <c r="WOQ1415" s="265"/>
      <c r="WOR1415" s="265"/>
      <c r="WOS1415" s="265"/>
      <c r="WOT1415" s="265"/>
      <c r="WOU1415" s="265"/>
      <c r="WOV1415" s="265"/>
      <c r="WOW1415" s="265"/>
      <c r="WOX1415" s="265"/>
      <c r="WOY1415" s="265"/>
      <c r="WOZ1415" s="265"/>
      <c r="WPA1415" s="265"/>
      <c r="WPB1415" s="265"/>
      <c r="WPC1415" s="265"/>
      <c r="WPD1415" s="265"/>
      <c r="WPE1415" s="265"/>
      <c r="WPF1415" s="265"/>
      <c r="WPG1415" s="265"/>
      <c r="WPH1415" s="265"/>
      <c r="WPI1415" s="265"/>
      <c r="WPJ1415" s="265"/>
      <c r="WPK1415" s="265"/>
      <c r="WPL1415" s="265"/>
      <c r="WPM1415" s="265"/>
      <c r="WPN1415" s="265"/>
      <c r="WPO1415" s="265"/>
      <c r="WPP1415" s="265"/>
      <c r="WPQ1415" s="265"/>
      <c r="WPR1415" s="265"/>
      <c r="WPS1415" s="265"/>
      <c r="WPT1415" s="265"/>
      <c r="WPU1415" s="265"/>
      <c r="WPV1415" s="265"/>
      <c r="WPW1415" s="265"/>
      <c r="WPX1415" s="265"/>
      <c r="WPY1415" s="265"/>
      <c r="WPZ1415" s="265"/>
      <c r="WQA1415" s="265"/>
      <c r="WQB1415" s="265"/>
      <c r="WQC1415" s="265"/>
      <c r="WQD1415" s="265"/>
      <c r="WQE1415" s="265"/>
      <c r="WQF1415" s="265"/>
      <c r="WQG1415" s="265"/>
      <c r="WQH1415" s="265"/>
      <c r="WQI1415" s="265"/>
      <c r="WQJ1415" s="265"/>
      <c r="WQK1415" s="265"/>
      <c r="WQL1415" s="265"/>
      <c r="WQM1415" s="265"/>
      <c r="WQN1415" s="265"/>
      <c r="WQO1415" s="265"/>
      <c r="WQP1415" s="265"/>
      <c r="WQQ1415" s="265"/>
      <c r="WQR1415" s="265"/>
      <c r="WQS1415" s="265"/>
      <c r="WQT1415" s="265"/>
      <c r="WQU1415" s="265"/>
      <c r="WQV1415" s="265"/>
      <c r="WQW1415" s="265"/>
      <c r="WQX1415" s="265"/>
      <c r="WQY1415" s="265"/>
      <c r="WQZ1415" s="265"/>
      <c r="WRA1415" s="265"/>
      <c r="WRB1415" s="265"/>
      <c r="WRC1415" s="265"/>
      <c r="WRD1415" s="265"/>
      <c r="WRE1415" s="265"/>
      <c r="WRF1415" s="265"/>
      <c r="WRG1415" s="265"/>
      <c r="WRH1415" s="265"/>
      <c r="WRI1415" s="265"/>
      <c r="WRJ1415" s="265"/>
      <c r="WRK1415" s="265"/>
      <c r="WRL1415" s="265"/>
      <c r="WRM1415" s="265"/>
      <c r="WRN1415" s="265"/>
      <c r="WRO1415" s="265"/>
      <c r="WRP1415" s="265"/>
      <c r="WRQ1415" s="265"/>
      <c r="WRR1415" s="265"/>
      <c r="WRS1415" s="265"/>
      <c r="WRT1415" s="265"/>
      <c r="WRU1415" s="265"/>
      <c r="WRV1415" s="265"/>
      <c r="WRW1415" s="265"/>
      <c r="WRX1415" s="265"/>
      <c r="WRY1415" s="265"/>
      <c r="WRZ1415" s="265"/>
      <c r="WSA1415" s="265"/>
      <c r="WSB1415" s="265"/>
      <c r="WSC1415" s="265"/>
      <c r="WSD1415" s="265"/>
      <c r="WSE1415" s="265"/>
      <c r="WSF1415" s="265"/>
      <c r="WSG1415" s="265"/>
      <c r="WSH1415" s="265"/>
      <c r="WSI1415" s="265"/>
      <c r="WSJ1415" s="265"/>
      <c r="WSK1415" s="265"/>
      <c r="WSL1415" s="265"/>
      <c r="WSM1415" s="265"/>
      <c r="WSN1415" s="265"/>
      <c r="WSO1415" s="265"/>
      <c r="WSP1415" s="265"/>
      <c r="WSQ1415" s="265"/>
      <c r="WSR1415" s="265"/>
      <c r="WSS1415" s="265"/>
      <c r="WST1415" s="265"/>
      <c r="WSU1415" s="265"/>
      <c r="WSV1415" s="265"/>
      <c r="WSW1415" s="265"/>
      <c r="WSX1415" s="265"/>
      <c r="WSY1415" s="265"/>
      <c r="WSZ1415" s="265"/>
      <c r="WTA1415" s="265"/>
      <c r="WTB1415" s="265"/>
      <c r="WTC1415" s="265"/>
      <c r="WTD1415" s="265"/>
      <c r="WTE1415" s="265"/>
      <c r="WTF1415" s="265"/>
      <c r="WTG1415" s="265"/>
      <c r="WTH1415" s="265"/>
      <c r="WTI1415" s="265"/>
      <c r="WTJ1415" s="265"/>
      <c r="WTK1415" s="265"/>
      <c r="WTL1415" s="265"/>
      <c r="WTM1415" s="265"/>
      <c r="WTN1415" s="265"/>
      <c r="WTO1415" s="265"/>
      <c r="WTP1415" s="265"/>
      <c r="WTQ1415" s="265"/>
      <c r="WTR1415" s="265"/>
      <c r="WTS1415" s="265"/>
      <c r="WTT1415" s="265"/>
      <c r="WTU1415" s="265"/>
      <c r="WTV1415" s="265"/>
      <c r="WTW1415" s="265"/>
      <c r="WTX1415" s="265"/>
      <c r="WTY1415" s="265"/>
      <c r="WTZ1415" s="265"/>
      <c r="WUA1415" s="265"/>
      <c r="WUB1415" s="265"/>
      <c r="WUC1415" s="265"/>
      <c r="WUD1415" s="265"/>
      <c r="WUE1415" s="265"/>
      <c r="WUF1415" s="265"/>
      <c r="WUG1415" s="265"/>
      <c r="WUH1415" s="265"/>
      <c r="WUI1415" s="265"/>
      <c r="WUJ1415" s="265"/>
      <c r="WUK1415" s="265"/>
      <c r="WUL1415" s="265"/>
      <c r="WUM1415" s="265"/>
      <c r="WUN1415" s="265"/>
      <c r="WUO1415" s="265"/>
      <c r="WUP1415" s="265"/>
      <c r="WUQ1415" s="265"/>
      <c r="WUR1415" s="265"/>
      <c r="WUS1415" s="265"/>
      <c r="WUT1415" s="265"/>
      <c r="WUU1415" s="265"/>
      <c r="WUV1415" s="265"/>
      <c r="WUW1415" s="265"/>
      <c r="WUX1415" s="265"/>
      <c r="WUY1415" s="265"/>
      <c r="WUZ1415" s="265"/>
      <c r="WVA1415" s="265"/>
      <c r="WVB1415" s="265"/>
      <c r="WVC1415" s="265"/>
      <c r="WVD1415" s="265"/>
      <c r="WVE1415" s="265"/>
      <c r="WVF1415" s="265"/>
      <c r="WVG1415" s="265"/>
      <c r="WVH1415" s="265"/>
      <c r="WVI1415" s="265"/>
      <c r="WVJ1415" s="265"/>
      <c r="WVK1415" s="265"/>
      <c r="WVL1415" s="265"/>
      <c r="WVM1415" s="265"/>
      <c r="WVN1415" s="265"/>
      <c r="WVO1415" s="265"/>
      <c r="WVP1415" s="265"/>
      <c r="WVQ1415" s="265"/>
      <c r="WVR1415" s="265"/>
      <c r="WVS1415" s="265"/>
      <c r="WVT1415" s="265"/>
      <c r="WVU1415" s="265"/>
      <c r="WVV1415" s="265"/>
      <c r="WVW1415" s="265"/>
      <c r="WVX1415" s="265"/>
      <c r="WVY1415" s="265"/>
      <c r="WVZ1415" s="265"/>
      <c r="WWA1415" s="265"/>
      <c r="WWB1415" s="265"/>
      <c r="WWC1415" s="265"/>
      <c r="WWD1415" s="265"/>
      <c r="WWE1415" s="265"/>
      <c r="WWF1415" s="265"/>
      <c r="WWG1415" s="265"/>
      <c r="WWH1415" s="265"/>
      <c r="WWI1415" s="265"/>
      <c r="WWJ1415" s="265"/>
      <c r="WWK1415" s="265"/>
      <c r="WWL1415" s="265"/>
      <c r="WWM1415" s="265"/>
      <c r="WWN1415" s="265"/>
      <c r="WWO1415" s="265"/>
      <c r="WWP1415" s="265"/>
      <c r="WWQ1415" s="265"/>
      <c r="WWR1415" s="265"/>
      <c r="WWS1415" s="265"/>
      <c r="WWT1415" s="265"/>
      <c r="WWU1415" s="265"/>
      <c r="WWV1415" s="265"/>
      <c r="WWW1415" s="265"/>
      <c r="WWX1415" s="265"/>
      <c r="WWY1415" s="265"/>
      <c r="WWZ1415" s="265"/>
      <c r="WXA1415" s="265"/>
      <c r="WXB1415" s="265"/>
      <c r="WXC1415" s="265"/>
      <c r="WXD1415" s="265"/>
      <c r="WXE1415" s="265"/>
      <c r="WXF1415" s="265"/>
      <c r="WXG1415" s="265"/>
      <c r="WXH1415" s="265"/>
      <c r="WXI1415" s="265"/>
      <c r="WXJ1415" s="265"/>
      <c r="WXK1415" s="265"/>
      <c r="WXL1415" s="265"/>
      <c r="WXM1415" s="265"/>
      <c r="WXN1415" s="265"/>
      <c r="WXO1415" s="265"/>
      <c r="WXP1415" s="265"/>
      <c r="WXQ1415" s="265"/>
      <c r="WXR1415" s="265"/>
      <c r="WXS1415" s="265"/>
      <c r="WXT1415" s="265"/>
      <c r="WXU1415" s="265"/>
      <c r="WXV1415" s="265"/>
      <c r="WXW1415" s="265"/>
      <c r="WXX1415" s="265"/>
      <c r="WXY1415" s="265"/>
      <c r="WXZ1415" s="265"/>
      <c r="WYA1415" s="265"/>
      <c r="WYB1415" s="265"/>
      <c r="WYC1415" s="265"/>
      <c r="WYD1415" s="265"/>
      <c r="WYE1415" s="265"/>
      <c r="WYF1415" s="265"/>
      <c r="WYG1415" s="265"/>
      <c r="WYH1415" s="265"/>
      <c r="WYI1415" s="265"/>
      <c r="WYJ1415" s="265"/>
      <c r="WYK1415" s="265"/>
      <c r="WYL1415" s="265"/>
      <c r="WYM1415" s="265"/>
      <c r="WYN1415" s="265"/>
      <c r="WYO1415" s="265"/>
      <c r="WYP1415" s="265"/>
      <c r="WYQ1415" s="265"/>
      <c r="WYR1415" s="265"/>
      <c r="WYS1415" s="265"/>
      <c r="WYT1415" s="265"/>
      <c r="WYU1415" s="265"/>
      <c r="WYV1415" s="265"/>
      <c r="WYW1415" s="265"/>
      <c r="WYX1415" s="265"/>
      <c r="WYY1415" s="265"/>
      <c r="WYZ1415" s="265"/>
      <c r="WZA1415" s="265"/>
      <c r="WZB1415" s="265"/>
      <c r="WZC1415" s="265"/>
      <c r="WZD1415" s="265"/>
      <c r="WZE1415" s="265"/>
      <c r="WZF1415" s="265"/>
      <c r="WZG1415" s="265"/>
      <c r="WZH1415" s="265"/>
      <c r="WZI1415" s="265"/>
      <c r="WZJ1415" s="265"/>
      <c r="WZK1415" s="265"/>
      <c r="WZL1415" s="265"/>
      <c r="WZM1415" s="265"/>
      <c r="WZN1415" s="265"/>
      <c r="WZO1415" s="265"/>
      <c r="WZP1415" s="265"/>
      <c r="WZQ1415" s="265"/>
      <c r="WZR1415" s="265"/>
      <c r="WZS1415" s="265"/>
      <c r="WZT1415" s="265"/>
      <c r="WZU1415" s="265"/>
      <c r="WZV1415" s="265"/>
      <c r="WZW1415" s="265"/>
      <c r="WZX1415" s="265"/>
      <c r="WZY1415" s="265"/>
      <c r="WZZ1415" s="265"/>
      <c r="XAA1415" s="265"/>
      <c r="XAB1415" s="265"/>
      <c r="XAC1415" s="265"/>
      <c r="XAD1415" s="265"/>
      <c r="XAE1415" s="265"/>
      <c r="XAF1415" s="265"/>
      <c r="XAG1415" s="265"/>
      <c r="XAH1415" s="265"/>
      <c r="XAI1415" s="265"/>
      <c r="XAJ1415" s="265"/>
      <c r="XAK1415" s="265"/>
      <c r="XAL1415" s="265"/>
      <c r="XAM1415" s="265"/>
      <c r="XAN1415" s="265"/>
      <c r="XAO1415" s="265"/>
      <c r="XAP1415" s="265"/>
      <c r="XAQ1415" s="265"/>
      <c r="XAR1415" s="265"/>
      <c r="XAS1415" s="265"/>
      <c r="XAT1415" s="265"/>
      <c r="XAU1415" s="265"/>
      <c r="XAV1415" s="265"/>
      <c r="XAW1415" s="265"/>
      <c r="XAX1415" s="265"/>
      <c r="XAY1415" s="265"/>
      <c r="XAZ1415" s="265"/>
      <c r="XBA1415" s="265"/>
      <c r="XBB1415" s="265"/>
      <c r="XBC1415" s="265"/>
      <c r="XBD1415" s="265"/>
      <c r="XBE1415" s="265"/>
      <c r="XBF1415" s="265"/>
      <c r="XBG1415" s="265"/>
      <c r="XBH1415" s="265"/>
      <c r="XBI1415" s="265"/>
      <c r="XBJ1415" s="265"/>
      <c r="XBK1415" s="265"/>
      <c r="XBL1415" s="265"/>
      <c r="XBM1415" s="265"/>
      <c r="XBN1415" s="265"/>
      <c r="XBO1415" s="265"/>
      <c r="XBP1415" s="265"/>
      <c r="XBQ1415" s="265"/>
      <c r="XBR1415" s="265"/>
      <c r="XBS1415" s="265"/>
      <c r="XBT1415" s="265"/>
      <c r="XBU1415" s="265"/>
      <c r="XBV1415" s="265"/>
      <c r="XBW1415" s="265"/>
      <c r="XBX1415" s="265"/>
      <c r="XBY1415" s="265"/>
      <c r="XBZ1415" s="265"/>
      <c r="XCA1415" s="265"/>
      <c r="XCB1415" s="265"/>
      <c r="XCC1415" s="265"/>
      <c r="XCD1415" s="265"/>
      <c r="XCE1415" s="265"/>
      <c r="XCF1415" s="265"/>
      <c r="XCG1415" s="265"/>
      <c r="XCH1415" s="265"/>
      <c r="XCI1415" s="265"/>
      <c r="XCJ1415" s="265"/>
      <c r="XCK1415" s="265"/>
      <c r="XCL1415" s="265"/>
      <c r="XCM1415" s="265"/>
      <c r="XCN1415" s="265"/>
      <c r="XCO1415" s="265"/>
      <c r="XCP1415" s="265"/>
      <c r="XCQ1415" s="265"/>
      <c r="XCR1415" s="265"/>
      <c r="XCS1415" s="265"/>
      <c r="XCT1415" s="265"/>
      <c r="XCU1415" s="265"/>
      <c r="XCV1415" s="265"/>
      <c r="XCW1415" s="265"/>
      <c r="XCX1415" s="265"/>
      <c r="XCY1415" s="265"/>
      <c r="XCZ1415" s="265"/>
      <c r="XDA1415" s="265"/>
      <c r="XDB1415" s="265"/>
      <c r="XDC1415" s="265"/>
      <c r="XDD1415" s="265"/>
      <c r="XDE1415" s="265"/>
      <c r="XDF1415" s="265"/>
      <c r="XDG1415" s="265"/>
      <c r="XDH1415" s="265"/>
      <c r="XDI1415" s="265"/>
      <c r="XDJ1415" s="265"/>
      <c r="XDK1415" s="265"/>
      <c r="XDL1415" s="265"/>
      <c r="XDM1415" s="265"/>
      <c r="XDN1415" s="265"/>
      <c r="XDO1415" s="265"/>
      <c r="XDP1415" s="265"/>
      <c r="XDQ1415" s="265"/>
      <c r="XDR1415" s="265"/>
      <c r="XDS1415" s="265"/>
      <c r="XDT1415" s="265"/>
      <c r="XDU1415" s="265"/>
      <c r="XDV1415" s="265"/>
      <c r="XDW1415" s="265"/>
      <c r="XDX1415" s="265"/>
      <c r="XDY1415" s="265"/>
      <c r="XDZ1415" s="265"/>
      <c r="XEA1415" s="265"/>
      <c r="XEB1415" s="265"/>
      <c r="XEC1415" s="265"/>
      <c r="XED1415" s="265"/>
      <c r="XEE1415" s="265"/>
      <c r="XEF1415" s="265"/>
      <c r="XEG1415" s="265"/>
      <c r="XEH1415" s="265"/>
      <c r="XEI1415" s="265"/>
      <c r="XEJ1415" s="265"/>
      <c r="XEK1415" s="265"/>
      <c r="XEL1415" s="265"/>
      <c r="XEM1415" s="265"/>
      <c r="XEN1415" s="265"/>
      <c r="XEO1415" s="265"/>
      <c r="XEP1415" s="265"/>
      <c r="XEQ1415" s="265"/>
      <c r="XER1415" s="265"/>
      <c r="XES1415" s="265"/>
      <c r="XET1415" s="265"/>
      <c r="XEU1415" s="265"/>
      <c r="XEV1415" s="265"/>
      <c r="XEW1415" s="265"/>
      <c r="XEX1415" s="265"/>
      <c r="XEY1415" s="265"/>
      <c r="XEZ1415" s="265"/>
      <c r="XFA1415" s="265"/>
      <c r="XFB1415" s="265"/>
      <c r="XFC1415" s="265"/>
      <c r="XFD1415" s="265"/>
    </row>
    <row r="1416" spans="1:16384" x14ac:dyDescent="0.3">
      <c r="A1416" s="58"/>
      <c r="B1416" s="58"/>
      <c r="C1416" s="225"/>
      <c r="D1416" s="226"/>
      <c r="E1416" s="227"/>
      <c r="F1416" s="228"/>
      <c r="G1416" s="229"/>
      <c r="H1416" s="228"/>
      <c r="I1416" s="229"/>
      <c r="J1416" s="230"/>
      <c r="K1416" s="189"/>
      <c r="L1416" s="199"/>
      <c r="M1416" s="420"/>
      <c r="N1416" s="184"/>
      <c r="O1416" s="184"/>
      <c r="P1416" s="184"/>
      <c r="Q1416" s="185"/>
      <c r="R1416" s="200"/>
      <c r="S1416" s="399"/>
      <c r="T1416" s="241"/>
      <c r="U1416" s="241"/>
      <c r="V1416" s="237"/>
      <c r="W1416" s="186"/>
      <c r="X1416" s="186"/>
      <c r="Y1416" s="9"/>
      <c r="Z1416" s="181"/>
      <c r="AA1416" s="411"/>
      <c r="AB1416" s="411"/>
      <c r="AC1416" s="411"/>
      <c r="AD1416" s="411"/>
      <c r="AE1416" s="411"/>
      <c r="AF1416" s="411"/>
      <c r="AG1416" s="411"/>
      <c r="AH1416" s="190"/>
      <c r="AI1416" s="383"/>
      <c r="AJ1416" s="265"/>
      <c r="AK1416" s="265"/>
      <c r="AL1416" s="265"/>
      <c r="AM1416" s="265"/>
      <c r="AN1416" s="265"/>
      <c r="AO1416" s="265"/>
      <c r="AP1416" s="265"/>
      <c r="AQ1416" s="265"/>
      <c r="AR1416" s="265"/>
      <c r="AS1416" s="265"/>
      <c r="AT1416" s="265"/>
      <c r="AU1416" s="265"/>
      <c r="AV1416" s="265"/>
      <c r="AW1416" s="265"/>
      <c r="AX1416" s="265"/>
      <c r="AY1416" s="265"/>
      <c r="AZ1416" s="265"/>
      <c r="BA1416" s="265"/>
      <c r="BB1416" s="265"/>
      <c r="BC1416" s="265"/>
      <c r="BD1416" s="265"/>
      <c r="BE1416" s="265"/>
      <c r="BF1416" s="265"/>
      <c r="BG1416" s="265"/>
      <c r="BH1416" s="265"/>
      <c r="BI1416" s="265"/>
      <c r="BJ1416" s="265"/>
      <c r="BK1416" s="265"/>
      <c r="BL1416" s="265"/>
      <c r="BM1416" s="265"/>
      <c r="BN1416" s="265"/>
      <c r="BO1416" s="265"/>
      <c r="BP1416" s="265"/>
      <c r="BQ1416" s="265"/>
      <c r="BR1416" s="265"/>
      <c r="BS1416" s="265"/>
      <c r="BT1416" s="265"/>
      <c r="BU1416" s="265"/>
      <c r="BV1416" s="265"/>
      <c r="BW1416" s="265"/>
      <c r="BX1416" s="265"/>
      <c r="BY1416" s="265"/>
      <c r="BZ1416" s="265"/>
      <c r="CA1416" s="265"/>
      <c r="CB1416" s="265"/>
      <c r="CC1416" s="265"/>
      <c r="CD1416" s="265"/>
      <c r="CE1416" s="265"/>
      <c r="CF1416" s="265"/>
      <c r="CG1416" s="265"/>
      <c r="CH1416" s="265"/>
      <c r="CI1416" s="265"/>
      <c r="CJ1416" s="265"/>
      <c r="CK1416" s="265"/>
      <c r="CL1416" s="265"/>
      <c r="CM1416" s="265"/>
      <c r="CN1416" s="265"/>
      <c r="CO1416" s="265"/>
      <c r="CP1416" s="265"/>
      <c r="CQ1416" s="265"/>
      <c r="CR1416" s="265"/>
      <c r="CS1416" s="265"/>
      <c r="CT1416" s="265"/>
      <c r="CU1416" s="265"/>
      <c r="CV1416" s="265"/>
      <c r="CW1416" s="265"/>
      <c r="CX1416" s="265"/>
      <c r="CY1416" s="265"/>
      <c r="CZ1416" s="265"/>
      <c r="DA1416" s="265"/>
      <c r="DB1416" s="265"/>
      <c r="DC1416" s="265"/>
      <c r="DD1416" s="265"/>
      <c r="DE1416" s="265"/>
      <c r="DF1416" s="265"/>
      <c r="DG1416" s="265"/>
      <c r="DH1416" s="265"/>
      <c r="DI1416" s="265"/>
      <c r="DJ1416" s="265"/>
      <c r="DK1416" s="265"/>
      <c r="DL1416" s="265"/>
      <c r="DM1416" s="265"/>
      <c r="DN1416" s="265"/>
      <c r="DO1416" s="265"/>
      <c r="DP1416" s="265"/>
      <c r="DQ1416" s="265"/>
      <c r="DR1416" s="265"/>
      <c r="DS1416" s="265"/>
      <c r="DT1416" s="265"/>
      <c r="DU1416" s="265"/>
      <c r="DV1416" s="265"/>
      <c r="DW1416" s="265"/>
      <c r="DX1416" s="265"/>
      <c r="DY1416" s="265"/>
      <c r="DZ1416" s="265"/>
      <c r="EA1416" s="265"/>
      <c r="EB1416" s="265"/>
      <c r="EC1416" s="265"/>
      <c r="ED1416" s="265"/>
      <c r="EE1416" s="265"/>
      <c r="EF1416" s="265"/>
      <c r="EG1416" s="265"/>
      <c r="EH1416" s="265"/>
      <c r="EI1416" s="265"/>
      <c r="EJ1416" s="265"/>
      <c r="EK1416" s="265"/>
      <c r="EL1416" s="265"/>
      <c r="EM1416" s="265"/>
      <c r="EN1416" s="265"/>
      <c r="EO1416" s="265"/>
      <c r="EP1416" s="265"/>
      <c r="EQ1416" s="265"/>
      <c r="ER1416" s="265"/>
      <c r="ES1416" s="265"/>
      <c r="ET1416" s="265"/>
      <c r="EU1416" s="265"/>
      <c r="EV1416" s="265"/>
      <c r="EW1416" s="265"/>
      <c r="EX1416" s="265"/>
      <c r="EY1416" s="265"/>
      <c r="EZ1416" s="265"/>
      <c r="FA1416" s="265"/>
      <c r="FB1416" s="265"/>
      <c r="FC1416" s="265"/>
      <c r="FD1416" s="265"/>
      <c r="FE1416" s="265"/>
      <c r="FF1416" s="265"/>
      <c r="FG1416" s="265"/>
      <c r="FH1416" s="265"/>
      <c r="FI1416" s="265"/>
      <c r="FJ1416" s="265"/>
      <c r="FK1416" s="265"/>
      <c r="FL1416" s="265"/>
      <c r="FM1416" s="265"/>
      <c r="FN1416" s="265"/>
      <c r="FO1416" s="265"/>
      <c r="FP1416" s="265"/>
      <c r="FQ1416" s="265"/>
      <c r="FR1416" s="265"/>
      <c r="FS1416" s="265"/>
      <c r="FT1416" s="265"/>
      <c r="FU1416" s="265"/>
      <c r="FV1416" s="265"/>
      <c r="FW1416" s="265"/>
      <c r="FX1416" s="265"/>
      <c r="FY1416" s="265"/>
      <c r="FZ1416" s="265"/>
      <c r="GA1416" s="265"/>
      <c r="GB1416" s="265"/>
      <c r="GC1416" s="265"/>
      <c r="GD1416" s="265"/>
      <c r="GE1416" s="265"/>
      <c r="GF1416" s="265"/>
      <c r="GG1416" s="265"/>
      <c r="GH1416" s="265"/>
      <c r="GI1416" s="265"/>
      <c r="GJ1416" s="265"/>
      <c r="GK1416" s="265"/>
      <c r="GL1416" s="265"/>
      <c r="GM1416" s="265"/>
      <c r="GN1416" s="265"/>
      <c r="GO1416" s="265"/>
      <c r="GP1416" s="265"/>
      <c r="GQ1416" s="265"/>
      <c r="GR1416" s="265"/>
      <c r="GS1416" s="265"/>
      <c r="GT1416" s="265"/>
      <c r="GU1416" s="265"/>
      <c r="GV1416" s="265"/>
      <c r="GW1416" s="265"/>
      <c r="GX1416" s="265"/>
      <c r="GY1416" s="265"/>
      <c r="GZ1416" s="265"/>
      <c r="HA1416" s="265"/>
      <c r="HB1416" s="265"/>
      <c r="HC1416" s="265"/>
      <c r="HD1416" s="265"/>
      <c r="HE1416" s="265"/>
      <c r="HF1416" s="265"/>
      <c r="HG1416" s="265"/>
      <c r="HH1416" s="265"/>
      <c r="HI1416" s="265"/>
      <c r="HJ1416" s="265"/>
      <c r="HK1416" s="265"/>
      <c r="HL1416" s="265"/>
      <c r="HM1416" s="265"/>
      <c r="HN1416" s="265"/>
      <c r="HO1416" s="265"/>
      <c r="HP1416" s="265"/>
      <c r="HQ1416" s="265"/>
      <c r="HR1416" s="265"/>
      <c r="HS1416" s="265"/>
      <c r="HT1416" s="265"/>
      <c r="HU1416" s="265"/>
      <c r="HV1416" s="265"/>
      <c r="HW1416" s="265"/>
      <c r="HX1416" s="265"/>
      <c r="HY1416" s="265"/>
      <c r="HZ1416" s="265"/>
      <c r="IA1416" s="265"/>
      <c r="IB1416" s="265"/>
      <c r="IC1416" s="265"/>
      <c r="ID1416" s="265"/>
      <c r="IE1416" s="265"/>
      <c r="IF1416" s="265"/>
      <c r="IG1416" s="265"/>
      <c r="IH1416" s="265"/>
      <c r="II1416" s="265"/>
      <c r="IJ1416" s="265"/>
      <c r="IK1416" s="265"/>
      <c r="IL1416" s="265"/>
      <c r="IM1416" s="265"/>
      <c r="IN1416" s="265"/>
      <c r="IO1416" s="265"/>
      <c r="IP1416" s="265"/>
      <c r="IQ1416" s="265"/>
      <c r="IR1416" s="265"/>
      <c r="IS1416" s="265"/>
      <c r="IT1416" s="265"/>
      <c r="IU1416" s="265"/>
      <c r="IV1416" s="265"/>
      <c r="IW1416" s="265"/>
      <c r="IX1416" s="265"/>
      <c r="IY1416" s="265"/>
      <c r="IZ1416" s="265"/>
      <c r="JA1416" s="265"/>
      <c r="JB1416" s="265"/>
      <c r="JC1416" s="265"/>
      <c r="JD1416" s="265"/>
      <c r="JE1416" s="265"/>
      <c r="JF1416" s="265"/>
      <c r="JG1416" s="265"/>
      <c r="JH1416" s="265"/>
      <c r="JI1416" s="265"/>
      <c r="JJ1416" s="265"/>
      <c r="JK1416" s="265"/>
      <c r="JL1416" s="265"/>
      <c r="JM1416" s="265"/>
      <c r="JN1416" s="265"/>
      <c r="JO1416" s="265"/>
      <c r="JP1416" s="265"/>
      <c r="JQ1416" s="265"/>
      <c r="JR1416" s="265"/>
      <c r="JS1416" s="265"/>
      <c r="JT1416" s="265"/>
      <c r="JU1416" s="265"/>
      <c r="JV1416" s="265"/>
      <c r="JW1416" s="265"/>
      <c r="JX1416" s="265"/>
      <c r="JY1416" s="265"/>
      <c r="JZ1416" s="265"/>
      <c r="KA1416" s="265"/>
      <c r="KB1416" s="265"/>
      <c r="KC1416" s="265"/>
      <c r="KD1416" s="265"/>
      <c r="KE1416" s="265"/>
      <c r="KF1416" s="265"/>
      <c r="KG1416" s="265"/>
      <c r="KH1416" s="265"/>
      <c r="KI1416" s="265"/>
      <c r="KJ1416" s="265"/>
      <c r="KK1416" s="265"/>
      <c r="KL1416" s="265"/>
      <c r="KM1416" s="265"/>
      <c r="KN1416" s="265"/>
      <c r="KO1416" s="265"/>
      <c r="KP1416" s="265"/>
      <c r="KQ1416" s="265"/>
      <c r="KR1416" s="265"/>
      <c r="KS1416" s="265"/>
      <c r="KT1416" s="265"/>
      <c r="KU1416" s="265"/>
      <c r="KV1416" s="265"/>
      <c r="KW1416" s="265"/>
      <c r="KX1416" s="265"/>
      <c r="KY1416" s="265"/>
      <c r="KZ1416" s="265"/>
      <c r="LA1416" s="265"/>
      <c r="LB1416" s="265"/>
      <c r="LC1416" s="265"/>
      <c r="LD1416" s="265"/>
      <c r="LE1416" s="265"/>
      <c r="LF1416" s="265"/>
      <c r="LG1416" s="265"/>
      <c r="LH1416" s="265"/>
      <c r="LI1416" s="265"/>
      <c r="LJ1416" s="265"/>
      <c r="LK1416" s="265"/>
      <c r="LL1416" s="265"/>
      <c r="LM1416" s="265"/>
      <c r="LN1416" s="265"/>
      <c r="LO1416" s="265"/>
      <c r="LP1416" s="265"/>
      <c r="LQ1416" s="265"/>
      <c r="LR1416" s="265"/>
      <c r="LS1416" s="265"/>
      <c r="LT1416" s="265"/>
      <c r="LU1416" s="265"/>
      <c r="LV1416" s="265"/>
      <c r="LW1416" s="265"/>
      <c r="LX1416" s="265"/>
      <c r="LY1416" s="265"/>
      <c r="LZ1416" s="265"/>
      <c r="MA1416" s="265"/>
      <c r="MB1416" s="265"/>
      <c r="MC1416" s="265"/>
      <c r="MD1416" s="265"/>
      <c r="ME1416" s="265"/>
      <c r="MF1416" s="265"/>
      <c r="MG1416" s="265"/>
      <c r="MH1416" s="265"/>
      <c r="MI1416" s="265"/>
      <c r="MJ1416" s="265"/>
      <c r="MK1416" s="265"/>
      <c r="ML1416" s="265"/>
      <c r="MM1416" s="265"/>
      <c r="MN1416" s="265"/>
      <c r="MO1416" s="265"/>
      <c r="MP1416" s="265"/>
      <c r="MQ1416" s="265"/>
      <c r="MR1416" s="265"/>
      <c r="MS1416" s="265"/>
      <c r="MT1416" s="265"/>
      <c r="MU1416" s="265"/>
      <c r="MV1416" s="265"/>
      <c r="MW1416" s="265"/>
      <c r="MX1416" s="265"/>
      <c r="MY1416" s="265"/>
      <c r="MZ1416" s="265"/>
      <c r="NA1416" s="265"/>
      <c r="NB1416" s="265"/>
      <c r="NC1416" s="265"/>
      <c r="ND1416" s="265"/>
      <c r="NE1416" s="265"/>
      <c r="NF1416" s="265"/>
      <c r="NG1416" s="265"/>
      <c r="NH1416" s="265"/>
      <c r="NI1416" s="265"/>
      <c r="NJ1416" s="265"/>
      <c r="NK1416" s="265"/>
      <c r="NL1416" s="265"/>
      <c r="NM1416" s="265"/>
      <c r="NN1416" s="265"/>
      <c r="NO1416" s="265"/>
      <c r="NP1416" s="265"/>
      <c r="NQ1416" s="265"/>
      <c r="NR1416" s="265"/>
      <c r="NS1416" s="265"/>
      <c r="NT1416" s="265"/>
      <c r="NU1416" s="265"/>
      <c r="NV1416" s="265"/>
      <c r="NW1416" s="265"/>
      <c r="NX1416" s="265"/>
      <c r="NY1416" s="265"/>
      <c r="NZ1416" s="265"/>
      <c r="OA1416" s="265"/>
      <c r="OB1416" s="265"/>
      <c r="OC1416" s="265"/>
      <c r="OD1416" s="265"/>
      <c r="OE1416" s="265"/>
      <c r="OF1416" s="265"/>
      <c r="OG1416" s="265"/>
      <c r="OH1416" s="265"/>
      <c r="OI1416" s="265"/>
      <c r="OJ1416" s="265"/>
      <c r="OK1416" s="265"/>
      <c r="OL1416" s="265"/>
      <c r="OM1416" s="265"/>
      <c r="ON1416" s="265"/>
      <c r="OO1416" s="265"/>
      <c r="OP1416" s="265"/>
      <c r="OQ1416" s="265"/>
      <c r="OR1416" s="265"/>
      <c r="OS1416" s="265"/>
      <c r="OT1416" s="265"/>
      <c r="OU1416" s="265"/>
      <c r="OV1416" s="265"/>
      <c r="OW1416" s="265"/>
      <c r="OX1416" s="265"/>
      <c r="OY1416" s="265"/>
      <c r="OZ1416" s="265"/>
      <c r="PA1416" s="265"/>
      <c r="PB1416" s="265"/>
      <c r="PC1416" s="265"/>
      <c r="PD1416" s="265"/>
      <c r="PE1416" s="265"/>
      <c r="PF1416" s="265"/>
      <c r="PG1416" s="265"/>
      <c r="PH1416" s="265"/>
      <c r="PI1416" s="265"/>
      <c r="PJ1416" s="265"/>
      <c r="PK1416" s="265"/>
      <c r="PL1416" s="265"/>
      <c r="PM1416" s="265"/>
      <c r="PN1416" s="265"/>
      <c r="PO1416" s="265"/>
      <c r="PP1416" s="265"/>
      <c r="PQ1416" s="265"/>
      <c r="PR1416" s="265"/>
      <c r="PS1416" s="265"/>
      <c r="PT1416" s="265"/>
      <c r="PU1416" s="265"/>
      <c r="PV1416" s="265"/>
      <c r="PW1416" s="265"/>
      <c r="PX1416" s="265"/>
      <c r="PY1416" s="265"/>
      <c r="PZ1416" s="265"/>
      <c r="QA1416" s="265"/>
      <c r="QB1416" s="265"/>
      <c r="QC1416" s="265"/>
      <c r="QD1416" s="265"/>
      <c r="QE1416" s="265"/>
      <c r="QF1416" s="265"/>
      <c r="QG1416" s="265"/>
      <c r="QH1416" s="265"/>
      <c r="QI1416" s="265"/>
      <c r="QJ1416" s="265"/>
      <c r="QK1416" s="265"/>
      <c r="QL1416" s="265"/>
      <c r="QM1416" s="265"/>
      <c r="QN1416" s="265"/>
      <c r="QO1416" s="265"/>
      <c r="QP1416" s="265"/>
      <c r="QQ1416" s="265"/>
      <c r="QR1416" s="265"/>
      <c r="QS1416" s="265"/>
      <c r="QT1416" s="265"/>
      <c r="QU1416" s="265"/>
      <c r="QV1416" s="265"/>
      <c r="QW1416" s="265"/>
      <c r="QX1416" s="265"/>
      <c r="QY1416" s="265"/>
      <c r="QZ1416" s="265"/>
      <c r="RA1416" s="265"/>
      <c r="RB1416" s="265"/>
      <c r="RC1416" s="265"/>
      <c r="RD1416" s="265"/>
      <c r="RE1416" s="265"/>
      <c r="RF1416" s="265"/>
      <c r="RG1416" s="265"/>
      <c r="RH1416" s="265"/>
      <c r="RI1416" s="265"/>
      <c r="RJ1416" s="265"/>
      <c r="RK1416" s="265"/>
      <c r="RL1416" s="265"/>
      <c r="RM1416" s="265"/>
      <c r="RN1416" s="265"/>
      <c r="RO1416" s="265"/>
      <c r="RP1416" s="265"/>
      <c r="RQ1416" s="265"/>
      <c r="RR1416" s="265"/>
      <c r="RS1416" s="265"/>
      <c r="RT1416" s="265"/>
      <c r="RU1416" s="265"/>
      <c r="RV1416" s="265"/>
      <c r="RW1416" s="265"/>
      <c r="RX1416" s="265"/>
      <c r="RY1416" s="265"/>
      <c r="RZ1416" s="265"/>
      <c r="SA1416" s="265"/>
      <c r="SB1416" s="265"/>
      <c r="SC1416" s="265"/>
      <c r="SD1416" s="265"/>
      <c r="SE1416" s="265"/>
      <c r="SF1416" s="265"/>
      <c r="SG1416" s="265"/>
      <c r="SH1416" s="265"/>
      <c r="SI1416" s="265"/>
      <c r="SJ1416" s="265"/>
      <c r="SK1416" s="265"/>
      <c r="SL1416" s="265"/>
      <c r="SM1416" s="265"/>
      <c r="SN1416" s="265"/>
      <c r="SO1416" s="265"/>
      <c r="SP1416" s="265"/>
      <c r="SQ1416" s="265"/>
      <c r="SR1416" s="265"/>
      <c r="SS1416" s="265"/>
      <c r="ST1416" s="265"/>
      <c r="SU1416" s="265"/>
      <c r="SV1416" s="265"/>
      <c r="SW1416" s="265"/>
      <c r="SX1416" s="265"/>
      <c r="SY1416" s="265"/>
      <c r="SZ1416" s="265"/>
      <c r="TA1416" s="265"/>
      <c r="TB1416" s="265"/>
      <c r="TC1416" s="265"/>
      <c r="TD1416" s="265"/>
      <c r="TE1416" s="265"/>
      <c r="TF1416" s="265"/>
      <c r="TG1416" s="265"/>
      <c r="TH1416" s="265"/>
      <c r="TI1416" s="265"/>
      <c r="TJ1416" s="265"/>
      <c r="TK1416" s="265"/>
      <c r="TL1416" s="265"/>
      <c r="TM1416" s="265"/>
      <c r="TN1416" s="265"/>
      <c r="TO1416" s="265"/>
      <c r="TP1416" s="265"/>
      <c r="TQ1416" s="265"/>
      <c r="TR1416" s="265"/>
      <c r="TS1416" s="265"/>
      <c r="TT1416" s="265"/>
      <c r="TU1416" s="265"/>
      <c r="TV1416" s="265"/>
      <c r="TW1416" s="265"/>
      <c r="TX1416" s="265"/>
      <c r="TY1416" s="265"/>
      <c r="TZ1416" s="265"/>
      <c r="UA1416" s="265"/>
      <c r="UB1416" s="265"/>
      <c r="UC1416" s="265"/>
      <c r="UD1416" s="265"/>
      <c r="UE1416" s="265"/>
      <c r="UF1416" s="265"/>
      <c r="UG1416" s="265"/>
      <c r="UH1416" s="265"/>
      <c r="UI1416" s="265"/>
      <c r="UJ1416" s="265"/>
      <c r="UK1416" s="265"/>
      <c r="UL1416" s="265"/>
      <c r="UM1416" s="265"/>
      <c r="UN1416" s="265"/>
      <c r="UO1416" s="265"/>
      <c r="UP1416" s="265"/>
      <c r="UQ1416" s="265"/>
      <c r="UR1416" s="265"/>
      <c r="US1416" s="265"/>
      <c r="UT1416" s="265"/>
      <c r="UU1416" s="265"/>
      <c r="UV1416" s="265"/>
      <c r="UW1416" s="265"/>
      <c r="UX1416" s="265"/>
      <c r="UY1416" s="265"/>
      <c r="UZ1416" s="265"/>
      <c r="VA1416" s="265"/>
      <c r="VB1416" s="265"/>
      <c r="VC1416" s="265"/>
      <c r="VD1416" s="265"/>
      <c r="VE1416" s="265"/>
      <c r="VF1416" s="265"/>
      <c r="VG1416" s="265"/>
      <c r="VH1416" s="265"/>
      <c r="VI1416" s="265"/>
      <c r="VJ1416" s="265"/>
      <c r="VK1416" s="265"/>
      <c r="VL1416" s="265"/>
      <c r="VM1416" s="265"/>
      <c r="VN1416" s="265"/>
      <c r="VO1416" s="265"/>
      <c r="VP1416" s="265"/>
      <c r="VQ1416" s="265"/>
      <c r="VR1416" s="265"/>
      <c r="VS1416" s="265"/>
      <c r="VT1416" s="265"/>
      <c r="VU1416" s="265"/>
      <c r="VV1416" s="265"/>
      <c r="VW1416" s="265"/>
      <c r="VX1416" s="265"/>
      <c r="VY1416" s="265"/>
      <c r="VZ1416" s="265"/>
      <c r="WA1416" s="265"/>
      <c r="WB1416" s="265"/>
      <c r="WC1416" s="265"/>
      <c r="WD1416" s="265"/>
      <c r="WE1416" s="265"/>
      <c r="WF1416" s="265"/>
      <c r="WG1416" s="265"/>
      <c r="WH1416" s="265"/>
      <c r="WI1416" s="265"/>
      <c r="WJ1416" s="265"/>
      <c r="WK1416" s="265"/>
      <c r="WL1416" s="265"/>
      <c r="WM1416" s="265"/>
      <c r="WN1416" s="265"/>
      <c r="WO1416" s="265"/>
      <c r="WP1416" s="265"/>
      <c r="WQ1416" s="265"/>
      <c r="WR1416" s="265"/>
      <c r="WS1416" s="265"/>
      <c r="WT1416" s="265"/>
      <c r="WU1416" s="265"/>
      <c r="WV1416" s="265"/>
      <c r="WW1416" s="265"/>
      <c r="WX1416" s="265"/>
      <c r="WY1416" s="265"/>
      <c r="WZ1416" s="265"/>
      <c r="XA1416" s="265"/>
      <c r="XB1416" s="265"/>
      <c r="XC1416" s="265"/>
      <c r="XD1416" s="265"/>
      <c r="XE1416" s="265"/>
      <c r="XF1416" s="265"/>
      <c r="XG1416" s="265"/>
      <c r="XH1416" s="265"/>
      <c r="XI1416" s="265"/>
      <c r="XJ1416" s="265"/>
      <c r="XK1416" s="265"/>
      <c r="XL1416" s="265"/>
      <c r="XM1416" s="265"/>
      <c r="XN1416" s="265"/>
      <c r="XO1416" s="265"/>
      <c r="XP1416" s="265"/>
      <c r="XQ1416" s="265"/>
      <c r="XR1416" s="265"/>
      <c r="XS1416" s="265"/>
      <c r="XT1416" s="265"/>
      <c r="XU1416" s="265"/>
      <c r="XV1416" s="265"/>
      <c r="XW1416" s="265"/>
      <c r="XX1416" s="265"/>
      <c r="XY1416" s="265"/>
      <c r="XZ1416" s="265"/>
      <c r="YA1416" s="265"/>
      <c r="YB1416" s="265"/>
      <c r="YC1416" s="265"/>
      <c r="YD1416" s="265"/>
      <c r="YE1416" s="265"/>
      <c r="YF1416" s="265"/>
      <c r="YG1416" s="265"/>
      <c r="YH1416" s="265"/>
      <c r="YI1416" s="265"/>
      <c r="YJ1416" s="265"/>
      <c r="YK1416" s="265"/>
      <c r="YL1416" s="265"/>
      <c r="YM1416" s="265"/>
      <c r="YN1416" s="265"/>
      <c r="YO1416" s="265"/>
      <c r="YP1416" s="265"/>
      <c r="YQ1416" s="265"/>
      <c r="YR1416" s="265"/>
      <c r="YS1416" s="265"/>
      <c r="YT1416" s="265"/>
      <c r="YU1416" s="265"/>
      <c r="YV1416" s="265"/>
      <c r="YW1416" s="265"/>
      <c r="YX1416" s="265"/>
      <c r="YY1416" s="265"/>
      <c r="YZ1416" s="265"/>
      <c r="ZA1416" s="265"/>
      <c r="ZB1416" s="265"/>
      <c r="ZC1416" s="265"/>
      <c r="ZD1416" s="265"/>
      <c r="ZE1416" s="265"/>
      <c r="ZF1416" s="265"/>
      <c r="ZG1416" s="265"/>
      <c r="ZH1416" s="265"/>
      <c r="ZI1416" s="265"/>
      <c r="ZJ1416" s="265"/>
      <c r="ZK1416" s="265"/>
      <c r="ZL1416" s="265"/>
      <c r="ZM1416" s="265"/>
      <c r="ZN1416" s="265"/>
      <c r="ZO1416" s="265"/>
      <c r="ZP1416" s="265"/>
      <c r="ZQ1416" s="265"/>
      <c r="ZR1416" s="265"/>
      <c r="ZS1416" s="265"/>
      <c r="ZT1416" s="265"/>
      <c r="ZU1416" s="265"/>
      <c r="ZV1416" s="265"/>
      <c r="ZW1416" s="265"/>
      <c r="ZX1416" s="265"/>
      <c r="ZY1416" s="265"/>
      <c r="ZZ1416" s="265"/>
      <c r="AAA1416" s="265"/>
      <c r="AAB1416" s="265"/>
      <c r="AAC1416" s="265"/>
      <c r="AAD1416" s="265"/>
      <c r="AAE1416" s="265"/>
      <c r="AAF1416" s="265"/>
      <c r="AAG1416" s="265"/>
      <c r="AAH1416" s="265"/>
      <c r="AAI1416" s="265"/>
      <c r="AAJ1416" s="265"/>
      <c r="AAK1416" s="265"/>
      <c r="AAL1416" s="265"/>
      <c r="AAM1416" s="265"/>
      <c r="AAN1416" s="265"/>
      <c r="AAO1416" s="265"/>
      <c r="AAP1416" s="265"/>
      <c r="AAQ1416" s="265"/>
      <c r="AAR1416" s="265"/>
      <c r="AAS1416" s="265"/>
      <c r="AAT1416" s="265"/>
      <c r="AAU1416" s="265"/>
      <c r="AAV1416" s="265"/>
      <c r="AAW1416" s="265"/>
      <c r="AAX1416" s="265"/>
      <c r="AAY1416" s="265"/>
      <c r="AAZ1416" s="265"/>
      <c r="ABA1416" s="265"/>
      <c r="ABB1416" s="265"/>
      <c r="ABC1416" s="265"/>
      <c r="ABD1416" s="265"/>
      <c r="ABE1416" s="265"/>
      <c r="ABF1416" s="265"/>
      <c r="ABG1416" s="265"/>
      <c r="ABH1416" s="265"/>
      <c r="ABI1416" s="265"/>
      <c r="ABJ1416" s="265"/>
      <c r="ABK1416" s="265"/>
      <c r="ABL1416" s="265"/>
      <c r="ABM1416" s="265"/>
      <c r="ABN1416" s="265"/>
      <c r="ABO1416" s="265"/>
      <c r="ABP1416" s="265"/>
      <c r="ABQ1416" s="265"/>
      <c r="ABR1416" s="265"/>
      <c r="ABS1416" s="265"/>
      <c r="ABT1416" s="265"/>
      <c r="ABU1416" s="265"/>
      <c r="ABV1416" s="265"/>
      <c r="ABW1416" s="265"/>
      <c r="ABX1416" s="265"/>
      <c r="ABY1416" s="265"/>
      <c r="ABZ1416" s="265"/>
      <c r="ACA1416" s="265"/>
      <c r="ACB1416" s="265"/>
      <c r="ACC1416" s="265"/>
      <c r="ACD1416" s="265"/>
      <c r="ACE1416" s="265"/>
      <c r="ACF1416" s="265"/>
      <c r="ACG1416" s="265"/>
      <c r="ACH1416" s="265"/>
      <c r="ACI1416" s="265"/>
      <c r="ACJ1416" s="265"/>
      <c r="ACK1416" s="265"/>
      <c r="ACL1416" s="265"/>
      <c r="ACM1416" s="265"/>
      <c r="ACN1416" s="265"/>
      <c r="ACO1416" s="265"/>
      <c r="ACP1416" s="265"/>
      <c r="ACQ1416" s="265"/>
      <c r="ACR1416" s="265"/>
      <c r="ACS1416" s="265"/>
      <c r="ACT1416" s="265"/>
      <c r="ACU1416" s="265"/>
      <c r="ACV1416" s="265"/>
      <c r="ACW1416" s="265"/>
      <c r="ACX1416" s="265"/>
      <c r="ACY1416" s="265"/>
      <c r="ACZ1416" s="265"/>
      <c r="ADA1416" s="265"/>
      <c r="ADB1416" s="265"/>
      <c r="ADC1416" s="265"/>
      <c r="ADD1416" s="265"/>
      <c r="ADE1416" s="265"/>
      <c r="ADF1416" s="265"/>
      <c r="ADG1416" s="265"/>
      <c r="ADH1416" s="265"/>
      <c r="ADI1416" s="265"/>
      <c r="ADJ1416" s="265"/>
      <c r="ADK1416" s="265"/>
      <c r="ADL1416" s="265"/>
      <c r="ADM1416" s="265"/>
      <c r="ADN1416" s="265"/>
      <c r="ADO1416" s="265"/>
      <c r="ADP1416" s="265"/>
      <c r="ADQ1416" s="265"/>
      <c r="ADR1416" s="265"/>
      <c r="ADS1416" s="265"/>
      <c r="ADT1416" s="265"/>
      <c r="ADU1416" s="265"/>
      <c r="ADV1416" s="265"/>
      <c r="ADW1416" s="265"/>
      <c r="ADX1416" s="265"/>
      <c r="ADY1416" s="265"/>
      <c r="ADZ1416" s="265"/>
      <c r="AEA1416" s="265"/>
      <c r="AEB1416" s="265"/>
      <c r="AEC1416" s="265"/>
      <c r="AED1416" s="265"/>
      <c r="AEE1416" s="265"/>
      <c r="AEF1416" s="265"/>
      <c r="AEG1416" s="265"/>
      <c r="AEH1416" s="265"/>
      <c r="AEI1416" s="265"/>
      <c r="AEJ1416" s="265"/>
      <c r="AEK1416" s="265"/>
      <c r="AEL1416" s="265"/>
      <c r="AEM1416" s="265"/>
      <c r="AEN1416" s="265"/>
      <c r="AEO1416" s="265"/>
      <c r="AEP1416" s="265"/>
      <c r="AEQ1416" s="265"/>
      <c r="AER1416" s="265"/>
      <c r="AES1416" s="265"/>
      <c r="AET1416" s="265"/>
      <c r="AEU1416" s="265"/>
      <c r="AEV1416" s="265"/>
      <c r="AEW1416" s="265"/>
      <c r="AEX1416" s="265"/>
      <c r="AEY1416" s="265"/>
      <c r="AEZ1416" s="265"/>
      <c r="AFA1416" s="265"/>
      <c r="AFB1416" s="265"/>
      <c r="AFC1416" s="265"/>
      <c r="AFD1416" s="265"/>
      <c r="AFE1416" s="265"/>
      <c r="AFF1416" s="265"/>
      <c r="AFG1416" s="265"/>
      <c r="AFH1416" s="265"/>
      <c r="AFI1416" s="265"/>
      <c r="AFJ1416" s="265"/>
      <c r="AFK1416" s="265"/>
      <c r="AFL1416" s="265"/>
      <c r="AFM1416" s="265"/>
      <c r="AFN1416" s="265"/>
      <c r="AFO1416" s="265"/>
      <c r="AFP1416" s="265"/>
      <c r="AFQ1416" s="265"/>
      <c r="AFR1416" s="265"/>
      <c r="AFS1416" s="265"/>
      <c r="AFT1416" s="265"/>
      <c r="AFU1416" s="265"/>
      <c r="AFV1416" s="265"/>
      <c r="AFW1416" s="265"/>
      <c r="AFX1416" s="265"/>
      <c r="AFY1416" s="265"/>
      <c r="AFZ1416" s="265"/>
      <c r="AGA1416" s="265"/>
      <c r="AGB1416" s="265"/>
      <c r="AGC1416" s="265"/>
      <c r="AGD1416" s="265"/>
      <c r="AGE1416" s="265"/>
      <c r="AGF1416" s="265"/>
      <c r="AGG1416" s="265"/>
      <c r="AGH1416" s="265"/>
      <c r="AGI1416" s="265"/>
      <c r="AGJ1416" s="265"/>
      <c r="AGK1416" s="265"/>
      <c r="AGL1416" s="265"/>
      <c r="AGM1416" s="265"/>
      <c r="AGN1416" s="265"/>
      <c r="AGO1416" s="265"/>
      <c r="AGP1416" s="265"/>
      <c r="AGQ1416" s="265"/>
      <c r="AGR1416" s="265"/>
      <c r="AGS1416" s="265"/>
      <c r="AGT1416" s="265"/>
      <c r="AGU1416" s="265"/>
      <c r="AGV1416" s="265"/>
      <c r="AGW1416" s="265"/>
      <c r="AGX1416" s="265"/>
      <c r="AGY1416" s="265"/>
      <c r="AGZ1416" s="265"/>
      <c r="AHA1416" s="265"/>
      <c r="AHB1416" s="265"/>
      <c r="AHC1416" s="265"/>
      <c r="AHD1416" s="265"/>
      <c r="AHE1416" s="265"/>
      <c r="AHF1416" s="265"/>
      <c r="AHG1416" s="265"/>
      <c r="AHH1416" s="265"/>
      <c r="AHI1416" s="265"/>
      <c r="AHJ1416" s="265"/>
      <c r="AHK1416" s="265"/>
      <c r="AHL1416" s="265"/>
      <c r="AHM1416" s="265"/>
      <c r="AHN1416" s="265"/>
      <c r="AHO1416" s="265"/>
      <c r="AHP1416" s="265"/>
      <c r="AHQ1416" s="265"/>
      <c r="AHR1416" s="265"/>
      <c r="AHS1416" s="265"/>
      <c r="AHT1416" s="265"/>
      <c r="AHU1416" s="265"/>
      <c r="AHV1416" s="265"/>
      <c r="AHW1416" s="265"/>
      <c r="AHX1416" s="265"/>
      <c r="AHY1416" s="265"/>
      <c r="AHZ1416" s="265"/>
      <c r="AIA1416" s="265"/>
      <c r="AIB1416" s="265"/>
      <c r="AIC1416" s="265"/>
      <c r="AID1416" s="265"/>
      <c r="AIE1416" s="265"/>
      <c r="AIF1416" s="265"/>
      <c r="AIG1416" s="265"/>
      <c r="AIH1416" s="265"/>
      <c r="AII1416" s="265"/>
      <c r="AIJ1416" s="265"/>
      <c r="AIK1416" s="265"/>
      <c r="AIL1416" s="265"/>
      <c r="AIM1416" s="265"/>
      <c r="AIN1416" s="265"/>
      <c r="AIO1416" s="265"/>
      <c r="AIP1416" s="265"/>
      <c r="AIQ1416" s="265"/>
      <c r="AIR1416" s="265"/>
      <c r="AIS1416" s="265"/>
      <c r="AIT1416" s="265"/>
      <c r="AIU1416" s="265"/>
      <c r="AIV1416" s="265"/>
      <c r="AIW1416" s="265"/>
      <c r="AIX1416" s="265"/>
      <c r="AIY1416" s="265"/>
      <c r="AIZ1416" s="265"/>
      <c r="AJA1416" s="265"/>
      <c r="AJB1416" s="265"/>
      <c r="AJC1416" s="265"/>
      <c r="AJD1416" s="265"/>
      <c r="AJE1416" s="265"/>
      <c r="AJF1416" s="265"/>
      <c r="AJG1416" s="265"/>
      <c r="AJH1416" s="265"/>
      <c r="AJI1416" s="265"/>
      <c r="AJJ1416" s="265"/>
      <c r="AJK1416" s="265"/>
      <c r="AJL1416" s="265"/>
      <c r="AJM1416" s="265"/>
      <c r="AJN1416" s="265"/>
      <c r="AJO1416" s="265"/>
      <c r="AJP1416" s="265"/>
      <c r="AJQ1416" s="265"/>
      <c r="AJR1416" s="265"/>
      <c r="AJS1416" s="265"/>
      <c r="AJT1416" s="265"/>
      <c r="AJU1416" s="265"/>
      <c r="AJV1416" s="265"/>
      <c r="AJW1416" s="265"/>
      <c r="AJX1416" s="265"/>
      <c r="AJY1416" s="265"/>
      <c r="AJZ1416" s="265"/>
      <c r="AKA1416" s="265"/>
      <c r="AKB1416" s="265"/>
      <c r="AKC1416" s="265"/>
      <c r="AKD1416" s="265"/>
      <c r="AKE1416" s="265"/>
      <c r="AKF1416" s="265"/>
      <c r="AKG1416" s="265"/>
      <c r="AKH1416" s="265"/>
      <c r="AKI1416" s="265"/>
      <c r="AKJ1416" s="265"/>
      <c r="AKK1416" s="265"/>
      <c r="AKL1416" s="265"/>
      <c r="AKM1416" s="265"/>
      <c r="AKN1416" s="265"/>
      <c r="AKO1416" s="265"/>
      <c r="AKP1416" s="265"/>
      <c r="AKQ1416" s="265"/>
      <c r="AKR1416" s="265"/>
      <c r="AKS1416" s="265"/>
      <c r="AKT1416" s="265"/>
      <c r="AKU1416" s="265"/>
      <c r="AKV1416" s="265"/>
      <c r="AKW1416" s="265"/>
      <c r="AKX1416" s="265"/>
      <c r="AKY1416" s="265"/>
      <c r="AKZ1416" s="265"/>
      <c r="ALA1416" s="265"/>
      <c r="ALB1416" s="265"/>
      <c r="ALC1416" s="265"/>
      <c r="ALD1416" s="265"/>
      <c r="ALE1416" s="265"/>
      <c r="ALF1416" s="265"/>
      <c r="ALG1416" s="265"/>
      <c r="ALH1416" s="265"/>
      <c r="ALI1416" s="265"/>
      <c r="ALJ1416" s="265"/>
      <c r="ALK1416" s="265"/>
      <c r="ALL1416" s="265"/>
      <c r="ALM1416" s="265"/>
      <c r="ALN1416" s="265"/>
      <c r="ALO1416" s="265"/>
      <c r="ALP1416" s="265"/>
      <c r="ALQ1416" s="265"/>
      <c r="ALR1416" s="265"/>
      <c r="ALS1416" s="265"/>
      <c r="ALT1416" s="265"/>
      <c r="ALU1416" s="265"/>
      <c r="ALV1416" s="265"/>
      <c r="ALW1416" s="265"/>
      <c r="ALX1416" s="265"/>
      <c r="ALY1416" s="265"/>
      <c r="ALZ1416" s="265"/>
      <c r="AMA1416" s="265"/>
      <c r="AMB1416" s="265"/>
      <c r="AMC1416" s="265"/>
      <c r="AMD1416" s="265"/>
      <c r="AME1416" s="265"/>
      <c r="AMF1416" s="265"/>
      <c r="AMG1416" s="265"/>
      <c r="AMH1416" s="265"/>
      <c r="AMI1416" s="265"/>
      <c r="AMJ1416" s="265"/>
      <c r="AMK1416" s="265"/>
      <c r="AML1416" s="265"/>
      <c r="AMM1416" s="265"/>
      <c r="AMN1416" s="265"/>
      <c r="AMO1416" s="265"/>
      <c r="AMP1416" s="265"/>
      <c r="AMQ1416" s="265"/>
      <c r="AMR1416" s="265"/>
      <c r="AMS1416" s="265"/>
      <c r="AMT1416" s="265"/>
      <c r="AMU1416" s="265"/>
      <c r="AMV1416" s="265"/>
      <c r="AMW1416" s="265"/>
      <c r="AMX1416" s="265"/>
      <c r="AMY1416" s="265"/>
      <c r="AMZ1416" s="265"/>
      <c r="ANA1416" s="265"/>
      <c r="ANB1416" s="265"/>
      <c r="ANC1416" s="265"/>
      <c r="AND1416" s="265"/>
      <c r="ANE1416" s="265"/>
      <c r="ANF1416" s="265"/>
      <c r="ANG1416" s="265"/>
      <c r="ANH1416" s="265"/>
      <c r="ANI1416" s="265"/>
      <c r="ANJ1416" s="265"/>
      <c r="ANK1416" s="265"/>
      <c r="ANL1416" s="265"/>
      <c r="ANM1416" s="265"/>
      <c r="ANN1416" s="265"/>
      <c r="ANO1416" s="265"/>
      <c r="ANP1416" s="265"/>
      <c r="ANQ1416" s="265"/>
      <c r="ANR1416" s="265"/>
      <c r="ANS1416" s="265"/>
      <c r="ANT1416" s="265"/>
      <c r="ANU1416" s="265"/>
      <c r="ANV1416" s="265"/>
      <c r="ANW1416" s="265"/>
      <c r="ANX1416" s="265"/>
      <c r="ANY1416" s="265"/>
      <c r="ANZ1416" s="265"/>
      <c r="AOA1416" s="265"/>
      <c r="AOB1416" s="265"/>
      <c r="AOC1416" s="265"/>
      <c r="AOD1416" s="265"/>
      <c r="AOE1416" s="265"/>
      <c r="AOF1416" s="265"/>
      <c r="AOG1416" s="265"/>
      <c r="AOH1416" s="265"/>
      <c r="AOI1416" s="265"/>
      <c r="AOJ1416" s="265"/>
      <c r="AOK1416" s="265"/>
      <c r="AOL1416" s="265"/>
      <c r="AOM1416" s="265"/>
      <c r="AON1416" s="265"/>
      <c r="AOO1416" s="265"/>
      <c r="AOP1416" s="265"/>
      <c r="AOQ1416" s="265"/>
      <c r="AOR1416" s="265"/>
      <c r="AOS1416" s="265"/>
      <c r="AOT1416" s="265"/>
      <c r="AOU1416" s="265"/>
      <c r="AOV1416" s="265"/>
      <c r="AOW1416" s="265"/>
      <c r="AOX1416" s="265"/>
      <c r="AOY1416" s="265"/>
      <c r="AOZ1416" s="265"/>
      <c r="APA1416" s="265"/>
      <c r="APB1416" s="265"/>
      <c r="APC1416" s="265"/>
      <c r="APD1416" s="265"/>
      <c r="APE1416" s="265"/>
      <c r="APF1416" s="265"/>
      <c r="APG1416" s="265"/>
      <c r="APH1416" s="265"/>
      <c r="API1416" s="265"/>
      <c r="APJ1416" s="265"/>
      <c r="APK1416" s="265"/>
      <c r="APL1416" s="265"/>
      <c r="APM1416" s="265"/>
      <c r="APN1416" s="265"/>
      <c r="APO1416" s="265"/>
      <c r="APP1416" s="265"/>
      <c r="APQ1416" s="265"/>
      <c r="APR1416" s="265"/>
      <c r="APS1416" s="265"/>
      <c r="APT1416" s="265"/>
      <c r="APU1416" s="265"/>
      <c r="APV1416" s="265"/>
      <c r="APW1416" s="265"/>
      <c r="APX1416" s="265"/>
      <c r="APY1416" s="265"/>
      <c r="APZ1416" s="265"/>
      <c r="AQA1416" s="265"/>
      <c r="AQB1416" s="265"/>
      <c r="AQC1416" s="265"/>
      <c r="AQD1416" s="265"/>
      <c r="AQE1416" s="265"/>
      <c r="AQF1416" s="265"/>
      <c r="AQG1416" s="265"/>
      <c r="AQH1416" s="265"/>
      <c r="AQI1416" s="265"/>
      <c r="AQJ1416" s="265"/>
      <c r="AQK1416" s="265"/>
      <c r="AQL1416" s="265"/>
      <c r="AQM1416" s="265"/>
      <c r="AQN1416" s="265"/>
      <c r="AQO1416" s="265"/>
      <c r="AQP1416" s="265"/>
      <c r="AQQ1416" s="265"/>
      <c r="AQR1416" s="265"/>
      <c r="AQS1416" s="265"/>
      <c r="AQT1416" s="265"/>
      <c r="AQU1416" s="265"/>
      <c r="AQV1416" s="265"/>
      <c r="AQW1416" s="265"/>
      <c r="AQX1416" s="265"/>
      <c r="AQY1416" s="265"/>
      <c r="AQZ1416" s="265"/>
      <c r="ARA1416" s="265"/>
      <c r="ARB1416" s="265"/>
      <c r="ARC1416" s="265"/>
      <c r="ARD1416" s="265"/>
      <c r="ARE1416" s="265"/>
      <c r="ARF1416" s="265"/>
      <c r="ARG1416" s="265"/>
      <c r="ARH1416" s="265"/>
      <c r="ARI1416" s="265"/>
      <c r="ARJ1416" s="265"/>
      <c r="ARK1416" s="265"/>
      <c r="ARL1416" s="265"/>
      <c r="ARM1416" s="265"/>
      <c r="ARN1416" s="265"/>
      <c r="ARO1416" s="265"/>
      <c r="ARP1416" s="265"/>
      <c r="ARQ1416" s="265"/>
      <c r="ARR1416" s="265"/>
      <c r="ARS1416" s="265"/>
      <c r="ART1416" s="265"/>
      <c r="ARU1416" s="265"/>
      <c r="ARV1416" s="265"/>
      <c r="ARW1416" s="265"/>
      <c r="ARX1416" s="265"/>
      <c r="ARY1416" s="265"/>
      <c r="ARZ1416" s="265"/>
      <c r="ASA1416" s="265"/>
      <c r="ASB1416" s="265"/>
      <c r="ASC1416" s="265"/>
      <c r="ASD1416" s="265"/>
      <c r="ASE1416" s="265"/>
      <c r="ASF1416" s="265"/>
      <c r="ASG1416" s="265"/>
      <c r="ASH1416" s="265"/>
      <c r="ASI1416" s="265"/>
      <c r="ASJ1416" s="265"/>
      <c r="ASK1416" s="265"/>
      <c r="ASL1416" s="265"/>
      <c r="ASM1416" s="265"/>
      <c r="ASN1416" s="265"/>
      <c r="ASO1416" s="265"/>
      <c r="ASP1416" s="265"/>
      <c r="ASQ1416" s="265"/>
      <c r="ASR1416" s="265"/>
      <c r="ASS1416" s="265"/>
      <c r="AST1416" s="265"/>
      <c r="ASU1416" s="265"/>
      <c r="ASV1416" s="265"/>
      <c r="ASW1416" s="265"/>
      <c r="ASX1416" s="265"/>
      <c r="ASY1416" s="265"/>
      <c r="ASZ1416" s="265"/>
      <c r="ATA1416" s="265"/>
      <c r="ATB1416" s="265"/>
      <c r="ATC1416" s="265"/>
      <c r="ATD1416" s="265"/>
      <c r="ATE1416" s="265"/>
      <c r="ATF1416" s="265"/>
      <c r="ATG1416" s="265"/>
      <c r="ATH1416" s="265"/>
      <c r="ATI1416" s="265"/>
      <c r="ATJ1416" s="265"/>
      <c r="ATK1416" s="265"/>
      <c r="ATL1416" s="265"/>
      <c r="ATM1416" s="265"/>
      <c r="ATN1416" s="265"/>
      <c r="ATO1416" s="265"/>
      <c r="ATP1416" s="265"/>
      <c r="ATQ1416" s="265"/>
      <c r="ATR1416" s="265"/>
      <c r="ATS1416" s="265"/>
      <c r="ATT1416" s="265"/>
      <c r="ATU1416" s="265"/>
      <c r="ATV1416" s="265"/>
      <c r="ATW1416" s="265"/>
      <c r="ATX1416" s="265"/>
      <c r="ATY1416" s="265"/>
      <c r="ATZ1416" s="265"/>
      <c r="AUA1416" s="265"/>
      <c r="AUB1416" s="265"/>
      <c r="AUC1416" s="265"/>
      <c r="AUD1416" s="265"/>
      <c r="AUE1416" s="265"/>
      <c r="AUF1416" s="265"/>
      <c r="AUG1416" s="265"/>
      <c r="AUH1416" s="265"/>
      <c r="AUI1416" s="265"/>
      <c r="AUJ1416" s="265"/>
      <c r="AUK1416" s="265"/>
      <c r="AUL1416" s="265"/>
      <c r="AUM1416" s="265"/>
      <c r="AUN1416" s="265"/>
      <c r="AUO1416" s="265"/>
      <c r="AUP1416" s="265"/>
      <c r="AUQ1416" s="265"/>
      <c r="AUR1416" s="265"/>
      <c r="AUS1416" s="265"/>
      <c r="AUT1416" s="265"/>
      <c r="AUU1416" s="265"/>
      <c r="AUV1416" s="265"/>
      <c r="AUW1416" s="265"/>
      <c r="AUX1416" s="265"/>
      <c r="AUY1416" s="265"/>
      <c r="AUZ1416" s="265"/>
      <c r="AVA1416" s="265"/>
      <c r="AVB1416" s="265"/>
      <c r="AVC1416" s="265"/>
      <c r="AVD1416" s="265"/>
      <c r="AVE1416" s="265"/>
      <c r="AVF1416" s="265"/>
      <c r="AVG1416" s="265"/>
      <c r="AVH1416" s="265"/>
      <c r="AVI1416" s="265"/>
      <c r="AVJ1416" s="265"/>
      <c r="AVK1416" s="265"/>
      <c r="AVL1416" s="265"/>
      <c r="AVM1416" s="265"/>
      <c r="AVN1416" s="265"/>
      <c r="AVO1416" s="265"/>
      <c r="AVP1416" s="265"/>
      <c r="AVQ1416" s="265"/>
      <c r="AVR1416" s="265"/>
      <c r="AVS1416" s="265"/>
      <c r="AVT1416" s="265"/>
      <c r="AVU1416" s="265"/>
      <c r="AVV1416" s="265"/>
      <c r="AVW1416" s="265"/>
      <c r="AVX1416" s="265"/>
      <c r="AVY1416" s="265"/>
      <c r="AVZ1416" s="265"/>
      <c r="AWA1416" s="265"/>
      <c r="AWB1416" s="265"/>
      <c r="AWC1416" s="265"/>
      <c r="AWD1416" s="265"/>
      <c r="AWE1416" s="265"/>
      <c r="AWF1416" s="265"/>
      <c r="AWG1416" s="265"/>
      <c r="AWH1416" s="265"/>
      <c r="AWI1416" s="265"/>
      <c r="AWJ1416" s="265"/>
      <c r="AWK1416" s="265"/>
      <c r="AWL1416" s="265"/>
      <c r="AWM1416" s="265"/>
      <c r="AWN1416" s="265"/>
      <c r="AWO1416" s="265"/>
      <c r="AWP1416" s="265"/>
      <c r="AWQ1416" s="265"/>
      <c r="AWR1416" s="265"/>
      <c r="AWS1416" s="265"/>
      <c r="AWT1416" s="265"/>
      <c r="AWU1416" s="265"/>
      <c r="AWV1416" s="265"/>
      <c r="AWW1416" s="265"/>
      <c r="AWX1416" s="265"/>
      <c r="AWY1416" s="265"/>
      <c r="AWZ1416" s="265"/>
      <c r="AXA1416" s="265"/>
      <c r="AXB1416" s="265"/>
      <c r="AXC1416" s="265"/>
      <c r="AXD1416" s="265"/>
      <c r="AXE1416" s="265"/>
      <c r="AXF1416" s="265"/>
      <c r="AXG1416" s="265"/>
      <c r="AXH1416" s="265"/>
      <c r="AXI1416" s="265"/>
      <c r="AXJ1416" s="265"/>
      <c r="AXK1416" s="265"/>
      <c r="AXL1416" s="265"/>
      <c r="AXM1416" s="265"/>
      <c r="AXN1416" s="265"/>
      <c r="AXO1416" s="265"/>
      <c r="AXP1416" s="265"/>
      <c r="AXQ1416" s="265"/>
      <c r="AXR1416" s="265"/>
      <c r="AXS1416" s="265"/>
      <c r="AXT1416" s="265"/>
      <c r="AXU1416" s="265"/>
      <c r="AXV1416" s="265"/>
      <c r="AXW1416" s="265"/>
      <c r="AXX1416" s="265"/>
      <c r="AXY1416" s="265"/>
      <c r="AXZ1416" s="265"/>
      <c r="AYA1416" s="265"/>
      <c r="AYB1416" s="265"/>
      <c r="AYC1416" s="265"/>
      <c r="AYD1416" s="265"/>
      <c r="AYE1416" s="265"/>
      <c r="AYF1416" s="265"/>
      <c r="AYG1416" s="265"/>
      <c r="AYH1416" s="265"/>
      <c r="AYI1416" s="265"/>
      <c r="AYJ1416" s="265"/>
      <c r="AYK1416" s="265"/>
      <c r="AYL1416" s="265"/>
      <c r="AYM1416" s="265"/>
      <c r="AYN1416" s="265"/>
      <c r="AYO1416" s="265"/>
      <c r="AYP1416" s="265"/>
      <c r="AYQ1416" s="265"/>
      <c r="AYR1416" s="265"/>
      <c r="AYS1416" s="265"/>
      <c r="AYT1416" s="265"/>
      <c r="AYU1416" s="265"/>
      <c r="AYV1416" s="265"/>
      <c r="AYW1416" s="265"/>
      <c r="AYX1416" s="265"/>
      <c r="AYY1416" s="265"/>
      <c r="AYZ1416" s="265"/>
      <c r="AZA1416" s="265"/>
      <c r="AZB1416" s="265"/>
      <c r="AZC1416" s="265"/>
      <c r="AZD1416" s="265"/>
      <c r="AZE1416" s="265"/>
      <c r="AZF1416" s="265"/>
      <c r="AZG1416" s="265"/>
      <c r="AZH1416" s="265"/>
      <c r="AZI1416" s="265"/>
      <c r="AZJ1416" s="265"/>
      <c r="AZK1416" s="265"/>
      <c r="AZL1416" s="265"/>
      <c r="AZM1416" s="265"/>
      <c r="AZN1416" s="265"/>
      <c r="AZO1416" s="265"/>
      <c r="AZP1416" s="265"/>
      <c r="AZQ1416" s="265"/>
      <c r="AZR1416" s="265"/>
      <c r="AZS1416" s="265"/>
      <c r="AZT1416" s="265"/>
      <c r="AZU1416" s="265"/>
      <c r="AZV1416" s="265"/>
      <c r="AZW1416" s="265"/>
      <c r="AZX1416" s="265"/>
      <c r="AZY1416" s="265"/>
      <c r="AZZ1416" s="265"/>
      <c r="BAA1416" s="265"/>
      <c r="BAB1416" s="265"/>
      <c r="BAC1416" s="265"/>
      <c r="BAD1416" s="265"/>
      <c r="BAE1416" s="265"/>
      <c r="BAF1416" s="265"/>
      <c r="BAG1416" s="265"/>
      <c r="BAH1416" s="265"/>
      <c r="BAI1416" s="265"/>
      <c r="BAJ1416" s="265"/>
      <c r="BAK1416" s="265"/>
      <c r="BAL1416" s="265"/>
      <c r="BAM1416" s="265"/>
      <c r="BAN1416" s="265"/>
      <c r="BAO1416" s="265"/>
      <c r="BAP1416" s="265"/>
      <c r="BAQ1416" s="265"/>
      <c r="BAR1416" s="265"/>
      <c r="BAS1416" s="265"/>
      <c r="BAT1416" s="265"/>
      <c r="BAU1416" s="265"/>
      <c r="BAV1416" s="265"/>
      <c r="BAW1416" s="265"/>
      <c r="BAX1416" s="265"/>
      <c r="BAY1416" s="265"/>
      <c r="BAZ1416" s="265"/>
      <c r="BBA1416" s="265"/>
      <c r="BBB1416" s="265"/>
      <c r="BBC1416" s="265"/>
      <c r="BBD1416" s="265"/>
      <c r="BBE1416" s="265"/>
      <c r="BBF1416" s="265"/>
      <c r="BBG1416" s="265"/>
      <c r="BBH1416" s="265"/>
      <c r="BBI1416" s="265"/>
      <c r="BBJ1416" s="265"/>
      <c r="BBK1416" s="265"/>
      <c r="BBL1416" s="265"/>
      <c r="BBM1416" s="265"/>
      <c r="BBN1416" s="265"/>
      <c r="BBO1416" s="265"/>
      <c r="BBP1416" s="265"/>
      <c r="BBQ1416" s="265"/>
      <c r="BBR1416" s="265"/>
      <c r="BBS1416" s="265"/>
      <c r="BBT1416" s="265"/>
      <c r="BBU1416" s="265"/>
      <c r="BBV1416" s="265"/>
      <c r="BBW1416" s="265"/>
      <c r="BBX1416" s="265"/>
      <c r="BBY1416" s="265"/>
      <c r="BBZ1416" s="265"/>
      <c r="BCA1416" s="265"/>
      <c r="BCB1416" s="265"/>
      <c r="BCC1416" s="265"/>
      <c r="BCD1416" s="265"/>
      <c r="BCE1416" s="265"/>
      <c r="BCF1416" s="265"/>
      <c r="BCG1416" s="265"/>
      <c r="BCH1416" s="265"/>
      <c r="BCI1416" s="265"/>
      <c r="BCJ1416" s="265"/>
      <c r="BCK1416" s="265"/>
      <c r="BCL1416" s="265"/>
      <c r="BCM1416" s="265"/>
      <c r="BCN1416" s="265"/>
      <c r="BCO1416" s="265"/>
      <c r="BCP1416" s="265"/>
      <c r="BCQ1416" s="265"/>
      <c r="BCR1416" s="265"/>
      <c r="BCS1416" s="265"/>
      <c r="BCT1416" s="265"/>
      <c r="BCU1416" s="265"/>
      <c r="BCV1416" s="265"/>
      <c r="BCW1416" s="265"/>
      <c r="BCX1416" s="265"/>
      <c r="BCY1416" s="265"/>
      <c r="BCZ1416" s="265"/>
      <c r="BDA1416" s="265"/>
      <c r="BDB1416" s="265"/>
      <c r="BDC1416" s="265"/>
      <c r="BDD1416" s="265"/>
      <c r="BDE1416" s="265"/>
      <c r="BDF1416" s="265"/>
      <c r="BDG1416" s="265"/>
      <c r="BDH1416" s="265"/>
      <c r="BDI1416" s="265"/>
      <c r="BDJ1416" s="265"/>
      <c r="BDK1416" s="265"/>
      <c r="BDL1416" s="265"/>
      <c r="BDM1416" s="265"/>
      <c r="BDN1416" s="265"/>
      <c r="BDO1416" s="265"/>
      <c r="BDP1416" s="265"/>
      <c r="BDQ1416" s="265"/>
      <c r="BDR1416" s="265"/>
      <c r="BDS1416" s="265"/>
      <c r="BDT1416" s="265"/>
      <c r="BDU1416" s="265"/>
      <c r="BDV1416" s="265"/>
      <c r="BDW1416" s="265"/>
      <c r="BDX1416" s="265"/>
      <c r="BDY1416" s="265"/>
      <c r="BDZ1416" s="265"/>
      <c r="BEA1416" s="265"/>
      <c r="BEB1416" s="265"/>
      <c r="BEC1416" s="265"/>
      <c r="BED1416" s="265"/>
      <c r="BEE1416" s="265"/>
      <c r="BEF1416" s="265"/>
      <c r="BEG1416" s="265"/>
      <c r="BEH1416" s="265"/>
      <c r="BEI1416" s="265"/>
      <c r="BEJ1416" s="265"/>
      <c r="BEK1416" s="265"/>
      <c r="BEL1416" s="265"/>
      <c r="BEM1416" s="265"/>
      <c r="BEN1416" s="265"/>
      <c r="BEO1416" s="265"/>
      <c r="BEP1416" s="265"/>
      <c r="BEQ1416" s="265"/>
      <c r="BER1416" s="265"/>
      <c r="BES1416" s="265"/>
      <c r="BET1416" s="265"/>
      <c r="BEU1416" s="265"/>
      <c r="BEV1416" s="265"/>
      <c r="BEW1416" s="265"/>
      <c r="BEX1416" s="265"/>
      <c r="BEY1416" s="265"/>
      <c r="BEZ1416" s="265"/>
      <c r="BFA1416" s="265"/>
      <c r="BFB1416" s="265"/>
      <c r="BFC1416" s="265"/>
      <c r="BFD1416" s="265"/>
      <c r="BFE1416" s="265"/>
      <c r="BFF1416" s="265"/>
      <c r="BFG1416" s="265"/>
      <c r="BFH1416" s="265"/>
      <c r="BFI1416" s="265"/>
      <c r="BFJ1416" s="265"/>
      <c r="BFK1416" s="265"/>
      <c r="BFL1416" s="265"/>
      <c r="BFM1416" s="265"/>
      <c r="BFN1416" s="265"/>
      <c r="BFO1416" s="265"/>
      <c r="BFP1416" s="265"/>
      <c r="BFQ1416" s="265"/>
      <c r="BFR1416" s="265"/>
      <c r="BFS1416" s="265"/>
      <c r="BFT1416" s="265"/>
      <c r="BFU1416" s="265"/>
      <c r="BFV1416" s="265"/>
      <c r="BFW1416" s="265"/>
      <c r="BFX1416" s="265"/>
      <c r="BFY1416" s="265"/>
      <c r="BFZ1416" s="265"/>
      <c r="BGA1416" s="265"/>
      <c r="BGB1416" s="265"/>
      <c r="BGC1416" s="265"/>
      <c r="BGD1416" s="265"/>
      <c r="BGE1416" s="265"/>
      <c r="BGF1416" s="265"/>
      <c r="BGG1416" s="265"/>
      <c r="BGH1416" s="265"/>
      <c r="BGI1416" s="265"/>
      <c r="BGJ1416" s="265"/>
      <c r="BGK1416" s="265"/>
      <c r="BGL1416" s="265"/>
      <c r="BGM1416" s="265"/>
      <c r="BGN1416" s="265"/>
      <c r="BGO1416" s="265"/>
      <c r="BGP1416" s="265"/>
      <c r="BGQ1416" s="265"/>
      <c r="BGR1416" s="265"/>
      <c r="BGS1416" s="265"/>
      <c r="BGT1416" s="265"/>
      <c r="BGU1416" s="265"/>
      <c r="BGV1416" s="265"/>
      <c r="BGW1416" s="265"/>
      <c r="BGX1416" s="265"/>
      <c r="BGY1416" s="265"/>
      <c r="BGZ1416" s="265"/>
      <c r="BHA1416" s="265"/>
      <c r="BHB1416" s="265"/>
      <c r="BHC1416" s="265"/>
      <c r="BHD1416" s="265"/>
      <c r="BHE1416" s="265"/>
      <c r="BHF1416" s="265"/>
      <c r="BHG1416" s="265"/>
      <c r="BHH1416" s="265"/>
      <c r="BHI1416" s="265"/>
      <c r="BHJ1416" s="265"/>
      <c r="BHK1416" s="265"/>
      <c r="BHL1416" s="265"/>
      <c r="BHM1416" s="265"/>
      <c r="BHN1416" s="265"/>
      <c r="BHO1416" s="265"/>
      <c r="BHP1416" s="265"/>
      <c r="BHQ1416" s="265"/>
      <c r="BHR1416" s="265"/>
      <c r="BHS1416" s="265"/>
      <c r="BHT1416" s="265"/>
      <c r="BHU1416" s="265"/>
      <c r="BHV1416" s="265"/>
      <c r="BHW1416" s="265"/>
      <c r="BHX1416" s="265"/>
      <c r="BHY1416" s="265"/>
      <c r="BHZ1416" s="265"/>
      <c r="BIA1416" s="265"/>
      <c r="BIB1416" s="265"/>
      <c r="BIC1416" s="265"/>
      <c r="BID1416" s="265"/>
      <c r="BIE1416" s="265"/>
      <c r="BIF1416" s="265"/>
      <c r="BIG1416" s="265"/>
      <c r="BIH1416" s="265"/>
      <c r="BII1416" s="265"/>
      <c r="BIJ1416" s="265"/>
      <c r="BIK1416" s="265"/>
      <c r="BIL1416" s="265"/>
      <c r="BIM1416" s="265"/>
      <c r="BIN1416" s="265"/>
      <c r="BIO1416" s="265"/>
      <c r="BIP1416" s="265"/>
      <c r="BIQ1416" s="265"/>
      <c r="BIR1416" s="265"/>
      <c r="BIS1416" s="265"/>
      <c r="BIT1416" s="265"/>
      <c r="BIU1416" s="265"/>
      <c r="BIV1416" s="265"/>
      <c r="BIW1416" s="265"/>
      <c r="BIX1416" s="265"/>
      <c r="BIY1416" s="265"/>
      <c r="BIZ1416" s="265"/>
      <c r="BJA1416" s="265"/>
      <c r="BJB1416" s="265"/>
      <c r="BJC1416" s="265"/>
      <c r="BJD1416" s="265"/>
      <c r="BJE1416" s="265"/>
      <c r="BJF1416" s="265"/>
      <c r="BJG1416" s="265"/>
      <c r="BJH1416" s="265"/>
      <c r="BJI1416" s="265"/>
      <c r="BJJ1416" s="265"/>
      <c r="BJK1416" s="265"/>
      <c r="BJL1416" s="265"/>
      <c r="BJM1416" s="265"/>
      <c r="BJN1416" s="265"/>
      <c r="BJO1416" s="265"/>
      <c r="BJP1416" s="265"/>
      <c r="BJQ1416" s="265"/>
      <c r="BJR1416" s="265"/>
      <c r="BJS1416" s="265"/>
      <c r="BJT1416" s="265"/>
      <c r="BJU1416" s="265"/>
      <c r="BJV1416" s="265"/>
      <c r="BJW1416" s="265"/>
      <c r="BJX1416" s="265"/>
      <c r="BJY1416" s="265"/>
      <c r="BJZ1416" s="265"/>
      <c r="BKA1416" s="265"/>
      <c r="BKB1416" s="265"/>
      <c r="BKC1416" s="265"/>
      <c r="BKD1416" s="265"/>
      <c r="BKE1416" s="265"/>
      <c r="BKF1416" s="265"/>
      <c r="BKG1416" s="265"/>
      <c r="BKH1416" s="265"/>
      <c r="BKI1416" s="265"/>
      <c r="BKJ1416" s="265"/>
      <c r="BKK1416" s="265"/>
      <c r="BKL1416" s="265"/>
      <c r="BKM1416" s="265"/>
      <c r="BKN1416" s="265"/>
      <c r="BKO1416" s="265"/>
      <c r="BKP1416" s="265"/>
      <c r="BKQ1416" s="265"/>
      <c r="BKR1416" s="265"/>
      <c r="BKS1416" s="265"/>
      <c r="BKT1416" s="265"/>
      <c r="BKU1416" s="265"/>
      <c r="BKV1416" s="265"/>
      <c r="BKW1416" s="265"/>
      <c r="BKX1416" s="265"/>
      <c r="BKY1416" s="265"/>
      <c r="BKZ1416" s="265"/>
      <c r="BLA1416" s="265"/>
      <c r="BLB1416" s="265"/>
      <c r="BLC1416" s="265"/>
      <c r="BLD1416" s="265"/>
      <c r="BLE1416" s="265"/>
      <c r="BLF1416" s="265"/>
      <c r="BLG1416" s="265"/>
      <c r="BLH1416" s="265"/>
      <c r="BLI1416" s="265"/>
      <c r="BLJ1416" s="265"/>
      <c r="BLK1416" s="265"/>
      <c r="BLL1416" s="265"/>
      <c r="BLM1416" s="265"/>
      <c r="BLN1416" s="265"/>
      <c r="BLO1416" s="265"/>
      <c r="BLP1416" s="265"/>
      <c r="BLQ1416" s="265"/>
      <c r="BLR1416" s="265"/>
      <c r="BLS1416" s="265"/>
      <c r="BLT1416" s="265"/>
      <c r="BLU1416" s="265"/>
      <c r="BLV1416" s="265"/>
      <c r="BLW1416" s="265"/>
      <c r="BLX1416" s="265"/>
      <c r="BLY1416" s="265"/>
      <c r="BLZ1416" s="265"/>
      <c r="BMA1416" s="265"/>
      <c r="BMB1416" s="265"/>
      <c r="BMC1416" s="265"/>
      <c r="BMD1416" s="265"/>
      <c r="BME1416" s="265"/>
      <c r="BMF1416" s="265"/>
      <c r="BMG1416" s="265"/>
      <c r="BMH1416" s="265"/>
      <c r="BMI1416" s="265"/>
      <c r="BMJ1416" s="265"/>
      <c r="BMK1416" s="265"/>
      <c r="BML1416" s="265"/>
      <c r="BMM1416" s="265"/>
      <c r="BMN1416" s="265"/>
      <c r="BMO1416" s="265"/>
      <c r="BMP1416" s="265"/>
      <c r="BMQ1416" s="265"/>
      <c r="BMR1416" s="265"/>
      <c r="BMS1416" s="265"/>
      <c r="BMT1416" s="265"/>
      <c r="BMU1416" s="265"/>
      <c r="BMV1416" s="265"/>
      <c r="BMW1416" s="265"/>
      <c r="BMX1416" s="265"/>
      <c r="BMY1416" s="265"/>
      <c r="BMZ1416" s="265"/>
      <c r="BNA1416" s="265"/>
      <c r="BNB1416" s="265"/>
      <c r="BNC1416" s="265"/>
      <c r="BND1416" s="265"/>
      <c r="BNE1416" s="265"/>
      <c r="BNF1416" s="265"/>
      <c r="BNG1416" s="265"/>
      <c r="BNH1416" s="265"/>
      <c r="BNI1416" s="265"/>
      <c r="BNJ1416" s="265"/>
      <c r="BNK1416" s="265"/>
      <c r="BNL1416" s="265"/>
      <c r="BNM1416" s="265"/>
      <c r="BNN1416" s="265"/>
      <c r="BNO1416" s="265"/>
      <c r="BNP1416" s="265"/>
      <c r="BNQ1416" s="265"/>
      <c r="BNR1416" s="265"/>
      <c r="BNS1416" s="265"/>
      <c r="BNT1416" s="265"/>
      <c r="BNU1416" s="265"/>
      <c r="BNV1416" s="265"/>
      <c r="BNW1416" s="265"/>
      <c r="BNX1416" s="265"/>
      <c r="BNY1416" s="265"/>
      <c r="BNZ1416" s="265"/>
      <c r="BOA1416" s="265"/>
      <c r="BOB1416" s="265"/>
      <c r="BOC1416" s="265"/>
      <c r="BOD1416" s="265"/>
      <c r="BOE1416" s="265"/>
      <c r="BOF1416" s="265"/>
      <c r="BOG1416" s="265"/>
      <c r="BOH1416" s="265"/>
      <c r="BOI1416" s="265"/>
      <c r="BOJ1416" s="265"/>
      <c r="BOK1416" s="265"/>
      <c r="BOL1416" s="265"/>
      <c r="BOM1416" s="265"/>
      <c r="BON1416" s="265"/>
      <c r="BOO1416" s="265"/>
      <c r="BOP1416" s="265"/>
      <c r="BOQ1416" s="265"/>
      <c r="BOR1416" s="265"/>
      <c r="BOS1416" s="265"/>
      <c r="BOT1416" s="265"/>
      <c r="BOU1416" s="265"/>
      <c r="BOV1416" s="265"/>
      <c r="BOW1416" s="265"/>
      <c r="BOX1416" s="265"/>
      <c r="BOY1416" s="265"/>
      <c r="BOZ1416" s="265"/>
      <c r="BPA1416" s="265"/>
      <c r="BPB1416" s="265"/>
      <c r="BPC1416" s="265"/>
      <c r="BPD1416" s="265"/>
      <c r="BPE1416" s="265"/>
      <c r="BPF1416" s="265"/>
      <c r="BPG1416" s="265"/>
      <c r="BPH1416" s="265"/>
      <c r="BPI1416" s="265"/>
      <c r="BPJ1416" s="265"/>
      <c r="BPK1416" s="265"/>
      <c r="BPL1416" s="265"/>
      <c r="BPM1416" s="265"/>
      <c r="BPN1416" s="265"/>
      <c r="BPO1416" s="265"/>
      <c r="BPP1416" s="265"/>
      <c r="BPQ1416" s="265"/>
      <c r="BPR1416" s="265"/>
      <c r="BPS1416" s="265"/>
      <c r="BPT1416" s="265"/>
      <c r="BPU1416" s="265"/>
      <c r="BPV1416" s="265"/>
      <c r="BPW1416" s="265"/>
      <c r="BPX1416" s="265"/>
      <c r="BPY1416" s="265"/>
      <c r="BPZ1416" s="265"/>
      <c r="BQA1416" s="265"/>
      <c r="BQB1416" s="265"/>
      <c r="BQC1416" s="265"/>
      <c r="BQD1416" s="265"/>
      <c r="BQE1416" s="265"/>
      <c r="BQF1416" s="265"/>
      <c r="BQG1416" s="265"/>
      <c r="BQH1416" s="265"/>
      <c r="BQI1416" s="265"/>
      <c r="BQJ1416" s="265"/>
      <c r="BQK1416" s="265"/>
      <c r="BQL1416" s="265"/>
      <c r="BQM1416" s="265"/>
      <c r="BQN1416" s="265"/>
      <c r="BQO1416" s="265"/>
      <c r="BQP1416" s="265"/>
      <c r="BQQ1416" s="265"/>
      <c r="BQR1416" s="265"/>
      <c r="BQS1416" s="265"/>
      <c r="BQT1416" s="265"/>
      <c r="BQU1416" s="265"/>
      <c r="BQV1416" s="265"/>
      <c r="BQW1416" s="265"/>
      <c r="BQX1416" s="265"/>
      <c r="BQY1416" s="265"/>
      <c r="BQZ1416" s="265"/>
      <c r="BRA1416" s="265"/>
      <c r="BRB1416" s="265"/>
      <c r="BRC1416" s="265"/>
      <c r="BRD1416" s="265"/>
      <c r="BRE1416" s="265"/>
      <c r="BRF1416" s="265"/>
      <c r="BRG1416" s="265"/>
      <c r="BRH1416" s="265"/>
      <c r="BRI1416" s="265"/>
      <c r="BRJ1416" s="265"/>
      <c r="BRK1416" s="265"/>
      <c r="BRL1416" s="265"/>
      <c r="BRM1416" s="265"/>
      <c r="BRN1416" s="265"/>
      <c r="BRO1416" s="265"/>
      <c r="BRP1416" s="265"/>
      <c r="BRQ1416" s="265"/>
      <c r="BRR1416" s="265"/>
      <c r="BRS1416" s="265"/>
      <c r="BRT1416" s="265"/>
      <c r="BRU1416" s="265"/>
      <c r="BRV1416" s="265"/>
      <c r="BRW1416" s="265"/>
      <c r="BRX1416" s="265"/>
      <c r="BRY1416" s="265"/>
      <c r="BRZ1416" s="265"/>
      <c r="BSA1416" s="265"/>
      <c r="BSB1416" s="265"/>
      <c r="BSC1416" s="265"/>
      <c r="BSD1416" s="265"/>
      <c r="BSE1416" s="265"/>
      <c r="BSF1416" s="265"/>
      <c r="BSG1416" s="265"/>
      <c r="BSH1416" s="265"/>
      <c r="BSI1416" s="265"/>
      <c r="BSJ1416" s="265"/>
      <c r="BSK1416" s="265"/>
      <c r="BSL1416" s="265"/>
      <c r="BSM1416" s="265"/>
      <c r="BSN1416" s="265"/>
      <c r="BSO1416" s="265"/>
      <c r="BSP1416" s="265"/>
      <c r="BSQ1416" s="265"/>
      <c r="BSR1416" s="265"/>
      <c r="BSS1416" s="265"/>
      <c r="BST1416" s="265"/>
      <c r="BSU1416" s="265"/>
      <c r="BSV1416" s="265"/>
      <c r="BSW1416" s="265"/>
      <c r="BSX1416" s="265"/>
      <c r="BSY1416" s="265"/>
      <c r="BSZ1416" s="265"/>
      <c r="BTA1416" s="265"/>
      <c r="BTB1416" s="265"/>
      <c r="BTC1416" s="265"/>
      <c r="BTD1416" s="265"/>
      <c r="BTE1416" s="265"/>
      <c r="BTF1416" s="265"/>
      <c r="BTG1416" s="265"/>
      <c r="BTH1416" s="265"/>
      <c r="BTI1416" s="265"/>
      <c r="BTJ1416" s="265"/>
      <c r="BTK1416" s="265"/>
      <c r="BTL1416" s="265"/>
      <c r="BTM1416" s="265"/>
      <c r="BTN1416" s="265"/>
      <c r="BTO1416" s="265"/>
      <c r="BTP1416" s="265"/>
      <c r="BTQ1416" s="265"/>
      <c r="BTR1416" s="265"/>
      <c r="BTS1416" s="265"/>
      <c r="BTT1416" s="265"/>
      <c r="BTU1416" s="265"/>
      <c r="BTV1416" s="265"/>
      <c r="BTW1416" s="265"/>
      <c r="BTX1416" s="265"/>
      <c r="BTY1416" s="265"/>
      <c r="BTZ1416" s="265"/>
      <c r="BUA1416" s="265"/>
      <c r="BUB1416" s="265"/>
      <c r="BUC1416" s="265"/>
      <c r="BUD1416" s="265"/>
      <c r="BUE1416" s="265"/>
      <c r="BUF1416" s="265"/>
      <c r="BUG1416" s="265"/>
      <c r="BUH1416" s="265"/>
      <c r="BUI1416" s="265"/>
      <c r="BUJ1416" s="265"/>
      <c r="BUK1416" s="265"/>
      <c r="BUL1416" s="265"/>
      <c r="BUM1416" s="265"/>
      <c r="BUN1416" s="265"/>
      <c r="BUO1416" s="265"/>
      <c r="BUP1416" s="265"/>
      <c r="BUQ1416" s="265"/>
      <c r="BUR1416" s="265"/>
      <c r="BUS1416" s="265"/>
      <c r="BUT1416" s="265"/>
      <c r="BUU1416" s="265"/>
      <c r="BUV1416" s="265"/>
      <c r="BUW1416" s="265"/>
      <c r="BUX1416" s="265"/>
      <c r="BUY1416" s="265"/>
      <c r="BUZ1416" s="265"/>
      <c r="BVA1416" s="265"/>
      <c r="BVB1416" s="265"/>
      <c r="BVC1416" s="265"/>
      <c r="BVD1416" s="265"/>
      <c r="BVE1416" s="265"/>
      <c r="BVF1416" s="265"/>
      <c r="BVG1416" s="265"/>
      <c r="BVH1416" s="265"/>
      <c r="BVI1416" s="265"/>
      <c r="BVJ1416" s="265"/>
      <c r="BVK1416" s="265"/>
      <c r="BVL1416" s="265"/>
      <c r="BVM1416" s="265"/>
      <c r="BVN1416" s="265"/>
      <c r="BVO1416" s="265"/>
      <c r="BVP1416" s="265"/>
      <c r="BVQ1416" s="265"/>
      <c r="BVR1416" s="265"/>
      <c r="BVS1416" s="265"/>
      <c r="BVT1416" s="265"/>
      <c r="BVU1416" s="265"/>
      <c r="BVV1416" s="265"/>
      <c r="BVW1416" s="265"/>
      <c r="BVX1416" s="265"/>
      <c r="BVY1416" s="265"/>
      <c r="BVZ1416" s="265"/>
      <c r="BWA1416" s="265"/>
      <c r="BWB1416" s="265"/>
      <c r="BWC1416" s="265"/>
      <c r="BWD1416" s="265"/>
      <c r="BWE1416" s="265"/>
      <c r="BWF1416" s="265"/>
      <c r="BWG1416" s="265"/>
      <c r="BWH1416" s="265"/>
      <c r="BWI1416" s="265"/>
      <c r="BWJ1416" s="265"/>
      <c r="BWK1416" s="265"/>
      <c r="BWL1416" s="265"/>
      <c r="BWM1416" s="265"/>
      <c r="BWN1416" s="265"/>
      <c r="BWO1416" s="265"/>
      <c r="BWP1416" s="265"/>
      <c r="BWQ1416" s="265"/>
      <c r="BWR1416" s="265"/>
      <c r="BWS1416" s="265"/>
      <c r="BWT1416" s="265"/>
      <c r="BWU1416" s="265"/>
      <c r="BWV1416" s="265"/>
      <c r="BWW1416" s="265"/>
      <c r="BWX1416" s="265"/>
      <c r="BWY1416" s="265"/>
      <c r="BWZ1416" s="265"/>
      <c r="BXA1416" s="265"/>
      <c r="BXB1416" s="265"/>
      <c r="BXC1416" s="265"/>
      <c r="BXD1416" s="265"/>
      <c r="BXE1416" s="265"/>
      <c r="BXF1416" s="265"/>
      <c r="BXG1416" s="265"/>
      <c r="BXH1416" s="265"/>
      <c r="BXI1416" s="265"/>
      <c r="BXJ1416" s="265"/>
      <c r="BXK1416" s="265"/>
      <c r="BXL1416" s="265"/>
      <c r="BXM1416" s="265"/>
      <c r="BXN1416" s="265"/>
      <c r="BXO1416" s="265"/>
      <c r="BXP1416" s="265"/>
      <c r="BXQ1416" s="265"/>
      <c r="BXR1416" s="265"/>
      <c r="BXS1416" s="265"/>
      <c r="BXT1416" s="265"/>
      <c r="BXU1416" s="265"/>
      <c r="BXV1416" s="265"/>
      <c r="BXW1416" s="265"/>
      <c r="BXX1416" s="265"/>
      <c r="BXY1416" s="265"/>
      <c r="BXZ1416" s="265"/>
      <c r="BYA1416" s="265"/>
      <c r="BYB1416" s="265"/>
      <c r="BYC1416" s="265"/>
      <c r="BYD1416" s="265"/>
      <c r="BYE1416" s="265"/>
      <c r="BYF1416" s="265"/>
      <c r="BYG1416" s="265"/>
      <c r="BYH1416" s="265"/>
      <c r="BYI1416" s="265"/>
      <c r="BYJ1416" s="265"/>
      <c r="BYK1416" s="265"/>
      <c r="BYL1416" s="265"/>
      <c r="BYM1416" s="265"/>
      <c r="BYN1416" s="265"/>
      <c r="BYO1416" s="265"/>
      <c r="BYP1416" s="265"/>
      <c r="BYQ1416" s="265"/>
      <c r="BYR1416" s="265"/>
      <c r="BYS1416" s="265"/>
      <c r="BYT1416" s="265"/>
      <c r="BYU1416" s="265"/>
      <c r="BYV1416" s="265"/>
      <c r="BYW1416" s="265"/>
      <c r="BYX1416" s="265"/>
      <c r="BYY1416" s="265"/>
      <c r="BYZ1416" s="265"/>
      <c r="BZA1416" s="265"/>
      <c r="BZB1416" s="265"/>
      <c r="BZC1416" s="265"/>
      <c r="BZD1416" s="265"/>
      <c r="BZE1416" s="265"/>
      <c r="BZF1416" s="265"/>
      <c r="BZG1416" s="265"/>
      <c r="BZH1416" s="265"/>
      <c r="BZI1416" s="265"/>
      <c r="BZJ1416" s="265"/>
      <c r="BZK1416" s="265"/>
      <c r="BZL1416" s="265"/>
      <c r="BZM1416" s="265"/>
      <c r="BZN1416" s="265"/>
      <c r="BZO1416" s="265"/>
      <c r="BZP1416" s="265"/>
      <c r="BZQ1416" s="265"/>
      <c r="BZR1416" s="265"/>
      <c r="BZS1416" s="265"/>
      <c r="BZT1416" s="265"/>
      <c r="BZU1416" s="265"/>
      <c r="BZV1416" s="265"/>
      <c r="BZW1416" s="265"/>
      <c r="BZX1416" s="265"/>
      <c r="BZY1416" s="265"/>
      <c r="BZZ1416" s="265"/>
      <c r="CAA1416" s="265"/>
      <c r="CAB1416" s="265"/>
      <c r="CAC1416" s="265"/>
      <c r="CAD1416" s="265"/>
      <c r="CAE1416" s="265"/>
      <c r="CAF1416" s="265"/>
      <c r="CAG1416" s="265"/>
      <c r="CAH1416" s="265"/>
      <c r="CAI1416" s="265"/>
      <c r="CAJ1416" s="265"/>
      <c r="CAK1416" s="265"/>
      <c r="CAL1416" s="265"/>
      <c r="CAM1416" s="265"/>
      <c r="CAN1416" s="265"/>
      <c r="CAO1416" s="265"/>
      <c r="CAP1416" s="265"/>
      <c r="CAQ1416" s="265"/>
      <c r="CAR1416" s="265"/>
      <c r="CAS1416" s="265"/>
      <c r="CAT1416" s="265"/>
      <c r="CAU1416" s="265"/>
      <c r="CAV1416" s="265"/>
      <c r="CAW1416" s="265"/>
      <c r="CAX1416" s="265"/>
      <c r="CAY1416" s="265"/>
      <c r="CAZ1416" s="265"/>
      <c r="CBA1416" s="265"/>
      <c r="CBB1416" s="265"/>
      <c r="CBC1416" s="265"/>
      <c r="CBD1416" s="265"/>
      <c r="CBE1416" s="265"/>
      <c r="CBF1416" s="265"/>
      <c r="CBG1416" s="265"/>
      <c r="CBH1416" s="265"/>
      <c r="CBI1416" s="265"/>
      <c r="CBJ1416" s="265"/>
      <c r="CBK1416" s="265"/>
      <c r="CBL1416" s="265"/>
      <c r="CBM1416" s="265"/>
      <c r="CBN1416" s="265"/>
      <c r="CBO1416" s="265"/>
      <c r="CBP1416" s="265"/>
      <c r="CBQ1416" s="265"/>
      <c r="CBR1416" s="265"/>
      <c r="CBS1416" s="265"/>
      <c r="CBT1416" s="265"/>
      <c r="CBU1416" s="265"/>
      <c r="CBV1416" s="265"/>
      <c r="CBW1416" s="265"/>
      <c r="CBX1416" s="265"/>
      <c r="CBY1416" s="265"/>
      <c r="CBZ1416" s="265"/>
      <c r="CCA1416" s="265"/>
      <c r="CCB1416" s="265"/>
      <c r="CCC1416" s="265"/>
      <c r="CCD1416" s="265"/>
      <c r="CCE1416" s="265"/>
      <c r="CCF1416" s="265"/>
      <c r="CCG1416" s="265"/>
      <c r="CCH1416" s="265"/>
      <c r="CCI1416" s="265"/>
      <c r="CCJ1416" s="265"/>
      <c r="CCK1416" s="265"/>
      <c r="CCL1416" s="265"/>
      <c r="CCM1416" s="265"/>
      <c r="CCN1416" s="265"/>
      <c r="CCO1416" s="265"/>
      <c r="CCP1416" s="265"/>
      <c r="CCQ1416" s="265"/>
      <c r="CCR1416" s="265"/>
      <c r="CCS1416" s="265"/>
      <c r="CCT1416" s="265"/>
      <c r="CCU1416" s="265"/>
      <c r="CCV1416" s="265"/>
      <c r="CCW1416" s="265"/>
      <c r="CCX1416" s="265"/>
      <c r="CCY1416" s="265"/>
      <c r="CCZ1416" s="265"/>
      <c r="CDA1416" s="265"/>
      <c r="CDB1416" s="265"/>
      <c r="CDC1416" s="265"/>
      <c r="CDD1416" s="265"/>
      <c r="CDE1416" s="265"/>
      <c r="CDF1416" s="265"/>
      <c r="CDG1416" s="265"/>
      <c r="CDH1416" s="265"/>
      <c r="CDI1416" s="265"/>
      <c r="CDJ1416" s="265"/>
      <c r="CDK1416" s="265"/>
      <c r="CDL1416" s="265"/>
      <c r="CDM1416" s="265"/>
      <c r="CDN1416" s="265"/>
      <c r="CDO1416" s="265"/>
      <c r="CDP1416" s="265"/>
      <c r="CDQ1416" s="265"/>
      <c r="CDR1416" s="265"/>
      <c r="CDS1416" s="265"/>
      <c r="CDT1416" s="265"/>
      <c r="CDU1416" s="265"/>
      <c r="CDV1416" s="265"/>
      <c r="CDW1416" s="265"/>
      <c r="CDX1416" s="265"/>
      <c r="CDY1416" s="265"/>
      <c r="CDZ1416" s="265"/>
      <c r="CEA1416" s="265"/>
      <c r="CEB1416" s="265"/>
      <c r="CEC1416" s="265"/>
      <c r="CED1416" s="265"/>
      <c r="CEE1416" s="265"/>
      <c r="CEF1416" s="265"/>
      <c r="CEG1416" s="265"/>
      <c r="CEH1416" s="265"/>
      <c r="CEI1416" s="265"/>
      <c r="CEJ1416" s="265"/>
      <c r="CEK1416" s="265"/>
      <c r="CEL1416" s="265"/>
      <c r="CEM1416" s="265"/>
      <c r="CEN1416" s="265"/>
      <c r="CEO1416" s="265"/>
      <c r="CEP1416" s="265"/>
      <c r="CEQ1416" s="265"/>
      <c r="CER1416" s="265"/>
      <c r="CES1416" s="265"/>
      <c r="CET1416" s="265"/>
      <c r="CEU1416" s="265"/>
      <c r="CEV1416" s="265"/>
      <c r="CEW1416" s="265"/>
      <c r="CEX1416" s="265"/>
      <c r="CEY1416" s="265"/>
      <c r="CEZ1416" s="265"/>
      <c r="CFA1416" s="265"/>
      <c r="CFB1416" s="265"/>
      <c r="CFC1416" s="265"/>
      <c r="CFD1416" s="265"/>
      <c r="CFE1416" s="265"/>
      <c r="CFF1416" s="265"/>
      <c r="CFG1416" s="265"/>
      <c r="CFH1416" s="265"/>
      <c r="CFI1416" s="265"/>
      <c r="CFJ1416" s="265"/>
      <c r="CFK1416" s="265"/>
      <c r="CFL1416" s="265"/>
      <c r="CFM1416" s="265"/>
      <c r="CFN1416" s="265"/>
      <c r="CFO1416" s="265"/>
      <c r="CFP1416" s="265"/>
      <c r="CFQ1416" s="265"/>
      <c r="CFR1416" s="265"/>
      <c r="CFS1416" s="265"/>
      <c r="CFT1416" s="265"/>
      <c r="CFU1416" s="265"/>
      <c r="CFV1416" s="265"/>
      <c r="CFW1416" s="265"/>
      <c r="CFX1416" s="265"/>
      <c r="CFY1416" s="265"/>
      <c r="CFZ1416" s="265"/>
      <c r="CGA1416" s="265"/>
      <c r="CGB1416" s="265"/>
      <c r="CGC1416" s="265"/>
      <c r="CGD1416" s="265"/>
      <c r="CGE1416" s="265"/>
      <c r="CGF1416" s="265"/>
      <c r="CGG1416" s="265"/>
      <c r="CGH1416" s="265"/>
      <c r="CGI1416" s="265"/>
      <c r="CGJ1416" s="265"/>
      <c r="CGK1416" s="265"/>
      <c r="CGL1416" s="265"/>
      <c r="CGM1416" s="265"/>
      <c r="CGN1416" s="265"/>
      <c r="CGO1416" s="265"/>
      <c r="CGP1416" s="265"/>
      <c r="CGQ1416" s="265"/>
      <c r="CGR1416" s="265"/>
      <c r="CGS1416" s="265"/>
      <c r="CGT1416" s="265"/>
      <c r="CGU1416" s="265"/>
      <c r="CGV1416" s="265"/>
      <c r="CGW1416" s="265"/>
      <c r="CGX1416" s="265"/>
      <c r="CGY1416" s="265"/>
      <c r="CGZ1416" s="265"/>
      <c r="CHA1416" s="265"/>
      <c r="CHB1416" s="265"/>
      <c r="CHC1416" s="265"/>
      <c r="CHD1416" s="265"/>
      <c r="CHE1416" s="265"/>
      <c r="CHF1416" s="265"/>
      <c r="CHG1416" s="265"/>
      <c r="CHH1416" s="265"/>
      <c r="CHI1416" s="265"/>
      <c r="CHJ1416" s="265"/>
      <c r="CHK1416" s="265"/>
      <c r="CHL1416" s="265"/>
      <c r="CHM1416" s="265"/>
      <c r="CHN1416" s="265"/>
      <c r="CHO1416" s="265"/>
      <c r="CHP1416" s="265"/>
      <c r="CHQ1416" s="265"/>
      <c r="CHR1416" s="265"/>
      <c r="CHS1416" s="265"/>
      <c r="CHT1416" s="265"/>
      <c r="CHU1416" s="265"/>
      <c r="CHV1416" s="265"/>
      <c r="CHW1416" s="265"/>
      <c r="CHX1416" s="265"/>
      <c r="CHY1416" s="265"/>
      <c r="CHZ1416" s="265"/>
      <c r="CIA1416" s="265"/>
      <c r="CIB1416" s="265"/>
      <c r="CIC1416" s="265"/>
      <c r="CID1416" s="265"/>
      <c r="CIE1416" s="265"/>
      <c r="CIF1416" s="265"/>
      <c r="CIG1416" s="265"/>
      <c r="CIH1416" s="265"/>
      <c r="CII1416" s="265"/>
      <c r="CIJ1416" s="265"/>
      <c r="CIK1416" s="265"/>
      <c r="CIL1416" s="265"/>
      <c r="CIM1416" s="265"/>
      <c r="CIN1416" s="265"/>
      <c r="CIO1416" s="265"/>
      <c r="CIP1416" s="265"/>
      <c r="CIQ1416" s="265"/>
      <c r="CIR1416" s="265"/>
      <c r="CIS1416" s="265"/>
      <c r="CIT1416" s="265"/>
      <c r="CIU1416" s="265"/>
      <c r="CIV1416" s="265"/>
      <c r="CIW1416" s="265"/>
      <c r="CIX1416" s="265"/>
      <c r="CIY1416" s="265"/>
      <c r="CIZ1416" s="265"/>
      <c r="CJA1416" s="265"/>
      <c r="CJB1416" s="265"/>
      <c r="CJC1416" s="265"/>
      <c r="CJD1416" s="265"/>
      <c r="CJE1416" s="265"/>
      <c r="CJF1416" s="265"/>
      <c r="CJG1416" s="265"/>
      <c r="CJH1416" s="265"/>
      <c r="CJI1416" s="265"/>
      <c r="CJJ1416" s="265"/>
      <c r="CJK1416" s="265"/>
      <c r="CJL1416" s="265"/>
      <c r="CJM1416" s="265"/>
      <c r="CJN1416" s="265"/>
      <c r="CJO1416" s="265"/>
      <c r="CJP1416" s="265"/>
      <c r="CJQ1416" s="265"/>
      <c r="CJR1416" s="265"/>
      <c r="CJS1416" s="265"/>
      <c r="CJT1416" s="265"/>
      <c r="CJU1416" s="265"/>
      <c r="CJV1416" s="265"/>
      <c r="CJW1416" s="265"/>
      <c r="CJX1416" s="265"/>
      <c r="CJY1416" s="265"/>
      <c r="CJZ1416" s="265"/>
      <c r="CKA1416" s="265"/>
      <c r="CKB1416" s="265"/>
      <c r="CKC1416" s="265"/>
      <c r="CKD1416" s="265"/>
      <c r="CKE1416" s="265"/>
      <c r="CKF1416" s="265"/>
      <c r="CKG1416" s="265"/>
      <c r="CKH1416" s="265"/>
      <c r="CKI1416" s="265"/>
      <c r="CKJ1416" s="265"/>
      <c r="CKK1416" s="265"/>
      <c r="CKL1416" s="265"/>
      <c r="CKM1416" s="265"/>
      <c r="CKN1416" s="265"/>
      <c r="CKO1416" s="265"/>
      <c r="CKP1416" s="265"/>
      <c r="CKQ1416" s="265"/>
      <c r="CKR1416" s="265"/>
      <c r="CKS1416" s="265"/>
      <c r="CKT1416" s="265"/>
      <c r="CKU1416" s="265"/>
      <c r="CKV1416" s="265"/>
      <c r="CKW1416" s="265"/>
      <c r="CKX1416" s="265"/>
      <c r="CKY1416" s="265"/>
      <c r="CKZ1416" s="265"/>
      <c r="CLA1416" s="265"/>
      <c r="CLB1416" s="265"/>
      <c r="CLC1416" s="265"/>
      <c r="CLD1416" s="265"/>
      <c r="CLE1416" s="265"/>
      <c r="CLF1416" s="265"/>
      <c r="CLG1416" s="265"/>
      <c r="CLH1416" s="265"/>
      <c r="CLI1416" s="265"/>
      <c r="CLJ1416" s="265"/>
      <c r="CLK1416" s="265"/>
      <c r="CLL1416" s="265"/>
      <c r="CLM1416" s="265"/>
      <c r="CLN1416" s="265"/>
      <c r="CLO1416" s="265"/>
      <c r="CLP1416" s="265"/>
      <c r="CLQ1416" s="265"/>
      <c r="CLR1416" s="265"/>
      <c r="CLS1416" s="265"/>
      <c r="CLT1416" s="265"/>
      <c r="CLU1416" s="265"/>
      <c r="CLV1416" s="265"/>
      <c r="CLW1416" s="265"/>
      <c r="CLX1416" s="265"/>
      <c r="CLY1416" s="265"/>
      <c r="CLZ1416" s="265"/>
      <c r="CMA1416" s="265"/>
      <c r="CMB1416" s="265"/>
      <c r="CMC1416" s="265"/>
      <c r="CMD1416" s="265"/>
      <c r="CME1416" s="265"/>
      <c r="CMF1416" s="265"/>
      <c r="CMG1416" s="265"/>
      <c r="CMH1416" s="265"/>
      <c r="CMI1416" s="265"/>
      <c r="CMJ1416" s="265"/>
      <c r="CMK1416" s="265"/>
      <c r="CML1416" s="265"/>
      <c r="CMM1416" s="265"/>
      <c r="CMN1416" s="265"/>
      <c r="CMO1416" s="265"/>
      <c r="CMP1416" s="265"/>
      <c r="CMQ1416" s="265"/>
      <c r="CMR1416" s="265"/>
      <c r="CMS1416" s="265"/>
      <c r="CMT1416" s="265"/>
      <c r="CMU1416" s="265"/>
      <c r="CMV1416" s="265"/>
      <c r="CMW1416" s="265"/>
      <c r="CMX1416" s="265"/>
      <c r="CMY1416" s="265"/>
      <c r="CMZ1416" s="265"/>
      <c r="CNA1416" s="265"/>
      <c r="CNB1416" s="265"/>
      <c r="CNC1416" s="265"/>
      <c r="CND1416" s="265"/>
      <c r="CNE1416" s="265"/>
      <c r="CNF1416" s="265"/>
      <c r="CNG1416" s="265"/>
      <c r="CNH1416" s="265"/>
      <c r="CNI1416" s="265"/>
      <c r="CNJ1416" s="265"/>
      <c r="CNK1416" s="265"/>
      <c r="CNL1416" s="265"/>
      <c r="CNM1416" s="265"/>
      <c r="CNN1416" s="265"/>
      <c r="CNO1416" s="265"/>
      <c r="CNP1416" s="265"/>
      <c r="CNQ1416" s="265"/>
      <c r="CNR1416" s="265"/>
      <c r="CNS1416" s="265"/>
      <c r="CNT1416" s="265"/>
      <c r="CNU1416" s="265"/>
      <c r="CNV1416" s="265"/>
      <c r="CNW1416" s="265"/>
      <c r="CNX1416" s="265"/>
      <c r="CNY1416" s="265"/>
      <c r="CNZ1416" s="265"/>
      <c r="COA1416" s="265"/>
      <c r="COB1416" s="265"/>
      <c r="COC1416" s="265"/>
      <c r="COD1416" s="265"/>
      <c r="COE1416" s="265"/>
      <c r="COF1416" s="265"/>
      <c r="COG1416" s="265"/>
      <c r="COH1416" s="265"/>
      <c r="COI1416" s="265"/>
      <c r="COJ1416" s="265"/>
      <c r="COK1416" s="265"/>
      <c r="COL1416" s="265"/>
      <c r="COM1416" s="265"/>
      <c r="CON1416" s="265"/>
      <c r="COO1416" s="265"/>
      <c r="COP1416" s="265"/>
      <c r="COQ1416" s="265"/>
      <c r="COR1416" s="265"/>
      <c r="COS1416" s="265"/>
      <c r="COT1416" s="265"/>
      <c r="COU1416" s="265"/>
      <c r="COV1416" s="265"/>
      <c r="COW1416" s="265"/>
      <c r="COX1416" s="265"/>
      <c r="COY1416" s="265"/>
      <c r="COZ1416" s="265"/>
      <c r="CPA1416" s="265"/>
      <c r="CPB1416" s="265"/>
      <c r="CPC1416" s="265"/>
      <c r="CPD1416" s="265"/>
      <c r="CPE1416" s="265"/>
      <c r="CPF1416" s="265"/>
      <c r="CPG1416" s="265"/>
      <c r="CPH1416" s="265"/>
      <c r="CPI1416" s="265"/>
      <c r="CPJ1416" s="265"/>
      <c r="CPK1416" s="265"/>
      <c r="CPL1416" s="265"/>
      <c r="CPM1416" s="265"/>
      <c r="CPN1416" s="265"/>
      <c r="CPO1416" s="265"/>
      <c r="CPP1416" s="265"/>
      <c r="CPQ1416" s="265"/>
      <c r="CPR1416" s="265"/>
      <c r="CPS1416" s="265"/>
      <c r="CPT1416" s="265"/>
      <c r="CPU1416" s="265"/>
      <c r="CPV1416" s="265"/>
      <c r="CPW1416" s="265"/>
      <c r="CPX1416" s="265"/>
      <c r="CPY1416" s="265"/>
      <c r="CPZ1416" s="265"/>
      <c r="CQA1416" s="265"/>
      <c r="CQB1416" s="265"/>
      <c r="CQC1416" s="265"/>
      <c r="CQD1416" s="265"/>
      <c r="CQE1416" s="265"/>
      <c r="CQF1416" s="265"/>
      <c r="CQG1416" s="265"/>
      <c r="CQH1416" s="265"/>
      <c r="CQI1416" s="265"/>
      <c r="CQJ1416" s="265"/>
      <c r="CQK1416" s="265"/>
      <c r="CQL1416" s="265"/>
      <c r="CQM1416" s="265"/>
      <c r="CQN1416" s="265"/>
      <c r="CQO1416" s="265"/>
      <c r="CQP1416" s="265"/>
      <c r="CQQ1416" s="265"/>
      <c r="CQR1416" s="265"/>
      <c r="CQS1416" s="265"/>
      <c r="CQT1416" s="265"/>
      <c r="CQU1416" s="265"/>
      <c r="CQV1416" s="265"/>
      <c r="CQW1416" s="265"/>
      <c r="CQX1416" s="265"/>
      <c r="CQY1416" s="265"/>
      <c r="CQZ1416" s="265"/>
      <c r="CRA1416" s="265"/>
      <c r="CRB1416" s="265"/>
      <c r="CRC1416" s="265"/>
      <c r="CRD1416" s="265"/>
      <c r="CRE1416" s="265"/>
      <c r="CRF1416" s="265"/>
      <c r="CRG1416" s="265"/>
      <c r="CRH1416" s="265"/>
      <c r="CRI1416" s="265"/>
      <c r="CRJ1416" s="265"/>
      <c r="CRK1416" s="265"/>
      <c r="CRL1416" s="265"/>
      <c r="CRM1416" s="265"/>
      <c r="CRN1416" s="265"/>
      <c r="CRO1416" s="265"/>
      <c r="CRP1416" s="265"/>
      <c r="CRQ1416" s="265"/>
      <c r="CRR1416" s="265"/>
      <c r="CRS1416" s="265"/>
      <c r="CRT1416" s="265"/>
      <c r="CRU1416" s="265"/>
      <c r="CRV1416" s="265"/>
      <c r="CRW1416" s="265"/>
      <c r="CRX1416" s="265"/>
      <c r="CRY1416" s="265"/>
      <c r="CRZ1416" s="265"/>
      <c r="CSA1416" s="265"/>
      <c r="CSB1416" s="265"/>
      <c r="CSC1416" s="265"/>
      <c r="CSD1416" s="265"/>
      <c r="CSE1416" s="265"/>
      <c r="CSF1416" s="265"/>
      <c r="CSG1416" s="265"/>
      <c r="CSH1416" s="265"/>
      <c r="CSI1416" s="265"/>
      <c r="CSJ1416" s="265"/>
      <c r="CSK1416" s="265"/>
      <c r="CSL1416" s="265"/>
      <c r="CSM1416" s="265"/>
      <c r="CSN1416" s="265"/>
      <c r="CSO1416" s="265"/>
      <c r="CSP1416" s="265"/>
      <c r="CSQ1416" s="265"/>
      <c r="CSR1416" s="265"/>
      <c r="CSS1416" s="265"/>
      <c r="CST1416" s="265"/>
      <c r="CSU1416" s="265"/>
      <c r="CSV1416" s="265"/>
      <c r="CSW1416" s="265"/>
      <c r="CSX1416" s="265"/>
      <c r="CSY1416" s="265"/>
      <c r="CSZ1416" s="265"/>
      <c r="CTA1416" s="265"/>
      <c r="CTB1416" s="265"/>
      <c r="CTC1416" s="265"/>
      <c r="CTD1416" s="265"/>
      <c r="CTE1416" s="265"/>
      <c r="CTF1416" s="265"/>
      <c r="CTG1416" s="265"/>
      <c r="CTH1416" s="265"/>
      <c r="CTI1416" s="265"/>
      <c r="CTJ1416" s="265"/>
      <c r="CTK1416" s="265"/>
      <c r="CTL1416" s="265"/>
      <c r="CTM1416" s="265"/>
      <c r="CTN1416" s="265"/>
      <c r="CTO1416" s="265"/>
      <c r="CTP1416" s="265"/>
      <c r="CTQ1416" s="265"/>
      <c r="CTR1416" s="265"/>
      <c r="CTS1416" s="265"/>
      <c r="CTT1416" s="265"/>
      <c r="CTU1416" s="265"/>
      <c r="CTV1416" s="265"/>
      <c r="CTW1416" s="265"/>
      <c r="CTX1416" s="265"/>
      <c r="CTY1416" s="265"/>
      <c r="CTZ1416" s="265"/>
      <c r="CUA1416" s="265"/>
      <c r="CUB1416" s="265"/>
      <c r="CUC1416" s="265"/>
      <c r="CUD1416" s="265"/>
      <c r="CUE1416" s="265"/>
      <c r="CUF1416" s="265"/>
      <c r="CUG1416" s="265"/>
      <c r="CUH1416" s="265"/>
      <c r="CUI1416" s="265"/>
      <c r="CUJ1416" s="265"/>
      <c r="CUK1416" s="265"/>
      <c r="CUL1416" s="265"/>
      <c r="CUM1416" s="265"/>
      <c r="CUN1416" s="265"/>
      <c r="CUO1416" s="265"/>
      <c r="CUP1416" s="265"/>
      <c r="CUQ1416" s="265"/>
      <c r="CUR1416" s="265"/>
      <c r="CUS1416" s="265"/>
      <c r="CUT1416" s="265"/>
      <c r="CUU1416" s="265"/>
      <c r="CUV1416" s="265"/>
      <c r="CUW1416" s="265"/>
      <c r="CUX1416" s="265"/>
      <c r="CUY1416" s="265"/>
      <c r="CUZ1416" s="265"/>
      <c r="CVA1416" s="265"/>
      <c r="CVB1416" s="265"/>
      <c r="CVC1416" s="265"/>
      <c r="CVD1416" s="265"/>
      <c r="CVE1416" s="265"/>
      <c r="CVF1416" s="265"/>
      <c r="CVG1416" s="265"/>
      <c r="CVH1416" s="265"/>
      <c r="CVI1416" s="265"/>
      <c r="CVJ1416" s="265"/>
      <c r="CVK1416" s="265"/>
      <c r="CVL1416" s="265"/>
      <c r="CVM1416" s="265"/>
      <c r="CVN1416" s="265"/>
      <c r="CVO1416" s="265"/>
      <c r="CVP1416" s="265"/>
      <c r="CVQ1416" s="265"/>
      <c r="CVR1416" s="265"/>
      <c r="CVS1416" s="265"/>
      <c r="CVT1416" s="265"/>
      <c r="CVU1416" s="265"/>
      <c r="CVV1416" s="265"/>
      <c r="CVW1416" s="265"/>
      <c r="CVX1416" s="265"/>
      <c r="CVY1416" s="265"/>
      <c r="CVZ1416" s="265"/>
      <c r="CWA1416" s="265"/>
      <c r="CWB1416" s="265"/>
      <c r="CWC1416" s="265"/>
      <c r="CWD1416" s="265"/>
      <c r="CWE1416" s="265"/>
      <c r="CWF1416" s="265"/>
      <c r="CWG1416" s="265"/>
      <c r="CWH1416" s="265"/>
      <c r="CWI1416" s="265"/>
      <c r="CWJ1416" s="265"/>
      <c r="CWK1416" s="265"/>
      <c r="CWL1416" s="265"/>
      <c r="CWM1416" s="265"/>
      <c r="CWN1416" s="265"/>
      <c r="CWO1416" s="265"/>
      <c r="CWP1416" s="265"/>
      <c r="CWQ1416" s="265"/>
      <c r="CWR1416" s="265"/>
      <c r="CWS1416" s="265"/>
      <c r="CWT1416" s="265"/>
      <c r="CWU1416" s="265"/>
      <c r="CWV1416" s="265"/>
      <c r="CWW1416" s="265"/>
      <c r="CWX1416" s="265"/>
      <c r="CWY1416" s="265"/>
      <c r="CWZ1416" s="265"/>
      <c r="CXA1416" s="265"/>
      <c r="CXB1416" s="265"/>
      <c r="CXC1416" s="265"/>
      <c r="CXD1416" s="265"/>
      <c r="CXE1416" s="265"/>
      <c r="CXF1416" s="265"/>
      <c r="CXG1416" s="265"/>
      <c r="CXH1416" s="265"/>
      <c r="CXI1416" s="265"/>
      <c r="CXJ1416" s="265"/>
      <c r="CXK1416" s="265"/>
      <c r="CXL1416" s="265"/>
      <c r="CXM1416" s="265"/>
      <c r="CXN1416" s="265"/>
      <c r="CXO1416" s="265"/>
      <c r="CXP1416" s="265"/>
      <c r="CXQ1416" s="265"/>
      <c r="CXR1416" s="265"/>
      <c r="CXS1416" s="265"/>
      <c r="CXT1416" s="265"/>
      <c r="CXU1416" s="265"/>
      <c r="CXV1416" s="265"/>
      <c r="CXW1416" s="265"/>
      <c r="CXX1416" s="265"/>
      <c r="CXY1416" s="265"/>
      <c r="CXZ1416" s="265"/>
      <c r="CYA1416" s="265"/>
      <c r="CYB1416" s="265"/>
      <c r="CYC1416" s="265"/>
      <c r="CYD1416" s="265"/>
      <c r="CYE1416" s="265"/>
      <c r="CYF1416" s="265"/>
      <c r="CYG1416" s="265"/>
      <c r="CYH1416" s="265"/>
      <c r="CYI1416" s="265"/>
      <c r="CYJ1416" s="265"/>
      <c r="CYK1416" s="265"/>
      <c r="CYL1416" s="265"/>
      <c r="CYM1416" s="265"/>
      <c r="CYN1416" s="265"/>
      <c r="CYO1416" s="265"/>
      <c r="CYP1416" s="265"/>
      <c r="CYQ1416" s="265"/>
      <c r="CYR1416" s="265"/>
      <c r="CYS1416" s="265"/>
      <c r="CYT1416" s="265"/>
      <c r="CYU1416" s="265"/>
      <c r="CYV1416" s="265"/>
      <c r="CYW1416" s="265"/>
      <c r="CYX1416" s="265"/>
      <c r="CYY1416" s="265"/>
      <c r="CYZ1416" s="265"/>
      <c r="CZA1416" s="265"/>
      <c r="CZB1416" s="265"/>
      <c r="CZC1416" s="265"/>
      <c r="CZD1416" s="265"/>
      <c r="CZE1416" s="265"/>
      <c r="CZF1416" s="265"/>
      <c r="CZG1416" s="265"/>
      <c r="CZH1416" s="265"/>
      <c r="CZI1416" s="265"/>
      <c r="CZJ1416" s="265"/>
      <c r="CZK1416" s="265"/>
      <c r="CZL1416" s="265"/>
      <c r="CZM1416" s="265"/>
      <c r="CZN1416" s="265"/>
      <c r="CZO1416" s="265"/>
      <c r="CZP1416" s="265"/>
      <c r="CZQ1416" s="265"/>
      <c r="CZR1416" s="265"/>
      <c r="CZS1416" s="265"/>
      <c r="CZT1416" s="265"/>
      <c r="CZU1416" s="265"/>
      <c r="CZV1416" s="265"/>
      <c r="CZW1416" s="265"/>
      <c r="CZX1416" s="265"/>
      <c r="CZY1416" s="265"/>
      <c r="CZZ1416" s="265"/>
      <c r="DAA1416" s="265"/>
      <c r="DAB1416" s="265"/>
      <c r="DAC1416" s="265"/>
      <c r="DAD1416" s="265"/>
      <c r="DAE1416" s="265"/>
      <c r="DAF1416" s="265"/>
      <c r="DAG1416" s="265"/>
      <c r="DAH1416" s="265"/>
      <c r="DAI1416" s="265"/>
      <c r="DAJ1416" s="265"/>
      <c r="DAK1416" s="265"/>
      <c r="DAL1416" s="265"/>
      <c r="DAM1416" s="265"/>
      <c r="DAN1416" s="265"/>
      <c r="DAO1416" s="265"/>
      <c r="DAP1416" s="265"/>
      <c r="DAQ1416" s="265"/>
      <c r="DAR1416" s="265"/>
      <c r="DAS1416" s="265"/>
      <c r="DAT1416" s="265"/>
      <c r="DAU1416" s="265"/>
      <c r="DAV1416" s="265"/>
      <c r="DAW1416" s="265"/>
      <c r="DAX1416" s="265"/>
      <c r="DAY1416" s="265"/>
      <c r="DAZ1416" s="265"/>
      <c r="DBA1416" s="265"/>
      <c r="DBB1416" s="265"/>
      <c r="DBC1416" s="265"/>
      <c r="DBD1416" s="265"/>
      <c r="DBE1416" s="265"/>
      <c r="DBF1416" s="265"/>
      <c r="DBG1416" s="265"/>
      <c r="DBH1416" s="265"/>
      <c r="DBI1416" s="265"/>
      <c r="DBJ1416" s="265"/>
      <c r="DBK1416" s="265"/>
      <c r="DBL1416" s="265"/>
      <c r="DBM1416" s="265"/>
      <c r="DBN1416" s="265"/>
      <c r="DBO1416" s="265"/>
      <c r="DBP1416" s="265"/>
      <c r="DBQ1416" s="265"/>
      <c r="DBR1416" s="265"/>
      <c r="DBS1416" s="265"/>
      <c r="DBT1416" s="265"/>
      <c r="DBU1416" s="265"/>
      <c r="DBV1416" s="265"/>
      <c r="DBW1416" s="265"/>
      <c r="DBX1416" s="265"/>
      <c r="DBY1416" s="265"/>
      <c r="DBZ1416" s="265"/>
      <c r="DCA1416" s="265"/>
      <c r="DCB1416" s="265"/>
      <c r="DCC1416" s="265"/>
      <c r="DCD1416" s="265"/>
      <c r="DCE1416" s="265"/>
      <c r="DCF1416" s="265"/>
      <c r="DCG1416" s="265"/>
      <c r="DCH1416" s="265"/>
      <c r="DCI1416" s="265"/>
      <c r="DCJ1416" s="265"/>
      <c r="DCK1416" s="265"/>
      <c r="DCL1416" s="265"/>
      <c r="DCM1416" s="265"/>
      <c r="DCN1416" s="265"/>
      <c r="DCO1416" s="265"/>
      <c r="DCP1416" s="265"/>
      <c r="DCQ1416" s="265"/>
      <c r="DCR1416" s="265"/>
      <c r="DCS1416" s="265"/>
      <c r="DCT1416" s="265"/>
      <c r="DCU1416" s="265"/>
      <c r="DCV1416" s="265"/>
      <c r="DCW1416" s="265"/>
      <c r="DCX1416" s="265"/>
      <c r="DCY1416" s="265"/>
      <c r="DCZ1416" s="265"/>
      <c r="DDA1416" s="265"/>
      <c r="DDB1416" s="265"/>
      <c r="DDC1416" s="265"/>
      <c r="DDD1416" s="265"/>
      <c r="DDE1416" s="265"/>
      <c r="DDF1416" s="265"/>
      <c r="DDG1416" s="265"/>
      <c r="DDH1416" s="265"/>
      <c r="DDI1416" s="265"/>
      <c r="DDJ1416" s="265"/>
      <c r="DDK1416" s="265"/>
      <c r="DDL1416" s="265"/>
      <c r="DDM1416" s="265"/>
      <c r="DDN1416" s="265"/>
      <c r="DDO1416" s="265"/>
      <c r="DDP1416" s="265"/>
      <c r="DDQ1416" s="265"/>
      <c r="DDR1416" s="265"/>
      <c r="DDS1416" s="265"/>
      <c r="DDT1416" s="265"/>
      <c r="DDU1416" s="265"/>
      <c r="DDV1416" s="265"/>
      <c r="DDW1416" s="265"/>
      <c r="DDX1416" s="265"/>
      <c r="DDY1416" s="265"/>
      <c r="DDZ1416" s="265"/>
      <c r="DEA1416" s="265"/>
      <c r="DEB1416" s="265"/>
      <c r="DEC1416" s="265"/>
      <c r="DED1416" s="265"/>
      <c r="DEE1416" s="265"/>
      <c r="DEF1416" s="265"/>
      <c r="DEG1416" s="265"/>
      <c r="DEH1416" s="265"/>
      <c r="DEI1416" s="265"/>
      <c r="DEJ1416" s="265"/>
      <c r="DEK1416" s="265"/>
      <c r="DEL1416" s="265"/>
      <c r="DEM1416" s="265"/>
      <c r="DEN1416" s="265"/>
      <c r="DEO1416" s="265"/>
      <c r="DEP1416" s="265"/>
      <c r="DEQ1416" s="265"/>
      <c r="DER1416" s="265"/>
      <c r="DES1416" s="265"/>
      <c r="DET1416" s="265"/>
      <c r="DEU1416" s="265"/>
      <c r="DEV1416" s="265"/>
      <c r="DEW1416" s="265"/>
      <c r="DEX1416" s="265"/>
      <c r="DEY1416" s="265"/>
      <c r="DEZ1416" s="265"/>
      <c r="DFA1416" s="265"/>
      <c r="DFB1416" s="265"/>
      <c r="DFC1416" s="265"/>
      <c r="DFD1416" s="265"/>
      <c r="DFE1416" s="265"/>
      <c r="DFF1416" s="265"/>
      <c r="DFG1416" s="265"/>
      <c r="DFH1416" s="265"/>
      <c r="DFI1416" s="265"/>
      <c r="DFJ1416" s="265"/>
      <c r="DFK1416" s="265"/>
      <c r="DFL1416" s="265"/>
      <c r="DFM1416" s="265"/>
      <c r="DFN1416" s="265"/>
      <c r="DFO1416" s="265"/>
      <c r="DFP1416" s="265"/>
      <c r="DFQ1416" s="265"/>
      <c r="DFR1416" s="265"/>
      <c r="DFS1416" s="265"/>
      <c r="DFT1416" s="265"/>
      <c r="DFU1416" s="265"/>
      <c r="DFV1416" s="265"/>
      <c r="DFW1416" s="265"/>
      <c r="DFX1416" s="265"/>
      <c r="DFY1416" s="265"/>
      <c r="DFZ1416" s="265"/>
      <c r="DGA1416" s="265"/>
      <c r="DGB1416" s="265"/>
      <c r="DGC1416" s="265"/>
      <c r="DGD1416" s="265"/>
      <c r="DGE1416" s="265"/>
      <c r="DGF1416" s="265"/>
      <c r="DGG1416" s="265"/>
      <c r="DGH1416" s="265"/>
      <c r="DGI1416" s="265"/>
      <c r="DGJ1416" s="265"/>
      <c r="DGK1416" s="265"/>
      <c r="DGL1416" s="265"/>
      <c r="DGM1416" s="265"/>
      <c r="DGN1416" s="265"/>
      <c r="DGO1416" s="265"/>
      <c r="DGP1416" s="265"/>
      <c r="DGQ1416" s="265"/>
      <c r="DGR1416" s="265"/>
      <c r="DGS1416" s="265"/>
      <c r="DGT1416" s="265"/>
      <c r="DGU1416" s="265"/>
      <c r="DGV1416" s="265"/>
      <c r="DGW1416" s="265"/>
      <c r="DGX1416" s="265"/>
      <c r="DGY1416" s="265"/>
      <c r="DGZ1416" s="265"/>
      <c r="DHA1416" s="265"/>
      <c r="DHB1416" s="265"/>
      <c r="DHC1416" s="265"/>
      <c r="DHD1416" s="265"/>
      <c r="DHE1416" s="265"/>
      <c r="DHF1416" s="265"/>
      <c r="DHG1416" s="265"/>
      <c r="DHH1416" s="265"/>
      <c r="DHI1416" s="265"/>
      <c r="DHJ1416" s="265"/>
      <c r="DHK1416" s="265"/>
      <c r="DHL1416" s="265"/>
      <c r="DHM1416" s="265"/>
      <c r="DHN1416" s="265"/>
      <c r="DHO1416" s="265"/>
      <c r="DHP1416" s="265"/>
      <c r="DHQ1416" s="265"/>
      <c r="DHR1416" s="265"/>
      <c r="DHS1416" s="265"/>
      <c r="DHT1416" s="265"/>
      <c r="DHU1416" s="265"/>
      <c r="DHV1416" s="265"/>
      <c r="DHW1416" s="265"/>
      <c r="DHX1416" s="265"/>
      <c r="DHY1416" s="265"/>
      <c r="DHZ1416" s="265"/>
      <c r="DIA1416" s="265"/>
      <c r="DIB1416" s="265"/>
      <c r="DIC1416" s="265"/>
      <c r="DID1416" s="265"/>
      <c r="DIE1416" s="265"/>
      <c r="DIF1416" s="265"/>
      <c r="DIG1416" s="265"/>
      <c r="DIH1416" s="265"/>
      <c r="DII1416" s="265"/>
      <c r="DIJ1416" s="265"/>
      <c r="DIK1416" s="265"/>
      <c r="DIL1416" s="265"/>
      <c r="DIM1416" s="265"/>
      <c r="DIN1416" s="265"/>
      <c r="DIO1416" s="265"/>
      <c r="DIP1416" s="265"/>
      <c r="DIQ1416" s="265"/>
      <c r="DIR1416" s="265"/>
      <c r="DIS1416" s="265"/>
      <c r="DIT1416" s="265"/>
      <c r="DIU1416" s="265"/>
      <c r="DIV1416" s="265"/>
      <c r="DIW1416" s="265"/>
      <c r="DIX1416" s="265"/>
      <c r="DIY1416" s="265"/>
      <c r="DIZ1416" s="265"/>
      <c r="DJA1416" s="265"/>
      <c r="DJB1416" s="265"/>
      <c r="DJC1416" s="265"/>
      <c r="DJD1416" s="265"/>
      <c r="DJE1416" s="265"/>
      <c r="DJF1416" s="265"/>
      <c r="DJG1416" s="265"/>
      <c r="DJH1416" s="265"/>
      <c r="DJI1416" s="265"/>
      <c r="DJJ1416" s="265"/>
      <c r="DJK1416" s="265"/>
      <c r="DJL1416" s="265"/>
      <c r="DJM1416" s="265"/>
      <c r="DJN1416" s="265"/>
      <c r="DJO1416" s="265"/>
      <c r="DJP1416" s="265"/>
      <c r="DJQ1416" s="265"/>
      <c r="DJR1416" s="265"/>
      <c r="DJS1416" s="265"/>
      <c r="DJT1416" s="265"/>
      <c r="DJU1416" s="265"/>
      <c r="DJV1416" s="265"/>
      <c r="DJW1416" s="265"/>
      <c r="DJX1416" s="265"/>
      <c r="DJY1416" s="265"/>
      <c r="DJZ1416" s="265"/>
      <c r="DKA1416" s="265"/>
      <c r="DKB1416" s="265"/>
      <c r="DKC1416" s="265"/>
      <c r="DKD1416" s="265"/>
      <c r="DKE1416" s="265"/>
      <c r="DKF1416" s="265"/>
      <c r="DKG1416" s="265"/>
      <c r="DKH1416" s="265"/>
      <c r="DKI1416" s="265"/>
      <c r="DKJ1416" s="265"/>
      <c r="DKK1416" s="265"/>
      <c r="DKL1416" s="265"/>
      <c r="DKM1416" s="265"/>
      <c r="DKN1416" s="265"/>
      <c r="DKO1416" s="265"/>
      <c r="DKP1416" s="265"/>
      <c r="DKQ1416" s="265"/>
      <c r="DKR1416" s="265"/>
      <c r="DKS1416" s="265"/>
      <c r="DKT1416" s="265"/>
      <c r="DKU1416" s="265"/>
      <c r="DKV1416" s="265"/>
      <c r="DKW1416" s="265"/>
      <c r="DKX1416" s="265"/>
      <c r="DKY1416" s="265"/>
      <c r="DKZ1416" s="265"/>
      <c r="DLA1416" s="265"/>
      <c r="DLB1416" s="265"/>
      <c r="DLC1416" s="265"/>
      <c r="DLD1416" s="265"/>
      <c r="DLE1416" s="265"/>
      <c r="DLF1416" s="265"/>
      <c r="DLG1416" s="265"/>
      <c r="DLH1416" s="265"/>
      <c r="DLI1416" s="265"/>
      <c r="DLJ1416" s="265"/>
      <c r="DLK1416" s="265"/>
      <c r="DLL1416" s="265"/>
      <c r="DLM1416" s="265"/>
      <c r="DLN1416" s="265"/>
      <c r="DLO1416" s="265"/>
      <c r="DLP1416" s="265"/>
      <c r="DLQ1416" s="265"/>
      <c r="DLR1416" s="265"/>
      <c r="DLS1416" s="265"/>
      <c r="DLT1416" s="265"/>
      <c r="DLU1416" s="265"/>
      <c r="DLV1416" s="265"/>
      <c r="DLW1416" s="265"/>
      <c r="DLX1416" s="265"/>
      <c r="DLY1416" s="265"/>
      <c r="DLZ1416" s="265"/>
      <c r="DMA1416" s="265"/>
      <c r="DMB1416" s="265"/>
      <c r="DMC1416" s="265"/>
      <c r="DMD1416" s="265"/>
      <c r="DME1416" s="265"/>
      <c r="DMF1416" s="265"/>
      <c r="DMG1416" s="265"/>
      <c r="DMH1416" s="265"/>
      <c r="DMI1416" s="265"/>
      <c r="DMJ1416" s="265"/>
      <c r="DMK1416" s="265"/>
      <c r="DML1416" s="265"/>
      <c r="DMM1416" s="265"/>
      <c r="DMN1416" s="265"/>
      <c r="DMO1416" s="265"/>
      <c r="DMP1416" s="265"/>
      <c r="DMQ1416" s="265"/>
      <c r="DMR1416" s="265"/>
      <c r="DMS1416" s="265"/>
      <c r="DMT1416" s="265"/>
      <c r="DMU1416" s="265"/>
      <c r="DMV1416" s="265"/>
      <c r="DMW1416" s="265"/>
      <c r="DMX1416" s="265"/>
      <c r="DMY1416" s="265"/>
      <c r="DMZ1416" s="265"/>
      <c r="DNA1416" s="265"/>
      <c r="DNB1416" s="265"/>
      <c r="DNC1416" s="265"/>
      <c r="DND1416" s="265"/>
      <c r="DNE1416" s="265"/>
      <c r="DNF1416" s="265"/>
      <c r="DNG1416" s="265"/>
      <c r="DNH1416" s="265"/>
      <c r="DNI1416" s="265"/>
      <c r="DNJ1416" s="265"/>
      <c r="DNK1416" s="265"/>
      <c r="DNL1416" s="265"/>
      <c r="DNM1416" s="265"/>
      <c r="DNN1416" s="265"/>
      <c r="DNO1416" s="265"/>
      <c r="DNP1416" s="265"/>
      <c r="DNQ1416" s="265"/>
      <c r="DNR1416" s="265"/>
      <c r="DNS1416" s="265"/>
      <c r="DNT1416" s="265"/>
      <c r="DNU1416" s="265"/>
      <c r="DNV1416" s="265"/>
      <c r="DNW1416" s="265"/>
      <c r="DNX1416" s="265"/>
      <c r="DNY1416" s="265"/>
      <c r="DNZ1416" s="265"/>
      <c r="DOA1416" s="265"/>
      <c r="DOB1416" s="265"/>
      <c r="DOC1416" s="265"/>
      <c r="DOD1416" s="265"/>
      <c r="DOE1416" s="265"/>
      <c r="DOF1416" s="265"/>
      <c r="DOG1416" s="265"/>
      <c r="DOH1416" s="265"/>
      <c r="DOI1416" s="265"/>
      <c r="DOJ1416" s="265"/>
      <c r="DOK1416" s="265"/>
      <c r="DOL1416" s="265"/>
      <c r="DOM1416" s="265"/>
      <c r="DON1416" s="265"/>
      <c r="DOO1416" s="265"/>
      <c r="DOP1416" s="265"/>
      <c r="DOQ1416" s="265"/>
      <c r="DOR1416" s="265"/>
      <c r="DOS1416" s="265"/>
      <c r="DOT1416" s="265"/>
      <c r="DOU1416" s="265"/>
      <c r="DOV1416" s="265"/>
      <c r="DOW1416" s="265"/>
      <c r="DOX1416" s="265"/>
      <c r="DOY1416" s="265"/>
      <c r="DOZ1416" s="265"/>
      <c r="DPA1416" s="265"/>
      <c r="DPB1416" s="265"/>
      <c r="DPC1416" s="265"/>
      <c r="DPD1416" s="265"/>
      <c r="DPE1416" s="265"/>
      <c r="DPF1416" s="265"/>
      <c r="DPG1416" s="265"/>
      <c r="DPH1416" s="265"/>
      <c r="DPI1416" s="265"/>
      <c r="DPJ1416" s="265"/>
      <c r="DPK1416" s="265"/>
      <c r="DPL1416" s="265"/>
      <c r="DPM1416" s="265"/>
      <c r="DPN1416" s="265"/>
      <c r="DPO1416" s="265"/>
      <c r="DPP1416" s="265"/>
      <c r="DPQ1416" s="265"/>
      <c r="DPR1416" s="265"/>
      <c r="DPS1416" s="265"/>
      <c r="DPT1416" s="265"/>
      <c r="DPU1416" s="265"/>
      <c r="DPV1416" s="265"/>
      <c r="DPW1416" s="265"/>
      <c r="DPX1416" s="265"/>
      <c r="DPY1416" s="265"/>
      <c r="DPZ1416" s="265"/>
      <c r="DQA1416" s="265"/>
      <c r="DQB1416" s="265"/>
      <c r="DQC1416" s="265"/>
      <c r="DQD1416" s="265"/>
      <c r="DQE1416" s="265"/>
      <c r="DQF1416" s="265"/>
      <c r="DQG1416" s="265"/>
      <c r="DQH1416" s="265"/>
      <c r="DQI1416" s="265"/>
      <c r="DQJ1416" s="265"/>
      <c r="DQK1416" s="265"/>
      <c r="DQL1416" s="265"/>
      <c r="DQM1416" s="265"/>
      <c r="DQN1416" s="265"/>
      <c r="DQO1416" s="265"/>
      <c r="DQP1416" s="265"/>
      <c r="DQQ1416" s="265"/>
      <c r="DQR1416" s="265"/>
      <c r="DQS1416" s="265"/>
      <c r="DQT1416" s="265"/>
      <c r="DQU1416" s="265"/>
      <c r="DQV1416" s="265"/>
      <c r="DQW1416" s="265"/>
      <c r="DQX1416" s="265"/>
      <c r="DQY1416" s="265"/>
      <c r="DQZ1416" s="265"/>
      <c r="DRA1416" s="265"/>
      <c r="DRB1416" s="265"/>
      <c r="DRC1416" s="265"/>
      <c r="DRD1416" s="265"/>
      <c r="DRE1416" s="265"/>
      <c r="DRF1416" s="265"/>
      <c r="DRG1416" s="265"/>
      <c r="DRH1416" s="265"/>
      <c r="DRI1416" s="265"/>
      <c r="DRJ1416" s="265"/>
      <c r="DRK1416" s="265"/>
      <c r="DRL1416" s="265"/>
      <c r="DRM1416" s="265"/>
      <c r="DRN1416" s="265"/>
      <c r="DRO1416" s="265"/>
      <c r="DRP1416" s="265"/>
      <c r="DRQ1416" s="265"/>
      <c r="DRR1416" s="265"/>
      <c r="DRS1416" s="265"/>
      <c r="DRT1416" s="265"/>
      <c r="DRU1416" s="265"/>
      <c r="DRV1416" s="265"/>
      <c r="DRW1416" s="265"/>
      <c r="DRX1416" s="265"/>
      <c r="DRY1416" s="265"/>
      <c r="DRZ1416" s="265"/>
      <c r="DSA1416" s="265"/>
      <c r="DSB1416" s="265"/>
      <c r="DSC1416" s="265"/>
      <c r="DSD1416" s="265"/>
      <c r="DSE1416" s="265"/>
      <c r="DSF1416" s="265"/>
      <c r="DSG1416" s="265"/>
      <c r="DSH1416" s="265"/>
      <c r="DSI1416" s="265"/>
      <c r="DSJ1416" s="265"/>
      <c r="DSK1416" s="265"/>
      <c r="DSL1416" s="265"/>
      <c r="DSM1416" s="265"/>
      <c r="DSN1416" s="265"/>
      <c r="DSO1416" s="265"/>
      <c r="DSP1416" s="265"/>
      <c r="DSQ1416" s="265"/>
      <c r="DSR1416" s="265"/>
      <c r="DSS1416" s="265"/>
      <c r="DST1416" s="265"/>
      <c r="DSU1416" s="265"/>
      <c r="DSV1416" s="265"/>
      <c r="DSW1416" s="265"/>
      <c r="DSX1416" s="265"/>
      <c r="DSY1416" s="265"/>
      <c r="DSZ1416" s="265"/>
      <c r="DTA1416" s="265"/>
      <c r="DTB1416" s="265"/>
      <c r="DTC1416" s="265"/>
      <c r="DTD1416" s="265"/>
      <c r="DTE1416" s="265"/>
      <c r="DTF1416" s="265"/>
      <c r="DTG1416" s="265"/>
      <c r="DTH1416" s="265"/>
      <c r="DTI1416" s="265"/>
      <c r="DTJ1416" s="265"/>
      <c r="DTK1416" s="265"/>
      <c r="DTL1416" s="265"/>
      <c r="DTM1416" s="265"/>
      <c r="DTN1416" s="265"/>
      <c r="DTO1416" s="265"/>
      <c r="DTP1416" s="265"/>
      <c r="DTQ1416" s="265"/>
      <c r="DTR1416" s="265"/>
      <c r="DTS1416" s="265"/>
      <c r="DTT1416" s="265"/>
      <c r="DTU1416" s="265"/>
      <c r="DTV1416" s="265"/>
      <c r="DTW1416" s="265"/>
      <c r="DTX1416" s="265"/>
      <c r="DTY1416" s="265"/>
      <c r="DTZ1416" s="265"/>
      <c r="DUA1416" s="265"/>
      <c r="DUB1416" s="265"/>
      <c r="DUC1416" s="265"/>
      <c r="DUD1416" s="265"/>
      <c r="DUE1416" s="265"/>
      <c r="DUF1416" s="265"/>
      <c r="DUG1416" s="265"/>
      <c r="DUH1416" s="265"/>
      <c r="DUI1416" s="265"/>
      <c r="DUJ1416" s="265"/>
      <c r="DUK1416" s="265"/>
      <c r="DUL1416" s="265"/>
      <c r="DUM1416" s="265"/>
      <c r="DUN1416" s="265"/>
      <c r="DUO1416" s="265"/>
      <c r="DUP1416" s="265"/>
      <c r="DUQ1416" s="265"/>
      <c r="DUR1416" s="265"/>
      <c r="DUS1416" s="265"/>
      <c r="DUT1416" s="265"/>
      <c r="DUU1416" s="265"/>
      <c r="DUV1416" s="265"/>
      <c r="DUW1416" s="265"/>
      <c r="DUX1416" s="265"/>
      <c r="DUY1416" s="265"/>
      <c r="DUZ1416" s="265"/>
      <c r="DVA1416" s="265"/>
      <c r="DVB1416" s="265"/>
      <c r="DVC1416" s="265"/>
      <c r="DVD1416" s="265"/>
      <c r="DVE1416" s="265"/>
      <c r="DVF1416" s="265"/>
      <c r="DVG1416" s="265"/>
      <c r="DVH1416" s="265"/>
      <c r="DVI1416" s="265"/>
      <c r="DVJ1416" s="265"/>
      <c r="DVK1416" s="265"/>
      <c r="DVL1416" s="265"/>
      <c r="DVM1416" s="265"/>
      <c r="DVN1416" s="265"/>
      <c r="DVO1416" s="265"/>
      <c r="DVP1416" s="265"/>
      <c r="DVQ1416" s="265"/>
      <c r="DVR1416" s="265"/>
      <c r="DVS1416" s="265"/>
      <c r="DVT1416" s="265"/>
      <c r="DVU1416" s="265"/>
      <c r="DVV1416" s="265"/>
      <c r="DVW1416" s="265"/>
      <c r="DVX1416" s="265"/>
      <c r="DVY1416" s="265"/>
      <c r="DVZ1416" s="265"/>
      <c r="DWA1416" s="265"/>
      <c r="DWB1416" s="265"/>
      <c r="DWC1416" s="265"/>
      <c r="DWD1416" s="265"/>
      <c r="DWE1416" s="265"/>
      <c r="DWF1416" s="265"/>
      <c r="DWG1416" s="265"/>
      <c r="DWH1416" s="265"/>
      <c r="DWI1416" s="265"/>
      <c r="DWJ1416" s="265"/>
      <c r="DWK1416" s="265"/>
      <c r="DWL1416" s="265"/>
      <c r="DWM1416" s="265"/>
      <c r="DWN1416" s="265"/>
      <c r="DWO1416" s="265"/>
      <c r="DWP1416" s="265"/>
      <c r="DWQ1416" s="265"/>
      <c r="DWR1416" s="265"/>
      <c r="DWS1416" s="265"/>
      <c r="DWT1416" s="265"/>
      <c r="DWU1416" s="265"/>
      <c r="DWV1416" s="265"/>
      <c r="DWW1416" s="265"/>
      <c r="DWX1416" s="265"/>
      <c r="DWY1416" s="265"/>
      <c r="DWZ1416" s="265"/>
      <c r="DXA1416" s="265"/>
      <c r="DXB1416" s="265"/>
      <c r="DXC1416" s="265"/>
      <c r="DXD1416" s="265"/>
      <c r="DXE1416" s="265"/>
      <c r="DXF1416" s="265"/>
      <c r="DXG1416" s="265"/>
      <c r="DXH1416" s="265"/>
      <c r="DXI1416" s="265"/>
      <c r="DXJ1416" s="265"/>
      <c r="DXK1416" s="265"/>
      <c r="DXL1416" s="265"/>
      <c r="DXM1416" s="265"/>
      <c r="DXN1416" s="265"/>
      <c r="DXO1416" s="265"/>
      <c r="DXP1416" s="265"/>
      <c r="DXQ1416" s="265"/>
      <c r="DXR1416" s="265"/>
      <c r="DXS1416" s="265"/>
      <c r="DXT1416" s="265"/>
      <c r="DXU1416" s="265"/>
      <c r="DXV1416" s="265"/>
      <c r="DXW1416" s="265"/>
      <c r="DXX1416" s="265"/>
      <c r="DXY1416" s="265"/>
      <c r="DXZ1416" s="265"/>
      <c r="DYA1416" s="265"/>
      <c r="DYB1416" s="265"/>
      <c r="DYC1416" s="265"/>
      <c r="DYD1416" s="265"/>
      <c r="DYE1416" s="265"/>
      <c r="DYF1416" s="265"/>
      <c r="DYG1416" s="265"/>
      <c r="DYH1416" s="265"/>
      <c r="DYI1416" s="265"/>
      <c r="DYJ1416" s="265"/>
      <c r="DYK1416" s="265"/>
      <c r="DYL1416" s="265"/>
      <c r="DYM1416" s="265"/>
      <c r="DYN1416" s="265"/>
      <c r="DYO1416" s="265"/>
      <c r="DYP1416" s="265"/>
      <c r="DYQ1416" s="265"/>
      <c r="DYR1416" s="265"/>
      <c r="DYS1416" s="265"/>
      <c r="DYT1416" s="265"/>
      <c r="DYU1416" s="265"/>
      <c r="DYV1416" s="265"/>
      <c r="DYW1416" s="265"/>
      <c r="DYX1416" s="265"/>
      <c r="DYY1416" s="265"/>
      <c r="DYZ1416" s="265"/>
      <c r="DZA1416" s="265"/>
      <c r="DZB1416" s="265"/>
      <c r="DZC1416" s="265"/>
      <c r="DZD1416" s="265"/>
      <c r="DZE1416" s="265"/>
      <c r="DZF1416" s="265"/>
      <c r="DZG1416" s="265"/>
      <c r="DZH1416" s="265"/>
      <c r="DZI1416" s="265"/>
      <c r="DZJ1416" s="265"/>
      <c r="DZK1416" s="265"/>
      <c r="DZL1416" s="265"/>
      <c r="DZM1416" s="265"/>
      <c r="DZN1416" s="265"/>
      <c r="DZO1416" s="265"/>
      <c r="DZP1416" s="265"/>
      <c r="DZQ1416" s="265"/>
      <c r="DZR1416" s="265"/>
      <c r="DZS1416" s="265"/>
      <c r="DZT1416" s="265"/>
      <c r="DZU1416" s="265"/>
      <c r="DZV1416" s="265"/>
      <c r="DZW1416" s="265"/>
      <c r="DZX1416" s="265"/>
      <c r="DZY1416" s="265"/>
      <c r="DZZ1416" s="265"/>
      <c r="EAA1416" s="265"/>
      <c r="EAB1416" s="265"/>
      <c r="EAC1416" s="265"/>
      <c r="EAD1416" s="265"/>
      <c r="EAE1416" s="265"/>
      <c r="EAF1416" s="265"/>
      <c r="EAG1416" s="265"/>
      <c r="EAH1416" s="265"/>
      <c r="EAI1416" s="265"/>
      <c r="EAJ1416" s="265"/>
      <c r="EAK1416" s="265"/>
      <c r="EAL1416" s="265"/>
      <c r="EAM1416" s="265"/>
      <c r="EAN1416" s="265"/>
      <c r="EAO1416" s="265"/>
      <c r="EAP1416" s="265"/>
      <c r="EAQ1416" s="265"/>
      <c r="EAR1416" s="265"/>
      <c r="EAS1416" s="265"/>
      <c r="EAT1416" s="265"/>
      <c r="EAU1416" s="265"/>
      <c r="EAV1416" s="265"/>
      <c r="EAW1416" s="265"/>
      <c r="EAX1416" s="265"/>
      <c r="EAY1416" s="265"/>
      <c r="EAZ1416" s="265"/>
      <c r="EBA1416" s="265"/>
      <c r="EBB1416" s="265"/>
      <c r="EBC1416" s="265"/>
      <c r="EBD1416" s="265"/>
      <c r="EBE1416" s="265"/>
      <c r="EBF1416" s="265"/>
      <c r="EBG1416" s="265"/>
      <c r="EBH1416" s="265"/>
      <c r="EBI1416" s="265"/>
      <c r="EBJ1416" s="265"/>
      <c r="EBK1416" s="265"/>
      <c r="EBL1416" s="265"/>
      <c r="EBM1416" s="265"/>
      <c r="EBN1416" s="265"/>
      <c r="EBO1416" s="265"/>
      <c r="EBP1416" s="265"/>
      <c r="EBQ1416" s="265"/>
      <c r="EBR1416" s="265"/>
      <c r="EBS1416" s="265"/>
      <c r="EBT1416" s="265"/>
      <c r="EBU1416" s="265"/>
      <c r="EBV1416" s="265"/>
      <c r="EBW1416" s="265"/>
      <c r="EBX1416" s="265"/>
      <c r="EBY1416" s="265"/>
      <c r="EBZ1416" s="265"/>
      <c r="ECA1416" s="265"/>
      <c r="ECB1416" s="265"/>
      <c r="ECC1416" s="265"/>
      <c r="ECD1416" s="265"/>
      <c r="ECE1416" s="265"/>
      <c r="ECF1416" s="265"/>
      <c r="ECG1416" s="265"/>
      <c r="ECH1416" s="265"/>
      <c r="ECI1416" s="265"/>
      <c r="ECJ1416" s="265"/>
      <c r="ECK1416" s="265"/>
      <c r="ECL1416" s="265"/>
      <c r="ECM1416" s="265"/>
      <c r="ECN1416" s="265"/>
      <c r="ECO1416" s="265"/>
      <c r="ECP1416" s="265"/>
      <c r="ECQ1416" s="265"/>
      <c r="ECR1416" s="265"/>
      <c r="ECS1416" s="265"/>
      <c r="ECT1416" s="265"/>
      <c r="ECU1416" s="265"/>
      <c r="ECV1416" s="265"/>
      <c r="ECW1416" s="265"/>
      <c r="ECX1416" s="265"/>
      <c r="ECY1416" s="265"/>
      <c r="ECZ1416" s="265"/>
      <c r="EDA1416" s="265"/>
      <c r="EDB1416" s="265"/>
      <c r="EDC1416" s="265"/>
      <c r="EDD1416" s="265"/>
      <c r="EDE1416" s="265"/>
      <c r="EDF1416" s="265"/>
      <c r="EDG1416" s="265"/>
      <c r="EDH1416" s="265"/>
      <c r="EDI1416" s="265"/>
      <c r="EDJ1416" s="265"/>
      <c r="EDK1416" s="265"/>
      <c r="EDL1416" s="265"/>
      <c r="EDM1416" s="265"/>
      <c r="EDN1416" s="265"/>
      <c r="EDO1416" s="265"/>
      <c r="EDP1416" s="265"/>
      <c r="EDQ1416" s="265"/>
      <c r="EDR1416" s="265"/>
      <c r="EDS1416" s="265"/>
      <c r="EDT1416" s="265"/>
      <c r="EDU1416" s="265"/>
      <c r="EDV1416" s="265"/>
      <c r="EDW1416" s="265"/>
      <c r="EDX1416" s="265"/>
      <c r="EDY1416" s="265"/>
      <c r="EDZ1416" s="265"/>
      <c r="EEA1416" s="265"/>
      <c r="EEB1416" s="265"/>
      <c r="EEC1416" s="265"/>
      <c r="EED1416" s="265"/>
      <c r="EEE1416" s="265"/>
      <c r="EEF1416" s="265"/>
      <c r="EEG1416" s="265"/>
      <c r="EEH1416" s="265"/>
      <c r="EEI1416" s="265"/>
      <c r="EEJ1416" s="265"/>
      <c r="EEK1416" s="265"/>
      <c r="EEL1416" s="265"/>
      <c r="EEM1416" s="265"/>
      <c r="EEN1416" s="265"/>
      <c r="EEO1416" s="265"/>
      <c r="EEP1416" s="265"/>
      <c r="EEQ1416" s="265"/>
      <c r="EER1416" s="265"/>
      <c r="EES1416" s="265"/>
      <c r="EET1416" s="265"/>
      <c r="EEU1416" s="265"/>
      <c r="EEV1416" s="265"/>
      <c r="EEW1416" s="265"/>
      <c r="EEX1416" s="265"/>
      <c r="EEY1416" s="265"/>
      <c r="EEZ1416" s="265"/>
      <c r="EFA1416" s="265"/>
      <c r="EFB1416" s="265"/>
      <c r="EFC1416" s="265"/>
      <c r="EFD1416" s="265"/>
      <c r="EFE1416" s="265"/>
      <c r="EFF1416" s="265"/>
      <c r="EFG1416" s="265"/>
      <c r="EFH1416" s="265"/>
      <c r="EFI1416" s="265"/>
      <c r="EFJ1416" s="265"/>
      <c r="EFK1416" s="265"/>
      <c r="EFL1416" s="265"/>
      <c r="EFM1416" s="265"/>
      <c r="EFN1416" s="265"/>
      <c r="EFO1416" s="265"/>
      <c r="EFP1416" s="265"/>
      <c r="EFQ1416" s="265"/>
      <c r="EFR1416" s="265"/>
      <c r="EFS1416" s="265"/>
      <c r="EFT1416" s="265"/>
      <c r="EFU1416" s="265"/>
      <c r="EFV1416" s="265"/>
      <c r="EFW1416" s="265"/>
      <c r="EFX1416" s="265"/>
      <c r="EFY1416" s="265"/>
      <c r="EFZ1416" s="265"/>
      <c r="EGA1416" s="265"/>
      <c r="EGB1416" s="265"/>
      <c r="EGC1416" s="265"/>
      <c r="EGD1416" s="265"/>
      <c r="EGE1416" s="265"/>
      <c r="EGF1416" s="265"/>
      <c r="EGG1416" s="265"/>
      <c r="EGH1416" s="265"/>
      <c r="EGI1416" s="265"/>
      <c r="EGJ1416" s="265"/>
      <c r="EGK1416" s="265"/>
      <c r="EGL1416" s="265"/>
      <c r="EGM1416" s="265"/>
      <c r="EGN1416" s="265"/>
      <c r="EGO1416" s="265"/>
      <c r="EGP1416" s="265"/>
      <c r="EGQ1416" s="265"/>
      <c r="EGR1416" s="265"/>
      <c r="EGS1416" s="265"/>
      <c r="EGT1416" s="265"/>
      <c r="EGU1416" s="265"/>
      <c r="EGV1416" s="265"/>
      <c r="EGW1416" s="265"/>
      <c r="EGX1416" s="265"/>
      <c r="EGY1416" s="265"/>
      <c r="EGZ1416" s="265"/>
      <c r="EHA1416" s="265"/>
      <c r="EHB1416" s="265"/>
      <c r="EHC1416" s="265"/>
      <c r="EHD1416" s="265"/>
      <c r="EHE1416" s="265"/>
      <c r="EHF1416" s="265"/>
      <c r="EHG1416" s="265"/>
      <c r="EHH1416" s="265"/>
      <c r="EHI1416" s="265"/>
      <c r="EHJ1416" s="265"/>
      <c r="EHK1416" s="265"/>
      <c r="EHL1416" s="265"/>
      <c r="EHM1416" s="265"/>
      <c r="EHN1416" s="265"/>
      <c r="EHO1416" s="265"/>
      <c r="EHP1416" s="265"/>
      <c r="EHQ1416" s="265"/>
      <c r="EHR1416" s="265"/>
      <c r="EHS1416" s="265"/>
      <c r="EHT1416" s="265"/>
      <c r="EHU1416" s="265"/>
      <c r="EHV1416" s="265"/>
      <c r="EHW1416" s="265"/>
      <c r="EHX1416" s="265"/>
      <c r="EHY1416" s="265"/>
      <c r="EHZ1416" s="265"/>
      <c r="EIA1416" s="265"/>
      <c r="EIB1416" s="265"/>
      <c r="EIC1416" s="265"/>
      <c r="EID1416" s="265"/>
      <c r="EIE1416" s="265"/>
      <c r="EIF1416" s="265"/>
      <c r="EIG1416" s="265"/>
      <c r="EIH1416" s="265"/>
      <c r="EII1416" s="265"/>
      <c r="EIJ1416" s="265"/>
      <c r="EIK1416" s="265"/>
      <c r="EIL1416" s="265"/>
      <c r="EIM1416" s="265"/>
      <c r="EIN1416" s="265"/>
      <c r="EIO1416" s="265"/>
      <c r="EIP1416" s="265"/>
      <c r="EIQ1416" s="265"/>
      <c r="EIR1416" s="265"/>
      <c r="EIS1416" s="265"/>
      <c r="EIT1416" s="265"/>
      <c r="EIU1416" s="265"/>
      <c r="EIV1416" s="265"/>
      <c r="EIW1416" s="265"/>
      <c r="EIX1416" s="265"/>
      <c r="EIY1416" s="265"/>
      <c r="EIZ1416" s="265"/>
      <c r="EJA1416" s="265"/>
      <c r="EJB1416" s="265"/>
      <c r="EJC1416" s="265"/>
      <c r="EJD1416" s="265"/>
      <c r="EJE1416" s="265"/>
      <c r="EJF1416" s="265"/>
      <c r="EJG1416" s="265"/>
      <c r="EJH1416" s="265"/>
      <c r="EJI1416" s="265"/>
      <c r="EJJ1416" s="265"/>
      <c r="EJK1416" s="265"/>
      <c r="EJL1416" s="265"/>
      <c r="EJM1416" s="265"/>
      <c r="EJN1416" s="265"/>
      <c r="EJO1416" s="265"/>
      <c r="EJP1416" s="265"/>
      <c r="EJQ1416" s="265"/>
      <c r="EJR1416" s="265"/>
      <c r="EJS1416" s="265"/>
      <c r="EJT1416" s="265"/>
      <c r="EJU1416" s="265"/>
      <c r="EJV1416" s="265"/>
      <c r="EJW1416" s="265"/>
      <c r="EJX1416" s="265"/>
      <c r="EJY1416" s="265"/>
      <c r="EJZ1416" s="265"/>
      <c r="EKA1416" s="265"/>
      <c r="EKB1416" s="265"/>
      <c r="EKC1416" s="265"/>
      <c r="EKD1416" s="265"/>
      <c r="EKE1416" s="265"/>
      <c r="EKF1416" s="265"/>
      <c r="EKG1416" s="265"/>
      <c r="EKH1416" s="265"/>
      <c r="EKI1416" s="265"/>
      <c r="EKJ1416" s="265"/>
      <c r="EKK1416" s="265"/>
      <c r="EKL1416" s="265"/>
      <c r="EKM1416" s="265"/>
      <c r="EKN1416" s="265"/>
      <c r="EKO1416" s="265"/>
      <c r="EKP1416" s="265"/>
      <c r="EKQ1416" s="265"/>
      <c r="EKR1416" s="265"/>
      <c r="EKS1416" s="265"/>
      <c r="EKT1416" s="265"/>
      <c r="EKU1416" s="265"/>
      <c r="EKV1416" s="265"/>
      <c r="EKW1416" s="265"/>
      <c r="EKX1416" s="265"/>
      <c r="EKY1416" s="265"/>
      <c r="EKZ1416" s="265"/>
      <c r="ELA1416" s="265"/>
      <c r="ELB1416" s="265"/>
      <c r="ELC1416" s="265"/>
      <c r="ELD1416" s="265"/>
      <c r="ELE1416" s="265"/>
      <c r="ELF1416" s="265"/>
      <c r="ELG1416" s="265"/>
      <c r="ELH1416" s="265"/>
      <c r="ELI1416" s="265"/>
      <c r="ELJ1416" s="265"/>
      <c r="ELK1416" s="265"/>
      <c r="ELL1416" s="265"/>
      <c r="ELM1416" s="265"/>
      <c r="ELN1416" s="265"/>
      <c r="ELO1416" s="265"/>
      <c r="ELP1416" s="265"/>
      <c r="ELQ1416" s="265"/>
      <c r="ELR1416" s="265"/>
      <c r="ELS1416" s="265"/>
      <c r="ELT1416" s="265"/>
      <c r="ELU1416" s="265"/>
      <c r="ELV1416" s="265"/>
      <c r="ELW1416" s="265"/>
      <c r="ELX1416" s="265"/>
      <c r="ELY1416" s="265"/>
      <c r="ELZ1416" s="265"/>
      <c r="EMA1416" s="265"/>
      <c r="EMB1416" s="265"/>
      <c r="EMC1416" s="265"/>
      <c r="EMD1416" s="265"/>
      <c r="EME1416" s="265"/>
      <c r="EMF1416" s="265"/>
      <c r="EMG1416" s="265"/>
      <c r="EMH1416" s="265"/>
      <c r="EMI1416" s="265"/>
      <c r="EMJ1416" s="265"/>
      <c r="EMK1416" s="265"/>
      <c r="EML1416" s="265"/>
      <c r="EMM1416" s="265"/>
      <c r="EMN1416" s="265"/>
      <c r="EMO1416" s="265"/>
      <c r="EMP1416" s="265"/>
      <c r="EMQ1416" s="265"/>
      <c r="EMR1416" s="265"/>
      <c r="EMS1416" s="265"/>
      <c r="EMT1416" s="265"/>
      <c r="EMU1416" s="265"/>
      <c r="EMV1416" s="265"/>
      <c r="EMW1416" s="265"/>
      <c r="EMX1416" s="265"/>
      <c r="EMY1416" s="265"/>
      <c r="EMZ1416" s="265"/>
      <c r="ENA1416" s="265"/>
      <c r="ENB1416" s="265"/>
      <c r="ENC1416" s="265"/>
      <c r="END1416" s="265"/>
      <c r="ENE1416" s="265"/>
      <c r="ENF1416" s="265"/>
      <c r="ENG1416" s="265"/>
      <c r="ENH1416" s="265"/>
      <c r="ENI1416" s="265"/>
      <c r="ENJ1416" s="265"/>
      <c r="ENK1416" s="265"/>
      <c r="ENL1416" s="265"/>
      <c r="ENM1416" s="265"/>
      <c r="ENN1416" s="265"/>
      <c r="ENO1416" s="265"/>
      <c r="ENP1416" s="265"/>
      <c r="ENQ1416" s="265"/>
      <c r="ENR1416" s="265"/>
      <c r="ENS1416" s="265"/>
      <c r="ENT1416" s="265"/>
      <c r="ENU1416" s="265"/>
      <c r="ENV1416" s="265"/>
      <c r="ENW1416" s="265"/>
      <c r="ENX1416" s="265"/>
      <c r="ENY1416" s="265"/>
      <c r="ENZ1416" s="265"/>
      <c r="EOA1416" s="265"/>
      <c r="EOB1416" s="265"/>
      <c r="EOC1416" s="265"/>
      <c r="EOD1416" s="265"/>
      <c r="EOE1416" s="265"/>
      <c r="EOF1416" s="265"/>
      <c r="EOG1416" s="265"/>
      <c r="EOH1416" s="265"/>
      <c r="EOI1416" s="265"/>
      <c r="EOJ1416" s="265"/>
      <c r="EOK1416" s="265"/>
      <c r="EOL1416" s="265"/>
      <c r="EOM1416" s="265"/>
      <c r="EON1416" s="265"/>
      <c r="EOO1416" s="265"/>
      <c r="EOP1416" s="265"/>
      <c r="EOQ1416" s="265"/>
      <c r="EOR1416" s="265"/>
      <c r="EOS1416" s="265"/>
      <c r="EOT1416" s="265"/>
      <c r="EOU1416" s="265"/>
      <c r="EOV1416" s="265"/>
      <c r="EOW1416" s="265"/>
      <c r="EOX1416" s="265"/>
      <c r="EOY1416" s="265"/>
      <c r="EOZ1416" s="265"/>
      <c r="EPA1416" s="265"/>
      <c r="EPB1416" s="265"/>
      <c r="EPC1416" s="265"/>
      <c r="EPD1416" s="265"/>
      <c r="EPE1416" s="265"/>
      <c r="EPF1416" s="265"/>
      <c r="EPG1416" s="265"/>
      <c r="EPH1416" s="265"/>
      <c r="EPI1416" s="265"/>
      <c r="EPJ1416" s="265"/>
      <c r="EPK1416" s="265"/>
      <c r="EPL1416" s="265"/>
      <c r="EPM1416" s="265"/>
      <c r="EPN1416" s="265"/>
      <c r="EPO1416" s="265"/>
      <c r="EPP1416" s="265"/>
      <c r="EPQ1416" s="265"/>
      <c r="EPR1416" s="265"/>
      <c r="EPS1416" s="265"/>
      <c r="EPT1416" s="265"/>
      <c r="EPU1416" s="265"/>
      <c r="EPV1416" s="265"/>
      <c r="EPW1416" s="265"/>
      <c r="EPX1416" s="265"/>
      <c r="EPY1416" s="265"/>
      <c r="EPZ1416" s="265"/>
      <c r="EQA1416" s="265"/>
      <c r="EQB1416" s="265"/>
      <c r="EQC1416" s="265"/>
      <c r="EQD1416" s="265"/>
      <c r="EQE1416" s="265"/>
      <c r="EQF1416" s="265"/>
      <c r="EQG1416" s="265"/>
      <c r="EQH1416" s="265"/>
      <c r="EQI1416" s="265"/>
      <c r="EQJ1416" s="265"/>
      <c r="EQK1416" s="265"/>
      <c r="EQL1416" s="265"/>
      <c r="EQM1416" s="265"/>
      <c r="EQN1416" s="265"/>
      <c r="EQO1416" s="265"/>
      <c r="EQP1416" s="265"/>
      <c r="EQQ1416" s="265"/>
      <c r="EQR1416" s="265"/>
      <c r="EQS1416" s="265"/>
      <c r="EQT1416" s="265"/>
      <c r="EQU1416" s="265"/>
      <c r="EQV1416" s="265"/>
      <c r="EQW1416" s="265"/>
      <c r="EQX1416" s="265"/>
      <c r="EQY1416" s="265"/>
      <c r="EQZ1416" s="265"/>
      <c r="ERA1416" s="265"/>
      <c r="ERB1416" s="265"/>
      <c r="ERC1416" s="265"/>
      <c r="ERD1416" s="265"/>
      <c r="ERE1416" s="265"/>
      <c r="ERF1416" s="265"/>
      <c r="ERG1416" s="265"/>
      <c r="ERH1416" s="265"/>
      <c r="ERI1416" s="265"/>
      <c r="ERJ1416" s="265"/>
      <c r="ERK1416" s="265"/>
      <c r="ERL1416" s="265"/>
      <c r="ERM1416" s="265"/>
      <c r="ERN1416" s="265"/>
      <c r="ERO1416" s="265"/>
      <c r="ERP1416" s="265"/>
      <c r="ERQ1416" s="265"/>
      <c r="ERR1416" s="265"/>
      <c r="ERS1416" s="265"/>
      <c r="ERT1416" s="265"/>
      <c r="ERU1416" s="265"/>
      <c r="ERV1416" s="265"/>
      <c r="ERW1416" s="265"/>
      <c r="ERX1416" s="265"/>
      <c r="ERY1416" s="265"/>
      <c r="ERZ1416" s="265"/>
      <c r="ESA1416" s="265"/>
      <c r="ESB1416" s="265"/>
      <c r="ESC1416" s="265"/>
      <c r="ESD1416" s="265"/>
      <c r="ESE1416" s="265"/>
      <c r="ESF1416" s="265"/>
      <c r="ESG1416" s="265"/>
      <c r="ESH1416" s="265"/>
      <c r="ESI1416" s="265"/>
      <c r="ESJ1416" s="265"/>
      <c r="ESK1416" s="265"/>
      <c r="ESL1416" s="265"/>
      <c r="ESM1416" s="265"/>
      <c r="ESN1416" s="265"/>
      <c r="ESO1416" s="265"/>
      <c r="ESP1416" s="265"/>
      <c r="ESQ1416" s="265"/>
      <c r="ESR1416" s="265"/>
      <c r="ESS1416" s="265"/>
      <c r="EST1416" s="265"/>
      <c r="ESU1416" s="265"/>
      <c r="ESV1416" s="265"/>
      <c r="ESW1416" s="265"/>
      <c r="ESX1416" s="265"/>
      <c r="ESY1416" s="265"/>
      <c r="ESZ1416" s="265"/>
      <c r="ETA1416" s="265"/>
      <c r="ETB1416" s="265"/>
      <c r="ETC1416" s="265"/>
      <c r="ETD1416" s="265"/>
      <c r="ETE1416" s="265"/>
      <c r="ETF1416" s="265"/>
      <c r="ETG1416" s="265"/>
      <c r="ETH1416" s="265"/>
      <c r="ETI1416" s="265"/>
      <c r="ETJ1416" s="265"/>
      <c r="ETK1416" s="265"/>
      <c r="ETL1416" s="265"/>
      <c r="ETM1416" s="265"/>
      <c r="ETN1416" s="265"/>
      <c r="ETO1416" s="265"/>
      <c r="ETP1416" s="265"/>
      <c r="ETQ1416" s="265"/>
      <c r="ETR1416" s="265"/>
      <c r="ETS1416" s="265"/>
      <c r="ETT1416" s="265"/>
      <c r="ETU1416" s="265"/>
      <c r="ETV1416" s="265"/>
      <c r="ETW1416" s="265"/>
      <c r="ETX1416" s="265"/>
      <c r="ETY1416" s="265"/>
      <c r="ETZ1416" s="265"/>
      <c r="EUA1416" s="265"/>
      <c r="EUB1416" s="265"/>
      <c r="EUC1416" s="265"/>
      <c r="EUD1416" s="265"/>
      <c r="EUE1416" s="265"/>
      <c r="EUF1416" s="265"/>
      <c r="EUG1416" s="265"/>
      <c r="EUH1416" s="265"/>
      <c r="EUI1416" s="265"/>
      <c r="EUJ1416" s="265"/>
      <c r="EUK1416" s="265"/>
      <c r="EUL1416" s="265"/>
      <c r="EUM1416" s="265"/>
      <c r="EUN1416" s="265"/>
      <c r="EUO1416" s="265"/>
      <c r="EUP1416" s="265"/>
      <c r="EUQ1416" s="265"/>
      <c r="EUR1416" s="265"/>
      <c r="EUS1416" s="265"/>
      <c r="EUT1416" s="265"/>
      <c r="EUU1416" s="265"/>
      <c r="EUV1416" s="265"/>
      <c r="EUW1416" s="265"/>
      <c r="EUX1416" s="265"/>
      <c r="EUY1416" s="265"/>
      <c r="EUZ1416" s="265"/>
      <c r="EVA1416" s="265"/>
      <c r="EVB1416" s="265"/>
      <c r="EVC1416" s="265"/>
      <c r="EVD1416" s="265"/>
      <c r="EVE1416" s="265"/>
      <c r="EVF1416" s="265"/>
      <c r="EVG1416" s="265"/>
      <c r="EVH1416" s="265"/>
      <c r="EVI1416" s="265"/>
      <c r="EVJ1416" s="265"/>
      <c r="EVK1416" s="265"/>
      <c r="EVL1416" s="265"/>
      <c r="EVM1416" s="265"/>
      <c r="EVN1416" s="265"/>
      <c r="EVO1416" s="265"/>
      <c r="EVP1416" s="265"/>
      <c r="EVQ1416" s="265"/>
      <c r="EVR1416" s="265"/>
      <c r="EVS1416" s="265"/>
      <c r="EVT1416" s="265"/>
      <c r="EVU1416" s="265"/>
      <c r="EVV1416" s="265"/>
      <c r="EVW1416" s="265"/>
      <c r="EVX1416" s="265"/>
      <c r="EVY1416" s="265"/>
      <c r="EVZ1416" s="265"/>
      <c r="EWA1416" s="265"/>
      <c r="EWB1416" s="265"/>
      <c r="EWC1416" s="265"/>
      <c r="EWD1416" s="265"/>
      <c r="EWE1416" s="265"/>
      <c r="EWF1416" s="265"/>
      <c r="EWG1416" s="265"/>
      <c r="EWH1416" s="265"/>
      <c r="EWI1416" s="265"/>
      <c r="EWJ1416" s="265"/>
      <c r="EWK1416" s="265"/>
      <c r="EWL1416" s="265"/>
      <c r="EWM1416" s="265"/>
      <c r="EWN1416" s="265"/>
      <c r="EWO1416" s="265"/>
      <c r="EWP1416" s="265"/>
      <c r="EWQ1416" s="265"/>
      <c r="EWR1416" s="265"/>
      <c r="EWS1416" s="265"/>
      <c r="EWT1416" s="265"/>
      <c r="EWU1416" s="265"/>
      <c r="EWV1416" s="265"/>
      <c r="EWW1416" s="265"/>
      <c r="EWX1416" s="265"/>
      <c r="EWY1416" s="265"/>
      <c r="EWZ1416" s="265"/>
      <c r="EXA1416" s="265"/>
      <c r="EXB1416" s="265"/>
      <c r="EXC1416" s="265"/>
      <c r="EXD1416" s="265"/>
      <c r="EXE1416" s="265"/>
      <c r="EXF1416" s="265"/>
      <c r="EXG1416" s="265"/>
      <c r="EXH1416" s="265"/>
      <c r="EXI1416" s="265"/>
      <c r="EXJ1416" s="265"/>
      <c r="EXK1416" s="265"/>
      <c r="EXL1416" s="265"/>
      <c r="EXM1416" s="265"/>
      <c r="EXN1416" s="265"/>
      <c r="EXO1416" s="265"/>
      <c r="EXP1416" s="265"/>
      <c r="EXQ1416" s="265"/>
      <c r="EXR1416" s="265"/>
      <c r="EXS1416" s="265"/>
      <c r="EXT1416" s="265"/>
      <c r="EXU1416" s="265"/>
      <c r="EXV1416" s="265"/>
      <c r="EXW1416" s="265"/>
      <c r="EXX1416" s="265"/>
      <c r="EXY1416" s="265"/>
      <c r="EXZ1416" s="265"/>
      <c r="EYA1416" s="265"/>
      <c r="EYB1416" s="265"/>
      <c r="EYC1416" s="265"/>
      <c r="EYD1416" s="265"/>
      <c r="EYE1416" s="265"/>
      <c r="EYF1416" s="265"/>
      <c r="EYG1416" s="265"/>
      <c r="EYH1416" s="265"/>
      <c r="EYI1416" s="265"/>
      <c r="EYJ1416" s="265"/>
      <c r="EYK1416" s="265"/>
      <c r="EYL1416" s="265"/>
      <c r="EYM1416" s="265"/>
      <c r="EYN1416" s="265"/>
      <c r="EYO1416" s="265"/>
      <c r="EYP1416" s="265"/>
      <c r="EYQ1416" s="265"/>
      <c r="EYR1416" s="265"/>
      <c r="EYS1416" s="265"/>
      <c r="EYT1416" s="265"/>
      <c r="EYU1416" s="265"/>
      <c r="EYV1416" s="265"/>
      <c r="EYW1416" s="265"/>
      <c r="EYX1416" s="265"/>
      <c r="EYY1416" s="265"/>
      <c r="EYZ1416" s="265"/>
      <c r="EZA1416" s="265"/>
      <c r="EZB1416" s="265"/>
      <c r="EZC1416" s="265"/>
      <c r="EZD1416" s="265"/>
      <c r="EZE1416" s="265"/>
      <c r="EZF1416" s="265"/>
      <c r="EZG1416" s="265"/>
      <c r="EZH1416" s="265"/>
      <c r="EZI1416" s="265"/>
      <c r="EZJ1416" s="265"/>
      <c r="EZK1416" s="265"/>
      <c r="EZL1416" s="265"/>
      <c r="EZM1416" s="265"/>
      <c r="EZN1416" s="265"/>
      <c r="EZO1416" s="265"/>
      <c r="EZP1416" s="265"/>
      <c r="EZQ1416" s="265"/>
      <c r="EZR1416" s="265"/>
      <c r="EZS1416" s="265"/>
      <c r="EZT1416" s="265"/>
      <c r="EZU1416" s="265"/>
      <c r="EZV1416" s="265"/>
      <c r="EZW1416" s="265"/>
      <c r="EZX1416" s="265"/>
      <c r="EZY1416" s="265"/>
      <c r="EZZ1416" s="265"/>
      <c r="FAA1416" s="265"/>
      <c r="FAB1416" s="265"/>
      <c r="FAC1416" s="265"/>
      <c r="FAD1416" s="265"/>
      <c r="FAE1416" s="265"/>
      <c r="FAF1416" s="265"/>
      <c r="FAG1416" s="265"/>
      <c r="FAH1416" s="265"/>
      <c r="FAI1416" s="265"/>
      <c r="FAJ1416" s="265"/>
      <c r="FAK1416" s="265"/>
      <c r="FAL1416" s="265"/>
      <c r="FAM1416" s="265"/>
      <c r="FAN1416" s="265"/>
      <c r="FAO1416" s="265"/>
      <c r="FAP1416" s="265"/>
      <c r="FAQ1416" s="265"/>
      <c r="FAR1416" s="265"/>
      <c r="FAS1416" s="265"/>
      <c r="FAT1416" s="265"/>
      <c r="FAU1416" s="265"/>
      <c r="FAV1416" s="265"/>
      <c r="FAW1416" s="265"/>
      <c r="FAX1416" s="265"/>
      <c r="FAY1416" s="265"/>
      <c r="FAZ1416" s="265"/>
      <c r="FBA1416" s="265"/>
      <c r="FBB1416" s="265"/>
      <c r="FBC1416" s="265"/>
      <c r="FBD1416" s="265"/>
      <c r="FBE1416" s="265"/>
      <c r="FBF1416" s="265"/>
      <c r="FBG1416" s="265"/>
      <c r="FBH1416" s="265"/>
      <c r="FBI1416" s="265"/>
      <c r="FBJ1416" s="265"/>
      <c r="FBK1416" s="265"/>
      <c r="FBL1416" s="265"/>
      <c r="FBM1416" s="265"/>
      <c r="FBN1416" s="265"/>
      <c r="FBO1416" s="265"/>
      <c r="FBP1416" s="265"/>
      <c r="FBQ1416" s="265"/>
      <c r="FBR1416" s="265"/>
      <c r="FBS1416" s="265"/>
      <c r="FBT1416" s="265"/>
      <c r="FBU1416" s="265"/>
      <c r="FBV1416" s="265"/>
      <c r="FBW1416" s="265"/>
      <c r="FBX1416" s="265"/>
      <c r="FBY1416" s="265"/>
      <c r="FBZ1416" s="265"/>
      <c r="FCA1416" s="265"/>
      <c r="FCB1416" s="265"/>
      <c r="FCC1416" s="265"/>
      <c r="FCD1416" s="265"/>
      <c r="FCE1416" s="265"/>
      <c r="FCF1416" s="265"/>
      <c r="FCG1416" s="265"/>
      <c r="FCH1416" s="265"/>
      <c r="FCI1416" s="265"/>
      <c r="FCJ1416" s="265"/>
      <c r="FCK1416" s="265"/>
      <c r="FCL1416" s="265"/>
      <c r="FCM1416" s="265"/>
      <c r="FCN1416" s="265"/>
      <c r="FCO1416" s="265"/>
      <c r="FCP1416" s="265"/>
      <c r="FCQ1416" s="265"/>
      <c r="FCR1416" s="265"/>
      <c r="FCS1416" s="265"/>
      <c r="FCT1416" s="265"/>
      <c r="FCU1416" s="265"/>
      <c r="FCV1416" s="265"/>
      <c r="FCW1416" s="265"/>
      <c r="FCX1416" s="265"/>
      <c r="FCY1416" s="265"/>
      <c r="FCZ1416" s="265"/>
      <c r="FDA1416" s="265"/>
      <c r="FDB1416" s="265"/>
      <c r="FDC1416" s="265"/>
      <c r="FDD1416" s="265"/>
      <c r="FDE1416" s="265"/>
      <c r="FDF1416" s="265"/>
      <c r="FDG1416" s="265"/>
      <c r="FDH1416" s="265"/>
      <c r="FDI1416" s="265"/>
      <c r="FDJ1416" s="265"/>
      <c r="FDK1416" s="265"/>
      <c r="FDL1416" s="265"/>
      <c r="FDM1416" s="265"/>
      <c r="FDN1416" s="265"/>
      <c r="FDO1416" s="265"/>
      <c r="FDP1416" s="265"/>
      <c r="FDQ1416" s="265"/>
      <c r="FDR1416" s="265"/>
      <c r="FDS1416" s="265"/>
      <c r="FDT1416" s="265"/>
      <c r="FDU1416" s="265"/>
      <c r="FDV1416" s="265"/>
      <c r="FDW1416" s="265"/>
      <c r="FDX1416" s="265"/>
      <c r="FDY1416" s="265"/>
      <c r="FDZ1416" s="265"/>
      <c r="FEA1416" s="265"/>
      <c r="FEB1416" s="265"/>
      <c r="FEC1416" s="265"/>
      <c r="FED1416" s="265"/>
      <c r="FEE1416" s="265"/>
      <c r="FEF1416" s="265"/>
      <c r="FEG1416" s="265"/>
      <c r="FEH1416" s="265"/>
      <c r="FEI1416" s="265"/>
      <c r="FEJ1416" s="265"/>
      <c r="FEK1416" s="265"/>
      <c r="FEL1416" s="265"/>
      <c r="FEM1416" s="265"/>
      <c r="FEN1416" s="265"/>
      <c r="FEO1416" s="265"/>
      <c r="FEP1416" s="265"/>
      <c r="FEQ1416" s="265"/>
      <c r="FER1416" s="265"/>
      <c r="FES1416" s="265"/>
      <c r="FET1416" s="265"/>
      <c r="FEU1416" s="265"/>
      <c r="FEV1416" s="265"/>
      <c r="FEW1416" s="265"/>
      <c r="FEX1416" s="265"/>
      <c r="FEY1416" s="265"/>
      <c r="FEZ1416" s="265"/>
      <c r="FFA1416" s="265"/>
      <c r="FFB1416" s="265"/>
      <c r="FFC1416" s="265"/>
      <c r="FFD1416" s="265"/>
      <c r="FFE1416" s="265"/>
      <c r="FFF1416" s="265"/>
      <c r="FFG1416" s="265"/>
      <c r="FFH1416" s="265"/>
      <c r="FFI1416" s="265"/>
      <c r="FFJ1416" s="265"/>
      <c r="FFK1416" s="265"/>
      <c r="FFL1416" s="265"/>
      <c r="FFM1416" s="265"/>
      <c r="FFN1416" s="265"/>
      <c r="FFO1416" s="265"/>
      <c r="FFP1416" s="265"/>
      <c r="FFQ1416" s="265"/>
      <c r="FFR1416" s="265"/>
      <c r="FFS1416" s="265"/>
      <c r="FFT1416" s="265"/>
      <c r="FFU1416" s="265"/>
      <c r="FFV1416" s="265"/>
      <c r="FFW1416" s="265"/>
      <c r="FFX1416" s="265"/>
      <c r="FFY1416" s="265"/>
      <c r="FFZ1416" s="265"/>
      <c r="FGA1416" s="265"/>
      <c r="FGB1416" s="265"/>
      <c r="FGC1416" s="265"/>
      <c r="FGD1416" s="265"/>
      <c r="FGE1416" s="265"/>
      <c r="FGF1416" s="265"/>
      <c r="FGG1416" s="265"/>
      <c r="FGH1416" s="265"/>
      <c r="FGI1416" s="265"/>
      <c r="FGJ1416" s="265"/>
      <c r="FGK1416" s="265"/>
      <c r="FGL1416" s="265"/>
      <c r="FGM1416" s="265"/>
      <c r="FGN1416" s="265"/>
      <c r="FGO1416" s="265"/>
      <c r="FGP1416" s="265"/>
      <c r="FGQ1416" s="265"/>
      <c r="FGR1416" s="265"/>
      <c r="FGS1416" s="265"/>
      <c r="FGT1416" s="265"/>
      <c r="FGU1416" s="265"/>
      <c r="FGV1416" s="265"/>
      <c r="FGW1416" s="265"/>
      <c r="FGX1416" s="265"/>
      <c r="FGY1416" s="265"/>
      <c r="FGZ1416" s="265"/>
      <c r="FHA1416" s="265"/>
      <c r="FHB1416" s="265"/>
      <c r="FHC1416" s="265"/>
      <c r="FHD1416" s="265"/>
      <c r="FHE1416" s="265"/>
      <c r="FHF1416" s="265"/>
      <c r="FHG1416" s="265"/>
      <c r="FHH1416" s="265"/>
      <c r="FHI1416" s="265"/>
      <c r="FHJ1416" s="265"/>
      <c r="FHK1416" s="265"/>
      <c r="FHL1416" s="265"/>
      <c r="FHM1416" s="265"/>
      <c r="FHN1416" s="265"/>
      <c r="FHO1416" s="265"/>
      <c r="FHP1416" s="265"/>
      <c r="FHQ1416" s="265"/>
      <c r="FHR1416" s="265"/>
      <c r="FHS1416" s="265"/>
      <c r="FHT1416" s="265"/>
      <c r="FHU1416" s="265"/>
      <c r="FHV1416" s="265"/>
      <c r="FHW1416" s="265"/>
      <c r="FHX1416" s="265"/>
      <c r="FHY1416" s="265"/>
      <c r="FHZ1416" s="265"/>
      <c r="FIA1416" s="265"/>
      <c r="FIB1416" s="265"/>
      <c r="FIC1416" s="265"/>
      <c r="FID1416" s="265"/>
      <c r="FIE1416" s="265"/>
      <c r="FIF1416" s="265"/>
      <c r="FIG1416" s="265"/>
      <c r="FIH1416" s="265"/>
      <c r="FII1416" s="265"/>
      <c r="FIJ1416" s="265"/>
      <c r="FIK1416" s="265"/>
      <c r="FIL1416" s="265"/>
      <c r="FIM1416" s="265"/>
      <c r="FIN1416" s="265"/>
      <c r="FIO1416" s="265"/>
      <c r="FIP1416" s="265"/>
      <c r="FIQ1416" s="265"/>
      <c r="FIR1416" s="265"/>
      <c r="FIS1416" s="265"/>
      <c r="FIT1416" s="265"/>
      <c r="FIU1416" s="265"/>
      <c r="FIV1416" s="265"/>
      <c r="FIW1416" s="265"/>
      <c r="FIX1416" s="265"/>
      <c r="FIY1416" s="265"/>
      <c r="FIZ1416" s="265"/>
      <c r="FJA1416" s="265"/>
      <c r="FJB1416" s="265"/>
      <c r="FJC1416" s="265"/>
      <c r="FJD1416" s="265"/>
      <c r="FJE1416" s="265"/>
      <c r="FJF1416" s="265"/>
      <c r="FJG1416" s="265"/>
      <c r="FJH1416" s="265"/>
      <c r="FJI1416" s="265"/>
      <c r="FJJ1416" s="265"/>
      <c r="FJK1416" s="265"/>
      <c r="FJL1416" s="265"/>
      <c r="FJM1416" s="265"/>
      <c r="FJN1416" s="265"/>
      <c r="FJO1416" s="265"/>
      <c r="FJP1416" s="265"/>
      <c r="FJQ1416" s="265"/>
      <c r="FJR1416" s="265"/>
      <c r="FJS1416" s="265"/>
      <c r="FJT1416" s="265"/>
      <c r="FJU1416" s="265"/>
      <c r="FJV1416" s="265"/>
      <c r="FJW1416" s="265"/>
      <c r="FJX1416" s="265"/>
      <c r="FJY1416" s="265"/>
      <c r="FJZ1416" s="265"/>
      <c r="FKA1416" s="265"/>
      <c r="FKB1416" s="265"/>
      <c r="FKC1416" s="265"/>
      <c r="FKD1416" s="265"/>
      <c r="FKE1416" s="265"/>
      <c r="FKF1416" s="265"/>
      <c r="FKG1416" s="265"/>
      <c r="FKH1416" s="265"/>
      <c r="FKI1416" s="265"/>
      <c r="FKJ1416" s="265"/>
      <c r="FKK1416" s="265"/>
      <c r="FKL1416" s="265"/>
      <c r="FKM1416" s="265"/>
      <c r="FKN1416" s="265"/>
      <c r="FKO1416" s="265"/>
      <c r="FKP1416" s="265"/>
      <c r="FKQ1416" s="265"/>
      <c r="FKR1416" s="265"/>
      <c r="FKS1416" s="265"/>
      <c r="FKT1416" s="265"/>
      <c r="FKU1416" s="265"/>
      <c r="FKV1416" s="265"/>
      <c r="FKW1416" s="265"/>
      <c r="FKX1416" s="265"/>
      <c r="FKY1416" s="265"/>
      <c r="FKZ1416" s="265"/>
      <c r="FLA1416" s="265"/>
      <c r="FLB1416" s="265"/>
      <c r="FLC1416" s="265"/>
      <c r="FLD1416" s="265"/>
      <c r="FLE1416" s="265"/>
      <c r="FLF1416" s="265"/>
      <c r="FLG1416" s="265"/>
      <c r="FLH1416" s="265"/>
      <c r="FLI1416" s="265"/>
      <c r="FLJ1416" s="265"/>
      <c r="FLK1416" s="265"/>
      <c r="FLL1416" s="265"/>
      <c r="FLM1416" s="265"/>
      <c r="FLN1416" s="265"/>
      <c r="FLO1416" s="265"/>
      <c r="FLP1416" s="265"/>
      <c r="FLQ1416" s="265"/>
      <c r="FLR1416" s="265"/>
      <c r="FLS1416" s="265"/>
      <c r="FLT1416" s="265"/>
      <c r="FLU1416" s="265"/>
      <c r="FLV1416" s="265"/>
      <c r="FLW1416" s="265"/>
      <c r="FLX1416" s="265"/>
      <c r="FLY1416" s="265"/>
      <c r="FLZ1416" s="265"/>
      <c r="FMA1416" s="265"/>
      <c r="FMB1416" s="265"/>
      <c r="FMC1416" s="265"/>
      <c r="FMD1416" s="265"/>
      <c r="FME1416" s="265"/>
      <c r="FMF1416" s="265"/>
      <c r="FMG1416" s="265"/>
      <c r="FMH1416" s="265"/>
      <c r="FMI1416" s="265"/>
      <c r="FMJ1416" s="265"/>
      <c r="FMK1416" s="265"/>
      <c r="FML1416" s="265"/>
      <c r="FMM1416" s="265"/>
      <c r="FMN1416" s="265"/>
      <c r="FMO1416" s="265"/>
      <c r="FMP1416" s="265"/>
      <c r="FMQ1416" s="265"/>
      <c r="FMR1416" s="265"/>
      <c r="FMS1416" s="265"/>
      <c r="FMT1416" s="265"/>
      <c r="FMU1416" s="265"/>
      <c r="FMV1416" s="265"/>
      <c r="FMW1416" s="265"/>
      <c r="FMX1416" s="265"/>
      <c r="FMY1416" s="265"/>
      <c r="FMZ1416" s="265"/>
      <c r="FNA1416" s="265"/>
      <c r="FNB1416" s="265"/>
      <c r="FNC1416" s="265"/>
      <c r="FND1416" s="265"/>
      <c r="FNE1416" s="265"/>
      <c r="FNF1416" s="265"/>
      <c r="FNG1416" s="265"/>
      <c r="FNH1416" s="265"/>
      <c r="FNI1416" s="265"/>
      <c r="FNJ1416" s="265"/>
      <c r="FNK1416" s="265"/>
      <c r="FNL1416" s="265"/>
      <c r="FNM1416" s="265"/>
      <c r="FNN1416" s="265"/>
      <c r="FNO1416" s="265"/>
      <c r="FNP1416" s="265"/>
      <c r="FNQ1416" s="265"/>
      <c r="FNR1416" s="265"/>
      <c r="FNS1416" s="265"/>
      <c r="FNT1416" s="265"/>
      <c r="FNU1416" s="265"/>
      <c r="FNV1416" s="265"/>
      <c r="FNW1416" s="265"/>
      <c r="FNX1416" s="265"/>
      <c r="FNY1416" s="265"/>
      <c r="FNZ1416" s="265"/>
      <c r="FOA1416" s="265"/>
      <c r="FOB1416" s="265"/>
      <c r="FOC1416" s="265"/>
      <c r="FOD1416" s="265"/>
      <c r="FOE1416" s="265"/>
      <c r="FOF1416" s="265"/>
      <c r="FOG1416" s="265"/>
      <c r="FOH1416" s="265"/>
      <c r="FOI1416" s="265"/>
      <c r="FOJ1416" s="265"/>
      <c r="FOK1416" s="265"/>
      <c r="FOL1416" s="265"/>
      <c r="FOM1416" s="265"/>
      <c r="FON1416" s="265"/>
      <c r="FOO1416" s="265"/>
      <c r="FOP1416" s="265"/>
      <c r="FOQ1416" s="265"/>
      <c r="FOR1416" s="265"/>
      <c r="FOS1416" s="265"/>
      <c r="FOT1416" s="265"/>
      <c r="FOU1416" s="265"/>
      <c r="FOV1416" s="265"/>
      <c r="FOW1416" s="265"/>
      <c r="FOX1416" s="265"/>
      <c r="FOY1416" s="265"/>
      <c r="FOZ1416" s="265"/>
      <c r="FPA1416" s="265"/>
      <c r="FPB1416" s="265"/>
      <c r="FPC1416" s="265"/>
      <c r="FPD1416" s="265"/>
      <c r="FPE1416" s="265"/>
      <c r="FPF1416" s="265"/>
      <c r="FPG1416" s="265"/>
      <c r="FPH1416" s="265"/>
      <c r="FPI1416" s="265"/>
      <c r="FPJ1416" s="265"/>
      <c r="FPK1416" s="265"/>
      <c r="FPL1416" s="265"/>
      <c r="FPM1416" s="265"/>
      <c r="FPN1416" s="265"/>
      <c r="FPO1416" s="265"/>
      <c r="FPP1416" s="265"/>
      <c r="FPQ1416" s="265"/>
      <c r="FPR1416" s="265"/>
      <c r="FPS1416" s="265"/>
      <c r="FPT1416" s="265"/>
      <c r="FPU1416" s="265"/>
      <c r="FPV1416" s="265"/>
      <c r="FPW1416" s="265"/>
      <c r="FPX1416" s="265"/>
      <c r="FPY1416" s="265"/>
      <c r="FPZ1416" s="265"/>
      <c r="FQA1416" s="265"/>
      <c r="FQB1416" s="265"/>
      <c r="FQC1416" s="265"/>
      <c r="FQD1416" s="265"/>
      <c r="FQE1416" s="265"/>
      <c r="FQF1416" s="265"/>
      <c r="FQG1416" s="265"/>
      <c r="FQH1416" s="265"/>
      <c r="FQI1416" s="265"/>
      <c r="FQJ1416" s="265"/>
      <c r="FQK1416" s="265"/>
      <c r="FQL1416" s="265"/>
      <c r="FQM1416" s="265"/>
      <c r="FQN1416" s="265"/>
      <c r="FQO1416" s="265"/>
      <c r="FQP1416" s="265"/>
      <c r="FQQ1416" s="265"/>
      <c r="FQR1416" s="265"/>
      <c r="FQS1416" s="265"/>
      <c r="FQT1416" s="265"/>
      <c r="FQU1416" s="265"/>
      <c r="FQV1416" s="265"/>
      <c r="FQW1416" s="265"/>
      <c r="FQX1416" s="265"/>
      <c r="FQY1416" s="265"/>
      <c r="FQZ1416" s="265"/>
      <c r="FRA1416" s="265"/>
      <c r="FRB1416" s="265"/>
      <c r="FRC1416" s="265"/>
      <c r="FRD1416" s="265"/>
      <c r="FRE1416" s="265"/>
      <c r="FRF1416" s="265"/>
      <c r="FRG1416" s="265"/>
      <c r="FRH1416" s="265"/>
      <c r="FRI1416" s="265"/>
      <c r="FRJ1416" s="265"/>
      <c r="FRK1416" s="265"/>
      <c r="FRL1416" s="265"/>
      <c r="FRM1416" s="265"/>
      <c r="FRN1416" s="265"/>
      <c r="FRO1416" s="265"/>
      <c r="FRP1416" s="265"/>
      <c r="FRQ1416" s="265"/>
      <c r="FRR1416" s="265"/>
      <c r="FRS1416" s="265"/>
      <c r="FRT1416" s="265"/>
      <c r="FRU1416" s="265"/>
      <c r="FRV1416" s="265"/>
      <c r="FRW1416" s="265"/>
      <c r="FRX1416" s="265"/>
      <c r="FRY1416" s="265"/>
      <c r="FRZ1416" s="265"/>
      <c r="FSA1416" s="265"/>
      <c r="FSB1416" s="265"/>
      <c r="FSC1416" s="265"/>
      <c r="FSD1416" s="265"/>
      <c r="FSE1416" s="265"/>
      <c r="FSF1416" s="265"/>
      <c r="FSG1416" s="265"/>
      <c r="FSH1416" s="265"/>
      <c r="FSI1416" s="265"/>
      <c r="FSJ1416" s="265"/>
      <c r="FSK1416" s="265"/>
      <c r="FSL1416" s="265"/>
      <c r="FSM1416" s="265"/>
      <c r="FSN1416" s="265"/>
      <c r="FSO1416" s="265"/>
      <c r="FSP1416" s="265"/>
      <c r="FSQ1416" s="265"/>
      <c r="FSR1416" s="265"/>
      <c r="FSS1416" s="265"/>
      <c r="FST1416" s="265"/>
      <c r="FSU1416" s="265"/>
      <c r="FSV1416" s="265"/>
      <c r="FSW1416" s="265"/>
      <c r="FSX1416" s="265"/>
      <c r="FSY1416" s="265"/>
      <c r="FSZ1416" s="265"/>
      <c r="FTA1416" s="265"/>
      <c r="FTB1416" s="265"/>
      <c r="FTC1416" s="265"/>
      <c r="FTD1416" s="265"/>
      <c r="FTE1416" s="265"/>
      <c r="FTF1416" s="265"/>
      <c r="FTG1416" s="265"/>
      <c r="FTH1416" s="265"/>
      <c r="FTI1416" s="265"/>
      <c r="FTJ1416" s="265"/>
      <c r="FTK1416" s="265"/>
      <c r="FTL1416" s="265"/>
      <c r="FTM1416" s="265"/>
      <c r="FTN1416" s="265"/>
      <c r="FTO1416" s="265"/>
      <c r="FTP1416" s="265"/>
      <c r="FTQ1416" s="265"/>
      <c r="FTR1416" s="265"/>
      <c r="FTS1416" s="265"/>
      <c r="FTT1416" s="265"/>
      <c r="FTU1416" s="265"/>
      <c r="FTV1416" s="265"/>
      <c r="FTW1416" s="265"/>
      <c r="FTX1416" s="265"/>
      <c r="FTY1416" s="265"/>
      <c r="FTZ1416" s="265"/>
      <c r="FUA1416" s="265"/>
      <c r="FUB1416" s="265"/>
      <c r="FUC1416" s="265"/>
      <c r="FUD1416" s="265"/>
      <c r="FUE1416" s="265"/>
      <c r="FUF1416" s="265"/>
      <c r="FUG1416" s="265"/>
      <c r="FUH1416" s="265"/>
      <c r="FUI1416" s="265"/>
      <c r="FUJ1416" s="265"/>
      <c r="FUK1416" s="265"/>
      <c r="FUL1416" s="265"/>
      <c r="FUM1416" s="265"/>
      <c r="FUN1416" s="265"/>
      <c r="FUO1416" s="265"/>
      <c r="FUP1416" s="265"/>
      <c r="FUQ1416" s="265"/>
      <c r="FUR1416" s="265"/>
      <c r="FUS1416" s="265"/>
      <c r="FUT1416" s="265"/>
      <c r="FUU1416" s="265"/>
      <c r="FUV1416" s="265"/>
      <c r="FUW1416" s="265"/>
      <c r="FUX1416" s="265"/>
      <c r="FUY1416" s="265"/>
      <c r="FUZ1416" s="265"/>
      <c r="FVA1416" s="265"/>
      <c r="FVB1416" s="265"/>
      <c r="FVC1416" s="265"/>
      <c r="FVD1416" s="265"/>
      <c r="FVE1416" s="265"/>
      <c r="FVF1416" s="265"/>
      <c r="FVG1416" s="265"/>
      <c r="FVH1416" s="265"/>
      <c r="FVI1416" s="265"/>
      <c r="FVJ1416" s="265"/>
      <c r="FVK1416" s="265"/>
      <c r="FVL1416" s="265"/>
      <c r="FVM1416" s="265"/>
      <c r="FVN1416" s="265"/>
      <c r="FVO1416" s="265"/>
      <c r="FVP1416" s="265"/>
      <c r="FVQ1416" s="265"/>
      <c r="FVR1416" s="265"/>
      <c r="FVS1416" s="265"/>
      <c r="FVT1416" s="265"/>
      <c r="FVU1416" s="265"/>
      <c r="FVV1416" s="265"/>
      <c r="FVW1416" s="265"/>
      <c r="FVX1416" s="265"/>
      <c r="FVY1416" s="265"/>
      <c r="FVZ1416" s="265"/>
      <c r="FWA1416" s="265"/>
      <c r="FWB1416" s="265"/>
      <c r="FWC1416" s="265"/>
      <c r="FWD1416" s="265"/>
      <c r="FWE1416" s="265"/>
      <c r="FWF1416" s="265"/>
      <c r="FWG1416" s="265"/>
      <c r="FWH1416" s="265"/>
      <c r="FWI1416" s="265"/>
      <c r="FWJ1416" s="265"/>
      <c r="FWK1416" s="265"/>
      <c r="FWL1416" s="265"/>
      <c r="FWM1416" s="265"/>
      <c r="FWN1416" s="265"/>
      <c r="FWO1416" s="265"/>
      <c r="FWP1416" s="265"/>
      <c r="FWQ1416" s="265"/>
      <c r="FWR1416" s="265"/>
      <c r="FWS1416" s="265"/>
      <c r="FWT1416" s="265"/>
      <c r="FWU1416" s="265"/>
      <c r="FWV1416" s="265"/>
      <c r="FWW1416" s="265"/>
      <c r="FWX1416" s="265"/>
      <c r="FWY1416" s="265"/>
      <c r="FWZ1416" s="265"/>
      <c r="FXA1416" s="265"/>
      <c r="FXB1416" s="265"/>
      <c r="FXC1416" s="265"/>
      <c r="FXD1416" s="265"/>
      <c r="FXE1416" s="265"/>
      <c r="FXF1416" s="265"/>
      <c r="FXG1416" s="265"/>
      <c r="FXH1416" s="265"/>
      <c r="FXI1416" s="265"/>
      <c r="FXJ1416" s="265"/>
      <c r="FXK1416" s="265"/>
      <c r="FXL1416" s="265"/>
      <c r="FXM1416" s="265"/>
      <c r="FXN1416" s="265"/>
      <c r="FXO1416" s="265"/>
      <c r="FXP1416" s="265"/>
      <c r="FXQ1416" s="265"/>
      <c r="FXR1416" s="265"/>
      <c r="FXS1416" s="265"/>
      <c r="FXT1416" s="265"/>
      <c r="FXU1416" s="265"/>
      <c r="FXV1416" s="265"/>
      <c r="FXW1416" s="265"/>
      <c r="FXX1416" s="265"/>
      <c r="FXY1416" s="265"/>
      <c r="FXZ1416" s="265"/>
      <c r="FYA1416" s="265"/>
      <c r="FYB1416" s="265"/>
      <c r="FYC1416" s="265"/>
      <c r="FYD1416" s="265"/>
      <c r="FYE1416" s="265"/>
      <c r="FYF1416" s="265"/>
      <c r="FYG1416" s="265"/>
      <c r="FYH1416" s="265"/>
      <c r="FYI1416" s="265"/>
      <c r="FYJ1416" s="265"/>
      <c r="FYK1416" s="265"/>
      <c r="FYL1416" s="265"/>
      <c r="FYM1416" s="265"/>
      <c r="FYN1416" s="265"/>
      <c r="FYO1416" s="265"/>
      <c r="FYP1416" s="265"/>
      <c r="FYQ1416" s="265"/>
      <c r="FYR1416" s="265"/>
      <c r="FYS1416" s="265"/>
      <c r="FYT1416" s="265"/>
      <c r="FYU1416" s="265"/>
      <c r="FYV1416" s="265"/>
      <c r="FYW1416" s="265"/>
      <c r="FYX1416" s="265"/>
      <c r="FYY1416" s="265"/>
      <c r="FYZ1416" s="265"/>
      <c r="FZA1416" s="265"/>
      <c r="FZB1416" s="265"/>
      <c r="FZC1416" s="265"/>
      <c r="FZD1416" s="265"/>
      <c r="FZE1416" s="265"/>
      <c r="FZF1416" s="265"/>
      <c r="FZG1416" s="265"/>
      <c r="FZH1416" s="265"/>
      <c r="FZI1416" s="265"/>
      <c r="FZJ1416" s="265"/>
      <c r="FZK1416" s="265"/>
      <c r="FZL1416" s="265"/>
      <c r="FZM1416" s="265"/>
      <c r="FZN1416" s="265"/>
      <c r="FZO1416" s="265"/>
      <c r="FZP1416" s="265"/>
      <c r="FZQ1416" s="265"/>
      <c r="FZR1416" s="265"/>
      <c r="FZS1416" s="265"/>
      <c r="FZT1416" s="265"/>
      <c r="FZU1416" s="265"/>
      <c r="FZV1416" s="265"/>
      <c r="FZW1416" s="265"/>
      <c r="FZX1416" s="265"/>
      <c r="FZY1416" s="265"/>
      <c r="FZZ1416" s="265"/>
      <c r="GAA1416" s="265"/>
      <c r="GAB1416" s="265"/>
      <c r="GAC1416" s="265"/>
      <c r="GAD1416" s="265"/>
      <c r="GAE1416" s="265"/>
      <c r="GAF1416" s="265"/>
      <c r="GAG1416" s="265"/>
      <c r="GAH1416" s="265"/>
      <c r="GAI1416" s="265"/>
      <c r="GAJ1416" s="265"/>
      <c r="GAK1416" s="265"/>
      <c r="GAL1416" s="265"/>
      <c r="GAM1416" s="265"/>
      <c r="GAN1416" s="265"/>
      <c r="GAO1416" s="265"/>
      <c r="GAP1416" s="265"/>
      <c r="GAQ1416" s="265"/>
      <c r="GAR1416" s="265"/>
      <c r="GAS1416" s="265"/>
      <c r="GAT1416" s="265"/>
      <c r="GAU1416" s="265"/>
      <c r="GAV1416" s="265"/>
      <c r="GAW1416" s="265"/>
      <c r="GAX1416" s="265"/>
      <c r="GAY1416" s="265"/>
      <c r="GAZ1416" s="265"/>
      <c r="GBA1416" s="265"/>
      <c r="GBB1416" s="265"/>
      <c r="GBC1416" s="265"/>
      <c r="GBD1416" s="265"/>
      <c r="GBE1416" s="265"/>
      <c r="GBF1416" s="265"/>
      <c r="GBG1416" s="265"/>
      <c r="GBH1416" s="265"/>
      <c r="GBI1416" s="265"/>
      <c r="GBJ1416" s="265"/>
      <c r="GBK1416" s="265"/>
      <c r="GBL1416" s="265"/>
      <c r="GBM1416" s="265"/>
      <c r="GBN1416" s="265"/>
      <c r="GBO1416" s="265"/>
      <c r="GBP1416" s="265"/>
      <c r="GBQ1416" s="265"/>
      <c r="GBR1416" s="265"/>
      <c r="GBS1416" s="265"/>
      <c r="GBT1416" s="265"/>
      <c r="GBU1416" s="265"/>
      <c r="GBV1416" s="265"/>
      <c r="GBW1416" s="265"/>
      <c r="GBX1416" s="265"/>
      <c r="GBY1416" s="265"/>
      <c r="GBZ1416" s="265"/>
      <c r="GCA1416" s="265"/>
      <c r="GCB1416" s="265"/>
      <c r="GCC1416" s="265"/>
      <c r="GCD1416" s="265"/>
      <c r="GCE1416" s="265"/>
      <c r="GCF1416" s="265"/>
      <c r="GCG1416" s="265"/>
      <c r="GCH1416" s="265"/>
      <c r="GCI1416" s="265"/>
      <c r="GCJ1416" s="265"/>
      <c r="GCK1416" s="265"/>
      <c r="GCL1416" s="265"/>
      <c r="GCM1416" s="265"/>
      <c r="GCN1416" s="265"/>
      <c r="GCO1416" s="265"/>
      <c r="GCP1416" s="265"/>
      <c r="GCQ1416" s="265"/>
      <c r="GCR1416" s="265"/>
      <c r="GCS1416" s="265"/>
      <c r="GCT1416" s="265"/>
      <c r="GCU1416" s="265"/>
      <c r="GCV1416" s="265"/>
      <c r="GCW1416" s="265"/>
      <c r="GCX1416" s="265"/>
      <c r="GCY1416" s="265"/>
      <c r="GCZ1416" s="265"/>
      <c r="GDA1416" s="265"/>
      <c r="GDB1416" s="265"/>
      <c r="GDC1416" s="265"/>
      <c r="GDD1416" s="265"/>
      <c r="GDE1416" s="265"/>
      <c r="GDF1416" s="265"/>
      <c r="GDG1416" s="265"/>
      <c r="GDH1416" s="265"/>
      <c r="GDI1416" s="265"/>
      <c r="GDJ1416" s="265"/>
      <c r="GDK1416" s="265"/>
      <c r="GDL1416" s="265"/>
      <c r="GDM1416" s="265"/>
      <c r="GDN1416" s="265"/>
      <c r="GDO1416" s="265"/>
      <c r="GDP1416" s="265"/>
      <c r="GDQ1416" s="265"/>
      <c r="GDR1416" s="265"/>
      <c r="GDS1416" s="265"/>
      <c r="GDT1416" s="265"/>
      <c r="GDU1416" s="265"/>
      <c r="GDV1416" s="265"/>
      <c r="GDW1416" s="265"/>
      <c r="GDX1416" s="265"/>
      <c r="GDY1416" s="265"/>
      <c r="GDZ1416" s="265"/>
      <c r="GEA1416" s="265"/>
      <c r="GEB1416" s="265"/>
      <c r="GEC1416" s="265"/>
      <c r="GED1416" s="265"/>
      <c r="GEE1416" s="265"/>
      <c r="GEF1416" s="265"/>
      <c r="GEG1416" s="265"/>
      <c r="GEH1416" s="265"/>
      <c r="GEI1416" s="265"/>
      <c r="GEJ1416" s="265"/>
      <c r="GEK1416" s="265"/>
      <c r="GEL1416" s="265"/>
      <c r="GEM1416" s="265"/>
      <c r="GEN1416" s="265"/>
      <c r="GEO1416" s="265"/>
      <c r="GEP1416" s="265"/>
      <c r="GEQ1416" s="265"/>
      <c r="GER1416" s="265"/>
      <c r="GES1416" s="265"/>
      <c r="GET1416" s="265"/>
      <c r="GEU1416" s="265"/>
      <c r="GEV1416" s="265"/>
      <c r="GEW1416" s="265"/>
      <c r="GEX1416" s="265"/>
      <c r="GEY1416" s="265"/>
      <c r="GEZ1416" s="265"/>
      <c r="GFA1416" s="265"/>
      <c r="GFB1416" s="265"/>
      <c r="GFC1416" s="265"/>
      <c r="GFD1416" s="265"/>
      <c r="GFE1416" s="265"/>
      <c r="GFF1416" s="265"/>
      <c r="GFG1416" s="265"/>
      <c r="GFH1416" s="265"/>
      <c r="GFI1416" s="265"/>
      <c r="GFJ1416" s="265"/>
      <c r="GFK1416" s="265"/>
      <c r="GFL1416" s="265"/>
      <c r="GFM1416" s="265"/>
      <c r="GFN1416" s="265"/>
      <c r="GFO1416" s="265"/>
      <c r="GFP1416" s="265"/>
      <c r="GFQ1416" s="265"/>
      <c r="GFR1416" s="265"/>
      <c r="GFS1416" s="265"/>
      <c r="GFT1416" s="265"/>
      <c r="GFU1416" s="265"/>
      <c r="GFV1416" s="265"/>
      <c r="GFW1416" s="265"/>
      <c r="GFX1416" s="265"/>
      <c r="GFY1416" s="265"/>
      <c r="GFZ1416" s="265"/>
      <c r="GGA1416" s="265"/>
      <c r="GGB1416" s="265"/>
      <c r="GGC1416" s="265"/>
      <c r="GGD1416" s="265"/>
      <c r="GGE1416" s="265"/>
      <c r="GGF1416" s="265"/>
      <c r="GGG1416" s="265"/>
      <c r="GGH1416" s="265"/>
      <c r="GGI1416" s="265"/>
      <c r="GGJ1416" s="265"/>
      <c r="GGK1416" s="265"/>
      <c r="GGL1416" s="265"/>
      <c r="GGM1416" s="265"/>
      <c r="GGN1416" s="265"/>
      <c r="GGO1416" s="265"/>
      <c r="GGP1416" s="265"/>
      <c r="GGQ1416" s="265"/>
      <c r="GGR1416" s="265"/>
      <c r="GGS1416" s="265"/>
      <c r="GGT1416" s="265"/>
      <c r="GGU1416" s="265"/>
      <c r="GGV1416" s="265"/>
      <c r="GGW1416" s="265"/>
      <c r="GGX1416" s="265"/>
      <c r="GGY1416" s="265"/>
      <c r="GGZ1416" s="265"/>
      <c r="GHA1416" s="265"/>
      <c r="GHB1416" s="265"/>
      <c r="GHC1416" s="265"/>
      <c r="GHD1416" s="265"/>
      <c r="GHE1416" s="265"/>
      <c r="GHF1416" s="265"/>
      <c r="GHG1416" s="265"/>
      <c r="GHH1416" s="265"/>
      <c r="GHI1416" s="265"/>
      <c r="GHJ1416" s="265"/>
      <c r="GHK1416" s="265"/>
      <c r="GHL1416" s="265"/>
      <c r="GHM1416" s="265"/>
      <c r="GHN1416" s="265"/>
      <c r="GHO1416" s="265"/>
      <c r="GHP1416" s="265"/>
      <c r="GHQ1416" s="265"/>
      <c r="GHR1416" s="265"/>
      <c r="GHS1416" s="265"/>
      <c r="GHT1416" s="265"/>
      <c r="GHU1416" s="265"/>
      <c r="GHV1416" s="265"/>
      <c r="GHW1416" s="265"/>
      <c r="GHX1416" s="265"/>
      <c r="GHY1416" s="265"/>
      <c r="GHZ1416" s="265"/>
      <c r="GIA1416" s="265"/>
      <c r="GIB1416" s="265"/>
      <c r="GIC1416" s="265"/>
      <c r="GID1416" s="265"/>
      <c r="GIE1416" s="265"/>
      <c r="GIF1416" s="265"/>
      <c r="GIG1416" s="265"/>
      <c r="GIH1416" s="265"/>
      <c r="GII1416" s="265"/>
      <c r="GIJ1416" s="265"/>
      <c r="GIK1416" s="265"/>
      <c r="GIL1416" s="265"/>
      <c r="GIM1416" s="265"/>
      <c r="GIN1416" s="265"/>
      <c r="GIO1416" s="265"/>
      <c r="GIP1416" s="265"/>
      <c r="GIQ1416" s="265"/>
      <c r="GIR1416" s="265"/>
      <c r="GIS1416" s="265"/>
      <c r="GIT1416" s="265"/>
      <c r="GIU1416" s="265"/>
      <c r="GIV1416" s="265"/>
      <c r="GIW1416" s="265"/>
      <c r="GIX1416" s="265"/>
      <c r="GIY1416" s="265"/>
      <c r="GIZ1416" s="265"/>
      <c r="GJA1416" s="265"/>
      <c r="GJB1416" s="265"/>
      <c r="GJC1416" s="265"/>
      <c r="GJD1416" s="265"/>
      <c r="GJE1416" s="265"/>
      <c r="GJF1416" s="265"/>
      <c r="GJG1416" s="265"/>
      <c r="GJH1416" s="265"/>
      <c r="GJI1416" s="265"/>
      <c r="GJJ1416" s="265"/>
      <c r="GJK1416" s="265"/>
      <c r="GJL1416" s="265"/>
      <c r="GJM1416" s="265"/>
      <c r="GJN1416" s="265"/>
      <c r="GJO1416" s="265"/>
      <c r="GJP1416" s="265"/>
      <c r="GJQ1416" s="265"/>
      <c r="GJR1416" s="265"/>
      <c r="GJS1416" s="265"/>
      <c r="GJT1416" s="265"/>
      <c r="GJU1416" s="265"/>
      <c r="GJV1416" s="265"/>
      <c r="GJW1416" s="265"/>
      <c r="GJX1416" s="265"/>
      <c r="GJY1416" s="265"/>
      <c r="GJZ1416" s="265"/>
      <c r="GKA1416" s="265"/>
      <c r="GKB1416" s="265"/>
      <c r="GKC1416" s="265"/>
      <c r="GKD1416" s="265"/>
      <c r="GKE1416" s="265"/>
      <c r="GKF1416" s="265"/>
      <c r="GKG1416" s="265"/>
      <c r="GKH1416" s="265"/>
      <c r="GKI1416" s="265"/>
      <c r="GKJ1416" s="265"/>
      <c r="GKK1416" s="265"/>
      <c r="GKL1416" s="265"/>
      <c r="GKM1416" s="265"/>
      <c r="GKN1416" s="265"/>
      <c r="GKO1416" s="265"/>
      <c r="GKP1416" s="265"/>
      <c r="GKQ1416" s="265"/>
      <c r="GKR1416" s="265"/>
      <c r="GKS1416" s="265"/>
      <c r="GKT1416" s="265"/>
      <c r="GKU1416" s="265"/>
      <c r="GKV1416" s="265"/>
      <c r="GKW1416" s="265"/>
      <c r="GKX1416" s="265"/>
      <c r="GKY1416" s="265"/>
      <c r="GKZ1416" s="265"/>
      <c r="GLA1416" s="265"/>
      <c r="GLB1416" s="265"/>
      <c r="GLC1416" s="265"/>
      <c r="GLD1416" s="265"/>
      <c r="GLE1416" s="265"/>
      <c r="GLF1416" s="265"/>
      <c r="GLG1416" s="265"/>
      <c r="GLH1416" s="265"/>
      <c r="GLI1416" s="265"/>
      <c r="GLJ1416" s="265"/>
      <c r="GLK1416" s="265"/>
      <c r="GLL1416" s="265"/>
      <c r="GLM1416" s="265"/>
      <c r="GLN1416" s="265"/>
      <c r="GLO1416" s="265"/>
      <c r="GLP1416" s="265"/>
      <c r="GLQ1416" s="265"/>
      <c r="GLR1416" s="265"/>
      <c r="GLS1416" s="265"/>
      <c r="GLT1416" s="265"/>
      <c r="GLU1416" s="265"/>
      <c r="GLV1416" s="265"/>
      <c r="GLW1416" s="265"/>
      <c r="GLX1416" s="265"/>
      <c r="GLY1416" s="265"/>
      <c r="GLZ1416" s="265"/>
      <c r="GMA1416" s="265"/>
      <c r="GMB1416" s="265"/>
      <c r="GMC1416" s="265"/>
      <c r="GMD1416" s="265"/>
      <c r="GME1416" s="265"/>
      <c r="GMF1416" s="265"/>
      <c r="GMG1416" s="265"/>
      <c r="GMH1416" s="265"/>
      <c r="GMI1416" s="265"/>
      <c r="GMJ1416" s="265"/>
      <c r="GMK1416" s="265"/>
      <c r="GML1416" s="265"/>
      <c r="GMM1416" s="265"/>
      <c r="GMN1416" s="265"/>
      <c r="GMO1416" s="265"/>
      <c r="GMP1416" s="265"/>
      <c r="GMQ1416" s="265"/>
      <c r="GMR1416" s="265"/>
      <c r="GMS1416" s="265"/>
      <c r="GMT1416" s="265"/>
      <c r="GMU1416" s="265"/>
      <c r="GMV1416" s="265"/>
      <c r="GMW1416" s="265"/>
      <c r="GMX1416" s="265"/>
      <c r="GMY1416" s="265"/>
      <c r="GMZ1416" s="265"/>
      <c r="GNA1416" s="265"/>
      <c r="GNB1416" s="265"/>
      <c r="GNC1416" s="265"/>
      <c r="GND1416" s="265"/>
      <c r="GNE1416" s="265"/>
      <c r="GNF1416" s="265"/>
      <c r="GNG1416" s="265"/>
      <c r="GNH1416" s="265"/>
      <c r="GNI1416" s="265"/>
      <c r="GNJ1416" s="265"/>
      <c r="GNK1416" s="265"/>
      <c r="GNL1416" s="265"/>
      <c r="GNM1416" s="265"/>
      <c r="GNN1416" s="265"/>
      <c r="GNO1416" s="265"/>
      <c r="GNP1416" s="265"/>
      <c r="GNQ1416" s="265"/>
      <c r="GNR1416" s="265"/>
      <c r="GNS1416" s="265"/>
      <c r="GNT1416" s="265"/>
      <c r="GNU1416" s="265"/>
      <c r="GNV1416" s="265"/>
      <c r="GNW1416" s="265"/>
      <c r="GNX1416" s="265"/>
      <c r="GNY1416" s="265"/>
      <c r="GNZ1416" s="265"/>
      <c r="GOA1416" s="265"/>
      <c r="GOB1416" s="265"/>
      <c r="GOC1416" s="265"/>
      <c r="GOD1416" s="265"/>
      <c r="GOE1416" s="265"/>
      <c r="GOF1416" s="265"/>
      <c r="GOG1416" s="265"/>
      <c r="GOH1416" s="265"/>
      <c r="GOI1416" s="265"/>
      <c r="GOJ1416" s="265"/>
      <c r="GOK1416" s="265"/>
      <c r="GOL1416" s="265"/>
      <c r="GOM1416" s="265"/>
      <c r="GON1416" s="265"/>
      <c r="GOO1416" s="265"/>
      <c r="GOP1416" s="265"/>
      <c r="GOQ1416" s="265"/>
      <c r="GOR1416" s="265"/>
      <c r="GOS1416" s="265"/>
      <c r="GOT1416" s="265"/>
      <c r="GOU1416" s="265"/>
      <c r="GOV1416" s="265"/>
      <c r="GOW1416" s="265"/>
      <c r="GOX1416" s="265"/>
      <c r="GOY1416" s="265"/>
      <c r="GOZ1416" s="265"/>
      <c r="GPA1416" s="265"/>
      <c r="GPB1416" s="265"/>
      <c r="GPC1416" s="265"/>
      <c r="GPD1416" s="265"/>
      <c r="GPE1416" s="265"/>
      <c r="GPF1416" s="265"/>
      <c r="GPG1416" s="265"/>
      <c r="GPH1416" s="265"/>
      <c r="GPI1416" s="265"/>
      <c r="GPJ1416" s="265"/>
      <c r="GPK1416" s="265"/>
      <c r="GPL1416" s="265"/>
      <c r="GPM1416" s="265"/>
      <c r="GPN1416" s="265"/>
      <c r="GPO1416" s="265"/>
      <c r="GPP1416" s="265"/>
      <c r="GPQ1416" s="265"/>
      <c r="GPR1416" s="265"/>
      <c r="GPS1416" s="265"/>
      <c r="GPT1416" s="265"/>
      <c r="GPU1416" s="265"/>
      <c r="GPV1416" s="265"/>
      <c r="GPW1416" s="265"/>
      <c r="GPX1416" s="265"/>
      <c r="GPY1416" s="265"/>
      <c r="GPZ1416" s="265"/>
      <c r="GQA1416" s="265"/>
      <c r="GQB1416" s="265"/>
      <c r="GQC1416" s="265"/>
      <c r="GQD1416" s="265"/>
      <c r="GQE1416" s="265"/>
      <c r="GQF1416" s="265"/>
      <c r="GQG1416" s="265"/>
      <c r="GQH1416" s="265"/>
      <c r="GQI1416" s="265"/>
      <c r="GQJ1416" s="265"/>
      <c r="GQK1416" s="265"/>
      <c r="GQL1416" s="265"/>
      <c r="GQM1416" s="265"/>
      <c r="GQN1416" s="265"/>
      <c r="GQO1416" s="265"/>
      <c r="GQP1416" s="265"/>
      <c r="GQQ1416" s="265"/>
      <c r="GQR1416" s="265"/>
      <c r="GQS1416" s="265"/>
      <c r="GQT1416" s="265"/>
      <c r="GQU1416" s="265"/>
      <c r="GQV1416" s="265"/>
      <c r="GQW1416" s="265"/>
      <c r="GQX1416" s="265"/>
      <c r="GQY1416" s="265"/>
      <c r="GQZ1416" s="265"/>
      <c r="GRA1416" s="265"/>
      <c r="GRB1416" s="265"/>
      <c r="GRC1416" s="265"/>
      <c r="GRD1416" s="265"/>
      <c r="GRE1416" s="265"/>
      <c r="GRF1416" s="265"/>
      <c r="GRG1416" s="265"/>
      <c r="GRH1416" s="265"/>
      <c r="GRI1416" s="265"/>
      <c r="GRJ1416" s="265"/>
      <c r="GRK1416" s="265"/>
      <c r="GRL1416" s="265"/>
      <c r="GRM1416" s="265"/>
      <c r="GRN1416" s="265"/>
      <c r="GRO1416" s="265"/>
      <c r="GRP1416" s="265"/>
      <c r="GRQ1416" s="265"/>
      <c r="GRR1416" s="265"/>
      <c r="GRS1416" s="265"/>
      <c r="GRT1416" s="265"/>
      <c r="GRU1416" s="265"/>
      <c r="GRV1416" s="265"/>
      <c r="GRW1416" s="265"/>
      <c r="GRX1416" s="265"/>
      <c r="GRY1416" s="265"/>
      <c r="GRZ1416" s="265"/>
      <c r="GSA1416" s="265"/>
      <c r="GSB1416" s="265"/>
      <c r="GSC1416" s="265"/>
      <c r="GSD1416" s="265"/>
      <c r="GSE1416" s="265"/>
      <c r="GSF1416" s="265"/>
      <c r="GSG1416" s="265"/>
      <c r="GSH1416" s="265"/>
      <c r="GSI1416" s="265"/>
      <c r="GSJ1416" s="265"/>
      <c r="GSK1416" s="265"/>
      <c r="GSL1416" s="265"/>
      <c r="GSM1416" s="265"/>
      <c r="GSN1416" s="265"/>
      <c r="GSO1416" s="265"/>
      <c r="GSP1416" s="265"/>
      <c r="GSQ1416" s="265"/>
      <c r="GSR1416" s="265"/>
      <c r="GSS1416" s="265"/>
      <c r="GST1416" s="265"/>
      <c r="GSU1416" s="265"/>
      <c r="GSV1416" s="265"/>
      <c r="GSW1416" s="265"/>
      <c r="GSX1416" s="265"/>
      <c r="GSY1416" s="265"/>
      <c r="GSZ1416" s="265"/>
      <c r="GTA1416" s="265"/>
      <c r="GTB1416" s="265"/>
      <c r="GTC1416" s="265"/>
      <c r="GTD1416" s="265"/>
      <c r="GTE1416" s="265"/>
      <c r="GTF1416" s="265"/>
      <c r="GTG1416" s="265"/>
      <c r="GTH1416" s="265"/>
      <c r="GTI1416" s="265"/>
      <c r="GTJ1416" s="265"/>
      <c r="GTK1416" s="265"/>
      <c r="GTL1416" s="265"/>
      <c r="GTM1416" s="265"/>
      <c r="GTN1416" s="265"/>
      <c r="GTO1416" s="265"/>
      <c r="GTP1416" s="265"/>
      <c r="GTQ1416" s="265"/>
      <c r="GTR1416" s="265"/>
      <c r="GTS1416" s="265"/>
      <c r="GTT1416" s="265"/>
      <c r="GTU1416" s="265"/>
      <c r="GTV1416" s="265"/>
      <c r="GTW1416" s="265"/>
      <c r="GTX1416" s="265"/>
      <c r="GTY1416" s="265"/>
      <c r="GTZ1416" s="265"/>
      <c r="GUA1416" s="265"/>
      <c r="GUB1416" s="265"/>
      <c r="GUC1416" s="265"/>
      <c r="GUD1416" s="265"/>
      <c r="GUE1416" s="265"/>
      <c r="GUF1416" s="265"/>
      <c r="GUG1416" s="265"/>
      <c r="GUH1416" s="265"/>
      <c r="GUI1416" s="265"/>
      <c r="GUJ1416" s="265"/>
      <c r="GUK1416" s="265"/>
      <c r="GUL1416" s="265"/>
      <c r="GUM1416" s="265"/>
      <c r="GUN1416" s="265"/>
      <c r="GUO1416" s="265"/>
      <c r="GUP1416" s="265"/>
      <c r="GUQ1416" s="265"/>
      <c r="GUR1416" s="265"/>
      <c r="GUS1416" s="265"/>
      <c r="GUT1416" s="265"/>
      <c r="GUU1416" s="265"/>
      <c r="GUV1416" s="265"/>
      <c r="GUW1416" s="265"/>
      <c r="GUX1416" s="265"/>
      <c r="GUY1416" s="265"/>
      <c r="GUZ1416" s="265"/>
      <c r="GVA1416" s="265"/>
      <c r="GVB1416" s="265"/>
      <c r="GVC1416" s="265"/>
      <c r="GVD1416" s="265"/>
      <c r="GVE1416" s="265"/>
      <c r="GVF1416" s="265"/>
      <c r="GVG1416" s="265"/>
      <c r="GVH1416" s="265"/>
      <c r="GVI1416" s="265"/>
      <c r="GVJ1416" s="265"/>
      <c r="GVK1416" s="265"/>
      <c r="GVL1416" s="265"/>
      <c r="GVM1416" s="265"/>
      <c r="GVN1416" s="265"/>
      <c r="GVO1416" s="265"/>
      <c r="GVP1416" s="265"/>
      <c r="GVQ1416" s="265"/>
      <c r="GVR1416" s="265"/>
      <c r="GVS1416" s="265"/>
      <c r="GVT1416" s="265"/>
      <c r="GVU1416" s="265"/>
      <c r="GVV1416" s="265"/>
      <c r="GVW1416" s="265"/>
      <c r="GVX1416" s="265"/>
      <c r="GVY1416" s="265"/>
      <c r="GVZ1416" s="265"/>
      <c r="GWA1416" s="265"/>
      <c r="GWB1416" s="265"/>
      <c r="GWC1416" s="265"/>
      <c r="GWD1416" s="265"/>
      <c r="GWE1416" s="265"/>
      <c r="GWF1416" s="265"/>
      <c r="GWG1416" s="265"/>
      <c r="GWH1416" s="265"/>
      <c r="GWI1416" s="265"/>
      <c r="GWJ1416" s="265"/>
      <c r="GWK1416" s="265"/>
      <c r="GWL1416" s="265"/>
      <c r="GWM1416" s="265"/>
      <c r="GWN1416" s="265"/>
      <c r="GWO1416" s="265"/>
      <c r="GWP1416" s="265"/>
      <c r="GWQ1416" s="265"/>
      <c r="GWR1416" s="265"/>
      <c r="GWS1416" s="265"/>
      <c r="GWT1416" s="265"/>
      <c r="GWU1416" s="265"/>
      <c r="GWV1416" s="265"/>
      <c r="GWW1416" s="265"/>
      <c r="GWX1416" s="265"/>
      <c r="GWY1416" s="265"/>
      <c r="GWZ1416" s="265"/>
      <c r="GXA1416" s="265"/>
      <c r="GXB1416" s="265"/>
      <c r="GXC1416" s="265"/>
      <c r="GXD1416" s="265"/>
      <c r="GXE1416" s="265"/>
      <c r="GXF1416" s="265"/>
      <c r="GXG1416" s="265"/>
      <c r="GXH1416" s="265"/>
      <c r="GXI1416" s="265"/>
      <c r="GXJ1416" s="265"/>
      <c r="GXK1416" s="265"/>
      <c r="GXL1416" s="265"/>
      <c r="GXM1416" s="265"/>
      <c r="GXN1416" s="265"/>
      <c r="GXO1416" s="265"/>
      <c r="GXP1416" s="265"/>
      <c r="GXQ1416" s="265"/>
      <c r="GXR1416" s="265"/>
      <c r="GXS1416" s="265"/>
      <c r="GXT1416" s="265"/>
      <c r="GXU1416" s="265"/>
      <c r="GXV1416" s="265"/>
      <c r="GXW1416" s="265"/>
      <c r="GXX1416" s="265"/>
      <c r="GXY1416" s="265"/>
      <c r="GXZ1416" s="265"/>
      <c r="GYA1416" s="265"/>
      <c r="GYB1416" s="265"/>
      <c r="GYC1416" s="265"/>
      <c r="GYD1416" s="265"/>
      <c r="GYE1416" s="265"/>
      <c r="GYF1416" s="265"/>
      <c r="GYG1416" s="265"/>
      <c r="GYH1416" s="265"/>
      <c r="GYI1416" s="265"/>
      <c r="GYJ1416" s="265"/>
      <c r="GYK1416" s="265"/>
      <c r="GYL1416" s="265"/>
      <c r="GYM1416" s="265"/>
      <c r="GYN1416" s="265"/>
      <c r="GYO1416" s="265"/>
      <c r="GYP1416" s="265"/>
      <c r="GYQ1416" s="265"/>
      <c r="GYR1416" s="265"/>
      <c r="GYS1416" s="265"/>
      <c r="GYT1416" s="265"/>
      <c r="GYU1416" s="265"/>
      <c r="GYV1416" s="265"/>
      <c r="GYW1416" s="265"/>
      <c r="GYX1416" s="265"/>
      <c r="GYY1416" s="265"/>
      <c r="GYZ1416" s="265"/>
      <c r="GZA1416" s="265"/>
      <c r="GZB1416" s="265"/>
      <c r="GZC1416" s="265"/>
      <c r="GZD1416" s="265"/>
      <c r="GZE1416" s="265"/>
      <c r="GZF1416" s="265"/>
      <c r="GZG1416" s="265"/>
      <c r="GZH1416" s="265"/>
      <c r="GZI1416" s="265"/>
      <c r="GZJ1416" s="265"/>
      <c r="GZK1416" s="265"/>
      <c r="GZL1416" s="265"/>
      <c r="GZM1416" s="265"/>
      <c r="GZN1416" s="265"/>
      <c r="GZO1416" s="265"/>
      <c r="GZP1416" s="265"/>
      <c r="GZQ1416" s="265"/>
      <c r="GZR1416" s="265"/>
      <c r="GZS1416" s="265"/>
      <c r="GZT1416" s="265"/>
      <c r="GZU1416" s="265"/>
      <c r="GZV1416" s="265"/>
      <c r="GZW1416" s="265"/>
      <c r="GZX1416" s="265"/>
      <c r="GZY1416" s="265"/>
      <c r="GZZ1416" s="265"/>
      <c r="HAA1416" s="265"/>
      <c r="HAB1416" s="265"/>
      <c r="HAC1416" s="265"/>
      <c r="HAD1416" s="265"/>
      <c r="HAE1416" s="265"/>
      <c r="HAF1416" s="265"/>
      <c r="HAG1416" s="265"/>
      <c r="HAH1416" s="265"/>
      <c r="HAI1416" s="265"/>
      <c r="HAJ1416" s="265"/>
      <c r="HAK1416" s="265"/>
      <c r="HAL1416" s="265"/>
      <c r="HAM1416" s="265"/>
      <c r="HAN1416" s="265"/>
      <c r="HAO1416" s="265"/>
      <c r="HAP1416" s="265"/>
      <c r="HAQ1416" s="265"/>
      <c r="HAR1416" s="265"/>
      <c r="HAS1416" s="265"/>
      <c r="HAT1416" s="265"/>
      <c r="HAU1416" s="265"/>
      <c r="HAV1416" s="265"/>
      <c r="HAW1416" s="265"/>
      <c r="HAX1416" s="265"/>
      <c r="HAY1416" s="265"/>
      <c r="HAZ1416" s="265"/>
      <c r="HBA1416" s="265"/>
      <c r="HBB1416" s="265"/>
      <c r="HBC1416" s="265"/>
      <c r="HBD1416" s="265"/>
      <c r="HBE1416" s="265"/>
      <c r="HBF1416" s="265"/>
      <c r="HBG1416" s="265"/>
      <c r="HBH1416" s="265"/>
      <c r="HBI1416" s="265"/>
      <c r="HBJ1416" s="265"/>
      <c r="HBK1416" s="265"/>
      <c r="HBL1416" s="265"/>
      <c r="HBM1416" s="265"/>
      <c r="HBN1416" s="265"/>
      <c r="HBO1416" s="265"/>
      <c r="HBP1416" s="265"/>
      <c r="HBQ1416" s="265"/>
      <c r="HBR1416" s="265"/>
      <c r="HBS1416" s="265"/>
      <c r="HBT1416" s="265"/>
      <c r="HBU1416" s="265"/>
      <c r="HBV1416" s="265"/>
      <c r="HBW1416" s="265"/>
      <c r="HBX1416" s="265"/>
      <c r="HBY1416" s="265"/>
      <c r="HBZ1416" s="265"/>
      <c r="HCA1416" s="265"/>
      <c r="HCB1416" s="265"/>
      <c r="HCC1416" s="265"/>
      <c r="HCD1416" s="265"/>
      <c r="HCE1416" s="265"/>
      <c r="HCF1416" s="265"/>
      <c r="HCG1416" s="265"/>
      <c r="HCH1416" s="265"/>
      <c r="HCI1416" s="265"/>
      <c r="HCJ1416" s="265"/>
      <c r="HCK1416" s="265"/>
      <c r="HCL1416" s="265"/>
      <c r="HCM1416" s="265"/>
      <c r="HCN1416" s="265"/>
      <c r="HCO1416" s="265"/>
      <c r="HCP1416" s="265"/>
      <c r="HCQ1416" s="265"/>
      <c r="HCR1416" s="265"/>
      <c r="HCS1416" s="265"/>
      <c r="HCT1416" s="265"/>
      <c r="HCU1416" s="265"/>
      <c r="HCV1416" s="265"/>
      <c r="HCW1416" s="265"/>
      <c r="HCX1416" s="265"/>
      <c r="HCY1416" s="265"/>
      <c r="HCZ1416" s="265"/>
      <c r="HDA1416" s="265"/>
      <c r="HDB1416" s="265"/>
      <c r="HDC1416" s="265"/>
      <c r="HDD1416" s="265"/>
      <c r="HDE1416" s="265"/>
      <c r="HDF1416" s="265"/>
      <c r="HDG1416" s="265"/>
      <c r="HDH1416" s="265"/>
      <c r="HDI1416" s="265"/>
      <c r="HDJ1416" s="265"/>
      <c r="HDK1416" s="265"/>
      <c r="HDL1416" s="265"/>
      <c r="HDM1416" s="265"/>
      <c r="HDN1416" s="265"/>
      <c r="HDO1416" s="265"/>
      <c r="HDP1416" s="265"/>
      <c r="HDQ1416" s="265"/>
      <c r="HDR1416" s="265"/>
      <c r="HDS1416" s="265"/>
      <c r="HDT1416" s="265"/>
      <c r="HDU1416" s="265"/>
      <c r="HDV1416" s="265"/>
      <c r="HDW1416" s="265"/>
      <c r="HDX1416" s="265"/>
      <c r="HDY1416" s="265"/>
      <c r="HDZ1416" s="265"/>
      <c r="HEA1416" s="265"/>
      <c r="HEB1416" s="265"/>
      <c r="HEC1416" s="265"/>
      <c r="HED1416" s="265"/>
      <c r="HEE1416" s="265"/>
      <c r="HEF1416" s="265"/>
      <c r="HEG1416" s="265"/>
      <c r="HEH1416" s="265"/>
      <c r="HEI1416" s="265"/>
      <c r="HEJ1416" s="265"/>
      <c r="HEK1416" s="265"/>
      <c r="HEL1416" s="265"/>
      <c r="HEM1416" s="265"/>
      <c r="HEN1416" s="265"/>
      <c r="HEO1416" s="265"/>
      <c r="HEP1416" s="265"/>
      <c r="HEQ1416" s="265"/>
      <c r="HER1416" s="265"/>
      <c r="HES1416" s="265"/>
      <c r="HET1416" s="265"/>
      <c r="HEU1416" s="265"/>
      <c r="HEV1416" s="265"/>
      <c r="HEW1416" s="265"/>
      <c r="HEX1416" s="265"/>
      <c r="HEY1416" s="265"/>
      <c r="HEZ1416" s="265"/>
      <c r="HFA1416" s="265"/>
      <c r="HFB1416" s="265"/>
      <c r="HFC1416" s="265"/>
      <c r="HFD1416" s="265"/>
      <c r="HFE1416" s="265"/>
      <c r="HFF1416" s="265"/>
      <c r="HFG1416" s="265"/>
      <c r="HFH1416" s="265"/>
      <c r="HFI1416" s="265"/>
      <c r="HFJ1416" s="265"/>
      <c r="HFK1416" s="265"/>
      <c r="HFL1416" s="265"/>
      <c r="HFM1416" s="265"/>
      <c r="HFN1416" s="265"/>
      <c r="HFO1416" s="265"/>
      <c r="HFP1416" s="265"/>
      <c r="HFQ1416" s="265"/>
      <c r="HFR1416" s="265"/>
      <c r="HFS1416" s="265"/>
      <c r="HFT1416" s="265"/>
      <c r="HFU1416" s="265"/>
      <c r="HFV1416" s="265"/>
      <c r="HFW1416" s="265"/>
      <c r="HFX1416" s="265"/>
      <c r="HFY1416" s="265"/>
      <c r="HFZ1416" s="265"/>
      <c r="HGA1416" s="265"/>
      <c r="HGB1416" s="265"/>
      <c r="HGC1416" s="265"/>
      <c r="HGD1416" s="265"/>
      <c r="HGE1416" s="265"/>
      <c r="HGF1416" s="265"/>
      <c r="HGG1416" s="265"/>
      <c r="HGH1416" s="265"/>
      <c r="HGI1416" s="265"/>
      <c r="HGJ1416" s="265"/>
      <c r="HGK1416" s="265"/>
      <c r="HGL1416" s="265"/>
      <c r="HGM1416" s="265"/>
      <c r="HGN1416" s="265"/>
      <c r="HGO1416" s="265"/>
      <c r="HGP1416" s="265"/>
      <c r="HGQ1416" s="265"/>
      <c r="HGR1416" s="265"/>
      <c r="HGS1416" s="265"/>
      <c r="HGT1416" s="265"/>
      <c r="HGU1416" s="265"/>
      <c r="HGV1416" s="265"/>
      <c r="HGW1416" s="265"/>
      <c r="HGX1416" s="265"/>
      <c r="HGY1416" s="265"/>
      <c r="HGZ1416" s="265"/>
      <c r="HHA1416" s="265"/>
      <c r="HHB1416" s="265"/>
      <c r="HHC1416" s="265"/>
      <c r="HHD1416" s="265"/>
      <c r="HHE1416" s="265"/>
      <c r="HHF1416" s="265"/>
      <c r="HHG1416" s="265"/>
      <c r="HHH1416" s="265"/>
      <c r="HHI1416" s="265"/>
      <c r="HHJ1416" s="265"/>
      <c r="HHK1416" s="265"/>
      <c r="HHL1416" s="265"/>
      <c r="HHM1416" s="265"/>
      <c r="HHN1416" s="265"/>
      <c r="HHO1416" s="265"/>
      <c r="HHP1416" s="265"/>
      <c r="HHQ1416" s="265"/>
      <c r="HHR1416" s="265"/>
      <c r="HHS1416" s="265"/>
      <c r="HHT1416" s="265"/>
      <c r="HHU1416" s="265"/>
      <c r="HHV1416" s="265"/>
      <c r="HHW1416" s="265"/>
      <c r="HHX1416" s="265"/>
      <c r="HHY1416" s="265"/>
      <c r="HHZ1416" s="265"/>
      <c r="HIA1416" s="265"/>
      <c r="HIB1416" s="265"/>
      <c r="HIC1416" s="265"/>
      <c r="HID1416" s="265"/>
      <c r="HIE1416" s="265"/>
      <c r="HIF1416" s="265"/>
      <c r="HIG1416" s="265"/>
      <c r="HIH1416" s="265"/>
      <c r="HII1416" s="265"/>
      <c r="HIJ1416" s="265"/>
      <c r="HIK1416" s="265"/>
      <c r="HIL1416" s="265"/>
      <c r="HIM1416" s="265"/>
      <c r="HIN1416" s="265"/>
      <c r="HIO1416" s="265"/>
      <c r="HIP1416" s="265"/>
      <c r="HIQ1416" s="265"/>
      <c r="HIR1416" s="265"/>
      <c r="HIS1416" s="265"/>
      <c r="HIT1416" s="265"/>
      <c r="HIU1416" s="265"/>
      <c r="HIV1416" s="265"/>
      <c r="HIW1416" s="265"/>
      <c r="HIX1416" s="265"/>
      <c r="HIY1416" s="265"/>
      <c r="HIZ1416" s="265"/>
      <c r="HJA1416" s="265"/>
      <c r="HJB1416" s="265"/>
      <c r="HJC1416" s="265"/>
      <c r="HJD1416" s="265"/>
      <c r="HJE1416" s="265"/>
      <c r="HJF1416" s="265"/>
      <c r="HJG1416" s="265"/>
      <c r="HJH1416" s="265"/>
      <c r="HJI1416" s="265"/>
      <c r="HJJ1416" s="265"/>
      <c r="HJK1416" s="265"/>
      <c r="HJL1416" s="265"/>
      <c r="HJM1416" s="265"/>
      <c r="HJN1416" s="265"/>
      <c r="HJO1416" s="265"/>
      <c r="HJP1416" s="265"/>
      <c r="HJQ1416" s="265"/>
      <c r="HJR1416" s="265"/>
      <c r="HJS1416" s="265"/>
      <c r="HJT1416" s="265"/>
      <c r="HJU1416" s="265"/>
      <c r="HJV1416" s="265"/>
      <c r="HJW1416" s="265"/>
      <c r="HJX1416" s="265"/>
      <c r="HJY1416" s="265"/>
      <c r="HJZ1416" s="265"/>
      <c r="HKA1416" s="265"/>
      <c r="HKB1416" s="265"/>
      <c r="HKC1416" s="265"/>
      <c r="HKD1416" s="265"/>
      <c r="HKE1416" s="265"/>
      <c r="HKF1416" s="265"/>
      <c r="HKG1416" s="265"/>
      <c r="HKH1416" s="265"/>
      <c r="HKI1416" s="265"/>
      <c r="HKJ1416" s="265"/>
      <c r="HKK1416" s="265"/>
      <c r="HKL1416" s="265"/>
      <c r="HKM1416" s="265"/>
      <c r="HKN1416" s="265"/>
      <c r="HKO1416" s="265"/>
      <c r="HKP1416" s="265"/>
      <c r="HKQ1416" s="265"/>
      <c r="HKR1416" s="265"/>
      <c r="HKS1416" s="265"/>
      <c r="HKT1416" s="265"/>
      <c r="HKU1416" s="265"/>
      <c r="HKV1416" s="265"/>
      <c r="HKW1416" s="265"/>
      <c r="HKX1416" s="265"/>
      <c r="HKY1416" s="265"/>
      <c r="HKZ1416" s="265"/>
      <c r="HLA1416" s="265"/>
      <c r="HLB1416" s="265"/>
      <c r="HLC1416" s="265"/>
      <c r="HLD1416" s="265"/>
      <c r="HLE1416" s="265"/>
      <c r="HLF1416" s="265"/>
      <c r="HLG1416" s="265"/>
      <c r="HLH1416" s="265"/>
      <c r="HLI1416" s="265"/>
      <c r="HLJ1416" s="265"/>
      <c r="HLK1416" s="265"/>
      <c r="HLL1416" s="265"/>
      <c r="HLM1416" s="265"/>
      <c r="HLN1416" s="265"/>
      <c r="HLO1416" s="265"/>
      <c r="HLP1416" s="265"/>
      <c r="HLQ1416" s="265"/>
      <c r="HLR1416" s="265"/>
      <c r="HLS1416" s="265"/>
      <c r="HLT1416" s="265"/>
      <c r="HLU1416" s="265"/>
      <c r="HLV1416" s="265"/>
      <c r="HLW1416" s="265"/>
      <c r="HLX1416" s="265"/>
      <c r="HLY1416" s="265"/>
      <c r="HLZ1416" s="265"/>
      <c r="HMA1416" s="265"/>
      <c r="HMB1416" s="265"/>
      <c r="HMC1416" s="265"/>
      <c r="HMD1416" s="265"/>
      <c r="HME1416" s="265"/>
      <c r="HMF1416" s="265"/>
      <c r="HMG1416" s="265"/>
      <c r="HMH1416" s="265"/>
      <c r="HMI1416" s="265"/>
      <c r="HMJ1416" s="265"/>
      <c r="HMK1416" s="265"/>
      <c r="HML1416" s="265"/>
      <c r="HMM1416" s="265"/>
      <c r="HMN1416" s="265"/>
      <c r="HMO1416" s="265"/>
      <c r="HMP1416" s="265"/>
      <c r="HMQ1416" s="265"/>
      <c r="HMR1416" s="265"/>
      <c r="HMS1416" s="265"/>
      <c r="HMT1416" s="265"/>
      <c r="HMU1416" s="265"/>
      <c r="HMV1416" s="265"/>
      <c r="HMW1416" s="265"/>
      <c r="HMX1416" s="265"/>
      <c r="HMY1416" s="265"/>
      <c r="HMZ1416" s="265"/>
      <c r="HNA1416" s="265"/>
      <c r="HNB1416" s="265"/>
      <c r="HNC1416" s="265"/>
      <c r="HND1416" s="265"/>
      <c r="HNE1416" s="265"/>
      <c r="HNF1416" s="265"/>
      <c r="HNG1416" s="265"/>
      <c r="HNH1416" s="265"/>
      <c r="HNI1416" s="265"/>
      <c r="HNJ1416" s="265"/>
      <c r="HNK1416" s="265"/>
      <c r="HNL1416" s="265"/>
      <c r="HNM1416" s="265"/>
      <c r="HNN1416" s="265"/>
      <c r="HNO1416" s="265"/>
      <c r="HNP1416" s="265"/>
      <c r="HNQ1416" s="265"/>
      <c r="HNR1416" s="265"/>
      <c r="HNS1416" s="265"/>
      <c r="HNT1416" s="265"/>
      <c r="HNU1416" s="265"/>
      <c r="HNV1416" s="265"/>
      <c r="HNW1416" s="265"/>
      <c r="HNX1416" s="265"/>
      <c r="HNY1416" s="265"/>
      <c r="HNZ1416" s="265"/>
      <c r="HOA1416" s="265"/>
      <c r="HOB1416" s="265"/>
      <c r="HOC1416" s="265"/>
      <c r="HOD1416" s="265"/>
      <c r="HOE1416" s="265"/>
      <c r="HOF1416" s="265"/>
      <c r="HOG1416" s="265"/>
      <c r="HOH1416" s="265"/>
      <c r="HOI1416" s="265"/>
      <c r="HOJ1416" s="265"/>
      <c r="HOK1416" s="265"/>
      <c r="HOL1416" s="265"/>
      <c r="HOM1416" s="265"/>
      <c r="HON1416" s="265"/>
      <c r="HOO1416" s="265"/>
      <c r="HOP1416" s="265"/>
      <c r="HOQ1416" s="265"/>
      <c r="HOR1416" s="265"/>
      <c r="HOS1416" s="265"/>
      <c r="HOT1416" s="265"/>
      <c r="HOU1416" s="265"/>
      <c r="HOV1416" s="265"/>
      <c r="HOW1416" s="265"/>
      <c r="HOX1416" s="265"/>
      <c r="HOY1416" s="265"/>
      <c r="HOZ1416" s="265"/>
      <c r="HPA1416" s="265"/>
      <c r="HPB1416" s="265"/>
      <c r="HPC1416" s="265"/>
      <c r="HPD1416" s="265"/>
      <c r="HPE1416" s="265"/>
      <c r="HPF1416" s="265"/>
      <c r="HPG1416" s="265"/>
      <c r="HPH1416" s="265"/>
      <c r="HPI1416" s="265"/>
      <c r="HPJ1416" s="265"/>
      <c r="HPK1416" s="265"/>
      <c r="HPL1416" s="265"/>
      <c r="HPM1416" s="265"/>
      <c r="HPN1416" s="265"/>
      <c r="HPO1416" s="265"/>
      <c r="HPP1416" s="265"/>
      <c r="HPQ1416" s="265"/>
      <c r="HPR1416" s="265"/>
      <c r="HPS1416" s="265"/>
      <c r="HPT1416" s="265"/>
      <c r="HPU1416" s="265"/>
      <c r="HPV1416" s="265"/>
      <c r="HPW1416" s="265"/>
      <c r="HPX1416" s="265"/>
      <c r="HPY1416" s="265"/>
      <c r="HPZ1416" s="265"/>
      <c r="HQA1416" s="265"/>
      <c r="HQB1416" s="265"/>
      <c r="HQC1416" s="265"/>
      <c r="HQD1416" s="265"/>
      <c r="HQE1416" s="265"/>
      <c r="HQF1416" s="265"/>
      <c r="HQG1416" s="265"/>
      <c r="HQH1416" s="265"/>
      <c r="HQI1416" s="265"/>
      <c r="HQJ1416" s="265"/>
      <c r="HQK1416" s="265"/>
      <c r="HQL1416" s="265"/>
      <c r="HQM1416" s="265"/>
      <c r="HQN1416" s="265"/>
      <c r="HQO1416" s="265"/>
      <c r="HQP1416" s="265"/>
      <c r="HQQ1416" s="265"/>
      <c r="HQR1416" s="265"/>
      <c r="HQS1416" s="265"/>
      <c r="HQT1416" s="265"/>
      <c r="HQU1416" s="265"/>
      <c r="HQV1416" s="265"/>
      <c r="HQW1416" s="265"/>
      <c r="HQX1416" s="265"/>
      <c r="HQY1416" s="265"/>
      <c r="HQZ1416" s="265"/>
      <c r="HRA1416" s="265"/>
      <c r="HRB1416" s="265"/>
      <c r="HRC1416" s="265"/>
      <c r="HRD1416" s="265"/>
      <c r="HRE1416" s="265"/>
      <c r="HRF1416" s="265"/>
      <c r="HRG1416" s="265"/>
      <c r="HRH1416" s="265"/>
      <c r="HRI1416" s="265"/>
      <c r="HRJ1416" s="265"/>
      <c r="HRK1416" s="265"/>
      <c r="HRL1416" s="265"/>
      <c r="HRM1416" s="265"/>
      <c r="HRN1416" s="265"/>
      <c r="HRO1416" s="265"/>
      <c r="HRP1416" s="265"/>
      <c r="HRQ1416" s="265"/>
      <c r="HRR1416" s="265"/>
      <c r="HRS1416" s="265"/>
      <c r="HRT1416" s="265"/>
      <c r="HRU1416" s="265"/>
      <c r="HRV1416" s="265"/>
      <c r="HRW1416" s="265"/>
      <c r="HRX1416" s="265"/>
      <c r="HRY1416" s="265"/>
      <c r="HRZ1416" s="265"/>
      <c r="HSA1416" s="265"/>
      <c r="HSB1416" s="265"/>
      <c r="HSC1416" s="265"/>
      <c r="HSD1416" s="265"/>
      <c r="HSE1416" s="265"/>
      <c r="HSF1416" s="265"/>
      <c r="HSG1416" s="265"/>
      <c r="HSH1416" s="265"/>
      <c r="HSI1416" s="265"/>
      <c r="HSJ1416" s="265"/>
      <c r="HSK1416" s="265"/>
      <c r="HSL1416" s="265"/>
      <c r="HSM1416" s="265"/>
      <c r="HSN1416" s="265"/>
      <c r="HSO1416" s="265"/>
      <c r="HSP1416" s="265"/>
      <c r="HSQ1416" s="265"/>
      <c r="HSR1416" s="265"/>
      <c r="HSS1416" s="265"/>
      <c r="HST1416" s="265"/>
      <c r="HSU1416" s="265"/>
      <c r="HSV1416" s="265"/>
      <c r="HSW1416" s="265"/>
      <c r="HSX1416" s="265"/>
      <c r="HSY1416" s="265"/>
      <c r="HSZ1416" s="265"/>
      <c r="HTA1416" s="265"/>
      <c r="HTB1416" s="265"/>
      <c r="HTC1416" s="265"/>
      <c r="HTD1416" s="265"/>
      <c r="HTE1416" s="265"/>
      <c r="HTF1416" s="265"/>
      <c r="HTG1416" s="265"/>
      <c r="HTH1416" s="265"/>
      <c r="HTI1416" s="265"/>
      <c r="HTJ1416" s="265"/>
      <c r="HTK1416" s="265"/>
      <c r="HTL1416" s="265"/>
      <c r="HTM1416" s="265"/>
      <c r="HTN1416" s="265"/>
      <c r="HTO1416" s="265"/>
      <c r="HTP1416" s="265"/>
      <c r="HTQ1416" s="265"/>
      <c r="HTR1416" s="265"/>
      <c r="HTS1416" s="265"/>
      <c r="HTT1416" s="265"/>
      <c r="HTU1416" s="265"/>
      <c r="HTV1416" s="265"/>
      <c r="HTW1416" s="265"/>
      <c r="HTX1416" s="265"/>
      <c r="HTY1416" s="265"/>
      <c r="HTZ1416" s="265"/>
      <c r="HUA1416" s="265"/>
      <c r="HUB1416" s="265"/>
      <c r="HUC1416" s="265"/>
      <c r="HUD1416" s="265"/>
      <c r="HUE1416" s="265"/>
      <c r="HUF1416" s="265"/>
      <c r="HUG1416" s="265"/>
      <c r="HUH1416" s="265"/>
      <c r="HUI1416" s="265"/>
      <c r="HUJ1416" s="265"/>
      <c r="HUK1416" s="265"/>
      <c r="HUL1416" s="265"/>
      <c r="HUM1416" s="265"/>
      <c r="HUN1416" s="265"/>
      <c r="HUO1416" s="265"/>
      <c r="HUP1416" s="265"/>
      <c r="HUQ1416" s="265"/>
      <c r="HUR1416" s="265"/>
      <c r="HUS1416" s="265"/>
      <c r="HUT1416" s="265"/>
      <c r="HUU1416" s="265"/>
      <c r="HUV1416" s="265"/>
      <c r="HUW1416" s="265"/>
      <c r="HUX1416" s="265"/>
      <c r="HUY1416" s="265"/>
      <c r="HUZ1416" s="265"/>
      <c r="HVA1416" s="265"/>
      <c r="HVB1416" s="265"/>
      <c r="HVC1416" s="265"/>
      <c r="HVD1416" s="265"/>
      <c r="HVE1416" s="265"/>
      <c r="HVF1416" s="265"/>
      <c r="HVG1416" s="265"/>
      <c r="HVH1416" s="265"/>
      <c r="HVI1416" s="265"/>
      <c r="HVJ1416" s="265"/>
      <c r="HVK1416" s="265"/>
      <c r="HVL1416" s="265"/>
      <c r="HVM1416" s="265"/>
      <c r="HVN1416" s="265"/>
      <c r="HVO1416" s="265"/>
      <c r="HVP1416" s="265"/>
      <c r="HVQ1416" s="265"/>
      <c r="HVR1416" s="265"/>
      <c r="HVS1416" s="265"/>
      <c r="HVT1416" s="265"/>
      <c r="HVU1416" s="265"/>
      <c r="HVV1416" s="265"/>
      <c r="HVW1416" s="265"/>
      <c r="HVX1416" s="265"/>
      <c r="HVY1416" s="265"/>
      <c r="HVZ1416" s="265"/>
      <c r="HWA1416" s="265"/>
      <c r="HWB1416" s="265"/>
      <c r="HWC1416" s="265"/>
      <c r="HWD1416" s="265"/>
      <c r="HWE1416" s="265"/>
      <c r="HWF1416" s="265"/>
      <c r="HWG1416" s="265"/>
      <c r="HWH1416" s="265"/>
      <c r="HWI1416" s="265"/>
      <c r="HWJ1416" s="265"/>
      <c r="HWK1416" s="265"/>
      <c r="HWL1416" s="265"/>
      <c r="HWM1416" s="265"/>
      <c r="HWN1416" s="265"/>
      <c r="HWO1416" s="265"/>
      <c r="HWP1416" s="265"/>
      <c r="HWQ1416" s="265"/>
      <c r="HWR1416" s="265"/>
      <c r="HWS1416" s="265"/>
      <c r="HWT1416" s="265"/>
      <c r="HWU1416" s="265"/>
      <c r="HWV1416" s="265"/>
      <c r="HWW1416" s="265"/>
      <c r="HWX1416" s="265"/>
      <c r="HWY1416" s="265"/>
      <c r="HWZ1416" s="265"/>
      <c r="HXA1416" s="265"/>
      <c r="HXB1416" s="265"/>
      <c r="HXC1416" s="265"/>
      <c r="HXD1416" s="265"/>
      <c r="HXE1416" s="265"/>
      <c r="HXF1416" s="265"/>
      <c r="HXG1416" s="265"/>
      <c r="HXH1416" s="265"/>
      <c r="HXI1416" s="265"/>
      <c r="HXJ1416" s="265"/>
      <c r="HXK1416" s="265"/>
      <c r="HXL1416" s="265"/>
      <c r="HXM1416" s="265"/>
      <c r="HXN1416" s="265"/>
      <c r="HXO1416" s="265"/>
      <c r="HXP1416" s="265"/>
      <c r="HXQ1416" s="265"/>
      <c r="HXR1416" s="265"/>
      <c r="HXS1416" s="265"/>
      <c r="HXT1416" s="265"/>
      <c r="HXU1416" s="265"/>
      <c r="HXV1416" s="265"/>
      <c r="HXW1416" s="265"/>
      <c r="HXX1416" s="265"/>
      <c r="HXY1416" s="265"/>
      <c r="HXZ1416" s="265"/>
      <c r="HYA1416" s="265"/>
      <c r="HYB1416" s="265"/>
      <c r="HYC1416" s="265"/>
      <c r="HYD1416" s="265"/>
      <c r="HYE1416" s="265"/>
      <c r="HYF1416" s="265"/>
      <c r="HYG1416" s="265"/>
      <c r="HYH1416" s="265"/>
      <c r="HYI1416" s="265"/>
      <c r="HYJ1416" s="265"/>
      <c r="HYK1416" s="265"/>
      <c r="HYL1416" s="265"/>
      <c r="HYM1416" s="265"/>
      <c r="HYN1416" s="265"/>
      <c r="HYO1416" s="265"/>
      <c r="HYP1416" s="265"/>
      <c r="HYQ1416" s="265"/>
      <c r="HYR1416" s="265"/>
      <c r="HYS1416" s="265"/>
      <c r="HYT1416" s="265"/>
      <c r="HYU1416" s="265"/>
      <c r="HYV1416" s="265"/>
      <c r="HYW1416" s="265"/>
      <c r="HYX1416" s="265"/>
      <c r="HYY1416" s="265"/>
      <c r="HYZ1416" s="265"/>
      <c r="HZA1416" s="265"/>
      <c r="HZB1416" s="265"/>
      <c r="HZC1416" s="265"/>
      <c r="HZD1416" s="265"/>
      <c r="HZE1416" s="265"/>
      <c r="HZF1416" s="265"/>
      <c r="HZG1416" s="265"/>
      <c r="HZH1416" s="265"/>
      <c r="HZI1416" s="265"/>
      <c r="HZJ1416" s="265"/>
      <c r="HZK1416" s="265"/>
      <c r="HZL1416" s="265"/>
      <c r="HZM1416" s="265"/>
      <c r="HZN1416" s="265"/>
      <c r="HZO1416" s="265"/>
      <c r="HZP1416" s="265"/>
      <c r="HZQ1416" s="265"/>
      <c r="HZR1416" s="265"/>
      <c r="HZS1416" s="265"/>
      <c r="HZT1416" s="265"/>
      <c r="HZU1416" s="265"/>
      <c r="HZV1416" s="265"/>
      <c r="HZW1416" s="265"/>
      <c r="HZX1416" s="265"/>
      <c r="HZY1416" s="265"/>
      <c r="HZZ1416" s="265"/>
      <c r="IAA1416" s="265"/>
      <c r="IAB1416" s="265"/>
      <c r="IAC1416" s="265"/>
      <c r="IAD1416" s="265"/>
      <c r="IAE1416" s="265"/>
      <c r="IAF1416" s="265"/>
      <c r="IAG1416" s="265"/>
      <c r="IAH1416" s="265"/>
      <c r="IAI1416" s="265"/>
      <c r="IAJ1416" s="265"/>
      <c r="IAK1416" s="265"/>
      <c r="IAL1416" s="265"/>
      <c r="IAM1416" s="265"/>
      <c r="IAN1416" s="265"/>
      <c r="IAO1416" s="265"/>
      <c r="IAP1416" s="265"/>
      <c r="IAQ1416" s="265"/>
      <c r="IAR1416" s="265"/>
      <c r="IAS1416" s="265"/>
      <c r="IAT1416" s="265"/>
      <c r="IAU1416" s="265"/>
      <c r="IAV1416" s="265"/>
      <c r="IAW1416" s="265"/>
      <c r="IAX1416" s="265"/>
      <c r="IAY1416" s="265"/>
      <c r="IAZ1416" s="265"/>
      <c r="IBA1416" s="265"/>
      <c r="IBB1416" s="265"/>
      <c r="IBC1416" s="265"/>
      <c r="IBD1416" s="265"/>
      <c r="IBE1416" s="265"/>
      <c r="IBF1416" s="265"/>
      <c r="IBG1416" s="265"/>
      <c r="IBH1416" s="265"/>
      <c r="IBI1416" s="265"/>
      <c r="IBJ1416" s="265"/>
      <c r="IBK1416" s="265"/>
      <c r="IBL1416" s="265"/>
      <c r="IBM1416" s="265"/>
      <c r="IBN1416" s="265"/>
      <c r="IBO1416" s="265"/>
      <c r="IBP1416" s="265"/>
      <c r="IBQ1416" s="265"/>
      <c r="IBR1416" s="265"/>
      <c r="IBS1416" s="265"/>
      <c r="IBT1416" s="265"/>
      <c r="IBU1416" s="265"/>
      <c r="IBV1416" s="265"/>
      <c r="IBW1416" s="265"/>
      <c r="IBX1416" s="265"/>
      <c r="IBY1416" s="265"/>
      <c r="IBZ1416" s="265"/>
      <c r="ICA1416" s="265"/>
      <c r="ICB1416" s="265"/>
      <c r="ICC1416" s="265"/>
      <c r="ICD1416" s="265"/>
      <c r="ICE1416" s="265"/>
      <c r="ICF1416" s="265"/>
      <c r="ICG1416" s="265"/>
      <c r="ICH1416" s="265"/>
      <c r="ICI1416" s="265"/>
      <c r="ICJ1416" s="265"/>
      <c r="ICK1416" s="265"/>
      <c r="ICL1416" s="265"/>
      <c r="ICM1416" s="265"/>
      <c r="ICN1416" s="265"/>
      <c r="ICO1416" s="265"/>
      <c r="ICP1416" s="265"/>
      <c r="ICQ1416" s="265"/>
      <c r="ICR1416" s="265"/>
      <c r="ICS1416" s="265"/>
      <c r="ICT1416" s="265"/>
      <c r="ICU1416" s="265"/>
      <c r="ICV1416" s="265"/>
      <c r="ICW1416" s="265"/>
      <c r="ICX1416" s="265"/>
      <c r="ICY1416" s="265"/>
      <c r="ICZ1416" s="265"/>
      <c r="IDA1416" s="265"/>
      <c r="IDB1416" s="265"/>
      <c r="IDC1416" s="265"/>
      <c r="IDD1416" s="265"/>
      <c r="IDE1416" s="265"/>
      <c r="IDF1416" s="265"/>
      <c r="IDG1416" s="265"/>
      <c r="IDH1416" s="265"/>
      <c r="IDI1416" s="265"/>
      <c r="IDJ1416" s="265"/>
      <c r="IDK1416" s="265"/>
      <c r="IDL1416" s="265"/>
      <c r="IDM1416" s="265"/>
      <c r="IDN1416" s="265"/>
      <c r="IDO1416" s="265"/>
      <c r="IDP1416" s="265"/>
      <c r="IDQ1416" s="265"/>
      <c r="IDR1416" s="265"/>
      <c r="IDS1416" s="265"/>
      <c r="IDT1416" s="265"/>
      <c r="IDU1416" s="265"/>
      <c r="IDV1416" s="265"/>
      <c r="IDW1416" s="265"/>
      <c r="IDX1416" s="265"/>
      <c r="IDY1416" s="265"/>
      <c r="IDZ1416" s="265"/>
      <c r="IEA1416" s="265"/>
      <c r="IEB1416" s="265"/>
      <c r="IEC1416" s="265"/>
      <c r="IED1416" s="265"/>
      <c r="IEE1416" s="265"/>
      <c r="IEF1416" s="265"/>
      <c r="IEG1416" s="265"/>
      <c r="IEH1416" s="265"/>
      <c r="IEI1416" s="265"/>
      <c r="IEJ1416" s="265"/>
      <c r="IEK1416" s="265"/>
      <c r="IEL1416" s="265"/>
      <c r="IEM1416" s="265"/>
      <c r="IEN1416" s="265"/>
      <c r="IEO1416" s="265"/>
      <c r="IEP1416" s="265"/>
      <c r="IEQ1416" s="265"/>
      <c r="IER1416" s="265"/>
      <c r="IES1416" s="265"/>
      <c r="IET1416" s="265"/>
      <c r="IEU1416" s="265"/>
      <c r="IEV1416" s="265"/>
      <c r="IEW1416" s="265"/>
      <c r="IEX1416" s="265"/>
      <c r="IEY1416" s="265"/>
      <c r="IEZ1416" s="265"/>
      <c r="IFA1416" s="265"/>
      <c r="IFB1416" s="265"/>
      <c r="IFC1416" s="265"/>
      <c r="IFD1416" s="265"/>
      <c r="IFE1416" s="265"/>
      <c r="IFF1416" s="265"/>
      <c r="IFG1416" s="265"/>
      <c r="IFH1416" s="265"/>
      <c r="IFI1416" s="265"/>
      <c r="IFJ1416" s="265"/>
      <c r="IFK1416" s="265"/>
      <c r="IFL1416" s="265"/>
      <c r="IFM1416" s="265"/>
      <c r="IFN1416" s="265"/>
      <c r="IFO1416" s="265"/>
      <c r="IFP1416" s="265"/>
      <c r="IFQ1416" s="265"/>
      <c r="IFR1416" s="265"/>
      <c r="IFS1416" s="265"/>
      <c r="IFT1416" s="265"/>
      <c r="IFU1416" s="265"/>
      <c r="IFV1416" s="265"/>
      <c r="IFW1416" s="265"/>
      <c r="IFX1416" s="265"/>
      <c r="IFY1416" s="265"/>
      <c r="IFZ1416" s="265"/>
      <c r="IGA1416" s="265"/>
      <c r="IGB1416" s="265"/>
      <c r="IGC1416" s="265"/>
      <c r="IGD1416" s="265"/>
      <c r="IGE1416" s="265"/>
      <c r="IGF1416" s="265"/>
      <c r="IGG1416" s="265"/>
      <c r="IGH1416" s="265"/>
      <c r="IGI1416" s="265"/>
      <c r="IGJ1416" s="265"/>
      <c r="IGK1416" s="265"/>
      <c r="IGL1416" s="265"/>
      <c r="IGM1416" s="265"/>
      <c r="IGN1416" s="265"/>
      <c r="IGO1416" s="265"/>
      <c r="IGP1416" s="265"/>
      <c r="IGQ1416" s="265"/>
      <c r="IGR1416" s="265"/>
      <c r="IGS1416" s="265"/>
      <c r="IGT1416" s="265"/>
      <c r="IGU1416" s="265"/>
      <c r="IGV1416" s="265"/>
      <c r="IGW1416" s="265"/>
      <c r="IGX1416" s="265"/>
      <c r="IGY1416" s="265"/>
      <c r="IGZ1416" s="265"/>
      <c r="IHA1416" s="265"/>
      <c r="IHB1416" s="265"/>
      <c r="IHC1416" s="265"/>
      <c r="IHD1416" s="265"/>
      <c r="IHE1416" s="265"/>
      <c r="IHF1416" s="265"/>
      <c r="IHG1416" s="265"/>
      <c r="IHH1416" s="265"/>
      <c r="IHI1416" s="265"/>
      <c r="IHJ1416" s="265"/>
      <c r="IHK1416" s="265"/>
      <c r="IHL1416" s="265"/>
      <c r="IHM1416" s="265"/>
      <c r="IHN1416" s="265"/>
      <c r="IHO1416" s="265"/>
      <c r="IHP1416" s="265"/>
      <c r="IHQ1416" s="265"/>
      <c r="IHR1416" s="265"/>
      <c r="IHS1416" s="265"/>
      <c r="IHT1416" s="265"/>
      <c r="IHU1416" s="265"/>
      <c r="IHV1416" s="265"/>
      <c r="IHW1416" s="265"/>
      <c r="IHX1416" s="265"/>
      <c r="IHY1416" s="265"/>
      <c r="IHZ1416" s="265"/>
      <c r="IIA1416" s="265"/>
      <c r="IIB1416" s="265"/>
      <c r="IIC1416" s="265"/>
      <c r="IID1416" s="265"/>
      <c r="IIE1416" s="265"/>
      <c r="IIF1416" s="265"/>
      <c r="IIG1416" s="265"/>
      <c r="IIH1416" s="265"/>
      <c r="III1416" s="265"/>
      <c r="IIJ1416" s="265"/>
      <c r="IIK1416" s="265"/>
      <c r="IIL1416" s="265"/>
      <c r="IIM1416" s="265"/>
      <c r="IIN1416" s="265"/>
      <c r="IIO1416" s="265"/>
      <c r="IIP1416" s="265"/>
      <c r="IIQ1416" s="265"/>
      <c r="IIR1416" s="265"/>
      <c r="IIS1416" s="265"/>
      <c r="IIT1416" s="265"/>
      <c r="IIU1416" s="265"/>
      <c r="IIV1416" s="265"/>
      <c r="IIW1416" s="265"/>
      <c r="IIX1416" s="265"/>
      <c r="IIY1416" s="265"/>
      <c r="IIZ1416" s="265"/>
      <c r="IJA1416" s="265"/>
      <c r="IJB1416" s="265"/>
      <c r="IJC1416" s="265"/>
      <c r="IJD1416" s="265"/>
      <c r="IJE1416" s="265"/>
      <c r="IJF1416" s="265"/>
      <c r="IJG1416" s="265"/>
      <c r="IJH1416" s="265"/>
      <c r="IJI1416" s="265"/>
      <c r="IJJ1416" s="265"/>
      <c r="IJK1416" s="265"/>
      <c r="IJL1416" s="265"/>
      <c r="IJM1416" s="265"/>
      <c r="IJN1416" s="265"/>
      <c r="IJO1416" s="265"/>
      <c r="IJP1416" s="265"/>
      <c r="IJQ1416" s="265"/>
      <c r="IJR1416" s="265"/>
      <c r="IJS1416" s="265"/>
      <c r="IJT1416" s="265"/>
      <c r="IJU1416" s="265"/>
      <c r="IJV1416" s="265"/>
      <c r="IJW1416" s="265"/>
      <c r="IJX1416" s="265"/>
      <c r="IJY1416" s="265"/>
      <c r="IJZ1416" s="265"/>
      <c r="IKA1416" s="265"/>
      <c r="IKB1416" s="265"/>
      <c r="IKC1416" s="265"/>
      <c r="IKD1416" s="265"/>
      <c r="IKE1416" s="265"/>
      <c r="IKF1416" s="265"/>
      <c r="IKG1416" s="265"/>
      <c r="IKH1416" s="265"/>
      <c r="IKI1416" s="265"/>
      <c r="IKJ1416" s="265"/>
      <c r="IKK1416" s="265"/>
      <c r="IKL1416" s="265"/>
      <c r="IKM1416" s="265"/>
      <c r="IKN1416" s="265"/>
      <c r="IKO1416" s="265"/>
      <c r="IKP1416" s="265"/>
      <c r="IKQ1416" s="265"/>
      <c r="IKR1416" s="265"/>
      <c r="IKS1416" s="265"/>
      <c r="IKT1416" s="265"/>
      <c r="IKU1416" s="265"/>
      <c r="IKV1416" s="265"/>
      <c r="IKW1416" s="265"/>
      <c r="IKX1416" s="265"/>
      <c r="IKY1416" s="265"/>
      <c r="IKZ1416" s="265"/>
      <c r="ILA1416" s="265"/>
      <c r="ILB1416" s="265"/>
      <c r="ILC1416" s="265"/>
      <c r="ILD1416" s="265"/>
      <c r="ILE1416" s="265"/>
      <c r="ILF1416" s="265"/>
      <c r="ILG1416" s="265"/>
      <c r="ILH1416" s="265"/>
      <c r="ILI1416" s="265"/>
      <c r="ILJ1416" s="265"/>
      <c r="ILK1416" s="265"/>
      <c r="ILL1416" s="265"/>
      <c r="ILM1416" s="265"/>
      <c r="ILN1416" s="265"/>
      <c r="ILO1416" s="265"/>
      <c r="ILP1416" s="265"/>
      <c r="ILQ1416" s="265"/>
      <c r="ILR1416" s="265"/>
      <c r="ILS1416" s="265"/>
      <c r="ILT1416" s="265"/>
      <c r="ILU1416" s="265"/>
      <c r="ILV1416" s="265"/>
      <c r="ILW1416" s="265"/>
      <c r="ILX1416" s="265"/>
      <c r="ILY1416" s="265"/>
      <c r="ILZ1416" s="265"/>
      <c r="IMA1416" s="265"/>
      <c r="IMB1416" s="265"/>
      <c r="IMC1416" s="265"/>
      <c r="IMD1416" s="265"/>
      <c r="IME1416" s="265"/>
      <c r="IMF1416" s="265"/>
      <c r="IMG1416" s="265"/>
      <c r="IMH1416" s="265"/>
      <c r="IMI1416" s="265"/>
      <c r="IMJ1416" s="265"/>
      <c r="IMK1416" s="265"/>
      <c r="IML1416" s="265"/>
      <c r="IMM1416" s="265"/>
      <c r="IMN1416" s="265"/>
      <c r="IMO1416" s="265"/>
      <c r="IMP1416" s="265"/>
      <c r="IMQ1416" s="265"/>
      <c r="IMR1416" s="265"/>
      <c r="IMS1416" s="265"/>
      <c r="IMT1416" s="265"/>
      <c r="IMU1416" s="265"/>
      <c r="IMV1416" s="265"/>
      <c r="IMW1416" s="265"/>
      <c r="IMX1416" s="265"/>
      <c r="IMY1416" s="265"/>
      <c r="IMZ1416" s="265"/>
      <c r="INA1416" s="265"/>
      <c r="INB1416" s="265"/>
      <c r="INC1416" s="265"/>
      <c r="IND1416" s="265"/>
      <c r="INE1416" s="265"/>
      <c r="INF1416" s="265"/>
      <c r="ING1416" s="265"/>
      <c r="INH1416" s="265"/>
      <c r="INI1416" s="265"/>
      <c r="INJ1416" s="265"/>
      <c r="INK1416" s="265"/>
      <c r="INL1416" s="265"/>
      <c r="INM1416" s="265"/>
      <c r="INN1416" s="265"/>
      <c r="INO1416" s="265"/>
      <c r="INP1416" s="265"/>
      <c r="INQ1416" s="265"/>
      <c r="INR1416" s="265"/>
      <c r="INS1416" s="265"/>
      <c r="INT1416" s="265"/>
      <c r="INU1416" s="265"/>
      <c r="INV1416" s="265"/>
      <c r="INW1416" s="265"/>
      <c r="INX1416" s="265"/>
      <c r="INY1416" s="265"/>
      <c r="INZ1416" s="265"/>
      <c r="IOA1416" s="265"/>
      <c r="IOB1416" s="265"/>
      <c r="IOC1416" s="265"/>
      <c r="IOD1416" s="265"/>
      <c r="IOE1416" s="265"/>
      <c r="IOF1416" s="265"/>
      <c r="IOG1416" s="265"/>
      <c r="IOH1416" s="265"/>
      <c r="IOI1416" s="265"/>
      <c r="IOJ1416" s="265"/>
      <c r="IOK1416" s="265"/>
      <c r="IOL1416" s="265"/>
      <c r="IOM1416" s="265"/>
      <c r="ION1416" s="265"/>
      <c r="IOO1416" s="265"/>
      <c r="IOP1416" s="265"/>
      <c r="IOQ1416" s="265"/>
      <c r="IOR1416" s="265"/>
      <c r="IOS1416" s="265"/>
      <c r="IOT1416" s="265"/>
      <c r="IOU1416" s="265"/>
      <c r="IOV1416" s="265"/>
      <c r="IOW1416" s="265"/>
      <c r="IOX1416" s="265"/>
      <c r="IOY1416" s="265"/>
      <c r="IOZ1416" s="265"/>
      <c r="IPA1416" s="265"/>
      <c r="IPB1416" s="265"/>
      <c r="IPC1416" s="265"/>
      <c r="IPD1416" s="265"/>
      <c r="IPE1416" s="265"/>
      <c r="IPF1416" s="265"/>
      <c r="IPG1416" s="265"/>
      <c r="IPH1416" s="265"/>
      <c r="IPI1416" s="265"/>
      <c r="IPJ1416" s="265"/>
      <c r="IPK1416" s="265"/>
      <c r="IPL1416" s="265"/>
      <c r="IPM1416" s="265"/>
      <c r="IPN1416" s="265"/>
      <c r="IPO1416" s="265"/>
      <c r="IPP1416" s="265"/>
      <c r="IPQ1416" s="265"/>
      <c r="IPR1416" s="265"/>
      <c r="IPS1416" s="265"/>
      <c r="IPT1416" s="265"/>
      <c r="IPU1416" s="265"/>
      <c r="IPV1416" s="265"/>
      <c r="IPW1416" s="265"/>
      <c r="IPX1416" s="265"/>
      <c r="IPY1416" s="265"/>
      <c r="IPZ1416" s="265"/>
      <c r="IQA1416" s="265"/>
      <c r="IQB1416" s="265"/>
      <c r="IQC1416" s="265"/>
      <c r="IQD1416" s="265"/>
      <c r="IQE1416" s="265"/>
      <c r="IQF1416" s="265"/>
      <c r="IQG1416" s="265"/>
      <c r="IQH1416" s="265"/>
      <c r="IQI1416" s="265"/>
      <c r="IQJ1416" s="265"/>
      <c r="IQK1416" s="265"/>
      <c r="IQL1416" s="265"/>
      <c r="IQM1416" s="265"/>
      <c r="IQN1416" s="265"/>
      <c r="IQO1416" s="265"/>
      <c r="IQP1416" s="265"/>
      <c r="IQQ1416" s="265"/>
      <c r="IQR1416" s="265"/>
      <c r="IQS1416" s="265"/>
      <c r="IQT1416" s="265"/>
      <c r="IQU1416" s="265"/>
      <c r="IQV1416" s="265"/>
      <c r="IQW1416" s="265"/>
      <c r="IQX1416" s="265"/>
      <c r="IQY1416" s="265"/>
      <c r="IQZ1416" s="265"/>
      <c r="IRA1416" s="265"/>
      <c r="IRB1416" s="265"/>
      <c r="IRC1416" s="265"/>
      <c r="IRD1416" s="265"/>
      <c r="IRE1416" s="265"/>
      <c r="IRF1416" s="265"/>
      <c r="IRG1416" s="265"/>
      <c r="IRH1416" s="265"/>
      <c r="IRI1416" s="265"/>
      <c r="IRJ1416" s="265"/>
      <c r="IRK1416" s="265"/>
      <c r="IRL1416" s="265"/>
      <c r="IRM1416" s="265"/>
      <c r="IRN1416" s="265"/>
      <c r="IRO1416" s="265"/>
      <c r="IRP1416" s="265"/>
      <c r="IRQ1416" s="265"/>
      <c r="IRR1416" s="265"/>
      <c r="IRS1416" s="265"/>
      <c r="IRT1416" s="265"/>
      <c r="IRU1416" s="265"/>
      <c r="IRV1416" s="265"/>
      <c r="IRW1416" s="265"/>
      <c r="IRX1416" s="265"/>
      <c r="IRY1416" s="265"/>
      <c r="IRZ1416" s="265"/>
      <c r="ISA1416" s="265"/>
      <c r="ISB1416" s="265"/>
      <c r="ISC1416" s="265"/>
      <c r="ISD1416" s="265"/>
      <c r="ISE1416" s="265"/>
      <c r="ISF1416" s="265"/>
      <c r="ISG1416" s="265"/>
      <c r="ISH1416" s="265"/>
      <c r="ISI1416" s="265"/>
      <c r="ISJ1416" s="265"/>
      <c r="ISK1416" s="265"/>
      <c r="ISL1416" s="265"/>
      <c r="ISM1416" s="265"/>
      <c r="ISN1416" s="265"/>
      <c r="ISO1416" s="265"/>
      <c r="ISP1416" s="265"/>
      <c r="ISQ1416" s="265"/>
      <c r="ISR1416" s="265"/>
      <c r="ISS1416" s="265"/>
      <c r="IST1416" s="265"/>
      <c r="ISU1416" s="265"/>
      <c r="ISV1416" s="265"/>
      <c r="ISW1416" s="265"/>
      <c r="ISX1416" s="265"/>
      <c r="ISY1416" s="265"/>
      <c r="ISZ1416" s="265"/>
      <c r="ITA1416" s="265"/>
      <c r="ITB1416" s="265"/>
      <c r="ITC1416" s="265"/>
      <c r="ITD1416" s="265"/>
      <c r="ITE1416" s="265"/>
      <c r="ITF1416" s="265"/>
      <c r="ITG1416" s="265"/>
      <c r="ITH1416" s="265"/>
      <c r="ITI1416" s="265"/>
      <c r="ITJ1416" s="265"/>
      <c r="ITK1416" s="265"/>
      <c r="ITL1416" s="265"/>
      <c r="ITM1416" s="265"/>
      <c r="ITN1416" s="265"/>
      <c r="ITO1416" s="265"/>
      <c r="ITP1416" s="265"/>
      <c r="ITQ1416" s="265"/>
      <c r="ITR1416" s="265"/>
      <c r="ITS1416" s="265"/>
      <c r="ITT1416" s="265"/>
      <c r="ITU1416" s="265"/>
      <c r="ITV1416" s="265"/>
      <c r="ITW1416" s="265"/>
      <c r="ITX1416" s="265"/>
      <c r="ITY1416" s="265"/>
      <c r="ITZ1416" s="265"/>
      <c r="IUA1416" s="265"/>
      <c r="IUB1416" s="265"/>
      <c r="IUC1416" s="265"/>
      <c r="IUD1416" s="265"/>
      <c r="IUE1416" s="265"/>
      <c r="IUF1416" s="265"/>
      <c r="IUG1416" s="265"/>
      <c r="IUH1416" s="265"/>
      <c r="IUI1416" s="265"/>
      <c r="IUJ1416" s="265"/>
      <c r="IUK1416" s="265"/>
      <c r="IUL1416" s="265"/>
      <c r="IUM1416" s="265"/>
      <c r="IUN1416" s="265"/>
      <c r="IUO1416" s="265"/>
      <c r="IUP1416" s="265"/>
      <c r="IUQ1416" s="265"/>
      <c r="IUR1416" s="265"/>
      <c r="IUS1416" s="265"/>
      <c r="IUT1416" s="265"/>
      <c r="IUU1416" s="265"/>
      <c r="IUV1416" s="265"/>
      <c r="IUW1416" s="265"/>
      <c r="IUX1416" s="265"/>
      <c r="IUY1416" s="265"/>
      <c r="IUZ1416" s="265"/>
      <c r="IVA1416" s="265"/>
      <c r="IVB1416" s="265"/>
      <c r="IVC1416" s="265"/>
      <c r="IVD1416" s="265"/>
      <c r="IVE1416" s="265"/>
      <c r="IVF1416" s="265"/>
      <c r="IVG1416" s="265"/>
      <c r="IVH1416" s="265"/>
      <c r="IVI1416" s="265"/>
      <c r="IVJ1416" s="265"/>
      <c r="IVK1416" s="265"/>
      <c r="IVL1416" s="265"/>
      <c r="IVM1416" s="265"/>
      <c r="IVN1416" s="265"/>
      <c r="IVO1416" s="265"/>
      <c r="IVP1416" s="265"/>
      <c r="IVQ1416" s="265"/>
      <c r="IVR1416" s="265"/>
      <c r="IVS1416" s="265"/>
      <c r="IVT1416" s="265"/>
      <c r="IVU1416" s="265"/>
      <c r="IVV1416" s="265"/>
      <c r="IVW1416" s="265"/>
      <c r="IVX1416" s="265"/>
      <c r="IVY1416" s="265"/>
      <c r="IVZ1416" s="265"/>
      <c r="IWA1416" s="265"/>
      <c r="IWB1416" s="265"/>
      <c r="IWC1416" s="265"/>
      <c r="IWD1416" s="265"/>
      <c r="IWE1416" s="265"/>
      <c r="IWF1416" s="265"/>
      <c r="IWG1416" s="265"/>
      <c r="IWH1416" s="265"/>
      <c r="IWI1416" s="265"/>
      <c r="IWJ1416" s="265"/>
      <c r="IWK1416" s="265"/>
      <c r="IWL1416" s="265"/>
      <c r="IWM1416" s="265"/>
      <c r="IWN1416" s="265"/>
      <c r="IWO1416" s="265"/>
      <c r="IWP1416" s="265"/>
      <c r="IWQ1416" s="265"/>
      <c r="IWR1416" s="265"/>
      <c r="IWS1416" s="265"/>
      <c r="IWT1416" s="265"/>
      <c r="IWU1416" s="265"/>
      <c r="IWV1416" s="265"/>
      <c r="IWW1416" s="265"/>
      <c r="IWX1416" s="265"/>
      <c r="IWY1416" s="265"/>
      <c r="IWZ1416" s="265"/>
      <c r="IXA1416" s="265"/>
      <c r="IXB1416" s="265"/>
      <c r="IXC1416" s="265"/>
      <c r="IXD1416" s="265"/>
      <c r="IXE1416" s="265"/>
      <c r="IXF1416" s="265"/>
      <c r="IXG1416" s="265"/>
      <c r="IXH1416" s="265"/>
      <c r="IXI1416" s="265"/>
      <c r="IXJ1416" s="265"/>
      <c r="IXK1416" s="265"/>
      <c r="IXL1416" s="265"/>
      <c r="IXM1416" s="265"/>
      <c r="IXN1416" s="265"/>
      <c r="IXO1416" s="265"/>
      <c r="IXP1416" s="265"/>
      <c r="IXQ1416" s="265"/>
      <c r="IXR1416" s="265"/>
      <c r="IXS1416" s="265"/>
      <c r="IXT1416" s="265"/>
      <c r="IXU1416" s="265"/>
      <c r="IXV1416" s="265"/>
      <c r="IXW1416" s="265"/>
      <c r="IXX1416" s="265"/>
      <c r="IXY1416" s="265"/>
      <c r="IXZ1416" s="265"/>
      <c r="IYA1416" s="265"/>
      <c r="IYB1416" s="265"/>
      <c r="IYC1416" s="265"/>
      <c r="IYD1416" s="265"/>
      <c r="IYE1416" s="265"/>
      <c r="IYF1416" s="265"/>
      <c r="IYG1416" s="265"/>
      <c r="IYH1416" s="265"/>
      <c r="IYI1416" s="265"/>
      <c r="IYJ1416" s="265"/>
      <c r="IYK1416" s="265"/>
      <c r="IYL1416" s="265"/>
      <c r="IYM1416" s="265"/>
      <c r="IYN1416" s="265"/>
      <c r="IYO1416" s="265"/>
      <c r="IYP1416" s="265"/>
      <c r="IYQ1416" s="265"/>
      <c r="IYR1416" s="265"/>
      <c r="IYS1416" s="265"/>
      <c r="IYT1416" s="265"/>
      <c r="IYU1416" s="265"/>
      <c r="IYV1416" s="265"/>
      <c r="IYW1416" s="265"/>
      <c r="IYX1416" s="265"/>
      <c r="IYY1416" s="265"/>
      <c r="IYZ1416" s="265"/>
      <c r="IZA1416" s="265"/>
      <c r="IZB1416" s="265"/>
      <c r="IZC1416" s="265"/>
      <c r="IZD1416" s="265"/>
      <c r="IZE1416" s="265"/>
      <c r="IZF1416" s="265"/>
      <c r="IZG1416" s="265"/>
      <c r="IZH1416" s="265"/>
      <c r="IZI1416" s="265"/>
      <c r="IZJ1416" s="265"/>
      <c r="IZK1416" s="265"/>
      <c r="IZL1416" s="265"/>
      <c r="IZM1416" s="265"/>
      <c r="IZN1416" s="265"/>
      <c r="IZO1416" s="265"/>
      <c r="IZP1416" s="265"/>
      <c r="IZQ1416" s="265"/>
      <c r="IZR1416" s="265"/>
      <c r="IZS1416" s="265"/>
      <c r="IZT1416" s="265"/>
      <c r="IZU1416" s="265"/>
      <c r="IZV1416" s="265"/>
      <c r="IZW1416" s="265"/>
      <c r="IZX1416" s="265"/>
      <c r="IZY1416" s="265"/>
      <c r="IZZ1416" s="265"/>
      <c r="JAA1416" s="265"/>
      <c r="JAB1416" s="265"/>
      <c r="JAC1416" s="265"/>
      <c r="JAD1416" s="265"/>
      <c r="JAE1416" s="265"/>
      <c r="JAF1416" s="265"/>
      <c r="JAG1416" s="265"/>
      <c r="JAH1416" s="265"/>
      <c r="JAI1416" s="265"/>
      <c r="JAJ1416" s="265"/>
      <c r="JAK1416" s="265"/>
      <c r="JAL1416" s="265"/>
      <c r="JAM1416" s="265"/>
      <c r="JAN1416" s="265"/>
      <c r="JAO1416" s="265"/>
      <c r="JAP1416" s="265"/>
      <c r="JAQ1416" s="265"/>
      <c r="JAR1416" s="265"/>
      <c r="JAS1416" s="265"/>
      <c r="JAT1416" s="265"/>
      <c r="JAU1416" s="265"/>
      <c r="JAV1416" s="265"/>
      <c r="JAW1416" s="265"/>
      <c r="JAX1416" s="265"/>
      <c r="JAY1416" s="265"/>
      <c r="JAZ1416" s="265"/>
      <c r="JBA1416" s="265"/>
      <c r="JBB1416" s="265"/>
      <c r="JBC1416" s="265"/>
      <c r="JBD1416" s="265"/>
      <c r="JBE1416" s="265"/>
      <c r="JBF1416" s="265"/>
      <c r="JBG1416" s="265"/>
      <c r="JBH1416" s="265"/>
      <c r="JBI1416" s="265"/>
      <c r="JBJ1416" s="265"/>
      <c r="JBK1416" s="265"/>
      <c r="JBL1416" s="265"/>
      <c r="JBM1416" s="265"/>
      <c r="JBN1416" s="265"/>
      <c r="JBO1416" s="265"/>
      <c r="JBP1416" s="265"/>
      <c r="JBQ1416" s="265"/>
      <c r="JBR1416" s="265"/>
      <c r="JBS1416" s="265"/>
      <c r="JBT1416" s="265"/>
      <c r="JBU1416" s="265"/>
      <c r="JBV1416" s="265"/>
      <c r="JBW1416" s="265"/>
      <c r="JBX1416" s="265"/>
      <c r="JBY1416" s="265"/>
      <c r="JBZ1416" s="265"/>
      <c r="JCA1416" s="265"/>
      <c r="JCB1416" s="265"/>
      <c r="JCC1416" s="265"/>
      <c r="JCD1416" s="265"/>
      <c r="JCE1416" s="265"/>
      <c r="JCF1416" s="265"/>
      <c r="JCG1416" s="265"/>
      <c r="JCH1416" s="265"/>
      <c r="JCI1416" s="265"/>
      <c r="JCJ1416" s="265"/>
      <c r="JCK1416" s="265"/>
      <c r="JCL1416" s="265"/>
      <c r="JCM1416" s="265"/>
      <c r="JCN1416" s="265"/>
      <c r="JCO1416" s="265"/>
      <c r="JCP1416" s="265"/>
      <c r="JCQ1416" s="265"/>
      <c r="JCR1416" s="265"/>
      <c r="JCS1416" s="265"/>
      <c r="JCT1416" s="265"/>
      <c r="JCU1416" s="265"/>
      <c r="JCV1416" s="265"/>
      <c r="JCW1416" s="265"/>
      <c r="JCX1416" s="265"/>
      <c r="JCY1416" s="265"/>
      <c r="JCZ1416" s="265"/>
      <c r="JDA1416" s="265"/>
      <c r="JDB1416" s="265"/>
      <c r="JDC1416" s="265"/>
      <c r="JDD1416" s="265"/>
      <c r="JDE1416" s="265"/>
      <c r="JDF1416" s="265"/>
      <c r="JDG1416" s="265"/>
      <c r="JDH1416" s="265"/>
      <c r="JDI1416" s="265"/>
      <c r="JDJ1416" s="265"/>
      <c r="JDK1416" s="265"/>
      <c r="JDL1416" s="265"/>
      <c r="JDM1416" s="265"/>
      <c r="JDN1416" s="265"/>
      <c r="JDO1416" s="265"/>
      <c r="JDP1416" s="265"/>
      <c r="JDQ1416" s="265"/>
      <c r="JDR1416" s="265"/>
      <c r="JDS1416" s="265"/>
      <c r="JDT1416" s="265"/>
      <c r="JDU1416" s="265"/>
      <c r="JDV1416" s="265"/>
      <c r="JDW1416" s="265"/>
      <c r="JDX1416" s="265"/>
      <c r="JDY1416" s="265"/>
      <c r="JDZ1416" s="265"/>
      <c r="JEA1416" s="265"/>
      <c r="JEB1416" s="265"/>
      <c r="JEC1416" s="265"/>
      <c r="JED1416" s="265"/>
      <c r="JEE1416" s="265"/>
      <c r="JEF1416" s="265"/>
      <c r="JEG1416" s="265"/>
      <c r="JEH1416" s="265"/>
      <c r="JEI1416" s="265"/>
      <c r="JEJ1416" s="265"/>
      <c r="JEK1416" s="265"/>
      <c r="JEL1416" s="265"/>
      <c r="JEM1416" s="265"/>
      <c r="JEN1416" s="265"/>
      <c r="JEO1416" s="265"/>
      <c r="JEP1416" s="265"/>
      <c r="JEQ1416" s="265"/>
      <c r="JER1416" s="265"/>
      <c r="JES1416" s="265"/>
      <c r="JET1416" s="265"/>
      <c r="JEU1416" s="265"/>
      <c r="JEV1416" s="265"/>
      <c r="JEW1416" s="265"/>
      <c r="JEX1416" s="265"/>
      <c r="JEY1416" s="265"/>
      <c r="JEZ1416" s="265"/>
      <c r="JFA1416" s="265"/>
      <c r="JFB1416" s="265"/>
      <c r="JFC1416" s="265"/>
      <c r="JFD1416" s="265"/>
      <c r="JFE1416" s="265"/>
      <c r="JFF1416" s="265"/>
      <c r="JFG1416" s="265"/>
      <c r="JFH1416" s="265"/>
      <c r="JFI1416" s="265"/>
      <c r="JFJ1416" s="265"/>
      <c r="JFK1416" s="265"/>
      <c r="JFL1416" s="265"/>
      <c r="JFM1416" s="265"/>
      <c r="JFN1416" s="265"/>
      <c r="JFO1416" s="265"/>
      <c r="JFP1416" s="265"/>
      <c r="JFQ1416" s="265"/>
      <c r="JFR1416" s="265"/>
      <c r="JFS1416" s="265"/>
      <c r="JFT1416" s="265"/>
      <c r="JFU1416" s="265"/>
      <c r="JFV1416" s="265"/>
      <c r="JFW1416" s="265"/>
      <c r="JFX1416" s="265"/>
      <c r="JFY1416" s="265"/>
      <c r="JFZ1416" s="265"/>
      <c r="JGA1416" s="265"/>
      <c r="JGB1416" s="265"/>
      <c r="JGC1416" s="265"/>
      <c r="JGD1416" s="265"/>
      <c r="JGE1416" s="265"/>
      <c r="JGF1416" s="265"/>
      <c r="JGG1416" s="265"/>
      <c r="JGH1416" s="265"/>
      <c r="JGI1416" s="265"/>
      <c r="JGJ1416" s="265"/>
      <c r="JGK1416" s="265"/>
      <c r="JGL1416" s="265"/>
      <c r="JGM1416" s="265"/>
      <c r="JGN1416" s="265"/>
      <c r="JGO1416" s="265"/>
      <c r="JGP1416" s="265"/>
      <c r="JGQ1416" s="265"/>
      <c r="JGR1416" s="265"/>
      <c r="JGS1416" s="265"/>
      <c r="JGT1416" s="265"/>
      <c r="JGU1416" s="265"/>
      <c r="JGV1416" s="265"/>
      <c r="JGW1416" s="265"/>
      <c r="JGX1416" s="265"/>
      <c r="JGY1416" s="265"/>
      <c r="JGZ1416" s="265"/>
      <c r="JHA1416" s="265"/>
      <c r="JHB1416" s="265"/>
      <c r="JHC1416" s="265"/>
      <c r="JHD1416" s="265"/>
      <c r="JHE1416" s="265"/>
      <c r="JHF1416" s="265"/>
      <c r="JHG1416" s="265"/>
      <c r="JHH1416" s="265"/>
      <c r="JHI1416" s="265"/>
      <c r="JHJ1416" s="265"/>
      <c r="JHK1416" s="265"/>
      <c r="JHL1416" s="265"/>
      <c r="JHM1416" s="265"/>
      <c r="JHN1416" s="265"/>
      <c r="JHO1416" s="265"/>
      <c r="JHP1416" s="265"/>
      <c r="JHQ1416" s="265"/>
      <c r="JHR1416" s="265"/>
      <c r="JHS1416" s="265"/>
      <c r="JHT1416" s="265"/>
      <c r="JHU1416" s="265"/>
      <c r="JHV1416" s="265"/>
      <c r="JHW1416" s="265"/>
      <c r="JHX1416" s="265"/>
      <c r="JHY1416" s="265"/>
      <c r="JHZ1416" s="265"/>
      <c r="JIA1416" s="265"/>
      <c r="JIB1416" s="265"/>
      <c r="JIC1416" s="265"/>
      <c r="JID1416" s="265"/>
      <c r="JIE1416" s="265"/>
      <c r="JIF1416" s="265"/>
      <c r="JIG1416" s="265"/>
      <c r="JIH1416" s="265"/>
      <c r="JII1416" s="265"/>
      <c r="JIJ1416" s="265"/>
      <c r="JIK1416" s="265"/>
      <c r="JIL1416" s="265"/>
      <c r="JIM1416" s="265"/>
      <c r="JIN1416" s="265"/>
      <c r="JIO1416" s="265"/>
      <c r="JIP1416" s="265"/>
      <c r="JIQ1416" s="265"/>
      <c r="JIR1416" s="265"/>
      <c r="JIS1416" s="265"/>
      <c r="JIT1416" s="265"/>
      <c r="JIU1416" s="265"/>
      <c r="JIV1416" s="265"/>
      <c r="JIW1416" s="265"/>
      <c r="JIX1416" s="265"/>
      <c r="JIY1416" s="265"/>
      <c r="JIZ1416" s="265"/>
      <c r="JJA1416" s="265"/>
      <c r="JJB1416" s="265"/>
      <c r="JJC1416" s="265"/>
      <c r="JJD1416" s="265"/>
      <c r="JJE1416" s="265"/>
      <c r="JJF1416" s="265"/>
      <c r="JJG1416" s="265"/>
      <c r="JJH1416" s="265"/>
      <c r="JJI1416" s="265"/>
      <c r="JJJ1416" s="265"/>
      <c r="JJK1416" s="265"/>
      <c r="JJL1416" s="265"/>
      <c r="JJM1416" s="265"/>
      <c r="JJN1416" s="265"/>
      <c r="JJO1416" s="265"/>
      <c r="JJP1416" s="265"/>
      <c r="JJQ1416" s="265"/>
      <c r="JJR1416" s="265"/>
      <c r="JJS1416" s="265"/>
      <c r="JJT1416" s="265"/>
      <c r="JJU1416" s="265"/>
      <c r="JJV1416" s="265"/>
      <c r="JJW1416" s="265"/>
      <c r="JJX1416" s="265"/>
      <c r="JJY1416" s="265"/>
      <c r="JJZ1416" s="265"/>
      <c r="JKA1416" s="265"/>
      <c r="JKB1416" s="265"/>
      <c r="JKC1416" s="265"/>
      <c r="JKD1416" s="265"/>
      <c r="JKE1416" s="265"/>
      <c r="JKF1416" s="265"/>
      <c r="JKG1416" s="265"/>
      <c r="JKH1416" s="265"/>
      <c r="JKI1416" s="265"/>
      <c r="JKJ1416" s="265"/>
      <c r="JKK1416" s="265"/>
      <c r="JKL1416" s="265"/>
      <c r="JKM1416" s="265"/>
      <c r="JKN1416" s="265"/>
      <c r="JKO1416" s="265"/>
      <c r="JKP1416" s="265"/>
      <c r="JKQ1416" s="265"/>
      <c r="JKR1416" s="265"/>
      <c r="JKS1416" s="265"/>
      <c r="JKT1416" s="265"/>
      <c r="JKU1416" s="265"/>
      <c r="JKV1416" s="265"/>
      <c r="JKW1416" s="265"/>
      <c r="JKX1416" s="265"/>
      <c r="JKY1416" s="265"/>
      <c r="JKZ1416" s="265"/>
      <c r="JLA1416" s="265"/>
      <c r="JLB1416" s="265"/>
      <c r="JLC1416" s="265"/>
      <c r="JLD1416" s="265"/>
      <c r="JLE1416" s="265"/>
      <c r="JLF1416" s="265"/>
      <c r="JLG1416" s="265"/>
      <c r="JLH1416" s="265"/>
      <c r="JLI1416" s="265"/>
      <c r="JLJ1416" s="265"/>
      <c r="JLK1416" s="265"/>
      <c r="JLL1416" s="265"/>
      <c r="JLM1416" s="265"/>
      <c r="JLN1416" s="265"/>
      <c r="JLO1416" s="265"/>
      <c r="JLP1416" s="265"/>
      <c r="JLQ1416" s="265"/>
      <c r="JLR1416" s="265"/>
      <c r="JLS1416" s="265"/>
      <c r="JLT1416" s="265"/>
      <c r="JLU1416" s="265"/>
      <c r="JLV1416" s="265"/>
      <c r="JLW1416" s="265"/>
      <c r="JLX1416" s="265"/>
      <c r="JLY1416" s="265"/>
      <c r="JLZ1416" s="265"/>
      <c r="JMA1416" s="265"/>
      <c r="JMB1416" s="265"/>
      <c r="JMC1416" s="265"/>
      <c r="JMD1416" s="265"/>
      <c r="JME1416" s="265"/>
      <c r="JMF1416" s="265"/>
      <c r="JMG1416" s="265"/>
      <c r="JMH1416" s="265"/>
      <c r="JMI1416" s="265"/>
      <c r="JMJ1416" s="265"/>
      <c r="JMK1416" s="265"/>
      <c r="JML1416" s="265"/>
      <c r="JMM1416" s="265"/>
      <c r="JMN1416" s="265"/>
      <c r="JMO1416" s="265"/>
      <c r="JMP1416" s="265"/>
      <c r="JMQ1416" s="265"/>
      <c r="JMR1416" s="265"/>
      <c r="JMS1416" s="265"/>
      <c r="JMT1416" s="265"/>
      <c r="JMU1416" s="265"/>
      <c r="JMV1416" s="265"/>
      <c r="JMW1416" s="265"/>
      <c r="JMX1416" s="265"/>
      <c r="JMY1416" s="265"/>
      <c r="JMZ1416" s="265"/>
      <c r="JNA1416" s="265"/>
      <c r="JNB1416" s="265"/>
      <c r="JNC1416" s="265"/>
      <c r="JND1416" s="265"/>
      <c r="JNE1416" s="265"/>
      <c r="JNF1416" s="265"/>
      <c r="JNG1416" s="265"/>
      <c r="JNH1416" s="265"/>
      <c r="JNI1416" s="265"/>
      <c r="JNJ1416" s="265"/>
      <c r="JNK1416" s="265"/>
      <c r="JNL1416" s="265"/>
      <c r="JNM1416" s="265"/>
      <c r="JNN1416" s="265"/>
      <c r="JNO1416" s="265"/>
      <c r="JNP1416" s="265"/>
      <c r="JNQ1416" s="265"/>
      <c r="JNR1416" s="265"/>
      <c r="JNS1416" s="265"/>
      <c r="JNT1416" s="265"/>
      <c r="JNU1416" s="265"/>
      <c r="JNV1416" s="265"/>
      <c r="JNW1416" s="265"/>
      <c r="JNX1416" s="265"/>
      <c r="JNY1416" s="265"/>
      <c r="JNZ1416" s="265"/>
      <c r="JOA1416" s="265"/>
      <c r="JOB1416" s="265"/>
      <c r="JOC1416" s="265"/>
      <c r="JOD1416" s="265"/>
      <c r="JOE1416" s="265"/>
      <c r="JOF1416" s="265"/>
      <c r="JOG1416" s="265"/>
      <c r="JOH1416" s="265"/>
      <c r="JOI1416" s="265"/>
      <c r="JOJ1416" s="265"/>
      <c r="JOK1416" s="265"/>
      <c r="JOL1416" s="265"/>
      <c r="JOM1416" s="265"/>
      <c r="JON1416" s="265"/>
      <c r="JOO1416" s="265"/>
      <c r="JOP1416" s="265"/>
      <c r="JOQ1416" s="265"/>
      <c r="JOR1416" s="265"/>
      <c r="JOS1416" s="265"/>
      <c r="JOT1416" s="265"/>
      <c r="JOU1416" s="265"/>
      <c r="JOV1416" s="265"/>
      <c r="JOW1416" s="265"/>
      <c r="JOX1416" s="265"/>
      <c r="JOY1416" s="265"/>
      <c r="JOZ1416" s="265"/>
      <c r="JPA1416" s="265"/>
      <c r="JPB1416" s="265"/>
      <c r="JPC1416" s="265"/>
      <c r="JPD1416" s="265"/>
      <c r="JPE1416" s="265"/>
      <c r="JPF1416" s="265"/>
      <c r="JPG1416" s="265"/>
      <c r="JPH1416" s="265"/>
      <c r="JPI1416" s="265"/>
      <c r="JPJ1416" s="265"/>
      <c r="JPK1416" s="265"/>
      <c r="JPL1416" s="265"/>
      <c r="JPM1416" s="265"/>
      <c r="JPN1416" s="265"/>
      <c r="JPO1416" s="265"/>
      <c r="JPP1416" s="265"/>
      <c r="JPQ1416" s="265"/>
      <c r="JPR1416" s="265"/>
      <c r="JPS1416" s="265"/>
      <c r="JPT1416" s="265"/>
      <c r="JPU1416" s="265"/>
      <c r="JPV1416" s="265"/>
      <c r="JPW1416" s="265"/>
      <c r="JPX1416" s="265"/>
      <c r="JPY1416" s="265"/>
      <c r="JPZ1416" s="265"/>
      <c r="JQA1416" s="265"/>
      <c r="JQB1416" s="265"/>
      <c r="JQC1416" s="265"/>
      <c r="JQD1416" s="265"/>
      <c r="JQE1416" s="265"/>
      <c r="JQF1416" s="265"/>
      <c r="JQG1416" s="265"/>
      <c r="JQH1416" s="265"/>
      <c r="JQI1416" s="265"/>
      <c r="JQJ1416" s="265"/>
      <c r="JQK1416" s="265"/>
      <c r="JQL1416" s="265"/>
      <c r="JQM1416" s="265"/>
      <c r="JQN1416" s="265"/>
      <c r="JQO1416" s="265"/>
      <c r="JQP1416" s="265"/>
      <c r="JQQ1416" s="265"/>
      <c r="JQR1416" s="265"/>
      <c r="JQS1416" s="265"/>
      <c r="JQT1416" s="265"/>
      <c r="JQU1416" s="265"/>
      <c r="JQV1416" s="265"/>
      <c r="JQW1416" s="265"/>
      <c r="JQX1416" s="265"/>
      <c r="JQY1416" s="265"/>
      <c r="JQZ1416" s="265"/>
      <c r="JRA1416" s="265"/>
      <c r="JRB1416" s="265"/>
      <c r="JRC1416" s="265"/>
      <c r="JRD1416" s="265"/>
      <c r="JRE1416" s="265"/>
      <c r="JRF1416" s="265"/>
      <c r="JRG1416" s="265"/>
      <c r="JRH1416" s="265"/>
      <c r="JRI1416" s="265"/>
      <c r="JRJ1416" s="265"/>
      <c r="JRK1416" s="265"/>
      <c r="JRL1416" s="265"/>
      <c r="JRM1416" s="265"/>
      <c r="JRN1416" s="265"/>
      <c r="JRO1416" s="265"/>
      <c r="JRP1416" s="265"/>
      <c r="JRQ1416" s="265"/>
      <c r="JRR1416" s="265"/>
      <c r="JRS1416" s="265"/>
      <c r="JRT1416" s="265"/>
      <c r="JRU1416" s="265"/>
      <c r="JRV1416" s="265"/>
      <c r="JRW1416" s="265"/>
      <c r="JRX1416" s="265"/>
      <c r="JRY1416" s="265"/>
      <c r="JRZ1416" s="265"/>
      <c r="JSA1416" s="265"/>
      <c r="JSB1416" s="265"/>
      <c r="JSC1416" s="265"/>
      <c r="JSD1416" s="265"/>
      <c r="JSE1416" s="265"/>
      <c r="JSF1416" s="265"/>
      <c r="JSG1416" s="265"/>
      <c r="JSH1416" s="265"/>
      <c r="JSI1416" s="265"/>
      <c r="JSJ1416" s="265"/>
      <c r="JSK1416" s="265"/>
      <c r="JSL1416" s="265"/>
      <c r="JSM1416" s="265"/>
      <c r="JSN1416" s="265"/>
      <c r="JSO1416" s="265"/>
      <c r="JSP1416" s="265"/>
      <c r="JSQ1416" s="265"/>
      <c r="JSR1416" s="265"/>
      <c r="JSS1416" s="265"/>
      <c r="JST1416" s="265"/>
      <c r="JSU1416" s="265"/>
      <c r="JSV1416" s="265"/>
      <c r="JSW1416" s="265"/>
      <c r="JSX1416" s="265"/>
      <c r="JSY1416" s="265"/>
      <c r="JSZ1416" s="265"/>
      <c r="JTA1416" s="265"/>
      <c r="JTB1416" s="265"/>
      <c r="JTC1416" s="265"/>
      <c r="JTD1416" s="265"/>
      <c r="JTE1416" s="265"/>
      <c r="JTF1416" s="265"/>
      <c r="JTG1416" s="265"/>
      <c r="JTH1416" s="265"/>
      <c r="JTI1416" s="265"/>
      <c r="JTJ1416" s="265"/>
      <c r="JTK1416" s="265"/>
      <c r="JTL1416" s="265"/>
      <c r="JTM1416" s="265"/>
      <c r="JTN1416" s="265"/>
      <c r="JTO1416" s="265"/>
      <c r="JTP1416" s="265"/>
      <c r="JTQ1416" s="265"/>
      <c r="JTR1416" s="265"/>
      <c r="JTS1416" s="265"/>
      <c r="JTT1416" s="265"/>
      <c r="JTU1416" s="265"/>
      <c r="JTV1416" s="265"/>
      <c r="JTW1416" s="265"/>
      <c r="JTX1416" s="265"/>
      <c r="JTY1416" s="265"/>
      <c r="JTZ1416" s="265"/>
      <c r="JUA1416" s="265"/>
      <c r="JUB1416" s="265"/>
      <c r="JUC1416" s="265"/>
      <c r="JUD1416" s="265"/>
      <c r="JUE1416" s="265"/>
      <c r="JUF1416" s="265"/>
      <c r="JUG1416" s="265"/>
      <c r="JUH1416" s="265"/>
      <c r="JUI1416" s="265"/>
      <c r="JUJ1416" s="265"/>
      <c r="JUK1416" s="265"/>
      <c r="JUL1416" s="265"/>
      <c r="JUM1416" s="265"/>
      <c r="JUN1416" s="265"/>
      <c r="JUO1416" s="265"/>
      <c r="JUP1416" s="265"/>
      <c r="JUQ1416" s="265"/>
      <c r="JUR1416" s="265"/>
      <c r="JUS1416" s="265"/>
      <c r="JUT1416" s="265"/>
      <c r="JUU1416" s="265"/>
      <c r="JUV1416" s="265"/>
      <c r="JUW1416" s="265"/>
      <c r="JUX1416" s="265"/>
      <c r="JUY1416" s="265"/>
      <c r="JUZ1416" s="265"/>
      <c r="JVA1416" s="265"/>
      <c r="JVB1416" s="265"/>
      <c r="JVC1416" s="265"/>
      <c r="JVD1416" s="265"/>
      <c r="JVE1416" s="265"/>
      <c r="JVF1416" s="265"/>
      <c r="JVG1416" s="265"/>
      <c r="JVH1416" s="265"/>
      <c r="JVI1416" s="265"/>
      <c r="JVJ1416" s="265"/>
      <c r="JVK1416" s="265"/>
      <c r="JVL1416" s="265"/>
      <c r="JVM1416" s="265"/>
      <c r="JVN1416" s="265"/>
      <c r="JVO1416" s="265"/>
      <c r="JVP1416" s="265"/>
      <c r="JVQ1416" s="265"/>
      <c r="JVR1416" s="265"/>
      <c r="JVS1416" s="265"/>
      <c r="JVT1416" s="265"/>
      <c r="JVU1416" s="265"/>
      <c r="JVV1416" s="265"/>
      <c r="JVW1416" s="265"/>
      <c r="JVX1416" s="265"/>
      <c r="JVY1416" s="265"/>
      <c r="JVZ1416" s="265"/>
      <c r="JWA1416" s="265"/>
      <c r="JWB1416" s="265"/>
      <c r="JWC1416" s="265"/>
      <c r="JWD1416" s="265"/>
      <c r="JWE1416" s="265"/>
      <c r="JWF1416" s="265"/>
      <c r="JWG1416" s="265"/>
      <c r="JWH1416" s="265"/>
      <c r="JWI1416" s="265"/>
      <c r="JWJ1416" s="265"/>
      <c r="JWK1416" s="265"/>
      <c r="JWL1416" s="265"/>
      <c r="JWM1416" s="265"/>
      <c r="JWN1416" s="265"/>
      <c r="JWO1416" s="265"/>
      <c r="JWP1416" s="265"/>
      <c r="JWQ1416" s="265"/>
      <c r="JWR1416" s="265"/>
      <c r="JWS1416" s="265"/>
      <c r="JWT1416" s="265"/>
      <c r="JWU1416" s="265"/>
      <c r="JWV1416" s="265"/>
      <c r="JWW1416" s="265"/>
      <c r="JWX1416" s="265"/>
      <c r="JWY1416" s="265"/>
      <c r="JWZ1416" s="265"/>
      <c r="JXA1416" s="265"/>
      <c r="JXB1416" s="265"/>
      <c r="JXC1416" s="265"/>
      <c r="JXD1416" s="265"/>
      <c r="JXE1416" s="265"/>
      <c r="JXF1416" s="265"/>
      <c r="JXG1416" s="265"/>
      <c r="JXH1416" s="265"/>
      <c r="JXI1416" s="265"/>
      <c r="JXJ1416" s="265"/>
      <c r="JXK1416" s="265"/>
      <c r="JXL1416" s="265"/>
      <c r="JXM1416" s="265"/>
      <c r="JXN1416" s="265"/>
      <c r="JXO1416" s="265"/>
      <c r="JXP1416" s="265"/>
      <c r="JXQ1416" s="265"/>
      <c r="JXR1416" s="265"/>
      <c r="JXS1416" s="265"/>
      <c r="JXT1416" s="265"/>
      <c r="JXU1416" s="265"/>
      <c r="JXV1416" s="265"/>
      <c r="JXW1416" s="265"/>
      <c r="JXX1416" s="265"/>
      <c r="JXY1416" s="265"/>
      <c r="JXZ1416" s="265"/>
      <c r="JYA1416" s="265"/>
      <c r="JYB1416" s="265"/>
      <c r="JYC1416" s="265"/>
      <c r="JYD1416" s="265"/>
      <c r="JYE1416" s="265"/>
      <c r="JYF1416" s="265"/>
      <c r="JYG1416" s="265"/>
      <c r="JYH1416" s="265"/>
      <c r="JYI1416" s="265"/>
      <c r="JYJ1416" s="265"/>
      <c r="JYK1416" s="265"/>
      <c r="JYL1416" s="265"/>
      <c r="JYM1416" s="265"/>
      <c r="JYN1416" s="265"/>
      <c r="JYO1416" s="265"/>
      <c r="JYP1416" s="265"/>
      <c r="JYQ1416" s="265"/>
      <c r="JYR1416" s="265"/>
      <c r="JYS1416" s="265"/>
      <c r="JYT1416" s="265"/>
      <c r="JYU1416" s="265"/>
      <c r="JYV1416" s="265"/>
      <c r="JYW1416" s="265"/>
      <c r="JYX1416" s="265"/>
      <c r="JYY1416" s="265"/>
      <c r="JYZ1416" s="265"/>
      <c r="JZA1416" s="265"/>
      <c r="JZB1416" s="265"/>
      <c r="JZC1416" s="265"/>
      <c r="JZD1416" s="265"/>
      <c r="JZE1416" s="265"/>
      <c r="JZF1416" s="265"/>
      <c r="JZG1416" s="265"/>
      <c r="JZH1416" s="265"/>
      <c r="JZI1416" s="265"/>
      <c r="JZJ1416" s="265"/>
      <c r="JZK1416" s="265"/>
      <c r="JZL1416" s="265"/>
      <c r="JZM1416" s="265"/>
      <c r="JZN1416" s="265"/>
      <c r="JZO1416" s="265"/>
      <c r="JZP1416" s="265"/>
      <c r="JZQ1416" s="265"/>
      <c r="JZR1416" s="265"/>
      <c r="JZS1416" s="265"/>
      <c r="JZT1416" s="265"/>
      <c r="JZU1416" s="265"/>
      <c r="JZV1416" s="265"/>
      <c r="JZW1416" s="265"/>
      <c r="JZX1416" s="265"/>
      <c r="JZY1416" s="265"/>
      <c r="JZZ1416" s="265"/>
      <c r="KAA1416" s="265"/>
      <c r="KAB1416" s="265"/>
      <c r="KAC1416" s="265"/>
      <c r="KAD1416" s="265"/>
      <c r="KAE1416" s="265"/>
      <c r="KAF1416" s="265"/>
      <c r="KAG1416" s="265"/>
      <c r="KAH1416" s="265"/>
      <c r="KAI1416" s="265"/>
      <c r="KAJ1416" s="265"/>
      <c r="KAK1416" s="265"/>
      <c r="KAL1416" s="265"/>
      <c r="KAM1416" s="265"/>
      <c r="KAN1416" s="265"/>
      <c r="KAO1416" s="265"/>
      <c r="KAP1416" s="265"/>
      <c r="KAQ1416" s="265"/>
      <c r="KAR1416" s="265"/>
      <c r="KAS1416" s="265"/>
      <c r="KAT1416" s="265"/>
      <c r="KAU1416" s="265"/>
      <c r="KAV1416" s="265"/>
      <c r="KAW1416" s="265"/>
      <c r="KAX1416" s="265"/>
      <c r="KAY1416" s="265"/>
      <c r="KAZ1416" s="265"/>
      <c r="KBA1416" s="265"/>
      <c r="KBB1416" s="265"/>
      <c r="KBC1416" s="265"/>
      <c r="KBD1416" s="265"/>
      <c r="KBE1416" s="265"/>
      <c r="KBF1416" s="265"/>
      <c r="KBG1416" s="265"/>
      <c r="KBH1416" s="265"/>
      <c r="KBI1416" s="265"/>
      <c r="KBJ1416" s="265"/>
      <c r="KBK1416" s="265"/>
      <c r="KBL1416" s="265"/>
      <c r="KBM1416" s="265"/>
      <c r="KBN1416" s="265"/>
      <c r="KBO1416" s="265"/>
      <c r="KBP1416" s="265"/>
      <c r="KBQ1416" s="265"/>
      <c r="KBR1416" s="265"/>
      <c r="KBS1416" s="265"/>
      <c r="KBT1416" s="265"/>
      <c r="KBU1416" s="265"/>
      <c r="KBV1416" s="265"/>
      <c r="KBW1416" s="265"/>
      <c r="KBX1416" s="265"/>
      <c r="KBY1416" s="265"/>
      <c r="KBZ1416" s="265"/>
      <c r="KCA1416" s="265"/>
      <c r="KCB1416" s="265"/>
      <c r="KCC1416" s="265"/>
      <c r="KCD1416" s="265"/>
      <c r="KCE1416" s="265"/>
      <c r="KCF1416" s="265"/>
      <c r="KCG1416" s="265"/>
      <c r="KCH1416" s="265"/>
      <c r="KCI1416" s="265"/>
      <c r="KCJ1416" s="265"/>
      <c r="KCK1416" s="265"/>
      <c r="KCL1416" s="265"/>
      <c r="KCM1416" s="265"/>
      <c r="KCN1416" s="265"/>
      <c r="KCO1416" s="265"/>
      <c r="KCP1416" s="265"/>
      <c r="KCQ1416" s="265"/>
      <c r="KCR1416" s="265"/>
      <c r="KCS1416" s="265"/>
      <c r="KCT1416" s="265"/>
      <c r="KCU1416" s="265"/>
      <c r="KCV1416" s="265"/>
      <c r="KCW1416" s="265"/>
      <c r="KCX1416" s="265"/>
      <c r="KCY1416" s="265"/>
      <c r="KCZ1416" s="265"/>
      <c r="KDA1416" s="265"/>
      <c r="KDB1416" s="265"/>
      <c r="KDC1416" s="265"/>
      <c r="KDD1416" s="265"/>
      <c r="KDE1416" s="265"/>
      <c r="KDF1416" s="265"/>
      <c r="KDG1416" s="265"/>
      <c r="KDH1416" s="265"/>
      <c r="KDI1416" s="265"/>
      <c r="KDJ1416" s="265"/>
      <c r="KDK1416" s="265"/>
      <c r="KDL1416" s="265"/>
      <c r="KDM1416" s="265"/>
      <c r="KDN1416" s="265"/>
      <c r="KDO1416" s="265"/>
      <c r="KDP1416" s="265"/>
      <c r="KDQ1416" s="265"/>
      <c r="KDR1416" s="265"/>
      <c r="KDS1416" s="265"/>
      <c r="KDT1416" s="265"/>
      <c r="KDU1416" s="265"/>
      <c r="KDV1416" s="265"/>
      <c r="KDW1416" s="265"/>
      <c r="KDX1416" s="265"/>
      <c r="KDY1416" s="265"/>
      <c r="KDZ1416" s="265"/>
      <c r="KEA1416" s="265"/>
      <c r="KEB1416" s="265"/>
      <c r="KEC1416" s="265"/>
      <c r="KED1416" s="265"/>
      <c r="KEE1416" s="265"/>
      <c r="KEF1416" s="265"/>
      <c r="KEG1416" s="265"/>
      <c r="KEH1416" s="265"/>
      <c r="KEI1416" s="265"/>
      <c r="KEJ1416" s="265"/>
      <c r="KEK1416" s="265"/>
      <c r="KEL1416" s="265"/>
      <c r="KEM1416" s="265"/>
      <c r="KEN1416" s="265"/>
      <c r="KEO1416" s="265"/>
      <c r="KEP1416" s="265"/>
      <c r="KEQ1416" s="265"/>
      <c r="KER1416" s="265"/>
      <c r="KES1416" s="265"/>
      <c r="KET1416" s="265"/>
      <c r="KEU1416" s="265"/>
      <c r="KEV1416" s="265"/>
      <c r="KEW1416" s="265"/>
      <c r="KEX1416" s="265"/>
      <c r="KEY1416" s="265"/>
      <c r="KEZ1416" s="265"/>
      <c r="KFA1416" s="265"/>
      <c r="KFB1416" s="265"/>
      <c r="KFC1416" s="265"/>
      <c r="KFD1416" s="265"/>
      <c r="KFE1416" s="265"/>
      <c r="KFF1416" s="265"/>
      <c r="KFG1416" s="265"/>
      <c r="KFH1416" s="265"/>
      <c r="KFI1416" s="265"/>
      <c r="KFJ1416" s="265"/>
      <c r="KFK1416" s="265"/>
      <c r="KFL1416" s="265"/>
      <c r="KFM1416" s="265"/>
      <c r="KFN1416" s="265"/>
      <c r="KFO1416" s="265"/>
      <c r="KFP1416" s="265"/>
      <c r="KFQ1416" s="265"/>
      <c r="KFR1416" s="265"/>
      <c r="KFS1416" s="265"/>
      <c r="KFT1416" s="265"/>
      <c r="KFU1416" s="265"/>
      <c r="KFV1416" s="265"/>
      <c r="KFW1416" s="265"/>
      <c r="KFX1416" s="265"/>
      <c r="KFY1416" s="265"/>
      <c r="KFZ1416" s="265"/>
      <c r="KGA1416" s="265"/>
      <c r="KGB1416" s="265"/>
      <c r="KGC1416" s="265"/>
      <c r="KGD1416" s="265"/>
      <c r="KGE1416" s="265"/>
      <c r="KGF1416" s="265"/>
      <c r="KGG1416" s="265"/>
      <c r="KGH1416" s="265"/>
      <c r="KGI1416" s="265"/>
      <c r="KGJ1416" s="265"/>
      <c r="KGK1416" s="265"/>
      <c r="KGL1416" s="265"/>
      <c r="KGM1416" s="265"/>
      <c r="KGN1416" s="265"/>
      <c r="KGO1416" s="265"/>
      <c r="KGP1416" s="265"/>
      <c r="KGQ1416" s="265"/>
      <c r="KGR1416" s="265"/>
      <c r="KGS1416" s="265"/>
      <c r="KGT1416" s="265"/>
      <c r="KGU1416" s="265"/>
      <c r="KGV1416" s="265"/>
      <c r="KGW1416" s="265"/>
      <c r="KGX1416" s="265"/>
      <c r="KGY1416" s="265"/>
      <c r="KGZ1416" s="265"/>
      <c r="KHA1416" s="265"/>
      <c r="KHB1416" s="265"/>
      <c r="KHC1416" s="265"/>
      <c r="KHD1416" s="265"/>
      <c r="KHE1416" s="265"/>
      <c r="KHF1416" s="265"/>
      <c r="KHG1416" s="265"/>
      <c r="KHH1416" s="265"/>
      <c r="KHI1416" s="265"/>
      <c r="KHJ1416" s="265"/>
      <c r="KHK1416" s="265"/>
      <c r="KHL1416" s="265"/>
      <c r="KHM1416" s="265"/>
      <c r="KHN1416" s="265"/>
      <c r="KHO1416" s="265"/>
      <c r="KHP1416" s="265"/>
      <c r="KHQ1416" s="265"/>
      <c r="KHR1416" s="265"/>
      <c r="KHS1416" s="265"/>
      <c r="KHT1416" s="265"/>
      <c r="KHU1416" s="265"/>
      <c r="KHV1416" s="265"/>
      <c r="KHW1416" s="265"/>
      <c r="KHX1416" s="265"/>
      <c r="KHY1416" s="265"/>
      <c r="KHZ1416" s="265"/>
      <c r="KIA1416" s="265"/>
      <c r="KIB1416" s="265"/>
      <c r="KIC1416" s="265"/>
      <c r="KID1416" s="265"/>
      <c r="KIE1416" s="265"/>
      <c r="KIF1416" s="265"/>
      <c r="KIG1416" s="265"/>
      <c r="KIH1416" s="265"/>
      <c r="KII1416" s="265"/>
      <c r="KIJ1416" s="265"/>
      <c r="KIK1416" s="265"/>
      <c r="KIL1416" s="265"/>
      <c r="KIM1416" s="265"/>
      <c r="KIN1416" s="265"/>
      <c r="KIO1416" s="265"/>
      <c r="KIP1416" s="265"/>
      <c r="KIQ1416" s="265"/>
      <c r="KIR1416" s="265"/>
      <c r="KIS1416" s="265"/>
      <c r="KIT1416" s="265"/>
      <c r="KIU1416" s="265"/>
      <c r="KIV1416" s="265"/>
      <c r="KIW1416" s="265"/>
      <c r="KIX1416" s="265"/>
      <c r="KIY1416" s="265"/>
      <c r="KIZ1416" s="265"/>
      <c r="KJA1416" s="265"/>
      <c r="KJB1416" s="265"/>
      <c r="KJC1416" s="265"/>
      <c r="KJD1416" s="265"/>
      <c r="KJE1416" s="265"/>
      <c r="KJF1416" s="265"/>
      <c r="KJG1416" s="265"/>
      <c r="KJH1416" s="265"/>
      <c r="KJI1416" s="265"/>
      <c r="KJJ1416" s="265"/>
      <c r="KJK1416" s="265"/>
      <c r="KJL1416" s="265"/>
      <c r="KJM1416" s="265"/>
      <c r="KJN1416" s="265"/>
      <c r="KJO1416" s="265"/>
      <c r="KJP1416" s="265"/>
      <c r="KJQ1416" s="265"/>
      <c r="KJR1416" s="265"/>
      <c r="KJS1416" s="265"/>
      <c r="KJT1416" s="265"/>
      <c r="KJU1416" s="265"/>
      <c r="KJV1416" s="265"/>
      <c r="KJW1416" s="265"/>
      <c r="KJX1416" s="265"/>
      <c r="KJY1416" s="265"/>
      <c r="KJZ1416" s="265"/>
      <c r="KKA1416" s="265"/>
      <c r="KKB1416" s="265"/>
      <c r="KKC1416" s="265"/>
      <c r="KKD1416" s="265"/>
      <c r="KKE1416" s="265"/>
      <c r="KKF1416" s="265"/>
      <c r="KKG1416" s="265"/>
      <c r="KKH1416" s="265"/>
      <c r="KKI1416" s="265"/>
      <c r="KKJ1416" s="265"/>
      <c r="KKK1416" s="265"/>
      <c r="KKL1416" s="265"/>
      <c r="KKM1416" s="265"/>
      <c r="KKN1416" s="265"/>
      <c r="KKO1416" s="265"/>
      <c r="KKP1416" s="265"/>
      <c r="KKQ1416" s="265"/>
      <c r="KKR1416" s="265"/>
      <c r="KKS1416" s="265"/>
      <c r="KKT1416" s="265"/>
      <c r="KKU1416" s="265"/>
      <c r="KKV1416" s="265"/>
      <c r="KKW1416" s="265"/>
      <c r="KKX1416" s="265"/>
      <c r="KKY1416" s="265"/>
      <c r="KKZ1416" s="265"/>
      <c r="KLA1416" s="265"/>
      <c r="KLB1416" s="265"/>
      <c r="KLC1416" s="265"/>
      <c r="KLD1416" s="265"/>
      <c r="KLE1416" s="265"/>
      <c r="KLF1416" s="265"/>
      <c r="KLG1416" s="265"/>
      <c r="KLH1416" s="265"/>
      <c r="KLI1416" s="265"/>
      <c r="KLJ1416" s="265"/>
      <c r="KLK1416" s="265"/>
      <c r="KLL1416" s="265"/>
      <c r="KLM1416" s="265"/>
      <c r="KLN1416" s="265"/>
      <c r="KLO1416" s="265"/>
      <c r="KLP1416" s="265"/>
      <c r="KLQ1416" s="265"/>
      <c r="KLR1416" s="265"/>
      <c r="KLS1416" s="265"/>
      <c r="KLT1416" s="265"/>
      <c r="KLU1416" s="265"/>
      <c r="KLV1416" s="265"/>
      <c r="KLW1416" s="265"/>
      <c r="KLX1416" s="265"/>
      <c r="KLY1416" s="265"/>
      <c r="KLZ1416" s="265"/>
      <c r="KMA1416" s="265"/>
      <c r="KMB1416" s="265"/>
      <c r="KMC1416" s="265"/>
      <c r="KMD1416" s="265"/>
      <c r="KME1416" s="265"/>
      <c r="KMF1416" s="265"/>
      <c r="KMG1416" s="265"/>
      <c r="KMH1416" s="265"/>
      <c r="KMI1416" s="265"/>
      <c r="KMJ1416" s="265"/>
      <c r="KMK1416" s="265"/>
      <c r="KML1416" s="265"/>
      <c r="KMM1416" s="265"/>
      <c r="KMN1416" s="265"/>
      <c r="KMO1416" s="265"/>
      <c r="KMP1416" s="265"/>
      <c r="KMQ1416" s="265"/>
      <c r="KMR1416" s="265"/>
      <c r="KMS1416" s="265"/>
      <c r="KMT1416" s="265"/>
      <c r="KMU1416" s="265"/>
      <c r="KMV1416" s="265"/>
      <c r="KMW1416" s="265"/>
      <c r="KMX1416" s="265"/>
      <c r="KMY1416" s="265"/>
      <c r="KMZ1416" s="265"/>
      <c r="KNA1416" s="265"/>
      <c r="KNB1416" s="265"/>
      <c r="KNC1416" s="265"/>
      <c r="KND1416" s="265"/>
      <c r="KNE1416" s="265"/>
      <c r="KNF1416" s="265"/>
      <c r="KNG1416" s="265"/>
      <c r="KNH1416" s="265"/>
      <c r="KNI1416" s="265"/>
      <c r="KNJ1416" s="265"/>
      <c r="KNK1416" s="265"/>
      <c r="KNL1416" s="265"/>
      <c r="KNM1416" s="265"/>
      <c r="KNN1416" s="265"/>
      <c r="KNO1416" s="265"/>
      <c r="KNP1416" s="265"/>
      <c r="KNQ1416" s="265"/>
      <c r="KNR1416" s="265"/>
      <c r="KNS1416" s="265"/>
      <c r="KNT1416" s="265"/>
      <c r="KNU1416" s="265"/>
      <c r="KNV1416" s="265"/>
      <c r="KNW1416" s="265"/>
      <c r="KNX1416" s="265"/>
      <c r="KNY1416" s="265"/>
      <c r="KNZ1416" s="265"/>
      <c r="KOA1416" s="265"/>
      <c r="KOB1416" s="265"/>
      <c r="KOC1416" s="265"/>
      <c r="KOD1416" s="265"/>
      <c r="KOE1416" s="265"/>
      <c r="KOF1416" s="265"/>
      <c r="KOG1416" s="265"/>
      <c r="KOH1416" s="265"/>
      <c r="KOI1416" s="265"/>
      <c r="KOJ1416" s="265"/>
      <c r="KOK1416" s="265"/>
      <c r="KOL1416" s="265"/>
      <c r="KOM1416" s="265"/>
      <c r="KON1416" s="265"/>
      <c r="KOO1416" s="265"/>
      <c r="KOP1416" s="265"/>
      <c r="KOQ1416" s="265"/>
      <c r="KOR1416" s="265"/>
      <c r="KOS1416" s="265"/>
      <c r="KOT1416" s="265"/>
      <c r="KOU1416" s="265"/>
      <c r="KOV1416" s="265"/>
      <c r="KOW1416" s="265"/>
      <c r="KOX1416" s="265"/>
      <c r="KOY1416" s="265"/>
      <c r="KOZ1416" s="265"/>
      <c r="KPA1416" s="265"/>
      <c r="KPB1416" s="265"/>
      <c r="KPC1416" s="265"/>
      <c r="KPD1416" s="265"/>
      <c r="KPE1416" s="265"/>
      <c r="KPF1416" s="265"/>
      <c r="KPG1416" s="265"/>
      <c r="KPH1416" s="265"/>
      <c r="KPI1416" s="265"/>
      <c r="KPJ1416" s="265"/>
      <c r="KPK1416" s="265"/>
      <c r="KPL1416" s="265"/>
      <c r="KPM1416" s="265"/>
      <c r="KPN1416" s="265"/>
      <c r="KPO1416" s="265"/>
      <c r="KPP1416" s="265"/>
      <c r="KPQ1416" s="265"/>
      <c r="KPR1416" s="265"/>
      <c r="KPS1416" s="265"/>
      <c r="KPT1416" s="265"/>
      <c r="KPU1416" s="265"/>
      <c r="KPV1416" s="265"/>
      <c r="KPW1416" s="265"/>
      <c r="KPX1416" s="265"/>
      <c r="KPY1416" s="265"/>
      <c r="KPZ1416" s="265"/>
      <c r="KQA1416" s="265"/>
      <c r="KQB1416" s="265"/>
      <c r="KQC1416" s="265"/>
      <c r="KQD1416" s="265"/>
      <c r="KQE1416" s="265"/>
      <c r="KQF1416" s="265"/>
      <c r="KQG1416" s="265"/>
      <c r="KQH1416" s="265"/>
      <c r="KQI1416" s="265"/>
      <c r="KQJ1416" s="265"/>
      <c r="KQK1416" s="265"/>
      <c r="KQL1416" s="265"/>
      <c r="KQM1416" s="265"/>
      <c r="KQN1416" s="265"/>
      <c r="KQO1416" s="265"/>
      <c r="KQP1416" s="265"/>
      <c r="KQQ1416" s="265"/>
      <c r="KQR1416" s="265"/>
      <c r="KQS1416" s="265"/>
      <c r="KQT1416" s="265"/>
      <c r="KQU1416" s="265"/>
      <c r="KQV1416" s="265"/>
      <c r="KQW1416" s="265"/>
      <c r="KQX1416" s="265"/>
      <c r="KQY1416" s="265"/>
      <c r="KQZ1416" s="265"/>
      <c r="KRA1416" s="265"/>
      <c r="KRB1416" s="265"/>
      <c r="KRC1416" s="265"/>
      <c r="KRD1416" s="265"/>
      <c r="KRE1416" s="265"/>
      <c r="KRF1416" s="265"/>
      <c r="KRG1416" s="265"/>
      <c r="KRH1416" s="265"/>
      <c r="KRI1416" s="265"/>
      <c r="KRJ1416" s="265"/>
      <c r="KRK1416" s="265"/>
      <c r="KRL1416" s="265"/>
      <c r="KRM1416" s="265"/>
      <c r="KRN1416" s="265"/>
      <c r="KRO1416" s="265"/>
      <c r="KRP1416" s="265"/>
      <c r="KRQ1416" s="265"/>
      <c r="KRR1416" s="265"/>
      <c r="KRS1416" s="265"/>
      <c r="KRT1416" s="265"/>
      <c r="KRU1416" s="265"/>
      <c r="KRV1416" s="265"/>
      <c r="KRW1416" s="265"/>
      <c r="KRX1416" s="265"/>
      <c r="KRY1416" s="265"/>
      <c r="KRZ1416" s="265"/>
      <c r="KSA1416" s="265"/>
      <c r="KSB1416" s="265"/>
      <c r="KSC1416" s="265"/>
      <c r="KSD1416" s="265"/>
      <c r="KSE1416" s="265"/>
      <c r="KSF1416" s="265"/>
      <c r="KSG1416" s="265"/>
      <c r="KSH1416" s="265"/>
      <c r="KSI1416" s="265"/>
      <c r="KSJ1416" s="265"/>
      <c r="KSK1416" s="265"/>
      <c r="KSL1416" s="265"/>
      <c r="KSM1416" s="265"/>
      <c r="KSN1416" s="265"/>
      <c r="KSO1416" s="265"/>
      <c r="KSP1416" s="265"/>
      <c r="KSQ1416" s="265"/>
      <c r="KSR1416" s="265"/>
      <c r="KSS1416" s="265"/>
      <c r="KST1416" s="265"/>
      <c r="KSU1416" s="265"/>
      <c r="KSV1416" s="265"/>
      <c r="KSW1416" s="265"/>
      <c r="KSX1416" s="265"/>
      <c r="KSY1416" s="265"/>
      <c r="KSZ1416" s="265"/>
      <c r="KTA1416" s="265"/>
      <c r="KTB1416" s="265"/>
      <c r="KTC1416" s="265"/>
      <c r="KTD1416" s="265"/>
      <c r="KTE1416" s="265"/>
      <c r="KTF1416" s="265"/>
      <c r="KTG1416" s="265"/>
      <c r="KTH1416" s="265"/>
      <c r="KTI1416" s="265"/>
      <c r="KTJ1416" s="265"/>
      <c r="KTK1416" s="265"/>
      <c r="KTL1416" s="265"/>
      <c r="KTM1416" s="265"/>
      <c r="KTN1416" s="265"/>
      <c r="KTO1416" s="265"/>
      <c r="KTP1416" s="265"/>
      <c r="KTQ1416" s="265"/>
      <c r="KTR1416" s="265"/>
      <c r="KTS1416" s="265"/>
      <c r="KTT1416" s="265"/>
      <c r="KTU1416" s="265"/>
      <c r="KTV1416" s="265"/>
      <c r="KTW1416" s="265"/>
      <c r="KTX1416" s="265"/>
      <c r="KTY1416" s="265"/>
      <c r="KTZ1416" s="265"/>
      <c r="KUA1416" s="265"/>
      <c r="KUB1416" s="265"/>
      <c r="KUC1416" s="265"/>
      <c r="KUD1416" s="265"/>
      <c r="KUE1416" s="265"/>
      <c r="KUF1416" s="265"/>
      <c r="KUG1416" s="265"/>
      <c r="KUH1416" s="265"/>
      <c r="KUI1416" s="265"/>
      <c r="KUJ1416" s="265"/>
      <c r="KUK1416" s="265"/>
      <c r="KUL1416" s="265"/>
      <c r="KUM1416" s="265"/>
      <c r="KUN1416" s="265"/>
      <c r="KUO1416" s="265"/>
      <c r="KUP1416" s="265"/>
      <c r="KUQ1416" s="265"/>
      <c r="KUR1416" s="265"/>
      <c r="KUS1416" s="265"/>
      <c r="KUT1416" s="265"/>
      <c r="KUU1416" s="265"/>
      <c r="KUV1416" s="265"/>
      <c r="KUW1416" s="265"/>
      <c r="KUX1416" s="265"/>
      <c r="KUY1416" s="265"/>
      <c r="KUZ1416" s="265"/>
      <c r="KVA1416" s="265"/>
      <c r="KVB1416" s="265"/>
      <c r="KVC1416" s="265"/>
      <c r="KVD1416" s="265"/>
      <c r="KVE1416" s="265"/>
      <c r="KVF1416" s="265"/>
      <c r="KVG1416" s="265"/>
      <c r="KVH1416" s="265"/>
      <c r="KVI1416" s="265"/>
      <c r="KVJ1416" s="265"/>
      <c r="KVK1416" s="265"/>
      <c r="KVL1416" s="265"/>
      <c r="KVM1416" s="265"/>
      <c r="KVN1416" s="265"/>
      <c r="KVO1416" s="265"/>
      <c r="KVP1416" s="265"/>
      <c r="KVQ1416" s="265"/>
      <c r="KVR1416" s="265"/>
      <c r="KVS1416" s="265"/>
      <c r="KVT1416" s="265"/>
      <c r="KVU1416" s="265"/>
      <c r="KVV1416" s="265"/>
      <c r="KVW1416" s="265"/>
      <c r="KVX1416" s="265"/>
      <c r="KVY1416" s="265"/>
      <c r="KVZ1416" s="265"/>
      <c r="KWA1416" s="265"/>
      <c r="KWB1416" s="265"/>
      <c r="KWC1416" s="265"/>
      <c r="KWD1416" s="265"/>
      <c r="KWE1416" s="265"/>
      <c r="KWF1416" s="265"/>
      <c r="KWG1416" s="265"/>
      <c r="KWH1416" s="265"/>
      <c r="KWI1416" s="265"/>
      <c r="KWJ1416" s="265"/>
      <c r="KWK1416" s="265"/>
      <c r="KWL1416" s="265"/>
      <c r="KWM1416" s="265"/>
      <c r="KWN1416" s="265"/>
      <c r="KWO1416" s="265"/>
      <c r="KWP1416" s="265"/>
      <c r="KWQ1416" s="265"/>
      <c r="KWR1416" s="265"/>
      <c r="KWS1416" s="265"/>
      <c r="KWT1416" s="265"/>
      <c r="KWU1416" s="265"/>
      <c r="KWV1416" s="265"/>
      <c r="KWW1416" s="265"/>
      <c r="KWX1416" s="265"/>
      <c r="KWY1416" s="265"/>
      <c r="KWZ1416" s="265"/>
      <c r="KXA1416" s="265"/>
      <c r="KXB1416" s="265"/>
      <c r="KXC1416" s="265"/>
      <c r="KXD1416" s="265"/>
      <c r="KXE1416" s="265"/>
      <c r="KXF1416" s="265"/>
      <c r="KXG1416" s="265"/>
      <c r="KXH1416" s="265"/>
      <c r="KXI1416" s="265"/>
      <c r="KXJ1416" s="265"/>
      <c r="KXK1416" s="265"/>
      <c r="KXL1416" s="265"/>
      <c r="KXM1416" s="265"/>
      <c r="KXN1416" s="265"/>
      <c r="KXO1416" s="265"/>
      <c r="KXP1416" s="265"/>
      <c r="KXQ1416" s="265"/>
      <c r="KXR1416" s="265"/>
      <c r="KXS1416" s="265"/>
      <c r="KXT1416" s="265"/>
      <c r="KXU1416" s="265"/>
      <c r="KXV1416" s="265"/>
      <c r="KXW1416" s="265"/>
      <c r="KXX1416" s="265"/>
      <c r="KXY1416" s="265"/>
      <c r="KXZ1416" s="265"/>
      <c r="KYA1416" s="265"/>
      <c r="KYB1416" s="265"/>
      <c r="KYC1416" s="265"/>
      <c r="KYD1416" s="265"/>
      <c r="KYE1416" s="265"/>
      <c r="KYF1416" s="265"/>
      <c r="KYG1416" s="265"/>
      <c r="KYH1416" s="265"/>
      <c r="KYI1416" s="265"/>
      <c r="KYJ1416" s="265"/>
      <c r="KYK1416" s="265"/>
      <c r="KYL1416" s="265"/>
      <c r="KYM1416" s="265"/>
      <c r="KYN1416" s="265"/>
      <c r="KYO1416" s="265"/>
      <c r="KYP1416" s="265"/>
      <c r="KYQ1416" s="265"/>
      <c r="KYR1416" s="265"/>
      <c r="KYS1416" s="265"/>
      <c r="KYT1416" s="265"/>
      <c r="KYU1416" s="265"/>
      <c r="KYV1416" s="265"/>
      <c r="KYW1416" s="265"/>
      <c r="KYX1416" s="265"/>
      <c r="KYY1416" s="265"/>
      <c r="KYZ1416" s="265"/>
      <c r="KZA1416" s="265"/>
      <c r="KZB1416" s="265"/>
      <c r="KZC1416" s="265"/>
      <c r="KZD1416" s="265"/>
      <c r="KZE1416" s="265"/>
      <c r="KZF1416" s="265"/>
      <c r="KZG1416" s="265"/>
      <c r="KZH1416" s="265"/>
      <c r="KZI1416" s="265"/>
      <c r="KZJ1416" s="265"/>
      <c r="KZK1416" s="265"/>
      <c r="KZL1416" s="265"/>
      <c r="KZM1416" s="265"/>
      <c r="KZN1416" s="265"/>
      <c r="KZO1416" s="265"/>
      <c r="KZP1416" s="265"/>
      <c r="KZQ1416" s="265"/>
      <c r="KZR1416" s="265"/>
      <c r="KZS1416" s="265"/>
      <c r="KZT1416" s="265"/>
      <c r="KZU1416" s="265"/>
      <c r="KZV1416" s="265"/>
      <c r="KZW1416" s="265"/>
      <c r="KZX1416" s="265"/>
      <c r="KZY1416" s="265"/>
      <c r="KZZ1416" s="265"/>
      <c r="LAA1416" s="265"/>
      <c r="LAB1416" s="265"/>
      <c r="LAC1416" s="265"/>
      <c r="LAD1416" s="265"/>
      <c r="LAE1416" s="265"/>
      <c r="LAF1416" s="265"/>
      <c r="LAG1416" s="265"/>
      <c r="LAH1416" s="265"/>
      <c r="LAI1416" s="265"/>
      <c r="LAJ1416" s="265"/>
      <c r="LAK1416" s="265"/>
      <c r="LAL1416" s="265"/>
      <c r="LAM1416" s="265"/>
      <c r="LAN1416" s="265"/>
      <c r="LAO1416" s="265"/>
      <c r="LAP1416" s="265"/>
      <c r="LAQ1416" s="265"/>
      <c r="LAR1416" s="265"/>
      <c r="LAS1416" s="265"/>
      <c r="LAT1416" s="265"/>
      <c r="LAU1416" s="265"/>
      <c r="LAV1416" s="265"/>
      <c r="LAW1416" s="265"/>
      <c r="LAX1416" s="265"/>
      <c r="LAY1416" s="265"/>
      <c r="LAZ1416" s="265"/>
      <c r="LBA1416" s="265"/>
      <c r="LBB1416" s="265"/>
      <c r="LBC1416" s="265"/>
      <c r="LBD1416" s="265"/>
      <c r="LBE1416" s="265"/>
      <c r="LBF1416" s="265"/>
      <c r="LBG1416" s="265"/>
      <c r="LBH1416" s="265"/>
      <c r="LBI1416" s="265"/>
      <c r="LBJ1416" s="265"/>
      <c r="LBK1416" s="265"/>
      <c r="LBL1416" s="265"/>
      <c r="LBM1416" s="265"/>
      <c r="LBN1416" s="265"/>
      <c r="LBO1416" s="265"/>
      <c r="LBP1416" s="265"/>
      <c r="LBQ1416" s="265"/>
      <c r="LBR1416" s="265"/>
      <c r="LBS1416" s="265"/>
      <c r="LBT1416" s="265"/>
      <c r="LBU1416" s="265"/>
      <c r="LBV1416" s="265"/>
      <c r="LBW1416" s="265"/>
      <c r="LBX1416" s="265"/>
      <c r="LBY1416" s="265"/>
      <c r="LBZ1416" s="265"/>
      <c r="LCA1416" s="265"/>
      <c r="LCB1416" s="265"/>
      <c r="LCC1416" s="265"/>
      <c r="LCD1416" s="265"/>
      <c r="LCE1416" s="265"/>
      <c r="LCF1416" s="265"/>
      <c r="LCG1416" s="265"/>
      <c r="LCH1416" s="265"/>
      <c r="LCI1416" s="265"/>
      <c r="LCJ1416" s="265"/>
      <c r="LCK1416" s="265"/>
      <c r="LCL1416" s="265"/>
      <c r="LCM1416" s="265"/>
      <c r="LCN1416" s="265"/>
      <c r="LCO1416" s="265"/>
      <c r="LCP1416" s="265"/>
      <c r="LCQ1416" s="265"/>
      <c r="LCR1416" s="265"/>
      <c r="LCS1416" s="265"/>
      <c r="LCT1416" s="265"/>
      <c r="LCU1416" s="265"/>
      <c r="LCV1416" s="265"/>
      <c r="LCW1416" s="265"/>
      <c r="LCX1416" s="265"/>
      <c r="LCY1416" s="265"/>
      <c r="LCZ1416" s="265"/>
      <c r="LDA1416" s="265"/>
      <c r="LDB1416" s="265"/>
      <c r="LDC1416" s="265"/>
      <c r="LDD1416" s="265"/>
      <c r="LDE1416" s="265"/>
      <c r="LDF1416" s="265"/>
      <c r="LDG1416" s="265"/>
      <c r="LDH1416" s="265"/>
      <c r="LDI1416" s="265"/>
      <c r="LDJ1416" s="265"/>
      <c r="LDK1416" s="265"/>
      <c r="LDL1416" s="265"/>
      <c r="LDM1416" s="265"/>
      <c r="LDN1416" s="265"/>
      <c r="LDO1416" s="265"/>
      <c r="LDP1416" s="265"/>
      <c r="LDQ1416" s="265"/>
      <c r="LDR1416" s="265"/>
      <c r="LDS1416" s="265"/>
      <c r="LDT1416" s="265"/>
      <c r="LDU1416" s="265"/>
      <c r="LDV1416" s="265"/>
      <c r="LDW1416" s="265"/>
      <c r="LDX1416" s="265"/>
      <c r="LDY1416" s="265"/>
      <c r="LDZ1416" s="265"/>
      <c r="LEA1416" s="265"/>
      <c r="LEB1416" s="265"/>
      <c r="LEC1416" s="265"/>
      <c r="LED1416" s="265"/>
      <c r="LEE1416" s="265"/>
      <c r="LEF1416" s="265"/>
      <c r="LEG1416" s="265"/>
      <c r="LEH1416" s="265"/>
      <c r="LEI1416" s="265"/>
      <c r="LEJ1416" s="265"/>
      <c r="LEK1416" s="265"/>
      <c r="LEL1416" s="265"/>
      <c r="LEM1416" s="265"/>
      <c r="LEN1416" s="265"/>
      <c r="LEO1416" s="265"/>
      <c r="LEP1416" s="265"/>
      <c r="LEQ1416" s="265"/>
      <c r="LER1416" s="265"/>
      <c r="LES1416" s="265"/>
      <c r="LET1416" s="265"/>
      <c r="LEU1416" s="265"/>
      <c r="LEV1416" s="265"/>
      <c r="LEW1416" s="265"/>
      <c r="LEX1416" s="265"/>
      <c r="LEY1416" s="265"/>
      <c r="LEZ1416" s="265"/>
      <c r="LFA1416" s="265"/>
      <c r="LFB1416" s="265"/>
      <c r="LFC1416" s="265"/>
      <c r="LFD1416" s="265"/>
      <c r="LFE1416" s="265"/>
      <c r="LFF1416" s="265"/>
      <c r="LFG1416" s="265"/>
      <c r="LFH1416" s="265"/>
      <c r="LFI1416" s="265"/>
      <c r="LFJ1416" s="265"/>
      <c r="LFK1416" s="265"/>
      <c r="LFL1416" s="265"/>
      <c r="LFM1416" s="265"/>
      <c r="LFN1416" s="265"/>
      <c r="LFO1416" s="265"/>
      <c r="LFP1416" s="265"/>
      <c r="LFQ1416" s="265"/>
      <c r="LFR1416" s="265"/>
      <c r="LFS1416" s="265"/>
      <c r="LFT1416" s="265"/>
      <c r="LFU1416" s="265"/>
      <c r="LFV1416" s="265"/>
      <c r="LFW1416" s="265"/>
      <c r="LFX1416" s="265"/>
      <c r="LFY1416" s="265"/>
      <c r="LFZ1416" s="265"/>
      <c r="LGA1416" s="265"/>
      <c r="LGB1416" s="265"/>
      <c r="LGC1416" s="265"/>
      <c r="LGD1416" s="265"/>
      <c r="LGE1416" s="265"/>
      <c r="LGF1416" s="265"/>
      <c r="LGG1416" s="265"/>
      <c r="LGH1416" s="265"/>
      <c r="LGI1416" s="265"/>
      <c r="LGJ1416" s="265"/>
      <c r="LGK1416" s="265"/>
      <c r="LGL1416" s="265"/>
      <c r="LGM1416" s="265"/>
      <c r="LGN1416" s="265"/>
      <c r="LGO1416" s="265"/>
      <c r="LGP1416" s="265"/>
      <c r="LGQ1416" s="265"/>
      <c r="LGR1416" s="265"/>
      <c r="LGS1416" s="265"/>
      <c r="LGT1416" s="265"/>
      <c r="LGU1416" s="265"/>
      <c r="LGV1416" s="265"/>
      <c r="LGW1416" s="265"/>
      <c r="LGX1416" s="265"/>
      <c r="LGY1416" s="265"/>
      <c r="LGZ1416" s="265"/>
      <c r="LHA1416" s="265"/>
      <c r="LHB1416" s="265"/>
      <c r="LHC1416" s="265"/>
      <c r="LHD1416" s="265"/>
      <c r="LHE1416" s="265"/>
      <c r="LHF1416" s="265"/>
      <c r="LHG1416" s="265"/>
      <c r="LHH1416" s="265"/>
      <c r="LHI1416" s="265"/>
      <c r="LHJ1416" s="265"/>
      <c r="LHK1416" s="265"/>
      <c r="LHL1416" s="265"/>
      <c r="LHM1416" s="265"/>
      <c r="LHN1416" s="265"/>
      <c r="LHO1416" s="265"/>
      <c r="LHP1416" s="265"/>
      <c r="LHQ1416" s="265"/>
      <c r="LHR1416" s="265"/>
      <c r="LHS1416" s="265"/>
      <c r="LHT1416" s="265"/>
      <c r="LHU1416" s="265"/>
      <c r="LHV1416" s="265"/>
      <c r="LHW1416" s="265"/>
      <c r="LHX1416" s="265"/>
      <c r="LHY1416" s="265"/>
      <c r="LHZ1416" s="265"/>
      <c r="LIA1416" s="265"/>
      <c r="LIB1416" s="265"/>
      <c r="LIC1416" s="265"/>
      <c r="LID1416" s="265"/>
      <c r="LIE1416" s="265"/>
      <c r="LIF1416" s="265"/>
      <c r="LIG1416" s="265"/>
      <c r="LIH1416" s="265"/>
      <c r="LII1416" s="265"/>
      <c r="LIJ1416" s="265"/>
      <c r="LIK1416" s="265"/>
      <c r="LIL1416" s="265"/>
      <c r="LIM1416" s="265"/>
      <c r="LIN1416" s="265"/>
      <c r="LIO1416" s="265"/>
      <c r="LIP1416" s="265"/>
      <c r="LIQ1416" s="265"/>
      <c r="LIR1416" s="265"/>
      <c r="LIS1416" s="265"/>
      <c r="LIT1416" s="265"/>
      <c r="LIU1416" s="265"/>
      <c r="LIV1416" s="265"/>
      <c r="LIW1416" s="265"/>
      <c r="LIX1416" s="265"/>
      <c r="LIY1416" s="265"/>
      <c r="LIZ1416" s="265"/>
      <c r="LJA1416" s="265"/>
      <c r="LJB1416" s="265"/>
      <c r="LJC1416" s="265"/>
      <c r="LJD1416" s="265"/>
      <c r="LJE1416" s="265"/>
      <c r="LJF1416" s="265"/>
      <c r="LJG1416" s="265"/>
      <c r="LJH1416" s="265"/>
      <c r="LJI1416" s="265"/>
      <c r="LJJ1416" s="265"/>
      <c r="LJK1416" s="265"/>
      <c r="LJL1416" s="265"/>
      <c r="LJM1416" s="265"/>
      <c r="LJN1416" s="265"/>
      <c r="LJO1416" s="265"/>
      <c r="LJP1416" s="265"/>
      <c r="LJQ1416" s="265"/>
      <c r="LJR1416" s="265"/>
      <c r="LJS1416" s="265"/>
      <c r="LJT1416" s="265"/>
      <c r="LJU1416" s="265"/>
      <c r="LJV1416" s="265"/>
      <c r="LJW1416" s="265"/>
      <c r="LJX1416" s="265"/>
      <c r="LJY1416" s="265"/>
      <c r="LJZ1416" s="265"/>
      <c r="LKA1416" s="265"/>
      <c r="LKB1416" s="265"/>
      <c r="LKC1416" s="265"/>
      <c r="LKD1416" s="265"/>
      <c r="LKE1416" s="265"/>
      <c r="LKF1416" s="265"/>
      <c r="LKG1416" s="265"/>
      <c r="LKH1416" s="265"/>
      <c r="LKI1416" s="265"/>
      <c r="LKJ1416" s="265"/>
      <c r="LKK1416" s="265"/>
      <c r="LKL1416" s="265"/>
      <c r="LKM1416" s="265"/>
      <c r="LKN1416" s="265"/>
      <c r="LKO1416" s="265"/>
      <c r="LKP1416" s="265"/>
      <c r="LKQ1416" s="265"/>
      <c r="LKR1416" s="265"/>
      <c r="LKS1416" s="265"/>
      <c r="LKT1416" s="265"/>
      <c r="LKU1416" s="265"/>
      <c r="LKV1416" s="265"/>
      <c r="LKW1416" s="265"/>
      <c r="LKX1416" s="265"/>
      <c r="LKY1416" s="265"/>
      <c r="LKZ1416" s="265"/>
      <c r="LLA1416" s="265"/>
      <c r="LLB1416" s="265"/>
      <c r="LLC1416" s="265"/>
      <c r="LLD1416" s="265"/>
      <c r="LLE1416" s="265"/>
      <c r="LLF1416" s="265"/>
      <c r="LLG1416" s="265"/>
      <c r="LLH1416" s="265"/>
      <c r="LLI1416" s="265"/>
      <c r="LLJ1416" s="265"/>
      <c r="LLK1416" s="265"/>
      <c r="LLL1416" s="265"/>
      <c r="LLM1416" s="265"/>
      <c r="LLN1416" s="265"/>
      <c r="LLO1416" s="265"/>
      <c r="LLP1416" s="265"/>
      <c r="LLQ1416" s="265"/>
      <c r="LLR1416" s="265"/>
      <c r="LLS1416" s="265"/>
      <c r="LLT1416" s="265"/>
      <c r="LLU1416" s="265"/>
      <c r="LLV1416" s="265"/>
      <c r="LLW1416" s="265"/>
      <c r="LLX1416" s="265"/>
      <c r="LLY1416" s="265"/>
      <c r="LLZ1416" s="265"/>
      <c r="LMA1416" s="265"/>
      <c r="LMB1416" s="265"/>
      <c r="LMC1416" s="265"/>
      <c r="LMD1416" s="265"/>
      <c r="LME1416" s="265"/>
      <c r="LMF1416" s="265"/>
      <c r="LMG1416" s="265"/>
      <c r="LMH1416" s="265"/>
      <c r="LMI1416" s="265"/>
      <c r="LMJ1416" s="265"/>
      <c r="LMK1416" s="265"/>
      <c r="LML1416" s="265"/>
      <c r="LMM1416" s="265"/>
      <c r="LMN1416" s="265"/>
      <c r="LMO1416" s="265"/>
      <c r="LMP1416" s="265"/>
      <c r="LMQ1416" s="265"/>
      <c r="LMR1416" s="265"/>
      <c r="LMS1416" s="265"/>
      <c r="LMT1416" s="265"/>
      <c r="LMU1416" s="265"/>
      <c r="LMV1416" s="265"/>
      <c r="LMW1416" s="265"/>
      <c r="LMX1416" s="265"/>
      <c r="LMY1416" s="265"/>
      <c r="LMZ1416" s="265"/>
      <c r="LNA1416" s="265"/>
      <c r="LNB1416" s="265"/>
      <c r="LNC1416" s="265"/>
      <c r="LND1416" s="265"/>
      <c r="LNE1416" s="265"/>
      <c r="LNF1416" s="265"/>
      <c r="LNG1416" s="265"/>
      <c r="LNH1416" s="265"/>
      <c r="LNI1416" s="265"/>
      <c r="LNJ1416" s="265"/>
      <c r="LNK1416" s="265"/>
      <c r="LNL1416" s="265"/>
      <c r="LNM1416" s="265"/>
      <c r="LNN1416" s="265"/>
      <c r="LNO1416" s="265"/>
      <c r="LNP1416" s="265"/>
      <c r="LNQ1416" s="265"/>
      <c r="LNR1416" s="265"/>
      <c r="LNS1416" s="265"/>
      <c r="LNT1416" s="265"/>
      <c r="LNU1416" s="265"/>
      <c r="LNV1416" s="265"/>
      <c r="LNW1416" s="265"/>
      <c r="LNX1416" s="265"/>
      <c r="LNY1416" s="265"/>
      <c r="LNZ1416" s="265"/>
      <c r="LOA1416" s="265"/>
      <c r="LOB1416" s="265"/>
      <c r="LOC1416" s="265"/>
      <c r="LOD1416" s="265"/>
      <c r="LOE1416" s="265"/>
      <c r="LOF1416" s="265"/>
      <c r="LOG1416" s="265"/>
      <c r="LOH1416" s="265"/>
      <c r="LOI1416" s="265"/>
      <c r="LOJ1416" s="265"/>
      <c r="LOK1416" s="265"/>
      <c r="LOL1416" s="265"/>
      <c r="LOM1416" s="265"/>
      <c r="LON1416" s="265"/>
      <c r="LOO1416" s="265"/>
      <c r="LOP1416" s="265"/>
      <c r="LOQ1416" s="265"/>
      <c r="LOR1416" s="265"/>
      <c r="LOS1416" s="265"/>
      <c r="LOT1416" s="265"/>
      <c r="LOU1416" s="265"/>
      <c r="LOV1416" s="265"/>
      <c r="LOW1416" s="265"/>
      <c r="LOX1416" s="265"/>
      <c r="LOY1416" s="265"/>
      <c r="LOZ1416" s="265"/>
      <c r="LPA1416" s="265"/>
      <c r="LPB1416" s="265"/>
      <c r="LPC1416" s="265"/>
      <c r="LPD1416" s="265"/>
      <c r="LPE1416" s="265"/>
      <c r="LPF1416" s="265"/>
      <c r="LPG1416" s="265"/>
      <c r="LPH1416" s="265"/>
      <c r="LPI1416" s="265"/>
      <c r="LPJ1416" s="265"/>
      <c r="LPK1416" s="265"/>
      <c r="LPL1416" s="265"/>
      <c r="LPM1416" s="265"/>
      <c r="LPN1416" s="265"/>
      <c r="LPO1416" s="265"/>
      <c r="LPP1416" s="265"/>
      <c r="LPQ1416" s="265"/>
      <c r="LPR1416" s="265"/>
      <c r="LPS1416" s="265"/>
      <c r="LPT1416" s="265"/>
      <c r="LPU1416" s="265"/>
      <c r="LPV1416" s="265"/>
      <c r="LPW1416" s="265"/>
      <c r="LPX1416" s="265"/>
      <c r="LPY1416" s="265"/>
      <c r="LPZ1416" s="265"/>
      <c r="LQA1416" s="265"/>
      <c r="LQB1416" s="265"/>
      <c r="LQC1416" s="265"/>
      <c r="LQD1416" s="265"/>
      <c r="LQE1416" s="265"/>
      <c r="LQF1416" s="265"/>
      <c r="LQG1416" s="265"/>
      <c r="LQH1416" s="265"/>
      <c r="LQI1416" s="265"/>
      <c r="LQJ1416" s="265"/>
      <c r="LQK1416" s="265"/>
      <c r="LQL1416" s="265"/>
      <c r="LQM1416" s="265"/>
      <c r="LQN1416" s="265"/>
      <c r="LQO1416" s="265"/>
      <c r="LQP1416" s="265"/>
      <c r="LQQ1416" s="265"/>
      <c r="LQR1416" s="265"/>
      <c r="LQS1416" s="265"/>
      <c r="LQT1416" s="265"/>
      <c r="LQU1416" s="265"/>
      <c r="LQV1416" s="265"/>
      <c r="LQW1416" s="265"/>
      <c r="LQX1416" s="265"/>
      <c r="LQY1416" s="265"/>
      <c r="LQZ1416" s="265"/>
      <c r="LRA1416" s="265"/>
      <c r="LRB1416" s="265"/>
      <c r="LRC1416" s="265"/>
      <c r="LRD1416" s="265"/>
      <c r="LRE1416" s="265"/>
      <c r="LRF1416" s="265"/>
      <c r="LRG1416" s="265"/>
      <c r="LRH1416" s="265"/>
      <c r="LRI1416" s="265"/>
      <c r="LRJ1416" s="265"/>
      <c r="LRK1416" s="265"/>
      <c r="LRL1416" s="265"/>
      <c r="LRM1416" s="265"/>
      <c r="LRN1416" s="265"/>
      <c r="LRO1416" s="265"/>
      <c r="LRP1416" s="265"/>
      <c r="LRQ1416" s="265"/>
      <c r="LRR1416" s="265"/>
      <c r="LRS1416" s="265"/>
      <c r="LRT1416" s="265"/>
      <c r="LRU1416" s="265"/>
      <c r="LRV1416" s="265"/>
      <c r="LRW1416" s="265"/>
      <c r="LRX1416" s="265"/>
      <c r="LRY1416" s="265"/>
      <c r="LRZ1416" s="265"/>
      <c r="LSA1416" s="265"/>
      <c r="LSB1416" s="265"/>
      <c r="LSC1416" s="265"/>
      <c r="LSD1416" s="265"/>
      <c r="LSE1416" s="265"/>
      <c r="LSF1416" s="265"/>
      <c r="LSG1416" s="265"/>
      <c r="LSH1416" s="265"/>
      <c r="LSI1416" s="265"/>
      <c r="LSJ1416" s="265"/>
      <c r="LSK1416" s="265"/>
      <c r="LSL1416" s="265"/>
      <c r="LSM1416" s="265"/>
      <c r="LSN1416" s="265"/>
      <c r="LSO1416" s="265"/>
      <c r="LSP1416" s="265"/>
      <c r="LSQ1416" s="265"/>
      <c r="LSR1416" s="265"/>
      <c r="LSS1416" s="265"/>
      <c r="LST1416" s="265"/>
      <c r="LSU1416" s="265"/>
      <c r="LSV1416" s="265"/>
      <c r="LSW1416" s="265"/>
      <c r="LSX1416" s="265"/>
      <c r="LSY1416" s="265"/>
      <c r="LSZ1416" s="265"/>
      <c r="LTA1416" s="265"/>
      <c r="LTB1416" s="265"/>
      <c r="LTC1416" s="265"/>
      <c r="LTD1416" s="265"/>
      <c r="LTE1416" s="265"/>
      <c r="LTF1416" s="265"/>
      <c r="LTG1416" s="265"/>
      <c r="LTH1416" s="265"/>
      <c r="LTI1416" s="265"/>
      <c r="LTJ1416" s="265"/>
      <c r="LTK1416" s="265"/>
      <c r="LTL1416" s="265"/>
      <c r="LTM1416" s="265"/>
      <c r="LTN1416" s="265"/>
      <c r="LTO1416" s="265"/>
      <c r="LTP1416" s="265"/>
      <c r="LTQ1416" s="265"/>
      <c r="LTR1416" s="265"/>
      <c r="LTS1416" s="265"/>
      <c r="LTT1416" s="265"/>
      <c r="LTU1416" s="265"/>
      <c r="LTV1416" s="265"/>
      <c r="LTW1416" s="265"/>
      <c r="LTX1416" s="265"/>
      <c r="LTY1416" s="265"/>
      <c r="LTZ1416" s="265"/>
      <c r="LUA1416" s="265"/>
      <c r="LUB1416" s="265"/>
      <c r="LUC1416" s="265"/>
      <c r="LUD1416" s="265"/>
      <c r="LUE1416" s="265"/>
      <c r="LUF1416" s="265"/>
      <c r="LUG1416" s="265"/>
      <c r="LUH1416" s="265"/>
      <c r="LUI1416" s="265"/>
      <c r="LUJ1416" s="265"/>
      <c r="LUK1416" s="265"/>
      <c r="LUL1416" s="265"/>
      <c r="LUM1416" s="265"/>
      <c r="LUN1416" s="265"/>
      <c r="LUO1416" s="265"/>
      <c r="LUP1416" s="265"/>
      <c r="LUQ1416" s="265"/>
      <c r="LUR1416" s="265"/>
      <c r="LUS1416" s="265"/>
      <c r="LUT1416" s="265"/>
      <c r="LUU1416" s="265"/>
      <c r="LUV1416" s="265"/>
      <c r="LUW1416" s="265"/>
      <c r="LUX1416" s="265"/>
      <c r="LUY1416" s="265"/>
      <c r="LUZ1416" s="265"/>
      <c r="LVA1416" s="265"/>
      <c r="LVB1416" s="265"/>
      <c r="LVC1416" s="265"/>
      <c r="LVD1416" s="265"/>
      <c r="LVE1416" s="265"/>
      <c r="LVF1416" s="265"/>
      <c r="LVG1416" s="265"/>
      <c r="LVH1416" s="265"/>
      <c r="LVI1416" s="265"/>
      <c r="LVJ1416" s="265"/>
      <c r="LVK1416" s="265"/>
      <c r="LVL1416" s="265"/>
      <c r="LVM1416" s="265"/>
      <c r="LVN1416" s="265"/>
      <c r="LVO1416" s="265"/>
      <c r="LVP1416" s="265"/>
      <c r="LVQ1416" s="265"/>
      <c r="LVR1416" s="265"/>
      <c r="LVS1416" s="265"/>
      <c r="LVT1416" s="265"/>
      <c r="LVU1416" s="265"/>
      <c r="LVV1416" s="265"/>
      <c r="LVW1416" s="265"/>
      <c r="LVX1416" s="265"/>
      <c r="LVY1416" s="265"/>
      <c r="LVZ1416" s="265"/>
      <c r="LWA1416" s="265"/>
      <c r="LWB1416" s="265"/>
      <c r="LWC1416" s="265"/>
      <c r="LWD1416" s="265"/>
      <c r="LWE1416" s="265"/>
      <c r="LWF1416" s="265"/>
      <c r="LWG1416" s="265"/>
      <c r="LWH1416" s="265"/>
      <c r="LWI1416" s="265"/>
      <c r="LWJ1416" s="265"/>
      <c r="LWK1416" s="265"/>
      <c r="LWL1416" s="265"/>
      <c r="LWM1416" s="265"/>
      <c r="LWN1416" s="265"/>
      <c r="LWO1416" s="265"/>
      <c r="LWP1416" s="265"/>
      <c r="LWQ1416" s="265"/>
      <c r="LWR1416" s="265"/>
      <c r="LWS1416" s="265"/>
      <c r="LWT1416" s="265"/>
      <c r="LWU1416" s="265"/>
      <c r="LWV1416" s="265"/>
      <c r="LWW1416" s="265"/>
      <c r="LWX1416" s="265"/>
      <c r="LWY1416" s="265"/>
      <c r="LWZ1416" s="265"/>
      <c r="LXA1416" s="265"/>
      <c r="LXB1416" s="265"/>
      <c r="LXC1416" s="265"/>
      <c r="LXD1416" s="265"/>
      <c r="LXE1416" s="265"/>
      <c r="LXF1416" s="265"/>
      <c r="LXG1416" s="265"/>
      <c r="LXH1416" s="265"/>
      <c r="LXI1416" s="265"/>
      <c r="LXJ1416" s="265"/>
      <c r="LXK1416" s="265"/>
      <c r="LXL1416" s="265"/>
      <c r="LXM1416" s="265"/>
      <c r="LXN1416" s="265"/>
      <c r="LXO1416" s="265"/>
      <c r="LXP1416" s="265"/>
      <c r="LXQ1416" s="265"/>
      <c r="LXR1416" s="265"/>
      <c r="LXS1416" s="265"/>
      <c r="LXT1416" s="265"/>
      <c r="LXU1416" s="265"/>
      <c r="LXV1416" s="265"/>
      <c r="LXW1416" s="265"/>
      <c r="LXX1416" s="265"/>
      <c r="LXY1416" s="265"/>
      <c r="LXZ1416" s="265"/>
      <c r="LYA1416" s="265"/>
      <c r="LYB1416" s="265"/>
      <c r="LYC1416" s="265"/>
      <c r="LYD1416" s="265"/>
      <c r="LYE1416" s="265"/>
      <c r="LYF1416" s="265"/>
      <c r="LYG1416" s="265"/>
      <c r="LYH1416" s="265"/>
      <c r="LYI1416" s="265"/>
      <c r="LYJ1416" s="265"/>
      <c r="LYK1416" s="265"/>
      <c r="LYL1416" s="265"/>
      <c r="LYM1416" s="265"/>
      <c r="LYN1416" s="265"/>
      <c r="LYO1416" s="265"/>
      <c r="LYP1416" s="265"/>
      <c r="LYQ1416" s="265"/>
      <c r="LYR1416" s="265"/>
      <c r="LYS1416" s="265"/>
      <c r="LYT1416" s="265"/>
      <c r="LYU1416" s="265"/>
      <c r="LYV1416" s="265"/>
      <c r="LYW1416" s="265"/>
      <c r="LYX1416" s="265"/>
      <c r="LYY1416" s="265"/>
      <c r="LYZ1416" s="265"/>
      <c r="LZA1416" s="265"/>
      <c r="LZB1416" s="265"/>
      <c r="LZC1416" s="265"/>
      <c r="LZD1416" s="265"/>
      <c r="LZE1416" s="265"/>
      <c r="LZF1416" s="265"/>
      <c r="LZG1416" s="265"/>
      <c r="LZH1416" s="265"/>
      <c r="LZI1416" s="265"/>
      <c r="LZJ1416" s="265"/>
      <c r="LZK1416" s="265"/>
      <c r="LZL1416" s="265"/>
      <c r="LZM1416" s="265"/>
      <c r="LZN1416" s="265"/>
      <c r="LZO1416" s="265"/>
      <c r="LZP1416" s="265"/>
      <c r="LZQ1416" s="265"/>
      <c r="LZR1416" s="265"/>
      <c r="LZS1416" s="265"/>
      <c r="LZT1416" s="265"/>
      <c r="LZU1416" s="265"/>
      <c r="LZV1416" s="265"/>
      <c r="LZW1416" s="265"/>
      <c r="LZX1416" s="265"/>
      <c r="LZY1416" s="265"/>
      <c r="LZZ1416" s="265"/>
      <c r="MAA1416" s="265"/>
      <c r="MAB1416" s="265"/>
      <c r="MAC1416" s="265"/>
      <c r="MAD1416" s="265"/>
      <c r="MAE1416" s="265"/>
      <c r="MAF1416" s="265"/>
      <c r="MAG1416" s="265"/>
      <c r="MAH1416" s="265"/>
      <c r="MAI1416" s="265"/>
      <c r="MAJ1416" s="265"/>
      <c r="MAK1416" s="265"/>
      <c r="MAL1416" s="265"/>
      <c r="MAM1416" s="265"/>
      <c r="MAN1416" s="265"/>
      <c r="MAO1416" s="265"/>
      <c r="MAP1416" s="265"/>
      <c r="MAQ1416" s="265"/>
      <c r="MAR1416" s="265"/>
      <c r="MAS1416" s="265"/>
      <c r="MAT1416" s="265"/>
      <c r="MAU1416" s="265"/>
      <c r="MAV1416" s="265"/>
      <c r="MAW1416" s="265"/>
      <c r="MAX1416" s="265"/>
      <c r="MAY1416" s="265"/>
      <c r="MAZ1416" s="265"/>
      <c r="MBA1416" s="265"/>
      <c r="MBB1416" s="265"/>
      <c r="MBC1416" s="265"/>
      <c r="MBD1416" s="265"/>
      <c r="MBE1416" s="265"/>
      <c r="MBF1416" s="265"/>
      <c r="MBG1416" s="265"/>
      <c r="MBH1416" s="265"/>
      <c r="MBI1416" s="265"/>
      <c r="MBJ1416" s="265"/>
      <c r="MBK1416" s="265"/>
      <c r="MBL1416" s="265"/>
      <c r="MBM1416" s="265"/>
      <c r="MBN1416" s="265"/>
      <c r="MBO1416" s="265"/>
      <c r="MBP1416" s="265"/>
      <c r="MBQ1416" s="265"/>
      <c r="MBR1416" s="265"/>
      <c r="MBS1416" s="265"/>
      <c r="MBT1416" s="265"/>
      <c r="MBU1416" s="265"/>
      <c r="MBV1416" s="265"/>
      <c r="MBW1416" s="265"/>
      <c r="MBX1416" s="265"/>
      <c r="MBY1416" s="265"/>
      <c r="MBZ1416" s="265"/>
      <c r="MCA1416" s="265"/>
      <c r="MCB1416" s="265"/>
      <c r="MCC1416" s="265"/>
      <c r="MCD1416" s="265"/>
      <c r="MCE1416" s="265"/>
      <c r="MCF1416" s="265"/>
      <c r="MCG1416" s="265"/>
      <c r="MCH1416" s="265"/>
      <c r="MCI1416" s="265"/>
      <c r="MCJ1416" s="265"/>
      <c r="MCK1416" s="265"/>
      <c r="MCL1416" s="265"/>
      <c r="MCM1416" s="265"/>
      <c r="MCN1416" s="265"/>
      <c r="MCO1416" s="265"/>
      <c r="MCP1416" s="265"/>
      <c r="MCQ1416" s="265"/>
      <c r="MCR1416" s="265"/>
      <c r="MCS1416" s="265"/>
      <c r="MCT1416" s="265"/>
      <c r="MCU1416" s="265"/>
      <c r="MCV1416" s="265"/>
      <c r="MCW1416" s="265"/>
      <c r="MCX1416" s="265"/>
      <c r="MCY1416" s="265"/>
      <c r="MCZ1416" s="265"/>
      <c r="MDA1416" s="265"/>
      <c r="MDB1416" s="265"/>
      <c r="MDC1416" s="265"/>
      <c r="MDD1416" s="265"/>
      <c r="MDE1416" s="265"/>
      <c r="MDF1416" s="265"/>
      <c r="MDG1416" s="265"/>
      <c r="MDH1416" s="265"/>
      <c r="MDI1416" s="265"/>
      <c r="MDJ1416" s="265"/>
      <c r="MDK1416" s="265"/>
      <c r="MDL1416" s="265"/>
      <c r="MDM1416" s="265"/>
      <c r="MDN1416" s="265"/>
      <c r="MDO1416" s="265"/>
      <c r="MDP1416" s="265"/>
      <c r="MDQ1416" s="265"/>
      <c r="MDR1416" s="265"/>
      <c r="MDS1416" s="265"/>
      <c r="MDT1416" s="265"/>
      <c r="MDU1416" s="265"/>
      <c r="MDV1416" s="265"/>
      <c r="MDW1416" s="265"/>
      <c r="MDX1416" s="265"/>
      <c r="MDY1416" s="265"/>
      <c r="MDZ1416" s="265"/>
      <c r="MEA1416" s="265"/>
      <c r="MEB1416" s="265"/>
      <c r="MEC1416" s="265"/>
      <c r="MED1416" s="265"/>
      <c r="MEE1416" s="265"/>
      <c r="MEF1416" s="265"/>
      <c r="MEG1416" s="265"/>
      <c r="MEH1416" s="265"/>
      <c r="MEI1416" s="265"/>
      <c r="MEJ1416" s="265"/>
      <c r="MEK1416" s="265"/>
      <c r="MEL1416" s="265"/>
      <c r="MEM1416" s="265"/>
      <c r="MEN1416" s="265"/>
      <c r="MEO1416" s="265"/>
      <c r="MEP1416" s="265"/>
      <c r="MEQ1416" s="265"/>
      <c r="MER1416" s="265"/>
      <c r="MES1416" s="265"/>
      <c r="MET1416" s="265"/>
      <c r="MEU1416" s="265"/>
      <c r="MEV1416" s="265"/>
      <c r="MEW1416" s="265"/>
      <c r="MEX1416" s="265"/>
      <c r="MEY1416" s="265"/>
      <c r="MEZ1416" s="265"/>
      <c r="MFA1416" s="265"/>
      <c r="MFB1416" s="265"/>
      <c r="MFC1416" s="265"/>
      <c r="MFD1416" s="265"/>
      <c r="MFE1416" s="265"/>
      <c r="MFF1416" s="265"/>
      <c r="MFG1416" s="265"/>
      <c r="MFH1416" s="265"/>
      <c r="MFI1416" s="265"/>
      <c r="MFJ1416" s="265"/>
      <c r="MFK1416" s="265"/>
      <c r="MFL1416" s="265"/>
      <c r="MFM1416" s="265"/>
      <c r="MFN1416" s="265"/>
      <c r="MFO1416" s="265"/>
      <c r="MFP1416" s="265"/>
      <c r="MFQ1416" s="265"/>
      <c r="MFR1416" s="265"/>
      <c r="MFS1416" s="265"/>
      <c r="MFT1416" s="265"/>
      <c r="MFU1416" s="265"/>
      <c r="MFV1416" s="265"/>
      <c r="MFW1416" s="265"/>
      <c r="MFX1416" s="265"/>
      <c r="MFY1416" s="265"/>
      <c r="MFZ1416" s="265"/>
      <c r="MGA1416" s="265"/>
      <c r="MGB1416" s="265"/>
      <c r="MGC1416" s="265"/>
      <c r="MGD1416" s="265"/>
      <c r="MGE1416" s="265"/>
      <c r="MGF1416" s="265"/>
      <c r="MGG1416" s="265"/>
      <c r="MGH1416" s="265"/>
      <c r="MGI1416" s="265"/>
      <c r="MGJ1416" s="265"/>
      <c r="MGK1416" s="265"/>
      <c r="MGL1416" s="265"/>
      <c r="MGM1416" s="265"/>
      <c r="MGN1416" s="265"/>
      <c r="MGO1416" s="265"/>
      <c r="MGP1416" s="265"/>
      <c r="MGQ1416" s="265"/>
      <c r="MGR1416" s="265"/>
      <c r="MGS1416" s="265"/>
      <c r="MGT1416" s="265"/>
      <c r="MGU1416" s="265"/>
      <c r="MGV1416" s="265"/>
      <c r="MGW1416" s="265"/>
      <c r="MGX1416" s="265"/>
      <c r="MGY1416" s="265"/>
      <c r="MGZ1416" s="265"/>
      <c r="MHA1416" s="265"/>
      <c r="MHB1416" s="265"/>
      <c r="MHC1416" s="265"/>
      <c r="MHD1416" s="265"/>
      <c r="MHE1416" s="265"/>
      <c r="MHF1416" s="265"/>
      <c r="MHG1416" s="265"/>
      <c r="MHH1416" s="265"/>
      <c r="MHI1416" s="265"/>
      <c r="MHJ1416" s="265"/>
      <c r="MHK1416" s="265"/>
      <c r="MHL1416" s="265"/>
      <c r="MHM1416" s="265"/>
      <c r="MHN1416" s="265"/>
      <c r="MHO1416" s="265"/>
      <c r="MHP1416" s="265"/>
      <c r="MHQ1416" s="265"/>
      <c r="MHR1416" s="265"/>
      <c r="MHS1416" s="265"/>
      <c r="MHT1416" s="265"/>
      <c r="MHU1416" s="265"/>
      <c r="MHV1416" s="265"/>
      <c r="MHW1416" s="265"/>
      <c r="MHX1416" s="265"/>
      <c r="MHY1416" s="265"/>
      <c r="MHZ1416" s="265"/>
      <c r="MIA1416" s="265"/>
      <c r="MIB1416" s="265"/>
      <c r="MIC1416" s="265"/>
      <c r="MID1416" s="265"/>
      <c r="MIE1416" s="265"/>
      <c r="MIF1416" s="265"/>
      <c r="MIG1416" s="265"/>
      <c r="MIH1416" s="265"/>
      <c r="MII1416" s="265"/>
      <c r="MIJ1416" s="265"/>
      <c r="MIK1416" s="265"/>
      <c r="MIL1416" s="265"/>
      <c r="MIM1416" s="265"/>
      <c r="MIN1416" s="265"/>
      <c r="MIO1416" s="265"/>
      <c r="MIP1416" s="265"/>
      <c r="MIQ1416" s="265"/>
      <c r="MIR1416" s="265"/>
      <c r="MIS1416" s="265"/>
      <c r="MIT1416" s="265"/>
      <c r="MIU1416" s="265"/>
      <c r="MIV1416" s="265"/>
      <c r="MIW1416" s="265"/>
      <c r="MIX1416" s="265"/>
      <c r="MIY1416" s="265"/>
      <c r="MIZ1416" s="265"/>
      <c r="MJA1416" s="265"/>
      <c r="MJB1416" s="265"/>
      <c r="MJC1416" s="265"/>
      <c r="MJD1416" s="265"/>
      <c r="MJE1416" s="265"/>
      <c r="MJF1416" s="265"/>
      <c r="MJG1416" s="265"/>
      <c r="MJH1416" s="265"/>
      <c r="MJI1416" s="265"/>
      <c r="MJJ1416" s="265"/>
      <c r="MJK1416" s="265"/>
      <c r="MJL1416" s="265"/>
      <c r="MJM1416" s="265"/>
      <c r="MJN1416" s="265"/>
      <c r="MJO1416" s="265"/>
      <c r="MJP1416" s="265"/>
      <c r="MJQ1416" s="265"/>
      <c r="MJR1416" s="265"/>
      <c r="MJS1416" s="265"/>
      <c r="MJT1416" s="265"/>
      <c r="MJU1416" s="265"/>
      <c r="MJV1416" s="265"/>
      <c r="MJW1416" s="265"/>
      <c r="MJX1416" s="265"/>
      <c r="MJY1416" s="265"/>
      <c r="MJZ1416" s="265"/>
      <c r="MKA1416" s="265"/>
      <c r="MKB1416" s="265"/>
      <c r="MKC1416" s="265"/>
      <c r="MKD1416" s="265"/>
      <c r="MKE1416" s="265"/>
      <c r="MKF1416" s="265"/>
      <c r="MKG1416" s="265"/>
      <c r="MKH1416" s="265"/>
      <c r="MKI1416" s="265"/>
      <c r="MKJ1416" s="265"/>
      <c r="MKK1416" s="265"/>
      <c r="MKL1416" s="265"/>
      <c r="MKM1416" s="265"/>
      <c r="MKN1416" s="265"/>
      <c r="MKO1416" s="265"/>
      <c r="MKP1416" s="265"/>
      <c r="MKQ1416" s="265"/>
      <c r="MKR1416" s="265"/>
      <c r="MKS1416" s="265"/>
      <c r="MKT1416" s="265"/>
      <c r="MKU1416" s="265"/>
      <c r="MKV1416" s="265"/>
      <c r="MKW1416" s="265"/>
      <c r="MKX1416" s="265"/>
      <c r="MKY1416" s="265"/>
      <c r="MKZ1416" s="265"/>
      <c r="MLA1416" s="265"/>
      <c r="MLB1416" s="265"/>
      <c r="MLC1416" s="265"/>
      <c r="MLD1416" s="265"/>
      <c r="MLE1416" s="265"/>
      <c r="MLF1416" s="265"/>
      <c r="MLG1416" s="265"/>
      <c r="MLH1416" s="265"/>
      <c r="MLI1416" s="265"/>
      <c r="MLJ1416" s="265"/>
      <c r="MLK1416" s="265"/>
      <c r="MLL1416" s="265"/>
      <c r="MLM1416" s="265"/>
      <c r="MLN1416" s="265"/>
      <c r="MLO1416" s="265"/>
      <c r="MLP1416" s="265"/>
      <c r="MLQ1416" s="265"/>
      <c r="MLR1416" s="265"/>
      <c r="MLS1416" s="265"/>
      <c r="MLT1416" s="265"/>
      <c r="MLU1416" s="265"/>
      <c r="MLV1416" s="265"/>
      <c r="MLW1416" s="265"/>
      <c r="MLX1416" s="265"/>
      <c r="MLY1416" s="265"/>
      <c r="MLZ1416" s="265"/>
      <c r="MMA1416" s="265"/>
      <c r="MMB1416" s="265"/>
      <c r="MMC1416" s="265"/>
      <c r="MMD1416" s="265"/>
      <c r="MME1416" s="265"/>
      <c r="MMF1416" s="265"/>
      <c r="MMG1416" s="265"/>
      <c r="MMH1416" s="265"/>
      <c r="MMI1416" s="265"/>
      <c r="MMJ1416" s="265"/>
      <c r="MMK1416" s="265"/>
      <c r="MML1416" s="265"/>
      <c r="MMM1416" s="265"/>
      <c r="MMN1416" s="265"/>
      <c r="MMO1416" s="265"/>
      <c r="MMP1416" s="265"/>
      <c r="MMQ1416" s="265"/>
      <c r="MMR1416" s="265"/>
      <c r="MMS1416" s="265"/>
      <c r="MMT1416" s="265"/>
      <c r="MMU1416" s="265"/>
      <c r="MMV1416" s="265"/>
      <c r="MMW1416" s="265"/>
      <c r="MMX1416" s="265"/>
      <c r="MMY1416" s="265"/>
      <c r="MMZ1416" s="265"/>
      <c r="MNA1416" s="265"/>
      <c r="MNB1416" s="265"/>
      <c r="MNC1416" s="265"/>
      <c r="MND1416" s="265"/>
      <c r="MNE1416" s="265"/>
      <c r="MNF1416" s="265"/>
      <c r="MNG1416" s="265"/>
      <c r="MNH1416" s="265"/>
      <c r="MNI1416" s="265"/>
      <c r="MNJ1416" s="265"/>
      <c r="MNK1416" s="265"/>
      <c r="MNL1416" s="265"/>
      <c r="MNM1416" s="265"/>
      <c r="MNN1416" s="265"/>
      <c r="MNO1416" s="265"/>
      <c r="MNP1416" s="265"/>
      <c r="MNQ1416" s="265"/>
      <c r="MNR1416" s="265"/>
      <c r="MNS1416" s="265"/>
      <c r="MNT1416" s="265"/>
      <c r="MNU1416" s="265"/>
      <c r="MNV1416" s="265"/>
      <c r="MNW1416" s="265"/>
      <c r="MNX1416" s="265"/>
      <c r="MNY1416" s="265"/>
      <c r="MNZ1416" s="265"/>
      <c r="MOA1416" s="265"/>
      <c r="MOB1416" s="265"/>
      <c r="MOC1416" s="265"/>
      <c r="MOD1416" s="265"/>
      <c r="MOE1416" s="265"/>
      <c r="MOF1416" s="265"/>
      <c r="MOG1416" s="265"/>
      <c r="MOH1416" s="265"/>
      <c r="MOI1416" s="265"/>
      <c r="MOJ1416" s="265"/>
      <c r="MOK1416" s="265"/>
      <c r="MOL1416" s="265"/>
      <c r="MOM1416" s="265"/>
      <c r="MON1416" s="265"/>
      <c r="MOO1416" s="265"/>
      <c r="MOP1416" s="265"/>
      <c r="MOQ1416" s="265"/>
      <c r="MOR1416" s="265"/>
      <c r="MOS1416" s="265"/>
      <c r="MOT1416" s="265"/>
      <c r="MOU1416" s="265"/>
      <c r="MOV1416" s="265"/>
      <c r="MOW1416" s="265"/>
      <c r="MOX1416" s="265"/>
      <c r="MOY1416" s="265"/>
      <c r="MOZ1416" s="265"/>
      <c r="MPA1416" s="265"/>
      <c r="MPB1416" s="265"/>
      <c r="MPC1416" s="265"/>
      <c r="MPD1416" s="265"/>
      <c r="MPE1416" s="265"/>
      <c r="MPF1416" s="265"/>
      <c r="MPG1416" s="265"/>
      <c r="MPH1416" s="265"/>
      <c r="MPI1416" s="265"/>
      <c r="MPJ1416" s="265"/>
      <c r="MPK1416" s="265"/>
      <c r="MPL1416" s="265"/>
      <c r="MPM1416" s="265"/>
      <c r="MPN1416" s="265"/>
      <c r="MPO1416" s="265"/>
      <c r="MPP1416" s="265"/>
      <c r="MPQ1416" s="265"/>
      <c r="MPR1416" s="265"/>
      <c r="MPS1416" s="265"/>
      <c r="MPT1416" s="265"/>
      <c r="MPU1416" s="265"/>
      <c r="MPV1416" s="265"/>
      <c r="MPW1416" s="265"/>
      <c r="MPX1416" s="265"/>
      <c r="MPY1416" s="265"/>
      <c r="MPZ1416" s="265"/>
      <c r="MQA1416" s="265"/>
      <c r="MQB1416" s="265"/>
      <c r="MQC1416" s="265"/>
      <c r="MQD1416" s="265"/>
      <c r="MQE1416" s="265"/>
      <c r="MQF1416" s="265"/>
      <c r="MQG1416" s="265"/>
      <c r="MQH1416" s="265"/>
      <c r="MQI1416" s="265"/>
      <c r="MQJ1416" s="265"/>
      <c r="MQK1416" s="265"/>
      <c r="MQL1416" s="265"/>
      <c r="MQM1416" s="265"/>
      <c r="MQN1416" s="265"/>
      <c r="MQO1416" s="265"/>
      <c r="MQP1416" s="265"/>
      <c r="MQQ1416" s="265"/>
      <c r="MQR1416" s="265"/>
      <c r="MQS1416" s="265"/>
      <c r="MQT1416" s="265"/>
      <c r="MQU1416" s="265"/>
      <c r="MQV1416" s="265"/>
      <c r="MQW1416" s="265"/>
      <c r="MQX1416" s="265"/>
      <c r="MQY1416" s="265"/>
      <c r="MQZ1416" s="265"/>
      <c r="MRA1416" s="265"/>
      <c r="MRB1416" s="265"/>
      <c r="MRC1416" s="265"/>
      <c r="MRD1416" s="265"/>
      <c r="MRE1416" s="265"/>
      <c r="MRF1416" s="265"/>
      <c r="MRG1416" s="265"/>
      <c r="MRH1416" s="265"/>
      <c r="MRI1416" s="265"/>
      <c r="MRJ1416" s="265"/>
      <c r="MRK1416" s="265"/>
      <c r="MRL1416" s="265"/>
      <c r="MRM1416" s="265"/>
      <c r="MRN1416" s="265"/>
      <c r="MRO1416" s="265"/>
      <c r="MRP1416" s="265"/>
      <c r="MRQ1416" s="265"/>
      <c r="MRR1416" s="265"/>
      <c r="MRS1416" s="265"/>
      <c r="MRT1416" s="265"/>
      <c r="MRU1416" s="265"/>
      <c r="MRV1416" s="265"/>
      <c r="MRW1416" s="265"/>
      <c r="MRX1416" s="265"/>
      <c r="MRY1416" s="265"/>
      <c r="MRZ1416" s="265"/>
      <c r="MSA1416" s="265"/>
      <c r="MSB1416" s="265"/>
      <c r="MSC1416" s="265"/>
      <c r="MSD1416" s="265"/>
      <c r="MSE1416" s="265"/>
      <c r="MSF1416" s="265"/>
      <c r="MSG1416" s="265"/>
      <c r="MSH1416" s="265"/>
      <c r="MSI1416" s="265"/>
      <c r="MSJ1416" s="265"/>
      <c r="MSK1416" s="265"/>
      <c r="MSL1416" s="265"/>
      <c r="MSM1416" s="265"/>
      <c r="MSN1416" s="265"/>
      <c r="MSO1416" s="265"/>
      <c r="MSP1416" s="265"/>
      <c r="MSQ1416" s="265"/>
      <c r="MSR1416" s="265"/>
      <c r="MSS1416" s="265"/>
      <c r="MST1416" s="265"/>
      <c r="MSU1416" s="265"/>
      <c r="MSV1416" s="265"/>
      <c r="MSW1416" s="265"/>
      <c r="MSX1416" s="265"/>
      <c r="MSY1416" s="265"/>
      <c r="MSZ1416" s="265"/>
      <c r="MTA1416" s="265"/>
      <c r="MTB1416" s="265"/>
      <c r="MTC1416" s="265"/>
      <c r="MTD1416" s="265"/>
      <c r="MTE1416" s="265"/>
      <c r="MTF1416" s="265"/>
      <c r="MTG1416" s="265"/>
      <c r="MTH1416" s="265"/>
      <c r="MTI1416" s="265"/>
      <c r="MTJ1416" s="265"/>
      <c r="MTK1416" s="265"/>
      <c r="MTL1416" s="265"/>
      <c r="MTM1416" s="265"/>
      <c r="MTN1416" s="265"/>
      <c r="MTO1416" s="265"/>
      <c r="MTP1416" s="265"/>
      <c r="MTQ1416" s="265"/>
      <c r="MTR1416" s="265"/>
      <c r="MTS1416" s="265"/>
      <c r="MTT1416" s="265"/>
      <c r="MTU1416" s="265"/>
      <c r="MTV1416" s="265"/>
      <c r="MTW1416" s="265"/>
      <c r="MTX1416" s="265"/>
      <c r="MTY1416" s="265"/>
      <c r="MTZ1416" s="265"/>
      <c r="MUA1416" s="265"/>
      <c r="MUB1416" s="265"/>
      <c r="MUC1416" s="265"/>
      <c r="MUD1416" s="265"/>
      <c r="MUE1416" s="265"/>
      <c r="MUF1416" s="265"/>
      <c r="MUG1416" s="265"/>
      <c r="MUH1416" s="265"/>
      <c r="MUI1416" s="265"/>
      <c r="MUJ1416" s="265"/>
      <c r="MUK1416" s="265"/>
      <c r="MUL1416" s="265"/>
      <c r="MUM1416" s="265"/>
      <c r="MUN1416" s="265"/>
      <c r="MUO1416" s="265"/>
      <c r="MUP1416" s="265"/>
      <c r="MUQ1416" s="265"/>
      <c r="MUR1416" s="265"/>
      <c r="MUS1416" s="265"/>
      <c r="MUT1416" s="265"/>
      <c r="MUU1416" s="265"/>
      <c r="MUV1416" s="265"/>
      <c r="MUW1416" s="265"/>
      <c r="MUX1416" s="265"/>
      <c r="MUY1416" s="265"/>
      <c r="MUZ1416" s="265"/>
      <c r="MVA1416" s="265"/>
      <c r="MVB1416" s="265"/>
      <c r="MVC1416" s="265"/>
      <c r="MVD1416" s="265"/>
      <c r="MVE1416" s="265"/>
      <c r="MVF1416" s="265"/>
      <c r="MVG1416" s="265"/>
      <c r="MVH1416" s="265"/>
      <c r="MVI1416" s="265"/>
      <c r="MVJ1416" s="265"/>
      <c r="MVK1416" s="265"/>
      <c r="MVL1416" s="265"/>
      <c r="MVM1416" s="265"/>
      <c r="MVN1416" s="265"/>
      <c r="MVO1416" s="265"/>
      <c r="MVP1416" s="265"/>
      <c r="MVQ1416" s="265"/>
      <c r="MVR1416" s="265"/>
      <c r="MVS1416" s="265"/>
      <c r="MVT1416" s="265"/>
      <c r="MVU1416" s="265"/>
      <c r="MVV1416" s="265"/>
      <c r="MVW1416" s="265"/>
      <c r="MVX1416" s="265"/>
      <c r="MVY1416" s="265"/>
      <c r="MVZ1416" s="265"/>
      <c r="MWA1416" s="265"/>
      <c r="MWB1416" s="265"/>
      <c r="MWC1416" s="265"/>
      <c r="MWD1416" s="265"/>
      <c r="MWE1416" s="265"/>
      <c r="MWF1416" s="265"/>
      <c r="MWG1416" s="265"/>
      <c r="MWH1416" s="265"/>
      <c r="MWI1416" s="265"/>
      <c r="MWJ1416" s="265"/>
      <c r="MWK1416" s="265"/>
      <c r="MWL1416" s="265"/>
      <c r="MWM1416" s="265"/>
      <c r="MWN1416" s="265"/>
      <c r="MWO1416" s="265"/>
      <c r="MWP1416" s="265"/>
      <c r="MWQ1416" s="265"/>
      <c r="MWR1416" s="265"/>
      <c r="MWS1416" s="265"/>
      <c r="MWT1416" s="265"/>
      <c r="MWU1416" s="265"/>
      <c r="MWV1416" s="265"/>
      <c r="MWW1416" s="265"/>
      <c r="MWX1416" s="265"/>
      <c r="MWY1416" s="265"/>
      <c r="MWZ1416" s="265"/>
      <c r="MXA1416" s="265"/>
      <c r="MXB1416" s="265"/>
      <c r="MXC1416" s="265"/>
      <c r="MXD1416" s="265"/>
      <c r="MXE1416" s="265"/>
      <c r="MXF1416" s="265"/>
      <c r="MXG1416" s="265"/>
      <c r="MXH1416" s="265"/>
      <c r="MXI1416" s="265"/>
      <c r="MXJ1416" s="265"/>
      <c r="MXK1416" s="265"/>
      <c r="MXL1416" s="265"/>
      <c r="MXM1416" s="265"/>
      <c r="MXN1416" s="265"/>
      <c r="MXO1416" s="265"/>
      <c r="MXP1416" s="265"/>
      <c r="MXQ1416" s="265"/>
      <c r="MXR1416" s="265"/>
      <c r="MXS1416" s="265"/>
      <c r="MXT1416" s="265"/>
      <c r="MXU1416" s="265"/>
      <c r="MXV1416" s="265"/>
      <c r="MXW1416" s="265"/>
      <c r="MXX1416" s="265"/>
      <c r="MXY1416" s="265"/>
      <c r="MXZ1416" s="265"/>
      <c r="MYA1416" s="265"/>
      <c r="MYB1416" s="265"/>
      <c r="MYC1416" s="265"/>
      <c r="MYD1416" s="265"/>
      <c r="MYE1416" s="265"/>
      <c r="MYF1416" s="265"/>
      <c r="MYG1416" s="265"/>
      <c r="MYH1416" s="265"/>
      <c r="MYI1416" s="265"/>
      <c r="MYJ1416" s="265"/>
      <c r="MYK1416" s="265"/>
      <c r="MYL1416" s="265"/>
      <c r="MYM1416" s="265"/>
      <c r="MYN1416" s="265"/>
      <c r="MYO1416" s="265"/>
      <c r="MYP1416" s="265"/>
      <c r="MYQ1416" s="265"/>
      <c r="MYR1416" s="265"/>
      <c r="MYS1416" s="265"/>
      <c r="MYT1416" s="265"/>
      <c r="MYU1416" s="265"/>
      <c r="MYV1416" s="265"/>
      <c r="MYW1416" s="265"/>
      <c r="MYX1416" s="265"/>
      <c r="MYY1416" s="265"/>
      <c r="MYZ1416" s="265"/>
      <c r="MZA1416" s="265"/>
      <c r="MZB1416" s="265"/>
      <c r="MZC1416" s="265"/>
      <c r="MZD1416" s="265"/>
      <c r="MZE1416" s="265"/>
      <c r="MZF1416" s="265"/>
      <c r="MZG1416" s="265"/>
      <c r="MZH1416" s="265"/>
      <c r="MZI1416" s="265"/>
      <c r="MZJ1416" s="265"/>
      <c r="MZK1416" s="265"/>
      <c r="MZL1416" s="265"/>
      <c r="MZM1416" s="265"/>
      <c r="MZN1416" s="265"/>
      <c r="MZO1416" s="265"/>
      <c r="MZP1416" s="265"/>
      <c r="MZQ1416" s="265"/>
      <c r="MZR1416" s="265"/>
      <c r="MZS1416" s="265"/>
      <c r="MZT1416" s="265"/>
      <c r="MZU1416" s="265"/>
      <c r="MZV1416" s="265"/>
      <c r="MZW1416" s="265"/>
      <c r="MZX1416" s="265"/>
      <c r="MZY1416" s="265"/>
      <c r="MZZ1416" s="265"/>
      <c r="NAA1416" s="265"/>
      <c r="NAB1416" s="265"/>
      <c r="NAC1416" s="265"/>
      <c r="NAD1416" s="265"/>
      <c r="NAE1416" s="265"/>
      <c r="NAF1416" s="265"/>
      <c r="NAG1416" s="265"/>
      <c r="NAH1416" s="265"/>
      <c r="NAI1416" s="265"/>
      <c r="NAJ1416" s="265"/>
      <c r="NAK1416" s="265"/>
      <c r="NAL1416" s="265"/>
      <c r="NAM1416" s="265"/>
      <c r="NAN1416" s="265"/>
      <c r="NAO1416" s="265"/>
      <c r="NAP1416" s="265"/>
      <c r="NAQ1416" s="265"/>
      <c r="NAR1416" s="265"/>
      <c r="NAS1416" s="265"/>
      <c r="NAT1416" s="265"/>
      <c r="NAU1416" s="265"/>
      <c r="NAV1416" s="265"/>
      <c r="NAW1416" s="265"/>
      <c r="NAX1416" s="265"/>
      <c r="NAY1416" s="265"/>
      <c r="NAZ1416" s="265"/>
      <c r="NBA1416" s="265"/>
      <c r="NBB1416" s="265"/>
      <c r="NBC1416" s="265"/>
      <c r="NBD1416" s="265"/>
      <c r="NBE1416" s="265"/>
      <c r="NBF1416" s="265"/>
      <c r="NBG1416" s="265"/>
      <c r="NBH1416" s="265"/>
      <c r="NBI1416" s="265"/>
      <c r="NBJ1416" s="265"/>
      <c r="NBK1416" s="265"/>
      <c r="NBL1416" s="265"/>
      <c r="NBM1416" s="265"/>
      <c r="NBN1416" s="265"/>
      <c r="NBO1416" s="265"/>
      <c r="NBP1416" s="265"/>
      <c r="NBQ1416" s="265"/>
      <c r="NBR1416" s="265"/>
      <c r="NBS1416" s="265"/>
      <c r="NBT1416" s="265"/>
      <c r="NBU1416" s="265"/>
      <c r="NBV1416" s="265"/>
      <c r="NBW1416" s="265"/>
      <c r="NBX1416" s="265"/>
      <c r="NBY1416" s="265"/>
      <c r="NBZ1416" s="265"/>
      <c r="NCA1416" s="265"/>
      <c r="NCB1416" s="265"/>
      <c r="NCC1416" s="265"/>
      <c r="NCD1416" s="265"/>
      <c r="NCE1416" s="265"/>
      <c r="NCF1416" s="265"/>
      <c r="NCG1416" s="265"/>
      <c r="NCH1416" s="265"/>
      <c r="NCI1416" s="265"/>
      <c r="NCJ1416" s="265"/>
      <c r="NCK1416" s="265"/>
      <c r="NCL1416" s="265"/>
      <c r="NCM1416" s="265"/>
      <c r="NCN1416" s="265"/>
      <c r="NCO1416" s="265"/>
      <c r="NCP1416" s="265"/>
      <c r="NCQ1416" s="265"/>
      <c r="NCR1416" s="265"/>
      <c r="NCS1416" s="265"/>
      <c r="NCT1416" s="265"/>
      <c r="NCU1416" s="265"/>
      <c r="NCV1416" s="265"/>
      <c r="NCW1416" s="265"/>
      <c r="NCX1416" s="265"/>
      <c r="NCY1416" s="265"/>
      <c r="NCZ1416" s="265"/>
      <c r="NDA1416" s="265"/>
      <c r="NDB1416" s="265"/>
      <c r="NDC1416" s="265"/>
      <c r="NDD1416" s="265"/>
      <c r="NDE1416" s="265"/>
      <c r="NDF1416" s="265"/>
      <c r="NDG1416" s="265"/>
      <c r="NDH1416" s="265"/>
      <c r="NDI1416" s="265"/>
      <c r="NDJ1416" s="265"/>
      <c r="NDK1416" s="265"/>
      <c r="NDL1416" s="265"/>
      <c r="NDM1416" s="265"/>
      <c r="NDN1416" s="265"/>
      <c r="NDO1416" s="265"/>
      <c r="NDP1416" s="265"/>
      <c r="NDQ1416" s="265"/>
      <c r="NDR1416" s="265"/>
      <c r="NDS1416" s="265"/>
      <c r="NDT1416" s="265"/>
      <c r="NDU1416" s="265"/>
      <c r="NDV1416" s="265"/>
      <c r="NDW1416" s="265"/>
      <c r="NDX1416" s="265"/>
      <c r="NDY1416" s="265"/>
      <c r="NDZ1416" s="265"/>
      <c r="NEA1416" s="265"/>
      <c r="NEB1416" s="265"/>
      <c r="NEC1416" s="265"/>
      <c r="NED1416" s="265"/>
      <c r="NEE1416" s="265"/>
      <c r="NEF1416" s="265"/>
      <c r="NEG1416" s="265"/>
      <c r="NEH1416" s="265"/>
      <c r="NEI1416" s="265"/>
      <c r="NEJ1416" s="265"/>
      <c r="NEK1416" s="265"/>
      <c r="NEL1416" s="265"/>
      <c r="NEM1416" s="265"/>
      <c r="NEN1416" s="265"/>
      <c r="NEO1416" s="265"/>
      <c r="NEP1416" s="265"/>
      <c r="NEQ1416" s="265"/>
      <c r="NER1416" s="265"/>
      <c r="NES1416" s="265"/>
      <c r="NET1416" s="265"/>
      <c r="NEU1416" s="265"/>
      <c r="NEV1416" s="265"/>
      <c r="NEW1416" s="265"/>
      <c r="NEX1416" s="265"/>
      <c r="NEY1416" s="265"/>
      <c r="NEZ1416" s="265"/>
      <c r="NFA1416" s="265"/>
      <c r="NFB1416" s="265"/>
      <c r="NFC1416" s="265"/>
      <c r="NFD1416" s="265"/>
      <c r="NFE1416" s="265"/>
      <c r="NFF1416" s="265"/>
      <c r="NFG1416" s="265"/>
      <c r="NFH1416" s="265"/>
      <c r="NFI1416" s="265"/>
      <c r="NFJ1416" s="265"/>
      <c r="NFK1416" s="265"/>
      <c r="NFL1416" s="265"/>
      <c r="NFM1416" s="265"/>
      <c r="NFN1416" s="265"/>
      <c r="NFO1416" s="265"/>
      <c r="NFP1416" s="265"/>
      <c r="NFQ1416" s="265"/>
      <c r="NFR1416" s="265"/>
      <c r="NFS1416" s="265"/>
      <c r="NFT1416" s="265"/>
      <c r="NFU1416" s="265"/>
      <c r="NFV1416" s="265"/>
      <c r="NFW1416" s="265"/>
      <c r="NFX1416" s="265"/>
      <c r="NFY1416" s="265"/>
      <c r="NFZ1416" s="265"/>
      <c r="NGA1416" s="265"/>
      <c r="NGB1416" s="265"/>
      <c r="NGC1416" s="265"/>
      <c r="NGD1416" s="265"/>
      <c r="NGE1416" s="265"/>
      <c r="NGF1416" s="265"/>
      <c r="NGG1416" s="265"/>
      <c r="NGH1416" s="265"/>
      <c r="NGI1416" s="265"/>
      <c r="NGJ1416" s="265"/>
      <c r="NGK1416" s="265"/>
      <c r="NGL1416" s="265"/>
      <c r="NGM1416" s="265"/>
      <c r="NGN1416" s="265"/>
      <c r="NGO1416" s="265"/>
      <c r="NGP1416" s="265"/>
      <c r="NGQ1416" s="265"/>
      <c r="NGR1416" s="265"/>
      <c r="NGS1416" s="265"/>
      <c r="NGT1416" s="265"/>
      <c r="NGU1416" s="265"/>
      <c r="NGV1416" s="265"/>
      <c r="NGW1416" s="265"/>
      <c r="NGX1416" s="265"/>
      <c r="NGY1416" s="265"/>
      <c r="NGZ1416" s="265"/>
      <c r="NHA1416" s="265"/>
      <c r="NHB1416" s="265"/>
      <c r="NHC1416" s="265"/>
      <c r="NHD1416" s="265"/>
      <c r="NHE1416" s="265"/>
      <c r="NHF1416" s="265"/>
      <c r="NHG1416" s="265"/>
      <c r="NHH1416" s="265"/>
      <c r="NHI1416" s="265"/>
      <c r="NHJ1416" s="265"/>
      <c r="NHK1416" s="265"/>
      <c r="NHL1416" s="265"/>
      <c r="NHM1416" s="265"/>
      <c r="NHN1416" s="265"/>
      <c r="NHO1416" s="265"/>
      <c r="NHP1416" s="265"/>
      <c r="NHQ1416" s="265"/>
      <c r="NHR1416" s="265"/>
      <c r="NHS1416" s="265"/>
      <c r="NHT1416" s="265"/>
      <c r="NHU1416" s="265"/>
      <c r="NHV1416" s="265"/>
      <c r="NHW1416" s="265"/>
      <c r="NHX1416" s="265"/>
      <c r="NHY1416" s="265"/>
      <c r="NHZ1416" s="265"/>
      <c r="NIA1416" s="265"/>
      <c r="NIB1416" s="265"/>
      <c r="NIC1416" s="265"/>
      <c r="NID1416" s="265"/>
      <c r="NIE1416" s="265"/>
      <c r="NIF1416" s="265"/>
      <c r="NIG1416" s="265"/>
      <c r="NIH1416" s="265"/>
      <c r="NII1416" s="265"/>
      <c r="NIJ1416" s="265"/>
      <c r="NIK1416" s="265"/>
      <c r="NIL1416" s="265"/>
      <c r="NIM1416" s="265"/>
      <c r="NIN1416" s="265"/>
      <c r="NIO1416" s="265"/>
      <c r="NIP1416" s="265"/>
      <c r="NIQ1416" s="265"/>
      <c r="NIR1416" s="265"/>
      <c r="NIS1416" s="265"/>
      <c r="NIT1416" s="265"/>
      <c r="NIU1416" s="265"/>
      <c r="NIV1416" s="265"/>
      <c r="NIW1416" s="265"/>
      <c r="NIX1416" s="265"/>
      <c r="NIY1416" s="265"/>
      <c r="NIZ1416" s="265"/>
      <c r="NJA1416" s="265"/>
      <c r="NJB1416" s="265"/>
      <c r="NJC1416" s="265"/>
      <c r="NJD1416" s="265"/>
      <c r="NJE1416" s="265"/>
      <c r="NJF1416" s="265"/>
      <c r="NJG1416" s="265"/>
      <c r="NJH1416" s="265"/>
      <c r="NJI1416" s="265"/>
      <c r="NJJ1416" s="265"/>
      <c r="NJK1416" s="265"/>
      <c r="NJL1416" s="265"/>
      <c r="NJM1416" s="265"/>
      <c r="NJN1416" s="265"/>
      <c r="NJO1416" s="265"/>
      <c r="NJP1416" s="265"/>
      <c r="NJQ1416" s="265"/>
      <c r="NJR1416" s="265"/>
      <c r="NJS1416" s="265"/>
      <c r="NJT1416" s="265"/>
      <c r="NJU1416" s="265"/>
      <c r="NJV1416" s="265"/>
      <c r="NJW1416" s="265"/>
      <c r="NJX1416" s="265"/>
      <c r="NJY1416" s="265"/>
      <c r="NJZ1416" s="265"/>
      <c r="NKA1416" s="265"/>
      <c r="NKB1416" s="265"/>
      <c r="NKC1416" s="265"/>
      <c r="NKD1416" s="265"/>
      <c r="NKE1416" s="265"/>
      <c r="NKF1416" s="265"/>
      <c r="NKG1416" s="265"/>
      <c r="NKH1416" s="265"/>
      <c r="NKI1416" s="265"/>
      <c r="NKJ1416" s="265"/>
      <c r="NKK1416" s="265"/>
      <c r="NKL1416" s="265"/>
      <c r="NKM1416" s="265"/>
      <c r="NKN1416" s="265"/>
      <c r="NKO1416" s="265"/>
      <c r="NKP1416" s="265"/>
      <c r="NKQ1416" s="265"/>
      <c r="NKR1416" s="265"/>
      <c r="NKS1416" s="265"/>
      <c r="NKT1416" s="265"/>
      <c r="NKU1416" s="265"/>
      <c r="NKV1416" s="265"/>
      <c r="NKW1416" s="265"/>
      <c r="NKX1416" s="265"/>
      <c r="NKY1416" s="265"/>
      <c r="NKZ1416" s="265"/>
      <c r="NLA1416" s="265"/>
      <c r="NLB1416" s="265"/>
      <c r="NLC1416" s="265"/>
      <c r="NLD1416" s="265"/>
      <c r="NLE1416" s="265"/>
      <c r="NLF1416" s="265"/>
      <c r="NLG1416" s="265"/>
      <c r="NLH1416" s="265"/>
      <c r="NLI1416" s="265"/>
      <c r="NLJ1416" s="265"/>
      <c r="NLK1416" s="265"/>
      <c r="NLL1416" s="265"/>
      <c r="NLM1416" s="265"/>
      <c r="NLN1416" s="265"/>
      <c r="NLO1416" s="265"/>
      <c r="NLP1416" s="265"/>
      <c r="NLQ1416" s="265"/>
      <c r="NLR1416" s="265"/>
      <c r="NLS1416" s="265"/>
      <c r="NLT1416" s="265"/>
      <c r="NLU1416" s="265"/>
      <c r="NLV1416" s="265"/>
      <c r="NLW1416" s="265"/>
      <c r="NLX1416" s="265"/>
      <c r="NLY1416" s="265"/>
      <c r="NLZ1416" s="265"/>
      <c r="NMA1416" s="265"/>
      <c r="NMB1416" s="265"/>
      <c r="NMC1416" s="265"/>
      <c r="NMD1416" s="265"/>
      <c r="NME1416" s="265"/>
      <c r="NMF1416" s="265"/>
      <c r="NMG1416" s="265"/>
      <c r="NMH1416" s="265"/>
      <c r="NMI1416" s="265"/>
      <c r="NMJ1416" s="265"/>
      <c r="NMK1416" s="265"/>
      <c r="NML1416" s="265"/>
      <c r="NMM1416" s="265"/>
      <c r="NMN1416" s="265"/>
      <c r="NMO1416" s="265"/>
      <c r="NMP1416" s="265"/>
      <c r="NMQ1416" s="265"/>
      <c r="NMR1416" s="265"/>
      <c r="NMS1416" s="265"/>
      <c r="NMT1416" s="265"/>
      <c r="NMU1416" s="265"/>
      <c r="NMV1416" s="265"/>
      <c r="NMW1416" s="265"/>
      <c r="NMX1416" s="265"/>
      <c r="NMY1416" s="265"/>
      <c r="NMZ1416" s="265"/>
      <c r="NNA1416" s="265"/>
      <c r="NNB1416" s="265"/>
      <c r="NNC1416" s="265"/>
      <c r="NND1416" s="265"/>
      <c r="NNE1416" s="265"/>
      <c r="NNF1416" s="265"/>
      <c r="NNG1416" s="265"/>
      <c r="NNH1416" s="265"/>
      <c r="NNI1416" s="265"/>
      <c r="NNJ1416" s="265"/>
      <c r="NNK1416" s="265"/>
      <c r="NNL1416" s="265"/>
      <c r="NNM1416" s="265"/>
      <c r="NNN1416" s="265"/>
      <c r="NNO1416" s="265"/>
      <c r="NNP1416" s="265"/>
      <c r="NNQ1416" s="265"/>
      <c r="NNR1416" s="265"/>
      <c r="NNS1416" s="265"/>
      <c r="NNT1416" s="265"/>
      <c r="NNU1416" s="265"/>
      <c r="NNV1416" s="265"/>
      <c r="NNW1416" s="265"/>
      <c r="NNX1416" s="265"/>
      <c r="NNY1416" s="265"/>
      <c r="NNZ1416" s="265"/>
      <c r="NOA1416" s="265"/>
      <c r="NOB1416" s="265"/>
      <c r="NOC1416" s="265"/>
      <c r="NOD1416" s="265"/>
      <c r="NOE1416" s="265"/>
      <c r="NOF1416" s="265"/>
      <c r="NOG1416" s="265"/>
      <c r="NOH1416" s="265"/>
      <c r="NOI1416" s="265"/>
      <c r="NOJ1416" s="265"/>
      <c r="NOK1416" s="265"/>
      <c r="NOL1416" s="265"/>
      <c r="NOM1416" s="265"/>
      <c r="NON1416" s="265"/>
      <c r="NOO1416" s="265"/>
      <c r="NOP1416" s="265"/>
      <c r="NOQ1416" s="265"/>
      <c r="NOR1416" s="265"/>
      <c r="NOS1416" s="265"/>
      <c r="NOT1416" s="265"/>
      <c r="NOU1416" s="265"/>
      <c r="NOV1416" s="265"/>
      <c r="NOW1416" s="265"/>
      <c r="NOX1416" s="265"/>
      <c r="NOY1416" s="265"/>
      <c r="NOZ1416" s="265"/>
      <c r="NPA1416" s="265"/>
      <c r="NPB1416" s="265"/>
      <c r="NPC1416" s="265"/>
      <c r="NPD1416" s="265"/>
      <c r="NPE1416" s="265"/>
      <c r="NPF1416" s="265"/>
      <c r="NPG1416" s="265"/>
      <c r="NPH1416" s="265"/>
      <c r="NPI1416" s="265"/>
      <c r="NPJ1416" s="265"/>
      <c r="NPK1416" s="265"/>
      <c r="NPL1416" s="265"/>
      <c r="NPM1416" s="265"/>
      <c r="NPN1416" s="265"/>
      <c r="NPO1416" s="265"/>
      <c r="NPP1416" s="265"/>
      <c r="NPQ1416" s="265"/>
      <c r="NPR1416" s="265"/>
      <c r="NPS1416" s="265"/>
      <c r="NPT1416" s="265"/>
      <c r="NPU1416" s="265"/>
      <c r="NPV1416" s="265"/>
      <c r="NPW1416" s="265"/>
      <c r="NPX1416" s="265"/>
      <c r="NPY1416" s="265"/>
      <c r="NPZ1416" s="265"/>
      <c r="NQA1416" s="265"/>
      <c r="NQB1416" s="265"/>
      <c r="NQC1416" s="265"/>
      <c r="NQD1416" s="265"/>
      <c r="NQE1416" s="265"/>
      <c r="NQF1416" s="265"/>
      <c r="NQG1416" s="265"/>
      <c r="NQH1416" s="265"/>
      <c r="NQI1416" s="265"/>
      <c r="NQJ1416" s="265"/>
      <c r="NQK1416" s="265"/>
      <c r="NQL1416" s="265"/>
      <c r="NQM1416" s="265"/>
      <c r="NQN1416" s="265"/>
      <c r="NQO1416" s="265"/>
      <c r="NQP1416" s="265"/>
      <c r="NQQ1416" s="265"/>
      <c r="NQR1416" s="265"/>
      <c r="NQS1416" s="265"/>
      <c r="NQT1416" s="265"/>
      <c r="NQU1416" s="265"/>
      <c r="NQV1416" s="265"/>
      <c r="NQW1416" s="265"/>
      <c r="NQX1416" s="265"/>
      <c r="NQY1416" s="265"/>
      <c r="NQZ1416" s="265"/>
      <c r="NRA1416" s="265"/>
      <c r="NRB1416" s="265"/>
      <c r="NRC1416" s="265"/>
      <c r="NRD1416" s="265"/>
      <c r="NRE1416" s="265"/>
      <c r="NRF1416" s="265"/>
      <c r="NRG1416" s="265"/>
      <c r="NRH1416" s="265"/>
      <c r="NRI1416" s="265"/>
      <c r="NRJ1416" s="265"/>
      <c r="NRK1416" s="265"/>
      <c r="NRL1416" s="265"/>
      <c r="NRM1416" s="265"/>
      <c r="NRN1416" s="265"/>
      <c r="NRO1416" s="265"/>
      <c r="NRP1416" s="265"/>
      <c r="NRQ1416" s="265"/>
      <c r="NRR1416" s="265"/>
      <c r="NRS1416" s="265"/>
      <c r="NRT1416" s="265"/>
      <c r="NRU1416" s="265"/>
      <c r="NRV1416" s="265"/>
      <c r="NRW1416" s="265"/>
      <c r="NRX1416" s="265"/>
      <c r="NRY1416" s="265"/>
      <c r="NRZ1416" s="265"/>
      <c r="NSA1416" s="265"/>
      <c r="NSB1416" s="265"/>
      <c r="NSC1416" s="265"/>
      <c r="NSD1416" s="265"/>
      <c r="NSE1416" s="265"/>
      <c r="NSF1416" s="265"/>
      <c r="NSG1416" s="265"/>
      <c r="NSH1416" s="265"/>
      <c r="NSI1416" s="265"/>
      <c r="NSJ1416" s="265"/>
      <c r="NSK1416" s="265"/>
      <c r="NSL1416" s="265"/>
      <c r="NSM1416" s="265"/>
      <c r="NSN1416" s="265"/>
      <c r="NSO1416" s="265"/>
      <c r="NSP1416" s="265"/>
      <c r="NSQ1416" s="265"/>
      <c r="NSR1416" s="265"/>
      <c r="NSS1416" s="265"/>
      <c r="NST1416" s="265"/>
      <c r="NSU1416" s="265"/>
      <c r="NSV1416" s="265"/>
      <c r="NSW1416" s="265"/>
      <c r="NSX1416" s="265"/>
      <c r="NSY1416" s="265"/>
      <c r="NSZ1416" s="265"/>
      <c r="NTA1416" s="265"/>
      <c r="NTB1416" s="265"/>
      <c r="NTC1416" s="265"/>
      <c r="NTD1416" s="265"/>
      <c r="NTE1416" s="265"/>
      <c r="NTF1416" s="265"/>
      <c r="NTG1416" s="265"/>
      <c r="NTH1416" s="265"/>
      <c r="NTI1416" s="265"/>
      <c r="NTJ1416" s="265"/>
      <c r="NTK1416" s="265"/>
      <c r="NTL1416" s="265"/>
      <c r="NTM1416" s="265"/>
      <c r="NTN1416" s="265"/>
      <c r="NTO1416" s="265"/>
      <c r="NTP1416" s="265"/>
      <c r="NTQ1416" s="265"/>
      <c r="NTR1416" s="265"/>
      <c r="NTS1416" s="265"/>
      <c r="NTT1416" s="265"/>
      <c r="NTU1416" s="265"/>
      <c r="NTV1416" s="265"/>
      <c r="NTW1416" s="265"/>
      <c r="NTX1416" s="265"/>
      <c r="NTY1416" s="265"/>
      <c r="NTZ1416" s="265"/>
      <c r="NUA1416" s="265"/>
      <c r="NUB1416" s="265"/>
      <c r="NUC1416" s="265"/>
      <c r="NUD1416" s="265"/>
      <c r="NUE1416" s="265"/>
      <c r="NUF1416" s="265"/>
      <c r="NUG1416" s="265"/>
      <c r="NUH1416" s="265"/>
      <c r="NUI1416" s="265"/>
      <c r="NUJ1416" s="265"/>
      <c r="NUK1416" s="265"/>
      <c r="NUL1416" s="265"/>
      <c r="NUM1416" s="265"/>
      <c r="NUN1416" s="265"/>
      <c r="NUO1416" s="265"/>
      <c r="NUP1416" s="265"/>
      <c r="NUQ1416" s="265"/>
      <c r="NUR1416" s="265"/>
      <c r="NUS1416" s="265"/>
      <c r="NUT1416" s="265"/>
      <c r="NUU1416" s="265"/>
      <c r="NUV1416" s="265"/>
      <c r="NUW1416" s="265"/>
      <c r="NUX1416" s="265"/>
      <c r="NUY1416" s="265"/>
      <c r="NUZ1416" s="265"/>
      <c r="NVA1416" s="265"/>
      <c r="NVB1416" s="265"/>
      <c r="NVC1416" s="265"/>
      <c r="NVD1416" s="265"/>
      <c r="NVE1416" s="265"/>
      <c r="NVF1416" s="265"/>
      <c r="NVG1416" s="265"/>
      <c r="NVH1416" s="265"/>
      <c r="NVI1416" s="265"/>
      <c r="NVJ1416" s="265"/>
      <c r="NVK1416" s="265"/>
      <c r="NVL1416" s="265"/>
      <c r="NVM1416" s="265"/>
      <c r="NVN1416" s="265"/>
      <c r="NVO1416" s="265"/>
      <c r="NVP1416" s="265"/>
      <c r="NVQ1416" s="265"/>
      <c r="NVR1416" s="265"/>
      <c r="NVS1416" s="265"/>
      <c r="NVT1416" s="265"/>
      <c r="NVU1416" s="265"/>
      <c r="NVV1416" s="265"/>
      <c r="NVW1416" s="265"/>
      <c r="NVX1416" s="265"/>
      <c r="NVY1416" s="265"/>
      <c r="NVZ1416" s="265"/>
      <c r="NWA1416" s="265"/>
      <c r="NWB1416" s="265"/>
      <c r="NWC1416" s="265"/>
      <c r="NWD1416" s="265"/>
      <c r="NWE1416" s="265"/>
      <c r="NWF1416" s="265"/>
      <c r="NWG1416" s="265"/>
      <c r="NWH1416" s="265"/>
      <c r="NWI1416" s="265"/>
      <c r="NWJ1416" s="265"/>
      <c r="NWK1416" s="265"/>
      <c r="NWL1416" s="265"/>
      <c r="NWM1416" s="265"/>
      <c r="NWN1416" s="265"/>
      <c r="NWO1416" s="265"/>
      <c r="NWP1416" s="265"/>
      <c r="NWQ1416" s="265"/>
      <c r="NWR1416" s="265"/>
      <c r="NWS1416" s="265"/>
      <c r="NWT1416" s="265"/>
      <c r="NWU1416" s="265"/>
      <c r="NWV1416" s="265"/>
      <c r="NWW1416" s="265"/>
      <c r="NWX1416" s="265"/>
      <c r="NWY1416" s="265"/>
      <c r="NWZ1416" s="265"/>
      <c r="NXA1416" s="265"/>
      <c r="NXB1416" s="265"/>
      <c r="NXC1416" s="265"/>
      <c r="NXD1416" s="265"/>
      <c r="NXE1416" s="265"/>
      <c r="NXF1416" s="265"/>
      <c r="NXG1416" s="265"/>
      <c r="NXH1416" s="265"/>
      <c r="NXI1416" s="265"/>
      <c r="NXJ1416" s="265"/>
      <c r="NXK1416" s="265"/>
      <c r="NXL1416" s="265"/>
      <c r="NXM1416" s="265"/>
      <c r="NXN1416" s="265"/>
      <c r="NXO1416" s="265"/>
      <c r="NXP1416" s="265"/>
      <c r="NXQ1416" s="265"/>
      <c r="NXR1416" s="265"/>
      <c r="NXS1416" s="265"/>
      <c r="NXT1416" s="265"/>
      <c r="NXU1416" s="265"/>
      <c r="NXV1416" s="265"/>
      <c r="NXW1416" s="265"/>
      <c r="NXX1416" s="265"/>
      <c r="NXY1416" s="265"/>
      <c r="NXZ1416" s="265"/>
      <c r="NYA1416" s="265"/>
      <c r="NYB1416" s="265"/>
      <c r="NYC1416" s="265"/>
      <c r="NYD1416" s="265"/>
      <c r="NYE1416" s="265"/>
      <c r="NYF1416" s="265"/>
      <c r="NYG1416" s="265"/>
      <c r="NYH1416" s="265"/>
      <c r="NYI1416" s="265"/>
      <c r="NYJ1416" s="265"/>
      <c r="NYK1416" s="265"/>
      <c r="NYL1416" s="265"/>
      <c r="NYM1416" s="265"/>
      <c r="NYN1416" s="265"/>
      <c r="NYO1416" s="265"/>
      <c r="NYP1416" s="265"/>
      <c r="NYQ1416" s="265"/>
      <c r="NYR1416" s="265"/>
      <c r="NYS1416" s="265"/>
      <c r="NYT1416" s="265"/>
      <c r="NYU1416" s="265"/>
      <c r="NYV1416" s="265"/>
      <c r="NYW1416" s="265"/>
      <c r="NYX1416" s="265"/>
      <c r="NYY1416" s="265"/>
      <c r="NYZ1416" s="265"/>
      <c r="NZA1416" s="265"/>
      <c r="NZB1416" s="265"/>
      <c r="NZC1416" s="265"/>
      <c r="NZD1416" s="265"/>
      <c r="NZE1416" s="265"/>
      <c r="NZF1416" s="265"/>
      <c r="NZG1416" s="265"/>
      <c r="NZH1416" s="265"/>
      <c r="NZI1416" s="265"/>
      <c r="NZJ1416" s="265"/>
      <c r="NZK1416" s="265"/>
      <c r="NZL1416" s="265"/>
      <c r="NZM1416" s="265"/>
      <c r="NZN1416" s="265"/>
      <c r="NZO1416" s="265"/>
      <c r="NZP1416" s="265"/>
      <c r="NZQ1416" s="265"/>
      <c r="NZR1416" s="265"/>
      <c r="NZS1416" s="265"/>
      <c r="NZT1416" s="265"/>
      <c r="NZU1416" s="265"/>
      <c r="NZV1416" s="265"/>
      <c r="NZW1416" s="265"/>
      <c r="NZX1416" s="265"/>
      <c r="NZY1416" s="265"/>
      <c r="NZZ1416" s="265"/>
      <c r="OAA1416" s="265"/>
      <c r="OAB1416" s="265"/>
      <c r="OAC1416" s="265"/>
      <c r="OAD1416" s="265"/>
      <c r="OAE1416" s="265"/>
      <c r="OAF1416" s="265"/>
      <c r="OAG1416" s="265"/>
      <c r="OAH1416" s="265"/>
      <c r="OAI1416" s="265"/>
      <c r="OAJ1416" s="265"/>
      <c r="OAK1416" s="265"/>
      <c r="OAL1416" s="265"/>
      <c r="OAM1416" s="265"/>
      <c r="OAN1416" s="265"/>
      <c r="OAO1416" s="265"/>
      <c r="OAP1416" s="265"/>
      <c r="OAQ1416" s="265"/>
      <c r="OAR1416" s="265"/>
      <c r="OAS1416" s="265"/>
      <c r="OAT1416" s="265"/>
      <c r="OAU1416" s="265"/>
      <c r="OAV1416" s="265"/>
      <c r="OAW1416" s="265"/>
      <c r="OAX1416" s="265"/>
      <c r="OAY1416" s="265"/>
      <c r="OAZ1416" s="265"/>
      <c r="OBA1416" s="265"/>
      <c r="OBB1416" s="265"/>
      <c r="OBC1416" s="265"/>
      <c r="OBD1416" s="265"/>
      <c r="OBE1416" s="265"/>
      <c r="OBF1416" s="265"/>
      <c r="OBG1416" s="265"/>
      <c r="OBH1416" s="265"/>
      <c r="OBI1416" s="265"/>
      <c r="OBJ1416" s="265"/>
      <c r="OBK1416" s="265"/>
      <c r="OBL1416" s="265"/>
      <c r="OBM1416" s="265"/>
      <c r="OBN1416" s="265"/>
      <c r="OBO1416" s="265"/>
      <c r="OBP1416" s="265"/>
      <c r="OBQ1416" s="265"/>
      <c r="OBR1416" s="265"/>
      <c r="OBS1416" s="265"/>
      <c r="OBT1416" s="265"/>
      <c r="OBU1416" s="265"/>
      <c r="OBV1416" s="265"/>
      <c r="OBW1416" s="265"/>
      <c r="OBX1416" s="265"/>
      <c r="OBY1416" s="265"/>
      <c r="OBZ1416" s="265"/>
      <c r="OCA1416" s="265"/>
      <c r="OCB1416" s="265"/>
      <c r="OCC1416" s="265"/>
      <c r="OCD1416" s="265"/>
      <c r="OCE1416" s="265"/>
      <c r="OCF1416" s="265"/>
      <c r="OCG1416" s="265"/>
      <c r="OCH1416" s="265"/>
      <c r="OCI1416" s="265"/>
      <c r="OCJ1416" s="265"/>
      <c r="OCK1416" s="265"/>
      <c r="OCL1416" s="265"/>
      <c r="OCM1416" s="265"/>
      <c r="OCN1416" s="265"/>
      <c r="OCO1416" s="265"/>
      <c r="OCP1416" s="265"/>
      <c r="OCQ1416" s="265"/>
      <c r="OCR1416" s="265"/>
      <c r="OCS1416" s="265"/>
      <c r="OCT1416" s="265"/>
      <c r="OCU1416" s="265"/>
      <c r="OCV1416" s="265"/>
      <c r="OCW1416" s="265"/>
      <c r="OCX1416" s="265"/>
      <c r="OCY1416" s="265"/>
      <c r="OCZ1416" s="265"/>
      <c r="ODA1416" s="265"/>
      <c r="ODB1416" s="265"/>
      <c r="ODC1416" s="265"/>
      <c r="ODD1416" s="265"/>
      <c r="ODE1416" s="265"/>
      <c r="ODF1416" s="265"/>
      <c r="ODG1416" s="265"/>
      <c r="ODH1416" s="265"/>
      <c r="ODI1416" s="265"/>
      <c r="ODJ1416" s="265"/>
      <c r="ODK1416" s="265"/>
      <c r="ODL1416" s="265"/>
      <c r="ODM1416" s="265"/>
      <c r="ODN1416" s="265"/>
      <c r="ODO1416" s="265"/>
      <c r="ODP1416" s="265"/>
      <c r="ODQ1416" s="265"/>
      <c r="ODR1416" s="265"/>
      <c r="ODS1416" s="265"/>
      <c r="ODT1416" s="265"/>
      <c r="ODU1416" s="265"/>
      <c r="ODV1416" s="265"/>
      <c r="ODW1416" s="265"/>
      <c r="ODX1416" s="265"/>
      <c r="ODY1416" s="265"/>
      <c r="ODZ1416" s="265"/>
      <c r="OEA1416" s="265"/>
      <c r="OEB1416" s="265"/>
      <c r="OEC1416" s="265"/>
      <c r="OED1416" s="265"/>
      <c r="OEE1416" s="265"/>
      <c r="OEF1416" s="265"/>
      <c r="OEG1416" s="265"/>
      <c r="OEH1416" s="265"/>
      <c r="OEI1416" s="265"/>
      <c r="OEJ1416" s="265"/>
      <c r="OEK1416" s="265"/>
      <c r="OEL1416" s="265"/>
      <c r="OEM1416" s="265"/>
      <c r="OEN1416" s="265"/>
      <c r="OEO1416" s="265"/>
      <c r="OEP1416" s="265"/>
      <c r="OEQ1416" s="265"/>
      <c r="OER1416" s="265"/>
      <c r="OES1416" s="265"/>
      <c r="OET1416" s="265"/>
      <c r="OEU1416" s="265"/>
      <c r="OEV1416" s="265"/>
      <c r="OEW1416" s="265"/>
      <c r="OEX1416" s="265"/>
      <c r="OEY1416" s="265"/>
      <c r="OEZ1416" s="265"/>
      <c r="OFA1416" s="265"/>
      <c r="OFB1416" s="265"/>
      <c r="OFC1416" s="265"/>
      <c r="OFD1416" s="265"/>
      <c r="OFE1416" s="265"/>
      <c r="OFF1416" s="265"/>
      <c r="OFG1416" s="265"/>
      <c r="OFH1416" s="265"/>
      <c r="OFI1416" s="265"/>
      <c r="OFJ1416" s="265"/>
      <c r="OFK1416" s="265"/>
      <c r="OFL1416" s="265"/>
      <c r="OFM1416" s="265"/>
      <c r="OFN1416" s="265"/>
      <c r="OFO1416" s="265"/>
      <c r="OFP1416" s="265"/>
      <c r="OFQ1416" s="265"/>
      <c r="OFR1416" s="265"/>
      <c r="OFS1416" s="265"/>
      <c r="OFT1416" s="265"/>
      <c r="OFU1416" s="265"/>
      <c r="OFV1416" s="265"/>
      <c r="OFW1416" s="265"/>
      <c r="OFX1416" s="265"/>
      <c r="OFY1416" s="265"/>
      <c r="OFZ1416" s="265"/>
      <c r="OGA1416" s="265"/>
      <c r="OGB1416" s="265"/>
      <c r="OGC1416" s="265"/>
      <c r="OGD1416" s="265"/>
      <c r="OGE1416" s="265"/>
      <c r="OGF1416" s="265"/>
      <c r="OGG1416" s="265"/>
      <c r="OGH1416" s="265"/>
      <c r="OGI1416" s="265"/>
      <c r="OGJ1416" s="265"/>
      <c r="OGK1416" s="265"/>
      <c r="OGL1416" s="265"/>
      <c r="OGM1416" s="265"/>
      <c r="OGN1416" s="265"/>
      <c r="OGO1416" s="265"/>
      <c r="OGP1416" s="265"/>
      <c r="OGQ1416" s="265"/>
      <c r="OGR1416" s="265"/>
      <c r="OGS1416" s="265"/>
      <c r="OGT1416" s="265"/>
      <c r="OGU1416" s="265"/>
      <c r="OGV1416" s="265"/>
      <c r="OGW1416" s="265"/>
      <c r="OGX1416" s="265"/>
      <c r="OGY1416" s="265"/>
      <c r="OGZ1416" s="265"/>
      <c r="OHA1416" s="265"/>
      <c r="OHB1416" s="265"/>
      <c r="OHC1416" s="265"/>
      <c r="OHD1416" s="265"/>
      <c r="OHE1416" s="265"/>
      <c r="OHF1416" s="265"/>
      <c r="OHG1416" s="265"/>
      <c r="OHH1416" s="265"/>
      <c r="OHI1416" s="265"/>
      <c r="OHJ1416" s="265"/>
      <c r="OHK1416" s="265"/>
      <c r="OHL1416" s="265"/>
      <c r="OHM1416" s="265"/>
      <c r="OHN1416" s="265"/>
      <c r="OHO1416" s="265"/>
      <c r="OHP1416" s="265"/>
      <c r="OHQ1416" s="265"/>
      <c r="OHR1416" s="265"/>
      <c r="OHS1416" s="265"/>
      <c r="OHT1416" s="265"/>
      <c r="OHU1416" s="265"/>
      <c r="OHV1416" s="265"/>
      <c r="OHW1416" s="265"/>
      <c r="OHX1416" s="265"/>
      <c r="OHY1416" s="265"/>
      <c r="OHZ1416" s="265"/>
      <c r="OIA1416" s="265"/>
      <c r="OIB1416" s="265"/>
      <c r="OIC1416" s="265"/>
      <c r="OID1416" s="265"/>
      <c r="OIE1416" s="265"/>
      <c r="OIF1416" s="265"/>
      <c r="OIG1416" s="265"/>
      <c r="OIH1416" s="265"/>
      <c r="OII1416" s="265"/>
      <c r="OIJ1416" s="265"/>
      <c r="OIK1416" s="265"/>
      <c r="OIL1416" s="265"/>
      <c r="OIM1416" s="265"/>
      <c r="OIN1416" s="265"/>
      <c r="OIO1416" s="265"/>
      <c r="OIP1416" s="265"/>
      <c r="OIQ1416" s="265"/>
      <c r="OIR1416" s="265"/>
      <c r="OIS1416" s="265"/>
      <c r="OIT1416" s="265"/>
      <c r="OIU1416" s="265"/>
      <c r="OIV1416" s="265"/>
      <c r="OIW1416" s="265"/>
      <c r="OIX1416" s="265"/>
      <c r="OIY1416" s="265"/>
      <c r="OIZ1416" s="265"/>
      <c r="OJA1416" s="265"/>
      <c r="OJB1416" s="265"/>
      <c r="OJC1416" s="265"/>
      <c r="OJD1416" s="265"/>
      <c r="OJE1416" s="265"/>
      <c r="OJF1416" s="265"/>
      <c r="OJG1416" s="265"/>
      <c r="OJH1416" s="265"/>
      <c r="OJI1416" s="265"/>
      <c r="OJJ1416" s="265"/>
      <c r="OJK1416" s="265"/>
      <c r="OJL1416" s="265"/>
      <c r="OJM1416" s="265"/>
      <c r="OJN1416" s="265"/>
      <c r="OJO1416" s="265"/>
      <c r="OJP1416" s="265"/>
      <c r="OJQ1416" s="265"/>
      <c r="OJR1416" s="265"/>
      <c r="OJS1416" s="265"/>
      <c r="OJT1416" s="265"/>
      <c r="OJU1416" s="265"/>
      <c r="OJV1416" s="265"/>
      <c r="OJW1416" s="265"/>
      <c r="OJX1416" s="265"/>
      <c r="OJY1416" s="265"/>
      <c r="OJZ1416" s="265"/>
      <c r="OKA1416" s="265"/>
      <c r="OKB1416" s="265"/>
      <c r="OKC1416" s="265"/>
      <c r="OKD1416" s="265"/>
      <c r="OKE1416" s="265"/>
      <c r="OKF1416" s="265"/>
      <c r="OKG1416" s="265"/>
      <c r="OKH1416" s="265"/>
      <c r="OKI1416" s="265"/>
      <c r="OKJ1416" s="265"/>
      <c r="OKK1416" s="265"/>
      <c r="OKL1416" s="265"/>
      <c r="OKM1416" s="265"/>
      <c r="OKN1416" s="265"/>
      <c r="OKO1416" s="265"/>
      <c r="OKP1416" s="265"/>
      <c r="OKQ1416" s="265"/>
      <c r="OKR1416" s="265"/>
      <c r="OKS1416" s="265"/>
      <c r="OKT1416" s="265"/>
      <c r="OKU1416" s="265"/>
      <c r="OKV1416" s="265"/>
      <c r="OKW1416" s="265"/>
      <c r="OKX1416" s="265"/>
      <c r="OKY1416" s="265"/>
      <c r="OKZ1416" s="265"/>
      <c r="OLA1416" s="265"/>
      <c r="OLB1416" s="265"/>
      <c r="OLC1416" s="265"/>
      <c r="OLD1416" s="265"/>
      <c r="OLE1416" s="265"/>
      <c r="OLF1416" s="265"/>
      <c r="OLG1416" s="265"/>
      <c r="OLH1416" s="265"/>
      <c r="OLI1416" s="265"/>
      <c r="OLJ1416" s="265"/>
      <c r="OLK1416" s="265"/>
      <c r="OLL1416" s="265"/>
      <c r="OLM1416" s="265"/>
      <c r="OLN1416" s="265"/>
      <c r="OLO1416" s="265"/>
      <c r="OLP1416" s="265"/>
      <c r="OLQ1416" s="265"/>
      <c r="OLR1416" s="265"/>
      <c r="OLS1416" s="265"/>
      <c r="OLT1416" s="265"/>
      <c r="OLU1416" s="265"/>
      <c r="OLV1416" s="265"/>
      <c r="OLW1416" s="265"/>
      <c r="OLX1416" s="265"/>
      <c r="OLY1416" s="265"/>
      <c r="OLZ1416" s="265"/>
      <c r="OMA1416" s="265"/>
      <c r="OMB1416" s="265"/>
      <c r="OMC1416" s="265"/>
      <c r="OMD1416" s="265"/>
      <c r="OME1416" s="265"/>
      <c r="OMF1416" s="265"/>
      <c r="OMG1416" s="265"/>
      <c r="OMH1416" s="265"/>
      <c r="OMI1416" s="265"/>
      <c r="OMJ1416" s="265"/>
      <c r="OMK1416" s="265"/>
      <c r="OML1416" s="265"/>
      <c r="OMM1416" s="265"/>
      <c r="OMN1416" s="265"/>
      <c r="OMO1416" s="265"/>
      <c r="OMP1416" s="265"/>
      <c r="OMQ1416" s="265"/>
      <c r="OMR1416" s="265"/>
      <c r="OMS1416" s="265"/>
      <c r="OMT1416" s="265"/>
      <c r="OMU1416" s="265"/>
      <c r="OMV1416" s="265"/>
      <c r="OMW1416" s="265"/>
      <c r="OMX1416" s="265"/>
      <c r="OMY1416" s="265"/>
      <c r="OMZ1416" s="265"/>
      <c r="ONA1416" s="265"/>
      <c r="ONB1416" s="265"/>
      <c r="ONC1416" s="265"/>
      <c r="OND1416" s="265"/>
      <c r="ONE1416" s="265"/>
      <c r="ONF1416" s="265"/>
      <c r="ONG1416" s="265"/>
      <c r="ONH1416" s="265"/>
      <c r="ONI1416" s="265"/>
      <c r="ONJ1416" s="265"/>
      <c r="ONK1416" s="265"/>
      <c r="ONL1416" s="265"/>
      <c r="ONM1416" s="265"/>
      <c r="ONN1416" s="265"/>
      <c r="ONO1416" s="265"/>
      <c r="ONP1416" s="265"/>
      <c r="ONQ1416" s="265"/>
      <c r="ONR1416" s="265"/>
      <c r="ONS1416" s="265"/>
      <c r="ONT1416" s="265"/>
      <c r="ONU1416" s="265"/>
      <c r="ONV1416" s="265"/>
      <c r="ONW1416" s="265"/>
      <c r="ONX1416" s="265"/>
      <c r="ONY1416" s="265"/>
      <c r="ONZ1416" s="265"/>
      <c r="OOA1416" s="265"/>
      <c r="OOB1416" s="265"/>
      <c r="OOC1416" s="265"/>
      <c r="OOD1416" s="265"/>
      <c r="OOE1416" s="265"/>
      <c r="OOF1416" s="265"/>
      <c r="OOG1416" s="265"/>
      <c r="OOH1416" s="265"/>
      <c r="OOI1416" s="265"/>
      <c r="OOJ1416" s="265"/>
      <c r="OOK1416" s="265"/>
      <c r="OOL1416" s="265"/>
      <c r="OOM1416" s="265"/>
      <c r="OON1416" s="265"/>
      <c r="OOO1416" s="265"/>
      <c r="OOP1416" s="265"/>
      <c r="OOQ1416" s="265"/>
      <c r="OOR1416" s="265"/>
      <c r="OOS1416" s="265"/>
      <c r="OOT1416" s="265"/>
      <c r="OOU1416" s="265"/>
      <c r="OOV1416" s="265"/>
      <c r="OOW1416" s="265"/>
      <c r="OOX1416" s="265"/>
      <c r="OOY1416" s="265"/>
      <c r="OOZ1416" s="265"/>
      <c r="OPA1416" s="265"/>
      <c r="OPB1416" s="265"/>
      <c r="OPC1416" s="265"/>
      <c r="OPD1416" s="265"/>
      <c r="OPE1416" s="265"/>
      <c r="OPF1416" s="265"/>
      <c r="OPG1416" s="265"/>
      <c r="OPH1416" s="265"/>
      <c r="OPI1416" s="265"/>
      <c r="OPJ1416" s="265"/>
      <c r="OPK1416" s="265"/>
      <c r="OPL1416" s="265"/>
      <c r="OPM1416" s="265"/>
      <c r="OPN1416" s="265"/>
      <c r="OPO1416" s="265"/>
      <c r="OPP1416" s="265"/>
      <c r="OPQ1416" s="265"/>
      <c r="OPR1416" s="265"/>
      <c r="OPS1416" s="265"/>
      <c r="OPT1416" s="265"/>
      <c r="OPU1416" s="265"/>
      <c r="OPV1416" s="265"/>
      <c r="OPW1416" s="265"/>
      <c r="OPX1416" s="265"/>
      <c r="OPY1416" s="265"/>
      <c r="OPZ1416" s="265"/>
      <c r="OQA1416" s="265"/>
      <c r="OQB1416" s="265"/>
      <c r="OQC1416" s="265"/>
      <c r="OQD1416" s="265"/>
      <c r="OQE1416" s="265"/>
      <c r="OQF1416" s="265"/>
      <c r="OQG1416" s="265"/>
      <c r="OQH1416" s="265"/>
      <c r="OQI1416" s="265"/>
      <c r="OQJ1416" s="265"/>
      <c r="OQK1416" s="265"/>
      <c r="OQL1416" s="265"/>
      <c r="OQM1416" s="265"/>
      <c r="OQN1416" s="265"/>
      <c r="OQO1416" s="265"/>
      <c r="OQP1416" s="265"/>
      <c r="OQQ1416" s="265"/>
      <c r="OQR1416" s="265"/>
      <c r="OQS1416" s="265"/>
      <c r="OQT1416" s="265"/>
      <c r="OQU1416" s="265"/>
      <c r="OQV1416" s="265"/>
      <c r="OQW1416" s="265"/>
      <c r="OQX1416" s="265"/>
      <c r="OQY1416" s="265"/>
      <c r="OQZ1416" s="265"/>
      <c r="ORA1416" s="265"/>
      <c r="ORB1416" s="265"/>
      <c r="ORC1416" s="265"/>
      <c r="ORD1416" s="265"/>
      <c r="ORE1416" s="265"/>
      <c r="ORF1416" s="265"/>
      <c r="ORG1416" s="265"/>
      <c r="ORH1416" s="265"/>
      <c r="ORI1416" s="265"/>
      <c r="ORJ1416" s="265"/>
      <c r="ORK1416" s="265"/>
      <c r="ORL1416" s="265"/>
      <c r="ORM1416" s="265"/>
      <c r="ORN1416" s="265"/>
      <c r="ORO1416" s="265"/>
      <c r="ORP1416" s="265"/>
      <c r="ORQ1416" s="265"/>
      <c r="ORR1416" s="265"/>
      <c r="ORS1416" s="265"/>
      <c r="ORT1416" s="265"/>
      <c r="ORU1416" s="265"/>
      <c r="ORV1416" s="265"/>
      <c r="ORW1416" s="265"/>
      <c r="ORX1416" s="265"/>
      <c r="ORY1416" s="265"/>
      <c r="ORZ1416" s="265"/>
      <c r="OSA1416" s="265"/>
      <c r="OSB1416" s="265"/>
      <c r="OSC1416" s="265"/>
      <c r="OSD1416" s="265"/>
      <c r="OSE1416" s="265"/>
      <c r="OSF1416" s="265"/>
      <c r="OSG1416" s="265"/>
      <c r="OSH1416" s="265"/>
      <c r="OSI1416" s="265"/>
      <c r="OSJ1416" s="265"/>
      <c r="OSK1416" s="265"/>
      <c r="OSL1416" s="265"/>
      <c r="OSM1416" s="265"/>
      <c r="OSN1416" s="265"/>
      <c r="OSO1416" s="265"/>
      <c r="OSP1416" s="265"/>
      <c r="OSQ1416" s="265"/>
      <c r="OSR1416" s="265"/>
      <c r="OSS1416" s="265"/>
      <c r="OST1416" s="265"/>
      <c r="OSU1416" s="265"/>
      <c r="OSV1416" s="265"/>
      <c r="OSW1416" s="265"/>
      <c r="OSX1416" s="265"/>
      <c r="OSY1416" s="265"/>
      <c r="OSZ1416" s="265"/>
      <c r="OTA1416" s="265"/>
      <c r="OTB1416" s="265"/>
      <c r="OTC1416" s="265"/>
      <c r="OTD1416" s="265"/>
      <c r="OTE1416" s="265"/>
      <c r="OTF1416" s="265"/>
      <c r="OTG1416" s="265"/>
      <c r="OTH1416" s="265"/>
      <c r="OTI1416" s="265"/>
      <c r="OTJ1416" s="265"/>
      <c r="OTK1416" s="265"/>
      <c r="OTL1416" s="265"/>
      <c r="OTM1416" s="265"/>
      <c r="OTN1416" s="265"/>
      <c r="OTO1416" s="265"/>
      <c r="OTP1416" s="265"/>
      <c r="OTQ1416" s="265"/>
      <c r="OTR1416" s="265"/>
      <c r="OTS1416" s="265"/>
      <c r="OTT1416" s="265"/>
      <c r="OTU1416" s="265"/>
      <c r="OTV1416" s="265"/>
      <c r="OTW1416" s="265"/>
      <c r="OTX1416" s="265"/>
      <c r="OTY1416" s="265"/>
      <c r="OTZ1416" s="265"/>
      <c r="OUA1416" s="265"/>
      <c r="OUB1416" s="265"/>
      <c r="OUC1416" s="265"/>
      <c r="OUD1416" s="265"/>
      <c r="OUE1416" s="265"/>
      <c r="OUF1416" s="265"/>
      <c r="OUG1416" s="265"/>
      <c r="OUH1416" s="265"/>
      <c r="OUI1416" s="265"/>
      <c r="OUJ1416" s="265"/>
      <c r="OUK1416" s="265"/>
      <c r="OUL1416" s="265"/>
      <c r="OUM1416" s="265"/>
      <c r="OUN1416" s="265"/>
      <c r="OUO1416" s="265"/>
      <c r="OUP1416" s="265"/>
      <c r="OUQ1416" s="265"/>
      <c r="OUR1416" s="265"/>
      <c r="OUS1416" s="265"/>
      <c r="OUT1416" s="265"/>
      <c r="OUU1416" s="265"/>
      <c r="OUV1416" s="265"/>
      <c r="OUW1416" s="265"/>
      <c r="OUX1416" s="265"/>
      <c r="OUY1416" s="265"/>
      <c r="OUZ1416" s="265"/>
      <c r="OVA1416" s="265"/>
      <c r="OVB1416" s="265"/>
      <c r="OVC1416" s="265"/>
      <c r="OVD1416" s="265"/>
      <c r="OVE1416" s="265"/>
      <c r="OVF1416" s="265"/>
      <c r="OVG1416" s="265"/>
      <c r="OVH1416" s="265"/>
      <c r="OVI1416" s="265"/>
      <c r="OVJ1416" s="265"/>
      <c r="OVK1416" s="265"/>
      <c r="OVL1416" s="265"/>
      <c r="OVM1416" s="265"/>
      <c r="OVN1416" s="265"/>
      <c r="OVO1416" s="265"/>
      <c r="OVP1416" s="265"/>
      <c r="OVQ1416" s="265"/>
      <c r="OVR1416" s="265"/>
      <c r="OVS1416" s="265"/>
      <c r="OVT1416" s="265"/>
      <c r="OVU1416" s="265"/>
      <c r="OVV1416" s="265"/>
      <c r="OVW1416" s="265"/>
      <c r="OVX1416" s="265"/>
      <c r="OVY1416" s="265"/>
      <c r="OVZ1416" s="265"/>
      <c r="OWA1416" s="265"/>
      <c r="OWB1416" s="265"/>
      <c r="OWC1416" s="265"/>
      <c r="OWD1416" s="265"/>
      <c r="OWE1416" s="265"/>
      <c r="OWF1416" s="265"/>
      <c r="OWG1416" s="265"/>
      <c r="OWH1416" s="265"/>
      <c r="OWI1416" s="265"/>
      <c r="OWJ1416" s="265"/>
      <c r="OWK1416" s="265"/>
      <c r="OWL1416" s="265"/>
      <c r="OWM1416" s="265"/>
      <c r="OWN1416" s="265"/>
      <c r="OWO1416" s="265"/>
      <c r="OWP1416" s="265"/>
      <c r="OWQ1416" s="265"/>
      <c r="OWR1416" s="265"/>
      <c r="OWS1416" s="265"/>
      <c r="OWT1416" s="265"/>
      <c r="OWU1416" s="265"/>
      <c r="OWV1416" s="265"/>
      <c r="OWW1416" s="265"/>
      <c r="OWX1416" s="265"/>
      <c r="OWY1416" s="265"/>
      <c r="OWZ1416" s="265"/>
      <c r="OXA1416" s="265"/>
      <c r="OXB1416" s="265"/>
      <c r="OXC1416" s="265"/>
      <c r="OXD1416" s="265"/>
      <c r="OXE1416" s="265"/>
      <c r="OXF1416" s="265"/>
      <c r="OXG1416" s="265"/>
      <c r="OXH1416" s="265"/>
      <c r="OXI1416" s="265"/>
      <c r="OXJ1416" s="265"/>
      <c r="OXK1416" s="265"/>
      <c r="OXL1416" s="265"/>
      <c r="OXM1416" s="265"/>
      <c r="OXN1416" s="265"/>
      <c r="OXO1416" s="265"/>
      <c r="OXP1416" s="265"/>
      <c r="OXQ1416" s="265"/>
      <c r="OXR1416" s="265"/>
      <c r="OXS1416" s="265"/>
      <c r="OXT1416" s="265"/>
      <c r="OXU1416" s="265"/>
      <c r="OXV1416" s="265"/>
      <c r="OXW1416" s="265"/>
      <c r="OXX1416" s="265"/>
      <c r="OXY1416" s="265"/>
      <c r="OXZ1416" s="265"/>
      <c r="OYA1416" s="265"/>
      <c r="OYB1416" s="265"/>
      <c r="OYC1416" s="265"/>
      <c r="OYD1416" s="265"/>
      <c r="OYE1416" s="265"/>
      <c r="OYF1416" s="265"/>
      <c r="OYG1416" s="265"/>
      <c r="OYH1416" s="265"/>
      <c r="OYI1416" s="265"/>
      <c r="OYJ1416" s="265"/>
      <c r="OYK1416" s="265"/>
      <c r="OYL1416" s="265"/>
      <c r="OYM1416" s="265"/>
      <c r="OYN1416" s="265"/>
      <c r="OYO1416" s="265"/>
      <c r="OYP1416" s="265"/>
      <c r="OYQ1416" s="265"/>
      <c r="OYR1416" s="265"/>
      <c r="OYS1416" s="265"/>
      <c r="OYT1416" s="265"/>
      <c r="OYU1416" s="265"/>
      <c r="OYV1416" s="265"/>
      <c r="OYW1416" s="265"/>
      <c r="OYX1416" s="265"/>
      <c r="OYY1416" s="265"/>
      <c r="OYZ1416" s="265"/>
      <c r="OZA1416" s="265"/>
      <c r="OZB1416" s="265"/>
      <c r="OZC1416" s="265"/>
      <c r="OZD1416" s="265"/>
      <c r="OZE1416" s="265"/>
      <c r="OZF1416" s="265"/>
      <c r="OZG1416" s="265"/>
      <c r="OZH1416" s="265"/>
      <c r="OZI1416" s="265"/>
      <c r="OZJ1416" s="265"/>
      <c r="OZK1416" s="265"/>
      <c r="OZL1416" s="265"/>
      <c r="OZM1416" s="265"/>
      <c r="OZN1416" s="265"/>
      <c r="OZO1416" s="265"/>
      <c r="OZP1416" s="265"/>
      <c r="OZQ1416" s="265"/>
      <c r="OZR1416" s="265"/>
      <c r="OZS1416" s="265"/>
      <c r="OZT1416" s="265"/>
      <c r="OZU1416" s="265"/>
      <c r="OZV1416" s="265"/>
      <c r="OZW1416" s="265"/>
      <c r="OZX1416" s="265"/>
      <c r="OZY1416" s="265"/>
      <c r="OZZ1416" s="265"/>
      <c r="PAA1416" s="265"/>
      <c r="PAB1416" s="265"/>
      <c r="PAC1416" s="265"/>
      <c r="PAD1416" s="265"/>
      <c r="PAE1416" s="265"/>
      <c r="PAF1416" s="265"/>
      <c r="PAG1416" s="265"/>
      <c r="PAH1416" s="265"/>
      <c r="PAI1416" s="265"/>
      <c r="PAJ1416" s="265"/>
      <c r="PAK1416" s="265"/>
      <c r="PAL1416" s="265"/>
      <c r="PAM1416" s="265"/>
      <c r="PAN1416" s="265"/>
      <c r="PAO1416" s="265"/>
      <c r="PAP1416" s="265"/>
      <c r="PAQ1416" s="265"/>
      <c r="PAR1416" s="265"/>
      <c r="PAS1416" s="265"/>
      <c r="PAT1416" s="265"/>
      <c r="PAU1416" s="265"/>
      <c r="PAV1416" s="265"/>
      <c r="PAW1416" s="265"/>
      <c r="PAX1416" s="265"/>
      <c r="PAY1416" s="265"/>
      <c r="PAZ1416" s="265"/>
      <c r="PBA1416" s="265"/>
      <c r="PBB1416" s="265"/>
      <c r="PBC1416" s="265"/>
      <c r="PBD1416" s="265"/>
      <c r="PBE1416" s="265"/>
      <c r="PBF1416" s="265"/>
      <c r="PBG1416" s="265"/>
      <c r="PBH1416" s="265"/>
      <c r="PBI1416" s="265"/>
      <c r="PBJ1416" s="265"/>
      <c r="PBK1416" s="265"/>
      <c r="PBL1416" s="265"/>
      <c r="PBM1416" s="265"/>
      <c r="PBN1416" s="265"/>
      <c r="PBO1416" s="265"/>
      <c r="PBP1416" s="265"/>
      <c r="PBQ1416" s="265"/>
      <c r="PBR1416" s="265"/>
      <c r="PBS1416" s="265"/>
      <c r="PBT1416" s="265"/>
      <c r="PBU1416" s="265"/>
      <c r="PBV1416" s="265"/>
      <c r="PBW1416" s="265"/>
      <c r="PBX1416" s="265"/>
      <c r="PBY1416" s="265"/>
      <c r="PBZ1416" s="265"/>
      <c r="PCA1416" s="265"/>
      <c r="PCB1416" s="265"/>
      <c r="PCC1416" s="265"/>
      <c r="PCD1416" s="265"/>
      <c r="PCE1416" s="265"/>
      <c r="PCF1416" s="265"/>
      <c r="PCG1416" s="265"/>
      <c r="PCH1416" s="265"/>
      <c r="PCI1416" s="265"/>
      <c r="PCJ1416" s="265"/>
      <c r="PCK1416" s="265"/>
      <c r="PCL1416" s="265"/>
      <c r="PCM1416" s="265"/>
      <c r="PCN1416" s="265"/>
      <c r="PCO1416" s="265"/>
      <c r="PCP1416" s="265"/>
      <c r="PCQ1416" s="265"/>
      <c r="PCR1416" s="265"/>
      <c r="PCS1416" s="265"/>
      <c r="PCT1416" s="265"/>
      <c r="PCU1416" s="265"/>
      <c r="PCV1416" s="265"/>
      <c r="PCW1416" s="265"/>
      <c r="PCX1416" s="265"/>
      <c r="PCY1416" s="265"/>
      <c r="PCZ1416" s="265"/>
      <c r="PDA1416" s="265"/>
      <c r="PDB1416" s="265"/>
      <c r="PDC1416" s="265"/>
      <c r="PDD1416" s="265"/>
      <c r="PDE1416" s="265"/>
      <c r="PDF1416" s="265"/>
      <c r="PDG1416" s="265"/>
      <c r="PDH1416" s="265"/>
      <c r="PDI1416" s="265"/>
      <c r="PDJ1416" s="265"/>
      <c r="PDK1416" s="265"/>
      <c r="PDL1416" s="265"/>
      <c r="PDM1416" s="265"/>
      <c r="PDN1416" s="265"/>
      <c r="PDO1416" s="265"/>
      <c r="PDP1416" s="265"/>
      <c r="PDQ1416" s="265"/>
      <c r="PDR1416" s="265"/>
      <c r="PDS1416" s="265"/>
      <c r="PDT1416" s="265"/>
      <c r="PDU1416" s="265"/>
      <c r="PDV1416" s="265"/>
      <c r="PDW1416" s="265"/>
      <c r="PDX1416" s="265"/>
      <c r="PDY1416" s="265"/>
      <c r="PDZ1416" s="265"/>
      <c r="PEA1416" s="265"/>
      <c r="PEB1416" s="265"/>
      <c r="PEC1416" s="265"/>
      <c r="PED1416" s="265"/>
      <c r="PEE1416" s="265"/>
      <c r="PEF1416" s="265"/>
      <c r="PEG1416" s="265"/>
      <c r="PEH1416" s="265"/>
      <c r="PEI1416" s="265"/>
      <c r="PEJ1416" s="265"/>
      <c r="PEK1416" s="265"/>
      <c r="PEL1416" s="265"/>
      <c r="PEM1416" s="265"/>
      <c r="PEN1416" s="265"/>
      <c r="PEO1416" s="265"/>
      <c r="PEP1416" s="265"/>
      <c r="PEQ1416" s="265"/>
      <c r="PER1416" s="265"/>
      <c r="PES1416" s="265"/>
      <c r="PET1416" s="265"/>
      <c r="PEU1416" s="265"/>
      <c r="PEV1416" s="265"/>
      <c r="PEW1416" s="265"/>
      <c r="PEX1416" s="265"/>
      <c r="PEY1416" s="265"/>
      <c r="PEZ1416" s="265"/>
      <c r="PFA1416" s="265"/>
      <c r="PFB1416" s="265"/>
      <c r="PFC1416" s="265"/>
      <c r="PFD1416" s="265"/>
      <c r="PFE1416" s="265"/>
      <c r="PFF1416" s="265"/>
      <c r="PFG1416" s="265"/>
      <c r="PFH1416" s="265"/>
      <c r="PFI1416" s="265"/>
      <c r="PFJ1416" s="265"/>
      <c r="PFK1416" s="265"/>
      <c r="PFL1416" s="265"/>
      <c r="PFM1416" s="265"/>
      <c r="PFN1416" s="265"/>
      <c r="PFO1416" s="265"/>
      <c r="PFP1416" s="265"/>
      <c r="PFQ1416" s="265"/>
      <c r="PFR1416" s="265"/>
      <c r="PFS1416" s="265"/>
      <c r="PFT1416" s="265"/>
      <c r="PFU1416" s="265"/>
      <c r="PFV1416" s="265"/>
      <c r="PFW1416" s="265"/>
      <c r="PFX1416" s="265"/>
      <c r="PFY1416" s="265"/>
      <c r="PFZ1416" s="265"/>
      <c r="PGA1416" s="265"/>
      <c r="PGB1416" s="265"/>
      <c r="PGC1416" s="265"/>
      <c r="PGD1416" s="265"/>
      <c r="PGE1416" s="265"/>
      <c r="PGF1416" s="265"/>
      <c r="PGG1416" s="265"/>
      <c r="PGH1416" s="265"/>
      <c r="PGI1416" s="265"/>
      <c r="PGJ1416" s="265"/>
      <c r="PGK1416" s="265"/>
      <c r="PGL1416" s="265"/>
      <c r="PGM1416" s="265"/>
      <c r="PGN1416" s="265"/>
      <c r="PGO1416" s="265"/>
      <c r="PGP1416" s="265"/>
      <c r="PGQ1416" s="265"/>
      <c r="PGR1416" s="265"/>
      <c r="PGS1416" s="265"/>
      <c r="PGT1416" s="265"/>
      <c r="PGU1416" s="265"/>
      <c r="PGV1416" s="265"/>
      <c r="PGW1416" s="265"/>
      <c r="PGX1416" s="265"/>
      <c r="PGY1416" s="265"/>
      <c r="PGZ1416" s="265"/>
      <c r="PHA1416" s="265"/>
      <c r="PHB1416" s="265"/>
      <c r="PHC1416" s="265"/>
      <c r="PHD1416" s="265"/>
      <c r="PHE1416" s="265"/>
      <c r="PHF1416" s="265"/>
      <c r="PHG1416" s="265"/>
      <c r="PHH1416" s="265"/>
      <c r="PHI1416" s="265"/>
      <c r="PHJ1416" s="265"/>
      <c r="PHK1416" s="265"/>
      <c r="PHL1416" s="265"/>
      <c r="PHM1416" s="265"/>
      <c r="PHN1416" s="265"/>
      <c r="PHO1416" s="265"/>
      <c r="PHP1416" s="265"/>
      <c r="PHQ1416" s="265"/>
      <c r="PHR1416" s="265"/>
      <c r="PHS1416" s="265"/>
      <c r="PHT1416" s="265"/>
      <c r="PHU1416" s="265"/>
      <c r="PHV1416" s="265"/>
      <c r="PHW1416" s="265"/>
      <c r="PHX1416" s="265"/>
      <c r="PHY1416" s="265"/>
      <c r="PHZ1416" s="265"/>
      <c r="PIA1416" s="265"/>
      <c r="PIB1416" s="265"/>
      <c r="PIC1416" s="265"/>
      <c r="PID1416" s="265"/>
      <c r="PIE1416" s="265"/>
      <c r="PIF1416" s="265"/>
      <c r="PIG1416" s="265"/>
      <c r="PIH1416" s="265"/>
      <c r="PII1416" s="265"/>
      <c r="PIJ1416" s="265"/>
      <c r="PIK1416" s="265"/>
      <c r="PIL1416" s="265"/>
      <c r="PIM1416" s="265"/>
      <c r="PIN1416" s="265"/>
      <c r="PIO1416" s="265"/>
      <c r="PIP1416" s="265"/>
      <c r="PIQ1416" s="265"/>
      <c r="PIR1416" s="265"/>
      <c r="PIS1416" s="265"/>
      <c r="PIT1416" s="265"/>
      <c r="PIU1416" s="265"/>
      <c r="PIV1416" s="265"/>
      <c r="PIW1416" s="265"/>
      <c r="PIX1416" s="265"/>
      <c r="PIY1416" s="265"/>
      <c r="PIZ1416" s="265"/>
      <c r="PJA1416" s="265"/>
      <c r="PJB1416" s="265"/>
      <c r="PJC1416" s="265"/>
      <c r="PJD1416" s="265"/>
      <c r="PJE1416" s="265"/>
      <c r="PJF1416" s="265"/>
      <c r="PJG1416" s="265"/>
      <c r="PJH1416" s="265"/>
      <c r="PJI1416" s="265"/>
      <c r="PJJ1416" s="265"/>
      <c r="PJK1416" s="265"/>
      <c r="PJL1416" s="265"/>
      <c r="PJM1416" s="265"/>
      <c r="PJN1416" s="265"/>
      <c r="PJO1416" s="265"/>
      <c r="PJP1416" s="265"/>
      <c r="PJQ1416" s="265"/>
      <c r="PJR1416" s="265"/>
      <c r="PJS1416" s="265"/>
      <c r="PJT1416" s="265"/>
      <c r="PJU1416" s="265"/>
      <c r="PJV1416" s="265"/>
      <c r="PJW1416" s="265"/>
      <c r="PJX1416" s="265"/>
      <c r="PJY1416" s="265"/>
      <c r="PJZ1416" s="265"/>
      <c r="PKA1416" s="265"/>
      <c r="PKB1416" s="265"/>
      <c r="PKC1416" s="265"/>
      <c r="PKD1416" s="265"/>
      <c r="PKE1416" s="265"/>
      <c r="PKF1416" s="265"/>
      <c r="PKG1416" s="265"/>
      <c r="PKH1416" s="265"/>
      <c r="PKI1416" s="265"/>
      <c r="PKJ1416" s="265"/>
      <c r="PKK1416" s="265"/>
      <c r="PKL1416" s="265"/>
      <c r="PKM1416" s="265"/>
      <c r="PKN1416" s="265"/>
      <c r="PKO1416" s="265"/>
      <c r="PKP1416" s="265"/>
      <c r="PKQ1416" s="265"/>
      <c r="PKR1416" s="265"/>
      <c r="PKS1416" s="265"/>
      <c r="PKT1416" s="265"/>
      <c r="PKU1416" s="265"/>
      <c r="PKV1416" s="265"/>
      <c r="PKW1416" s="265"/>
      <c r="PKX1416" s="265"/>
      <c r="PKY1416" s="265"/>
      <c r="PKZ1416" s="265"/>
      <c r="PLA1416" s="265"/>
      <c r="PLB1416" s="265"/>
      <c r="PLC1416" s="265"/>
      <c r="PLD1416" s="265"/>
      <c r="PLE1416" s="265"/>
      <c r="PLF1416" s="265"/>
      <c r="PLG1416" s="265"/>
      <c r="PLH1416" s="265"/>
      <c r="PLI1416" s="265"/>
      <c r="PLJ1416" s="265"/>
      <c r="PLK1416" s="265"/>
      <c r="PLL1416" s="265"/>
      <c r="PLM1416" s="265"/>
      <c r="PLN1416" s="265"/>
      <c r="PLO1416" s="265"/>
      <c r="PLP1416" s="265"/>
      <c r="PLQ1416" s="265"/>
      <c r="PLR1416" s="265"/>
      <c r="PLS1416" s="265"/>
      <c r="PLT1416" s="265"/>
      <c r="PLU1416" s="265"/>
      <c r="PLV1416" s="265"/>
      <c r="PLW1416" s="265"/>
      <c r="PLX1416" s="265"/>
      <c r="PLY1416" s="265"/>
      <c r="PLZ1416" s="265"/>
      <c r="PMA1416" s="265"/>
      <c r="PMB1416" s="265"/>
      <c r="PMC1416" s="265"/>
      <c r="PMD1416" s="265"/>
      <c r="PME1416" s="265"/>
      <c r="PMF1416" s="265"/>
      <c r="PMG1416" s="265"/>
      <c r="PMH1416" s="265"/>
      <c r="PMI1416" s="265"/>
      <c r="PMJ1416" s="265"/>
      <c r="PMK1416" s="265"/>
      <c r="PML1416" s="265"/>
      <c r="PMM1416" s="265"/>
      <c r="PMN1416" s="265"/>
      <c r="PMO1416" s="265"/>
      <c r="PMP1416" s="265"/>
      <c r="PMQ1416" s="265"/>
      <c r="PMR1416" s="265"/>
      <c r="PMS1416" s="265"/>
      <c r="PMT1416" s="265"/>
      <c r="PMU1416" s="265"/>
      <c r="PMV1416" s="265"/>
      <c r="PMW1416" s="265"/>
      <c r="PMX1416" s="265"/>
      <c r="PMY1416" s="265"/>
      <c r="PMZ1416" s="265"/>
      <c r="PNA1416" s="265"/>
      <c r="PNB1416" s="265"/>
      <c r="PNC1416" s="265"/>
      <c r="PND1416" s="265"/>
      <c r="PNE1416" s="265"/>
      <c r="PNF1416" s="265"/>
      <c r="PNG1416" s="265"/>
      <c r="PNH1416" s="265"/>
      <c r="PNI1416" s="265"/>
      <c r="PNJ1416" s="265"/>
      <c r="PNK1416" s="265"/>
      <c r="PNL1416" s="265"/>
      <c r="PNM1416" s="265"/>
      <c r="PNN1416" s="265"/>
      <c r="PNO1416" s="265"/>
      <c r="PNP1416" s="265"/>
      <c r="PNQ1416" s="265"/>
      <c r="PNR1416" s="265"/>
      <c r="PNS1416" s="265"/>
      <c r="PNT1416" s="265"/>
      <c r="PNU1416" s="265"/>
      <c r="PNV1416" s="265"/>
      <c r="PNW1416" s="265"/>
      <c r="PNX1416" s="265"/>
      <c r="PNY1416" s="265"/>
      <c r="PNZ1416" s="265"/>
      <c r="POA1416" s="265"/>
      <c r="POB1416" s="265"/>
      <c r="POC1416" s="265"/>
      <c r="POD1416" s="265"/>
      <c r="POE1416" s="265"/>
      <c r="POF1416" s="265"/>
      <c r="POG1416" s="265"/>
      <c r="POH1416" s="265"/>
      <c r="POI1416" s="265"/>
      <c r="POJ1416" s="265"/>
      <c r="POK1416" s="265"/>
      <c r="POL1416" s="265"/>
      <c r="POM1416" s="265"/>
      <c r="PON1416" s="265"/>
      <c r="POO1416" s="265"/>
      <c r="POP1416" s="265"/>
      <c r="POQ1416" s="265"/>
      <c r="POR1416" s="265"/>
      <c r="POS1416" s="265"/>
      <c r="POT1416" s="265"/>
      <c r="POU1416" s="265"/>
      <c r="POV1416" s="265"/>
      <c r="POW1416" s="265"/>
      <c r="POX1416" s="265"/>
      <c r="POY1416" s="265"/>
      <c r="POZ1416" s="265"/>
      <c r="PPA1416" s="265"/>
      <c r="PPB1416" s="265"/>
      <c r="PPC1416" s="265"/>
      <c r="PPD1416" s="265"/>
      <c r="PPE1416" s="265"/>
      <c r="PPF1416" s="265"/>
      <c r="PPG1416" s="265"/>
      <c r="PPH1416" s="265"/>
      <c r="PPI1416" s="265"/>
      <c r="PPJ1416" s="265"/>
      <c r="PPK1416" s="265"/>
      <c r="PPL1416" s="265"/>
      <c r="PPM1416" s="265"/>
      <c r="PPN1416" s="265"/>
      <c r="PPO1416" s="265"/>
      <c r="PPP1416" s="265"/>
      <c r="PPQ1416" s="265"/>
      <c r="PPR1416" s="265"/>
      <c r="PPS1416" s="265"/>
      <c r="PPT1416" s="265"/>
      <c r="PPU1416" s="265"/>
      <c r="PPV1416" s="265"/>
      <c r="PPW1416" s="265"/>
      <c r="PPX1416" s="265"/>
      <c r="PPY1416" s="265"/>
      <c r="PPZ1416" s="265"/>
      <c r="PQA1416" s="265"/>
      <c r="PQB1416" s="265"/>
      <c r="PQC1416" s="265"/>
      <c r="PQD1416" s="265"/>
      <c r="PQE1416" s="265"/>
      <c r="PQF1416" s="265"/>
      <c r="PQG1416" s="265"/>
      <c r="PQH1416" s="265"/>
      <c r="PQI1416" s="265"/>
      <c r="PQJ1416" s="265"/>
      <c r="PQK1416" s="265"/>
      <c r="PQL1416" s="265"/>
      <c r="PQM1416" s="265"/>
      <c r="PQN1416" s="265"/>
      <c r="PQO1416" s="265"/>
      <c r="PQP1416" s="265"/>
      <c r="PQQ1416" s="265"/>
      <c r="PQR1416" s="265"/>
      <c r="PQS1416" s="265"/>
      <c r="PQT1416" s="265"/>
      <c r="PQU1416" s="265"/>
      <c r="PQV1416" s="265"/>
      <c r="PQW1416" s="265"/>
      <c r="PQX1416" s="265"/>
      <c r="PQY1416" s="265"/>
      <c r="PQZ1416" s="265"/>
      <c r="PRA1416" s="265"/>
      <c r="PRB1416" s="265"/>
      <c r="PRC1416" s="265"/>
      <c r="PRD1416" s="265"/>
      <c r="PRE1416" s="265"/>
      <c r="PRF1416" s="265"/>
      <c r="PRG1416" s="265"/>
      <c r="PRH1416" s="265"/>
      <c r="PRI1416" s="265"/>
      <c r="PRJ1416" s="265"/>
      <c r="PRK1416" s="265"/>
      <c r="PRL1416" s="265"/>
      <c r="PRM1416" s="265"/>
      <c r="PRN1416" s="265"/>
      <c r="PRO1416" s="265"/>
      <c r="PRP1416" s="265"/>
      <c r="PRQ1416" s="265"/>
      <c r="PRR1416" s="265"/>
      <c r="PRS1416" s="265"/>
      <c r="PRT1416" s="265"/>
      <c r="PRU1416" s="265"/>
      <c r="PRV1416" s="265"/>
      <c r="PRW1416" s="265"/>
      <c r="PRX1416" s="265"/>
      <c r="PRY1416" s="265"/>
      <c r="PRZ1416" s="265"/>
      <c r="PSA1416" s="265"/>
      <c r="PSB1416" s="265"/>
      <c r="PSC1416" s="265"/>
      <c r="PSD1416" s="265"/>
      <c r="PSE1416" s="265"/>
      <c r="PSF1416" s="265"/>
      <c r="PSG1416" s="265"/>
      <c r="PSH1416" s="265"/>
      <c r="PSI1416" s="265"/>
      <c r="PSJ1416" s="265"/>
      <c r="PSK1416" s="265"/>
      <c r="PSL1416" s="265"/>
      <c r="PSM1416" s="265"/>
      <c r="PSN1416" s="265"/>
      <c r="PSO1416" s="265"/>
      <c r="PSP1416" s="265"/>
      <c r="PSQ1416" s="265"/>
      <c r="PSR1416" s="265"/>
      <c r="PSS1416" s="265"/>
      <c r="PST1416" s="265"/>
      <c r="PSU1416" s="265"/>
      <c r="PSV1416" s="265"/>
      <c r="PSW1416" s="265"/>
      <c r="PSX1416" s="265"/>
      <c r="PSY1416" s="265"/>
      <c r="PSZ1416" s="265"/>
      <c r="PTA1416" s="265"/>
      <c r="PTB1416" s="265"/>
      <c r="PTC1416" s="265"/>
      <c r="PTD1416" s="265"/>
      <c r="PTE1416" s="265"/>
      <c r="PTF1416" s="265"/>
      <c r="PTG1416" s="265"/>
      <c r="PTH1416" s="265"/>
      <c r="PTI1416" s="265"/>
      <c r="PTJ1416" s="265"/>
      <c r="PTK1416" s="265"/>
      <c r="PTL1416" s="265"/>
      <c r="PTM1416" s="265"/>
      <c r="PTN1416" s="265"/>
      <c r="PTO1416" s="265"/>
      <c r="PTP1416" s="265"/>
      <c r="PTQ1416" s="265"/>
      <c r="PTR1416" s="265"/>
      <c r="PTS1416" s="265"/>
      <c r="PTT1416" s="265"/>
      <c r="PTU1416" s="265"/>
      <c r="PTV1416" s="265"/>
      <c r="PTW1416" s="265"/>
      <c r="PTX1416" s="265"/>
      <c r="PTY1416" s="265"/>
      <c r="PTZ1416" s="265"/>
      <c r="PUA1416" s="265"/>
      <c r="PUB1416" s="265"/>
      <c r="PUC1416" s="265"/>
      <c r="PUD1416" s="265"/>
      <c r="PUE1416" s="265"/>
      <c r="PUF1416" s="265"/>
      <c r="PUG1416" s="265"/>
      <c r="PUH1416" s="265"/>
      <c r="PUI1416" s="265"/>
      <c r="PUJ1416" s="265"/>
      <c r="PUK1416" s="265"/>
      <c r="PUL1416" s="265"/>
      <c r="PUM1416" s="265"/>
      <c r="PUN1416" s="265"/>
      <c r="PUO1416" s="265"/>
      <c r="PUP1416" s="265"/>
      <c r="PUQ1416" s="265"/>
      <c r="PUR1416" s="265"/>
      <c r="PUS1416" s="265"/>
      <c r="PUT1416" s="265"/>
      <c r="PUU1416" s="265"/>
      <c r="PUV1416" s="265"/>
      <c r="PUW1416" s="265"/>
      <c r="PUX1416" s="265"/>
      <c r="PUY1416" s="265"/>
      <c r="PUZ1416" s="265"/>
      <c r="PVA1416" s="265"/>
      <c r="PVB1416" s="265"/>
      <c r="PVC1416" s="265"/>
      <c r="PVD1416" s="265"/>
      <c r="PVE1416" s="265"/>
      <c r="PVF1416" s="265"/>
      <c r="PVG1416" s="265"/>
      <c r="PVH1416" s="265"/>
      <c r="PVI1416" s="265"/>
      <c r="PVJ1416" s="265"/>
      <c r="PVK1416" s="265"/>
      <c r="PVL1416" s="265"/>
      <c r="PVM1416" s="265"/>
      <c r="PVN1416" s="265"/>
      <c r="PVO1416" s="265"/>
      <c r="PVP1416" s="265"/>
      <c r="PVQ1416" s="265"/>
      <c r="PVR1416" s="265"/>
      <c r="PVS1416" s="265"/>
      <c r="PVT1416" s="265"/>
      <c r="PVU1416" s="265"/>
      <c r="PVV1416" s="265"/>
      <c r="PVW1416" s="265"/>
      <c r="PVX1416" s="265"/>
      <c r="PVY1416" s="265"/>
      <c r="PVZ1416" s="265"/>
      <c r="PWA1416" s="265"/>
      <c r="PWB1416" s="265"/>
      <c r="PWC1416" s="265"/>
      <c r="PWD1416" s="265"/>
      <c r="PWE1416" s="265"/>
      <c r="PWF1416" s="265"/>
      <c r="PWG1416" s="265"/>
      <c r="PWH1416" s="265"/>
      <c r="PWI1416" s="265"/>
      <c r="PWJ1416" s="265"/>
      <c r="PWK1416" s="265"/>
      <c r="PWL1416" s="265"/>
      <c r="PWM1416" s="265"/>
      <c r="PWN1416" s="265"/>
      <c r="PWO1416" s="265"/>
      <c r="PWP1416" s="265"/>
      <c r="PWQ1416" s="265"/>
      <c r="PWR1416" s="265"/>
      <c r="PWS1416" s="265"/>
      <c r="PWT1416" s="265"/>
      <c r="PWU1416" s="265"/>
      <c r="PWV1416" s="265"/>
      <c r="PWW1416" s="265"/>
      <c r="PWX1416" s="265"/>
      <c r="PWY1416" s="265"/>
      <c r="PWZ1416" s="265"/>
      <c r="PXA1416" s="265"/>
      <c r="PXB1416" s="265"/>
      <c r="PXC1416" s="265"/>
      <c r="PXD1416" s="265"/>
      <c r="PXE1416" s="265"/>
      <c r="PXF1416" s="265"/>
      <c r="PXG1416" s="265"/>
      <c r="PXH1416" s="265"/>
      <c r="PXI1416" s="265"/>
      <c r="PXJ1416" s="265"/>
      <c r="PXK1416" s="265"/>
      <c r="PXL1416" s="265"/>
      <c r="PXM1416" s="265"/>
      <c r="PXN1416" s="265"/>
      <c r="PXO1416" s="265"/>
      <c r="PXP1416" s="265"/>
      <c r="PXQ1416" s="265"/>
      <c r="PXR1416" s="265"/>
      <c r="PXS1416" s="265"/>
      <c r="PXT1416" s="265"/>
      <c r="PXU1416" s="265"/>
      <c r="PXV1416" s="265"/>
      <c r="PXW1416" s="265"/>
      <c r="PXX1416" s="265"/>
      <c r="PXY1416" s="265"/>
      <c r="PXZ1416" s="265"/>
      <c r="PYA1416" s="265"/>
      <c r="PYB1416" s="265"/>
      <c r="PYC1416" s="265"/>
      <c r="PYD1416" s="265"/>
      <c r="PYE1416" s="265"/>
      <c r="PYF1416" s="265"/>
      <c r="PYG1416" s="265"/>
      <c r="PYH1416" s="265"/>
      <c r="PYI1416" s="265"/>
      <c r="PYJ1416" s="265"/>
      <c r="PYK1416" s="265"/>
      <c r="PYL1416" s="265"/>
      <c r="PYM1416" s="265"/>
      <c r="PYN1416" s="265"/>
      <c r="PYO1416" s="265"/>
      <c r="PYP1416" s="265"/>
      <c r="PYQ1416" s="265"/>
      <c r="PYR1416" s="265"/>
      <c r="PYS1416" s="265"/>
      <c r="PYT1416" s="265"/>
      <c r="PYU1416" s="265"/>
      <c r="PYV1416" s="265"/>
      <c r="PYW1416" s="265"/>
      <c r="PYX1416" s="265"/>
      <c r="PYY1416" s="265"/>
      <c r="PYZ1416" s="265"/>
      <c r="PZA1416" s="265"/>
      <c r="PZB1416" s="265"/>
      <c r="PZC1416" s="265"/>
      <c r="PZD1416" s="265"/>
      <c r="PZE1416" s="265"/>
      <c r="PZF1416" s="265"/>
      <c r="PZG1416" s="265"/>
      <c r="PZH1416" s="265"/>
      <c r="PZI1416" s="265"/>
      <c r="PZJ1416" s="265"/>
      <c r="PZK1416" s="265"/>
      <c r="PZL1416" s="265"/>
      <c r="PZM1416" s="265"/>
      <c r="PZN1416" s="265"/>
      <c r="PZO1416" s="265"/>
      <c r="PZP1416" s="265"/>
      <c r="PZQ1416" s="265"/>
      <c r="PZR1416" s="265"/>
      <c r="PZS1416" s="265"/>
      <c r="PZT1416" s="265"/>
      <c r="PZU1416" s="265"/>
      <c r="PZV1416" s="265"/>
      <c r="PZW1416" s="265"/>
      <c r="PZX1416" s="265"/>
      <c r="PZY1416" s="265"/>
      <c r="PZZ1416" s="265"/>
      <c r="QAA1416" s="265"/>
      <c r="QAB1416" s="265"/>
      <c r="QAC1416" s="265"/>
      <c r="QAD1416" s="265"/>
      <c r="QAE1416" s="265"/>
      <c r="QAF1416" s="265"/>
      <c r="QAG1416" s="265"/>
      <c r="QAH1416" s="265"/>
      <c r="QAI1416" s="265"/>
      <c r="QAJ1416" s="265"/>
      <c r="QAK1416" s="265"/>
      <c r="QAL1416" s="265"/>
      <c r="QAM1416" s="265"/>
      <c r="QAN1416" s="265"/>
      <c r="QAO1416" s="265"/>
      <c r="QAP1416" s="265"/>
      <c r="QAQ1416" s="265"/>
      <c r="QAR1416" s="265"/>
      <c r="QAS1416" s="265"/>
      <c r="QAT1416" s="265"/>
      <c r="QAU1416" s="265"/>
      <c r="QAV1416" s="265"/>
      <c r="QAW1416" s="265"/>
      <c r="QAX1416" s="265"/>
      <c r="QAY1416" s="265"/>
      <c r="QAZ1416" s="265"/>
      <c r="QBA1416" s="265"/>
      <c r="QBB1416" s="265"/>
      <c r="QBC1416" s="265"/>
      <c r="QBD1416" s="265"/>
      <c r="QBE1416" s="265"/>
      <c r="QBF1416" s="265"/>
      <c r="QBG1416" s="265"/>
      <c r="QBH1416" s="265"/>
      <c r="QBI1416" s="265"/>
      <c r="QBJ1416" s="265"/>
      <c r="QBK1416" s="265"/>
      <c r="QBL1416" s="265"/>
      <c r="QBM1416" s="265"/>
      <c r="QBN1416" s="265"/>
      <c r="QBO1416" s="265"/>
      <c r="QBP1416" s="265"/>
      <c r="QBQ1416" s="265"/>
      <c r="QBR1416" s="265"/>
      <c r="QBS1416" s="265"/>
      <c r="QBT1416" s="265"/>
      <c r="QBU1416" s="265"/>
      <c r="QBV1416" s="265"/>
      <c r="QBW1416" s="265"/>
      <c r="QBX1416" s="265"/>
      <c r="QBY1416" s="265"/>
      <c r="QBZ1416" s="265"/>
      <c r="QCA1416" s="265"/>
      <c r="QCB1416" s="265"/>
      <c r="QCC1416" s="265"/>
      <c r="QCD1416" s="265"/>
      <c r="QCE1416" s="265"/>
      <c r="QCF1416" s="265"/>
      <c r="QCG1416" s="265"/>
      <c r="QCH1416" s="265"/>
      <c r="QCI1416" s="265"/>
      <c r="QCJ1416" s="265"/>
      <c r="QCK1416" s="265"/>
      <c r="QCL1416" s="265"/>
      <c r="QCM1416" s="265"/>
      <c r="QCN1416" s="265"/>
      <c r="QCO1416" s="265"/>
      <c r="QCP1416" s="265"/>
      <c r="QCQ1416" s="265"/>
      <c r="QCR1416" s="265"/>
      <c r="QCS1416" s="265"/>
      <c r="QCT1416" s="265"/>
      <c r="QCU1416" s="265"/>
      <c r="QCV1416" s="265"/>
      <c r="QCW1416" s="265"/>
      <c r="QCX1416" s="265"/>
      <c r="QCY1416" s="265"/>
      <c r="QCZ1416" s="265"/>
      <c r="QDA1416" s="265"/>
      <c r="QDB1416" s="265"/>
      <c r="QDC1416" s="265"/>
      <c r="QDD1416" s="265"/>
      <c r="QDE1416" s="265"/>
      <c r="QDF1416" s="265"/>
      <c r="QDG1416" s="265"/>
      <c r="QDH1416" s="265"/>
      <c r="QDI1416" s="265"/>
      <c r="QDJ1416" s="265"/>
      <c r="QDK1416" s="265"/>
      <c r="QDL1416" s="265"/>
      <c r="QDM1416" s="265"/>
      <c r="QDN1416" s="265"/>
      <c r="QDO1416" s="265"/>
      <c r="QDP1416" s="265"/>
      <c r="QDQ1416" s="265"/>
      <c r="QDR1416" s="265"/>
      <c r="QDS1416" s="265"/>
      <c r="QDT1416" s="265"/>
      <c r="QDU1416" s="265"/>
      <c r="QDV1416" s="265"/>
      <c r="QDW1416" s="265"/>
      <c r="QDX1416" s="265"/>
      <c r="QDY1416" s="265"/>
      <c r="QDZ1416" s="265"/>
      <c r="QEA1416" s="265"/>
      <c r="QEB1416" s="265"/>
      <c r="QEC1416" s="265"/>
      <c r="QED1416" s="265"/>
      <c r="QEE1416" s="265"/>
      <c r="QEF1416" s="265"/>
      <c r="QEG1416" s="265"/>
      <c r="QEH1416" s="265"/>
      <c r="QEI1416" s="265"/>
      <c r="QEJ1416" s="265"/>
      <c r="QEK1416" s="265"/>
      <c r="QEL1416" s="265"/>
      <c r="QEM1416" s="265"/>
      <c r="QEN1416" s="265"/>
      <c r="QEO1416" s="265"/>
      <c r="QEP1416" s="265"/>
      <c r="QEQ1416" s="265"/>
      <c r="QER1416" s="265"/>
      <c r="QES1416" s="265"/>
      <c r="QET1416" s="265"/>
      <c r="QEU1416" s="265"/>
      <c r="QEV1416" s="265"/>
      <c r="QEW1416" s="265"/>
      <c r="QEX1416" s="265"/>
      <c r="QEY1416" s="265"/>
      <c r="QEZ1416" s="265"/>
      <c r="QFA1416" s="265"/>
      <c r="QFB1416" s="265"/>
      <c r="QFC1416" s="265"/>
      <c r="QFD1416" s="265"/>
      <c r="QFE1416" s="265"/>
      <c r="QFF1416" s="265"/>
      <c r="QFG1416" s="265"/>
      <c r="QFH1416" s="265"/>
      <c r="QFI1416" s="265"/>
      <c r="QFJ1416" s="265"/>
      <c r="QFK1416" s="265"/>
      <c r="QFL1416" s="265"/>
      <c r="QFM1416" s="265"/>
      <c r="QFN1416" s="265"/>
      <c r="QFO1416" s="265"/>
      <c r="QFP1416" s="265"/>
      <c r="QFQ1416" s="265"/>
      <c r="QFR1416" s="265"/>
      <c r="QFS1416" s="265"/>
      <c r="QFT1416" s="265"/>
      <c r="QFU1416" s="265"/>
      <c r="QFV1416" s="265"/>
      <c r="QFW1416" s="265"/>
      <c r="QFX1416" s="265"/>
      <c r="QFY1416" s="265"/>
      <c r="QFZ1416" s="265"/>
      <c r="QGA1416" s="265"/>
      <c r="QGB1416" s="265"/>
      <c r="QGC1416" s="265"/>
      <c r="QGD1416" s="265"/>
      <c r="QGE1416" s="265"/>
      <c r="QGF1416" s="265"/>
      <c r="QGG1416" s="265"/>
      <c r="QGH1416" s="265"/>
      <c r="QGI1416" s="265"/>
      <c r="QGJ1416" s="265"/>
      <c r="QGK1416" s="265"/>
      <c r="QGL1416" s="265"/>
      <c r="QGM1416" s="265"/>
      <c r="QGN1416" s="265"/>
      <c r="QGO1416" s="265"/>
      <c r="QGP1416" s="265"/>
      <c r="QGQ1416" s="265"/>
      <c r="QGR1416" s="265"/>
      <c r="QGS1416" s="265"/>
      <c r="QGT1416" s="265"/>
      <c r="QGU1416" s="265"/>
      <c r="QGV1416" s="265"/>
      <c r="QGW1416" s="265"/>
      <c r="QGX1416" s="265"/>
      <c r="QGY1416" s="265"/>
      <c r="QGZ1416" s="265"/>
      <c r="QHA1416" s="265"/>
      <c r="QHB1416" s="265"/>
      <c r="QHC1416" s="265"/>
      <c r="QHD1416" s="265"/>
      <c r="QHE1416" s="265"/>
      <c r="QHF1416" s="265"/>
      <c r="QHG1416" s="265"/>
      <c r="QHH1416" s="265"/>
      <c r="QHI1416" s="265"/>
      <c r="QHJ1416" s="265"/>
      <c r="QHK1416" s="265"/>
      <c r="QHL1416" s="265"/>
      <c r="QHM1416" s="265"/>
      <c r="QHN1416" s="265"/>
      <c r="QHO1416" s="265"/>
      <c r="QHP1416" s="265"/>
      <c r="QHQ1416" s="265"/>
      <c r="QHR1416" s="265"/>
      <c r="QHS1416" s="265"/>
      <c r="QHT1416" s="265"/>
      <c r="QHU1416" s="265"/>
      <c r="QHV1416" s="265"/>
      <c r="QHW1416" s="265"/>
      <c r="QHX1416" s="265"/>
      <c r="QHY1416" s="265"/>
      <c r="QHZ1416" s="265"/>
      <c r="QIA1416" s="265"/>
      <c r="QIB1416" s="265"/>
      <c r="QIC1416" s="265"/>
      <c r="QID1416" s="265"/>
      <c r="QIE1416" s="265"/>
      <c r="QIF1416" s="265"/>
      <c r="QIG1416" s="265"/>
      <c r="QIH1416" s="265"/>
      <c r="QII1416" s="265"/>
      <c r="QIJ1416" s="265"/>
      <c r="QIK1416" s="265"/>
      <c r="QIL1416" s="265"/>
      <c r="QIM1416" s="265"/>
      <c r="QIN1416" s="265"/>
      <c r="QIO1416" s="265"/>
      <c r="QIP1416" s="265"/>
      <c r="QIQ1416" s="265"/>
      <c r="QIR1416" s="265"/>
      <c r="QIS1416" s="265"/>
      <c r="QIT1416" s="265"/>
      <c r="QIU1416" s="265"/>
      <c r="QIV1416" s="265"/>
      <c r="QIW1416" s="265"/>
      <c r="QIX1416" s="265"/>
      <c r="QIY1416" s="265"/>
      <c r="QIZ1416" s="265"/>
      <c r="QJA1416" s="265"/>
      <c r="QJB1416" s="265"/>
      <c r="QJC1416" s="265"/>
      <c r="QJD1416" s="265"/>
      <c r="QJE1416" s="265"/>
      <c r="QJF1416" s="265"/>
      <c r="QJG1416" s="265"/>
      <c r="QJH1416" s="265"/>
      <c r="QJI1416" s="265"/>
      <c r="QJJ1416" s="265"/>
      <c r="QJK1416" s="265"/>
      <c r="QJL1416" s="265"/>
      <c r="QJM1416" s="265"/>
      <c r="QJN1416" s="265"/>
      <c r="QJO1416" s="265"/>
      <c r="QJP1416" s="265"/>
      <c r="QJQ1416" s="265"/>
      <c r="QJR1416" s="265"/>
      <c r="QJS1416" s="265"/>
      <c r="QJT1416" s="265"/>
      <c r="QJU1416" s="265"/>
      <c r="QJV1416" s="265"/>
      <c r="QJW1416" s="265"/>
      <c r="QJX1416" s="265"/>
      <c r="QJY1416" s="265"/>
      <c r="QJZ1416" s="265"/>
      <c r="QKA1416" s="265"/>
      <c r="QKB1416" s="265"/>
      <c r="QKC1416" s="265"/>
      <c r="QKD1416" s="265"/>
      <c r="QKE1416" s="265"/>
      <c r="QKF1416" s="265"/>
      <c r="QKG1416" s="265"/>
      <c r="QKH1416" s="265"/>
      <c r="QKI1416" s="265"/>
      <c r="QKJ1416" s="265"/>
      <c r="QKK1416" s="265"/>
      <c r="QKL1416" s="265"/>
      <c r="QKM1416" s="265"/>
      <c r="QKN1416" s="265"/>
      <c r="QKO1416" s="265"/>
      <c r="QKP1416" s="265"/>
      <c r="QKQ1416" s="265"/>
      <c r="QKR1416" s="265"/>
      <c r="QKS1416" s="265"/>
      <c r="QKT1416" s="265"/>
      <c r="QKU1416" s="265"/>
      <c r="QKV1416" s="265"/>
      <c r="QKW1416" s="265"/>
      <c r="QKX1416" s="265"/>
      <c r="QKY1416" s="265"/>
      <c r="QKZ1416" s="265"/>
      <c r="QLA1416" s="265"/>
      <c r="QLB1416" s="265"/>
      <c r="QLC1416" s="265"/>
      <c r="QLD1416" s="265"/>
      <c r="QLE1416" s="265"/>
      <c r="QLF1416" s="265"/>
      <c r="QLG1416" s="265"/>
      <c r="QLH1416" s="265"/>
      <c r="QLI1416" s="265"/>
      <c r="QLJ1416" s="265"/>
      <c r="QLK1416" s="265"/>
      <c r="QLL1416" s="265"/>
      <c r="QLM1416" s="265"/>
      <c r="QLN1416" s="265"/>
      <c r="QLO1416" s="265"/>
      <c r="QLP1416" s="265"/>
      <c r="QLQ1416" s="265"/>
      <c r="QLR1416" s="265"/>
      <c r="QLS1416" s="265"/>
      <c r="QLT1416" s="265"/>
      <c r="QLU1416" s="265"/>
      <c r="QLV1416" s="265"/>
      <c r="QLW1416" s="265"/>
      <c r="QLX1416" s="265"/>
      <c r="QLY1416" s="265"/>
      <c r="QLZ1416" s="265"/>
      <c r="QMA1416" s="265"/>
      <c r="QMB1416" s="265"/>
      <c r="QMC1416" s="265"/>
      <c r="QMD1416" s="265"/>
      <c r="QME1416" s="265"/>
      <c r="QMF1416" s="265"/>
      <c r="QMG1416" s="265"/>
      <c r="QMH1416" s="265"/>
      <c r="QMI1416" s="265"/>
      <c r="QMJ1416" s="265"/>
      <c r="QMK1416" s="265"/>
      <c r="QML1416" s="265"/>
      <c r="QMM1416" s="265"/>
      <c r="QMN1416" s="265"/>
      <c r="QMO1416" s="265"/>
      <c r="QMP1416" s="265"/>
      <c r="QMQ1416" s="265"/>
      <c r="QMR1416" s="265"/>
      <c r="QMS1416" s="265"/>
      <c r="QMT1416" s="265"/>
      <c r="QMU1416" s="265"/>
      <c r="QMV1416" s="265"/>
      <c r="QMW1416" s="265"/>
      <c r="QMX1416" s="265"/>
      <c r="QMY1416" s="265"/>
      <c r="QMZ1416" s="265"/>
      <c r="QNA1416" s="265"/>
      <c r="QNB1416" s="265"/>
      <c r="QNC1416" s="265"/>
      <c r="QND1416" s="265"/>
      <c r="QNE1416" s="265"/>
      <c r="QNF1416" s="265"/>
      <c r="QNG1416" s="265"/>
      <c r="QNH1416" s="265"/>
      <c r="QNI1416" s="265"/>
      <c r="QNJ1416" s="265"/>
      <c r="QNK1416" s="265"/>
      <c r="QNL1416" s="265"/>
      <c r="QNM1416" s="265"/>
      <c r="QNN1416" s="265"/>
      <c r="QNO1416" s="265"/>
      <c r="QNP1416" s="265"/>
      <c r="QNQ1416" s="265"/>
      <c r="QNR1416" s="265"/>
      <c r="QNS1416" s="265"/>
      <c r="QNT1416" s="265"/>
      <c r="QNU1416" s="265"/>
      <c r="QNV1416" s="265"/>
      <c r="QNW1416" s="265"/>
      <c r="QNX1416" s="265"/>
      <c r="QNY1416" s="265"/>
      <c r="QNZ1416" s="265"/>
      <c r="QOA1416" s="265"/>
      <c r="QOB1416" s="265"/>
      <c r="QOC1416" s="265"/>
      <c r="QOD1416" s="265"/>
      <c r="QOE1416" s="265"/>
      <c r="QOF1416" s="265"/>
      <c r="QOG1416" s="265"/>
      <c r="QOH1416" s="265"/>
      <c r="QOI1416" s="265"/>
      <c r="QOJ1416" s="265"/>
      <c r="QOK1416" s="265"/>
      <c r="QOL1416" s="265"/>
      <c r="QOM1416" s="265"/>
      <c r="QON1416" s="265"/>
      <c r="QOO1416" s="265"/>
      <c r="QOP1416" s="265"/>
      <c r="QOQ1416" s="265"/>
      <c r="QOR1416" s="265"/>
      <c r="QOS1416" s="265"/>
      <c r="QOT1416" s="265"/>
      <c r="QOU1416" s="265"/>
      <c r="QOV1416" s="265"/>
      <c r="QOW1416" s="265"/>
      <c r="QOX1416" s="265"/>
      <c r="QOY1416" s="265"/>
      <c r="QOZ1416" s="265"/>
      <c r="QPA1416" s="265"/>
      <c r="QPB1416" s="265"/>
      <c r="QPC1416" s="265"/>
      <c r="QPD1416" s="265"/>
      <c r="QPE1416" s="265"/>
      <c r="QPF1416" s="265"/>
      <c r="QPG1416" s="265"/>
      <c r="QPH1416" s="265"/>
      <c r="QPI1416" s="265"/>
      <c r="QPJ1416" s="265"/>
      <c r="QPK1416" s="265"/>
      <c r="QPL1416" s="265"/>
      <c r="QPM1416" s="265"/>
      <c r="QPN1416" s="265"/>
      <c r="QPO1416" s="265"/>
      <c r="QPP1416" s="265"/>
      <c r="QPQ1416" s="265"/>
      <c r="QPR1416" s="265"/>
      <c r="QPS1416" s="265"/>
      <c r="QPT1416" s="265"/>
      <c r="QPU1416" s="265"/>
      <c r="QPV1416" s="265"/>
      <c r="QPW1416" s="265"/>
      <c r="QPX1416" s="265"/>
      <c r="QPY1416" s="265"/>
      <c r="QPZ1416" s="265"/>
      <c r="QQA1416" s="265"/>
      <c r="QQB1416" s="265"/>
      <c r="QQC1416" s="265"/>
      <c r="QQD1416" s="265"/>
      <c r="QQE1416" s="265"/>
      <c r="QQF1416" s="265"/>
      <c r="QQG1416" s="265"/>
      <c r="QQH1416" s="265"/>
      <c r="QQI1416" s="265"/>
      <c r="QQJ1416" s="265"/>
      <c r="QQK1416" s="265"/>
      <c r="QQL1416" s="265"/>
      <c r="QQM1416" s="265"/>
      <c r="QQN1416" s="265"/>
      <c r="QQO1416" s="265"/>
      <c r="QQP1416" s="265"/>
      <c r="QQQ1416" s="265"/>
      <c r="QQR1416" s="265"/>
      <c r="QQS1416" s="265"/>
      <c r="QQT1416" s="265"/>
      <c r="QQU1416" s="265"/>
      <c r="QQV1416" s="265"/>
      <c r="QQW1416" s="265"/>
      <c r="QQX1416" s="265"/>
      <c r="QQY1416" s="265"/>
      <c r="QQZ1416" s="265"/>
      <c r="QRA1416" s="265"/>
      <c r="QRB1416" s="265"/>
      <c r="QRC1416" s="265"/>
      <c r="QRD1416" s="265"/>
      <c r="QRE1416" s="265"/>
      <c r="QRF1416" s="265"/>
      <c r="QRG1416" s="265"/>
      <c r="QRH1416" s="265"/>
      <c r="QRI1416" s="265"/>
      <c r="QRJ1416" s="265"/>
      <c r="QRK1416" s="265"/>
      <c r="QRL1416" s="265"/>
      <c r="QRM1416" s="265"/>
      <c r="QRN1416" s="265"/>
      <c r="QRO1416" s="265"/>
      <c r="QRP1416" s="265"/>
      <c r="QRQ1416" s="265"/>
      <c r="QRR1416" s="265"/>
      <c r="QRS1416" s="265"/>
      <c r="QRT1416" s="265"/>
      <c r="QRU1416" s="265"/>
      <c r="QRV1416" s="265"/>
      <c r="QRW1416" s="265"/>
      <c r="QRX1416" s="265"/>
      <c r="QRY1416" s="265"/>
      <c r="QRZ1416" s="265"/>
      <c r="QSA1416" s="265"/>
      <c r="QSB1416" s="265"/>
      <c r="QSC1416" s="265"/>
      <c r="QSD1416" s="265"/>
      <c r="QSE1416" s="265"/>
      <c r="QSF1416" s="265"/>
      <c r="QSG1416" s="265"/>
      <c r="QSH1416" s="265"/>
      <c r="QSI1416" s="265"/>
      <c r="QSJ1416" s="265"/>
      <c r="QSK1416" s="265"/>
      <c r="QSL1416" s="265"/>
      <c r="QSM1416" s="265"/>
      <c r="QSN1416" s="265"/>
      <c r="QSO1416" s="265"/>
      <c r="QSP1416" s="265"/>
      <c r="QSQ1416" s="265"/>
      <c r="QSR1416" s="265"/>
      <c r="QSS1416" s="265"/>
      <c r="QST1416" s="265"/>
      <c r="QSU1416" s="265"/>
      <c r="QSV1416" s="265"/>
      <c r="QSW1416" s="265"/>
      <c r="QSX1416" s="265"/>
      <c r="QSY1416" s="265"/>
      <c r="QSZ1416" s="265"/>
      <c r="QTA1416" s="265"/>
      <c r="QTB1416" s="265"/>
      <c r="QTC1416" s="265"/>
      <c r="QTD1416" s="265"/>
      <c r="QTE1416" s="265"/>
      <c r="QTF1416" s="265"/>
      <c r="QTG1416" s="265"/>
      <c r="QTH1416" s="265"/>
      <c r="QTI1416" s="265"/>
      <c r="QTJ1416" s="265"/>
      <c r="QTK1416" s="265"/>
      <c r="QTL1416" s="265"/>
      <c r="QTM1416" s="265"/>
      <c r="QTN1416" s="265"/>
      <c r="QTO1416" s="265"/>
      <c r="QTP1416" s="265"/>
      <c r="QTQ1416" s="265"/>
      <c r="QTR1416" s="265"/>
      <c r="QTS1416" s="265"/>
      <c r="QTT1416" s="265"/>
      <c r="QTU1416" s="265"/>
      <c r="QTV1416" s="265"/>
      <c r="QTW1416" s="265"/>
      <c r="QTX1416" s="265"/>
      <c r="QTY1416" s="265"/>
      <c r="QTZ1416" s="265"/>
      <c r="QUA1416" s="265"/>
      <c r="QUB1416" s="265"/>
      <c r="QUC1416" s="265"/>
      <c r="QUD1416" s="265"/>
      <c r="QUE1416" s="265"/>
      <c r="QUF1416" s="265"/>
      <c r="QUG1416" s="265"/>
      <c r="QUH1416" s="265"/>
      <c r="QUI1416" s="265"/>
      <c r="QUJ1416" s="265"/>
      <c r="QUK1416" s="265"/>
      <c r="QUL1416" s="265"/>
      <c r="QUM1416" s="265"/>
      <c r="QUN1416" s="265"/>
      <c r="QUO1416" s="265"/>
      <c r="QUP1416" s="265"/>
      <c r="QUQ1416" s="265"/>
      <c r="QUR1416" s="265"/>
      <c r="QUS1416" s="265"/>
      <c r="QUT1416" s="265"/>
      <c r="QUU1416" s="265"/>
      <c r="QUV1416" s="265"/>
      <c r="QUW1416" s="265"/>
      <c r="QUX1416" s="265"/>
      <c r="QUY1416" s="265"/>
      <c r="QUZ1416" s="265"/>
      <c r="QVA1416" s="265"/>
      <c r="QVB1416" s="265"/>
      <c r="QVC1416" s="265"/>
      <c r="QVD1416" s="265"/>
      <c r="QVE1416" s="265"/>
      <c r="QVF1416" s="265"/>
      <c r="QVG1416" s="265"/>
      <c r="QVH1416" s="265"/>
      <c r="QVI1416" s="265"/>
      <c r="QVJ1416" s="265"/>
      <c r="QVK1416" s="265"/>
      <c r="QVL1416" s="265"/>
      <c r="QVM1416" s="265"/>
      <c r="QVN1416" s="265"/>
      <c r="QVO1416" s="265"/>
      <c r="QVP1416" s="265"/>
      <c r="QVQ1416" s="265"/>
      <c r="QVR1416" s="265"/>
      <c r="QVS1416" s="265"/>
      <c r="QVT1416" s="265"/>
      <c r="QVU1416" s="265"/>
      <c r="QVV1416" s="265"/>
      <c r="QVW1416" s="265"/>
      <c r="QVX1416" s="265"/>
      <c r="QVY1416" s="265"/>
      <c r="QVZ1416" s="265"/>
      <c r="QWA1416" s="265"/>
      <c r="QWB1416" s="265"/>
      <c r="QWC1416" s="265"/>
      <c r="QWD1416" s="265"/>
      <c r="QWE1416" s="265"/>
      <c r="QWF1416" s="265"/>
      <c r="QWG1416" s="265"/>
      <c r="QWH1416" s="265"/>
      <c r="QWI1416" s="265"/>
      <c r="QWJ1416" s="265"/>
      <c r="QWK1416" s="265"/>
      <c r="QWL1416" s="265"/>
      <c r="QWM1416" s="265"/>
      <c r="QWN1416" s="265"/>
      <c r="QWO1416" s="265"/>
      <c r="QWP1416" s="265"/>
      <c r="QWQ1416" s="265"/>
      <c r="QWR1416" s="265"/>
      <c r="QWS1416" s="265"/>
      <c r="QWT1416" s="265"/>
      <c r="QWU1416" s="265"/>
      <c r="QWV1416" s="265"/>
      <c r="QWW1416" s="265"/>
      <c r="QWX1416" s="265"/>
      <c r="QWY1416" s="265"/>
      <c r="QWZ1416" s="265"/>
      <c r="QXA1416" s="265"/>
      <c r="QXB1416" s="265"/>
      <c r="QXC1416" s="265"/>
      <c r="QXD1416" s="265"/>
      <c r="QXE1416" s="265"/>
      <c r="QXF1416" s="265"/>
      <c r="QXG1416" s="265"/>
      <c r="QXH1416" s="265"/>
      <c r="QXI1416" s="265"/>
      <c r="QXJ1416" s="265"/>
      <c r="QXK1416" s="265"/>
      <c r="QXL1416" s="265"/>
      <c r="QXM1416" s="265"/>
      <c r="QXN1416" s="265"/>
      <c r="QXO1416" s="265"/>
      <c r="QXP1416" s="265"/>
      <c r="QXQ1416" s="265"/>
      <c r="QXR1416" s="265"/>
      <c r="QXS1416" s="265"/>
      <c r="QXT1416" s="265"/>
      <c r="QXU1416" s="265"/>
      <c r="QXV1416" s="265"/>
      <c r="QXW1416" s="265"/>
      <c r="QXX1416" s="265"/>
      <c r="QXY1416" s="265"/>
      <c r="QXZ1416" s="265"/>
      <c r="QYA1416" s="265"/>
      <c r="QYB1416" s="265"/>
      <c r="QYC1416" s="265"/>
      <c r="QYD1416" s="265"/>
      <c r="QYE1416" s="265"/>
      <c r="QYF1416" s="265"/>
      <c r="QYG1416" s="265"/>
      <c r="QYH1416" s="265"/>
      <c r="QYI1416" s="265"/>
      <c r="QYJ1416" s="265"/>
      <c r="QYK1416" s="265"/>
      <c r="QYL1416" s="265"/>
      <c r="QYM1416" s="265"/>
      <c r="QYN1416" s="265"/>
      <c r="QYO1416" s="265"/>
      <c r="QYP1416" s="265"/>
      <c r="QYQ1416" s="265"/>
      <c r="QYR1416" s="265"/>
      <c r="QYS1416" s="265"/>
      <c r="QYT1416" s="265"/>
      <c r="QYU1416" s="265"/>
      <c r="QYV1416" s="265"/>
      <c r="QYW1416" s="265"/>
      <c r="QYX1416" s="265"/>
      <c r="QYY1416" s="265"/>
      <c r="QYZ1416" s="265"/>
      <c r="QZA1416" s="265"/>
      <c r="QZB1416" s="265"/>
      <c r="QZC1416" s="265"/>
      <c r="QZD1416" s="265"/>
      <c r="QZE1416" s="265"/>
      <c r="QZF1416" s="265"/>
      <c r="QZG1416" s="265"/>
      <c r="QZH1416" s="265"/>
      <c r="QZI1416" s="265"/>
      <c r="QZJ1416" s="265"/>
      <c r="QZK1416" s="265"/>
      <c r="QZL1416" s="265"/>
      <c r="QZM1416" s="265"/>
      <c r="QZN1416" s="265"/>
      <c r="QZO1416" s="265"/>
      <c r="QZP1416" s="265"/>
      <c r="QZQ1416" s="265"/>
      <c r="QZR1416" s="265"/>
      <c r="QZS1416" s="265"/>
      <c r="QZT1416" s="265"/>
      <c r="QZU1416" s="265"/>
      <c r="QZV1416" s="265"/>
      <c r="QZW1416" s="265"/>
      <c r="QZX1416" s="265"/>
      <c r="QZY1416" s="265"/>
      <c r="QZZ1416" s="265"/>
      <c r="RAA1416" s="265"/>
      <c r="RAB1416" s="265"/>
      <c r="RAC1416" s="265"/>
      <c r="RAD1416" s="265"/>
      <c r="RAE1416" s="265"/>
      <c r="RAF1416" s="265"/>
      <c r="RAG1416" s="265"/>
      <c r="RAH1416" s="265"/>
      <c r="RAI1416" s="265"/>
      <c r="RAJ1416" s="265"/>
      <c r="RAK1416" s="265"/>
      <c r="RAL1416" s="265"/>
      <c r="RAM1416" s="265"/>
      <c r="RAN1416" s="265"/>
      <c r="RAO1416" s="265"/>
      <c r="RAP1416" s="265"/>
      <c r="RAQ1416" s="265"/>
      <c r="RAR1416" s="265"/>
      <c r="RAS1416" s="265"/>
      <c r="RAT1416" s="265"/>
      <c r="RAU1416" s="265"/>
      <c r="RAV1416" s="265"/>
      <c r="RAW1416" s="265"/>
      <c r="RAX1416" s="265"/>
      <c r="RAY1416" s="265"/>
      <c r="RAZ1416" s="265"/>
      <c r="RBA1416" s="265"/>
      <c r="RBB1416" s="265"/>
      <c r="RBC1416" s="265"/>
      <c r="RBD1416" s="265"/>
      <c r="RBE1416" s="265"/>
      <c r="RBF1416" s="265"/>
      <c r="RBG1416" s="265"/>
      <c r="RBH1416" s="265"/>
      <c r="RBI1416" s="265"/>
      <c r="RBJ1416" s="265"/>
      <c r="RBK1416" s="265"/>
      <c r="RBL1416" s="265"/>
      <c r="RBM1416" s="265"/>
      <c r="RBN1416" s="265"/>
      <c r="RBO1416" s="265"/>
      <c r="RBP1416" s="265"/>
      <c r="RBQ1416" s="265"/>
      <c r="RBR1416" s="265"/>
      <c r="RBS1416" s="265"/>
      <c r="RBT1416" s="265"/>
      <c r="RBU1416" s="265"/>
      <c r="RBV1416" s="265"/>
      <c r="RBW1416" s="265"/>
      <c r="RBX1416" s="265"/>
      <c r="RBY1416" s="265"/>
      <c r="RBZ1416" s="265"/>
      <c r="RCA1416" s="265"/>
      <c r="RCB1416" s="265"/>
      <c r="RCC1416" s="265"/>
      <c r="RCD1416" s="265"/>
      <c r="RCE1416" s="265"/>
      <c r="RCF1416" s="265"/>
      <c r="RCG1416" s="265"/>
      <c r="RCH1416" s="265"/>
      <c r="RCI1416" s="265"/>
      <c r="RCJ1416" s="265"/>
      <c r="RCK1416" s="265"/>
      <c r="RCL1416" s="265"/>
      <c r="RCM1416" s="265"/>
      <c r="RCN1416" s="265"/>
      <c r="RCO1416" s="265"/>
      <c r="RCP1416" s="265"/>
      <c r="RCQ1416" s="265"/>
      <c r="RCR1416" s="265"/>
      <c r="RCS1416" s="265"/>
      <c r="RCT1416" s="265"/>
      <c r="RCU1416" s="265"/>
      <c r="RCV1416" s="265"/>
      <c r="RCW1416" s="265"/>
      <c r="RCX1416" s="265"/>
      <c r="RCY1416" s="265"/>
      <c r="RCZ1416" s="265"/>
      <c r="RDA1416" s="265"/>
      <c r="RDB1416" s="265"/>
      <c r="RDC1416" s="265"/>
      <c r="RDD1416" s="265"/>
      <c r="RDE1416" s="265"/>
      <c r="RDF1416" s="265"/>
      <c r="RDG1416" s="265"/>
      <c r="RDH1416" s="265"/>
      <c r="RDI1416" s="265"/>
      <c r="RDJ1416" s="265"/>
      <c r="RDK1416" s="265"/>
      <c r="RDL1416" s="265"/>
      <c r="RDM1416" s="265"/>
      <c r="RDN1416" s="265"/>
      <c r="RDO1416" s="265"/>
      <c r="RDP1416" s="265"/>
      <c r="RDQ1416" s="265"/>
      <c r="RDR1416" s="265"/>
      <c r="RDS1416" s="265"/>
      <c r="RDT1416" s="265"/>
      <c r="RDU1416" s="265"/>
      <c r="RDV1416" s="265"/>
      <c r="RDW1416" s="265"/>
      <c r="RDX1416" s="265"/>
      <c r="RDY1416" s="265"/>
      <c r="RDZ1416" s="265"/>
      <c r="REA1416" s="265"/>
      <c r="REB1416" s="265"/>
      <c r="REC1416" s="265"/>
      <c r="RED1416" s="265"/>
      <c r="REE1416" s="265"/>
      <c r="REF1416" s="265"/>
      <c r="REG1416" s="265"/>
      <c r="REH1416" s="265"/>
      <c r="REI1416" s="265"/>
      <c r="REJ1416" s="265"/>
      <c r="REK1416" s="265"/>
      <c r="REL1416" s="265"/>
      <c r="REM1416" s="265"/>
      <c r="REN1416" s="265"/>
      <c r="REO1416" s="265"/>
      <c r="REP1416" s="265"/>
      <c r="REQ1416" s="265"/>
      <c r="RER1416" s="265"/>
      <c r="RES1416" s="265"/>
      <c r="RET1416" s="265"/>
      <c r="REU1416" s="265"/>
      <c r="REV1416" s="265"/>
      <c r="REW1416" s="265"/>
      <c r="REX1416" s="265"/>
      <c r="REY1416" s="265"/>
      <c r="REZ1416" s="265"/>
      <c r="RFA1416" s="265"/>
      <c r="RFB1416" s="265"/>
      <c r="RFC1416" s="265"/>
      <c r="RFD1416" s="265"/>
      <c r="RFE1416" s="265"/>
      <c r="RFF1416" s="265"/>
      <c r="RFG1416" s="265"/>
      <c r="RFH1416" s="265"/>
      <c r="RFI1416" s="265"/>
      <c r="RFJ1416" s="265"/>
      <c r="RFK1416" s="265"/>
      <c r="RFL1416" s="265"/>
      <c r="RFM1416" s="265"/>
      <c r="RFN1416" s="265"/>
      <c r="RFO1416" s="265"/>
      <c r="RFP1416" s="265"/>
      <c r="RFQ1416" s="265"/>
      <c r="RFR1416" s="265"/>
      <c r="RFS1416" s="265"/>
      <c r="RFT1416" s="265"/>
      <c r="RFU1416" s="265"/>
      <c r="RFV1416" s="265"/>
      <c r="RFW1416" s="265"/>
      <c r="RFX1416" s="265"/>
      <c r="RFY1416" s="265"/>
      <c r="RFZ1416" s="265"/>
      <c r="RGA1416" s="265"/>
      <c r="RGB1416" s="265"/>
      <c r="RGC1416" s="265"/>
      <c r="RGD1416" s="265"/>
      <c r="RGE1416" s="265"/>
      <c r="RGF1416" s="265"/>
      <c r="RGG1416" s="265"/>
      <c r="RGH1416" s="265"/>
      <c r="RGI1416" s="265"/>
      <c r="RGJ1416" s="265"/>
      <c r="RGK1416" s="265"/>
      <c r="RGL1416" s="265"/>
      <c r="RGM1416" s="265"/>
      <c r="RGN1416" s="265"/>
      <c r="RGO1416" s="265"/>
      <c r="RGP1416" s="265"/>
      <c r="RGQ1416" s="265"/>
      <c r="RGR1416" s="265"/>
      <c r="RGS1416" s="265"/>
      <c r="RGT1416" s="265"/>
      <c r="RGU1416" s="265"/>
      <c r="RGV1416" s="265"/>
      <c r="RGW1416" s="265"/>
      <c r="RGX1416" s="265"/>
      <c r="RGY1416" s="265"/>
      <c r="RGZ1416" s="265"/>
      <c r="RHA1416" s="265"/>
      <c r="RHB1416" s="265"/>
      <c r="RHC1416" s="265"/>
      <c r="RHD1416" s="265"/>
      <c r="RHE1416" s="265"/>
      <c r="RHF1416" s="265"/>
      <c r="RHG1416" s="265"/>
      <c r="RHH1416" s="265"/>
      <c r="RHI1416" s="265"/>
      <c r="RHJ1416" s="265"/>
      <c r="RHK1416" s="265"/>
      <c r="RHL1416" s="265"/>
      <c r="RHM1416" s="265"/>
      <c r="RHN1416" s="265"/>
      <c r="RHO1416" s="265"/>
      <c r="RHP1416" s="265"/>
      <c r="RHQ1416" s="265"/>
      <c r="RHR1416" s="265"/>
      <c r="RHS1416" s="265"/>
      <c r="RHT1416" s="265"/>
      <c r="RHU1416" s="265"/>
      <c r="RHV1416" s="265"/>
      <c r="RHW1416" s="265"/>
      <c r="RHX1416" s="265"/>
      <c r="RHY1416" s="265"/>
      <c r="RHZ1416" s="265"/>
      <c r="RIA1416" s="265"/>
      <c r="RIB1416" s="265"/>
      <c r="RIC1416" s="265"/>
      <c r="RID1416" s="265"/>
      <c r="RIE1416" s="265"/>
      <c r="RIF1416" s="265"/>
      <c r="RIG1416" s="265"/>
      <c r="RIH1416" s="265"/>
      <c r="RII1416" s="265"/>
      <c r="RIJ1416" s="265"/>
      <c r="RIK1416" s="265"/>
      <c r="RIL1416" s="265"/>
      <c r="RIM1416" s="265"/>
      <c r="RIN1416" s="265"/>
      <c r="RIO1416" s="265"/>
      <c r="RIP1416" s="265"/>
      <c r="RIQ1416" s="265"/>
      <c r="RIR1416" s="265"/>
      <c r="RIS1416" s="265"/>
      <c r="RIT1416" s="265"/>
      <c r="RIU1416" s="265"/>
      <c r="RIV1416" s="265"/>
      <c r="RIW1416" s="265"/>
      <c r="RIX1416" s="265"/>
      <c r="RIY1416" s="265"/>
      <c r="RIZ1416" s="265"/>
      <c r="RJA1416" s="265"/>
      <c r="RJB1416" s="265"/>
      <c r="RJC1416" s="265"/>
      <c r="RJD1416" s="265"/>
      <c r="RJE1416" s="265"/>
      <c r="RJF1416" s="265"/>
      <c r="RJG1416" s="265"/>
      <c r="RJH1416" s="265"/>
      <c r="RJI1416" s="265"/>
      <c r="RJJ1416" s="265"/>
      <c r="RJK1416" s="265"/>
      <c r="RJL1416" s="265"/>
      <c r="RJM1416" s="265"/>
      <c r="RJN1416" s="265"/>
      <c r="RJO1416" s="265"/>
      <c r="RJP1416" s="265"/>
      <c r="RJQ1416" s="265"/>
      <c r="RJR1416" s="265"/>
      <c r="RJS1416" s="265"/>
      <c r="RJT1416" s="265"/>
      <c r="RJU1416" s="265"/>
      <c r="RJV1416" s="265"/>
      <c r="RJW1416" s="265"/>
      <c r="RJX1416" s="265"/>
      <c r="RJY1416" s="265"/>
      <c r="RJZ1416" s="265"/>
      <c r="RKA1416" s="265"/>
      <c r="RKB1416" s="265"/>
      <c r="RKC1416" s="265"/>
      <c r="RKD1416" s="265"/>
      <c r="RKE1416" s="265"/>
      <c r="RKF1416" s="265"/>
      <c r="RKG1416" s="265"/>
      <c r="RKH1416" s="265"/>
      <c r="RKI1416" s="265"/>
      <c r="RKJ1416" s="265"/>
      <c r="RKK1416" s="265"/>
      <c r="RKL1416" s="265"/>
      <c r="RKM1416" s="265"/>
      <c r="RKN1416" s="265"/>
      <c r="RKO1416" s="265"/>
      <c r="RKP1416" s="265"/>
      <c r="RKQ1416" s="265"/>
      <c r="RKR1416" s="265"/>
      <c r="RKS1416" s="265"/>
      <c r="RKT1416" s="265"/>
      <c r="RKU1416" s="265"/>
      <c r="RKV1416" s="265"/>
      <c r="RKW1416" s="265"/>
      <c r="RKX1416" s="265"/>
      <c r="RKY1416" s="265"/>
      <c r="RKZ1416" s="265"/>
      <c r="RLA1416" s="265"/>
      <c r="RLB1416" s="265"/>
      <c r="RLC1416" s="265"/>
      <c r="RLD1416" s="265"/>
      <c r="RLE1416" s="265"/>
      <c r="RLF1416" s="265"/>
      <c r="RLG1416" s="265"/>
      <c r="RLH1416" s="265"/>
      <c r="RLI1416" s="265"/>
      <c r="RLJ1416" s="265"/>
      <c r="RLK1416" s="265"/>
      <c r="RLL1416" s="265"/>
      <c r="RLM1416" s="265"/>
      <c r="RLN1416" s="265"/>
      <c r="RLO1416" s="265"/>
      <c r="RLP1416" s="265"/>
      <c r="RLQ1416" s="265"/>
      <c r="RLR1416" s="265"/>
      <c r="RLS1416" s="265"/>
      <c r="RLT1416" s="265"/>
      <c r="RLU1416" s="265"/>
      <c r="RLV1416" s="265"/>
      <c r="RLW1416" s="265"/>
      <c r="RLX1416" s="265"/>
      <c r="RLY1416" s="265"/>
      <c r="RLZ1416" s="265"/>
      <c r="RMA1416" s="265"/>
      <c r="RMB1416" s="265"/>
      <c r="RMC1416" s="265"/>
      <c r="RMD1416" s="265"/>
      <c r="RME1416" s="265"/>
      <c r="RMF1416" s="265"/>
      <c r="RMG1416" s="265"/>
      <c r="RMH1416" s="265"/>
      <c r="RMI1416" s="265"/>
      <c r="RMJ1416" s="265"/>
      <c r="RMK1416" s="265"/>
      <c r="RML1416" s="265"/>
      <c r="RMM1416" s="265"/>
      <c r="RMN1416" s="265"/>
      <c r="RMO1416" s="265"/>
      <c r="RMP1416" s="265"/>
      <c r="RMQ1416" s="265"/>
      <c r="RMR1416" s="265"/>
      <c r="RMS1416" s="265"/>
      <c r="RMT1416" s="265"/>
      <c r="RMU1416" s="265"/>
      <c r="RMV1416" s="265"/>
      <c r="RMW1416" s="265"/>
      <c r="RMX1416" s="265"/>
      <c r="RMY1416" s="265"/>
      <c r="RMZ1416" s="265"/>
      <c r="RNA1416" s="265"/>
      <c r="RNB1416" s="265"/>
      <c r="RNC1416" s="265"/>
      <c r="RND1416" s="265"/>
      <c r="RNE1416" s="265"/>
      <c r="RNF1416" s="265"/>
      <c r="RNG1416" s="265"/>
      <c r="RNH1416" s="265"/>
      <c r="RNI1416" s="265"/>
      <c r="RNJ1416" s="265"/>
      <c r="RNK1416" s="265"/>
      <c r="RNL1416" s="265"/>
      <c r="RNM1416" s="265"/>
      <c r="RNN1416" s="265"/>
      <c r="RNO1416" s="265"/>
      <c r="RNP1416" s="265"/>
      <c r="RNQ1416" s="265"/>
      <c r="RNR1416" s="265"/>
      <c r="RNS1416" s="265"/>
      <c r="RNT1416" s="265"/>
      <c r="RNU1416" s="265"/>
      <c r="RNV1416" s="265"/>
      <c r="RNW1416" s="265"/>
      <c r="RNX1416" s="265"/>
      <c r="RNY1416" s="265"/>
      <c r="RNZ1416" s="265"/>
      <c r="ROA1416" s="265"/>
      <c r="ROB1416" s="265"/>
      <c r="ROC1416" s="265"/>
      <c r="ROD1416" s="265"/>
      <c r="ROE1416" s="265"/>
      <c r="ROF1416" s="265"/>
      <c r="ROG1416" s="265"/>
      <c r="ROH1416" s="265"/>
      <c r="ROI1416" s="265"/>
      <c r="ROJ1416" s="265"/>
      <c r="ROK1416" s="265"/>
      <c r="ROL1416" s="265"/>
      <c r="ROM1416" s="265"/>
      <c r="RON1416" s="265"/>
      <c r="ROO1416" s="265"/>
      <c r="ROP1416" s="265"/>
      <c r="ROQ1416" s="265"/>
      <c r="ROR1416" s="265"/>
      <c r="ROS1416" s="265"/>
      <c r="ROT1416" s="265"/>
      <c r="ROU1416" s="265"/>
      <c r="ROV1416" s="265"/>
      <c r="ROW1416" s="265"/>
      <c r="ROX1416" s="265"/>
      <c r="ROY1416" s="265"/>
      <c r="ROZ1416" s="265"/>
      <c r="RPA1416" s="265"/>
      <c r="RPB1416" s="265"/>
      <c r="RPC1416" s="265"/>
      <c r="RPD1416" s="265"/>
      <c r="RPE1416" s="265"/>
      <c r="RPF1416" s="265"/>
      <c r="RPG1416" s="265"/>
      <c r="RPH1416" s="265"/>
      <c r="RPI1416" s="265"/>
      <c r="RPJ1416" s="265"/>
      <c r="RPK1416" s="265"/>
      <c r="RPL1416" s="265"/>
      <c r="RPM1416" s="265"/>
      <c r="RPN1416" s="265"/>
      <c r="RPO1416" s="265"/>
      <c r="RPP1416" s="265"/>
      <c r="RPQ1416" s="265"/>
      <c r="RPR1416" s="265"/>
      <c r="RPS1416" s="265"/>
      <c r="RPT1416" s="265"/>
      <c r="RPU1416" s="265"/>
      <c r="RPV1416" s="265"/>
      <c r="RPW1416" s="265"/>
      <c r="RPX1416" s="265"/>
      <c r="RPY1416" s="265"/>
      <c r="RPZ1416" s="265"/>
      <c r="RQA1416" s="265"/>
      <c r="RQB1416" s="265"/>
      <c r="RQC1416" s="265"/>
      <c r="RQD1416" s="265"/>
      <c r="RQE1416" s="265"/>
      <c r="RQF1416" s="265"/>
      <c r="RQG1416" s="265"/>
      <c r="RQH1416" s="265"/>
      <c r="RQI1416" s="265"/>
      <c r="RQJ1416" s="265"/>
      <c r="RQK1416" s="265"/>
      <c r="RQL1416" s="265"/>
      <c r="RQM1416" s="265"/>
      <c r="RQN1416" s="265"/>
      <c r="RQO1416" s="265"/>
      <c r="RQP1416" s="265"/>
      <c r="RQQ1416" s="265"/>
      <c r="RQR1416" s="265"/>
      <c r="RQS1416" s="265"/>
      <c r="RQT1416" s="265"/>
      <c r="RQU1416" s="265"/>
      <c r="RQV1416" s="265"/>
      <c r="RQW1416" s="265"/>
      <c r="RQX1416" s="265"/>
      <c r="RQY1416" s="265"/>
      <c r="RQZ1416" s="265"/>
      <c r="RRA1416" s="265"/>
      <c r="RRB1416" s="265"/>
      <c r="RRC1416" s="265"/>
      <c r="RRD1416" s="265"/>
      <c r="RRE1416" s="265"/>
      <c r="RRF1416" s="265"/>
      <c r="RRG1416" s="265"/>
      <c r="RRH1416" s="265"/>
      <c r="RRI1416" s="265"/>
      <c r="RRJ1416" s="265"/>
      <c r="RRK1416" s="265"/>
      <c r="RRL1416" s="265"/>
      <c r="RRM1416" s="265"/>
      <c r="RRN1416" s="265"/>
      <c r="RRO1416" s="265"/>
      <c r="RRP1416" s="265"/>
      <c r="RRQ1416" s="265"/>
      <c r="RRR1416" s="265"/>
      <c r="RRS1416" s="265"/>
      <c r="RRT1416" s="265"/>
      <c r="RRU1416" s="265"/>
      <c r="RRV1416" s="265"/>
      <c r="RRW1416" s="265"/>
      <c r="RRX1416" s="265"/>
      <c r="RRY1416" s="265"/>
      <c r="RRZ1416" s="265"/>
      <c r="RSA1416" s="265"/>
      <c r="RSB1416" s="265"/>
      <c r="RSC1416" s="265"/>
      <c r="RSD1416" s="265"/>
      <c r="RSE1416" s="265"/>
      <c r="RSF1416" s="265"/>
      <c r="RSG1416" s="265"/>
      <c r="RSH1416" s="265"/>
      <c r="RSI1416" s="265"/>
      <c r="RSJ1416" s="265"/>
      <c r="RSK1416" s="265"/>
      <c r="RSL1416" s="265"/>
      <c r="RSM1416" s="265"/>
      <c r="RSN1416" s="265"/>
      <c r="RSO1416" s="265"/>
      <c r="RSP1416" s="265"/>
      <c r="RSQ1416" s="265"/>
      <c r="RSR1416" s="265"/>
      <c r="RSS1416" s="265"/>
      <c r="RST1416" s="265"/>
      <c r="RSU1416" s="265"/>
      <c r="RSV1416" s="265"/>
      <c r="RSW1416" s="265"/>
      <c r="RSX1416" s="265"/>
      <c r="RSY1416" s="265"/>
      <c r="RSZ1416" s="265"/>
      <c r="RTA1416" s="265"/>
      <c r="RTB1416" s="265"/>
      <c r="RTC1416" s="265"/>
      <c r="RTD1416" s="265"/>
      <c r="RTE1416" s="265"/>
      <c r="RTF1416" s="265"/>
      <c r="RTG1416" s="265"/>
      <c r="RTH1416" s="265"/>
      <c r="RTI1416" s="265"/>
      <c r="RTJ1416" s="265"/>
      <c r="RTK1416" s="265"/>
      <c r="RTL1416" s="265"/>
      <c r="RTM1416" s="265"/>
      <c r="RTN1416" s="265"/>
      <c r="RTO1416" s="265"/>
      <c r="RTP1416" s="265"/>
      <c r="RTQ1416" s="265"/>
      <c r="RTR1416" s="265"/>
      <c r="RTS1416" s="265"/>
      <c r="RTT1416" s="265"/>
      <c r="RTU1416" s="265"/>
      <c r="RTV1416" s="265"/>
      <c r="RTW1416" s="265"/>
      <c r="RTX1416" s="265"/>
      <c r="RTY1416" s="265"/>
      <c r="RTZ1416" s="265"/>
      <c r="RUA1416" s="265"/>
      <c r="RUB1416" s="265"/>
      <c r="RUC1416" s="265"/>
      <c r="RUD1416" s="265"/>
      <c r="RUE1416" s="265"/>
      <c r="RUF1416" s="265"/>
      <c r="RUG1416" s="265"/>
      <c r="RUH1416" s="265"/>
      <c r="RUI1416" s="265"/>
      <c r="RUJ1416" s="265"/>
      <c r="RUK1416" s="265"/>
      <c r="RUL1416" s="265"/>
      <c r="RUM1416" s="265"/>
      <c r="RUN1416" s="265"/>
      <c r="RUO1416" s="265"/>
      <c r="RUP1416" s="265"/>
      <c r="RUQ1416" s="265"/>
      <c r="RUR1416" s="265"/>
      <c r="RUS1416" s="265"/>
      <c r="RUT1416" s="265"/>
      <c r="RUU1416" s="265"/>
      <c r="RUV1416" s="265"/>
      <c r="RUW1416" s="265"/>
      <c r="RUX1416" s="265"/>
      <c r="RUY1416" s="265"/>
      <c r="RUZ1416" s="265"/>
      <c r="RVA1416" s="265"/>
      <c r="RVB1416" s="265"/>
      <c r="RVC1416" s="265"/>
      <c r="RVD1416" s="265"/>
      <c r="RVE1416" s="265"/>
      <c r="RVF1416" s="265"/>
      <c r="RVG1416" s="265"/>
      <c r="RVH1416" s="265"/>
      <c r="RVI1416" s="265"/>
      <c r="RVJ1416" s="265"/>
      <c r="RVK1416" s="265"/>
      <c r="RVL1416" s="265"/>
      <c r="RVM1416" s="265"/>
      <c r="RVN1416" s="265"/>
      <c r="RVO1416" s="265"/>
      <c r="RVP1416" s="265"/>
      <c r="RVQ1416" s="265"/>
      <c r="RVR1416" s="265"/>
      <c r="RVS1416" s="265"/>
      <c r="RVT1416" s="265"/>
      <c r="RVU1416" s="265"/>
      <c r="RVV1416" s="265"/>
      <c r="RVW1416" s="265"/>
      <c r="RVX1416" s="265"/>
      <c r="RVY1416" s="265"/>
      <c r="RVZ1416" s="265"/>
      <c r="RWA1416" s="265"/>
      <c r="RWB1416" s="265"/>
      <c r="RWC1416" s="265"/>
      <c r="RWD1416" s="265"/>
      <c r="RWE1416" s="265"/>
      <c r="RWF1416" s="265"/>
      <c r="RWG1416" s="265"/>
      <c r="RWH1416" s="265"/>
      <c r="RWI1416" s="265"/>
      <c r="RWJ1416" s="265"/>
      <c r="RWK1416" s="265"/>
      <c r="RWL1416" s="265"/>
      <c r="RWM1416" s="265"/>
      <c r="RWN1416" s="265"/>
      <c r="RWO1416" s="265"/>
      <c r="RWP1416" s="265"/>
      <c r="RWQ1416" s="265"/>
      <c r="RWR1416" s="265"/>
      <c r="RWS1416" s="265"/>
      <c r="RWT1416" s="265"/>
      <c r="RWU1416" s="265"/>
      <c r="RWV1416" s="265"/>
      <c r="RWW1416" s="265"/>
      <c r="RWX1416" s="265"/>
      <c r="RWY1416" s="265"/>
      <c r="RWZ1416" s="265"/>
      <c r="RXA1416" s="265"/>
      <c r="RXB1416" s="265"/>
      <c r="RXC1416" s="265"/>
      <c r="RXD1416" s="265"/>
      <c r="RXE1416" s="265"/>
      <c r="RXF1416" s="265"/>
      <c r="RXG1416" s="265"/>
      <c r="RXH1416" s="265"/>
      <c r="RXI1416" s="265"/>
      <c r="RXJ1416" s="265"/>
      <c r="RXK1416" s="265"/>
      <c r="RXL1416" s="265"/>
      <c r="RXM1416" s="265"/>
      <c r="RXN1416" s="265"/>
      <c r="RXO1416" s="265"/>
      <c r="RXP1416" s="265"/>
      <c r="RXQ1416" s="265"/>
      <c r="RXR1416" s="265"/>
      <c r="RXS1416" s="265"/>
      <c r="RXT1416" s="265"/>
      <c r="RXU1416" s="265"/>
      <c r="RXV1416" s="265"/>
      <c r="RXW1416" s="265"/>
      <c r="RXX1416" s="265"/>
      <c r="RXY1416" s="265"/>
      <c r="RXZ1416" s="265"/>
      <c r="RYA1416" s="265"/>
      <c r="RYB1416" s="265"/>
      <c r="RYC1416" s="265"/>
      <c r="RYD1416" s="265"/>
      <c r="RYE1416" s="265"/>
      <c r="RYF1416" s="265"/>
      <c r="RYG1416" s="265"/>
      <c r="RYH1416" s="265"/>
      <c r="RYI1416" s="265"/>
      <c r="RYJ1416" s="265"/>
      <c r="RYK1416" s="265"/>
      <c r="RYL1416" s="265"/>
      <c r="RYM1416" s="265"/>
      <c r="RYN1416" s="265"/>
      <c r="RYO1416" s="265"/>
      <c r="RYP1416" s="265"/>
      <c r="RYQ1416" s="265"/>
      <c r="RYR1416" s="265"/>
      <c r="RYS1416" s="265"/>
      <c r="RYT1416" s="265"/>
      <c r="RYU1416" s="265"/>
      <c r="RYV1416" s="265"/>
      <c r="RYW1416" s="265"/>
      <c r="RYX1416" s="265"/>
      <c r="RYY1416" s="265"/>
      <c r="RYZ1416" s="265"/>
      <c r="RZA1416" s="265"/>
      <c r="RZB1416" s="265"/>
      <c r="RZC1416" s="265"/>
      <c r="RZD1416" s="265"/>
      <c r="RZE1416" s="265"/>
      <c r="RZF1416" s="265"/>
      <c r="RZG1416" s="265"/>
      <c r="RZH1416" s="265"/>
      <c r="RZI1416" s="265"/>
      <c r="RZJ1416" s="265"/>
      <c r="RZK1416" s="265"/>
      <c r="RZL1416" s="265"/>
      <c r="RZM1416" s="265"/>
      <c r="RZN1416" s="265"/>
      <c r="RZO1416" s="265"/>
      <c r="RZP1416" s="265"/>
      <c r="RZQ1416" s="265"/>
      <c r="RZR1416" s="265"/>
      <c r="RZS1416" s="265"/>
      <c r="RZT1416" s="265"/>
      <c r="RZU1416" s="265"/>
      <c r="RZV1416" s="265"/>
      <c r="RZW1416" s="265"/>
      <c r="RZX1416" s="265"/>
      <c r="RZY1416" s="265"/>
      <c r="RZZ1416" s="265"/>
      <c r="SAA1416" s="265"/>
      <c r="SAB1416" s="265"/>
      <c r="SAC1416" s="265"/>
      <c r="SAD1416" s="265"/>
      <c r="SAE1416" s="265"/>
      <c r="SAF1416" s="265"/>
      <c r="SAG1416" s="265"/>
      <c r="SAH1416" s="265"/>
      <c r="SAI1416" s="265"/>
      <c r="SAJ1416" s="265"/>
      <c r="SAK1416" s="265"/>
      <c r="SAL1416" s="265"/>
      <c r="SAM1416" s="265"/>
      <c r="SAN1416" s="265"/>
      <c r="SAO1416" s="265"/>
      <c r="SAP1416" s="265"/>
      <c r="SAQ1416" s="265"/>
      <c r="SAR1416" s="265"/>
      <c r="SAS1416" s="265"/>
      <c r="SAT1416" s="265"/>
      <c r="SAU1416" s="265"/>
      <c r="SAV1416" s="265"/>
      <c r="SAW1416" s="265"/>
      <c r="SAX1416" s="265"/>
      <c r="SAY1416" s="265"/>
      <c r="SAZ1416" s="265"/>
      <c r="SBA1416" s="265"/>
      <c r="SBB1416" s="265"/>
      <c r="SBC1416" s="265"/>
      <c r="SBD1416" s="265"/>
      <c r="SBE1416" s="265"/>
      <c r="SBF1416" s="265"/>
      <c r="SBG1416" s="265"/>
      <c r="SBH1416" s="265"/>
      <c r="SBI1416" s="265"/>
      <c r="SBJ1416" s="265"/>
      <c r="SBK1416" s="265"/>
      <c r="SBL1416" s="265"/>
      <c r="SBM1416" s="265"/>
      <c r="SBN1416" s="265"/>
      <c r="SBO1416" s="265"/>
      <c r="SBP1416" s="265"/>
      <c r="SBQ1416" s="265"/>
      <c r="SBR1416" s="265"/>
      <c r="SBS1416" s="265"/>
      <c r="SBT1416" s="265"/>
      <c r="SBU1416" s="265"/>
      <c r="SBV1416" s="265"/>
      <c r="SBW1416" s="265"/>
      <c r="SBX1416" s="265"/>
      <c r="SBY1416" s="265"/>
      <c r="SBZ1416" s="265"/>
      <c r="SCA1416" s="265"/>
      <c r="SCB1416" s="265"/>
      <c r="SCC1416" s="265"/>
      <c r="SCD1416" s="265"/>
      <c r="SCE1416" s="265"/>
      <c r="SCF1416" s="265"/>
      <c r="SCG1416" s="265"/>
      <c r="SCH1416" s="265"/>
      <c r="SCI1416" s="265"/>
      <c r="SCJ1416" s="265"/>
      <c r="SCK1416" s="265"/>
      <c r="SCL1416" s="265"/>
      <c r="SCM1416" s="265"/>
      <c r="SCN1416" s="265"/>
      <c r="SCO1416" s="265"/>
      <c r="SCP1416" s="265"/>
      <c r="SCQ1416" s="265"/>
      <c r="SCR1416" s="265"/>
      <c r="SCS1416" s="265"/>
      <c r="SCT1416" s="265"/>
      <c r="SCU1416" s="265"/>
      <c r="SCV1416" s="265"/>
      <c r="SCW1416" s="265"/>
      <c r="SCX1416" s="265"/>
      <c r="SCY1416" s="265"/>
      <c r="SCZ1416" s="265"/>
      <c r="SDA1416" s="265"/>
      <c r="SDB1416" s="265"/>
      <c r="SDC1416" s="265"/>
      <c r="SDD1416" s="265"/>
      <c r="SDE1416" s="265"/>
      <c r="SDF1416" s="265"/>
      <c r="SDG1416" s="265"/>
      <c r="SDH1416" s="265"/>
      <c r="SDI1416" s="265"/>
      <c r="SDJ1416" s="265"/>
      <c r="SDK1416" s="265"/>
      <c r="SDL1416" s="265"/>
      <c r="SDM1416" s="265"/>
      <c r="SDN1416" s="265"/>
      <c r="SDO1416" s="265"/>
      <c r="SDP1416" s="265"/>
      <c r="SDQ1416" s="265"/>
      <c r="SDR1416" s="265"/>
      <c r="SDS1416" s="265"/>
      <c r="SDT1416" s="265"/>
      <c r="SDU1416" s="265"/>
      <c r="SDV1416" s="265"/>
      <c r="SDW1416" s="265"/>
      <c r="SDX1416" s="265"/>
      <c r="SDY1416" s="265"/>
      <c r="SDZ1416" s="265"/>
      <c r="SEA1416" s="265"/>
      <c r="SEB1416" s="265"/>
      <c r="SEC1416" s="265"/>
      <c r="SED1416" s="265"/>
      <c r="SEE1416" s="265"/>
      <c r="SEF1416" s="265"/>
      <c r="SEG1416" s="265"/>
      <c r="SEH1416" s="265"/>
      <c r="SEI1416" s="265"/>
      <c r="SEJ1416" s="265"/>
      <c r="SEK1416" s="265"/>
      <c r="SEL1416" s="265"/>
      <c r="SEM1416" s="265"/>
      <c r="SEN1416" s="265"/>
      <c r="SEO1416" s="265"/>
      <c r="SEP1416" s="265"/>
      <c r="SEQ1416" s="265"/>
      <c r="SER1416" s="265"/>
      <c r="SES1416" s="265"/>
      <c r="SET1416" s="265"/>
      <c r="SEU1416" s="265"/>
      <c r="SEV1416" s="265"/>
      <c r="SEW1416" s="265"/>
      <c r="SEX1416" s="265"/>
      <c r="SEY1416" s="265"/>
      <c r="SEZ1416" s="265"/>
      <c r="SFA1416" s="265"/>
      <c r="SFB1416" s="265"/>
      <c r="SFC1416" s="265"/>
      <c r="SFD1416" s="265"/>
      <c r="SFE1416" s="265"/>
      <c r="SFF1416" s="265"/>
      <c r="SFG1416" s="265"/>
      <c r="SFH1416" s="265"/>
      <c r="SFI1416" s="265"/>
      <c r="SFJ1416" s="265"/>
      <c r="SFK1416" s="265"/>
      <c r="SFL1416" s="265"/>
      <c r="SFM1416" s="265"/>
      <c r="SFN1416" s="265"/>
      <c r="SFO1416" s="265"/>
      <c r="SFP1416" s="265"/>
      <c r="SFQ1416" s="265"/>
      <c r="SFR1416" s="265"/>
      <c r="SFS1416" s="265"/>
      <c r="SFT1416" s="265"/>
      <c r="SFU1416" s="265"/>
      <c r="SFV1416" s="265"/>
      <c r="SFW1416" s="265"/>
      <c r="SFX1416" s="265"/>
      <c r="SFY1416" s="265"/>
      <c r="SFZ1416" s="265"/>
      <c r="SGA1416" s="265"/>
      <c r="SGB1416" s="265"/>
      <c r="SGC1416" s="265"/>
      <c r="SGD1416" s="265"/>
      <c r="SGE1416" s="265"/>
      <c r="SGF1416" s="265"/>
      <c r="SGG1416" s="265"/>
      <c r="SGH1416" s="265"/>
      <c r="SGI1416" s="265"/>
      <c r="SGJ1416" s="265"/>
      <c r="SGK1416" s="265"/>
      <c r="SGL1416" s="265"/>
      <c r="SGM1416" s="265"/>
      <c r="SGN1416" s="265"/>
      <c r="SGO1416" s="265"/>
      <c r="SGP1416" s="265"/>
      <c r="SGQ1416" s="265"/>
      <c r="SGR1416" s="265"/>
      <c r="SGS1416" s="265"/>
      <c r="SGT1416" s="265"/>
      <c r="SGU1416" s="265"/>
      <c r="SGV1416" s="265"/>
      <c r="SGW1416" s="265"/>
      <c r="SGX1416" s="265"/>
      <c r="SGY1416" s="265"/>
      <c r="SGZ1416" s="265"/>
      <c r="SHA1416" s="265"/>
      <c r="SHB1416" s="265"/>
      <c r="SHC1416" s="265"/>
      <c r="SHD1416" s="265"/>
      <c r="SHE1416" s="265"/>
      <c r="SHF1416" s="265"/>
      <c r="SHG1416" s="265"/>
      <c r="SHH1416" s="265"/>
      <c r="SHI1416" s="265"/>
      <c r="SHJ1416" s="265"/>
      <c r="SHK1416" s="265"/>
      <c r="SHL1416" s="265"/>
      <c r="SHM1416" s="265"/>
      <c r="SHN1416" s="265"/>
      <c r="SHO1416" s="265"/>
      <c r="SHP1416" s="265"/>
      <c r="SHQ1416" s="265"/>
      <c r="SHR1416" s="265"/>
      <c r="SHS1416" s="265"/>
      <c r="SHT1416" s="265"/>
      <c r="SHU1416" s="265"/>
      <c r="SHV1416" s="265"/>
      <c r="SHW1416" s="265"/>
      <c r="SHX1416" s="265"/>
      <c r="SHY1416" s="265"/>
      <c r="SHZ1416" s="265"/>
      <c r="SIA1416" s="265"/>
      <c r="SIB1416" s="265"/>
      <c r="SIC1416" s="265"/>
      <c r="SID1416" s="265"/>
      <c r="SIE1416" s="265"/>
      <c r="SIF1416" s="265"/>
      <c r="SIG1416" s="265"/>
      <c r="SIH1416" s="265"/>
      <c r="SII1416" s="265"/>
      <c r="SIJ1416" s="265"/>
      <c r="SIK1416" s="265"/>
      <c r="SIL1416" s="265"/>
      <c r="SIM1416" s="265"/>
      <c r="SIN1416" s="265"/>
      <c r="SIO1416" s="265"/>
      <c r="SIP1416" s="265"/>
      <c r="SIQ1416" s="265"/>
      <c r="SIR1416" s="265"/>
      <c r="SIS1416" s="265"/>
      <c r="SIT1416" s="265"/>
      <c r="SIU1416" s="265"/>
      <c r="SIV1416" s="265"/>
      <c r="SIW1416" s="265"/>
      <c r="SIX1416" s="265"/>
      <c r="SIY1416" s="265"/>
      <c r="SIZ1416" s="265"/>
      <c r="SJA1416" s="265"/>
      <c r="SJB1416" s="265"/>
      <c r="SJC1416" s="265"/>
      <c r="SJD1416" s="265"/>
      <c r="SJE1416" s="265"/>
      <c r="SJF1416" s="265"/>
      <c r="SJG1416" s="265"/>
      <c r="SJH1416" s="265"/>
      <c r="SJI1416" s="265"/>
      <c r="SJJ1416" s="265"/>
      <c r="SJK1416" s="265"/>
      <c r="SJL1416" s="265"/>
      <c r="SJM1416" s="265"/>
      <c r="SJN1416" s="265"/>
      <c r="SJO1416" s="265"/>
      <c r="SJP1416" s="265"/>
      <c r="SJQ1416" s="265"/>
      <c r="SJR1416" s="265"/>
      <c r="SJS1416" s="265"/>
      <c r="SJT1416" s="265"/>
      <c r="SJU1416" s="265"/>
      <c r="SJV1416" s="265"/>
      <c r="SJW1416" s="265"/>
      <c r="SJX1416" s="265"/>
      <c r="SJY1416" s="265"/>
      <c r="SJZ1416" s="265"/>
      <c r="SKA1416" s="265"/>
      <c r="SKB1416" s="265"/>
      <c r="SKC1416" s="265"/>
      <c r="SKD1416" s="265"/>
      <c r="SKE1416" s="265"/>
      <c r="SKF1416" s="265"/>
      <c r="SKG1416" s="265"/>
      <c r="SKH1416" s="265"/>
      <c r="SKI1416" s="265"/>
      <c r="SKJ1416" s="265"/>
      <c r="SKK1416" s="265"/>
      <c r="SKL1416" s="265"/>
      <c r="SKM1416" s="265"/>
      <c r="SKN1416" s="265"/>
      <c r="SKO1416" s="265"/>
      <c r="SKP1416" s="265"/>
      <c r="SKQ1416" s="265"/>
      <c r="SKR1416" s="265"/>
      <c r="SKS1416" s="265"/>
      <c r="SKT1416" s="265"/>
      <c r="SKU1416" s="265"/>
      <c r="SKV1416" s="265"/>
      <c r="SKW1416" s="265"/>
      <c r="SKX1416" s="265"/>
      <c r="SKY1416" s="265"/>
      <c r="SKZ1416" s="265"/>
      <c r="SLA1416" s="265"/>
      <c r="SLB1416" s="265"/>
      <c r="SLC1416" s="265"/>
      <c r="SLD1416" s="265"/>
      <c r="SLE1416" s="265"/>
      <c r="SLF1416" s="265"/>
      <c r="SLG1416" s="265"/>
      <c r="SLH1416" s="265"/>
      <c r="SLI1416" s="265"/>
      <c r="SLJ1416" s="265"/>
      <c r="SLK1416" s="265"/>
      <c r="SLL1416" s="265"/>
      <c r="SLM1416" s="265"/>
      <c r="SLN1416" s="265"/>
      <c r="SLO1416" s="265"/>
      <c r="SLP1416" s="265"/>
      <c r="SLQ1416" s="265"/>
      <c r="SLR1416" s="265"/>
      <c r="SLS1416" s="265"/>
      <c r="SLT1416" s="265"/>
      <c r="SLU1416" s="265"/>
      <c r="SLV1416" s="265"/>
      <c r="SLW1416" s="265"/>
      <c r="SLX1416" s="265"/>
      <c r="SLY1416" s="265"/>
      <c r="SLZ1416" s="265"/>
      <c r="SMA1416" s="265"/>
      <c r="SMB1416" s="265"/>
      <c r="SMC1416" s="265"/>
      <c r="SMD1416" s="265"/>
      <c r="SME1416" s="265"/>
      <c r="SMF1416" s="265"/>
      <c r="SMG1416" s="265"/>
      <c r="SMH1416" s="265"/>
      <c r="SMI1416" s="265"/>
      <c r="SMJ1416" s="265"/>
      <c r="SMK1416" s="265"/>
      <c r="SML1416" s="265"/>
      <c r="SMM1416" s="265"/>
      <c r="SMN1416" s="265"/>
      <c r="SMO1416" s="265"/>
      <c r="SMP1416" s="265"/>
      <c r="SMQ1416" s="265"/>
      <c r="SMR1416" s="265"/>
      <c r="SMS1416" s="265"/>
      <c r="SMT1416" s="265"/>
      <c r="SMU1416" s="265"/>
      <c r="SMV1416" s="265"/>
      <c r="SMW1416" s="265"/>
      <c r="SMX1416" s="265"/>
      <c r="SMY1416" s="265"/>
      <c r="SMZ1416" s="265"/>
      <c r="SNA1416" s="265"/>
      <c r="SNB1416" s="265"/>
      <c r="SNC1416" s="265"/>
      <c r="SND1416" s="265"/>
      <c r="SNE1416" s="265"/>
      <c r="SNF1416" s="265"/>
      <c r="SNG1416" s="265"/>
      <c r="SNH1416" s="265"/>
      <c r="SNI1416" s="265"/>
      <c r="SNJ1416" s="265"/>
      <c r="SNK1416" s="265"/>
      <c r="SNL1416" s="265"/>
      <c r="SNM1416" s="265"/>
      <c r="SNN1416" s="265"/>
      <c r="SNO1416" s="265"/>
      <c r="SNP1416" s="265"/>
      <c r="SNQ1416" s="265"/>
      <c r="SNR1416" s="265"/>
      <c r="SNS1416" s="265"/>
      <c r="SNT1416" s="265"/>
      <c r="SNU1416" s="265"/>
      <c r="SNV1416" s="265"/>
      <c r="SNW1416" s="265"/>
      <c r="SNX1416" s="265"/>
      <c r="SNY1416" s="265"/>
      <c r="SNZ1416" s="265"/>
      <c r="SOA1416" s="265"/>
      <c r="SOB1416" s="265"/>
      <c r="SOC1416" s="265"/>
      <c r="SOD1416" s="265"/>
      <c r="SOE1416" s="265"/>
      <c r="SOF1416" s="265"/>
      <c r="SOG1416" s="265"/>
      <c r="SOH1416" s="265"/>
      <c r="SOI1416" s="265"/>
      <c r="SOJ1416" s="265"/>
      <c r="SOK1416" s="265"/>
      <c r="SOL1416" s="265"/>
      <c r="SOM1416" s="265"/>
      <c r="SON1416" s="265"/>
      <c r="SOO1416" s="265"/>
      <c r="SOP1416" s="265"/>
      <c r="SOQ1416" s="265"/>
      <c r="SOR1416" s="265"/>
      <c r="SOS1416" s="265"/>
      <c r="SOT1416" s="265"/>
      <c r="SOU1416" s="265"/>
      <c r="SOV1416" s="265"/>
      <c r="SOW1416" s="265"/>
      <c r="SOX1416" s="265"/>
      <c r="SOY1416" s="265"/>
      <c r="SOZ1416" s="265"/>
      <c r="SPA1416" s="265"/>
      <c r="SPB1416" s="265"/>
      <c r="SPC1416" s="265"/>
      <c r="SPD1416" s="265"/>
      <c r="SPE1416" s="265"/>
      <c r="SPF1416" s="265"/>
      <c r="SPG1416" s="265"/>
      <c r="SPH1416" s="265"/>
      <c r="SPI1416" s="265"/>
      <c r="SPJ1416" s="265"/>
      <c r="SPK1416" s="265"/>
      <c r="SPL1416" s="265"/>
      <c r="SPM1416" s="265"/>
      <c r="SPN1416" s="265"/>
      <c r="SPO1416" s="265"/>
      <c r="SPP1416" s="265"/>
      <c r="SPQ1416" s="265"/>
      <c r="SPR1416" s="265"/>
      <c r="SPS1416" s="265"/>
      <c r="SPT1416" s="265"/>
      <c r="SPU1416" s="265"/>
      <c r="SPV1416" s="265"/>
      <c r="SPW1416" s="265"/>
      <c r="SPX1416" s="265"/>
      <c r="SPY1416" s="265"/>
      <c r="SPZ1416" s="265"/>
      <c r="SQA1416" s="265"/>
      <c r="SQB1416" s="265"/>
      <c r="SQC1416" s="265"/>
      <c r="SQD1416" s="265"/>
      <c r="SQE1416" s="265"/>
      <c r="SQF1416" s="265"/>
      <c r="SQG1416" s="265"/>
      <c r="SQH1416" s="265"/>
      <c r="SQI1416" s="265"/>
      <c r="SQJ1416" s="265"/>
      <c r="SQK1416" s="265"/>
      <c r="SQL1416" s="265"/>
      <c r="SQM1416" s="265"/>
      <c r="SQN1416" s="265"/>
      <c r="SQO1416" s="265"/>
      <c r="SQP1416" s="265"/>
      <c r="SQQ1416" s="265"/>
      <c r="SQR1416" s="265"/>
      <c r="SQS1416" s="265"/>
      <c r="SQT1416" s="265"/>
      <c r="SQU1416" s="265"/>
      <c r="SQV1416" s="265"/>
      <c r="SQW1416" s="265"/>
      <c r="SQX1416" s="265"/>
      <c r="SQY1416" s="265"/>
      <c r="SQZ1416" s="265"/>
      <c r="SRA1416" s="265"/>
      <c r="SRB1416" s="265"/>
      <c r="SRC1416" s="265"/>
      <c r="SRD1416" s="265"/>
      <c r="SRE1416" s="265"/>
      <c r="SRF1416" s="265"/>
      <c r="SRG1416" s="265"/>
      <c r="SRH1416" s="265"/>
      <c r="SRI1416" s="265"/>
      <c r="SRJ1416" s="265"/>
      <c r="SRK1416" s="265"/>
      <c r="SRL1416" s="265"/>
      <c r="SRM1416" s="265"/>
      <c r="SRN1416" s="265"/>
      <c r="SRO1416" s="265"/>
      <c r="SRP1416" s="265"/>
      <c r="SRQ1416" s="265"/>
      <c r="SRR1416" s="265"/>
      <c r="SRS1416" s="265"/>
      <c r="SRT1416" s="265"/>
      <c r="SRU1416" s="265"/>
      <c r="SRV1416" s="265"/>
      <c r="SRW1416" s="265"/>
      <c r="SRX1416" s="265"/>
      <c r="SRY1416" s="265"/>
      <c r="SRZ1416" s="265"/>
      <c r="SSA1416" s="265"/>
      <c r="SSB1416" s="265"/>
      <c r="SSC1416" s="265"/>
      <c r="SSD1416" s="265"/>
      <c r="SSE1416" s="265"/>
      <c r="SSF1416" s="265"/>
      <c r="SSG1416" s="265"/>
      <c r="SSH1416" s="265"/>
      <c r="SSI1416" s="265"/>
      <c r="SSJ1416" s="265"/>
      <c r="SSK1416" s="265"/>
      <c r="SSL1416" s="265"/>
      <c r="SSM1416" s="265"/>
      <c r="SSN1416" s="265"/>
      <c r="SSO1416" s="265"/>
      <c r="SSP1416" s="265"/>
      <c r="SSQ1416" s="265"/>
      <c r="SSR1416" s="265"/>
      <c r="SSS1416" s="265"/>
      <c r="SST1416" s="265"/>
      <c r="SSU1416" s="265"/>
      <c r="SSV1416" s="265"/>
      <c r="SSW1416" s="265"/>
      <c r="SSX1416" s="265"/>
      <c r="SSY1416" s="265"/>
      <c r="SSZ1416" s="265"/>
      <c r="STA1416" s="265"/>
      <c r="STB1416" s="265"/>
      <c r="STC1416" s="265"/>
      <c r="STD1416" s="265"/>
      <c r="STE1416" s="265"/>
      <c r="STF1416" s="265"/>
      <c r="STG1416" s="265"/>
      <c r="STH1416" s="265"/>
      <c r="STI1416" s="265"/>
      <c r="STJ1416" s="265"/>
      <c r="STK1416" s="265"/>
      <c r="STL1416" s="265"/>
      <c r="STM1416" s="265"/>
      <c r="STN1416" s="265"/>
      <c r="STO1416" s="265"/>
      <c r="STP1416" s="265"/>
      <c r="STQ1416" s="265"/>
      <c r="STR1416" s="265"/>
      <c r="STS1416" s="265"/>
      <c r="STT1416" s="265"/>
      <c r="STU1416" s="265"/>
      <c r="STV1416" s="265"/>
      <c r="STW1416" s="265"/>
      <c r="STX1416" s="265"/>
      <c r="STY1416" s="265"/>
      <c r="STZ1416" s="265"/>
      <c r="SUA1416" s="265"/>
      <c r="SUB1416" s="265"/>
      <c r="SUC1416" s="265"/>
      <c r="SUD1416" s="265"/>
      <c r="SUE1416" s="265"/>
      <c r="SUF1416" s="265"/>
      <c r="SUG1416" s="265"/>
      <c r="SUH1416" s="265"/>
      <c r="SUI1416" s="265"/>
      <c r="SUJ1416" s="265"/>
      <c r="SUK1416" s="265"/>
      <c r="SUL1416" s="265"/>
      <c r="SUM1416" s="265"/>
      <c r="SUN1416" s="265"/>
      <c r="SUO1416" s="265"/>
      <c r="SUP1416" s="265"/>
      <c r="SUQ1416" s="265"/>
      <c r="SUR1416" s="265"/>
      <c r="SUS1416" s="265"/>
      <c r="SUT1416" s="265"/>
      <c r="SUU1416" s="265"/>
      <c r="SUV1416" s="265"/>
      <c r="SUW1416" s="265"/>
      <c r="SUX1416" s="265"/>
      <c r="SUY1416" s="265"/>
      <c r="SUZ1416" s="265"/>
      <c r="SVA1416" s="265"/>
      <c r="SVB1416" s="265"/>
      <c r="SVC1416" s="265"/>
      <c r="SVD1416" s="265"/>
      <c r="SVE1416" s="265"/>
      <c r="SVF1416" s="265"/>
      <c r="SVG1416" s="265"/>
      <c r="SVH1416" s="265"/>
      <c r="SVI1416" s="265"/>
      <c r="SVJ1416" s="265"/>
      <c r="SVK1416" s="265"/>
      <c r="SVL1416" s="265"/>
      <c r="SVM1416" s="265"/>
      <c r="SVN1416" s="265"/>
      <c r="SVO1416" s="265"/>
      <c r="SVP1416" s="265"/>
      <c r="SVQ1416" s="265"/>
      <c r="SVR1416" s="265"/>
      <c r="SVS1416" s="265"/>
      <c r="SVT1416" s="265"/>
      <c r="SVU1416" s="265"/>
      <c r="SVV1416" s="265"/>
      <c r="SVW1416" s="265"/>
      <c r="SVX1416" s="265"/>
      <c r="SVY1416" s="265"/>
      <c r="SVZ1416" s="265"/>
      <c r="SWA1416" s="265"/>
      <c r="SWB1416" s="265"/>
      <c r="SWC1416" s="265"/>
      <c r="SWD1416" s="265"/>
      <c r="SWE1416" s="265"/>
      <c r="SWF1416" s="265"/>
      <c r="SWG1416" s="265"/>
      <c r="SWH1416" s="265"/>
      <c r="SWI1416" s="265"/>
      <c r="SWJ1416" s="265"/>
      <c r="SWK1416" s="265"/>
      <c r="SWL1416" s="265"/>
      <c r="SWM1416" s="265"/>
      <c r="SWN1416" s="265"/>
      <c r="SWO1416" s="265"/>
      <c r="SWP1416" s="265"/>
      <c r="SWQ1416" s="265"/>
      <c r="SWR1416" s="265"/>
      <c r="SWS1416" s="265"/>
      <c r="SWT1416" s="265"/>
      <c r="SWU1416" s="265"/>
      <c r="SWV1416" s="265"/>
      <c r="SWW1416" s="265"/>
      <c r="SWX1416" s="265"/>
      <c r="SWY1416" s="265"/>
      <c r="SWZ1416" s="265"/>
      <c r="SXA1416" s="265"/>
      <c r="SXB1416" s="265"/>
      <c r="SXC1416" s="265"/>
      <c r="SXD1416" s="265"/>
      <c r="SXE1416" s="265"/>
      <c r="SXF1416" s="265"/>
      <c r="SXG1416" s="265"/>
      <c r="SXH1416" s="265"/>
      <c r="SXI1416" s="265"/>
      <c r="SXJ1416" s="265"/>
      <c r="SXK1416" s="265"/>
      <c r="SXL1416" s="265"/>
      <c r="SXM1416" s="265"/>
      <c r="SXN1416" s="265"/>
      <c r="SXO1416" s="265"/>
      <c r="SXP1416" s="265"/>
      <c r="SXQ1416" s="265"/>
      <c r="SXR1416" s="265"/>
      <c r="SXS1416" s="265"/>
      <c r="SXT1416" s="265"/>
      <c r="SXU1416" s="265"/>
      <c r="SXV1416" s="265"/>
      <c r="SXW1416" s="265"/>
      <c r="SXX1416" s="265"/>
      <c r="SXY1416" s="265"/>
      <c r="SXZ1416" s="265"/>
      <c r="SYA1416" s="265"/>
      <c r="SYB1416" s="265"/>
      <c r="SYC1416" s="265"/>
      <c r="SYD1416" s="265"/>
      <c r="SYE1416" s="265"/>
      <c r="SYF1416" s="265"/>
      <c r="SYG1416" s="265"/>
      <c r="SYH1416" s="265"/>
      <c r="SYI1416" s="265"/>
      <c r="SYJ1416" s="265"/>
      <c r="SYK1416" s="265"/>
      <c r="SYL1416" s="265"/>
      <c r="SYM1416" s="265"/>
      <c r="SYN1416" s="265"/>
      <c r="SYO1416" s="265"/>
      <c r="SYP1416" s="265"/>
      <c r="SYQ1416" s="265"/>
      <c r="SYR1416" s="265"/>
      <c r="SYS1416" s="265"/>
      <c r="SYT1416" s="265"/>
      <c r="SYU1416" s="265"/>
      <c r="SYV1416" s="265"/>
      <c r="SYW1416" s="265"/>
      <c r="SYX1416" s="265"/>
      <c r="SYY1416" s="265"/>
      <c r="SYZ1416" s="265"/>
      <c r="SZA1416" s="265"/>
      <c r="SZB1416" s="265"/>
      <c r="SZC1416" s="265"/>
      <c r="SZD1416" s="265"/>
      <c r="SZE1416" s="265"/>
      <c r="SZF1416" s="265"/>
      <c r="SZG1416" s="265"/>
      <c r="SZH1416" s="265"/>
      <c r="SZI1416" s="265"/>
      <c r="SZJ1416" s="265"/>
      <c r="SZK1416" s="265"/>
      <c r="SZL1416" s="265"/>
      <c r="SZM1416" s="265"/>
      <c r="SZN1416" s="265"/>
      <c r="SZO1416" s="265"/>
      <c r="SZP1416" s="265"/>
      <c r="SZQ1416" s="265"/>
      <c r="SZR1416" s="265"/>
      <c r="SZS1416" s="265"/>
      <c r="SZT1416" s="265"/>
      <c r="SZU1416" s="265"/>
      <c r="SZV1416" s="265"/>
      <c r="SZW1416" s="265"/>
      <c r="SZX1416" s="265"/>
      <c r="SZY1416" s="265"/>
      <c r="SZZ1416" s="265"/>
      <c r="TAA1416" s="265"/>
      <c r="TAB1416" s="265"/>
      <c r="TAC1416" s="265"/>
      <c r="TAD1416" s="265"/>
      <c r="TAE1416" s="265"/>
      <c r="TAF1416" s="265"/>
      <c r="TAG1416" s="265"/>
      <c r="TAH1416" s="265"/>
      <c r="TAI1416" s="265"/>
      <c r="TAJ1416" s="265"/>
      <c r="TAK1416" s="265"/>
      <c r="TAL1416" s="265"/>
      <c r="TAM1416" s="265"/>
      <c r="TAN1416" s="265"/>
      <c r="TAO1416" s="265"/>
      <c r="TAP1416" s="265"/>
      <c r="TAQ1416" s="265"/>
      <c r="TAR1416" s="265"/>
      <c r="TAS1416" s="265"/>
      <c r="TAT1416" s="265"/>
      <c r="TAU1416" s="265"/>
      <c r="TAV1416" s="265"/>
      <c r="TAW1416" s="265"/>
      <c r="TAX1416" s="265"/>
      <c r="TAY1416" s="265"/>
      <c r="TAZ1416" s="265"/>
      <c r="TBA1416" s="265"/>
      <c r="TBB1416" s="265"/>
      <c r="TBC1416" s="265"/>
      <c r="TBD1416" s="265"/>
      <c r="TBE1416" s="265"/>
      <c r="TBF1416" s="265"/>
      <c r="TBG1416" s="265"/>
      <c r="TBH1416" s="265"/>
      <c r="TBI1416" s="265"/>
      <c r="TBJ1416" s="265"/>
      <c r="TBK1416" s="265"/>
      <c r="TBL1416" s="265"/>
      <c r="TBM1416" s="265"/>
      <c r="TBN1416" s="265"/>
      <c r="TBO1416" s="265"/>
      <c r="TBP1416" s="265"/>
      <c r="TBQ1416" s="265"/>
      <c r="TBR1416" s="265"/>
      <c r="TBS1416" s="265"/>
      <c r="TBT1416" s="265"/>
      <c r="TBU1416" s="265"/>
      <c r="TBV1416" s="265"/>
      <c r="TBW1416" s="265"/>
      <c r="TBX1416" s="265"/>
      <c r="TBY1416" s="265"/>
      <c r="TBZ1416" s="265"/>
      <c r="TCA1416" s="265"/>
      <c r="TCB1416" s="265"/>
      <c r="TCC1416" s="265"/>
      <c r="TCD1416" s="265"/>
      <c r="TCE1416" s="265"/>
      <c r="TCF1416" s="265"/>
      <c r="TCG1416" s="265"/>
      <c r="TCH1416" s="265"/>
      <c r="TCI1416" s="265"/>
      <c r="TCJ1416" s="265"/>
      <c r="TCK1416" s="265"/>
      <c r="TCL1416" s="265"/>
      <c r="TCM1416" s="265"/>
      <c r="TCN1416" s="265"/>
      <c r="TCO1416" s="265"/>
      <c r="TCP1416" s="265"/>
      <c r="TCQ1416" s="265"/>
      <c r="TCR1416" s="265"/>
      <c r="TCS1416" s="265"/>
      <c r="TCT1416" s="265"/>
      <c r="TCU1416" s="265"/>
      <c r="TCV1416" s="265"/>
      <c r="TCW1416" s="265"/>
      <c r="TCX1416" s="265"/>
      <c r="TCY1416" s="265"/>
      <c r="TCZ1416" s="265"/>
      <c r="TDA1416" s="265"/>
      <c r="TDB1416" s="265"/>
      <c r="TDC1416" s="265"/>
      <c r="TDD1416" s="265"/>
      <c r="TDE1416" s="265"/>
      <c r="TDF1416" s="265"/>
      <c r="TDG1416" s="265"/>
      <c r="TDH1416" s="265"/>
      <c r="TDI1416" s="265"/>
      <c r="TDJ1416" s="265"/>
      <c r="TDK1416" s="265"/>
      <c r="TDL1416" s="265"/>
      <c r="TDM1416" s="265"/>
      <c r="TDN1416" s="265"/>
      <c r="TDO1416" s="265"/>
      <c r="TDP1416" s="265"/>
      <c r="TDQ1416" s="265"/>
      <c r="TDR1416" s="265"/>
      <c r="TDS1416" s="265"/>
      <c r="TDT1416" s="265"/>
      <c r="TDU1416" s="265"/>
      <c r="TDV1416" s="265"/>
      <c r="TDW1416" s="265"/>
      <c r="TDX1416" s="265"/>
      <c r="TDY1416" s="265"/>
      <c r="TDZ1416" s="265"/>
      <c r="TEA1416" s="265"/>
      <c r="TEB1416" s="265"/>
      <c r="TEC1416" s="265"/>
      <c r="TED1416" s="265"/>
      <c r="TEE1416" s="265"/>
      <c r="TEF1416" s="265"/>
      <c r="TEG1416" s="265"/>
      <c r="TEH1416" s="265"/>
      <c r="TEI1416" s="265"/>
      <c r="TEJ1416" s="265"/>
      <c r="TEK1416" s="265"/>
      <c r="TEL1416" s="265"/>
      <c r="TEM1416" s="265"/>
      <c r="TEN1416" s="265"/>
      <c r="TEO1416" s="265"/>
      <c r="TEP1416" s="265"/>
      <c r="TEQ1416" s="265"/>
      <c r="TER1416" s="265"/>
      <c r="TES1416" s="265"/>
      <c r="TET1416" s="265"/>
      <c r="TEU1416" s="265"/>
      <c r="TEV1416" s="265"/>
      <c r="TEW1416" s="265"/>
      <c r="TEX1416" s="265"/>
      <c r="TEY1416" s="265"/>
      <c r="TEZ1416" s="265"/>
      <c r="TFA1416" s="265"/>
      <c r="TFB1416" s="265"/>
      <c r="TFC1416" s="265"/>
      <c r="TFD1416" s="265"/>
      <c r="TFE1416" s="265"/>
      <c r="TFF1416" s="265"/>
      <c r="TFG1416" s="265"/>
      <c r="TFH1416" s="265"/>
      <c r="TFI1416" s="265"/>
      <c r="TFJ1416" s="265"/>
      <c r="TFK1416" s="265"/>
      <c r="TFL1416" s="265"/>
      <c r="TFM1416" s="265"/>
      <c r="TFN1416" s="265"/>
      <c r="TFO1416" s="265"/>
      <c r="TFP1416" s="265"/>
      <c r="TFQ1416" s="265"/>
      <c r="TFR1416" s="265"/>
      <c r="TFS1416" s="265"/>
      <c r="TFT1416" s="265"/>
      <c r="TFU1416" s="265"/>
      <c r="TFV1416" s="265"/>
      <c r="TFW1416" s="265"/>
      <c r="TFX1416" s="265"/>
      <c r="TFY1416" s="265"/>
      <c r="TFZ1416" s="265"/>
      <c r="TGA1416" s="265"/>
      <c r="TGB1416" s="265"/>
      <c r="TGC1416" s="265"/>
      <c r="TGD1416" s="265"/>
      <c r="TGE1416" s="265"/>
      <c r="TGF1416" s="265"/>
      <c r="TGG1416" s="265"/>
      <c r="TGH1416" s="265"/>
      <c r="TGI1416" s="265"/>
      <c r="TGJ1416" s="265"/>
      <c r="TGK1416" s="265"/>
      <c r="TGL1416" s="265"/>
      <c r="TGM1416" s="265"/>
      <c r="TGN1416" s="265"/>
      <c r="TGO1416" s="265"/>
      <c r="TGP1416" s="265"/>
      <c r="TGQ1416" s="265"/>
      <c r="TGR1416" s="265"/>
      <c r="TGS1416" s="265"/>
      <c r="TGT1416" s="265"/>
      <c r="TGU1416" s="265"/>
      <c r="TGV1416" s="265"/>
      <c r="TGW1416" s="265"/>
      <c r="TGX1416" s="265"/>
      <c r="TGY1416" s="265"/>
      <c r="TGZ1416" s="265"/>
      <c r="THA1416" s="265"/>
      <c r="THB1416" s="265"/>
      <c r="THC1416" s="265"/>
      <c r="THD1416" s="265"/>
      <c r="THE1416" s="265"/>
      <c r="THF1416" s="265"/>
      <c r="THG1416" s="265"/>
      <c r="THH1416" s="265"/>
      <c r="THI1416" s="265"/>
      <c r="THJ1416" s="265"/>
      <c r="THK1416" s="265"/>
      <c r="THL1416" s="265"/>
      <c r="THM1416" s="265"/>
      <c r="THN1416" s="265"/>
      <c r="THO1416" s="265"/>
      <c r="THP1416" s="265"/>
      <c r="THQ1416" s="265"/>
      <c r="THR1416" s="265"/>
      <c r="THS1416" s="265"/>
      <c r="THT1416" s="265"/>
      <c r="THU1416" s="265"/>
      <c r="THV1416" s="265"/>
      <c r="THW1416" s="265"/>
      <c r="THX1416" s="265"/>
      <c r="THY1416" s="265"/>
      <c r="THZ1416" s="265"/>
      <c r="TIA1416" s="265"/>
      <c r="TIB1416" s="265"/>
      <c r="TIC1416" s="265"/>
      <c r="TID1416" s="265"/>
      <c r="TIE1416" s="265"/>
      <c r="TIF1416" s="265"/>
      <c r="TIG1416" s="265"/>
      <c r="TIH1416" s="265"/>
      <c r="TII1416" s="265"/>
      <c r="TIJ1416" s="265"/>
      <c r="TIK1416" s="265"/>
      <c r="TIL1416" s="265"/>
      <c r="TIM1416" s="265"/>
      <c r="TIN1416" s="265"/>
      <c r="TIO1416" s="265"/>
      <c r="TIP1416" s="265"/>
      <c r="TIQ1416" s="265"/>
      <c r="TIR1416" s="265"/>
      <c r="TIS1416" s="265"/>
      <c r="TIT1416" s="265"/>
      <c r="TIU1416" s="265"/>
      <c r="TIV1416" s="265"/>
      <c r="TIW1416" s="265"/>
      <c r="TIX1416" s="265"/>
      <c r="TIY1416" s="265"/>
      <c r="TIZ1416" s="265"/>
      <c r="TJA1416" s="265"/>
      <c r="TJB1416" s="265"/>
      <c r="TJC1416" s="265"/>
      <c r="TJD1416" s="265"/>
      <c r="TJE1416" s="265"/>
      <c r="TJF1416" s="265"/>
      <c r="TJG1416" s="265"/>
      <c r="TJH1416" s="265"/>
      <c r="TJI1416" s="265"/>
      <c r="TJJ1416" s="265"/>
      <c r="TJK1416" s="265"/>
      <c r="TJL1416" s="265"/>
      <c r="TJM1416" s="265"/>
      <c r="TJN1416" s="265"/>
      <c r="TJO1416" s="265"/>
      <c r="TJP1416" s="265"/>
      <c r="TJQ1416" s="265"/>
      <c r="TJR1416" s="265"/>
      <c r="TJS1416" s="265"/>
      <c r="TJT1416" s="265"/>
      <c r="TJU1416" s="265"/>
      <c r="TJV1416" s="265"/>
      <c r="TJW1416" s="265"/>
      <c r="TJX1416" s="265"/>
      <c r="TJY1416" s="265"/>
      <c r="TJZ1416" s="265"/>
      <c r="TKA1416" s="265"/>
      <c r="TKB1416" s="265"/>
      <c r="TKC1416" s="265"/>
      <c r="TKD1416" s="265"/>
      <c r="TKE1416" s="265"/>
      <c r="TKF1416" s="265"/>
      <c r="TKG1416" s="265"/>
      <c r="TKH1416" s="265"/>
      <c r="TKI1416" s="265"/>
      <c r="TKJ1416" s="265"/>
      <c r="TKK1416" s="265"/>
      <c r="TKL1416" s="265"/>
      <c r="TKM1416" s="265"/>
      <c r="TKN1416" s="265"/>
      <c r="TKO1416" s="265"/>
      <c r="TKP1416" s="265"/>
      <c r="TKQ1416" s="265"/>
      <c r="TKR1416" s="265"/>
      <c r="TKS1416" s="265"/>
      <c r="TKT1416" s="265"/>
      <c r="TKU1416" s="265"/>
      <c r="TKV1416" s="265"/>
      <c r="TKW1416" s="265"/>
      <c r="TKX1416" s="265"/>
      <c r="TKY1416" s="265"/>
      <c r="TKZ1416" s="265"/>
      <c r="TLA1416" s="265"/>
      <c r="TLB1416" s="265"/>
      <c r="TLC1416" s="265"/>
      <c r="TLD1416" s="265"/>
      <c r="TLE1416" s="265"/>
      <c r="TLF1416" s="265"/>
      <c r="TLG1416" s="265"/>
      <c r="TLH1416" s="265"/>
      <c r="TLI1416" s="265"/>
      <c r="TLJ1416" s="265"/>
      <c r="TLK1416" s="265"/>
      <c r="TLL1416" s="265"/>
      <c r="TLM1416" s="265"/>
      <c r="TLN1416" s="265"/>
      <c r="TLO1416" s="265"/>
      <c r="TLP1416" s="265"/>
      <c r="TLQ1416" s="265"/>
      <c r="TLR1416" s="265"/>
      <c r="TLS1416" s="265"/>
      <c r="TLT1416" s="265"/>
      <c r="TLU1416" s="265"/>
      <c r="TLV1416" s="265"/>
      <c r="TLW1416" s="265"/>
      <c r="TLX1416" s="265"/>
      <c r="TLY1416" s="265"/>
      <c r="TLZ1416" s="265"/>
      <c r="TMA1416" s="265"/>
      <c r="TMB1416" s="265"/>
      <c r="TMC1416" s="265"/>
      <c r="TMD1416" s="265"/>
      <c r="TME1416" s="265"/>
      <c r="TMF1416" s="265"/>
      <c r="TMG1416" s="265"/>
      <c r="TMH1416" s="265"/>
      <c r="TMI1416" s="265"/>
      <c r="TMJ1416" s="265"/>
      <c r="TMK1416" s="265"/>
      <c r="TML1416" s="265"/>
      <c r="TMM1416" s="265"/>
      <c r="TMN1416" s="265"/>
      <c r="TMO1416" s="265"/>
      <c r="TMP1416" s="265"/>
      <c r="TMQ1416" s="265"/>
      <c r="TMR1416" s="265"/>
      <c r="TMS1416" s="265"/>
      <c r="TMT1416" s="265"/>
      <c r="TMU1416" s="265"/>
      <c r="TMV1416" s="265"/>
      <c r="TMW1416" s="265"/>
      <c r="TMX1416" s="265"/>
      <c r="TMY1416" s="265"/>
      <c r="TMZ1416" s="265"/>
      <c r="TNA1416" s="265"/>
      <c r="TNB1416" s="265"/>
      <c r="TNC1416" s="265"/>
      <c r="TND1416" s="265"/>
      <c r="TNE1416" s="265"/>
      <c r="TNF1416" s="265"/>
      <c r="TNG1416" s="265"/>
      <c r="TNH1416" s="265"/>
      <c r="TNI1416" s="265"/>
      <c r="TNJ1416" s="265"/>
      <c r="TNK1416" s="265"/>
      <c r="TNL1416" s="265"/>
      <c r="TNM1416" s="265"/>
      <c r="TNN1416" s="265"/>
      <c r="TNO1416" s="265"/>
      <c r="TNP1416" s="265"/>
      <c r="TNQ1416" s="265"/>
      <c r="TNR1416" s="265"/>
      <c r="TNS1416" s="265"/>
      <c r="TNT1416" s="265"/>
      <c r="TNU1416" s="265"/>
      <c r="TNV1416" s="265"/>
      <c r="TNW1416" s="265"/>
      <c r="TNX1416" s="265"/>
      <c r="TNY1416" s="265"/>
      <c r="TNZ1416" s="265"/>
      <c r="TOA1416" s="265"/>
      <c r="TOB1416" s="265"/>
      <c r="TOC1416" s="265"/>
      <c r="TOD1416" s="265"/>
      <c r="TOE1416" s="265"/>
      <c r="TOF1416" s="265"/>
      <c r="TOG1416" s="265"/>
      <c r="TOH1416" s="265"/>
      <c r="TOI1416" s="265"/>
      <c r="TOJ1416" s="265"/>
      <c r="TOK1416" s="265"/>
      <c r="TOL1416" s="265"/>
      <c r="TOM1416" s="265"/>
      <c r="TON1416" s="265"/>
      <c r="TOO1416" s="265"/>
      <c r="TOP1416" s="265"/>
      <c r="TOQ1416" s="265"/>
      <c r="TOR1416" s="265"/>
      <c r="TOS1416" s="265"/>
      <c r="TOT1416" s="265"/>
      <c r="TOU1416" s="265"/>
      <c r="TOV1416" s="265"/>
      <c r="TOW1416" s="265"/>
      <c r="TOX1416" s="265"/>
      <c r="TOY1416" s="265"/>
      <c r="TOZ1416" s="265"/>
      <c r="TPA1416" s="265"/>
      <c r="TPB1416" s="265"/>
      <c r="TPC1416" s="265"/>
      <c r="TPD1416" s="265"/>
      <c r="TPE1416" s="265"/>
      <c r="TPF1416" s="265"/>
      <c r="TPG1416" s="265"/>
      <c r="TPH1416" s="265"/>
      <c r="TPI1416" s="265"/>
      <c r="TPJ1416" s="265"/>
      <c r="TPK1416" s="265"/>
      <c r="TPL1416" s="265"/>
      <c r="TPM1416" s="265"/>
      <c r="TPN1416" s="265"/>
      <c r="TPO1416" s="265"/>
      <c r="TPP1416" s="265"/>
      <c r="TPQ1416" s="265"/>
      <c r="TPR1416" s="265"/>
      <c r="TPS1416" s="265"/>
      <c r="TPT1416" s="265"/>
      <c r="TPU1416" s="265"/>
      <c r="TPV1416" s="265"/>
      <c r="TPW1416" s="265"/>
      <c r="TPX1416" s="265"/>
      <c r="TPY1416" s="265"/>
      <c r="TPZ1416" s="265"/>
      <c r="TQA1416" s="265"/>
      <c r="TQB1416" s="265"/>
      <c r="TQC1416" s="265"/>
      <c r="TQD1416" s="265"/>
      <c r="TQE1416" s="265"/>
      <c r="TQF1416" s="265"/>
      <c r="TQG1416" s="265"/>
      <c r="TQH1416" s="265"/>
      <c r="TQI1416" s="265"/>
      <c r="TQJ1416" s="265"/>
      <c r="TQK1416" s="265"/>
      <c r="TQL1416" s="265"/>
      <c r="TQM1416" s="265"/>
      <c r="TQN1416" s="265"/>
      <c r="TQO1416" s="265"/>
      <c r="TQP1416" s="265"/>
      <c r="TQQ1416" s="265"/>
      <c r="TQR1416" s="265"/>
      <c r="TQS1416" s="265"/>
      <c r="TQT1416" s="265"/>
      <c r="TQU1416" s="265"/>
      <c r="TQV1416" s="265"/>
      <c r="TQW1416" s="265"/>
      <c r="TQX1416" s="265"/>
      <c r="TQY1416" s="265"/>
      <c r="TQZ1416" s="265"/>
      <c r="TRA1416" s="265"/>
      <c r="TRB1416" s="265"/>
      <c r="TRC1416" s="265"/>
      <c r="TRD1416" s="265"/>
      <c r="TRE1416" s="265"/>
      <c r="TRF1416" s="265"/>
      <c r="TRG1416" s="265"/>
      <c r="TRH1416" s="265"/>
      <c r="TRI1416" s="265"/>
      <c r="TRJ1416" s="265"/>
      <c r="TRK1416" s="265"/>
      <c r="TRL1416" s="265"/>
      <c r="TRM1416" s="265"/>
      <c r="TRN1416" s="265"/>
      <c r="TRO1416" s="265"/>
      <c r="TRP1416" s="265"/>
      <c r="TRQ1416" s="265"/>
      <c r="TRR1416" s="265"/>
      <c r="TRS1416" s="265"/>
      <c r="TRT1416" s="265"/>
      <c r="TRU1416" s="265"/>
      <c r="TRV1416" s="265"/>
      <c r="TRW1416" s="265"/>
      <c r="TRX1416" s="265"/>
      <c r="TRY1416" s="265"/>
      <c r="TRZ1416" s="265"/>
      <c r="TSA1416" s="265"/>
      <c r="TSB1416" s="265"/>
      <c r="TSC1416" s="265"/>
      <c r="TSD1416" s="265"/>
      <c r="TSE1416" s="265"/>
      <c r="TSF1416" s="265"/>
      <c r="TSG1416" s="265"/>
      <c r="TSH1416" s="265"/>
      <c r="TSI1416" s="265"/>
      <c r="TSJ1416" s="265"/>
      <c r="TSK1416" s="265"/>
      <c r="TSL1416" s="265"/>
      <c r="TSM1416" s="265"/>
      <c r="TSN1416" s="265"/>
      <c r="TSO1416" s="265"/>
      <c r="TSP1416" s="265"/>
      <c r="TSQ1416" s="265"/>
      <c r="TSR1416" s="265"/>
      <c r="TSS1416" s="265"/>
      <c r="TST1416" s="265"/>
      <c r="TSU1416" s="265"/>
      <c r="TSV1416" s="265"/>
      <c r="TSW1416" s="265"/>
      <c r="TSX1416" s="265"/>
      <c r="TSY1416" s="265"/>
      <c r="TSZ1416" s="265"/>
      <c r="TTA1416" s="265"/>
      <c r="TTB1416" s="265"/>
      <c r="TTC1416" s="265"/>
      <c r="TTD1416" s="265"/>
      <c r="TTE1416" s="265"/>
      <c r="TTF1416" s="265"/>
      <c r="TTG1416" s="265"/>
      <c r="TTH1416" s="265"/>
      <c r="TTI1416" s="265"/>
      <c r="TTJ1416" s="265"/>
      <c r="TTK1416" s="265"/>
      <c r="TTL1416" s="265"/>
      <c r="TTM1416" s="265"/>
      <c r="TTN1416" s="265"/>
      <c r="TTO1416" s="265"/>
      <c r="TTP1416" s="265"/>
      <c r="TTQ1416" s="265"/>
      <c r="TTR1416" s="265"/>
      <c r="TTS1416" s="265"/>
      <c r="TTT1416" s="265"/>
      <c r="TTU1416" s="265"/>
      <c r="TTV1416" s="265"/>
      <c r="TTW1416" s="265"/>
      <c r="TTX1416" s="265"/>
      <c r="TTY1416" s="265"/>
      <c r="TTZ1416" s="265"/>
      <c r="TUA1416" s="265"/>
      <c r="TUB1416" s="265"/>
      <c r="TUC1416" s="265"/>
      <c r="TUD1416" s="265"/>
      <c r="TUE1416" s="265"/>
      <c r="TUF1416" s="265"/>
      <c r="TUG1416" s="265"/>
      <c r="TUH1416" s="265"/>
      <c r="TUI1416" s="265"/>
      <c r="TUJ1416" s="265"/>
      <c r="TUK1416" s="265"/>
      <c r="TUL1416" s="265"/>
      <c r="TUM1416" s="265"/>
      <c r="TUN1416" s="265"/>
      <c r="TUO1416" s="265"/>
      <c r="TUP1416" s="265"/>
      <c r="TUQ1416" s="265"/>
      <c r="TUR1416" s="265"/>
      <c r="TUS1416" s="265"/>
      <c r="TUT1416" s="265"/>
      <c r="TUU1416" s="265"/>
      <c r="TUV1416" s="265"/>
      <c r="TUW1416" s="265"/>
      <c r="TUX1416" s="265"/>
      <c r="TUY1416" s="265"/>
      <c r="TUZ1416" s="265"/>
      <c r="TVA1416" s="265"/>
      <c r="TVB1416" s="265"/>
      <c r="TVC1416" s="265"/>
      <c r="TVD1416" s="265"/>
      <c r="TVE1416" s="265"/>
      <c r="TVF1416" s="265"/>
      <c r="TVG1416" s="265"/>
      <c r="TVH1416" s="265"/>
      <c r="TVI1416" s="265"/>
      <c r="TVJ1416" s="265"/>
      <c r="TVK1416" s="265"/>
      <c r="TVL1416" s="265"/>
      <c r="TVM1416" s="265"/>
      <c r="TVN1416" s="265"/>
      <c r="TVO1416" s="265"/>
      <c r="TVP1416" s="265"/>
      <c r="TVQ1416" s="265"/>
      <c r="TVR1416" s="265"/>
      <c r="TVS1416" s="265"/>
      <c r="TVT1416" s="265"/>
      <c r="TVU1416" s="265"/>
      <c r="TVV1416" s="265"/>
      <c r="TVW1416" s="265"/>
      <c r="TVX1416" s="265"/>
      <c r="TVY1416" s="265"/>
      <c r="TVZ1416" s="265"/>
      <c r="TWA1416" s="265"/>
      <c r="TWB1416" s="265"/>
      <c r="TWC1416" s="265"/>
      <c r="TWD1416" s="265"/>
      <c r="TWE1416" s="265"/>
      <c r="TWF1416" s="265"/>
      <c r="TWG1416" s="265"/>
      <c r="TWH1416" s="265"/>
      <c r="TWI1416" s="265"/>
      <c r="TWJ1416" s="265"/>
      <c r="TWK1416" s="265"/>
      <c r="TWL1416" s="265"/>
      <c r="TWM1416" s="265"/>
      <c r="TWN1416" s="265"/>
      <c r="TWO1416" s="265"/>
      <c r="TWP1416" s="265"/>
      <c r="TWQ1416" s="265"/>
      <c r="TWR1416" s="265"/>
      <c r="TWS1416" s="265"/>
      <c r="TWT1416" s="265"/>
      <c r="TWU1416" s="265"/>
      <c r="TWV1416" s="265"/>
      <c r="TWW1416" s="265"/>
      <c r="TWX1416" s="265"/>
      <c r="TWY1416" s="265"/>
      <c r="TWZ1416" s="265"/>
      <c r="TXA1416" s="265"/>
      <c r="TXB1416" s="265"/>
      <c r="TXC1416" s="265"/>
      <c r="TXD1416" s="265"/>
      <c r="TXE1416" s="265"/>
      <c r="TXF1416" s="265"/>
      <c r="TXG1416" s="265"/>
      <c r="TXH1416" s="265"/>
      <c r="TXI1416" s="265"/>
      <c r="TXJ1416" s="265"/>
      <c r="TXK1416" s="265"/>
      <c r="TXL1416" s="265"/>
      <c r="TXM1416" s="265"/>
      <c r="TXN1416" s="265"/>
      <c r="TXO1416" s="265"/>
      <c r="TXP1416" s="265"/>
      <c r="TXQ1416" s="265"/>
      <c r="TXR1416" s="265"/>
      <c r="TXS1416" s="265"/>
      <c r="TXT1416" s="265"/>
      <c r="TXU1416" s="265"/>
      <c r="TXV1416" s="265"/>
      <c r="TXW1416" s="265"/>
      <c r="TXX1416" s="265"/>
      <c r="TXY1416" s="265"/>
      <c r="TXZ1416" s="265"/>
      <c r="TYA1416" s="265"/>
      <c r="TYB1416" s="265"/>
      <c r="TYC1416" s="265"/>
      <c r="TYD1416" s="265"/>
      <c r="TYE1416" s="265"/>
      <c r="TYF1416" s="265"/>
      <c r="TYG1416" s="265"/>
      <c r="TYH1416" s="265"/>
      <c r="TYI1416" s="265"/>
      <c r="TYJ1416" s="265"/>
      <c r="TYK1416" s="265"/>
      <c r="TYL1416" s="265"/>
      <c r="TYM1416" s="265"/>
      <c r="TYN1416" s="265"/>
      <c r="TYO1416" s="265"/>
      <c r="TYP1416" s="265"/>
      <c r="TYQ1416" s="265"/>
      <c r="TYR1416" s="265"/>
      <c r="TYS1416" s="265"/>
      <c r="TYT1416" s="265"/>
      <c r="TYU1416" s="265"/>
      <c r="TYV1416" s="265"/>
      <c r="TYW1416" s="265"/>
      <c r="TYX1416" s="265"/>
      <c r="TYY1416" s="265"/>
      <c r="TYZ1416" s="265"/>
      <c r="TZA1416" s="265"/>
      <c r="TZB1416" s="265"/>
      <c r="TZC1416" s="265"/>
      <c r="TZD1416" s="265"/>
      <c r="TZE1416" s="265"/>
      <c r="TZF1416" s="265"/>
      <c r="TZG1416" s="265"/>
      <c r="TZH1416" s="265"/>
      <c r="TZI1416" s="265"/>
      <c r="TZJ1416" s="265"/>
      <c r="TZK1416" s="265"/>
      <c r="TZL1416" s="265"/>
      <c r="TZM1416" s="265"/>
      <c r="TZN1416" s="265"/>
      <c r="TZO1416" s="265"/>
      <c r="TZP1416" s="265"/>
      <c r="TZQ1416" s="265"/>
      <c r="TZR1416" s="265"/>
      <c r="TZS1416" s="265"/>
      <c r="TZT1416" s="265"/>
      <c r="TZU1416" s="265"/>
      <c r="TZV1416" s="265"/>
      <c r="TZW1416" s="265"/>
      <c r="TZX1416" s="265"/>
      <c r="TZY1416" s="265"/>
      <c r="TZZ1416" s="265"/>
      <c r="UAA1416" s="265"/>
      <c r="UAB1416" s="265"/>
      <c r="UAC1416" s="265"/>
      <c r="UAD1416" s="265"/>
      <c r="UAE1416" s="265"/>
      <c r="UAF1416" s="265"/>
      <c r="UAG1416" s="265"/>
      <c r="UAH1416" s="265"/>
      <c r="UAI1416" s="265"/>
      <c r="UAJ1416" s="265"/>
      <c r="UAK1416" s="265"/>
      <c r="UAL1416" s="265"/>
      <c r="UAM1416" s="265"/>
      <c r="UAN1416" s="265"/>
      <c r="UAO1416" s="265"/>
      <c r="UAP1416" s="265"/>
      <c r="UAQ1416" s="265"/>
      <c r="UAR1416" s="265"/>
      <c r="UAS1416" s="265"/>
      <c r="UAT1416" s="265"/>
      <c r="UAU1416" s="265"/>
      <c r="UAV1416" s="265"/>
      <c r="UAW1416" s="265"/>
      <c r="UAX1416" s="265"/>
      <c r="UAY1416" s="265"/>
      <c r="UAZ1416" s="265"/>
      <c r="UBA1416" s="265"/>
      <c r="UBB1416" s="265"/>
      <c r="UBC1416" s="265"/>
      <c r="UBD1416" s="265"/>
      <c r="UBE1416" s="265"/>
      <c r="UBF1416" s="265"/>
      <c r="UBG1416" s="265"/>
      <c r="UBH1416" s="265"/>
      <c r="UBI1416" s="265"/>
      <c r="UBJ1416" s="265"/>
      <c r="UBK1416" s="265"/>
      <c r="UBL1416" s="265"/>
      <c r="UBM1416" s="265"/>
      <c r="UBN1416" s="265"/>
      <c r="UBO1416" s="265"/>
      <c r="UBP1416" s="265"/>
      <c r="UBQ1416" s="265"/>
      <c r="UBR1416" s="265"/>
      <c r="UBS1416" s="265"/>
      <c r="UBT1416" s="265"/>
      <c r="UBU1416" s="265"/>
      <c r="UBV1416" s="265"/>
      <c r="UBW1416" s="265"/>
      <c r="UBX1416" s="265"/>
      <c r="UBY1416" s="265"/>
      <c r="UBZ1416" s="265"/>
      <c r="UCA1416" s="265"/>
      <c r="UCB1416" s="265"/>
      <c r="UCC1416" s="265"/>
      <c r="UCD1416" s="265"/>
      <c r="UCE1416" s="265"/>
      <c r="UCF1416" s="265"/>
      <c r="UCG1416" s="265"/>
      <c r="UCH1416" s="265"/>
      <c r="UCI1416" s="265"/>
      <c r="UCJ1416" s="265"/>
      <c r="UCK1416" s="265"/>
      <c r="UCL1416" s="265"/>
      <c r="UCM1416" s="265"/>
      <c r="UCN1416" s="265"/>
      <c r="UCO1416" s="265"/>
      <c r="UCP1416" s="265"/>
      <c r="UCQ1416" s="265"/>
      <c r="UCR1416" s="265"/>
      <c r="UCS1416" s="265"/>
      <c r="UCT1416" s="265"/>
      <c r="UCU1416" s="265"/>
      <c r="UCV1416" s="265"/>
      <c r="UCW1416" s="265"/>
      <c r="UCX1416" s="265"/>
      <c r="UCY1416" s="265"/>
      <c r="UCZ1416" s="265"/>
      <c r="UDA1416" s="265"/>
      <c r="UDB1416" s="265"/>
      <c r="UDC1416" s="265"/>
      <c r="UDD1416" s="265"/>
      <c r="UDE1416" s="265"/>
      <c r="UDF1416" s="265"/>
      <c r="UDG1416" s="265"/>
      <c r="UDH1416" s="265"/>
      <c r="UDI1416" s="265"/>
      <c r="UDJ1416" s="265"/>
      <c r="UDK1416" s="265"/>
      <c r="UDL1416" s="265"/>
      <c r="UDM1416" s="265"/>
      <c r="UDN1416" s="265"/>
      <c r="UDO1416" s="265"/>
      <c r="UDP1416" s="265"/>
      <c r="UDQ1416" s="265"/>
      <c r="UDR1416" s="265"/>
      <c r="UDS1416" s="265"/>
      <c r="UDT1416" s="265"/>
      <c r="UDU1416" s="265"/>
      <c r="UDV1416" s="265"/>
      <c r="UDW1416" s="265"/>
      <c r="UDX1416" s="265"/>
      <c r="UDY1416" s="265"/>
      <c r="UDZ1416" s="265"/>
      <c r="UEA1416" s="265"/>
      <c r="UEB1416" s="265"/>
      <c r="UEC1416" s="265"/>
      <c r="UED1416" s="265"/>
      <c r="UEE1416" s="265"/>
      <c r="UEF1416" s="265"/>
      <c r="UEG1416" s="265"/>
      <c r="UEH1416" s="265"/>
      <c r="UEI1416" s="265"/>
      <c r="UEJ1416" s="265"/>
      <c r="UEK1416" s="265"/>
      <c r="UEL1416" s="265"/>
      <c r="UEM1416" s="265"/>
      <c r="UEN1416" s="265"/>
      <c r="UEO1416" s="265"/>
      <c r="UEP1416" s="265"/>
      <c r="UEQ1416" s="265"/>
      <c r="UER1416" s="265"/>
      <c r="UES1416" s="265"/>
      <c r="UET1416" s="265"/>
      <c r="UEU1416" s="265"/>
      <c r="UEV1416" s="265"/>
      <c r="UEW1416" s="265"/>
      <c r="UEX1416" s="265"/>
      <c r="UEY1416" s="265"/>
      <c r="UEZ1416" s="265"/>
      <c r="UFA1416" s="265"/>
      <c r="UFB1416" s="265"/>
      <c r="UFC1416" s="265"/>
      <c r="UFD1416" s="265"/>
      <c r="UFE1416" s="265"/>
      <c r="UFF1416" s="265"/>
      <c r="UFG1416" s="265"/>
      <c r="UFH1416" s="265"/>
      <c r="UFI1416" s="265"/>
      <c r="UFJ1416" s="265"/>
      <c r="UFK1416" s="265"/>
      <c r="UFL1416" s="265"/>
      <c r="UFM1416" s="265"/>
      <c r="UFN1416" s="265"/>
      <c r="UFO1416" s="265"/>
      <c r="UFP1416" s="265"/>
      <c r="UFQ1416" s="265"/>
      <c r="UFR1416" s="265"/>
      <c r="UFS1416" s="265"/>
      <c r="UFT1416" s="265"/>
      <c r="UFU1416" s="265"/>
      <c r="UFV1416" s="265"/>
      <c r="UFW1416" s="265"/>
      <c r="UFX1416" s="265"/>
      <c r="UFY1416" s="265"/>
      <c r="UFZ1416" s="265"/>
      <c r="UGA1416" s="265"/>
      <c r="UGB1416" s="265"/>
      <c r="UGC1416" s="265"/>
      <c r="UGD1416" s="265"/>
      <c r="UGE1416" s="265"/>
      <c r="UGF1416" s="265"/>
      <c r="UGG1416" s="265"/>
      <c r="UGH1416" s="265"/>
      <c r="UGI1416" s="265"/>
      <c r="UGJ1416" s="265"/>
      <c r="UGK1416" s="265"/>
      <c r="UGL1416" s="265"/>
      <c r="UGM1416" s="265"/>
      <c r="UGN1416" s="265"/>
      <c r="UGO1416" s="265"/>
      <c r="UGP1416" s="265"/>
      <c r="UGQ1416" s="265"/>
      <c r="UGR1416" s="265"/>
      <c r="UGS1416" s="265"/>
      <c r="UGT1416" s="265"/>
      <c r="UGU1416" s="265"/>
      <c r="UGV1416" s="265"/>
      <c r="UGW1416" s="265"/>
      <c r="UGX1416" s="265"/>
      <c r="UGY1416" s="265"/>
      <c r="UGZ1416" s="265"/>
      <c r="UHA1416" s="265"/>
      <c r="UHB1416" s="265"/>
      <c r="UHC1416" s="265"/>
      <c r="UHD1416" s="265"/>
      <c r="UHE1416" s="265"/>
      <c r="UHF1416" s="265"/>
      <c r="UHG1416" s="265"/>
      <c r="UHH1416" s="265"/>
      <c r="UHI1416" s="265"/>
      <c r="UHJ1416" s="265"/>
      <c r="UHK1416" s="265"/>
      <c r="UHL1416" s="265"/>
      <c r="UHM1416" s="265"/>
      <c r="UHN1416" s="265"/>
      <c r="UHO1416" s="265"/>
      <c r="UHP1416" s="265"/>
      <c r="UHQ1416" s="265"/>
      <c r="UHR1416" s="265"/>
      <c r="UHS1416" s="265"/>
      <c r="UHT1416" s="265"/>
      <c r="UHU1416" s="265"/>
      <c r="UHV1416" s="265"/>
      <c r="UHW1416" s="265"/>
      <c r="UHX1416" s="265"/>
      <c r="UHY1416" s="265"/>
      <c r="UHZ1416" s="265"/>
      <c r="UIA1416" s="265"/>
      <c r="UIB1416" s="265"/>
      <c r="UIC1416" s="265"/>
      <c r="UID1416" s="265"/>
      <c r="UIE1416" s="265"/>
      <c r="UIF1416" s="265"/>
      <c r="UIG1416" s="265"/>
      <c r="UIH1416" s="265"/>
      <c r="UII1416" s="265"/>
      <c r="UIJ1416" s="265"/>
      <c r="UIK1416" s="265"/>
      <c r="UIL1416" s="265"/>
      <c r="UIM1416" s="265"/>
      <c r="UIN1416" s="265"/>
      <c r="UIO1416" s="265"/>
      <c r="UIP1416" s="265"/>
      <c r="UIQ1416" s="265"/>
      <c r="UIR1416" s="265"/>
      <c r="UIS1416" s="265"/>
      <c r="UIT1416" s="265"/>
      <c r="UIU1416" s="265"/>
      <c r="UIV1416" s="265"/>
      <c r="UIW1416" s="265"/>
      <c r="UIX1416" s="265"/>
      <c r="UIY1416" s="265"/>
      <c r="UIZ1416" s="265"/>
      <c r="UJA1416" s="265"/>
      <c r="UJB1416" s="265"/>
      <c r="UJC1416" s="265"/>
      <c r="UJD1416" s="265"/>
      <c r="UJE1416" s="265"/>
      <c r="UJF1416" s="265"/>
      <c r="UJG1416" s="265"/>
      <c r="UJH1416" s="265"/>
      <c r="UJI1416" s="265"/>
      <c r="UJJ1416" s="265"/>
      <c r="UJK1416" s="265"/>
      <c r="UJL1416" s="265"/>
      <c r="UJM1416" s="265"/>
      <c r="UJN1416" s="265"/>
      <c r="UJO1416" s="265"/>
      <c r="UJP1416" s="265"/>
      <c r="UJQ1416" s="265"/>
      <c r="UJR1416" s="265"/>
      <c r="UJS1416" s="265"/>
      <c r="UJT1416" s="265"/>
      <c r="UJU1416" s="265"/>
      <c r="UJV1416" s="265"/>
      <c r="UJW1416" s="265"/>
      <c r="UJX1416" s="265"/>
      <c r="UJY1416" s="265"/>
      <c r="UJZ1416" s="265"/>
      <c r="UKA1416" s="265"/>
      <c r="UKB1416" s="265"/>
      <c r="UKC1416" s="265"/>
      <c r="UKD1416" s="265"/>
      <c r="UKE1416" s="265"/>
      <c r="UKF1416" s="265"/>
      <c r="UKG1416" s="265"/>
      <c r="UKH1416" s="265"/>
      <c r="UKI1416" s="265"/>
      <c r="UKJ1416" s="265"/>
      <c r="UKK1416" s="265"/>
      <c r="UKL1416" s="265"/>
      <c r="UKM1416" s="265"/>
      <c r="UKN1416" s="265"/>
      <c r="UKO1416" s="265"/>
      <c r="UKP1416" s="265"/>
      <c r="UKQ1416" s="265"/>
      <c r="UKR1416" s="265"/>
      <c r="UKS1416" s="265"/>
      <c r="UKT1416" s="265"/>
      <c r="UKU1416" s="265"/>
      <c r="UKV1416" s="265"/>
      <c r="UKW1416" s="265"/>
      <c r="UKX1416" s="265"/>
      <c r="UKY1416" s="265"/>
      <c r="UKZ1416" s="265"/>
      <c r="ULA1416" s="265"/>
      <c r="ULB1416" s="265"/>
      <c r="ULC1416" s="265"/>
      <c r="ULD1416" s="265"/>
      <c r="ULE1416" s="265"/>
      <c r="ULF1416" s="265"/>
      <c r="ULG1416" s="265"/>
      <c r="ULH1416" s="265"/>
      <c r="ULI1416" s="265"/>
      <c r="ULJ1416" s="265"/>
      <c r="ULK1416" s="265"/>
      <c r="ULL1416" s="265"/>
      <c r="ULM1416" s="265"/>
      <c r="ULN1416" s="265"/>
      <c r="ULO1416" s="265"/>
      <c r="ULP1416" s="265"/>
      <c r="ULQ1416" s="265"/>
      <c r="ULR1416" s="265"/>
      <c r="ULS1416" s="265"/>
      <c r="ULT1416" s="265"/>
      <c r="ULU1416" s="265"/>
      <c r="ULV1416" s="265"/>
      <c r="ULW1416" s="265"/>
      <c r="ULX1416" s="265"/>
      <c r="ULY1416" s="265"/>
      <c r="ULZ1416" s="265"/>
      <c r="UMA1416" s="265"/>
      <c r="UMB1416" s="265"/>
      <c r="UMC1416" s="265"/>
      <c r="UMD1416" s="265"/>
      <c r="UME1416" s="265"/>
      <c r="UMF1416" s="265"/>
      <c r="UMG1416" s="265"/>
      <c r="UMH1416" s="265"/>
      <c r="UMI1416" s="265"/>
      <c r="UMJ1416" s="265"/>
      <c r="UMK1416" s="265"/>
      <c r="UML1416" s="265"/>
      <c r="UMM1416" s="265"/>
      <c r="UMN1416" s="265"/>
      <c r="UMO1416" s="265"/>
      <c r="UMP1416" s="265"/>
      <c r="UMQ1416" s="265"/>
      <c r="UMR1416" s="265"/>
      <c r="UMS1416" s="265"/>
      <c r="UMT1416" s="265"/>
      <c r="UMU1416" s="265"/>
      <c r="UMV1416" s="265"/>
      <c r="UMW1416" s="265"/>
      <c r="UMX1416" s="265"/>
      <c r="UMY1416" s="265"/>
      <c r="UMZ1416" s="265"/>
      <c r="UNA1416" s="265"/>
      <c r="UNB1416" s="265"/>
      <c r="UNC1416" s="265"/>
      <c r="UND1416" s="265"/>
      <c r="UNE1416" s="265"/>
      <c r="UNF1416" s="265"/>
      <c r="UNG1416" s="265"/>
      <c r="UNH1416" s="265"/>
      <c r="UNI1416" s="265"/>
      <c r="UNJ1416" s="265"/>
      <c r="UNK1416" s="265"/>
      <c r="UNL1416" s="265"/>
      <c r="UNM1416" s="265"/>
      <c r="UNN1416" s="265"/>
      <c r="UNO1416" s="265"/>
      <c r="UNP1416" s="265"/>
      <c r="UNQ1416" s="265"/>
      <c r="UNR1416" s="265"/>
      <c r="UNS1416" s="265"/>
      <c r="UNT1416" s="265"/>
      <c r="UNU1416" s="265"/>
      <c r="UNV1416" s="265"/>
      <c r="UNW1416" s="265"/>
      <c r="UNX1416" s="265"/>
      <c r="UNY1416" s="265"/>
      <c r="UNZ1416" s="265"/>
      <c r="UOA1416" s="265"/>
      <c r="UOB1416" s="265"/>
      <c r="UOC1416" s="265"/>
      <c r="UOD1416" s="265"/>
      <c r="UOE1416" s="265"/>
      <c r="UOF1416" s="265"/>
      <c r="UOG1416" s="265"/>
      <c r="UOH1416" s="265"/>
      <c r="UOI1416" s="265"/>
      <c r="UOJ1416" s="265"/>
      <c r="UOK1416" s="265"/>
      <c r="UOL1416" s="265"/>
      <c r="UOM1416" s="265"/>
      <c r="UON1416" s="265"/>
      <c r="UOO1416" s="265"/>
      <c r="UOP1416" s="265"/>
      <c r="UOQ1416" s="265"/>
      <c r="UOR1416" s="265"/>
      <c r="UOS1416" s="265"/>
      <c r="UOT1416" s="265"/>
      <c r="UOU1416" s="265"/>
      <c r="UOV1416" s="265"/>
      <c r="UOW1416" s="265"/>
      <c r="UOX1416" s="265"/>
      <c r="UOY1416" s="265"/>
      <c r="UOZ1416" s="265"/>
      <c r="UPA1416" s="265"/>
      <c r="UPB1416" s="265"/>
      <c r="UPC1416" s="265"/>
      <c r="UPD1416" s="265"/>
      <c r="UPE1416" s="265"/>
      <c r="UPF1416" s="265"/>
      <c r="UPG1416" s="265"/>
      <c r="UPH1416" s="265"/>
      <c r="UPI1416" s="265"/>
      <c r="UPJ1416" s="265"/>
      <c r="UPK1416" s="265"/>
      <c r="UPL1416" s="265"/>
      <c r="UPM1416" s="265"/>
      <c r="UPN1416" s="265"/>
      <c r="UPO1416" s="265"/>
      <c r="UPP1416" s="265"/>
      <c r="UPQ1416" s="265"/>
      <c r="UPR1416" s="265"/>
      <c r="UPS1416" s="265"/>
      <c r="UPT1416" s="265"/>
      <c r="UPU1416" s="265"/>
      <c r="UPV1416" s="265"/>
      <c r="UPW1416" s="265"/>
      <c r="UPX1416" s="265"/>
      <c r="UPY1416" s="265"/>
      <c r="UPZ1416" s="265"/>
      <c r="UQA1416" s="265"/>
      <c r="UQB1416" s="265"/>
      <c r="UQC1416" s="265"/>
      <c r="UQD1416" s="265"/>
      <c r="UQE1416" s="265"/>
      <c r="UQF1416" s="265"/>
      <c r="UQG1416" s="265"/>
      <c r="UQH1416" s="265"/>
      <c r="UQI1416" s="265"/>
      <c r="UQJ1416" s="265"/>
      <c r="UQK1416" s="265"/>
      <c r="UQL1416" s="265"/>
      <c r="UQM1416" s="265"/>
      <c r="UQN1416" s="265"/>
      <c r="UQO1416" s="265"/>
      <c r="UQP1416" s="265"/>
      <c r="UQQ1416" s="265"/>
      <c r="UQR1416" s="265"/>
      <c r="UQS1416" s="265"/>
      <c r="UQT1416" s="265"/>
      <c r="UQU1416" s="265"/>
      <c r="UQV1416" s="265"/>
      <c r="UQW1416" s="265"/>
      <c r="UQX1416" s="265"/>
      <c r="UQY1416" s="265"/>
      <c r="UQZ1416" s="265"/>
      <c r="URA1416" s="265"/>
      <c r="URB1416" s="265"/>
      <c r="URC1416" s="265"/>
      <c r="URD1416" s="265"/>
      <c r="URE1416" s="265"/>
      <c r="URF1416" s="265"/>
      <c r="URG1416" s="265"/>
      <c r="URH1416" s="265"/>
      <c r="URI1416" s="265"/>
      <c r="URJ1416" s="265"/>
      <c r="URK1416" s="265"/>
      <c r="URL1416" s="265"/>
      <c r="URM1416" s="265"/>
      <c r="URN1416" s="265"/>
      <c r="URO1416" s="265"/>
      <c r="URP1416" s="265"/>
      <c r="URQ1416" s="265"/>
      <c r="URR1416" s="265"/>
      <c r="URS1416" s="265"/>
      <c r="URT1416" s="265"/>
      <c r="URU1416" s="265"/>
      <c r="URV1416" s="265"/>
      <c r="URW1416" s="265"/>
      <c r="URX1416" s="265"/>
      <c r="URY1416" s="265"/>
      <c r="URZ1416" s="265"/>
      <c r="USA1416" s="265"/>
      <c r="USB1416" s="265"/>
      <c r="USC1416" s="265"/>
      <c r="USD1416" s="265"/>
      <c r="USE1416" s="265"/>
      <c r="USF1416" s="265"/>
      <c r="USG1416" s="265"/>
      <c r="USH1416" s="265"/>
      <c r="USI1416" s="265"/>
      <c r="USJ1416" s="265"/>
      <c r="USK1416" s="265"/>
      <c r="USL1416" s="265"/>
      <c r="USM1416" s="265"/>
      <c r="USN1416" s="265"/>
      <c r="USO1416" s="265"/>
      <c r="USP1416" s="265"/>
      <c r="USQ1416" s="265"/>
      <c r="USR1416" s="265"/>
      <c r="USS1416" s="265"/>
      <c r="UST1416" s="265"/>
      <c r="USU1416" s="265"/>
      <c r="USV1416" s="265"/>
      <c r="USW1416" s="265"/>
      <c r="USX1416" s="265"/>
      <c r="USY1416" s="265"/>
      <c r="USZ1416" s="265"/>
      <c r="UTA1416" s="265"/>
      <c r="UTB1416" s="265"/>
      <c r="UTC1416" s="265"/>
      <c r="UTD1416" s="265"/>
      <c r="UTE1416" s="265"/>
      <c r="UTF1416" s="265"/>
      <c r="UTG1416" s="265"/>
      <c r="UTH1416" s="265"/>
      <c r="UTI1416" s="265"/>
      <c r="UTJ1416" s="265"/>
      <c r="UTK1416" s="265"/>
      <c r="UTL1416" s="265"/>
      <c r="UTM1416" s="265"/>
      <c r="UTN1416" s="265"/>
      <c r="UTO1416" s="265"/>
      <c r="UTP1416" s="265"/>
      <c r="UTQ1416" s="265"/>
      <c r="UTR1416" s="265"/>
      <c r="UTS1416" s="265"/>
      <c r="UTT1416" s="265"/>
      <c r="UTU1416" s="265"/>
      <c r="UTV1416" s="265"/>
      <c r="UTW1416" s="265"/>
      <c r="UTX1416" s="265"/>
      <c r="UTY1416" s="265"/>
      <c r="UTZ1416" s="265"/>
      <c r="UUA1416" s="265"/>
      <c r="UUB1416" s="265"/>
      <c r="UUC1416" s="265"/>
      <c r="UUD1416" s="265"/>
      <c r="UUE1416" s="265"/>
      <c r="UUF1416" s="265"/>
      <c r="UUG1416" s="265"/>
      <c r="UUH1416" s="265"/>
      <c r="UUI1416" s="265"/>
      <c r="UUJ1416" s="265"/>
      <c r="UUK1416" s="265"/>
      <c r="UUL1416" s="265"/>
      <c r="UUM1416" s="265"/>
      <c r="UUN1416" s="265"/>
      <c r="UUO1416" s="265"/>
      <c r="UUP1416" s="265"/>
      <c r="UUQ1416" s="265"/>
      <c r="UUR1416" s="265"/>
      <c r="UUS1416" s="265"/>
      <c r="UUT1416" s="265"/>
      <c r="UUU1416" s="265"/>
      <c r="UUV1416" s="265"/>
      <c r="UUW1416" s="265"/>
      <c r="UUX1416" s="265"/>
      <c r="UUY1416" s="265"/>
      <c r="UUZ1416" s="265"/>
      <c r="UVA1416" s="265"/>
      <c r="UVB1416" s="265"/>
      <c r="UVC1416" s="265"/>
      <c r="UVD1416" s="265"/>
      <c r="UVE1416" s="265"/>
      <c r="UVF1416" s="265"/>
      <c r="UVG1416" s="265"/>
      <c r="UVH1416" s="265"/>
      <c r="UVI1416" s="265"/>
      <c r="UVJ1416" s="265"/>
      <c r="UVK1416" s="265"/>
      <c r="UVL1416" s="265"/>
      <c r="UVM1416" s="265"/>
      <c r="UVN1416" s="265"/>
      <c r="UVO1416" s="265"/>
      <c r="UVP1416" s="265"/>
      <c r="UVQ1416" s="265"/>
      <c r="UVR1416" s="265"/>
      <c r="UVS1416" s="265"/>
      <c r="UVT1416" s="265"/>
      <c r="UVU1416" s="265"/>
      <c r="UVV1416" s="265"/>
      <c r="UVW1416" s="265"/>
      <c r="UVX1416" s="265"/>
      <c r="UVY1416" s="265"/>
      <c r="UVZ1416" s="265"/>
      <c r="UWA1416" s="265"/>
      <c r="UWB1416" s="265"/>
      <c r="UWC1416" s="265"/>
      <c r="UWD1416" s="265"/>
      <c r="UWE1416" s="265"/>
      <c r="UWF1416" s="265"/>
      <c r="UWG1416" s="265"/>
      <c r="UWH1416" s="265"/>
      <c r="UWI1416" s="265"/>
      <c r="UWJ1416" s="265"/>
      <c r="UWK1416" s="265"/>
      <c r="UWL1416" s="265"/>
      <c r="UWM1416" s="265"/>
      <c r="UWN1416" s="265"/>
      <c r="UWO1416" s="265"/>
      <c r="UWP1416" s="265"/>
      <c r="UWQ1416" s="265"/>
      <c r="UWR1416" s="265"/>
      <c r="UWS1416" s="265"/>
      <c r="UWT1416" s="265"/>
      <c r="UWU1416" s="265"/>
      <c r="UWV1416" s="265"/>
      <c r="UWW1416" s="265"/>
      <c r="UWX1416" s="265"/>
      <c r="UWY1416" s="265"/>
      <c r="UWZ1416" s="265"/>
      <c r="UXA1416" s="265"/>
      <c r="UXB1416" s="265"/>
      <c r="UXC1416" s="265"/>
      <c r="UXD1416" s="265"/>
      <c r="UXE1416" s="265"/>
      <c r="UXF1416" s="265"/>
      <c r="UXG1416" s="265"/>
      <c r="UXH1416" s="265"/>
      <c r="UXI1416" s="265"/>
      <c r="UXJ1416" s="265"/>
      <c r="UXK1416" s="265"/>
      <c r="UXL1416" s="265"/>
      <c r="UXM1416" s="265"/>
      <c r="UXN1416" s="265"/>
      <c r="UXO1416" s="265"/>
      <c r="UXP1416" s="265"/>
      <c r="UXQ1416" s="265"/>
      <c r="UXR1416" s="265"/>
      <c r="UXS1416" s="265"/>
      <c r="UXT1416" s="265"/>
      <c r="UXU1416" s="265"/>
      <c r="UXV1416" s="265"/>
      <c r="UXW1416" s="265"/>
      <c r="UXX1416" s="265"/>
      <c r="UXY1416" s="265"/>
      <c r="UXZ1416" s="265"/>
      <c r="UYA1416" s="265"/>
      <c r="UYB1416" s="265"/>
      <c r="UYC1416" s="265"/>
      <c r="UYD1416" s="265"/>
      <c r="UYE1416" s="265"/>
      <c r="UYF1416" s="265"/>
      <c r="UYG1416" s="265"/>
      <c r="UYH1416" s="265"/>
      <c r="UYI1416" s="265"/>
      <c r="UYJ1416" s="265"/>
      <c r="UYK1416" s="265"/>
      <c r="UYL1416" s="265"/>
      <c r="UYM1416" s="265"/>
      <c r="UYN1416" s="265"/>
      <c r="UYO1416" s="265"/>
      <c r="UYP1416" s="265"/>
      <c r="UYQ1416" s="265"/>
      <c r="UYR1416" s="265"/>
      <c r="UYS1416" s="265"/>
      <c r="UYT1416" s="265"/>
      <c r="UYU1416" s="265"/>
      <c r="UYV1416" s="265"/>
      <c r="UYW1416" s="265"/>
      <c r="UYX1416" s="265"/>
      <c r="UYY1416" s="265"/>
      <c r="UYZ1416" s="265"/>
      <c r="UZA1416" s="265"/>
      <c r="UZB1416" s="265"/>
      <c r="UZC1416" s="265"/>
      <c r="UZD1416" s="265"/>
      <c r="UZE1416" s="265"/>
      <c r="UZF1416" s="265"/>
      <c r="UZG1416" s="265"/>
      <c r="UZH1416" s="265"/>
      <c r="UZI1416" s="265"/>
      <c r="UZJ1416" s="265"/>
      <c r="UZK1416" s="265"/>
      <c r="UZL1416" s="265"/>
      <c r="UZM1416" s="265"/>
      <c r="UZN1416" s="265"/>
      <c r="UZO1416" s="265"/>
      <c r="UZP1416" s="265"/>
      <c r="UZQ1416" s="265"/>
      <c r="UZR1416" s="265"/>
      <c r="UZS1416" s="265"/>
      <c r="UZT1416" s="265"/>
      <c r="UZU1416" s="265"/>
      <c r="UZV1416" s="265"/>
      <c r="UZW1416" s="265"/>
      <c r="UZX1416" s="265"/>
      <c r="UZY1416" s="265"/>
      <c r="UZZ1416" s="265"/>
      <c r="VAA1416" s="265"/>
      <c r="VAB1416" s="265"/>
      <c r="VAC1416" s="265"/>
      <c r="VAD1416" s="265"/>
      <c r="VAE1416" s="265"/>
      <c r="VAF1416" s="265"/>
      <c r="VAG1416" s="265"/>
      <c r="VAH1416" s="265"/>
      <c r="VAI1416" s="265"/>
      <c r="VAJ1416" s="265"/>
      <c r="VAK1416" s="265"/>
      <c r="VAL1416" s="265"/>
      <c r="VAM1416" s="265"/>
      <c r="VAN1416" s="265"/>
      <c r="VAO1416" s="265"/>
      <c r="VAP1416" s="265"/>
      <c r="VAQ1416" s="265"/>
      <c r="VAR1416" s="265"/>
      <c r="VAS1416" s="265"/>
      <c r="VAT1416" s="265"/>
      <c r="VAU1416" s="265"/>
      <c r="VAV1416" s="265"/>
      <c r="VAW1416" s="265"/>
      <c r="VAX1416" s="265"/>
      <c r="VAY1416" s="265"/>
      <c r="VAZ1416" s="265"/>
      <c r="VBA1416" s="265"/>
      <c r="VBB1416" s="265"/>
      <c r="VBC1416" s="265"/>
      <c r="VBD1416" s="265"/>
      <c r="VBE1416" s="265"/>
      <c r="VBF1416" s="265"/>
      <c r="VBG1416" s="265"/>
      <c r="VBH1416" s="265"/>
      <c r="VBI1416" s="265"/>
      <c r="VBJ1416" s="265"/>
      <c r="VBK1416" s="265"/>
      <c r="VBL1416" s="265"/>
      <c r="VBM1416" s="265"/>
      <c r="VBN1416" s="265"/>
      <c r="VBO1416" s="265"/>
      <c r="VBP1416" s="265"/>
      <c r="VBQ1416" s="265"/>
      <c r="VBR1416" s="265"/>
      <c r="VBS1416" s="265"/>
      <c r="VBT1416" s="265"/>
      <c r="VBU1416" s="265"/>
      <c r="VBV1416" s="265"/>
      <c r="VBW1416" s="265"/>
      <c r="VBX1416" s="265"/>
      <c r="VBY1416" s="265"/>
      <c r="VBZ1416" s="265"/>
      <c r="VCA1416" s="265"/>
      <c r="VCB1416" s="265"/>
      <c r="VCC1416" s="265"/>
      <c r="VCD1416" s="265"/>
      <c r="VCE1416" s="265"/>
      <c r="VCF1416" s="265"/>
      <c r="VCG1416" s="265"/>
      <c r="VCH1416" s="265"/>
      <c r="VCI1416" s="265"/>
      <c r="VCJ1416" s="265"/>
      <c r="VCK1416" s="265"/>
      <c r="VCL1416" s="265"/>
      <c r="VCM1416" s="265"/>
      <c r="VCN1416" s="265"/>
      <c r="VCO1416" s="265"/>
      <c r="VCP1416" s="265"/>
      <c r="VCQ1416" s="265"/>
      <c r="VCR1416" s="265"/>
      <c r="VCS1416" s="265"/>
      <c r="VCT1416" s="265"/>
      <c r="VCU1416" s="265"/>
      <c r="VCV1416" s="265"/>
      <c r="VCW1416" s="265"/>
      <c r="VCX1416" s="265"/>
      <c r="VCY1416" s="265"/>
      <c r="VCZ1416" s="265"/>
      <c r="VDA1416" s="265"/>
      <c r="VDB1416" s="265"/>
      <c r="VDC1416" s="265"/>
      <c r="VDD1416" s="265"/>
      <c r="VDE1416" s="265"/>
      <c r="VDF1416" s="265"/>
      <c r="VDG1416" s="265"/>
      <c r="VDH1416" s="265"/>
      <c r="VDI1416" s="265"/>
      <c r="VDJ1416" s="265"/>
      <c r="VDK1416" s="265"/>
      <c r="VDL1416" s="265"/>
      <c r="VDM1416" s="265"/>
      <c r="VDN1416" s="265"/>
      <c r="VDO1416" s="265"/>
      <c r="VDP1416" s="265"/>
      <c r="VDQ1416" s="265"/>
      <c r="VDR1416" s="265"/>
      <c r="VDS1416" s="265"/>
      <c r="VDT1416" s="265"/>
      <c r="VDU1416" s="265"/>
      <c r="VDV1416" s="265"/>
      <c r="VDW1416" s="265"/>
      <c r="VDX1416" s="265"/>
      <c r="VDY1416" s="265"/>
      <c r="VDZ1416" s="265"/>
      <c r="VEA1416" s="265"/>
      <c r="VEB1416" s="265"/>
      <c r="VEC1416" s="265"/>
      <c r="VED1416" s="265"/>
      <c r="VEE1416" s="265"/>
      <c r="VEF1416" s="265"/>
      <c r="VEG1416" s="265"/>
      <c r="VEH1416" s="265"/>
      <c r="VEI1416" s="265"/>
      <c r="VEJ1416" s="265"/>
      <c r="VEK1416" s="265"/>
      <c r="VEL1416" s="265"/>
      <c r="VEM1416" s="265"/>
      <c r="VEN1416" s="265"/>
      <c r="VEO1416" s="265"/>
      <c r="VEP1416" s="265"/>
      <c r="VEQ1416" s="265"/>
      <c r="VER1416" s="265"/>
      <c r="VES1416" s="265"/>
      <c r="VET1416" s="265"/>
      <c r="VEU1416" s="265"/>
      <c r="VEV1416" s="265"/>
      <c r="VEW1416" s="265"/>
      <c r="VEX1416" s="265"/>
      <c r="VEY1416" s="265"/>
      <c r="VEZ1416" s="265"/>
      <c r="VFA1416" s="265"/>
      <c r="VFB1416" s="265"/>
      <c r="VFC1416" s="265"/>
      <c r="VFD1416" s="265"/>
      <c r="VFE1416" s="265"/>
      <c r="VFF1416" s="265"/>
      <c r="VFG1416" s="265"/>
      <c r="VFH1416" s="265"/>
      <c r="VFI1416" s="265"/>
      <c r="VFJ1416" s="265"/>
      <c r="VFK1416" s="265"/>
      <c r="VFL1416" s="265"/>
      <c r="VFM1416" s="265"/>
      <c r="VFN1416" s="265"/>
      <c r="VFO1416" s="265"/>
      <c r="VFP1416" s="265"/>
      <c r="VFQ1416" s="265"/>
      <c r="VFR1416" s="265"/>
      <c r="VFS1416" s="265"/>
      <c r="VFT1416" s="265"/>
      <c r="VFU1416" s="265"/>
      <c r="VFV1416" s="265"/>
      <c r="VFW1416" s="265"/>
      <c r="VFX1416" s="265"/>
      <c r="VFY1416" s="265"/>
      <c r="VFZ1416" s="265"/>
      <c r="VGA1416" s="265"/>
      <c r="VGB1416" s="265"/>
      <c r="VGC1416" s="265"/>
      <c r="VGD1416" s="265"/>
      <c r="VGE1416" s="265"/>
      <c r="VGF1416" s="265"/>
      <c r="VGG1416" s="265"/>
      <c r="VGH1416" s="265"/>
      <c r="VGI1416" s="265"/>
      <c r="VGJ1416" s="265"/>
      <c r="VGK1416" s="265"/>
      <c r="VGL1416" s="265"/>
      <c r="VGM1416" s="265"/>
      <c r="VGN1416" s="265"/>
      <c r="VGO1416" s="265"/>
      <c r="VGP1416" s="265"/>
      <c r="VGQ1416" s="265"/>
      <c r="VGR1416" s="265"/>
      <c r="VGS1416" s="265"/>
      <c r="VGT1416" s="265"/>
      <c r="VGU1416" s="265"/>
      <c r="VGV1416" s="265"/>
      <c r="VGW1416" s="265"/>
      <c r="VGX1416" s="265"/>
      <c r="VGY1416" s="265"/>
      <c r="VGZ1416" s="265"/>
      <c r="VHA1416" s="265"/>
      <c r="VHB1416" s="265"/>
      <c r="VHC1416" s="265"/>
      <c r="VHD1416" s="265"/>
      <c r="VHE1416" s="265"/>
      <c r="VHF1416" s="265"/>
      <c r="VHG1416" s="265"/>
      <c r="VHH1416" s="265"/>
      <c r="VHI1416" s="265"/>
      <c r="VHJ1416" s="265"/>
      <c r="VHK1416" s="265"/>
      <c r="VHL1416" s="265"/>
      <c r="VHM1416" s="265"/>
      <c r="VHN1416" s="265"/>
      <c r="VHO1416" s="265"/>
      <c r="VHP1416" s="265"/>
      <c r="VHQ1416" s="265"/>
      <c r="VHR1416" s="265"/>
      <c r="VHS1416" s="265"/>
      <c r="VHT1416" s="265"/>
      <c r="VHU1416" s="265"/>
      <c r="VHV1416" s="265"/>
      <c r="VHW1416" s="265"/>
      <c r="VHX1416" s="265"/>
      <c r="VHY1416" s="265"/>
      <c r="VHZ1416" s="265"/>
      <c r="VIA1416" s="265"/>
      <c r="VIB1416" s="265"/>
      <c r="VIC1416" s="265"/>
      <c r="VID1416" s="265"/>
      <c r="VIE1416" s="265"/>
      <c r="VIF1416" s="265"/>
      <c r="VIG1416" s="265"/>
      <c r="VIH1416" s="265"/>
      <c r="VII1416" s="265"/>
      <c r="VIJ1416" s="265"/>
      <c r="VIK1416" s="265"/>
      <c r="VIL1416" s="265"/>
      <c r="VIM1416" s="265"/>
      <c r="VIN1416" s="265"/>
      <c r="VIO1416" s="265"/>
      <c r="VIP1416" s="265"/>
      <c r="VIQ1416" s="265"/>
      <c r="VIR1416" s="265"/>
      <c r="VIS1416" s="265"/>
      <c r="VIT1416" s="265"/>
      <c r="VIU1416" s="265"/>
      <c r="VIV1416" s="265"/>
      <c r="VIW1416" s="265"/>
      <c r="VIX1416" s="265"/>
      <c r="VIY1416" s="265"/>
      <c r="VIZ1416" s="265"/>
      <c r="VJA1416" s="265"/>
      <c r="VJB1416" s="265"/>
      <c r="VJC1416" s="265"/>
      <c r="VJD1416" s="265"/>
      <c r="VJE1416" s="265"/>
      <c r="VJF1416" s="265"/>
      <c r="VJG1416" s="265"/>
      <c r="VJH1416" s="265"/>
      <c r="VJI1416" s="265"/>
      <c r="VJJ1416" s="265"/>
      <c r="VJK1416" s="265"/>
      <c r="VJL1416" s="265"/>
      <c r="VJM1416" s="265"/>
      <c r="VJN1416" s="265"/>
      <c r="VJO1416" s="265"/>
      <c r="VJP1416" s="265"/>
      <c r="VJQ1416" s="265"/>
      <c r="VJR1416" s="265"/>
      <c r="VJS1416" s="265"/>
      <c r="VJT1416" s="265"/>
      <c r="VJU1416" s="265"/>
      <c r="VJV1416" s="265"/>
      <c r="VJW1416" s="265"/>
      <c r="VJX1416" s="265"/>
      <c r="VJY1416" s="265"/>
      <c r="VJZ1416" s="265"/>
      <c r="VKA1416" s="265"/>
      <c r="VKB1416" s="265"/>
      <c r="VKC1416" s="265"/>
      <c r="VKD1416" s="265"/>
      <c r="VKE1416" s="265"/>
      <c r="VKF1416" s="265"/>
      <c r="VKG1416" s="265"/>
      <c r="VKH1416" s="265"/>
      <c r="VKI1416" s="265"/>
      <c r="VKJ1416" s="265"/>
      <c r="VKK1416" s="265"/>
      <c r="VKL1416" s="265"/>
      <c r="VKM1416" s="265"/>
      <c r="VKN1416" s="265"/>
      <c r="VKO1416" s="265"/>
      <c r="VKP1416" s="265"/>
      <c r="VKQ1416" s="265"/>
      <c r="VKR1416" s="265"/>
      <c r="VKS1416" s="265"/>
      <c r="VKT1416" s="265"/>
      <c r="VKU1416" s="265"/>
      <c r="VKV1416" s="265"/>
      <c r="VKW1416" s="265"/>
      <c r="VKX1416" s="265"/>
      <c r="VKY1416" s="265"/>
      <c r="VKZ1416" s="265"/>
      <c r="VLA1416" s="265"/>
      <c r="VLB1416" s="265"/>
      <c r="VLC1416" s="265"/>
      <c r="VLD1416" s="265"/>
      <c r="VLE1416" s="265"/>
      <c r="VLF1416" s="265"/>
      <c r="VLG1416" s="265"/>
      <c r="VLH1416" s="265"/>
      <c r="VLI1416" s="265"/>
      <c r="VLJ1416" s="265"/>
      <c r="VLK1416" s="265"/>
      <c r="VLL1416" s="265"/>
      <c r="VLM1416" s="265"/>
      <c r="VLN1416" s="265"/>
      <c r="VLO1416" s="265"/>
      <c r="VLP1416" s="265"/>
      <c r="VLQ1416" s="265"/>
      <c r="VLR1416" s="265"/>
      <c r="VLS1416" s="265"/>
      <c r="VLT1416" s="265"/>
      <c r="VLU1416" s="265"/>
      <c r="VLV1416" s="265"/>
      <c r="VLW1416" s="265"/>
      <c r="VLX1416" s="265"/>
      <c r="VLY1416" s="265"/>
      <c r="VLZ1416" s="265"/>
      <c r="VMA1416" s="265"/>
      <c r="VMB1416" s="265"/>
      <c r="VMC1416" s="265"/>
      <c r="VMD1416" s="265"/>
      <c r="VME1416" s="265"/>
      <c r="VMF1416" s="265"/>
      <c r="VMG1416" s="265"/>
      <c r="VMH1416" s="265"/>
      <c r="VMI1416" s="265"/>
      <c r="VMJ1416" s="265"/>
      <c r="VMK1416" s="265"/>
      <c r="VML1416" s="265"/>
      <c r="VMM1416" s="265"/>
      <c r="VMN1416" s="265"/>
      <c r="VMO1416" s="265"/>
      <c r="VMP1416" s="265"/>
      <c r="VMQ1416" s="265"/>
      <c r="VMR1416" s="265"/>
      <c r="VMS1416" s="265"/>
      <c r="VMT1416" s="265"/>
      <c r="VMU1416" s="265"/>
      <c r="VMV1416" s="265"/>
      <c r="VMW1416" s="265"/>
      <c r="VMX1416" s="265"/>
      <c r="VMY1416" s="265"/>
      <c r="VMZ1416" s="265"/>
      <c r="VNA1416" s="265"/>
      <c r="VNB1416" s="265"/>
      <c r="VNC1416" s="265"/>
      <c r="VND1416" s="265"/>
      <c r="VNE1416" s="265"/>
      <c r="VNF1416" s="265"/>
      <c r="VNG1416" s="265"/>
      <c r="VNH1416" s="265"/>
      <c r="VNI1416" s="265"/>
      <c r="VNJ1416" s="265"/>
      <c r="VNK1416" s="265"/>
      <c r="VNL1416" s="265"/>
      <c r="VNM1416" s="265"/>
      <c r="VNN1416" s="265"/>
      <c r="VNO1416" s="265"/>
      <c r="VNP1416" s="265"/>
      <c r="VNQ1416" s="265"/>
      <c r="VNR1416" s="265"/>
      <c r="VNS1416" s="265"/>
      <c r="VNT1416" s="265"/>
      <c r="VNU1416" s="265"/>
      <c r="VNV1416" s="265"/>
      <c r="VNW1416" s="265"/>
      <c r="VNX1416" s="265"/>
      <c r="VNY1416" s="265"/>
      <c r="VNZ1416" s="265"/>
      <c r="VOA1416" s="265"/>
      <c r="VOB1416" s="265"/>
      <c r="VOC1416" s="265"/>
      <c r="VOD1416" s="265"/>
      <c r="VOE1416" s="265"/>
      <c r="VOF1416" s="265"/>
      <c r="VOG1416" s="265"/>
      <c r="VOH1416" s="265"/>
      <c r="VOI1416" s="265"/>
      <c r="VOJ1416" s="265"/>
      <c r="VOK1416" s="265"/>
      <c r="VOL1416" s="265"/>
      <c r="VOM1416" s="265"/>
      <c r="VON1416" s="265"/>
      <c r="VOO1416" s="265"/>
      <c r="VOP1416" s="265"/>
      <c r="VOQ1416" s="265"/>
      <c r="VOR1416" s="265"/>
      <c r="VOS1416" s="265"/>
      <c r="VOT1416" s="265"/>
      <c r="VOU1416" s="265"/>
      <c r="VOV1416" s="265"/>
      <c r="VOW1416" s="265"/>
      <c r="VOX1416" s="265"/>
      <c r="VOY1416" s="265"/>
      <c r="VOZ1416" s="265"/>
      <c r="VPA1416" s="265"/>
      <c r="VPB1416" s="265"/>
      <c r="VPC1416" s="265"/>
      <c r="VPD1416" s="265"/>
      <c r="VPE1416" s="265"/>
      <c r="VPF1416" s="265"/>
      <c r="VPG1416" s="265"/>
      <c r="VPH1416" s="265"/>
      <c r="VPI1416" s="265"/>
      <c r="VPJ1416" s="265"/>
      <c r="VPK1416" s="265"/>
      <c r="VPL1416" s="265"/>
      <c r="VPM1416" s="265"/>
      <c r="VPN1416" s="265"/>
      <c r="VPO1416" s="265"/>
      <c r="VPP1416" s="265"/>
      <c r="VPQ1416" s="265"/>
      <c r="VPR1416" s="265"/>
      <c r="VPS1416" s="265"/>
      <c r="VPT1416" s="265"/>
      <c r="VPU1416" s="265"/>
      <c r="VPV1416" s="265"/>
      <c r="VPW1416" s="265"/>
      <c r="VPX1416" s="265"/>
      <c r="VPY1416" s="265"/>
      <c r="VPZ1416" s="265"/>
      <c r="VQA1416" s="265"/>
      <c r="VQB1416" s="265"/>
      <c r="VQC1416" s="265"/>
      <c r="VQD1416" s="265"/>
      <c r="VQE1416" s="265"/>
      <c r="VQF1416" s="265"/>
      <c r="VQG1416" s="265"/>
      <c r="VQH1416" s="265"/>
      <c r="VQI1416" s="265"/>
      <c r="VQJ1416" s="265"/>
      <c r="VQK1416" s="265"/>
      <c r="VQL1416" s="265"/>
      <c r="VQM1416" s="265"/>
      <c r="VQN1416" s="265"/>
      <c r="VQO1416" s="265"/>
      <c r="VQP1416" s="265"/>
      <c r="VQQ1416" s="265"/>
      <c r="VQR1416" s="265"/>
      <c r="VQS1416" s="265"/>
      <c r="VQT1416" s="265"/>
      <c r="VQU1416" s="265"/>
      <c r="VQV1416" s="265"/>
      <c r="VQW1416" s="265"/>
      <c r="VQX1416" s="265"/>
      <c r="VQY1416" s="265"/>
      <c r="VQZ1416" s="265"/>
      <c r="VRA1416" s="265"/>
      <c r="VRB1416" s="265"/>
      <c r="VRC1416" s="265"/>
      <c r="VRD1416" s="265"/>
      <c r="VRE1416" s="265"/>
      <c r="VRF1416" s="265"/>
      <c r="VRG1416" s="265"/>
      <c r="VRH1416" s="265"/>
      <c r="VRI1416" s="265"/>
      <c r="VRJ1416" s="265"/>
      <c r="VRK1416" s="265"/>
      <c r="VRL1416" s="265"/>
      <c r="VRM1416" s="265"/>
      <c r="VRN1416" s="265"/>
      <c r="VRO1416" s="265"/>
      <c r="VRP1416" s="265"/>
      <c r="VRQ1416" s="265"/>
      <c r="VRR1416" s="265"/>
      <c r="VRS1416" s="265"/>
      <c r="VRT1416" s="265"/>
      <c r="VRU1416" s="265"/>
      <c r="VRV1416" s="265"/>
      <c r="VRW1416" s="265"/>
      <c r="VRX1416" s="265"/>
      <c r="VRY1416" s="265"/>
      <c r="VRZ1416" s="265"/>
      <c r="VSA1416" s="265"/>
      <c r="VSB1416" s="265"/>
      <c r="VSC1416" s="265"/>
      <c r="VSD1416" s="265"/>
      <c r="VSE1416" s="265"/>
      <c r="VSF1416" s="265"/>
      <c r="VSG1416" s="265"/>
      <c r="VSH1416" s="265"/>
      <c r="VSI1416" s="265"/>
      <c r="VSJ1416" s="265"/>
      <c r="VSK1416" s="265"/>
      <c r="VSL1416" s="265"/>
      <c r="VSM1416" s="265"/>
      <c r="VSN1416" s="265"/>
      <c r="VSO1416" s="265"/>
      <c r="VSP1416" s="265"/>
      <c r="VSQ1416" s="265"/>
      <c r="VSR1416" s="265"/>
      <c r="VSS1416" s="265"/>
      <c r="VST1416" s="265"/>
      <c r="VSU1416" s="265"/>
      <c r="VSV1416" s="265"/>
      <c r="VSW1416" s="265"/>
      <c r="VSX1416" s="265"/>
      <c r="VSY1416" s="265"/>
      <c r="VSZ1416" s="265"/>
      <c r="VTA1416" s="265"/>
      <c r="VTB1416" s="265"/>
      <c r="VTC1416" s="265"/>
      <c r="VTD1416" s="265"/>
      <c r="VTE1416" s="265"/>
      <c r="VTF1416" s="265"/>
      <c r="VTG1416" s="265"/>
      <c r="VTH1416" s="265"/>
      <c r="VTI1416" s="265"/>
      <c r="VTJ1416" s="265"/>
      <c r="VTK1416" s="265"/>
      <c r="VTL1416" s="265"/>
      <c r="VTM1416" s="265"/>
      <c r="VTN1416" s="265"/>
      <c r="VTO1416" s="265"/>
      <c r="VTP1416" s="265"/>
      <c r="VTQ1416" s="265"/>
      <c r="VTR1416" s="265"/>
      <c r="VTS1416" s="265"/>
      <c r="VTT1416" s="265"/>
      <c r="VTU1416" s="265"/>
      <c r="VTV1416" s="265"/>
      <c r="VTW1416" s="265"/>
      <c r="VTX1416" s="265"/>
      <c r="VTY1416" s="265"/>
      <c r="VTZ1416" s="265"/>
      <c r="VUA1416" s="265"/>
      <c r="VUB1416" s="265"/>
      <c r="VUC1416" s="265"/>
      <c r="VUD1416" s="265"/>
      <c r="VUE1416" s="265"/>
      <c r="VUF1416" s="265"/>
      <c r="VUG1416" s="265"/>
      <c r="VUH1416" s="265"/>
      <c r="VUI1416" s="265"/>
      <c r="VUJ1416" s="265"/>
      <c r="VUK1416" s="265"/>
      <c r="VUL1416" s="265"/>
      <c r="VUM1416" s="265"/>
      <c r="VUN1416" s="265"/>
      <c r="VUO1416" s="265"/>
      <c r="VUP1416" s="265"/>
      <c r="VUQ1416" s="265"/>
      <c r="VUR1416" s="265"/>
      <c r="VUS1416" s="265"/>
      <c r="VUT1416" s="265"/>
      <c r="VUU1416" s="265"/>
      <c r="VUV1416" s="265"/>
      <c r="VUW1416" s="265"/>
      <c r="VUX1416" s="265"/>
      <c r="VUY1416" s="265"/>
      <c r="VUZ1416" s="265"/>
      <c r="VVA1416" s="265"/>
      <c r="VVB1416" s="265"/>
      <c r="VVC1416" s="265"/>
      <c r="VVD1416" s="265"/>
      <c r="VVE1416" s="265"/>
      <c r="VVF1416" s="265"/>
      <c r="VVG1416" s="265"/>
      <c r="VVH1416" s="265"/>
      <c r="VVI1416" s="265"/>
      <c r="VVJ1416" s="265"/>
      <c r="VVK1416" s="265"/>
      <c r="VVL1416" s="265"/>
      <c r="VVM1416" s="265"/>
      <c r="VVN1416" s="265"/>
      <c r="VVO1416" s="265"/>
      <c r="VVP1416" s="265"/>
      <c r="VVQ1416" s="265"/>
      <c r="VVR1416" s="265"/>
      <c r="VVS1416" s="265"/>
      <c r="VVT1416" s="265"/>
      <c r="VVU1416" s="265"/>
      <c r="VVV1416" s="265"/>
      <c r="VVW1416" s="265"/>
      <c r="VVX1416" s="265"/>
      <c r="VVY1416" s="265"/>
      <c r="VVZ1416" s="265"/>
      <c r="VWA1416" s="265"/>
      <c r="VWB1416" s="265"/>
      <c r="VWC1416" s="265"/>
      <c r="VWD1416" s="265"/>
      <c r="VWE1416" s="265"/>
      <c r="VWF1416" s="265"/>
      <c r="VWG1416" s="265"/>
      <c r="VWH1416" s="265"/>
      <c r="VWI1416" s="265"/>
      <c r="VWJ1416" s="265"/>
      <c r="VWK1416" s="265"/>
      <c r="VWL1416" s="265"/>
      <c r="VWM1416" s="265"/>
      <c r="VWN1416" s="265"/>
      <c r="VWO1416" s="265"/>
      <c r="VWP1416" s="265"/>
      <c r="VWQ1416" s="265"/>
      <c r="VWR1416" s="265"/>
      <c r="VWS1416" s="265"/>
      <c r="VWT1416" s="265"/>
      <c r="VWU1416" s="265"/>
      <c r="VWV1416" s="265"/>
      <c r="VWW1416" s="265"/>
      <c r="VWX1416" s="265"/>
      <c r="VWY1416" s="265"/>
      <c r="VWZ1416" s="265"/>
      <c r="VXA1416" s="265"/>
      <c r="VXB1416" s="265"/>
      <c r="VXC1416" s="265"/>
      <c r="VXD1416" s="265"/>
      <c r="VXE1416" s="265"/>
      <c r="VXF1416" s="265"/>
      <c r="VXG1416" s="265"/>
      <c r="VXH1416" s="265"/>
      <c r="VXI1416" s="265"/>
      <c r="VXJ1416" s="265"/>
      <c r="VXK1416" s="265"/>
      <c r="VXL1416" s="265"/>
      <c r="VXM1416" s="265"/>
      <c r="VXN1416" s="265"/>
      <c r="VXO1416" s="265"/>
      <c r="VXP1416" s="265"/>
      <c r="VXQ1416" s="265"/>
      <c r="VXR1416" s="265"/>
      <c r="VXS1416" s="265"/>
      <c r="VXT1416" s="265"/>
      <c r="VXU1416" s="265"/>
      <c r="VXV1416" s="265"/>
      <c r="VXW1416" s="265"/>
      <c r="VXX1416" s="265"/>
      <c r="VXY1416" s="265"/>
      <c r="VXZ1416" s="265"/>
      <c r="VYA1416" s="265"/>
      <c r="VYB1416" s="265"/>
      <c r="VYC1416" s="265"/>
      <c r="VYD1416" s="265"/>
      <c r="VYE1416" s="265"/>
      <c r="VYF1416" s="265"/>
      <c r="VYG1416" s="265"/>
      <c r="VYH1416" s="265"/>
      <c r="VYI1416" s="265"/>
      <c r="VYJ1416" s="265"/>
      <c r="VYK1416" s="265"/>
      <c r="VYL1416" s="265"/>
      <c r="VYM1416" s="265"/>
      <c r="VYN1416" s="265"/>
      <c r="VYO1416" s="265"/>
      <c r="VYP1416" s="265"/>
      <c r="VYQ1416" s="265"/>
      <c r="VYR1416" s="265"/>
      <c r="VYS1416" s="265"/>
      <c r="VYT1416" s="265"/>
      <c r="VYU1416" s="265"/>
      <c r="VYV1416" s="265"/>
      <c r="VYW1416" s="265"/>
      <c r="VYX1416" s="265"/>
      <c r="VYY1416" s="265"/>
      <c r="VYZ1416" s="265"/>
      <c r="VZA1416" s="265"/>
      <c r="VZB1416" s="265"/>
      <c r="VZC1416" s="265"/>
      <c r="VZD1416" s="265"/>
      <c r="VZE1416" s="265"/>
      <c r="VZF1416" s="265"/>
      <c r="VZG1416" s="265"/>
      <c r="VZH1416" s="265"/>
      <c r="VZI1416" s="265"/>
      <c r="VZJ1416" s="265"/>
      <c r="VZK1416" s="265"/>
      <c r="VZL1416" s="265"/>
      <c r="VZM1416" s="265"/>
      <c r="VZN1416" s="265"/>
      <c r="VZO1416" s="265"/>
      <c r="VZP1416" s="265"/>
      <c r="VZQ1416" s="265"/>
      <c r="VZR1416" s="265"/>
      <c r="VZS1416" s="265"/>
      <c r="VZT1416" s="265"/>
      <c r="VZU1416" s="265"/>
      <c r="VZV1416" s="265"/>
      <c r="VZW1416" s="265"/>
      <c r="VZX1416" s="265"/>
      <c r="VZY1416" s="265"/>
      <c r="VZZ1416" s="265"/>
      <c r="WAA1416" s="265"/>
      <c r="WAB1416" s="265"/>
      <c r="WAC1416" s="265"/>
      <c r="WAD1416" s="265"/>
      <c r="WAE1416" s="265"/>
      <c r="WAF1416" s="265"/>
      <c r="WAG1416" s="265"/>
      <c r="WAH1416" s="265"/>
      <c r="WAI1416" s="265"/>
      <c r="WAJ1416" s="265"/>
      <c r="WAK1416" s="265"/>
      <c r="WAL1416" s="265"/>
      <c r="WAM1416" s="265"/>
      <c r="WAN1416" s="265"/>
      <c r="WAO1416" s="265"/>
      <c r="WAP1416" s="265"/>
      <c r="WAQ1416" s="265"/>
      <c r="WAR1416" s="265"/>
      <c r="WAS1416" s="265"/>
      <c r="WAT1416" s="265"/>
      <c r="WAU1416" s="265"/>
      <c r="WAV1416" s="265"/>
      <c r="WAW1416" s="265"/>
      <c r="WAX1416" s="265"/>
      <c r="WAY1416" s="265"/>
      <c r="WAZ1416" s="265"/>
      <c r="WBA1416" s="265"/>
      <c r="WBB1416" s="265"/>
      <c r="WBC1416" s="265"/>
      <c r="WBD1416" s="265"/>
      <c r="WBE1416" s="265"/>
      <c r="WBF1416" s="265"/>
      <c r="WBG1416" s="265"/>
      <c r="WBH1416" s="265"/>
      <c r="WBI1416" s="265"/>
      <c r="WBJ1416" s="265"/>
      <c r="WBK1416" s="265"/>
      <c r="WBL1416" s="265"/>
      <c r="WBM1416" s="265"/>
      <c r="WBN1416" s="265"/>
      <c r="WBO1416" s="265"/>
      <c r="WBP1416" s="265"/>
      <c r="WBQ1416" s="265"/>
      <c r="WBR1416" s="265"/>
      <c r="WBS1416" s="265"/>
      <c r="WBT1416" s="265"/>
      <c r="WBU1416" s="265"/>
      <c r="WBV1416" s="265"/>
      <c r="WBW1416" s="265"/>
      <c r="WBX1416" s="265"/>
      <c r="WBY1416" s="265"/>
      <c r="WBZ1416" s="265"/>
      <c r="WCA1416" s="265"/>
      <c r="WCB1416" s="265"/>
      <c r="WCC1416" s="265"/>
      <c r="WCD1416" s="265"/>
      <c r="WCE1416" s="265"/>
      <c r="WCF1416" s="265"/>
      <c r="WCG1416" s="265"/>
      <c r="WCH1416" s="265"/>
      <c r="WCI1416" s="265"/>
      <c r="WCJ1416" s="265"/>
      <c r="WCK1416" s="265"/>
      <c r="WCL1416" s="265"/>
      <c r="WCM1416" s="265"/>
      <c r="WCN1416" s="265"/>
      <c r="WCO1416" s="265"/>
      <c r="WCP1416" s="265"/>
      <c r="WCQ1416" s="265"/>
      <c r="WCR1416" s="265"/>
      <c r="WCS1416" s="265"/>
      <c r="WCT1416" s="265"/>
      <c r="WCU1416" s="265"/>
      <c r="WCV1416" s="265"/>
      <c r="WCW1416" s="265"/>
      <c r="WCX1416" s="265"/>
      <c r="WCY1416" s="265"/>
      <c r="WCZ1416" s="265"/>
      <c r="WDA1416" s="265"/>
      <c r="WDB1416" s="265"/>
      <c r="WDC1416" s="265"/>
      <c r="WDD1416" s="265"/>
      <c r="WDE1416" s="265"/>
      <c r="WDF1416" s="265"/>
      <c r="WDG1416" s="265"/>
      <c r="WDH1416" s="265"/>
      <c r="WDI1416" s="265"/>
      <c r="WDJ1416" s="265"/>
      <c r="WDK1416" s="265"/>
      <c r="WDL1416" s="265"/>
      <c r="WDM1416" s="265"/>
      <c r="WDN1416" s="265"/>
      <c r="WDO1416" s="265"/>
      <c r="WDP1416" s="265"/>
      <c r="WDQ1416" s="265"/>
      <c r="WDR1416" s="265"/>
      <c r="WDS1416" s="265"/>
      <c r="WDT1416" s="265"/>
      <c r="WDU1416" s="265"/>
      <c r="WDV1416" s="265"/>
      <c r="WDW1416" s="265"/>
      <c r="WDX1416" s="265"/>
      <c r="WDY1416" s="265"/>
      <c r="WDZ1416" s="265"/>
      <c r="WEA1416" s="265"/>
      <c r="WEB1416" s="265"/>
      <c r="WEC1416" s="265"/>
      <c r="WED1416" s="265"/>
      <c r="WEE1416" s="265"/>
      <c r="WEF1416" s="265"/>
      <c r="WEG1416" s="265"/>
      <c r="WEH1416" s="265"/>
      <c r="WEI1416" s="265"/>
      <c r="WEJ1416" s="265"/>
      <c r="WEK1416" s="265"/>
      <c r="WEL1416" s="265"/>
      <c r="WEM1416" s="265"/>
      <c r="WEN1416" s="265"/>
      <c r="WEO1416" s="265"/>
      <c r="WEP1416" s="265"/>
      <c r="WEQ1416" s="265"/>
      <c r="WER1416" s="265"/>
      <c r="WES1416" s="265"/>
      <c r="WET1416" s="265"/>
      <c r="WEU1416" s="265"/>
      <c r="WEV1416" s="265"/>
      <c r="WEW1416" s="265"/>
      <c r="WEX1416" s="265"/>
      <c r="WEY1416" s="265"/>
      <c r="WEZ1416" s="265"/>
      <c r="WFA1416" s="265"/>
      <c r="WFB1416" s="265"/>
      <c r="WFC1416" s="265"/>
      <c r="WFD1416" s="265"/>
      <c r="WFE1416" s="265"/>
      <c r="WFF1416" s="265"/>
      <c r="WFG1416" s="265"/>
      <c r="WFH1416" s="265"/>
      <c r="WFI1416" s="265"/>
      <c r="WFJ1416" s="265"/>
      <c r="WFK1416" s="265"/>
      <c r="WFL1416" s="265"/>
      <c r="WFM1416" s="265"/>
      <c r="WFN1416" s="265"/>
      <c r="WFO1416" s="265"/>
      <c r="WFP1416" s="265"/>
      <c r="WFQ1416" s="265"/>
      <c r="WFR1416" s="265"/>
      <c r="WFS1416" s="265"/>
      <c r="WFT1416" s="265"/>
      <c r="WFU1416" s="265"/>
      <c r="WFV1416" s="265"/>
      <c r="WFW1416" s="265"/>
      <c r="WFX1416" s="265"/>
      <c r="WFY1416" s="265"/>
      <c r="WFZ1416" s="265"/>
      <c r="WGA1416" s="265"/>
      <c r="WGB1416" s="265"/>
      <c r="WGC1416" s="265"/>
      <c r="WGD1416" s="265"/>
      <c r="WGE1416" s="265"/>
      <c r="WGF1416" s="265"/>
      <c r="WGG1416" s="265"/>
      <c r="WGH1416" s="265"/>
      <c r="WGI1416" s="265"/>
      <c r="WGJ1416" s="265"/>
      <c r="WGK1416" s="265"/>
      <c r="WGL1416" s="265"/>
      <c r="WGM1416" s="265"/>
      <c r="WGN1416" s="265"/>
      <c r="WGO1416" s="265"/>
      <c r="WGP1416" s="265"/>
      <c r="WGQ1416" s="265"/>
      <c r="WGR1416" s="265"/>
      <c r="WGS1416" s="265"/>
      <c r="WGT1416" s="265"/>
      <c r="WGU1416" s="265"/>
      <c r="WGV1416" s="265"/>
      <c r="WGW1416" s="265"/>
      <c r="WGX1416" s="265"/>
      <c r="WGY1416" s="265"/>
      <c r="WGZ1416" s="265"/>
      <c r="WHA1416" s="265"/>
      <c r="WHB1416" s="265"/>
      <c r="WHC1416" s="265"/>
      <c r="WHD1416" s="265"/>
      <c r="WHE1416" s="265"/>
      <c r="WHF1416" s="265"/>
      <c r="WHG1416" s="265"/>
      <c r="WHH1416" s="265"/>
      <c r="WHI1416" s="265"/>
      <c r="WHJ1416" s="265"/>
      <c r="WHK1416" s="265"/>
      <c r="WHL1416" s="265"/>
      <c r="WHM1416" s="265"/>
      <c r="WHN1416" s="265"/>
      <c r="WHO1416" s="265"/>
      <c r="WHP1416" s="265"/>
      <c r="WHQ1416" s="265"/>
      <c r="WHR1416" s="265"/>
      <c r="WHS1416" s="265"/>
      <c r="WHT1416" s="265"/>
      <c r="WHU1416" s="265"/>
      <c r="WHV1416" s="265"/>
      <c r="WHW1416" s="265"/>
      <c r="WHX1416" s="265"/>
      <c r="WHY1416" s="265"/>
      <c r="WHZ1416" s="265"/>
      <c r="WIA1416" s="265"/>
      <c r="WIB1416" s="265"/>
      <c r="WIC1416" s="265"/>
      <c r="WID1416" s="265"/>
      <c r="WIE1416" s="265"/>
      <c r="WIF1416" s="265"/>
      <c r="WIG1416" s="265"/>
      <c r="WIH1416" s="265"/>
      <c r="WII1416" s="265"/>
      <c r="WIJ1416" s="265"/>
      <c r="WIK1416" s="265"/>
      <c r="WIL1416" s="265"/>
      <c r="WIM1416" s="265"/>
      <c r="WIN1416" s="265"/>
      <c r="WIO1416" s="265"/>
      <c r="WIP1416" s="265"/>
      <c r="WIQ1416" s="265"/>
      <c r="WIR1416" s="265"/>
      <c r="WIS1416" s="265"/>
      <c r="WIT1416" s="265"/>
      <c r="WIU1416" s="265"/>
      <c r="WIV1416" s="265"/>
      <c r="WIW1416" s="265"/>
      <c r="WIX1416" s="265"/>
      <c r="WIY1416" s="265"/>
      <c r="WIZ1416" s="265"/>
      <c r="WJA1416" s="265"/>
      <c r="WJB1416" s="265"/>
      <c r="WJC1416" s="265"/>
      <c r="WJD1416" s="265"/>
      <c r="WJE1416" s="265"/>
      <c r="WJF1416" s="265"/>
      <c r="WJG1416" s="265"/>
      <c r="WJH1416" s="265"/>
      <c r="WJI1416" s="265"/>
      <c r="WJJ1416" s="265"/>
      <c r="WJK1416" s="265"/>
      <c r="WJL1416" s="265"/>
      <c r="WJM1416" s="265"/>
      <c r="WJN1416" s="265"/>
      <c r="WJO1416" s="265"/>
      <c r="WJP1416" s="265"/>
      <c r="WJQ1416" s="265"/>
      <c r="WJR1416" s="265"/>
      <c r="WJS1416" s="265"/>
      <c r="WJT1416" s="265"/>
      <c r="WJU1416" s="265"/>
      <c r="WJV1416" s="265"/>
      <c r="WJW1416" s="265"/>
      <c r="WJX1416" s="265"/>
      <c r="WJY1416" s="265"/>
      <c r="WJZ1416" s="265"/>
      <c r="WKA1416" s="265"/>
      <c r="WKB1416" s="265"/>
      <c r="WKC1416" s="265"/>
      <c r="WKD1416" s="265"/>
      <c r="WKE1416" s="265"/>
      <c r="WKF1416" s="265"/>
      <c r="WKG1416" s="265"/>
      <c r="WKH1416" s="265"/>
      <c r="WKI1416" s="265"/>
      <c r="WKJ1416" s="265"/>
      <c r="WKK1416" s="265"/>
      <c r="WKL1416" s="265"/>
      <c r="WKM1416" s="265"/>
      <c r="WKN1416" s="265"/>
      <c r="WKO1416" s="265"/>
      <c r="WKP1416" s="265"/>
      <c r="WKQ1416" s="265"/>
      <c r="WKR1416" s="265"/>
      <c r="WKS1416" s="265"/>
      <c r="WKT1416" s="265"/>
      <c r="WKU1416" s="265"/>
      <c r="WKV1416" s="265"/>
      <c r="WKW1416" s="265"/>
      <c r="WKX1416" s="265"/>
      <c r="WKY1416" s="265"/>
      <c r="WKZ1416" s="265"/>
      <c r="WLA1416" s="265"/>
      <c r="WLB1416" s="265"/>
      <c r="WLC1416" s="265"/>
      <c r="WLD1416" s="265"/>
      <c r="WLE1416" s="265"/>
      <c r="WLF1416" s="265"/>
      <c r="WLG1416" s="265"/>
      <c r="WLH1416" s="265"/>
      <c r="WLI1416" s="265"/>
      <c r="WLJ1416" s="265"/>
      <c r="WLK1416" s="265"/>
      <c r="WLL1416" s="265"/>
      <c r="WLM1416" s="265"/>
      <c r="WLN1416" s="265"/>
      <c r="WLO1416" s="265"/>
      <c r="WLP1416" s="265"/>
      <c r="WLQ1416" s="265"/>
      <c r="WLR1416" s="265"/>
      <c r="WLS1416" s="265"/>
      <c r="WLT1416" s="265"/>
      <c r="WLU1416" s="265"/>
      <c r="WLV1416" s="265"/>
      <c r="WLW1416" s="265"/>
      <c r="WLX1416" s="265"/>
      <c r="WLY1416" s="265"/>
      <c r="WLZ1416" s="265"/>
      <c r="WMA1416" s="265"/>
      <c r="WMB1416" s="265"/>
      <c r="WMC1416" s="265"/>
      <c r="WMD1416" s="265"/>
      <c r="WME1416" s="265"/>
      <c r="WMF1416" s="265"/>
      <c r="WMG1416" s="265"/>
      <c r="WMH1416" s="265"/>
      <c r="WMI1416" s="265"/>
      <c r="WMJ1416" s="265"/>
      <c r="WMK1416" s="265"/>
      <c r="WML1416" s="265"/>
      <c r="WMM1416" s="265"/>
      <c r="WMN1416" s="265"/>
      <c r="WMO1416" s="265"/>
      <c r="WMP1416" s="265"/>
      <c r="WMQ1416" s="265"/>
      <c r="WMR1416" s="265"/>
      <c r="WMS1416" s="265"/>
      <c r="WMT1416" s="265"/>
      <c r="WMU1416" s="265"/>
      <c r="WMV1416" s="265"/>
      <c r="WMW1416" s="265"/>
      <c r="WMX1416" s="265"/>
      <c r="WMY1416" s="265"/>
      <c r="WMZ1416" s="265"/>
      <c r="WNA1416" s="265"/>
      <c r="WNB1416" s="265"/>
      <c r="WNC1416" s="265"/>
      <c r="WND1416" s="265"/>
      <c r="WNE1416" s="265"/>
      <c r="WNF1416" s="265"/>
      <c r="WNG1416" s="265"/>
      <c r="WNH1416" s="265"/>
      <c r="WNI1416" s="265"/>
      <c r="WNJ1416" s="265"/>
      <c r="WNK1416" s="265"/>
      <c r="WNL1416" s="265"/>
      <c r="WNM1416" s="265"/>
      <c r="WNN1416" s="265"/>
      <c r="WNO1416" s="265"/>
      <c r="WNP1416" s="265"/>
      <c r="WNQ1416" s="265"/>
      <c r="WNR1416" s="265"/>
      <c r="WNS1416" s="265"/>
      <c r="WNT1416" s="265"/>
      <c r="WNU1416" s="265"/>
      <c r="WNV1416" s="265"/>
      <c r="WNW1416" s="265"/>
      <c r="WNX1416" s="265"/>
      <c r="WNY1416" s="265"/>
      <c r="WNZ1416" s="265"/>
      <c r="WOA1416" s="265"/>
      <c r="WOB1416" s="265"/>
      <c r="WOC1416" s="265"/>
      <c r="WOD1416" s="265"/>
      <c r="WOE1416" s="265"/>
      <c r="WOF1416" s="265"/>
      <c r="WOG1416" s="265"/>
      <c r="WOH1416" s="265"/>
      <c r="WOI1416" s="265"/>
      <c r="WOJ1416" s="265"/>
      <c r="WOK1416" s="265"/>
      <c r="WOL1416" s="265"/>
      <c r="WOM1416" s="265"/>
      <c r="WON1416" s="265"/>
      <c r="WOO1416" s="265"/>
      <c r="WOP1416" s="265"/>
      <c r="WOQ1416" s="265"/>
      <c r="WOR1416" s="265"/>
      <c r="WOS1416" s="265"/>
      <c r="WOT1416" s="265"/>
      <c r="WOU1416" s="265"/>
      <c r="WOV1416" s="265"/>
      <c r="WOW1416" s="265"/>
      <c r="WOX1416" s="265"/>
      <c r="WOY1416" s="265"/>
      <c r="WOZ1416" s="265"/>
      <c r="WPA1416" s="265"/>
      <c r="WPB1416" s="265"/>
      <c r="WPC1416" s="265"/>
      <c r="WPD1416" s="265"/>
      <c r="WPE1416" s="265"/>
      <c r="WPF1416" s="265"/>
      <c r="WPG1416" s="265"/>
      <c r="WPH1416" s="265"/>
      <c r="WPI1416" s="265"/>
      <c r="WPJ1416" s="265"/>
      <c r="WPK1416" s="265"/>
      <c r="WPL1416" s="265"/>
      <c r="WPM1416" s="265"/>
      <c r="WPN1416" s="265"/>
      <c r="WPO1416" s="265"/>
      <c r="WPP1416" s="265"/>
      <c r="WPQ1416" s="265"/>
      <c r="WPR1416" s="265"/>
      <c r="WPS1416" s="265"/>
      <c r="WPT1416" s="265"/>
      <c r="WPU1416" s="265"/>
      <c r="WPV1416" s="265"/>
      <c r="WPW1416" s="265"/>
      <c r="WPX1416" s="265"/>
      <c r="WPY1416" s="265"/>
      <c r="WPZ1416" s="265"/>
      <c r="WQA1416" s="265"/>
      <c r="WQB1416" s="265"/>
      <c r="WQC1416" s="265"/>
      <c r="WQD1416" s="265"/>
      <c r="WQE1416" s="265"/>
      <c r="WQF1416" s="265"/>
      <c r="WQG1416" s="265"/>
      <c r="WQH1416" s="265"/>
      <c r="WQI1416" s="265"/>
      <c r="WQJ1416" s="265"/>
      <c r="WQK1416" s="265"/>
      <c r="WQL1416" s="265"/>
      <c r="WQM1416" s="265"/>
      <c r="WQN1416" s="265"/>
      <c r="WQO1416" s="265"/>
      <c r="WQP1416" s="265"/>
      <c r="WQQ1416" s="265"/>
      <c r="WQR1416" s="265"/>
      <c r="WQS1416" s="265"/>
      <c r="WQT1416" s="265"/>
      <c r="WQU1416" s="265"/>
      <c r="WQV1416" s="265"/>
      <c r="WQW1416" s="265"/>
      <c r="WQX1416" s="265"/>
      <c r="WQY1416" s="265"/>
      <c r="WQZ1416" s="265"/>
      <c r="WRA1416" s="265"/>
      <c r="WRB1416" s="265"/>
      <c r="WRC1416" s="265"/>
      <c r="WRD1416" s="265"/>
      <c r="WRE1416" s="265"/>
      <c r="WRF1416" s="265"/>
      <c r="WRG1416" s="265"/>
      <c r="WRH1416" s="265"/>
      <c r="WRI1416" s="265"/>
      <c r="WRJ1416" s="265"/>
      <c r="WRK1416" s="265"/>
      <c r="WRL1416" s="265"/>
      <c r="WRM1416" s="265"/>
      <c r="WRN1416" s="265"/>
      <c r="WRO1416" s="265"/>
      <c r="WRP1416" s="265"/>
      <c r="WRQ1416" s="265"/>
      <c r="WRR1416" s="265"/>
      <c r="WRS1416" s="265"/>
      <c r="WRT1416" s="265"/>
      <c r="WRU1416" s="265"/>
      <c r="WRV1416" s="265"/>
      <c r="WRW1416" s="265"/>
      <c r="WRX1416" s="265"/>
      <c r="WRY1416" s="265"/>
      <c r="WRZ1416" s="265"/>
      <c r="WSA1416" s="265"/>
      <c r="WSB1416" s="265"/>
      <c r="WSC1416" s="265"/>
      <c r="WSD1416" s="265"/>
      <c r="WSE1416" s="265"/>
      <c r="WSF1416" s="265"/>
      <c r="WSG1416" s="265"/>
      <c r="WSH1416" s="265"/>
      <c r="WSI1416" s="265"/>
      <c r="WSJ1416" s="265"/>
      <c r="WSK1416" s="265"/>
      <c r="WSL1416" s="265"/>
      <c r="WSM1416" s="265"/>
      <c r="WSN1416" s="265"/>
      <c r="WSO1416" s="265"/>
      <c r="WSP1416" s="265"/>
      <c r="WSQ1416" s="265"/>
      <c r="WSR1416" s="265"/>
      <c r="WSS1416" s="265"/>
      <c r="WST1416" s="265"/>
      <c r="WSU1416" s="265"/>
      <c r="WSV1416" s="265"/>
      <c r="WSW1416" s="265"/>
      <c r="WSX1416" s="265"/>
      <c r="WSY1416" s="265"/>
      <c r="WSZ1416" s="265"/>
      <c r="WTA1416" s="265"/>
      <c r="WTB1416" s="265"/>
      <c r="WTC1416" s="265"/>
      <c r="WTD1416" s="265"/>
      <c r="WTE1416" s="265"/>
      <c r="WTF1416" s="265"/>
      <c r="WTG1416" s="265"/>
      <c r="WTH1416" s="265"/>
      <c r="WTI1416" s="265"/>
      <c r="WTJ1416" s="265"/>
      <c r="WTK1416" s="265"/>
      <c r="WTL1416" s="265"/>
      <c r="WTM1416" s="265"/>
      <c r="WTN1416" s="265"/>
      <c r="WTO1416" s="265"/>
      <c r="WTP1416" s="265"/>
      <c r="WTQ1416" s="265"/>
      <c r="WTR1416" s="265"/>
      <c r="WTS1416" s="265"/>
      <c r="WTT1416" s="265"/>
      <c r="WTU1416" s="265"/>
      <c r="WTV1416" s="265"/>
      <c r="WTW1416" s="265"/>
      <c r="WTX1416" s="265"/>
      <c r="WTY1416" s="265"/>
      <c r="WTZ1416" s="265"/>
      <c r="WUA1416" s="265"/>
      <c r="WUB1416" s="265"/>
      <c r="WUC1416" s="265"/>
      <c r="WUD1416" s="265"/>
      <c r="WUE1416" s="265"/>
      <c r="WUF1416" s="265"/>
      <c r="WUG1416" s="265"/>
      <c r="WUH1416" s="265"/>
      <c r="WUI1416" s="265"/>
      <c r="WUJ1416" s="265"/>
      <c r="WUK1416" s="265"/>
      <c r="WUL1416" s="265"/>
      <c r="WUM1416" s="265"/>
      <c r="WUN1416" s="265"/>
      <c r="WUO1416" s="265"/>
      <c r="WUP1416" s="265"/>
      <c r="WUQ1416" s="265"/>
      <c r="WUR1416" s="265"/>
      <c r="WUS1416" s="265"/>
      <c r="WUT1416" s="265"/>
      <c r="WUU1416" s="265"/>
      <c r="WUV1416" s="265"/>
      <c r="WUW1416" s="265"/>
      <c r="WUX1416" s="265"/>
      <c r="WUY1416" s="265"/>
      <c r="WUZ1416" s="265"/>
      <c r="WVA1416" s="265"/>
      <c r="WVB1416" s="265"/>
      <c r="WVC1416" s="265"/>
      <c r="WVD1416" s="265"/>
      <c r="WVE1416" s="265"/>
      <c r="WVF1416" s="265"/>
      <c r="WVG1416" s="265"/>
      <c r="WVH1416" s="265"/>
      <c r="WVI1416" s="265"/>
      <c r="WVJ1416" s="265"/>
      <c r="WVK1416" s="265"/>
      <c r="WVL1416" s="265"/>
      <c r="WVM1416" s="265"/>
      <c r="WVN1416" s="265"/>
      <c r="WVO1416" s="265"/>
      <c r="WVP1416" s="265"/>
      <c r="WVQ1416" s="265"/>
      <c r="WVR1416" s="265"/>
      <c r="WVS1416" s="265"/>
      <c r="WVT1416" s="265"/>
      <c r="WVU1416" s="265"/>
      <c r="WVV1416" s="265"/>
      <c r="WVW1416" s="265"/>
      <c r="WVX1416" s="265"/>
      <c r="WVY1416" s="265"/>
      <c r="WVZ1416" s="265"/>
      <c r="WWA1416" s="265"/>
      <c r="WWB1416" s="265"/>
      <c r="WWC1416" s="265"/>
      <c r="WWD1416" s="265"/>
      <c r="WWE1416" s="265"/>
      <c r="WWF1416" s="265"/>
      <c r="WWG1416" s="265"/>
      <c r="WWH1416" s="265"/>
      <c r="WWI1416" s="265"/>
      <c r="WWJ1416" s="265"/>
      <c r="WWK1416" s="265"/>
      <c r="WWL1416" s="265"/>
      <c r="WWM1416" s="265"/>
      <c r="WWN1416" s="265"/>
      <c r="WWO1416" s="265"/>
      <c r="WWP1416" s="265"/>
      <c r="WWQ1416" s="265"/>
      <c r="WWR1416" s="265"/>
      <c r="WWS1416" s="265"/>
      <c r="WWT1416" s="265"/>
      <c r="WWU1416" s="265"/>
      <c r="WWV1416" s="265"/>
      <c r="WWW1416" s="265"/>
      <c r="WWX1416" s="265"/>
      <c r="WWY1416" s="265"/>
      <c r="WWZ1416" s="265"/>
      <c r="WXA1416" s="265"/>
      <c r="WXB1416" s="265"/>
      <c r="WXC1416" s="265"/>
      <c r="WXD1416" s="265"/>
      <c r="WXE1416" s="265"/>
      <c r="WXF1416" s="265"/>
      <c r="WXG1416" s="265"/>
      <c r="WXH1416" s="265"/>
      <c r="WXI1416" s="265"/>
      <c r="WXJ1416" s="265"/>
      <c r="WXK1416" s="265"/>
      <c r="WXL1416" s="265"/>
      <c r="WXM1416" s="265"/>
      <c r="WXN1416" s="265"/>
      <c r="WXO1416" s="265"/>
      <c r="WXP1416" s="265"/>
      <c r="WXQ1416" s="265"/>
      <c r="WXR1416" s="265"/>
      <c r="WXS1416" s="265"/>
      <c r="WXT1416" s="265"/>
      <c r="WXU1416" s="265"/>
      <c r="WXV1416" s="265"/>
      <c r="WXW1416" s="265"/>
      <c r="WXX1416" s="265"/>
      <c r="WXY1416" s="265"/>
      <c r="WXZ1416" s="265"/>
      <c r="WYA1416" s="265"/>
      <c r="WYB1416" s="265"/>
      <c r="WYC1416" s="265"/>
      <c r="WYD1416" s="265"/>
      <c r="WYE1416" s="265"/>
      <c r="WYF1416" s="265"/>
      <c r="WYG1416" s="265"/>
      <c r="WYH1416" s="265"/>
      <c r="WYI1416" s="265"/>
      <c r="WYJ1416" s="265"/>
      <c r="WYK1416" s="265"/>
      <c r="WYL1416" s="265"/>
      <c r="WYM1416" s="265"/>
      <c r="WYN1416" s="265"/>
      <c r="WYO1416" s="265"/>
      <c r="WYP1416" s="265"/>
      <c r="WYQ1416" s="265"/>
      <c r="WYR1416" s="265"/>
      <c r="WYS1416" s="265"/>
      <c r="WYT1416" s="265"/>
      <c r="WYU1416" s="265"/>
      <c r="WYV1416" s="265"/>
      <c r="WYW1416" s="265"/>
      <c r="WYX1416" s="265"/>
      <c r="WYY1416" s="265"/>
      <c r="WYZ1416" s="265"/>
      <c r="WZA1416" s="265"/>
      <c r="WZB1416" s="265"/>
      <c r="WZC1416" s="265"/>
      <c r="WZD1416" s="265"/>
      <c r="WZE1416" s="265"/>
      <c r="WZF1416" s="265"/>
      <c r="WZG1416" s="265"/>
      <c r="WZH1416" s="265"/>
      <c r="WZI1416" s="265"/>
      <c r="WZJ1416" s="265"/>
      <c r="WZK1416" s="265"/>
      <c r="WZL1416" s="265"/>
      <c r="WZM1416" s="265"/>
      <c r="WZN1416" s="265"/>
      <c r="WZO1416" s="265"/>
      <c r="WZP1416" s="265"/>
      <c r="WZQ1416" s="265"/>
      <c r="WZR1416" s="265"/>
      <c r="WZS1416" s="265"/>
      <c r="WZT1416" s="265"/>
      <c r="WZU1416" s="265"/>
      <c r="WZV1416" s="265"/>
      <c r="WZW1416" s="265"/>
      <c r="WZX1416" s="265"/>
      <c r="WZY1416" s="265"/>
      <c r="WZZ1416" s="265"/>
      <c r="XAA1416" s="265"/>
      <c r="XAB1416" s="265"/>
      <c r="XAC1416" s="265"/>
      <c r="XAD1416" s="265"/>
      <c r="XAE1416" s="265"/>
      <c r="XAF1416" s="265"/>
      <c r="XAG1416" s="265"/>
      <c r="XAH1416" s="265"/>
      <c r="XAI1416" s="265"/>
      <c r="XAJ1416" s="265"/>
      <c r="XAK1416" s="265"/>
      <c r="XAL1416" s="265"/>
      <c r="XAM1416" s="265"/>
      <c r="XAN1416" s="265"/>
      <c r="XAO1416" s="265"/>
      <c r="XAP1416" s="265"/>
      <c r="XAQ1416" s="265"/>
      <c r="XAR1416" s="265"/>
      <c r="XAS1416" s="265"/>
      <c r="XAT1416" s="265"/>
      <c r="XAU1416" s="265"/>
      <c r="XAV1416" s="265"/>
      <c r="XAW1416" s="265"/>
      <c r="XAX1416" s="265"/>
      <c r="XAY1416" s="265"/>
      <c r="XAZ1416" s="265"/>
      <c r="XBA1416" s="265"/>
      <c r="XBB1416" s="265"/>
      <c r="XBC1416" s="265"/>
      <c r="XBD1416" s="265"/>
      <c r="XBE1416" s="265"/>
      <c r="XBF1416" s="265"/>
      <c r="XBG1416" s="265"/>
      <c r="XBH1416" s="265"/>
      <c r="XBI1416" s="265"/>
      <c r="XBJ1416" s="265"/>
      <c r="XBK1416" s="265"/>
      <c r="XBL1416" s="265"/>
      <c r="XBM1416" s="265"/>
      <c r="XBN1416" s="265"/>
      <c r="XBO1416" s="265"/>
      <c r="XBP1416" s="265"/>
      <c r="XBQ1416" s="265"/>
      <c r="XBR1416" s="265"/>
      <c r="XBS1416" s="265"/>
      <c r="XBT1416" s="265"/>
      <c r="XBU1416" s="265"/>
      <c r="XBV1416" s="265"/>
      <c r="XBW1416" s="265"/>
      <c r="XBX1416" s="265"/>
      <c r="XBY1416" s="265"/>
      <c r="XBZ1416" s="265"/>
      <c r="XCA1416" s="265"/>
      <c r="XCB1416" s="265"/>
      <c r="XCC1416" s="265"/>
      <c r="XCD1416" s="265"/>
      <c r="XCE1416" s="265"/>
      <c r="XCF1416" s="265"/>
      <c r="XCG1416" s="265"/>
      <c r="XCH1416" s="265"/>
      <c r="XCI1416" s="265"/>
      <c r="XCJ1416" s="265"/>
      <c r="XCK1416" s="265"/>
      <c r="XCL1416" s="265"/>
      <c r="XCM1416" s="265"/>
      <c r="XCN1416" s="265"/>
      <c r="XCO1416" s="265"/>
      <c r="XCP1416" s="265"/>
      <c r="XCQ1416" s="265"/>
      <c r="XCR1416" s="265"/>
      <c r="XCS1416" s="265"/>
      <c r="XCT1416" s="265"/>
      <c r="XCU1416" s="265"/>
      <c r="XCV1416" s="265"/>
      <c r="XCW1416" s="265"/>
      <c r="XCX1416" s="265"/>
      <c r="XCY1416" s="265"/>
      <c r="XCZ1416" s="265"/>
      <c r="XDA1416" s="265"/>
      <c r="XDB1416" s="265"/>
      <c r="XDC1416" s="265"/>
      <c r="XDD1416" s="265"/>
      <c r="XDE1416" s="265"/>
      <c r="XDF1416" s="265"/>
      <c r="XDG1416" s="265"/>
      <c r="XDH1416" s="265"/>
      <c r="XDI1416" s="265"/>
      <c r="XDJ1416" s="265"/>
      <c r="XDK1416" s="265"/>
      <c r="XDL1416" s="265"/>
      <c r="XDM1416" s="265"/>
      <c r="XDN1416" s="265"/>
      <c r="XDO1416" s="265"/>
      <c r="XDP1416" s="265"/>
      <c r="XDQ1416" s="265"/>
      <c r="XDR1416" s="265"/>
      <c r="XDS1416" s="265"/>
      <c r="XDT1416" s="265"/>
      <c r="XDU1416" s="265"/>
      <c r="XDV1416" s="265"/>
      <c r="XDW1416" s="265"/>
      <c r="XDX1416" s="265"/>
      <c r="XDY1416" s="265"/>
      <c r="XDZ1416" s="265"/>
      <c r="XEA1416" s="265"/>
      <c r="XEB1416" s="265"/>
      <c r="XEC1416" s="265"/>
      <c r="XED1416" s="265"/>
      <c r="XEE1416" s="265"/>
      <c r="XEF1416" s="265"/>
      <c r="XEG1416" s="265"/>
      <c r="XEH1416" s="265"/>
      <c r="XEI1416" s="265"/>
      <c r="XEJ1416" s="265"/>
      <c r="XEK1416" s="265"/>
      <c r="XEL1416" s="265"/>
      <c r="XEM1416" s="265"/>
      <c r="XEN1416" s="265"/>
      <c r="XEO1416" s="265"/>
      <c r="XEP1416" s="265"/>
      <c r="XEQ1416" s="265"/>
      <c r="XER1416" s="265"/>
      <c r="XES1416" s="265"/>
      <c r="XET1416" s="265"/>
      <c r="XEU1416" s="265"/>
      <c r="XEV1416" s="265"/>
      <c r="XEW1416" s="265"/>
      <c r="XEX1416" s="265"/>
      <c r="XEY1416" s="265"/>
      <c r="XEZ1416" s="265"/>
      <c r="XFA1416" s="265"/>
      <c r="XFB1416" s="265"/>
      <c r="XFC1416" s="265"/>
      <c r="XFD1416" s="265"/>
    </row>
    <row r="1417" spans="1:16384" x14ac:dyDescent="0.3">
      <c r="A1417" s="58"/>
      <c r="B1417" s="58"/>
      <c r="C1417" s="225"/>
      <c r="D1417" s="226"/>
      <c r="E1417" s="227"/>
      <c r="F1417" s="228"/>
      <c r="G1417" s="229"/>
      <c r="H1417" s="228"/>
      <c r="I1417" s="229"/>
      <c r="J1417" s="230"/>
      <c r="K1417" s="189"/>
      <c r="L1417" s="199"/>
      <c r="M1417" s="420"/>
      <c r="N1417" s="184"/>
      <c r="O1417" s="184"/>
      <c r="P1417" s="184"/>
      <c r="Q1417" s="185"/>
      <c r="R1417" s="200"/>
      <c r="S1417" s="399"/>
      <c r="T1417" s="241"/>
      <c r="U1417" s="241"/>
      <c r="V1417" s="237"/>
      <c r="W1417" s="186"/>
      <c r="X1417" s="186"/>
      <c r="Y1417" s="9"/>
      <c r="Z1417" s="181"/>
      <c r="AA1417" s="411"/>
      <c r="AB1417" s="411"/>
      <c r="AC1417" s="411"/>
      <c r="AD1417" s="411"/>
      <c r="AE1417" s="411"/>
      <c r="AF1417" s="411"/>
      <c r="AG1417" s="411"/>
      <c r="AH1417" s="190"/>
      <c r="AI1417" s="383"/>
      <c r="AJ1417" s="265"/>
      <c r="AK1417" s="265"/>
      <c r="AL1417" s="265"/>
      <c r="AM1417" s="265"/>
      <c r="AN1417" s="265"/>
      <c r="AO1417" s="265"/>
      <c r="AP1417" s="265"/>
      <c r="AQ1417" s="265"/>
      <c r="AR1417" s="265"/>
      <c r="AS1417" s="265"/>
      <c r="AT1417" s="265"/>
      <c r="AU1417" s="265"/>
      <c r="AV1417" s="265"/>
      <c r="AW1417" s="265"/>
      <c r="AX1417" s="265"/>
      <c r="AY1417" s="265"/>
      <c r="AZ1417" s="265"/>
      <c r="BA1417" s="265"/>
      <c r="BB1417" s="265"/>
      <c r="BC1417" s="265"/>
      <c r="BD1417" s="265"/>
      <c r="BE1417" s="265"/>
      <c r="BF1417" s="265"/>
      <c r="BG1417" s="265"/>
      <c r="BH1417" s="265"/>
      <c r="BI1417" s="265"/>
      <c r="BJ1417" s="265"/>
      <c r="BK1417" s="265"/>
      <c r="BL1417" s="265"/>
      <c r="BM1417" s="265"/>
      <c r="BN1417" s="265"/>
      <c r="BO1417" s="265"/>
      <c r="BP1417" s="265"/>
      <c r="BQ1417" s="265"/>
      <c r="BR1417" s="265"/>
      <c r="BS1417" s="265"/>
      <c r="BT1417" s="265"/>
      <c r="BU1417" s="265"/>
      <c r="BV1417" s="265"/>
      <c r="BW1417" s="265"/>
      <c r="BX1417" s="265"/>
      <c r="BY1417" s="265"/>
      <c r="BZ1417" s="265"/>
      <c r="CA1417" s="265"/>
      <c r="CB1417" s="265"/>
      <c r="CC1417" s="265"/>
      <c r="CD1417" s="265"/>
      <c r="CE1417" s="265"/>
      <c r="CF1417" s="265"/>
      <c r="CG1417" s="265"/>
      <c r="CH1417" s="265"/>
      <c r="CI1417" s="265"/>
      <c r="CJ1417" s="265"/>
      <c r="CK1417" s="265"/>
      <c r="CL1417" s="265"/>
      <c r="CM1417" s="265"/>
      <c r="CN1417" s="265"/>
      <c r="CO1417" s="265"/>
      <c r="CP1417" s="265"/>
      <c r="CQ1417" s="265"/>
      <c r="CR1417" s="265"/>
      <c r="CS1417" s="265"/>
      <c r="CT1417" s="265"/>
      <c r="CU1417" s="265"/>
      <c r="CV1417" s="265"/>
      <c r="CW1417" s="265"/>
      <c r="CX1417" s="265"/>
      <c r="CY1417" s="265"/>
      <c r="CZ1417" s="265"/>
      <c r="DA1417" s="265"/>
      <c r="DB1417" s="265"/>
      <c r="DC1417" s="265"/>
      <c r="DD1417" s="265"/>
      <c r="DE1417" s="265"/>
      <c r="DF1417" s="265"/>
      <c r="DG1417" s="265"/>
      <c r="DH1417" s="265"/>
      <c r="DI1417" s="265"/>
      <c r="DJ1417" s="265"/>
      <c r="DK1417" s="265"/>
      <c r="DL1417" s="265"/>
      <c r="DM1417" s="265"/>
      <c r="DN1417" s="265"/>
      <c r="DO1417" s="265"/>
      <c r="DP1417" s="265"/>
      <c r="DQ1417" s="265"/>
      <c r="DR1417" s="265"/>
      <c r="DS1417" s="265"/>
      <c r="DT1417" s="265"/>
      <c r="DU1417" s="265"/>
      <c r="DV1417" s="265"/>
      <c r="DW1417" s="265"/>
      <c r="DX1417" s="265"/>
      <c r="DY1417" s="265"/>
      <c r="DZ1417" s="265"/>
      <c r="EA1417" s="265"/>
      <c r="EB1417" s="265"/>
      <c r="EC1417" s="265"/>
      <c r="ED1417" s="265"/>
      <c r="EE1417" s="265"/>
      <c r="EF1417" s="265"/>
      <c r="EG1417" s="265"/>
      <c r="EH1417" s="265"/>
      <c r="EI1417" s="265"/>
      <c r="EJ1417" s="265"/>
      <c r="EK1417" s="265"/>
      <c r="EL1417" s="265"/>
      <c r="EM1417" s="265"/>
      <c r="EN1417" s="265"/>
      <c r="EO1417" s="265"/>
      <c r="EP1417" s="265"/>
      <c r="EQ1417" s="265"/>
      <c r="ER1417" s="265"/>
      <c r="ES1417" s="265"/>
      <c r="ET1417" s="265"/>
      <c r="EU1417" s="265"/>
      <c r="EV1417" s="265"/>
      <c r="EW1417" s="265"/>
      <c r="EX1417" s="265"/>
      <c r="EY1417" s="265"/>
      <c r="EZ1417" s="265"/>
      <c r="FA1417" s="265"/>
      <c r="FB1417" s="265"/>
      <c r="FC1417" s="265"/>
      <c r="FD1417" s="265"/>
      <c r="FE1417" s="265"/>
      <c r="FF1417" s="265"/>
      <c r="FG1417" s="265"/>
      <c r="FH1417" s="265"/>
      <c r="FI1417" s="265"/>
      <c r="FJ1417" s="265"/>
      <c r="FK1417" s="265"/>
      <c r="FL1417" s="265"/>
      <c r="FM1417" s="265"/>
      <c r="FN1417" s="265"/>
      <c r="FO1417" s="265"/>
      <c r="FP1417" s="265"/>
      <c r="FQ1417" s="265"/>
      <c r="FR1417" s="265"/>
      <c r="FS1417" s="265"/>
      <c r="FT1417" s="265"/>
      <c r="FU1417" s="265"/>
      <c r="FV1417" s="265"/>
      <c r="FW1417" s="265"/>
      <c r="FX1417" s="265"/>
      <c r="FY1417" s="265"/>
      <c r="FZ1417" s="265"/>
      <c r="GA1417" s="265"/>
      <c r="GB1417" s="265"/>
      <c r="GC1417" s="265"/>
      <c r="GD1417" s="265"/>
      <c r="GE1417" s="265"/>
      <c r="GF1417" s="265"/>
      <c r="GG1417" s="265"/>
      <c r="GH1417" s="265"/>
      <c r="GI1417" s="265"/>
      <c r="GJ1417" s="265"/>
      <c r="GK1417" s="265"/>
      <c r="GL1417" s="265"/>
      <c r="GM1417" s="265"/>
      <c r="GN1417" s="265"/>
      <c r="GO1417" s="265"/>
      <c r="GP1417" s="265"/>
      <c r="GQ1417" s="265"/>
      <c r="GR1417" s="265"/>
      <c r="GS1417" s="265"/>
      <c r="GT1417" s="265"/>
      <c r="GU1417" s="265"/>
      <c r="GV1417" s="265"/>
      <c r="GW1417" s="265"/>
      <c r="GX1417" s="265"/>
      <c r="GY1417" s="265"/>
      <c r="GZ1417" s="265"/>
      <c r="HA1417" s="265"/>
      <c r="HB1417" s="265"/>
      <c r="HC1417" s="265"/>
      <c r="HD1417" s="265"/>
      <c r="HE1417" s="265"/>
      <c r="HF1417" s="265"/>
      <c r="HG1417" s="265"/>
      <c r="HH1417" s="265"/>
      <c r="HI1417" s="265"/>
      <c r="HJ1417" s="265"/>
      <c r="HK1417" s="265"/>
      <c r="HL1417" s="265"/>
      <c r="HM1417" s="265"/>
      <c r="HN1417" s="265"/>
      <c r="HO1417" s="265"/>
      <c r="HP1417" s="265"/>
      <c r="HQ1417" s="265"/>
      <c r="HR1417" s="265"/>
      <c r="HS1417" s="265"/>
      <c r="HT1417" s="265"/>
      <c r="HU1417" s="265"/>
      <c r="HV1417" s="265"/>
      <c r="HW1417" s="265"/>
      <c r="HX1417" s="265"/>
      <c r="HY1417" s="265"/>
      <c r="HZ1417" s="265"/>
      <c r="IA1417" s="265"/>
      <c r="IB1417" s="265"/>
      <c r="IC1417" s="265"/>
      <c r="ID1417" s="265"/>
      <c r="IE1417" s="265"/>
      <c r="IF1417" s="265"/>
      <c r="IG1417" s="265"/>
      <c r="IH1417" s="265"/>
      <c r="II1417" s="265"/>
      <c r="IJ1417" s="265"/>
      <c r="IK1417" s="265"/>
      <c r="IL1417" s="265"/>
      <c r="IM1417" s="265"/>
      <c r="IN1417" s="265"/>
      <c r="IO1417" s="265"/>
      <c r="IP1417" s="265"/>
      <c r="IQ1417" s="265"/>
      <c r="IR1417" s="265"/>
      <c r="IS1417" s="265"/>
      <c r="IT1417" s="265"/>
      <c r="IU1417" s="265"/>
      <c r="IV1417" s="265"/>
      <c r="IW1417" s="265"/>
      <c r="IX1417" s="265"/>
      <c r="IY1417" s="265"/>
      <c r="IZ1417" s="265"/>
      <c r="JA1417" s="265"/>
      <c r="JB1417" s="265"/>
      <c r="JC1417" s="265"/>
      <c r="JD1417" s="265"/>
      <c r="JE1417" s="265"/>
      <c r="JF1417" s="265"/>
      <c r="JG1417" s="265"/>
      <c r="JH1417" s="265"/>
      <c r="JI1417" s="265"/>
      <c r="JJ1417" s="265"/>
      <c r="JK1417" s="265"/>
      <c r="JL1417" s="265"/>
      <c r="JM1417" s="265"/>
      <c r="JN1417" s="265"/>
      <c r="JO1417" s="265"/>
      <c r="JP1417" s="265"/>
      <c r="JQ1417" s="265"/>
      <c r="JR1417" s="265"/>
      <c r="JS1417" s="265"/>
      <c r="JT1417" s="265"/>
      <c r="JU1417" s="265"/>
      <c r="JV1417" s="265"/>
      <c r="JW1417" s="265"/>
      <c r="JX1417" s="265"/>
      <c r="JY1417" s="265"/>
      <c r="JZ1417" s="265"/>
      <c r="KA1417" s="265"/>
      <c r="KB1417" s="265"/>
      <c r="KC1417" s="265"/>
      <c r="KD1417" s="265"/>
      <c r="KE1417" s="265"/>
      <c r="KF1417" s="265"/>
      <c r="KG1417" s="265"/>
      <c r="KH1417" s="265"/>
      <c r="KI1417" s="265"/>
      <c r="KJ1417" s="265"/>
      <c r="KK1417" s="265"/>
      <c r="KL1417" s="265"/>
      <c r="KM1417" s="265"/>
      <c r="KN1417" s="265"/>
      <c r="KO1417" s="265"/>
      <c r="KP1417" s="265"/>
      <c r="KQ1417" s="265"/>
      <c r="KR1417" s="265"/>
      <c r="KS1417" s="265"/>
      <c r="KT1417" s="265"/>
      <c r="KU1417" s="265"/>
      <c r="KV1417" s="265"/>
      <c r="KW1417" s="265"/>
      <c r="KX1417" s="265"/>
      <c r="KY1417" s="265"/>
      <c r="KZ1417" s="265"/>
      <c r="LA1417" s="265"/>
      <c r="LB1417" s="265"/>
      <c r="LC1417" s="265"/>
      <c r="LD1417" s="265"/>
      <c r="LE1417" s="265"/>
      <c r="LF1417" s="265"/>
      <c r="LG1417" s="265"/>
      <c r="LH1417" s="265"/>
      <c r="LI1417" s="265"/>
      <c r="LJ1417" s="265"/>
      <c r="LK1417" s="265"/>
      <c r="LL1417" s="265"/>
      <c r="LM1417" s="265"/>
      <c r="LN1417" s="265"/>
      <c r="LO1417" s="265"/>
      <c r="LP1417" s="265"/>
      <c r="LQ1417" s="265"/>
      <c r="LR1417" s="265"/>
      <c r="LS1417" s="265"/>
      <c r="LT1417" s="265"/>
      <c r="LU1417" s="265"/>
      <c r="LV1417" s="265"/>
      <c r="LW1417" s="265"/>
      <c r="LX1417" s="265"/>
      <c r="LY1417" s="265"/>
      <c r="LZ1417" s="265"/>
      <c r="MA1417" s="265"/>
      <c r="MB1417" s="265"/>
      <c r="MC1417" s="265"/>
      <c r="MD1417" s="265"/>
      <c r="ME1417" s="265"/>
      <c r="MF1417" s="265"/>
      <c r="MG1417" s="265"/>
      <c r="MH1417" s="265"/>
      <c r="MI1417" s="265"/>
      <c r="MJ1417" s="265"/>
      <c r="MK1417" s="265"/>
      <c r="ML1417" s="265"/>
      <c r="MM1417" s="265"/>
      <c r="MN1417" s="265"/>
      <c r="MO1417" s="265"/>
      <c r="MP1417" s="265"/>
      <c r="MQ1417" s="265"/>
      <c r="MR1417" s="265"/>
      <c r="MS1417" s="265"/>
      <c r="MT1417" s="265"/>
      <c r="MU1417" s="265"/>
      <c r="MV1417" s="265"/>
      <c r="MW1417" s="265"/>
      <c r="MX1417" s="265"/>
      <c r="MY1417" s="265"/>
      <c r="MZ1417" s="265"/>
      <c r="NA1417" s="265"/>
      <c r="NB1417" s="265"/>
      <c r="NC1417" s="265"/>
      <c r="ND1417" s="265"/>
      <c r="NE1417" s="265"/>
      <c r="NF1417" s="265"/>
      <c r="NG1417" s="265"/>
      <c r="NH1417" s="265"/>
      <c r="NI1417" s="265"/>
      <c r="NJ1417" s="265"/>
      <c r="NK1417" s="265"/>
      <c r="NL1417" s="265"/>
      <c r="NM1417" s="265"/>
      <c r="NN1417" s="265"/>
      <c r="NO1417" s="265"/>
      <c r="NP1417" s="265"/>
      <c r="NQ1417" s="265"/>
      <c r="NR1417" s="265"/>
      <c r="NS1417" s="265"/>
      <c r="NT1417" s="265"/>
      <c r="NU1417" s="265"/>
      <c r="NV1417" s="265"/>
      <c r="NW1417" s="265"/>
      <c r="NX1417" s="265"/>
      <c r="NY1417" s="265"/>
      <c r="NZ1417" s="265"/>
      <c r="OA1417" s="265"/>
      <c r="OB1417" s="265"/>
      <c r="OC1417" s="265"/>
      <c r="OD1417" s="265"/>
      <c r="OE1417" s="265"/>
      <c r="OF1417" s="265"/>
      <c r="OG1417" s="265"/>
      <c r="OH1417" s="265"/>
      <c r="OI1417" s="265"/>
      <c r="OJ1417" s="265"/>
      <c r="OK1417" s="265"/>
      <c r="OL1417" s="265"/>
      <c r="OM1417" s="265"/>
      <c r="ON1417" s="265"/>
      <c r="OO1417" s="265"/>
      <c r="OP1417" s="265"/>
      <c r="OQ1417" s="265"/>
      <c r="OR1417" s="265"/>
      <c r="OS1417" s="265"/>
      <c r="OT1417" s="265"/>
      <c r="OU1417" s="265"/>
      <c r="OV1417" s="265"/>
      <c r="OW1417" s="265"/>
      <c r="OX1417" s="265"/>
      <c r="OY1417" s="265"/>
      <c r="OZ1417" s="265"/>
      <c r="PA1417" s="265"/>
      <c r="PB1417" s="265"/>
      <c r="PC1417" s="265"/>
      <c r="PD1417" s="265"/>
      <c r="PE1417" s="265"/>
      <c r="PF1417" s="265"/>
      <c r="PG1417" s="265"/>
      <c r="PH1417" s="265"/>
      <c r="PI1417" s="265"/>
      <c r="PJ1417" s="265"/>
      <c r="PK1417" s="265"/>
      <c r="PL1417" s="265"/>
      <c r="PM1417" s="265"/>
      <c r="PN1417" s="265"/>
      <c r="PO1417" s="265"/>
      <c r="PP1417" s="265"/>
      <c r="PQ1417" s="265"/>
      <c r="PR1417" s="265"/>
      <c r="PS1417" s="265"/>
      <c r="PT1417" s="265"/>
      <c r="PU1417" s="265"/>
      <c r="PV1417" s="265"/>
      <c r="PW1417" s="265"/>
      <c r="PX1417" s="265"/>
      <c r="PY1417" s="265"/>
      <c r="PZ1417" s="265"/>
      <c r="QA1417" s="265"/>
      <c r="QB1417" s="265"/>
      <c r="QC1417" s="265"/>
      <c r="QD1417" s="265"/>
      <c r="QE1417" s="265"/>
      <c r="QF1417" s="265"/>
      <c r="QG1417" s="265"/>
      <c r="QH1417" s="265"/>
      <c r="QI1417" s="265"/>
      <c r="QJ1417" s="265"/>
      <c r="QK1417" s="265"/>
      <c r="QL1417" s="265"/>
      <c r="QM1417" s="265"/>
      <c r="QN1417" s="265"/>
      <c r="QO1417" s="265"/>
      <c r="QP1417" s="265"/>
      <c r="QQ1417" s="265"/>
      <c r="QR1417" s="265"/>
      <c r="QS1417" s="265"/>
      <c r="QT1417" s="265"/>
      <c r="QU1417" s="265"/>
      <c r="QV1417" s="265"/>
      <c r="QW1417" s="265"/>
      <c r="QX1417" s="265"/>
      <c r="QY1417" s="265"/>
      <c r="QZ1417" s="265"/>
      <c r="RA1417" s="265"/>
      <c r="RB1417" s="265"/>
      <c r="RC1417" s="265"/>
      <c r="RD1417" s="265"/>
      <c r="RE1417" s="265"/>
      <c r="RF1417" s="265"/>
      <c r="RG1417" s="265"/>
      <c r="RH1417" s="265"/>
      <c r="RI1417" s="265"/>
      <c r="RJ1417" s="265"/>
      <c r="RK1417" s="265"/>
      <c r="RL1417" s="265"/>
      <c r="RM1417" s="265"/>
      <c r="RN1417" s="265"/>
      <c r="RO1417" s="265"/>
      <c r="RP1417" s="265"/>
      <c r="RQ1417" s="265"/>
      <c r="RR1417" s="265"/>
      <c r="RS1417" s="265"/>
      <c r="RT1417" s="265"/>
      <c r="RU1417" s="265"/>
      <c r="RV1417" s="265"/>
      <c r="RW1417" s="265"/>
      <c r="RX1417" s="265"/>
      <c r="RY1417" s="265"/>
      <c r="RZ1417" s="265"/>
      <c r="SA1417" s="265"/>
      <c r="SB1417" s="265"/>
      <c r="SC1417" s="265"/>
      <c r="SD1417" s="265"/>
      <c r="SE1417" s="265"/>
      <c r="SF1417" s="265"/>
      <c r="SG1417" s="265"/>
      <c r="SH1417" s="265"/>
      <c r="SI1417" s="265"/>
      <c r="SJ1417" s="265"/>
      <c r="SK1417" s="265"/>
      <c r="SL1417" s="265"/>
      <c r="SM1417" s="265"/>
      <c r="SN1417" s="265"/>
      <c r="SO1417" s="265"/>
      <c r="SP1417" s="265"/>
      <c r="SQ1417" s="265"/>
      <c r="SR1417" s="265"/>
      <c r="SS1417" s="265"/>
      <c r="ST1417" s="265"/>
      <c r="SU1417" s="265"/>
      <c r="SV1417" s="265"/>
      <c r="SW1417" s="265"/>
      <c r="SX1417" s="265"/>
      <c r="SY1417" s="265"/>
      <c r="SZ1417" s="265"/>
      <c r="TA1417" s="265"/>
      <c r="TB1417" s="265"/>
      <c r="TC1417" s="265"/>
      <c r="TD1417" s="265"/>
      <c r="TE1417" s="265"/>
      <c r="TF1417" s="265"/>
      <c r="TG1417" s="265"/>
      <c r="TH1417" s="265"/>
      <c r="TI1417" s="265"/>
      <c r="TJ1417" s="265"/>
      <c r="TK1417" s="265"/>
      <c r="TL1417" s="265"/>
      <c r="TM1417" s="265"/>
      <c r="TN1417" s="265"/>
      <c r="TO1417" s="265"/>
      <c r="TP1417" s="265"/>
      <c r="TQ1417" s="265"/>
      <c r="TR1417" s="265"/>
      <c r="TS1417" s="265"/>
      <c r="TT1417" s="265"/>
      <c r="TU1417" s="265"/>
      <c r="TV1417" s="265"/>
      <c r="TW1417" s="265"/>
      <c r="TX1417" s="265"/>
      <c r="TY1417" s="265"/>
      <c r="TZ1417" s="265"/>
      <c r="UA1417" s="265"/>
      <c r="UB1417" s="265"/>
      <c r="UC1417" s="265"/>
      <c r="UD1417" s="265"/>
      <c r="UE1417" s="265"/>
      <c r="UF1417" s="265"/>
      <c r="UG1417" s="265"/>
      <c r="UH1417" s="265"/>
      <c r="UI1417" s="265"/>
      <c r="UJ1417" s="265"/>
      <c r="UK1417" s="265"/>
      <c r="UL1417" s="265"/>
      <c r="UM1417" s="265"/>
      <c r="UN1417" s="265"/>
      <c r="UO1417" s="265"/>
      <c r="UP1417" s="265"/>
      <c r="UQ1417" s="265"/>
      <c r="UR1417" s="265"/>
      <c r="US1417" s="265"/>
      <c r="UT1417" s="265"/>
      <c r="UU1417" s="265"/>
      <c r="UV1417" s="265"/>
      <c r="UW1417" s="265"/>
      <c r="UX1417" s="265"/>
      <c r="UY1417" s="265"/>
      <c r="UZ1417" s="265"/>
      <c r="VA1417" s="265"/>
      <c r="VB1417" s="265"/>
      <c r="VC1417" s="265"/>
      <c r="VD1417" s="265"/>
      <c r="VE1417" s="265"/>
      <c r="VF1417" s="265"/>
      <c r="VG1417" s="265"/>
      <c r="VH1417" s="265"/>
      <c r="VI1417" s="265"/>
      <c r="VJ1417" s="265"/>
      <c r="VK1417" s="265"/>
      <c r="VL1417" s="265"/>
      <c r="VM1417" s="265"/>
      <c r="VN1417" s="265"/>
      <c r="VO1417" s="265"/>
      <c r="VP1417" s="265"/>
      <c r="VQ1417" s="265"/>
      <c r="VR1417" s="265"/>
      <c r="VS1417" s="265"/>
      <c r="VT1417" s="265"/>
      <c r="VU1417" s="265"/>
      <c r="VV1417" s="265"/>
      <c r="VW1417" s="265"/>
      <c r="VX1417" s="265"/>
      <c r="VY1417" s="265"/>
      <c r="VZ1417" s="265"/>
      <c r="WA1417" s="265"/>
      <c r="WB1417" s="265"/>
      <c r="WC1417" s="265"/>
      <c r="WD1417" s="265"/>
      <c r="WE1417" s="265"/>
      <c r="WF1417" s="265"/>
      <c r="WG1417" s="265"/>
      <c r="WH1417" s="265"/>
      <c r="WI1417" s="265"/>
      <c r="WJ1417" s="265"/>
      <c r="WK1417" s="265"/>
      <c r="WL1417" s="265"/>
      <c r="WM1417" s="265"/>
      <c r="WN1417" s="265"/>
      <c r="WO1417" s="265"/>
      <c r="WP1417" s="265"/>
      <c r="WQ1417" s="265"/>
      <c r="WR1417" s="265"/>
      <c r="WS1417" s="265"/>
      <c r="WT1417" s="265"/>
      <c r="WU1417" s="265"/>
      <c r="WV1417" s="265"/>
      <c r="WW1417" s="265"/>
      <c r="WX1417" s="265"/>
      <c r="WY1417" s="265"/>
      <c r="WZ1417" s="265"/>
      <c r="XA1417" s="265"/>
      <c r="XB1417" s="265"/>
      <c r="XC1417" s="265"/>
      <c r="XD1417" s="265"/>
      <c r="XE1417" s="265"/>
      <c r="XF1417" s="265"/>
      <c r="XG1417" s="265"/>
      <c r="XH1417" s="265"/>
      <c r="XI1417" s="265"/>
      <c r="XJ1417" s="265"/>
      <c r="XK1417" s="265"/>
      <c r="XL1417" s="265"/>
      <c r="XM1417" s="265"/>
      <c r="XN1417" s="265"/>
      <c r="XO1417" s="265"/>
      <c r="XP1417" s="265"/>
      <c r="XQ1417" s="265"/>
      <c r="XR1417" s="265"/>
      <c r="XS1417" s="265"/>
      <c r="XT1417" s="265"/>
      <c r="XU1417" s="265"/>
      <c r="XV1417" s="265"/>
      <c r="XW1417" s="265"/>
      <c r="XX1417" s="265"/>
      <c r="XY1417" s="265"/>
      <c r="XZ1417" s="265"/>
      <c r="YA1417" s="265"/>
      <c r="YB1417" s="265"/>
      <c r="YC1417" s="265"/>
      <c r="YD1417" s="265"/>
      <c r="YE1417" s="265"/>
      <c r="YF1417" s="265"/>
      <c r="YG1417" s="265"/>
      <c r="YH1417" s="265"/>
      <c r="YI1417" s="265"/>
      <c r="YJ1417" s="265"/>
      <c r="YK1417" s="265"/>
      <c r="YL1417" s="265"/>
      <c r="YM1417" s="265"/>
      <c r="YN1417" s="265"/>
      <c r="YO1417" s="265"/>
      <c r="YP1417" s="265"/>
      <c r="YQ1417" s="265"/>
      <c r="YR1417" s="265"/>
      <c r="YS1417" s="265"/>
      <c r="YT1417" s="265"/>
      <c r="YU1417" s="265"/>
      <c r="YV1417" s="265"/>
      <c r="YW1417" s="265"/>
      <c r="YX1417" s="265"/>
      <c r="YY1417" s="265"/>
      <c r="YZ1417" s="265"/>
      <c r="ZA1417" s="265"/>
      <c r="ZB1417" s="265"/>
      <c r="ZC1417" s="265"/>
      <c r="ZD1417" s="265"/>
      <c r="ZE1417" s="265"/>
      <c r="ZF1417" s="265"/>
      <c r="ZG1417" s="265"/>
      <c r="ZH1417" s="265"/>
      <c r="ZI1417" s="265"/>
      <c r="ZJ1417" s="265"/>
      <c r="ZK1417" s="265"/>
      <c r="ZL1417" s="265"/>
      <c r="ZM1417" s="265"/>
      <c r="ZN1417" s="265"/>
      <c r="ZO1417" s="265"/>
      <c r="ZP1417" s="265"/>
      <c r="ZQ1417" s="265"/>
      <c r="ZR1417" s="265"/>
      <c r="ZS1417" s="265"/>
      <c r="ZT1417" s="265"/>
      <c r="ZU1417" s="265"/>
      <c r="ZV1417" s="265"/>
      <c r="ZW1417" s="265"/>
      <c r="ZX1417" s="265"/>
      <c r="ZY1417" s="265"/>
      <c r="ZZ1417" s="265"/>
      <c r="AAA1417" s="265"/>
      <c r="AAB1417" s="265"/>
      <c r="AAC1417" s="265"/>
      <c r="AAD1417" s="265"/>
      <c r="AAE1417" s="265"/>
      <c r="AAF1417" s="265"/>
      <c r="AAG1417" s="265"/>
      <c r="AAH1417" s="265"/>
      <c r="AAI1417" s="265"/>
      <c r="AAJ1417" s="265"/>
      <c r="AAK1417" s="265"/>
      <c r="AAL1417" s="265"/>
      <c r="AAM1417" s="265"/>
      <c r="AAN1417" s="265"/>
      <c r="AAO1417" s="265"/>
      <c r="AAP1417" s="265"/>
      <c r="AAQ1417" s="265"/>
      <c r="AAR1417" s="265"/>
      <c r="AAS1417" s="265"/>
      <c r="AAT1417" s="265"/>
      <c r="AAU1417" s="265"/>
      <c r="AAV1417" s="265"/>
      <c r="AAW1417" s="265"/>
      <c r="AAX1417" s="265"/>
      <c r="AAY1417" s="265"/>
      <c r="AAZ1417" s="265"/>
      <c r="ABA1417" s="265"/>
      <c r="ABB1417" s="265"/>
      <c r="ABC1417" s="265"/>
      <c r="ABD1417" s="265"/>
      <c r="ABE1417" s="265"/>
      <c r="ABF1417" s="265"/>
      <c r="ABG1417" s="265"/>
      <c r="ABH1417" s="265"/>
      <c r="ABI1417" s="265"/>
      <c r="ABJ1417" s="265"/>
      <c r="ABK1417" s="265"/>
      <c r="ABL1417" s="265"/>
      <c r="ABM1417" s="265"/>
      <c r="ABN1417" s="265"/>
      <c r="ABO1417" s="265"/>
      <c r="ABP1417" s="265"/>
      <c r="ABQ1417" s="265"/>
      <c r="ABR1417" s="265"/>
      <c r="ABS1417" s="265"/>
      <c r="ABT1417" s="265"/>
      <c r="ABU1417" s="265"/>
      <c r="ABV1417" s="265"/>
      <c r="ABW1417" s="265"/>
      <c r="ABX1417" s="265"/>
      <c r="ABY1417" s="265"/>
      <c r="ABZ1417" s="265"/>
      <c r="ACA1417" s="265"/>
      <c r="ACB1417" s="265"/>
      <c r="ACC1417" s="265"/>
      <c r="ACD1417" s="265"/>
      <c r="ACE1417" s="265"/>
      <c r="ACF1417" s="265"/>
      <c r="ACG1417" s="265"/>
      <c r="ACH1417" s="265"/>
      <c r="ACI1417" s="265"/>
      <c r="ACJ1417" s="265"/>
      <c r="ACK1417" s="265"/>
      <c r="ACL1417" s="265"/>
      <c r="ACM1417" s="265"/>
      <c r="ACN1417" s="265"/>
      <c r="ACO1417" s="265"/>
      <c r="ACP1417" s="265"/>
      <c r="ACQ1417" s="265"/>
      <c r="ACR1417" s="265"/>
      <c r="ACS1417" s="265"/>
      <c r="ACT1417" s="265"/>
      <c r="ACU1417" s="265"/>
      <c r="ACV1417" s="265"/>
      <c r="ACW1417" s="265"/>
      <c r="ACX1417" s="265"/>
      <c r="ACY1417" s="265"/>
      <c r="ACZ1417" s="265"/>
      <c r="ADA1417" s="265"/>
      <c r="ADB1417" s="265"/>
      <c r="ADC1417" s="265"/>
      <c r="ADD1417" s="265"/>
      <c r="ADE1417" s="265"/>
      <c r="ADF1417" s="265"/>
      <c r="ADG1417" s="265"/>
      <c r="ADH1417" s="265"/>
      <c r="ADI1417" s="265"/>
      <c r="ADJ1417" s="265"/>
      <c r="ADK1417" s="265"/>
      <c r="ADL1417" s="265"/>
      <c r="ADM1417" s="265"/>
      <c r="ADN1417" s="265"/>
      <c r="ADO1417" s="265"/>
      <c r="ADP1417" s="265"/>
      <c r="ADQ1417" s="265"/>
      <c r="ADR1417" s="265"/>
      <c r="ADS1417" s="265"/>
      <c r="ADT1417" s="265"/>
      <c r="ADU1417" s="265"/>
      <c r="ADV1417" s="265"/>
      <c r="ADW1417" s="265"/>
      <c r="ADX1417" s="265"/>
      <c r="ADY1417" s="265"/>
      <c r="ADZ1417" s="265"/>
      <c r="AEA1417" s="265"/>
      <c r="AEB1417" s="265"/>
      <c r="AEC1417" s="265"/>
      <c r="AED1417" s="265"/>
      <c r="AEE1417" s="265"/>
      <c r="AEF1417" s="265"/>
      <c r="AEG1417" s="265"/>
      <c r="AEH1417" s="265"/>
      <c r="AEI1417" s="265"/>
      <c r="AEJ1417" s="265"/>
      <c r="AEK1417" s="265"/>
      <c r="AEL1417" s="265"/>
      <c r="AEM1417" s="265"/>
      <c r="AEN1417" s="265"/>
      <c r="AEO1417" s="265"/>
      <c r="AEP1417" s="265"/>
      <c r="AEQ1417" s="265"/>
      <c r="AER1417" s="265"/>
      <c r="AES1417" s="265"/>
      <c r="AET1417" s="265"/>
      <c r="AEU1417" s="265"/>
      <c r="AEV1417" s="265"/>
      <c r="AEW1417" s="265"/>
      <c r="AEX1417" s="265"/>
      <c r="AEY1417" s="265"/>
      <c r="AEZ1417" s="265"/>
      <c r="AFA1417" s="265"/>
      <c r="AFB1417" s="265"/>
      <c r="AFC1417" s="265"/>
      <c r="AFD1417" s="265"/>
      <c r="AFE1417" s="265"/>
      <c r="AFF1417" s="265"/>
      <c r="AFG1417" s="265"/>
      <c r="AFH1417" s="265"/>
      <c r="AFI1417" s="265"/>
      <c r="AFJ1417" s="265"/>
      <c r="AFK1417" s="265"/>
      <c r="AFL1417" s="265"/>
      <c r="AFM1417" s="265"/>
      <c r="AFN1417" s="265"/>
      <c r="AFO1417" s="265"/>
      <c r="AFP1417" s="265"/>
      <c r="AFQ1417" s="265"/>
      <c r="AFR1417" s="265"/>
      <c r="AFS1417" s="265"/>
      <c r="AFT1417" s="265"/>
      <c r="AFU1417" s="265"/>
      <c r="AFV1417" s="265"/>
      <c r="AFW1417" s="265"/>
      <c r="AFX1417" s="265"/>
      <c r="AFY1417" s="265"/>
      <c r="AFZ1417" s="265"/>
      <c r="AGA1417" s="265"/>
      <c r="AGB1417" s="265"/>
      <c r="AGC1417" s="265"/>
      <c r="AGD1417" s="265"/>
      <c r="AGE1417" s="265"/>
      <c r="AGF1417" s="265"/>
      <c r="AGG1417" s="265"/>
      <c r="AGH1417" s="265"/>
      <c r="AGI1417" s="265"/>
      <c r="AGJ1417" s="265"/>
      <c r="AGK1417" s="265"/>
      <c r="AGL1417" s="265"/>
      <c r="AGM1417" s="265"/>
      <c r="AGN1417" s="265"/>
      <c r="AGO1417" s="265"/>
      <c r="AGP1417" s="265"/>
      <c r="AGQ1417" s="265"/>
      <c r="AGR1417" s="265"/>
      <c r="AGS1417" s="265"/>
      <c r="AGT1417" s="265"/>
      <c r="AGU1417" s="265"/>
      <c r="AGV1417" s="265"/>
      <c r="AGW1417" s="265"/>
      <c r="AGX1417" s="265"/>
      <c r="AGY1417" s="265"/>
      <c r="AGZ1417" s="265"/>
      <c r="AHA1417" s="265"/>
      <c r="AHB1417" s="265"/>
      <c r="AHC1417" s="265"/>
      <c r="AHD1417" s="265"/>
      <c r="AHE1417" s="265"/>
      <c r="AHF1417" s="265"/>
      <c r="AHG1417" s="265"/>
      <c r="AHH1417" s="265"/>
      <c r="AHI1417" s="265"/>
      <c r="AHJ1417" s="265"/>
      <c r="AHK1417" s="265"/>
      <c r="AHL1417" s="265"/>
      <c r="AHM1417" s="265"/>
      <c r="AHN1417" s="265"/>
      <c r="AHO1417" s="265"/>
      <c r="AHP1417" s="265"/>
      <c r="AHQ1417" s="265"/>
      <c r="AHR1417" s="265"/>
      <c r="AHS1417" s="265"/>
      <c r="AHT1417" s="265"/>
      <c r="AHU1417" s="265"/>
      <c r="AHV1417" s="265"/>
      <c r="AHW1417" s="265"/>
      <c r="AHX1417" s="265"/>
      <c r="AHY1417" s="265"/>
      <c r="AHZ1417" s="265"/>
      <c r="AIA1417" s="265"/>
      <c r="AIB1417" s="265"/>
      <c r="AIC1417" s="265"/>
      <c r="AID1417" s="265"/>
      <c r="AIE1417" s="265"/>
      <c r="AIF1417" s="265"/>
      <c r="AIG1417" s="265"/>
      <c r="AIH1417" s="265"/>
      <c r="AII1417" s="265"/>
      <c r="AIJ1417" s="265"/>
      <c r="AIK1417" s="265"/>
      <c r="AIL1417" s="265"/>
      <c r="AIM1417" s="265"/>
      <c r="AIN1417" s="265"/>
      <c r="AIO1417" s="265"/>
      <c r="AIP1417" s="265"/>
      <c r="AIQ1417" s="265"/>
      <c r="AIR1417" s="265"/>
      <c r="AIS1417" s="265"/>
      <c r="AIT1417" s="265"/>
      <c r="AIU1417" s="265"/>
      <c r="AIV1417" s="265"/>
      <c r="AIW1417" s="265"/>
      <c r="AIX1417" s="265"/>
      <c r="AIY1417" s="265"/>
      <c r="AIZ1417" s="265"/>
      <c r="AJA1417" s="265"/>
      <c r="AJB1417" s="265"/>
      <c r="AJC1417" s="265"/>
      <c r="AJD1417" s="265"/>
      <c r="AJE1417" s="265"/>
      <c r="AJF1417" s="265"/>
      <c r="AJG1417" s="265"/>
      <c r="AJH1417" s="265"/>
      <c r="AJI1417" s="265"/>
      <c r="AJJ1417" s="265"/>
      <c r="AJK1417" s="265"/>
      <c r="AJL1417" s="265"/>
      <c r="AJM1417" s="265"/>
      <c r="AJN1417" s="265"/>
      <c r="AJO1417" s="265"/>
      <c r="AJP1417" s="265"/>
      <c r="AJQ1417" s="265"/>
      <c r="AJR1417" s="265"/>
      <c r="AJS1417" s="265"/>
      <c r="AJT1417" s="265"/>
      <c r="AJU1417" s="265"/>
      <c r="AJV1417" s="265"/>
      <c r="AJW1417" s="265"/>
      <c r="AJX1417" s="265"/>
      <c r="AJY1417" s="265"/>
      <c r="AJZ1417" s="265"/>
      <c r="AKA1417" s="265"/>
      <c r="AKB1417" s="265"/>
      <c r="AKC1417" s="265"/>
      <c r="AKD1417" s="265"/>
      <c r="AKE1417" s="265"/>
      <c r="AKF1417" s="265"/>
      <c r="AKG1417" s="265"/>
      <c r="AKH1417" s="265"/>
      <c r="AKI1417" s="265"/>
      <c r="AKJ1417" s="265"/>
      <c r="AKK1417" s="265"/>
      <c r="AKL1417" s="265"/>
      <c r="AKM1417" s="265"/>
      <c r="AKN1417" s="265"/>
      <c r="AKO1417" s="265"/>
      <c r="AKP1417" s="265"/>
      <c r="AKQ1417" s="265"/>
      <c r="AKR1417" s="265"/>
      <c r="AKS1417" s="265"/>
      <c r="AKT1417" s="265"/>
      <c r="AKU1417" s="265"/>
      <c r="AKV1417" s="265"/>
      <c r="AKW1417" s="265"/>
      <c r="AKX1417" s="265"/>
      <c r="AKY1417" s="265"/>
      <c r="AKZ1417" s="265"/>
      <c r="ALA1417" s="265"/>
      <c r="ALB1417" s="265"/>
      <c r="ALC1417" s="265"/>
      <c r="ALD1417" s="265"/>
      <c r="ALE1417" s="265"/>
      <c r="ALF1417" s="265"/>
      <c r="ALG1417" s="265"/>
      <c r="ALH1417" s="265"/>
      <c r="ALI1417" s="265"/>
      <c r="ALJ1417" s="265"/>
      <c r="ALK1417" s="265"/>
      <c r="ALL1417" s="265"/>
      <c r="ALM1417" s="265"/>
      <c r="ALN1417" s="265"/>
      <c r="ALO1417" s="265"/>
      <c r="ALP1417" s="265"/>
      <c r="ALQ1417" s="265"/>
      <c r="ALR1417" s="265"/>
      <c r="ALS1417" s="265"/>
      <c r="ALT1417" s="265"/>
      <c r="ALU1417" s="265"/>
      <c r="ALV1417" s="265"/>
      <c r="ALW1417" s="265"/>
      <c r="ALX1417" s="265"/>
      <c r="ALY1417" s="265"/>
      <c r="ALZ1417" s="265"/>
      <c r="AMA1417" s="265"/>
      <c r="AMB1417" s="265"/>
      <c r="AMC1417" s="265"/>
      <c r="AMD1417" s="265"/>
      <c r="AME1417" s="265"/>
      <c r="AMF1417" s="265"/>
      <c r="AMG1417" s="265"/>
      <c r="AMH1417" s="265"/>
      <c r="AMI1417" s="265"/>
      <c r="AMJ1417" s="265"/>
      <c r="AMK1417" s="265"/>
      <c r="AML1417" s="265"/>
      <c r="AMM1417" s="265"/>
      <c r="AMN1417" s="265"/>
      <c r="AMO1417" s="265"/>
      <c r="AMP1417" s="265"/>
      <c r="AMQ1417" s="265"/>
      <c r="AMR1417" s="265"/>
      <c r="AMS1417" s="265"/>
      <c r="AMT1417" s="265"/>
      <c r="AMU1417" s="265"/>
      <c r="AMV1417" s="265"/>
      <c r="AMW1417" s="265"/>
      <c r="AMX1417" s="265"/>
      <c r="AMY1417" s="265"/>
      <c r="AMZ1417" s="265"/>
      <c r="ANA1417" s="265"/>
      <c r="ANB1417" s="265"/>
      <c r="ANC1417" s="265"/>
      <c r="AND1417" s="265"/>
      <c r="ANE1417" s="265"/>
      <c r="ANF1417" s="265"/>
      <c r="ANG1417" s="265"/>
      <c r="ANH1417" s="265"/>
      <c r="ANI1417" s="265"/>
      <c r="ANJ1417" s="265"/>
      <c r="ANK1417" s="265"/>
      <c r="ANL1417" s="265"/>
      <c r="ANM1417" s="265"/>
      <c r="ANN1417" s="265"/>
      <c r="ANO1417" s="265"/>
      <c r="ANP1417" s="265"/>
      <c r="ANQ1417" s="265"/>
      <c r="ANR1417" s="265"/>
      <c r="ANS1417" s="265"/>
      <c r="ANT1417" s="265"/>
      <c r="ANU1417" s="265"/>
      <c r="ANV1417" s="265"/>
      <c r="ANW1417" s="265"/>
      <c r="ANX1417" s="265"/>
      <c r="ANY1417" s="265"/>
      <c r="ANZ1417" s="265"/>
      <c r="AOA1417" s="265"/>
      <c r="AOB1417" s="265"/>
      <c r="AOC1417" s="265"/>
      <c r="AOD1417" s="265"/>
      <c r="AOE1417" s="265"/>
      <c r="AOF1417" s="265"/>
      <c r="AOG1417" s="265"/>
      <c r="AOH1417" s="265"/>
      <c r="AOI1417" s="265"/>
      <c r="AOJ1417" s="265"/>
      <c r="AOK1417" s="265"/>
      <c r="AOL1417" s="265"/>
      <c r="AOM1417" s="265"/>
      <c r="AON1417" s="265"/>
      <c r="AOO1417" s="265"/>
      <c r="AOP1417" s="265"/>
      <c r="AOQ1417" s="265"/>
      <c r="AOR1417" s="265"/>
      <c r="AOS1417" s="265"/>
      <c r="AOT1417" s="265"/>
      <c r="AOU1417" s="265"/>
      <c r="AOV1417" s="265"/>
      <c r="AOW1417" s="265"/>
      <c r="AOX1417" s="265"/>
      <c r="AOY1417" s="265"/>
      <c r="AOZ1417" s="265"/>
      <c r="APA1417" s="265"/>
      <c r="APB1417" s="265"/>
      <c r="APC1417" s="265"/>
      <c r="APD1417" s="265"/>
      <c r="APE1417" s="265"/>
      <c r="APF1417" s="265"/>
      <c r="APG1417" s="265"/>
      <c r="APH1417" s="265"/>
      <c r="API1417" s="265"/>
      <c r="APJ1417" s="265"/>
      <c r="APK1417" s="265"/>
      <c r="APL1417" s="265"/>
      <c r="APM1417" s="265"/>
      <c r="APN1417" s="265"/>
      <c r="APO1417" s="265"/>
      <c r="APP1417" s="265"/>
      <c r="APQ1417" s="265"/>
      <c r="APR1417" s="265"/>
      <c r="APS1417" s="265"/>
      <c r="APT1417" s="265"/>
      <c r="APU1417" s="265"/>
      <c r="APV1417" s="265"/>
      <c r="APW1417" s="265"/>
      <c r="APX1417" s="265"/>
      <c r="APY1417" s="265"/>
      <c r="APZ1417" s="265"/>
      <c r="AQA1417" s="265"/>
      <c r="AQB1417" s="265"/>
      <c r="AQC1417" s="265"/>
      <c r="AQD1417" s="265"/>
      <c r="AQE1417" s="265"/>
      <c r="AQF1417" s="265"/>
      <c r="AQG1417" s="265"/>
      <c r="AQH1417" s="265"/>
      <c r="AQI1417" s="265"/>
      <c r="AQJ1417" s="265"/>
      <c r="AQK1417" s="265"/>
      <c r="AQL1417" s="265"/>
      <c r="AQM1417" s="265"/>
      <c r="AQN1417" s="265"/>
      <c r="AQO1417" s="265"/>
      <c r="AQP1417" s="265"/>
      <c r="AQQ1417" s="265"/>
      <c r="AQR1417" s="265"/>
      <c r="AQS1417" s="265"/>
      <c r="AQT1417" s="265"/>
      <c r="AQU1417" s="265"/>
      <c r="AQV1417" s="265"/>
      <c r="AQW1417" s="265"/>
      <c r="AQX1417" s="265"/>
      <c r="AQY1417" s="265"/>
      <c r="AQZ1417" s="265"/>
      <c r="ARA1417" s="265"/>
      <c r="ARB1417" s="265"/>
      <c r="ARC1417" s="265"/>
      <c r="ARD1417" s="265"/>
      <c r="ARE1417" s="265"/>
      <c r="ARF1417" s="265"/>
      <c r="ARG1417" s="265"/>
      <c r="ARH1417" s="265"/>
      <c r="ARI1417" s="265"/>
      <c r="ARJ1417" s="265"/>
      <c r="ARK1417" s="265"/>
      <c r="ARL1417" s="265"/>
      <c r="ARM1417" s="265"/>
      <c r="ARN1417" s="265"/>
      <c r="ARO1417" s="265"/>
      <c r="ARP1417" s="265"/>
      <c r="ARQ1417" s="265"/>
      <c r="ARR1417" s="265"/>
      <c r="ARS1417" s="265"/>
      <c r="ART1417" s="265"/>
      <c r="ARU1417" s="265"/>
      <c r="ARV1417" s="265"/>
      <c r="ARW1417" s="265"/>
      <c r="ARX1417" s="265"/>
      <c r="ARY1417" s="265"/>
      <c r="ARZ1417" s="265"/>
      <c r="ASA1417" s="265"/>
      <c r="ASB1417" s="265"/>
      <c r="ASC1417" s="265"/>
      <c r="ASD1417" s="265"/>
      <c r="ASE1417" s="265"/>
      <c r="ASF1417" s="265"/>
      <c r="ASG1417" s="265"/>
      <c r="ASH1417" s="265"/>
      <c r="ASI1417" s="265"/>
      <c r="ASJ1417" s="265"/>
      <c r="ASK1417" s="265"/>
      <c r="ASL1417" s="265"/>
      <c r="ASM1417" s="265"/>
      <c r="ASN1417" s="265"/>
      <c r="ASO1417" s="265"/>
      <c r="ASP1417" s="265"/>
      <c r="ASQ1417" s="265"/>
      <c r="ASR1417" s="265"/>
      <c r="ASS1417" s="265"/>
      <c r="AST1417" s="265"/>
      <c r="ASU1417" s="265"/>
      <c r="ASV1417" s="265"/>
      <c r="ASW1417" s="265"/>
      <c r="ASX1417" s="265"/>
      <c r="ASY1417" s="265"/>
      <c r="ASZ1417" s="265"/>
      <c r="ATA1417" s="265"/>
      <c r="ATB1417" s="265"/>
      <c r="ATC1417" s="265"/>
      <c r="ATD1417" s="265"/>
      <c r="ATE1417" s="265"/>
      <c r="ATF1417" s="265"/>
      <c r="ATG1417" s="265"/>
      <c r="ATH1417" s="265"/>
      <c r="ATI1417" s="265"/>
      <c r="ATJ1417" s="265"/>
      <c r="ATK1417" s="265"/>
      <c r="ATL1417" s="265"/>
      <c r="ATM1417" s="265"/>
      <c r="ATN1417" s="265"/>
      <c r="ATO1417" s="265"/>
      <c r="ATP1417" s="265"/>
      <c r="ATQ1417" s="265"/>
      <c r="ATR1417" s="265"/>
      <c r="ATS1417" s="265"/>
      <c r="ATT1417" s="265"/>
      <c r="ATU1417" s="265"/>
      <c r="ATV1417" s="265"/>
      <c r="ATW1417" s="265"/>
      <c r="ATX1417" s="265"/>
      <c r="ATY1417" s="265"/>
      <c r="ATZ1417" s="265"/>
      <c r="AUA1417" s="265"/>
      <c r="AUB1417" s="265"/>
      <c r="AUC1417" s="265"/>
      <c r="AUD1417" s="265"/>
      <c r="AUE1417" s="265"/>
      <c r="AUF1417" s="265"/>
      <c r="AUG1417" s="265"/>
      <c r="AUH1417" s="265"/>
      <c r="AUI1417" s="265"/>
      <c r="AUJ1417" s="265"/>
      <c r="AUK1417" s="265"/>
      <c r="AUL1417" s="265"/>
      <c r="AUM1417" s="265"/>
      <c r="AUN1417" s="265"/>
      <c r="AUO1417" s="265"/>
      <c r="AUP1417" s="265"/>
      <c r="AUQ1417" s="265"/>
      <c r="AUR1417" s="265"/>
      <c r="AUS1417" s="265"/>
      <c r="AUT1417" s="265"/>
      <c r="AUU1417" s="265"/>
      <c r="AUV1417" s="265"/>
      <c r="AUW1417" s="265"/>
      <c r="AUX1417" s="265"/>
      <c r="AUY1417" s="265"/>
      <c r="AUZ1417" s="265"/>
      <c r="AVA1417" s="265"/>
      <c r="AVB1417" s="265"/>
      <c r="AVC1417" s="265"/>
      <c r="AVD1417" s="265"/>
      <c r="AVE1417" s="265"/>
      <c r="AVF1417" s="265"/>
      <c r="AVG1417" s="265"/>
      <c r="AVH1417" s="265"/>
      <c r="AVI1417" s="265"/>
      <c r="AVJ1417" s="265"/>
      <c r="AVK1417" s="265"/>
      <c r="AVL1417" s="265"/>
      <c r="AVM1417" s="265"/>
      <c r="AVN1417" s="265"/>
      <c r="AVO1417" s="265"/>
      <c r="AVP1417" s="265"/>
      <c r="AVQ1417" s="265"/>
      <c r="AVR1417" s="265"/>
      <c r="AVS1417" s="265"/>
      <c r="AVT1417" s="265"/>
      <c r="AVU1417" s="265"/>
      <c r="AVV1417" s="265"/>
      <c r="AVW1417" s="265"/>
      <c r="AVX1417" s="265"/>
      <c r="AVY1417" s="265"/>
      <c r="AVZ1417" s="265"/>
      <c r="AWA1417" s="265"/>
      <c r="AWB1417" s="265"/>
      <c r="AWC1417" s="265"/>
      <c r="AWD1417" s="265"/>
      <c r="AWE1417" s="265"/>
      <c r="AWF1417" s="265"/>
      <c r="AWG1417" s="265"/>
      <c r="AWH1417" s="265"/>
      <c r="AWI1417" s="265"/>
      <c r="AWJ1417" s="265"/>
      <c r="AWK1417" s="265"/>
      <c r="AWL1417" s="265"/>
      <c r="AWM1417" s="265"/>
      <c r="AWN1417" s="265"/>
      <c r="AWO1417" s="265"/>
      <c r="AWP1417" s="265"/>
      <c r="AWQ1417" s="265"/>
      <c r="AWR1417" s="265"/>
      <c r="AWS1417" s="265"/>
      <c r="AWT1417" s="265"/>
      <c r="AWU1417" s="265"/>
      <c r="AWV1417" s="265"/>
      <c r="AWW1417" s="265"/>
      <c r="AWX1417" s="265"/>
      <c r="AWY1417" s="265"/>
      <c r="AWZ1417" s="265"/>
      <c r="AXA1417" s="265"/>
      <c r="AXB1417" s="265"/>
      <c r="AXC1417" s="265"/>
      <c r="AXD1417" s="265"/>
      <c r="AXE1417" s="265"/>
      <c r="AXF1417" s="265"/>
      <c r="AXG1417" s="265"/>
      <c r="AXH1417" s="265"/>
      <c r="AXI1417" s="265"/>
      <c r="AXJ1417" s="265"/>
      <c r="AXK1417" s="265"/>
      <c r="AXL1417" s="265"/>
      <c r="AXM1417" s="265"/>
      <c r="AXN1417" s="265"/>
      <c r="AXO1417" s="265"/>
      <c r="AXP1417" s="265"/>
      <c r="AXQ1417" s="265"/>
      <c r="AXR1417" s="265"/>
      <c r="AXS1417" s="265"/>
      <c r="AXT1417" s="265"/>
      <c r="AXU1417" s="265"/>
      <c r="AXV1417" s="265"/>
      <c r="AXW1417" s="265"/>
      <c r="AXX1417" s="265"/>
      <c r="AXY1417" s="265"/>
      <c r="AXZ1417" s="265"/>
      <c r="AYA1417" s="265"/>
      <c r="AYB1417" s="265"/>
      <c r="AYC1417" s="265"/>
      <c r="AYD1417" s="265"/>
      <c r="AYE1417" s="265"/>
      <c r="AYF1417" s="265"/>
      <c r="AYG1417" s="265"/>
      <c r="AYH1417" s="265"/>
      <c r="AYI1417" s="265"/>
      <c r="AYJ1417" s="265"/>
      <c r="AYK1417" s="265"/>
      <c r="AYL1417" s="265"/>
      <c r="AYM1417" s="265"/>
      <c r="AYN1417" s="265"/>
      <c r="AYO1417" s="265"/>
      <c r="AYP1417" s="265"/>
      <c r="AYQ1417" s="265"/>
      <c r="AYR1417" s="265"/>
      <c r="AYS1417" s="265"/>
      <c r="AYT1417" s="265"/>
      <c r="AYU1417" s="265"/>
      <c r="AYV1417" s="265"/>
      <c r="AYW1417" s="265"/>
      <c r="AYX1417" s="265"/>
      <c r="AYY1417" s="265"/>
      <c r="AYZ1417" s="265"/>
      <c r="AZA1417" s="265"/>
      <c r="AZB1417" s="265"/>
      <c r="AZC1417" s="265"/>
      <c r="AZD1417" s="265"/>
      <c r="AZE1417" s="265"/>
      <c r="AZF1417" s="265"/>
      <c r="AZG1417" s="265"/>
      <c r="AZH1417" s="265"/>
      <c r="AZI1417" s="265"/>
      <c r="AZJ1417" s="265"/>
      <c r="AZK1417" s="265"/>
      <c r="AZL1417" s="265"/>
      <c r="AZM1417" s="265"/>
      <c r="AZN1417" s="265"/>
      <c r="AZO1417" s="265"/>
      <c r="AZP1417" s="265"/>
      <c r="AZQ1417" s="265"/>
      <c r="AZR1417" s="265"/>
      <c r="AZS1417" s="265"/>
      <c r="AZT1417" s="265"/>
      <c r="AZU1417" s="265"/>
      <c r="AZV1417" s="265"/>
      <c r="AZW1417" s="265"/>
      <c r="AZX1417" s="265"/>
      <c r="AZY1417" s="265"/>
      <c r="AZZ1417" s="265"/>
      <c r="BAA1417" s="265"/>
      <c r="BAB1417" s="265"/>
      <c r="BAC1417" s="265"/>
      <c r="BAD1417" s="265"/>
      <c r="BAE1417" s="265"/>
      <c r="BAF1417" s="265"/>
      <c r="BAG1417" s="265"/>
      <c r="BAH1417" s="265"/>
      <c r="BAI1417" s="265"/>
      <c r="BAJ1417" s="265"/>
      <c r="BAK1417" s="265"/>
      <c r="BAL1417" s="265"/>
      <c r="BAM1417" s="265"/>
      <c r="BAN1417" s="265"/>
      <c r="BAO1417" s="265"/>
      <c r="BAP1417" s="265"/>
      <c r="BAQ1417" s="265"/>
      <c r="BAR1417" s="265"/>
      <c r="BAS1417" s="265"/>
      <c r="BAT1417" s="265"/>
      <c r="BAU1417" s="265"/>
      <c r="BAV1417" s="265"/>
      <c r="BAW1417" s="265"/>
      <c r="BAX1417" s="265"/>
      <c r="BAY1417" s="265"/>
      <c r="BAZ1417" s="265"/>
      <c r="BBA1417" s="265"/>
      <c r="BBB1417" s="265"/>
      <c r="BBC1417" s="265"/>
      <c r="BBD1417" s="265"/>
      <c r="BBE1417" s="265"/>
      <c r="BBF1417" s="265"/>
      <c r="BBG1417" s="265"/>
      <c r="BBH1417" s="265"/>
      <c r="BBI1417" s="265"/>
      <c r="BBJ1417" s="265"/>
      <c r="BBK1417" s="265"/>
      <c r="BBL1417" s="265"/>
      <c r="BBM1417" s="265"/>
      <c r="BBN1417" s="265"/>
      <c r="BBO1417" s="265"/>
      <c r="BBP1417" s="265"/>
      <c r="BBQ1417" s="265"/>
      <c r="BBR1417" s="265"/>
      <c r="BBS1417" s="265"/>
      <c r="BBT1417" s="265"/>
      <c r="BBU1417" s="265"/>
      <c r="BBV1417" s="265"/>
      <c r="BBW1417" s="265"/>
      <c r="BBX1417" s="265"/>
      <c r="BBY1417" s="265"/>
      <c r="BBZ1417" s="265"/>
      <c r="BCA1417" s="265"/>
      <c r="BCB1417" s="265"/>
      <c r="BCC1417" s="265"/>
      <c r="BCD1417" s="265"/>
      <c r="BCE1417" s="265"/>
      <c r="BCF1417" s="265"/>
      <c r="BCG1417" s="265"/>
      <c r="BCH1417" s="265"/>
      <c r="BCI1417" s="265"/>
      <c r="BCJ1417" s="265"/>
      <c r="BCK1417" s="265"/>
      <c r="BCL1417" s="265"/>
      <c r="BCM1417" s="265"/>
      <c r="BCN1417" s="265"/>
      <c r="BCO1417" s="265"/>
      <c r="BCP1417" s="265"/>
      <c r="BCQ1417" s="265"/>
      <c r="BCR1417" s="265"/>
      <c r="BCS1417" s="265"/>
      <c r="BCT1417" s="265"/>
      <c r="BCU1417" s="265"/>
      <c r="BCV1417" s="265"/>
      <c r="BCW1417" s="265"/>
      <c r="BCX1417" s="265"/>
      <c r="BCY1417" s="265"/>
      <c r="BCZ1417" s="265"/>
      <c r="BDA1417" s="265"/>
      <c r="BDB1417" s="265"/>
      <c r="BDC1417" s="265"/>
      <c r="BDD1417" s="265"/>
      <c r="BDE1417" s="265"/>
      <c r="BDF1417" s="265"/>
      <c r="BDG1417" s="265"/>
      <c r="BDH1417" s="265"/>
      <c r="BDI1417" s="265"/>
      <c r="BDJ1417" s="265"/>
      <c r="BDK1417" s="265"/>
      <c r="BDL1417" s="265"/>
      <c r="BDM1417" s="265"/>
      <c r="BDN1417" s="265"/>
      <c r="BDO1417" s="265"/>
      <c r="BDP1417" s="265"/>
      <c r="BDQ1417" s="265"/>
      <c r="BDR1417" s="265"/>
      <c r="BDS1417" s="265"/>
      <c r="BDT1417" s="265"/>
      <c r="BDU1417" s="265"/>
      <c r="BDV1417" s="265"/>
      <c r="BDW1417" s="265"/>
      <c r="BDX1417" s="265"/>
      <c r="BDY1417" s="265"/>
      <c r="BDZ1417" s="265"/>
      <c r="BEA1417" s="265"/>
      <c r="BEB1417" s="265"/>
      <c r="BEC1417" s="265"/>
      <c r="BED1417" s="265"/>
      <c r="BEE1417" s="265"/>
      <c r="BEF1417" s="265"/>
      <c r="BEG1417" s="265"/>
      <c r="BEH1417" s="265"/>
      <c r="BEI1417" s="265"/>
      <c r="BEJ1417" s="265"/>
      <c r="BEK1417" s="265"/>
      <c r="BEL1417" s="265"/>
      <c r="BEM1417" s="265"/>
      <c r="BEN1417" s="265"/>
      <c r="BEO1417" s="265"/>
      <c r="BEP1417" s="265"/>
      <c r="BEQ1417" s="265"/>
      <c r="BER1417" s="265"/>
      <c r="BES1417" s="265"/>
      <c r="BET1417" s="265"/>
      <c r="BEU1417" s="265"/>
      <c r="BEV1417" s="265"/>
      <c r="BEW1417" s="265"/>
      <c r="BEX1417" s="265"/>
      <c r="BEY1417" s="265"/>
      <c r="BEZ1417" s="265"/>
      <c r="BFA1417" s="265"/>
      <c r="BFB1417" s="265"/>
      <c r="BFC1417" s="265"/>
      <c r="BFD1417" s="265"/>
      <c r="BFE1417" s="265"/>
      <c r="BFF1417" s="265"/>
      <c r="BFG1417" s="265"/>
      <c r="BFH1417" s="265"/>
      <c r="BFI1417" s="265"/>
      <c r="BFJ1417" s="265"/>
      <c r="BFK1417" s="265"/>
      <c r="BFL1417" s="265"/>
      <c r="BFM1417" s="265"/>
      <c r="BFN1417" s="265"/>
      <c r="BFO1417" s="265"/>
      <c r="BFP1417" s="265"/>
      <c r="BFQ1417" s="265"/>
      <c r="BFR1417" s="265"/>
      <c r="BFS1417" s="265"/>
      <c r="BFT1417" s="265"/>
      <c r="BFU1417" s="265"/>
      <c r="BFV1417" s="265"/>
      <c r="BFW1417" s="265"/>
      <c r="BFX1417" s="265"/>
      <c r="BFY1417" s="265"/>
      <c r="BFZ1417" s="265"/>
      <c r="BGA1417" s="265"/>
      <c r="BGB1417" s="265"/>
      <c r="BGC1417" s="265"/>
      <c r="BGD1417" s="265"/>
      <c r="BGE1417" s="265"/>
      <c r="BGF1417" s="265"/>
      <c r="BGG1417" s="265"/>
      <c r="BGH1417" s="265"/>
      <c r="BGI1417" s="265"/>
      <c r="BGJ1417" s="265"/>
      <c r="BGK1417" s="265"/>
      <c r="BGL1417" s="265"/>
      <c r="BGM1417" s="265"/>
      <c r="BGN1417" s="265"/>
      <c r="BGO1417" s="265"/>
      <c r="BGP1417" s="265"/>
      <c r="BGQ1417" s="265"/>
      <c r="BGR1417" s="265"/>
      <c r="BGS1417" s="265"/>
      <c r="BGT1417" s="265"/>
      <c r="BGU1417" s="265"/>
      <c r="BGV1417" s="265"/>
      <c r="BGW1417" s="265"/>
      <c r="BGX1417" s="265"/>
      <c r="BGY1417" s="265"/>
      <c r="BGZ1417" s="265"/>
      <c r="BHA1417" s="265"/>
      <c r="BHB1417" s="265"/>
      <c r="BHC1417" s="265"/>
      <c r="BHD1417" s="265"/>
      <c r="BHE1417" s="265"/>
      <c r="BHF1417" s="265"/>
      <c r="BHG1417" s="265"/>
      <c r="BHH1417" s="265"/>
      <c r="BHI1417" s="265"/>
      <c r="BHJ1417" s="265"/>
      <c r="BHK1417" s="265"/>
      <c r="BHL1417" s="265"/>
      <c r="BHM1417" s="265"/>
      <c r="BHN1417" s="265"/>
      <c r="BHO1417" s="265"/>
      <c r="BHP1417" s="265"/>
      <c r="BHQ1417" s="265"/>
      <c r="BHR1417" s="265"/>
      <c r="BHS1417" s="265"/>
      <c r="BHT1417" s="265"/>
      <c r="BHU1417" s="265"/>
      <c r="BHV1417" s="265"/>
      <c r="BHW1417" s="265"/>
      <c r="BHX1417" s="265"/>
      <c r="BHY1417" s="265"/>
      <c r="BHZ1417" s="265"/>
      <c r="BIA1417" s="265"/>
      <c r="BIB1417" s="265"/>
      <c r="BIC1417" s="265"/>
      <c r="BID1417" s="265"/>
      <c r="BIE1417" s="265"/>
      <c r="BIF1417" s="265"/>
      <c r="BIG1417" s="265"/>
      <c r="BIH1417" s="265"/>
      <c r="BII1417" s="265"/>
      <c r="BIJ1417" s="265"/>
      <c r="BIK1417" s="265"/>
      <c r="BIL1417" s="265"/>
      <c r="BIM1417" s="265"/>
      <c r="BIN1417" s="265"/>
      <c r="BIO1417" s="265"/>
      <c r="BIP1417" s="265"/>
      <c r="BIQ1417" s="265"/>
      <c r="BIR1417" s="265"/>
      <c r="BIS1417" s="265"/>
      <c r="BIT1417" s="265"/>
      <c r="BIU1417" s="265"/>
      <c r="BIV1417" s="265"/>
      <c r="BIW1417" s="265"/>
      <c r="BIX1417" s="265"/>
      <c r="BIY1417" s="265"/>
      <c r="BIZ1417" s="265"/>
      <c r="BJA1417" s="265"/>
      <c r="BJB1417" s="265"/>
      <c r="BJC1417" s="265"/>
      <c r="BJD1417" s="265"/>
      <c r="BJE1417" s="265"/>
      <c r="BJF1417" s="265"/>
      <c r="BJG1417" s="265"/>
      <c r="BJH1417" s="265"/>
      <c r="BJI1417" s="265"/>
      <c r="BJJ1417" s="265"/>
      <c r="BJK1417" s="265"/>
      <c r="BJL1417" s="265"/>
      <c r="BJM1417" s="265"/>
      <c r="BJN1417" s="265"/>
      <c r="BJO1417" s="265"/>
      <c r="BJP1417" s="265"/>
      <c r="BJQ1417" s="265"/>
      <c r="BJR1417" s="265"/>
      <c r="BJS1417" s="265"/>
      <c r="BJT1417" s="265"/>
      <c r="BJU1417" s="265"/>
      <c r="BJV1417" s="265"/>
      <c r="BJW1417" s="265"/>
      <c r="BJX1417" s="265"/>
      <c r="BJY1417" s="265"/>
      <c r="BJZ1417" s="265"/>
      <c r="BKA1417" s="265"/>
      <c r="BKB1417" s="265"/>
      <c r="BKC1417" s="265"/>
      <c r="BKD1417" s="265"/>
      <c r="BKE1417" s="265"/>
      <c r="BKF1417" s="265"/>
      <c r="BKG1417" s="265"/>
      <c r="BKH1417" s="265"/>
      <c r="BKI1417" s="265"/>
      <c r="BKJ1417" s="265"/>
      <c r="BKK1417" s="265"/>
      <c r="BKL1417" s="265"/>
      <c r="BKM1417" s="265"/>
      <c r="BKN1417" s="265"/>
      <c r="BKO1417" s="265"/>
      <c r="BKP1417" s="265"/>
      <c r="BKQ1417" s="265"/>
      <c r="BKR1417" s="265"/>
      <c r="BKS1417" s="265"/>
      <c r="BKT1417" s="265"/>
      <c r="BKU1417" s="265"/>
      <c r="BKV1417" s="265"/>
      <c r="BKW1417" s="265"/>
      <c r="BKX1417" s="265"/>
      <c r="BKY1417" s="265"/>
      <c r="BKZ1417" s="265"/>
      <c r="BLA1417" s="265"/>
      <c r="BLB1417" s="265"/>
      <c r="BLC1417" s="265"/>
      <c r="BLD1417" s="265"/>
      <c r="BLE1417" s="265"/>
      <c r="BLF1417" s="265"/>
      <c r="BLG1417" s="265"/>
      <c r="BLH1417" s="265"/>
      <c r="BLI1417" s="265"/>
      <c r="BLJ1417" s="265"/>
      <c r="BLK1417" s="265"/>
      <c r="BLL1417" s="265"/>
      <c r="BLM1417" s="265"/>
      <c r="BLN1417" s="265"/>
      <c r="BLO1417" s="265"/>
      <c r="BLP1417" s="265"/>
      <c r="BLQ1417" s="265"/>
      <c r="BLR1417" s="265"/>
      <c r="BLS1417" s="265"/>
      <c r="BLT1417" s="265"/>
      <c r="BLU1417" s="265"/>
      <c r="BLV1417" s="265"/>
      <c r="BLW1417" s="265"/>
      <c r="BLX1417" s="265"/>
      <c r="BLY1417" s="265"/>
      <c r="BLZ1417" s="265"/>
      <c r="BMA1417" s="265"/>
      <c r="BMB1417" s="265"/>
      <c r="BMC1417" s="265"/>
      <c r="BMD1417" s="265"/>
      <c r="BME1417" s="265"/>
      <c r="BMF1417" s="265"/>
      <c r="BMG1417" s="265"/>
      <c r="BMH1417" s="265"/>
      <c r="BMI1417" s="265"/>
      <c r="BMJ1417" s="265"/>
      <c r="BMK1417" s="265"/>
      <c r="BML1417" s="265"/>
      <c r="BMM1417" s="265"/>
      <c r="BMN1417" s="265"/>
      <c r="BMO1417" s="265"/>
      <c r="BMP1417" s="265"/>
      <c r="BMQ1417" s="265"/>
      <c r="BMR1417" s="265"/>
      <c r="BMS1417" s="265"/>
      <c r="BMT1417" s="265"/>
      <c r="BMU1417" s="265"/>
      <c r="BMV1417" s="265"/>
      <c r="BMW1417" s="265"/>
      <c r="BMX1417" s="265"/>
      <c r="BMY1417" s="265"/>
      <c r="BMZ1417" s="265"/>
      <c r="BNA1417" s="265"/>
      <c r="BNB1417" s="265"/>
      <c r="BNC1417" s="265"/>
      <c r="BND1417" s="265"/>
      <c r="BNE1417" s="265"/>
      <c r="BNF1417" s="265"/>
      <c r="BNG1417" s="265"/>
      <c r="BNH1417" s="265"/>
      <c r="BNI1417" s="265"/>
      <c r="BNJ1417" s="265"/>
      <c r="BNK1417" s="265"/>
      <c r="BNL1417" s="265"/>
      <c r="BNM1417" s="265"/>
      <c r="BNN1417" s="265"/>
      <c r="BNO1417" s="265"/>
      <c r="BNP1417" s="265"/>
      <c r="BNQ1417" s="265"/>
      <c r="BNR1417" s="265"/>
      <c r="BNS1417" s="265"/>
      <c r="BNT1417" s="265"/>
      <c r="BNU1417" s="265"/>
      <c r="BNV1417" s="265"/>
      <c r="BNW1417" s="265"/>
      <c r="BNX1417" s="265"/>
      <c r="BNY1417" s="265"/>
      <c r="BNZ1417" s="265"/>
      <c r="BOA1417" s="265"/>
      <c r="BOB1417" s="265"/>
      <c r="BOC1417" s="265"/>
      <c r="BOD1417" s="265"/>
      <c r="BOE1417" s="265"/>
      <c r="BOF1417" s="265"/>
      <c r="BOG1417" s="265"/>
      <c r="BOH1417" s="265"/>
      <c r="BOI1417" s="265"/>
      <c r="BOJ1417" s="265"/>
      <c r="BOK1417" s="265"/>
      <c r="BOL1417" s="265"/>
      <c r="BOM1417" s="265"/>
      <c r="BON1417" s="265"/>
      <c r="BOO1417" s="265"/>
      <c r="BOP1417" s="265"/>
      <c r="BOQ1417" s="265"/>
      <c r="BOR1417" s="265"/>
      <c r="BOS1417" s="265"/>
      <c r="BOT1417" s="265"/>
      <c r="BOU1417" s="265"/>
      <c r="BOV1417" s="265"/>
      <c r="BOW1417" s="265"/>
      <c r="BOX1417" s="265"/>
      <c r="BOY1417" s="265"/>
      <c r="BOZ1417" s="265"/>
      <c r="BPA1417" s="265"/>
      <c r="BPB1417" s="265"/>
      <c r="BPC1417" s="265"/>
      <c r="BPD1417" s="265"/>
      <c r="BPE1417" s="265"/>
      <c r="BPF1417" s="265"/>
      <c r="BPG1417" s="265"/>
      <c r="BPH1417" s="265"/>
      <c r="BPI1417" s="265"/>
      <c r="BPJ1417" s="265"/>
      <c r="BPK1417" s="265"/>
      <c r="BPL1417" s="265"/>
      <c r="BPM1417" s="265"/>
      <c r="BPN1417" s="265"/>
      <c r="BPO1417" s="265"/>
      <c r="BPP1417" s="265"/>
      <c r="BPQ1417" s="265"/>
      <c r="BPR1417" s="265"/>
      <c r="BPS1417" s="265"/>
      <c r="BPT1417" s="265"/>
      <c r="BPU1417" s="265"/>
      <c r="BPV1417" s="265"/>
      <c r="BPW1417" s="265"/>
      <c r="BPX1417" s="265"/>
      <c r="BPY1417" s="265"/>
      <c r="BPZ1417" s="265"/>
      <c r="BQA1417" s="265"/>
      <c r="BQB1417" s="265"/>
      <c r="BQC1417" s="265"/>
      <c r="BQD1417" s="265"/>
      <c r="BQE1417" s="265"/>
      <c r="BQF1417" s="265"/>
      <c r="BQG1417" s="265"/>
      <c r="BQH1417" s="265"/>
      <c r="BQI1417" s="265"/>
      <c r="BQJ1417" s="265"/>
      <c r="BQK1417" s="265"/>
      <c r="BQL1417" s="265"/>
      <c r="BQM1417" s="265"/>
      <c r="BQN1417" s="265"/>
      <c r="BQO1417" s="265"/>
      <c r="BQP1417" s="265"/>
      <c r="BQQ1417" s="265"/>
      <c r="BQR1417" s="265"/>
      <c r="BQS1417" s="265"/>
      <c r="BQT1417" s="265"/>
      <c r="BQU1417" s="265"/>
      <c r="BQV1417" s="265"/>
      <c r="BQW1417" s="265"/>
      <c r="BQX1417" s="265"/>
      <c r="BQY1417" s="265"/>
      <c r="BQZ1417" s="265"/>
      <c r="BRA1417" s="265"/>
      <c r="BRB1417" s="265"/>
      <c r="BRC1417" s="265"/>
      <c r="BRD1417" s="265"/>
      <c r="BRE1417" s="265"/>
      <c r="BRF1417" s="265"/>
      <c r="BRG1417" s="265"/>
      <c r="BRH1417" s="265"/>
      <c r="BRI1417" s="265"/>
      <c r="BRJ1417" s="265"/>
      <c r="BRK1417" s="265"/>
      <c r="BRL1417" s="265"/>
      <c r="BRM1417" s="265"/>
      <c r="BRN1417" s="265"/>
      <c r="BRO1417" s="265"/>
      <c r="BRP1417" s="265"/>
      <c r="BRQ1417" s="265"/>
      <c r="BRR1417" s="265"/>
      <c r="BRS1417" s="265"/>
      <c r="BRT1417" s="265"/>
      <c r="BRU1417" s="265"/>
      <c r="BRV1417" s="265"/>
      <c r="BRW1417" s="265"/>
      <c r="BRX1417" s="265"/>
      <c r="BRY1417" s="265"/>
      <c r="BRZ1417" s="265"/>
      <c r="BSA1417" s="265"/>
      <c r="BSB1417" s="265"/>
      <c r="BSC1417" s="265"/>
      <c r="BSD1417" s="265"/>
      <c r="BSE1417" s="265"/>
      <c r="BSF1417" s="265"/>
      <c r="BSG1417" s="265"/>
      <c r="BSH1417" s="265"/>
      <c r="BSI1417" s="265"/>
      <c r="BSJ1417" s="265"/>
      <c r="BSK1417" s="265"/>
      <c r="BSL1417" s="265"/>
      <c r="BSM1417" s="265"/>
      <c r="BSN1417" s="265"/>
      <c r="BSO1417" s="265"/>
      <c r="BSP1417" s="265"/>
      <c r="BSQ1417" s="265"/>
      <c r="BSR1417" s="265"/>
      <c r="BSS1417" s="265"/>
      <c r="BST1417" s="265"/>
      <c r="BSU1417" s="265"/>
      <c r="BSV1417" s="265"/>
      <c r="BSW1417" s="265"/>
      <c r="BSX1417" s="265"/>
      <c r="BSY1417" s="265"/>
      <c r="BSZ1417" s="265"/>
      <c r="BTA1417" s="265"/>
      <c r="BTB1417" s="265"/>
      <c r="BTC1417" s="265"/>
      <c r="BTD1417" s="265"/>
      <c r="BTE1417" s="265"/>
      <c r="BTF1417" s="265"/>
      <c r="BTG1417" s="265"/>
      <c r="BTH1417" s="265"/>
      <c r="BTI1417" s="265"/>
      <c r="BTJ1417" s="265"/>
      <c r="BTK1417" s="265"/>
      <c r="BTL1417" s="265"/>
      <c r="BTM1417" s="265"/>
      <c r="BTN1417" s="265"/>
      <c r="BTO1417" s="265"/>
      <c r="BTP1417" s="265"/>
      <c r="BTQ1417" s="265"/>
      <c r="BTR1417" s="265"/>
      <c r="BTS1417" s="265"/>
      <c r="BTT1417" s="265"/>
      <c r="BTU1417" s="265"/>
      <c r="BTV1417" s="265"/>
      <c r="BTW1417" s="265"/>
      <c r="BTX1417" s="265"/>
      <c r="BTY1417" s="265"/>
      <c r="BTZ1417" s="265"/>
      <c r="BUA1417" s="265"/>
      <c r="BUB1417" s="265"/>
      <c r="BUC1417" s="265"/>
      <c r="BUD1417" s="265"/>
      <c r="BUE1417" s="265"/>
      <c r="BUF1417" s="265"/>
      <c r="BUG1417" s="265"/>
      <c r="BUH1417" s="265"/>
      <c r="BUI1417" s="265"/>
      <c r="BUJ1417" s="265"/>
      <c r="BUK1417" s="265"/>
      <c r="BUL1417" s="265"/>
      <c r="BUM1417" s="265"/>
      <c r="BUN1417" s="265"/>
      <c r="BUO1417" s="265"/>
      <c r="BUP1417" s="265"/>
      <c r="BUQ1417" s="265"/>
      <c r="BUR1417" s="265"/>
      <c r="BUS1417" s="265"/>
      <c r="BUT1417" s="265"/>
      <c r="BUU1417" s="265"/>
      <c r="BUV1417" s="265"/>
      <c r="BUW1417" s="265"/>
      <c r="BUX1417" s="265"/>
      <c r="BUY1417" s="265"/>
      <c r="BUZ1417" s="265"/>
      <c r="BVA1417" s="265"/>
      <c r="BVB1417" s="265"/>
      <c r="BVC1417" s="265"/>
      <c r="BVD1417" s="265"/>
      <c r="BVE1417" s="265"/>
      <c r="BVF1417" s="265"/>
      <c r="BVG1417" s="265"/>
      <c r="BVH1417" s="265"/>
      <c r="BVI1417" s="265"/>
      <c r="BVJ1417" s="265"/>
      <c r="BVK1417" s="265"/>
      <c r="BVL1417" s="265"/>
      <c r="BVM1417" s="265"/>
      <c r="BVN1417" s="265"/>
      <c r="BVO1417" s="265"/>
      <c r="BVP1417" s="265"/>
      <c r="BVQ1417" s="265"/>
      <c r="BVR1417" s="265"/>
      <c r="BVS1417" s="265"/>
      <c r="BVT1417" s="265"/>
      <c r="BVU1417" s="265"/>
      <c r="BVV1417" s="265"/>
      <c r="BVW1417" s="265"/>
      <c r="BVX1417" s="265"/>
      <c r="BVY1417" s="265"/>
      <c r="BVZ1417" s="265"/>
      <c r="BWA1417" s="265"/>
      <c r="BWB1417" s="265"/>
      <c r="BWC1417" s="265"/>
      <c r="BWD1417" s="265"/>
      <c r="BWE1417" s="265"/>
      <c r="BWF1417" s="265"/>
      <c r="BWG1417" s="265"/>
      <c r="BWH1417" s="265"/>
      <c r="BWI1417" s="265"/>
      <c r="BWJ1417" s="265"/>
      <c r="BWK1417" s="265"/>
      <c r="BWL1417" s="265"/>
      <c r="BWM1417" s="265"/>
      <c r="BWN1417" s="265"/>
      <c r="BWO1417" s="265"/>
      <c r="BWP1417" s="265"/>
      <c r="BWQ1417" s="265"/>
      <c r="BWR1417" s="265"/>
      <c r="BWS1417" s="265"/>
      <c r="BWT1417" s="265"/>
      <c r="BWU1417" s="265"/>
      <c r="BWV1417" s="265"/>
      <c r="BWW1417" s="265"/>
      <c r="BWX1417" s="265"/>
      <c r="BWY1417" s="265"/>
      <c r="BWZ1417" s="265"/>
      <c r="BXA1417" s="265"/>
      <c r="BXB1417" s="265"/>
      <c r="BXC1417" s="265"/>
      <c r="BXD1417" s="265"/>
      <c r="BXE1417" s="265"/>
      <c r="BXF1417" s="265"/>
      <c r="BXG1417" s="265"/>
      <c r="BXH1417" s="265"/>
      <c r="BXI1417" s="265"/>
      <c r="BXJ1417" s="265"/>
      <c r="BXK1417" s="265"/>
      <c r="BXL1417" s="265"/>
      <c r="BXM1417" s="265"/>
      <c r="BXN1417" s="265"/>
      <c r="BXO1417" s="265"/>
      <c r="BXP1417" s="265"/>
      <c r="BXQ1417" s="265"/>
      <c r="BXR1417" s="265"/>
      <c r="BXS1417" s="265"/>
      <c r="BXT1417" s="265"/>
      <c r="BXU1417" s="265"/>
      <c r="BXV1417" s="265"/>
      <c r="BXW1417" s="265"/>
      <c r="BXX1417" s="265"/>
      <c r="BXY1417" s="265"/>
      <c r="BXZ1417" s="265"/>
      <c r="BYA1417" s="265"/>
      <c r="BYB1417" s="265"/>
      <c r="BYC1417" s="265"/>
      <c r="BYD1417" s="265"/>
      <c r="BYE1417" s="265"/>
      <c r="BYF1417" s="265"/>
      <c r="BYG1417" s="265"/>
      <c r="BYH1417" s="265"/>
      <c r="BYI1417" s="265"/>
      <c r="BYJ1417" s="265"/>
      <c r="BYK1417" s="265"/>
      <c r="BYL1417" s="265"/>
      <c r="BYM1417" s="265"/>
      <c r="BYN1417" s="265"/>
      <c r="BYO1417" s="265"/>
      <c r="BYP1417" s="265"/>
      <c r="BYQ1417" s="265"/>
      <c r="BYR1417" s="265"/>
      <c r="BYS1417" s="265"/>
      <c r="BYT1417" s="265"/>
      <c r="BYU1417" s="265"/>
      <c r="BYV1417" s="265"/>
      <c r="BYW1417" s="265"/>
      <c r="BYX1417" s="265"/>
      <c r="BYY1417" s="265"/>
      <c r="BYZ1417" s="265"/>
      <c r="BZA1417" s="265"/>
      <c r="BZB1417" s="265"/>
      <c r="BZC1417" s="265"/>
      <c r="BZD1417" s="265"/>
      <c r="BZE1417" s="265"/>
      <c r="BZF1417" s="265"/>
      <c r="BZG1417" s="265"/>
      <c r="BZH1417" s="265"/>
      <c r="BZI1417" s="265"/>
      <c r="BZJ1417" s="265"/>
      <c r="BZK1417" s="265"/>
      <c r="BZL1417" s="265"/>
      <c r="BZM1417" s="265"/>
      <c r="BZN1417" s="265"/>
      <c r="BZO1417" s="265"/>
      <c r="BZP1417" s="265"/>
      <c r="BZQ1417" s="265"/>
      <c r="BZR1417" s="265"/>
      <c r="BZS1417" s="265"/>
      <c r="BZT1417" s="265"/>
      <c r="BZU1417" s="265"/>
      <c r="BZV1417" s="265"/>
      <c r="BZW1417" s="265"/>
      <c r="BZX1417" s="265"/>
      <c r="BZY1417" s="265"/>
      <c r="BZZ1417" s="265"/>
      <c r="CAA1417" s="265"/>
      <c r="CAB1417" s="265"/>
      <c r="CAC1417" s="265"/>
      <c r="CAD1417" s="265"/>
      <c r="CAE1417" s="265"/>
      <c r="CAF1417" s="265"/>
      <c r="CAG1417" s="265"/>
      <c r="CAH1417" s="265"/>
      <c r="CAI1417" s="265"/>
      <c r="CAJ1417" s="265"/>
      <c r="CAK1417" s="265"/>
      <c r="CAL1417" s="265"/>
      <c r="CAM1417" s="265"/>
      <c r="CAN1417" s="265"/>
      <c r="CAO1417" s="265"/>
      <c r="CAP1417" s="265"/>
      <c r="CAQ1417" s="265"/>
      <c r="CAR1417" s="265"/>
      <c r="CAS1417" s="265"/>
      <c r="CAT1417" s="265"/>
      <c r="CAU1417" s="265"/>
      <c r="CAV1417" s="265"/>
      <c r="CAW1417" s="265"/>
      <c r="CAX1417" s="265"/>
      <c r="CAY1417" s="265"/>
      <c r="CAZ1417" s="265"/>
      <c r="CBA1417" s="265"/>
      <c r="CBB1417" s="265"/>
      <c r="CBC1417" s="265"/>
      <c r="CBD1417" s="265"/>
      <c r="CBE1417" s="265"/>
      <c r="CBF1417" s="265"/>
      <c r="CBG1417" s="265"/>
      <c r="CBH1417" s="265"/>
      <c r="CBI1417" s="265"/>
      <c r="CBJ1417" s="265"/>
      <c r="CBK1417" s="265"/>
      <c r="CBL1417" s="265"/>
      <c r="CBM1417" s="265"/>
      <c r="CBN1417" s="265"/>
      <c r="CBO1417" s="265"/>
      <c r="CBP1417" s="265"/>
      <c r="CBQ1417" s="265"/>
      <c r="CBR1417" s="265"/>
      <c r="CBS1417" s="265"/>
      <c r="CBT1417" s="265"/>
      <c r="CBU1417" s="265"/>
      <c r="CBV1417" s="265"/>
      <c r="CBW1417" s="265"/>
      <c r="CBX1417" s="265"/>
      <c r="CBY1417" s="265"/>
      <c r="CBZ1417" s="265"/>
      <c r="CCA1417" s="265"/>
      <c r="CCB1417" s="265"/>
      <c r="CCC1417" s="265"/>
      <c r="CCD1417" s="265"/>
      <c r="CCE1417" s="265"/>
      <c r="CCF1417" s="265"/>
      <c r="CCG1417" s="265"/>
      <c r="CCH1417" s="265"/>
      <c r="CCI1417" s="265"/>
      <c r="CCJ1417" s="265"/>
      <c r="CCK1417" s="265"/>
      <c r="CCL1417" s="265"/>
      <c r="CCM1417" s="265"/>
      <c r="CCN1417" s="265"/>
      <c r="CCO1417" s="265"/>
      <c r="CCP1417" s="265"/>
      <c r="CCQ1417" s="265"/>
      <c r="CCR1417" s="265"/>
      <c r="CCS1417" s="265"/>
      <c r="CCT1417" s="265"/>
      <c r="CCU1417" s="265"/>
      <c r="CCV1417" s="265"/>
      <c r="CCW1417" s="265"/>
      <c r="CCX1417" s="265"/>
      <c r="CCY1417" s="265"/>
      <c r="CCZ1417" s="265"/>
      <c r="CDA1417" s="265"/>
      <c r="CDB1417" s="265"/>
      <c r="CDC1417" s="265"/>
      <c r="CDD1417" s="265"/>
      <c r="CDE1417" s="265"/>
      <c r="CDF1417" s="265"/>
      <c r="CDG1417" s="265"/>
      <c r="CDH1417" s="265"/>
      <c r="CDI1417" s="265"/>
      <c r="CDJ1417" s="265"/>
      <c r="CDK1417" s="265"/>
      <c r="CDL1417" s="265"/>
      <c r="CDM1417" s="265"/>
      <c r="CDN1417" s="265"/>
      <c r="CDO1417" s="265"/>
      <c r="CDP1417" s="265"/>
      <c r="CDQ1417" s="265"/>
      <c r="CDR1417" s="265"/>
      <c r="CDS1417" s="265"/>
      <c r="CDT1417" s="265"/>
      <c r="CDU1417" s="265"/>
      <c r="CDV1417" s="265"/>
      <c r="CDW1417" s="265"/>
      <c r="CDX1417" s="265"/>
      <c r="CDY1417" s="265"/>
      <c r="CDZ1417" s="265"/>
      <c r="CEA1417" s="265"/>
      <c r="CEB1417" s="265"/>
      <c r="CEC1417" s="265"/>
      <c r="CED1417" s="265"/>
      <c r="CEE1417" s="265"/>
      <c r="CEF1417" s="265"/>
      <c r="CEG1417" s="265"/>
      <c r="CEH1417" s="265"/>
      <c r="CEI1417" s="265"/>
      <c r="CEJ1417" s="265"/>
      <c r="CEK1417" s="265"/>
      <c r="CEL1417" s="265"/>
      <c r="CEM1417" s="265"/>
      <c r="CEN1417" s="265"/>
      <c r="CEO1417" s="265"/>
      <c r="CEP1417" s="265"/>
      <c r="CEQ1417" s="265"/>
      <c r="CER1417" s="265"/>
      <c r="CES1417" s="265"/>
      <c r="CET1417" s="265"/>
      <c r="CEU1417" s="265"/>
      <c r="CEV1417" s="265"/>
      <c r="CEW1417" s="265"/>
      <c r="CEX1417" s="265"/>
      <c r="CEY1417" s="265"/>
      <c r="CEZ1417" s="265"/>
      <c r="CFA1417" s="265"/>
      <c r="CFB1417" s="265"/>
      <c r="CFC1417" s="265"/>
      <c r="CFD1417" s="265"/>
      <c r="CFE1417" s="265"/>
      <c r="CFF1417" s="265"/>
      <c r="CFG1417" s="265"/>
      <c r="CFH1417" s="265"/>
      <c r="CFI1417" s="265"/>
      <c r="CFJ1417" s="265"/>
      <c r="CFK1417" s="265"/>
      <c r="CFL1417" s="265"/>
      <c r="CFM1417" s="265"/>
      <c r="CFN1417" s="265"/>
      <c r="CFO1417" s="265"/>
      <c r="CFP1417" s="265"/>
      <c r="CFQ1417" s="265"/>
      <c r="CFR1417" s="265"/>
      <c r="CFS1417" s="265"/>
      <c r="CFT1417" s="265"/>
      <c r="CFU1417" s="265"/>
      <c r="CFV1417" s="265"/>
      <c r="CFW1417" s="265"/>
      <c r="CFX1417" s="265"/>
      <c r="CFY1417" s="265"/>
      <c r="CFZ1417" s="265"/>
      <c r="CGA1417" s="265"/>
      <c r="CGB1417" s="265"/>
      <c r="CGC1417" s="265"/>
      <c r="CGD1417" s="265"/>
      <c r="CGE1417" s="265"/>
      <c r="CGF1417" s="265"/>
      <c r="CGG1417" s="265"/>
      <c r="CGH1417" s="265"/>
      <c r="CGI1417" s="265"/>
      <c r="CGJ1417" s="265"/>
      <c r="CGK1417" s="265"/>
      <c r="CGL1417" s="265"/>
      <c r="CGM1417" s="265"/>
      <c r="CGN1417" s="265"/>
      <c r="CGO1417" s="265"/>
      <c r="CGP1417" s="265"/>
      <c r="CGQ1417" s="265"/>
      <c r="CGR1417" s="265"/>
      <c r="CGS1417" s="265"/>
      <c r="CGT1417" s="265"/>
      <c r="CGU1417" s="265"/>
      <c r="CGV1417" s="265"/>
      <c r="CGW1417" s="265"/>
      <c r="CGX1417" s="265"/>
      <c r="CGY1417" s="265"/>
      <c r="CGZ1417" s="265"/>
      <c r="CHA1417" s="265"/>
      <c r="CHB1417" s="265"/>
      <c r="CHC1417" s="265"/>
      <c r="CHD1417" s="265"/>
      <c r="CHE1417" s="265"/>
      <c r="CHF1417" s="265"/>
      <c r="CHG1417" s="265"/>
      <c r="CHH1417" s="265"/>
      <c r="CHI1417" s="265"/>
      <c r="CHJ1417" s="265"/>
      <c r="CHK1417" s="265"/>
      <c r="CHL1417" s="265"/>
      <c r="CHM1417" s="265"/>
      <c r="CHN1417" s="265"/>
      <c r="CHO1417" s="265"/>
      <c r="CHP1417" s="265"/>
      <c r="CHQ1417" s="265"/>
      <c r="CHR1417" s="265"/>
      <c r="CHS1417" s="265"/>
      <c r="CHT1417" s="265"/>
      <c r="CHU1417" s="265"/>
      <c r="CHV1417" s="265"/>
      <c r="CHW1417" s="265"/>
      <c r="CHX1417" s="265"/>
      <c r="CHY1417" s="265"/>
      <c r="CHZ1417" s="265"/>
      <c r="CIA1417" s="265"/>
      <c r="CIB1417" s="265"/>
      <c r="CIC1417" s="265"/>
      <c r="CID1417" s="265"/>
      <c r="CIE1417" s="265"/>
      <c r="CIF1417" s="265"/>
      <c r="CIG1417" s="265"/>
      <c r="CIH1417" s="265"/>
      <c r="CII1417" s="265"/>
      <c r="CIJ1417" s="265"/>
      <c r="CIK1417" s="265"/>
      <c r="CIL1417" s="265"/>
      <c r="CIM1417" s="265"/>
      <c r="CIN1417" s="265"/>
      <c r="CIO1417" s="265"/>
      <c r="CIP1417" s="265"/>
      <c r="CIQ1417" s="265"/>
      <c r="CIR1417" s="265"/>
      <c r="CIS1417" s="265"/>
      <c r="CIT1417" s="265"/>
      <c r="CIU1417" s="265"/>
      <c r="CIV1417" s="265"/>
      <c r="CIW1417" s="265"/>
      <c r="CIX1417" s="265"/>
      <c r="CIY1417" s="265"/>
      <c r="CIZ1417" s="265"/>
      <c r="CJA1417" s="265"/>
      <c r="CJB1417" s="265"/>
      <c r="CJC1417" s="265"/>
      <c r="CJD1417" s="265"/>
      <c r="CJE1417" s="265"/>
      <c r="CJF1417" s="265"/>
      <c r="CJG1417" s="265"/>
      <c r="CJH1417" s="265"/>
      <c r="CJI1417" s="265"/>
      <c r="CJJ1417" s="265"/>
      <c r="CJK1417" s="265"/>
      <c r="CJL1417" s="265"/>
      <c r="CJM1417" s="265"/>
      <c r="CJN1417" s="265"/>
      <c r="CJO1417" s="265"/>
      <c r="CJP1417" s="265"/>
      <c r="CJQ1417" s="265"/>
      <c r="CJR1417" s="265"/>
      <c r="CJS1417" s="265"/>
      <c r="CJT1417" s="265"/>
      <c r="CJU1417" s="265"/>
      <c r="CJV1417" s="265"/>
      <c r="CJW1417" s="265"/>
      <c r="CJX1417" s="265"/>
      <c r="CJY1417" s="265"/>
      <c r="CJZ1417" s="265"/>
      <c r="CKA1417" s="265"/>
      <c r="CKB1417" s="265"/>
      <c r="CKC1417" s="265"/>
      <c r="CKD1417" s="265"/>
      <c r="CKE1417" s="265"/>
      <c r="CKF1417" s="265"/>
      <c r="CKG1417" s="265"/>
      <c r="CKH1417" s="265"/>
      <c r="CKI1417" s="265"/>
      <c r="CKJ1417" s="265"/>
      <c r="CKK1417" s="265"/>
      <c r="CKL1417" s="265"/>
      <c r="CKM1417" s="265"/>
      <c r="CKN1417" s="265"/>
      <c r="CKO1417" s="265"/>
      <c r="CKP1417" s="265"/>
      <c r="CKQ1417" s="265"/>
      <c r="CKR1417" s="265"/>
      <c r="CKS1417" s="265"/>
      <c r="CKT1417" s="265"/>
      <c r="CKU1417" s="265"/>
      <c r="CKV1417" s="265"/>
      <c r="CKW1417" s="265"/>
      <c r="CKX1417" s="265"/>
      <c r="CKY1417" s="265"/>
      <c r="CKZ1417" s="265"/>
      <c r="CLA1417" s="265"/>
      <c r="CLB1417" s="265"/>
      <c r="CLC1417" s="265"/>
      <c r="CLD1417" s="265"/>
      <c r="CLE1417" s="265"/>
      <c r="CLF1417" s="265"/>
      <c r="CLG1417" s="265"/>
      <c r="CLH1417" s="265"/>
      <c r="CLI1417" s="265"/>
      <c r="CLJ1417" s="265"/>
      <c r="CLK1417" s="265"/>
      <c r="CLL1417" s="265"/>
      <c r="CLM1417" s="265"/>
      <c r="CLN1417" s="265"/>
      <c r="CLO1417" s="265"/>
      <c r="CLP1417" s="265"/>
      <c r="CLQ1417" s="265"/>
      <c r="CLR1417" s="265"/>
      <c r="CLS1417" s="265"/>
      <c r="CLT1417" s="265"/>
      <c r="CLU1417" s="265"/>
      <c r="CLV1417" s="265"/>
      <c r="CLW1417" s="265"/>
      <c r="CLX1417" s="265"/>
      <c r="CLY1417" s="265"/>
      <c r="CLZ1417" s="265"/>
      <c r="CMA1417" s="265"/>
      <c r="CMB1417" s="265"/>
      <c r="CMC1417" s="265"/>
      <c r="CMD1417" s="265"/>
      <c r="CME1417" s="265"/>
      <c r="CMF1417" s="265"/>
      <c r="CMG1417" s="265"/>
      <c r="CMH1417" s="265"/>
      <c r="CMI1417" s="265"/>
      <c r="CMJ1417" s="265"/>
      <c r="CMK1417" s="265"/>
      <c r="CML1417" s="265"/>
      <c r="CMM1417" s="265"/>
      <c r="CMN1417" s="265"/>
      <c r="CMO1417" s="265"/>
      <c r="CMP1417" s="265"/>
      <c r="CMQ1417" s="265"/>
      <c r="CMR1417" s="265"/>
      <c r="CMS1417" s="265"/>
      <c r="CMT1417" s="265"/>
      <c r="CMU1417" s="265"/>
      <c r="CMV1417" s="265"/>
      <c r="CMW1417" s="265"/>
      <c r="CMX1417" s="265"/>
      <c r="CMY1417" s="265"/>
      <c r="CMZ1417" s="265"/>
      <c r="CNA1417" s="265"/>
      <c r="CNB1417" s="265"/>
      <c r="CNC1417" s="265"/>
      <c r="CND1417" s="265"/>
      <c r="CNE1417" s="265"/>
      <c r="CNF1417" s="265"/>
      <c r="CNG1417" s="265"/>
      <c r="CNH1417" s="265"/>
      <c r="CNI1417" s="265"/>
      <c r="CNJ1417" s="265"/>
      <c r="CNK1417" s="265"/>
      <c r="CNL1417" s="265"/>
      <c r="CNM1417" s="265"/>
      <c r="CNN1417" s="265"/>
      <c r="CNO1417" s="265"/>
      <c r="CNP1417" s="265"/>
      <c r="CNQ1417" s="265"/>
      <c r="CNR1417" s="265"/>
      <c r="CNS1417" s="265"/>
      <c r="CNT1417" s="265"/>
      <c r="CNU1417" s="265"/>
      <c r="CNV1417" s="265"/>
      <c r="CNW1417" s="265"/>
      <c r="CNX1417" s="265"/>
      <c r="CNY1417" s="265"/>
      <c r="CNZ1417" s="265"/>
      <c r="COA1417" s="265"/>
      <c r="COB1417" s="265"/>
      <c r="COC1417" s="265"/>
      <c r="COD1417" s="265"/>
      <c r="COE1417" s="265"/>
      <c r="COF1417" s="265"/>
      <c r="COG1417" s="265"/>
      <c r="COH1417" s="265"/>
      <c r="COI1417" s="265"/>
      <c r="COJ1417" s="265"/>
      <c r="COK1417" s="265"/>
      <c r="COL1417" s="265"/>
      <c r="COM1417" s="265"/>
      <c r="CON1417" s="265"/>
      <c r="COO1417" s="265"/>
      <c r="COP1417" s="265"/>
      <c r="COQ1417" s="265"/>
      <c r="COR1417" s="265"/>
      <c r="COS1417" s="265"/>
      <c r="COT1417" s="265"/>
      <c r="COU1417" s="265"/>
      <c r="COV1417" s="265"/>
      <c r="COW1417" s="265"/>
      <c r="COX1417" s="265"/>
      <c r="COY1417" s="265"/>
      <c r="COZ1417" s="265"/>
      <c r="CPA1417" s="265"/>
      <c r="CPB1417" s="265"/>
      <c r="CPC1417" s="265"/>
      <c r="CPD1417" s="265"/>
      <c r="CPE1417" s="265"/>
      <c r="CPF1417" s="265"/>
      <c r="CPG1417" s="265"/>
      <c r="CPH1417" s="265"/>
      <c r="CPI1417" s="265"/>
      <c r="CPJ1417" s="265"/>
      <c r="CPK1417" s="265"/>
      <c r="CPL1417" s="265"/>
      <c r="CPM1417" s="265"/>
      <c r="CPN1417" s="265"/>
      <c r="CPO1417" s="265"/>
      <c r="CPP1417" s="265"/>
      <c r="CPQ1417" s="265"/>
      <c r="CPR1417" s="265"/>
      <c r="CPS1417" s="265"/>
      <c r="CPT1417" s="265"/>
      <c r="CPU1417" s="265"/>
      <c r="CPV1417" s="265"/>
      <c r="CPW1417" s="265"/>
      <c r="CPX1417" s="265"/>
      <c r="CPY1417" s="265"/>
      <c r="CPZ1417" s="265"/>
      <c r="CQA1417" s="265"/>
      <c r="CQB1417" s="265"/>
      <c r="CQC1417" s="265"/>
      <c r="CQD1417" s="265"/>
      <c r="CQE1417" s="265"/>
      <c r="CQF1417" s="265"/>
      <c r="CQG1417" s="265"/>
      <c r="CQH1417" s="265"/>
      <c r="CQI1417" s="265"/>
      <c r="CQJ1417" s="265"/>
      <c r="CQK1417" s="265"/>
      <c r="CQL1417" s="265"/>
      <c r="CQM1417" s="265"/>
      <c r="CQN1417" s="265"/>
      <c r="CQO1417" s="265"/>
      <c r="CQP1417" s="265"/>
      <c r="CQQ1417" s="265"/>
      <c r="CQR1417" s="265"/>
      <c r="CQS1417" s="265"/>
      <c r="CQT1417" s="265"/>
      <c r="CQU1417" s="265"/>
      <c r="CQV1417" s="265"/>
      <c r="CQW1417" s="265"/>
      <c r="CQX1417" s="265"/>
      <c r="CQY1417" s="265"/>
      <c r="CQZ1417" s="265"/>
      <c r="CRA1417" s="265"/>
      <c r="CRB1417" s="265"/>
      <c r="CRC1417" s="265"/>
      <c r="CRD1417" s="265"/>
      <c r="CRE1417" s="265"/>
      <c r="CRF1417" s="265"/>
      <c r="CRG1417" s="265"/>
      <c r="CRH1417" s="265"/>
      <c r="CRI1417" s="265"/>
      <c r="CRJ1417" s="265"/>
      <c r="CRK1417" s="265"/>
      <c r="CRL1417" s="265"/>
      <c r="CRM1417" s="265"/>
      <c r="CRN1417" s="265"/>
      <c r="CRO1417" s="265"/>
      <c r="CRP1417" s="265"/>
      <c r="CRQ1417" s="265"/>
      <c r="CRR1417" s="265"/>
      <c r="CRS1417" s="265"/>
      <c r="CRT1417" s="265"/>
      <c r="CRU1417" s="265"/>
      <c r="CRV1417" s="265"/>
      <c r="CRW1417" s="265"/>
      <c r="CRX1417" s="265"/>
      <c r="CRY1417" s="265"/>
      <c r="CRZ1417" s="265"/>
      <c r="CSA1417" s="265"/>
      <c r="CSB1417" s="265"/>
      <c r="CSC1417" s="265"/>
      <c r="CSD1417" s="265"/>
      <c r="CSE1417" s="265"/>
      <c r="CSF1417" s="265"/>
      <c r="CSG1417" s="265"/>
      <c r="CSH1417" s="265"/>
      <c r="CSI1417" s="265"/>
      <c r="CSJ1417" s="265"/>
      <c r="CSK1417" s="265"/>
      <c r="CSL1417" s="265"/>
      <c r="CSM1417" s="265"/>
      <c r="CSN1417" s="265"/>
      <c r="CSO1417" s="265"/>
      <c r="CSP1417" s="265"/>
      <c r="CSQ1417" s="265"/>
      <c r="CSR1417" s="265"/>
      <c r="CSS1417" s="265"/>
      <c r="CST1417" s="265"/>
      <c r="CSU1417" s="265"/>
      <c r="CSV1417" s="265"/>
      <c r="CSW1417" s="265"/>
      <c r="CSX1417" s="265"/>
      <c r="CSY1417" s="265"/>
      <c r="CSZ1417" s="265"/>
      <c r="CTA1417" s="265"/>
      <c r="CTB1417" s="265"/>
      <c r="CTC1417" s="265"/>
      <c r="CTD1417" s="265"/>
      <c r="CTE1417" s="265"/>
      <c r="CTF1417" s="265"/>
      <c r="CTG1417" s="265"/>
      <c r="CTH1417" s="265"/>
      <c r="CTI1417" s="265"/>
      <c r="CTJ1417" s="265"/>
      <c r="CTK1417" s="265"/>
      <c r="CTL1417" s="265"/>
      <c r="CTM1417" s="265"/>
      <c r="CTN1417" s="265"/>
      <c r="CTO1417" s="265"/>
      <c r="CTP1417" s="265"/>
      <c r="CTQ1417" s="265"/>
      <c r="CTR1417" s="265"/>
      <c r="CTS1417" s="265"/>
      <c r="CTT1417" s="265"/>
      <c r="CTU1417" s="265"/>
      <c r="CTV1417" s="265"/>
      <c r="CTW1417" s="265"/>
      <c r="CTX1417" s="265"/>
      <c r="CTY1417" s="265"/>
      <c r="CTZ1417" s="265"/>
      <c r="CUA1417" s="265"/>
      <c r="CUB1417" s="265"/>
      <c r="CUC1417" s="265"/>
      <c r="CUD1417" s="265"/>
      <c r="CUE1417" s="265"/>
      <c r="CUF1417" s="265"/>
      <c r="CUG1417" s="265"/>
      <c r="CUH1417" s="265"/>
      <c r="CUI1417" s="265"/>
      <c r="CUJ1417" s="265"/>
      <c r="CUK1417" s="265"/>
      <c r="CUL1417" s="265"/>
      <c r="CUM1417" s="265"/>
      <c r="CUN1417" s="265"/>
      <c r="CUO1417" s="265"/>
      <c r="CUP1417" s="265"/>
      <c r="CUQ1417" s="265"/>
      <c r="CUR1417" s="265"/>
      <c r="CUS1417" s="265"/>
      <c r="CUT1417" s="265"/>
      <c r="CUU1417" s="265"/>
      <c r="CUV1417" s="265"/>
      <c r="CUW1417" s="265"/>
      <c r="CUX1417" s="265"/>
      <c r="CUY1417" s="265"/>
      <c r="CUZ1417" s="265"/>
      <c r="CVA1417" s="265"/>
      <c r="CVB1417" s="265"/>
      <c r="CVC1417" s="265"/>
      <c r="CVD1417" s="265"/>
      <c r="CVE1417" s="265"/>
      <c r="CVF1417" s="265"/>
      <c r="CVG1417" s="265"/>
      <c r="CVH1417" s="265"/>
      <c r="CVI1417" s="265"/>
      <c r="CVJ1417" s="265"/>
      <c r="CVK1417" s="265"/>
      <c r="CVL1417" s="265"/>
      <c r="CVM1417" s="265"/>
      <c r="CVN1417" s="265"/>
      <c r="CVO1417" s="265"/>
      <c r="CVP1417" s="265"/>
      <c r="CVQ1417" s="265"/>
      <c r="CVR1417" s="265"/>
      <c r="CVS1417" s="265"/>
      <c r="CVT1417" s="265"/>
      <c r="CVU1417" s="265"/>
      <c r="CVV1417" s="265"/>
      <c r="CVW1417" s="265"/>
      <c r="CVX1417" s="265"/>
      <c r="CVY1417" s="265"/>
      <c r="CVZ1417" s="265"/>
      <c r="CWA1417" s="265"/>
      <c r="CWB1417" s="265"/>
      <c r="CWC1417" s="265"/>
      <c r="CWD1417" s="265"/>
      <c r="CWE1417" s="265"/>
      <c r="CWF1417" s="265"/>
      <c r="CWG1417" s="265"/>
      <c r="CWH1417" s="265"/>
      <c r="CWI1417" s="265"/>
      <c r="CWJ1417" s="265"/>
      <c r="CWK1417" s="265"/>
      <c r="CWL1417" s="265"/>
      <c r="CWM1417" s="265"/>
      <c r="CWN1417" s="265"/>
      <c r="CWO1417" s="265"/>
      <c r="CWP1417" s="265"/>
      <c r="CWQ1417" s="265"/>
      <c r="CWR1417" s="265"/>
      <c r="CWS1417" s="265"/>
      <c r="CWT1417" s="265"/>
      <c r="CWU1417" s="265"/>
      <c r="CWV1417" s="265"/>
      <c r="CWW1417" s="265"/>
      <c r="CWX1417" s="265"/>
      <c r="CWY1417" s="265"/>
      <c r="CWZ1417" s="265"/>
      <c r="CXA1417" s="265"/>
      <c r="CXB1417" s="265"/>
      <c r="CXC1417" s="265"/>
      <c r="CXD1417" s="265"/>
      <c r="CXE1417" s="265"/>
      <c r="CXF1417" s="265"/>
      <c r="CXG1417" s="265"/>
      <c r="CXH1417" s="265"/>
      <c r="CXI1417" s="265"/>
      <c r="CXJ1417" s="265"/>
      <c r="CXK1417" s="265"/>
      <c r="CXL1417" s="265"/>
      <c r="CXM1417" s="265"/>
      <c r="CXN1417" s="265"/>
      <c r="CXO1417" s="265"/>
      <c r="CXP1417" s="265"/>
      <c r="CXQ1417" s="265"/>
      <c r="CXR1417" s="265"/>
      <c r="CXS1417" s="265"/>
      <c r="CXT1417" s="265"/>
      <c r="CXU1417" s="265"/>
      <c r="CXV1417" s="265"/>
      <c r="CXW1417" s="265"/>
      <c r="CXX1417" s="265"/>
      <c r="CXY1417" s="265"/>
      <c r="CXZ1417" s="265"/>
      <c r="CYA1417" s="265"/>
      <c r="CYB1417" s="265"/>
      <c r="CYC1417" s="265"/>
      <c r="CYD1417" s="265"/>
      <c r="CYE1417" s="265"/>
      <c r="CYF1417" s="265"/>
      <c r="CYG1417" s="265"/>
      <c r="CYH1417" s="265"/>
      <c r="CYI1417" s="265"/>
      <c r="CYJ1417" s="265"/>
      <c r="CYK1417" s="265"/>
      <c r="CYL1417" s="265"/>
      <c r="CYM1417" s="265"/>
      <c r="CYN1417" s="265"/>
      <c r="CYO1417" s="265"/>
      <c r="CYP1417" s="265"/>
      <c r="CYQ1417" s="265"/>
      <c r="CYR1417" s="265"/>
      <c r="CYS1417" s="265"/>
      <c r="CYT1417" s="265"/>
      <c r="CYU1417" s="265"/>
      <c r="CYV1417" s="265"/>
      <c r="CYW1417" s="265"/>
      <c r="CYX1417" s="265"/>
      <c r="CYY1417" s="265"/>
      <c r="CYZ1417" s="265"/>
      <c r="CZA1417" s="265"/>
      <c r="CZB1417" s="265"/>
      <c r="CZC1417" s="265"/>
      <c r="CZD1417" s="265"/>
      <c r="CZE1417" s="265"/>
      <c r="CZF1417" s="265"/>
      <c r="CZG1417" s="265"/>
      <c r="CZH1417" s="265"/>
      <c r="CZI1417" s="265"/>
      <c r="CZJ1417" s="265"/>
      <c r="CZK1417" s="265"/>
      <c r="CZL1417" s="265"/>
      <c r="CZM1417" s="265"/>
      <c r="CZN1417" s="265"/>
      <c r="CZO1417" s="265"/>
      <c r="CZP1417" s="265"/>
      <c r="CZQ1417" s="265"/>
      <c r="CZR1417" s="265"/>
      <c r="CZS1417" s="265"/>
      <c r="CZT1417" s="265"/>
      <c r="CZU1417" s="265"/>
      <c r="CZV1417" s="265"/>
      <c r="CZW1417" s="265"/>
      <c r="CZX1417" s="265"/>
      <c r="CZY1417" s="265"/>
      <c r="CZZ1417" s="265"/>
      <c r="DAA1417" s="265"/>
      <c r="DAB1417" s="265"/>
      <c r="DAC1417" s="265"/>
      <c r="DAD1417" s="265"/>
      <c r="DAE1417" s="265"/>
      <c r="DAF1417" s="265"/>
      <c r="DAG1417" s="265"/>
      <c r="DAH1417" s="265"/>
      <c r="DAI1417" s="265"/>
      <c r="DAJ1417" s="265"/>
      <c r="DAK1417" s="265"/>
      <c r="DAL1417" s="265"/>
      <c r="DAM1417" s="265"/>
      <c r="DAN1417" s="265"/>
      <c r="DAO1417" s="265"/>
      <c r="DAP1417" s="265"/>
      <c r="DAQ1417" s="265"/>
      <c r="DAR1417" s="265"/>
      <c r="DAS1417" s="265"/>
      <c r="DAT1417" s="265"/>
      <c r="DAU1417" s="265"/>
      <c r="DAV1417" s="265"/>
      <c r="DAW1417" s="265"/>
      <c r="DAX1417" s="265"/>
      <c r="DAY1417" s="265"/>
      <c r="DAZ1417" s="265"/>
      <c r="DBA1417" s="265"/>
      <c r="DBB1417" s="265"/>
      <c r="DBC1417" s="265"/>
      <c r="DBD1417" s="265"/>
      <c r="DBE1417" s="265"/>
      <c r="DBF1417" s="265"/>
      <c r="DBG1417" s="265"/>
      <c r="DBH1417" s="265"/>
      <c r="DBI1417" s="265"/>
      <c r="DBJ1417" s="265"/>
      <c r="DBK1417" s="265"/>
      <c r="DBL1417" s="265"/>
      <c r="DBM1417" s="265"/>
      <c r="DBN1417" s="265"/>
      <c r="DBO1417" s="265"/>
      <c r="DBP1417" s="265"/>
      <c r="DBQ1417" s="265"/>
      <c r="DBR1417" s="265"/>
      <c r="DBS1417" s="265"/>
      <c r="DBT1417" s="265"/>
      <c r="DBU1417" s="265"/>
      <c r="DBV1417" s="265"/>
      <c r="DBW1417" s="265"/>
      <c r="DBX1417" s="265"/>
      <c r="DBY1417" s="265"/>
      <c r="DBZ1417" s="265"/>
      <c r="DCA1417" s="265"/>
      <c r="DCB1417" s="265"/>
      <c r="DCC1417" s="265"/>
      <c r="DCD1417" s="265"/>
      <c r="DCE1417" s="265"/>
      <c r="DCF1417" s="265"/>
      <c r="DCG1417" s="265"/>
      <c r="DCH1417" s="265"/>
      <c r="DCI1417" s="265"/>
      <c r="DCJ1417" s="265"/>
      <c r="DCK1417" s="265"/>
      <c r="DCL1417" s="265"/>
      <c r="DCM1417" s="265"/>
      <c r="DCN1417" s="265"/>
      <c r="DCO1417" s="265"/>
      <c r="DCP1417" s="265"/>
      <c r="DCQ1417" s="265"/>
      <c r="DCR1417" s="265"/>
      <c r="DCS1417" s="265"/>
      <c r="DCT1417" s="265"/>
      <c r="DCU1417" s="265"/>
      <c r="DCV1417" s="265"/>
      <c r="DCW1417" s="265"/>
      <c r="DCX1417" s="265"/>
      <c r="DCY1417" s="265"/>
      <c r="DCZ1417" s="265"/>
      <c r="DDA1417" s="265"/>
      <c r="DDB1417" s="265"/>
      <c r="DDC1417" s="265"/>
      <c r="DDD1417" s="265"/>
      <c r="DDE1417" s="265"/>
      <c r="DDF1417" s="265"/>
      <c r="DDG1417" s="265"/>
      <c r="DDH1417" s="265"/>
      <c r="DDI1417" s="265"/>
      <c r="DDJ1417" s="265"/>
      <c r="DDK1417" s="265"/>
      <c r="DDL1417" s="265"/>
      <c r="DDM1417" s="265"/>
      <c r="DDN1417" s="265"/>
      <c r="DDO1417" s="265"/>
      <c r="DDP1417" s="265"/>
      <c r="DDQ1417" s="265"/>
      <c r="DDR1417" s="265"/>
      <c r="DDS1417" s="265"/>
      <c r="DDT1417" s="265"/>
      <c r="DDU1417" s="265"/>
      <c r="DDV1417" s="265"/>
      <c r="DDW1417" s="265"/>
      <c r="DDX1417" s="265"/>
      <c r="DDY1417" s="265"/>
      <c r="DDZ1417" s="265"/>
      <c r="DEA1417" s="265"/>
      <c r="DEB1417" s="265"/>
      <c r="DEC1417" s="265"/>
      <c r="DED1417" s="265"/>
      <c r="DEE1417" s="265"/>
      <c r="DEF1417" s="265"/>
      <c r="DEG1417" s="265"/>
      <c r="DEH1417" s="265"/>
      <c r="DEI1417" s="265"/>
      <c r="DEJ1417" s="265"/>
      <c r="DEK1417" s="265"/>
      <c r="DEL1417" s="265"/>
      <c r="DEM1417" s="265"/>
      <c r="DEN1417" s="265"/>
      <c r="DEO1417" s="265"/>
      <c r="DEP1417" s="265"/>
      <c r="DEQ1417" s="265"/>
      <c r="DER1417" s="265"/>
      <c r="DES1417" s="265"/>
      <c r="DET1417" s="265"/>
      <c r="DEU1417" s="265"/>
      <c r="DEV1417" s="265"/>
      <c r="DEW1417" s="265"/>
      <c r="DEX1417" s="265"/>
      <c r="DEY1417" s="265"/>
      <c r="DEZ1417" s="265"/>
      <c r="DFA1417" s="265"/>
      <c r="DFB1417" s="265"/>
      <c r="DFC1417" s="265"/>
      <c r="DFD1417" s="265"/>
      <c r="DFE1417" s="265"/>
      <c r="DFF1417" s="265"/>
      <c r="DFG1417" s="265"/>
      <c r="DFH1417" s="265"/>
      <c r="DFI1417" s="265"/>
      <c r="DFJ1417" s="265"/>
      <c r="DFK1417" s="265"/>
      <c r="DFL1417" s="265"/>
      <c r="DFM1417" s="265"/>
      <c r="DFN1417" s="265"/>
      <c r="DFO1417" s="265"/>
      <c r="DFP1417" s="265"/>
      <c r="DFQ1417" s="265"/>
      <c r="DFR1417" s="265"/>
      <c r="DFS1417" s="265"/>
      <c r="DFT1417" s="265"/>
      <c r="DFU1417" s="265"/>
      <c r="DFV1417" s="265"/>
      <c r="DFW1417" s="265"/>
      <c r="DFX1417" s="265"/>
      <c r="DFY1417" s="265"/>
      <c r="DFZ1417" s="265"/>
      <c r="DGA1417" s="265"/>
      <c r="DGB1417" s="265"/>
      <c r="DGC1417" s="265"/>
      <c r="DGD1417" s="265"/>
      <c r="DGE1417" s="265"/>
      <c r="DGF1417" s="265"/>
      <c r="DGG1417" s="265"/>
      <c r="DGH1417" s="265"/>
      <c r="DGI1417" s="265"/>
      <c r="DGJ1417" s="265"/>
      <c r="DGK1417" s="265"/>
      <c r="DGL1417" s="265"/>
      <c r="DGM1417" s="265"/>
      <c r="DGN1417" s="265"/>
      <c r="DGO1417" s="265"/>
      <c r="DGP1417" s="265"/>
      <c r="DGQ1417" s="265"/>
      <c r="DGR1417" s="265"/>
      <c r="DGS1417" s="265"/>
      <c r="DGT1417" s="265"/>
      <c r="DGU1417" s="265"/>
      <c r="DGV1417" s="265"/>
      <c r="DGW1417" s="265"/>
      <c r="DGX1417" s="265"/>
      <c r="DGY1417" s="265"/>
      <c r="DGZ1417" s="265"/>
      <c r="DHA1417" s="265"/>
      <c r="DHB1417" s="265"/>
      <c r="DHC1417" s="265"/>
      <c r="DHD1417" s="265"/>
      <c r="DHE1417" s="265"/>
      <c r="DHF1417" s="265"/>
      <c r="DHG1417" s="265"/>
      <c r="DHH1417" s="265"/>
      <c r="DHI1417" s="265"/>
      <c r="DHJ1417" s="265"/>
      <c r="DHK1417" s="265"/>
      <c r="DHL1417" s="265"/>
      <c r="DHM1417" s="265"/>
      <c r="DHN1417" s="265"/>
      <c r="DHO1417" s="265"/>
      <c r="DHP1417" s="265"/>
      <c r="DHQ1417" s="265"/>
      <c r="DHR1417" s="265"/>
      <c r="DHS1417" s="265"/>
      <c r="DHT1417" s="265"/>
      <c r="DHU1417" s="265"/>
      <c r="DHV1417" s="265"/>
      <c r="DHW1417" s="265"/>
      <c r="DHX1417" s="265"/>
      <c r="DHY1417" s="265"/>
      <c r="DHZ1417" s="265"/>
      <c r="DIA1417" s="265"/>
      <c r="DIB1417" s="265"/>
      <c r="DIC1417" s="265"/>
      <c r="DID1417" s="265"/>
      <c r="DIE1417" s="265"/>
      <c r="DIF1417" s="265"/>
      <c r="DIG1417" s="265"/>
      <c r="DIH1417" s="265"/>
      <c r="DII1417" s="265"/>
      <c r="DIJ1417" s="265"/>
      <c r="DIK1417" s="265"/>
      <c r="DIL1417" s="265"/>
      <c r="DIM1417" s="265"/>
      <c r="DIN1417" s="265"/>
      <c r="DIO1417" s="265"/>
      <c r="DIP1417" s="265"/>
      <c r="DIQ1417" s="265"/>
      <c r="DIR1417" s="265"/>
      <c r="DIS1417" s="265"/>
      <c r="DIT1417" s="265"/>
      <c r="DIU1417" s="265"/>
      <c r="DIV1417" s="265"/>
      <c r="DIW1417" s="265"/>
      <c r="DIX1417" s="265"/>
      <c r="DIY1417" s="265"/>
      <c r="DIZ1417" s="265"/>
      <c r="DJA1417" s="265"/>
      <c r="DJB1417" s="265"/>
      <c r="DJC1417" s="265"/>
      <c r="DJD1417" s="265"/>
      <c r="DJE1417" s="265"/>
      <c r="DJF1417" s="265"/>
      <c r="DJG1417" s="265"/>
      <c r="DJH1417" s="265"/>
      <c r="DJI1417" s="265"/>
      <c r="DJJ1417" s="265"/>
      <c r="DJK1417" s="265"/>
      <c r="DJL1417" s="265"/>
      <c r="DJM1417" s="265"/>
      <c r="DJN1417" s="265"/>
      <c r="DJO1417" s="265"/>
      <c r="DJP1417" s="265"/>
      <c r="DJQ1417" s="265"/>
      <c r="DJR1417" s="265"/>
      <c r="DJS1417" s="265"/>
      <c r="DJT1417" s="265"/>
      <c r="DJU1417" s="265"/>
      <c r="DJV1417" s="265"/>
      <c r="DJW1417" s="265"/>
      <c r="DJX1417" s="265"/>
      <c r="DJY1417" s="265"/>
      <c r="DJZ1417" s="265"/>
      <c r="DKA1417" s="265"/>
      <c r="DKB1417" s="265"/>
      <c r="DKC1417" s="265"/>
      <c r="DKD1417" s="265"/>
      <c r="DKE1417" s="265"/>
      <c r="DKF1417" s="265"/>
      <c r="DKG1417" s="265"/>
      <c r="DKH1417" s="265"/>
      <c r="DKI1417" s="265"/>
      <c r="DKJ1417" s="265"/>
      <c r="DKK1417" s="265"/>
      <c r="DKL1417" s="265"/>
      <c r="DKM1417" s="265"/>
      <c r="DKN1417" s="265"/>
      <c r="DKO1417" s="265"/>
      <c r="DKP1417" s="265"/>
      <c r="DKQ1417" s="265"/>
      <c r="DKR1417" s="265"/>
      <c r="DKS1417" s="265"/>
      <c r="DKT1417" s="265"/>
      <c r="DKU1417" s="265"/>
      <c r="DKV1417" s="265"/>
      <c r="DKW1417" s="265"/>
      <c r="DKX1417" s="265"/>
      <c r="DKY1417" s="265"/>
      <c r="DKZ1417" s="265"/>
      <c r="DLA1417" s="265"/>
      <c r="DLB1417" s="265"/>
      <c r="DLC1417" s="265"/>
      <c r="DLD1417" s="265"/>
      <c r="DLE1417" s="265"/>
      <c r="DLF1417" s="265"/>
      <c r="DLG1417" s="265"/>
      <c r="DLH1417" s="265"/>
      <c r="DLI1417" s="265"/>
      <c r="DLJ1417" s="265"/>
      <c r="DLK1417" s="265"/>
      <c r="DLL1417" s="265"/>
      <c r="DLM1417" s="265"/>
      <c r="DLN1417" s="265"/>
      <c r="DLO1417" s="265"/>
      <c r="DLP1417" s="265"/>
      <c r="DLQ1417" s="265"/>
      <c r="DLR1417" s="265"/>
      <c r="DLS1417" s="265"/>
      <c r="DLT1417" s="265"/>
      <c r="DLU1417" s="265"/>
      <c r="DLV1417" s="265"/>
      <c r="DLW1417" s="265"/>
      <c r="DLX1417" s="265"/>
      <c r="DLY1417" s="265"/>
      <c r="DLZ1417" s="265"/>
      <c r="DMA1417" s="265"/>
      <c r="DMB1417" s="265"/>
      <c r="DMC1417" s="265"/>
      <c r="DMD1417" s="265"/>
      <c r="DME1417" s="265"/>
      <c r="DMF1417" s="265"/>
      <c r="DMG1417" s="265"/>
      <c r="DMH1417" s="265"/>
      <c r="DMI1417" s="265"/>
      <c r="DMJ1417" s="265"/>
      <c r="DMK1417" s="265"/>
      <c r="DML1417" s="265"/>
      <c r="DMM1417" s="265"/>
      <c r="DMN1417" s="265"/>
      <c r="DMO1417" s="265"/>
      <c r="DMP1417" s="265"/>
      <c r="DMQ1417" s="265"/>
      <c r="DMR1417" s="265"/>
      <c r="DMS1417" s="265"/>
      <c r="DMT1417" s="265"/>
      <c r="DMU1417" s="265"/>
      <c r="DMV1417" s="265"/>
      <c r="DMW1417" s="265"/>
      <c r="DMX1417" s="265"/>
      <c r="DMY1417" s="265"/>
      <c r="DMZ1417" s="265"/>
      <c r="DNA1417" s="265"/>
      <c r="DNB1417" s="265"/>
      <c r="DNC1417" s="265"/>
      <c r="DND1417" s="265"/>
      <c r="DNE1417" s="265"/>
      <c r="DNF1417" s="265"/>
      <c r="DNG1417" s="265"/>
      <c r="DNH1417" s="265"/>
      <c r="DNI1417" s="265"/>
      <c r="DNJ1417" s="265"/>
      <c r="DNK1417" s="265"/>
      <c r="DNL1417" s="265"/>
      <c r="DNM1417" s="265"/>
      <c r="DNN1417" s="265"/>
      <c r="DNO1417" s="265"/>
      <c r="DNP1417" s="265"/>
      <c r="DNQ1417" s="265"/>
      <c r="DNR1417" s="265"/>
      <c r="DNS1417" s="265"/>
      <c r="DNT1417" s="265"/>
      <c r="DNU1417" s="265"/>
      <c r="DNV1417" s="265"/>
      <c r="DNW1417" s="265"/>
      <c r="DNX1417" s="265"/>
      <c r="DNY1417" s="265"/>
      <c r="DNZ1417" s="265"/>
      <c r="DOA1417" s="265"/>
      <c r="DOB1417" s="265"/>
      <c r="DOC1417" s="265"/>
      <c r="DOD1417" s="265"/>
      <c r="DOE1417" s="265"/>
      <c r="DOF1417" s="265"/>
      <c r="DOG1417" s="265"/>
      <c r="DOH1417" s="265"/>
      <c r="DOI1417" s="265"/>
      <c r="DOJ1417" s="265"/>
      <c r="DOK1417" s="265"/>
      <c r="DOL1417" s="265"/>
      <c r="DOM1417" s="265"/>
      <c r="DON1417" s="265"/>
      <c r="DOO1417" s="265"/>
      <c r="DOP1417" s="265"/>
      <c r="DOQ1417" s="265"/>
      <c r="DOR1417" s="265"/>
      <c r="DOS1417" s="265"/>
      <c r="DOT1417" s="265"/>
      <c r="DOU1417" s="265"/>
      <c r="DOV1417" s="265"/>
      <c r="DOW1417" s="265"/>
      <c r="DOX1417" s="265"/>
      <c r="DOY1417" s="265"/>
      <c r="DOZ1417" s="265"/>
      <c r="DPA1417" s="265"/>
      <c r="DPB1417" s="265"/>
      <c r="DPC1417" s="265"/>
      <c r="DPD1417" s="265"/>
      <c r="DPE1417" s="265"/>
      <c r="DPF1417" s="265"/>
      <c r="DPG1417" s="265"/>
      <c r="DPH1417" s="265"/>
      <c r="DPI1417" s="265"/>
      <c r="DPJ1417" s="265"/>
      <c r="DPK1417" s="265"/>
      <c r="DPL1417" s="265"/>
      <c r="DPM1417" s="265"/>
      <c r="DPN1417" s="265"/>
      <c r="DPO1417" s="265"/>
      <c r="DPP1417" s="265"/>
      <c r="DPQ1417" s="265"/>
      <c r="DPR1417" s="265"/>
      <c r="DPS1417" s="265"/>
      <c r="DPT1417" s="265"/>
      <c r="DPU1417" s="265"/>
      <c r="DPV1417" s="265"/>
      <c r="DPW1417" s="265"/>
      <c r="DPX1417" s="265"/>
      <c r="DPY1417" s="265"/>
      <c r="DPZ1417" s="265"/>
      <c r="DQA1417" s="265"/>
      <c r="DQB1417" s="265"/>
      <c r="DQC1417" s="265"/>
      <c r="DQD1417" s="265"/>
      <c r="DQE1417" s="265"/>
      <c r="DQF1417" s="265"/>
      <c r="DQG1417" s="265"/>
      <c r="DQH1417" s="265"/>
      <c r="DQI1417" s="265"/>
      <c r="DQJ1417" s="265"/>
      <c r="DQK1417" s="265"/>
      <c r="DQL1417" s="265"/>
      <c r="DQM1417" s="265"/>
      <c r="DQN1417" s="265"/>
      <c r="DQO1417" s="265"/>
      <c r="DQP1417" s="265"/>
      <c r="DQQ1417" s="265"/>
      <c r="DQR1417" s="265"/>
      <c r="DQS1417" s="265"/>
      <c r="DQT1417" s="265"/>
      <c r="DQU1417" s="265"/>
      <c r="DQV1417" s="265"/>
      <c r="DQW1417" s="265"/>
      <c r="DQX1417" s="265"/>
      <c r="DQY1417" s="265"/>
      <c r="DQZ1417" s="265"/>
      <c r="DRA1417" s="265"/>
      <c r="DRB1417" s="265"/>
      <c r="DRC1417" s="265"/>
      <c r="DRD1417" s="265"/>
      <c r="DRE1417" s="265"/>
      <c r="DRF1417" s="265"/>
      <c r="DRG1417" s="265"/>
      <c r="DRH1417" s="265"/>
      <c r="DRI1417" s="265"/>
      <c r="DRJ1417" s="265"/>
      <c r="DRK1417" s="265"/>
      <c r="DRL1417" s="265"/>
      <c r="DRM1417" s="265"/>
      <c r="DRN1417" s="265"/>
      <c r="DRO1417" s="265"/>
      <c r="DRP1417" s="265"/>
      <c r="DRQ1417" s="265"/>
      <c r="DRR1417" s="265"/>
      <c r="DRS1417" s="265"/>
      <c r="DRT1417" s="265"/>
      <c r="DRU1417" s="265"/>
      <c r="DRV1417" s="265"/>
      <c r="DRW1417" s="265"/>
      <c r="DRX1417" s="265"/>
      <c r="DRY1417" s="265"/>
      <c r="DRZ1417" s="265"/>
      <c r="DSA1417" s="265"/>
      <c r="DSB1417" s="265"/>
      <c r="DSC1417" s="265"/>
      <c r="DSD1417" s="265"/>
      <c r="DSE1417" s="265"/>
      <c r="DSF1417" s="265"/>
      <c r="DSG1417" s="265"/>
      <c r="DSH1417" s="265"/>
      <c r="DSI1417" s="265"/>
      <c r="DSJ1417" s="265"/>
      <c r="DSK1417" s="265"/>
      <c r="DSL1417" s="265"/>
      <c r="DSM1417" s="265"/>
      <c r="DSN1417" s="265"/>
      <c r="DSO1417" s="265"/>
      <c r="DSP1417" s="265"/>
      <c r="DSQ1417" s="265"/>
      <c r="DSR1417" s="265"/>
      <c r="DSS1417" s="265"/>
      <c r="DST1417" s="265"/>
      <c r="DSU1417" s="265"/>
      <c r="DSV1417" s="265"/>
      <c r="DSW1417" s="265"/>
      <c r="DSX1417" s="265"/>
      <c r="DSY1417" s="265"/>
      <c r="DSZ1417" s="265"/>
      <c r="DTA1417" s="265"/>
      <c r="DTB1417" s="265"/>
      <c r="DTC1417" s="265"/>
      <c r="DTD1417" s="265"/>
      <c r="DTE1417" s="265"/>
      <c r="DTF1417" s="265"/>
      <c r="DTG1417" s="265"/>
      <c r="DTH1417" s="265"/>
      <c r="DTI1417" s="265"/>
      <c r="DTJ1417" s="265"/>
      <c r="DTK1417" s="265"/>
      <c r="DTL1417" s="265"/>
      <c r="DTM1417" s="265"/>
      <c r="DTN1417" s="265"/>
      <c r="DTO1417" s="265"/>
      <c r="DTP1417" s="265"/>
      <c r="DTQ1417" s="265"/>
      <c r="DTR1417" s="265"/>
      <c r="DTS1417" s="265"/>
      <c r="DTT1417" s="265"/>
      <c r="DTU1417" s="265"/>
      <c r="DTV1417" s="265"/>
      <c r="DTW1417" s="265"/>
      <c r="DTX1417" s="265"/>
      <c r="DTY1417" s="265"/>
      <c r="DTZ1417" s="265"/>
      <c r="DUA1417" s="265"/>
      <c r="DUB1417" s="265"/>
      <c r="DUC1417" s="265"/>
      <c r="DUD1417" s="265"/>
      <c r="DUE1417" s="265"/>
      <c r="DUF1417" s="265"/>
      <c r="DUG1417" s="265"/>
      <c r="DUH1417" s="265"/>
      <c r="DUI1417" s="265"/>
      <c r="DUJ1417" s="265"/>
      <c r="DUK1417" s="265"/>
      <c r="DUL1417" s="265"/>
      <c r="DUM1417" s="265"/>
      <c r="DUN1417" s="265"/>
      <c r="DUO1417" s="265"/>
      <c r="DUP1417" s="265"/>
      <c r="DUQ1417" s="265"/>
      <c r="DUR1417" s="265"/>
      <c r="DUS1417" s="265"/>
      <c r="DUT1417" s="265"/>
      <c r="DUU1417" s="265"/>
      <c r="DUV1417" s="265"/>
      <c r="DUW1417" s="265"/>
      <c r="DUX1417" s="265"/>
      <c r="DUY1417" s="265"/>
      <c r="DUZ1417" s="265"/>
      <c r="DVA1417" s="265"/>
      <c r="DVB1417" s="265"/>
      <c r="DVC1417" s="265"/>
      <c r="DVD1417" s="265"/>
      <c r="DVE1417" s="265"/>
      <c r="DVF1417" s="265"/>
      <c r="DVG1417" s="265"/>
      <c r="DVH1417" s="265"/>
      <c r="DVI1417" s="265"/>
      <c r="DVJ1417" s="265"/>
      <c r="DVK1417" s="265"/>
      <c r="DVL1417" s="265"/>
      <c r="DVM1417" s="265"/>
      <c r="DVN1417" s="265"/>
      <c r="DVO1417" s="265"/>
      <c r="DVP1417" s="265"/>
      <c r="DVQ1417" s="265"/>
      <c r="DVR1417" s="265"/>
      <c r="DVS1417" s="265"/>
      <c r="DVT1417" s="265"/>
      <c r="DVU1417" s="265"/>
      <c r="DVV1417" s="265"/>
      <c r="DVW1417" s="265"/>
      <c r="DVX1417" s="265"/>
      <c r="DVY1417" s="265"/>
      <c r="DVZ1417" s="265"/>
      <c r="DWA1417" s="265"/>
      <c r="DWB1417" s="265"/>
      <c r="DWC1417" s="265"/>
      <c r="DWD1417" s="265"/>
      <c r="DWE1417" s="265"/>
      <c r="DWF1417" s="265"/>
      <c r="DWG1417" s="265"/>
      <c r="DWH1417" s="265"/>
      <c r="DWI1417" s="265"/>
      <c r="DWJ1417" s="265"/>
      <c r="DWK1417" s="265"/>
      <c r="DWL1417" s="265"/>
      <c r="DWM1417" s="265"/>
      <c r="DWN1417" s="265"/>
      <c r="DWO1417" s="265"/>
      <c r="DWP1417" s="265"/>
      <c r="DWQ1417" s="265"/>
      <c r="DWR1417" s="265"/>
      <c r="DWS1417" s="265"/>
      <c r="DWT1417" s="265"/>
      <c r="DWU1417" s="265"/>
      <c r="DWV1417" s="265"/>
      <c r="DWW1417" s="265"/>
      <c r="DWX1417" s="265"/>
      <c r="DWY1417" s="265"/>
      <c r="DWZ1417" s="265"/>
      <c r="DXA1417" s="265"/>
      <c r="DXB1417" s="265"/>
      <c r="DXC1417" s="265"/>
      <c r="DXD1417" s="265"/>
      <c r="DXE1417" s="265"/>
      <c r="DXF1417" s="265"/>
      <c r="DXG1417" s="265"/>
      <c r="DXH1417" s="265"/>
      <c r="DXI1417" s="265"/>
      <c r="DXJ1417" s="265"/>
      <c r="DXK1417" s="265"/>
      <c r="DXL1417" s="265"/>
      <c r="DXM1417" s="265"/>
      <c r="DXN1417" s="265"/>
      <c r="DXO1417" s="265"/>
      <c r="DXP1417" s="265"/>
      <c r="DXQ1417" s="265"/>
      <c r="DXR1417" s="265"/>
      <c r="DXS1417" s="265"/>
      <c r="DXT1417" s="265"/>
      <c r="DXU1417" s="265"/>
      <c r="DXV1417" s="265"/>
      <c r="DXW1417" s="265"/>
      <c r="DXX1417" s="265"/>
      <c r="DXY1417" s="265"/>
      <c r="DXZ1417" s="265"/>
      <c r="DYA1417" s="265"/>
      <c r="DYB1417" s="265"/>
      <c r="DYC1417" s="265"/>
      <c r="DYD1417" s="265"/>
      <c r="DYE1417" s="265"/>
      <c r="DYF1417" s="265"/>
      <c r="DYG1417" s="265"/>
      <c r="DYH1417" s="265"/>
      <c r="DYI1417" s="265"/>
      <c r="DYJ1417" s="265"/>
      <c r="DYK1417" s="265"/>
      <c r="DYL1417" s="265"/>
      <c r="DYM1417" s="265"/>
      <c r="DYN1417" s="265"/>
      <c r="DYO1417" s="265"/>
      <c r="DYP1417" s="265"/>
      <c r="DYQ1417" s="265"/>
      <c r="DYR1417" s="265"/>
      <c r="DYS1417" s="265"/>
      <c r="DYT1417" s="265"/>
      <c r="DYU1417" s="265"/>
      <c r="DYV1417" s="265"/>
      <c r="DYW1417" s="265"/>
      <c r="DYX1417" s="265"/>
      <c r="DYY1417" s="265"/>
      <c r="DYZ1417" s="265"/>
      <c r="DZA1417" s="265"/>
      <c r="DZB1417" s="265"/>
      <c r="DZC1417" s="265"/>
      <c r="DZD1417" s="265"/>
      <c r="DZE1417" s="265"/>
      <c r="DZF1417" s="265"/>
      <c r="DZG1417" s="265"/>
      <c r="DZH1417" s="265"/>
      <c r="DZI1417" s="265"/>
      <c r="DZJ1417" s="265"/>
      <c r="DZK1417" s="265"/>
      <c r="DZL1417" s="265"/>
      <c r="DZM1417" s="265"/>
      <c r="DZN1417" s="265"/>
      <c r="DZO1417" s="265"/>
      <c r="DZP1417" s="265"/>
      <c r="DZQ1417" s="265"/>
      <c r="DZR1417" s="265"/>
      <c r="DZS1417" s="265"/>
      <c r="DZT1417" s="265"/>
      <c r="DZU1417" s="265"/>
      <c r="DZV1417" s="265"/>
      <c r="DZW1417" s="265"/>
      <c r="DZX1417" s="265"/>
      <c r="DZY1417" s="265"/>
      <c r="DZZ1417" s="265"/>
      <c r="EAA1417" s="265"/>
      <c r="EAB1417" s="265"/>
      <c r="EAC1417" s="265"/>
      <c r="EAD1417" s="265"/>
      <c r="EAE1417" s="265"/>
      <c r="EAF1417" s="265"/>
      <c r="EAG1417" s="265"/>
      <c r="EAH1417" s="265"/>
      <c r="EAI1417" s="265"/>
      <c r="EAJ1417" s="265"/>
      <c r="EAK1417" s="265"/>
      <c r="EAL1417" s="265"/>
      <c r="EAM1417" s="265"/>
      <c r="EAN1417" s="265"/>
      <c r="EAO1417" s="265"/>
      <c r="EAP1417" s="265"/>
      <c r="EAQ1417" s="265"/>
      <c r="EAR1417" s="265"/>
      <c r="EAS1417" s="265"/>
      <c r="EAT1417" s="265"/>
      <c r="EAU1417" s="265"/>
      <c r="EAV1417" s="265"/>
      <c r="EAW1417" s="265"/>
      <c r="EAX1417" s="265"/>
      <c r="EAY1417" s="265"/>
      <c r="EAZ1417" s="265"/>
      <c r="EBA1417" s="265"/>
      <c r="EBB1417" s="265"/>
      <c r="EBC1417" s="265"/>
      <c r="EBD1417" s="265"/>
      <c r="EBE1417" s="265"/>
      <c r="EBF1417" s="265"/>
      <c r="EBG1417" s="265"/>
      <c r="EBH1417" s="265"/>
      <c r="EBI1417" s="265"/>
      <c r="EBJ1417" s="265"/>
      <c r="EBK1417" s="265"/>
      <c r="EBL1417" s="265"/>
      <c r="EBM1417" s="265"/>
      <c r="EBN1417" s="265"/>
      <c r="EBO1417" s="265"/>
      <c r="EBP1417" s="265"/>
      <c r="EBQ1417" s="265"/>
      <c r="EBR1417" s="265"/>
      <c r="EBS1417" s="265"/>
      <c r="EBT1417" s="265"/>
      <c r="EBU1417" s="265"/>
      <c r="EBV1417" s="265"/>
      <c r="EBW1417" s="265"/>
      <c r="EBX1417" s="265"/>
      <c r="EBY1417" s="265"/>
      <c r="EBZ1417" s="265"/>
      <c r="ECA1417" s="265"/>
      <c r="ECB1417" s="265"/>
      <c r="ECC1417" s="265"/>
      <c r="ECD1417" s="265"/>
      <c r="ECE1417" s="265"/>
      <c r="ECF1417" s="265"/>
      <c r="ECG1417" s="265"/>
      <c r="ECH1417" s="265"/>
      <c r="ECI1417" s="265"/>
      <c r="ECJ1417" s="265"/>
      <c r="ECK1417" s="265"/>
      <c r="ECL1417" s="265"/>
      <c r="ECM1417" s="265"/>
      <c r="ECN1417" s="265"/>
      <c r="ECO1417" s="265"/>
      <c r="ECP1417" s="265"/>
      <c r="ECQ1417" s="265"/>
      <c r="ECR1417" s="265"/>
      <c r="ECS1417" s="265"/>
      <c r="ECT1417" s="265"/>
      <c r="ECU1417" s="265"/>
      <c r="ECV1417" s="265"/>
      <c r="ECW1417" s="265"/>
      <c r="ECX1417" s="265"/>
      <c r="ECY1417" s="265"/>
      <c r="ECZ1417" s="265"/>
      <c r="EDA1417" s="265"/>
      <c r="EDB1417" s="265"/>
      <c r="EDC1417" s="265"/>
      <c r="EDD1417" s="265"/>
      <c r="EDE1417" s="265"/>
      <c r="EDF1417" s="265"/>
      <c r="EDG1417" s="265"/>
      <c r="EDH1417" s="265"/>
      <c r="EDI1417" s="265"/>
      <c r="EDJ1417" s="265"/>
      <c r="EDK1417" s="265"/>
      <c r="EDL1417" s="265"/>
      <c r="EDM1417" s="265"/>
      <c r="EDN1417" s="265"/>
      <c r="EDO1417" s="265"/>
      <c r="EDP1417" s="265"/>
      <c r="EDQ1417" s="265"/>
      <c r="EDR1417" s="265"/>
      <c r="EDS1417" s="265"/>
      <c r="EDT1417" s="265"/>
      <c r="EDU1417" s="265"/>
      <c r="EDV1417" s="265"/>
      <c r="EDW1417" s="265"/>
      <c r="EDX1417" s="265"/>
      <c r="EDY1417" s="265"/>
      <c r="EDZ1417" s="265"/>
      <c r="EEA1417" s="265"/>
      <c r="EEB1417" s="265"/>
      <c r="EEC1417" s="265"/>
      <c r="EED1417" s="265"/>
      <c r="EEE1417" s="265"/>
      <c r="EEF1417" s="265"/>
      <c r="EEG1417" s="265"/>
      <c r="EEH1417" s="265"/>
      <c r="EEI1417" s="265"/>
      <c r="EEJ1417" s="265"/>
      <c r="EEK1417" s="265"/>
      <c r="EEL1417" s="265"/>
      <c r="EEM1417" s="265"/>
      <c r="EEN1417" s="265"/>
      <c r="EEO1417" s="265"/>
      <c r="EEP1417" s="265"/>
      <c r="EEQ1417" s="265"/>
      <c r="EER1417" s="265"/>
      <c r="EES1417" s="265"/>
      <c r="EET1417" s="265"/>
      <c r="EEU1417" s="265"/>
      <c r="EEV1417" s="265"/>
      <c r="EEW1417" s="265"/>
      <c r="EEX1417" s="265"/>
      <c r="EEY1417" s="265"/>
      <c r="EEZ1417" s="265"/>
      <c r="EFA1417" s="265"/>
      <c r="EFB1417" s="265"/>
      <c r="EFC1417" s="265"/>
      <c r="EFD1417" s="265"/>
      <c r="EFE1417" s="265"/>
      <c r="EFF1417" s="265"/>
      <c r="EFG1417" s="265"/>
      <c r="EFH1417" s="265"/>
      <c r="EFI1417" s="265"/>
      <c r="EFJ1417" s="265"/>
      <c r="EFK1417" s="265"/>
      <c r="EFL1417" s="265"/>
      <c r="EFM1417" s="265"/>
      <c r="EFN1417" s="265"/>
      <c r="EFO1417" s="265"/>
      <c r="EFP1417" s="265"/>
      <c r="EFQ1417" s="265"/>
      <c r="EFR1417" s="265"/>
      <c r="EFS1417" s="265"/>
      <c r="EFT1417" s="265"/>
      <c r="EFU1417" s="265"/>
      <c r="EFV1417" s="265"/>
      <c r="EFW1417" s="265"/>
      <c r="EFX1417" s="265"/>
      <c r="EFY1417" s="265"/>
      <c r="EFZ1417" s="265"/>
      <c r="EGA1417" s="265"/>
      <c r="EGB1417" s="265"/>
      <c r="EGC1417" s="265"/>
      <c r="EGD1417" s="265"/>
      <c r="EGE1417" s="265"/>
      <c r="EGF1417" s="265"/>
      <c r="EGG1417" s="265"/>
      <c r="EGH1417" s="265"/>
      <c r="EGI1417" s="265"/>
      <c r="EGJ1417" s="265"/>
      <c r="EGK1417" s="265"/>
      <c r="EGL1417" s="265"/>
      <c r="EGM1417" s="265"/>
      <c r="EGN1417" s="265"/>
      <c r="EGO1417" s="265"/>
      <c r="EGP1417" s="265"/>
      <c r="EGQ1417" s="265"/>
      <c r="EGR1417" s="265"/>
      <c r="EGS1417" s="265"/>
      <c r="EGT1417" s="265"/>
      <c r="EGU1417" s="265"/>
      <c r="EGV1417" s="265"/>
      <c r="EGW1417" s="265"/>
      <c r="EGX1417" s="265"/>
      <c r="EGY1417" s="265"/>
      <c r="EGZ1417" s="265"/>
      <c r="EHA1417" s="265"/>
      <c r="EHB1417" s="265"/>
      <c r="EHC1417" s="265"/>
      <c r="EHD1417" s="265"/>
      <c r="EHE1417" s="265"/>
      <c r="EHF1417" s="265"/>
      <c r="EHG1417" s="265"/>
      <c r="EHH1417" s="265"/>
      <c r="EHI1417" s="265"/>
      <c r="EHJ1417" s="265"/>
      <c r="EHK1417" s="265"/>
      <c r="EHL1417" s="265"/>
      <c r="EHM1417" s="265"/>
      <c r="EHN1417" s="265"/>
      <c r="EHO1417" s="265"/>
      <c r="EHP1417" s="265"/>
      <c r="EHQ1417" s="265"/>
      <c r="EHR1417" s="265"/>
      <c r="EHS1417" s="265"/>
      <c r="EHT1417" s="265"/>
      <c r="EHU1417" s="265"/>
      <c r="EHV1417" s="265"/>
      <c r="EHW1417" s="265"/>
      <c r="EHX1417" s="265"/>
      <c r="EHY1417" s="265"/>
      <c r="EHZ1417" s="265"/>
      <c r="EIA1417" s="265"/>
      <c r="EIB1417" s="265"/>
      <c r="EIC1417" s="265"/>
      <c r="EID1417" s="265"/>
      <c r="EIE1417" s="265"/>
      <c r="EIF1417" s="265"/>
      <c r="EIG1417" s="265"/>
      <c r="EIH1417" s="265"/>
      <c r="EII1417" s="265"/>
      <c r="EIJ1417" s="265"/>
      <c r="EIK1417" s="265"/>
      <c r="EIL1417" s="265"/>
      <c r="EIM1417" s="265"/>
      <c r="EIN1417" s="265"/>
      <c r="EIO1417" s="265"/>
      <c r="EIP1417" s="265"/>
      <c r="EIQ1417" s="265"/>
      <c r="EIR1417" s="265"/>
      <c r="EIS1417" s="265"/>
      <c r="EIT1417" s="265"/>
      <c r="EIU1417" s="265"/>
      <c r="EIV1417" s="265"/>
      <c r="EIW1417" s="265"/>
      <c r="EIX1417" s="265"/>
      <c r="EIY1417" s="265"/>
      <c r="EIZ1417" s="265"/>
      <c r="EJA1417" s="265"/>
      <c r="EJB1417" s="265"/>
      <c r="EJC1417" s="265"/>
      <c r="EJD1417" s="265"/>
      <c r="EJE1417" s="265"/>
      <c r="EJF1417" s="265"/>
      <c r="EJG1417" s="265"/>
      <c r="EJH1417" s="265"/>
      <c r="EJI1417" s="265"/>
      <c r="EJJ1417" s="265"/>
      <c r="EJK1417" s="265"/>
      <c r="EJL1417" s="265"/>
      <c r="EJM1417" s="265"/>
      <c r="EJN1417" s="265"/>
      <c r="EJO1417" s="265"/>
      <c r="EJP1417" s="265"/>
      <c r="EJQ1417" s="265"/>
      <c r="EJR1417" s="265"/>
      <c r="EJS1417" s="265"/>
      <c r="EJT1417" s="265"/>
      <c r="EJU1417" s="265"/>
      <c r="EJV1417" s="265"/>
      <c r="EJW1417" s="265"/>
      <c r="EJX1417" s="265"/>
      <c r="EJY1417" s="265"/>
      <c r="EJZ1417" s="265"/>
      <c r="EKA1417" s="265"/>
      <c r="EKB1417" s="265"/>
      <c r="EKC1417" s="265"/>
      <c r="EKD1417" s="265"/>
      <c r="EKE1417" s="265"/>
      <c r="EKF1417" s="265"/>
      <c r="EKG1417" s="265"/>
      <c r="EKH1417" s="265"/>
      <c r="EKI1417" s="265"/>
      <c r="EKJ1417" s="265"/>
      <c r="EKK1417" s="265"/>
      <c r="EKL1417" s="265"/>
      <c r="EKM1417" s="265"/>
      <c r="EKN1417" s="265"/>
      <c r="EKO1417" s="265"/>
      <c r="EKP1417" s="265"/>
      <c r="EKQ1417" s="265"/>
      <c r="EKR1417" s="265"/>
      <c r="EKS1417" s="265"/>
      <c r="EKT1417" s="265"/>
      <c r="EKU1417" s="265"/>
      <c r="EKV1417" s="265"/>
      <c r="EKW1417" s="265"/>
      <c r="EKX1417" s="265"/>
      <c r="EKY1417" s="265"/>
      <c r="EKZ1417" s="265"/>
      <c r="ELA1417" s="265"/>
      <c r="ELB1417" s="265"/>
      <c r="ELC1417" s="265"/>
      <c r="ELD1417" s="265"/>
      <c r="ELE1417" s="265"/>
      <c r="ELF1417" s="265"/>
      <c r="ELG1417" s="265"/>
      <c r="ELH1417" s="265"/>
      <c r="ELI1417" s="265"/>
      <c r="ELJ1417" s="265"/>
      <c r="ELK1417" s="265"/>
      <c r="ELL1417" s="265"/>
      <c r="ELM1417" s="265"/>
      <c r="ELN1417" s="265"/>
      <c r="ELO1417" s="265"/>
      <c r="ELP1417" s="265"/>
      <c r="ELQ1417" s="265"/>
      <c r="ELR1417" s="265"/>
      <c r="ELS1417" s="265"/>
      <c r="ELT1417" s="265"/>
      <c r="ELU1417" s="265"/>
      <c r="ELV1417" s="265"/>
      <c r="ELW1417" s="265"/>
      <c r="ELX1417" s="265"/>
      <c r="ELY1417" s="265"/>
      <c r="ELZ1417" s="265"/>
      <c r="EMA1417" s="265"/>
      <c r="EMB1417" s="265"/>
      <c r="EMC1417" s="265"/>
      <c r="EMD1417" s="265"/>
      <c r="EME1417" s="265"/>
      <c r="EMF1417" s="265"/>
      <c r="EMG1417" s="265"/>
      <c r="EMH1417" s="265"/>
      <c r="EMI1417" s="265"/>
      <c r="EMJ1417" s="265"/>
      <c r="EMK1417" s="265"/>
      <c r="EML1417" s="265"/>
      <c r="EMM1417" s="265"/>
      <c r="EMN1417" s="265"/>
      <c r="EMO1417" s="265"/>
      <c r="EMP1417" s="265"/>
      <c r="EMQ1417" s="265"/>
      <c r="EMR1417" s="265"/>
      <c r="EMS1417" s="265"/>
      <c r="EMT1417" s="265"/>
      <c r="EMU1417" s="265"/>
      <c r="EMV1417" s="265"/>
      <c r="EMW1417" s="265"/>
      <c r="EMX1417" s="265"/>
      <c r="EMY1417" s="265"/>
      <c r="EMZ1417" s="265"/>
      <c r="ENA1417" s="265"/>
      <c r="ENB1417" s="265"/>
      <c r="ENC1417" s="265"/>
      <c r="END1417" s="265"/>
      <c r="ENE1417" s="265"/>
      <c r="ENF1417" s="265"/>
      <c r="ENG1417" s="265"/>
      <c r="ENH1417" s="265"/>
      <c r="ENI1417" s="265"/>
      <c r="ENJ1417" s="265"/>
      <c r="ENK1417" s="265"/>
      <c r="ENL1417" s="265"/>
      <c r="ENM1417" s="265"/>
      <c r="ENN1417" s="265"/>
      <c r="ENO1417" s="265"/>
      <c r="ENP1417" s="265"/>
      <c r="ENQ1417" s="265"/>
      <c r="ENR1417" s="265"/>
      <c r="ENS1417" s="265"/>
      <c r="ENT1417" s="265"/>
      <c r="ENU1417" s="265"/>
      <c r="ENV1417" s="265"/>
      <c r="ENW1417" s="265"/>
      <c r="ENX1417" s="265"/>
      <c r="ENY1417" s="265"/>
      <c r="ENZ1417" s="265"/>
      <c r="EOA1417" s="265"/>
      <c r="EOB1417" s="265"/>
      <c r="EOC1417" s="265"/>
      <c r="EOD1417" s="265"/>
      <c r="EOE1417" s="265"/>
      <c r="EOF1417" s="265"/>
      <c r="EOG1417" s="265"/>
      <c r="EOH1417" s="265"/>
      <c r="EOI1417" s="265"/>
      <c r="EOJ1417" s="265"/>
      <c r="EOK1417" s="265"/>
      <c r="EOL1417" s="265"/>
      <c r="EOM1417" s="265"/>
      <c r="EON1417" s="265"/>
      <c r="EOO1417" s="265"/>
      <c r="EOP1417" s="265"/>
      <c r="EOQ1417" s="265"/>
      <c r="EOR1417" s="265"/>
      <c r="EOS1417" s="265"/>
      <c r="EOT1417" s="265"/>
      <c r="EOU1417" s="265"/>
      <c r="EOV1417" s="265"/>
      <c r="EOW1417" s="265"/>
      <c r="EOX1417" s="265"/>
      <c r="EOY1417" s="265"/>
      <c r="EOZ1417" s="265"/>
      <c r="EPA1417" s="265"/>
      <c r="EPB1417" s="265"/>
      <c r="EPC1417" s="265"/>
      <c r="EPD1417" s="265"/>
      <c r="EPE1417" s="265"/>
      <c r="EPF1417" s="265"/>
      <c r="EPG1417" s="265"/>
      <c r="EPH1417" s="265"/>
      <c r="EPI1417" s="265"/>
      <c r="EPJ1417" s="265"/>
      <c r="EPK1417" s="265"/>
      <c r="EPL1417" s="265"/>
      <c r="EPM1417" s="265"/>
      <c r="EPN1417" s="265"/>
      <c r="EPO1417" s="265"/>
      <c r="EPP1417" s="265"/>
      <c r="EPQ1417" s="265"/>
      <c r="EPR1417" s="265"/>
      <c r="EPS1417" s="265"/>
      <c r="EPT1417" s="265"/>
      <c r="EPU1417" s="265"/>
      <c r="EPV1417" s="265"/>
      <c r="EPW1417" s="265"/>
      <c r="EPX1417" s="265"/>
      <c r="EPY1417" s="265"/>
      <c r="EPZ1417" s="265"/>
      <c r="EQA1417" s="265"/>
      <c r="EQB1417" s="265"/>
      <c r="EQC1417" s="265"/>
      <c r="EQD1417" s="265"/>
      <c r="EQE1417" s="265"/>
      <c r="EQF1417" s="265"/>
      <c r="EQG1417" s="265"/>
      <c r="EQH1417" s="265"/>
      <c r="EQI1417" s="265"/>
      <c r="EQJ1417" s="265"/>
      <c r="EQK1417" s="265"/>
      <c r="EQL1417" s="265"/>
      <c r="EQM1417" s="265"/>
      <c r="EQN1417" s="265"/>
      <c r="EQO1417" s="265"/>
      <c r="EQP1417" s="265"/>
      <c r="EQQ1417" s="265"/>
      <c r="EQR1417" s="265"/>
      <c r="EQS1417" s="265"/>
      <c r="EQT1417" s="265"/>
      <c r="EQU1417" s="265"/>
      <c r="EQV1417" s="265"/>
      <c r="EQW1417" s="265"/>
      <c r="EQX1417" s="265"/>
      <c r="EQY1417" s="265"/>
      <c r="EQZ1417" s="265"/>
      <c r="ERA1417" s="265"/>
      <c r="ERB1417" s="265"/>
      <c r="ERC1417" s="265"/>
      <c r="ERD1417" s="265"/>
      <c r="ERE1417" s="265"/>
      <c r="ERF1417" s="265"/>
      <c r="ERG1417" s="265"/>
      <c r="ERH1417" s="265"/>
      <c r="ERI1417" s="265"/>
      <c r="ERJ1417" s="265"/>
      <c r="ERK1417" s="265"/>
      <c r="ERL1417" s="265"/>
      <c r="ERM1417" s="265"/>
      <c r="ERN1417" s="265"/>
      <c r="ERO1417" s="265"/>
      <c r="ERP1417" s="265"/>
      <c r="ERQ1417" s="265"/>
      <c r="ERR1417" s="265"/>
      <c r="ERS1417" s="265"/>
      <c r="ERT1417" s="265"/>
      <c r="ERU1417" s="265"/>
      <c r="ERV1417" s="265"/>
      <c r="ERW1417" s="265"/>
      <c r="ERX1417" s="265"/>
      <c r="ERY1417" s="265"/>
      <c r="ERZ1417" s="265"/>
      <c r="ESA1417" s="265"/>
      <c r="ESB1417" s="265"/>
      <c r="ESC1417" s="265"/>
      <c r="ESD1417" s="265"/>
      <c r="ESE1417" s="265"/>
      <c r="ESF1417" s="265"/>
      <c r="ESG1417" s="265"/>
      <c r="ESH1417" s="265"/>
      <c r="ESI1417" s="265"/>
      <c r="ESJ1417" s="265"/>
      <c r="ESK1417" s="265"/>
      <c r="ESL1417" s="265"/>
      <c r="ESM1417" s="265"/>
      <c r="ESN1417" s="265"/>
      <c r="ESO1417" s="265"/>
      <c r="ESP1417" s="265"/>
      <c r="ESQ1417" s="265"/>
      <c r="ESR1417" s="265"/>
      <c r="ESS1417" s="265"/>
      <c r="EST1417" s="265"/>
      <c r="ESU1417" s="265"/>
      <c r="ESV1417" s="265"/>
      <c r="ESW1417" s="265"/>
      <c r="ESX1417" s="265"/>
      <c r="ESY1417" s="265"/>
      <c r="ESZ1417" s="265"/>
      <c r="ETA1417" s="265"/>
      <c r="ETB1417" s="265"/>
      <c r="ETC1417" s="265"/>
      <c r="ETD1417" s="265"/>
      <c r="ETE1417" s="265"/>
      <c r="ETF1417" s="265"/>
      <c r="ETG1417" s="265"/>
      <c r="ETH1417" s="265"/>
      <c r="ETI1417" s="265"/>
      <c r="ETJ1417" s="265"/>
      <c r="ETK1417" s="265"/>
      <c r="ETL1417" s="265"/>
      <c r="ETM1417" s="265"/>
      <c r="ETN1417" s="265"/>
      <c r="ETO1417" s="265"/>
      <c r="ETP1417" s="265"/>
      <c r="ETQ1417" s="265"/>
      <c r="ETR1417" s="265"/>
      <c r="ETS1417" s="265"/>
      <c r="ETT1417" s="265"/>
      <c r="ETU1417" s="265"/>
      <c r="ETV1417" s="265"/>
      <c r="ETW1417" s="265"/>
      <c r="ETX1417" s="265"/>
      <c r="ETY1417" s="265"/>
      <c r="ETZ1417" s="265"/>
      <c r="EUA1417" s="265"/>
      <c r="EUB1417" s="265"/>
      <c r="EUC1417" s="265"/>
      <c r="EUD1417" s="265"/>
      <c r="EUE1417" s="265"/>
      <c r="EUF1417" s="265"/>
      <c r="EUG1417" s="265"/>
      <c r="EUH1417" s="265"/>
      <c r="EUI1417" s="265"/>
      <c r="EUJ1417" s="265"/>
      <c r="EUK1417" s="265"/>
      <c r="EUL1417" s="265"/>
      <c r="EUM1417" s="265"/>
      <c r="EUN1417" s="265"/>
      <c r="EUO1417" s="265"/>
      <c r="EUP1417" s="265"/>
      <c r="EUQ1417" s="265"/>
      <c r="EUR1417" s="265"/>
      <c r="EUS1417" s="265"/>
      <c r="EUT1417" s="265"/>
      <c r="EUU1417" s="265"/>
      <c r="EUV1417" s="265"/>
      <c r="EUW1417" s="265"/>
      <c r="EUX1417" s="265"/>
      <c r="EUY1417" s="265"/>
      <c r="EUZ1417" s="265"/>
      <c r="EVA1417" s="265"/>
      <c r="EVB1417" s="265"/>
      <c r="EVC1417" s="265"/>
      <c r="EVD1417" s="265"/>
      <c r="EVE1417" s="265"/>
      <c r="EVF1417" s="265"/>
      <c r="EVG1417" s="265"/>
      <c r="EVH1417" s="265"/>
      <c r="EVI1417" s="265"/>
      <c r="EVJ1417" s="265"/>
      <c r="EVK1417" s="265"/>
      <c r="EVL1417" s="265"/>
      <c r="EVM1417" s="265"/>
      <c r="EVN1417" s="265"/>
      <c r="EVO1417" s="265"/>
      <c r="EVP1417" s="265"/>
      <c r="EVQ1417" s="265"/>
      <c r="EVR1417" s="265"/>
      <c r="EVS1417" s="265"/>
      <c r="EVT1417" s="265"/>
      <c r="EVU1417" s="265"/>
      <c r="EVV1417" s="265"/>
      <c r="EVW1417" s="265"/>
      <c r="EVX1417" s="265"/>
      <c r="EVY1417" s="265"/>
      <c r="EVZ1417" s="265"/>
      <c r="EWA1417" s="265"/>
      <c r="EWB1417" s="265"/>
      <c r="EWC1417" s="265"/>
      <c r="EWD1417" s="265"/>
      <c r="EWE1417" s="265"/>
      <c r="EWF1417" s="265"/>
      <c r="EWG1417" s="265"/>
      <c r="EWH1417" s="265"/>
      <c r="EWI1417" s="265"/>
      <c r="EWJ1417" s="265"/>
      <c r="EWK1417" s="265"/>
      <c r="EWL1417" s="265"/>
      <c r="EWM1417" s="265"/>
      <c r="EWN1417" s="265"/>
      <c r="EWO1417" s="265"/>
      <c r="EWP1417" s="265"/>
      <c r="EWQ1417" s="265"/>
      <c r="EWR1417" s="265"/>
      <c r="EWS1417" s="265"/>
      <c r="EWT1417" s="265"/>
      <c r="EWU1417" s="265"/>
      <c r="EWV1417" s="265"/>
      <c r="EWW1417" s="265"/>
      <c r="EWX1417" s="265"/>
      <c r="EWY1417" s="265"/>
      <c r="EWZ1417" s="265"/>
      <c r="EXA1417" s="265"/>
      <c r="EXB1417" s="265"/>
      <c r="EXC1417" s="265"/>
      <c r="EXD1417" s="265"/>
      <c r="EXE1417" s="265"/>
      <c r="EXF1417" s="265"/>
      <c r="EXG1417" s="265"/>
      <c r="EXH1417" s="265"/>
      <c r="EXI1417" s="265"/>
      <c r="EXJ1417" s="265"/>
      <c r="EXK1417" s="265"/>
      <c r="EXL1417" s="265"/>
      <c r="EXM1417" s="265"/>
      <c r="EXN1417" s="265"/>
      <c r="EXO1417" s="265"/>
      <c r="EXP1417" s="265"/>
      <c r="EXQ1417" s="265"/>
      <c r="EXR1417" s="265"/>
      <c r="EXS1417" s="265"/>
      <c r="EXT1417" s="265"/>
      <c r="EXU1417" s="265"/>
      <c r="EXV1417" s="265"/>
      <c r="EXW1417" s="265"/>
      <c r="EXX1417" s="265"/>
      <c r="EXY1417" s="265"/>
      <c r="EXZ1417" s="265"/>
      <c r="EYA1417" s="265"/>
      <c r="EYB1417" s="265"/>
      <c r="EYC1417" s="265"/>
      <c r="EYD1417" s="265"/>
      <c r="EYE1417" s="265"/>
      <c r="EYF1417" s="265"/>
      <c r="EYG1417" s="265"/>
      <c r="EYH1417" s="265"/>
      <c r="EYI1417" s="265"/>
      <c r="EYJ1417" s="265"/>
      <c r="EYK1417" s="265"/>
      <c r="EYL1417" s="265"/>
      <c r="EYM1417" s="265"/>
      <c r="EYN1417" s="265"/>
      <c r="EYO1417" s="265"/>
      <c r="EYP1417" s="265"/>
      <c r="EYQ1417" s="265"/>
      <c r="EYR1417" s="265"/>
      <c r="EYS1417" s="265"/>
      <c r="EYT1417" s="265"/>
      <c r="EYU1417" s="265"/>
      <c r="EYV1417" s="265"/>
      <c r="EYW1417" s="265"/>
      <c r="EYX1417" s="265"/>
      <c r="EYY1417" s="265"/>
      <c r="EYZ1417" s="265"/>
      <c r="EZA1417" s="265"/>
      <c r="EZB1417" s="265"/>
      <c r="EZC1417" s="265"/>
      <c r="EZD1417" s="265"/>
      <c r="EZE1417" s="265"/>
      <c r="EZF1417" s="265"/>
      <c r="EZG1417" s="265"/>
      <c r="EZH1417" s="265"/>
      <c r="EZI1417" s="265"/>
      <c r="EZJ1417" s="265"/>
      <c r="EZK1417" s="265"/>
      <c r="EZL1417" s="265"/>
      <c r="EZM1417" s="265"/>
      <c r="EZN1417" s="265"/>
      <c r="EZO1417" s="265"/>
      <c r="EZP1417" s="265"/>
      <c r="EZQ1417" s="265"/>
      <c r="EZR1417" s="265"/>
      <c r="EZS1417" s="265"/>
      <c r="EZT1417" s="265"/>
      <c r="EZU1417" s="265"/>
      <c r="EZV1417" s="265"/>
      <c r="EZW1417" s="265"/>
      <c r="EZX1417" s="265"/>
      <c r="EZY1417" s="265"/>
      <c r="EZZ1417" s="265"/>
      <c r="FAA1417" s="265"/>
      <c r="FAB1417" s="265"/>
      <c r="FAC1417" s="265"/>
      <c r="FAD1417" s="265"/>
      <c r="FAE1417" s="265"/>
      <c r="FAF1417" s="265"/>
      <c r="FAG1417" s="265"/>
      <c r="FAH1417" s="265"/>
      <c r="FAI1417" s="265"/>
      <c r="FAJ1417" s="265"/>
      <c r="FAK1417" s="265"/>
      <c r="FAL1417" s="265"/>
      <c r="FAM1417" s="265"/>
      <c r="FAN1417" s="265"/>
      <c r="FAO1417" s="265"/>
      <c r="FAP1417" s="265"/>
      <c r="FAQ1417" s="265"/>
      <c r="FAR1417" s="265"/>
      <c r="FAS1417" s="265"/>
      <c r="FAT1417" s="265"/>
      <c r="FAU1417" s="265"/>
      <c r="FAV1417" s="265"/>
      <c r="FAW1417" s="265"/>
      <c r="FAX1417" s="265"/>
      <c r="FAY1417" s="265"/>
      <c r="FAZ1417" s="265"/>
      <c r="FBA1417" s="265"/>
      <c r="FBB1417" s="265"/>
      <c r="FBC1417" s="265"/>
      <c r="FBD1417" s="265"/>
      <c r="FBE1417" s="265"/>
      <c r="FBF1417" s="265"/>
      <c r="FBG1417" s="265"/>
      <c r="FBH1417" s="265"/>
      <c r="FBI1417" s="265"/>
      <c r="FBJ1417" s="265"/>
      <c r="FBK1417" s="265"/>
      <c r="FBL1417" s="265"/>
      <c r="FBM1417" s="265"/>
      <c r="FBN1417" s="265"/>
      <c r="FBO1417" s="265"/>
      <c r="FBP1417" s="265"/>
      <c r="FBQ1417" s="265"/>
      <c r="FBR1417" s="265"/>
      <c r="FBS1417" s="265"/>
      <c r="FBT1417" s="265"/>
      <c r="FBU1417" s="265"/>
      <c r="FBV1417" s="265"/>
      <c r="FBW1417" s="265"/>
      <c r="FBX1417" s="265"/>
      <c r="FBY1417" s="265"/>
      <c r="FBZ1417" s="265"/>
      <c r="FCA1417" s="265"/>
      <c r="FCB1417" s="265"/>
      <c r="FCC1417" s="265"/>
      <c r="FCD1417" s="265"/>
      <c r="FCE1417" s="265"/>
      <c r="FCF1417" s="265"/>
      <c r="FCG1417" s="265"/>
      <c r="FCH1417" s="265"/>
      <c r="FCI1417" s="265"/>
      <c r="FCJ1417" s="265"/>
      <c r="FCK1417" s="265"/>
      <c r="FCL1417" s="265"/>
      <c r="FCM1417" s="265"/>
      <c r="FCN1417" s="265"/>
      <c r="FCO1417" s="265"/>
      <c r="FCP1417" s="265"/>
      <c r="FCQ1417" s="265"/>
      <c r="FCR1417" s="265"/>
      <c r="FCS1417" s="265"/>
      <c r="FCT1417" s="265"/>
      <c r="FCU1417" s="265"/>
      <c r="FCV1417" s="265"/>
      <c r="FCW1417" s="265"/>
      <c r="FCX1417" s="265"/>
      <c r="FCY1417" s="265"/>
      <c r="FCZ1417" s="265"/>
      <c r="FDA1417" s="265"/>
      <c r="FDB1417" s="265"/>
      <c r="FDC1417" s="265"/>
      <c r="FDD1417" s="265"/>
      <c r="FDE1417" s="265"/>
      <c r="FDF1417" s="265"/>
      <c r="FDG1417" s="265"/>
      <c r="FDH1417" s="265"/>
      <c r="FDI1417" s="265"/>
      <c r="FDJ1417" s="265"/>
      <c r="FDK1417" s="265"/>
      <c r="FDL1417" s="265"/>
      <c r="FDM1417" s="265"/>
      <c r="FDN1417" s="265"/>
      <c r="FDO1417" s="265"/>
      <c r="FDP1417" s="265"/>
      <c r="FDQ1417" s="265"/>
      <c r="FDR1417" s="265"/>
      <c r="FDS1417" s="265"/>
      <c r="FDT1417" s="265"/>
      <c r="FDU1417" s="265"/>
      <c r="FDV1417" s="265"/>
      <c r="FDW1417" s="265"/>
      <c r="FDX1417" s="265"/>
      <c r="FDY1417" s="265"/>
      <c r="FDZ1417" s="265"/>
      <c r="FEA1417" s="265"/>
      <c r="FEB1417" s="265"/>
      <c r="FEC1417" s="265"/>
      <c r="FED1417" s="265"/>
      <c r="FEE1417" s="265"/>
      <c r="FEF1417" s="265"/>
      <c r="FEG1417" s="265"/>
      <c r="FEH1417" s="265"/>
      <c r="FEI1417" s="265"/>
      <c r="FEJ1417" s="265"/>
      <c r="FEK1417" s="265"/>
      <c r="FEL1417" s="265"/>
      <c r="FEM1417" s="265"/>
      <c r="FEN1417" s="265"/>
      <c r="FEO1417" s="265"/>
      <c r="FEP1417" s="265"/>
      <c r="FEQ1417" s="265"/>
      <c r="FER1417" s="265"/>
      <c r="FES1417" s="265"/>
      <c r="FET1417" s="265"/>
      <c r="FEU1417" s="265"/>
      <c r="FEV1417" s="265"/>
      <c r="FEW1417" s="265"/>
      <c r="FEX1417" s="265"/>
      <c r="FEY1417" s="265"/>
      <c r="FEZ1417" s="265"/>
      <c r="FFA1417" s="265"/>
      <c r="FFB1417" s="265"/>
      <c r="FFC1417" s="265"/>
      <c r="FFD1417" s="265"/>
      <c r="FFE1417" s="265"/>
      <c r="FFF1417" s="265"/>
      <c r="FFG1417" s="265"/>
      <c r="FFH1417" s="265"/>
      <c r="FFI1417" s="265"/>
      <c r="FFJ1417" s="265"/>
      <c r="FFK1417" s="265"/>
      <c r="FFL1417" s="265"/>
      <c r="FFM1417" s="265"/>
      <c r="FFN1417" s="265"/>
      <c r="FFO1417" s="265"/>
      <c r="FFP1417" s="265"/>
      <c r="FFQ1417" s="265"/>
      <c r="FFR1417" s="265"/>
      <c r="FFS1417" s="265"/>
      <c r="FFT1417" s="265"/>
      <c r="FFU1417" s="265"/>
      <c r="FFV1417" s="265"/>
      <c r="FFW1417" s="265"/>
      <c r="FFX1417" s="265"/>
      <c r="FFY1417" s="265"/>
      <c r="FFZ1417" s="265"/>
      <c r="FGA1417" s="265"/>
      <c r="FGB1417" s="265"/>
      <c r="FGC1417" s="265"/>
      <c r="FGD1417" s="265"/>
      <c r="FGE1417" s="265"/>
      <c r="FGF1417" s="265"/>
      <c r="FGG1417" s="265"/>
      <c r="FGH1417" s="265"/>
      <c r="FGI1417" s="265"/>
      <c r="FGJ1417" s="265"/>
      <c r="FGK1417" s="265"/>
      <c r="FGL1417" s="265"/>
      <c r="FGM1417" s="265"/>
      <c r="FGN1417" s="265"/>
      <c r="FGO1417" s="265"/>
      <c r="FGP1417" s="265"/>
      <c r="FGQ1417" s="265"/>
      <c r="FGR1417" s="265"/>
      <c r="FGS1417" s="265"/>
      <c r="FGT1417" s="265"/>
      <c r="FGU1417" s="265"/>
      <c r="FGV1417" s="265"/>
      <c r="FGW1417" s="265"/>
      <c r="FGX1417" s="265"/>
      <c r="FGY1417" s="265"/>
      <c r="FGZ1417" s="265"/>
      <c r="FHA1417" s="265"/>
      <c r="FHB1417" s="265"/>
      <c r="FHC1417" s="265"/>
      <c r="FHD1417" s="265"/>
      <c r="FHE1417" s="265"/>
      <c r="FHF1417" s="265"/>
      <c r="FHG1417" s="265"/>
      <c r="FHH1417" s="265"/>
      <c r="FHI1417" s="265"/>
      <c r="FHJ1417" s="265"/>
      <c r="FHK1417" s="265"/>
      <c r="FHL1417" s="265"/>
      <c r="FHM1417" s="265"/>
      <c r="FHN1417" s="265"/>
      <c r="FHO1417" s="265"/>
      <c r="FHP1417" s="265"/>
      <c r="FHQ1417" s="265"/>
      <c r="FHR1417" s="265"/>
      <c r="FHS1417" s="265"/>
      <c r="FHT1417" s="265"/>
      <c r="FHU1417" s="265"/>
      <c r="FHV1417" s="265"/>
      <c r="FHW1417" s="265"/>
      <c r="FHX1417" s="265"/>
      <c r="FHY1417" s="265"/>
      <c r="FHZ1417" s="265"/>
      <c r="FIA1417" s="265"/>
      <c r="FIB1417" s="265"/>
      <c r="FIC1417" s="265"/>
      <c r="FID1417" s="265"/>
      <c r="FIE1417" s="265"/>
      <c r="FIF1417" s="265"/>
      <c r="FIG1417" s="265"/>
      <c r="FIH1417" s="265"/>
      <c r="FII1417" s="265"/>
      <c r="FIJ1417" s="265"/>
      <c r="FIK1417" s="265"/>
      <c r="FIL1417" s="265"/>
      <c r="FIM1417" s="265"/>
      <c r="FIN1417" s="265"/>
      <c r="FIO1417" s="265"/>
      <c r="FIP1417" s="265"/>
      <c r="FIQ1417" s="265"/>
      <c r="FIR1417" s="265"/>
      <c r="FIS1417" s="265"/>
      <c r="FIT1417" s="265"/>
      <c r="FIU1417" s="265"/>
      <c r="FIV1417" s="265"/>
      <c r="FIW1417" s="265"/>
      <c r="FIX1417" s="265"/>
      <c r="FIY1417" s="265"/>
      <c r="FIZ1417" s="265"/>
      <c r="FJA1417" s="265"/>
      <c r="FJB1417" s="265"/>
      <c r="FJC1417" s="265"/>
      <c r="FJD1417" s="265"/>
      <c r="FJE1417" s="265"/>
      <c r="FJF1417" s="265"/>
      <c r="FJG1417" s="265"/>
      <c r="FJH1417" s="265"/>
      <c r="FJI1417" s="265"/>
      <c r="FJJ1417" s="265"/>
      <c r="FJK1417" s="265"/>
      <c r="FJL1417" s="265"/>
      <c r="FJM1417" s="265"/>
      <c r="FJN1417" s="265"/>
      <c r="FJO1417" s="265"/>
      <c r="FJP1417" s="265"/>
      <c r="FJQ1417" s="265"/>
      <c r="FJR1417" s="265"/>
      <c r="FJS1417" s="265"/>
      <c r="FJT1417" s="265"/>
      <c r="FJU1417" s="265"/>
      <c r="FJV1417" s="265"/>
      <c r="FJW1417" s="265"/>
      <c r="FJX1417" s="265"/>
      <c r="FJY1417" s="265"/>
      <c r="FJZ1417" s="265"/>
      <c r="FKA1417" s="265"/>
      <c r="FKB1417" s="265"/>
      <c r="FKC1417" s="265"/>
      <c r="FKD1417" s="265"/>
      <c r="FKE1417" s="265"/>
      <c r="FKF1417" s="265"/>
      <c r="FKG1417" s="265"/>
      <c r="FKH1417" s="265"/>
      <c r="FKI1417" s="265"/>
      <c r="FKJ1417" s="265"/>
      <c r="FKK1417" s="265"/>
      <c r="FKL1417" s="265"/>
      <c r="FKM1417" s="265"/>
      <c r="FKN1417" s="265"/>
      <c r="FKO1417" s="265"/>
      <c r="FKP1417" s="265"/>
      <c r="FKQ1417" s="265"/>
      <c r="FKR1417" s="265"/>
      <c r="FKS1417" s="265"/>
      <c r="FKT1417" s="265"/>
      <c r="FKU1417" s="265"/>
      <c r="FKV1417" s="265"/>
      <c r="FKW1417" s="265"/>
      <c r="FKX1417" s="265"/>
      <c r="FKY1417" s="265"/>
      <c r="FKZ1417" s="265"/>
      <c r="FLA1417" s="265"/>
      <c r="FLB1417" s="265"/>
      <c r="FLC1417" s="265"/>
      <c r="FLD1417" s="265"/>
      <c r="FLE1417" s="265"/>
      <c r="FLF1417" s="265"/>
      <c r="FLG1417" s="265"/>
      <c r="FLH1417" s="265"/>
      <c r="FLI1417" s="265"/>
      <c r="FLJ1417" s="265"/>
      <c r="FLK1417" s="265"/>
      <c r="FLL1417" s="265"/>
      <c r="FLM1417" s="265"/>
      <c r="FLN1417" s="265"/>
      <c r="FLO1417" s="265"/>
      <c r="FLP1417" s="265"/>
      <c r="FLQ1417" s="265"/>
      <c r="FLR1417" s="265"/>
      <c r="FLS1417" s="265"/>
      <c r="FLT1417" s="265"/>
      <c r="FLU1417" s="265"/>
      <c r="FLV1417" s="265"/>
      <c r="FLW1417" s="265"/>
      <c r="FLX1417" s="265"/>
      <c r="FLY1417" s="265"/>
      <c r="FLZ1417" s="265"/>
      <c r="FMA1417" s="265"/>
      <c r="FMB1417" s="265"/>
      <c r="FMC1417" s="265"/>
      <c r="FMD1417" s="265"/>
      <c r="FME1417" s="265"/>
      <c r="FMF1417" s="265"/>
      <c r="FMG1417" s="265"/>
      <c r="FMH1417" s="265"/>
      <c r="FMI1417" s="265"/>
      <c r="FMJ1417" s="265"/>
      <c r="FMK1417" s="265"/>
      <c r="FML1417" s="265"/>
      <c r="FMM1417" s="265"/>
      <c r="FMN1417" s="265"/>
      <c r="FMO1417" s="265"/>
      <c r="FMP1417" s="265"/>
      <c r="FMQ1417" s="265"/>
      <c r="FMR1417" s="265"/>
      <c r="FMS1417" s="265"/>
      <c r="FMT1417" s="265"/>
      <c r="FMU1417" s="265"/>
      <c r="FMV1417" s="265"/>
      <c r="FMW1417" s="265"/>
      <c r="FMX1417" s="265"/>
      <c r="FMY1417" s="265"/>
      <c r="FMZ1417" s="265"/>
      <c r="FNA1417" s="265"/>
      <c r="FNB1417" s="265"/>
      <c r="FNC1417" s="265"/>
      <c r="FND1417" s="265"/>
      <c r="FNE1417" s="265"/>
      <c r="FNF1417" s="265"/>
      <c r="FNG1417" s="265"/>
      <c r="FNH1417" s="265"/>
      <c r="FNI1417" s="265"/>
      <c r="FNJ1417" s="265"/>
      <c r="FNK1417" s="265"/>
      <c r="FNL1417" s="265"/>
      <c r="FNM1417" s="265"/>
      <c r="FNN1417" s="265"/>
      <c r="FNO1417" s="265"/>
      <c r="FNP1417" s="265"/>
      <c r="FNQ1417" s="265"/>
      <c r="FNR1417" s="265"/>
      <c r="FNS1417" s="265"/>
      <c r="FNT1417" s="265"/>
      <c r="FNU1417" s="265"/>
      <c r="FNV1417" s="265"/>
      <c r="FNW1417" s="265"/>
      <c r="FNX1417" s="265"/>
      <c r="FNY1417" s="265"/>
      <c r="FNZ1417" s="265"/>
      <c r="FOA1417" s="265"/>
      <c r="FOB1417" s="265"/>
      <c r="FOC1417" s="265"/>
      <c r="FOD1417" s="265"/>
      <c r="FOE1417" s="265"/>
      <c r="FOF1417" s="265"/>
      <c r="FOG1417" s="265"/>
      <c r="FOH1417" s="265"/>
      <c r="FOI1417" s="265"/>
      <c r="FOJ1417" s="265"/>
      <c r="FOK1417" s="265"/>
      <c r="FOL1417" s="265"/>
      <c r="FOM1417" s="265"/>
      <c r="FON1417" s="265"/>
      <c r="FOO1417" s="265"/>
      <c r="FOP1417" s="265"/>
      <c r="FOQ1417" s="265"/>
      <c r="FOR1417" s="265"/>
      <c r="FOS1417" s="265"/>
      <c r="FOT1417" s="265"/>
      <c r="FOU1417" s="265"/>
      <c r="FOV1417" s="265"/>
      <c r="FOW1417" s="265"/>
      <c r="FOX1417" s="265"/>
      <c r="FOY1417" s="265"/>
      <c r="FOZ1417" s="265"/>
      <c r="FPA1417" s="265"/>
      <c r="FPB1417" s="265"/>
      <c r="FPC1417" s="265"/>
      <c r="FPD1417" s="265"/>
      <c r="FPE1417" s="265"/>
      <c r="FPF1417" s="265"/>
      <c r="FPG1417" s="265"/>
      <c r="FPH1417" s="265"/>
      <c r="FPI1417" s="265"/>
      <c r="FPJ1417" s="265"/>
      <c r="FPK1417" s="265"/>
      <c r="FPL1417" s="265"/>
      <c r="FPM1417" s="265"/>
      <c r="FPN1417" s="265"/>
      <c r="FPO1417" s="265"/>
      <c r="FPP1417" s="265"/>
      <c r="FPQ1417" s="265"/>
      <c r="FPR1417" s="265"/>
      <c r="FPS1417" s="265"/>
      <c r="FPT1417" s="265"/>
      <c r="FPU1417" s="265"/>
      <c r="FPV1417" s="265"/>
      <c r="FPW1417" s="265"/>
      <c r="FPX1417" s="265"/>
      <c r="FPY1417" s="265"/>
      <c r="FPZ1417" s="265"/>
      <c r="FQA1417" s="265"/>
      <c r="FQB1417" s="265"/>
      <c r="FQC1417" s="265"/>
      <c r="FQD1417" s="265"/>
      <c r="FQE1417" s="265"/>
      <c r="FQF1417" s="265"/>
      <c r="FQG1417" s="265"/>
      <c r="FQH1417" s="265"/>
      <c r="FQI1417" s="265"/>
      <c r="FQJ1417" s="265"/>
      <c r="FQK1417" s="265"/>
      <c r="FQL1417" s="265"/>
      <c r="FQM1417" s="265"/>
      <c r="FQN1417" s="265"/>
      <c r="FQO1417" s="265"/>
      <c r="FQP1417" s="265"/>
      <c r="FQQ1417" s="265"/>
      <c r="FQR1417" s="265"/>
      <c r="FQS1417" s="265"/>
      <c r="FQT1417" s="265"/>
      <c r="FQU1417" s="265"/>
      <c r="FQV1417" s="265"/>
      <c r="FQW1417" s="265"/>
      <c r="FQX1417" s="265"/>
      <c r="FQY1417" s="265"/>
      <c r="FQZ1417" s="265"/>
      <c r="FRA1417" s="265"/>
      <c r="FRB1417" s="265"/>
      <c r="FRC1417" s="265"/>
      <c r="FRD1417" s="265"/>
      <c r="FRE1417" s="265"/>
      <c r="FRF1417" s="265"/>
      <c r="FRG1417" s="265"/>
      <c r="FRH1417" s="265"/>
      <c r="FRI1417" s="265"/>
      <c r="FRJ1417" s="265"/>
      <c r="FRK1417" s="265"/>
      <c r="FRL1417" s="265"/>
      <c r="FRM1417" s="265"/>
      <c r="FRN1417" s="265"/>
      <c r="FRO1417" s="265"/>
      <c r="FRP1417" s="265"/>
      <c r="FRQ1417" s="265"/>
      <c r="FRR1417" s="265"/>
      <c r="FRS1417" s="265"/>
      <c r="FRT1417" s="265"/>
      <c r="FRU1417" s="265"/>
      <c r="FRV1417" s="265"/>
      <c r="FRW1417" s="265"/>
      <c r="FRX1417" s="265"/>
      <c r="FRY1417" s="265"/>
      <c r="FRZ1417" s="265"/>
      <c r="FSA1417" s="265"/>
      <c r="FSB1417" s="265"/>
      <c r="FSC1417" s="265"/>
      <c r="FSD1417" s="265"/>
      <c r="FSE1417" s="265"/>
      <c r="FSF1417" s="265"/>
      <c r="FSG1417" s="265"/>
      <c r="FSH1417" s="265"/>
      <c r="FSI1417" s="265"/>
      <c r="FSJ1417" s="265"/>
      <c r="FSK1417" s="265"/>
      <c r="FSL1417" s="265"/>
      <c r="FSM1417" s="265"/>
      <c r="FSN1417" s="265"/>
      <c r="FSO1417" s="265"/>
      <c r="FSP1417" s="265"/>
      <c r="FSQ1417" s="265"/>
      <c r="FSR1417" s="265"/>
      <c r="FSS1417" s="265"/>
      <c r="FST1417" s="265"/>
      <c r="FSU1417" s="265"/>
      <c r="FSV1417" s="265"/>
      <c r="FSW1417" s="265"/>
      <c r="FSX1417" s="265"/>
      <c r="FSY1417" s="265"/>
      <c r="FSZ1417" s="265"/>
      <c r="FTA1417" s="265"/>
      <c r="FTB1417" s="265"/>
      <c r="FTC1417" s="265"/>
      <c r="FTD1417" s="265"/>
      <c r="FTE1417" s="265"/>
      <c r="FTF1417" s="265"/>
      <c r="FTG1417" s="265"/>
      <c r="FTH1417" s="265"/>
      <c r="FTI1417" s="265"/>
      <c r="FTJ1417" s="265"/>
      <c r="FTK1417" s="265"/>
      <c r="FTL1417" s="265"/>
      <c r="FTM1417" s="265"/>
      <c r="FTN1417" s="265"/>
      <c r="FTO1417" s="265"/>
      <c r="FTP1417" s="265"/>
      <c r="FTQ1417" s="265"/>
      <c r="FTR1417" s="265"/>
      <c r="FTS1417" s="265"/>
      <c r="FTT1417" s="265"/>
      <c r="FTU1417" s="265"/>
      <c r="FTV1417" s="265"/>
      <c r="FTW1417" s="265"/>
      <c r="FTX1417" s="265"/>
      <c r="FTY1417" s="265"/>
      <c r="FTZ1417" s="265"/>
      <c r="FUA1417" s="265"/>
      <c r="FUB1417" s="265"/>
      <c r="FUC1417" s="265"/>
      <c r="FUD1417" s="265"/>
      <c r="FUE1417" s="265"/>
      <c r="FUF1417" s="265"/>
      <c r="FUG1417" s="265"/>
      <c r="FUH1417" s="265"/>
      <c r="FUI1417" s="265"/>
      <c r="FUJ1417" s="265"/>
      <c r="FUK1417" s="265"/>
      <c r="FUL1417" s="265"/>
      <c r="FUM1417" s="265"/>
      <c r="FUN1417" s="265"/>
      <c r="FUO1417" s="265"/>
      <c r="FUP1417" s="265"/>
      <c r="FUQ1417" s="265"/>
      <c r="FUR1417" s="265"/>
      <c r="FUS1417" s="265"/>
      <c r="FUT1417" s="265"/>
      <c r="FUU1417" s="265"/>
      <c r="FUV1417" s="265"/>
      <c r="FUW1417" s="265"/>
      <c r="FUX1417" s="265"/>
      <c r="FUY1417" s="265"/>
      <c r="FUZ1417" s="265"/>
      <c r="FVA1417" s="265"/>
      <c r="FVB1417" s="265"/>
      <c r="FVC1417" s="265"/>
      <c r="FVD1417" s="265"/>
      <c r="FVE1417" s="265"/>
      <c r="FVF1417" s="265"/>
      <c r="FVG1417" s="265"/>
      <c r="FVH1417" s="265"/>
      <c r="FVI1417" s="265"/>
      <c r="FVJ1417" s="265"/>
      <c r="FVK1417" s="265"/>
      <c r="FVL1417" s="265"/>
      <c r="FVM1417" s="265"/>
      <c r="FVN1417" s="265"/>
      <c r="FVO1417" s="265"/>
      <c r="FVP1417" s="265"/>
      <c r="FVQ1417" s="265"/>
      <c r="FVR1417" s="265"/>
      <c r="FVS1417" s="265"/>
      <c r="FVT1417" s="265"/>
      <c r="FVU1417" s="265"/>
      <c r="FVV1417" s="265"/>
      <c r="FVW1417" s="265"/>
      <c r="FVX1417" s="265"/>
      <c r="FVY1417" s="265"/>
      <c r="FVZ1417" s="265"/>
      <c r="FWA1417" s="265"/>
      <c r="FWB1417" s="265"/>
      <c r="FWC1417" s="265"/>
      <c r="FWD1417" s="265"/>
      <c r="FWE1417" s="265"/>
      <c r="FWF1417" s="265"/>
      <c r="FWG1417" s="265"/>
      <c r="FWH1417" s="265"/>
      <c r="FWI1417" s="265"/>
      <c r="FWJ1417" s="265"/>
      <c r="FWK1417" s="265"/>
      <c r="FWL1417" s="265"/>
      <c r="FWM1417" s="265"/>
      <c r="FWN1417" s="265"/>
      <c r="FWO1417" s="265"/>
      <c r="FWP1417" s="265"/>
      <c r="FWQ1417" s="265"/>
      <c r="FWR1417" s="265"/>
      <c r="FWS1417" s="265"/>
      <c r="FWT1417" s="265"/>
      <c r="FWU1417" s="265"/>
      <c r="FWV1417" s="265"/>
      <c r="FWW1417" s="265"/>
      <c r="FWX1417" s="265"/>
      <c r="FWY1417" s="265"/>
      <c r="FWZ1417" s="265"/>
      <c r="FXA1417" s="265"/>
      <c r="FXB1417" s="265"/>
      <c r="FXC1417" s="265"/>
      <c r="FXD1417" s="265"/>
      <c r="FXE1417" s="265"/>
      <c r="FXF1417" s="265"/>
      <c r="FXG1417" s="265"/>
      <c r="FXH1417" s="265"/>
      <c r="FXI1417" s="265"/>
      <c r="FXJ1417" s="265"/>
      <c r="FXK1417" s="265"/>
      <c r="FXL1417" s="265"/>
      <c r="FXM1417" s="265"/>
      <c r="FXN1417" s="265"/>
      <c r="FXO1417" s="265"/>
      <c r="FXP1417" s="265"/>
      <c r="FXQ1417" s="265"/>
      <c r="FXR1417" s="265"/>
      <c r="FXS1417" s="265"/>
      <c r="FXT1417" s="265"/>
      <c r="FXU1417" s="265"/>
      <c r="FXV1417" s="265"/>
      <c r="FXW1417" s="265"/>
      <c r="FXX1417" s="265"/>
      <c r="FXY1417" s="265"/>
      <c r="FXZ1417" s="265"/>
      <c r="FYA1417" s="265"/>
      <c r="FYB1417" s="265"/>
      <c r="FYC1417" s="265"/>
      <c r="FYD1417" s="265"/>
      <c r="FYE1417" s="265"/>
      <c r="FYF1417" s="265"/>
      <c r="FYG1417" s="265"/>
      <c r="FYH1417" s="265"/>
      <c r="FYI1417" s="265"/>
      <c r="FYJ1417" s="265"/>
      <c r="FYK1417" s="265"/>
      <c r="FYL1417" s="265"/>
      <c r="FYM1417" s="265"/>
      <c r="FYN1417" s="265"/>
      <c r="FYO1417" s="265"/>
      <c r="FYP1417" s="265"/>
      <c r="FYQ1417" s="265"/>
      <c r="FYR1417" s="265"/>
      <c r="FYS1417" s="265"/>
      <c r="FYT1417" s="265"/>
      <c r="FYU1417" s="265"/>
      <c r="FYV1417" s="265"/>
      <c r="FYW1417" s="265"/>
      <c r="FYX1417" s="265"/>
      <c r="FYY1417" s="265"/>
      <c r="FYZ1417" s="265"/>
      <c r="FZA1417" s="265"/>
      <c r="FZB1417" s="265"/>
      <c r="FZC1417" s="265"/>
      <c r="FZD1417" s="265"/>
      <c r="FZE1417" s="265"/>
      <c r="FZF1417" s="265"/>
      <c r="FZG1417" s="265"/>
      <c r="FZH1417" s="265"/>
      <c r="FZI1417" s="265"/>
      <c r="FZJ1417" s="265"/>
      <c r="FZK1417" s="265"/>
      <c r="FZL1417" s="265"/>
      <c r="FZM1417" s="265"/>
      <c r="FZN1417" s="265"/>
      <c r="FZO1417" s="265"/>
      <c r="FZP1417" s="265"/>
      <c r="FZQ1417" s="265"/>
      <c r="FZR1417" s="265"/>
      <c r="FZS1417" s="265"/>
      <c r="FZT1417" s="265"/>
      <c r="FZU1417" s="265"/>
      <c r="FZV1417" s="265"/>
      <c r="FZW1417" s="265"/>
      <c r="FZX1417" s="265"/>
      <c r="FZY1417" s="265"/>
      <c r="FZZ1417" s="265"/>
      <c r="GAA1417" s="265"/>
      <c r="GAB1417" s="265"/>
      <c r="GAC1417" s="265"/>
      <c r="GAD1417" s="265"/>
      <c r="GAE1417" s="265"/>
      <c r="GAF1417" s="265"/>
      <c r="GAG1417" s="265"/>
      <c r="GAH1417" s="265"/>
      <c r="GAI1417" s="265"/>
      <c r="GAJ1417" s="265"/>
      <c r="GAK1417" s="265"/>
      <c r="GAL1417" s="265"/>
      <c r="GAM1417" s="265"/>
      <c r="GAN1417" s="265"/>
      <c r="GAO1417" s="265"/>
      <c r="GAP1417" s="265"/>
      <c r="GAQ1417" s="265"/>
      <c r="GAR1417" s="265"/>
      <c r="GAS1417" s="265"/>
      <c r="GAT1417" s="265"/>
      <c r="GAU1417" s="265"/>
      <c r="GAV1417" s="265"/>
      <c r="GAW1417" s="265"/>
      <c r="GAX1417" s="265"/>
      <c r="GAY1417" s="265"/>
      <c r="GAZ1417" s="265"/>
      <c r="GBA1417" s="265"/>
      <c r="GBB1417" s="265"/>
      <c r="GBC1417" s="265"/>
      <c r="GBD1417" s="265"/>
      <c r="GBE1417" s="265"/>
      <c r="GBF1417" s="265"/>
      <c r="GBG1417" s="265"/>
      <c r="GBH1417" s="265"/>
      <c r="GBI1417" s="265"/>
      <c r="GBJ1417" s="265"/>
      <c r="GBK1417" s="265"/>
      <c r="GBL1417" s="265"/>
      <c r="GBM1417" s="265"/>
      <c r="GBN1417" s="265"/>
      <c r="GBO1417" s="265"/>
      <c r="GBP1417" s="265"/>
      <c r="GBQ1417" s="265"/>
      <c r="GBR1417" s="265"/>
      <c r="GBS1417" s="265"/>
      <c r="GBT1417" s="265"/>
      <c r="GBU1417" s="265"/>
      <c r="GBV1417" s="265"/>
      <c r="GBW1417" s="265"/>
      <c r="GBX1417" s="265"/>
      <c r="GBY1417" s="265"/>
      <c r="GBZ1417" s="265"/>
      <c r="GCA1417" s="265"/>
      <c r="GCB1417" s="265"/>
      <c r="GCC1417" s="265"/>
      <c r="GCD1417" s="265"/>
      <c r="GCE1417" s="265"/>
      <c r="GCF1417" s="265"/>
      <c r="GCG1417" s="265"/>
      <c r="GCH1417" s="265"/>
      <c r="GCI1417" s="265"/>
      <c r="GCJ1417" s="265"/>
      <c r="GCK1417" s="265"/>
      <c r="GCL1417" s="265"/>
      <c r="GCM1417" s="265"/>
      <c r="GCN1417" s="265"/>
      <c r="GCO1417" s="265"/>
      <c r="GCP1417" s="265"/>
      <c r="GCQ1417" s="265"/>
      <c r="GCR1417" s="265"/>
      <c r="GCS1417" s="265"/>
      <c r="GCT1417" s="265"/>
      <c r="GCU1417" s="265"/>
      <c r="GCV1417" s="265"/>
      <c r="GCW1417" s="265"/>
      <c r="GCX1417" s="265"/>
      <c r="GCY1417" s="265"/>
      <c r="GCZ1417" s="265"/>
      <c r="GDA1417" s="265"/>
      <c r="GDB1417" s="265"/>
      <c r="GDC1417" s="265"/>
      <c r="GDD1417" s="265"/>
      <c r="GDE1417" s="265"/>
      <c r="GDF1417" s="265"/>
      <c r="GDG1417" s="265"/>
      <c r="GDH1417" s="265"/>
      <c r="GDI1417" s="265"/>
      <c r="GDJ1417" s="265"/>
      <c r="GDK1417" s="265"/>
      <c r="GDL1417" s="265"/>
      <c r="GDM1417" s="265"/>
      <c r="GDN1417" s="265"/>
      <c r="GDO1417" s="265"/>
      <c r="GDP1417" s="265"/>
      <c r="GDQ1417" s="265"/>
      <c r="GDR1417" s="265"/>
      <c r="GDS1417" s="265"/>
      <c r="GDT1417" s="265"/>
      <c r="GDU1417" s="265"/>
      <c r="GDV1417" s="265"/>
      <c r="GDW1417" s="265"/>
      <c r="GDX1417" s="265"/>
      <c r="GDY1417" s="265"/>
      <c r="GDZ1417" s="265"/>
      <c r="GEA1417" s="265"/>
      <c r="GEB1417" s="265"/>
      <c r="GEC1417" s="265"/>
      <c r="GED1417" s="265"/>
      <c r="GEE1417" s="265"/>
      <c r="GEF1417" s="265"/>
      <c r="GEG1417" s="265"/>
      <c r="GEH1417" s="265"/>
      <c r="GEI1417" s="265"/>
      <c r="GEJ1417" s="265"/>
      <c r="GEK1417" s="265"/>
      <c r="GEL1417" s="265"/>
      <c r="GEM1417" s="265"/>
      <c r="GEN1417" s="265"/>
      <c r="GEO1417" s="265"/>
      <c r="GEP1417" s="265"/>
      <c r="GEQ1417" s="265"/>
      <c r="GER1417" s="265"/>
      <c r="GES1417" s="265"/>
      <c r="GET1417" s="265"/>
      <c r="GEU1417" s="265"/>
      <c r="GEV1417" s="265"/>
      <c r="GEW1417" s="265"/>
      <c r="GEX1417" s="265"/>
      <c r="GEY1417" s="265"/>
      <c r="GEZ1417" s="265"/>
      <c r="GFA1417" s="265"/>
      <c r="GFB1417" s="265"/>
      <c r="GFC1417" s="265"/>
      <c r="GFD1417" s="265"/>
      <c r="GFE1417" s="265"/>
      <c r="GFF1417" s="265"/>
      <c r="GFG1417" s="265"/>
      <c r="GFH1417" s="265"/>
      <c r="GFI1417" s="265"/>
      <c r="GFJ1417" s="265"/>
      <c r="GFK1417" s="265"/>
      <c r="GFL1417" s="265"/>
      <c r="GFM1417" s="265"/>
      <c r="GFN1417" s="265"/>
      <c r="GFO1417" s="265"/>
      <c r="GFP1417" s="265"/>
      <c r="GFQ1417" s="265"/>
      <c r="GFR1417" s="265"/>
      <c r="GFS1417" s="265"/>
      <c r="GFT1417" s="265"/>
      <c r="GFU1417" s="265"/>
      <c r="GFV1417" s="265"/>
      <c r="GFW1417" s="265"/>
      <c r="GFX1417" s="265"/>
      <c r="GFY1417" s="265"/>
      <c r="GFZ1417" s="265"/>
      <c r="GGA1417" s="265"/>
      <c r="GGB1417" s="265"/>
      <c r="GGC1417" s="265"/>
      <c r="GGD1417" s="265"/>
      <c r="GGE1417" s="265"/>
      <c r="GGF1417" s="265"/>
      <c r="GGG1417" s="265"/>
      <c r="GGH1417" s="265"/>
      <c r="GGI1417" s="265"/>
      <c r="GGJ1417" s="265"/>
      <c r="GGK1417" s="265"/>
      <c r="GGL1417" s="265"/>
      <c r="GGM1417" s="265"/>
      <c r="GGN1417" s="265"/>
      <c r="GGO1417" s="265"/>
      <c r="GGP1417" s="265"/>
      <c r="GGQ1417" s="265"/>
      <c r="GGR1417" s="265"/>
      <c r="GGS1417" s="265"/>
      <c r="GGT1417" s="265"/>
      <c r="GGU1417" s="265"/>
      <c r="GGV1417" s="265"/>
      <c r="GGW1417" s="265"/>
      <c r="GGX1417" s="265"/>
      <c r="GGY1417" s="265"/>
      <c r="GGZ1417" s="265"/>
      <c r="GHA1417" s="265"/>
      <c r="GHB1417" s="265"/>
      <c r="GHC1417" s="265"/>
      <c r="GHD1417" s="265"/>
      <c r="GHE1417" s="265"/>
      <c r="GHF1417" s="265"/>
      <c r="GHG1417" s="265"/>
      <c r="GHH1417" s="265"/>
      <c r="GHI1417" s="265"/>
      <c r="GHJ1417" s="265"/>
      <c r="GHK1417" s="265"/>
      <c r="GHL1417" s="265"/>
      <c r="GHM1417" s="265"/>
      <c r="GHN1417" s="265"/>
      <c r="GHO1417" s="265"/>
      <c r="GHP1417" s="265"/>
      <c r="GHQ1417" s="265"/>
      <c r="GHR1417" s="265"/>
      <c r="GHS1417" s="265"/>
      <c r="GHT1417" s="265"/>
      <c r="GHU1417" s="265"/>
      <c r="GHV1417" s="265"/>
      <c r="GHW1417" s="265"/>
      <c r="GHX1417" s="265"/>
      <c r="GHY1417" s="265"/>
      <c r="GHZ1417" s="265"/>
      <c r="GIA1417" s="265"/>
      <c r="GIB1417" s="265"/>
      <c r="GIC1417" s="265"/>
      <c r="GID1417" s="265"/>
      <c r="GIE1417" s="265"/>
      <c r="GIF1417" s="265"/>
      <c r="GIG1417" s="265"/>
      <c r="GIH1417" s="265"/>
      <c r="GII1417" s="265"/>
      <c r="GIJ1417" s="265"/>
      <c r="GIK1417" s="265"/>
      <c r="GIL1417" s="265"/>
      <c r="GIM1417" s="265"/>
      <c r="GIN1417" s="265"/>
      <c r="GIO1417" s="265"/>
      <c r="GIP1417" s="265"/>
      <c r="GIQ1417" s="265"/>
      <c r="GIR1417" s="265"/>
      <c r="GIS1417" s="265"/>
      <c r="GIT1417" s="265"/>
      <c r="GIU1417" s="265"/>
      <c r="GIV1417" s="265"/>
      <c r="GIW1417" s="265"/>
      <c r="GIX1417" s="265"/>
      <c r="GIY1417" s="265"/>
      <c r="GIZ1417" s="265"/>
      <c r="GJA1417" s="265"/>
      <c r="GJB1417" s="265"/>
      <c r="GJC1417" s="265"/>
      <c r="GJD1417" s="265"/>
      <c r="GJE1417" s="265"/>
      <c r="GJF1417" s="265"/>
      <c r="GJG1417" s="265"/>
      <c r="GJH1417" s="265"/>
      <c r="GJI1417" s="265"/>
      <c r="GJJ1417" s="265"/>
      <c r="GJK1417" s="265"/>
      <c r="GJL1417" s="265"/>
      <c r="GJM1417" s="265"/>
      <c r="GJN1417" s="265"/>
      <c r="GJO1417" s="265"/>
      <c r="GJP1417" s="265"/>
      <c r="GJQ1417" s="265"/>
      <c r="GJR1417" s="265"/>
      <c r="GJS1417" s="265"/>
      <c r="GJT1417" s="265"/>
      <c r="GJU1417" s="265"/>
      <c r="GJV1417" s="265"/>
      <c r="GJW1417" s="265"/>
      <c r="GJX1417" s="265"/>
      <c r="GJY1417" s="265"/>
      <c r="GJZ1417" s="265"/>
      <c r="GKA1417" s="265"/>
      <c r="GKB1417" s="265"/>
      <c r="GKC1417" s="265"/>
      <c r="GKD1417" s="265"/>
      <c r="GKE1417" s="265"/>
      <c r="GKF1417" s="265"/>
      <c r="GKG1417" s="265"/>
      <c r="GKH1417" s="265"/>
      <c r="GKI1417" s="265"/>
      <c r="GKJ1417" s="265"/>
      <c r="GKK1417" s="265"/>
      <c r="GKL1417" s="265"/>
      <c r="GKM1417" s="265"/>
      <c r="GKN1417" s="265"/>
      <c r="GKO1417" s="265"/>
      <c r="GKP1417" s="265"/>
      <c r="GKQ1417" s="265"/>
      <c r="GKR1417" s="265"/>
      <c r="GKS1417" s="265"/>
      <c r="GKT1417" s="265"/>
      <c r="GKU1417" s="265"/>
      <c r="GKV1417" s="265"/>
      <c r="GKW1417" s="265"/>
      <c r="GKX1417" s="265"/>
      <c r="GKY1417" s="265"/>
      <c r="GKZ1417" s="265"/>
      <c r="GLA1417" s="265"/>
      <c r="GLB1417" s="265"/>
      <c r="GLC1417" s="265"/>
      <c r="GLD1417" s="265"/>
      <c r="GLE1417" s="265"/>
      <c r="GLF1417" s="265"/>
      <c r="GLG1417" s="265"/>
      <c r="GLH1417" s="265"/>
      <c r="GLI1417" s="265"/>
      <c r="GLJ1417" s="265"/>
      <c r="GLK1417" s="265"/>
      <c r="GLL1417" s="265"/>
      <c r="GLM1417" s="265"/>
      <c r="GLN1417" s="265"/>
      <c r="GLO1417" s="265"/>
      <c r="GLP1417" s="265"/>
      <c r="GLQ1417" s="265"/>
      <c r="GLR1417" s="265"/>
      <c r="GLS1417" s="265"/>
      <c r="GLT1417" s="265"/>
      <c r="GLU1417" s="265"/>
      <c r="GLV1417" s="265"/>
      <c r="GLW1417" s="265"/>
      <c r="GLX1417" s="265"/>
      <c r="GLY1417" s="265"/>
      <c r="GLZ1417" s="265"/>
      <c r="GMA1417" s="265"/>
      <c r="GMB1417" s="265"/>
      <c r="GMC1417" s="265"/>
      <c r="GMD1417" s="265"/>
      <c r="GME1417" s="265"/>
      <c r="GMF1417" s="265"/>
      <c r="GMG1417" s="265"/>
      <c r="GMH1417" s="265"/>
      <c r="GMI1417" s="265"/>
      <c r="GMJ1417" s="265"/>
      <c r="GMK1417" s="265"/>
      <c r="GML1417" s="265"/>
      <c r="GMM1417" s="265"/>
      <c r="GMN1417" s="265"/>
      <c r="GMO1417" s="265"/>
      <c r="GMP1417" s="265"/>
      <c r="GMQ1417" s="265"/>
      <c r="GMR1417" s="265"/>
      <c r="GMS1417" s="265"/>
      <c r="GMT1417" s="265"/>
      <c r="GMU1417" s="265"/>
      <c r="GMV1417" s="265"/>
      <c r="GMW1417" s="265"/>
      <c r="GMX1417" s="265"/>
      <c r="GMY1417" s="265"/>
      <c r="GMZ1417" s="265"/>
      <c r="GNA1417" s="265"/>
      <c r="GNB1417" s="265"/>
      <c r="GNC1417" s="265"/>
      <c r="GND1417" s="265"/>
      <c r="GNE1417" s="265"/>
      <c r="GNF1417" s="265"/>
      <c r="GNG1417" s="265"/>
      <c r="GNH1417" s="265"/>
      <c r="GNI1417" s="265"/>
      <c r="GNJ1417" s="265"/>
      <c r="GNK1417" s="265"/>
      <c r="GNL1417" s="265"/>
      <c r="GNM1417" s="265"/>
      <c r="GNN1417" s="265"/>
      <c r="GNO1417" s="265"/>
      <c r="GNP1417" s="265"/>
      <c r="GNQ1417" s="265"/>
      <c r="GNR1417" s="265"/>
      <c r="GNS1417" s="265"/>
      <c r="GNT1417" s="265"/>
      <c r="GNU1417" s="265"/>
      <c r="GNV1417" s="265"/>
      <c r="GNW1417" s="265"/>
      <c r="GNX1417" s="265"/>
      <c r="GNY1417" s="265"/>
      <c r="GNZ1417" s="265"/>
      <c r="GOA1417" s="265"/>
      <c r="GOB1417" s="265"/>
      <c r="GOC1417" s="265"/>
      <c r="GOD1417" s="265"/>
      <c r="GOE1417" s="265"/>
      <c r="GOF1417" s="265"/>
      <c r="GOG1417" s="265"/>
      <c r="GOH1417" s="265"/>
      <c r="GOI1417" s="265"/>
      <c r="GOJ1417" s="265"/>
      <c r="GOK1417" s="265"/>
      <c r="GOL1417" s="265"/>
      <c r="GOM1417" s="265"/>
      <c r="GON1417" s="265"/>
      <c r="GOO1417" s="265"/>
      <c r="GOP1417" s="265"/>
      <c r="GOQ1417" s="265"/>
      <c r="GOR1417" s="265"/>
      <c r="GOS1417" s="265"/>
      <c r="GOT1417" s="265"/>
      <c r="GOU1417" s="265"/>
      <c r="GOV1417" s="265"/>
      <c r="GOW1417" s="265"/>
      <c r="GOX1417" s="265"/>
      <c r="GOY1417" s="265"/>
      <c r="GOZ1417" s="265"/>
      <c r="GPA1417" s="265"/>
      <c r="GPB1417" s="265"/>
      <c r="GPC1417" s="265"/>
      <c r="GPD1417" s="265"/>
      <c r="GPE1417" s="265"/>
      <c r="GPF1417" s="265"/>
      <c r="GPG1417" s="265"/>
      <c r="GPH1417" s="265"/>
      <c r="GPI1417" s="265"/>
      <c r="GPJ1417" s="265"/>
      <c r="GPK1417" s="265"/>
      <c r="GPL1417" s="265"/>
      <c r="GPM1417" s="265"/>
      <c r="GPN1417" s="265"/>
      <c r="GPO1417" s="265"/>
      <c r="GPP1417" s="265"/>
      <c r="GPQ1417" s="265"/>
      <c r="GPR1417" s="265"/>
      <c r="GPS1417" s="265"/>
      <c r="GPT1417" s="265"/>
      <c r="GPU1417" s="265"/>
      <c r="GPV1417" s="265"/>
      <c r="GPW1417" s="265"/>
      <c r="GPX1417" s="265"/>
      <c r="GPY1417" s="265"/>
      <c r="GPZ1417" s="265"/>
      <c r="GQA1417" s="265"/>
      <c r="GQB1417" s="265"/>
      <c r="GQC1417" s="265"/>
      <c r="GQD1417" s="265"/>
      <c r="GQE1417" s="265"/>
      <c r="GQF1417" s="265"/>
      <c r="GQG1417" s="265"/>
      <c r="GQH1417" s="265"/>
      <c r="GQI1417" s="265"/>
      <c r="GQJ1417" s="265"/>
      <c r="GQK1417" s="265"/>
      <c r="GQL1417" s="265"/>
      <c r="GQM1417" s="265"/>
      <c r="GQN1417" s="265"/>
      <c r="GQO1417" s="265"/>
      <c r="GQP1417" s="265"/>
      <c r="GQQ1417" s="265"/>
      <c r="GQR1417" s="265"/>
      <c r="GQS1417" s="265"/>
      <c r="GQT1417" s="265"/>
      <c r="GQU1417" s="265"/>
      <c r="GQV1417" s="265"/>
      <c r="GQW1417" s="265"/>
      <c r="GQX1417" s="265"/>
      <c r="GQY1417" s="265"/>
      <c r="GQZ1417" s="265"/>
      <c r="GRA1417" s="265"/>
      <c r="GRB1417" s="265"/>
      <c r="GRC1417" s="265"/>
      <c r="GRD1417" s="265"/>
      <c r="GRE1417" s="265"/>
      <c r="GRF1417" s="265"/>
      <c r="GRG1417" s="265"/>
      <c r="GRH1417" s="265"/>
      <c r="GRI1417" s="265"/>
      <c r="GRJ1417" s="265"/>
      <c r="GRK1417" s="265"/>
      <c r="GRL1417" s="265"/>
      <c r="GRM1417" s="265"/>
      <c r="GRN1417" s="265"/>
      <c r="GRO1417" s="265"/>
      <c r="GRP1417" s="265"/>
      <c r="GRQ1417" s="265"/>
      <c r="GRR1417" s="265"/>
      <c r="GRS1417" s="265"/>
      <c r="GRT1417" s="265"/>
      <c r="GRU1417" s="265"/>
      <c r="GRV1417" s="265"/>
      <c r="GRW1417" s="265"/>
      <c r="GRX1417" s="265"/>
      <c r="GRY1417" s="265"/>
      <c r="GRZ1417" s="265"/>
      <c r="GSA1417" s="265"/>
      <c r="GSB1417" s="265"/>
      <c r="GSC1417" s="265"/>
      <c r="GSD1417" s="265"/>
      <c r="GSE1417" s="265"/>
      <c r="GSF1417" s="265"/>
      <c r="GSG1417" s="265"/>
      <c r="GSH1417" s="265"/>
      <c r="GSI1417" s="265"/>
      <c r="GSJ1417" s="265"/>
      <c r="GSK1417" s="265"/>
      <c r="GSL1417" s="265"/>
      <c r="GSM1417" s="265"/>
      <c r="GSN1417" s="265"/>
      <c r="GSO1417" s="265"/>
      <c r="GSP1417" s="265"/>
      <c r="GSQ1417" s="265"/>
      <c r="GSR1417" s="265"/>
      <c r="GSS1417" s="265"/>
      <c r="GST1417" s="265"/>
      <c r="GSU1417" s="265"/>
      <c r="GSV1417" s="265"/>
      <c r="GSW1417" s="265"/>
      <c r="GSX1417" s="265"/>
      <c r="GSY1417" s="265"/>
      <c r="GSZ1417" s="265"/>
      <c r="GTA1417" s="265"/>
      <c r="GTB1417" s="265"/>
      <c r="GTC1417" s="265"/>
      <c r="GTD1417" s="265"/>
      <c r="GTE1417" s="265"/>
      <c r="GTF1417" s="265"/>
      <c r="GTG1417" s="265"/>
      <c r="GTH1417" s="265"/>
      <c r="GTI1417" s="265"/>
      <c r="GTJ1417" s="265"/>
      <c r="GTK1417" s="265"/>
      <c r="GTL1417" s="265"/>
      <c r="GTM1417" s="265"/>
      <c r="GTN1417" s="265"/>
      <c r="GTO1417" s="265"/>
      <c r="GTP1417" s="265"/>
      <c r="GTQ1417" s="265"/>
      <c r="GTR1417" s="265"/>
      <c r="GTS1417" s="265"/>
      <c r="GTT1417" s="265"/>
      <c r="GTU1417" s="265"/>
      <c r="GTV1417" s="265"/>
      <c r="GTW1417" s="265"/>
      <c r="GTX1417" s="265"/>
      <c r="GTY1417" s="265"/>
      <c r="GTZ1417" s="265"/>
      <c r="GUA1417" s="265"/>
      <c r="GUB1417" s="265"/>
      <c r="GUC1417" s="265"/>
      <c r="GUD1417" s="265"/>
      <c r="GUE1417" s="265"/>
      <c r="GUF1417" s="265"/>
      <c r="GUG1417" s="265"/>
      <c r="GUH1417" s="265"/>
      <c r="GUI1417" s="265"/>
      <c r="GUJ1417" s="265"/>
      <c r="GUK1417" s="265"/>
      <c r="GUL1417" s="265"/>
      <c r="GUM1417" s="265"/>
      <c r="GUN1417" s="265"/>
      <c r="GUO1417" s="265"/>
      <c r="GUP1417" s="265"/>
      <c r="GUQ1417" s="265"/>
      <c r="GUR1417" s="265"/>
      <c r="GUS1417" s="265"/>
      <c r="GUT1417" s="265"/>
      <c r="GUU1417" s="265"/>
      <c r="GUV1417" s="265"/>
      <c r="GUW1417" s="265"/>
      <c r="GUX1417" s="265"/>
      <c r="GUY1417" s="265"/>
      <c r="GUZ1417" s="265"/>
      <c r="GVA1417" s="265"/>
      <c r="GVB1417" s="265"/>
      <c r="GVC1417" s="265"/>
      <c r="GVD1417" s="265"/>
      <c r="GVE1417" s="265"/>
      <c r="GVF1417" s="265"/>
      <c r="GVG1417" s="265"/>
      <c r="GVH1417" s="265"/>
      <c r="GVI1417" s="265"/>
      <c r="GVJ1417" s="265"/>
      <c r="GVK1417" s="265"/>
      <c r="GVL1417" s="265"/>
      <c r="GVM1417" s="265"/>
      <c r="GVN1417" s="265"/>
      <c r="GVO1417" s="265"/>
      <c r="GVP1417" s="265"/>
      <c r="GVQ1417" s="265"/>
      <c r="GVR1417" s="265"/>
      <c r="GVS1417" s="265"/>
      <c r="GVT1417" s="265"/>
      <c r="GVU1417" s="265"/>
      <c r="GVV1417" s="265"/>
      <c r="GVW1417" s="265"/>
      <c r="GVX1417" s="265"/>
      <c r="GVY1417" s="265"/>
      <c r="GVZ1417" s="265"/>
      <c r="GWA1417" s="265"/>
      <c r="GWB1417" s="265"/>
      <c r="GWC1417" s="265"/>
      <c r="GWD1417" s="265"/>
      <c r="GWE1417" s="265"/>
      <c r="GWF1417" s="265"/>
      <c r="GWG1417" s="265"/>
      <c r="GWH1417" s="265"/>
      <c r="GWI1417" s="265"/>
      <c r="GWJ1417" s="265"/>
      <c r="GWK1417" s="265"/>
      <c r="GWL1417" s="265"/>
      <c r="GWM1417" s="265"/>
      <c r="GWN1417" s="265"/>
      <c r="GWO1417" s="265"/>
      <c r="GWP1417" s="265"/>
      <c r="GWQ1417" s="265"/>
      <c r="GWR1417" s="265"/>
      <c r="GWS1417" s="265"/>
      <c r="GWT1417" s="265"/>
      <c r="GWU1417" s="265"/>
      <c r="GWV1417" s="265"/>
      <c r="GWW1417" s="265"/>
      <c r="GWX1417" s="265"/>
      <c r="GWY1417" s="265"/>
      <c r="GWZ1417" s="265"/>
      <c r="GXA1417" s="265"/>
      <c r="GXB1417" s="265"/>
      <c r="GXC1417" s="265"/>
      <c r="GXD1417" s="265"/>
      <c r="GXE1417" s="265"/>
      <c r="GXF1417" s="265"/>
      <c r="GXG1417" s="265"/>
      <c r="GXH1417" s="265"/>
      <c r="GXI1417" s="265"/>
      <c r="GXJ1417" s="265"/>
      <c r="GXK1417" s="265"/>
      <c r="GXL1417" s="265"/>
      <c r="GXM1417" s="265"/>
      <c r="GXN1417" s="265"/>
      <c r="GXO1417" s="265"/>
      <c r="GXP1417" s="265"/>
      <c r="GXQ1417" s="265"/>
      <c r="GXR1417" s="265"/>
      <c r="GXS1417" s="265"/>
      <c r="GXT1417" s="265"/>
      <c r="GXU1417" s="265"/>
      <c r="GXV1417" s="265"/>
      <c r="GXW1417" s="265"/>
      <c r="GXX1417" s="265"/>
      <c r="GXY1417" s="265"/>
      <c r="GXZ1417" s="265"/>
      <c r="GYA1417" s="265"/>
      <c r="GYB1417" s="265"/>
      <c r="GYC1417" s="265"/>
      <c r="GYD1417" s="265"/>
      <c r="GYE1417" s="265"/>
      <c r="GYF1417" s="265"/>
      <c r="GYG1417" s="265"/>
      <c r="GYH1417" s="265"/>
      <c r="GYI1417" s="265"/>
      <c r="GYJ1417" s="265"/>
      <c r="GYK1417" s="265"/>
      <c r="GYL1417" s="265"/>
      <c r="GYM1417" s="265"/>
      <c r="GYN1417" s="265"/>
      <c r="GYO1417" s="265"/>
      <c r="GYP1417" s="265"/>
      <c r="GYQ1417" s="265"/>
      <c r="GYR1417" s="265"/>
      <c r="GYS1417" s="265"/>
      <c r="GYT1417" s="265"/>
      <c r="GYU1417" s="265"/>
      <c r="GYV1417" s="265"/>
      <c r="GYW1417" s="265"/>
      <c r="GYX1417" s="265"/>
      <c r="GYY1417" s="265"/>
      <c r="GYZ1417" s="265"/>
      <c r="GZA1417" s="265"/>
      <c r="GZB1417" s="265"/>
      <c r="GZC1417" s="265"/>
      <c r="GZD1417" s="265"/>
      <c r="GZE1417" s="265"/>
      <c r="GZF1417" s="265"/>
      <c r="GZG1417" s="265"/>
      <c r="GZH1417" s="265"/>
      <c r="GZI1417" s="265"/>
      <c r="GZJ1417" s="265"/>
      <c r="GZK1417" s="265"/>
      <c r="GZL1417" s="265"/>
      <c r="GZM1417" s="265"/>
      <c r="GZN1417" s="265"/>
      <c r="GZO1417" s="265"/>
      <c r="GZP1417" s="265"/>
      <c r="GZQ1417" s="265"/>
      <c r="GZR1417" s="265"/>
      <c r="GZS1417" s="265"/>
      <c r="GZT1417" s="265"/>
      <c r="GZU1417" s="265"/>
      <c r="GZV1417" s="265"/>
      <c r="GZW1417" s="265"/>
      <c r="GZX1417" s="265"/>
      <c r="GZY1417" s="265"/>
      <c r="GZZ1417" s="265"/>
      <c r="HAA1417" s="265"/>
      <c r="HAB1417" s="265"/>
      <c r="HAC1417" s="265"/>
      <c r="HAD1417" s="265"/>
      <c r="HAE1417" s="265"/>
      <c r="HAF1417" s="265"/>
      <c r="HAG1417" s="265"/>
      <c r="HAH1417" s="265"/>
      <c r="HAI1417" s="265"/>
      <c r="HAJ1417" s="265"/>
      <c r="HAK1417" s="265"/>
      <c r="HAL1417" s="265"/>
      <c r="HAM1417" s="265"/>
      <c r="HAN1417" s="265"/>
      <c r="HAO1417" s="265"/>
      <c r="HAP1417" s="265"/>
      <c r="HAQ1417" s="265"/>
      <c r="HAR1417" s="265"/>
      <c r="HAS1417" s="265"/>
      <c r="HAT1417" s="265"/>
      <c r="HAU1417" s="265"/>
      <c r="HAV1417" s="265"/>
      <c r="HAW1417" s="265"/>
      <c r="HAX1417" s="265"/>
      <c r="HAY1417" s="265"/>
      <c r="HAZ1417" s="265"/>
      <c r="HBA1417" s="265"/>
      <c r="HBB1417" s="265"/>
      <c r="HBC1417" s="265"/>
      <c r="HBD1417" s="265"/>
      <c r="HBE1417" s="265"/>
      <c r="HBF1417" s="265"/>
      <c r="HBG1417" s="265"/>
      <c r="HBH1417" s="265"/>
      <c r="HBI1417" s="265"/>
      <c r="HBJ1417" s="265"/>
      <c r="HBK1417" s="265"/>
      <c r="HBL1417" s="265"/>
      <c r="HBM1417" s="265"/>
      <c r="HBN1417" s="265"/>
      <c r="HBO1417" s="265"/>
      <c r="HBP1417" s="265"/>
      <c r="HBQ1417" s="265"/>
      <c r="HBR1417" s="265"/>
      <c r="HBS1417" s="265"/>
      <c r="HBT1417" s="265"/>
      <c r="HBU1417" s="265"/>
      <c r="HBV1417" s="265"/>
      <c r="HBW1417" s="265"/>
      <c r="HBX1417" s="265"/>
      <c r="HBY1417" s="265"/>
      <c r="HBZ1417" s="265"/>
      <c r="HCA1417" s="265"/>
      <c r="HCB1417" s="265"/>
      <c r="HCC1417" s="265"/>
      <c r="HCD1417" s="265"/>
      <c r="HCE1417" s="265"/>
      <c r="HCF1417" s="265"/>
      <c r="HCG1417" s="265"/>
      <c r="HCH1417" s="265"/>
      <c r="HCI1417" s="265"/>
      <c r="HCJ1417" s="265"/>
      <c r="HCK1417" s="265"/>
      <c r="HCL1417" s="265"/>
      <c r="HCM1417" s="265"/>
      <c r="HCN1417" s="265"/>
      <c r="HCO1417" s="265"/>
      <c r="HCP1417" s="265"/>
      <c r="HCQ1417" s="265"/>
      <c r="HCR1417" s="265"/>
      <c r="HCS1417" s="265"/>
      <c r="HCT1417" s="265"/>
      <c r="HCU1417" s="265"/>
      <c r="HCV1417" s="265"/>
      <c r="HCW1417" s="265"/>
      <c r="HCX1417" s="265"/>
      <c r="HCY1417" s="265"/>
      <c r="HCZ1417" s="265"/>
      <c r="HDA1417" s="265"/>
      <c r="HDB1417" s="265"/>
      <c r="HDC1417" s="265"/>
      <c r="HDD1417" s="265"/>
      <c r="HDE1417" s="265"/>
      <c r="HDF1417" s="265"/>
      <c r="HDG1417" s="265"/>
      <c r="HDH1417" s="265"/>
      <c r="HDI1417" s="265"/>
      <c r="HDJ1417" s="265"/>
      <c r="HDK1417" s="265"/>
      <c r="HDL1417" s="265"/>
      <c r="HDM1417" s="265"/>
      <c r="HDN1417" s="265"/>
      <c r="HDO1417" s="265"/>
      <c r="HDP1417" s="265"/>
      <c r="HDQ1417" s="265"/>
      <c r="HDR1417" s="265"/>
      <c r="HDS1417" s="265"/>
      <c r="HDT1417" s="265"/>
      <c r="HDU1417" s="265"/>
      <c r="HDV1417" s="265"/>
      <c r="HDW1417" s="265"/>
      <c r="HDX1417" s="265"/>
      <c r="HDY1417" s="265"/>
      <c r="HDZ1417" s="265"/>
      <c r="HEA1417" s="265"/>
      <c r="HEB1417" s="265"/>
      <c r="HEC1417" s="265"/>
      <c r="HED1417" s="265"/>
      <c r="HEE1417" s="265"/>
      <c r="HEF1417" s="265"/>
      <c r="HEG1417" s="265"/>
      <c r="HEH1417" s="265"/>
      <c r="HEI1417" s="265"/>
      <c r="HEJ1417" s="265"/>
      <c r="HEK1417" s="265"/>
      <c r="HEL1417" s="265"/>
      <c r="HEM1417" s="265"/>
      <c r="HEN1417" s="265"/>
      <c r="HEO1417" s="265"/>
      <c r="HEP1417" s="265"/>
      <c r="HEQ1417" s="265"/>
      <c r="HER1417" s="265"/>
      <c r="HES1417" s="265"/>
      <c r="HET1417" s="265"/>
      <c r="HEU1417" s="265"/>
      <c r="HEV1417" s="265"/>
      <c r="HEW1417" s="265"/>
      <c r="HEX1417" s="265"/>
      <c r="HEY1417" s="265"/>
      <c r="HEZ1417" s="265"/>
      <c r="HFA1417" s="265"/>
      <c r="HFB1417" s="265"/>
      <c r="HFC1417" s="265"/>
      <c r="HFD1417" s="265"/>
      <c r="HFE1417" s="265"/>
      <c r="HFF1417" s="265"/>
      <c r="HFG1417" s="265"/>
      <c r="HFH1417" s="265"/>
      <c r="HFI1417" s="265"/>
      <c r="HFJ1417" s="265"/>
      <c r="HFK1417" s="265"/>
      <c r="HFL1417" s="265"/>
      <c r="HFM1417" s="265"/>
      <c r="HFN1417" s="265"/>
      <c r="HFO1417" s="265"/>
      <c r="HFP1417" s="265"/>
      <c r="HFQ1417" s="265"/>
      <c r="HFR1417" s="265"/>
      <c r="HFS1417" s="265"/>
      <c r="HFT1417" s="265"/>
      <c r="HFU1417" s="265"/>
      <c r="HFV1417" s="265"/>
      <c r="HFW1417" s="265"/>
      <c r="HFX1417" s="265"/>
      <c r="HFY1417" s="265"/>
      <c r="HFZ1417" s="265"/>
      <c r="HGA1417" s="265"/>
      <c r="HGB1417" s="265"/>
      <c r="HGC1417" s="265"/>
      <c r="HGD1417" s="265"/>
      <c r="HGE1417" s="265"/>
      <c r="HGF1417" s="265"/>
      <c r="HGG1417" s="265"/>
      <c r="HGH1417" s="265"/>
      <c r="HGI1417" s="265"/>
      <c r="HGJ1417" s="265"/>
      <c r="HGK1417" s="265"/>
      <c r="HGL1417" s="265"/>
      <c r="HGM1417" s="265"/>
      <c r="HGN1417" s="265"/>
      <c r="HGO1417" s="265"/>
      <c r="HGP1417" s="265"/>
      <c r="HGQ1417" s="265"/>
      <c r="HGR1417" s="265"/>
      <c r="HGS1417" s="265"/>
      <c r="HGT1417" s="265"/>
      <c r="HGU1417" s="265"/>
      <c r="HGV1417" s="265"/>
      <c r="HGW1417" s="265"/>
      <c r="HGX1417" s="265"/>
      <c r="HGY1417" s="265"/>
      <c r="HGZ1417" s="265"/>
      <c r="HHA1417" s="265"/>
      <c r="HHB1417" s="265"/>
      <c r="HHC1417" s="265"/>
      <c r="HHD1417" s="265"/>
      <c r="HHE1417" s="265"/>
      <c r="HHF1417" s="265"/>
      <c r="HHG1417" s="265"/>
      <c r="HHH1417" s="265"/>
      <c r="HHI1417" s="265"/>
      <c r="HHJ1417" s="265"/>
      <c r="HHK1417" s="265"/>
      <c r="HHL1417" s="265"/>
      <c r="HHM1417" s="265"/>
      <c r="HHN1417" s="265"/>
      <c r="HHO1417" s="265"/>
      <c r="HHP1417" s="265"/>
      <c r="HHQ1417" s="265"/>
      <c r="HHR1417" s="265"/>
      <c r="HHS1417" s="265"/>
      <c r="HHT1417" s="265"/>
      <c r="HHU1417" s="265"/>
      <c r="HHV1417" s="265"/>
      <c r="HHW1417" s="265"/>
      <c r="HHX1417" s="265"/>
      <c r="HHY1417" s="265"/>
      <c r="HHZ1417" s="265"/>
      <c r="HIA1417" s="265"/>
      <c r="HIB1417" s="265"/>
      <c r="HIC1417" s="265"/>
      <c r="HID1417" s="265"/>
      <c r="HIE1417" s="265"/>
      <c r="HIF1417" s="265"/>
      <c r="HIG1417" s="265"/>
      <c r="HIH1417" s="265"/>
      <c r="HII1417" s="265"/>
      <c r="HIJ1417" s="265"/>
      <c r="HIK1417" s="265"/>
      <c r="HIL1417" s="265"/>
      <c r="HIM1417" s="265"/>
      <c r="HIN1417" s="265"/>
      <c r="HIO1417" s="265"/>
      <c r="HIP1417" s="265"/>
      <c r="HIQ1417" s="265"/>
      <c r="HIR1417" s="265"/>
      <c r="HIS1417" s="265"/>
      <c r="HIT1417" s="265"/>
      <c r="HIU1417" s="265"/>
      <c r="HIV1417" s="265"/>
      <c r="HIW1417" s="265"/>
      <c r="HIX1417" s="265"/>
      <c r="HIY1417" s="265"/>
      <c r="HIZ1417" s="265"/>
      <c r="HJA1417" s="265"/>
      <c r="HJB1417" s="265"/>
      <c r="HJC1417" s="265"/>
      <c r="HJD1417" s="265"/>
      <c r="HJE1417" s="265"/>
      <c r="HJF1417" s="265"/>
      <c r="HJG1417" s="265"/>
      <c r="HJH1417" s="265"/>
      <c r="HJI1417" s="265"/>
      <c r="HJJ1417" s="265"/>
      <c r="HJK1417" s="265"/>
      <c r="HJL1417" s="265"/>
      <c r="HJM1417" s="265"/>
      <c r="HJN1417" s="265"/>
      <c r="HJO1417" s="265"/>
      <c r="HJP1417" s="265"/>
      <c r="HJQ1417" s="265"/>
      <c r="HJR1417" s="265"/>
      <c r="HJS1417" s="265"/>
      <c r="HJT1417" s="265"/>
      <c r="HJU1417" s="265"/>
      <c r="HJV1417" s="265"/>
      <c r="HJW1417" s="265"/>
      <c r="HJX1417" s="265"/>
      <c r="HJY1417" s="265"/>
      <c r="HJZ1417" s="265"/>
      <c r="HKA1417" s="265"/>
      <c r="HKB1417" s="265"/>
      <c r="HKC1417" s="265"/>
      <c r="HKD1417" s="265"/>
      <c r="HKE1417" s="265"/>
      <c r="HKF1417" s="265"/>
      <c r="HKG1417" s="265"/>
      <c r="HKH1417" s="265"/>
      <c r="HKI1417" s="265"/>
      <c r="HKJ1417" s="265"/>
      <c r="HKK1417" s="265"/>
      <c r="HKL1417" s="265"/>
      <c r="HKM1417" s="265"/>
      <c r="HKN1417" s="265"/>
      <c r="HKO1417" s="265"/>
      <c r="HKP1417" s="265"/>
      <c r="HKQ1417" s="265"/>
      <c r="HKR1417" s="265"/>
      <c r="HKS1417" s="265"/>
      <c r="HKT1417" s="265"/>
      <c r="HKU1417" s="265"/>
      <c r="HKV1417" s="265"/>
      <c r="HKW1417" s="265"/>
      <c r="HKX1417" s="265"/>
      <c r="HKY1417" s="265"/>
      <c r="HKZ1417" s="265"/>
      <c r="HLA1417" s="265"/>
      <c r="HLB1417" s="265"/>
      <c r="HLC1417" s="265"/>
      <c r="HLD1417" s="265"/>
      <c r="HLE1417" s="265"/>
      <c r="HLF1417" s="265"/>
      <c r="HLG1417" s="265"/>
      <c r="HLH1417" s="265"/>
      <c r="HLI1417" s="265"/>
      <c r="HLJ1417" s="265"/>
      <c r="HLK1417" s="265"/>
      <c r="HLL1417" s="265"/>
      <c r="HLM1417" s="265"/>
      <c r="HLN1417" s="265"/>
      <c r="HLO1417" s="265"/>
      <c r="HLP1417" s="265"/>
      <c r="HLQ1417" s="265"/>
      <c r="HLR1417" s="265"/>
      <c r="HLS1417" s="265"/>
      <c r="HLT1417" s="265"/>
      <c r="HLU1417" s="265"/>
      <c r="HLV1417" s="265"/>
      <c r="HLW1417" s="265"/>
      <c r="HLX1417" s="265"/>
      <c r="HLY1417" s="265"/>
      <c r="HLZ1417" s="265"/>
      <c r="HMA1417" s="265"/>
      <c r="HMB1417" s="265"/>
      <c r="HMC1417" s="265"/>
      <c r="HMD1417" s="265"/>
      <c r="HME1417" s="265"/>
      <c r="HMF1417" s="265"/>
      <c r="HMG1417" s="265"/>
      <c r="HMH1417" s="265"/>
      <c r="HMI1417" s="265"/>
      <c r="HMJ1417" s="265"/>
      <c r="HMK1417" s="265"/>
      <c r="HML1417" s="265"/>
      <c r="HMM1417" s="265"/>
      <c r="HMN1417" s="265"/>
      <c r="HMO1417" s="265"/>
      <c r="HMP1417" s="265"/>
      <c r="HMQ1417" s="265"/>
      <c r="HMR1417" s="265"/>
      <c r="HMS1417" s="265"/>
      <c r="HMT1417" s="265"/>
      <c r="HMU1417" s="265"/>
      <c r="HMV1417" s="265"/>
      <c r="HMW1417" s="265"/>
      <c r="HMX1417" s="265"/>
      <c r="HMY1417" s="265"/>
      <c r="HMZ1417" s="265"/>
      <c r="HNA1417" s="265"/>
      <c r="HNB1417" s="265"/>
      <c r="HNC1417" s="265"/>
      <c r="HND1417" s="265"/>
      <c r="HNE1417" s="265"/>
      <c r="HNF1417" s="265"/>
      <c r="HNG1417" s="265"/>
      <c r="HNH1417" s="265"/>
      <c r="HNI1417" s="265"/>
      <c r="HNJ1417" s="265"/>
      <c r="HNK1417" s="265"/>
      <c r="HNL1417" s="265"/>
      <c r="HNM1417" s="265"/>
      <c r="HNN1417" s="265"/>
      <c r="HNO1417" s="265"/>
      <c r="HNP1417" s="265"/>
      <c r="HNQ1417" s="265"/>
      <c r="HNR1417" s="265"/>
      <c r="HNS1417" s="265"/>
      <c r="HNT1417" s="265"/>
      <c r="HNU1417" s="265"/>
      <c r="HNV1417" s="265"/>
      <c r="HNW1417" s="265"/>
      <c r="HNX1417" s="265"/>
      <c r="HNY1417" s="265"/>
      <c r="HNZ1417" s="265"/>
      <c r="HOA1417" s="265"/>
      <c r="HOB1417" s="265"/>
      <c r="HOC1417" s="265"/>
      <c r="HOD1417" s="265"/>
      <c r="HOE1417" s="265"/>
      <c r="HOF1417" s="265"/>
      <c r="HOG1417" s="265"/>
      <c r="HOH1417" s="265"/>
      <c r="HOI1417" s="265"/>
      <c r="HOJ1417" s="265"/>
      <c r="HOK1417" s="265"/>
      <c r="HOL1417" s="265"/>
      <c r="HOM1417" s="265"/>
      <c r="HON1417" s="265"/>
      <c r="HOO1417" s="265"/>
      <c r="HOP1417" s="265"/>
      <c r="HOQ1417" s="265"/>
      <c r="HOR1417" s="265"/>
      <c r="HOS1417" s="265"/>
      <c r="HOT1417" s="265"/>
      <c r="HOU1417" s="265"/>
      <c r="HOV1417" s="265"/>
      <c r="HOW1417" s="265"/>
      <c r="HOX1417" s="265"/>
      <c r="HOY1417" s="265"/>
      <c r="HOZ1417" s="265"/>
      <c r="HPA1417" s="265"/>
      <c r="HPB1417" s="265"/>
      <c r="HPC1417" s="265"/>
      <c r="HPD1417" s="265"/>
      <c r="HPE1417" s="265"/>
      <c r="HPF1417" s="265"/>
      <c r="HPG1417" s="265"/>
      <c r="HPH1417" s="265"/>
      <c r="HPI1417" s="265"/>
      <c r="HPJ1417" s="265"/>
      <c r="HPK1417" s="265"/>
      <c r="HPL1417" s="265"/>
      <c r="HPM1417" s="265"/>
      <c r="HPN1417" s="265"/>
      <c r="HPO1417" s="265"/>
      <c r="HPP1417" s="265"/>
      <c r="HPQ1417" s="265"/>
      <c r="HPR1417" s="265"/>
      <c r="HPS1417" s="265"/>
      <c r="HPT1417" s="265"/>
      <c r="HPU1417" s="265"/>
      <c r="HPV1417" s="265"/>
      <c r="HPW1417" s="265"/>
      <c r="HPX1417" s="265"/>
      <c r="HPY1417" s="265"/>
      <c r="HPZ1417" s="265"/>
      <c r="HQA1417" s="265"/>
      <c r="HQB1417" s="265"/>
      <c r="HQC1417" s="265"/>
      <c r="HQD1417" s="265"/>
      <c r="HQE1417" s="265"/>
      <c r="HQF1417" s="265"/>
      <c r="HQG1417" s="265"/>
      <c r="HQH1417" s="265"/>
      <c r="HQI1417" s="265"/>
      <c r="HQJ1417" s="265"/>
      <c r="HQK1417" s="265"/>
      <c r="HQL1417" s="265"/>
      <c r="HQM1417" s="265"/>
      <c r="HQN1417" s="265"/>
      <c r="HQO1417" s="265"/>
      <c r="HQP1417" s="265"/>
      <c r="HQQ1417" s="265"/>
      <c r="HQR1417" s="265"/>
      <c r="HQS1417" s="265"/>
      <c r="HQT1417" s="265"/>
      <c r="HQU1417" s="265"/>
      <c r="HQV1417" s="265"/>
      <c r="HQW1417" s="265"/>
      <c r="HQX1417" s="265"/>
      <c r="HQY1417" s="265"/>
      <c r="HQZ1417" s="265"/>
      <c r="HRA1417" s="265"/>
      <c r="HRB1417" s="265"/>
      <c r="HRC1417" s="265"/>
      <c r="HRD1417" s="265"/>
      <c r="HRE1417" s="265"/>
      <c r="HRF1417" s="265"/>
      <c r="HRG1417" s="265"/>
      <c r="HRH1417" s="265"/>
      <c r="HRI1417" s="265"/>
      <c r="HRJ1417" s="265"/>
      <c r="HRK1417" s="265"/>
      <c r="HRL1417" s="265"/>
      <c r="HRM1417" s="265"/>
      <c r="HRN1417" s="265"/>
      <c r="HRO1417" s="265"/>
      <c r="HRP1417" s="265"/>
      <c r="HRQ1417" s="265"/>
      <c r="HRR1417" s="265"/>
      <c r="HRS1417" s="265"/>
      <c r="HRT1417" s="265"/>
      <c r="HRU1417" s="265"/>
      <c r="HRV1417" s="265"/>
      <c r="HRW1417" s="265"/>
      <c r="HRX1417" s="265"/>
      <c r="HRY1417" s="265"/>
      <c r="HRZ1417" s="265"/>
      <c r="HSA1417" s="265"/>
      <c r="HSB1417" s="265"/>
      <c r="HSC1417" s="265"/>
      <c r="HSD1417" s="265"/>
      <c r="HSE1417" s="265"/>
      <c r="HSF1417" s="265"/>
      <c r="HSG1417" s="265"/>
      <c r="HSH1417" s="265"/>
      <c r="HSI1417" s="265"/>
      <c r="HSJ1417" s="265"/>
      <c r="HSK1417" s="265"/>
      <c r="HSL1417" s="265"/>
      <c r="HSM1417" s="265"/>
      <c r="HSN1417" s="265"/>
      <c r="HSO1417" s="265"/>
      <c r="HSP1417" s="265"/>
      <c r="HSQ1417" s="265"/>
      <c r="HSR1417" s="265"/>
      <c r="HSS1417" s="265"/>
      <c r="HST1417" s="265"/>
      <c r="HSU1417" s="265"/>
      <c r="HSV1417" s="265"/>
      <c r="HSW1417" s="265"/>
      <c r="HSX1417" s="265"/>
      <c r="HSY1417" s="265"/>
      <c r="HSZ1417" s="265"/>
      <c r="HTA1417" s="265"/>
      <c r="HTB1417" s="265"/>
      <c r="HTC1417" s="265"/>
      <c r="HTD1417" s="265"/>
      <c r="HTE1417" s="265"/>
      <c r="HTF1417" s="265"/>
      <c r="HTG1417" s="265"/>
      <c r="HTH1417" s="265"/>
      <c r="HTI1417" s="265"/>
      <c r="HTJ1417" s="265"/>
      <c r="HTK1417" s="265"/>
      <c r="HTL1417" s="265"/>
      <c r="HTM1417" s="265"/>
      <c r="HTN1417" s="265"/>
      <c r="HTO1417" s="265"/>
      <c r="HTP1417" s="265"/>
      <c r="HTQ1417" s="265"/>
      <c r="HTR1417" s="265"/>
      <c r="HTS1417" s="265"/>
      <c r="HTT1417" s="265"/>
      <c r="HTU1417" s="265"/>
      <c r="HTV1417" s="265"/>
      <c r="HTW1417" s="265"/>
      <c r="HTX1417" s="265"/>
      <c r="HTY1417" s="265"/>
      <c r="HTZ1417" s="265"/>
      <c r="HUA1417" s="265"/>
      <c r="HUB1417" s="265"/>
      <c r="HUC1417" s="265"/>
      <c r="HUD1417" s="265"/>
      <c r="HUE1417" s="265"/>
      <c r="HUF1417" s="265"/>
      <c r="HUG1417" s="265"/>
      <c r="HUH1417" s="265"/>
      <c r="HUI1417" s="265"/>
      <c r="HUJ1417" s="265"/>
      <c r="HUK1417" s="265"/>
      <c r="HUL1417" s="265"/>
      <c r="HUM1417" s="265"/>
      <c r="HUN1417" s="265"/>
      <c r="HUO1417" s="265"/>
      <c r="HUP1417" s="265"/>
      <c r="HUQ1417" s="265"/>
      <c r="HUR1417" s="265"/>
      <c r="HUS1417" s="265"/>
      <c r="HUT1417" s="265"/>
      <c r="HUU1417" s="265"/>
      <c r="HUV1417" s="265"/>
      <c r="HUW1417" s="265"/>
      <c r="HUX1417" s="265"/>
      <c r="HUY1417" s="265"/>
      <c r="HUZ1417" s="265"/>
      <c r="HVA1417" s="265"/>
      <c r="HVB1417" s="265"/>
      <c r="HVC1417" s="265"/>
      <c r="HVD1417" s="265"/>
      <c r="HVE1417" s="265"/>
      <c r="HVF1417" s="265"/>
      <c r="HVG1417" s="265"/>
      <c r="HVH1417" s="265"/>
      <c r="HVI1417" s="265"/>
      <c r="HVJ1417" s="265"/>
      <c r="HVK1417" s="265"/>
      <c r="HVL1417" s="265"/>
      <c r="HVM1417" s="265"/>
      <c r="HVN1417" s="265"/>
      <c r="HVO1417" s="265"/>
      <c r="HVP1417" s="265"/>
      <c r="HVQ1417" s="265"/>
      <c r="HVR1417" s="265"/>
      <c r="HVS1417" s="265"/>
      <c r="HVT1417" s="265"/>
      <c r="HVU1417" s="265"/>
      <c r="HVV1417" s="265"/>
      <c r="HVW1417" s="265"/>
      <c r="HVX1417" s="265"/>
      <c r="HVY1417" s="265"/>
      <c r="HVZ1417" s="265"/>
      <c r="HWA1417" s="265"/>
      <c r="HWB1417" s="265"/>
      <c r="HWC1417" s="265"/>
      <c r="HWD1417" s="265"/>
      <c r="HWE1417" s="265"/>
      <c r="HWF1417" s="265"/>
      <c r="HWG1417" s="265"/>
      <c r="HWH1417" s="265"/>
      <c r="HWI1417" s="265"/>
      <c r="HWJ1417" s="265"/>
      <c r="HWK1417" s="265"/>
      <c r="HWL1417" s="265"/>
      <c r="HWM1417" s="265"/>
      <c r="HWN1417" s="265"/>
      <c r="HWO1417" s="265"/>
      <c r="HWP1417" s="265"/>
      <c r="HWQ1417" s="265"/>
      <c r="HWR1417" s="265"/>
      <c r="HWS1417" s="265"/>
      <c r="HWT1417" s="265"/>
      <c r="HWU1417" s="265"/>
      <c r="HWV1417" s="265"/>
      <c r="HWW1417" s="265"/>
      <c r="HWX1417" s="265"/>
      <c r="HWY1417" s="265"/>
      <c r="HWZ1417" s="265"/>
      <c r="HXA1417" s="265"/>
      <c r="HXB1417" s="265"/>
      <c r="HXC1417" s="265"/>
      <c r="HXD1417" s="265"/>
      <c r="HXE1417" s="265"/>
      <c r="HXF1417" s="265"/>
      <c r="HXG1417" s="265"/>
      <c r="HXH1417" s="265"/>
      <c r="HXI1417" s="265"/>
      <c r="HXJ1417" s="265"/>
      <c r="HXK1417" s="265"/>
      <c r="HXL1417" s="265"/>
      <c r="HXM1417" s="265"/>
      <c r="HXN1417" s="265"/>
      <c r="HXO1417" s="265"/>
      <c r="HXP1417" s="265"/>
      <c r="HXQ1417" s="265"/>
      <c r="HXR1417" s="265"/>
      <c r="HXS1417" s="265"/>
      <c r="HXT1417" s="265"/>
      <c r="HXU1417" s="265"/>
      <c r="HXV1417" s="265"/>
      <c r="HXW1417" s="265"/>
      <c r="HXX1417" s="265"/>
      <c r="HXY1417" s="265"/>
      <c r="HXZ1417" s="265"/>
      <c r="HYA1417" s="265"/>
      <c r="HYB1417" s="265"/>
      <c r="HYC1417" s="265"/>
      <c r="HYD1417" s="265"/>
      <c r="HYE1417" s="265"/>
      <c r="HYF1417" s="265"/>
      <c r="HYG1417" s="265"/>
      <c r="HYH1417" s="265"/>
      <c r="HYI1417" s="265"/>
      <c r="HYJ1417" s="265"/>
      <c r="HYK1417" s="265"/>
      <c r="HYL1417" s="265"/>
      <c r="HYM1417" s="265"/>
      <c r="HYN1417" s="265"/>
      <c r="HYO1417" s="265"/>
      <c r="HYP1417" s="265"/>
      <c r="HYQ1417" s="265"/>
      <c r="HYR1417" s="265"/>
      <c r="HYS1417" s="265"/>
      <c r="HYT1417" s="265"/>
      <c r="HYU1417" s="265"/>
      <c r="HYV1417" s="265"/>
      <c r="HYW1417" s="265"/>
      <c r="HYX1417" s="265"/>
      <c r="HYY1417" s="265"/>
      <c r="HYZ1417" s="265"/>
      <c r="HZA1417" s="265"/>
      <c r="HZB1417" s="265"/>
      <c r="HZC1417" s="265"/>
      <c r="HZD1417" s="265"/>
      <c r="HZE1417" s="265"/>
      <c r="HZF1417" s="265"/>
      <c r="HZG1417" s="265"/>
      <c r="HZH1417" s="265"/>
      <c r="HZI1417" s="265"/>
      <c r="HZJ1417" s="265"/>
      <c r="HZK1417" s="265"/>
      <c r="HZL1417" s="265"/>
      <c r="HZM1417" s="265"/>
      <c r="HZN1417" s="265"/>
      <c r="HZO1417" s="265"/>
      <c r="HZP1417" s="265"/>
      <c r="HZQ1417" s="265"/>
      <c r="HZR1417" s="265"/>
      <c r="HZS1417" s="265"/>
      <c r="HZT1417" s="265"/>
      <c r="HZU1417" s="265"/>
      <c r="HZV1417" s="265"/>
      <c r="HZW1417" s="265"/>
      <c r="HZX1417" s="265"/>
      <c r="HZY1417" s="265"/>
      <c r="HZZ1417" s="265"/>
      <c r="IAA1417" s="265"/>
      <c r="IAB1417" s="265"/>
      <c r="IAC1417" s="265"/>
      <c r="IAD1417" s="265"/>
      <c r="IAE1417" s="265"/>
      <c r="IAF1417" s="265"/>
      <c r="IAG1417" s="265"/>
      <c r="IAH1417" s="265"/>
      <c r="IAI1417" s="265"/>
      <c r="IAJ1417" s="265"/>
      <c r="IAK1417" s="265"/>
      <c r="IAL1417" s="265"/>
      <c r="IAM1417" s="265"/>
      <c r="IAN1417" s="265"/>
      <c r="IAO1417" s="265"/>
      <c r="IAP1417" s="265"/>
      <c r="IAQ1417" s="265"/>
      <c r="IAR1417" s="265"/>
      <c r="IAS1417" s="265"/>
      <c r="IAT1417" s="265"/>
      <c r="IAU1417" s="265"/>
      <c r="IAV1417" s="265"/>
      <c r="IAW1417" s="265"/>
      <c r="IAX1417" s="265"/>
      <c r="IAY1417" s="265"/>
      <c r="IAZ1417" s="265"/>
      <c r="IBA1417" s="265"/>
      <c r="IBB1417" s="265"/>
      <c r="IBC1417" s="265"/>
      <c r="IBD1417" s="265"/>
      <c r="IBE1417" s="265"/>
      <c r="IBF1417" s="265"/>
      <c r="IBG1417" s="265"/>
      <c r="IBH1417" s="265"/>
      <c r="IBI1417" s="265"/>
      <c r="IBJ1417" s="265"/>
      <c r="IBK1417" s="265"/>
      <c r="IBL1417" s="265"/>
      <c r="IBM1417" s="265"/>
      <c r="IBN1417" s="265"/>
      <c r="IBO1417" s="265"/>
      <c r="IBP1417" s="265"/>
      <c r="IBQ1417" s="265"/>
      <c r="IBR1417" s="265"/>
      <c r="IBS1417" s="265"/>
      <c r="IBT1417" s="265"/>
      <c r="IBU1417" s="265"/>
      <c r="IBV1417" s="265"/>
      <c r="IBW1417" s="265"/>
      <c r="IBX1417" s="265"/>
      <c r="IBY1417" s="265"/>
      <c r="IBZ1417" s="265"/>
      <c r="ICA1417" s="265"/>
      <c r="ICB1417" s="265"/>
      <c r="ICC1417" s="265"/>
      <c r="ICD1417" s="265"/>
      <c r="ICE1417" s="265"/>
      <c r="ICF1417" s="265"/>
      <c r="ICG1417" s="265"/>
      <c r="ICH1417" s="265"/>
      <c r="ICI1417" s="265"/>
      <c r="ICJ1417" s="265"/>
      <c r="ICK1417" s="265"/>
      <c r="ICL1417" s="265"/>
      <c r="ICM1417" s="265"/>
      <c r="ICN1417" s="265"/>
      <c r="ICO1417" s="265"/>
      <c r="ICP1417" s="265"/>
      <c r="ICQ1417" s="265"/>
      <c r="ICR1417" s="265"/>
      <c r="ICS1417" s="265"/>
      <c r="ICT1417" s="265"/>
      <c r="ICU1417" s="265"/>
      <c r="ICV1417" s="265"/>
      <c r="ICW1417" s="265"/>
      <c r="ICX1417" s="265"/>
      <c r="ICY1417" s="265"/>
      <c r="ICZ1417" s="265"/>
      <c r="IDA1417" s="265"/>
      <c r="IDB1417" s="265"/>
      <c r="IDC1417" s="265"/>
      <c r="IDD1417" s="265"/>
      <c r="IDE1417" s="265"/>
      <c r="IDF1417" s="265"/>
      <c r="IDG1417" s="265"/>
      <c r="IDH1417" s="265"/>
      <c r="IDI1417" s="265"/>
      <c r="IDJ1417" s="265"/>
      <c r="IDK1417" s="265"/>
      <c r="IDL1417" s="265"/>
      <c r="IDM1417" s="265"/>
      <c r="IDN1417" s="265"/>
      <c r="IDO1417" s="265"/>
      <c r="IDP1417" s="265"/>
      <c r="IDQ1417" s="265"/>
      <c r="IDR1417" s="265"/>
      <c r="IDS1417" s="265"/>
      <c r="IDT1417" s="265"/>
      <c r="IDU1417" s="265"/>
      <c r="IDV1417" s="265"/>
      <c r="IDW1417" s="265"/>
      <c r="IDX1417" s="265"/>
      <c r="IDY1417" s="265"/>
      <c r="IDZ1417" s="265"/>
      <c r="IEA1417" s="265"/>
      <c r="IEB1417" s="265"/>
      <c r="IEC1417" s="265"/>
      <c r="IED1417" s="265"/>
      <c r="IEE1417" s="265"/>
      <c r="IEF1417" s="265"/>
      <c r="IEG1417" s="265"/>
      <c r="IEH1417" s="265"/>
      <c r="IEI1417" s="265"/>
      <c r="IEJ1417" s="265"/>
      <c r="IEK1417" s="265"/>
      <c r="IEL1417" s="265"/>
      <c r="IEM1417" s="265"/>
      <c r="IEN1417" s="265"/>
      <c r="IEO1417" s="265"/>
      <c r="IEP1417" s="265"/>
      <c r="IEQ1417" s="265"/>
      <c r="IER1417" s="265"/>
      <c r="IES1417" s="265"/>
      <c r="IET1417" s="265"/>
      <c r="IEU1417" s="265"/>
      <c r="IEV1417" s="265"/>
      <c r="IEW1417" s="265"/>
      <c r="IEX1417" s="265"/>
      <c r="IEY1417" s="265"/>
      <c r="IEZ1417" s="265"/>
      <c r="IFA1417" s="265"/>
      <c r="IFB1417" s="265"/>
      <c r="IFC1417" s="265"/>
      <c r="IFD1417" s="265"/>
      <c r="IFE1417" s="265"/>
      <c r="IFF1417" s="265"/>
      <c r="IFG1417" s="265"/>
      <c r="IFH1417" s="265"/>
      <c r="IFI1417" s="265"/>
      <c r="IFJ1417" s="265"/>
      <c r="IFK1417" s="265"/>
      <c r="IFL1417" s="265"/>
      <c r="IFM1417" s="265"/>
      <c r="IFN1417" s="265"/>
      <c r="IFO1417" s="265"/>
      <c r="IFP1417" s="265"/>
      <c r="IFQ1417" s="265"/>
      <c r="IFR1417" s="265"/>
      <c r="IFS1417" s="265"/>
      <c r="IFT1417" s="265"/>
      <c r="IFU1417" s="265"/>
      <c r="IFV1417" s="265"/>
      <c r="IFW1417" s="265"/>
      <c r="IFX1417" s="265"/>
      <c r="IFY1417" s="265"/>
      <c r="IFZ1417" s="265"/>
      <c r="IGA1417" s="265"/>
      <c r="IGB1417" s="265"/>
      <c r="IGC1417" s="265"/>
      <c r="IGD1417" s="265"/>
      <c r="IGE1417" s="265"/>
      <c r="IGF1417" s="265"/>
      <c r="IGG1417" s="265"/>
      <c r="IGH1417" s="265"/>
      <c r="IGI1417" s="265"/>
      <c r="IGJ1417" s="265"/>
      <c r="IGK1417" s="265"/>
      <c r="IGL1417" s="265"/>
      <c r="IGM1417" s="265"/>
      <c r="IGN1417" s="265"/>
      <c r="IGO1417" s="265"/>
      <c r="IGP1417" s="265"/>
      <c r="IGQ1417" s="265"/>
      <c r="IGR1417" s="265"/>
      <c r="IGS1417" s="265"/>
      <c r="IGT1417" s="265"/>
      <c r="IGU1417" s="265"/>
      <c r="IGV1417" s="265"/>
      <c r="IGW1417" s="265"/>
      <c r="IGX1417" s="265"/>
      <c r="IGY1417" s="265"/>
      <c r="IGZ1417" s="265"/>
      <c r="IHA1417" s="265"/>
      <c r="IHB1417" s="265"/>
      <c r="IHC1417" s="265"/>
      <c r="IHD1417" s="265"/>
      <c r="IHE1417" s="265"/>
      <c r="IHF1417" s="265"/>
      <c r="IHG1417" s="265"/>
      <c r="IHH1417" s="265"/>
      <c r="IHI1417" s="265"/>
      <c r="IHJ1417" s="265"/>
      <c r="IHK1417" s="265"/>
      <c r="IHL1417" s="265"/>
      <c r="IHM1417" s="265"/>
      <c r="IHN1417" s="265"/>
      <c r="IHO1417" s="265"/>
      <c r="IHP1417" s="265"/>
      <c r="IHQ1417" s="265"/>
      <c r="IHR1417" s="265"/>
      <c r="IHS1417" s="265"/>
      <c r="IHT1417" s="265"/>
      <c r="IHU1417" s="265"/>
      <c r="IHV1417" s="265"/>
      <c r="IHW1417" s="265"/>
      <c r="IHX1417" s="265"/>
      <c r="IHY1417" s="265"/>
      <c r="IHZ1417" s="265"/>
      <c r="IIA1417" s="265"/>
      <c r="IIB1417" s="265"/>
      <c r="IIC1417" s="265"/>
      <c r="IID1417" s="265"/>
      <c r="IIE1417" s="265"/>
      <c r="IIF1417" s="265"/>
      <c r="IIG1417" s="265"/>
      <c r="IIH1417" s="265"/>
      <c r="III1417" s="265"/>
      <c r="IIJ1417" s="265"/>
      <c r="IIK1417" s="265"/>
      <c r="IIL1417" s="265"/>
      <c r="IIM1417" s="265"/>
      <c r="IIN1417" s="265"/>
      <c r="IIO1417" s="265"/>
      <c r="IIP1417" s="265"/>
      <c r="IIQ1417" s="265"/>
      <c r="IIR1417" s="265"/>
      <c r="IIS1417" s="265"/>
      <c r="IIT1417" s="265"/>
      <c r="IIU1417" s="265"/>
      <c r="IIV1417" s="265"/>
      <c r="IIW1417" s="265"/>
      <c r="IIX1417" s="265"/>
      <c r="IIY1417" s="265"/>
      <c r="IIZ1417" s="265"/>
      <c r="IJA1417" s="265"/>
      <c r="IJB1417" s="265"/>
      <c r="IJC1417" s="265"/>
      <c r="IJD1417" s="265"/>
      <c r="IJE1417" s="265"/>
      <c r="IJF1417" s="265"/>
      <c r="IJG1417" s="265"/>
      <c r="IJH1417" s="265"/>
      <c r="IJI1417" s="265"/>
      <c r="IJJ1417" s="265"/>
      <c r="IJK1417" s="265"/>
      <c r="IJL1417" s="265"/>
      <c r="IJM1417" s="265"/>
      <c r="IJN1417" s="265"/>
      <c r="IJO1417" s="265"/>
      <c r="IJP1417" s="265"/>
      <c r="IJQ1417" s="265"/>
      <c r="IJR1417" s="265"/>
      <c r="IJS1417" s="265"/>
      <c r="IJT1417" s="265"/>
      <c r="IJU1417" s="265"/>
      <c r="IJV1417" s="265"/>
      <c r="IJW1417" s="265"/>
      <c r="IJX1417" s="265"/>
      <c r="IJY1417" s="265"/>
      <c r="IJZ1417" s="265"/>
      <c r="IKA1417" s="265"/>
      <c r="IKB1417" s="265"/>
      <c r="IKC1417" s="265"/>
      <c r="IKD1417" s="265"/>
      <c r="IKE1417" s="265"/>
      <c r="IKF1417" s="265"/>
      <c r="IKG1417" s="265"/>
      <c r="IKH1417" s="265"/>
      <c r="IKI1417" s="265"/>
      <c r="IKJ1417" s="265"/>
      <c r="IKK1417" s="265"/>
      <c r="IKL1417" s="265"/>
      <c r="IKM1417" s="265"/>
      <c r="IKN1417" s="265"/>
      <c r="IKO1417" s="265"/>
      <c r="IKP1417" s="265"/>
      <c r="IKQ1417" s="265"/>
      <c r="IKR1417" s="265"/>
      <c r="IKS1417" s="265"/>
      <c r="IKT1417" s="265"/>
      <c r="IKU1417" s="265"/>
      <c r="IKV1417" s="265"/>
      <c r="IKW1417" s="265"/>
      <c r="IKX1417" s="265"/>
      <c r="IKY1417" s="265"/>
      <c r="IKZ1417" s="265"/>
      <c r="ILA1417" s="265"/>
      <c r="ILB1417" s="265"/>
      <c r="ILC1417" s="265"/>
      <c r="ILD1417" s="265"/>
      <c r="ILE1417" s="265"/>
      <c r="ILF1417" s="265"/>
      <c r="ILG1417" s="265"/>
      <c r="ILH1417" s="265"/>
      <c r="ILI1417" s="265"/>
      <c r="ILJ1417" s="265"/>
      <c r="ILK1417" s="265"/>
      <c r="ILL1417" s="265"/>
      <c r="ILM1417" s="265"/>
      <c r="ILN1417" s="265"/>
      <c r="ILO1417" s="265"/>
      <c r="ILP1417" s="265"/>
      <c r="ILQ1417" s="265"/>
      <c r="ILR1417" s="265"/>
      <c r="ILS1417" s="265"/>
      <c r="ILT1417" s="265"/>
      <c r="ILU1417" s="265"/>
      <c r="ILV1417" s="265"/>
      <c r="ILW1417" s="265"/>
      <c r="ILX1417" s="265"/>
      <c r="ILY1417" s="265"/>
      <c r="ILZ1417" s="265"/>
      <c r="IMA1417" s="265"/>
      <c r="IMB1417" s="265"/>
      <c r="IMC1417" s="265"/>
      <c r="IMD1417" s="265"/>
      <c r="IME1417" s="265"/>
      <c r="IMF1417" s="265"/>
      <c r="IMG1417" s="265"/>
      <c r="IMH1417" s="265"/>
      <c r="IMI1417" s="265"/>
      <c r="IMJ1417" s="265"/>
      <c r="IMK1417" s="265"/>
      <c r="IML1417" s="265"/>
      <c r="IMM1417" s="265"/>
      <c r="IMN1417" s="265"/>
      <c r="IMO1417" s="265"/>
      <c r="IMP1417" s="265"/>
      <c r="IMQ1417" s="265"/>
      <c r="IMR1417" s="265"/>
      <c r="IMS1417" s="265"/>
      <c r="IMT1417" s="265"/>
      <c r="IMU1417" s="265"/>
      <c r="IMV1417" s="265"/>
      <c r="IMW1417" s="265"/>
      <c r="IMX1417" s="265"/>
      <c r="IMY1417" s="265"/>
      <c r="IMZ1417" s="265"/>
      <c r="INA1417" s="265"/>
      <c r="INB1417" s="265"/>
      <c r="INC1417" s="265"/>
      <c r="IND1417" s="265"/>
      <c r="INE1417" s="265"/>
      <c r="INF1417" s="265"/>
      <c r="ING1417" s="265"/>
      <c r="INH1417" s="265"/>
      <c r="INI1417" s="265"/>
      <c r="INJ1417" s="265"/>
      <c r="INK1417" s="265"/>
      <c r="INL1417" s="265"/>
      <c r="INM1417" s="265"/>
      <c r="INN1417" s="265"/>
      <c r="INO1417" s="265"/>
      <c r="INP1417" s="265"/>
      <c r="INQ1417" s="265"/>
      <c r="INR1417" s="265"/>
      <c r="INS1417" s="265"/>
      <c r="INT1417" s="265"/>
      <c r="INU1417" s="265"/>
      <c r="INV1417" s="265"/>
      <c r="INW1417" s="265"/>
      <c r="INX1417" s="265"/>
      <c r="INY1417" s="265"/>
      <c r="INZ1417" s="265"/>
      <c r="IOA1417" s="265"/>
      <c r="IOB1417" s="265"/>
      <c r="IOC1417" s="265"/>
      <c r="IOD1417" s="265"/>
      <c r="IOE1417" s="265"/>
      <c r="IOF1417" s="265"/>
      <c r="IOG1417" s="265"/>
      <c r="IOH1417" s="265"/>
      <c r="IOI1417" s="265"/>
      <c r="IOJ1417" s="265"/>
      <c r="IOK1417" s="265"/>
      <c r="IOL1417" s="265"/>
      <c r="IOM1417" s="265"/>
      <c r="ION1417" s="265"/>
      <c r="IOO1417" s="265"/>
      <c r="IOP1417" s="265"/>
      <c r="IOQ1417" s="265"/>
      <c r="IOR1417" s="265"/>
      <c r="IOS1417" s="265"/>
      <c r="IOT1417" s="265"/>
      <c r="IOU1417" s="265"/>
      <c r="IOV1417" s="265"/>
      <c r="IOW1417" s="265"/>
      <c r="IOX1417" s="265"/>
      <c r="IOY1417" s="265"/>
      <c r="IOZ1417" s="265"/>
      <c r="IPA1417" s="265"/>
      <c r="IPB1417" s="265"/>
      <c r="IPC1417" s="265"/>
      <c r="IPD1417" s="265"/>
      <c r="IPE1417" s="265"/>
      <c r="IPF1417" s="265"/>
      <c r="IPG1417" s="265"/>
      <c r="IPH1417" s="265"/>
      <c r="IPI1417" s="265"/>
      <c r="IPJ1417" s="265"/>
      <c r="IPK1417" s="265"/>
      <c r="IPL1417" s="265"/>
      <c r="IPM1417" s="265"/>
      <c r="IPN1417" s="265"/>
      <c r="IPO1417" s="265"/>
      <c r="IPP1417" s="265"/>
      <c r="IPQ1417" s="265"/>
      <c r="IPR1417" s="265"/>
      <c r="IPS1417" s="265"/>
      <c r="IPT1417" s="265"/>
      <c r="IPU1417" s="265"/>
      <c r="IPV1417" s="265"/>
      <c r="IPW1417" s="265"/>
      <c r="IPX1417" s="265"/>
      <c r="IPY1417" s="265"/>
      <c r="IPZ1417" s="265"/>
      <c r="IQA1417" s="265"/>
      <c r="IQB1417" s="265"/>
      <c r="IQC1417" s="265"/>
      <c r="IQD1417" s="265"/>
      <c r="IQE1417" s="265"/>
      <c r="IQF1417" s="265"/>
      <c r="IQG1417" s="265"/>
      <c r="IQH1417" s="265"/>
      <c r="IQI1417" s="265"/>
      <c r="IQJ1417" s="265"/>
      <c r="IQK1417" s="265"/>
      <c r="IQL1417" s="265"/>
      <c r="IQM1417" s="265"/>
      <c r="IQN1417" s="265"/>
      <c r="IQO1417" s="265"/>
      <c r="IQP1417" s="265"/>
      <c r="IQQ1417" s="265"/>
      <c r="IQR1417" s="265"/>
      <c r="IQS1417" s="265"/>
      <c r="IQT1417" s="265"/>
      <c r="IQU1417" s="265"/>
      <c r="IQV1417" s="265"/>
      <c r="IQW1417" s="265"/>
      <c r="IQX1417" s="265"/>
      <c r="IQY1417" s="265"/>
      <c r="IQZ1417" s="265"/>
      <c r="IRA1417" s="265"/>
      <c r="IRB1417" s="265"/>
      <c r="IRC1417" s="265"/>
      <c r="IRD1417" s="265"/>
      <c r="IRE1417" s="265"/>
      <c r="IRF1417" s="265"/>
      <c r="IRG1417" s="265"/>
      <c r="IRH1417" s="265"/>
      <c r="IRI1417" s="265"/>
      <c r="IRJ1417" s="265"/>
      <c r="IRK1417" s="265"/>
      <c r="IRL1417" s="265"/>
      <c r="IRM1417" s="265"/>
      <c r="IRN1417" s="265"/>
      <c r="IRO1417" s="265"/>
      <c r="IRP1417" s="265"/>
      <c r="IRQ1417" s="265"/>
      <c r="IRR1417" s="265"/>
      <c r="IRS1417" s="265"/>
      <c r="IRT1417" s="265"/>
      <c r="IRU1417" s="265"/>
      <c r="IRV1417" s="265"/>
      <c r="IRW1417" s="265"/>
      <c r="IRX1417" s="265"/>
      <c r="IRY1417" s="265"/>
      <c r="IRZ1417" s="265"/>
      <c r="ISA1417" s="265"/>
      <c r="ISB1417" s="265"/>
      <c r="ISC1417" s="265"/>
      <c r="ISD1417" s="265"/>
      <c r="ISE1417" s="265"/>
      <c r="ISF1417" s="265"/>
      <c r="ISG1417" s="265"/>
      <c r="ISH1417" s="265"/>
      <c r="ISI1417" s="265"/>
      <c r="ISJ1417" s="265"/>
      <c r="ISK1417" s="265"/>
      <c r="ISL1417" s="265"/>
      <c r="ISM1417" s="265"/>
      <c r="ISN1417" s="265"/>
      <c r="ISO1417" s="265"/>
      <c r="ISP1417" s="265"/>
      <c r="ISQ1417" s="265"/>
      <c r="ISR1417" s="265"/>
      <c r="ISS1417" s="265"/>
      <c r="IST1417" s="265"/>
      <c r="ISU1417" s="265"/>
      <c r="ISV1417" s="265"/>
      <c r="ISW1417" s="265"/>
      <c r="ISX1417" s="265"/>
      <c r="ISY1417" s="265"/>
      <c r="ISZ1417" s="265"/>
      <c r="ITA1417" s="265"/>
      <c r="ITB1417" s="265"/>
      <c r="ITC1417" s="265"/>
      <c r="ITD1417" s="265"/>
      <c r="ITE1417" s="265"/>
      <c r="ITF1417" s="265"/>
      <c r="ITG1417" s="265"/>
      <c r="ITH1417" s="265"/>
      <c r="ITI1417" s="265"/>
      <c r="ITJ1417" s="265"/>
      <c r="ITK1417" s="265"/>
      <c r="ITL1417" s="265"/>
      <c r="ITM1417" s="265"/>
      <c r="ITN1417" s="265"/>
      <c r="ITO1417" s="265"/>
      <c r="ITP1417" s="265"/>
      <c r="ITQ1417" s="265"/>
      <c r="ITR1417" s="265"/>
      <c r="ITS1417" s="265"/>
      <c r="ITT1417" s="265"/>
      <c r="ITU1417" s="265"/>
      <c r="ITV1417" s="265"/>
      <c r="ITW1417" s="265"/>
      <c r="ITX1417" s="265"/>
      <c r="ITY1417" s="265"/>
      <c r="ITZ1417" s="265"/>
      <c r="IUA1417" s="265"/>
      <c r="IUB1417" s="265"/>
      <c r="IUC1417" s="265"/>
      <c r="IUD1417" s="265"/>
      <c r="IUE1417" s="265"/>
      <c r="IUF1417" s="265"/>
      <c r="IUG1417" s="265"/>
      <c r="IUH1417" s="265"/>
      <c r="IUI1417" s="265"/>
      <c r="IUJ1417" s="265"/>
      <c r="IUK1417" s="265"/>
      <c r="IUL1417" s="265"/>
      <c r="IUM1417" s="265"/>
      <c r="IUN1417" s="265"/>
      <c r="IUO1417" s="265"/>
      <c r="IUP1417" s="265"/>
      <c r="IUQ1417" s="265"/>
      <c r="IUR1417" s="265"/>
      <c r="IUS1417" s="265"/>
      <c r="IUT1417" s="265"/>
      <c r="IUU1417" s="265"/>
      <c r="IUV1417" s="265"/>
      <c r="IUW1417" s="265"/>
      <c r="IUX1417" s="265"/>
      <c r="IUY1417" s="265"/>
      <c r="IUZ1417" s="265"/>
      <c r="IVA1417" s="265"/>
      <c r="IVB1417" s="265"/>
      <c r="IVC1417" s="265"/>
      <c r="IVD1417" s="265"/>
      <c r="IVE1417" s="265"/>
      <c r="IVF1417" s="265"/>
      <c r="IVG1417" s="265"/>
      <c r="IVH1417" s="265"/>
      <c r="IVI1417" s="265"/>
      <c r="IVJ1417" s="265"/>
      <c r="IVK1417" s="265"/>
      <c r="IVL1417" s="265"/>
      <c r="IVM1417" s="265"/>
      <c r="IVN1417" s="265"/>
      <c r="IVO1417" s="265"/>
      <c r="IVP1417" s="265"/>
      <c r="IVQ1417" s="265"/>
      <c r="IVR1417" s="265"/>
      <c r="IVS1417" s="265"/>
      <c r="IVT1417" s="265"/>
      <c r="IVU1417" s="265"/>
      <c r="IVV1417" s="265"/>
      <c r="IVW1417" s="265"/>
      <c r="IVX1417" s="265"/>
      <c r="IVY1417" s="265"/>
      <c r="IVZ1417" s="265"/>
      <c r="IWA1417" s="265"/>
      <c r="IWB1417" s="265"/>
      <c r="IWC1417" s="265"/>
      <c r="IWD1417" s="265"/>
      <c r="IWE1417" s="265"/>
      <c r="IWF1417" s="265"/>
      <c r="IWG1417" s="265"/>
      <c r="IWH1417" s="265"/>
      <c r="IWI1417" s="265"/>
      <c r="IWJ1417" s="265"/>
      <c r="IWK1417" s="265"/>
      <c r="IWL1417" s="265"/>
      <c r="IWM1417" s="265"/>
      <c r="IWN1417" s="265"/>
      <c r="IWO1417" s="265"/>
      <c r="IWP1417" s="265"/>
      <c r="IWQ1417" s="265"/>
      <c r="IWR1417" s="265"/>
      <c r="IWS1417" s="265"/>
      <c r="IWT1417" s="265"/>
      <c r="IWU1417" s="265"/>
      <c r="IWV1417" s="265"/>
      <c r="IWW1417" s="265"/>
      <c r="IWX1417" s="265"/>
      <c r="IWY1417" s="265"/>
      <c r="IWZ1417" s="265"/>
      <c r="IXA1417" s="265"/>
      <c r="IXB1417" s="265"/>
      <c r="IXC1417" s="265"/>
      <c r="IXD1417" s="265"/>
      <c r="IXE1417" s="265"/>
      <c r="IXF1417" s="265"/>
      <c r="IXG1417" s="265"/>
      <c r="IXH1417" s="265"/>
      <c r="IXI1417" s="265"/>
      <c r="IXJ1417" s="265"/>
      <c r="IXK1417" s="265"/>
      <c r="IXL1417" s="265"/>
      <c r="IXM1417" s="265"/>
      <c r="IXN1417" s="265"/>
      <c r="IXO1417" s="265"/>
      <c r="IXP1417" s="265"/>
      <c r="IXQ1417" s="265"/>
      <c r="IXR1417" s="265"/>
      <c r="IXS1417" s="265"/>
      <c r="IXT1417" s="265"/>
      <c r="IXU1417" s="265"/>
      <c r="IXV1417" s="265"/>
      <c r="IXW1417" s="265"/>
      <c r="IXX1417" s="265"/>
      <c r="IXY1417" s="265"/>
      <c r="IXZ1417" s="265"/>
      <c r="IYA1417" s="265"/>
      <c r="IYB1417" s="265"/>
      <c r="IYC1417" s="265"/>
      <c r="IYD1417" s="265"/>
      <c r="IYE1417" s="265"/>
      <c r="IYF1417" s="265"/>
      <c r="IYG1417" s="265"/>
      <c r="IYH1417" s="265"/>
      <c r="IYI1417" s="265"/>
      <c r="IYJ1417" s="265"/>
      <c r="IYK1417" s="265"/>
      <c r="IYL1417" s="265"/>
      <c r="IYM1417" s="265"/>
      <c r="IYN1417" s="265"/>
      <c r="IYO1417" s="265"/>
      <c r="IYP1417" s="265"/>
      <c r="IYQ1417" s="265"/>
      <c r="IYR1417" s="265"/>
      <c r="IYS1417" s="265"/>
      <c r="IYT1417" s="265"/>
      <c r="IYU1417" s="265"/>
      <c r="IYV1417" s="265"/>
      <c r="IYW1417" s="265"/>
      <c r="IYX1417" s="265"/>
      <c r="IYY1417" s="265"/>
      <c r="IYZ1417" s="265"/>
      <c r="IZA1417" s="265"/>
      <c r="IZB1417" s="265"/>
      <c r="IZC1417" s="265"/>
      <c r="IZD1417" s="265"/>
      <c r="IZE1417" s="265"/>
      <c r="IZF1417" s="265"/>
      <c r="IZG1417" s="265"/>
      <c r="IZH1417" s="265"/>
      <c r="IZI1417" s="265"/>
      <c r="IZJ1417" s="265"/>
      <c r="IZK1417" s="265"/>
      <c r="IZL1417" s="265"/>
      <c r="IZM1417" s="265"/>
      <c r="IZN1417" s="265"/>
      <c r="IZO1417" s="265"/>
      <c r="IZP1417" s="265"/>
      <c r="IZQ1417" s="265"/>
      <c r="IZR1417" s="265"/>
      <c r="IZS1417" s="265"/>
      <c r="IZT1417" s="265"/>
      <c r="IZU1417" s="265"/>
      <c r="IZV1417" s="265"/>
      <c r="IZW1417" s="265"/>
      <c r="IZX1417" s="265"/>
      <c r="IZY1417" s="265"/>
      <c r="IZZ1417" s="265"/>
      <c r="JAA1417" s="265"/>
      <c r="JAB1417" s="265"/>
      <c r="JAC1417" s="265"/>
      <c r="JAD1417" s="265"/>
      <c r="JAE1417" s="265"/>
      <c r="JAF1417" s="265"/>
      <c r="JAG1417" s="265"/>
      <c r="JAH1417" s="265"/>
      <c r="JAI1417" s="265"/>
      <c r="JAJ1417" s="265"/>
      <c r="JAK1417" s="265"/>
      <c r="JAL1417" s="265"/>
      <c r="JAM1417" s="265"/>
      <c r="JAN1417" s="265"/>
      <c r="JAO1417" s="265"/>
      <c r="JAP1417" s="265"/>
      <c r="JAQ1417" s="265"/>
      <c r="JAR1417" s="265"/>
      <c r="JAS1417" s="265"/>
      <c r="JAT1417" s="265"/>
      <c r="JAU1417" s="265"/>
      <c r="JAV1417" s="265"/>
      <c r="JAW1417" s="265"/>
      <c r="JAX1417" s="265"/>
      <c r="JAY1417" s="265"/>
      <c r="JAZ1417" s="265"/>
      <c r="JBA1417" s="265"/>
      <c r="JBB1417" s="265"/>
      <c r="JBC1417" s="265"/>
      <c r="JBD1417" s="265"/>
      <c r="JBE1417" s="265"/>
      <c r="JBF1417" s="265"/>
      <c r="JBG1417" s="265"/>
      <c r="JBH1417" s="265"/>
      <c r="JBI1417" s="265"/>
      <c r="JBJ1417" s="265"/>
      <c r="JBK1417" s="265"/>
      <c r="JBL1417" s="265"/>
      <c r="JBM1417" s="265"/>
      <c r="JBN1417" s="265"/>
      <c r="JBO1417" s="265"/>
      <c r="JBP1417" s="265"/>
      <c r="JBQ1417" s="265"/>
      <c r="JBR1417" s="265"/>
      <c r="JBS1417" s="265"/>
      <c r="JBT1417" s="265"/>
      <c r="JBU1417" s="265"/>
      <c r="JBV1417" s="265"/>
      <c r="JBW1417" s="265"/>
      <c r="JBX1417" s="265"/>
      <c r="JBY1417" s="265"/>
      <c r="JBZ1417" s="265"/>
      <c r="JCA1417" s="265"/>
      <c r="JCB1417" s="265"/>
      <c r="JCC1417" s="265"/>
      <c r="JCD1417" s="265"/>
      <c r="JCE1417" s="265"/>
      <c r="JCF1417" s="265"/>
      <c r="JCG1417" s="265"/>
      <c r="JCH1417" s="265"/>
      <c r="JCI1417" s="265"/>
      <c r="JCJ1417" s="265"/>
      <c r="JCK1417" s="265"/>
      <c r="JCL1417" s="265"/>
      <c r="JCM1417" s="265"/>
      <c r="JCN1417" s="265"/>
      <c r="JCO1417" s="265"/>
      <c r="JCP1417" s="265"/>
      <c r="JCQ1417" s="265"/>
      <c r="JCR1417" s="265"/>
      <c r="JCS1417" s="265"/>
      <c r="JCT1417" s="265"/>
      <c r="JCU1417" s="265"/>
      <c r="JCV1417" s="265"/>
      <c r="JCW1417" s="265"/>
      <c r="JCX1417" s="265"/>
      <c r="JCY1417" s="265"/>
      <c r="JCZ1417" s="265"/>
      <c r="JDA1417" s="265"/>
      <c r="JDB1417" s="265"/>
      <c r="JDC1417" s="265"/>
      <c r="JDD1417" s="265"/>
      <c r="JDE1417" s="265"/>
      <c r="JDF1417" s="265"/>
      <c r="JDG1417" s="265"/>
      <c r="JDH1417" s="265"/>
      <c r="JDI1417" s="265"/>
      <c r="JDJ1417" s="265"/>
      <c r="JDK1417" s="265"/>
      <c r="JDL1417" s="265"/>
      <c r="JDM1417" s="265"/>
      <c r="JDN1417" s="265"/>
      <c r="JDO1417" s="265"/>
      <c r="JDP1417" s="265"/>
      <c r="JDQ1417" s="265"/>
      <c r="JDR1417" s="265"/>
      <c r="JDS1417" s="265"/>
      <c r="JDT1417" s="265"/>
      <c r="JDU1417" s="265"/>
      <c r="JDV1417" s="265"/>
      <c r="JDW1417" s="265"/>
      <c r="JDX1417" s="265"/>
      <c r="JDY1417" s="265"/>
      <c r="JDZ1417" s="265"/>
      <c r="JEA1417" s="265"/>
      <c r="JEB1417" s="265"/>
      <c r="JEC1417" s="265"/>
      <c r="JED1417" s="265"/>
      <c r="JEE1417" s="265"/>
      <c r="JEF1417" s="265"/>
      <c r="JEG1417" s="265"/>
      <c r="JEH1417" s="265"/>
      <c r="JEI1417" s="265"/>
      <c r="JEJ1417" s="265"/>
      <c r="JEK1417" s="265"/>
      <c r="JEL1417" s="265"/>
      <c r="JEM1417" s="265"/>
      <c r="JEN1417" s="265"/>
      <c r="JEO1417" s="265"/>
      <c r="JEP1417" s="265"/>
      <c r="JEQ1417" s="265"/>
      <c r="JER1417" s="265"/>
      <c r="JES1417" s="265"/>
      <c r="JET1417" s="265"/>
      <c r="JEU1417" s="265"/>
      <c r="JEV1417" s="265"/>
      <c r="JEW1417" s="265"/>
      <c r="JEX1417" s="265"/>
      <c r="JEY1417" s="265"/>
      <c r="JEZ1417" s="265"/>
      <c r="JFA1417" s="265"/>
      <c r="JFB1417" s="265"/>
      <c r="JFC1417" s="265"/>
      <c r="JFD1417" s="265"/>
      <c r="JFE1417" s="265"/>
      <c r="JFF1417" s="265"/>
      <c r="JFG1417" s="265"/>
      <c r="JFH1417" s="265"/>
      <c r="JFI1417" s="265"/>
      <c r="JFJ1417" s="265"/>
      <c r="JFK1417" s="265"/>
      <c r="JFL1417" s="265"/>
      <c r="JFM1417" s="265"/>
      <c r="JFN1417" s="265"/>
      <c r="JFO1417" s="265"/>
      <c r="JFP1417" s="265"/>
      <c r="JFQ1417" s="265"/>
      <c r="JFR1417" s="265"/>
      <c r="JFS1417" s="265"/>
      <c r="JFT1417" s="265"/>
      <c r="JFU1417" s="265"/>
      <c r="JFV1417" s="265"/>
      <c r="JFW1417" s="265"/>
      <c r="JFX1417" s="265"/>
      <c r="JFY1417" s="265"/>
      <c r="JFZ1417" s="265"/>
      <c r="JGA1417" s="265"/>
      <c r="JGB1417" s="265"/>
      <c r="JGC1417" s="265"/>
      <c r="JGD1417" s="265"/>
      <c r="JGE1417" s="265"/>
      <c r="JGF1417" s="265"/>
      <c r="JGG1417" s="265"/>
      <c r="JGH1417" s="265"/>
      <c r="JGI1417" s="265"/>
      <c r="JGJ1417" s="265"/>
      <c r="JGK1417" s="265"/>
      <c r="JGL1417" s="265"/>
      <c r="JGM1417" s="265"/>
      <c r="JGN1417" s="265"/>
      <c r="JGO1417" s="265"/>
      <c r="JGP1417" s="265"/>
      <c r="JGQ1417" s="265"/>
      <c r="JGR1417" s="265"/>
      <c r="JGS1417" s="265"/>
      <c r="JGT1417" s="265"/>
      <c r="JGU1417" s="265"/>
      <c r="JGV1417" s="265"/>
      <c r="JGW1417" s="265"/>
      <c r="JGX1417" s="265"/>
      <c r="JGY1417" s="265"/>
      <c r="JGZ1417" s="265"/>
      <c r="JHA1417" s="265"/>
      <c r="JHB1417" s="265"/>
      <c r="JHC1417" s="265"/>
      <c r="JHD1417" s="265"/>
      <c r="JHE1417" s="265"/>
      <c r="JHF1417" s="265"/>
      <c r="JHG1417" s="265"/>
      <c r="JHH1417" s="265"/>
      <c r="JHI1417" s="265"/>
      <c r="JHJ1417" s="265"/>
      <c r="JHK1417" s="265"/>
      <c r="JHL1417" s="265"/>
      <c r="JHM1417" s="265"/>
      <c r="JHN1417" s="265"/>
      <c r="JHO1417" s="265"/>
      <c r="JHP1417" s="265"/>
      <c r="JHQ1417" s="265"/>
      <c r="JHR1417" s="265"/>
      <c r="JHS1417" s="265"/>
      <c r="JHT1417" s="265"/>
      <c r="JHU1417" s="265"/>
      <c r="JHV1417" s="265"/>
      <c r="JHW1417" s="265"/>
      <c r="JHX1417" s="265"/>
      <c r="JHY1417" s="265"/>
      <c r="JHZ1417" s="265"/>
      <c r="JIA1417" s="265"/>
      <c r="JIB1417" s="265"/>
      <c r="JIC1417" s="265"/>
      <c r="JID1417" s="265"/>
      <c r="JIE1417" s="265"/>
      <c r="JIF1417" s="265"/>
      <c r="JIG1417" s="265"/>
      <c r="JIH1417" s="265"/>
      <c r="JII1417" s="265"/>
      <c r="JIJ1417" s="265"/>
      <c r="JIK1417" s="265"/>
      <c r="JIL1417" s="265"/>
      <c r="JIM1417" s="265"/>
      <c r="JIN1417" s="265"/>
      <c r="JIO1417" s="265"/>
      <c r="JIP1417" s="265"/>
      <c r="JIQ1417" s="265"/>
      <c r="JIR1417" s="265"/>
      <c r="JIS1417" s="265"/>
      <c r="JIT1417" s="265"/>
      <c r="JIU1417" s="265"/>
      <c r="JIV1417" s="265"/>
      <c r="JIW1417" s="265"/>
      <c r="JIX1417" s="265"/>
      <c r="JIY1417" s="265"/>
      <c r="JIZ1417" s="265"/>
      <c r="JJA1417" s="265"/>
      <c r="JJB1417" s="265"/>
      <c r="JJC1417" s="265"/>
      <c r="JJD1417" s="265"/>
      <c r="JJE1417" s="265"/>
      <c r="JJF1417" s="265"/>
      <c r="JJG1417" s="265"/>
      <c r="JJH1417" s="265"/>
      <c r="JJI1417" s="265"/>
      <c r="JJJ1417" s="265"/>
      <c r="JJK1417" s="265"/>
      <c r="JJL1417" s="265"/>
      <c r="JJM1417" s="265"/>
      <c r="JJN1417" s="265"/>
      <c r="JJO1417" s="265"/>
      <c r="JJP1417" s="265"/>
      <c r="JJQ1417" s="265"/>
      <c r="JJR1417" s="265"/>
      <c r="JJS1417" s="265"/>
      <c r="JJT1417" s="265"/>
      <c r="JJU1417" s="265"/>
      <c r="JJV1417" s="265"/>
      <c r="JJW1417" s="265"/>
      <c r="JJX1417" s="265"/>
      <c r="JJY1417" s="265"/>
      <c r="JJZ1417" s="265"/>
      <c r="JKA1417" s="265"/>
      <c r="JKB1417" s="265"/>
      <c r="JKC1417" s="265"/>
      <c r="JKD1417" s="265"/>
      <c r="JKE1417" s="265"/>
      <c r="JKF1417" s="265"/>
      <c r="JKG1417" s="265"/>
      <c r="JKH1417" s="265"/>
      <c r="JKI1417" s="265"/>
      <c r="JKJ1417" s="265"/>
      <c r="JKK1417" s="265"/>
      <c r="JKL1417" s="265"/>
      <c r="JKM1417" s="265"/>
      <c r="JKN1417" s="265"/>
      <c r="JKO1417" s="265"/>
      <c r="JKP1417" s="265"/>
      <c r="JKQ1417" s="265"/>
      <c r="JKR1417" s="265"/>
      <c r="JKS1417" s="265"/>
      <c r="JKT1417" s="265"/>
      <c r="JKU1417" s="265"/>
      <c r="JKV1417" s="265"/>
      <c r="JKW1417" s="265"/>
      <c r="JKX1417" s="265"/>
      <c r="JKY1417" s="265"/>
      <c r="JKZ1417" s="265"/>
      <c r="JLA1417" s="265"/>
      <c r="JLB1417" s="265"/>
      <c r="JLC1417" s="265"/>
      <c r="JLD1417" s="265"/>
      <c r="JLE1417" s="265"/>
      <c r="JLF1417" s="265"/>
      <c r="JLG1417" s="265"/>
      <c r="JLH1417" s="265"/>
      <c r="JLI1417" s="265"/>
      <c r="JLJ1417" s="265"/>
      <c r="JLK1417" s="265"/>
      <c r="JLL1417" s="265"/>
      <c r="JLM1417" s="265"/>
      <c r="JLN1417" s="265"/>
      <c r="JLO1417" s="265"/>
      <c r="JLP1417" s="265"/>
      <c r="JLQ1417" s="265"/>
      <c r="JLR1417" s="265"/>
      <c r="JLS1417" s="265"/>
      <c r="JLT1417" s="265"/>
      <c r="JLU1417" s="265"/>
      <c r="JLV1417" s="265"/>
      <c r="JLW1417" s="265"/>
      <c r="JLX1417" s="265"/>
      <c r="JLY1417" s="265"/>
      <c r="JLZ1417" s="265"/>
      <c r="JMA1417" s="265"/>
      <c r="JMB1417" s="265"/>
      <c r="JMC1417" s="265"/>
      <c r="JMD1417" s="265"/>
      <c r="JME1417" s="265"/>
      <c r="JMF1417" s="265"/>
      <c r="JMG1417" s="265"/>
      <c r="JMH1417" s="265"/>
      <c r="JMI1417" s="265"/>
      <c r="JMJ1417" s="265"/>
      <c r="JMK1417" s="265"/>
      <c r="JML1417" s="265"/>
      <c r="JMM1417" s="265"/>
      <c r="JMN1417" s="265"/>
      <c r="JMO1417" s="265"/>
      <c r="JMP1417" s="265"/>
      <c r="JMQ1417" s="265"/>
      <c r="JMR1417" s="265"/>
      <c r="JMS1417" s="265"/>
      <c r="JMT1417" s="265"/>
      <c r="JMU1417" s="265"/>
      <c r="JMV1417" s="265"/>
      <c r="JMW1417" s="265"/>
      <c r="JMX1417" s="265"/>
      <c r="JMY1417" s="265"/>
      <c r="JMZ1417" s="265"/>
      <c r="JNA1417" s="265"/>
      <c r="JNB1417" s="265"/>
      <c r="JNC1417" s="265"/>
      <c r="JND1417" s="265"/>
      <c r="JNE1417" s="265"/>
      <c r="JNF1417" s="265"/>
      <c r="JNG1417" s="265"/>
      <c r="JNH1417" s="265"/>
      <c r="JNI1417" s="265"/>
      <c r="JNJ1417" s="265"/>
      <c r="JNK1417" s="265"/>
      <c r="JNL1417" s="265"/>
      <c r="JNM1417" s="265"/>
      <c r="JNN1417" s="265"/>
      <c r="JNO1417" s="265"/>
      <c r="JNP1417" s="265"/>
      <c r="JNQ1417" s="265"/>
      <c r="JNR1417" s="265"/>
      <c r="JNS1417" s="265"/>
      <c r="JNT1417" s="265"/>
      <c r="JNU1417" s="265"/>
      <c r="JNV1417" s="265"/>
      <c r="JNW1417" s="265"/>
      <c r="JNX1417" s="265"/>
      <c r="JNY1417" s="265"/>
      <c r="JNZ1417" s="265"/>
      <c r="JOA1417" s="265"/>
      <c r="JOB1417" s="265"/>
      <c r="JOC1417" s="265"/>
      <c r="JOD1417" s="265"/>
      <c r="JOE1417" s="265"/>
      <c r="JOF1417" s="265"/>
      <c r="JOG1417" s="265"/>
      <c r="JOH1417" s="265"/>
      <c r="JOI1417" s="265"/>
      <c r="JOJ1417" s="265"/>
      <c r="JOK1417" s="265"/>
      <c r="JOL1417" s="265"/>
      <c r="JOM1417" s="265"/>
      <c r="JON1417" s="265"/>
      <c r="JOO1417" s="265"/>
      <c r="JOP1417" s="265"/>
      <c r="JOQ1417" s="265"/>
      <c r="JOR1417" s="265"/>
      <c r="JOS1417" s="265"/>
      <c r="JOT1417" s="265"/>
      <c r="JOU1417" s="265"/>
      <c r="JOV1417" s="265"/>
      <c r="JOW1417" s="265"/>
      <c r="JOX1417" s="265"/>
      <c r="JOY1417" s="265"/>
      <c r="JOZ1417" s="265"/>
      <c r="JPA1417" s="265"/>
      <c r="JPB1417" s="265"/>
      <c r="JPC1417" s="265"/>
      <c r="JPD1417" s="265"/>
      <c r="JPE1417" s="265"/>
      <c r="JPF1417" s="265"/>
      <c r="JPG1417" s="265"/>
      <c r="JPH1417" s="265"/>
      <c r="JPI1417" s="265"/>
      <c r="JPJ1417" s="265"/>
      <c r="JPK1417" s="265"/>
      <c r="JPL1417" s="265"/>
      <c r="JPM1417" s="265"/>
      <c r="JPN1417" s="265"/>
      <c r="JPO1417" s="265"/>
      <c r="JPP1417" s="265"/>
      <c r="JPQ1417" s="265"/>
      <c r="JPR1417" s="265"/>
      <c r="JPS1417" s="265"/>
      <c r="JPT1417" s="265"/>
      <c r="JPU1417" s="265"/>
      <c r="JPV1417" s="265"/>
      <c r="JPW1417" s="265"/>
      <c r="JPX1417" s="265"/>
      <c r="JPY1417" s="265"/>
      <c r="JPZ1417" s="265"/>
      <c r="JQA1417" s="265"/>
      <c r="JQB1417" s="265"/>
      <c r="JQC1417" s="265"/>
      <c r="JQD1417" s="265"/>
      <c r="JQE1417" s="265"/>
      <c r="JQF1417" s="265"/>
      <c r="JQG1417" s="265"/>
      <c r="JQH1417" s="265"/>
      <c r="JQI1417" s="265"/>
      <c r="JQJ1417" s="265"/>
      <c r="JQK1417" s="265"/>
      <c r="JQL1417" s="265"/>
      <c r="JQM1417" s="265"/>
      <c r="JQN1417" s="265"/>
      <c r="JQO1417" s="265"/>
      <c r="JQP1417" s="265"/>
      <c r="JQQ1417" s="265"/>
      <c r="JQR1417" s="265"/>
      <c r="JQS1417" s="265"/>
      <c r="JQT1417" s="265"/>
      <c r="JQU1417" s="265"/>
      <c r="JQV1417" s="265"/>
      <c r="JQW1417" s="265"/>
      <c r="JQX1417" s="265"/>
      <c r="JQY1417" s="265"/>
      <c r="JQZ1417" s="265"/>
      <c r="JRA1417" s="265"/>
      <c r="JRB1417" s="265"/>
      <c r="JRC1417" s="265"/>
      <c r="JRD1417" s="265"/>
      <c r="JRE1417" s="265"/>
      <c r="JRF1417" s="265"/>
      <c r="JRG1417" s="265"/>
      <c r="JRH1417" s="265"/>
      <c r="JRI1417" s="265"/>
      <c r="JRJ1417" s="265"/>
      <c r="JRK1417" s="265"/>
      <c r="JRL1417" s="265"/>
      <c r="JRM1417" s="265"/>
      <c r="JRN1417" s="265"/>
      <c r="JRO1417" s="265"/>
      <c r="JRP1417" s="265"/>
      <c r="JRQ1417" s="265"/>
      <c r="JRR1417" s="265"/>
      <c r="JRS1417" s="265"/>
      <c r="JRT1417" s="265"/>
      <c r="JRU1417" s="265"/>
      <c r="JRV1417" s="265"/>
      <c r="JRW1417" s="265"/>
      <c r="JRX1417" s="265"/>
      <c r="JRY1417" s="265"/>
      <c r="JRZ1417" s="265"/>
      <c r="JSA1417" s="265"/>
      <c r="JSB1417" s="265"/>
      <c r="JSC1417" s="265"/>
      <c r="JSD1417" s="265"/>
      <c r="JSE1417" s="265"/>
      <c r="JSF1417" s="265"/>
      <c r="JSG1417" s="265"/>
      <c r="JSH1417" s="265"/>
      <c r="JSI1417" s="265"/>
      <c r="JSJ1417" s="265"/>
      <c r="JSK1417" s="265"/>
      <c r="JSL1417" s="265"/>
      <c r="JSM1417" s="265"/>
      <c r="JSN1417" s="265"/>
      <c r="JSO1417" s="265"/>
      <c r="JSP1417" s="265"/>
      <c r="JSQ1417" s="265"/>
      <c r="JSR1417" s="265"/>
      <c r="JSS1417" s="265"/>
      <c r="JST1417" s="265"/>
      <c r="JSU1417" s="265"/>
      <c r="JSV1417" s="265"/>
      <c r="JSW1417" s="265"/>
      <c r="JSX1417" s="265"/>
      <c r="JSY1417" s="265"/>
      <c r="JSZ1417" s="265"/>
      <c r="JTA1417" s="265"/>
      <c r="JTB1417" s="265"/>
      <c r="JTC1417" s="265"/>
      <c r="JTD1417" s="265"/>
      <c r="JTE1417" s="265"/>
      <c r="JTF1417" s="265"/>
      <c r="JTG1417" s="265"/>
      <c r="JTH1417" s="265"/>
      <c r="JTI1417" s="265"/>
      <c r="JTJ1417" s="265"/>
      <c r="JTK1417" s="265"/>
      <c r="JTL1417" s="265"/>
      <c r="JTM1417" s="265"/>
      <c r="JTN1417" s="265"/>
      <c r="JTO1417" s="265"/>
      <c r="JTP1417" s="265"/>
      <c r="JTQ1417" s="265"/>
      <c r="JTR1417" s="265"/>
      <c r="JTS1417" s="265"/>
      <c r="JTT1417" s="265"/>
      <c r="JTU1417" s="265"/>
      <c r="JTV1417" s="265"/>
      <c r="JTW1417" s="265"/>
      <c r="JTX1417" s="265"/>
      <c r="JTY1417" s="265"/>
      <c r="JTZ1417" s="265"/>
      <c r="JUA1417" s="265"/>
      <c r="JUB1417" s="265"/>
      <c r="JUC1417" s="265"/>
      <c r="JUD1417" s="265"/>
      <c r="JUE1417" s="265"/>
      <c r="JUF1417" s="265"/>
      <c r="JUG1417" s="265"/>
      <c r="JUH1417" s="265"/>
      <c r="JUI1417" s="265"/>
      <c r="JUJ1417" s="265"/>
      <c r="JUK1417" s="265"/>
      <c r="JUL1417" s="265"/>
      <c r="JUM1417" s="265"/>
      <c r="JUN1417" s="265"/>
      <c r="JUO1417" s="265"/>
      <c r="JUP1417" s="265"/>
      <c r="JUQ1417" s="265"/>
      <c r="JUR1417" s="265"/>
      <c r="JUS1417" s="265"/>
      <c r="JUT1417" s="265"/>
      <c r="JUU1417" s="265"/>
      <c r="JUV1417" s="265"/>
      <c r="JUW1417" s="265"/>
      <c r="JUX1417" s="265"/>
      <c r="JUY1417" s="265"/>
      <c r="JUZ1417" s="265"/>
      <c r="JVA1417" s="265"/>
      <c r="JVB1417" s="265"/>
      <c r="JVC1417" s="265"/>
      <c r="JVD1417" s="265"/>
      <c r="JVE1417" s="265"/>
      <c r="JVF1417" s="265"/>
      <c r="JVG1417" s="265"/>
      <c r="JVH1417" s="265"/>
      <c r="JVI1417" s="265"/>
      <c r="JVJ1417" s="265"/>
      <c r="JVK1417" s="265"/>
      <c r="JVL1417" s="265"/>
      <c r="JVM1417" s="265"/>
      <c r="JVN1417" s="265"/>
      <c r="JVO1417" s="265"/>
      <c r="JVP1417" s="265"/>
      <c r="JVQ1417" s="265"/>
      <c r="JVR1417" s="265"/>
      <c r="JVS1417" s="265"/>
      <c r="JVT1417" s="265"/>
      <c r="JVU1417" s="265"/>
      <c r="JVV1417" s="265"/>
      <c r="JVW1417" s="265"/>
      <c r="JVX1417" s="265"/>
      <c r="JVY1417" s="265"/>
      <c r="JVZ1417" s="265"/>
      <c r="JWA1417" s="265"/>
      <c r="JWB1417" s="265"/>
      <c r="JWC1417" s="265"/>
      <c r="JWD1417" s="265"/>
      <c r="JWE1417" s="265"/>
      <c r="JWF1417" s="265"/>
      <c r="JWG1417" s="265"/>
      <c r="JWH1417" s="265"/>
      <c r="JWI1417" s="265"/>
      <c r="JWJ1417" s="265"/>
      <c r="JWK1417" s="265"/>
      <c r="JWL1417" s="265"/>
      <c r="JWM1417" s="265"/>
      <c r="JWN1417" s="265"/>
      <c r="JWO1417" s="265"/>
      <c r="JWP1417" s="265"/>
      <c r="JWQ1417" s="265"/>
      <c r="JWR1417" s="265"/>
      <c r="JWS1417" s="265"/>
      <c r="JWT1417" s="265"/>
      <c r="JWU1417" s="265"/>
      <c r="JWV1417" s="265"/>
      <c r="JWW1417" s="265"/>
      <c r="JWX1417" s="265"/>
      <c r="JWY1417" s="265"/>
      <c r="JWZ1417" s="265"/>
      <c r="JXA1417" s="265"/>
      <c r="JXB1417" s="265"/>
      <c r="JXC1417" s="265"/>
      <c r="JXD1417" s="265"/>
      <c r="JXE1417" s="265"/>
      <c r="JXF1417" s="265"/>
      <c r="JXG1417" s="265"/>
      <c r="JXH1417" s="265"/>
      <c r="JXI1417" s="265"/>
      <c r="JXJ1417" s="265"/>
      <c r="JXK1417" s="265"/>
      <c r="JXL1417" s="265"/>
      <c r="JXM1417" s="265"/>
      <c r="JXN1417" s="265"/>
      <c r="JXO1417" s="265"/>
      <c r="JXP1417" s="265"/>
      <c r="JXQ1417" s="265"/>
      <c r="JXR1417" s="265"/>
      <c r="JXS1417" s="265"/>
      <c r="JXT1417" s="265"/>
      <c r="JXU1417" s="265"/>
      <c r="JXV1417" s="265"/>
      <c r="JXW1417" s="265"/>
      <c r="JXX1417" s="265"/>
      <c r="JXY1417" s="265"/>
      <c r="JXZ1417" s="265"/>
      <c r="JYA1417" s="265"/>
      <c r="JYB1417" s="265"/>
      <c r="JYC1417" s="265"/>
      <c r="JYD1417" s="265"/>
      <c r="JYE1417" s="265"/>
      <c r="JYF1417" s="265"/>
      <c r="JYG1417" s="265"/>
      <c r="JYH1417" s="265"/>
      <c r="JYI1417" s="265"/>
      <c r="JYJ1417" s="265"/>
      <c r="JYK1417" s="265"/>
      <c r="JYL1417" s="265"/>
      <c r="JYM1417" s="265"/>
      <c r="JYN1417" s="265"/>
      <c r="JYO1417" s="265"/>
      <c r="JYP1417" s="265"/>
      <c r="JYQ1417" s="265"/>
      <c r="JYR1417" s="265"/>
      <c r="JYS1417" s="265"/>
      <c r="JYT1417" s="265"/>
      <c r="JYU1417" s="265"/>
      <c r="JYV1417" s="265"/>
      <c r="JYW1417" s="265"/>
      <c r="JYX1417" s="265"/>
      <c r="JYY1417" s="265"/>
      <c r="JYZ1417" s="265"/>
      <c r="JZA1417" s="265"/>
      <c r="JZB1417" s="265"/>
      <c r="JZC1417" s="265"/>
      <c r="JZD1417" s="265"/>
      <c r="JZE1417" s="265"/>
      <c r="JZF1417" s="265"/>
      <c r="JZG1417" s="265"/>
      <c r="JZH1417" s="265"/>
      <c r="JZI1417" s="265"/>
      <c r="JZJ1417" s="265"/>
      <c r="JZK1417" s="265"/>
      <c r="JZL1417" s="265"/>
      <c r="JZM1417" s="265"/>
      <c r="JZN1417" s="265"/>
      <c r="JZO1417" s="265"/>
      <c r="JZP1417" s="265"/>
      <c r="JZQ1417" s="265"/>
      <c r="JZR1417" s="265"/>
      <c r="JZS1417" s="265"/>
      <c r="JZT1417" s="265"/>
      <c r="JZU1417" s="265"/>
      <c r="JZV1417" s="265"/>
      <c r="JZW1417" s="265"/>
      <c r="JZX1417" s="265"/>
      <c r="JZY1417" s="265"/>
      <c r="JZZ1417" s="265"/>
      <c r="KAA1417" s="265"/>
      <c r="KAB1417" s="265"/>
      <c r="KAC1417" s="265"/>
      <c r="KAD1417" s="265"/>
      <c r="KAE1417" s="265"/>
      <c r="KAF1417" s="265"/>
      <c r="KAG1417" s="265"/>
      <c r="KAH1417" s="265"/>
      <c r="KAI1417" s="265"/>
      <c r="KAJ1417" s="265"/>
      <c r="KAK1417" s="265"/>
      <c r="KAL1417" s="265"/>
      <c r="KAM1417" s="265"/>
      <c r="KAN1417" s="265"/>
      <c r="KAO1417" s="265"/>
      <c r="KAP1417" s="265"/>
      <c r="KAQ1417" s="265"/>
      <c r="KAR1417" s="265"/>
      <c r="KAS1417" s="265"/>
      <c r="KAT1417" s="265"/>
      <c r="KAU1417" s="265"/>
      <c r="KAV1417" s="265"/>
      <c r="KAW1417" s="265"/>
      <c r="KAX1417" s="265"/>
      <c r="KAY1417" s="265"/>
      <c r="KAZ1417" s="265"/>
      <c r="KBA1417" s="265"/>
      <c r="KBB1417" s="265"/>
      <c r="KBC1417" s="265"/>
      <c r="KBD1417" s="265"/>
      <c r="KBE1417" s="265"/>
      <c r="KBF1417" s="265"/>
      <c r="KBG1417" s="265"/>
      <c r="KBH1417" s="265"/>
      <c r="KBI1417" s="265"/>
      <c r="KBJ1417" s="265"/>
      <c r="KBK1417" s="265"/>
      <c r="KBL1417" s="265"/>
      <c r="KBM1417" s="265"/>
      <c r="KBN1417" s="265"/>
      <c r="KBO1417" s="265"/>
      <c r="KBP1417" s="265"/>
      <c r="KBQ1417" s="265"/>
      <c r="KBR1417" s="265"/>
      <c r="KBS1417" s="265"/>
      <c r="KBT1417" s="265"/>
      <c r="KBU1417" s="265"/>
      <c r="KBV1417" s="265"/>
      <c r="KBW1417" s="265"/>
      <c r="KBX1417" s="265"/>
      <c r="KBY1417" s="265"/>
      <c r="KBZ1417" s="265"/>
      <c r="KCA1417" s="265"/>
      <c r="KCB1417" s="265"/>
      <c r="KCC1417" s="265"/>
      <c r="KCD1417" s="265"/>
      <c r="KCE1417" s="265"/>
      <c r="KCF1417" s="265"/>
      <c r="KCG1417" s="265"/>
      <c r="KCH1417" s="265"/>
      <c r="KCI1417" s="265"/>
      <c r="KCJ1417" s="265"/>
      <c r="KCK1417" s="265"/>
      <c r="KCL1417" s="265"/>
      <c r="KCM1417" s="265"/>
      <c r="KCN1417" s="265"/>
      <c r="KCO1417" s="265"/>
      <c r="KCP1417" s="265"/>
      <c r="KCQ1417" s="265"/>
      <c r="KCR1417" s="265"/>
      <c r="KCS1417" s="265"/>
      <c r="KCT1417" s="265"/>
      <c r="KCU1417" s="265"/>
      <c r="KCV1417" s="265"/>
      <c r="KCW1417" s="265"/>
      <c r="KCX1417" s="265"/>
      <c r="KCY1417" s="265"/>
      <c r="KCZ1417" s="265"/>
      <c r="KDA1417" s="265"/>
      <c r="KDB1417" s="265"/>
      <c r="KDC1417" s="265"/>
      <c r="KDD1417" s="265"/>
      <c r="KDE1417" s="265"/>
      <c r="KDF1417" s="265"/>
      <c r="KDG1417" s="265"/>
      <c r="KDH1417" s="265"/>
      <c r="KDI1417" s="265"/>
      <c r="KDJ1417" s="265"/>
      <c r="KDK1417" s="265"/>
      <c r="KDL1417" s="265"/>
      <c r="KDM1417" s="265"/>
      <c r="KDN1417" s="265"/>
      <c r="KDO1417" s="265"/>
      <c r="KDP1417" s="265"/>
      <c r="KDQ1417" s="265"/>
      <c r="KDR1417" s="265"/>
      <c r="KDS1417" s="265"/>
      <c r="KDT1417" s="265"/>
      <c r="KDU1417" s="265"/>
      <c r="KDV1417" s="265"/>
      <c r="KDW1417" s="265"/>
      <c r="KDX1417" s="265"/>
      <c r="KDY1417" s="265"/>
      <c r="KDZ1417" s="265"/>
      <c r="KEA1417" s="265"/>
      <c r="KEB1417" s="265"/>
      <c r="KEC1417" s="265"/>
      <c r="KED1417" s="265"/>
      <c r="KEE1417" s="265"/>
      <c r="KEF1417" s="265"/>
      <c r="KEG1417" s="265"/>
      <c r="KEH1417" s="265"/>
      <c r="KEI1417" s="265"/>
      <c r="KEJ1417" s="265"/>
      <c r="KEK1417" s="265"/>
      <c r="KEL1417" s="265"/>
      <c r="KEM1417" s="265"/>
      <c r="KEN1417" s="265"/>
      <c r="KEO1417" s="265"/>
      <c r="KEP1417" s="265"/>
      <c r="KEQ1417" s="265"/>
      <c r="KER1417" s="265"/>
      <c r="KES1417" s="265"/>
      <c r="KET1417" s="265"/>
      <c r="KEU1417" s="265"/>
      <c r="KEV1417" s="265"/>
      <c r="KEW1417" s="265"/>
      <c r="KEX1417" s="265"/>
      <c r="KEY1417" s="265"/>
      <c r="KEZ1417" s="265"/>
      <c r="KFA1417" s="265"/>
      <c r="KFB1417" s="265"/>
      <c r="KFC1417" s="265"/>
      <c r="KFD1417" s="265"/>
      <c r="KFE1417" s="265"/>
      <c r="KFF1417" s="265"/>
      <c r="KFG1417" s="265"/>
      <c r="KFH1417" s="265"/>
      <c r="KFI1417" s="265"/>
      <c r="KFJ1417" s="265"/>
      <c r="KFK1417" s="265"/>
      <c r="KFL1417" s="265"/>
      <c r="KFM1417" s="265"/>
      <c r="KFN1417" s="265"/>
      <c r="KFO1417" s="265"/>
      <c r="KFP1417" s="265"/>
      <c r="KFQ1417" s="265"/>
      <c r="KFR1417" s="265"/>
      <c r="KFS1417" s="265"/>
      <c r="KFT1417" s="265"/>
      <c r="KFU1417" s="265"/>
      <c r="KFV1417" s="265"/>
      <c r="KFW1417" s="265"/>
      <c r="KFX1417" s="265"/>
      <c r="KFY1417" s="265"/>
      <c r="KFZ1417" s="265"/>
      <c r="KGA1417" s="265"/>
      <c r="KGB1417" s="265"/>
      <c r="KGC1417" s="265"/>
      <c r="KGD1417" s="265"/>
      <c r="KGE1417" s="265"/>
      <c r="KGF1417" s="265"/>
      <c r="KGG1417" s="265"/>
      <c r="KGH1417" s="265"/>
      <c r="KGI1417" s="265"/>
      <c r="KGJ1417" s="265"/>
      <c r="KGK1417" s="265"/>
      <c r="KGL1417" s="265"/>
      <c r="KGM1417" s="265"/>
      <c r="KGN1417" s="265"/>
      <c r="KGO1417" s="265"/>
      <c r="KGP1417" s="265"/>
      <c r="KGQ1417" s="265"/>
      <c r="KGR1417" s="265"/>
      <c r="KGS1417" s="265"/>
      <c r="KGT1417" s="265"/>
      <c r="KGU1417" s="265"/>
      <c r="KGV1417" s="265"/>
      <c r="KGW1417" s="265"/>
      <c r="KGX1417" s="265"/>
      <c r="KGY1417" s="265"/>
      <c r="KGZ1417" s="265"/>
      <c r="KHA1417" s="265"/>
      <c r="KHB1417" s="265"/>
      <c r="KHC1417" s="265"/>
      <c r="KHD1417" s="265"/>
      <c r="KHE1417" s="265"/>
      <c r="KHF1417" s="265"/>
      <c r="KHG1417" s="265"/>
      <c r="KHH1417" s="265"/>
      <c r="KHI1417" s="265"/>
      <c r="KHJ1417" s="265"/>
      <c r="KHK1417" s="265"/>
      <c r="KHL1417" s="265"/>
      <c r="KHM1417" s="265"/>
      <c r="KHN1417" s="265"/>
      <c r="KHO1417" s="265"/>
      <c r="KHP1417" s="265"/>
      <c r="KHQ1417" s="265"/>
      <c r="KHR1417" s="265"/>
      <c r="KHS1417" s="265"/>
      <c r="KHT1417" s="265"/>
      <c r="KHU1417" s="265"/>
      <c r="KHV1417" s="265"/>
      <c r="KHW1417" s="265"/>
      <c r="KHX1417" s="265"/>
      <c r="KHY1417" s="265"/>
      <c r="KHZ1417" s="265"/>
      <c r="KIA1417" s="265"/>
      <c r="KIB1417" s="265"/>
      <c r="KIC1417" s="265"/>
      <c r="KID1417" s="265"/>
      <c r="KIE1417" s="265"/>
      <c r="KIF1417" s="265"/>
      <c r="KIG1417" s="265"/>
      <c r="KIH1417" s="265"/>
      <c r="KII1417" s="265"/>
      <c r="KIJ1417" s="265"/>
      <c r="KIK1417" s="265"/>
      <c r="KIL1417" s="265"/>
      <c r="KIM1417" s="265"/>
      <c r="KIN1417" s="265"/>
      <c r="KIO1417" s="265"/>
      <c r="KIP1417" s="265"/>
      <c r="KIQ1417" s="265"/>
      <c r="KIR1417" s="265"/>
      <c r="KIS1417" s="265"/>
      <c r="KIT1417" s="265"/>
      <c r="KIU1417" s="265"/>
      <c r="KIV1417" s="265"/>
      <c r="KIW1417" s="265"/>
      <c r="KIX1417" s="265"/>
      <c r="KIY1417" s="265"/>
      <c r="KIZ1417" s="265"/>
      <c r="KJA1417" s="265"/>
      <c r="KJB1417" s="265"/>
      <c r="KJC1417" s="265"/>
      <c r="KJD1417" s="265"/>
      <c r="KJE1417" s="265"/>
      <c r="KJF1417" s="265"/>
      <c r="KJG1417" s="265"/>
      <c r="KJH1417" s="265"/>
      <c r="KJI1417" s="265"/>
      <c r="KJJ1417" s="265"/>
      <c r="KJK1417" s="265"/>
      <c r="KJL1417" s="265"/>
      <c r="KJM1417" s="265"/>
      <c r="KJN1417" s="265"/>
      <c r="KJO1417" s="265"/>
      <c r="KJP1417" s="265"/>
      <c r="KJQ1417" s="265"/>
      <c r="KJR1417" s="265"/>
      <c r="KJS1417" s="265"/>
      <c r="KJT1417" s="265"/>
      <c r="KJU1417" s="265"/>
      <c r="KJV1417" s="265"/>
      <c r="KJW1417" s="265"/>
      <c r="KJX1417" s="265"/>
      <c r="KJY1417" s="265"/>
      <c r="KJZ1417" s="265"/>
      <c r="KKA1417" s="265"/>
      <c r="KKB1417" s="265"/>
      <c r="KKC1417" s="265"/>
      <c r="KKD1417" s="265"/>
      <c r="KKE1417" s="265"/>
      <c r="KKF1417" s="265"/>
      <c r="KKG1417" s="265"/>
      <c r="KKH1417" s="265"/>
      <c r="KKI1417" s="265"/>
      <c r="KKJ1417" s="265"/>
      <c r="KKK1417" s="265"/>
      <c r="KKL1417" s="265"/>
      <c r="KKM1417" s="265"/>
      <c r="KKN1417" s="265"/>
      <c r="KKO1417" s="265"/>
      <c r="KKP1417" s="265"/>
      <c r="KKQ1417" s="265"/>
      <c r="KKR1417" s="265"/>
      <c r="KKS1417" s="265"/>
      <c r="KKT1417" s="265"/>
      <c r="KKU1417" s="265"/>
      <c r="KKV1417" s="265"/>
      <c r="KKW1417" s="265"/>
      <c r="KKX1417" s="265"/>
      <c r="KKY1417" s="265"/>
      <c r="KKZ1417" s="265"/>
      <c r="KLA1417" s="265"/>
      <c r="KLB1417" s="265"/>
      <c r="KLC1417" s="265"/>
      <c r="KLD1417" s="265"/>
      <c r="KLE1417" s="265"/>
      <c r="KLF1417" s="265"/>
      <c r="KLG1417" s="265"/>
      <c r="KLH1417" s="265"/>
      <c r="KLI1417" s="265"/>
      <c r="KLJ1417" s="265"/>
      <c r="KLK1417" s="265"/>
      <c r="KLL1417" s="265"/>
      <c r="KLM1417" s="265"/>
      <c r="KLN1417" s="265"/>
      <c r="KLO1417" s="265"/>
      <c r="KLP1417" s="265"/>
      <c r="KLQ1417" s="265"/>
      <c r="KLR1417" s="265"/>
      <c r="KLS1417" s="265"/>
      <c r="KLT1417" s="265"/>
      <c r="KLU1417" s="265"/>
      <c r="KLV1417" s="265"/>
      <c r="KLW1417" s="265"/>
      <c r="KLX1417" s="265"/>
      <c r="KLY1417" s="265"/>
      <c r="KLZ1417" s="265"/>
      <c r="KMA1417" s="265"/>
      <c r="KMB1417" s="265"/>
      <c r="KMC1417" s="265"/>
      <c r="KMD1417" s="265"/>
      <c r="KME1417" s="265"/>
      <c r="KMF1417" s="265"/>
      <c r="KMG1417" s="265"/>
      <c r="KMH1417" s="265"/>
      <c r="KMI1417" s="265"/>
      <c r="KMJ1417" s="265"/>
      <c r="KMK1417" s="265"/>
      <c r="KML1417" s="265"/>
      <c r="KMM1417" s="265"/>
      <c r="KMN1417" s="265"/>
      <c r="KMO1417" s="265"/>
      <c r="KMP1417" s="265"/>
      <c r="KMQ1417" s="265"/>
      <c r="KMR1417" s="265"/>
      <c r="KMS1417" s="265"/>
      <c r="KMT1417" s="265"/>
      <c r="KMU1417" s="265"/>
      <c r="KMV1417" s="265"/>
      <c r="KMW1417" s="265"/>
      <c r="KMX1417" s="265"/>
      <c r="KMY1417" s="265"/>
      <c r="KMZ1417" s="265"/>
      <c r="KNA1417" s="265"/>
      <c r="KNB1417" s="265"/>
      <c r="KNC1417" s="265"/>
      <c r="KND1417" s="265"/>
      <c r="KNE1417" s="265"/>
      <c r="KNF1417" s="265"/>
      <c r="KNG1417" s="265"/>
      <c r="KNH1417" s="265"/>
      <c r="KNI1417" s="265"/>
      <c r="KNJ1417" s="265"/>
      <c r="KNK1417" s="265"/>
      <c r="KNL1417" s="265"/>
      <c r="KNM1417" s="265"/>
      <c r="KNN1417" s="265"/>
      <c r="KNO1417" s="265"/>
      <c r="KNP1417" s="265"/>
      <c r="KNQ1417" s="265"/>
      <c r="KNR1417" s="265"/>
      <c r="KNS1417" s="265"/>
      <c r="KNT1417" s="265"/>
      <c r="KNU1417" s="265"/>
      <c r="KNV1417" s="265"/>
      <c r="KNW1417" s="265"/>
      <c r="KNX1417" s="265"/>
      <c r="KNY1417" s="265"/>
      <c r="KNZ1417" s="265"/>
      <c r="KOA1417" s="265"/>
      <c r="KOB1417" s="265"/>
      <c r="KOC1417" s="265"/>
      <c r="KOD1417" s="265"/>
      <c r="KOE1417" s="265"/>
      <c r="KOF1417" s="265"/>
      <c r="KOG1417" s="265"/>
      <c r="KOH1417" s="265"/>
      <c r="KOI1417" s="265"/>
      <c r="KOJ1417" s="265"/>
      <c r="KOK1417" s="265"/>
      <c r="KOL1417" s="265"/>
      <c r="KOM1417" s="265"/>
      <c r="KON1417" s="265"/>
      <c r="KOO1417" s="265"/>
      <c r="KOP1417" s="265"/>
      <c r="KOQ1417" s="265"/>
      <c r="KOR1417" s="265"/>
      <c r="KOS1417" s="265"/>
      <c r="KOT1417" s="265"/>
      <c r="KOU1417" s="265"/>
      <c r="KOV1417" s="265"/>
      <c r="KOW1417" s="265"/>
      <c r="KOX1417" s="265"/>
      <c r="KOY1417" s="265"/>
      <c r="KOZ1417" s="265"/>
      <c r="KPA1417" s="265"/>
      <c r="KPB1417" s="265"/>
      <c r="KPC1417" s="265"/>
      <c r="KPD1417" s="265"/>
      <c r="KPE1417" s="265"/>
      <c r="KPF1417" s="265"/>
      <c r="KPG1417" s="265"/>
      <c r="KPH1417" s="265"/>
      <c r="KPI1417" s="265"/>
      <c r="KPJ1417" s="265"/>
      <c r="KPK1417" s="265"/>
      <c r="KPL1417" s="265"/>
      <c r="KPM1417" s="265"/>
      <c r="KPN1417" s="265"/>
      <c r="KPO1417" s="265"/>
      <c r="KPP1417" s="265"/>
      <c r="KPQ1417" s="265"/>
      <c r="KPR1417" s="265"/>
      <c r="KPS1417" s="265"/>
      <c r="KPT1417" s="265"/>
      <c r="KPU1417" s="265"/>
      <c r="KPV1417" s="265"/>
      <c r="KPW1417" s="265"/>
      <c r="KPX1417" s="265"/>
      <c r="KPY1417" s="265"/>
      <c r="KPZ1417" s="265"/>
      <c r="KQA1417" s="265"/>
      <c r="KQB1417" s="265"/>
      <c r="KQC1417" s="265"/>
      <c r="KQD1417" s="265"/>
      <c r="KQE1417" s="265"/>
      <c r="KQF1417" s="265"/>
      <c r="KQG1417" s="265"/>
      <c r="KQH1417" s="265"/>
      <c r="KQI1417" s="265"/>
      <c r="KQJ1417" s="265"/>
      <c r="KQK1417" s="265"/>
      <c r="KQL1417" s="265"/>
      <c r="KQM1417" s="265"/>
      <c r="KQN1417" s="265"/>
      <c r="KQO1417" s="265"/>
      <c r="KQP1417" s="265"/>
      <c r="KQQ1417" s="265"/>
      <c r="KQR1417" s="265"/>
      <c r="KQS1417" s="265"/>
      <c r="KQT1417" s="265"/>
      <c r="KQU1417" s="265"/>
      <c r="KQV1417" s="265"/>
      <c r="KQW1417" s="265"/>
      <c r="KQX1417" s="265"/>
      <c r="KQY1417" s="265"/>
      <c r="KQZ1417" s="265"/>
      <c r="KRA1417" s="265"/>
      <c r="KRB1417" s="265"/>
      <c r="KRC1417" s="265"/>
      <c r="KRD1417" s="265"/>
      <c r="KRE1417" s="265"/>
      <c r="KRF1417" s="265"/>
      <c r="KRG1417" s="265"/>
      <c r="KRH1417" s="265"/>
      <c r="KRI1417" s="265"/>
      <c r="KRJ1417" s="265"/>
      <c r="KRK1417" s="265"/>
      <c r="KRL1417" s="265"/>
      <c r="KRM1417" s="265"/>
      <c r="KRN1417" s="265"/>
      <c r="KRO1417" s="265"/>
      <c r="KRP1417" s="265"/>
      <c r="KRQ1417" s="265"/>
      <c r="KRR1417" s="265"/>
      <c r="KRS1417" s="265"/>
      <c r="KRT1417" s="265"/>
      <c r="KRU1417" s="265"/>
      <c r="KRV1417" s="265"/>
      <c r="KRW1417" s="265"/>
      <c r="KRX1417" s="265"/>
      <c r="KRY1417" s="265"/>
      <c r="KRZ1417" s="265"/>
      <c r="KSA1417" s="265"/>
      <c r="KSB1417" s="265"/>
      <c r="KSC1417" s="265"/>
      <c r="KSD1417" s="265"/>
      <c r="KSE1417" s="265"/>
      <c r="KSF1417" s="265"/>
      <c r="KSG1417" s="265"/>
      <c r="KSH1417" s="265"/>
      <c r="KSI1417" s="265"/>
      <c r="KSJ1417" s="265"/>
      <c r="KSK1417" s="265"/>
      <c r="KSL1417" s="265"/>
      <c r="KSM1417" s="265"/>
      <c r="KSN1417" s="265"/>
      <c r="KSO1417" s="265"/>
      <c r="KSP1417" s="265"/>
      <c r="KSQ1417" s="265"/>
      <c r="KSR1417" s="265"/>
      <c r="KSS1417" s="265"/>
      <c r="KST1417" s="265"/>
      <c r="KSU1417" s="265"/>
      <c r="KSV1417" s="265"/>
      <c r="KSW1417" s="265"/>
      <c r="KSX1417" s="265"/>
      <c r="KSY1417" s="265"/>
      <c r="KSZ1417" s="265"/>
      <c r="KTA1417" s="265"/>
      <c r="KTB1417" s="265"/>
      <c r="KTC1417" s="265"/>
      <c r="KTD1417" s="265"/>
      <c r="KTE1417" s="265"/>
      <c r="KTF1417" s="265"/>
      <c r="KTG1417" s="265"/>
      <c r="KTH1417" s="265"/>
      <c r="KTI1417" s="265"/>
      <c r="KTJ1417" s="265"/>
      <c r="KTK1417" s="265"/>
      <c r="KTL1417" s="265"/>
      <c r="KTM1417" s="265"/>
      <c r="KTN1417" s="265"/>
      <c r="KTO1417" s="265"/>
      <c r="KTP1417" s="265"/>
      <c r="KTQ1417" s="265"/>
      <c r="KTR1417" s="265"/>
      <c r="KTS1417" s="265"/>
      <c r="KTT1417" s="265"/>
      <c r="KTU1417" s="265"/>
      <c r="KTV1417" s="265"/>
      <c r="KTW1417" s="265"/>
      <c r="KTX1417" s="265"/>
      <c r="KTY1417" s="265"/>
      <c r="KTZ1417" s="265"/>
      <c r="KUA1417" s="265"/>
      <c r="KUB1417" s="265"/>
      <c r="KUC1417" s="265"/>
      <c r="KUD1417" s="265"/>
      <c r="KUE1417" s="265"/>
      <c r="KUF1417" s="265"/>
      <c r="KUG1417" s="265"/>
      <c r="KUH1417" s="265"/>
      <c r="KUI1417" s="265"/>
      <c r="KUJ1417" s="265"/>
      <c r="KUK1417" s="265"/>
      <c r="KUL1417" s="265"/>
      <c r="KUM1417" s="265"/>
      <c r="KUN1417" s="265"/>
      <c r="KUO1417" s="265"/>
      <c r="KUP1417" s="265"/>
      <c r="KUQ1417" s="265"/>
      <c r="KUR1417" s="265"/>
      <c r="KUS1417" s="265"/>
      <c r="KUT1417" s="265"/>
      <c r="KUU1417" s="265"/>
      <c r="KUV1417" s="265"/>
      <c r="KUW1417" s="265"/>
      <c r="KUX1417" s="265"/>
      <c r="KUY1417" s="265"/>
      <c r="KUZ1417" s="265"/>
      <c r="KVA1417" s="265"/>
      <c r="KVB1417" s="265"/>
      <c r="KVC1417" s="265"/>
      <c r="KVD1417" s="265"/>
      <c r="KVE1417" s="265"/>
      <c r="KVF1417" s="265"/>
      <c r="KVG1417" s="265"/>
      <c r="KVH1417" s="265"/>
      <c r="KVI1417" s="265"/>
      <c r="KVJ1417" s="265"/>
      <c r="KVK1417" s="265"/>
      <c r="KVL1417" s="265"/>
      <c r="KVM1417" s="265"/>
      <c r="KVN1417" s="265"/>
      <c r="KVO1417" s="265"/>
      <c r="KVP1417" s="265"/>
      <c r="KVQ1417" s="265"/>
      <c r="KVR1417" s="265"/>
      <c r="KVS1417" s="265"/>
      <c r="KVT1417" s="265"/>
      <c r="KVU1417" s="265"/>
      <c r="KVV1417" s="265"/>
      <c r="KVW1417" s="265"/>
      <c r="KVX1417" s="265"/>
      <c r="KVY1417" s="265"/>
      <c r="KVZ1417" s="265"/>
      <c r="KWA1417" s="265"/>
      <c r="KWB1417" s="265"/>
      <c r="KWC1417" s="265"/>
      <c r="KWD1417" s="265"/>
      <c r="KWE1417" s="265"/>
      <c r="KWF1417" s="265"/>
      <c r="KWG1417" s="265"/>
      <c r="KWH1417" s="265"/>
      <c r="KWI1417" s="265"/>
      <c r="KWJ1417" s="265"/>
      <c r="KWK1417" s="265"/>
      <c r="KWL1417" s="265"/>
      <c r="KWM1417" s="265"/>
      <c r="KWN1417" s="265"/>
      <c r="KWO1417" s="265"/>
      <c r="KWP1417" s="265"/>
      <c r="KWQ1417" s="265"/>
      <c r="KWR1417" s="265"/>
      <c r="KWS1417" s="265"/>
      <c r="KWT1417" s="265"/>
      <c r="KWU1417" s="265"/>
      <c r="KWV1417" s="265"/>
      <c r="KWW1417" s="265"/>
      <c r="KWX1417" s="265"/>
      <c r="KWY1417" s="265"/>
      <c r="KWZ1417" s="265"/>
      <c r="KXA1417" s="265"/>
      <c r="KXB1417" s="265"/>
      <c r="KXC1417" s="265"/>
      <c r="KXD1417" s="265"/>
      <c r="KXE1417" s="265"/>
      <c r="KXF1417" s="265"/>
      <c r="KXG1417" s="265"/>
      <c r="KXH1417" s="265"/>
      <c r="KXI1417" s="265"/>
      <c r="KXJ1417" s="265"/>
      <c r="KXK1417" s="265"/>
      <c r="KXL1417" s="265"/>
      <c r="KXM1417" s="265"/>
      <c r="KXN1417" s="265"/>
      <c r="KXO1417" s="265"/>
      <c r="KXP1417" s="265"/>
      <c r="KXQ1417" s="265"/>
      <c r="KXR1417" s="265"/>
      <c r="KXS1417" s="265"/>
      <c r="KXT1417" s="265"/>
      <c r="KXU1417" s="265"/>
      <c r="KXV1417" s="265"/>
      <c r="KXW1417" s="265"/>
      <c r="KXX1417" s="265"/>
      <c r="KXY1417" s="265"/>
      <c r="KXZ1417" s="265"/>
      <c r="KYA1417" s="265"/>
      <c r="KYB1417" s="265"/>
      <c r="KYC1417" s="265"/>
      <c r="KYD1417" s="265"/>
      <c r="KYE1417" s="265"/>
      <c r="KYF1417" s="265"/>
      <c r="KYG1417" s="265"/>
      <c r="KYH1417" s="265"/>
      <c r="KYI1417" s="265"/>
      <c r="KYJ1417" s="265"/>
      <c r="KYK1417" s="265"/>
      <c r="KYL1417" s="265"/>
      <c r="KYM1417" s="265"/>
      <c r="KYN1417" s="265"/>
      <c r="KYO1417" s="265"/>
      <c r="KYP1417" s="265"/>
      <c r="KYQ1417" s="265"/>
      <c r="KYR1417" s="265"/>
      <c r="KYS1417" s="265"/>
      <c r="KYT1417" s="265"/>
      <c r="KYU1417" s="265"/>
      <c r="KYV1417" s="265"/>
      <c r="KYW1417" s="265"/>
      <c r="KYX1417" s="265"/>
      <c r="KYY1417" s="265"/>
      <c r="KYZ1417" s="265"/>
      <c r="KZA1417" s="265"/>
      <c r="KZB1417" s="265"/>
      <c r="KZC1417" s="265"/>
      <c r="KZD1417" s="265"/>
      <c r="KZE1417" s="265"/>
      <c r="KZF1417" s="265"/>
      <c r="KZG1417" s="265"/>
      <c r="KZH1417" s="265"/>
      <c r="KZI1417" s="265"/>
      <c r="KZJ1417" s="265"/>
      <c r="KZK1417" s="265"/>
      <c r="KZL1417" s="265"/>
      <c r="KZM1417" s="265"/>
      <c r="KZN1417" s="265"/>
      <c r="KZO1417" s="265"/>
      <c r="KZP1417" s="265"/>
      <c r="KZQ1417" s="265"/>
      <c r="KZR1417" s="265"/>
      <c r="KZS1417" s="265"/>
      <c r="KZT1417" s="265"/>
      <c r="KZU1417" s="265"/>
      <c r="KZV1417" s="265"/>
      <c r="KZW1417" s="265"/>
      <c r="KZX1417" s="265"/>
      <c r="KZY1417" s="265"/>
      <c r="KZZ1417" s="265"/>
      <c r="LAA1417" s="265"/>
      <c r="LAB1417" s="265"/>
      <c r="LAC1417" s="265"/>
      <c r="LAD1417" s="265"/>
      <c r="LAE1417" s="265"/>
      <c r="LAF1417" s="265"/>
      <c r="LAG1417" s="265"/>
      <c r="LAH1417" s="265"/>
      <c r="LAI1417" s="265"/>
      <c r="LAJ1417" s="265"/>
      <c r="LAK1417" s="265"/>
      <c r="LAL1417" s="265"/>
      <c r="LAM1417" s="265"/>
      <c r="LAN1417" s="265"/>
      <c r="LAO1417" s="265"/>
      <c r="LAP1417" s="265"/>
      <c r="LAQ1417" s="265"/>
      <c r="LAR1417" s="265"/>
      <c r="LAS1417" s="265"/>
      <c r="LAT1417" s="265"/>
      <c r="LAU1417" s="265"/>
      <c r="LAV1417" s="265"/>
      <c r="LAW1417" s="265"/>
      <c r="LAX1417" s="265"/>
      <c r="LAY1417" s="265"/>
      <c r="LAZ1417" s="265"/>
      <c r="LBA1417" s="265"/>
      <c r="LBB1417" s="265"/>
      <c r="LBC1417" s="265"/>
      <c r="LBD1417" s="265"/>
      <c r="LBE1417" s="265"/>
      <c r="LBF1417" s="265"/>
      <c r="LBG1417" s="265"/>
      <c r="LBH1417" s="265"/>
      <c r="LBI1417" s="265"/>
      <c r="LBJ1417" s="265"/>
      <c r="LBK1417" s="265"/>
      <c r="LBL1417" s="265"/>
      <c r="LBM1417" s="265"/>
      <c r="LBN1417" s="265"/>
      <c r="LBO1417" s="265"/>
      <c r="LBP1417" s="265"/>
      <c r="LBQ1417" s="265"/>
      <c r="LBR1417" s="265"/>
      <c r="LBS1417" s="265"/>
      <c r="LBT1417" s="265"/>
      <c r="LBU1417" s="265"/>
      <c r="LBV1417" s="265"/>
      <c r="LBW1417" s="265"/>
      <c r="LBX1417" s="265"/>
      <c r="LBY1417" s="265"/>
      <c r="LBZ1417" s="265"/>
      <c r="LCA1417" s="265"/>
      <c r="LCB1417" s="265"/>
      <c r="LCC1417" s="265"/>
      <c r="LCD1417" s="265"/>
      <c r="LCE1417" s="265"/>
      <c r="LCF1417" s="265"/>
      <c r="LCG1417" s="265"/>
      <c r="LCH1417" s="265"/>
      <c r="LCI1417" s="265"/>
      <c r="LCJ1417" s="265"/>
      <c r="LCK1417" s="265"/>
      <c r="LCL1417" s="265"/>
      <c r="LCM1417" s="265"/>
      <c r="LCN1417" s="265"/>
      <c r="LCO1417" s="265"/>
      <c r="LCP1417" s="265"/>
      <c r="LCQ1417" s="265"/>
      <c r="LCR1417" s="265"/>
      <c r="LCS1417" s="265"/>
      <c r="LCT1417" s="265"/>
      <c r="LCU1417" s="265"/>
      <c r="LCV1417" s="265"/>
      <c r="LCW1417" s="265"/>
      <c r="LCX1417" s="265"/>
      <c r="LCY1417" s="265"/>
      <c r="LCZ1417" s="265"/>
      <c r="LDA1417" s="265"/>
      <c r="LDB1417" s="265"/>
      <c r="LDC1417" s="265"/>
      <c r="LDD1417" s="265"/>
      <c r="LDE1417" s="265"/>
      <c r="LDF1417" s="265"/>
      <c r="LDG1417" s="265"/>
      <c r="LDH1417" s="265"/>
      <c r="LDI1417" s="265"/>
      <c r="LDJ1417" s="265"/>
      <c r="LDK1417" s="265"/>
      <c r="LDL1417" s="265"/>
      <c r="LDM1417" s="265"/>
      <c r="LDN1417" s="265"/>
      <c r="LDO1417" s="265"/>
      <c r="LDP1417" s="265"/>
      <c r="LDQ1417" s="265"/>
      <c r="LDR1417" s="265"/>
      <c r="LDS1417" s="265"/>
      <c r="LDT1417" s="265"/>
      <c r="LDU1417" s="265"/>
      <c r="LDV1417" s="265"/>
      <c r="LDW1417" s="265"/>
      <c r="LDX1417" s="265"/>
      <c r="LDY1417" s="265"/>
      <c r="LDZ1417" s="265"/>
      <c r="LEA1417" s="265"/>
      <c r="LEB1417" s="265"/>
      <c r="LEC1417" s="265"/>
      <c r="LED1417" s="265"/>
      <c r="LEE1417" s="265"/>
      <c r="LEF1417" s="265"/>
      <c r="LEG1417" s="265"/>
      <c r="LEH1417" s="265"/>
      <c r="LEI1417" s="265"/>
      <c r="LEJ1417" s="265"/>
      <c r="LEK1417" s="265"/>
      <c r="LEL1417" s="265"/>
      <c r="LEM1417" s="265"/>
      <c r="LEN1417" s="265"/>
      <c r="LEO1417" s="265"/>
      <c r="LEP1417" s="265"/>
      <c r="LEQ1417" s="265"/>
      <c r="LER1417" s="265"/>
      <c r="LES1417" s="265"/>
      <c r="LET1417" s="265"/>
      <c r="LEU1417" s="265"/>
      <c r="LEV1417" s="265"/>
      <c r="LEW1417" s="265"/>
      <c r="LEX1417" s="265"/>
      <c r="LEY1417" s="265"/>
      <c r="LEZ1417" s="265"/>
      <c r="LFA1417" s="265"/>
      <c r="LFB1417" s="265"/>
      <c r="LFC1417" s="265"/>
      <c r="LFD1417" s="265"/>
      <c r="LFE1417" s="265"/>
      <c r="LFF1417" s="265"/>
      <c r="LFG1417" s="265"/>
      <c r="LFH1417" s="265"/>
      <c r="LFI1417" s="265"/>
      <c r="LFJ1417" s="265"/>
      <c r="LFK1417" s="265"/>
      <c r="LFL1417" s="265"/>
      <c r="LFM1417" s="265"/>
      <c r="LFN1417" s="265"/>
      <c r="LFO1417" s="265"/>
      <c r="LFP1417" s="265"/>
      <c r="LFQ1417" s="265"/>
      <c r="LFR1417" s="265"/>
      <c r="LFS1417" s="265"/>
      <c r="LFT1417" s="265"/>
      <c r="LFU1417" s="265"/>
      <c r="LFV1417" s="265"/>
      <c r="LFW1417" s="265"/>
      <c r="LFX1417" s="265"/>
      <c r="LFY1417" s="265"/>
      <c r="LFZ1417" s="265"/>
      <c r="LGA1417" s="265"/>
      <c r="LGB1417" s="265"/>
      <c r="LGC1417" s="265"/>
      <c r="LGD1417" s="265"/>
      <c r="LGE1417" s="265"/>
      <c r="LGF1417" s="265"/>
      <c r="LGG1417" s="265"/>
      <c r="LGH1417" s="265"/>
      <c r="LGI1417" s="265"/>
      <c r="LGJ1417" s="265"/>
      <c r="LGK1417" s="265"/>
      <c r="LGL1417" s="265"/>
      <c r="LGM1417" s="265"/>
      <c r="LGN1417" s="265"/>
      <c r="LGO1417" s="265"/>
      <c r="LGP1417" s="265"/>
      <c r="LGQ1417" s="265"/>
      <c r="LGR1417" s="265"/>
      <c r="LGS1417" s="265"/>
      <c r="LGT1417" s="265"/>
      <c r="LGU1417" s="265"/>
      <c r="LGV1417" s="265"/>
      <c r="LGW1417" s="265"/>
      <c r="LGX1417" s="265"/>
      <c r="LGY1417" s="265"/>
      <c r="LGZ1417" s="265"/>
      <c r="LHA1417" s="265"/>
      <c r="LHB1417" s="265"/>
      <c r="LHC1417" s="265"/>
      <c r="LHD1417" s="265"/>
      <c r="LHE1417" s="265"/>
      <c r="LHF1417" s="265"/>
      <c r="LHG1417" s="265"/>
      <c r="LHH1417" s="265"/>
      <c r="LHI1417" s="265"/>
      <c r="LHJ1417" s="265"/>
      <c r="LHK1417" s="265"/>
      <c r="LHL1417" s="265"/>
      <c r="LHM1417" s="265"/>
      <c r="LHN1417" s="265"/>
      <c r="LHO1417" s="265"/>
      <c r="LHP1417" s="265"/>
      <c r="LHQ1417" s="265"/>
      <c r="LHR1417" s="265"/>
      <c r="LHS1417" s="265"/>
      <c r="LHT1417" s="265"/>
      <c r="LHU1417" s="265"/>
      <c r="LHV1417" s="265"/>
      <c r="LHW1417" s="265"/>
      <c r="LHX1417" s="265"/>
      <c r="LHY1417" s="265"/>
      <c r="LHZ1417" s="265"/>
      <c r="LIA1417" s="265"/>
      <c r="LIB1417" s="265"/>
      <c r="LIC1417" s="265"/>
      <c r="LID1417" s="265"/>
      <c r="LIE1417" s="265"/>
      <c r="LIF1417" s="265"/>
      <c r="LIG1417" s="265"/>
      <c r="LIH1417" s="265"/>
      <c r="LII1417" s="265"/>
      <c r="LIJ1417" s="265"/>
      <c r="LIK1417" s="265"/>
      <c r="LIL1417" s="265"/>
      <c r="LIM1417" s="265"/>
      <c r="LIN1417" s="265"/>
      <c r="LIO1417" s="265"/>
      <c r="LIP1417" s="265"/>
      <c r="LIQ1417" s="265"/>
      <c r="LIR1417" s="265"/>
      <c r="LIS1417" s="265"/>
      <c r="LIT1417" s="265"/>
      <c r="LIU1417" s="265"/>
      <c r="LIV1417" s="265"/>
      <c r="LIW1417" s="265"/>
      <c r="LIX1417" s="265"/>
      <c r="LIY1417" s="265"/>
      <c r="LIZ1417" s="265"/>
      <c r="LJA1417" s="265"/>
      <c r="LJB1417" s="265"/>
      <c r="LJC1417" s="265"/>
      <c r="LJD1417" s="265"/>
      <c r="LJE1417" s="265"/>
      <c r="LJF1417" s="265"/>
      <c r="LJG1417" s="265"/>
      <c r="LJH1417" s="265"/>
      <c r="LJI1417" s="265"/>
      <c r="LJJ1417" s="265"/>
      <c r="LJK1417" s="265"/>
      <c r="LJL1417" s="265"/>
      <c r="LJM1417" s="265"/>
      <c r="LJN1417" s="265"/>
      <c r="LJO1417" s="265"/>
      <c r="LJP1417" s="265"/>
      <c r="LJQ1417" s="265"/>
      <c r="LJR1417" s="265"/>
      <c r="LJS1417" s="265"/>
      <c r="LJT1417" s="265"/>
      <c r="LJU1417" s="265"/>
      <c r="LJV1417" s="265"/>
      <c r="LJW1417" s="265"/>
      <c r="LJX1417" s="265"/>
      <c r="LJY1417" s="265"/>
      <c r="LJZ1417" s="265"/>
      <c r="LKA1417" s="265"/>
      <c r="LKB1417" s="265"/>
      <c r="LKC1417" s="265"/>
      <c r="LKD1417" s="265"/>
      <c r="LKE1417" s="265"/>
      <c r="LKF1417" s="265"/>
      <c r="LKG1417" s="265"/>
      <c r="LKH1417" s="265"/>
      <c r="LKI1417" s="265"/>
      <c r="LKJ1417" s="265"/>
      <c r="LKK1417" s="265"/>
      <c r="LKL1417" s="265"/>
      <c r="LKM1417" s="265"/>
      <c r="LKN1417" s="265"/>
      <c r="LKO1417" s="265"/>
      <c r="LKP1417" s="265"/>
      <c r="LKQ1417" s="265"/>
      <c r="LKR1417" s="265"/>
      <c r="LKS1417" s="265"/>
      <c r="LKT1417" s="265"/>
      <c r="LKU1417" s="265"/>
      <c r="LKV1417" s="265"/>
      <c r="LKW1417" s="265"/>
      <c r="LKX1417" s="265"/>
      <c r="LKY1417" s="265"/>
      <c r="LKZ1417" s="265"/>
      <c r="LLA1417" s="265"/>
      <c r="LLB1417" s="265"/>
      <c r="LLC1417" s="265"/>
      <c r="LLD1417" s="265"/>
      <c r="LLE1417" s="265"/>
      <c r="LLF1417" s="265"/>
      <c r="LLG1417" s="265"/>
      <c r="LLH1417" s="265"/>
      <c r="LLI1417" s="265"/>
      <c r="LLJ1417" s="265"/>
      <c r="LLK1417" s="265"/>
      <c r="LLL1417" s="265"/>
      <c r="LLM1417" s="265"/>
      <c r="LLN1417" s="265"/>
      <c r="LLO1417" s="265"/>
      <c r="LLP1417" s="265"/>
      <c r="LLQ1417" s="265"/>
      <c r="LLR1417" s="265"/>
      <c r="LLS1417" s="265"/>
      <c r="LLT1417" s="265"/>
      <c r="LLU1417" s="265"/>
      <c r="LLV1417" s="265"/>
      <c r="LLW1417" s="265"/>
      <c r="LLX1417" s="265"/>
      <c r="LLY1417" s="265"/>
      <c r="LLZ1417" s="265"/>
      <c r="LMA1417" s="265"/>
      <c r="LMB1417" s="265"/>
      <c r="LMC1417" s="265"/>
      <c r="LMD1417" s="265"/>
      <c r="LME1417" s="265"/>
      <c r="LMF1417" s="265"/>
      <c r="LMG1417" s="265"/>
      <c r="LMH1417" s="265"/>
      <c r="LMI1417" s="265"/>
      <c r="LMJ1417" s="265"/>
      <c r="LMK1417" s="265"/>
      <c r="LML1417" s="265"/>
      <c r="LMM1417" s="265"/>
      <c r="LMN1417" s="265"/>
      <c r="LMO1417" s="265"/>
      <c r="LMP1417" s="265"/>
      <c r="LMQ1417" s="265"/>
      <c r="LMR1417" s="265"/>
      <c r="LMS1417" s="265"/>
      <c r="LMT1417" s="265"/>
      <c r="LMU1417" s="265"/>
      <c r="LMV1417" s="265"/>
      <c r="LMW1417" s="265"/>
      <c r="LMX1417" s="265"/>
      <c r="LMY1417" s="265"/>
      <c r="LMZ1417" s="265"/>
      <c r="LNA1417" s="265"/>
      <c r="LNB1417" s="265"/>
      <c r="LNC1417" s="265"/>
      <c r="LND1417" s="265"/>
      <c r="LNE1417" s="265"/>
      <c r="LNF1417" s="265"/>
      <c r="LNG1417" s="265"/>
      <c r="LNH1417" s="265"/>
      <c r="LNI1417" s="265"/>
      <c r="LNJ1417" s="265"/>
      <c r="LNK1417" s="265"/>
      <c r="LNL1417" s="265"/>
      <c r="LNM1417" s="265"/>
      <c r="LNN1417" s="265"/>
      <c r="LNO1417" s="265"/>
      <c r="LNP1417" s="265"/>
      <c r="LNQ1417" s="265"/>
      <c r="LNR1417" s="265"/>
      <c r="LNS1417" s="265"/>
      <c r="LNT1417" s="265"/>
      <c r="LNU1417" s="265"/>
      <c r="LNV1417" s="265"/>
      <c r="LNW1417" s="265"/>
      <c r="LNX1417" s="265"/>
      <c r="LNY1417" s="265"/>
      <c r="LNZ1417" s="265"/>
      <c r="LOA1417" s="265"/>
      <c r="LOB1417" s="265"/>
      <c r="LOC1417" s="265"/>
      <c r="LOD1417" s="265"/>
      <c r="LOE1417" s="265"/>
      <c r="LOF1417" s="265"/>
      <c r="LOG1417" s="265"/>
      <c r="LOH1417" s="265"/>
      <c r="LOI1417" s="265"/>
      <c r="LOJ1417" s="265"/>
      <c r="LOK1417" s="265"/>
      <c r="LOL1417" s="265"/>
      <c r="LOM1417" s="265"/>
      <c r="LON1417" s="265"/>
      <c r="LOO1417" s="265"/>
      <c r="LOP1417" s="265"/>
      <c r="LOQ1417" s="265"/>
      <c r="LOR1417" s="265"/>
      <c r="LOS1417" s="265"/>
      <c r="LOT1417" s="265"/>
      <c r="LOU1417" s="265"/>
      <c r="LOV1417" s="265"/>
      <c r="LOW1417" s="265"/>
      <c r="LOX1417" s="265"/>
      <c r="LOY1417" s="265"/>
      <c r="LOZ1417" s="265"/>
      <c r="LPA1417" s="265"/>
      <c r="LPB1417" s="265"/>
      <c r="LPC1417" s="265"/>
      <c r="LPD1417" s="265"/>
      <c r="LPE1417" s="265"/>
      <c r="LPF1417" s="265"/>
      <c r="LPG1417" s="265"/>
      <c r="LPH1417" s="265"/>
      <c r="LPI1417" s="265"/>
      <c r="LPJ1417" s="265"/>
      <c r="LPK1417" s="265"/>
      <c r="LPL1417" s="265"/>
      <c r="LPM1417" s="265"/>
      <c r="LPN1417" s="265"/>
      <c r="LPO1417" s="265"/>
      <c r="LPP1417" s="265"/>
      <c r="LPQ1417" s="265"/>
      <c r="LPR1417" s="265"/>
      <c r="LPS1417" s="265"/>
      <c r="LPT1417" s="265"/>
      <c r="LPU1417" s="265"/>
      <c r="LPV1417" s="265"/>
      <c r="LPW1417" s="265"/>
      <c r="LPX1417" s="265"/>
      <c r="LPY1417" s="265"/>
      <c r="LPZ1417" s="265"/>
      <c r="LQA1417" s="265"/>
      <c r="LQB1417" s="265"/>
      <c r="LQC1417" s="265"/>
      <c r="LQD1417" s="265"/>
      <c r="LQE1417" s="265"/>
      <c r="LQF1417" s="265"/>
      <c r="LQG1417" s="265"/>
      <c r="LQH1417" s="265"/>
      <c r="LQI1417" s="265"/>
      <c r="LQJ1417" s="265"/>
      <c r="LQK1417" s="265"/>
      <c r="LQL1417" s="265"/>
      <c r="LQM1417" s="265"/>
      <c r="LQN1417" s="265"/>
      <c r="LQO1417" s="265"/>
      <c r="LQP1417" s="265"/>
      <c r="LQQ1417" s="265"/>
      <c r="LQR1417" s="265"/>
      <c r="LQS1417" s="265"/>
      <c r="LQT1417" s="265"/>
      <c r="LQU1417" s="265"/>
      <c r="LQV1417" s="265"/>
      <c r="LQW1417" s="265"/>
      <c r="LQX1417" s="265"/>
      <c r="LQY1417" s="265"/>
      <c r="LQZ1417" s="265"/>
      <c r="LRA1417" s="265"/>
      <c r="LRB1417" s="265"/>
      <c r="LRC1417" s="265"/>
      <c r="LRD1417" s="265"/>
      <c r="LRE1417" s="265"/>
      <c r="LRF1417" s="265"/>
      <c r="LRG1417" s="265"/>
      <c r="LRH1417" s="265"/>
      <c r="LRI1417" s="265"/>
      <c r="LRJ1417" s="265"/>
      <c r="LRK1417" s="265"/>
      <c r="LRL1417" s="265"/>
      <c r="LRM1417" s="265"/>
      <c r="LRN1417" s="265"/>
      <c r="LRO1417" s="265"/>
      <c r="LRP1417" s="265"/>
      <c r="LRQ1417" s="265"/>
      <c r="LRR1417" s="265"/>
      <c r="LRS1417" s="265"/>
      <c r="LRT1417" s="265"/>
      <c r="LRU1417" s="265"/>
      <c r="LRV1417" s="265"/>
      <c r="LRW1417" s="265"/>
      <c r="LRX1417" s="265"/>
      <c r="LRY1417" s="265"/>
      <c r="LRZ1417" s="265"/>
      <c r="LSA1417" s="265"/>
      <c r="LSB1417" s="265"/>
      <c r="LSC1417" s="265"/>
      <c r="LSD1417" s="265"/>
      <c r="LSE1417" s="265"/>
      <c r="LSF1417" s="265"/>
      <c r="LSG1417" s="265"/>
      <c r="LSH1417" s="265"/>
      <c r="LSI1417" s="265"/>
      <c r="LSJ1417" s="265"/>
      <c r="LSK1417" s="265"/>
      <c r="LSL1417" s="265"/>
      <c r="LSM1417" s="265"/>
      <c r="LSN1417" s="265"/>
      <c r="LSO1417" s="265"/>
      <c r="LSP1417" s="265"/>
      <c r="LSQ1417" s="265"/>
      <c r="LSR1417" s="265"/>
      <c r="LSS1417" s="265"/>
      <c r="LST1417" s="265"/>
      <c r="LSU1417" s="265"/>
      <c r="LSV1417" s="265"/>
      <c r="LSW1417" s="265"/>
      <c r="LSX1417" s="265"/>
      <c r="LSY1417" s="265"/>
      <c r="LSZ1417" s="265"/>
      <c r="LTA1417" s="265"/>
      <c r="LTB1417" s="265"/>
      <c r="LTC1417" s="265"/>
      <c r="LTD1417" s="265"/>
      <c r="LTE1417" s="265"/>
      <c r="LTF1417" s="265"/>
      <c r="LTG1417" s="265"/>
      <c r="LTH1417" s="265"/>
      <c r="LTI1417" s="265"/>
      <c r="LTJ1417" s="265"/>
      <c r="LTK1417" s="265"/>
      <c r="LTL1417" s="265"/>
      <c r="LTM1417" s="265"/>
      <c r="LTN1417" s="265"/>
      <c r="LTO1417" s="265"/>
      <c r="LTP1417" s="265"/>
      <c r="LTQ1417" s="265"/>
      <c r="LTR1417" s="265"/>
      <c r="LTS1417" s="265"/>
      <c r="LTT1417" s="265"/>
      <c r="LTU1417" s="265"/>
      <c r="LTV1417" s="265"/>
      <c r="LTW1417" s="265"/>
      <c r="LTX1417" s="265"/>
      <c r="LTY1417" s="265"/>
      <c r="LTZ1417" s="265"/>
      <c r="LUA1417" s="265"/>
      <c r="LUB1417" s="265"/>
      <c r="LUC1417" s="265"/>
      <c r="LUD1417" s="265"/>
      <c r="LUE1417" s="265"/>
      <c r="LUF1417" s="265"/>
      <c r="LUG1417" s="265"/>
      <c r="LUH1417" s="265"/>
      <c r="LUI1417" s="265"/>
      <c r="LUJ1417" s="265"/>
      <c r="LUK1417" s="265"/>
      <c r="LUL1417" s="265"/>
      <c r="LUM1417" s="265"/>
      <c r="LUN1417" s="265"/>
      <c r="LUO1417" s="265"/>
      <c r="LUP1417" s="265"/>
      <c r="LUQ1417" s="265"/>
      <c r="LUR1417" s="265"/>
      <c r="LUS1417" s="265"/>
      <c r="LUT1417" s="265"/>
      <c r="LUU1417" s="265"/>
      <c r="LUV1417" s="265"/>
      <c r="LUW1417" s="265"/>
      <c r="LUX1417" s="265"/>
      <c r="LUY1417" s="265"/>
      <c r="LUZ1417" s="265"/>
      <c r="LVA1417" s="265"/>
      <c r="LVB1417" s="265"/>
      <c r="LVC1417" s="265"/>
      <c r="LVD1417" s="265"/>
      <c r="LVE1417" s="265"/>
      <c r="LVF1417" s="265"/>
      <c r="LVG1417" s="265"/>
      <c r="LVH1417" s="265"/>
      <c r="LVI1417" s="265"/>
      <c r="LVJ1417" s="265"/>
      <c r="LVK1417" s="265"/>
      <c r="LVL1417" s="265"/>
      <c r="LVM1417" s="265"/>
      <c r="LVN1417" s="265"/>
      <c r="LVO1417" s="265"/>
      <c r="LVP1417" s="265"/>
      <c r="LVQ1417" s="265"/>
      <c r="LVR1417" s="265"/>
      <c r="LVS1417" s="265"/>
      <c r="LVT1417" s="265"/>
      <c r="LVU1417" s="265"/>
      <c r="LVV1417" s="265"/>
      <c r="LVW1417" s="265"/>
      <c r="LVX1417" s="265"/>
      <c r="LVY1417" s="265"/>
      <c r="LVZ1417" s="265"/>
      <c r="LWA1417" s="265"/>
      <c r="LWB1417" s="265"/>
      <c r="LWC1417" s="265"/>
      <c r="LWD1417" s="265"/>
      <c r="LWE1417" s="265"/>
      <c r="LWF1417" s="265"/>
      <c r="LWG1417" s="265"/>
      <c r="LWH1417" s="265"/>
      <c r="LWI1417" s="265"/>
      <c r="LWJ1417" s="265"/>
      <c r="LWK1417" s="265"/>
      <c r="LWL1417" s="265"/>
      <c r="LWM1417" s="265"/>
      <c r="LWN1417" s="265"/>
      <c r="LWO1417" s="265"/>
      <c r="LWP1417" s="265"/>
      <c r="LWQ1417" s="265"/>
      <c r="LWR1417" s="265"/>
      <c r="LWS1417" s="265"/>
      <c r="LWT1417" s="265"/>
      <c r="LWU1417" s="265"/>
      <c r="LWV1417" s="265"/>
      <c r="LWW1417" s="265"/>
      <c r="LWX1417" s="265"/>
      <c r="LWY1417" s="265"/>
      <c r="LWZ1417" s="265"/>
      <c r="LXA1417" s="265"/>
      <c r="LXB1417" s="265"/>
      <c r="LXC1417" s="265"/>
      <c r="LXD1417" s="265"/>
      <c r="LXE1417" s="265"/>
      <c r="LXF1417" s="265"/>
      <c r="LXG1417" s="265"/>
      <c r="LXH1417" s="265"/>
      <c r="LXI1417" s="265"/>
      <c r="LXJ1417" s="265"/>
      <c r="LXK1417" s="265"/>
      <c r="LXL1417" s="265"/>
      <c r="LXM1417" s="265"/>
      <c r="LXN1417" s="265"/>
      <c r="LXO1417" s="265"/>
      <c r="LXP1417" s="265"/>
      <c r="LXQ1417" s="265"/>
      <c r="LXR1417" s="265"/>
      <c r="LXS1417" s="265"/>
      <c r="LXT1417" s="265"/>
      <c r="LXU1417" s="265"/>
      <c r="LXV1417" s="265"/>
      <c r="LXW1417" s="265"/>
      <c r="LXX1417" s="265"/>
      <c r="LXY1417" s="265"/>
      <c r="LXZ1417" s="265"/>
      <c r="LYA1417" s="265"/>
      <c r="LYB1417" s="265"/>
      <c r="LYC1417" s="265"/>
      <c r="LYD1417" s="265"/>
      <c r="LYE1417" s="265"/>
      <c r="LYF1417" s="265"/>
      <c r="LYG1417" s="265"/>
      <c r="LYH1417" s="265"/>
      <c r="LYI1417" s="265"/>
      <c r="LYJ1417" s="265"/>
      <c r="LYK1417" s="265"/>
      <c r="LYL1417" s="265"/>
      <c r="LYM1417" s="265"/>
      <c r="LYN1417" s="265"/>
      <c r="LYO1417" s="265"/>
      <c r="LYP1417" s="265"/>
      <c r="LYQ1417" s="265"/>
      <c r="LYR1417" s="265"/>
      <c r="LYS1417" s="265"/>
      <c r="LYT1417" s="265"/>
      <c r="LYU1417" s="265"/>
      <c r="LYV1417" s="265"/>
      <c r="LYW1417" s="265"/>
      <c r="LYX1417" s="265"/>
      <c r="LYY1417" s="265"/>
      <c r="LYZ1417" s="265"/>
      <c r="LZA1417" s="265"/>
      <c r="LZB1417" s="265"/>
      <c r="LZC1417" s="265"/>
      <c r="LZD1417" s="265"/>
      <c r="LZE1417" s="265"/>
      <c r="LZF1417" s="265"/>
      <c r="LZG1417" s="265"/>
      <c r="LZH1417" s="265"/>
      <c r="LZI1417" s="265"/>
      <c r="LZJ1417" s="265"/>
      <c r="LZK1417" s="265"/>
      <c r="LZL1417" s="265"/>
      <c r="LZM1417" s="265"/>
      <c r="LZN1417" s="265"/>
      <c r="LZO1417" s="265"/>
      <c r="LZP1417" s="265"/>
      <c r="LZQ1417" s="265"/>
      <c r="LZR1417" s="265"/>
      <c r="LZS1417" s="265"/>
      <c r="LZT1417" s="265"/>
      <c r="LZU1417" s="265"/>
      <c r="LZV1417" s="265"/>
      <c r="LZW1417" s="265"/>
      <c r="LZX1417" s="265"/>
      <c r="LZY1417" s="265"/>
      <c r="LZZ1417" s="265"/>
      <c r="MAA1417" s="265"/>
      <c r="MAB1417" s="265"/>
      <c r="MAC1417" s="265"/>
      <c r="MAD1417" s="265"/>
      <c r="MAE1417" s="265"/>
      <c r="MAF1417" s="265"/>
      <c r="MAG1417" s="265"/>
      <c r="MAH1417" s="265"/>
      <c r="MAI1417" s="265"/>
      <c r="MAJ1417" s="265"/>
      <c r="MAK1417" s="265"/>
      <c r="MAL1417" s="265"/>
      <c r="MAM1417" s="265"/>
      <c r="MAN1417" s="265"/>
      <c r="MAO1417" s="265"/>
      <c r="MAP1417" s="265"/>
      <c r="MAQ1417" s="265"/>
      <c r="MAR1417" s="265"/>
      <c r="MAS1417" s="265"/>
      <c r="MAT1417" s="265"/>
      <c r="MAU1417" s="265"/>
      <c r="MAV1417" s="265"/>
      <c r="MAW1417" s="265"/>
      <c r="MAX1417" s="265"/>
      <c r="MAY1417" s="265"/>
      <c r="MAZ1417" s="265"/>
      <c r="MBA1417" s="265"/>
      <c r="MBB1417" s="265"/>
      <c r="MBC1417" s="265"/>
      <c r="MBD1417" s="265"/>
      <c r="MBE1417" s="265"/>
      <c r="MBF1417" s="265"/>
      <c r="MBG1417" s="265"/>
      <c r="MBH1417" s="265"/>
      <c r="MBI1417" s="265"/>
      <c r="MBJ1417" s="265"/>
      <c r="MBK1417" s="265"/>
      <c r="MBL1417" s="265"/>
      <c r="MBM1417" s="265"/>
      <c r="MBN1417" s="265"/>
      <c r="MBO1417" s="265"/>
      <c r="MBP1417" s="265"/>
      <c r="MBQ1417" s="265"/>
      <c r="MBR1417" s="265"/>
      <c r="MBS1417" s="265"/>
      <c r="MBT1417" s="265"/>
      <c r="MBU1417" s="265"/>
      <c r="MBV1417" s="265"/>
      <c r="MBW1417" s="265"/>
      <c r="MBX1417" s="265"/>
      <c r="MBY1417" s="265"/>
      <c r="MBZ1417" s="265"/>
      <c r="MCA1417" s="265"/>
      <c r="MCB1417" s="265"/>
      <c r="MCC1417" s="265"/>
      <c r="MCD1417" s="265"/>
      <c r="MCE1417" s="265"/>
      <c r="MCF1417" s="265"/>
      <c r="MCG1417" s="265"/>
      <c r="MCH1417" s="265"/>
      <c r="MCI1417" s="265"/>
      <c r="MCJ1417" s="265"/>
      <c r="MCK1417" s="265"/>
      <c r="MCL1417" s="265"/>
      <c r="MCM1417" s="265"/>
      <c r="MCN1417" s="265"/>
      <c r="MCO1417" s="265"/>
      <c r="MCP1417" s="265"/>
      <c r="MCQ1417" s="265"/>
      <c r="MCR1417" s="265"/>
      <c r="MCS1417" s="265"/>
      <c r="MCT1417" s="265"/>
      <c r="MCU1417" s="265"/>
      <c r="MCV1417" s="265"/>
      <c r="MCW1417" s="265"/>
      <c r="MCX1417" s="265"/>
      <c r="MCY1417" s="265"/>
      <c r="MCZ1417" s="265"/>
      <c r="MDA1417" s="265"/>
      <c r="MDB1417" s="265"/>
      <c r="MDC1417" s="265"/>
      <c r="MDD1417" s="265"/>
      <c r="MDE1417" s="265"/>
      <c r="MDF1417" s="265"/>
      <c r="MDG1417" s="265"/>
      <c r="MDH1417" s="265"/>
      <c r="MDI1417" s="265"/>
      <c r="MDJ1417" s="265"/>
      <c r="MDK1417" s="265"/>
      <c r="MDL1417" s="265"/>
      <c r="MDM1417" s="265"/>
      <c r="MDN1417" s="265"/>
      <c r="MDO1417" s="265"/>
      <c r="MDP1417" s="265"/>
      <c r="MDQ1417" s="265"/>
      <c r="MDR1417" s="265"/>
      <c r="MDS1417" s="265"/>
      <c r="MDT1417" s="265"/>
      <c r="MDU1417" s="265"/>
      <c r="MDV1417" s="265"/>
      <c r="MDW1417" s="265"/>
      <c r="MDX1417" s="265"/>
      <c r="MDY1417" s="265"/>
      <c r="MDZ1417" s="265"/>
      <c r="MEA1417" s="265"/>
      <c r="MEB1417" s="265"/>
      <c r="MEC1417" s="265"/>
      <c r="MED1417" s="265"/>
      <c r="MEE1417" s="265"/>
      <c r="MEF1417" s="265"/>
      <c r="MEG1417" s="265"/>
      <c r="MEH1417" s="265"/>
      <c r="MEI1417" s="265"/>
      <c r="MEJ1417" s="265"/>
      <c r="MEK1417" s="265"/>
      <c r="MEL1417" s="265"/>
      <c r="MEM1417" s="265"/>
      <c r="MEN1417" s="265"/>
      <c r="MEO1417" s="265"/>
      <c r="MEP1417" s="265"/>
      <c r="MEQ1417" s="265"/>
      <c r="MER1417" s="265"/>
      <c r="MES1417" s="265"/>
      <c r="MET1417" s="265"/>
      <c r="MEU1417" s="265"/>
      <c r="MEV1417" s="265"/>
      <c r="MEW1417" s="265"/>
      <c r="MEX1417" s="265"/>
      <c r="MEY1417" s="265"/>
      <c r="MEZ1417" s="265"/>
      <c r="MFA1417" s="265"/>
      <c r="MFB1417" s="265"/>
      <c r="MFC1417" s="265"/>
      <c r="MFD1417" s="265"/>
      <c r="MFE1417" s="265"/>
      <c r="MFF1417" s="265"/>
      <c r="MFG1417" s="265"/>
      <c r="MFH1417" s="265"/>
      <c r="MFI1417" s="265"/>
      <c r="MFJ1417" s="265"/>
      <c r="MFK1417" s="265"/>
      <c r="MFL1417" s="265"/>
      <c r="MFM1417" s="265"/>
      <c r="MFN1417" s="265"/>
      <c r="MFO1417" s="265"/>
      <c r="MFP1417" s="265"/>
      <c r="MFQ1417" s="265"/>
      <c r="MFR1417" s="265"/>
      <c r="MFS1417" s="265"/>
      <c r="MFT1417" s="265"/>
      <c r="MFU1417" s="265"/>
      <c r="MFV1417" s="265"/>
      <c r="MFW1417" s="265"/>
      <c r="MFX1417" s="265"/>
      <c r="MFY1417" s="265"/>
      <c r="MFZ1417" s="265"/>
      <c r="MGA1417" s="265"/>
      <c r="MGB1417" s="265"/>
      <c r="MGC1417" s="265"/>
      <c r="MGD1417" s="265"/>
      <c r="MGE1417" s="265"/>
      <c r="MGF1417" s="265"/>
      <c r="MGG1417" s="265"/>
      <c r="MGH1417" s="265"/>
      <c r="MGI1417" s="265"/>
      <c r="MGJ1417" s="265"/>
      <c r="MGK1417" s="265"/>
      <c r="MGL1417" s="265"/>
      <c r="MGM1417" s="265"/>
      <c r="MGN1417" s="265"/>
      <c r="MGO1417" s="265"/>
      <c r="MGP1417" s="265"/>
      <c r="MGQ1417" s="265"/>
      <c r="MGR1417" s="265"/>
      <c r="MGS1417" s="265"/>
      <c r="MGT1417" s="265"/>
      <c r="MGU1417" s="265"/>
      <c r="MGV1417" s="265"/>
      <c r="MGW1417" s="265"/>
      <c r="MGX1417" s="265"/>
      <c r="MGY1417" s="265"/>
      <c r="MGZ1417" s="265"/>
      <c r="MHA1417" s="265"/>
      <c r="MHB1417" s="265"/>
      <c r="MHC1417" s="265"/>
      <c r="MHD1417" s="265"/>
      <c r="MHE1417" s="265"/>
      <c r="MHF1417" s="265"/>
      <c r="MHG1417" s="265"/>
      <c r="MHH1417" s="265"/>
      <c r="MHI1417" s="265"/>
      <c r="MHJ1417" s="265"/>
      <c r="MHK1417" s="265"/>
      <c r="MHL1417" s="265"/>
      <c r="MHM1417" s="265"/>
      <c r="MHN1417" s="265"/>
      <c r="MHO1417" s="265"/>
      <c r="MHP1417" s="265"/>
      <c r="MHQ1417" s="265"/>
      <c r="MHR1417" s="265"/>
      <c r="MHS1417" s="265"/>
      <c r="MHT1417" s="265"/>
      <c r="MHU1417" s="265"/>
      <c r="MHV1417" s="265"/>
      <c r="MHW1417" s="265"/>
      <c r="MHX1417" s="265"/>
      <c r="MHY1417" s="265"/>
      <c r="MHZ1417" s="265"/>
      <c r="MIA1417" s="265"/>
      <c r="MIB1417" s="265"/>
      <c r="MIC1417" s="265"/>
      <c r="MID1417" s="265"/>
      <c r="MIE1417" s="265"/>
      <c r="MIF1417" s="265"/>
      <c r="MIG1417" s="265"/>
      <c r="MIH1417" s="265"/>
      <c r="MII1417" s="265"/>
      <c r="MIJ1417" s="265"/>
      <c r="MIK1417" s="265"/>
      <c r="MIL1417" s="265"/>
      <c r="MIM1417" s="265"/>
      <c r="MIN1417" s="265"/>
      <c r="MIO1417" s="265"/>
      <c r="MIP1417" s="265"/>
      <c r="MIQ1417" s="265"/>
      <c r="MIR1417" s="265"/>
      <c r="MIS1417" s="265"/>
      <c r="MIT1417" s="265"/>
      <c r="MIU1417" s="265"/>
      <c r="MIV1417" s="265"/>
      <c r="MIW1417" s="265"/>
      <c r="MIX1417" s="265"/>
      <c r="MIY1417" s="265"/>
      <c r="MIZ1417" s="265"/>
      <c r="MJA1417" s="265"/>
      <c r="MJB1417" s="265"/>
      <c r="MJC1417" s="265"/>
      <c r="MJD1417" s="265"/>
      <c r="MJE1417" s="265"/>
      <c r="MJF1417" s="265"/>
      <c r="MJG1417" s="265"/>
      <c r="MJH1417" s="265"/>
      <c r="MJI1417" s="265"/>
      <c r="MJJ1417" s="265"/>
      <c r="MJK1417" s="265"/>
      <c r="MJL1417" s="265"/>
      <c r="MJM1417" s="265"/>
      <c r="MJN1417" s="265"/>
      <c r="MJO1417" s="265"/>
      <c r="MJP1417" s="265"/>
      <c r="MJQ1417" s="265"/>
      <c r="MJR1417" s="265"/>
      <c r="MJS1417" s="265"/>
      <c r="MJT1417" s="265"/>
      <c r="MJU1417" s="265"/>
      <c r="MJV1417" s="265"/>
      <c r="MJW1417" s="265"/>
      <c r="MJX1417" s="265"/>
      <c r="MJY1417" s="265"/>
      <c r="MJZ1417" s="265"/>
      <c r="MKA1417" s="265"/>
      <c r="MKB1417" s="265"/>
      <c r="MKC1417" s="265"/>
      <c r="MKD1417" s="265"/>
      <c r="MKE1417" s="265"/>
      <c r="MKF1417" s="265"/>
      <c r="MKG1417" s="265"/>
      <c r="MKH1417" s="265"/>
      <c r="MKI1417" s="265"/>
      <c r="MKJ1417" s="265"/>
      <c r="MKK1417" s="265"/>
      <c r="MKL1417" s="265"/>
      <c r="MKM1417" s="265"/>
      <c r="MKN1417" s="265"/>
      <c r="MKO1417" s="265"/>
      <c r="MKP1417" s="265"/>
      <c r="MKQ1417" s="265"/>
      <c r="MKR1417" s="265"/>
      <c r="MKS1417" s="265"/>
      <c r="MKT1417" s="265"/>
      <c r="MKU1417" s="265"/>
      <c r="MKV1417" s="265"/>
      <c r="MKW1417" s="265"/>
      <c r="MKX1417" s="265"/>
      <c r="MKY1417" s="265"/>
      <c r="MKZ1417" s="265"/>
      <c r="MLA1417" s="265"/>
      <c r="MLB1417" s="265"/>
      <c r="MLC1417" s="265"/>
      <c r="MLD1417" s="265"/>
      <c r="MLE1417" s="265"/>
      <c r="MLF1417" s="265"/>
      <c r="MLG1417" s="265"/>
      <c r="MLH1417" s="265"/>
      <c r="MLI1417" s="265"/>
      <c r="MLJ1417" s="265"/>
      <c r="MLK1417" s="265"/>
      <c r="MLL1417" s="265"/>
      <c r="MLM1417" s="265"/>
      <c r="MLN1417" s="265"/>
      <c r="MLO1417" s="265"/>
      <c r="MLP1417" s="265"/>
      <c r="MLQ1417" s="265"/>
      <c r="MLR1417" s="265"/>
      <c r="MLS1417" s="265"/>
      <c r="MLT1417" s="265"/>
      <c r="MLU1417" s="265"/>
      <c r="MLV1417" s="265"/>
      <c r="MLW1417" s="265"/>
      <c r="MLX1417" s="265"/>
      <c r="MLY1417" s="265"/>
      <c r="MLZ1417" s="265"/>
      <c r="MMA1417" s="265"/>
      <c r="MMB1417" s="265"/>
      <c r="MMC1417" s="265"/>
      <c r="MMD1417" s="265"/>
      <c r="MME1417" s="265"/>
      <c r="MMF1417" s="265"/>
      <c r="MMG1417" s="265"/>
      <c r="MMH1417" s="265"/>
      <c r="MMI1417" s="265"/>
      <c r="MMJ1417" s="265"/>
      <c r="MMK1417" s="265"/>
      <c r="MML1417" s="265"/>
      <c r="MMM1417" s="265"/>
      <c r="MMN1417" s="265"/>
      <c r="MMO1417" s="265"/>
      <c r="MMP1417" s="265"/>
      <c r="MMQ1417" s="265"/>
      <c r="MMR1417" s="265"/>
      <c r="MMS1417" s="265"/>
      <c r="MMT1417" s="265"/>
      <c r="MMU1417" s="265"/>
      <c r="MMV1417" s="265"/>
      <c r="MMW1417" s="265"/>
      <c r="MMX1417" s="265"/>
      <c r="MMY1417" s="265"/>
      <c r="MMZ1417" s="265"/>
      <c r="MNA1417" s="265"/>
      <c r="MNB1417" s="265"/>
      <c r="MNC1417" s="265"/>
      <c r="MND1417" s="265"/>
      <c r="MNE1417" s="265"/>
      <c r="MNF1417" s="265"/>
      <c r="MNG1417" s="265"/>
      <c r="MNH1417" s="265"/>
      <c r="MNI1417" s="265"/>
      <c r="MNJ1417" s="265"/>
      <c r="MNK1417" s="265"/>
      <c r="MNL1417" s="265"/>
      <c r="MNM1417" s="265"/>
      <c r="MNN1417" s="265"/>
      <c r="MNO1417" s="265"/>
      <c r="MNP1417" s="265"/>
      <c r="MNQ1417" s="265"/>
      <c r="MNR1417" s="265"/>
      <c r="MNS1417" s="265"/>
      <c r="MNT1417" s="265"/>
      <c r="MNU1417" s="265"/>
      <c r="MNV1417" s="265"/>
      <c r="MNW1417" s="265"/>
      <c r="MNX1417" s="265"/>
      <c r="MNY1417" s="265"/>
      <c r="MNZ1417" s="265"/>
      <c r="MOA1417" s="265"/>
      <c r="MOB1417" s="265"/>
      <c r="MOC1417" s="265"/>
      <c r="MOD1417" s="265"/>
      <c r="MOE1417" s="265"/>
      <c r="MOF1417" s="265"/>
      <c r="MOG1417" s="265"/>
      <c r="MOH1417" s="265"/>
      <c r="MOI1417" s="265"/>
      <c r="MOJ1417" s="265"/>
      <c r="MOK1417" s="265"/>
      <c r="MOL1417" s="265"/>
      <c r="MOM1417" s="265"/>
      <c r="MON1417" s="265"/>
      <c r="MOO1417" s="265"/>
      <c r="MOP1417" s="265"/>
      <c r="MOQ1417" s="265"/>
      <c r="MOR1417" s="265"/>
      <c r="MOS1417" s="265"/>
      <c r="MOT1417" s="265"/>
      <c r="MOU1417" s="265"/>
      <c r="MOV1417" s="265"/>
      <c r="MOW1417" s="265"/>
      <c r="MOX1417" s="265"/>
      <c r="MOY1417" s="265"/>
      <c r="MOZ1417" s="265"/>
      <c r="MPA1417" s="265"/>
      <c r="MPB1417" s="265"/>
      <c r="MPC1417" s="265"/>
      <c r="MPD1417" s="265"/>
      <c r="MPE1417" s="265"/>
      <c r="MPF1417" s="265"/>
      <c r="MPG1417" s="265"/>
      <c r="MPH1417" s="265"/>
      <c r="MPI1417" s="265"/>
      <c r="MPJ1417" s="265"/>
      <c r="MPK1417" s="265"/>
      <c r="MPL1417" s="265"/>
      <c r="MPM1417" s="265"/>
      <c r="MPN1417" s="265"/>
      <c r="MPO1417" s="265"/>
      <c r="MPP1417" s="265"/>
      <c r="MPQ1417" s="265"/>
      <c r="MPR1417" s="265"/>
      <c r="MPS1417" s="265"/>
      <c r="MPT1417" s="265"/>
      <c r="MPU1417" s="265"/>
      <c r="MPV1417" s="265"/>
      <c r="MPW1417" s="265"/>
      <c r="MPX1417" s="265"/>
      <c r="MPY1417" s="265"/>
      <c r="MPZ1417" s="265"/>
      <c r="MQA1417" s="265"/>
      <c r="MQB1417" s="265"/>
      <c r="MQC1417" s="265"/>
      <c r="MQD1417" s="265"/>
      <c r="MQE1417" s="265"/>
      <c r="MQF1417" s="265"/>
      <c r="MQG1417" s="265"/>
      <c r="MQH1417" s="265"/>
      <c r="MQI1417" s="265"/>
      <c r="MQJ1417" s="265"/>
      <c r="MQK1417" s="265"/>
      <c r="MQL1417" s="265"/>
      <c r="MQM1417" s="265"/>
      <c r="MQN1417" s="265"/>
      <c r="MQO1417" s="265"/>
      <c r="MQP1417" s="265"/>
      <c r="MQQ1417" s="265"/>
      <c r="MQR1417" s="265"/>
      <c r="MQS1417" s="265"/>
      <c r="MQT1417" s="265"/>
      <c r="MQU1417" s="265"/>
      <c r="MQV1417" s="265"/>
      <c r="MQW1417" s="265"/>
      <c r="MQX1417" s="265"/>
      <c r="MQY1417" s="265"/>
      <c r="MQZ1417" s="265"/>
      <c r="MRA1417" s="265"/>
      <c r="MRB1417" s="265"/>
      <c r="MRC1417" s="265"/>
      <c r="MRD1417" s="265"/>
      <c r="MRE1417" s="265"/>
      <c r="MRF1417" s="265"/>
      <c r="MRG1417" s="265"/>
      <c r="MRH1417" s="265"/>
      <c r="MRI1417" s="265"/>
      <c r="MRJ1417" s="265"/>
      <c r="MRK1417" s="265"/>
      <c r="MRL1417" s="265"/>
      <c r="MRM1417" s="265"/>
      <c r="MRN1417" s="265"/>
      <c r="MRO1417" s="265"/>
      <c r="MRP1417" s="265"/>
      <c r="MRQ1417" s="265"/>
      <c r="MRR1417" s="265"/>
      <c r="MRS1417" s="265"/>
      <c r="MRT1417" s="265"/>
      <c r="MRU1417" s="265"/>
      <c r="MRV1417" s="265"/>
      <c r="MRW1417" s="265"/>
      <c r="MRX1417" s="265"/>
      <c r="MRY1417" s="265"/>
      <c r="MRZ1417" s="265"/>
      <c r="MSA1417" s="265"/>
      <c r="MSB1417" s="265"/>
      <c r="MSC1417" s="265"/>
      <c r="MSD1417" s="265"/>
      <c r="MSE1417" s="265"/>
      <c r="MSF1417" s="265"/>
      <c r="MSG1417" s="265"/>
      <c r="MSH1417" s="265"/>
      <c r="MSI1417" s="265"/>
      <c r="MSJ1417" s="265"/>
      <c r="MSK1417" s="265"/>
      <c r="MSL1417" s="265"/>
      <c r="MSM1417" s="265"/>
      <c r="MSN1417" s="265"/>
      <c r="MSO1417" s="265"/>
      <c r="MSP1417" s="265"/>
      <c r="MSQ1417" s="265"/>
      <c r="MSR1417" s="265"/>
      <c r="MSS1417" s="265"/>
      <c r="MST1417" s="265"/>
      <c r="MSU1417" s="265"/>
      <c r="MSV1417" s="265"/>
      <c r="MSW1417" s="265"/>
      <c r="MSX1417" s="265"/>
      <c r="MSY1417" s="265"/>
      <c r="MSZ1417" s="265"/>
      <c r="MTA1417" s="265"/>
      <c r="MTB1417" s="265"/>
      <c r="MTC1417" s="265"/>
      <c r="MTD1417" s="265"/>
      <c r="MTE1417" s="265"/>
      <c r="MTF1417" s="265"/>
      <c r="MTG1417" s="265"/>
      <c r="MTH1417" s="265"/>
      <c r="MTI1417" s="265"/>
      <c r="MTJ1417" s="265"/>
      <c r="MTK1417" s="265"/>
      <c r="MTL1417" s="265"/>
      <c r="MTM1417" s="265"/>
      <c r="MTN1417" s="265"/>
      <c r="MTO1417" s="265"/>
      <c r="MTP1417" s="265"/>
      <c r="MTQ1417" s="265"/>
      <c r="MTR1417" s="265"/>
      <c r="MTS1417" s="265"/>
      <c r="MTT1417" s="265"/>
      <c r="MTU1417" s="265"/>
      <c r="MTV1417" s="265"/>
      <c r="MTW1417" s="265"/>
      <c r="MTX1417" s="265"/>
      <c r="MTY1417" s="265"/>
      <c r="MTZ1417" s="265"/>
      <c r="MUA1417" s="265"/>
      <c r="MUB1417" s="265"/>
      <c r="MUC1417" s="265"/>
      <c r="MUD1417" s="265"/>
      <c r="MUE1417" s="265"/>
      <c r="MUF1417" s="265"/>
      <c r="MUG1417" s="265"/>
      <c r="MUH1417" s="265"/>
      <c r="MUI1417" s="265"/>
      <c r="MUJ1417" s="265"/>
      <c r="MUK1417" s="265"/>
      <c r="MUL1417" s="265"/>
      <c r="MUM1417" s="265"/>
      <c r="MUN1417" s="265"/>
      <c r="MUO1417" s="265"/>
      <c r="MUP1417" s="265"/>
      <c r="MUQ1417" s="265"/>
      <c r="MUR1417" s="265"/>
      <c r="MUS1417" s="265"/>
      <c r="MUT1417" s="265"/>
      <c r="MUU1417" s="265"/>
      <c r="MUV1417" s="265"/>
      <c r="MUW1417" s="265"/>
      <c r="MUX1417" s="265"/>
      <c r="MUY1417" s="265"/>
      <c r="MUZ1417" s="265"/>
      <c r="MVA1417" s="265"/>
      <c r="MVB1417" s="265"/>
      <c r="MVC1417" s="265"/>
      <c r="MVD1417" s="265"/>
      <c r="MVE1417" s="265"/>
      <c r="MVF1417" s="265"/>
      <c r="MVG1417" s="265"/>
      <c r="MVH1417" s="265"/>
      <c r="MVI1417" s="265"/>
      <c r="MVJ1417" s="265"/>
      <c r="MVK1417" s="265"/>
      <c r="MVL1417" s="265"/>
      <c r="MVM1417" s="265"/>
      <c r="MVN1417" s="265"/>
      <c r="MVO1417" s="265"/>
      <c r="MVP1417" s="265"/>
      <c r="MVQ1417" s="265"/>
      <c r="MVR1417" s="265"/>
      <c r="MVS1417" s="265"/>
      <c r="MVT1417" s="265"/>
      <c r="MVU1417" s="265"/>
      <c r="MVV1417" s="265"/>
      <c r="MVW1417" s="265"/>
      <c r="MVX1417" s="265"/>
      <c r="MVY1417" s="265"/>
      <c r="MVZ1417" s="265"/>
      <c r="MWA1417" s="265"/>
      <c r="MWB1417" s="265"/>
      <c r="MWC1417" s="265"/>
      <c r="MWD1417" s="265"/>
      <c r="MWE1417" s="265"/>
      <c r="MWF1417" s="265"/>
      <c r="MWG1417" s="265"/>
      <c r="MWH1417" s="265"/>
      <c r="MWI1417" s="265"/>
      <c r="MWJ1417" s="265"/>
      <c r="MWK1417" s="265"/>
      <c r="MWL1417" s="265"/>
      <c r="MWM1417" s="265"/>
      <c r="MWN1417" s="265"/>
      <c r="MWO1417" s="265"/>
      <c r="MWP1417" s="265"/>
      <c r="MWQ1417" s="265"/>
      <c r="MWR1417" s="265"/>
      <c r="MWS1417" s="265"/>
      <c r="MWT1417" s="265"/>
      <c r="MWU1417" s="265"/>
      <c r="MWV1417" s="265"/>
      <c r="MWW1417" s="265"/>
      <c r="MWX1417" s="265"/>
      <c r="MWY1417" s="265"/>
      <c r="MWZ1417" s="265"/>
      <c r="MXA1417" s="265"/>
      <c r="MXB1417" s="265"/>
      <c r="MXC1417" s="265"/>
      <c r="MXD1417" s="265"/>
      <c r="MXE1417" s="265"/>
      <c r="MXF1417" s="265"/>
      <c r="MXG1417" s="265"/>
      <c r="MXH1417" s="265"/>
      <c r="MXI1417" s="265"/>
      <c r="MXJ1417" s="265"/>
      <c r="MXK1417" s="265"/>
      <c r="MXL1417" s="265"/>
      <c r="MXM1417" s="265"/>
      <c r="MXN1417" s="265"/>
      <c r="MXO1417" s="265"/>
      <c r="MXP1417" s="265"/>
      <c r="MXQ1417" s="265"/>
      <c r="MXR1417" s="265"/>
      <c r="MXS1417" s="265"/>
      <c r="MXT1417" s="265"/>
      <c r="MXU1417" s="265"/>
      <c r="MXV1417" s="265"/>
      <c r="MXW1417" s="265"/>
      <c r="MXX1417" s="265"/>
      <c r="MXY1417" s="265"/>
      <c r="MXZ1417" s="265"/>
      <c r="MYA1417" s="265"/>
      <c r="MYB1417" s="265"/>
      <c r="MYC1417" s="265"/>
      <c r="MYD1417" s="265"/>
      <c r="MYE1417" s="265"/>
      <c r="MYF1417" s="265"/>
      <c r="MYG1417" s="265"/>
      <c r="MYH1417" s="265"/>
      <c r="MYI1417" s="265"/>
      <c r="MYJ1417" s="265"/>
      <c r="MYK1417" s="265"/>
      <c r="MYL1417" s="265"/>
      <c r="MYM1417" s="265"/>
      <c r="MYN1417" s="265"/>
      <c r="MYO1417" s="265"/>
      <c r="MYP1417" s="265"/>
      <c r="MYQ1417" s="265"/>
      <c r="MYR1417" s="265"/>
      <c r="MYS1417" s="265"/>
      <c r="MYT1417" s="265"/>
      <c r="MYU1417" s="265"/>
      <c r="MYV1417" s="265"/>
      <c r="MYW1417" s="265"/>
      <c r="MYX1417" s="265"/>
      <c r="MYY1417" s="265"/>
      <c r="MYZ1417" s="265"/>
      <c r="MZA1417" s="265"/>
      <c r="MZB1417" s="265"/>
      <c r="MZC1417" s="265"/>
      <c r="MZD1417" s="265"/>
      <c r="MZE1417" s="265"/>
      <c r="MZF1417" s="265"/>
      <c r="MZG1417" s="265"/>
      <c r="MZH1417" s="265"/>
      <c r="MZI1417" s="265"/>
      <c r="MZJ1417" s="265"/>
      <c r="MZK1417" s="265"/>
      <c r="MZL1417" s="265"/>
      <c r="MZM1417" s="265"/>
      <c r="MZN1417" s="265"/>
      <c r="MZO1417" s="265"/>
      <c r="MZP1417" s="265"/>
      <c r="MZQ1417" s="265"/>
      <c r="MZR1417" s="265"/>
      <c r="MZS1417" s="265"/>
      <c r="MZT1417" s="265"/>
      <c r="MZU1417" s="265"/>
      <c r="MZV1417" s="265"/>
      <c r="MZW1417" s="265"/>
      <c r="MZX1417" s="265"/>
      <c r="MZY1417" s="265"/>
      <c r="MZZ1417" s="265"/>
      <c r="NAA1417" s="265"/>
      <c r="NAB1417" s="265"/>
      <c r="NAC1417" s="265"/>
      <c r="NAD1417" s="265"/>
      <c r="NAE1417" s="265"/>
      <c r="NAF1417" s="265"/>
      <c r="NAG1417" s="265"/>
      <c r="NAH1417" s="265"/>
      <c r="NAI1417" s="265"/>
      <c r="NAJ1417" s="265"/>
      <c r="NAK1417" s="265"/>
      <c r="NAL1417" s="265"/>
      <c r="NAM1417" s="265"/>
      <c r="NAN1417" s="265"/>
      <c r="NAO1417" s="265"/>
      <c r="NAP1417" s="265"/>
      <c r="NAQ1417" s="265"/>
      <c r="NAR1417" s="265"/>
      <c r="NAS1417" s="265"/>
      <c r="NAT1417" s="265"/>
      <c r="NAU1417" s="265"/>
      <c r="NAV1417" s="265"/>
      <c r="NAW1417" s="265"/>
      <c r="NAX1417" s="265"/>
      <c r="NAY1417" s="265"/>
      <c r="NAZ1417" s="265"/>
      <c r="NBA1417" s="265"/>
      <c r="NBB1417" s="265"/>
      <c r="NBC1417" s="265"/>
      <c r="NBD1417" s="265"/>
      <c r="NBE1417" s="265"/>
      <c r="NBF1417" s="265"/>
      <c r="NBG1417" s="265"/>
      <c r="NBH1417" s="265"/>
      <c r="NBI1417" s="265"/>
      <c r="NBJ1417" s="265"/>
      <c r="NBK1417" s="265"/>
      <c r="NBL1417" s="265"/>
      <c r="NBM1417" s="265"/>
      <c r="NBN1417" s="265"/>
      <c r="NBO1417" s="265"/>
      <c r="NBP1417" s="265"/>
      <c r="NBQ1417" s="265"/>
      <c r="NBR1417" s="265"/>
      <c r="NBS1417" s="265"/>
      <c r="NBT1417" s="265"/>
      <c r="NBU1417" s="265"/>
      <c r="NBV1417" s="265"/>
      <c r="NBW1417" s="265"/>
      <c r="NBX1417" s="265"/>
      <c r="NBY1417" s="265"/>
      <c r="NBZ1417" s="265"/>
      <c r="NCA1417" s="265"/>
      <c r="NCB1417" s="265"/>
      <c r="NCC1417" s="265"/>
      <c r="NCD1417" s="265"/>
      <c r="NCE1417" s="265"/>
      <c r="NCF1417" s="265"/>
      <c r="NCG1417" s="265"/>
      <c r="NCH1417" s="265"/>
      <c r="NCI1417" s="265"/>
      <c r="NCJ1417" s="265"/>
      <c r="NCK1417" s="265"/>
      <c r="NCL1417" s="265"/>
      <c r="NCM1417" s="265"/>
      <c r="NCN1417" s="265"/>
      <c r="NCO1417" s="265"/>
      <c r="NCP1417" s="265"/>
      <c r="NCQ1417" s="265"/>
      <c r="NCR1417" s="265"/>
      <c r="NCS1417" s="265"/>
      <c r="NCT1417" s="265"/>
      <c r="NCU1417" s="265"/>
      <c r="NCV1417" s="265"/>
      <c r="NCW1417" s="265"/>
      <c r="NCX1417" s="265"/>
      <c r="NCY1417" s="265"/>
      <c r="NCZ1417" s="265"/>
      <c r="NDA1417" s="265"/>
      <c r="NDB1417" s="265"/>
      <c r="NDC1417" s="265"/>
      <c r="NDD1417" s="265"/>
      <c r="NDE1417" s="265"/>
      <c r="NDF1417" s="265"/>
      <c r="NDG1417" s="265"/>
      <c r="NDH1417" s="265"/>
      <c r="NDI1417" s="265"/>
      <c r="NDJ1417" s="265"/>
      <c r="NDK1417" s="265"/>
      <c r="NDL1417" s="265"/>
      <c r="NDM1417" s="265"/>
      <c r="NDN1417" s="265"/>
      <c r="NDO1417" s="265"/>
      <c r="NDP1417" s="265"/>
      <c r="NDQ1417" s="265"/>
      <c r="NDR1417" s="265"/>
      <c r="NDS1417" s="265"/>
      <c r="NDT1417" s="265"/>
      <c r="NDU1417" s="265"/>
      <c r="NDV1417" s="265"/>
      <c r="NDW1417" s="265"/>
      <c r="NDX1417" s="265"/>
      <c r="NDY1417" s="265"/>
      <c r="NDZ1417" s="265"/>
      <c r="NEA1417" s="265"/>
      <c r="NEB1417" s="265"/>
      <c r="NEC1417" s="265"/>
      <c r="NED1417" s="265"/>
      <c r="NEE1417" s="265"/>
      <c r="NEF1417" s="265"/>
      <c r="NEG1417" s="265"/>
      <c r="NEH1417" s="265"/>
      <c r="NEI1417" s="265"/>
      <c r="NEJ1417" s="265"/>
      <c r="NEK1417" s="265"/>
      <c r="NEL1417" s="265"/>
      <c r="NEM1417" s="265"/>
      <c r="NEN1417" s="265"/>
      <c r="NEO1417" s="265"/>
      <c r="NEP1417" s="265"/>
      <c r="NEQ1417" s="265"/>
      <c r="NER1417" s="265"/>
      <c r="NES1417" s="265"/>
      <c r="NET1417" s="265"/>
      <c r="NEU1417" s="265"/>
      <c r="NEV1417" s="265"/>
      <c r="NEW1417" s="265"/>
      <c r="NEX1417" s="265"/>
      <c r="NEY1417" s="265"/>
      <c r="NEZ1417" s="265"/>
      <c r="NFA1417" s="265"/>
      <c r="NFB1417" s="265"/>
      <c r="NFC1417" s="265"/>
      <c r="NFD1417" s="265"/>
      <c r="NFE1417" s="265"/>
      <c r="NFF1417" s="265"/>
      <c r="NFG1417" s="265"/>
      <c r="NFH1417" s="265"/>
      <c r="NFI1417" s="265"/>
      <c r="NFJ1417" s="265"/>
      <c r="NFK1417" s="265"/>
      <c r="NFL1417" s="265"/>
      <c r="NFM1417" s="265"/>
      <c r="NFN1417" s="265"/>
      <c r="NFO1417" s="265"/>
      <c r="NFP1417" s="265"/>
      <c r="NFQ1417" s="265"/>
      <c r="NFR1417" s="265"/>
      <c r="NFS1417" s="265"/>
      <c r="NFT1417" s="265"/>
      <c r="NFU1417" s="265"/>
      <c r="NFV1417" s="265"/>
      <c r="NFW1417" s="265"/>
      <c r="NFX1417" s="265"/>
      <c r="NFY1417" s="265"/>
      <c r="NFZ1417" s="265"/>
      <c r="NGA1417" s="265"/>
      <c r="NGB1417" s="265"/>
      <c r="NGC1417" s="265"/>
      <c r="NGD1417" s="265"/>
      <c r="NGE1417" s="265"/>
      <c r="NGF1417" s="265"/>
      <c r="NGG1417" s="265"/>
      <c r="NGH1417" s="265"/>
      <c r="NGI1417" s="265"/>
      <c r="NGJ1417" s="265"/>
      <c r="NGK1417" s="265"/>
      <c r="NGL1417" s="265"/>
      <c r="NGM1417" s="265"/>
      <c r="NGN1417" s="265"/>
      <c r="NGO1417" s="265"/>
      <c r="NGP1417" s="265"/>
      <c r="NGQ1417" s="265"/>
      <c r="NGR1417" s="265"/>
      <c r="NGS1417" s="265"/>
      <c r="NGT1417" s="265"/>
      <c r="NGU1417" s="265"/>
      <c r="NGV1417" s="265"/>
      <c r="NGW1417" s="265"/>
      <c r="NGX1417" s="265"/>
      <c r="NGY1417" s="265"/>
      <c r="NGZ1417" s="265"/>
      <c r="NHA1417" s="265"/>
      <c r="NHB1417" s="265"/>
      <c r="NHC1417" s="265"/>
      <c r="NHD1417" s="265"/>
      <c r="NHE1417" s="265"/>
      <c r="NHF1417" s="265"/>
      <c r="NHG1417" s="265"/>
      <c r="NHH1417" s="265"/>
      <c r="NHI1417" s="265"/>
      <c r="NHJ1417" s="265"/>
      <c r="NHK1417" s="265"/>
      <c r="NHL1417" s="265"/>
      <c r="NHM1417" s="265"/>
      <c r="NHN1417" s="265"/>
      <c r="NHO1417" s="265"/>
      <c r="NHP1417" s="265"/>
      <c r="NHQ1417" s="265"/>
      <c r="NHR1417" s="265"/>
      <c r="NHS1417" s="265"/>
      <c r="NHT1417" s="265"/>
      <c r="NHU1417" s="265"/>
      <c r="NHV1417" s="265"/>
      <c r="NHW1417" s="265"/>
      <c r="NHX1417" s="265"/>
      <c r="NHY1417" s="265"/>
      <c r="NHZ1417" s="265"/>
      <c r="NIA1417" s="265"/>
      <c r="NIB1417" s="265"/>
      <c r="NIC1417" s="265"/>
      <c r="NID1417" s="265"/>
      <c r="NIE1417" s="265"/>
      <c r="NIF1417" s="265"/>
      <c r="NIG1417" s="265"/>
      <c r="NIH1417" s="265"/>
      <c r="NII1417" s="265"/>
      <c r="NIJ1417" s="265"/>
      <c r="NIK1417" s="265"/>
      <c r="NIL1417" s="265"/>
      <c r="NIM1417" s="265"/>
      <c r="NIN1417" s="265"/>
      <c r="NIO1417" s="265"/>
      <c r="NIP1417" s="265"/>
      <c r="NIQ1417" s="265"/>
      <c r="NIR1417" s="265"/>
      <c r="NIS1417" s="265"/>
      <c r="NIT1417" s="265"/>
      <c r="NIU1417" s="265"/>
      <c r="NIV1417" s="265"/>
      <c r="NIW1417" s="265"/>
      <c r="NIX1417" s="265"/>
      <c r="NIY1417" s="265"/>
      <c r="NIZ1417" s="265"/>
      <c r="NJA1417" s="265"/>
      <c r="NJB1417" s="265"/>
      <c r="NJC1417" s="265"/>
      <c r="NJD1417" s="265"/>
      <c r="NJE1417" s="265"/>
      <c r="NJF1417" s="265"/>
      <c r="NJG1417" s="265"/>
      <c r="NJH1417" s="265"/>
      <c r="NJI1417" s="265"/>
      <c r="NJJ1417" s="265"/>
      <c r="NJK1417" s="265"/>
      <c r="NJL1417" s="265"/>
      <c r="NJM1417" s="265"/>
      <c r="NJN1417" s="265"/>
      <c r="NJO1417" s="265"/>
      <c r="NJP1417" s="265"/>
      <c r="NJQ1417" s="265"/>
      <c r="NJR1417" s="265"/>
      <c r="NJS1417" s="265"/>
      <c r="NJT1417" s="265"/>
      <c r="NJU1417" s="265"/>
      <c r="NJV1417" s="265"/>
      <c r="NJW1417" s="265"/>
      <c r="NJX1417" s="265"/>
      <c r="NJY1417" s="265"/>
      <c r="NJZ1417" s="265"/>
      <c r="NKA1417" s="265"/>
      <c r="NKB1417" s="265"/>
      <c r="NKC1417" s="265"/>
      <c r="NKD1417" s="265"/>
      <c r="NKE1417" s="265"/>
      <c r="NKF1417" s="265"/>
      <c r="NKG1417" s="265"/>
      <c r="NKH1417" s="265"/>
      <c r="NKI1417" s="265"/>
      <c r="NKJ1417" s="265"/>
      <c r="NKK1417" s="265"/>
      <c r="NKL1417" s="265"/>
      <c r="NKM1417" s="265"/>
      <c r="NKN1417" s="265"/>
      <c r="NKO1417" s="265"/>
      <c r="NKP1417" s="265"/>
      <c r="NKQ1417" s="265"/>
      <c r="NKR1417" s="265"/>
      <c r="NKS1417" s="265"/>
      <c r="NKT1417" s="265"/>
      <c r="NKU1417" s="265"/>
      <c r="NKV1417" s="265"/>
      <c r="NKW1417" s="265"/>
      <c r="NKX1417" s="265"/>
      <c r="NKY1417" s="265"/>
      <c r="NKZ1417" s="265"/>
      <c r="NLA1417" s="265"/>
      <c r="NLB1417" s="265"/>
      <c r="NLC1417" s="265"/>
      <c r="NLD1417" s="265"/>
      <c r="NLE1417" s="265"/>
      <c r="NLF1417" s="265"/>
      <c r="NLG1417" s="265"/>
      <c r="NLH1417" s="265"/>
      <c r="NLI1417" s="265"/>
      <c r="NLJ1417" s="265"/>
      <c r="NLK1417" s="265"/>
      <c r="NLL1417" s="265"/>
      <c r="NLM1417" s="265"/>
      <c r="NLN1417" s="265"/>
      <c r="NLO1417" s="265"/>
      <c r="NLP1417" s="265"/>
      <c r="NLQ1417" s="265"/>
      <c r="NLR1417" s="265"/>
      <c r="NLS1417" s="265"/>
      <c r="NLT1417" s="265"/>
      <c r="NLU1417" s="265"/>
      <c r="NLV1417" s="265"/>
      <c r="NLW1417" s="265"/>
      <c r="NLX1417" s="265"/>
      <c r="NLY1417" s="265"/>
      <c r="NLZ1417" s="265"/>
      <c r="NMA1417" s="265"/>
      <c r="NMB1417" s="265"/>
      <c r="NMC1417" s="265"/>
      <c r="NMD1417" s="265"/>
      <c r="NME1417" s="265"/>
      <c r="NMF1417" s="265"/>
      <c r="NMG1417" s="265"/>
      <c r="NMH1417" s="265"/>
      <c r="NMI1417" s="265"/>
      <c r="NMJ1417" s="265"/>
      <c r="NMK1417" s="265"/>
      <c r="NML1417" s="265"/>
      <c r="NMM1417" s="265"/>
      <c r="NMN1417" s="265"/>
      <c r="NMO1417" s="265"/>
      <c r="NMP1417" s="265"/>
      <c r="NMQ1417" s="265"/>
      <c r="NMR1417" s="265"/>
      <c r="NMS1417" s="265"/>
      <c r="NMT1417" s="265"/>
      <c r="NMU1417" s="265"/>
      <c r="NMV1417" s="265"/>
      <c r="NMW1417" s="265"/>
      <c r="NMX1417" s="265"/>
      <c r="NMY1417" s="265"/>
      <c r="NMZ1417" s="265"/>
      <c r="NNA1417" s="265"/>
      <c r="NNB1417" s="265"/>
      <c r="NNC1417" s="265"/>
      <c r="NND1417" s="265"/>
      <c r="NNE1417" s="265"/>
      <c r="NNF1417" s="265"/>
      <c r="NNG1417" s="265"/>
      <c r="NNH1417" s="265"/>
      <c r="NNI1417" s="265"/>
      <c r="NNJ1417" s="265"/>
      <c r="NNK1417" s="265"/>
      <c r="NNL1417" s="265"/>
      <c r="NNM1417" s="265"/>
      <c r="NNN1417" s="265"/>
      <c r="NNO1417" s="265"/>
      <c r="NNP1417" s="265"/>
      <c r="NNQ1417" s="265"/>
      <c r="NNR1417" s="265"/>
      <c r="NNS1417" s="265"/>
      <c r="NNT1417" s="265"/>
      <c r="NNU1417" s="265"/>
      <c r="NNV1417" s="265"/>
      <c r="NNW1417" s="265"/>
      <c r="NNX1417" s="265"/>
      <c r="NNY1417" s="265"/>
      <c r="NNZ1417" s="265"/>
      <c r="NOA1417" s="265"/>
      <c r="NOB1417" s="265"/>
      <c r="NOC1417" s="265"/>
      <c r="NOD1417" s="265"/>
      <c r="NOE1417" s="265"/>
      <c r="NOF1417" s="265"/>
      <c r="NOG1417" s="265"/>
      <c r="NOH1417" s="265"/>
      <c r="NOI1417" s="265"/>
      <c r="NOJ1417" s="265"/>
      <c r="NOK1417" s="265"/>
      <c r="NOL1417" s="265"/>
      <c r="NOM1417" s="265"/>
      <c r="NON1417" s="265"/>
      <c r="NOO1417" s="265"/>
      <c r="NOP1417" s="265"/>
      <c r="NOQ1417" s="265"/>
      <c r="NOR1417" s="265"/>
      <c r="NOS1417" s="265"/>
      <c r="NOT1417" s="265"/>
      <c r="NOU1417" s="265"/>
      <c r="NOV1417" s="265"/>
      <c r="NOW1417" s="265"/>
      <c r="NOX1417" s="265"/>
      <c r="NOY1417" s="265"/>
      <c r="NOZ1417" s="265"/>
      <c r="NPA1417" s="265"/>
      <c r="NPB1417" s="265"/>
      <c r="NPC1417" s="265"/>
      <c r="NPD1417" s="265"/>
      <c r="NPE1417" s="265"/>
      <c r="NPF1417" s="265"/>
      <c r="NPG1417" s="265"/>
      <c r="NPH1417" s="265"/>
      <c r="NPI1417" s="265"/>
      <c r="NPJ1417" s="265"/>
      <c r="NPK1417" s="265"/>
      <c r="NPL1417" s="265"/>
      <c r="NPM1417" s="265"/>
      <c r="NPN1417" s="265"/>
      <c r="NPO1417" s="265"/>
      <c r="NPP1417" s="265"/>
      <c r="NPQ1417" s="265"/>
      <c r="NPR1417" s="265"/>
      <c r="NPS1417" s="265"/>
      <c r="NPT1417" s="265"/>
      <c r="NPU1417" s="265"/>
      <c r="NPV1417" s="265"/>
      <c r="NPW1417" s="265"/>
      <c r="NPX1417" s="265"/>
      <c r="NPY1417" s="265"/>
      <c r="NPZ1417" s="265"/>
      <c r="NQA1417" s="265"/>
      <c r="NQB1417" s="265"/>
      <c r="NQC1417" s="265"/>
      <c r="NQD1417" s="265"/>
      <c r="NQE1417" s="265"/>
      <c r="NQF1417" s="265"/>
      <c r="NQG1417" s="265"/>
      <c r="NQH1417" s="265"/>
      <c r="NQI1417" s="265"/>
      <c r="NQJ1417" s="265"/>
      <c r="NQK1417" s="265"/>
      <c r="NQL1417" s="265"/>
      <c r="NQM1417" s="265"/>
      <c r="NQN1417" s="265"/>
      <c r="NQO1417" s="265"/>
      <c r="NQP1417" s="265"/>
      <c r="NQQ1417" s="265"/>
      <c r="NQR1417" s="265"/>
      <c r="NQS1417" s="265"/>
      <c r="NQT1417" s="265"/>
      <c r="NQU1417" s="265"/>
      <c r="NQV1417" s="265"/>
      <c r="NQW1417" s="265"/>
      <c r="NQX1417" s="265"/>
      <c r="NQY1417" s="265"/>
      <c r="NQZ1417" s="265"/>
      <c r="NRA1417" s="265"/>
      <c r="NRB1417" s="265"/>
      <c r="NRC1417" s="265"/>
      <c r="NRD1417" s="265"/>
      <c r="NRE1417" s="265"/>
      <c r="NRF1417" s="265"/>
      <c r="NRG1417" s="265"/>
      <c r="NRH1417" s="265"/>
      <c r="NRI1417" s="265"/>
      <c r="NRJ1417" s="265"/>
      <c r="NRK1417" s="265"/>
      <c r="NRL1417" s="265"/>
      <c r="NRM1417" s="265"/>
      <c r="NRN1417" s="265"/>
      <c r="NRO1417" s="265"/>
      <c r="NRP1417" s="265"/>
      <c r="NRQ1417" s="265"/>
      <c r="NRR1417" s="265"/>
      <c r="NRS1417" s="265"/>
      <c r="NRT1417" s="265"/>
      <c r="NRU1417" s="265"/>
      <c r="NRV1417" s="265"/>
      <c r="NRW1417" s="265"/>
      <c r="NRX1417" s="265"/>
      <c r="NRY1417" s="265"/>
      <c r="NRZ1417" s="265"/>
      <c r="NSA1417" s="265"/>
      <c r="NSB1417" s="265"/>
      <c r="NSC1417" s="265"/>
      <c r="NSD1417" s="265"/>
      <c r="NSE1417" s="265"/>
      <c r="NSF1417" s="265"/>
      <c r="NSG1417" s="265"/>
      <c r="NSH1417" s="265"/>
      <c r="NSI1417" s="265"/>
      <c r="NSJ1417" s="265"/>
      <c r="NSK1417" s="265"/>
      <c r="NSL1417" s="265"/>
      <c r="NSM1417" s="265"/>
      <c r="NSN1417" s="265"/>
      <c r="NSO1417" s="265"/>
      <c r="NSP1417" s="265"/>
      <c r="NSQ1417" s="265"/>
      <c r="NSR1417" s="265"/>
      <c r="NSS1417" s="265"/>
      <c r="NST1417" s="265"/>
      <c r="NSU1417" s="265"/>
      <c r="NSV1417" s="265"/>
      <c r="NSW1417" s="265"/>
      <c r="NSX1417" s="265"/>
      <c r="NSY1417" s="265"/>
      <c r="NSZ1417" s="265"/>
      <c r="NTA1417" s="265"/>
      <c r="NTB1417" s="265"/>
      <c r="NTC1417" s="265"/>
      <c r="NTD1417" s="265"/>
      <c r="NTE1417" s="265"/>
      <c r="NTF1417" s="265"/>
      <c r="NTG1417" s="265"/>
      <c r="NTH1417" s="265"/>
      <c r="NTI1417" s="265"/>
      <c r="NTJ1417" s="265"/>
      <c r="NTK1417" s="265"/>
      <c r="NTL1417" s="265"/>
      <c r="NTM1417" s="265"/>
      <c r="NTN1417" s="265"/>
      <c r="NTO1417" s="265"/>
      <c r="NTP1417" s="265"/>
      <c r="NTQ1417" s="265"/>
      <c r="NTR1417" s="265"/>
      <c r="NTS1417" s="265"/>
      <c r="NTT1417" s="265"/>
      <c r="NTU1417" s="265"/>
      <c r="NTV1417" s="265"/>
      <c r="NTW1417" s="265"/>
      <c r="NTX1417" s="265"/>
      <c r="NTY1417" s="265"/>
      <c r="NTZ1417" s="265"/>
      <c r="NUA1417" s="265"/>
      <c r="NUB1417" s="265"/>
      <c r="NUC1417" s="265"/>
      <c r="NUD1417" s="265"/>
      <c r="NUE1417" s="265"/>
      <c r="NUF1417" s="265"/>
      <c r="NUG1417" s="265"/>
      <c r="NUH1417" s="265"/>
      <c r="NUI1417" s="265"/>
      <c r="NUJ1417" s="265"/>
      <c r="NUK1417" s="265"/>
      <c r="NUL1417" s="265"/>
      <c r="NUM1417" s="265"/>
      <c r="NUN1417" s="265"/>
      <c r="NUO1417" s="265"/>
      <c r="NUP1417" s="265"/>
      <c r="NUQ1417" s="265"/>
      <c r="NUR1417" s="265"/>
      <c r="NUS1417" s="265"/>
      <c r="NUT1417" s="265"/>
      <c r="NUU1417" s="265"/>
      <c r="NUV1417" s="265"/>
      <c r="NUW1417" s="265"/>
      <c r="NUX1417" s="265"/>
      <c r="NUY1417" s="265"/>
      <c r="NUZ1417" s="265"/>
      <c r="NVA1417" s="265"/>
      <c r="NVB1417" s="265"/>
      <c r="NVC1417" s="265"/>
      <c r="NVD1417" s="265"/>
      <c r="NVE1417" s="265"/>
      <c r="NVF1417" s="265"/>
      <c r="NVG1417" s="265"/>
      <c r="NVH1417" s="265"/>
      <c r="NVI1417" s="265"/>
      <c r="NVJ1417" s="265"/>
      <c r="NVK1417" s="265"/>
      <c r="NVL1417" s="265"/>
      <c r="NVM1417" s="265"/>
      <c r="NVN1417" s="265"/>
      <c r="NVO1417" s="265"/>
      <c r="NVP1417" s="265"/>
      <c r="NVQ1417" s="265"/>
      <c r="NVR1417" s="265"/>
      <c r="NVS1417" s="265"/>
      <c r="NVT1417" s="265"/>
      <c r="NVU1417" s="265"/>
      <c r="NVV1417" s="265"/>
      <c r="NVW1417" s="265"/>
      <c r="NVX1417" s="265"/>
      <c r="NVY1417" s="265"/>
      <c r="NVZ1417" s="265"/>
      <c r="NWA1417" s="265"/>
      <c r="NWB1417" s="265"/>
      <c r="NWC1417" s="265"/>
      <c r="NWD1417" s="265"/>
      <c r="NWE1417" s="265"/>
      <c r="NWF1417" s="265"/>
      <c r="NWG1417" s="265"/>
      <c r="NWH1417" s="265"/>
      <c r="NWI1417" s="265"/>
      <c r="NWJ1417" s="265"/>
      <c r="NWK1417" s="265"/>
      <c r="NWL1417" s="265"/>
      <c r="NWM1417" s="265"/>
      <c r="NWN1417" s="265"/>
      <c r="NWO1417" s="265"/>
      <c r="NWP1417" s="265"/>
      <c r="NWQ1417" s="265"/>
      <c r="NWR1417" s="265"/>
      <c r="NWS1417" s="265"/>
      <c r="NWT1417" s="265"/>
      <c r="NWU1417" s="265"/>
      <c r="NWV1417" s="265"/>
      <c r="NWW1417" s="265"/>
      <c r="NWX1417" s="265"/>
      <c r="NWY1417" s="265"/>
      <c r="NWZ1417" s="265"/>
      <c r="NXA1417" s="265"/>
      <c r="NXB1417" s="265"/>
      <c r="NXC1417" s="265"/>
      <c r="NXD1417" s="265"/>
      <c r="NXE1417" s="265"/>
      <c r="NXF1417" s="265"/>
      <c r="NXG1417" s="265"/>
      <c r="NXH1417" s="265"/>
      <c r="NXI1417" s="265"/>
      <c r="NXJ1417" s="265"/>
      <c r="NXK1417" s="265"/>
      <c r="NXL1417" s="265"/>
      <c r="NXM1417" s="265"/>
      <c r="NXN1417" s="265"/>
      <c r="NXO1417" s="265"/>
      <c r="NXP1417" s="265"/>
      <c r="NXQ1417" s="265"/>
      <c r="NXR1417" s="265"/>
      <c r="NXS1417" s="265"/>
      <c r="NXT1417" s="265"/>
      <c r="NXU1417" s="265"/>
      <c r="NXV1417" s="265"/>
      <c r="NXW1417" s="265"/>
      <c r="NXX1417" s="265"/>
      <c r="NXY1417" s="265"/>
      <c r="NXZ1417" s="265"/>
      <c r="NYA1417" s="265"/>
      <c r="NYB1417" s="265"/>
      <c r="NYC1417" s="265"/>
      <c r="NYD1417" s="265"/>
      <c r="NYE1417" s="265"/>
      <c r="NYF1417" s="265"/>
      <c r="NYG1417" s="265"/>
      <c r="NYH1417" s="265"/>
      <c r="NYI1417" s="265"/>
      <c r="NYJ1417" s="265"/>
      <c r="NYK1417" s="265"/>
      <c r="NYL1417" s="265"/>
      <c r="NYM1417" s="265"/>
      <c r="NYN1417" s="265"/>
      <c r="NYO1417" s="265"/>
      <c r="NYP1417" s="265"/>
      <c r="NYQ1417" s="265"/>
      <c r="NYR1417" s="265"/>
      <c r="NYS1417" s="265"/>
      <c r="NYT1417" s="265"/>
      <c r="NYU1417" s="265"/>
      <c r="NYV1417" s="265"/>
      <c r="NYW1417" s="265"/>
      <c r="NYX1417" s="265"/>
      <c r="NYY1417" s="265"/>
      <c r="NYZ1417" s="265"/>
      <c r="NZA1417" s="265"/>
      <c r="NZB1417" s="265"/>
      <c r="NZC1417" s="265"/>
      <c r="NZD1417" s="265"/>
      <c r="NZE1417" s="265"/>
      <c r="NZF1417" s="265"/>
      <c r="NZG1417" s="265"/>
      <c r="NZH1417" s="265"/>
      <c r="NZI1417" s="265"/>
      <c r="NZJ1417" s="265"/>
      <c r="NZK1417" s="265"/>
      <c r="NZL1417" s="265"/>
      <c r="NZM1417" s="265"/>
      <c r="NZN1417" s="265"/>
      <c r="NZO1417" s="265"/>
      <c r="NZP1417" s="265"/>
      <c r="NZQ1417" s="265"/>
      <c r="NZR1417" s="265"/>
      <c r="NZS1417" s="265"/>
      <c r="NZT1417" s="265"/>
      <c r="NZU1417" s="265"/>
      <c r="NZV1417" s="265"/>
      <c r="NZW1417" s="265"/>
      <c r="NZX1417" s="265"/>
      <c r="NZY1417" s="265"/>
      <c r="NZZ1417" s="265"/>
      <c r="OAA1417" s="265"/>
      <c r="OAB1417" s="265"/>
      <c r="OAC1417" s="265"/>
      <c r="OAD1417" s="265"/>
      <c r="OAE1417" s="265"/>
      <c r="OAF1417" s="265"/>
      <c r="OAG1417" s="265"/>
      <c r="OAH1417" s="265"/>
      <c r="OAI1417" s="265"/>
      <c r="OAJ1417" s="265"/>
      <c r="OAK1417" s="265"/>
      <c r="OAL1417" s="265"/>
      <c r="OAM1417" s="265"/>
      <c r="OAN1417" s="265"/>
      <c r="OAO1417" s="265"/>
      <c r="OAP1417" s="265"/>
      <c r="OAQ1417" s="265"/>
      <c r="OAR1417" s="265"/>
      <c r="OAS1417" s="265"/>
      <c r="OAT1417" s="265"/>
      <c r="OAU1417" s="265"/>
      <c r="OAV1417" s="265"/>
      <c r="OAW1417" s="265"/>
      <c r="OAX1417" s="265"/>
      <c r="OAY1417" s="265"/>
      <c r="OAZ1417" s="265"/>
      <c r="OBA1417" s="265"/>
      <c r="OBB1417" s="265"/>
      <c r="OBC1417" s="265"/>
      <c r="OBD1417" s="265"/>
      <c r="OBE1417" s="265"/>
      <c r="OBF1417" s="265"/>
      <c r="OBG1417" s="265"/>
      <c r="OBH1417" s="265"/>
      <c r="OBI1417" s="265"/>
      <c r="OBJ1417" s="265"/>
      <c r="OBK1417" s="265"/>
      <c r="OBL1417" s="265"/>
      <c r="OBM1417" s="265"/>
      <c r="OBN1417" s="265"/>
      <c r="OBO1417" s="265"/>
      <c r="OBP1417" s="265"/>
      <c r="OBQ1417" s="265"/>
      <c r="OBR1417" s="265"/>
      <c r="OBS1417" s="265"/>
      <c r="OBT1417" s="265"/>
      <c r="OBU1417" s="265"/>
      <c r="OBV1417" s="265"/>
      <c r="OBW1417" s="265"/>
      <c r="OBX1417" s="265"/>
      <c r="OBY1417" s="265"/>
      <c r="OBZ1417" s="265"/>
      <c r="OCA1417" s="265"/>
      <c r="OCB1417" s="265"/>
      <c r="OCC1417" s="265"/>
      <c r="OCD1417" s="265"/>
      <c r="OCE1417" s="265"/>
      <c r="OCF1417" s="265"/>
      <c r="OCG1417" s="265"/>
      <c r="OCH1417" s="265"/>
      <c r="OCI1417" s="265"/>
      <c r="OCJ1417" s="265"/>
      <c r="OCK1417" s="265"/>
      <c r="OCL1417" s="265"/>
      <c r="OCM1417" s="265"/>
      <c r="OCN1417" s="265"/>
      <c r="OCO1417" s="265"/>
      <c r="OCP1417" s="265"/>
      <c r="OCQ1417" s="265"/>
      <c r="OCR1417" s="265"/>
      <c r="OCS1417" s="265"/>
      <c r="OCT1417" s="265"/>
      <c r="OCU1417" s="265"/>
      <c r="OCV1417" s="265"/>
      <c r="OCW1417" s="265"/>
      <c r="OCX1417" s="265"/>
      <c r="OCY1417" s="265"/>
      <c r="OCZ1417" s="265"/>
      <c r="ODA1417" s="265"/>
      <c r="ODB1417" s="265"/>
      <c r="ODC1417" s="265"/>
      <c r="ODD1417" s="265"/>
      <c r="ODE1417" s="265"/>
      <c r="ODF1417" s="265"/>
      <c r="ODG1417" s="265"/>
      <c r="ODH1417" s="265"/>
      <c r="ODI1417" s="265"/>
      <c r="ODJ1417" s="265"/>
      <c r="ODK1417" s="265"/>
      <c r="ODL1417" s="265"/>
      <c r="ODM1417" s="265"/>
      <c r="ODN1417" s="265"/>
      <c r="ODO1417" s="265"/>
      <c r="ODP1417" s="265"/>
      <c r="ODQ1417" s="265"/>
      <c r="ODR1417" s="265"/>
      <c r="ODS1417" s="265"/>
      <c r="ODT1417" s="265"/>
      <c r="ODU1417" s="265"/>
      <c r="ODV1417" s="265"/>
      <c r="ODW1417" s="265"/>
      <c r="ODX1417" s="265"/>
      <c r="ODY1417" s="265"/>
      <c r="ODZ1417" s="265"/>
      <c r="OEA1417" s="265"/>
      <c r="OEB1417" s="265"/>
      <c r="OEC1417" s="265"/>
      <c r="OED1417" s="265"/>
      <c r="OEE1417" s="265"/>
      <c r="OEF1417" s="265"/>
      <c r="OEG1417" s="265"/>
      <c r="OEH1417" s="265"/>
      <c r="OEI1417" s="265"/>
      <c r="OEJ1417" s="265"/>
      <c r="OEK1417" s="265"/>
      <c r="OEL1417" s="265"/>
      <c r="OEM1417" s="265"/>
      <c r="OEN1417" s="265"/>
      <c r="OEO1417" s="265"/>
      <c r="OEP1417" s="265"/>
      <c r="OEQ1417" s="265"/>
      <c r="OER1417" s="265"/>
      <c r="OES1417" s="265"/>
      <c r="OET1417" s="265"/>
      <c r="OEU1417" s="265"/>
      <c r="OEV1417" s="265"/>
      <c r="OEW1417" s="265"/>
      <c r="OEX1417" s="265"/>
      <c r="OEY1417" s="265"/>
      <c r="OEZ1417" s="265"/>
      <c r="OFA1417" s="265"/>
      <c r="OFB1417" s="265"/>
      <c r="OFC1417" s="265"/>
      <c r="OFD1417" s="265"/>
      <c r="OFE1417" s="265"/>
      <c r="OFF1417" s="265"/>
      <c r="OFG1417" s="265"/>
      <c r="OFH1417" s="265"/>
      <c r="OFI1417" s="265"/>
      <c r="OFJ1417" s="265"/>
      <c r="OFK1417" s="265"/>
      <c r="OFL1417" s="265"/>
      <c r="OFM1417" s="265"/>
      <c r="OFN1417" s="265"/>
      <c r="OFO1417" s="265"/>
      <c r="OFP1417" s="265"/>
      <c r="OFQ1417" s="265"/>
      <c r="OFR1417" s="265"/>
      <c r="OFS1417" s="265"/>
      <c r="OFT1417" s="265"/>
      <c r="OFU1417" s="265"/>
      <c r="OFV1417" s="265"/>
      <c r="OFW1417" s="265"/>
      <c r="OFX1417" s="265"/>
      <c r="OFY1417" s="265"/>
      <c r="OFZ1417" s="265"/>
      <c r="OGA1417" s="265"/>
      <c r="OGB1417" s="265"/>
      <c r="OGC1417" s="265"/>
      <c r="OGD1417" s="265"/>
      <c r="OGE1417" s="265"/>
      <c r="OGF1417" s="265"/>
      <c r="OGG1417" s="265"/>
      <c r="OGH1417" s="265"/>
      <c r="OGI1417" s="265"/>
      <c r="OGJ1417" s="265"/>
      <c r="OGK1417" s="265"/>
      <c r="OGL1417" s="265"/>
      <c r="OGM1417" s="265"/>
      <c r="OGN1417" s="265"/>
      <c r="OGO1417" s="265"/>
      <c r="OGP1417" s="265"/>
      <c r="OGQ1417" s="265"/>
      <c r="OGR1417" s="265"/>
      <c r="OGS1417" s="265"/>
      <c r="OGT1417" s="265"/>
      <c r="OGU1417" s="265"/>
      <c r="OGV1417" s="265"/>
      <c r="OGW1417" s="265"/>
      <c r="OGX1417" s="265"/>
      <c r="OGY1417" s="265"/>
      <c r="OGZ1417" s="265"/>
      <c r="OHA1417" s="265"/>
      <c r="OHB1417" s="265"/>
      <c r="OHC1417" s="265"/>
      <c r="OHD1417" s="265"/>
      <c r="OHE1417" s="265"/>
      <c r="OHF1417" s="265"/>
      <c r="OHG1417" s="265"/>
      <c r="OHH1417" s="265"/>
      <c r="OHI1417" s="265"/>
      <c r="OHJ1417" s="265"/>
      <c r="OHK1417" s="265"/>
      <c r="OHL1417" s="265"/>
      <c r="OHM1417" s="265"/>
      <c r="OHN1417" s="265"/>
      <c r="OHO1417" s="265"/>
      <c r="OHP1417" s="265"/>
      <c r="OHQ1417" s="265"/>
      <c r="OHR1417" s="265"/>
      <c r="OHS1417" s="265"/>
      <c r="OHT1417" s="265"/>
      <c r="OHU1417" s="265"/>
      <c r="OHV1417" s="265"/>
      <c r="OHW1417" s="265"/>
      <c r="OHX1417" s="265"/>
      <c r="OHY1417" s="265"/>
      <c r="OHZ1417" s="265"/>
      <c r="OIA1417" s="265"/>
      <c r="OIB1417" s="265"/>
      <c r="OIC1417" s="265"/>
      <c r="OID1417" s="265"/>
      <c r="OIE1417" s="265"/>
      <c r="OIF1417" s="265"/>
      <c r="OIG1417" s="265"/>
      <c r="OIH1417" s="265"/>
      <c r="OII1417" s="265"/>
      <c r="OIJ1417" s="265"/>
      <c r="OIK1417" s="265"/>
      <c r="OIL1417" s="265"/>
      <c r="OIM1417" s="265"/>
      <c r="OIN1417" s="265"/>
      <c r="OIO1417" s="265"/>
      <c r="OIP1417" s="265"/>
      <c r="OIQ1417" s="265"/>
      <c r="OIR1417" s="265"/>
      <c r="OIS1417" s="265"/>
      <c r="OIT1417" s="265"/>
      <c r="OIU1417" s="265"/>
      <c r="OIV1417" s="265"/>
      <c r="OIW1417" s="265"/>
      <c r="OIX1417" s="265"/>
      <c r="OIY1417" s="265"/>
      <c r="OIZ1417" s="265"/>
      <c r="OJA1417" s="265"/>
      <c r="OJB1417" s="265"/>
      <c r="OJC1417" s="265"/>
      <c r="OJD1417" s="265"/>
      <c r="OJE1417" s="265"/>
      <c r="OJF1417" s="265"/>
      <c r="OJG1417" s="265"/>
      <c r="OJH1417" s="265"/>
      <c r="OJI1417" s="265"/>
      <c r="OJJ1417" s="265"/>
      <c r="OJK1417" s="265"/>
      <c r="OJL1417" s="265"/>
      <c r="OJM1417" s="265"/>
      <c r="OJN1417" s="265"/>
      <c r="OJO1417" s="265"/>
      <c r="OJP1417" s="265"/>
      <c r="OJQ1417" s="265"/>
      <c r="OJR1417" s="265"/>
      <c r="OJS1417" s="265"/>
      <c r="OJT1417" s="265"/>
      <c r="OJU1417" s="265"/>
      <c r="OJV1417" s="265"/>
      <c r="OJW1417" s="265"/>
      <c r="OJX1417" s="265"/>
      <c r="OJY1417" s="265"/>
      <c r="OJZ1417" s="265"/>
      <c r="OKA1417" s="265"/>
      <c r="OKB1417" s="265"/>
      <c r="OKC1417" s="265"/>
      <c r="OKD1417" s="265"/>
      <c r="OKE1417" s="265"/>
      <c r="OKF1417" s="265"/>
      <c r="OKG1417" s="265"/>
      <c r="OKH1417" s="265"/>
      <c r="OKI1417" s="265"/>
      <c r="OKJ1417" s="265"/>
      <c r="OKK1417" s="265"/>
      <c r="OKL1417" s="265"/>
      <c r="OKM1417" s="265"/>
      <c r="OKN1417" s="265"/>
      <c r="OKO1417" s="265"/>
      <c r="OKP1417" s="265"/>
      <c r="OKQ1417" s="265"/>
      <c r="OKR1417" s="265"/>
      <c r="OKS1417" s="265"/>
      <c r="OKT1417" s="265"/>
      <c r="OKU1417" s="265"/>
      <c r="OKV1417" s="265"/>
      <c r="OKW1417" s="265"/>
      <c r="OKX1417" s="265"/>
      <c r="OKY1417" s="265"/>
      <c r="OKZ1417" s="265"/>
      <c r="OLA1417" s="265"/>
      <c r="OLB1417" s="265"/>
      <c r="OLC1417" s="265"/>
      <c r="OLD1417" s="265"/>
      <c r="OLE1417" s="265"/>
      <c r="OLF1417" s="265"/>
      <c r="OLG1417" s="265"/>
      <c r="OLH1417" s="265"/>
      <c r="OLI1417" s="265"/>
      <c r="OLJ1417" s="265"/>
      <c r="OLK1417" s="265"/>
      <c r="OLL1417" s="265"/>
      <c r="OLM1417" s="265"/>
      <c r="OLN1417" s="265"/>
      <c r="OLO1417" s="265"/>
      <c r="OLP1417" s="265"/>
      <c r="OLQ1417" s="265"/>
      <c r="OLR1417" s="265"/>
      <c r="OLS1417" s="265"/>
      <c r="OLT1417" s="265"/>
      <c r="OLU1417" s="265"/>
      <c r="OLV1417" s="265"/>
      <c r="OLW1417" s="265"/>
      <c r="OLX1417" s="265"/>
      <c r="OLY1417" s="265"/>
      <c r="OLZ1417" s="265"/>
      <c r="OMA1417" s="265"/>
      <c r="OMB1417" s="265"/>
      <c r="OMC1417" s="265"/>
      <c r="OMD1417" s="265"/>
      <c r="OME1417" s="265"/>
      <c r="OMF1417" s="265"/>
      <c r="OMG1417" s="265"/>
      <c r="OMH1417" s="265"/>
      <c r="OMI1417" s="265"/>
      <c r="OMJ1417" s="265"/>
      <c r="OMK1417" s="265"/>
      <c r="OML1417" s="265"/>
      <c r="OMM1417" s="265"/>
      <c r="OMN1417" s="265"/>
      <c r="OMO1417" s="265"/>
      <c r="OMP1417" s="265"/>
      <c r="OMQ1417" s="265"/>
      <c r="OMR1417" s="265"/>
      <c r="OMS1417" s="265"/>
      <c r="OMT1417" s="265"/>
      <c r="OMU1417" s="265"/>
      <c r="OMV1417" s="265"/>
      <c r="OMW1417" s="265"/>
      <c r="OMX1417" s="265"/>
      <c r="OMY1417" s="265"/>
      <c r="OMZ1417" s="265"/>
      <c r="ONA1417" s="265"/>
      <c r="ONB1417" s="265"/>
      <c r="ONC1417" s="265"/>
      <c r="OND1417" s="265"/>
      <c r="ONE1417" s="265"/>
      <c r="ONF1417" s="265"/>
      <c r="ONG1417" s="265"/>
      <c r="ONH1417" s="265"/>
      <c r="ONI1417" s="265"/>
      <c r="ONJ1417" s="265"/>
      <c r="ONK1417" s="265"/>
      <c r="ONL1417" s="265"/>
      <c r="ONM1417" s="265"/>
      <c r="ONN1417" s="265"/>
      <c r="ONO1417" s="265"/>
      <c r="ONP1417" s="265"/>
      <c r="ONQ1417" s="265"/>
      <c r="ONR1417" s="265"/>
      <c r="ONS1417" s="265"/>
      <c r="ONT1417" s="265"/>
      <c r="ONU1417" s="265"/>
      <c r="ONV1417" s="265"/>
      <c r="ONW1417" s="265"/>
      <c r="ONX1417" s="265"/>
      <c r="ONY1417" s="265"/>
      <c r="ONZ1417" s="265"/>
      <c r="OOA1417" s="265"/>
      <c r="OOB1417" s="265"/>
      <c r="OOC1417" s="265"/>
      <c r="OOD1417" s="265"/>
      <c r="OOE1417" s="265"/>
      <c r="OOF1417" s="265"/>
      <c r="OOG1417" s="265"/>
      <c r="OOH1417" s="265"/>
      <c r="OOI1417" s="265"/>
      <c r="OOJ1417" s="265"/>
      <c r="OOK1417" s="265"/>
      <c r="OOL1417" s="265"/>
      <c r="OOM1417" s="265"/>
      <c r="OON1417" s="265"/>
      <c r="OOO1417" s="265"/>
      <c r="OOP1417" s="265"/>
      <c r="OOQ1417" s="265"/>
      <c r="OOR1417" s="265"/>
      <c r="OOS1417" s="265"/>
      <c r="OOT1417" s="265"/>
      <c r="OOU1417" s="265"/>
      <c r="OOV1417" s="265"/>
      <c r="OOW1417" s="265"/>
      <c r="OOX1417" s="265"/>
      <c r="OOY1417" s="265"/>
      <c r="OOZ1417" s="265"/>
      <c r="OPA1417" s="265"/>
      <c r="OPB1417" s="265"/>
      <c r="OPC1417" s="265"/>
      <c r="OPD1417" s="265"/>
      <c r="OPE1417" s="265"/>
      <c r="OPF1417" s="265"/>
      <c r="OPG1417" s="265"/>
      <c r="OPH1417" s="265"/>
      <c r="OPI1417" s="265"/>
      <c r="OPJ1417" s="265"/>
      <c r="OPK1417" s="265"/>
      <c r="OPL1417" s="265"/>
      <c r="OPM1417" s="265"/>
      <c r="OPN1417" s="265"/>
      <c r="OPO1417" s="265"/>
      <c r="OPP1417" s="265"/>
      <c r="OPQ1417" s="265"/>
      <c r="OPR1417" s="265"/>
      <c r="OPS1417" s="265"/>
      <c r="OPT1417" s="265"/>
      <c r="OPU1417" s="265"/>
      <c r="OPV1417" s="265"/>
      <c r="OPW1417" s="265"/>
      <c r="OPX1417" s="265"/>
      <c r="OPY1417" s="265"/>
      <c r="OPZ1417" s="265"/>
      <c r="OQA1417" s="265"/>
      <c r="OQB1417" s="265"/>
      <c r="OQC1417" s="265"/>
      <c r="OQD1417" s="265"/>
      <c r="OQE1417" s="265"/>
      <c r="OQF1417" s="265"/>
      <c r="OQG1417" s="265"/>
      <c r="OQH1417" s="265"/>
      <c r="OQI1417" s="265"/>
      <c r="OQJ1417" s="265"/>
      <c r="OQK1417" s="265"/>
      <c r="OQL1417" s="265"/>
      <c r="OQM1417" s="265"/>
      <c r="OQN1417" s="265"/>
      <c r="OQO1417" s="265"/>
      <c r="OQP1417" s="265"/>
      <c r="OQQ1417" s="265"/>
      <c r="OQR1417" s="265"/>
      <c r="OQS1417" s="265"/>
      <c r="OQT1417" s="265"/>
      <c r="OQU1417" s="265"/>
      <c r="OQV1417" s="265"/>
      <c r="OQW1417" s="265"/>
      <c r="OQX1417" s="265"/>
      <c r="OQY1417" s="265"/>
      <c r="OQZ1417" s="265"/>
      <c r="ORA1417" s="265"/>
      <c r="ORB1417" s="265"/>
      <c r="ORC1417" s="265"/>
      <c r="ORD1417" s="265"/>
      <c r="ORE1417" s="265"/>
      <c r="ORF1417" s="265"/>
      <c r="ORG1417" s="265"/>
      <c r="ORH1417" s="265"/>
      <c r="ORI1417" s="265"/>
      <c r="ORJ1417" s="265"/>
      <c r="ORK1417" s="265"/>
      <c r="ORL1417" s="265"/>
      <c r="ORM1417" s="265"/>
      <c r="ORN1417" s="265"/>
      <c r="ORO1417" s="265"/>
      <c r="ORP1417" s="265"/>
      <c r="ORQ1417" s="265"/>
      <c r="ORR1417" s="265"/>
      <c r="ORS1417" s="265"/>
      <c r="ORT1417" s="265"/>
      <c r="ORU1417" s="265"/>
      <c r="ORV1417" s="265"/>
      <c r="ORW1417" s="265"/>
      <c r="ORX1417" s="265"/>
      <c r="ORY1417" s="265"/>
      <c r="ORZ1417" s="265"/>
      <c r="OSA1417" s="265"/>
      <c r="OSB1417" s="265"/>
      <c r="OSC1417" s="265"/>
      <c r="OSD1417" s="265"/>
      <c r="OSE1417" s="265"/>
      <c r="OSF1417" s="265"/>
      <c r="OSG1417" s="265"/>
      <c r="OSH1417" s="265"/>
      <c r="OSI1417" s="265"/>
      <c r="OSJ1417" s="265"/>
      <c r="OSK1417" s="265"/>
      <c r="OSL1417" s="265"/>
      <c r="OSM1417" s="265"/>
      <c r="OSN1417" s="265"/>
      <c r="OSO1417" s="265"/>
      <c r="OSP1417" s="265"/>
      <c r="OSQ1417" s="265"/>
      <c r="OSR1417" s="265"/>
      <c r="OSS1417" s="265"/>
      <c r="OST1417" s="265"/>
      <c r="OSU1417" s="265"/>
      <c r="OSV1417" s="265"/>
      <c r="OSW1417" s="265"/>
      <c r="OSX1417" s="265"/>
      <c r="OSY1417" s="265"/>
      <c r="OSZ1417" s="265"/>
      <c r="OTA1417" s="265"/>
      <c r="OTB1417" s="265"/>
      <c r="OTC1417" s="265"/>
      <c r="OTD1417" s="265"/>
      <c r="OTE1417" s="265"/>
      <c r="OTF1417" s="265"/>
      <c r="OTG1417" s="265"/>
      <c r="OTH1417" s="265"/>
      <c r="OTI1417" s="265"/>
      <c r="OTJ1417" s="265"/>
      <c r="OTK1417" s="265"/>
      <c r="OTL1417" s="265"/>
      <c r="OTM1417" s="265"/>
      <c r="OTN1417" s="265"/>
      <c r="OTO1417" s="265"/>
      <c r="OTP1417" s="265"/>
      <c r="OTQ1417" s="265"/>
      <c r="OTR1417" s="265"/>
      <c r="OTS1417" s="265"/>
      <c r="OTT1417" s="265"/>
      <c r="OTU1417" s="265"/>
      <c r="OTV1417" s="265"/>
      <c r="OTW1417" s="265"/>
      <c r="OTX1417" s="265"/>
      <c r="OTY1417" s="265"/>
      <c r="OTZ1417" s="265"/>
      <c r="OUA1417" s="265"/>
      <c r="OUB1417" s="265"/>
      <c r="OUC1417" s="265"/>
      <c r="OUD1417" s="265"/>
      <c r="OUE1417" s="265"/>
      <c r="OUF1417" s="265"/>
      <c r="OUG1417" s="265"/>
      <c r="OUH1417" s="265"/>
      <c r="OUI1417" s="265"/>
      <c r="OUJ1417" s="265"/>
      <c r="OUK1417" s="265"/>
      <c r="OUL1417" s="265"/>
      <c r="OUM1417" s="265"/>
      <c r="OUN1417" s="265"/>
      <c r="OUO1417" s="265"/>
      <c r="OUP1417" s="265"/>
      <c r="OUQ1417" s="265"/>
      <c r="OUR1417" s="265"/>
      <c r="OUS1417" s="265"/>
      <c r="OUT1417" s="265"/>
      <c r="OUU1417" s="265"/>
      <c r="OUV1417" s="265"/>
      <c r="OUW1417" s="265"/>
      <c r="OUX1417" s="265"/>
      <c r="OUY1417" s="265"/>
      <c r="OUZ1417" s="265"/>
      <c r="OVA1417" s="265"/>
      <c r="OVB1417" s="265"/>
      <c r="OVC1417" s="265"/>
      <c r="OVD1417" s="265"/>
      <c r="OVE1417" s="265"/>
      <c r="OVF1417" s="265"/>
      <c r="OVG1417" s="265"/>
      <c r="OVH1417" s="265"/>
      <c r="OVI1417" s="265"/>
      <c r="OVJ1417" s="265"/>
      <c r="OVK1417" s="265"/>
      <c r="OVL1417" s="265"/>
      <c r="OVM1417" s="265"/>
      <c r="OVN1417" s="265"/>
      <c r="OVO1417" s="265"/>
      <c r="OVP1417" s="265"/>
      <c r="OVQ1417" s="265"/>
      <c r="OVR1417" s="265"/>
      <c r="OVS1417" s="265"/>
      <c r="OVT1417" s="265"/>
      <c r="OVU1417" s="265"/>
      <c r="OVV1417" s="265"/>
      <c r="OVW1417" s="265"/>
      <c r="OVX1417" s="265"/>
      <c r="OVY1417" s="265"/>
      <c r="OVZ1417" s="265"/>
      <c r="OWA1417" s="265"/>
      <c r="OWB1417" s="265"/>
      <c r="OWC1417" s="265"/>
      <c r="OWD1417" s="265"/>
      <c r="OWE1417" s="265"/>
      <c r="OWF1417" s="265"/>
      <c r="OWG1417" s="265"/>
      <c r="OWH1417" s="265"/>
      <c r="OWI1417" s="265"/>
      <c r="OWJ1417" s="265"/>
      <c r="OWK1417" s="265"/>
      <c r="OWL1417" s="265"/>
      <c r="OWM1417" s="265"/>
      <c r="OWN1417" s="265"/>
      <c r="OWO1417" s="265"/>
      <c r="OWP1417" s="265"/>
      <c r="OWQ1417" s="265"/>
      <c r="OWR1417" s="265"/>
      <c r="OWS1417" s="265"/>
      <c r="OWT1417" s="265"/>
      <c r="OWU1417" s="265"/>
      <c r="OWV1417" s="265"/>
      <c r="OWW1417" s="265"/>
      <c r="OWX1417" s="265"/>
      <c r="OWY1417" s="265"/>
      <c r="OWZ1417" s="265"/>
      <c r="OXA1417" s="265"/>
      <c r="OXB1417" s="265"/>
      <c r="OXC1417" s="265"/>
      <c r="OXD1417" s="265"/>
      <c r="OXE1417" s="265"/>
      <c r="OXF1417" s="265"/>
      <c r="OXG1417" s="265"/>
      <c r="OXH1417" s="265"/>
      <c r="OXI1417" s="265"/>
      <c r="OXJ1417" s="265"/>
      <c r="OXK1417" s="265"/>
      <c r="OXL1417" s="265"/>
      <c r="OXM1417" s="265"/>
      <c r="OXN1417" s="265"/>
      <c r="OXO1417" s="265"/>
      <c r="OXP1417" s="265"/>
      <c r="OXQ1417" s="265"/>
      <c r="OXR1417" s="265"/>
      <c r="OXS1417" s="265"/>
      <c r="OXT1417" s="265"/>
      <c r="OXU1417" s="265"/>
      <c r="OXV1417" s="265"/>
      <c r="OXW1417" s="265"/>
      <c r="OXX1417" s="265"/>
      <c r="OXY1417" s="265"/>
      <c r="OXZ1417" s="265"/>
      <c r="OYA1417" s="265"/>
      <c r="OYB1417" s="265"/>
      <c r="OYC1417" s="265"/>
      <c r="OYD1417" s="265"/>
      <c r="OYE1417" s="265"/>
      <c r="OYF1417" s="265"/>
      <c r="OYG1417" s="265"/>
      <c r="OYH1417" s="265"/>
      <c r="OYI1417" s="265"/>
      <c r="OYJ1417" s="265"/>
      <c r="OYK1417" s="265"/>
      <c r="OYL1417" s="265"/>
      <c r="OYM1417" s="265"/>
      <c r="OYN1417" s="265"/>
      <c r="OYO1417" s="265"/>
      <c r="OYP1417" s="265"/>
      <c r="OYQ1417" s="265"/>
      <c r="OYR1417" s="265"/>
      <c r="OYS1417" s="265"/>
      <c r="OYT1417" s="265"/>
      <c r="OYU1417" s="265"/>
      <c r="OYV1417" s="265"/>
      <c r="OYW1417" s="265"/>
      <c r="OYX1417" s="265"/>
      <c r="OYY1417" s="265"/>
      <c r="OYZ1417" s="265"/>
      <c r="OZA1417" s="265"/>
      <c r="OZB1417" s="265"/>
      <c r="OZC1417" s="265"/>
      <c r="OZD1417" s="265"/>
      <c r="OZE1417" s="265"/>
      <c r="OZF1417" s="265"/>
      <c r="OZG1417" s="265"/>
      <c r="OZH1417" s="265"/>
      <c r="OZI1417" s="265"/>
      <c r="OZJ1417" s="265"/>
      <c r="OZK1417" s="265"/>
      <c r="OZL1417" s="265"/>
      <c r="OZM1417" s="265"/>
      <c r="OZN1417" s="265"/>
      <c r="OZO1417" s="265"/>
      <c r="OZP1417" s="265"/>
      <c r="OZQ1417" s="265"/>
      <c r="OZR1417" s="265"/>
      <c r="OZS1417" s="265"/>
      <c r="OZT1417" s="265"/>
      <c r="OZU1417" s="265"/>
      <c r="OZV1417" s="265"/>
      <c r="OZW1417" s="265"/>
      <c r="OZX1417" s="265"/>
      <c r="OZY1417" s="265"/>
      <c r="OZZ1417" s="265"/>
      <c r="PAA1417" s="265"/>
      <c r="PAB1417" s="265"/>
      <c r="PAC1417" s="265"/>
      <c r="PAD1417" s="265"/>
      <c r="PAE1417" s="265"/>
      <c r="PAF1417" s="265"/>
      <c r="PAG1417" s="265"/>
      <c r="PAH1417" s="265"/>
      <c r="PAI1417" s="265"/>
      <c r="PAJ1417" s="265"/>
      <c r="PAK1417" s="265"/>
      <c r="PAL1417" s="265"/>
      <c r="PAM1417" s="265"/>
      <c r="PAN1417" s="265"/>
      <c r="PAO1417" s="265"/>
      <c r="PAP1417" s="265"/>
      <c r="PAQ1417" s="265"/>
      <c r="PAR1417" s="265"/>
      <c r="PAS1417" s="265"/>
      <c r="PAT1417" s="265"/>
      <c r="PAU1417" s="265"/>
      <c r="PAV1417" s="265"/>
      <c r="PAW1417" s="265"/>
      <c r="PAX1417" s="265"/>
      <c r="PAY1417" s="265"/>
      <c r="PAZ1417" s="265"/>
      <c r="PBA1417" s="265"/>
      <c r="PBB1417" s="265"/>
      <c r="PBC1417" s="265"/>
      <c r="PBD1417" s="265"/>
      <c r="PBE1417" s="265"/>
      <c r="PBF1417" s="265"/>
      <c r="PBG1417" s="265"/>
      <c r="PBH1417" s="265"/>
      <c r="PBI1417" s="265"/>
      <c r="PBJ1417" s="265"/>
      <c r="PBK1417" s="265"/>
      <c r="PBL1417" s="265"/>
      <c r="PBM1417" s="265"/>
      <c r="PBN1417" s="265"/>
      <c r="PBO1417" s="265"/>
      <c r="PBP1417" s="265"/>
      <c r="PBQ1417" s="265"/>
      <c r="PBR1417" s="265"/>
      <c r="PBS1417" s="265"/>
      <c r="PBT1417" s="265"/>
      <c r="PBU1417" s="265"/>
      <c r="PBV1417" s="265"/>
      <c r="PBW1417" s="265"/>
      <c r="PBX1417" s="265"/>
      <c r="PBY1417" s="265"/>
      <c r="PBZ1417" s="265"/>
      <c r="PCA1417" s="265"/>
      <c r="PCB1417" s="265"/>
      <c r="PCC1417" s="265"/>
      <c r="PCD1417" s="265"/>
      <c r="PCE1417" s="265"/>
      <c r="PCF1417" s="265"/>
      <c r="PCG1417" s="265"/>
      <c r="PCH1417" s="265"/>
      <c r="PCI1417" s="265"/>
      <c r="PCJ1417" s="265"/>
      <c r="PCK1417" s="265"/>
      <c r="PCL1417" s="265"/>
      <c r="PCM1417" s="265"/>
      <c r="PCN1417" s="265"/>
      <c r="PCO1417" s="265"/>
      <c r="PCP1417" s="265"/>
      <c r="PCQ1417" s="265"/>
      <c r="PCR1417" s="265"/>
      <c r="PCS1417" s="265"/>
      <c r="PCT1417" s="265"/>
      <c r="PCU1417" s="265"/>
      <c r="PCV1417" s="265"/>
      <c r="PCW1417" s="265"/>
      <c r="PCX1417" s="265"/>
      <c r="PCY1417" s="265"/>
      <c r="PCZ1417" s="265"/>
      <c r="PDA1417" s="265"/>
      <c r="PDB1417" s="265"/>
      <c r="PDC1417" s="265"/>
      <c r="PDD1417" s="265"/>
      <c r="PDE1417" s="265"/>
      <c r="PDF1417" s="265"/>
      <c r="PDG1417" s="265"/>
      <c r="PDH1417" s="265"/>
      <c r="PDI1417" s="265"/>
      <c r="PDJ1417" s="265"/>
      <c r="PDK1417" s="265"/>
      <c r="PDL1417" s="265"/>
      <c r="PDM1417" s="265"/>
      <c r="PDN1417" s="265"/>
      <c r="PDO1417" s="265"/>
      <c r="PDP1417" s="265"/>
      <c r="PDQ1417" s="265"/>
      <c r="PDR1417" s="265"/>
      <c r="PDS1417" s="265"/>
      <c r="PDT1417" s="265"/>
      <c r="PDU1417" s="265"/>
      <c r="PDV1417" s="265"/>
      <c r="PDW1417" s="265"/>
      <c r="PDX1417" s="265"/>
      <c r="PDY1417" s="265"/>
      <c r="PDZ1417" s="265"/>
      <c r="PEA1417" s="265"/>
      <c r="PEB1417" s="265"/>
      <c r="PEC1417" s="265"/>
      <c r="PED1417" s="265"/>
      <c r="PEE1417" s="265"/>
      <c r="PEF1417" s="265"/>
      <c r="PEG1417" s="265"/>
      <c r="PEH1417" s="265"/>
      <c r="PEI1417" s="265"/>
      <c r="PEJ1417" s="265"/>
      <c r="PEK1417" s="265"/>
      <c r="PEL1417" s="265"/>
      <c r="PEM1417" s="265"/>
      <c r="PEN1417" s="265"/>
      <c r="PEO1417" s="265"/>
      <c r="PEP1417" s="265"/>
      <c r="PEQ1417" s="265"/>
      <c r="PER1417" s="265"/>
      <c r="PES1417" s="265"/>
      <c r="PET1417" s="265"/>
      <c r="PEU1417" s="265"/>
      <c r="PEV1417" s="265"/>
      <c r="PEW1417" s="265"/>
      <c r="PEX1417" s="265"/>
      <c r="PEY1417" s="265"/>
      <c r="PEZ1417" s="265"/>
      <c r="PFA1417" s="265"/>
      <c r="PFB1417" s="265"/>
      <c r="PFC1417" s="265"/>
      <c r="PFD1417" s="265"/>
      <c r="PFE1417" s="265"/>
      <c r="PFF1417" s="265"/>
      <c r="PFG1417" s="265"/>
      <c r="PFH1417" s="265"/>
      <c r="PFI1417" s="265"/>
      <c r="PFJ1417" s="265"/>
      <c r="PFK1417" s="265"/>
      <c r="PFL1417" s="265"/>
      <c r="PFM1417" s="265"/>
      <c r="PFN1417" s="265"/>
      <c r="PFO1417" s="265"/>
      <c r="PFP1417" s="265"/>
      <c r="PFQ1417" s="265"/>
      <c r="PFR1417" s="265"/>
      <c r="PFS1417" s="265"/>
      <c r="PFT1417" s="265"/>
      <c r="PFU1417" s="265"/>
      <c r="PFV1417" s="265"/>
      <c r="PFW1417" s="265"/>
      <c r="PFX1417" s="265"/>
      <c r="PFY1417" s="265"/>
      <c r="PFZ1417" s="265"/>
      <c r="PGA1417" s="265"/>
      <c r="PGB1417" s="265"/>
      <c r="PGC1417" s="265"/>
      <c r="PGD1417" s="265"/>
      <c r="PGE1417" s="265"/>
      <c r="PGF1417" s="265"/>
      <c r="PGG1417" s="265"/>
      <c r="PGH1417" s="265"/>
      <c r="PGI1417" s="265"/>
      <c r="PGJ1417" s="265"/>
      <c r="PGK1417" s="265"/>
      <c r="PGL1417" s="265"/>
      <c r="PGM1417" s="265"/>
      <c r="PGN1417" s="265"/>
      <c r="PGO1417" s="265"/>
      <c r="PGP1417" s="265"/>
      <c r="PGQ1417" s="265"/>
      <c r="PGR1417" s="265"/>
      <c r="PGS1417" s="265"/>
      <c r="PGT1417" s="265"/>
      <c r="PGU1417" s="265"/>
      <c r="PGV1417" s="265"/>
      <c r="PGW1417" s="265"/>
      <c r="PGX1417" s="265"/>
      <c r="PGY1417" s="265"/>
      <c r="PGZ1417" s="265"/>
      <c r="PHA1417" s="265"/>
      <c r="PHB1417" s="265"/>
      <c r="PHC1417" s="265"/>
      <c r="PHD1417" s="265"/>
      <c r="PHE1417" s="265"/>
      <c r="PHF1417" s="265"/>
      <c r="PHG1417" s="265"/>
      <c r="PHH1417" s="265"/>
      <c r="PHI1417" s="265"/>
      <c r="PHJ1417" s="265"/>
      <c r="PHK1417" s="265"/>
      <c r="PHL1417" s="265"/>
      <c r="PHM1417" s="265"/>
      <c r="PHN1417" s="265"/>
      <c r="PHO1417" s="265"/>
      <c r="PHP1417" s="265"/>
      <c r="PHQ1417" s="265"/>
      <c r="PHR1417" s="265"/>
      <c r="PHS1417" s="265"/>
      <c r="PHT1417" s="265"/>
      <c r="PHU1417" s="265"/>
      <c r="PHV1417" s="265"/>
      <c r="PHW1417" s="265"/>
      <c r="PHX1417" s="265"/>
      <c r="PHY1417" s="265"/>
      <c r="PHZ1417" s="265"/>
      <c r="PIA1417" s="265"/>
      <c r="PIB1417" s="265"/>
      <c r="PIC1417" s="265"/>
      <c r="PID1417" s="265"/>
      <c r="PIE1417" s="265"/>
      <c r="PIF1417" s="265"/>
      <c r="PIG1417" s="265"/>
      <c r="PIH1417" s="265"/>
      <c r="PII1417" s="265"/>
      <c r="PIJ1417" s="265"/>
      <c r="PIK1417" s="265"/>
      <c r="PIL1417" s="265"/>
      <c r="PIM1417" s="265"/>
      <c r="PIN1417" s="265"/>
      <c r="PIO1417" s="265"/>
      <c r="PIP1417" s="265"/>
      <c r="PIQ1417" s="265"/>
      <c r="PIR1417" s="265"/>
      <c r="PIS1417" s="265"/>
      <c r="PIT1417" s="265"/>
      <c r="PIU1417" s="265"/>
      <c r="PIV1417" s="265"/>
      <c r="PIW1417" s="265"/>
      <c r="PIX1417" s="265"/>
      <c r="PIY1417" s="265"/>
      <c r="PIZ1417" s="265"/>
      <c r="PJA1417" s="265"/>
      <c r="PJB1417" s="265"/>
      <c r="PJC1417" s="265"/>
      <c r="PJD1417" s="265"/>
      <c r="PJE1417" s="265"/>
      <c r="PJF1417" s="265"/>
      <c r="PJG1417" s="265"/>
      <c r="PJH1417" s="265"/>
      <c r="PJI1417" s="265"/>
      <c r="PJJ1417" s="265"/>
      <c r="PJK1417" s="265"/>
      <c r="PJL1417" s="265"/>
      <c r="PJM1417" s="265"/>
      <c r="PJN1417" s="265"/>
      <c r="PJO1417" s="265"/>
      <c r="PJP1417" s="265"/>
      <c r="PJQ1417" s="265"/>
      <c r="PJR1417" s="265"/>
      <c r="PJS1417" s="265"/>
      <c r="PJT1417" s="265"/>
      <c r="PJU1417" s="265"/>
      <c r="PJV1417" s="265"/>
      <c r="PJW1417" s="265"/>
      <c r="PJX1417" s="265"/>
      <c r="PJY1417" s="265"/>
      <c r="PJZ1417" s="265"/>
      <c r="PKA1417" s="265"/>
      <c r="PKB1417" s="265"/>
      <c r="PKC1417" s="265"/>
      <c r="PKD1417" s="265"/>
      <c r="PKE1417" s="265"/>
      <c r="PKF1417" s="265"/>
      <c r="PKG1417" s="265"/>
      <c r="PKH1417" s="265"/>
      <c r="PKI1417" s="265"/>
      <c r="PKJ1417" s="265"/>
      <c r="PKK1417" s="265"/>
      <c r="PKL1417" s="265"/>
      <c r="PKM1417" s="265"/>
      <c r="PKN1417" s="265"/>
      <c r="PKO1417" s="265"/>
      <c r="PKP1417" s="265"/>
      <c r="PKQ1417" s="265"/>
      <c r="PKR1417" s="265"/>
      <c r="PKS1417" s="265"/>
      <c r="PKT1417" s="265"/>
      <c r="PKU1417" s="265"/>
      <c r="PKV1417" s="265"/>
      <c r="PKW1417" s="265"/>
      <c r="PKX1417" s="265"/>
      <c r="PKY1417" s="265"/>
      <c r="PKZ1417" s="265"/>
      <c r="PLA1417" s="265"/>
      <c r="PLB1417" s="265"/>
      <c r="PLC1417" s="265"/>
      <c r="PLD1417" s="265"/>
      <c r="PLE1417" s="265"/>
      <c r="PLF1417" s="265"/>
      <c r="PLG1417" s="265"/>
      <c r="PLH1417" s="265"/>
      <c r="PLI1417" s="265"/>
      <c r="PLJ1417" s="265"/>
      <c r="PLK1417" s="265"/>
      <c r="PLL1417" s="265"/>
      <c r="PLM1417" s="265"/>
      <c r="PLN1417" s="265"/>
      <c r="PLO1417" s="265"/>
      <c r="PLP1417" s="265"/>
      <c r="PLQ1417" s="265"/>
      <c r="PLR1417" s="265"/>
      <c r="PLS1417" s="265"/>
      <c r="PLT1417" s="265"/>
      <c r="PLU1417" s="265"/>
      <c r="PLV1417" s="265"/>
      <c r="PLW1417" s="265"/>
      <c r="PLX1417" s="265"/>
      <c r="PLY1417" s="265"/>
      <c r="PLZ1417" s="265"/>
      <c r="PMA1417" s="265"/>
      <c r="PMB1417" s="265"/>
      <c r="PMC1417" s="265"/>
      <c r="PMD1417" s="265"/>
      <c r="PME1417" s="265"/>
      <c r="PMF1417" s="265"/>
      <c r="PMG1417" s="265"/>
      <c r="PMH1417" s="265"/>
      <c r="PMI1417" s="265"/>
      <c r="PMJ1417" s="265"/>
      <c r="PMK1417" s="265"/>
      <c r="PML1417" s="265"/>
      <c r="PMM1417" s="265"/>
      <c r="PMN1417" s="265"/>
      <c r="PMO1417" s="265"/>
      <c r="PMP1417" s="265"/>
      <c r="PMQ1417" s="265"/>
      <c r="PMR1417" s="265"/>
      <c r="PMS1417" s="265"/>
      <c r="PMT1417" s="265"/>
      <c r="PMU1417" s="265"/>
      <c r="PMV1417" s="265"/>
      <c r="PMW1417" s="265"/>
      <c r="PMX1417" s="265"/>
      <c r="PMY1417" s="265"/>
      <c r="PMZ1417" s="265"/>
      <c r="PNA1417" s="265"/>
      <c r="PNB1417" s="265"/>
      <c r="PNC1417" s="265"/>
      <c r="PND1417" s="265"/>
      <c r="PNE1417" s="265"/>
      <c r="PNF1417" s="265"/>
      <c r="PNG1417" s="265"/>
      <c r="PNH1417" s="265"/>
      <c r="PNI1417" s="265"/>
      <c r="PNJ1417" s="265"/>
      <c r="PNK1417" s="265"/>
      <c r="PNL1417" s="265"/>
      <c r="PNM1417" s="265"/>
      <c r="PNN1417" s="265"/>
      <c r="PNO1417" s="265"/>
      <c r="PNP1417" s="265"/>
      <c r="PNQ1417" s="265"/>
      <c r="PNR1417" s="265"/>
      <c r="PNS1417" s="265"/>
      <c r="PNT1417" s="265"/>
      <c r="PNU1417" s="265"/>
      <c r="PNV1417" s="265"/>
      <c r="PNW1417" s="265"/>
      <c r="PNX1417" s="265"/>
      <c r="PNY1417" s="265"/>
      <c r="PNZ1417" s="265"/>
      <c r="POA1417" s="265"/>
      <c r="POB1417" s="265"/>
      <c r="POC1417" s="265"/>
      <c r="POD1417" s="265"/>
      <c r="POE1417" s="265"/>
      <c r="POF1417" s="265"/>
      <c r="POG1417" s="265"/>
      <c r="POH1417" s="265"/>
      <c r="POI1417" s="265"/>
      <c r="POJ1417" s="265"/>
      <c r="POK1417" s="265"/>
      <c r="POL1417" s="265"/>
      <c r="POM1417" s="265"/>
      <c r="PON1417" s="265"/>
      <c r="POO1417" s="265"/>
      <c r="POP1417" s="265"/>
      <c r="POQ1417" s="265"/>
      <c r="POR1417" s="265"/>
      <c r="POS1417" s="265"/>
      <c r="POT1417" s="265"/>
      <c r="POU1417" s="265"/>
      <c r="POV1417" s="265"/>
      <c r="POW1417" s="265"/>
      <c r="POX1417" s="265"/>
      <c r="POY1417" s="265"/>
      <c r="POZ1417" s="265"/>
      <c r="PPA1417" s="265"/>
      <c r="PPB1417" s="265"/>
      <c r="PPC1417" s="265"/>
      <c r="PPD1417" s="265"/>
      <c r="PPE1417" s="265"/>
      <c r="PPF1417" s="265"/>
      <c r="PPG1417" s="265"/>
      <c r="PPH1417" s="265"/>
      <c r="PPI1417" s="265"/>
      <c r="PPJ1417" s="265"/>
      <c r="PPK1417" s="265"/>
      <c r="PPL1417" s="265"/>
      <c r="PPM1417" s="265"/>
      <c r="PPN1417" s="265"/>
      <c r="PPO1417" s="265"/>
      <c r="PPP1417" s="265"/>
      <c r="PPQ1417" s="265"/>
      <c r="PPR1417" s="265"/>
      <c r="PPS1417" s="265"/>
      <c r="PPT1417" s="265"/>
      <c r="PPU1417" s="265"/>
      <c r="PPV1417" s="265"/>
      <c r="PPW1417" s="265"/>
      <c r="PPX1417" s="265"/>
      <c r="PPY1417" s="265"/>
      <c r="PPZ1417" s="265"/>
      <c r="PQA1417" s="265"/>
      <c r="PQB1417" s="265"/>
      <c r="PQC1417" s="265"/>
      <c r="PQD1417" s="265"/>
      <c r="PQE1417" s="265"/>
      <c r="PQF1417" s="265"/>
      <c r="PQG1417" s="265"/>
      <c r="PQH1417" s="265"/>
      <c r="PQI1417" s="265"/>
      <c r="PQJ1417" s="265"/>
      <c r="PQK1417" s="265"/>
      <c r="PQL1417" s="265"/>
      <c r="PQM1417" s="265"/>
      <c r="PQN1417" s="265"/>
      <c r="PQO1417" s="265"/>
      <c r="PQP1417" s="265"/>
      <c r="PQQ1417" s="265"/>
      <c r="PQR1417" s="265"/>
      <c r="PQS1417" s="265"/>
      <c r="PQT1417" s="265"/>
      <c r="PQU1417" s="265"/>
      <c r="PQV1417" s="265"/>
      <c r="PQW1417" s="265"/>
      <c r="PQX1417" s="265"/>
      <c r="PQY1417" s="265"/>
      <c r="PQZ1417" s="265"/>
      <c r="PRA1417" s="265"/>
      <c r="PRB1417" s="265"/>
      <c r="PRC1417" s="265"/>
      <c r="PRD1417" s="265"/>
      <c r="PRE1417" s="265"/>
      <c r="PRF1417" s="265"/>
      <c r="PRG1417" s="265"/>
      <c r="PRH1417" s="265"/>
      <c r="PRI1417" s="265"/>
      <c r="PRJ1417" s="265"/>
      <c r="PRK1417" s="265"/>
      <c r="PRL1417" s="265"/>
      <c r="PRM1417" s="265"/>
      <c r="PRN1417" s="265"/>
      <c r="PRO1417" s="265"/>
      <c r="PRP1417" s="265"/>
      <c r="PRQ1417" s="265"/>
      <c r="PRR1417" s="265"/>
      <c r="PRS1417" s="265"/>
      <c r="PRT1417" s="265"/>
      <c r="PRU1417" s="265"/>
      <c r="PRV1417" s="265"/>
      <c r="PRW1417" s="265"/>
      <c r="PRX1417" s="265"/>
      <c r="PRY1417" s="265"/>
      <c r="PRZ1417" s="265"/>
      <c r="PSA1417" s="265"/>
      <c r="PSB1417" s="265"/>
      <c r="PSC1417" s="265"/>
      <c r="PSD1417" s="265"/>
      <c r="PSE1417" s="265"/>
      <c r="PSF1417" s="265"/>
      <c r="PSG1417" s="265"/>
      <c r="PSH1417" s="265"/>
      <c r="PSI1417" s="265"/>
      <c r="PSJ1417" s="265"/>
      <c r="PSK1417" s="265"/>
      <c r="PSL1417" s="265"/>
      <c r="PSM1417" s="265"/>
      <c r="PSN1417" s="265"/>
      <c r="PSO1417" s="265"/>
      <c r="PSP1417" s="265"/>
      <c r="PSQ1417" s="265"/>
      <c r="PSR1417" s="265"/>
      <c r="PSS1417" s="265"/>
      <c r="PST1417" s="265"/>
      <c r="PSU1417" s="265"/>
      <c r="PSV1417" s="265"/>
      <c r="PSW1417" s="265"/>
      <c r="PSX1417" s="265"/>
      <c r="PSY1417" s="265"/>
      <c r="PSZ1417" s="265"/>
      <c r="PTA1417" s="265"/>
      <c r="PTB1417" s="265"/>
      <c r="PTC1417" s="265"/>
      <c r="PTD1417" s="265"/>
      <c r="PTE1417" s="265"/>
      <c r="PTF1417" s="265"/>
      <c r="PTG1417" s="265"/>
      <c r="PTH1417" s="265"/>
      <c r="PTI1417" s="265"/>
      <c r="PTJ1417" s="265"/>
      <c r="PTK1417" s="265"/>
      <c r="PTL1417" s="265"/>
      <c r="PTM1417" s="265"/>
      <c r="PTN1417" s="265"/>
      <c r="PTO1417" s="265"/>
      <c r="PTP1417" s="265"/>
      <c r="PTQ1417" s="265"/>
      <c r="PTR1417" s="265"/>
      <c r="PTS1417" s="265"/>
      <c r="PTT1417" s="265"/>
      <c r="PTU1417" s="265"/>
      <c r="PTV1417" s="265"/>
      <c r="PTW1417" s="265"/>
      <c r="PTX1417" s="265"/>
      <c r="PTY1417" s="265"/>
      <c r="PTZ1417" s="265"/>
      <c r="PUA1417" s="265"/>
      <c r="PUB1417" s="265"/>
      <c r="PUC1417" s="265"/>
      <c r="PUD1417" s="265"/>
      <c r="PUE1417" s="265"/>
      <c r="PUF1417" s="265"/>
      <c r="PUG1417" s="265"/>
      <c r="PUH1417" s="265"/>
      <c r="PUI1417" s="265"/>
      <c r="PUJ1417" s="265"/>
      <c r="PUK1417" s="265"/>
      <c r="PUL1417" s="265"/>
      <c r="PUM1417" s="265"/>
      <c r="PUN1417" s="265"/>
      <c r="PUO1417" s="265"/>
      <c r="PUP1417" s="265"/>
      <c r="PUQ1417" s="265"/>
      <c r="PUR1417" s="265"/>
      <c r="PUS1417" s="265"/>
      <c r="PUT1417" s="265"/>
      <c r="PUU1417" s="265"/>
      <c r="PUV1417" s="265"/>
      <c r="PUW1417" s="265"/>
      <c r="PUX1417" s="265"/>
      <c r="PUY1417" s="265"/>
      <c r="PUZ1417" s="265"/>
      <c r="PVA1417" s="265"/>
      <c r="PVB1417" s="265"/>
      <c r="PVC1417" s="265"/>
      <c r="PVD1417" s="265"/>
      <c r="PVE1417" s="265"/>
      <c r="PVF1417" s="265"/>
      <c r="PVG1417" s="265"/>
      <c r="PVH1417" s="265"/>
      <c r="PVI1417" s="265"/>
      <c r="PVJ1417" s="265"/>
      <c r="PVK1417" s="265"/>
      <c r="PVL1417" s="265"/>
      <c r="PVM1417" s="265"/>
      <c r="PVN1417" s="265"/>
      <c r="PVO1417" s="265"/>
      <c r="PVP1417" s="265"/>
      <c r="PVQ1417" s="265"/>
      <c r="PVR1417" s="265"/>
      <c r="PVS1417" s="265"/>
      <c r="PVT1417" s="265"/>
      <c r="PVU1417" s="265"/>
      <c r="PVV1417" s="265"/>
      <c r="PVW1417" s="265"/>
      <c r="PVX1417" s="265"/>
      <c r="PVY1417" s="265"/>
      <c r="PVZ1417" s="265"/>
      <c r="PWA1417" s="265"/>
      <c r="PWB1417" s="265"/>
      <c r="PWC1417" s="265"/>
      <c r="PWD1417" s="265"/>
      <c r="PWE1417" s="265"/>
      <c r="PWF1417" s="265"/>
      <c r="PWG1417" s="265"/>
      <c r="PWH1417" s="265"/>
      <c r="PWI1417" s="265"/>
      <c r="PWJ1417" s="265"/>
      <c r="PWK1417" s="265"/>
      <c r="PWL1417" s="265"/>
      <c r="PWM1417" s="265"/>
      <c r="PWN1417" s="265"/>
      <c r="PWO1417" s="265"/>
      <c r="PWP1417" s="265"/>
      <c r="PWQ1417" s="265"/>
      <c r="PWR1417" s="265"/>
      <c r="PWS1417" s="265"/>
      <c r="PWT1417" s="265"/>
      <c r="PWU1417" s="265"/>
      <c r="PWV1417" s="265"/>
      <c r="PWW1417" s="265"/>
      <c r="PWX1417" s="265"/>
      <c r="PWY1417" s="265"/>
      <c r="PWZ1417" s="265"/>
      <c r="PXA1417" s="265"/>
      <c r="PXB1417" s="265"/>
      <c r="PXC1417" s="265"/>
      <c r="PXD1417" s="265"/>
      <c r="PXE1417" s="265"/>
      <c r="PXF1417" s="265"/>
      <c r="PXG1417" s="265"/>
      <c r="PXH1417" s="265"/>
      <c r="PXI1417" s="265"/>
      <c r="PXJ1417" s="265"/>
      <c r="PXK1417" s="265"/>
      <c r="PXL1417" s="265"/>
      <c r="PXM1417" s="265"/>
      <c r="PXN1417" s="265"/>
      <c r="PXO1417" s="265"/>
      <c r="PXP1417" s="265"/>
      <c r="PXQ1417" s="265"/>
      <c r="PXR1417" s="265"/>
      <c r="PXS1417" s="265"/>
      <c r="PXT1417" s="265"/>
      <c r="PXU1417" s="265"/>
      <c r="PXV1417" s="265"/>
      <c r="PXW1417" s="265"/>
      <c r="PXX1417" s="265"/>
      <c r="PXY1417" s="265"/>
      <c r="PXZ1417" s="265"/>
      <c r="PYA1417" s="265"/>
      <c r="PYB1417" s="265"/>
      <c r="PYC1417" s="265"/>
      <c r="PYD1417" s="265"/>
      <c r="PYE1417" s="265"/>
      <c r="PYF1417" s="265"/>
      <c r="PYG1417" s="265"/>
      <c r="PYH1417" s="265"/>
      <c r="PYI1417" s="265"/>
      <c r="PYJ1417" s="265"/>
      <c r="PYK1417" s="265"/>
      <c r="PYL1417" s="265"/>
      <c r="PYM1417" s="265"/>
      <c r="PYN1417" s="265"/>
      <c r="PYO1417" s="265"/>
      <c r="PYP1417" s="265"/>
      <c r="PYQ1417" s="265"/>
      <c r="PYR1417" s="265"/>
      <c r="PYS1417" s="265"/>
      <c r="PYT1417" s="265"/>
      <c r="PYU1417" s="265"/>
      <c r="PYV1417" s="265"/>
      <c r="PYW1417" s="265"/>
      <c r="PYX1417" s="265"/>
      <c r="PYY1417" s="265"/>
      <c r="PYZ1417" s="265"/>
      <c r="PZA1417" s="265"/>
      <c r="PZB1417" s="265"/>
      <c r="PZC1417" s="265"/>
      <c r="PZD1417" s="265"/>
      <c r="PZE1417" s="265"/>
      <c r="PZF1417" s="265"/>
      <c r="PZG1417" s="265"/>
      <c r="PZH1417" s="265"/>
      <c r="PZI1417" s="265"/>
      <c r="PZJ1417" s="265"/>
      <c r="PZK1417" s="265"/>
      <c r="PZL1417" s="265"/>
      <c r="PZM1417" s="265"/>
      <c r="PZN1417" s="265"/>
      <c r="PZO1417" s="265"/>
      <c r="PZP1417" s="265"/>
      <c r="PZQ1417" s="265"/>
      <c r="PZR1417" s="265"/>
      <c r="PZS1417" s="265"/>
      <c r="PZT1417" s="265"/>
      <c r="PZU1417" s="265"/>
      <c r="PZV1417" s="265"/>
      <c r="PZW1417" s="265"/>
      <c r="PZX1417" s="265"/>
      <c r="PZY1417" s="265"/>
      <c r="PZZ1417" s="265"/>
      <c r="QAA1417" s="265"/>
      <c r="QAB1417" s="265"/>
      <c r="QAC1417" s="265"/>
      <c r="QAD1417" s="265"/>
      <c r="QAE1417" s="265"/>
      <c r="QAF1417" s="265"/>
      <c r="QAG1417" s="265"/>
      <c r="QAH1417" s="265"/>
      <c r="QAI1417" s="265"/>
      <c r="QAJ1417" s="265"/>
      <c r="QAK1417" s="265"/>
      <c r="QAL1417" s="265"/>
      <c r="QAM1417" s="265"/>
      <c r="QAN1417" s="265"/>
      <c r="QAO1417" s="265"/>
      <c r="QAP1417" s="265"/>
      <c r="QAQ1417" s="265"/>
      <c r="QAR1417" s="265"/>
      <c r="QAS1417" s="265"/>
      <c r="QAT1417" s="265"/>
      <c r="QAU1417" s="265"/>
      <c r="QAV1417" s="265"/>
      <c r="QAW1417" s="265"/>
      <c r="QAX1417" s="265"/>
      <c r="QAY1417" s="265"/>
      <c r="QAZ1417" s="265"/>
      <c r="QBA1417" s="265"/>
      <c r="QBB1417" s="265"/>
      <c r="QBC1417" s="265"/>
      <c r="QBD1417" s="265"/>
      <c r="QBE1417" s="265"/>
      <c r="QBF1417" s="265"/>
      <c r="QBG1417" s="265"/>
      <c r="QBH1417" s="265"/>
      <c r="QBI1417" s="265"/>
      <c r="QBJ1417" s="265"/>
      <c r="QBK1417" s="265"/>
      <c r="QBL1417" s="265"/>
      <c r="QBM1417" s="265"/>
      <c r="QBN1417" s="265"/>
      <c r="QBO1417" s="265"/>
      <c r="QBP1417" s="265"/>
      <c r="QBQ1417" s="265"/>
      <c r="QBR1417" s="265"/>
      <c r="QBS1417" s="265"/>
      <c r="QBT1417" s="265"/>
      <c r="QBU1417" s="265"/>
      <c r="QBV1417" s="265"/>
      <c r="QBW1417" s="265"/>
      <c r="QBX1417" s="265"/>
      <c r="QBY1417" s="265"/>
      <c r="QBZ1417" s="265"/>
      <c r="QCA1417" s="265"/>
      <c r="QCB1417" s="265"/>
      <c r="QCC1417" s="265"/>
      <c r="QCD1417" s="265"/>
      <c r="QCE1417" s="265"/>
      <c r="QCF1417" s="265"/>
      <c r="QCG1417" s="265"/>
      <c r="QCH1417" s="265"/>
      <c r="QCI1417" s="265"/>
      <c r="QCJ1417" s="265"/>
      <c r="QCK1417" s="265"/>
      <c r="QCL1417" s="265"/>
      <c r="QCM1417" s="265"/>
      <c r="QCN1417" s="265"/>
      <c r="QCO1417" s="265"/>
      <c r="QCP1417" s="265"/>
      <c r="QCQ1417" s="265"/>
      <c r="QCR1417" s="265"/>
      <c r="QCS1417" s="265"/>
      <c r="QCT1417" s="265"/>
      <c r="QCU1417" s="265"/>
      <c r="QCV1417" s="265"/>
      <c r="QCW1417" s="265"/>
      <c r="QCX1417" s="265"/>
      <c r="QCY1417" s="265"/>
      <c r="QCZ1417" s="265"/>
      <c r="QDA1417" s="265"/>
      <c r="QDB1417" s="265"/>
      <c r="QDC1417" s="265"/>
      <c r="QDD1417" s="265"/>
      <c r="QDE1417" s="265"/>
      <c r="QDF1417" s="265"/>
      <c r="QDG1417" s="265"/>
      <c r="QDH1417" s="265"/>
      <c r="QDI1417" s="265"/>
      <c r="QDJ1417" s="265"/>
      <c r="QDK1417" s="265"/>
      <c r="QDL1417" s="265"/>
      <c r="QDM1417" s="265"/>
      <c r="QDN1417" s="265"/>
      <c r="QDO1417" s="265"/>
      <c r="QDP1417" s="265"/>
      <c r="QDQ1417" s="265"/>
      <c r="QDR1417" s="265"/>
      <c r="QDS1417" s="265"/>
      <c r="QDT1417" s="265"/>
      <c r="QDU1417" s="265"/>
      <c r="QDV1417" s="265"/>
      <c r="QDW1417" s="265"/>
      <c r="QDX1417" s="265"/>
      <c r="QDY1417" s="265"/>
      <c r="QDZ1417" s="265"/>
      <c r="QEA1417" s="265"/>
      <c r="QEB1417" s="265"/>
      <c r="QEC1417" s="265"/>
      <c r="QED1417" s="265"/>
      <c r="QEE1417" s="265"/>
      <c r="QEF1417" s="265"/>
      <c r="QEG1417" s="265"/>
      <c r="QEH1417" s="265"/>
      <c r="QEI1417" s="265"/>
      <c r="QEJ1417" s="265"/>
      <c r="QEK1417" s="265"/>
      <c r="QEL1417" s="265"/>
      <c r="QEM1417" s="265"/>
      <c r="QEN1417" s="265"/>
      <c r="QEO1417" s="265"/>
      <c r="QEP1417" s="265"/>
      <c r="QEQ1417" s="265"/>
      <c r="QER1417" s="265"/>
      <c r="QES1417" s="265"/>
      <c r="QET1417" s="265"/>
      <c r="QEU1417" s="265"/>
      <c r="QEV1417" s="265"/>
      <c r="QEW1417" s="265"/>
      <c r="QEX1417" s="265"/>
      <c r="QEY1417" s="265"/>
      <c r="QEZ1417" s="265"/>
      <c r="QFA1417" s="265"/>
      <c r="QFB1417" s="265"/>
      <c r="QFC1417" s="265"/>
      <c r="QFD1417" s="265"/>
      <c r="QFE1417" s="265"/>
      <c r="QFF1417" s="265"/>
      <c r="QFG1417" s="265"/>
      <c r="QFH1417" s="265"/>
      <c r="QFI1417" s="265"/>
      <c r="QFJ1417" s="265"/>
      <c r="QFK1417" s="265"/>
      <c r="QFL1417" s="265"/>
      <c r="QFM1417" s="265"/>
      <c r="QFN1417" s="265"/>
      <c r="QFO1417" s="265"/>
      <c r="QFP1417" s="265"/>
      <c r="QFQ1417" s="265"/>
      <c r="QFR1417" s="265"/>
      <c r="QFS1417" s="265"/>
      <c r="QFT1417" s="265"/>
      <c r="QFU1417" s="265"/>
      <c r="QFV1417" s="265"/>
      <c r="QFW1417" s="265"/>
      <c r="QFX1417" s="265"/>
      <c r="QFY1417" s="265"/>
      <c r="QFZ1417" s="265"/>
      <c r="QGA1417" s="265"/>
      <c r="QGB1417" s="265"/>
      <c r="QGC1417" s="265"/>
      <c r="QGD1417" s="265"/>
      <c r="QGE1417" s="265"/>
      <c r="QGF1417" s="265"/>
      <c r="QGG1417" s="265"/>
      <c r="QGH1417" s="265"/>
      <c r="QGI1417" s="265"/>
      <c r="QGJ1417" s="265"/>
      <c r="QGK1417" s="265"/>
      <c r="QGL1417" s="265"/>
      <c r="QGM1417" s="265"/>
      <c r="QGN1417" s="265"/>
      <c r="QGO1417" s="265"/>
      <c r="QGP1417" s="265"/>
      <c r="QGQ1417" s="265"/>
      <c r="QGR1417" s="265"/>
      <c r="QGS1417" s="265"/>
      <c r="QGT1417" s="265"/>
      <c r="QGU1417" s="265"/>
      <c r="QGV1417" s="265"/>
      <c r="QGW1417" s="265"/>
      <c r="QGX1417" s="265"/>
      <c r="QGY1417" s="265"/>
      <c r="QGZ1417" s="265"/>
      <c r="QHA1417" s="265"/>
      <c r="QHB1417" s="265"/>
      <c r="QHC1417" s="265"/>
      <c r="QHD1417" s="265"/>
      <c r="QHE1417" s="265"/>
      <c r="QHF1417" s="265"/>
      <c r="QHG1417" s="265"/>
      <c r="QHH1417" s="265"/>
      <c r="QHI1417" s="265"/>
      <c r="QHJ1417" s="265"/>
      <c r="QHK1417" s="265"/>
      <c r="QHL1417" s="265"/>
      <c r="QHM1417" s="265"/>
      <c r="QHN1417" s="265"/>
      <c r="QHO1417" s="265"/>
      <c r="QHP1417" s="265"/>
      <c r="QHQ1417" s="265"/>
      <c r="QHR1417" s="265"/>
      <c r="QHS1417" s="265"/>
      <c r="QHT1417" s="265"/>
      <c r="QHU1417" s="265"/>
      <c r="QHV1417" s="265"/>
      <c r="QHW1417" s="265"/>
      <c r="QHX1417" s="265"/>
      <c r="QHY1417" s="265"/>
      <c r="QHZ1417" s="265"/>
      <c r="QIA1417" s="265"/>
      <c r="QIB1417" s="265"/>
      <c r="QIC1417" s="265"/>
      <c r="QID1417" s="265"/>
      <c r="QIE1417" s="265"/>
      <c r="QIF1417" s="265"/>
      <c r="QIG1417" s="265"/>
      <c r="QIH1417" s="265"/>
      <c r="QII1417" s="265"/>
      <c r="QIJ1417" s="265"/>
      <c r="QIK1417" s="265"/>
      <c r="QIL1417" s="265"/>
      <c r="QIM1417" s="265"/>
      <c r="QIN1417" s="265"/>
      <c r="QIO1417" s="265"/>
      <c r="QIP1417" s="265"/>
      <c r="QIQ1417" s="265"/>
      <c r="QIR1417" s="265"/>
      <c r="QIS1417" s="265"/>
      <c r="QIT1417" s="265"/>
      <c r="QIU1417" s="265"/>
      <c r="QIV1417" s="265"/>
      <c r="QIW1417" s="265"/>
      <c r="QIX1417" s="265"/>
      <c r="QIY1417" s="265"/>
      <c r="QIZ1417" s="265"/>
      <c r="QJA1417" s="265"/>
      <c r="QJB1417" s="265"/>
      <c r="QJC1417" s="265"/>
      <c r="QJD1417" s="265"/>
      <c r="QJE1417" s="265"/>
      <c r="QJF1417" s="265"/>
      <c r="QJG1417" s="265"/>
      <c r="QJH1417" s="265"/>
      <c r="QJI1417" s="265"/>
      <c r="QJJ1417" s="265"/>
      <c r="QJK1417" s="265"/>
      <c r="QJL1417" s="265"/>
      <c r="QJM1417" s="265"/>
      <c r="QJN1417" s="265"/>
      <c r="QJO1417" s="265"/>
      <c r="QJP1417" s="265"/>
      <c r="QJQ1417" s="265"/>
      <c r="QJR1417" s="265"/>
      <c r="QJS1417" s="265"/>
      <c r="QJT1417" s="265"/>
      <c r="QJU1417" s="265"/>
      <c r="QJV1417" s="265"/>
      <c r="QJW1417" s="265"/>
      <c r="QJX1417" s="265"/>
      <c r="QJY1417" s="265"/>
      <c r="QJZ1417" s="265"/>
      <c r="QKA1417" s="265"/>
      <c r="QKB1417" s="265"/>
      <c r="QKC1417" s="265"/>
      <c r="QKD1417" s="265"/>
      <c r="QKE1417" s="265"/>
      <c r="QKF1417" s="265"/>
      <c r="QKG1417" s="265"/>
      <c r="QKH1417" s="265"/>
      <c r="QKI1417" s="265"/>
      <c r="QKJ1417" s="265"/>
      <c r="QKK1417" s="265"/>
      <c r="QKL1417" s="265"/>
      <c r="QKM1417" s="265"/>
      <c r="QKN1417" s="265"/>
      <c r="QKO1417" s="265"/>
      <c r="QKP1417" s="265"/>
      <c r="QKQ1417" s="265"/>
      <c r="QKR1417" s="265"/>
      <c r="QKS1417" s="265"/>
      <c r="QKT1417" s="265"/>
      <c r="QKU1417" s="265"/>
      <c r="QKV1417" s="265"/>
      <c r="QKW1417" s="265"/>
      <c r="QKX1417" s="265"/>
      <c r="QKY1417" s="265"/>
      <c r="QKZ1417" s="265"/>
      <c r="QLA1417" s="265"/>
      <c r="QLB1417" s="265"/>
      <c r="QLC1417" s="265"/>
      <c r="QLD1417" s="265"/>
      <c r="QLE1417" s="265"/>
      <c r="QLF1417" s="265"/>
      <c r="QLG1417" s="265"/>
      <c r="QLH1417" s="265"/>
      <c r="QLI1417" s="265"/>
      <c r="QLJ1417" s="265"/>
      <c r="QLK1417" s="265"/>
      <c r="QLL1417" s="265"/>
      <c r="QLM1417" s="265"/>
      <c r="QLN1417" s="265"/>
      <c r="QLO1417" s="265"/>
      <c r="QLP1417" s="265"/>
      <c r="QLQ1417" s="265"/>
      <c r="QLR1417" s="265"/>
      <c r="QLS1417" s="265"/>
      <c r="QLT1417" s="265"/>
      <c r="QLU1417" s="265"/>
      <c r="QLV1417" s="265"/>
      <c r="QLW1417" s="265"/>
      <c r="QLX1417" s="265"/>
      <c r="QLY1417" s="265"/>
      <c r="QLZ1417" s="265"/>
      <c r="QMA1417" s="265"/>
      <c r="QMB1417" s="265"/>
      <c r="QMC1417" s="265"/>
      <c r="QMD1417" s="265"/>
      <c r="QME1417" s="265"/>
      <c r="QMF1417" s="265"/>
      <c r="QMG1417" s="265"/>
      <c r="QMH1417" s="265"/>
      <c r="QMI1417" s="265"/>
      <c r="QMJ1417" s="265"/>
      <c r="QMK1417" s="265"/>
      <c r="QML1417" s="265"/>
      <c r="QMM1417" s="265"/>
      <c r="QMN1417" s="265"/>
      <c r="QMO1417" s="265"/>
      <c r="QMP1417" s="265"/>
      <c r="QMQ1417" s="265"/>
      <c r="QMR1417" s="265"/>
      <c r="QMS1417" s="265"/>
      <c r="QMT1417" s="265"/>
      <c r="QMU1417" s="265"/>
      <c r="QMV1417" s="265"/>
      <c r="QMW1417" s="265"/>
      <c r="QMX1417" s="265"/>
      <c r="QMY1417" s="265"/>
      <c r="QMZ1417" s="265"/>
      <c r="QNA1417" s="265"/>
      <c r="QNB1417" s="265"/>
      <c r="QNC1417" s="265"/>
      <c r="QND1417" s="265"/>
      <c r="QNE1417" s="265"/>
      <c r="QNF1417" s="265"/>
      <c r="QNG1417" s="265"/>
      <c r="QNH1417" s="265"/>
      <c r="QNI1417" s="265"/>
      <c r="QNJ1417" s="265"/>
      <c r="QNK1417" s="265"/>
      <c r="QNL1417" s="265"/>
      <c r="QNM1417" s="265"/>
      <c r="QNN1417" s="265"/>
      <c r="QNO1417" s="265"/>
      <c r="QNP1417" s="265"/>
      <c r="QNQ1417" s="265"/>
      <c r="QNR1417" s="265"/>
      <c r="QNS1417" s="265"/>
      <c r="QNT1417" s="265"/>
      <c r="QNU1417" s="265"/>
      <c r="QNV1417" s="265"/>
      <c r="QNW1417" s="265"/>
      <c r="QNX1417" s="265"/>
      <c r="QNY1417" s="265"/>
      <c r="QNZ1417" s="265"/>
      <c r="QOA1417" s="265"/>
      <c r="QOB1417" s="265"/>
      <c r="QOC1417" s="265"/>
      <c r="QOD1417" s="265"/>
      <c r="QOE1417" s="265"/>
      <c r="QOF1417" s="265"/>
      <c r="QOG1417" s="265"/>
      <c r="QOH1417" s="265"/>
      <c r="QOI1417" s="265"/>
      <c r="QOJ1417" s="265"/>
      <c r="QOK1417" s="265"/>
      <c r="QOL1417" s="265"/>
      <c r="QOM1417" s="265"/>
      <c r="QON1417" s="265"/>
      <c r="QOO1417" s="265"/>
      <c r="QOP1417" s="265"/>
      <c r="QOQ1417" s="265"/>
      <c r="QOR1417" s="265"/>
      <c r="QOS1417" s="265"/>
      <c r="QOT1417" s="265"/>
      <c r="QOU1417" s="265"/>
      <c r="QOV1417" s="265"/>
      <c r="QOW1417" s="265"/>
      <c r="QOX1417" s="265"/>
      <c r="QOY1417" s="265"/>
      <c r="QOZ1417" s="265"/>
      <c r="QPA1417" s="265"/>
      <c r="QPB1417" s="265"/>
      <c r="QPC1417" s="265"/>
      <c r="QPD1417" s="265"/>
      <c r="QPE1417" s="265"/>
      <c r="QPF1417" s="265"/>
      <c r="QPG1417" s="265"/>
      <c r="QPH1417" s="265"/>
      <c r="QPI1417" s="265"/>
      <c r="QPJ1417" s="265"/>
      <c r="QPK1417" s="265"/>
      <c r="QPL1417" s="265"/>
      <c r="QPM1417" s="265"/>
      <c r="QPN1417" s="265"/>
      <c r="QPO1417" s="265"/>
      <c r="QPP1417" s="265"/>
      <c r="QPQ1417" s="265"/>
      <c r="QPR1417" s="265"/>
      <c r="QPS1417" s="265"/>
      <c r="QPT1417" s="265"/>
      <c r="QPU1417" s="265"/>
      <c r="QPV1417" s="265"/>
      <c r="QPW1417" s="265"/>
      <c r="QPX1417" s="265"/>
      <c r="QPY1417" s="265"/>
      <c r="QPZ1417" s="265"/>
      <c r="QQA1417" s="265"/>
      <c r="QQB1417" s="265"/>
      <c r="QQC1417" s="265"/>
      <c r="QQD1417" s="265"/>
      <c r="QQE1417" s="265"/>
      <c r="QQF1417" s="265"/>
      <c r="QQG1417" s="265"/>
      <c r="QQH1417" s="265"/>
      <c r="QQI1417" s="265"/>
      <c r="QQJ1417" s="265"/>
      <c r="QQK1417" s="265"/>
      <c r="QQL1417" s="265"/>
      <c r="QQM1417" s="265"/>
      <c r="QQN1417" s="265"/>
      <c r="QQO1417" s="265"/>
      <c r="QQP1417" s="265"/>
      <c r="QQQ1417" s="265"/>
      <c r="QQR1417" s="265"/>
      <c r="QQS1417" s="265"/>
      <c r="QQT1417" s="265"/>
      <c r="QQU1417" s="265"/>
      <c r="QQV1417" s="265"/>
      <c r="QQW1417" s="265"/>
      <c r="QQX1417" s="265"/>
      <c r="QQY1417" s="265"/>
      <c r="QQZ1417" s="265"/>
      <c r="QRA1417" s="265"/>
      <c r="QRB1417" s="265"/>
      <c r="QRC1417" s="265"/>
      <c r="QRD1417" s="265"/>
      <c r="QRE1417" s="265"/>
      <c r="QRF1417" s="265"/>
      <c r="QRG1417" s="265"/>
      <c r="QRH1417" s="265"/>
      <c r="QRI1417" s="265"/>
      <c r="QRJ1417" s="265"/>
      <c r="QRK1417" s="265"/>
      <c r="QRL1417" s="265"/>
      <c r="QRM1417" s="265"/>
      <c r="QRN1417" s="265"/>
      <c r="QRO1417" s="265"/>
      <c r="QRP1417" s="265"/>
      <c r="QRQ1417" s="265"/>
      <c r="QRR1417" s="265"/>
      <c r="QRS1417" s="265"/>
      <c r="QRT1417" s="265"/>
      <c r="QRU1417" s="265"/>
      <c r="QRV1417" s="265"/>
      <c r="QRW1417" s="265"/>
      <c r="QRX1417" s="265"/>
      <c r="QRY1417" s="265"/>
      <c r="QRZ1417" s="265"/>
      <c r="QSA1417" s="265"/>
      <c r="QSB1417" s="265"/>
      <c r="QSC1417" s="265"/>
      <c r="QSD1417" s="265"/>
      <c r="QSE1417" s="265"/>
      <c r="QSF1417" s="265"/>
      <c r="QSG1417" s="265"/>
      <c r="QSH1417" s="265"/>
      <c r="QSI1417" s="265"/>
      <c r="QSJ1417" s="265"/>
      <c r="QSK1417" s="265"/>
      <c r="QSL1417" s="265"/>
      <c r="QSM1417" s="265"/>
      <c r="QSN1417" s="265"/>
      <c r="QSO1417" s="265"/>
      <c r="QSP1417" s="265"/>
      <c r="QSQ1417" s="265"/>
      <c r="QSR1417" s="265"/>
      <c r="QSS1417" s="265"/>
      <c r="QST1417" s="265"/>
      <c r="QSU1417" s="265"/>
      <c r="QSV1417" s="265"/>
      <c r="QSW1417" s="265"/>
      <c r="QSX1417" s="265"/>
      <c r="QSY1417" s="265"/>
      <c r="QSZ1417" s="265"/>
      <c r="QTA1417" s="265"/>
      <c r="QTB1417" s="265"/>
      <c r="QTC1417" s="265"/>
      <c r="QTD1417" s="265"/>
      <c r="QTE1417" s="265"/>
      <c r="QTF1417" s="265"/>
      <c r="QTG1417" s="265"/>
      <c r="QTH1417" s="265"/>
      <c r="QTI1417" s="265"/>
      <c r="QTJ1417" s="265"/>
      <c r="QTK1417" s="265"/>
      <c r="QTL1417" s="265"/>
      <c r="QTM1417" s="265"/>
      <c r="QTN1417" s="265"/>
      <c r="QTO1417" s="265"/>
      <c r="QTP1417" s="265"/>
      <c r="QTQ1417" s="265"/>
      <c r="QTR1417" s="265"/>
      <c r="QTS1417" s="265"/>
      <c r="QTT1417" s="265"/>
      <c r="QTU1417" s="265"/>
      <c r="QTV1417" s="265"/>
      <c r="QTW1417" s="265"/>
      <c r="QTX1417" s="265"/>
      <c r="QTY1417" s="265"/>
      <c r="QTZ1417" s="265"/>
      <c r="QUA1417" s="265"/>
      <c r="QUB1417" s="265"/>
      <c r="QUC1417" s="265"/>
      <c r="QUD1417" s="265"/>
      <c r="QUE1417" s="265"/>
      <c r="QUF1417" s="265"/>
      <c r="QUG1417" s="265"/>
      <c r="QUH1417" s="265"/>
      <c r="QUI1417" s="265"/>
      <c r="QUJ1417" s="265"/>
      <c r="QUK1417" s="265"/>
      <c r="QUL1417" s="265"/>
      <c r="QUM1417" s="265"/>
      <c r="QUN1417" s="265"/>
      <c r="QUO1417" s="265"/>
      <c r="QUP1417" s="265"/>
      <c r="QUQ1417" s="265"/>
      <c r="QUR1417" s="265"/>
      <c r="QUS1417" s="265"/>
      <c r="QUT1417" s="265"/>
      <c r="QUU1417" s="265"/>
      <c r="QUV1417" s="265"/>
      <c r="QUW1417" s="265"/>
      <c r="QUX1417" s="265"/>
      <c r="QUY1417" s="265"/>
      <c r="QUZ1417" s="265"/>
      <c r="QVA1417" s="265"/>
      <c r="QVB1417" s="265"/>
      <c r="QVC1417" s="265"/>
      <c r="QVD1417" s="265"/>
      <c r="QVE1417" s="265"/>
      <c r="QVF1417" s="265"/>
      <c r="QVG1417" s="265"/>
      <c r="QVH1417" s="265"/>
      <c r="QVI1417" s="265"/>
      <c r="QVJ1417" s="265"/>
      <c r="QVK1417" s="265"/>
      <c r="QVL1417" s="265"/>
      <c r="QVM1417" s="265"/>
      <c r="QVN1417" s="265"/>
      <c r="QVO1417" s="265"/>
      <c r="QVP1417" s="265"/>
      <c r="QVQ1417" s="265"/>
      <c r="QVR1417" s="265"/>
      <c r="QVS1417" s="265"/>
      <c r="QVT1417" s="265"/>
      <c r="QVU1417" s="265"/>
      <c r="QVV1417" s="265"/>
      <c r="QVW1417" s="265"/>
      <c r="QVX1417" s="265"/>
      <c r="QVY1417" s="265"/>
      <c r="QVZ1417" s="265"/>
      <c r="QWA1417" s="265"/>
      <c r="QWB1417" s="265"/>
      <c r="QWC1417" s="265"/>
      <c r="QWD1417" s="265"/>
      <c r="QWE1417" s="265"/>
      <c r="QWF1417" s="265"/>
      <c r="QWG1417" s="265"/>
      <c r="QWH1417" s="265"/>
      <c r="QWI1417" s="265"/>
      <c r="QWJ1417" s="265"/>
      <c r="QWK1417" s="265"/>
      <c r="QWL1417" s="265"/>
      <c r="QWM1417" s="265"/>
      <c r="QWN1417" s="265"/>
      <c r="QWO1417" s="265"/>
      <c r="QWP1417" s="265"/>
      <c r="QWQ1417" s="265"/>
      <c r="QWR1417" s="265"/>
      <c r="QWS1417" s="265"/>
      <c r="QWT1417" s="265"/>
      <c r="QWU1417" s="265"/>
      <c r="QWV1417" s="265"/>
      <c r="QWW1417" s="265"/>
      <c r="QWX1417" s="265"/>
      <c r="QWY1417" s="265"/>
      <c r="QWZ1417" s="265"/>
      <c r="QXA1417" s="265"/>
      <c r="QXB1417" s="265"/>
      <c r="QXC1417" s="265"/>
      <c r="QXD1417" s="265"/>
      <c r="QXE1417" s="265"/>
      <c r="QXF1417" s="265"/>
      <c r="QXG1417" s="265"/>
      <c r="QXH1417" s="265"/>
      <c r="QXI1417" s="265"/>
      <c r="QXJ1417" s="265"/>
      <c r="QXK1417" s="265"/>
      <c r="QXL1417" s="265"/>
      <c r="QXM1417" s="265"/>
      <c r="QXN1417" s="265"/>
      <c r="QXO1417" s="265"/>
      <c r="QXP1417" s="265"/>
      <c r="QXQ1417" s="265"/>
      <c r="QXR1417" s="265"/>
      <c r="QXS1417" s="265"/>
      <c r="QXT1417" s="265"/>
      <c r="QXU1417" s="265"/>
      <c r="QXV1417" s="265"/>
      <c r="QXW1417" s="265"/>
      <c r="QXX1417" s="265"/>
      <c r="QXY1417" s="265"/>
      <c r="QXZ1417" s="265"/>
      <c r="QYA1417" s="265"/>
      <c r="QYB1417" s="265"/>
      <c r="QYC1417" s="265"/>
      <c r="QYD1417" s="265"/>
      <c r="QYE1417" s="265"/>
      <c r="QYF1417" s="265"/>
      <c r="QYG1417" s="265"/>
      <c r="QYH1417" s="265"/>
      <c r="QYI1417" s="265"/>
      <c r="QYJ1417" s="265"/>
      <c r="QYK1417" s="265"/>
      <c r="QYL1417" s="265"/>
      <c r="QYM1417" s="265"/>
      <c r="QYN1417" s="265"/>
      <c r="QYO1417" s="265"/>
      <c r="QYP1417" s="265"/>
      <c r="QYQ1417" s="265"/>
      <c r="QYR1417" s="265"/>
      <c r="QYS1417" s="265"/>
      <c r="QYT1417" s="265"/>
      <c r="QYU1417" s="265"/>
      <c r="QYV1417" s="265"/>
      <c r="QYW1417" s="265"/>
      <c r="QYX1417" s="265"/>
      <c r="QYY1417" s="265"/>
      <c r="QYZ1417" s="265"/>
      <c r="QZA1417" s="265"/>
      <c r="QZB1417" s="265"/>
      <c r="QZC1417" s="265"/>
      <c r="QZD1417" s="265"/>
      <c r="QZE1417" s="265"/>
      <c r="QZF1417" s="265"/>
      <c r="QZG1417" s="265"/>
      <c r="QZH1417" s="265"/>
      <c r="QZI1417" s="265"/>
      <c r="QZJ1417" s="265"/>
      <c r="QZK1417" s="265"/>
      <c r="QZL1417" s="265"/>
      <c r="QZM1417" s="265"/>
      <c r="QZN1417" s="265"/>
      <c r="QZO1417" s="265"/>
      <c r="QZP1417" s="265"/>
      <c r="QZQ1417" s="265"/>
      <c r="QZR1417" s="265"/>
      <c r="QZS1417" s="265"/>
      <c r="QZT1417" s="265"/>
      <c r="QZU1417" s="265"/>
      <c r="QZV1417" s="265"/>
      <c r="QZW1417" s="265"/>
      <c r="QZX1417" s="265"/>
      <c r="QZY1417" s="265"/>
      <c r="QZZ1417" s="265"/>
      <c r="RAA1417" s="265"/>
      <c r="RAB1417" s="265"/>
      <c r="RAC1417" s="265"/>
      <c r="RAD1417" s="265"/>
      <c r="RAE1417" s="265"/>
      <c r="RAF1417" s="265"/>
      <c r="RAG1417" s="265"/>
      <c r="RAH1417" s="265"/>
      <c r="RAI1417" s="265"/>
      <c r="RAJ1417" s="265"/>
      <c r="RAK1417" s="265"/>
      <c r="RAL1417" s="265"/>
      <c r="RAM1417" s="265"/>
      <c r="RAN1417" s="265"/>
      <c r="RAO1417" s="265"/>
      <c r="RAP1417" s="265"/>
      <c r="RAQ1417" s="265"/>
      <c r="RAR1417" s="265"/>
      <c r="RAS1417" s="265"/>
      <c r="RAT1417" s="265"/>
      <c r="RAU1417" s="265"/>
      <c r="RAV1417" s="265"/>
      <c r="RAW1417" s="265"/>
      <c r="RAX1417" s="265"/>
      <c r="RAY1417" s="265"/>
      <c r="RAZ1417" s="265"/>
      <c r="RBA1417" s="265"/>
      <c r="RBB1417" s="265"/>
      <c r="RBC1417" s="265"/>
      <c r="RBD1417" s="265"/>
      <c r="RBE1417" s="265"/>
      <c r="RBF1417" s="265"/>
      <c r="RBG1417" s="265"/>
      <c r="RBH1417" s="265"/>
      <c r="RBI1417" s="265"/>
      <c r="RBJ1417" s="265"/>
      <c r="RBK1417" s="265"/>
      <c r="RBL1417" s="265"/>
      <c r="RBM1417" s="265"/>
      <c r="RBN1417" s="265"/>
      <c r="RBO1417" s="265"/>
      <c r="RBP1417" s="265"/>
      <c r="RBQ1417" s="265"/>
      <c r="RBR1417" s="265"/>
      <c r="RBS1417" s="265"/>
      <c r="RBT1417" s="265"/>
      <c r="RBU1417" s="265"/>
      <c r="RBV1417" s="265"/>
      <c r="RBW1417" s="265"/>
      <c r="RBX1417" s="265"/>
      <c r="RBY1417" s="265"/>
      <c r="RBZ1417" s="265"/>
      <c r="RCA1417" s="265"/>
      <c r="RCB1417" s="265"/>
      <c r="RCC1417" s="265"/>
      <c r="RCD1417" s="265"/>
      <c r="RCE1417" s="265"/>
      <c r="RCF1417" s="265"/>
      <c r="RCG1417" s="265"/>
      <c r="RCH1417" s="265"/>
      <c r="RCI1417" s="265"/>
      <c r="RCJ1417" s="265"/>
      <c r="RCK1417" s="265"/>
      <c r="RCL1417" s="265"/>
      <c r="RCM1417" s="265"/>
      <c r="RCN1417" s="265"/>
      <c r="RCO1417" s="265"/>
      <c r="RCP1417" s="265"/>
      <c r="RCQ1417" s="265"/>
      <c r="RCR1417" s="265"/>
      <c r="RCS1417" s="265"/>
      <c r="RCT1417" s="265"/>
      <c r="RCU1417" s="265"/>
      <c r="RCV1417" s="265"/>
      <c r="RCW1417" s="265"/>
      <c r="RCX1417" s="265"/>
      <c r="RCY1417" s="265"/>
      <c r="RCZ1417" s="265"/>
      <c r="RDA1417" s="265"/>
      <c r="RDB1417" s="265"/>
      <c r="RDC1417" s="265"/>
      <c r="RDD1417" s="265"/>
      <c r="RDE1417" s="265"/>
      <c r="RDF1417" s="265"/>
      <c r="RDG1417" s="265"/>
      <c r="RDH1417" s="265"/>
      <c r="RDI1417" s="265"/>
      <c r="RDJ1417" s="265"/>
      <c r="RDK1417" s="265"/>
      <c r="RDL1417" s="265"/>
      <c r="RDM1417" s="265"/>
      <c r="RDN1417" s="265"/>
      <c r="RDO1417" s="265"/>
      <c r="RDP1417" s="265"/>
      <c r="RDQ1417" s="265"/>
      <c r="RDR1417" s="265"/>
      <c r="RDS1417" s="265"/>
      <c r="RDT1417" s="265"/>
      <c r="RDU1417" s="265"/>
      <c r="RDV1417" s="265"/>
      <c r="RDW1417" s="265"/>
      <c r="RDX1417" s="265"/>
      <c r="RDY1417" s="265"/>
      <c r="RDZ1417" s="265"/>
      <c r="REA1417" s="265"/>
      <c r="REB1417" s="265"/>
      <c r="REC1417" s="265"/>
      <c r="RED1417" s="265"/>
      <c r="REE1417" s="265"/>
      <c r="REF1417" s="265"/>
      <c r="REG1417" s="265"/>
      <c r="REH1417" s="265"/>
      <c r="REI1417" s="265"/>
      <c r="REJ1417" s="265"/>
      <c r="REK1417" s="265"/>
      <c r="REL1417" s="265"/>
      <c r="REM1417" s="265"/>
      <c r="REN1417" s="265"/>
      <c r="REO1417" s="265"/>
      <c r="REP1417" s="265"/>
      <c r="REQ1417" s="265"/>
      <c r="RER1417" s="265"/>
      <c r="RES1417" s="265"/>
      <c r="RET1417" s="265"/>
      <c r="REU1417" s="265"/>
      <c r="REV1417" s="265"/>
      <c r="REW1417" s="265"/>
      <c r="REX1417" s="265"/>
      <c r="REY1417" s="265"/>
      <c r="REZ1417" s="265"/>
      <c r="RFA1417" s="265"/>
      <c r="RFB1417" s="265"/>
      <c r="RFC1417" s="265"/>
      <c r="RFD1417" s="265"/>
      <c r="RFE1417" s="265"/>
      <c r="RFF1417" s="265"/>
      <c r="RFG1417" s="265"/>
      <c r="RFH1417" s="265"/>
      <c r="RFI1417" s="265"/>
      <c r="RFJ1417" s="265"/>
      <c r="RFK1417" s="265"/>
      <c r="RFL1417" s="265"/>
      <c r="RFM1417" s="265"/>
      <c r="RFN1417" s="265"/>
      <c r="RFO1417" s="265"/>
      <c r="RFP1417" s="265"/>
      <c r="RFQ1417" s="265"/>
      <c r="RFR1417" s="265"/>
      <c r="RFS1417" s="265"/>
      <c r="RFT1417" s="265"/>
      <c r="RFU1417" s="265"/>
      <c r="RFV1417" s="265"/>
      <c r="RFW1417" s="265"/>
      <c r="RFX1417" s="265"/>
      <c r="RFY1417" s="265"/>
      <c r="RFZ1417" s="265"/>
      <c r="RGA1417" s="265"/>
      <c r="RGB1417" s="265"/>
      <c r="RGC1417" s="265"/>
      <c r="RGD1417" s="265"/>
      <c r="RGE1417" s="265"/>
      <c r="RGF1417" s="265"/>
      <c r="RGG1417" s="265"/>
      <c r="RGH1417" s="265"/>
      <c r="RGI1417" s="265"/>
      <c r="RGJ1417" s="265"/>
      <c r="RGK1417" s="265"/>
      <c r="RGL1417" s="265"/>
      <c r="RGM1417" s="265"/>
      <c r="RGN1417" s="265"/>
      <c r="RGO1417" s="265"/>
      <c r="RGP1417" s="265"/>
      <c r="RGQ1417" s="265"/>
      <c r="RGR1417" s="265"/>
      <c r="RGS1417" s="265"/>
      <c r="RGT1417" s="265"/>
      <c r="RGU1417" s="265"/>
      <c r="RGV1417" s="265"/>
      <c r="RGW1417" s="265"/>
      <c r="RGX1417" s="265"/>
      <c r="RGY1417" s="265"/>
      <c r="RGZ1417" s="265"/>
      <c r="RHA1417" s="265"/>
      <c r="RHB1417" s="265"/>
      <c r="RHC1417" s="265"/>
      <c r="RHD1417" s="265"/>
      <c r="RHE1417" s="265"/>
      <c r="RHF1417" s="265"/>
      <c r="RHG1417" s="265"/>
      <c r="RHH1417" s="265"/>
      <c r="RHI1417" s="265"/>
      <c r="RHJ1417" s="265"/>
      <c r="RHK1417" s="265"/>
      <c r="RHL1417" s="265"/>
      <c r="RHM1417" s="265"/>
      <c r="RHN1417" s="265"/>
      <c r="RHO1417" s="265"/>
      <c r="RHP1417" s="265"/>
      <c r="RHQ1417" s="265"/>
      <c r="RHR1417" s="265"/>
      <c r="RHS1417" s="265"/>
      <c r="RHT1417" s="265"/>
      <c r="RHU1417" s="265"/>
      <c r="RHV1417" s="265"/>
      <c r="RHW1417" s="265"/>
      <c r="RHX1417" s="265"/>
      <c r="RHY1417" s="265"/>
      <c r="RHZ1417" s="265"/>
      <c r="RIA1417" s="265"/>
      <c r="RIB1417" s="265"/>
      <c r="RIC1417" s="265"/>
      <c r="RID1417" s="265"/>
      <c r="RIE1417" s="265"/>
      <c r="RIF1417" s="265"/>
      <c r="RIG1417" s="265"/>
      <c r="RIH1417" s="265"/>
      <c r="RII1417" s="265"/>
      <c r="RIJ1417" s="265"/>
      <c r="RIK1417" s="265"/>
      <c r="RIL1417" s="265"/>
      <c r="RIM1417" s="265"/>
      <c r="RIN1417" s="265"/>
      <c r="RIO1417" s="265"/>
      <c r="RIP1417" s="265"/>
      <c r="RIQ1417" s="265"/>
      <c r="RIR1417" s="265"/>
      <c r="RIS1417" s="265"/>
      <c r="RIT1417" s="265"/>
      <c r="RIU1417" s="265"/>
      <c r="RIV1417" s="265"/>
      <c r="RIW1417" s="265"/>
      <c r="RIX1417" s="265"/>
      <c r="RIY1417" s="265"/>
      <c r="RIZ1417" s="265"/>
      <c r="RJA1417" s="265"/>
      <c r="RJB1417" s="265"/>
      <c r="RJC1417" s="265"/>
      <c r="RJD1417" s="265"/>
      <c r="RJE1417" s="265"/>
      <c r="RJF1417" s="265"/>
      <c r="RJG1417" s="265"/>
      <c r="RJH1417" s="265"/>
      <c r="RJI1417" s="265"/>
      <c r="RJJ1417" s="265"/>
      <c r="RJK1417" s="265"/>
      <c r="RJL1417" s="265"/>
      <c r="RJM1417" s="265"/>
      <c r="RJN1417" s="265"/>
      <c r="RJO1417" s="265"/>
      <c r="RJP1417" s="265"/>
      <c r="RJQ1417" s="265"/>
      <c r="RJR1417" s="265"/>
      <c r="RJS1417" s="265"/>
      <c r="RJT1417" s="265"/>
      <c r="RJU1417" s="265"/>
      <c r="RJV1417" s="265"/>
      <c r="RJW1417" s="265"/>
      <c r="RJX1417" s="265"/>
      <c r="RJY1417" s="265"/>
      <c r="RJZ1417" s="265"/>
      <c r="RKA1417" s="265"/>
      <c r="RKB1417" s="265"/>
      <c r="RKC1417" s="265"/>
      <c r="RKD1417" s="265"/>
      <c r="RKE1417" s="265"/>
      <c r="RKF1417" s="265"/>
      <c r="RKG1417" s="265"/>
      <c r="RKH1417" s="265"/>
      <c r="RKI1417" s="265"/>
      <c r="RKJ1417" s="265"/>
      <c r="RKK1417" s="265"/>
      <c r="RKL1417" s="265"/>
      <c r="RKM1417" s="265"/>
      <c r="RKN1417" s="265"/>
      <c r="RKO1417" s="265"/>
      <c r="RKP1417" s="265"/>
      <c r="RKQ1417" s="265"/>
      <c r="RKR1417" s="265"/>
      <c r="RKS1417" s="265"/>
      <c r="RKT1417" s="265"/>
      <c r="RKU1417" s="265"/>
      <c r="RKV1417" s="265"/>
      <c r="RKW1417" s="265"/>
      <c r="RKX1417" s="265"/>
      <c r="RKY1417" s="265"/>
      <c r="RKZ1417" s="265"/>
      <c r="RLA1417" s="265"/>
      <c r="RLB1417" s="265"/>
      <c r="RLC1417" s="265"/>
      <c r="RLD1417" s="265"/>
      <c r="RLE1417" s="265"/>
      <c r="RLF1417" s="265"/>
      <c r="RLG1417" s="265"/>
      <c r="RLH1417" s="265"/>
      <c r="RLI1417" s="265"/>
      <c r="RLJ1417" s="265"/>
      <c r="RLK1417" s="265"/>
      <c r="RLL1417" s="265"/>
      <c r="RLM1417" s="265"/>
      <c r="RLN1417" s="265"/>
      <c r="RLO1417" s="265"/>
      <c r="RLP1417" s="265"/>
      <c r="RLQ1417" s="265"/>
      <c r="RLR1417" s="265"/>
      <c r="RLS1417" s="265"/>
      <c r="RLT1417" s="265"/>
      <c r="RLU1417" s="265"/>
      <c r="RLV1417" s="265"/>
      <c r="RLW1417" s="265"/>
      <c r="RLX1417" s="265"/>
      <c r="RLY1417" s="265"/>
      <c r="RLZ1417" s="265"/>
      <c r="RMA1417" s="265"/>
      <c r="RMB1417" s="265"/>
      <c r="RMC1417" s="265"/>
      <c r="RMD1417" s="265"/>
      <c r="RME1417" s="265"/>
      <c r="RMF1417" s="265"/>
      <c r="RMG1417" s="265"/>
      <c r="RMH1417" s="265"/>
      <c r="RMI1417" s="265"/>
      <c r="RMJ1417" s="265"/>
      <c r="RMK1417" s="265"/>
      <c r="RML1417" s="265"/>
      <c r="RMM1417" s="265"/>
      <c r="RMN1417" s="265"/>
      <c r="RMO1417" s="265"/>
      <c r="RMP1417" s="265"/>
      <c r="RMQ1417" s="265"/>
      <c r="RMR1417" s="265"/>
      <c r="RMS1417" s="265"/>
      <c r="RMT1417" s="265"/>
      <c r="RMU1417" s="265"/>
      <c r="RMV1417" s="265"/>
      <c r="RMW1417" s="265"/>
      <c r="RMX1417" s="265"/>
      <c r="RMY1417" s="265"/>
      <c r="RMZ1417" s="265"/>
      <c r="RNA1417" s="265"/>
      <c r="RNB1417" s="265"/>
      <c r="RNC1417" s="265"/>
      <c r="RND1417" s="265"/>
      <c r="RNE1417" s="265"/>
      <c r="RNF1417" s="265"/>
      <c r="RNG1417" s="265"/>
      <c r="RNH1417" s="265"/>
      <c r="RNI1417" s="265"/>
      <c r="RNJ1417" s="265"/>
      <c r="RNK1417" s="265"/>
      <c r="RNL1417" s="265"/>
      <c r="RNM1417" s="265"/>
      <c r="RNN1417" s="265"/>
      <c r="RNO1417" s="265"/>
      <c r="RNP1417" s="265"/>
      <c r="RNQ1417" s="265"/>
      <c r="RNR1417" s="265"/>
      <c r="RNS1417" s="265"/>
      <c r="RNT1417" s="265"/>
      <c r="RNU1417" s="265"/>
      <c r="RNV1417" s="265"/>
      <c r="RNW1417" s="265"/>
      <c r="RNX1417" s="265"/>
      <c r="RNY1417" s="265"/>
      <c r="RNZ1417" s="265"/>
      <c r="ROA1417" s="265"/>
      <c r="ROB1417" s="265"/>
      <c r="ROC1417" s="265"/>
      <c r="ROD1417" s="265"/>
      <c r="ROE1417" s="265"/>
      <c r="ROF1417" s="265"/>
      <c r="ROG1417" s="265"/>
      <c r="ROH1417" s="265"/>
      <c r="ROI1417" s="265"/>
      <c r="ROJ1417" s="265"/>
      <c r="ROK1417" s="265"/>
      <c r="ROL1417" s="265"/>
      <c r="ROM1417" s="265"/>
      <c r="RON1417" s="265"/>
      <c r="ROO1417" s="265"/>
      <c r="ROP1417" s="265"/>
      <c r="ROQ1417" s="265"/>
      <c r="ROR1417" s="265"/>
      <c r="ROS1417" s="265"/>
      <c r="ROT1417" s="265"/>
      <c r="ROU1417" s="265"/>
      <c r="ROV1417" s="265"/>
      <c r="ROW1417" s="265"/>
      <c r="ROX1417" s="265"/>
      <c r="ROY1417" s="265"/>
      <c r="ROZ1417" s="265"/>
      <c r="RPA1417" s="265"/>
      <c r="RPB1417" s="265"/>
      <c r="RPC1417" s="265"/>
      <c r="RPD1417" s="265"/>
      <c r="RPE1417" s="265"/>
      <c r="RPF1417" s="265"/>
      <c r="RPG1417" s="265"/>
      <c r="RPH1417" s="265"/>
      <c r="RPI1417" s="265"/>
      <c r="RPJ1417" s="265"/>
      <c r="RPK1417" s="265"/>
      <c r="RPL1417" s="265"/>
      <c r="RPM1417" s="265"/>
      <c r="RPN1417" s="265"/>
      <c r="RPO1417" s="265"/>
      <c r="RPP1417" s="265"/>
      <c r="RPQ1417" s="265"/>
      <c r="RPR1417" s="265"/>
      <c r="RPS1417" s="265"/>
      <c r="RPT1417" s="265"/>
      <c r="RPU1417" s="265"/>
      <c r="RPV1417" s="265"/>
      <c r="RPW1417" s="265"/>
      <c r="RPX1417" s="265"/>
      <c r="RPY1417" s="265"/>
      <c r="RPZ1417" s="265"/>
      <c r="RQA1417" s="265"/>
      <c r="RQB1417" s="265"/>
      <c r="RQC1417" s="265"/>
      <c r="RQD1417" s="265"/>
      <c r="RQE1417" s="265"/>
      <c r="RQF1417" s="265"/>
      <c r="RQG1417" s="265"/>
      <c r="RQH1417" s="265"/>
      <c r="RQI1417" s="265"/>
      <c r="RQJ1417" s="265"/>
      <c r="RQK1417" s="265"/>
      <c r="RQL1417" s="265"/>
      <c r="RQM1417" s="265"/>
      <c r="RQN1417" s="265"/>
      <c r="RQO1417" s="265"/>
      <c r="RQP1417" s="265"/>
      <c r="RQQ1417" s="265"/>
      <c r="RQR1417" s="265"/>
      <c r="RQS1417" s="265"/>
      <c r="RQT1417" s="265"/>
      <c r="RQU1417" s="265"/>
      <c r="RQV1417" s="265"/>
      <c r="RQW1417" s="265"/>
      <c r="RQX1417" s="265"/>
      <c r="RQY1417" s="265"/>
      <c r="RQZ1417" s="265"/>
      <c r="RRA1417" s="265"/>
      <c r="RRB1417" s="265"/>
      <c r="RRC1417" s="265"/>
      <c r="RRD1417" s="265"/>
      <c r="RRE1417" s="265"/>
      <c r="RRF1417" s="265"/>
      <c r="RRG1417" s="265"/>
      <c r="RRH1417" s="265"/>
      <c r="RRI1417" s="265"/>
      <c r="RRJ1417" s="265"/>
      <c r="RRK1417" s="265"/>
      <c r="RRL1417" s="265"/>
      <c r="RRM1417" s="265"/>
      <c r="RRN1417" s="265"/>
      <c r="RRO1417" s="265"/>
      <c r="RRP1417" s="265"/>
      <c r="RRQ1417" s="265"/>
      <c r="RRR1417" s="265"/>
      <c r="RRS1417" s="265"/>
      <c r="RRT1417" s="265"/>
      <c r="RRU1417" s="265"/>
      <c r="RRV1417" s="265"/>
      <c r="RRW1417" s="265"/>
      <c r="RRX1417" s="265"/>
      <c r="RRY1417" s="265"/>
      <c r="RRZ1417" s="265"/>
      <c r="RSA1417" s="265"/>
      <c r="RSB1417" s="265"/>
      <c r="RSC1417" s="265"/>
      <c r="RSD1417" s="265"/>
      <c r="RSE1417" s="265"/>
      <c r="RSF1417" s="265"/>
      <c r="RSG1417" s="265"/>
      <c r="RSH1417" s="265"/>
      <c r="RSI1417" s="265"/>
      <c r="RSJ1417" s="265"/>
      <c r="RSK1417" s="265"/>
      <c r="RSL1417" s="265"/>
      <c r="RSM1417" s="265"/>
      <c r="RSN1417" s="265"/>
      <c r="RSO1417" s="265"/>
      <c r="RSP1417" s="265"/>
      <c r="RSQ1417" s="265"/>
      <c r="RSR1417" s="265"/>
      <c r="RSS1417" s="265"/>
      <c r="RST1417" s="265"/>
      <c r="RSU1417" s="265"/>
      <c r="RSV1417" s="265"/>
      <c r="RSW1417" s="265"/>
      <c r="RSX1417" s="265"/>
      <c r="RSY1417" s="265"/>
      <c r="RSZ1417" s="265"/>
      <c r="RTA1417" s="265"/>
      <c r="RTB1417" s="265"/>
      <c r="RTC1417" s="265"/>
      <c r="RTD1417" s="265"/>
      <c r="RTE1417" s="265"/>
      <c r="RTF1417" s="265"/>
      <c r="RTG1417" s="265"/>
      <c r="RTH1417" s="265"/>
      <c r="RTI1417" s="265"/>
      <c r="RTJ1417" s="265"/>
      <c r="RTK1417" s="265"/>
      <c r="RTL1417" s="265"/>
      <c r="RTM1417" s="265"/>
      <c r="RTN1417" s="265"/>
      <c r="RTO1417" s="265"/>
      <c r="RTP1417" s="265"/>
      <c r="RTQ1417" s="265"/>
      <c r="RTR1417" s="265"/>
      <c r="RTS1417" s="265"/>
      <c r="RTT1417" s="265"/>
      <c r="RTU1417" s="265"/>
      <c r="RTV1417" s="265"/>
      <c r="RTW1417" s="265"/>
      <c r="RTX1417" s="265"/>
      <c r="RTY1417" s="265"/>
      <c r="RTZ1417" s="265"/>
      <c r="RUA1417" s="265"/>
      <c r="RUB1417" s="265"/>
      <c r="RUC1417" s="265"/>
      <c r="RUD1417" s="265"/>
      <c r="RUE1417" s="265"/>
      <c r="RUF1417" s="265"/>
      <c r="RUG1417" s="265"/>
      <c r="RUH1417" s="265"/>
      <c r="RUI1417" s="265"/>
      <c r="RUJ1417" s="265"/>
      <c r="RUK1417" s="265"/>
      <c r="RUL1417" s="265"/>
      <c r="RUM1417" s="265"/>
      <c r="RUN1417" s="265"/>
      <c r="RUO1417" s="265"/>
      <c r="RUP1417" s="265"/>
      <c r="RUQ1417" s="265"/>
      <c r="RUR1417" s="265"/>
      <c r="RUS1417" s="265"/>
      <c r="RUT1417" s="265"/>
      <c r="RUU1417" s="265"/>
      <c r="RUV1417" s="265"/>
      <c r="RUW1417" s="265"/>
      <c r="RUX1417" s="265"/>
      <c r="RUY1417" s="265"/>
      <c r="RUZ1417" s="265"/>
      <c r="RVA1417" s="265"/>
      <c r="RVB1417" s="265"/>
      <c r="RVC1417" s="265"/>
      <c r="RVD1417" s="265"/>
      <c r="RVE1417" s="265"/>
      <c r="RVF1417" s="265"/>
      <c r="RVG1417" s="265"/>
      <c r="RVH1417" s="265"/>
      <c r="RVI1417" s="265"/>
      <c r="RVJ1417" s="265"/>
      <c r="RVK1417" s="265"/>
      <c r="RVL1417" s="265"/>
      <c r="RVM1417" s="265"/>
      <c r="RVN1417" s="265"/>
      <c r="RVO1417" s="265"/>
      <c r="RVP1417" s="265"/>
      <c r="RVQ1417" s="265"/>
      <c r="RVR1417" s="265"/>
      <c r="RVS1417" s="265"/>
      <c r="RVT1417" s="265"/>
      <c r="RVU1417" s="265"/>
      <c r="RVV1417" s="265"/>
      <c r="RVW1417" s="265"/>
      <c r="RVX1417" s="265"/>
      <c r="RVY1417" s="265"/>
      <c r="RVZ1417" s="265"/>
      <c r="RWA1417" s="265"/>
      <c r="RWB1417" s="265"/>
      <c r="RWC1417" s="265"/>
      <c r="RWD1417" s="265"/>
      <c r="RWE1417" s="265"/>
      <c r="RWF1417" s="265"/>
      <c r="RWG1417" s="265"/>
      <c r="RWH1417" s="265"/>
      <c r="RWI1417" s="265"/>
      <c r="RWJ1417" s="265"/>
      <c r="RWK1417" s="265"/>
      <c r="RWL1417" s="265"/>
      <c r="RWM1417" s="265"/>
      <c r="RWN1417" s="265"/>
      <c r="RWO1417" s="265"/>
      <c r="RWP1417" s="265"/>
      <c r="RWQ1417" s="265"/>
      <c r="RWR1417" s="265"/>
      <c r="RWS1417" s="265"/>
      <c r="RWT1417" s="265"/>
      <c r="RWU1417" s="265"/>
      <c r="RWV1417" s="265"/>
      <c r="RWW1417" s="265"/>
      <c r="RWX1417" s="265"/>
      <c r="RWY1417" s="265"/>
      <c r="RWZ1417" s="265"/>
      <c r="RXA1417" s="265"/>
      <c r="RXB1417" s="265"/>
      <c r="RXC1417" s="265"/>
      <c r="RXD1417" s="265"/>
      <c r="RXE1417" s="265"/>
      <c r="RXF1417" s="265"/>
      <c r="RXG1417" s="265"/>
      <c r="RXH1417" s="265"/>
      <c r="RXI1417" s="265"/>
      <c r="RXJ1417" s="265"/>
      <c r="RXK1417" s="265"/>
      <c r="RXL1417" s="265"/>
      <c r="RXM1417" s="265"/>
      <c r="RXN1417" s="265"/>
      <c r="RXO1417" s="265"/>
      <c r="RXP1417" s="265"/>
      <c r="RXQ1417" s="265"/>
      <c r="RXR1417" s="265"/>
      <c r="RXS1417" s="265"/>
      <c r="RXT1417" s="265"/>
      <c r="RXU1417" s="265"/>
      <c r="RXV1417" s="265"/>
      <c r="RXW1417" s="265"/>
      <c r="RXX1417" s="265"/>
      <c r="RXY1417" s="265"/>
      <c r="RXZ1417" s="265"/>
      <c r="RYA1417" s="265"/>
      <c r="RYB1417" s="265"/>
      <c r="RYC1417" s="265"/>
      <c r="RYD1417" s="265"/>
      <c r="RYE1417" s="265"/>
      <c r="RYF1417" s="265"/>
      <c r="RYG1417" s="265"/>
      <c r="RYH1417" s="265"/>
      <c r="RYI1417" s="265"/>
      <c r="RYJ1417" s="265"/>
      <c r="RYK1417" s="265"/>
      <c r="RYL1417" s="265"/>
      <c r="RYM1417" s="265"/>
      <c r="RYN1417" s="265"/>
      <c r="RYO1417" s="265"/>
      <c r="RYP1417" s="265"/>
      <c r="RYQ1417" s="265"/>
      <c r="RYR1417" s="265"/>
      <c r="RYS1417" s="265"/>
      <c r="RYT1417" s="265"/>
      <c r="RYU1417" s="265"/>
      <c r="RYV1417" s="265"/>
      <c r="RYW1417" s="265"/>
      <c r="RYX1417" s="265"/>
      <c r="RYY1417" s="265"/>
      <c r="RYZ1417" s="265"/>
      <c r="RZA1417" s="265"/>
      <c r="RZB1417" s="265"/>
      <c r="RZC1417" s="265"/>
      <c r="RZD1417" s="265"/>
      <c r="RZE1417" s="265"/>
      <c r="RZF1417" s="265"/>
      <c r="RZG1417" s="265"/>
      <c r="RZH1417" s="265"/>
      <c r="RZI1417" s="265"/>
      <c r="RZJ1417" s="265"/>
      <c r="RZK1417" s="265"/>
      <c r="RZL1417" s="265"/>
      <c r="RZM1417" s="265"/>
      <c r="RZN1417" s="265"/>
      <c r="RZO1417" s="265"/>
      <c r="RZP1417" s="265"/>
      <c r="RZQ1417" s="265"/>
      <c r="RZR1417" s="265"/>
      <c r="RZS1417" s="265"/>
      <c r="RZT1417" s="265"/>
      <c r="RZU1417" s="265"/>
      <c r="RZV1417" s="265"/>
      <c r="RZW1417" s="265"/>
      <c r="RZX1417" s="265"/>
      <c r="RZY1417" s="265"/>
      <c r="RZZ1417" s="265"/>
      <c r="SAA1417" s="265"/>
      <c r="SAB1417" s="265"/>
      <c r="SAC1417" s="265"/>
      <c r="SAD1417" s="265"/>
      <c r="SAE1417" s="265"/>
      <c r="SAF1417" s="265"/>
      <c r="SAG1417" s="265"/>
      <c r="SAH1417" s="265"/>
      <c r="SAI1417" s="265"/>
      <c r="SAJ1417" s="265"/>
      <c r="SAK1417" s="265"/>
      <c r="SAL1417" s="265"/>
      <c r="SAM1417" s="265"/>
      <c r="SAN1417" s="265"/>
      <c r="SAO1417" s="265"/>
      <c r="SAP1417" s="265"/>
      <c r="SAQ1417" s="265"/>
      <c r="SAR1417" s="265"/>
      <c r="SAS1417" s="265"/>
      <c r="SAT1417" s="265"/>
      <c r="SAU1417" s="265"/>
      <c r="SAV1417" s="265"/>
      <c r="SAW1417" s="265"/>
      <c r="SAX1417" s="265"/>
      <c r="SAY1417" s="265"/>
      <c r="SAZ1417" s="265"/>
      <c r="SBA1417" s="265"/>
      <c r="SBB1417" s="265"/>
      <c r="SBC1417" s="265"/>
      <c r="SBD1417" s="265"/>
      <c r="SBE1417" s="265"/>
      <c r="SBF1417" s="265"/>
      <c r="SBG1417" s="265"/>
      <c r="SBH1417" s="265"/>
      <c r="SBI1417" s="265"/>
      <c r="SBJ1417" s="265"/>
      <c r="SBK1417" s="265"/>
      <c r="SBL1417" s="265"/>
      <c r="SBM1417" s="265"/>
      <c r="SBN1417" s="265"/>
      <c r="SBO1417" s="265"/>
      <c r="SBP1417" s="265"/>
      <c r="SBQ1417" s="265"/>
      <c r="SBR1417" s="265"/>
      <c r="SBS1417" s="265"/>
      <c r="SBT1417" s="265"/>
      <c r="SBU1417" s="265"/>
      <c r="SBV1417" s="265"/>
      <c r="SBW1417" s="265"/>
      <c r="SBX1417" s="265"/>
      <c r="SBY1417" s="265"/>
      <c r="SBZ1417" s="265"/>
      <c r="SCA1417" s="265"/>
      <c r="SCB1417" s="265"/>
      <c r="SCC1417" s="265"/>
      <c r="SCD1417" s="265"/>
      <c r="SCE1417" s="265"/>
      <c r="SCF1417" s="265"/>
      <c r="SCG1417" s="265"/>
      <c r="SCH1417" s="265"/>
      <c r="SCI1417" s="265"/>
      <c r="SCJ1417" s="265"/>
      <c r="SCK1417" s="265"/>
      <c r="SCL1417" s="265"/>
      <c r="SCM1417" s="265"/>
      <c r="SCN1417" s="265"/>
      <c r="SCO1417" s="265"/>
      <c r="SCP1417" s="265"/>
      <c r="SCQ1417" s="265"/>
      <c r="SCR1417" s="265"/>
      <c r="SCS1417" s="265"/>
      <c r="SCT1417" s="265"/>
      <c r="SCU1417" s="265"/>
      <c r="SCV1417" s="265"/>
      <c r="SCW1417" s="265"/>
      <c r="SCX1417" s="265"/>
      <c r="SCY1417" s="265"/>
      <c r="SCZ1417" s="265"/>
      <c r="SDA1417" s="265"/>
      <c r="SDB1417" s="265"/>
      <c r="SDC1417" s="265"/>
      <c r="SDD1417" s="265"/>
      <c r="SDE1417" s="265"/>
      <c r="SDF1417" s="265"/>
      <c r="SDG1417" s="265"/>
      <c r="SDH1417" s="265"/>
      <c r="SDI1417" s="265"/>
      <c r="SDJ1417" s="265"/>
      <c r="SDK1417" s="265"/>
      <c r="SDL1417" s="265"/>
      <c r="SDM1417" s="265"/>
      <c r="SDN1417" s="265"/>
      <c r="SDO1417" s="265"/>
      <c r="SDP1417" s="265"/>
      <c r="SDQ1417" s="265"/>
      <c r="SDR1417" s="265"/>
      <c r="SDS1417" s="265"/>
      <c r="SDT1417" s="265"/>
      <c r="SDU1417" s="265"/>
      <c r="SDV1417" s="265"/>
      <c r="SDW1417" s="265"/>
      <c r="SDX1417" s="265"/>
      <c r="SDY1417" s="265"/>
      <c r="SDZ1417" s="265"/>
      <c r="SEA1417" s="265"/>
      <c r="SEB1417" s="265"/>
      <c r="SEC1417" s="265"/>
      <c r="SED1417" s="265"/>
      <c r="SEE1417" s="265"/>
      <c r="SEF1417" s="265"/>
      <c r="SEG1417" s="265"/>
      <c r="SEH1417" s="265"/>
      <c r="SEI1417" s="265"/>
      <c r="SEJ1417" s="265"/>
      <c r="SEK1417" s="265"/>
      <c r="SEL1417" s="265"/>
      <c r="SEM1417" s="265"/>
      <c r="SEN1417" s="265"/>
      <c r="SEO1417" s="265"/>
      <c r="SEP1417" s="265"/>
      <c r="SEQ1417" s="265"/>
      <c r="SER1417" s="265"/>
      <c r="SES1417" s="265"/>
      <c r="SET1417" s="265"/>
      <c r="SEU1417" s="265"/>
      <c r="SEV1417" s="265"/>
      <c r="SEW1417" s="265"/>
      <c r="SEX1417" s="265"/>
      <c r="SEY1417" s="265"/>
      <c r="SEZ1417" s="265"/>
      <c r="SFA1417" s="265"/>
      <c r="SFB1417" s="265"/>
      <c r="SFC1417" s="265"/>
      <c r="SFD1417" s="265"/>
      <c r="SFE1417" s="265"/>
      <c r="SFF1417" s="265"/>
      <c r="SFG1417" s="265"/>
      <c r="SFH1417" s="265"/>
      <c r="SFI1417" s="265"/>
      <c r="SFJ1417" s="265"/>
      <c r="SFK1417" s="265"/>
      <c r="SFL1417" s="265"/>
      <c r="SFM1417" s="265"/>
      <c r="SFN1417" s="265"/>
      <c r="SFO1417" s="265"/>
      <c r="SFP1417" s="265"/>
      <c r="SFQ1417" s="265"/>
      <c r="SFR1417" s="265"/>
      <c r="SFS1417" s="265"/>
      <c r="SFT1417" s="265"/>
      <c r="SFU1417" s="265"/>
      <c r="SFV1417" s="265"/>
      <c r="SFW1417" s="265"/>
      <c r="SFX1417" s="265"/>
      <c r="SFY1417" s="265"/>
      <c r="SFZ1417" s="265"/>
      <c r="SGA1417" s="265"/>
      <c r="SGB1417" s="265"/>
      <c r="SGC1417" s="265"/>
      <c r="SGD1417" s="265"/>
      <c r="SGE1417" s="265"/>
      <c r="SGF1417" s="265"/>
      <c r="SGG1417" s="265"/>
      <c r="SGH1417" s="265"/>
      <c r="SGI1417" s="265"/>
      <c r="SGJ1417" s="265"/>
      <c r="SGK1417" s="265"/>
      <c r="SGL1417" s="265"/>
      <c r="SGM1417" s="265"/>
      <c r="SGN1417" s="265"/>
      <c r="SGO1417" s="265"/>
      <c r="SGP1417" s="265"/>
      <c r="SGQ1417" s="265"/>
      <c r="SGR1417" s="265"/>
      <c r="SGS1417" s="265"/>
      <c r="SGT1417" s="265"/>
      <c r="SGU1417" s="265"/>
      <c r="SGV1417" s="265"/>
      <c r="SGW1417" s="265"/>
      <c r="SGX1417" s="265"/>
      <c r="SGY1417" s="265"/>
      <c r="SGZ1417" s="265"/>
      <c r="SHA1417" s="265"/>
      <c r="SHB1417" s="265"/>
      <c r="SHC1417" s="265"/>
      <c r="SHD1417" s="265"/>
      <c r="SHE1417" s="265"/>
      <c r="SHF1417" s="265"/>
      <c r="SHG1417" s="265"/>
      <c r="SHH1417" s="265"/>
      <c r="SHI1417" s="265"/>
      <c r="SHJ1417" s="265"/>
      <c r="SHK1417" s="265"/>
      <c r="SHL1417" s="265"/>
      <c r="SHM1417" s="265"/>
      <c r="SHN1417" s="265"/>
      <c r="SHO1417" s="265"/>
      <c r="SHP1417" s="265"/>
      <c r="SHQ1417" s="265"/>
      <c r="SHR1417" s="265"/>
      <c r="SHS1417" s="265"/>
      <c r="SHT1417" s="265"/>
      <c r="SHU1417" s="265"/>
      <c r="SHV1417" s="265"/>
      <c r="SHW1417" s="265"/>
      <c r="SHX1417" s="265"/>
      <c r="SHY1417" s="265"/>
      <c r="SHZ1417" s="265"/>
      <c r="SIA1417" s="265"/>
      <c r="SIB1417" s="265"/>
      <c r="SIC1417" s="265"/>
      <c r="SID1417" s="265"/>
      <c r="SIE1417" s="265"/>
      <c r="SIF1417" s="265"/>
      <c r="SIG1417" s="265"/>
      <c r="SIH1417" s="265"/>
      <c r="SII1417" s="265"/>
      <c r="SIJ1417" s="265"/>
      <c r="SIK1417" s="265"/>
      <c r="SIL1417" s="265"/>
      <c r="SIM1417" s="265"/>
      <c r="SIN1417" s="265"/>
      <c r="SIO1417" s="265"/>
      <c r="SIP1417" s="265"/>
      <c r="SIQ1417" s="265"/>
      <c r="SIR1417" s="265"/>
      <c r="SIS1417" s="265"/>
      <c r="SIT1417" s="265"/>
      <c r="SIU1417" s="265"/>
      <c r="SIV1417" s="265"/>
      <c r="SIW1417" s="265"/>
      <c r="SIX1417" s="265"/>
      <c r="SIY1417" s="265"/>
      <c r="SIZ1417" s="265"/>
      <c r="SJA1417" s="265"/>
      <c r="SJB1417" s="265"/>
      <c r="SJC1417" s="265"/>
      <c r="SJD1417" s="265"/>
      <c r="SJE1417" s="265"/>
      <c r="SJF1417" s="265"/>
      <c r="SJG1417" s="265"/>
      <c r="SJH1417" s="265"/>
      <c r="SJI1417" s="265"/>
      <c r="SJJ1417" s="265"/>
      <c r="SJK1417" s="265"/>
      <c r="SJL1417" s="265"/>
      <c r="SJM1417" s="265"/>
      <c r="SJN1417" s="265"/>
      <c r="SJO1417" s="265"/>
      <c r="SJP1417" s="265"/>
      <c r="SJQ1417" s="265"/>
      <c r="SJR1417" s="265"/>
      <c r="SJS1417" s="265"/>
      <c r="SJT1417" s="265"/>
      <c r="SJU1417" s="265"/>
      <c r="SJV1417" s="265"/>
      <c r="SJW1417" s="265"/>
      <c r="SJX1417" s="265"/>
      <c r="SJY1417" s="265"/>
      <c r="SJZ1417" s="265"/>
      <c r="SKA1417" s="265"/>
      <c r="SKB1417" s="265"/>
      <c r="SKC1417" s="265"/>
      <c r="SKD1417" s="265"/>
      <c r="SKE1417" s="265"/>
      <c r="SKF1417" s="265"/>
      <c r="SKG1417" s="265"/>
      <c r="SKH1417" s="265"/>
      <c r="SKI1417" s="265"/>
      <c r="SKJ1417" s="265"/>
      <c r="SKK1417" s="265"/>
      <c r="SKL1417" s="265"/>
      <c r="SKM1417" s="265"/>
      <c r="SKN1417" s="265"/>
      <c r="SKO1417" s="265"/>
      <c r="SKP1417" s="265"/>
      <c r="SKQ1417" s="265"/>
      <c r="SKR1417" s="265"/>
      <c r="SKS1417" s="265"/>
      <c r="SKT1417" s="265"/>
      <c r="SKU1417" s="265"/>
      <c r="SKV1417" s="265"/>
      <c r="SKW1417" s="265"/>
      <c r="SKX1417" s="265"/>
      <c r="SKY1417" s="265"/>
      <c r="SKZ1417" s="265"/>
      <c r="SLA1417" s="265"/>
      <c r="SLB1417" s="265"/>
      <c r="SLC1417" s="265"/>
      <c r="SLD1417" s="265"/>
      <c r="SLE1417" s="265"/>
      <c r="SLF1417" s="265"/>
      <c r="SLG1417" s="265"/>
      <c r="SLH1417" s="265"/>
      <c r="SLI1417" s="265"/>
      <c r="SLJ1417" s="265"/>
      <c r="SLK1417" s="265"/>
      <c r="SLL1417" s="265"/>
      <c r="SLM1417" s="265"/>
      <c r="SLN1417" s="265"/>
      <c r="SLO1417" s="265"/>
      <c r="SLP1417" s="265"/>
      <c r="SLQ1417" s="265"/>
      <c r="SLR1417" s="265"/>
      <c r="SLS1417" s="265"/>
      <c r="SLT1417" s="265"/>
      <c r="SLU1417" s="265"/>
      <c r="SLV1417" s="265"/>
      <c r="SLW1417" s="265"/>
      <c r="SLX1417" s="265"/>
      <c r="SLY1417" s="265"/>
      <c r="SLZ1417" s="265"/>
      <c r="SMA1417" s="265"/>
      <c r="SMB1417" s="265"/>
      <c r="SMC1417" s="265"/>
      <c r="SMD1417" s="265"/>
      <c r="SME1417" s="265"/>
      <c r="SMF1417" s="265"/>
      <c r="SMG1417" s="265"/>
      <c r="SMH1417" s="265"/>
      <c r="SMI1417" s="265"/>
      <c r="SMJ1417" s="265"/>
      <c r="SMK1417" s="265"/>
      <c r="SML1417" s="265"/>
      <c r="SMM1417" s="265"/>
      <c r="SMN1417" s="265"/>
      <c r="SMO1417" s="265"/>
      <c r="SMP1417" s="265"/>
      <c r="SMQ1417" s="265"/>
      <c r="SMR1417" s="265"/>
      <c r="SMS1417" s="265"/>
      <c r="SMT1417" s="265"/>
      <c r="SMU1417" s="265"/>
      <c r="SMV1417" s="265"/>
      <c r="SMW1417" s="265"/>
      <c r="SMX1417" s="265"/>
      <c r="SMY1417" s="265"/>
      <c r="SMZ1417" s="265"/>
      <c r="SNA1417" s="265"/>
      <c r="SNB1417" s="265"/>
      <c r="SNC1417" s="265"/>
      <c r="SND1417" s="265"/>
      <c r="SNE1417" s="265"/>
      <c r="SNF1417" s="265"/>
      <c r="SNG1417" s="265"/>
      <c r="SNH1417" s="265"/>
      <c r="SNI1417" s="265"/>
      <c r="SNJ1417" s="265"/>
      <c r="SNK1417" s="265"/>
      <c r="SNL1417" s="265"/>
      <c r="SNM1417" s="265"/>
      <c r="SNN1417" s="265"/>
      <c r="SNO1417" s="265"/>
      <c r="SNP1417" s="265"/>
      <c r="SNQ1417" s="265"/>
      <c r="SNR1417" s="265"/>
      <c r="SNS1417" s="265"/>
      <c r="SNT1417" s="265"/>
      <c r="SNU1417" s="265"/>
      <c r="SNV1417" s="265"/>
      <c r="SNW1417" s="265"/>
      <c r="SNX1417" s="265"/>
      <c r="SNY1417" s="265"/>
      <c r="SNZ1417" s="265"/>
      <c r="SOA1417" s="265"/>
      <c r="SOB1417" s="265"/>
      <c r="SOC1417" s="265"/>
      <c r="SOD1417" s="265"/>
      <c r="SOE1417" s="265"/>
      <c r="SOF1417" s="265"/>
      <c r="SOG1417" s="265"/>
      <c r="SOH1417" s="265"/>
      <c r="SOI1417" s="265"/>
      <c r="SOJ1417" s="265"/>
      <c r="SOK1417" s="265"/>
      <c r="SOL1417" s="265"/>
      <c r="SOM1417" s="265"/>
      <c r="SON1417" s="265"/>
      <c r="SOO1417" s="265"/>
      <c r="SOP1417" s="265"/>
      <c r="SOQ1417" s="265"/>
      <c r="SOR1417" s="265"/>
      <c r="SOS1417" s="265"/>
      <c r="SOT1417" s="265"/>
      <c r="SOU1417" s="265"/>
      <c r="SOV1417" s="265"/>
      <c r="SOW1417" s="265"/>
      <c r="SOX1417" s="265"/>
      <c r="SOY1417" s="265"/>
      <c r="SOZ1417" s="265"/>
      <c r="SPA1417" s="265"/>
      <c r="SPB1417" s="265"/>
      <c r="SPC1417" s="265"/>
      <c r="SPD1417" s="265"/>
      <c r="SPE1417" s="265"/>
      <c r="SPF1417" s="265"/>
      <c r="SPG1417" s="265"/>
      <c r="SPH1417" s="265"/>
      <c r="SPI1417" s="265"/>
      <c r="SPJ1417" s="265"/>
      <c r="SPK1417" s="265"/>
      <c r="SPL1417" s="265"/>
      <c r="SPM1417" s="265"/>
      <c r="SPN1417" s="265"/>
      <c r="SPO1417" s="265"/>
      <c r="SPP1417" s="265"/>
      <c r="SPQ1417" s="265"/>
      <c r="SPR1417" s="265"/>
      <c r="SPS1417" s="265"/>
      <c r="SPT1417" s="265"/>
      <c r="SPU1417" s="265"/>
      <c r="SPV1417" s="265"/>
      <c r="SPW1417" s="265"/>
      <c r="SPX1417" s="265"/>
      <c r="SPY1417" s="265"/>
      <c r="SPZ1417" s="265"/>
      <c r="SQA1417" s="265"/>
      <c r="SQB1417" s="265"/>
      <c r="SQC1417" s="265"/>
      <c r="SQD1417" s="265"/>
      <c r="SQE1417" s="265"/>
      <c r="SQF1417" s="265"/>
      <c r="SQG1417" s="265"/>
      <c r="SQH1417" s="265"/>
      <c r="SQI1417" s="265"/>
      <c r="SQJ1417" s="265"/>
      <c r="SQK1417" s="265"/>
      <c r="SQL1417" s="265"/>
      <c r="SQM1417" s="265"/>
      <c r="SQN1417" s="265"/>
      <c r="SQO1417" s="265"/>
      <c r="SQP1417" s="265"/>
      <c r="SQQ1417" s="265"/>
      <c r="SQR1417" s="265"/>
      <c r="SQS1417" s="265"/>
      <c r="SQT1417" s="265"/>
      <c r="SQU1417" s="265"/>
      <c r="SQV1417" s="265"/>
      <c r="SQW1417" s="265"/>
      <c r="SQX1417" s="265"/>
      <c r="SQY1417" s="265"/>
      <c r="SQZ1417" s="265"/>
      <c r="SRA1417" s="265"/>
      <c r="SRB1417" s="265"/>
      <c r="SRC1417" s="265"/>
      <c r="SRD1417" s="265"/>
      <c r="SRE1417" s="265"/>
      <c r="SRF1417" s="265"/>
      <c r="SRG1417" s="265"/>
      <c r="SRH1417" s="265"/>
      <c r="SRI1417" s="265"/>
      <c r="SRJ1417" s="265"/>
      <c r="SRK1417" s="265"/>
      <c r="SRL1417" s="265"/>
      <c r="SRM1417" s="265"/>
      <c r="SRN1417" s="265"/>
      <c r="SRO1417" s="265"/>
      <c r="SRP1417" s="265"/>
      <c r="SRQ1417" s="265"/>
      <c r="SRR1417" s="265"/>
      <c r="SRS1417" s="265"/>
      <c r="SRT1417" s="265"/>
      <c r="SRU1417" s="265"/>
      <c r="SRV1417" s="265"/>
      <c r="SRW1417" s="265"/>
      <c r="SRX1417" s="265"/>
      <c r="SRY1417" s="265"/>
      <c r="SRZ1417" s="265"/>
      <c r="SSA1417" s="265"/>
      <c r="SSB1417" s="265"/>
      <c r="SSC1417" s="265"/>
      <c r="SSD1417" s="265"/>
      <c r="SSE1417" s="265"/>
      <c r="SSF1417" s="265"/>
      <c r="SSG1417" s="265"/>
      <c r="SSH1417" s="265"/>
      <c r="SSI1417" s="265"/>
      <c r="SSJ1417" s="265"/>
      <c r="SSK1417" s="265"/>
      <c r="SSL1417" s="265"/>
      <c r="SSM1417" s="265"/>
      <c r="SSN1417" s="265"/>
      <c r="SSO1417" s="265"/>
      <c r="SSP1417" s="265"/>
      <c r="SSQ1417" s="265"/>
      <c r="SSR1417" s="265"/>
      <c r="SSS1417" s="265"/>
      <c r="SST1417" s="265"/>
      <c r="SSU1417" s="265"/>
      <c r="SSV1417" s="265"/>
      <c r="SSW1417" s="265"/>
      <c r="SSX1417" s="265"/>
      <c r="SSY1417" s="265"/>
      <c r="SSZ1417" s="265"/>
      <c r="STA1417" s="265"/>
      <c r="STB1417" s="265"/>
      <c r="STC1417" s="265"/>
      <c r="STD1417" s="265"/>
      <c r="STE1417" s="265"/>
      <c r="STF1417" s="265"/>
      <c r="STG1417" s="265"/>
      <c r="STH1417" s="265"/>
      <c r="STI1417" s="265"/>
      <c r="STJ1417" s="265"/>
      <c r="STK1417" s="265"/>
      <c r="STL1417" s="265"/>
      <c r="STM1417" s="265"/>
      <c r="STN1417" s="265"/>
      <c r="STO1417" s="265"/>
      <c r="STP1417" s="265"/>
      <c r="STQ1417" s="265"/>
      <c r="STR1417" s="265"/>
      <c r="STS1417" s="265"/>
      <c r="STT1417" s="265"/>
      <c r="STU1417" s="265"/>
      <c r="STV1417" s="265"/>
      <c r="STW1417" s="265"/>
      <c r="STX1417" s="265"/>
      <c r="STY1417" s="265"/>
      <c r="STZ1417" s="265"/>
      <c r="SUA1417" s="265"/>
      <c r="SUB1417" s="265"/>
      <c r="SUC1417" s="265"/>
      <c r="SUD1417" s="265"/>
      <c r="SUE1417" s="265"/>
      <c r="SUF1417" s="265"/>
      <c r="SUG1417" s="265"/>
      <c r="SUH1417" s="265"/>
      <c r="SUI1417" s="265"/>
      <c r="SUJ1417" s="265"/>
      <c r="SUK1417" s="265"/>
      <c r="SUL1417" s="265"/>
      <c r="SUM1417" s="265"/>
      <c r="SUN1417" s="265"/>
      <c r="SUO1417" s="265"/>
      <c r="SUP1417" s="265"/>
      <c r="SUQ1417" s="265"/>
      <c r="SUR1417" s="265"/>
      <c r="SUS1417" s="265"/>
      <c r="SUT1417" s="265"/>
      <c r="SUU1417" s="265"/>
      <c r="SUV1417" s="265"/>
      <c r="SUW1417" s="265"/>
      <c r="SUX1417" s="265"/>
      <c r="SUY1417" s="265"/>
      <c r="SUZ1417" s="265"/>
      <c r="SVA1417" s="265"/>
      <c r="SVB1417" s="265"/>
      <c r="SVC1417" s="265"/>
      <c r="SVD1417" s="265"/>
      <c r="SVE1417" s="265"/>
      <c r="SVF1417" s="265"/>
      <c r="SVG1417" s="265"/>
      <c r="SVH1417" s="265"/>
      <c r="SVI1417" s="265"/>
      <c r="SVJ1417" s="265"/>
      <c r="SVK1417" s="265"/>
      <c r="SVL1417" s="265"/>
      <c r="SVM1417" s="265"/>
      <c r="SVN1417" s="265"/>
      <c r="SVO1417" s="265"/>
      <c r="SVP1417" s="265"/>
      <c r="SVQ1417" s="265"/>
      <c r="SVR1417" s="265"/>
      <c r="SVS1417" s="265"/>
      <c r="SVT1417" s="265"/>
      <c r="SVU1417" s="265"/>
      <c r="SVV1417" s="265"/>
      <c r="SVW1417" s="265"/>
      <c r="SVX1417" s="265"/>
      <c r="SVY1417" s="265"/>
      <c r="SVZ1417" s="265"/>
      <c r="SWA1417" s="265"/>
      <c r="SWB1417" s="265"/>
      <c r="SWC1417" s="265"/>
      <c r="SWD1417" s="265"/>
      <c r="SWE1417" s="265"/>
      <c r="SWF1417" s="265"/>
      <c r="SWG1417" s="265"/>
      <c r="SWH1417" s="265"/>
      <c r="SWI1417" s="265"/>
      <c r="SWJ1417" s="265"/>
      <c r="SWK1417" s="265"/>
      <c r="SWL1417" s="265"/>
      <c r="SWM1417" s="265"/>
      <c r="SWN1417" s="265"/>
      <c r="SWO1417" s="265"/>
      <c r="SWP1417" s="265"/>
      <c r="SWQ1417" s="265"/>
      <c r="SWR1417" s="265"/>
      <c r="SWS1417" s="265"/>
      <c r="SWT1417" s="265"/>
      <c r="SWU1417" s="265"/>
      <c r="SWV1417" s="265"/>
      <c r="SWW1417" s="265"/>
      <c r="SWX1417" s="265"/>
      <c r="SWY1417" s="265"/>
      <c r="SWZ1417" s="265"/>
      <c r="SXA1417" s="265"/>
      <c r="SXB1417" s="265"/>
      <c r="SXC1417" s="265"/>
      <c r="SXD1417" s="265"/>
      <c r="SXE1417" s="265"/>
      <c r="SXF1417" s="265"/>
      <c r="SXG1417" s="265"/>
      <c r="SXH1417" s="265"/>
      <c r="SXI1417" s="265"/>
      <c r="SXJ1417" s="265"/>
      <c r="SXK1417" s="265"/>
      <c r="SXL1417" s="265"/>
      <c r="SXM1417" s="265"/>
      <c r="SXN1417" s="265"/>
      <c r="SXO1417" s="265"/>
      <c r="SXP1417" s="265"/>
      <c r="SXQ1417" s="265"/>
      <c r="SXR1417" s="265"/>
      <c r="SXS1417" s="265"/>
      <c r="SXT1417" s="265"/>
      <c r="SXU1417" s="265"/>
      <c r="SXV1417" s="265"/>
      <c r="SXW1417" s="265"/>
      <c r="SXX1417" s="265"/>
      <c r="SXY1417" s="265"/>
      <c r="SXZ1417" s="265"/>
      <c r="SYA1417" s="265"/>
      <c r="SYB1417" s="265"/>
      <c r="SYC1417" s="265"/>
      <c r="SYD1417" s="265"/>
      <c r="SYE1417" s="265"/>
      <c r="SYF1417" s="265"/>
      <c r="SYG1417" s="265"/>
      <c r="SYH1417" s="265"/>
      <c r="SYI1417" s="265"/>
      <c r="SYJ1417" s="265"/>
      <c r="SYK1417" s="265"/>
      <c r="SYL1417" s="265"/>
      <c r="SYM1417" s="265"/>
      <c r="SYN1417" s="265"/>
      <c r="SYO1417" s="265"/>
      <c r="SYP1417" s="265"/>
      <c r="SYQ1417" s="265"/>
      <c r="SYR1417" s="265"/>
      <c r="SYS1417" s="265"/>
      <c r="SYT1417" s="265"/>
      <c r="SYU1417" s="265"/>
      <c r="SYV1417" s="265"/>
      <c r="SYW1417" s="265"/>
      <c r="SYX1417" s="265"/>
      <c r="SYY1417" s="265"/>
      <c r="SYZ1417" s="265"/>
      <c r="SZA1417" s="265"/>
      <c r="SZB1417" s="265"/>
      <c r="SZC1417" s="265"/>
      <c r="SZD1417" s="265"/>
      <c r="SZE1417" s="265"/>
      <c r="SZF1417" s="265"/>
      <c r="SZG1417" s="265"/>
      <c r="SZH1417" s="265"/>
      <c r="SZI1417" s="265"/>
      <c r="SZJ1417" s="265"/>
      <c r="SZK1417" s="265"/>
      <c r="SZL1417" s="265"/>
      <c r="SZM1417" s="265"/>
      <c r="SZN1417" s="265"/>
      <c r="SZO1417" s="265"/>
      <c r="SZP1417" s="265"/>
      <c r="SZQ1417" s="265"/>
      <c r="SZR1417" s="265"/>
      <c r="SZS1417" s="265"/>
      <c r="SZT1417" s="265"/>
      <c r="SZU1417" s="265"/>
      <c r="SZV1417" s="265"/>
      <c r="SZW1417" s="265"/>
      <c r="SZX1417" s="265"/>
      <c r="SZY1417" s="265"/>
      <c r="SZZ1417" s="265"/>
      <c r="TAA1417" s="265"/>
      <c r="TAB1417" s="265"/>
      <c r="TAC1417" s="265"/>
      <c r="TAD1417" s="265"/>
      <c r="TAE1417" s="265"/>
      <c r="TAF1417" s="265"/>
      <c r="TAG1417" s="265"/>
      <c r="TAH1417" s="265"/>
      <c r="TAI1417" s="265"/>
      <c r="TAJ1417" s="265"/>
      <c r="TAK1417" s="265"/>
      <c r="TAL1417" s="265"/>
      <c r="TAM1417" s="265"/>
      <c r="TAN1417" s="265"/>
      <c r="TAO1417" s="265"/>
      <c r="TAP1417" s="265"/>
      <c r="TAQ1417" s="265"/>
      <c r="TAR1417" s="265"/>
      <c r="TAS1417" s="265"/>
      <c r="TAT1417" s="265"/>
      <c r="TAU1417" s="265"/>
      <c r="TAV1417" s="265"/>
      <c r="TAW1417" s="265"/>
      <c r="TAX1417" s="265"/>
      <c r="TAY1417" s="265"/>
      <c r="TAZ1417" s="265"/>
      <c r="TBA1417" s="265"/>
      <c r="TBB1417" s="265"/>
      <c r="TBC1417" s="265"/>
      <c r="TBD1417" s="265"/>
      <c r="TBE1417" s="265"/>
      <c r="TBF1417" s="265"/>
      <c r="TBG1417" s="265"/>
      <c r="TBH1417" s="265"/>
      <c r="TBI1417" s="265"/>
      <c r="TBJ1417" s="265"/>
      <c r="TBK1417" s="265"/>
      <c r="TBL1417" s="265"/>
      <c r="TBM1417" s="265"/>
      <c r="TBN1417" s="265"/>
      <c r="TBO1417" s="265"/>
      <c r="TBP1417" s="265"/>
      <c r="TBQ1417" s="265"/>
      <c r="TBR1417" s="265"/>
      <c r="TBS1417" s="265"/>
      <c r="TBT1417" s="265"/>
      <c r="TBU1417" s="265"/>
      <c r="TBV1417" s="265"/>
      <c r="TBW1417" s="265"/>
      <c r="TBX1417" s="265"/>
      <c r="TBY1417" s="265"/>
      <c r="TBZ1417" s="265"/>
      <c r="TCA1417" s="265"/>
      <c r="TCB1417" s="265"/>
      <c r="TCC1417" s="265"/>
      <c r="TCD1417" s="265"/>
      <c r="TCE1417" s="265"/>
      <c r="TCF1417" s="265"/>
      <c r="TCG1417" s="265"/>
      <c r="TCH1417" s="265"/>
      <c r="TCI1417" s="265"/>
      <c r="TCJ1417" s="265"/>
      <c r="TCK1417" s="265"/>
      <c r="TCL1417" s="265"/>
      <c r="TCM1417" s="265"/>
      <c r="TCN1417" s="265"/>
      <c r="TCO1417" s="265"/>
      <c r="TCP1417" s="265"/>
      <c r="TCQ1417" s="265"/>
      <c r="TCR1417" s="265"/>
      <c r="TCS1417" s="265"/>
      <c r="TCT1417" s="265"/>
      <c r="TCU1417" s="265"/>
      <c r="TCV1417" s="265"/>
      <c r="TCW1417" s="265"/>
      <c r="TCX1417" s="265"/>
      <c r="TCY1417" s="265"/>
      <c r="TCZ1417" s="265"/>
      <c r="TDA1417" s="265"/>
      <c r="TDB1417" s="265"/>
      <c r="TDC1417" s="265"/>
      <c r="TDD1417" s="265"/>
      <c r="TDE1417" s="265"/>
      <c r="TDF1417" s="265"/>
      <c r="TDG1417" s="265"/>
      <c r="TDH1417" s="265"/>
      <c r="TDI1417" s="265"/>
      <c r="TDJ1417" s="265"/>
      <c r="TDK1417" s="265"/>
      <c r="TDL1417" s="265"/>
      <c r="TDM1417" s="265"/>
      <c r="TDN1417" s="265"/>
      <c r="TDO1417" s="265"/>
      <c r="TDP1417" s="265"/>
      <c r="TDQ1417" s="265"/>
      <c r="TDR1417" s="265"/>
      <c r="TDS1417" s="265"/>
      <c r="TDT1417" s="265"/>
      <c r="TDU1417" s="265"/>
      <c r="TDV1417" s="265"/>
      <c r="TDW1417" s="265"/>
      <c r="TDX1417" s="265"/>
      <c r="TDY1417" s="265"/>
      <c r="TDZ1417" s="265"/>
      <c r="TEA1417" s="265"/>
      <c r="TEB1417" s="265"/>
      <c r="TEC1417" s="265"/>
      <c r="TED1417" s="265"/>
      <c r="TEE1417" s="265"/>
      <c r="TEF1417" s="265"/>
      <c r="TEG1417" s="265"/>
      <c r="TEH1417" s="265"/>
      <c r="TEI1417" s="265"/>
      <c r="TEJ1417" s="265"/>
      <c r="TEK1417" s="265"/>
      <c r="TEL1417" s="265"/>
      <c r="TEM1417" s="265"/>
      <c r="TEN1417" s="265"/>
      <c r="TEO1417" s="265"/>
      <c r="TEP1417" s="265"/>
      <c r="TEQ1417" s="265"/>
      <c r="TER1417" s="265"/>
      <c r="TES1417" s="265"/>
      <c r="TET1417" s="265"/>
      <c r="TEU1417" s="265"/>
      <c r="TEV1417" s="265"/>
      <c r="TEW1417" s="265"/>
      <c r="TEX1417" s="265"/>
      <c r="TEY1417" s="265"/>
      <c r="TEZ1417" s="265"/>
      <c r="TFA1417" s="265"/>
      <c r="TFB1417" s="265"/>
      <c r="TFC1417" s="265"/>
      <c r="TFD1417" s="265"/>
      <c r="TFE1417" s="265"/>
      <c r="TFF1417" s="265"/>
      <c r="TFG1417" s="265"/>
      <c r="TFH1417" s="265"/>
      <c r="TFI1417" s="265"/>
      <c r="TFJ1417" s="265"/>
      <c r="TFK1417" s="265"/>
      <c r="TFL1417" s="265"/>
      <c r="TFM1417" s="265"/>
      <c r="TFN1417" s="265"/>
      <c r="TFO1417" s="265"/>
      <c r="TFP1417" s="265"/>
      <c r="TFQ1417" s="265"/>
      <c r="TFR1417" s="265"/>
      <c r="TFS1417" s="265"/>
      <c r="TFT1417" s="265"/>
      <c r="TFU1417" s="265"/>
      <c r="TFV1417" s="265"/>
      <c r="TFW1417" s="265"/>
      <c r="TFX1417" s="265"/>
      <c r="TFY1417" s="265"/>
      <c r="TFZ1417" s="265"/>
      <c r="TGA1417" s="265"/>
      <c r="TGB1417" s="265"/>
      <c r="TGC1417" s="265"/>
      <c r="TGD1417" s="265"/>
      <c r="TGE1417" s="265"/>
      <c r="TGF1417" s="265"/>
      <c r="TGG1417" s="265"/>
      <c r="TGH1417" s="265"/>
      <c r="TGI1417" s="265"/>
      <c r="TGJ1417" s="265"/>
      <c r="TGK1417" s="265"/>
      <c r="TGL1417" s="265"/>
      <c r="TGM1417" s="265"/>
      <c r="TGN1417" s="265"/>
      <c r="TGO1417" s="265"/>
      <c r="TGP1417" s="265"/>
      <c r="TGQ1417" s="265"/>
      <c r="TGR1417" s="265"/>
      <c r="TGS1417" s="265"/>
      <c r="TGT1417" s="265"/>
      <c r="TGU1417" s="265"/>
      <c r="TGV1417" s="265"/>
      <c r="TGW1417" s="265"/>
      <c r="TGX1417" s="265"/>
      <c r="TGY1417" s="265"/>
      <c r="TGZ1417" s="265"/>
      <c r="THA1417" s="265"/>
      <c r="THB1417" s="265"/>
      <c r="THC1417" s="265"/>
      <c r="THD1417" s="265"/>
      <c r="THE1417" s="265"/>
      <c r="THF1417" s="265"/>
      <c r="THG1417" s="265"/>
      <c r="THH1417" s="265"/>
      <c r="THI1417" s="265"/>
      <c r="THJ1417" s="265"/>
      <c r="THK1417" s="265"/>
      <c r="THL1417" s="265"/>
      <c r="THM1417" s="265"/>
      <c r="THN1417" s="265"/>
      <c r="THO1417" s="265"/>
      <c r="THP1417" s="265"/>
      <c r="THQ1417" s="265"/>
      <c r="THR1417" s="265"/>
      <c r="THS1417" s="265"/>
      <c r="THT1417" s="265"/>
      <c r="THU1417" s="265"/>
      <c r="THV1417" s="265"/>
      <c r="THW1417" s="265"/>
      <c r="THX1417" s="265"/>
      <c r="THY1417" s="265"/>
      <c r="THZ1417" s="265"/>
      <c r="TIA1417" s="265"/>
      <c r="TIB1417" s="265"/>
      <c r="TIC1417" s="265"/>
      <c r="TID1417" s="265"/>
      <c r="TIE1417" s="265"/>
      <c r="TIF1417" s="265"/>
      <c r="TIG1417" s="265"/>
      <c r="TIH1417" s="265"/>
      <c r="TII1417" s="265"/>
      <c r="TIJ1417" s="265"/>
      <c r="TIK1417" s="265"/>
      <c r="TIL1417" s="265"/>
      <c r="TIM1417" s="265"/>
      <c r="TIN1417" s="265"/>
      <c r="TIO1417" s="265"/>
      <c r="TIP1417" s="265"/>
      <c r="TIQ1417" s="265"/>
      <c r="TIR1417" s="265"/>
      <c r="TIS1417" s="265"/>
      <c r="TIT1417" s="265"/>
      <c r="TIU1417" s="265"/>
      <c r="TIV1417" s="265"/>
      <c r="TIW1417" s="265"/>
      <c r="TIX1417" s="265"/>
      <c r="TIY1417" s="265"/>
      <c r="TIZ1417" s="265"/>
      <c r="TJA1417" s="265"/>
      <c r="TJB1417" s="265"/>
      <c r="TJC1417" s="265"/>
      <c r="TJD1417" s="265"/>
      <c r="TJE1417" s="265"/>
      <c r="TJF1417" s="265"/>
      <c r="TJG1417" s="265"/>
      <c r="TJH1417" s="265"/>
      <c r="TJI1417" s="265"/>
      <c r="TJJ1417" s="265"/>
      <c r="TJK1417" s="265"/>
      <c r="TJL1417" s="265"/>
      <c r="TJM1417" s="265"/>
      <c r="TJN1417" s="265"/>
      <c r="TJO1417" s="265"/>
      <c r="TJP1417" s="265"/>
      <c r="TJQ1417" s="265"/>
      <c r="TJR1417" s="265"/>
      <c r="TJS1417" s="265"/>
      <c r="TJT1417" s="265"/>
      <c r="TJU1417" s="265"/>
      <c r="TJV1417" s="265"/>
      <c r="TJW1417" s="265"/>
      <c r="TJX1417" s="265"/>
      <c r="TJY1417" s="265"/>
      <c r="TJZ1417" s="265"/>
      <c r="TKA1417" s="265"/>
      <c r="TKB1417" s="265"/>
      <c r="TKC1417" s="265"/>
      <c r="TKD1417" s="265"/>
      <c r="TKE1417" s="265"/>
      <c r="TKF1417" s="265"/>
      <c r="TKG1417" s="265"/>
      <c r="TKH1417" s="265"/>
      <c r="TKI1417" s="265"/>
      <c r="TKJ1417" s="265"/>
      <c r="TKK1417" s="265"/>
      <c r="TKL1417" s="265"/>
      <c r="TKM1417" s="265"/>
      <c r="TKN1417" s="265"/>
      <c r="TKO1417" s="265"/>
      <c r="TKP1417" s="265"/>
      <c r="TKQ1417" s="265"/>
      <c r="TKR1417" s="265"/>
      <c r="TKS1417" s="265"/>
      <c r="TKT1417" s="265"/>
      <c r="TKU1417" s="265"/>
      <c r="TKV1417" s="265"/>
      <c r="TKW1417" s="265"/>
      <c r="TKX1417" s="265"/>
      <c r="TKY1417" s="265"/>
      <c r="TKZ1417" s="265"/>
      <c r="TLA1417" s="265"/>
      <c r="TLB1417" s="265"/>
      <c r="TLC1417" s="265"/>
      <c r="TLD1417" s="265"/>
      <c r="TLE1417" s="265"/>
      <c r="TLF1417" s="265"/>
      <c r="TLG1417" s="265"/>
      <c r="TLH1417" s="265"/>
      <c r="TLI1417" s="265"/>
      <c r="TLJ1417" s="265"/>
      <c r="TLK1417" s="265"/>
      <c r="TLL1417" s="265"/>
      <c r="TLM1417" s="265"/>
      <c r="TLN1417" s="265"/>
      <c r="TLO1417" s="265"/>
      <c r="TLP1417" s="265"/>
      <c r="TLQ1417" s="265"/>
      <c r="TLR1417" s="265"/>
      <c r="TLS1417" s="265"/>
      <c r="TLT1417" s="265"/>
      <c r="TLU1417" s="265"/>
      <c r="TLV1417" s="265"/>
      <c r="TLW1417" s="265"/>
      <c r="TLX1417" s="265"/>
      <c r="TLY1417" s="265"/>
      <c r="TLZ1417" s="265"/>
      <c r="TMA1417" s="265"/>
      <c r="TMB1417" s="265"/>
      <c r="TMC1417" s="265"/>
      <c r="TMD1417" s="265"/>
      <c r="TME1417" s="265"/>
      <c r="TMF1417" s="265"/>
      <c r="TMG1417" s="265"/>
      <c r="TMH1417" s="265"/>
      <c r="TMI1417" s="265"/>
      <c r="TMJ1417" s="265"/>
      <c r="TMK1417" s="265"/>
      <c r="TML1417" s="265"/>
      <c r="TMM1417" s="265"/>
      <c r="TMN1417" s="265"/>
      <c r="TMO1417" s="265"/>
      <c r="TMP1417" s="265"/>
      <c r="TMQ1417" s="265"/>
      <c r="TMR1417" s="265"/>
      <c r="TMS1417" s="265"/>
      <c r="TMT1417" s="265"/>
      <c r="TMU1417" s="265"/>
      <c r="TMV1417" s="265"/>
      <c r="TMW1417" s="265"/>
      <c r="TMX1417" s="265"/>
      <c r="TMY1417" s="265"/>
      <c r="TMZ1417" s="265"/>
      <c r="TNA1417" s="265"/>
      <c r="TNB1417" s="265"/>
      <c r="TNC1417" s="265"/>
      <c r="TND1417" s="265"/>
      <c r="TNE1417" s="265"/>
      <c r="TNF1417" s="265"/>
      <c r="TNG1417" s="265"/>
      <c r="TNH1417" s="265"/>
      <c r="TNI1417" s="265"/>
      <c r="TNJ1417" s="265"/>
      <c r="TNK1417" s="265"/>
      <c r="TNL1417" s="265"/>
      <c r="TNM1417" s="265"/>
      <c r="TNN1417" s="265"/>
      <c r="TNO1417" s="265"/>
      <c r="TNP1417" s="265"/>
      <c r="TNQ1417" s="265"/>
      <c r="TNR1417" s="265"/>
      <c r="TNS1417" s="265"/>
      <c r="TNT1417" s="265"/>
      <c r="TNU1417" s="265"/>
      <c r="TNV1417" s="265"/>
      <c r="TNW1417" s="265"/>
      <c r="TNX1417" s="265"/>
      <c r="TNY1417" s="265"/>
      <c r="TNZ1417" s="265"/>
      <c r="TOA1417" s="265"/>
      <c r="TOB1417" s="265"/>
      <c r="TOC1417" s="265"/>
      <c r="TOD1417" s="265"/>
      <c r="TOE1417" s="265"/>
      <c r="TOF1417" s="265"/>
      <c r="TOG1417" s="265"/>
      <c r="TOH1417" s="265"/>
      <c r="TOI1417" s="265"/>
      <c r="TOJ1417" s="265"/>
      <c r="TOK1417" s="265"/>
      <c r="TOL1417" s="265"/>
      <c r="TOM1417" s="265"/>
      <c r="TON1417" s="265"/>
      <c r="TOO1417" s="265"/>
      <c r="TOP1417" s="265"/>
      <c r="TOQ1417" s="265"/>
      <c r="TOR1417" s="265"/>
      <c r="TOS1417" s="265"/>
      <c r="TOT1417" s="265"/>
      <c r="TOU1417" s="265"/>
      <c r="TOV1417" s="265"/>
      <c r="TOW1417" s="265"/>
      <c r="TOX1417" s="265"/>
      <c r="TOY1417" s="265"/>
      <c r="TOZ1417" s="265"/>
      <c r="TPA1417" s="265"/>
      <c r="TPB1417" s="265"/>
      <c r="TPC1417" s="265"/>
      <c r="TPD1417" s="265"/>
      <c r="TPE1417" s="265"/>
      <c r="TPF1417" s="265"/>
      <c r="TPG1417" s="265"/>
      <c r="TPH1417" s="265"/>
      <c r="TPI1417" s="265"/>
      <c r="TPJ1417" s="265"/>
      <c r="TPK1417" s="265"/>
      <c r="TPL1417" s="265"/>
      <c r="TPM1417" s="265"/>
      <c r="TPN1417" s="265"/>
      <c r="TPO1417" s="265"/>
      <c r="TPP1417" s="265"/>
      <c r="TPQ1417" s="265"/>
      <c r="TPR1417" s="265"/>
      <c r="TPS1417" s="265"/>
      <c r="TPT1417" s="265"/>
      <c r="TPU1417" s="265"/>
      <c r="TPV1417" s="265"/>
      <c r="TPW1417" s="265"/>
      <c r="TPX1417" s="265"/>
      <c r="TPY1417" s="265"/>
      <c r="TPZ1417" s="265"/>
      <c r="TQA1417" s="265"/>
      <c r="TQB1417" s="265"/>
      <c r="TQC1417" s="265"/>
      <c r="TQD1417" s="265"/>
      <c r="TQE1417" s="265"/>
      <c r="TQF1417" s="265"/>
      <c r="TQG1417" s="265"/>
      <c r="TQH1417" s="265"/>
      <c r="TQI1417" s="265"/>
      <c r="TQJ1417" s="265"/>
      <c r="TQK1417" s="265"/>
      <c r="TQL1417" s="265"/>
      <c r="TQM1417" s="265"/>
      <c r="TQN1417" s="265"/>
      <c r="TQO1417" s="265"/>
      <c r="TQP1417" s="265"/>
      <c r="TQQ1417" s="265"/>
      <c r="TQR1417" s="265"/>
      <c r="TQS1417" s="265"/>
      <c r="TQT1417" s="265"/>
      <c r="TQU1417" s="265"/>
      <c r="TQV1417" s="265"/>
      <c r="TQW1417" s="265"/>
      <c r="TQX1417" s="265"/>
      <c r="TQY1417" s="265"/>
      <c r="TQZ1417" s="265"/>
      <c r="TRA1417" s="265"/>
      <c r="TRB1417" s="265"/>
      <c r="TRC1417" s="265"/>
      <c r="TRD1417" s="265"/>
      <c r="TRE1417" s="265"/>
      <c r="TRF1417" s="265"/>
      <c r="TRG1417" s="265"/>
      <c r="TRH1417" s="265"/>
      <c r="TRI1417" s="265"/>
      <c r="TRJ1417" s="265"/>
      <c r="TRK1417" s="265"/>
      <c r="TRL1417" s="265"/>
      <c r="TRM1417" s="265"/>
      <c r="TRN1417" s="265"/>
      <c r="TRO1417" s="265"/>
      <c r="TRP1417" s="265"/>
      <c r="TRQ1417" s="265"/>
      <c r="TRR1417" s="265"/>
      <c r="TRS1417" s="265"/>
      <c r="TRT1417" s="265"/>
      <c r="TRU1417" s="265"/>
      <c r="TRV1417" s="265"/>
      <c r="TRW1417" s="265"/>
      <c r="TRX1417" s="265"/>
      <c r="TRY1417" s="265"/>
      <c r="TRZ1417" s="265"/>
      <c r="TSA1417" s="265"/>
      <c r="TSB1417" s="265"/>
      <c r="TSC1417" s="265"/>
      <c r="TSD1417" s="265"/>
      <c r="TSE1417" s="265"/>
      <c r="TSF1417" s="265"/>
      <c r="TSG1417" s="265"/>
      <c r="TSH1417" s="265"/>
      <c r="TSI1417" s="265"/>
      <c r="TSJ1417" s="265"/>
      <c r="TSK1417" s="265"/>
      <c r="TSL1417" s="265"/>
      <c r="TSM1417" s="265"/>
      <c r="TSN1417" s="265"/>
      <c r="TSO1417" s="265"/>
      <c r="TSP1417" s="265"/>
      <c r="TSQ1417" s="265"/>
      <c r="TSR1417" s="265"/>
      <c r="TSS1417" s="265"/>
      <c r="TST1417" s="265"/>
      <c r="TSU1417" s="265"/>
      <c r="TSV1417" s="265"/>
      <c r="TSW1417" s="265"/>
      <c r="TSX1417" s="265"/>
      <c r="TSY1417" s="265"/>
      <c r="TSZ1417" s="265"/>
      <c r="TTA1417" s="265"/>
      <c r="TTB1417" s="265"/>
      <c r="TTC1417" s="265"/>
      <c r="TTD1417" s="265"/>
      <c r="TTE1417" s="265"/>
      <c r="TTF1417" s="265"/>
      <c r="TTG1417" s="265"/>
      <c r="TTH1417" s="265"/>
      <c r="TTI1417" s="265"/>
      <c r="TTJ1417" s="265"/>
      <c r="TTK1417" s="265"/>
      <c r="TTL1417" s="265"/>
      <c r="TTM1417" s="265"/>
      <c r="TTN1417" s="265"/>
      <c r="TTO1417" s="265"/>
      <c r="TTP1417" s="265"/>
      <c r="TTQ1417" s="265"/>
      <c r="TTR1417" s="265"/>
      <c r="TTS1417" s="265"/>
      <c r="TTT1417" s="265"/>
      <c r="TTU1417" s="265"/>
      <c r="TTV1417" s="265"/>
      <c r="TTW1417" s="265"/>
      <c r="TTX1417" s="265"/>
      <c r="TTY1417" s="265"/>
      <c r="TTZ1417" s="265"/>
      <c r="TUA1417" s="265"/>
      <c r="TUB1417" s="265"/>
      <c r="TUC1417" s="265"/>
      <c r="TUD1417" s="265"/>
      <c r="TUE1417" s="265"/>
      <c r="TUF1417" s="265"/>
      <c r="TUG1417" s="265"/>
      <c r="TUH1417" s="265"/>
      <c r="TUI1417" s="265"/>
      <c r="TUJ1417" s="265"/>
      <c r="TUK1417" s="265"/>
      <c r="TUL1417" s="265"/>
      <c r="TUM1417" s="265"/>
      <c r="TUN1417" s="265"/>
      <c r="TUO1417" s="265"/>
      <c r="TUP1417" s="265"/>
      <c r="TUQ1417" s="265"/>
      <c r="TUR1417" s="265"/>
      <c r="TUS1417" s="265"/>
      <c r="TUT1417" s="265"/>
      <c r="TUU1417" s="265"/>
      <c r="TUV1417" s="265"/>
      <c r="TUW1417" s="265"/>
      <c r="TUX1417" s="265"/>
      <c r="TUY1417" s="265"/>
      <c r="TUZ1417" s="265"/>
      <c r="TVA1417" s="265"/>
      <c r="TVB1417" s="265"/>
      <c r="TVC1417" s="265"/>
      <c r="TVD1417" s="265"/>
      <c r="TVE1417" s="265"/>
      <c r="TVF1417" s="265"/>
      <c r="TVG1417" s="265"/>
      <c r="TVH1417" s="265"/>
      <c r="TVI1417" s="265"/>
      <c r="TVJ1417" s="265"/>
      <c r="TVK1417" s="265"/>
      <c r="TVL1417" s="265"/>
      <c r="TVM1417" s="265"/>
      <c r="TVN1417" s="265"/>
      <c r="TVO1417" s="265"/>
      <c r="TVP1417" s="265"/>
      <c r="TVQ1417" s="265"/>
      <c r="TVR1417" s="265"/>
      <c r="TVS1417" s="265"/>
      <c r="TVT1417" s="265"/>
      <c r="TVU1417" s="265"/>
      <c r="TVV1417" s="265"/>
      <c r="TVW1417" s="265"/>
      <c r="TVX1417" s="265"/>
      <c r="TVY1417" s="265"/>
      <c r="TVZ1417" s="265"/>
      <c r="TWA1417" s="265"/>
      <c r="TWB1417" s="265"/>
      <c r="TWC1417" s="265"/>
      <c r="TWD1417" s="265"/>
      <c r="TWE1417" s="265"/>
      <c r="TWF1417" s="265"/>
      <c r="TWG1417" s="265"/>
      <c r="TWH1417" s="265"/>
      <c r="TWI1417" s="265"/>
      <c r="TWJ1417" s="265"/>
      <c r="TWK1417" s="265"/>
      <c r="TWL1417" s="265"/>
      <c r="TWM1417" s="265"/>
      <c r="TWN1417" s="265"/>
      <c r="TWO1417" s="265"/>
      <c r="TWP1417" s="265"/>
      <c r="TWQ1417" s="265"/>
      <c r="TWR1417" s="265"/>
      <c r="TWS1417" s="265"/>
      <c r="TWT1417" s="265"/>
      <c r="TWU1417" s="265"/>
      <c r="TWV1417" s="265"/>
      <c r="TWW1417" s="265"/>
      <c r="TWX1417" s="265"/>
      <c r="TWY1417" s="265"/>
      <c r="TWZ1417" s="265"/>
      <c r="TXA1417" s="265"/>
      <c r="TXB1417" s="265"/>
      <c r="TXC1417" s="265"/>
      <c r="TXD1417" s="265"/>
      <c r="TXE1417" s="265"/>
      <c r="TXF1417" s="265"/>
      <c r="TXG1417" s="265"/>
      <c r="TXH1417" s="265"/>
      <c r="TXI1417" s="265"/>
      <c r="TXJ1417" s="265"/>
      <c r="TXK1417" s="265"/>
      <c r="TXL1417" s="265"/>
      <c r="TXM1417" s="265"/>
      <c r="TXN1417" s="265"/>
      <c r="TXO1417" s="265"/>
      <c r="TXP1417" s="265"/>
      <c r="TXQ1417" s="265"/>
      <c r="TXR1417" s="265"/>
      <c r="TXS1417" s="265"/>
      <c r="TXT1417" s="265"/>
      <c r="TXU1417" s="265"/>
      <c r="TXV1417" s="265"/>
      <c r="TXW1417" s="265"/>
      <c r="TXX1417" s="265"/>
      <c r="TXY1417" s="265"/>
      <c r="TXZ1417" s="265"/>
      <c r="TYA1417" s="265"/>
      <c r="TYB1417" s="265"/>
      <c r="TYC1417" s="265"/>
      <c r="TYD1417" s="265"/>
      <c r="TYE1417" s="265"/>
      <c r="TYF1417" s="265"/>
      <c r="TYG1417" s="265"/>
      <c r="TYH1417" s="265"/>
      <c r="TYI1417" s="265"/>
      <c r="TYJ1417" s="265"/>
      <c r="TYK1417" s="265"/>
      <c r="TYL1417" s="265"/>
      <c r="TYM1417" s="265"/>
      <c r="TYN1417" s="265"/>
      <c r="TYO1417" s="265"/>
      <c r="TYP1417" s="265"/>
      <c r="TYQ1417" s="265"/>
      <c r="TYR1417" s="265"/>
      <c r="TYS1417" s="265"/>
      <c r="TYT1417" s="265"/>
      <c r="TYU1417" s="265"/>
      <c r="TYV1417" s="265"/>
      <c r="TYW1417" s="265"/>
      <c r="TYX1417" s="265"/>
      <c r="TYY1417" s="265"/>
      <c r="TYZ1417" s="265"/>
      <c r="TZA1417" s="265"/>
      <c r="TZB1417" s="265"/>
      <c r="TZC1417" s="265"/>
      <c r="TZD1417" s="265"/>
      <c r="TZE1417" s="265"/>
      <c r="TZF1417" s="265"/>
      <c r="TZG1417" s="265"/>
      <c r="TZH1417" s="265"/>
      <c r="TZI1417" s="265"/>
      <c r="TZJ1417" s="265"/>
      <c r="TZK1417" s="265"/>
      <c r="TZL1417" s="265"/>
      <c r="TZM1417" s="265"/>
      <c r="TZN1417" s="265"/>
      <c r="TZO1417" s="265"/>
      <c r="TZP1417" s="265"/>
      <c r="TZQ1417" s="265"/>
      <c r="TZR1417" s="265"/>
      <c r="TZS1417" s="265"/>
      <c r="TZT1417" s="265"/>
      <c r="TZU1417" s="265"/>
      <c r="TZV1417" s="265"/>
      <c r="TZW1417" s="265"/>
      <c r="TZX1417" s="265"/>
      <c r="TZY1417" s="265"/>
      <c r="TZZ1417" s="265"/>
      <c r="UAA1417" s="265"/>
      <c r="UAB1417" s="265"/>
      <c r="UAC1417" s="265"/>
      <c r="UAD1417" s="265"/>
      <c r="UAE1417" s="265"/>
      <c r="UAF1417" s="265"/>
      <c r="UAG1417" s="265"/>
      <c r="UAH1417" s="265"/>
      <c r="UAI1417" s="265"/>
      <c r="UAJ1417" s="265"/>
      <c r="UAK1417" s="265"/>
      <c r="UAL1417" s="265"/>
      <c r="UAM1417" s="265"/>
      <c r="UAN1417" s="265"/>
      <c r="UAO1417" s="265"/>
      <c r="UAP1417" s="265"/>
      <c r="UAQ1417" s="265"/>
      <c r="UAR1417" s="265"/>
      <c r="UAS1417" s="265"/>
      <c r="UAT1417" s="265"/>
      <c r="UAU1417" s="265"/>
      <c r="UAV1417" s="265"/>
      <c r="UAW1417" s="265"/>
      <c r="UAX1417" s="265"/>
      <c r="UAY1417" s="265"/>
      <c r="UAZ1417" s="265"/>
      <c r="UBA1417" s="265"/>
      <c r="UBB1417" s="265"/>
      <c r="UBC1417" s="265"/>
      <c r="UBD1417" s="265"/>
      <c r="UBE1417" s="265"/>
      <c r="UBF1417" s="265"/>
      <c r="UBG1417" s="265"/>
      <c r="UBH1417" s="265"/>
      <c r="UBI1417" s="265"/>
      <c r="UBJ1417" s="265"/>
      <c r="UBK1417" s="265"/>
      <c r="UBL1417" s="265"/>
      <c r="UBM1417" s="265"/>
      <c r="UBN1417" s="265"/>
      <c r="UBO1417" s="265"/>
      <c r="UBP1417" s="265"/>
      <c r="UBQ1417" s="265"/>
      <c r="UBR1417" s="265"/>
      <c r="UBS1417" s="265"/>
      <c r="UBT1417" s="265"/>
      <c r="UBU1417" s="265"/>
      <c r="UBV1417" s="265"/>
      <c r="UBW1417" s="265"/>
      <c r="UBX1417" s="265"/>
      <c r="UBY1417" s="265"/>
      <c r="UBZ1417" s="265"/>
      <c r="UCA1417" s="265"/>
      <c r="UCB1417" s="265"/>
      <c r="UCC1417" s="265"/>
      <c r="UCD1417" s="265"/>
      <c r="UCE1417" s="265"/>
      <c r="UCF1417" s="265"/>
      <c r="UCG1417" s="265"/>
      <c r="UCH1417" s="265"/>
      <c r="UCI1417" s="265"/>
      <c r="UCJ1417" s="265"/>
      <c r="UCK1417" s="265"/>
      <c r="UCL1417" s="265"/>
      <c r="UCM1417" s="265"/>
      <c r="UCN1417" s="265"/>
      <c r="UCO1417" s="265"/>
      <c r="UCP1417" s="265"/>
      <c r="UCQ1417" s="265"/>
      <c r="UCR1417" s="265"/>
      <c r="UCS1417" s="265"/>
      <c r="UCT1417" s="265"/>
      <c r="UCU1417" s="265"/>
      <c r="UCV1417" s="265"/>
      <c r="UCW1417" s="265"/>
      <c r="UCX1417" s="265"/>
      <c r="UCY1417" s="265"/>
      <c r="UCZ1417" s="265"/>
      <c r="UDA1417" s="265"/>
      <c r="UDB1417" s="265"/>
      <c r="UDC1417" s="265"/>
      <c r="UDD1417" s="265"/>
      <c r="UDE1417" s="265"/>
      <c r="UDF1417" s="265"/>
      <c r="UDG1417" s="265"/>
      <c r="UDH1417" s="265"/>
      <c r="UDI1417" s="265"/>
      <c r="UDJ1417" s="265"/>
      <c r="UDK1417" s="265"/>
      <c r="UDL1417" s="265"/>
      <c r="UDM1417" s="265"/>
      <c r="UDN1417" s="265"/>
      <c r="UDO1417" s="265"/>
      <c r="UDP1417" s="265"/>
      <c r="UDQ1417" s="265"/>
      <c r="UDR1417" s="265"/>
      <c r="UDS1417" s="265"/>
      <c r="UDT1417" s="265"/>
      <c r="UDU1417" s="265"/>
      <c r="UDV1417" s="265"/>
      <c r="UDW1417" s="265"/>
      <c r="UDX1417" s="265"/>
      <c r="UDY1417" s="265"/>
      <c r="UDZ1417" s="265"/>
      <c r="UEA1417" s="265"/>
      <c r="UEB1417" s="265"/>
      <c r="UEC1417" s="265"/>
      <c r="UED1417" s="265"/>
      <c r="UEE1417" s="265"/>
      <c r="UEF1417" s="265"/>
      <c r="UEG1417" s="265"/>
      <c r="UEH1417" s="265"/>
      <c r="UEI1417" s="265"/>
      <c r="UEJ1417" s="265"/>
      <c r="UEK1417" s="265"/>
      <c r="UEL1417" s="265"/>
      <c r="UEM1417" s="265"/>
      <c r="UEN1417" s="265"/>
      <c r="UEO1417" s="265"/>
      <c r="UEP1417" s="265"/>
      <c r="UEQ1417" s="265"/>
      <c r="UER1417" s="265"/>
      <c r="UES1417" s="265"/>
      <c r="UET1417" s="265"/>
      <c r="UEU1417" s="265"/>
      <c r="UEV1417" s="265"/>
      <c r="UEW1417" s="265"/>
      <c r="UEX1417" s="265"/>
      <c r="UEY1417" s="265"/>
      <c r="UEZ1417" s="265"/>
      <c r="UFA1417" s="265"/>
      <c r="UFB1417" s="265"/>
      <c r="UFC1417" s="265"/>
      <c r="UFD1417" s="265"/>
      <c r="UFE1417" s="265"/>
      <c r="UFF1417" s="265"/>
      <c r="UFG1417" s="265"/>
      <c r="UFH1417" s="265"/>
      <c r="UFI1417" s="265"/>
      <c r="UFJ1417" s="265"/>
      <c r="UFK1417" s="265"/>
      <c r="UFL1417" s="265"/>
      <c r="UFM1417" s="265"/>
      <c r="UFN1417" s="265"/>
      <c r="UFO1417" s="265"/>
      <c r="UFP1417" s="265"/>
      <c r="UFQ1417" s="265"/>
      <c r="UFR1417" s="265"/>
      <c r="UFS1417" s="265"/>
      <c r="UFT1417" s="265"/>
      <c r="UFU1417" s="265"/>
      <c r="UFV1417" s="265"/>
      <c r="UFW1417" s="265"/>
      <c r="UFX1417" s="265"/>
      <c r="UFY1417" s="265"/>
      <c r="UFZ1417" s="265"/>
      <c r="UGA1417" s="265"/>
      <c r="UGB1417" s="265"/>
      <c r="UGC1417" s="265"/>
      <c r="UGD1417" s="265"/>
      <c r="UGE1417" s="265"/>
      <c r="UGF1417" s="265"/>
      <c r="UGG1417" s="265"/>
      <c r="UGH1417" s="265"/>
      <c r="UGI1417" s="265"/>
      <c r="UGJ1417" s="265"/>
      <c r="UGK1417" s="265"/>
      <c r="UGL1417" s="265"/>
      <c r="UGM1417" s="265"/>
      <c r="UGN1417" s="265"/>
      <c r="UGO1417" s="265"/>
      <c r="UGP1417" s="265"/>
      <c r="UGQ1417" s="265"/>
      <c r="UGR1417" s="265"/>
      <c r="UGS1417" s="265"/>
      <c r="UGT1417" s="265"/>
      <c r="UGU1417" s="265"/>
      <c r="UGV1417" s="265"/>
      <c r="UGW1417" s="265"/>
      <c r="UGX1417" s="265"/>
      <c r="UGY1417" s="265"/>
      <c r="UGZ1417" s="265"/>
      <c r="UHA1417" s="265"/>
      <c r="UHB1417" s="265"/>
      <c r="UHC1417" s="265"/>
      <c r="UHD1417" s="265"/>
      <c r="UHE1417" s="265"/>
      <c r="UHF1417" s="265"/>
      <c r="UHG1417" s="265"/>
      <c r="UHH1417" s="265"/>
      <c r="UHI1417" s="265"/>
      <c r="UHJ1417" s="265"/>
      <c r="UHK1417" s="265"/>
      <c r="UHL1417" s="265"/>
      <c r="UHM1417" s="265"/>
      <c r="UHN1417" s="265"/>
      <c r="UHO1417" s="265"/>
      <c r="UHP1417" s="265"/>
      <c r="UHQ1417" s="265"/>
      <c r="UHR1417" s="265"/>
      <c r="UHS1417" s="265"/>
      <c r="UHT1417" s="265"/>
      <c r="UHU1417" s="265"/>
      <c r="UHV1417" s="265"/>
      <c r="UHW1417" s="265"/>
      <c r="UHX1417" s="265"/>
      <c r="UHY1417" s="265"/>
      <c r="UHZ1417" s="265"/>
      <c r="UIA1417" s="265"/>
      <c r="UIB1417" s="265"/>
      <c r="UIC1417" s="265"/>
      <c r="UID1417" s="265"/>
      <c r="UIE1417" s="265"/>
      <c r="UIF1417" s="265"/>
      <c r="UIG1417" s="265"/>
      <c r="UIH1417" s="265"/>
      <c r="UII1417" s="265"/>
      <c r="UIJ1417" s="265"/>
      <c r="UIK1417" s="265"/>
      <c r="UIL1417" s="265"/>
      <c r="UIM1417" s="265"/>
      <c r="UIN1417" s="265"/>
      <c r="UIO1417" s="265"/>
      <c r="UIP1417" s="265"/>
      <c r="UIQ1417" s="265"/>
      <c r="UIR1417" s="265"/>
      <c r="UIS1417" s="265"/>
      <c r="UIT1417" s="265"/>
      <c r="UIU1417" s="265"/>
      <c r="UIV1417" s="265"/>
      <c r="UIW1417" s="265"/>
      <c r="UIX1417" s="265"/>
      <c r="UIY1417" s="265"/>
      <c r="UIZ1417" s="265"/>
      <c r="UJA1417" s="265"/>
      <c r="UJB1417" s="265"/>
      <c r="UJC1417" s="265"/>
      <c r="UJD1417" s="265"/>
      <c r="UJE1417" s="265"/>
      <c r="UJF1417" s="265"/>
      <c r="UJG1417" s="265"/>
      <c r="UJH1417" s="265"/>
      <c r="UJI1417" s="265"/>
      <c r="UJJ1417" s="265"/>
      <c r="UJK1417" s="265"/>
      <c r="UJL1417" s="265"/>
      <c r="UJM1417" s="265"/>
      <c r="UJN1417" s="265"/>
      <c r="UJO1417" s="265"/>
      <c r="UJP1417" s="265"/>
      <c r="UJQ1417" s="265"/>
      <c r="UJR1417" s="265"/>
      <c r="UJS1417" s="265"/>
      <c r="UJT1417" s="265"/>
      <c r="UJU1417" s="265"/>
      <c r="UJV1417" s="265"/>
      <c r="UJW1417" s="265"/>
      <c r="UJX1417" s="265"/>
      <c r="UJY1417" s="265"/>
      <c r="UJZ1417" s="265"/>
      <c r="UKA1417" s="265"/>
      <c r="UKB1417" s="265"/>
      <c r="UKC1417" s="265"/>
      <c r="UKD1417" s="265"/>
      <c r="UKE1417" s="265"/>
      <c r="UKF1417" s="265"/>
      <c r="UKG1417" s="265"/>
      <c r="UKH1417" s="265"/>
      <c r="UKI1417" s="265"/>
      <c r="UKJ1417" s="265"/>
      <c r="UKK1417" s="265"/>
      <c r="UKL1417" s="265"/>
      <c r="UKM1417" s="265"/>
      <c r="UKN1417" s="265"/>
      <c r="UKO1417" s="265"/>
      <c r="UKP1417" s="265"/>
      <c r="UKQ1417" s="265"/>
      <c r="UKR1417" s="265"/>
      <c r="UKS1417" s="265"/>
      <c r="UKT1417" s="265"/>
      <c r="UKU1417" s="265"/>
      <c r="UKV1417" s="265"/>
      <c r="UKW1417" s="265"/>
      <c r="UKX1417" s="265"/>
      <c r="UKY1417" s="265"/>
      <c r="UKZ1417" s="265"/>
      <c r="ULA1417" s="265"/>
      <c r="ULB1417" s="265"/>
      <c r="ULC1417" s="265"/>
      <c r="ULD1417" s="265"/>
      <c r="ULE1417" s="265"/>
      <c r="ULF1417" s="265"/>
      <c r="ULG1417" s="265"/>
      <c r="ULH1417" s="265"/>
      <c r="ULI1417" s="265"/>
      <c r="ULJ1417" s="265"/>
      <c r="ULK1417" s="265"/>
      <c r="ULL1417" s="265"/>
      <c r="ULM1417" s="265"/>
      <c r="ULN1417" s="265"/>
      <c r="ULO1417" s="265"/>
      <c r="ULP1417" s="265"/>
      <c r="ULQ1417" s="265"/>
      <c r="ULR1417" s="265"/>
      <c r="ULS1417" s="265"/>
      <c r="ULT1417" s="265"/>
      <c r="ULU1417" s="265"/>
      <c r="ULV1417" s="265"/>
      <c r="ULW1417" s="265"/>
      <c r="ULX1417" s="265"/>
      <c r="ULY1417" s="265"/>
      <c r="ULZ1417" s="265"/>
      <c r="UMA1417" s="265"/>
      <c r="UMB1417" s="265"/>
      <c r="UMC1417" s="265"/>
      <c r="UMD1417" s="265"/>
      <c r="UME1417" s="265"/>
      <c r="UMF1417" s="265"/>
      <c r="UMG1417" s="265"/>
      <c r="UMH1417" s="265"/>
      <c r="UMI1417" s="265"/>
      <c r="UMJ1417" s="265"/>
      <c r="UMK1417" s="265"/>
      <c r="UML1417" s="265"/>
      <c r="UMM1417" s="265"/>
      <c r="UMN1417" s="265"/>
      <c r="UMO1417" s="265"/>
      <c r="UMP1417" s="265"/>
      <c r="UMQ1417" s="265"/>
      <c r="UMR1417" s="265"/>
      <c r="UMS1417" s="265"/>
      <c r="UMT1417" s="265"/>
      <c r="UMU1417" s="265"/>
      <c r="UMV1417" s="265"/>
      <c r="UMW1417" s="265"/>
      <c r="UMX1417" s="265"/>
      <c r="UMY1417" s="265"/>
      <c r="UMZ1417" s="265"/>
      <c r="UNA1417" s="265"/>
      <c r="UNB1417" s="265"/>
      <c r="UNC1417" s="265"/>
      <c r="UND1417" s="265"/>
      <c r="UNE1417" s="265"/>
      <c r="UNF1417" s="265"/>
      <c r="UNG1417" s="265"/>
      <c r="UNH1417" s="265"/>
      <c r="UNI1417" s="265"/>
      <c r="UNJ1417" s="265"/>
      <c r="UNK1417" s="265"/>
      <c r="UNL1417" s="265"/>
      <c r="UNM1417" s="265"/>
      <c r="UNN1417" s="265"/>
      <c r="UNO1417" s="265"/>
      <c r="UNP1417" s="265"/>
      <c r="UNQ1417" s="265"/>
      <c r="UNR1417" s="265"/>
      <c r="UNS1417" s="265"/>
      <c r="UNT1417" s="265"/>
      <c r="UNU1417" s="265"/>
      <c r="UNV1417" s="265"/>
      <c r="UNW1417" s="265"/>
      <c r="UNX1417" s="265"/>
      <c r="UNY1417" s="265"/>
      <c r="UNZ1417" s="265"/>
      <c r="UOA1417" s="265"/>
      <c r="UOB1417" s="265"/>
      <c r="UOC1417" s="265"/>
      <c r="UOD1417" s="265"/>
      <c r="UOE1417" s="265"/>
      <c r="UOF1417" s="265"/>
      <c r="UOG1417" s="265"/>
      <c r="UOH1417" s="265"/>
      <c r="UOI1417" s="265"/>
      <c r="UOJ1417" s="265"/>
      <c r="UOK1417" s="265"/>
      <c r="UOL1417" s="265"/>
      <c r="UOM1417" s="265"/>
      <c r="UON1417" s="265"/>
      <c r="UOO1417" s="265"/>
      <c r="UOP1417" s="265"/>
      <c r="UOQ1417" s="265"/>
      <c r="UOR1417" s="265"/>
      <c r="UOS1417" s="265"/>
      <c r="UOT1417" s="265"/>
      <c r="UOU1417" s="265"/>
      <c r="UOV1417" s="265"/>
      <c r="UOW1417" s="265"/>
      <c r="UOX1417" s="265"/>
      <c r="UOY1417" s="265"/>
      <c r="UOZ1417" s="265"/>
      <c r="UPA1417" s="265"/>
      <c r="UPB1417" s="265"/>
      <c r="UPC1417" s="265"/>
      <c r="UPD1417" s="265"/>
      <c r="UPE1417" s="265"/>
      <c r="UPF1417" s="265"/>
      <c r="UPG1417" s="265"/>
      <c r="UPH1417" s="265"/>
      <c r="UPI1417" s="265"/>
      <c r="UPJ1417" s="265"/>
      <c r="UPK1417" s="265"/>
      <c r="UPL1417" s="265"/>
      <c r="UPM1417" s="265"/>
      <c r="UPN1417" s="265"/>
      <c r="UPO1417" s="265"/>
      <c r="UPP1417" s="265"/>
      <c r="UPQ1417" s="265"/>
      <c r="UPR1417" s="265"/>
      <c r="UPS1417" s="265"/>
      <c r="UPT1417" s="265"/>
      <c r="UPU1417" s="265"/>
      <c r="UPV1417" s="265"/>
      <c r="UPW1417" s="265"/>
      <c r="UPX1417" s="265"/>
      <c r="UPY1417" s="265"/>
      <c r="UPZ1417" s="265"/>
      <c r="UQA1417" s="265"/>
      <c r="UQB1417" s="265"/>
      <c r="UQC1417" s="265"/>
      <c r="UQD1417" s="265"/>
      <c r="UQE1417" s="265"/>
      <c r="UQF1417" s="265"/>
      <c r="UQG1417" s="265"/>
      <c r="UQH1417" s="265"/>
      <c r="UQI1417" s="265"/>
      <c r="UQJ1417" s="265"/>
      <c r="UQK1417" s="265"/>
      <c r="UQL1417" s="265"/>
      <c r="UQM1417" s="265"/>
      <c r="UQN1417" s="265"/>
      <c r="UQO1417" s="265"/>
      <c r="UQP1417" s="265"/>
      <c r="UQQ1417" s="265"/>
      <c r="UQR1417" s="265"/>
      <c r="UQS1417" s="265"/>
      <c r="UQT1417" s="265"/>
      <c r="UQU1417" s="265"/>
      <c r="UQV1417" s="265"/>
      <c r="UQW1417" s="265"/>
      <c r="UQX1417" s="265"/>
      <c r="UQY1417" s="265"/>
      <c r="UQZ1417" s="265"/>
      <c r="URA1417" s="265"/>
      <c r="URB1417" s="265"/>
      <c r="URC1417" s="265"/>
      <c r="URD1417" s="265"/>
      <c r="URE1417" s="265"/>
      <c r="URF1417" s="265"/>
      <c r="URG1417" s="265"/>
      <c r="URH1417" s="265"/>
      <c r="URI1417" s="265"/>
      <c r="URJ1417" s="265"/>
      <c r="URK1417" s="265"/>
      <c r="URL1417" s="265"/>
      <c r="URM1417" s="265"/>
      <c r="URN1417" s="265"/>
      <c r="URO1417" s="265"/>
      <c r="URP1417" s="265"/>
      <c r="URQ1417" s="265"/>
      <c r="URR1417" s="265"/>
      <c r="URS1417" s="265"/>
      <c r="URT1417" s="265"/>
      <c r="URU1417" s="265"/>
      <c r="URV1417" s="265"/>
      <c r="URW1417" s="265"/>
      <c r="URX1417" s="265"/>
      <c r="URY1417" s="265"/>
      <c r="URZ1417" s="265"/>
      <c r="USA1417" s="265"/>
      <c r="USB1417" s="265"/>
      <c r="USC1417" s="265"/>
      <c r="USD1417" s="265"/>
      <c r="USE1417" s="265"/>
      <c r="USF1417" s="265"/>
      <c r="USG1417" s="265"/>
      <c r="USH1417" s="265"/>
      <c r="USI1417" s="265"/>
      <c r="USJ1417" s="265"/>
      <c r="USK1417" s="265"/>
      <c r="USL1417" s="265"/>
      <c r="USM1417" s="265"/>
      <c r="USN1417" s="265"/>
      <c r="USO1417" s="265"/>
      <c r="USP1417" s="265"/>
      <c r="USQ1417" s="265"/>
      <c r="USR1417" s="265"/>
      <c r="USS1417" s="265"/>
      <c r="UST1417" s="265"/>
      <c r="USU1417" s="265"/>
      <c r="USV1417" s="265"/>
      <c r="USW1417" s="265"/>
      <c r="USX1417" s="265"/>
      <c r="USY1417" s="265"/>
      <c r="USZ1417" s="265"/>
      <c r="UTA1417" s="265"/>
      <c r="UTB1417" s="265"/>
      <c r="UTC1417" s="265"/>
      <c r="UTD1417" s="265"/>
      <c r="UTE1417" s="265"/>
      <c r="UTF1417" s="265"/>
      <c r="UTG1417" s="265"/>
      <c r="UTH1417" s="265"/>
      <c r="UTI1417" s="265"/>
      <c r="UTJ1417" s="265"/>
      <c r="UTK1417" s="265"/>
      <c r="UTL1417" s="265"/>
      <c r="UTM1417" s="265"/>
      <c r="UTN1417" s="265"/>
      <c r="UTO1417" s="265"/>
      <c r="UTP1417" s="265"/>
      <c r="UTQ1417" s="265"/>
      <c r="UTR1417" s="265"/>
      <c r="UTS1417" s="265"/>
      <c r="UTT1417" s="265"/>
      <c r="UTU1417" s="265"/>
      <c r="UTV1417" s="265"/>
      <c r="UTW1417" s="265"/>
      <c r="UTX1417" s="265"/>
      <c r="UTY1417" s="265"/>
      <c r="UTZ1417" s="265"/>
      <c r="UUA1417" s="265"/>
      <c r="UUB1417" s="265"/>
      <c r="UUC1417" s="265"/>
      <c r="UUD1417" s="265"/>
      <c r="UUE1417" s="265"/>
      <c r="UUF1417" s="265"/>
      <c r="UUG1417" s="265"/>
      <c r="UUH1417" s="265"/>
      <c r="UUI1417" s="265"/>
      <c r="UUJ1417" s="265"/>
      <c r="UUK1417" s="265"/>
      <c r="UUL1417" s="265"/>
      <c r="UUM1417" s="265"/>
      <c r="UUN1417" s="265"/>
      <c r="UUO1417" s="265"/>
      <c r="UUP1417" s="265"/>
      <c r="UUQ1417" s="265"/>
      <c r="UUR1417" s="265"/>
      <c r="UUS1417" s="265"/>
      <c r="UUT1417" s="265"/>
      <c r="UUU1417" s="265"/>
      <c r="UUV1417" s="265"/>
      <c r="UUW1417" s="265"/>
      <c r="UUX1417" s="265"/>
      <c r="UUY1417" s="265"/>
      <c r="UUZ1417" s="265"/>
      <c r="UVA1417" s="265"/>
      <c r="UVB1417" s="265"/>
      <c r="UVC1417" s="265"/>
      <c r="UVD1417" s="265"/>
      <c r="UVE1417" s="265"/>
      <c r="UVF1417" s="265"/>
      <c r="UVG1417" s="265"/>
      <c r="UVH1417" s="265"/>
      <c r="UVI1417" s="265"/>
      <c r="UVJ1417" s="265"/>
      <c r="UVK1417" s="265"/>
      <c r="UVL1417" s="265"/>
      <c r="UVM1417" s="265"/>
      <c r="UVN1417" s="265"/>
      <c r="UVO1417" s="265"/>
      <c r="UVP1417" s="265"/>
      <c r="UVQ1417" s="265"/>
      <c r="UVR1417" s="265"/>
      <c r="UVS1417" s="265"/>
      <c r="UVT1417" s="265"/>
      <c r="UVU1417" s="265"/>
      <c r="UVV1417" s="265"/>
      <c r="UVW1417" s="265"/>
      <c r="UVX1417" s="265"/>
      <c r="UVY1417" s="265"/>
      <c r="UVZ1417" s="265"/>
      <c r="UWA1417" s="265"/>
      <c r="UWB1417" s="265"/>
      <c r="UWC1417" s="265"/>
      <c r="UWD1417" s="265"/>
      <c r="UWE1417" s="265"/>
      <c r="UWF1417" s="265"/>
      <c r="UWG1417" s="265"/>
      <c r="UWH1417" s="265"/>
      <c r="UWI1417" s="265"/>
      <c r="UWJ1417" s="265"/>
      <c r="UWK1417" s="265"/>
      <c r="UWL1417" s="265"/>
      <c r="UWM1417" s="265"/>
      <c r="UWN1417" s="265"/>
      <c r="UWO1417" s="265"/>
      <c r="UWP1417" s="265"/>
      <c r="UWQ1417" s="265"/>
      <c r="UWR1417" s="265"/>
      <c r="UWS1417" s="265"/>
      <c r="UWT1417" s="265"/>
      <c r="UWU1417" s="265"/>
      <c r="UWV1417" s="265"/>
      <c r="UWW1417" s="265"/>
      <c r="UWX1417" s="265"/>
      <c r="UWY1417" s="265"/>
      <c r="UWZ1417" s="265"/>
      <c r="UXA1417" s="265"/>
      <c r="UXB1417" s="265"/>
      <c r="UXC1417" s="265"/>
      <c r="UXD1417" s="265"/>
      <c r="UXE1417" s="265"/>
      <c r="UXF1417" s="265"/>
      <c r="UXG1417" s="265"/>
      <c r="UXH1417" s="265"/>
      <c r="UXI1417" s="265"/>
      <c r="UXJ1417" s="265"/>
      <c r="UXK1417" s="265"/>
      <c r="UXL1417" s="265"/>
      <c r="UXM1417" s="265"/>
      <c r="UXN1417" s="265"/>
      <c r="UXO1417" s="265"/>
      <c r="UXP1417" s="265"/>
      <c r="UXQ1417" s="265"/>
      <c r="UXR1417" s="265"/>
      <c r="UXS1417" s="265"/>
      <c r="UXT1417" s="265"/>
      <c r="UXU1417" s="265"/>
      <c r="UXV1417" s="265"/>
      <c r="UXW1417" s="265"/>
      <c r="UXX1417" s="265"/>
      <c r="UXY1417" s="265"/>
      <c r="UXZ1417" s="265"/>
      <c r="UYA1417" s="265"/>
      <c r="UYB1417" s="265"/>
      <c r="UYC1417" s="265"/>
      <c r="UYD1417" s="265"/>
      <c r="UYE1417" s="265"/>
      <c r="UYF1417" s="265"/>
      <c r="UYG1417" s="265"/>
      <c r="UYH1417" s="265"/>
      <c r="UYI1417" s="265"/>
      <c r="UYJ1417" s="265"/>
      <c r="UYK1417" s="265"/>
      <c r="UYL1417" s="265"/>
      <c r="UYM1417" s="265"/>
      <c r="UYN1417" s="265"/>
      <c r="UYO1417" s="265"/>
      <c r="UYP1417" s="265"/>
      <c r="UYQ1417" s="265"/>
      <c r="UYR1417" s="265"/>
      <c r="UYS1417" s="265"/>
      <c r="UYT1417" s="265"/>
      <c r="UYU1417" s="265"/>
      <c r="UYV1417" s="265"/>
      <c r="UYW1417" s="265"/>
      <c r="UYX1417" s="265"/>
      <c r="UYY1417" s="265"/>
      <c r="UYZ1417" s="265"/>
      <c r="UZA1417" s="265"/>
      <c r="UZB1417" s="265"/>
      <c r="UZC1417" s="265"/>
      <c r="UZD1417" s="265"/>
      <c r="UZE1417" s="265"/>
      <c r="UZF1417" s="265"/>
      <c r="UZG1417" s="265"/>
      <c r="UZH1417" s="265"/>
      <c r="UZI1417" s="265"/>
      <c r="UZJ1417" s="265"/>
      <c r="UZK1417" s="265"/>
      <c r="UZL1417" s="265"/>
      <c r="UZM1417" s="265"/>
      <c r="UZN1417" s="265"/>
      <c r="UZO1417" s="265"/>
      <c r="UZP1417" s="265"/>
      <c r="UZQ1417" s="265"/>
      <c r="UZR1417" s="265"/>
      <c r="UZS1417" s="265"/>
      <c r="UZT1417" s="265"/>
      <c r="UZU1417" s="265"/>
      <c r="UZV1417" s="265"/>
      <c r="UZW1417" s="265"/>
      <c r="UZX1417" s="265"/>
      <c r="UZY1417" s="265"/>
      <c r="UZZ1417" s="265"/>
      <c r="VAA1417" s="265"/>
      <c r="VAB1417" s="265"/>
      <c r="VAC1417" s="265"/>
      <c r="VAD1417" s="265"/>
      <c r="VAE1417" s="265"/>
      <c r="VAF1417" s="265"/>
      <c r="VAG1417" s="265"/>
      <c r="VAH1417" s="265"/>
      <c r="VAI1417" s="265"/>
      <c r="VAJ1417" s="265"/>
      <c r="VAK1417" s="265"/>
      <c r="VAL1417" s="265"/>
      <c r="VAM1417" s="265"/>
      <c r="VAN1417" s="265"/>
      <c r="VAO1417" s="265"/>
      <c r="VAP1417" s="265"/>
      <c r="VAQ1417" s="265"/>
      <c r="VAR1417" s="265"/>
      <c r="VAS1417" s="265"/>
      <c r="VAT1417" s="265"/>
      <c r="VAU1417" s="265"/>
      <c r="VAV1417" s="265"/>
      <c r="VAW1417" s="265"/>
      <c r="VAX1417" s="265"/>
      <c r="VAY1417" s="265"/>
      <c r="VAZ1417" s="265"/>
      <c r="VBA1417" s="265"/>
      <c r="VBB1417" s="265"/>
      <c r="VBC1417" s="265"/>
      <c r="VBD1417" s="265"/>
      <c r="VBE1417" s="265"/>
      <c r="VBF1417" s="265"/>
      <c r="VBG1417" s="265"/>
      <c r="VBH1417" s="265"/>
      <c r="VBI1417" s="265"/>
      <c r="VBJ1417" s="265"/>
      <c r="VBK1417" s="265"/>
      <c r="VBL1417" s="265"/>
      <c r="VBM1417" s="265"/>
      <c r="VBN1417" s="265"/>
      <c r="VBO1417" s="265"/>
      <c r="VBP1417" s="265"/>
      <c r="VBQ1417" s="265"/>
      <c r="VBR1417" s="265"/>
      <c r="VBS1417" s="265"/>
      <c r="VBT1417" s="265"/>
      <c r="VBU1417" s="265"/>
      <c r="VBV1417" s="265"/>
      <c r="VBW1417" s="265"/>
      <c r="VBX1417" s="265"/>
      <c r="VBY1417" s="265"/>
      <c r="VBZ1417" s="265"/>
      <c r="VCA1417" s="265"/>
      <c r="VCB1417" s="265"/>
      <c r="VCC1417" s="265"/>
      <c r="VCD1417" s="265"/>
      <c r="VCE1417" s="265"/>
      <c r="VCF1417" s="265"/>
      <c r="VCG1417" s="265"/>
      <c r="VCH1417" s="265"/>
      <c r="VCI1417" s="265"/>
      <c r="VCJ1417" s="265"/>
      <c r="VCK1417" s="265"/>
      <c r="VCL1417" s="265"/>
      <c r="VCM1417" s="265"/>
      <c r="VCN1417" s="265"/>
      <c r="VCO1417" s="265"/>
      <c r="VCP1417" s="265"/>
      <c r="VCQ1417" s="265"/>
      <c r="VCR1417" s="265"/>
      <c r="VCS1417" s="265"/>
      <c r="VCT1417" s="265"/>
      <c r="VCU1417" s="265"/>
      <c r="VCV1417" s="265"/>
      <c r="VCW1417" s="265"/>
      <c r="VCX1417" s="265"/>
      <c r="VCY1417" s="265"/>
      <c r="VCZ1417" s="265"/>
      <c r="VDA1417" s="265"/>
      <c r="VDB1417" s="265"/>
      <c r="VDC1417" s="265"/>
      <c r="VDD1417" s="265"/>
      <c r="VDE1417" s="265"/>
      <c r="VDF1417" s="265"/>
      <c r="VDG1417" s="265"/>
      <c r="VDH1417" s="265"/>
      <c r="VDI1417" s="265"/>
      <c r="VDJ1417" s="265"/>
      <c r="VDK1417" s="265"/>
      <c r="VDL1417" s="265"/>
      <c r="VDM1417" s="265"/>
      <c r="VDN1417" s="265"/>
      <c r="VDO1417" s="265"/>
      <c r="VDP1417" s="265"/>
      <c r="VDQ1417" s="265"/>
      <c r="VDR1417" s="265"/>
      <c r="VDS1417" s="265"/>
      <c r="VDT1417" s="265"/>
      <c r="VDU1417" s="265"/>
      <c r="VDV1417" s="265"/>
      <c r="VDW1417" s="265"/>
      <c r="VDX1417" s="265"/>
      <c r="VDY1417" s="265"/>
      <c r="VDZ1417" s="265"/>
      <c r="VEA1417" s="265"/>
      <c r="VEB1417" s="265"/>
      <c r="VEC1417" s="265"/>
      <c r="VED1417" s="265"/>
      <c r="VEE1417" s="265"/>
      <c r="VEF1417" s="265"/>
      <c r="VEG1417" s="265"/>
      <c r="VEH1417" s="265"/>
      <c r="VEI1417" s="265"/>
      <c r="VEJ1417" s="265"/>
      <c r="VEK1417" s="265"/>
      <c r="VEL1417" s="265"/>
      <c r="VEM1417" s="265"/>
      <c r="VEN1417" s="265"/>
      <c r="VEO1417" s="265"/>
      <c r="VEP1417" s="265"/>
      <c r="VEQ1417" s="265"/>
      <c r="VER1417" s="265"/>
      <c r="VES1417" s="265"/>
      <c r="VET1417" s="265"/>
      <c r="VEU1417" s="265"/>
      <c r="VEV1417" s="265"/>
      <c r="VEW1417" s="265"/>
      <c r="VEX1417" s="265"/>
      <c r="VEY1417" s="265"/>
      <c r="VEZ1417" s="265"/>
      <c r="VFA1417" s="265"/>
      <c r="VFB1417" s="265"/>
      <c r="VFC1417" s="265"/>
      <c r="VFD1417" s="265"/>
      <c r="VFE1417" s="265"/>
      <c r="VFF1417" s="265"/>
      <c r="VFG1417" s="265"/>
      <c r="VFH1417" s="265"/>
      <c r="VFI1417" s="265"/>
      <c r="VFJ1417" s="265"/>
      <c r="VFK1417" s="265"/>
      <c r="VFL1417" s="265"/>
      <c r="VFM1417" s="265"/>
      <c r="VFN1417" s="265"/>
      <c r="VFO1417" s="265"/>
      <c r="VFP1417" s="265"/>
      <c r="VFQ1417" s="265"/>
      <c r="VFR1417" s="265"/>
      <c r="VFS1417" s="265"/>
      <c r="VFT1417" s="265"/>
      <c r="VFU1417" s="265"/>
      <c r="VFV1417" s="265"/>
      <c r="VFW1417" s="265"/>
      <c r="VFX1417" s="265"/>
      <c r="VFY1417" s="265"/>
      <c r="VFZ1417" s="265"/>
      <c r="VGA1417" s="265"/>
      <c r="VGB1417" s="265"/>
      <c r="VGC1417" s="265"/>
      <c r="VGD1417" s="265"/>
      <c r="VGE1417" s="265"/>
      <c r="VGF1417" s="265"/>
      <c r="VGG1417" s="265"/>
      <c r="VGH1417" s="265"/>
      <c r="VGI1417" s="265"/>
      <c r="VGJ1417" s="265"/>
      <c r="VGK1417" s="265"/>
      <c r="VGL1417" s="265"/>
      <c r="VGM1417" s="265"/>
      <c r="VGN1417" s="265"/>
      <c r="VGO1417" s="265"/>
      <c r="VGP1417" s="265"/>
      <c r="VGQ1417" s="265"/>
      <c r="VGR1417" s="265"/>
      <c r="VGS1417" s="265"/>
      <c r="VGT1417" s="265"/>
      <c r="VGU1417" s="265"/>
      <c r="VGV1417" s="265"/>
      <c r="VGW1417" s="265"/>
      <c r="VGX1417" s="265"/>
      <c r="VGY1417" s="265"/>
      <c r="VGZ1417" s="265"/>
      <c r="VHA1417" s="265"/>
      <c r="VHB1417" s="265"/>
      <c r="VHC1417" s="265"/>
      <c r="VHD1417" s="265"/>
      <c r="VHE1417" s="265"/>
      <c r="VHF1417" s="265"/>
      <c r="VHG1417" s="265"/>
      <c r="VHH1417" s="265"/>
      <c r="VHI1417" s="265"/>
      <c r="VHJ1417" s="265"/>
      <c r="VHK1417" s="265"/>
      <c r="VHL1417" s="265"/>
      <c r="VHM1417" s="265"/>
      <c r="VHN1417" s="265"/>
      <c r="VHO1417" s="265"/>
      <c r="VHP1417" s="265"/>
      <c r="VHQ1417" s="265"/>
      <c r="VHR1417" s="265"/>
      <c r="VHS1417" s="265"/>
      <c r="VHT1417" s="265"/>
      <c r="VHU1417" s="265"/>
      <c r="VHV1417" s="265"/>
      <c r="VHW1417" s="265"/>
      <c r="VHX1417" s="265"/>
      <c r="VHY1417" s="265"/>
      <c r="VHZ1417" s="265"/>
      <c r="VIA1417" s="265"/>
      <c r="VIB1417" s="265"/>
      <c r="VIC1417" s="265"/>
      <c r="VID1417" s="265"/>
      <c r="VIE1417" s="265"/>
      <c r="VIF1417" s="265"/>
      <c r="VIG1417" s="265"/>
      <c r="VIH1417" s="265"/>
      <c r="VII1417" s="265"/>
      <c r="VIJ1417" s="265"/>
      <c r="VIK1417" s="265"/>
      <c r="VIL1417" s="265"/>
      <c r="VIM1417" s="265"/>
      <c r="VIN1417" s="265"/>
      <c r="VIO1417" s="265"/>
      <c r="VIP1417" s="265"/>
      <c r="VIQ1417" s="265"/>
      <c r="VIR1417" s="265"/>
      <c r="VIS1417" s="265"/>
      <c r="VIT1417" s="265"/>
      <c r="VIU1417" s="265"/>
      <c r="VIV1417" s="265"/>
      <c r="VIW1417" s="265"/>
      <c r="VIX1417" s="265"/>
      <c r="VIY1417" s="265"/>
      <c r="VIZ1417" s="265"/>
      <c r="VJA1417" s="265"/>
      <c r="VJB1417" s="265"/>
      <c r="VJC1417" s="265"/>
      <c r="VJD1417" s="265"/>
      <c r="VJE1417" s="265"/>
      <c r="VJF1417" s="265"/>
      <c r="VJG1417" s="265"/>
      <c r="VJH1417" s="265"/>
      <c r="VJI1417" s="265"/>
      <c r="VJJ1417" s="265"/>
      <c r="VJK1417" s="265"/>
      <c r="VJL1417" s="265"/>
      <c r="VJM1417" s="265"/>
      <c r="VJN1417" s="265"/>
      <c r="VJO1417" s="265"/>
      <c r="VJP1417" s="265"/>
      <c r="VJQ1417" s="265"/>
      <c r="VJR1417" s="265"/>
      <c r="VJS1417" s="265"/>
      <c r="VJT1417" s="265"/>
      <c r="VJU1417" s="265"/>
      <c r="VJV1417" s="265"/>
      <c r="VJW1417" s="265"/>
      <c r="VJX1417" s="265"/>
      <c r="VJY1417" s="265"/>
      <c r="VJZ1417" s="265"/>
      <c r="VKA1417" s="265"/>
      <c r="VKB1417" s="265"/>
      <c r="VKC1417" s="265"/>
      <c r="VKD1417" s="265"/>
      <c r="VKE1417" s="265"/>
      <c r="VKF1417" s="265"/>
      <c r="VKG1417" s="265"/>
      <c r="VKH1417" s="265"/>
      <c r="VKI1417" s="265"/>
      <c r="VKJ1417" s="265"/>
      <c r="VKK1417" s="265"/>
      <c r="VKL1417" s="265"/>
      <c r="VKM1417" s="265"/>
      <c r="VKN1417" s="265"/>
      <c r="VKO1417" s="265"/>
      <c r="VKP1417" s="265"/>
      <c r="VKQ1417" s="265"/>
      <c r="VKR1417" s="265"/>
      <c r="VKS1417" s="265"/>
      <c r="VKT1417" s="265"/>
      <c r="VKU1417" s="265"/>
      <c r="VKV1417" s="265"/>
      <c r="VKW1417" s="265"/>
      <c r="VKX1417" s="265"/>
      <c r="VKY1417" s="265"/>
      <c r="VKZ1417" s="265"/>
      <c r="VLA1417" s="265"/>
      <c r="VLB1417" s="265"/>
      <c r="VLC1417" s="265"/>
      <c r="VLD1417" s="265"/>
      <c r="VLE1417" s="265"/>
      <c r="VLF1417" s="265"/>
      <c r="VLG1417" s="265"/>
      <c r="VLH1417" s="265"/>
      <c r="VLI1417" s="265"/>
      <c r="VLJ1417" s="265"/>
      <c r="VLK1417" s="265"/>
      <c r="VLL1417" s="265"/>
      <c r="VLM1417" s="265"/>
      <c r="VLN1417" s="265"/>
      <c r="VLO1417" s="265"/>
      <c r="VLP1417" s="265"/>
      <c r="VLQ1417" s="265"/>
      <c r="VLR1417" s="265"/>
      <c r="VLS1417" s="265"/>
      <c r="VLT1417" s="265"/>
      <c r="VLU1417" s="265"/>
      <c r="VLV1417" s="265"/>
      <c r="VLW1417" s="265"/>
      <c r="VLX1417" s="265"/>
      <c r="VLY1417" s="265"/>
      <c r="VLZ1417" s="265"/>
      <c r="VMA1417" s="265"/>
      <c r="VMB1417" s="265"/>
      <c r="VMC1417" s="265"/>
      <c r="VMD1417" s="265"/>
      <c r="VME1417" s="265"/>
      <c r="VMF1417" s="265"/>
      <c r="VMG1417" s="265"/>
      <c r="VMH1417" s="265"/>
      <c r="VMI1417" s="265"/>
      <c r="VMJ1417" s="265"/>
      <c r="VMK1417" s="265"/>
      <c r="VML1417" s="265"/>
      <c r="VMM1417" s="265"/>
      <c r="VMN1417" s="265"/>
      <c r="VMO1417" s="265"/>
      <c r="VMP1417" s="265"/>
      <c r="VMQ1417" s="265"/>
      <c r="VMR1417" s="265"/>
      <c r="VMS1417" s="265"/>
      <c r="VMT1417" s="265"/>
      <c r="VMU1417" s="265"/>
      <c r="VMV1417" s="265"/>
      <c r="VMW1417" s="265"/>
      <c r="VMX1417" s="265"/>
      <c r="VMY1417" s="265"/>
      <c r="VMZ1417" s="265"/>
      <c r="VNA1417" s="265"/>
      <c r="VNB1417" s="265"/>
      <c r="VNC1417" s="265"/>
      <c r="VND1417" s="265"/>
      <c r="VNE1417" s="265"/>
      <c r="VNF1417" s="265"/>
      <c r="VNG1417" s="265"/>
      <c r="VNH1417" s="265"/>
      <c r="VNI1417" s="265"/>
      <c r="VNJ1417" s="265"/>
      <c r="VNK1417" s="265"/>
      <c r="VNL1417" s="265"/>
      <c r="VNM1417" s="265"/>
      <c r="VNN1417" s="265"/>
      <c r="VNO1417" s="265"/>
      <c r="VNP1417" s="265"/>
      <c r="VNQ1417" s="265"/>
      <c r="VNR1417" s="265"/>
      <c r="VNS1417" s="265"/>
      <c r="VNT1417" s="265"/>
      <c r="VNU1417" s="265"/>
      <c r="VNV1417" s="265"/>
      <c r="VNW1417" s="265"/>
      <c r="VNX1417" s="265"/>
      <c r="VNY1417" s="265"/>
      <c r="VNZ1417" s="265"/>
      <c r="VOA1417" s="265"/>
      <c r="VOB1417" s="265"/>
      <c r="VOC1417" s="265"/>
      <c r="VOD1417" s="265"/>
      <c r="VOE1417" s="265"/>
      <c r="VOF1417" s="265"/>
      <c r="VOG1417" s="265"/>
      <c r="VOH1417" s="265"/>
      <c r="VOI1417" s="265"/>
      <c r="VOJ1417" s="265"/>
      <c r="VOK1417" s="265"/>
      <c r="VOL1417" s="265"/>
      <c r="VOM1417" s="265"/>
      <c r="VON1417" s="265"/>
      <c r="VOO1417" s="265"/>
      <c r="VOP1417" s="265"/>
      <c r="VOQ1417" s="265"/>
      <c r="VOR1417" s="265"/>
      <c r="VOS1417" s="265"/>
      <c r="VOT1417" s="265"/>
      <c r="VOU1417" s="265"/>
      <c r="VOV1417" s="265"/>
      <c r="VOW1417" s="265"/>
      <c r="VOX1417" s="265"/>
      <c r="VOY1417" s="265"/>
      <c r="VOZ1417" s="265"/>
      <c r="VPA1417" s="265"/>
      <c r="VPB1417" s="265"/>
      <c r="VPC1417" s="265"/>
      <c r="VPD1417" s="265"/>
      <c r="VPE1417" s="265"/>
      <c r="VPF1417" s="265"/>
      <c r="VPG1417" s="265"/>
      <c r="VPH1417" s="265"/>
      <c r="VPI1417" s="265"/>
      <c r="VPJ1417" s="265"/>
      <c r="VPK1417" s="265"/>
      <c r="VPL1417" s="265"/>
      <c r="VPM1417" s="265"/>
      <c r="VPN1417" s="265"/>
      <c r="VPO1417" s="265"/>
      <c r="VPP1417" s="265"/>
      <c r="VPQ1417" s="265"/>
      <c r="VPR1417" s="265"/>
      <c r="VPS1417" s="265"/>
      <c r="VPT1417" s="265"/>
      <c r="VPU1417" s="265"/>
      <c r="VPV1417" s="265"/>
      <c r="VPW1417" s="265"/>
      <c r="VPX1417" s="265"/>
      <c r="VPY1417" s="265"/>
      <c r="VPZ1417" s="265"/>
      <c r="VQA1417" s="265"/>
      <c r="VQB1417" s="265"/>
      <c r="VQC1417" s="265"/>
      <c r="VQD1417" s="265"/>
      <c r="VQE1417" s="265"/>
      <c r="VQF1417" s="265"/>
      <c r="VQG1417" s="265"/>
      <c r="VQH1417" s="265"/>
      <c r="VQI1417" s="265"/>
      <c r="VQJ1417" s="265"/>
      <c r="VQK1417" s="265"/>
      <c r="VQL1417" s="265"/>
      <c r="VQM1417" s="265"/>
      <c r="VQN1417" s="265"/>
      <c r="VQO1417" s="265"/>
      <c r="VQP1417" s="265"/>
      <c r="VQQ1417" s="265"/>
      <c r="VQR1417" s="265"/>
      <c r="VQS1417" s="265"/>
      <c r="VQT1417" s="265"/>
      <c r="VQU1417" s="265"/>
      <c r="VQV1417" s="265"/>
      <c r="VQW1417" s="265"/>
      <c r="VQX1417" s="265"/>
      <c r="VQY1417" s="265"/>
      <c r="VQZ1417" s="265"/>
      <c r="VRA1417" s="265"/>
      <c r="VRB1417" s="265"/>
      <c r="VRC1417" s="265"/>
      <c r="VRD1417" s="265"/>
      <c r="VRE1417" s="265"/>
      <c r="VRF1417" s="265"/>
      <c r="VRG1417" s="265"/>
      <c r="VRH1417" s="265"/>
      <c r="VRI1417" s="265"/>
      <c r="VRJ1417" s="265"/>
      <c r="VRK1417" s="265"/>
      <c r="VRL1417" s="265"/>
      <c r="VRM1417" s="265"/>
      <c r="VRN1417" s="265"/>
      <c r="VRO1417" s="265"/>
      <c r="VRP1417" s="265"/>
      <c r="VRQ1417" s="265"/>
      <c r="VRR1417" s="265"/>
      <c r="VRS1417" s="265"/>
      <c r="VRT1417" s="265"/>
      <c r="VRU1417" s="265"/>
      <c r="VRV1417" s="265"/>
      <c r="VRW1417" s="265"/>
      <c r="VRX1417" s="265"/>
      <c r="VRY1417" s="265"/>
      <c r="VRZ1417" s="265"/>
      <c r="VSA1417" s="265"/>
      <c r="VSB1417" s="265"/>
      <c r="VSC1417" s="265"/>
      <c r="VSD1417" s="265"/>
      <c r="VSE1417" s="265"/>
      <c r="VSF1417" s="265"/>
      <c r="VSG1417" s="265"/>
      <c r="VSH1417" s="265"/>
      <c r="VSI1417" s="265"/>
      <c r="VSJ1417" s="265"/>
      <c r="VSK1417" s="265"/>
      <c r="VSL1417" s="265"/>
      <c r="VSM1417" s="265"/>
      <c r="VSN1417" s="265"/>
      <c r="VSO1417" s="265"/>
      <c r="VSP1417" s="265"/>
      <c r="VSQ1417" s="265"/>
      <c r="VSR1417" s="265"/>
      <c r="VSS1417" s="265"/>
      <c r="VST1417" s="265"/>
      <c r="VSU1417" s="265"/>
      <c r="VSV1417" s="265"/>
      <c r="VSW1417" s="265"/>
      <c r="VSX1417" s="265"/>
      <c r="VSY1417" s="265"/>
      <c r="VSZ1417" s="265"/>
      <c r="VTA1417" s="265"/>
      <c r="VTB1417" s="265"/>
      <c r="VTC1417" s="265"/>
      <c r="VTD1417" s="265"/>
      <c r="VTE1417" s="265"/>
      <c r="VTF1417" s="265"/>
      <c r="VTG1417" s="265"/>
      <c r="VTH1417" s="265"/>
      <c r="VTI1417" s="265"/>
      <c r="VTJ1417" s="265"/>
      <c r="VTK1417" s="265"/>
      <c r="VTL1417" s="265"/>
      <c r="VTM1417" s="265"/>
      <c r="VTN1417" s="265"/>
      <c r="VTO1417" s="265"/>
      <c r="VTP1417" s="265"/>
      <c r="VTQ1417" s="265"/>
      <c r="VTR1417" s="265"/>
      <c r="VTS1417" s="265"/>
      <c r="VTT1417" s="265"/>
      <c r="VTU1417" s="265"/>
      <c r="VTV1417" s="265"/>
      <c r="VTW1417" s="265"/>
      <c r="VTX1417" s="265"/>
      <c r="VTY1417" s="265"/>
      <c r="VTZ1417" s="265"/>
      <c r="VUA1417" s="265"/>
      <c r="VUB1417" s="265"/>
      <c r="VUC1417" s="265"/>
      <c r="VUD1417" s="265"/>
      <c r="VUE1417" s="265"/>
      <c r="VUF1417" s="265"/>
      <c r="VUG1417" s="265"/>
      <c r="VUH1417" s="265"/>
      <c r="VUI1417" s="265"/>
      <c r="VUJ1417" s="265"/>
      <c r="VUK1417" s="265"/>
      <c r="VUL1417" s="265"/>
      <c r="VUM1417" s="265"/>
      <c r="VUN1417" s="265"/>
      <c r="VUO1417" s="265"/>
      <c r="VUP1417" s="265"/>
      <c r="VUQ1417" s="265"/>
      <c r="VUR1417" s="265"/>
      <c r="VUS1417" s="265"/>
      <c r="VUT1417" s="265"/>
      <c r="VUU1417" s="265"/>
      <c r="VUV1417" s="265"/>
      <c r="VUW1417" s="265"/>
      <c r="VUX1417" s="265"/>
      <c r="VUY1417" s="265"/>
      <c r="VUZ1417" s="265"/>
      <c r="VVA1417" s="265"/>
      <c r="VVB1417" s="265"/>
      <c r="VVC1417" s="265"/>
      <c r="VVD1417" s="265"/>
      <c r="VVE1417" s="265"/>
      <c r="VVF1417" s="265"/>
      <c r="VVG1417" s="265"/>
      <c r="VVH1417" s="265"/>
      <c r="VVI1417" s="265"/>
      <c r="VVJ1417" s="265"/>
      <c r="VVK1417" s="265"/>
      <c r="VVL1417" s="265"/>
      <c r="VVM1417" s="265"/>
      <c r="VVN1417" s="265"/>
      <c r="VVO1417" s="265"/>
      <c r="VVP1417" s="265"/>
      <c r="VVQ1417" s="265"/>
      <c r="VVR1417" s="265"/>
      <c r="VVS1417" s="265"/>
      <c r="VVT1417" s="265"/>
      <c r="VVU1417" s="265"/>
      <c r="VVV1417" s="265"/>
      <c r="VVW1417" s="265"/>
      <c r="VVX1417" s="265"/>
      <c r="VVY1417" s="265"/>
      <c r="VVZ1417" s="265"/>
      <c r="VWA1417" s="265"/>
      <c r="VWB1417" s="265"/>
      <c r="VWC1417" s="265"/>
      <c r="VWD1417" s="265"/>
      <c r="VWE1417" s="265"/>
      <c r="VWF1417" s="265"/>
      <c r="VWG1417" s="265"/>
      <c r="VWH1417" s="265"/>
      <c r="VWI1417" s="265"/>
      <c r="VWJ1417" s="265"/>
      <c r="VWK1417" s="265"/>
      <c r="VWL1417" s="265"/>
      <c r="VWM1417" s="265"/>
      <c r="VWN1417" s="265"/>
      <c r="VWO1417" s="265"/>
      <c r="VWP1417" s="265"/>
      <c r="VWQ1417" s="265"/>
      <c r="VWR1417" s="265"/>
      <c r="VWS1417" s="265"/>
      <c r="VWT1417" s="265"/>
      <c r="VWU1417" s="265"/>
      <c r="VWV1417" s="265"/>
      <c r="VWW1417" s="265"/>
      <c r="VWX1417" s="265"/>
      <c r="VWY1417" s="265"/>
      <c r="VWZ1417" s="265"/>
      <c r="VXA1417" s="265"/>
      <c r="VXB1417" s="265"/>
      <c r="VXC1417" s="265"/>
      <c r="VXD1417" s="265"/>
      <c r="VXE1417" s="265"/>
      <c r="VXF1417" s="265"/>
      <c r="VXG1417" s="265"/>
      <c r="VXH1417" s="265"/>
      <c r="VXI1417" s="265"/>
      <c r="VXJ1417" s="265"/>
      <c r="VXK1417" s="265"/>
      <c r="VXL1417" s="265"/>
      <c r="VXM1417" s="265"/>
      <c r="VXN1417" s="265"/>
      <c r="VXO1417" s="265"/>
      <c r="VXP1417" s="265"/>
      <c r="VXQ1417" s="265"/>
      <c r="VXR1417" s="265"/>
      <c r="VXS1417" s="265"/>
      <c r="VXT1417" s="265"/>
      <c r="VXU1417" s="265"/>
      <c r="VXV1417" s="265"/>
      <c r="VXW1417" s="265"/>
      <c r="VXX1417" s="265"/>
      <c r="VXY1417" s="265"/>
      <c r="VXZ1417" s="265"/>
      <c r="VYA1417" s="265"/>
      <c r="VYB1417" s="265"/>
      <c r="VYC1417" s="265"/>
      <c r="VYD1417" s="265"/>
      <c r="VYE1417" s="265"/>
      <c r="VYF1417" s="265"/>
      <c r="VYG1417" s="265"/>
      <c r="VYH1417" s="265"/>
      <c r="VYI1417" s="265"/>
      <c r="VYJ1417" s="265"/>
      <c r="VYK1417" s="265"/>
      <c r="VYL1417" s="265"/>
      <c r="VYM1417" s="265"/>
      <c r="VYN1417" s="265"/>
      <c r="VYO1417" s="265"/>
      <c r="VYP1417" s="265"/>
      <c r="VYQ1417" s="265"/>
      <c r="VYR1417" s="265"/>
      <c r="VYS1417" s="265"/>
      <c r="VYT1417" s="265"/>
      <c r="VYU1417" s="265"/>
      <c r="VYV1417" s="265"/>
      <c r="VYW1417" s="265"/>
      <c r="VYX1417" s="265"/>
      <c r="VYY1417" s="265"/>
      <c r="VYZ1417" s="265"/>
      <c r="VZA1417" s="265"/>
      <c r="VZB1417" s="265"/>
      <c r="VZC1417" s="265"/>
      <c r="VZD1417" s="265"/>
      <c r="VZE1417" s="265"/>
      <c r="VZF1417" s="265"/>
      <c r="VZG1417" s="265"/>
      <c r="VZH1417" s="265"/>
      <c r="VZI1417" s="265"/>
      <c r="VZJ1417" s="265"/>
      <c r="VZK1417" s="265"/>
      <c r="VZL1417" s="265"/>
      <c r="VZM1417" s="265"/>
      <c r="VZN1417" s="265"/>
      <c r="VZO1417" s="265"/>
      <c r="VZP1417" s="265"/>
      <c r="VZQ1417" s="265"/>
      <c r="VZR1417" s="265"/>
      <c r="VZS1417" s="265"/>
      <c r="VZT1417" s="265"/>
      <c r="VZU1417" s="265"/>
      <c r="VZV1417" s="265"/>
      <c r="VZW1417" s="265"/>
      <c r="VZX1417" s="265"/>
      <c r="VZY1417" s="265"/>
      <c r="VZZ1417" s="265"/>
      <c r="WAA1417" s="265"/>
      <c r="WAB1417" s="265"/>
      <c r="WAC1417" s="265"/>
      <c r="WAD1417" s="265"/>
      <c r="WAE1417" s="265"/>
      <c r="WAF1417" s="265"/>
      <c r="WAG1417" s="265"/>
      <c r="WAH1417" s="265"/>
      <c r="WAI1417" s="265"/>
      <c r="WAJ1417" s="265"/>
      <c r="WAK1417" s="265"/>
      <c r="WAL1417" s="265"/>
      <c r="WAM1417" s="265"/>
      <c r="WAN1417" s="265"/>
      <c r="WAO1417" s="265"/>
      <c r="WAP1417" s="265"/>
      <c r="WAQ1417" s="265"/>
      <c r="WAR1417" s="265"/>
      <c r="WAS1417" s="265"/>
      <c r="WAT1417" s="265"/>
      <c r="WAU1417" s="265"/>
      <c r="WAV1417" s="265"/>
      <c r="WAW1417" s="265"/>
      <c r="WAX1417" s="265"/>
      <c r="WAY1417" s="265"/>
      <c r="WAZ1417" s="265"/>
      <c r="WBA1417" s="265"/>
      <c r="WBB1417" s="265"/>
      <c r="WBC1417" s="265"/>
      <c r="WBD1417" s="265"/>
      <c r="WBE1417" s="265"/>
      <c r="WBF1417" s="265"/>
      <c r="WBG1417" s="265"/>
      <c r="WBH1417" s="265"/>
      <c r="WBI1417" s="265"/>
      <c r="WBJ1417" s="265"/>
      <c r="WBK1417" s="265"/>
      <c r="WBL1417" s="265"/>
      <c r="WBM1417" s="265"/>
      <c r="WBN1417" s="265"/>
      <c r="WBO1417" s="265"/>
      <c r="WBP1417" s="265"/>
      <c r="WBQ1417" s="265"/>
      <c r="WBR1417" s="265"/>
      <c r="WBS1417" s="265"/>
      <c r="WBT1417" s="265"/>
      <c r="WBU1417" s="265"/>
      <c r="WBV1417" s="265"/>
      <c r="WBW1417" s="265"/>
      <c r="WBX1417" s="265"/>
      <c r="WBY1417" s="265"/>
      <c r="WBZ1417" s="265"/>
      <c r="WCA1417" s="265"/>
      <c r="WCB1417" s="265"/>
      <c r="WCC1417" s="265"/>
      <c r="WCD1417" s="265"/>
      <c r="WCE1417" s="265"/>
      <c r="WCF1417" s="265"/>
      <c r="WCG1417" s="265"/>
      <c r="WCH1417" s="265"/>
      <c r="WCI1417" s="265"/>
      <c r="WCJ1417" s="265"/>
      <c r="WCK1417" s="265"/>
      <c r="WCL1417" s="265"/>
      <c r="WCM1417" s="265"/>
      <c r="WCN1417" s="265"/>
      <c r="WCO1417" s="265"/>
      <c r="WCP1417" s="265"/>
      <c r="WCQ1417" s="265"/>
      <c r="WCR1417" s="265"/>
      <c r="WCS1417" s="265"/>
      <c r="WCT1417" s="265"/>
      <c r="WCU1417" s="265"/>
      <c r="WCV1417" s="265"/>
      <c r="WCW1417" s="265"/>
      <c r="WCX1417" s="265"/>
      <c r="WCY1417" s="265"/>
      <c r="WCZ1417" s="265"/>
      <c r="WDA1417" s="265"/>
      <c r="WDB1417" s="265"/>
      <c r="WDC1417" s="265"/>
      <c r="WDD1417" s="265"/>
      <c r="WDE1417" s="265"/>
      <c r="WDF1417" s="265"/>
      <c r="WDG1417" s="265"/>
      <c r="WDH1417" s="265"/>
      <c r="WDI1417" s="265"/>
      <c r="WDJ1417" s="265"/>
      <c r="WDK1417" s="265"/>
      <c r="WDL1417" s="265"/>
      <c r="WDM1417" s="265"/>
      <c r="WDN1417" s="265"/>
      <c r="WDO1417" s="265"/>
      <c r="WDP1417" s="265"/>
      <c r="WDQ1417" s="265"/>
      <c r="WDR1417" s="265"/>
      <c r="WDS1417" s="265"/>
      <c r="WDT1417" s="265"/>
      <c r="WDU1417" s="265"/>
      <c r="WDV1417" s="265"/>
      <c r="WDW1417" s="265"/>
      <c r="WDX1417" s="265"/>
      <c r="WDY1417" s="265"/>
      <c r="WDZ1417" s="265"/>
      <c r="WEA1417" s="265"/>
      <c r="WEB1417" s="265"/>
      <c r="WEC1417" s="265"/>
      <c r="WED1417" s="265"/>
      <c r="WEE1417" s="265"/>
      <c r="WEF1417" s="265"/>
      <c r="WEG1417" s="265"/>
      <c r="WEH1417" s="265"/>
      <c r="WEI1417" s="265"/>
      <c r="WEJ1417" s="265"/>
      <c r="WEK1417" s="265"/>
      <c r="WEL1417" s="265"/>
      <c r="WEM1417" s="265"/>
      <c r="WEN1417" s="265"/>
      <c r="WEO1417" s="265"/>
      <c r="WEP1417" s="265"/>
      <c r="WEQ1417" s="265"/>
      <c r="WER1417" s="265"/>
      <c r="WES1417" s="265"/>
      <c r="WET1417" s="265"/>
      <c r="WEU1417" s="265"/>
      <c r="WEV1417" s="265"/>
      <c r="WEW1417" s="265"/>
      <c r="WEX1417" s="265"/>
      <c r="WEY1417" s="265"/>
      <c r="WEZ1417" s="265"/>
      <c r="WFA1417" s="265"/>
      <c r="WFB1417" s="265"/>
      <c r="WFC1417" s="265"/>
      <c r="WFD1417" s="265"/>
      <c r="WFE1417" s="265"/>
      <c r="WFF1417" s="265"/>
      <c r="WFG1417" s="265"/>
      <c r="WFH1417" s="265"/>
      <c r="WFI1417" s="265"/>
      <c r="WFJ1417" s="265"/>
      <c r="WFK1417" s="265"/>
      <c r="WFL1417" s="265"/>
      <c r="WFM1417" s="265"/>
      <c r="WFN1417" s="265"/>
      <c r="WFO1417" s="265"/>
      <c r="WFP1417" s="265"/>
      <c r="WFQ1417" s="265"/>
      <c r="WFR1417" s="265"/>
      <c r="WFS1417" s="265"/>
      <c r="WFT1417" s="265"/>
      <c r="WFU1417" s="265"/>
      <c r="WFV1417" s="265"/>
      <c r="WFW1417" s="265"/>
      <c r="WFX1417" s="265"/>
      <c r="WFY1417" s="265"/>
      <c r="WFZ1417" s="265"/>
      <c r="WGA1417" s="265"/>
      <c r="WGB1417" s="265"/>
      <c r="WGC1417" s="265"/>
      <c r="WGD1417" s="265"/>
      <c r="WGE1417" s="265"/>
      <c r="WGF1417" s="265"/>
      <c r="WGG1417" s="265"/>
      <c r="WGH1417" s="265"/>
      <c r="WGI1417" s="265"/>
      <c r="WGJ1417" s="265"/>
      <c r="WGK1417" s="265"/>
      <c r="WGL1417" s="265"/>
      <c r="WGM1417" s="265"/>
      <c r="WGN1417" s="265"/>
      <c r="WGO1417" s="265"/>
      <c r="WGP1417" s="265"/>
      <c r="WGQ1417" s="265"/>
      <c r="WGR1417" s="265"/>
      <c r="WGS1417" s="265"/>
      <c r="WGT1417" s="265"/>
      <c r="WGU1417" s="265"/>
      <c r="WGV1417" s="265"/>
      <c r="WGW1417" s="265"/>
      <c r="WGX1417" s="265"/>
      <c r="WGY1417" s="265"/>
      <c r="WGZ1417" s="265"/>
      <c r="WHA1417" s="265"/>
      <c r="WHB1417" s="265"/>
      <c r="WHC1417" s="265"/>
      <c r="WHD1417" s="265"/>
      <c r="WHE1417" s="265"/>
      <c r="WHF1417" s="265"/>
      <c r="WHG1417" s="265"/>
      <c r="WHH1417" s="265"/>
      <c r="WHI1417" s="265"/>
      <c r="WHJ1417" s="265"/>
      <c r="WHK1417" s="265"/>
      <c r="WHL1417" s="265"/>
      <c r="WHM1417" s="265"/>
      <c r="WHN1417" s="265"/>
      <c r="WHO1417" s="265"/>
      <c r="WHP1417" s="265"/>
      <c r="WHQ1417" s="265"/>
      <c r="WHR1417" s="265"/>
      <c r="WHS1417" s="265"/>
      <c r="WHT1417" s="265"/>
      <c r="WHU1417" s="265"/>
      <c r="WHV1417" s="265"/>
      <c r="WHW1417" s="265"/>
      <c r="WHX1417" s="265"/>
      <c r="WHY1417" s="265"/>
      <c r="WHZ1417" s="265"/>
      <c r="WIA1417" s="265"/>
      <c r="WIB1417" s="265"/>
      <c r="WIC1417" s="265"/>
      <c r="WID1417" s="265"/>
      <c r="WIE1417" s="265"/>
      <c r="WIF1417" s="265"/>
      <c r="WIG1417" s="265"/>
      <c r="WIH1417" s="265"/>
      <c r="WII1417" s="265"/>
      <c r="WIJ1417" s="265"/>
      <c r="WIK1417" s="265"/>
      <c r="WIL1417" s="265"/>
      <c r="WIM1417" s="265"/>
      <c r="WIN1417" s="265"/>
      <c r="WIO1417" s="265"/>
      <c r="WIP1417" s="265"/>
      <c r="WIQ1417" s="265"/>
      <c r="WIR1417" s="265"/>
      <c r="WIS1417" s="265"/>
      <c r="WIT1417" s="265"/>
      <c r="WIU1417" s="265"/>
      <c r="WIV1417" s="265"/>
      <c r="WIW1417" s="265"/>
      <c r="WIX1417" s="265"/>
      <c r="WIY1417" s="265"/>
      <c r="WIZ1417" s="265"/>
      <c r="WJA1417" s="265"/>
      <c r="WJB1417" s="265"/>
      <c r="WJC1417" s="265"/>
      <c r="WJD1417" s="265"/>
      <c r="WJE1417" s="265"/>
      <c r="WJF1417" s="265"/>
      <c r="WJG1417" s="265"/>
      <c r="WJH1417" s="265"/>
      <c r="WJI1417" s="265"/>
      <c r="WJJ1417" s="265"/>
      <c r="WJK1417" s="265"/>
      <c r="WJL1417" s="265"/>
      <c r="WJM1417" s="265"/>
      <c r="WJN1417" s="265"/>
      <c r="WJO1417" s="265"/>
      <c r="WJP1417" s="265"/>
      <c r="WJQ1417" s="265"/>
      <c r="WJR1417" s="265"/>
      <c r="WJS1417" s="265"/>
      <c r="WJT1417" s="265"/>
      <c r="WJU1417" s="265"/>
      <c r="WJV1417" s="265"/>
      <c r="WJW1417" s="265"/>
      <c r="WJX1417" s="265"/>
      <c r="WJY1417" s="265"/>
      <c r="WJZ1417" s="265"/>
      <c r="WKA1417" s="265"/>
      <c r="WKB1417" s="265"/>
      <c r="WKC1417" s="265"/>
      <c r="WKD1417" s="265"/>
      <c r="WKE1417" s="265"/>
      <c r="WKF1417" s="265"/>
      <c r="WKG1417" s="265"/>
      <c r="WKH1417" s="265"/>
      <c r="WKI1417" s="265"/>
      <c r="WKJ1417" s="265"/>
      <c r="WKK1417" s="265"/>
      <c r="WKL1417" s="265"/>
      <c r="WKM1417" s="265"/>
      <c r="WKN1417" s="265"/>
      <c r="WKO1417" s="265"/>
      <c r="WKP1417" s="265"/>
      <c r="WKQ1417" s="265"/>
      <c r="WKR1417" s="265"/>
      <c r="WKS1417" s="265"/>
      <c r="WKT1417" s="265"/>
      <c r="WKU1417" s="265"/>
      <c r="WKV1417" s="265"/>
      <c r="WKW1417" s="265"/>
      <c r="WKX1417" s="265"/>
      <c r="WKY1417" s="265"/>
      <c r="WKZ1417" s="265"/>
      <c r="WLA1417" s="265"/>
      <c r="WLB1417" s="265"/>
      <c r="WLC1417" s="265"/>
      <c r="WLD1417" s="265"/>
      <c r="WLE1417" s="265"/>
      <c r="WLF1417" s="265"/>
      <c r="WLG1417" s="265"/>
      <c r="WLH1417" s="265"/>
      <c r="WLI1417" s="265"/>
      <c r="WLJ1417" s="265"/>
      <c r="WLK1417" s="265"/>
      <c r="WLL1417" s="265"/>
      <c r="WLM1417" s="265"/>
      <c r="WLN1417" s="265"/>
      <c r="WLO1417" s="265"/>
      <c r="WLP1417" s="265"/>
      <c r="WLQ1417" s="265"/>
      <c r="WLR1417" s="265"/>
      <c r="WLS1417" s="265"/>
      <c r="WLT1417" s="265"/>
      <c r="WLU1417" s="265"/>
      <c r="WLV1417" s="265"/>
      <c r="WLW1417" s="265"/>
      <c r="WLX1417" s="265"/>
      <c r="WLY1417" s="265"/>
      <c r="WLZ1417" s="265"/>
      <c r="WMA1417" s="265"/>
      <c r="WMB1417" s="265"/>
      <c r="WMC1417" s="265"/>
      <c r="WMD1417" s="265"/>
      <c r="WME1417" s="265"/>
      <c r="WMF1417" s="265"/>
      <c r="WMG1417" s="265"/>
      <c r="WMH1417" s="265"/>
      <c r="WMI1417" s="265"/>
      <c r="WMJ1417" s="265"/>
      <c r="WMK1417" s="265"/>
      <c r="WML1417" s="265"/>
      <c r="WMM1417" s="265"/>
      <c r="WMN1417" s="265"/>
      <c r="WMO1417" s="265"/>
      <c r="WMP1417" s="265"/>
      <c r="WMQ1417" s="265"/>
      <c r="WMR1417" s="265"/>
      <c r="WMS1417" s="265"/>
      <c r="WMT1417" s="265"/>
      <c r="WMU1417" s="265"/>
      <c r="WMV1417" s="265"/>
      <c r="WMW1417" s="265"/>
      <c r="WMX1417" s="265"/>
      <c r="WMY1417" s="265"/>
      <c r="WMZ1417" s="265"/>
      <c r="WNA1417" s="265"/>
      <c r="WNB1417" s="265"/>
      <c r="WNC1417" s="265"/>
      <c r="WND1417" s="265"/>
      <c r="WNE1417" s="265"/>
      <c r="WNF1417" s="265"/>
      <c r="WNG1417" s="265"/>
      <c r="WNH1417" s="265"/>
      <c r="WNI1417" s="265"/>
      <c r="WNJ1417" s="265"/>
      <c r="WNK1417" s="265"/>
      <c r="WNL1417" s="265"/>
      <c r="WNM1417" s="265"/>
      <c r="WNN1417" s="265"/>
      <c r="WNO1417" s="265"/>
      <c r="WNP1417" s="265"/>
      <c r="WNQ1417" s="265"/>
      <c r="WNR1417" s="265"/>
      <c r="WNS1417" s="265"/>
      <c r="WNT1417" s="265"/>
      <c r="WNU1417" s="265"/>
      <c r="WNV1417" s="265"/>
      <c r="WNW1417" s="265"/>
      <c r="WNX1417" s="265"/>
      <c r="WNY1417" s="265"/>
      <c r="WNZ1417" s="265"/>
      <c r="WOA1417" s="265"/>
      <c r="WOB1417" s="265"/>
      <c r="WOC1417" s="265"/>
      <c r="WOD1417" s="265"/>
      <c r="WOE1417" s="265"/>
      <c r="WOF1417" s="265"/>
      <c r="WOG1417" s="265"/>
      <c r="WOH1417" s="265"/>
      <c r="WOI1417" s="265"/>
      <c r="WOJ1417" s="265"/>
      <c r="WOK1417" s="265"/>
      <c r="WOL1417" s="265"/>
      <c r="WOM1417" s="265"/>
      <c r="WON1417" s="265"/>
      <c r="WOO1417" s="265"/>
      <c r="WOP1417" s="265"/>
      <c r="WOQ1417" s="265"/>
      <c r="WOR1417" s="265"/>
      <c r="WOS1417" s="265"/>
      <c r="WOT1417" s="265"/>
      <c r="WOU1417" s="265"/>
      <c r="WOV1417" s="265"/>
      <c r="WOW1417" s="265"/>
      <c r="WOX1417" s="265"/>
      <c r="WOY1417" s="265"/>
      <c r="WOZ1417" s="265"/>
      <c r="WPA1417" s="265"/>
      <c r="WPB1417" s="265"/>
      <c r="WPC1417" s="265"/>
      <c r="WPD1417" s="265"/>
      <c r="WPE1417" s="265"/>
      <c r="WPF1417" s="265"/>
      <c r="WPG1417" s="265"/>
      <c r="WPH1417" s="265"/>
      <c r="WPI1417" s="265"/>
      <c r="WPJ1417" s="265"/>
      <c r="WPK1417" s="265"/>
      <c r="WPL1417" s="265"/>
      <c r="WPM1417" s="265"/>
      <c r="WPN1417" s="265"/>
      <c r="WPO1417" s="265"/>
      <c r="WPP1417" s="265"/>
      <c r="WPQ1417" s="265"/>
      <c r="WPR1417" s="265"/>
      <c r="WPS1417" s="265"/>
      <c r="WPT1417" s="265"/>
      <c r="WPU1417" s="265"/>
      <c r="WPV1417" s="265"/>
      <c r="WPW1417" s="265"/>
      <c r="WPX1417" s="265"/>
      <c r="WPY1417" s="265"/>
      <c r="WPZ1417" s="265"/>
      <c r="WQA1417" s="265"/>
      <c r="WQB1417" s="265"/>
      <c r="WQC1417" s="265"/>
      <c r="WQD1417" s="265"/>
      <c r="WQE1417" s="265"/>
      <c r="WQF1417" s="265"/>
      <c r="WQG1417" s="265"/>
      <c r="WQH1417" s="265"/>
      <c r="WQI1417" s="265"/>
      <c r="WQJ1417" s="265"/>
      <c r="WQK1417" s="265"/>
      <c r="WQL1417" s="265"/>
      <c r="WQM1417" s="265"/>
      <c r="WQN1417" s="265"/>
      <c r="WQO1417" s="265"/>
      <c r="WQP1417" s="265"/>
      <c r="WQQ1417" s="265"/>
      <c r="WQR1417" s="265"/>
      <c r="WQS1417" s="265"/>
      <c r="WQT1417" s="265"/>
      <c r="WQU1417" s="265"/>
      <c r="WQV1417" s="265"/>
      <c r="WQW1417" s="265"/>
      <c r="WQX1417" s="265"/>
      <c r="WQY1417" s="265"/>
      <c r="WQZ1417" s="265"/>
      <c r="WRA1417" s="265"/>
      <c r="WRB1417" s="265"/>
      <c r="WRC1417" s="265"/>
      <c r="WRD1417" s="265"/>
      <c r="WRE1417" s="265"/>
      <c r="WRF1417" s="265"/>
      <c r="WRG1417" s="265"/>
      <c r="WRH1417" s="265"/>
      <c r="WRI1417" s="265"/>
      <c r="WRJ1417" s="265"/>
      <c r="WRK1417" s="265"/>
      <c r="WRL1417" s="265"/>
      <c r="WRM1417" s="265"/>
      <c r="WRN1417" s="265"/>
      <c r="WRO1417" s="265"/>
      <c r="WRP1417" s="265"/>
      <c r="WRQ1417" s="265"/>
      <c r="WRR1417" s="265"/>
      <c r="WRS1417" s="265"/>
      <c r="WRT1417" s="265"/>
      <c r="WRU1417" s="265"/>
      <c r="WRV1417" s="265"/>
      <c r="WRW1417" s="265"/>
      <c r="WRX1417" s="265"/>
      <c r="WRY1417" s="265"/>
      <c r="WRZ1417" s="265"/>
      <c r="WSA1417" s="265"/>
      <c r="WSB1417" s="265"/>
      <c r="WSC1417" s="265"/>
      <c r="WSD1417" s="265"/>
      <c r="WSE1417" s="265"/>
      <c r="WSF1417" s="265"/>
      <c r="WSG1417" s="265"/>
      <c r="WSH1417" s="265"/>
      <c r="WSI1417" s="265"/>
      <c r="WSJ1417" s="265"/>
      <c r="WSK1417" s="265"/>
      <c r="WSL1417" s="265"/>
      <c r="WSM1417" s="265"/>
      <c r="WSN1417" s="265"/>
      <c r="WSO1417" s="265"/>
      <c r="WSP1417" s="265"/>
      <c r="WSQ1417" s="265"/>
      <c r="WSR1417" s="265"/>
      <c r="WSS1417" s="265"/>
      <c r="WST1417" s="265"/>
      <c r="WSU1417" s="265"/>
      <c r="WSV1417" s="265"/>
      <c r="WSW1417" s="265"/>
      <c r="WSX1417" s="265"/>
      <c r="WSY1417" s="265"/>
      <c r="WSZ1417" s="265"/>
      <c r="WTA1417" s="265"/>
      <c r="WTB1417" s="265"/>
      <c r="WTC1417" s="265"/>
      <c r="WTD1417" s="265"/>
      <c r="WTE1417" s="265"/>
      <c r="WTF1417" s="265"/>
      <c r="WTG1417" s="265"/>
      <c r="WTH1417" s="265"/>
      <c r="WTI1417" s="265"/>
      <c r="WTJ1417" s="265"/>
      <c r="WTK1417" s="265"/>
      <c r="WTL1417" s="265"/>
      <c r="WTM1417" s="265"/>
      <c r="WTN1417" s="265"/>
      <c r="WTO1417" s="265"/>
      <c r="WTP1417" s="265"/>
      <c r="WTQ1417" s="265"/>
      <c r="WTR1417" s="265"/>
      <c r="WTS1417" s="265"/>
      <c r="WTT1417" s="265"/>
      <c r="WTU1417" s="265"/>
      <c r="WTV1417" s="265"/>
      <c r="WTW1417" s="265"/>
      <c r="WTX1417" s="265"/>
      <c r="WTY1417" s="265"/>
      <c r="WTZ1417" s="265"/>
      <c r="WUA1417" s="265"/>
      <c r="WUB1417" s="265"/>
      <c r="WUC1417" s="265"/>
      <c r="WUD1417" s="265"/>
      <c r="WUE1417" s="265"/>
      <c r="WUF1417" s="265"/>
      <c r="WUG1417" s="265"/>
      <c r="WUH1417" s="265"/>
      <c r="WUI1417" s="265"/>
      <c r="WUJ1417" s="265"/>
      <c r="WUK1417" s="265"/>
      <c r="WUL1417" s="265"/>
      <c r="WUM1417" s="265"/>
      <c r="WUN1417" s="265"/>
      <c r="WUO1417" s="265"/>
      <c r="WUP1417" s="265"/>
      <c r="WUQ1417" s="265"/>
      <c r="WUR1417" s="265"/>
      <c r="WUS1417" s="265"/>
      <c r="WUT1417" s="265"/>
      <c r="WUU1417" s="265"/>
      <c r="WUV1417" s="265"/>
      <c r="WUW1417" s="265"/>
      <c r="WUX1417" s="265"/>
      <c r="WUY1417" s="265"/>
      <c r="WUZ1417" s="265"/>
      <c r="WVA1417" s="265"/>
      <c r="WVB1417" s="265"/>
      <c r="WVC1417" s="265"/>
      <c r="WVD1417" s="265"/>
      <c r="WVE1417" s="265"/>
      <c r="WVF1417" s="265"/>
      <c r="WVG1417" s="265"/>
      <c r="WVH1417" s="265"/>
      <c r="WVI1417" s="265"/>
      <c r="WVJ1417" s="265"/>
      <c r="WVK1417" s="265"/>
      <c r="WVL1417" s="265"/>
      <c r="WVM1417" s="265"/>
      <c r="WVN1417" s="265"/>
      <c r="WVO1417" s="265"/>
      <c r="WVP1417" s="265"/>
      <c r="WVQ1417" s="265"/>
      <c r="WVR1417" s="265"/>
      <c r="WVS1417" s="265"/>
      <c r="WVT1417" s="265"/>
      <c r="WVU1417" s="265"/>
      <c r="WVV1417" s="265"/>
      <c r="WVW1417" s="265"/>
      <c r="WVX1417" s="265"/>
      <c r="WVY1417" s="265"/>
      <c r="WVZ1417" s="265"/>
      <c r="WWA1417" s="265"/>
      <c r="WWB1417" s="265"/>
      <c r="WWC1417" s="265"/>
      <c r="WWD1417" s="265"/>
      <c r="WWE1417" s="265"/>
      <c r="WWF1417" s="265"/>
      <c r="WWG1417" s="265"/>
      <c r="WWH1417" s="265"/>
      <c r="WWI1417" s="265"/>
      <c r="WWJ1417" s="265"/>
      <c r="WWK1417" s="265"/>
      <c r="WWL1417" s="265"/>
      <c r="WWM1417" s="265"/>
      <c r="WWN1417" s="265"/>
      <c r="WWO1417" s="265"/>
      <c r="WWP1417" s="265"/>
      <c r="WWQ1417" s="265"/>
      <c r="WWR1417" s="265"/>
      <c r="WWS1417" s="265"/>
      <c r="WWT1417" s="265"/>
      <c r="WWU1417" s="265"/>
      <c r="WWV1417" s="265"/>
      <c r="WWW1417" s="265"/>
      <c r="WWX1417" s="265"/>
      <c r="WWY1417" s="265"/>
      <c r="WWZ1417" s="265"/>
      <c r="WXA1417" s="265"/>
      <c r="WXB1417" s="265"/>
      <c r="WXC1417" s="265"/>
      <c r="WXD1417" s="265"/>
      <c r="WXE1417" s="265"/>
      <c r="WXF1417" s="265"/>
      <c r="WXG1417" s="265"/>
      <c r="WXH1417" s="265"/>
      <c r="WXI1417" s="265"/>
      <c r="WXJ1417" s="265"/>
      <c r="WXK1417" s="265"/>
      <c r="WXL1417" s="265"/>
      <c r="WXM1417" s="265"/>
      <c r="WXN1417" s="265"/>
      <c r="WXO1417" s="265"/>
      <c r="WXP1417" s="265"/>
      <c r="WXQ1417" s="265"/>
      <c r="WXR1417" s="265"/>
      <c r="WXS1417" s="265"/>
      <c r="WXT1417" s="265"/>
      <c r="WXU1417" s="265"/>
      <c r="WXV1417" s="265"/>
      <c r="WXW1417" s="265"/>
      <c r="WXX1417" s="265"/>
      <c r="WXY1417" s="265"/>
      <c r="WXZ1417" s="265"/>
      <c r="WYA1417" s="265"/>
      <c r="WYB1417" s="265"/>
      <c r="WYC1417" s="265"/>
      <c r="WYD1417" s="265"/>
      <c r="WYE1417" s="265"/>
      <c r="WYF1417" s="265"/>
      <c r="WYG1417" s="265"/>
      <c r="WYH1417" s="265"/>
      <c r="WYI1417" s="265"/>
      <c r="WYJ1417" s="265"/>
      <c r="WYK1417" s="265"/>
      <c r="WYL1417" s="265"/>
      <c r="WYM1417" s="265"/>
      <c r="WYN1417" s="265"/>
      <c r="WYO1417" s="265"/>
      <c r="WYP1417" s="265"/>
      <c r="WYQ1417" s="265"/>
      <c r="WYR1417" s="265"/>
      <c r="WYS1417" s="265"/>
      <c r="WYT1417" s="265"/>
      <c r="WYU1417" s="265"/>
      <c r="WYV1417" s="265"/>
      <c r="WYW1417" s="265"/>
      <c r="WYX1417" s="265"/>
      <c r="WYY1417" s="265"/>
      <c r="WYZ1417" s="265"/>
      <c r="WZA1417" s="265"/>
      <c r="WZB1417" s="265"/>
      <c r="WZC1417" s="265"/>
      <c r="WZD1417" s="265"/>
      <c r="WZE1417" s="265"/>
      <c r="WZF1417" s="265"/>
      <c r="WZG1417" s="265"/>
      <c r="WZH1417" s="265"/>
      <c r="WZI1417" s="265"/>
      <c r="WZJ1417" s="265"/>
      <c r="WZK1417" s="265"/>
      <c r="WZL1417" s="265"/>
      <c r="WZM1417" s="265"/>
      <c r="WZN1417" s="265"/>
      <c r="WZO1417" s="265"/>
      <c r="WZP1417" s="265"/>
      <c r="WZQ1417" s="265"/>
      <c r="WZR1417" s="265"/>
      <c r="WZS1417" s="265"/>
      <c r="WZT1417" s="265"/>
      <c r="WZU1417" s="265"/>
      <c r="WZV1417" s="265"/>
      <c r="WZW1417" s="265"/>
      <c r="WZX1417" s="265"/>
      <c r="WZY1417" s="265"/>
      <c r="WZZ1417" s="265"/>
      <c r="XAA1417" s="265"/>
      <c r="XAB1417" s="265"/>
      <c r="XAC1417" s="265"/>
      <c r="XAD1417" s="265"/>
      <c r="XAE1417" s="265"/>
      <c r="XAF1417" s="265"/>
      <c r="XAG1417" s="265"/>
      <c r="XAH1417" s="265"/>
      <c r="XAI1417" s="265"/>
      <c r="XAJ1417" s="265"/>
      <c r="XAK1417" s="265"/>
      <c r="XAL1417" s="265"/>
      <c r="XAM1417" s="265"/>
      <c r="XAN1417" s="265"/>
      <c r="XAO1417" s="265"/>
      <c r="XAP1417" s="265"/>
      <c r="XAQ1417" s="265"/>
      <c r="XAR1417" s="265"/>
      <c r="XAS1417" s="265"/>
      <c r="XAT1417" s="265"/>
      <c r="XAU1417" s="265"/>
      <c r="XAV1417" s="265"/>
      <c r="XAW1417" s="265"/>
      <c r="XAX1417" s="265"/>
      <c r="XAY1417" s="265"/>
      <c r="XAZ1417" s="265"/>
      <c r="XBA1417" s="265"/>
      <c r="XBB1417" s="265"/>
      <c r="XBC1417" s="265"/>
      <c r="XBD1417" s="265"/>
      <c r="XBE1417" s="265"/>
      <c r="XBF1417" s="265"/>
      <c r="XBG1417" s="265"/>
      <c r="XBH1417" s="265"/>
      <c r="XBI1417" s="265"/>
      <c r="XBJ1417" s="265"/>
      <c r="XBK1417" s="265"/>
      <c r="XBL1417" s="265"/>
      <c r="XBM1417" s="265"/>
      <c r="XBN1417" s="265"/>
      <c r="XBO1417" s="265"/>
      <c r="XBP1417" s="265"/>
      <c r="XBQ1417" s="265"/>
      <c r="XBR1417" s="265"/>
      <c r="XBS1417" s="265"/>
      <c r="XBT1417" s="265"/>
      <c r="XBU1417" s="265"/>
      <c r="XBV1417" s="265"/>
      <c r="XBW1417" s="265"/>
      <c r="XBX1417" s="265"/>
      <c r="XBY1417" s="265"/>
      <c r="XBZ1417" s="265"/>
      <c r="XCA1417" s="265"/>
      <c r="XCB1417" s="265"/>
      <c r="XCC1417" s="265"/>
      <c r="XCD1417" s="265"/>
      <c r="XCE1417" s="265"/>
      <c r="XCF1417" s="265"/>
      <c r="XCG1417" s="265"/>
      <c r="XCH1417" s="265"/>
      <c r="XCI1417" s="265"/>
      <c r="XCJ1417" s="265"/>
      <c r="XCK1417" s="265"/>
      <c r="XCL1417" s="265"/>
      <c r="XCM1417" s="265"/>
      <c r="XCN1417" s="265"/>
      <c r="XCO1417" s="265"/>
      <c r="XCP1417" s="265"/>
      <c r="XCQ1417" s="265"/>
      <c r="XCR1417" s="265"/>
      <c r="XCS1417" s="265"/>
      <c r="XCT1417" s="265"/>
      <c r="XCU1417" s="265"/>
      <c r="XCV1417" s="265"/>
      <c r="XCW1417" s="265"/>
      <c r="XCX1417" s="265"/>
      <c r="XCY1417" s="265"/>
      <c r="XCZ1417" s="265"/>
      <c r="XDA1417" s="265"/>
      <c r="XDB1417" s="265"/>
      <c r="XDC1417" s="265"/>
      <c r="XDD1417" s="265"/>
      <c r="XDE1417" s="265"/>
      <c r="XDF1417" s="265"/>
      <c r="XDG1417" s="265"/>
      <c r="XDH1417" s="265"/>
      <c r="XDI1417" s="265"/>
      <c r="XDJ1417" s="265"/>
      <c r="XDK1417" s="265"/>
      <c r="XDL1417" s="265"/>
      <c r="XDM1417" s="265"/>
      <c r="XDN1417" s="265"/>
      <c r="XDO1417" s="265"/>
      <c r="XDP1417" s="265"/>
      <c r="XDQ1417" s="265"/>
      <c r="XDR1417" s="265"/>
      <c r="XDS1417" s="265"/>
      <c r="XDT1417" s="265"/>
      <c r="XDU1417" s="265"/>
      <c r="XDV1417" s="265"/>
      <c r="XDW1417" s="265"/>
      <c r="XDX1417" s="265"/>
      <c r="XDY1417" s="265"/>
      <c r="XDZ1417" s="265"/>
      <c r="XEA1417" s="265"/>
      <c r="XEB1417" s="265"/>
      <c r="XEC1417" s="265"/>
      <c r="XED1417" s="265"/>
      <c r="XEE1417" s="265"/>
      <c r="XEF1417" s="265"/>
      <c r="XEG1417" s="265"/>
      <c r="XEH1417" s="265"/>
      <c r="XEI1417" s="265"/>
      <c r="XEJ1417" s="265"/>
      <c r="XEK1417" s="265"/>
      <c r="XEL1417" s="265"/>
      <c r="XEM1417" s="265"/>
      <c r="XEN1417" s="265"/>
      <c r="XEO1417" s="265"/>
      <c r="XEP1417" s="265"/>
      <c r="XEQ1417" s="265"/>
      <c r="XER1417" s="265"/>
      <c r="XES1417" s="265"/>
      <c r="XET1417" s="265"/>
      <c r="XEU1417" s="265"/>
      <c r="XEV1417" s="265"/>
      <c r="XEW1417" s="265"/>
      <c r="XEX1417" s="265"/>
      <c r="XEY1417" s="265"/>
      <c r="XEZ1417" s="265"/>
      <c r="XFA1417" s="265"/>
      <c r="XFB1417" s="265"/>
      <c r="XFC1417" s="265"/>
      <c r="XFD1417" s="265"/>
    </row>
    <row r="1418" spans="1:16384" x14ac:dyDescent="0.3">
      <c r="A1418" s="58"/>
      <c r="B1418" s="58"/>
      <c r="C1418" s="225"/>
      <c r="D1418" s="226"/>
      <c r="E1418" s="227"/>
      <c r="F1418" s="228"/>
      <c r="G1418" s="229"/>
      <c r="H1418" s="228"/>
      <c r="I1418" s="229"/>
      <c r="J1418" s="230"/>
      <c r="K1418" s="189"/>
      <c r="L1418" s="199"/>
      <c r="M1418" s="420"/>
      <c r="N1418" s="184"/>
      <c r="O1418" s="184"/>
      <c r="P1418" s="184"/>
      <c r="Q1418" s="185"/>
      <c r="R1418" s="200"/>
      <c r="S1418" s="399"/>
      <c r="T1418" s="241"/>
      <c r="U1418" s="241"/>
      <c r="V1418" s="237"/>
      <c r="W1418" s="186"/>
      <c r="X1418" s="186"/>
      <c r="Y1418" s="9"/>
      <c r="Z1418" s="181"/>
      <c r="AA1418" s="411"/>
      <c r="AB1418" s="411"/>
      <c r="AC1418" s="411"/>
      <c r="AD1418" s="411"/>
      <c r="AE1418" s="411"/>
      <c r="AF1418" s="411"/>
      <c r="AG1418" s="411"/>
      <c r="AH1418" s="190"/>
      <c r="AI1418" s="383"/>
      <c r="AJ1418" s="265"/>
      <c r="AK1418" s="265"/>
      <c r="AL1418" s="265"/>
      <c r="AM1418" s="265"/>
      <c r="AN1418" s="265"/>
      <c r="AO1418" s="265"/>
      <c r="AP1418" s="265"/>
      <c r="AQ1418" s="265"/>
      <c r="AR1418" s="265"/>
      <c r="AS1418" s="265"/>
      <c r="AT1418" s="265"/>
      <c r="AU1418" s="265"/>
      <c r="AV1418" s="265"/>
      <c r="AW1418" s="265"/>
      <c r="AX1418" s="265"/>
      <c r="AY1418" s="265"/>
      <c r="AZ1418" s="265"/>
      <c r="BA1418" s="265"/>
      <c r="BB1418" s="265"/>
      <c r="BC1418" s="265"/>
      <c r="BD1418" s="265"/>
      <c r="BE1418" s="265"/>
      <c r="BF1418" s="265"/>
      <c r="BG1418" s="265"/>
      <c r="BH1418" s="265"/>
      <c r="BI1418" s="265"/>
      <c r="BJ1418" s="265"/>
      <c r="BK1418" s="265"/>
      <c r="BL1418" s="265"/>
      <c r="BM1418" s="265"/>
      <c r="BN1418" s="265"/>
      <c r="BO1418" s="265"/>
      <c r="BP1418" s="265"/>
      <c r="BQ1418" s="265"/>
      <c r="BR1418" s="265"/>
      <c r="BS1418" s="265"/>
      <c r="BT1418" s="265"/>
      <c r="BU1418" s="265"/>
      <c r="BV1418" s="265"/>
      <c r="BW1418" s="265"/>
      <c r="BX1418" s="265"/>
      <c r="BY1418" s="265"/>
      <c r="BZ1418" s="265"/>
      <c r="CA1418" s="265"/>
      <c r="CB1418" s="265"/>
      <c r="CC1418" s="265"/>
      <c r="CD1418" s="265"/>
      <c r="CE1418" s="265"/>
      <c r="CF1418" s="265"/>
      <c r="CG1418" s="265"/>
      <c r="CH1418" s="265"/>
      <c r="CI1418" s="265"/>
      <c r="CJ1418" s="265"/>
      <c r="CK1418" s="265"/>
      <c r="CL1418" s="265"/>
      <c r="CM1418" s="265"/>
      <c r="CN1418" s="265"/>
      <c r="CO1418" s="265"/>
      <c r="CP1418" s="265"/>
      <c r="CQ1418" s="265"/>
      <c r="CR1418" s="265"/>
      <c r="CS1418" s="265"/>
      <c r="CT1418" s="265"/>
      <c r="CU1418" s="265"/>
      <c r="CV1418" s="265"/>
      <c r="CW1418" s="265"/>
      <c r="CX1418" s="265"/>
      <c r="CY1418" s="265"/>
      <c r="CZ1418" s="265"/>
      <c r="DA1418" s="265"/>
      <c r="DB1418" s="265"/>
      <c r="DC1418" s="265"/>
      <c r="DD1418" s="265"/>
      <c r="DE1418" s="265"/>
      <c r="DF1418" s="265"/>
      <c r="DG1418" s="265"/>
      <c r="DH1418" s="265"/>
      <c r="DI1418" s="265"/>
      <c r="DJ1418" s="265"/>
      <c r="DK1418" s="265"/>
      <c r="DL1418" s="265"/>
      <c r="DM1418" s="265"/>
      <c r="DN1418" s="265"/>
      <c r="DO1418" s="265"/>
      <c r="DP1418" s="265"/>
      <c r="DQ1418" s="265"/>
      <c r="DR1418" s="265"/>
      <c r="DS1418" s="265"/>
      <c r="DT1418" s="265"/>
      <c r="DU1418" s="265"/>
      <c r="DV1418" s="265"/>
      <c r="DW1418" s="265"/>
      <c r="DX1418" s="265"/>
      <c r="DY1418" s="265"/>
      <c r="DZ1418" s="265"/>
      <c r="EA1418" s="265"/>
      <c r="EB1418" s="265"/>
      <c r="EC1418" s="265"/>
      <c r="ED1418" s="265"/>
      <c r="EE1418" s="265"/>
      <c r="EF1418" s="265"/>
      <c r="EG1418" s="265"/>
      <c r="EH1418" s="265"/>
      <c r="EI1418" s="265"/>
      <c r="EJ1418" s="265"/>
      <c r="EK1418" s="265"/>
      <c r="EL1418" s="265"/>
      <c r="EM1418" s="265"/>
      <c r="EN1418" s="265"/>
      <c r="EO1418" s="265"/>
      <c r="EP1418" s="265"/>
      <c r="EQ1418" s="265"/>
      <c r="ER1418" s="265"/>
      <c r="ES1418" s="265"/>
      <c r="ET1418" s="265"/>
      <c r="EU1418" s="265"/>
      <c r="EV1418" s="265"/>
      <c r="EW1418" s="265"/>
      <c r="EX1418" s="265"/>
      <c r="EY1418" s="265"/>
      <c r="EZ1418" s="265"/>
      <c r="FA1418" s="265"/>
      <c r="FB1418" s="265"/>
      <c r="FC1418" s="265"/>
      <c r="FD1418" s="265"/>
      <c r="FE1418" s="265"/>
      <c r="FF1418" s="265"/>
      <c r="FG1418" s="265"/>
      <c r="FH1418" s="265"/>
      <c r="FI1418" s="265"/>
      <c r="FJ1418" s="265"/>
      <c r="FK1418" s="265"/>
      <c r="FL1418" s="265"/>
      <c r="FM1418" s="265"/>
      <c r="FN1418" s="265"/>
      <c r="FO1418" s="265"/>
      <c r="FP1418" s="265"/>
      <c r="FQ1418" s="265"/>
      <c r="FR1418" s="265"/>
      <c r="FS1418" s="265"/>
      <c r="FT1418" s="265"/>
      <c r="FU1418" s="265"/>
      <c r="FV1418" s="265"/>
      <c r="FW1418" s="265"/>
      <c r="FX1418" s="265"/>
      <c r="FY1418" s="265"/>
      <c r="FZ1418" s="265"/>
      <c r="GA1418" s="265"/>
      <c r="GB1418" s="265"/>
      <c r="GC1418" s="265"/>
      <c r="GD1418" s="265"/>
      <c r="GE1418" s="265"/>
      <c r="GF1418" s="265"/>
      <c r="GG1418" s="265"/>
      <c r="GH1418" s="265"/>
      <c r="GI1418" s="265"/>
      <c r="GJ1418" s="265"/>
      <c r="GK1418" s="265"/>
      <c r="GL1418" s="265"/>
      <c r="GM1418" s="265"/>
      <c r="GN1418" s="265"/>
      <c r="GO1418" s="265"/>
      <c r="GP1418" s="265"/>
      <c r="GQ1418" s="265"/>
      <c r="GR1418" s="265"/>
      <c r="GS1418" s="265"/>
      <c r="GT1418" s="265"/>
      <c r="GU1418" s="265"/>
      <c r="GV1418" s="265"/>
      <c r="GW1418" s="265"/>
      <c r="GX1418" s="265"/>
      <c r="GY1418" s="265"/>
      <c r="GZ1418" s="265"/>
      <c r="HA1418" s="265"/>
      <c r="HB1418" s="265"/>
      <c r="HC1418" s="265"/>
      <c r="HD1418" s="265"/>
      <c r="HE1418" s="265"/>
      <c r="HF1418" s="265"/>
      <c r="HG1418" s="265"/>
      <c r="HH1418" s="265"/>
      <c r="HI1418" s="265"/>
      <c r="HJ1418" s="265"/>
      <c r="HK1418" s="265"/>
      <c r="HL1418" s="265"/>
      <c r="HM1418" s="265"/>
      <c r="HN1418" s="265"/>
      <c r="HO1418" s="265"/>
      <c r="HP1418" s="265"/>
      <c r="HQ1418" s="265"/>
      <c r="HR1418" s="265"/>
      <c r="HS1418" s="265"/>
      <c r="HT1418" s="265"/>
      <c r="HU1418" s="265"/>
      <c r="HV1418" s="265"/>
      <c r="HW1418" s="265"/>
      <c r="HX1418" s="265"/>
      <c r="HY1418" s="265"/>
      <c r="HZ1418" s="265"/>
      <c r="IA1418" s="265"/>
      <c r="IB1418" s="265"/>
      <c r="IC1418" s="265"/>
      <c r="ID1418" s="265"/>
      <c r="IE1418" s="265"/>
      <c r="IF1418" s="265"/>
      <c r="IG1418" s="265"/>
      <c r="IH1418" s="265"/>
      <c r="II1418" s="265"/>
      <c r="IJ1418" s="265"/>
      <c r="IK1418" s="265"/>
      <c r="IL1418" s="265"/>
      <c r="IM1418" s="265"/>
      <c r="IN1418" s="265"/>
      <c r="IO1418" s="265"/>
      <c r="IP1418" s="265"/>
      <c r="IQ1418" s="265"/>
      <c r="IR1418" s="265"/>
      <c r="IS1418" s="265"/>
      <c r="IT1418" s="265"/>
      <c r="IU1418" s="265"/>
      <c r="IV1418" s="265"/>
      <c r="IW1418" s="265"/>
      <c r="IX1418" s="265"/>
      <c r="IY1418" s="265"/>
      <c r="IZ1418" s="265"/>
      <c r="JA1418" s="265"/>
      <c r="JB1418" s="265"/>
      <c r="JC1418" s="265"/>
      <c r="JD1418" s="265"/>
      <c r="JE1418" s="265"/>
      <c r="JF1418" s="265"/>
      <c r="JG1418" s="265"/>
      <c r="JH1418" s="265"/>
      <c r="JI1418" s="265"/>
      <c r="JJ1418" s="265"/>
      <c r="JK1418" s="265"/>
      <c r="JL1418" s="265"/>
      <c r="JM1418" s="265"/>
      <c r="JN1418" s="265"/>
      <c r="JO1418" s="265"/>
      <c r="JP1418" s="265"/>
      <c r="JQ1418" s="265"/>
      <c r="JR1418" s="265"/>
      <c r="JS1418" s="265"/>
      <c r="JT1418" s="265"/>
      <c r="JU1418" s="265"/>
      <c r="JV1418" s="265"/>
      <c r="JW1418" s="265"/>
      <c r="JX1418" s="265"/>
      <c r="JY1418" s="265"/>
      <c r="JZ1418" s="265"/>
      <c r="KA1418" s="265"/>
      <c r="KB1418" s="265"/>
      <c r="KC1418" s="265"/>
      <c r="KD1418" s="265"/>
      <c r="KE1418" s="265"/>
      <c r="KF1418" s="265"/>
      <c r="KG1418" s="265"/>
      <c r="KH1418" s="265"/>
      <c r="KI1418" s="265"/>
      <c r="KJ1418" s="265"/>
      <c r="KK1418" s="265"/>
      <c r="KL1418" s="265"/>
      <c r="KM1418" s="265"/>
      <c r="KN1418" s="265"/>
      <c r="KO1418" s="265"/>
      <c r="KP1418" s="265"/>
      <c r="KQ1418" s="265"/>
      <c r="KR1418" s="265"/>
      <c r="KS1418" s="265"/>
      <c r="KT1418" s="265"/>
      <c r="KU1418" s="265"/>
      <c r="KV1418" s="265"/>
      <c r="KW1418" s="265"/>
      <c r="KX1418" s="265"/>
      <c r="KY1418" s="265"/>
      <c r="KZ1418" s="265"/>
      <c r="LA1418" s="265"/>
      <c r="LB1418" s="265"/>
      <c r="LC1418" s="265"/>
      <c r="LD1418" s="265"/>
      <c r="LE1418" s="265"/>
      <c r="LF1418" s="265"/>
      <c r="LG1418" s="265"/>
      <c r="LH1418" s="265"/>
      <c r="LI1418" s="265"/>
      <c r="LJ1418" s="265"/>
      <c r="LK1418" s="265"/>
      <c r="LL1418" s="265"/>
      <c r="LM1418" s="265"/>
      <c r="LN1418" s="265"/>
      <c r="LO1418" s="265"/>
      <c r="LP1418" s="265"/>
      <c r="LQ1418" s="265"/>
      <c r="LR1418" s="265"/>
      <c r="LS1418" s="265"/>
      <c r="LT1418" s="265"/>
      <c r="LU1418" s="265"/>
      <c r="LV1418" s="265"/>
      <c r="LW1418" s="265"/>
      <c r="LX1418" s="265"/>
      <c r="LY1418" s="265"/>
      <c r="LZ1418" s="265"/>
      <c r="MA1418" s="265"/>
      <c r="MB1418" s="265"/>
      <c r="MC1418" s="265"/>
      <c r="MD1418" s="265"/>
      <c r="ME1418" s="265"/>
      <c r="MF1418" s="265"/>
      <c r="MG1418" s="265"/>
      <c r="MH1418" s="265"/>
      <c r="MI1418" s="265"/>
      <c r="MJ1418" s="265"/>
      <c r="MK1418" s="265"/>
      <c r="ML1418" s="265"/>
      <c r="MM1418" s="265"/>
      <c r="MN1418" s="265"/>
      <c r="MO1418" s="265"/>
      <c r="MP1418" s="265"/>
      <c r="MQ1418" s="265"/>
      <c r="MR1418" s="265"/>
      <c r="MS1418" s="265"/>
      <c r="MT1418" s="265"/>
      <c r="MU1418" s="265"/>
      <c r="MV1418" s="265"/>
      <c r="MW1418" s="265"/>
      <c r="MX1418" s="265"/>
      <c r="MY1418" s="265"/>
      <c r="MZ1418" s="265"/>
      <c r="NA1418" s="265"/>
      <c r="NB1418" s="265"/>
      <c r="NC1418" s="265"/>
      <c r="ND1418" s="265"/>
      <c r="NE1418" s="265"/>
      <c r="NF1418" s="265"/>
      <c r="NG1418" s="265"/>
      <c r="NH1418" s="265"/>
      <c r="NI1418" s="265"/>
      <c r="NJ1418" s="265"/>
      <c r="NK1418" s="265"/>
      <c r="NL1418" s="265"/>
      <c r="NM1418" s="265"/>
      <c r="NN1418" s="265"/>
      <c r="NO1418" s="265"/>
      <c r="NP1418" s="265"/>
      <c r="NQ1418" s="265"/>
      <c r="NR1418" s="265"/>
      <c r="NS1418" s="265"/>
      <c r="NT1418" s="265"/>
      <c r="NU1418" s="265"/>
      <c r="NV1418" s="265"/>
      <c r="NW1418" s="265"/>
      <c r="NX1418" s="265"/>
      <c r="NY1418" s="265"/>
      <c r="NZ1418" s="265"/>
      <c r="OA1418" s="265"/>
      <c r="OB1418" s="265"/>
      <c r="OC1418" s="265"/>
      <c r="OD1418" s="265"/>
      <c r="OE1418" s="265"/>
      <c r="OF1418" s="265"/>
      <c r="OG1418" s="265"/>
      <c r="OH1418" s="265"/>
      <c r="OI1418" s="265"/>
      <c r="OJ1418" s="265"/>
      <c r="OK1418" s="265"/>
      <c r="OL1418" s="265"/>
      <c r="OM1418" s="265"/>
      <c r="ON1418" s="265"/>
      <c r="OO1418" s="265"/>
      <c r="OP1418" s="265"/>
      <c r="OQ1418" s="265"/>
      <c r="OR1418" s="265"/>
      <c r="OS1418" s="265"/>
      <c r="OT1418" s="265"/>
      <c r="OU1418" s="265"/>
      <c r="OV1418" s="265"/>
      <c r="OW1418" s="265"/>
      <c r="OX1418" s="265"/>
      <c r="OY1418" s="265"/>
      <c r="OZ1418" s="265"/>
      <c r="PA1418" s="265"/>
      <c r="PB1418" s="265"/>
      <c r="PC1418" s="265"/>
      <c r="PD1418" s="265"/>
      <c r="PE1418" s="265"/>
      <c r="PF1418" s="265"/>
      <c r="PG1418" s="265"/>
      <c r="PH1418" s="265"/>
      <c r="PI1418" s="265"/>
      <c r="PJ1418" s="265"/>
      <c r="PK1418" s="265"/>
      <c r="PL1418" s="265"/>
      <c r="PM1418" s="265"/>
      <c r="PN1418" s="265"/>
      <c r="PO1418" s="265"/>
      <c r="PP1418" s="265"/>
      <c r="PQ1418" s="265"/>
      <c r="PR1418" s="265"/>
      <c r="PS1418" s="265"/>
      <c r="PT1418" s="265"/>
      <c r="PU1418" s="265"/>
      <c r="PV1418" s="265"/>
      <c r="PW1418" s="265"/>
      <c r="PX1418" s="265"/>
      <c r="PY1418" s="265"/>
      <c r="PZ1418" s="265"/>
      <c r="QA1418" s="265"/>
      <c r="QB1418" s="265"/>
      <c r="QC1418" s="265"/>
      <c r="QD1418" s="265"/>
      <c r="QE1418" s="265"/>
      <c r="QF1418" s="265"/>
      <c r="QG1418" s="265"/>
      <c r="QH1418" s="265"/>
      <c r="QI1418" s="265"/>
      <c r="QJ1418" s="265"/>
      <c r="QK1418" s="265"/>
      <c r="QL1418" s="265"/>
      <c r="QM1418" s="265"/>
      <c r="QN1418" s="265"/>
      <c r="QO1418" s="265"/>
      <c r="QP1418" s="265"/>
      <c r="QQ1418" s="265"/>
      <c r="QR1418" s="265"/>
      <c r="QS1418" s="265"/>
      <c r="QT1418" s="265"/>
      <c r="QU1418" s="265"/>
      <c r="QV1418" s="265"/>
      <c r="QW1418" s="265"/>
      <c r="QX1418" s="265"/>
      <c r="QY1418" s="265"/>
      <c r="QZ1418" s="265"/>
      <c r="RA1418" s="265"/>
      <c r="RB1418" s="265"/>
      <c r="RC1418" s="265"/>
      <c r="RD1418" s="265"/>
      <c r="RE1418" s="265"/>
      <c r="RF1418" s="265"/>
      <c r="RG1418" s="265"/>
      <c r="RH1418" s="265"/>
      <c r="RI1418" s="265"/>
      <c r="RJ1418" s="265"/>
      <c r="RK1418" s="265"/>
      <c r="RL1418" s="265"/>
      <c r="RM1418" s="265"/>
      <c r="RN1418" s="265"/>
      <c r="RO1418" s="265"/>
      <c r="RP1418" s="265"/>
      <c r="RQ1418" s="265"/>
      <c r="RR1418" s="265"/>
      <c r="RS1418" s="265"/>
      <c r="RT1418" s="265"/>
      <c r="RU1418" s="265"/>
      <c r="RV1418" s="265"/>
      <c r="RW1418" s="265"/>
      <c r="RX1418" s="265"/>
      <c r="RY1418" s="265"/>
      <c r="RZ1418" s="265"/>
      <c r="SA1418" s="265"/>
      <c r="SB1418" s="265"/>
      <c r="SC1418" s="265"/>
      <c r="SD1418" s="265"/>
      <c r="SE1418" s="265"/>
      <c r="SF1418" s="265"/>
      <c r="SG1418" s="265"/>
      <c r="SH1418" s="265"/>
      <c r="SI1418" s="265"/>
      <c r="SJ1418" s="265"/>
      <c r="SK1418" s="265"/>
      <c r="SL1418" s="265"/>
      <c r="SM1418" s="265"/>
      <c r="SN1418" s="265"/>
      <c r="SO1418" s="265"/>
      <c r="SP1418" s="265"/>
      <c r="SQ1418" s="265"/>
      <c r="SR1418" s="265"/>
      <c r="SS1418" s="265"/>
      <c r="ST1418" s="265"/>
      <c r="SU1418" s="265"/>
      <c r="SV1418" s="265"/>
      <c r="SW1418" s="265"/>
      <c r="SX1418" s="265"/>
      <c r="SY1418" s="265"/>
      <c r="SZ1418" s="265"/>
      <c r="TA1418" s="265"/>
      <c r="TB1418" s="265"/>
      <c r="TC1418" s="265"/>
      <c r="TD1418" s="265"/>
      <c r="TE1418" s="265"/>
      <c r="TF1418" s="265"/>
      <c r="TG1418" s="265"/>
      <c r="TH1418" s="265"/>
      <c r="TI1418" s="265"/>
      <c r="TJ1418" s="265"/>
      <c r="TK1418" s="265"/>
      <c r="TL1418" s="265"/>
      <c r="TM1418" s="265"/>
      <c r="TN1418" s="265"/>
      <c r="TO1418" s="265"/>
      <c r="TP1418" s="265"/>
      <c r="TQ1418" s="265"/>
      <c r="TR1418" s="265"/>
      <c r="TS1418" s="265"/>
      <c r="TT1418" s="265"/>
      <c r="TU1418" s="265"/>
      <c r="TV1418" s="265"/>
      <c r="TW1418" s="265"/>
      <c r="TX1418" s="265"/>
      <c r="TY1418" s="265"/>
      <c r="TZ1418" s="265"/>
      <c r="UA1418" s="265"/>
      <c r="UB1418" s="265"/>
      <c r="UC1418" s="265"/>
      <c r="UD1418" s="265"/>
      <c r="UE1418" s="265"/>
      <c r="UF1418" s="265"/>
      <c r="UG1418" s="265"/>
      <c r="UH1418" s="265"/>
      <c r="UI1418" s="265"/>
      <c r="UJ1418" s="265"/>
      <c r="UK1418" s="265"/>
      <c r="UL1418" s="265"/>
      <c r="UM1418" s="265"/>
      <c r="UN1418" s="265"/>
      <c r="UO1418" s="265"/>
      <c r="UP1418" s="265"/>
      <c r="UQ1418" s="265"/>
      <c r="UR1418" s="265"/>
      <c r="US1418" s="265"/>
      <c r="UT1418" s="265"/>
      <c r="UU1418" s="265"/>
      <c r="UV1418" s="265"/>
      <c r="UW1418" s="265"/>
      <c r="UX1418" s="265"/>
      <c r="UY1418" s="265"/>
      <c r="UZ1418" s="265"/>
      <c r="VA1418" s="265"/>
      <c r="VB1418" s="265"/>
      <c r="VC1418" s="265"/>
      <c r="VD1418" s="265"/>
      <c r="VE1418" s="265"/>
      <c r="VF1418" s="265"/>
      <c r="VG1418" s="265"/>
      <c r="VH1418" s="265"/>
      <c r="VI1418" s="265"/>
      <c r="VJ1418" s="265"/>
      <c r="VK1418" s="265"/>
      <c r="VL1418" s="265"/>
      <c r="VM1418" s="265"/>
      <c r="VN1418" s="265"/>
      <c r="VO1418" s="265"/>
      <c r="VP1418" s="265"/>
      <c r="VQ1418" s="265"/>
      <c r="VR1418" s="265"/>
      <c r="VS1418" s="265"/>
      <c r="VT1418" s="265"/>
      <c r="VU1418" s="265"/>
      <c r="VV1418" s="265"/>
      <c r="VW1418" s="265"/>
      <c r="VX1418" s="265"/>
      <c r="VY1418" s="265"/>
      <c r="VZ1418" s="265"/>
      <c r="WA1418" s="265"/>
      <c r="WB1418" s="265"/>
      <c r="WC1418" s="265"/>
      <c r="WD1418" s="265"/>
      <c r="WE1418" s="265"/>
      <c r="WF1418" s="265"/>
      <c r="WG1418" s="265"/>
      <c r="WH1418" s="265"/>
      <c r="WI1418" s="265"/>
      <c r="WJ1418" s="265"/>
      <c r="WK1418" s="265"/>
      <c r="WL1418" s="265"/>
      <c r="WM1418" s="265"/>
      <c r="WN1418" s="265"/>
      <c r="WO1418" s="265"/>
      <c r="WP1418" s="265"/>
      <c r="WQ1418" s="265"/>
      <c r="WR1418" s="265"/>
      <c r="WS1418" s="265"/>
      <c r="WT1418" s="265"/>
      <c r="WU1418" s="265"/>
      <c r="WV1418" s="265"/>
      <c r="WW1418" s="265"/>
      <c r="WX1418" s="265"/>
      <c r="WY1418" s="265"/>
      <c r="WZ1418" s="265"/>
      <c r="XA1418" s="265"/>
      <c r="XB1418" s="265"/>
      <c r="XC1418" s="265"/>
      <c r="XD1418" s="265"/>
      <c r="XE1418" s="265"/>
      <c r="XF1418" s="265"/>
      <c r="XG1418" s="265"/>
      <c r="XH1418" s="265"/>
      <c r="XI1418" s="265"/>
      <c r="XJ1418" s="265"/>
      <c r="XK1418" s="265"/>
      <c r="XL1418" s="265"/>
      <c r="XM1418" s="265"/>
      <c r="XN1418" s="265"/>
      <c r="XO1418" s="265"/>
      <c r="XP1418" s="265"/>
      <c r="XQ1418" s="265"/>
      <c r="XR1418" s="265"/>
      <c r="XS1418" s="265"/>
      <c r="XT1418" s="265"/>
      <c r="XU1418" s="265"/>
      <c r="XV1418" s="265"/>
      <c r="XW1418" s="265"/>
      <c r="XX1418" s="265"/>
      <c r="XY1418" s="265"/>
      <c r="XZ1418" s="265"/>
      <c r="YA1418" s="265"/>
      <c r="YB1418" s="265"/>
      <c r="YC1418" s="265"/>
      <c r="YD1418" s="265"/>
      <c r="YE1418" s="265"/>
      <c r="YF1418" s="265"/>
      <c r="YG1418" s="265"/>
      <c r="YH1418" s="265"/>
      <c r="YI1418" s="265"/>
      <c r="YJ1418" s="265"/>
      <c r="YK1418" s="265"/>
      <c r="YL1418" s="265"/>
      <c r="YM1418" s="265"/>
      <c r="YN1418" s="265"/>
      <c r="YO1418" s="265"/>
      <c r="YP1418" s="265"/>
      <c r="YQ1418" s="265"/>
      <c r="YR1418" s="265"/>
      <c r="YS1418" s="265"/>
      <c r="YT1418" s="265"/>
      <c r="YU1418" s="265"/>
      <c r="YV1418" s="265"/>
      <c r="YW1418" s="265"/>
      <c r="YX1418" s="265"/>
      <c r="YY1418" s="265"/>
      <c r="YZ1418" s="265"/>
      <c r="ZA1418" s="265"/>
      <c r="ZB1418" s="265"/>
      <c r="ZC1418" s="265"/>
      <c r="ZD1418" s="265"/>
      <c r="ZE1418" s="265"/>
      <c r="ZF1418" s="265"/>
      <c r="ZG1418" s="265"/>
      <c r="ZH1418" s="265"/>
      <c r="ZI1418" s="265"/>
      <c r="ZJ1418" s="265"/>
      <c r="ZK1418" s="265"/>
      <c r="ZL1418" s="265"/>
      <c r="ZM1418" s="265"/>
      <c r="ZN1418" s="265"/>
      <c r="ZO1418" s="265"/>
      <c r="ZP1418" s="265"/>
      <c r="ZQ1418" s="265"/>
      <c r="ZR1418" s="265"/>
      <c r="ZS1418" s="265"/>
      <c r="ZT1418" s="265"/>
      <c r="ZU1418" s="265"/>
      <c r="ZV1418" s="265"/>
      <c r="ZW1418" s="265"/>
      <c r="ZX1418" s="265"/>
      <c r="ZY1418" s="265"/>
      <c r="ZZ1418" s="265"/>
      <c r="AAA1418" s="265"/>
      <c r="AAB1418" s="265"/>
      <c r="AAC1418" s="265"/>
      <c r="AAD1418" s="265"/>
      <c r="AAE1418" s="265"/>
      <c r="AAF1418" s="265"/>
      <c r="AAG1418" s="265"/>
      <c r="AAH1418" s="265"/>
      <c r="AAI1418" s="265"/>
      <c r="AAJ1418" s="265"/>
      <c r="AAK1418" s="265"/>
      <c r="AAL1418" s="265"/>
      <c r="AAM1418" s="265"/>
      <c r="AAN1418" s="265"/>
      <c r="AAO1418" s="265"/>
      <c r="AAP1418" s="265"/>
      <c r="AAQ1418" s="265"/>
      <c r="AAR1418" s="265"/>
      <c r="AAS1418" s="265"/>
      <c r="AAT1418" s="265"/>
      <c r="AAU1418" s="265"/>
      <c r="AAV1418" s="265"/>
      <c r="AAW1418" s="265"/>
      <c r="AAX1418" s="265"/>
      <c r="AAY1418" s="265"/>
      <c r="AAZ1418" s="265"/>
      <c r="ABA1418" s="265"/>
      <c r="ABB1418" s="265"/>
      <c r="ABC1418" s="265"/>
      <c r="ABD1418" s="265"/>
      <c r="ABE1418" s="265"/>
      <c r="ABF1418" s="265"/>
      <c r="ABG1418" s="265"/>
      <c r="ABH1418" s="265"/>
      <c r="ABI1418" s="265"/>
      <c r="ABJ1418" s="265"/>
      <c r="ABK1418" s="265"/>
      <c r="ABL1418" s="265"/>
      <c r="ABM1418" s="265"/>
      <c r="ABN1418" s="265"/>
      <c r="ABO1418" s="265"/>
      <c r="ABP1418" s="265"/>
      <c r="ABQ1418" s="265"/>
      <c r="ABR1418" s="265"/>
      <c r="ABS1418" s="265"/>
      <c r="ABT1418" s="265"/>
      <c r="ABU1418" s="265"/>
      <c r="ABV1418" s="265"/>
      <c r="ABW1418" s="265"/>
      <c r="ABX1418" s="265"/>
      <c r="ABY1418" s="265"/>
      <c r="ABZ1418" s="265"/>
      <c r="ACA1418" s="265"/>
      <c r="ACB1418" s="265"/>
      <c r="ACC1418" s="265"/>
      <c r="ACD1418" s="265"/>
      <c r="ACE1418" s="265"/>
      <c r="ACF1418" s="265"/>
      <c r="ACG1418" s="265"/>
      <c r="ACH1418" s="265"/>
      <c r="ACI1418" s="265"/>
      <c r="ACJ1418" s="265"/>
      <c r="ACK1418" s="265"/>
      <c r="ACL1418" s="265"/>
      <c r="ACM1418" s="265"/>
      <c r="ACN1418" s="265"/>
      <c r="ACO1418" s="265"/>
      <c r="ACP1418" s="265"/>
      <c r="ACQ1418" s="265"/>
      <c r="ACR1418" s="265"/>
      <c r="ACS1418" s="265"/>
      <c r="ACT1418" s="265"/>
      <c r="ACU1418" s="265"/>
      <c r="ACV1418" s="265"/>
      <c r="ACW1418" s="265"/>
      <c r="ACX1418" s="265"/>
      <c r="ACY1418" s="265"/>
      <c r="ACZ1418" s="265"/>
      <c r="ADA1418" s="265"/>
      <c r="ADB1418" s="265"/>
      <c r="ADC1418" s="265"/>
      <c r="ADD1418" s="265"/>
      <c r="ADE1418" s="265"/>
      <c r="ADF1418" s="265"/>
      <c r="ADG1418" s="265"/>
      <c r="ADH1418" s="265"/>
      <c r="ADI1418" s="265"/>
      <c r="ADJ1418" s="265"/>
      <c r="ADK1418" s="265"/>
      <c r="ADL1418" s="265"/>
      <c r="ADM1418" s="265"/>
      <c r="ADN1418" s="265"/>
      <c r="ADO1418" s="265"/>
      <c r="ADP1418" s="265"/>
      <c r="ADQ1418" s="265"/>
      <c r="ADR1418" s="265"/>
      <c r="ADS1418" s="265"/>
      <c r="ADT1418" s="265"/>
      <c r="ADU1418" s="265"/>
      <c r="ADV1418" s="265"/>
      <c r="ADW1418" s="265"/>
      <c r="ADX1418" s="265"/>
      <c r="ADY1418" s="265"/>
      <c r="ADZ1418" s="265"/>
      <c r="AEA1418" s="265"/>
      <c r="AEB1418" s="265"/>
      <c r="AEC1418" s="265"/>
      <c r="AED1418" s="265"/>
      <c r="AEE1418" s="265"/>
      <c r="AEF1418" s="265"/>
      <c r="AEG1418" s="265"/>
      <c r="AEH1418" s="265"/>
      <c r="AEI1418" s="265"/>
      <c r="AEJ1418" s="265"/>
      <c r="AEK1418" s="265"/>
      <c r="AEL1418" s="265"/>
      <c r="AEM1418" s="265"/>
      <c r="AEN1418" s="265"/>
      <c r="AEO1418" s="265"/>
      <c r="AEP1418" s="265"/>
      <c r="AEQ1418" s="265"/>
      <c r="AER1418" s="265"/>
      <c r="AES1418" s="265"/>
      <c r="AET1418" s="265"/>
      <c r="AEU1418" s="265"/>
      <c r="AEV1418" s="265"/>
      <c r="AEW1418" s="265"/>
      <c r="AEX1418" s="265"/>
      <c r="AEY1418" s="265"/>
      <c r="AEZ1418" s="265"/>
      <c r="AFA1418" s="265"/>
      <c r="AFB1418" s="265"/>
      <c r="AFC1418" s="265"/>
      <c r="AFD1418" s="265"/>
      <c r="AFE1418" s="265"/>
      <c r="AFF1418" s="265"/>
      <c r="AFG1418" s="265"/>
      <c r="AFH1418" s="265"/>
      <c r="AFI1418" s="265"/>
      <c r="AFJ1418" s="265"/>
      <c r="AFK1418" s="265"/>
      <c r="AFL1418" s="265"/>
      <c r="AFM1418" s="265"/>
      <c r="AFN1418" s="265"/>
      <c r="AFO1418" s="265"/>
      <c r="AFP1418" s="265"/>
      <c r="AFQ1418" s="265"/>
      <c r="AFR1418" s="265"/>
      <c r="AFS1418" s="265"/>
      <c r="AFT1418" s="265"/>
      <c r="AFU1418" s="265"/>
      <c r="AFV1418" s="265"/>
      <c r="AFW1418" s="265"/>
      <c r="AFX1418" s="265"/>
      <c r="AFY1418" s="265"/>
      <c r="AFZ1418" s="265"/>
      <c r="AGA1418" s="265"/>
      <c r="AGB1418" s="265"/>
      <c r="AGC1418" s="265"/>
      <c r="AGD1418" s="265"/>
      <c r="AGE1418" s="265"/>
      <c r="AGF1418" s="265"/>
      <c r="AGG1418" s="265"/>
      <c r="AGH1418" s="265"/>
      <c r="AGI1418" s="265"/>
      <c r="AGJ1418" s="265"/>
      <c r="AGK1418" s="265"/>
      <c r="AGL1418" s="265"/>
      <c r="AGM1418" s="265"/>
      <c r="AGN1418" s="265"/>
      <c r="AGO1418" s="265"/>
      <c r="AGP1418" s="265"/>
      <c r="AGQ1418" s="265"/>
      <c r="AGR1418" s="265"/>
      <c r="AGS1418" s="265"/>
      <c r="AGT1418" s="265"/>
      <c r="AGU1418" s="265"/>
      <c r="AGV1418" s="265"/>
      <c r="AGW1418" s="265"/>
      <c r="AGX1418" s="265"/>
      <c r="AGY1418" s="265"/>
      <c r="AGZ1418" s="265"/>
      <c r="AHA1418" s="265"/>
      <c r="AHB1418" s="265"/>
      <c r="AHC1418" s="265"/>
      <c r="AHD1418" s="265"/>
      <c r="AHE1418" s="265"/>
      <c r="AHF1418" s="265"/>
      <c r="AHG1418" s="265"/>
      <c r="AHH1418" s="265"/>
      <c r="AHI1418" s="265"/>
      <c r="AHJ1418" s="265"/>
      <c r="AHK1418" s="265"/>
      <c r="AHL1418" s="265"/>
      <c r="AHM1418" s="265"/>
      <c r="AHN1418" s="265"/>
      <c r="AHO1418" s="265"/>
      <c r="AHP1418" s="265"/>
      <c r="AHQ1418" s="265"/>
      <c r="AHR1418" s="265"/>
      <c r="AHS1418" s="265"/>
      <c r="AHT1418" s="265"/>
      <c r="AHU1418" s="265"/>
      <c r="AHV1418" s="265"/>
      <c r="AHW1418" s="265"/>
      <c r="AHX1418" s="265"/>
      <c r="AHY1418" s="265"/>
      <c r="AHZ1418" s="265"/>
      <c r="AIA1418" s="265"/>
      <c r="AIB1418" s="265"/>
      <c r="AIC1418" s="265"/>
      <c r="AID1418" s="265"/>
      <c r="AIE1418" s="265"/>
      <c r="AIF1418" s="265"/>
      <c r="AIG1418" s="265"/>
      <c r="AIH1418" s="265"/>
      <c r="AII1418" s="265"/>
      <c r="AIJ1418" s="265"/>
      <c r="AIK1418" s="265"/>
      <c r="AIL1418" s="265"/>
      <c r="AIM1418" s="265"/>
      <c r="AIN1418" s="265"/>
      <c r="AIO1418" s="265"/>
      <c r="AIP1418" s="265"/>
      <c r="AIQ1418" s="265"/>
      <c r="AIR1418" s="265"/>
      <c r="AIS1418" s="265"/>
      <c r="AIT1418" s="265"/>
      <c r="AIU1418" s="265"/>
      <c r="AIV1418" s="265"/>
      <c r="AIW1418" s="265"/>
      <c r="AIX1418" s="265"/>
      <c r="AIY1418" s="265"/>
      <c r="AIZ1418" s="265"/>
      <c r="AJA1418" s="265"/>
      <c r="AJB1418" s="265"/>
      <c r="AJC1418" s="265"/>
      <c r="AJD1418" s="265"/>
      <c r="AJE1418" s="265"/>
      <c r="AJF1418" s="265"/>
      <c r="AJG1418" s="265"/>
      <c r="AJH1418" s="265"/>
      <c r="AJI1418" s="265"/>
      <c r="AJJ1418" s="265"/>
      <c r="AJK1418" s="265"/>
      <c r="AJL1418" s="265"/>
      <c r="AJM1418" s="265"/>
      <c r="AJN1418" s="265"/>
      <c r="AJO1418" s="265"/>
      <c r="AJP1418" s="265"/>
      <c r="AJQ1418" s="265"/>
      <c r="AJR1418" s="265"/>
      <c r="AJS1418" s="265"/>
      <c r="AJT1418" s="265"/>
      <c r="AJU1418" s="265"/>
      <c r="AJV1418" s="265"/>
      <c r="AJW1418" s="265"/>
      <c r="AJX1418" s="265"/>
      <c r="AJY1418" s="265"/>
      <c r="AJZ1418" s="265"/>
      <c r="AKA1418" s="265"/>
      <c r="AKB1418" s="265"/>
      <c r="AKC1418" s="265"/>
      <c r="AKD1418" s="265"/>
      <c r="AKE1418" s="265"/>
      <c r="AKF1418" s="265"/>
      <c r="AKG1418" s="265"/>
      <c r="AKH1418" s="265"/>
      <c r="AKI1418" s="265"/>
      <c r="AKJ1418" s="265"/>
      <c r="AKK1418" s="265"/>
      <c r="AKL1418" s="265"/>
      <c r="AKM1418" s="265"/>
      <c r="AKN1418" s="265"/>
      <c r="AKO1418" s="265"/>
      <c r="AKP1418" s="265"/>
      <c r="AKQ1418" s="265"/>
      <c r="AKR1418" s="265"/>
      <c r="AKS1418" s="265"/>
      <c r="AKT1418" s="265"/>
      <c r="AKU1418" s="265"/>
      <c r="AKV1418" s="265"/>
      <c r="AKW1418" s="265"/>
      <c r="AKX1418" s="265"/>
      <c r="AKY1418" s="265"/>
      <c r="AKZ1418" s="265"/>
      <c r="ALA1418" s="265"/>
      <c r="ALB1418" s="265"/>
      <c r="ALC1418" s="265"/>
      <c r="ALD1418" s="265"/>
      <c r="ALE1418" s="265"/>
      <c r="ALF1418" s="265"/>
      <c r="ALG1418" s="265"/>
      <c r="ALH1418" s="265"/>
      <c r="ALI1418" s="265"/>
      <c r="ALJ1418" s="265"/>
      <c r="ALK1418" s="265"/>
      <c r="ALL1418" s="265"/>
      <c r="ALM1418" s="265"/>
      <c r="ALN1418" s="265"/>
      <c r="ALO1418" s="265"/>
      <c r="ALP1418" s="265"/>
      <c r="ALQ1418" s="265"/>
      <c r="ALR1418" s="265"/>
      <c r="ALS1418" s="265"/>
      <c r="ALT1418" s="265"/>
      <c r="ALU1418" s="265"/>
      <c r="ALV1418" s="265"/>
      <c r="ALW1418" s="265"/>
      <c r="ALX1418" s="265"/>
      <c r="ALY1418" s="265"/>
      <c r="ALZ1418" s="265"/>
      <c r="AMA1418" s="265"/>
      <c r="AMB1418" s="265"/>
      <c r="AMC1418" s="265"/>
      <c r="AMD1418" s="265"/>
      <c r="AME1418" s="265"/>
      <c r="AMF1418" s="265"/>
      <c r="AMG1418" s="265"/>
      <c r="AMH1418" s="265"/>
      <c r="AMI1418" s="265"/>
      <c r="AMJ1418" s="265"/>
      <c r="AMK1418" s="265"/>
      <c r="AML1418" s="265"/>
      <c r="AMM1418" s="265"/>
      <c r="AMN1418" s="265"/>
      <c r="AMO1418" s="265"/>
      <c r="AMP1418" s="265"/>
      <c r="AMQ1418" s="265"/>
      <c r="AMR1418" s="265"/>
      <c r="AMS1418" s="265"/>
      <c r="AMT1418" s="265"/>
      <c r="AMU1418" s="265"/>
      <c r="AMV1418" s="265"/>
      <c r="AMW1418" s="265"/>
      <c r="AMX1418" s="265"/>
      <c r="AMY1418" s="265"/>
      <c r="AMZ1418" s="265"/>
      <c r="ANA1418" s="265"/>
      <c r="ANB1418" s="265"/>
      <c r="ANC1418" s="265"/>
      <c r="AND1418" s="265"/>
      <c r="ANE1418" s="265"/>
      <c r="ANF1418" s="265"/>
      <c r="ANG1418" s="265"/>
      <c r="ANH1418" s="265"/>
      <c r="ANI1418" s="265"/>
      <c r="ANJ1418" s="265"/>
      <c r="ANK1418" s="265"/>
      <c r="ANL1418" s="265"/>
      <c r="ANM1418" s="265"/>
      <c r="ANN1418" s="265"/>
      <c r="ANO1418" s="265"/>
      <c r="ANP1418" s="265"/>
      <c r="ANQ1418" s="265"/>
      <c r="ANR1418" s="265"/>
      <c r="ANS1418" s="265"/>
      <c r="ANT1418" s="265"/>
      <c r="ANU1418" s="265"/>
      <c r="ANV1418" s="265"/>
      <c r="ANW1418" s="265"/>
      <c r="ANX1418" s="265"/>
      <c r="ANY1418" s="265"/>
      <c r="ANZ1418" s="265"/>
      <c r="AOA1418" s="265"/>
      <c r="AOB1418" s="265"/>
      <c r="AOC1418" s="265"/>
      <c r="AOD1418" s="265"/>
      <c r="AOE1418" s="265"/>
      <c r="AOF1418" s="265"/>
      <c r="AOG1418" s="265"/>
      <c r="AOH1418" s="265"/>
      <c r="AOI1418" s="265"/>
      <c r="AOJ1418" s="265"/>
      <c r="AOK1418" s="265"/>
      <c r="AOL1418" s="265"/>
      <c r="AOM1418" s="265"/>
      <c r="AON1418" s="265"/>
      <c r="AOO1418" s="265"/>
      <c r="AOP1418" s="265"/>
      <c r="AOQ1418" s="265"/>
      <c r="AOR1418" s="265"/>
      <c r="AOS1418" s="265"/>
      <c r="AOT1418" s="265"/>
      <c r="AOU1418" s="265"/>
      <c r="AOV1418" s="265"/>
      <c r="AOW1418" s="265"/>
      <c r="AOX1418" s="265"/>
      <c r="AOY1418" s="265"/>
      <c r="AOZ1418" s="265"/>
      <c r="APA1418" s="265"/>
      <c r="APB1418" s="265"/>
      <c r="APC1418" s="265"/>
      <c r="APD1418" s="265"/>
      <c r="APE1418" s="265"/>
      <c r="APF1418" s="265"/>
      <c r="APG1418" s="265"/>
      <c r="APH1418" s="265"/>
      <c r="API1418" s="265"/>
      <c r="APJ1418" s="265"/>
      <c r="APK1418" s="265"/>
      <c r="APL1418" s="265"/>
      <c r="APM1418" s="265"/>
      <c r="APN1418" s="265"/>
      <c r="APO1418" s="265"/>
      <c r="APP1418" s="265"/>
      <c r="APQ1418" s="265"/>
      <c r="APR1418" s="265"/>
      <c r="APS1418" s="265"/>
      <c r="APT1418" s="265"/>
      <c r="APU1418" s="265"/>
      <c r="APV1418" s="265"/>
      <c r="APW1418" s="265"/>
      <c r="APX1418" s="265"/>
      <c r="APY1418" s="265"/>
      <c r="APZ1418" s="265"/>
      <c r="AQA1418" s="265"/>
      <c r="AQB1418" s="265"/>
      <c r="AQC1418" s="265"/>
      <c r="AQD1418" s="265"/>
      <c r="AQE1418" s="265"/>
      <c r="AQF1418" s="265"/>
      <c r="AQG1418" s="265"/>
      <c r="AQH1418" s="265"/>
      <c r="AQI1418" s="265"/>
      <c r="AQJ1418" s="265"/>
      <c r="AQK1418" s="265"/>
      <c r="AQL1418" s="265"/>
      <c r="AQM1418" s="265"/>
      <c r="AQN1418" s="265"/>
      <c r="AQO1418" s="265"/>
      <c r="AQP1418" s="265"/>
      <c r="AQQ1418" s="265"/>
      <c r="AQR1418" s="265"/>
      <c r="AQS1418" s="265"/>
      <c r="AQT1418" s="265"/>
      <c r="AQU1418" s="265"/>
      <c r="AQV1418" s="265"/>
      <c r="AQW1418" s="265"/>
      <c r="AQX1418" s="265"/>
      <c r="AQY1418" s="265"/>
      <c r="AQZ1418" s="265"/>
      <c r="ARA1418" s="265"/>
      <c r="ARB1418" s="265"/>
      <c r="ARC1418" s="265"/>
      <c r="ARD1418" s="265"/>
      <c r="ARE1418" s="265"/>
      <c r="ARF1418" s="265"/>
      <c r="ARG1418" s="265"/>
      <c r="ARH1418" s="265"/>
      <c r="ARI1418" s="265"/>
      <c r="ARJ1418" s="265"/>
      <c r="ARK1418" s="265"/>
      <c r="ARL1418" s="265"/>
      <c r="ARM1418" s="265"/>
      <c r="ARN1418" s="265"/>
      <c r="ARO1418" s="265"/>
      <c r="ARP1418" s="265"/>
      <c r="ARQ1418" s="265"/>
      <c r="ARR1418" s="265"/>
      <c r="ARS1418" s="265"/>
      <c r="ART1418" s="265"/>
      <c r="ARU1418" s="265"/>
      <c r="ARV1418" s="265"/>
      <c r="ARW1418" s="265"/>
      <c r="ARX1418" s="265"/>
      <c r="ARY1418" s="265"/>
      <c r="ARZ1418" s="265"/>
      <c r="ASA1418" s="265"/>
      <c r="ASB1418" s="265"/>
      <c r="ASC1418" s="265"/>
      <c r="ASD1418" s="265"/>
      <c r="ASE1418" s="265"/>
      <c r="ASF1418" s="265"/>
      <c r="ASG1418" s="265"/>
      <c r="ASH1418" s="265"/>
      <c r="ASI1418" s="265"/>
      <c r="ASJ1418" s="265"/>
      <c r="ASK1418" s="265"/>
      <c r="ASL1418" s="265"/>
      <c r="ASM1418" s="265"/>
      <c r="ASN1418" s="265"/>
      <c r="ASO1418" s="265"/>
      <c r="ASP1418" s="265"/>
      <c r="ASQ1418" s="265"/>
      <c r="ASR1418" s="265"/>
      <c r="ASS1418" s="265"/>
      <c r="AST1418" s="265"/>
      <c r="ASU1418" s="265"/>
      <c r="ASV1418" s="265"/>
      <c r="ASW1418" s="265"/>
      <c r="ASX1418" s="265"/>
      <c r="ASY1418" s="265"/>
      <c r="ASZ1418" s="265"/>
      <c r="ATA1418" s="265"/>
      <c r="ATB1418" s="265"/>
      <c r="ATC1418" s="265"/>
      <c r="ATD1418" s="265"/>
      <c r="ATE1418" s="265"/>
      <c r="ATF1418" s="265"/>
      <c r="ATG1418" s="265"/>
      <c r="ATH1418" s="265"/>
      <c r="ATI1418" s="265"/>
      <c r="ATJ1418" s="265"/>
      <c r="ATK1418" s="265"/>
      <c r="ATL1418" s="265"/>
      <c r="ATM1418" s="265"/>
      <c r="ATN1418" s="265"/>
      <c r="ATO1418" s="265"/>
      <c r="ATP1418" s="265"/>
      <c r="ATQ1418" s="265"/>
      <c r="ATR1418" s="265"/>
      <c r="ATS1418" s="265"/>
      <c r="ATT1418" s="265"/>
      <c r="ATU1418" s="265"/>
      <c r="ATV1418" s="265"/>
      <c r="ATW1418" s="265"/>
      <c r="ATX1418" s="265"/>
      <c r="ATY1418" s="265"/>
      <c r="ATZ1418" s="265"/>
      <c r="AUA1418" s="265"/>
      <c r="AUB1418" s="265"/>
      <c r="AUC1418" s="265"/>
      <c r="AUD1418" s="265"/>
      <c r="AUE1418" s="265"/>
      <c r="AUF1418" s="265"/>
      <c r="AUG1418" s="265"/>
      <c r="AUH1418" s="265"/>
      <c r="AUI1418" s="265"/>
      <c r="AUJ1418" s="265"/>
      <c r="AUK1418" s="265"/>
      <c r="AUL1418" s="265"/>
      <c r="AUM1418" s="265"/>
      <c r="AUN1418" s="265"/>
      <c r="AUO1418" s="265"/>
      <c r="AUP1418" s="265"/>
      <c r="AUQ1418" s="265"/>
      <c r="AUR1418" s="265"/>
      <c r="AUS1418" s="265"/>
      <c r="AUT1418" s="265"/>
      <c r="AUU1418" s="265"/>
      <c r="AUV1418" s="265"/>
      <c r="AUW1418" s="265"/>
      <c r="AUX1418" s="265"/>
      <c r="AUY1418" s="265"/>
      <c r="AUZ1418" s="265"/>
      <c r="AVA1418" s="265"/>
      <c r="AVB1418" s="265"/>
      <c r="AVC1418" s="265"/>
      <c r="AVD1418" s="265"/>
      <c r="AVE1418" s="265"/>
      <c r="AVF1418" s="265"/>
      <c r="AVG1418" s="265"/>
      <c r="AVH1418" s="265"/>
      <c r="AVI1418" s="265"/>
      <c r="AVJ1418" s="265"/>
      <c r="AVK1418" s="265"/>
      <c r="AVL1418" s="265"/>
      <c r="AVM1418" s="265"/>
      <c r="AVN1418" s="265"/>
      <c r="AVO1418" s="265"/>
      <c r="AVP1418" s="265"/>
      <c r="AVQ1418" s="265"/>
      <c r="AVR1418" s="265"/>
      <c r="AVS1418" s="265"/>
      <c r="AVT1418" s="265"/>
      <c r="AVU1418" s="265"/>
      <c r="AVV1418" s="265"/>
      <c r="AVW1418" s="265"/>
      <c r="AVX1418" s="265"/>
      <c r="AVY1418" s="265"/>
      <c r="AVZ1418" s="265"/>
      <c r="AWA1418" s="265"/>
      <c r="AWB1418" s="265"/>
      <c r="AWC1418" s="265"/>
      <c r="AWD1418" s="265"/>
      <c r="AWE1418" s="265"/>
      <c r="AWF1418" s="265"/>
      <c r="AWG1418" s="265"/>
      <c r="AWH1418" s="265"/>
      <c r="AWI1418" s="265"/>
      <c r="AWJ1418" s="265"/>
      <c r="AWK1418" s="265"/>
      <c r="AWL1418" s="265"/>
      <c r="AWM1418" s="265"/>
      <c r="AWN1418" s="265"/>
      <c r="AWO1418" s="265"/>
      <c r="AWP1418" s="265"/>
      <c r="AWQ1418" s="265"/>
      <c r="AWR1418" s="265"/>
      <c r="AWS1418" s="265"/>
      <c r="AWT1418" s="265"/>
      <c r="AWU1418" s="265"/>
      <c r="AWV1418" s="265"/>
      <c r="AWW1418" s="265"/>
      <c r="AWX1418" s="265"/>
      <c r="AWY1418" s="265"/>
      <c r="AWZ1418" s="265"/>
      <c r="AXA1418" s="265"/>
      <c r="AXB1418" s="265"/>
      <c r="AXC1418" s="265"/>
      <c r="AXD1418" s="265"/>
      <c r="AXE1418" s="265"/>
      <c r="AXF1418" s="265"/>
      <c r="AXG1418" s="265"/>
      <c r="AXH1418" s="265"/>
      <c r="AXI1418" s="265"/>
      <c r="AXJ1418" s="265"/>
      <c r="AXK1418" s="265"/>
      <c r="AXL1418" s="265"/>
      <c r="AXM1418" s="265"/>
      <c r="AXN1418" s="265"/>
      <c r="AXO1418" s="265"/>
      <c r="AXP1418" s="265"/>
      <c r="AXQ1418" s="265"/>
      <c r="AXR1418" s="265"/>
      <c r="AXS1418" s="265"/>
      <c r="AXT1418" s="265"/>
      <c r="AXU1418" s="265"/>
      <c r="AXV1418" s="265"/>
      <c r="AXW1418" s="265"/>
      <c r="AXX1418" s="265"/>
      <c r="AXY1418" s="265"/>
      <c r="AXZ1418" s="265"/>
      <c r="AYA1418" s="265"/>
      <c r="AYB1418" s="265"/>
      <c r="AYC1418" s="265"/>
      <c r="AYD1418" s="265"/>
      <c r="AYE1418" s="265"/>
      <c r="AYF1418" s="265"/>
      <c r="AYG1418" s="265"/>
      <c r="AYH1418" s="265"/>
      <c r="AYI1418" s="265"/>
      <c r="AYJ1418" s="265"/>
      <c r="AYK1418" s="265"/>
      <c r="AYL1418" s="265"/>
      <c r="AYM1418" s="265"/>
      <c r="AYN1418" s="265"/>
      <c r="AYO1418" s="265"/>
      <c r="AYP1418" s="265"/>
      <c r="AYQ1418" s="265"/>
      <c r="AYR1418" s="265"/>
      <c r="AYS1418" s="265"/>
      <c r="AYT1418" s="265"/>
      <c r="AYU1418" s="265"/>
      <c r="AYV1418" s="265"/>
      <c r="AYW1418" s="265"/>
      <c r="AYX1418" s="265"/>
      <c r="AYY1418" s="265"/>
      <c r="AYZ1418" s="265"/>
      <c r="AZA1418" s="265"/>
      <c r="AZB1418" s="265"/>
      <c r="AZC1418" s="265"/>
      <c r="AZD1418" s="265"/>
      <c r="AZE1418" s="265"/>
      <c r="AZF1418" s="265"/>
      <c r="AZG1418" s="265"/>
      <c r="AZH1418" s="265"/>
      <c r="AZI1418" s="265"/>
      <c r="AZJ1418" s="265"/>
      <c r="AZK1418" s="265"/>
      <c r="AZL1418" s="265"/>
      <c r="AZM1418" s="265"/>
      <c r="AZN1418" s="265"/>
      <c r="AZO1418" s="265"/>
      <c r="AZP1418" s="265"/>
      <c r="AZQ1418" s="265"/>
      <c r="AZR1418" s="265"/>
      <c r="AZS1418" s="265"/>
      <c r="AZT1418" s="265"/>
      <c r="AZU1418" s="265"/>
      <c r="AZV1418" s="265"/>
      <c r="AZW1418" s="265"/>
      <c r="AZX1418" s="265"/>
      <c r="AZY1418" s="265"/>
      <c r="AZZ1418" s="265"/>
      <c r="BAA1418" s="265"/>
      <c r="BAB1418" s="265"/>
      <c r="BAC1418" s="265"/>
      <c r="BAD1418" s="265"/>
      <c r="BAE1418" s="265"/>
      <c r="BAF1418" s="265"/>
      <c r="BAG1418" s="265"/>
      <c r="BAH1418" s="265"/>
      <c r="BAI1418" s="265"/>
      <c r="BAJ1418" s="265"/>
      <c r="BAK1418" s="265"/>
      <c r="BAL1418" s="265"/>
      <c r="BAM1418" s="265"/>
      <c r="BAN1418" s="265"/>
      <c r="BAO1418" s="265"/>
      <c r="BAP1418" s="265"/>
      <c r="BAQ1418" s="265"/>
      <c r="BAR1418" s="265"/>
      <c r="BAS1418" s="265"/>
      <c r="BAT1418" s="265"/>
      <c r="BAU1418" s="265"/>
      <c r="BAV1418" s="265"/>
      <c r="BAW1418" s="265"/>
      <c r="BAX1418" s="265"/>
      <c r="BAY1418" s="265"/>
      <c r="BAZ1418" s="265"/>
      <c r="BBA1418" s="265"/>
      <c r="BBB1418" s="265"/>
      <c r="BBC1418" s="265"/>
      <c r="BBD1418" s="265"/>
      <c r="BBE1418" s="265"/>
      <c r="BBF1418" s="265"/>
      <c r="BBG1418" s="265"/>
      <c r="BBH1418" s="265"/>
      <c r="BBI1418" s="265"/>
      <c r="BBJ1418" s="265"/>
      <c r="BBK1418" s="265"/>
      <c r="BBL1418" s="265"/>
      <c r="BBM1418" s="265"/>
      <c r="BBN1418" s="265"/>
      <c r="BBO1418" s="265"/>
      <c r="BBP1418" s="265"/>
      <c r="BBQ1418" s="265"/>
      <c r="BBR1418" s="265"/>
      <c r="BBS1418" s="265"/>
      <c r="BBT1418" s="265"/>
      <c r="BBU1418" s="265"/>
      <c r="BBV1418" s="265"/>
      <c r="BBW1418" s="265"/>
      <c r="BBX1418" s="265"/>
      <c r="BBY1418" s="265"/>
      <c r="BBZ1418" s="265"/>
      <c r="BCA1418" s="265"/>
      <c r="BCB1418" s="265"/>
      <c r="BCC1418" s="265"/>
      <c r="BCD1418" s="265"/>
      <c r="BCE1418" s="265"/>
      <c r="BCF1418" s="265"/>
      <c r="BCG1418" s="265"/>
      <c r="BCH1418" s="265"/>
      <c r="BCI1418" s="265"/>
      <c r="BCJ1418" s="265"/>
      <c r="BCK1418" s="265"/>
      <c r="BCL1418" s="265"/>
      <c r="BCM1418" s="265"/>
      <c r="BCN1418" s="265"/>
      <c r="BCO1418" s="265"/>
      <c r="BCP1418" s="265"/>
      <c r="BCQ1418" s="265"/>
      <c r="BCR1418" s="265"/>
      <c r="BCS1418" s="265"/>
      <c r="BCT1418" s="265"/>
      <c r="BCU1418" s="265"/>
      <c r="BCV1418" s="265"/>
      <c r="BCW1418" s="265"/>
      <c r="BCX1418" s="265"/>
      <c r="BCY1418" s="265"/>
      <c r="BCZ1418" s="265"/>
      <c r="BDA1418" s="265"/>
      <c r="BDB1418" s="265"/>
      <c r="BDC1418" s="265"/>
      <c r="BDD1418" s="265"/>
      <c r="BDE1418" s="265"/>
      <c r="BDF1418" s="265"/>
      <c r="BDG1418" s="265"/>
      <c r="BDH1418" s="265"/>
      <c r="BDI1418" s="265"/>
      <c r="BDJ1418" s="265"/>
      <c r="BDK1418" s="265"/>
      <c r="BDL1418" s="265"/>
      <c r="BDM1418" s="265"/>
      <c r="BDN1418" s="265"/>
      <c r="BDO1418" s="265"/>
      <c r="BDP1418" s="265"/>
      <c r="BDQ1418" s="265"/>
      <c r="BDR1418" s="265"/>
      <c r="BDS1418" s="265"/>
      <c r="BDT1418" s="265"/>
      <c r="BDU1418" s="265"/>
      <c r="BDV1418" s="265"/>
      <c r="BDW1418" s="265"/>
      <c r="BDX1418" s="265"/>
      <c r="BDY1418" s="265"/>
      <c r="BDZ1418" s="265"/>
      <c r="BEA1418" s="265"/>
      <c r="BEB1418" s="265"/>
      <c r="BEC1418" s="265"/>
      <c r="BED1418" s="265"/>
      <c r="BEE1418" s="265"/>
      <c r="BEF1418" s="265"/>
      <c r="BEG1418" s="265"/>
      <c r="BEH1418" s="265"/>
      <c r="BEI1418" s="265"/>
      <c r="BEJ1418" s="265"/>
      <c r="BEK1418" s="265"/>
      <c r="BEL1418" s="265"/>
      <c r="BEM1418" s="265"/>
      <c r="BEN1418" s="265"/>
      <c r="BEO1418" s="265"/>
      <c r="BEP1418" s="265"/>
      <c r="BEQ1418" s="265"/>
      <c r="BER1418" s="265"/>
      <c r="BES1418" s="265"/>
      <c r="BET1418" s="265"/>
      <c r="BEU1418" s="265"/>
      <c r="BEV1418" s="265"/>
      <c r="BEW1418" s="265"/>
      <c r="BEX1418" s="265"/>
      <c r="BEY1418" s="265"/>
      <c r="BEZ1418" s="265"/>
      <c r="BFA1418" s="265"/>
      <c r="BFB1418" s="265"/>
      <c r="BFC1418" s="265"/>
      <c r="BFD1418" s="265"/>
      <c r="BFE1418" s="265"/>
      <c r="BFF1418" s="265"/>
      <c r="BFG1418" s="265"/>
      <c r="BFH1418" s="265"/>
      <c r="BFI1418" s="265"/>
      <c r="BFJ1418" s="265"/>
      <c r="BFK1418" s="265"/>
      <c r="BFL1418" s="265"/>
      <c r="BFM1418" s="265"/>
      <c r="BFN1418" s="265"/>
      <c r="BFO1418" s="265"/>
      <c r="BFP1418" s="265"/>
      <c r="BFQ1418" s="265"/>
      <c r="BFR1418" s="265"/>
      <c r="BFS1418" s="265"/>
      <c r="BFT1418" s="265"/>
      <c r="BFU1418" s="265"/>
      <c r="BFV1418" s="265"/>
      <c r="BFW1418" s="265"/>
      <c r="BFX1418" s="265"/>
      <c r="BFY1418" s="265"/>
      <c r="BFZ1418" s="265"/>
      <c r="BGA1418" s="265"/>
      <c r="BGB1418" s="265"/>
      <c r="BGC1418" s="265"/>
      <c r="BGD1418" s="265"/>
      <c r="BGE1418" s="265"/>
      <c r="BGF1418" s="265"/>
      <c r="BGG1418" s="265"/>
      <c r="BGH1418" s="265"/>
      <c r="BGI1418" s="265"/>
      <c r="BGJ1418" s="265"/>
      <c r="BGK1418" s="265"/>
      <c r="BGL1418" s="265"/>
      <c r="BGM1418" s="265"/>
      <c r="BGN1418" s="265"/>
      <c r="BGO1418" s="265"/>
      <c r="BGP1418" s="265"/>
      <c r="BGQ1418" s="265"/>
      <c r="BGR1418" s="265"/>
      <c r="BGS1418" s="265"/>
      <c r="BGT1418" s="265"/>
      <c r="BGU1418" s="265"/>
      <c r="BGV1418" s="265"/>
      <c r="BGW1418" s="265"/>
      <c r="BGX1418" s="265"/>
      <c r="BGY1418" s="265"/>
      <c r="BGZ1418" s="265"/>
      <c r="BHA1418" s="265"/>
      <c r="BHB1418" s="265"/>
      <c r="BHC1418" s="265"/>
      <c r="BHD1418" s="265"/>
      <c r="BHE1418" s="265"/>
      <c r="BHF1418" s="265"/>
      <c r="BHG1418" s="265"/>
      <c r="BHH1418" s="265"/>
      <c r="BHI1418" s="265"/>
      <c r="BHJ1418" s="265"/>
      <c r="BHK1418" s="265"/>
      <c r="BHL1418" s="265"/>
      <c r="BHM1418" s="265"/>
      <c r="BHN1418" s="265"/>
      <c r="BHO1418" s="265"/>
      <c r="BHP1418" s="265"/>
      <c r="BHQ1418" s="265"/>
      <c r="BHR1418" s="265"/>
      <c r="BHS1418" s="265"/>
      <c r="BHT1418" s="265"/>
      <c r="BHU1418" s="265"/>
      <c r="BHV1418" s="265"/>
      <c r="BHW1418" s="265"/>
      <c r="BHX1418" s="265"/>
      <c r="BHY1418" s="265"/>
      <c r="BHZ1418" s="265"/>
      <c r="BIA1418" s="265"/>
      <c r="BIB1418" s="265"/>
      <c r="BIC1418" s="265"/>
      <c r="BID1418" s="265"/>
      <c r="BIE1418" s="265"/>
      <c r="BIF1418" s="265"/>
      <c r="BIG1418" s="265"/>
      <c r="BIH1418" s="265"/>
      <c r="BII1418" s="265"/>
      <c r="BIJ1418" s="265"/>
      <c r="BIK1418" s="265"/>
      <c r="BIL1418" s="265"/>
      <c r="BIM1418" s="265"/>
      <c r="BIN1418" s="265"/>
      <c r="BIO1418" s="265"/>
      <c r="BIP1418" s="265"/>
      <c r="BIQ1418" s="265"/>
      <c r="BIR1418" s="265"/>
      <c r="BIS1418" s="265"/>
      <c r="BIT1418" s="265"/>
      <c r="BIU1418" s="265"/>
      <c r="BIV1418" s="265"/>
      <c r="BIW1418" s="265"/>
      <c r="BIX1418" s="265"/>
      <c r="BIY1418" s="265"/>
      <c r="BIZ1418" s="265"/>
      <c r="BJA1418" s="265"/>
      <c r="BJB1418" s="265"/>
      <c r="BJC1418" s="265"/>
      <c r="BJD1418" s="265"/>
      <c r="BJE1418" s="265"/>
      <c r="BJF1418" s="265"/>
      <c r="BJG1418" s="265"/>
      <c r="BJH1418" s="265"/>
      <c r="BJI1418" s="265"/>
      <c r="BJJ1418" s="265"/>
      <c r="BJK1418" s="265"/>
      <c r="BJL1418" s="265"/>
      <c r="BJM1418" s="265"/>
      <c r="BJN1418" s="265"/>
      <c r="BJO1418" s="265"/>
      <c r="BJP1418" s="265"/>
      <c r="BJQ1418" s="265"/>
      <c r="BJR1418" s="265"/>
      <c r="BJS1418" s="265"/>
      <c r="BJT1418" s="265"/>
      <c r="BJU1418" s="265"/>
      <c r="BJV1418" s="265"/>
      <c r="BJW1418" s="265"/>
      <c r="BJX1418" s="265"/>
      <c r="BJY1418" s="265"/>
      <c r="BJZ1418" s="265"/>
      <c r="BKA1418" s="265"/>
      <c r="BKB1418" s="265"/>
      <c r="BKC1418" s="265"/>
      <c r="BKD1418" s="265"/>
      <c r="BKE1418" s="265"/>
      <c r="BKF1418" s="265"/>
      <c r="BKG1418" s="265"/>
      <c r="BKH1418" s="265"/>
      <c r="BKI1418" s="265"/>
      <c r="BKJ1418" s="265"/>
      <c r="BKK1418" s="265"/>
      <c r="BKL1418" s="265"/>
      <c r="BKM1418" s="265"/>
      <c r="BKN1418" s="265"/>
      <c r="BKO1418" s="265"/>
      <c r="BKP1418" s="265"/>
      <c r="BKQ1418" s="265"/>
      <c r="BKR1418" s="265"/>
      <c r="BKS1418" s="265"/>
      <c r="BKT1418" s="265"/>
      <c r="BKU1418" s="265"/>
      <c r="BKV1418" s="265"/>
      <c r="BKW1418" s="265"/>
      <c r="BKX1418" s="265"/>
      <c r="BKY1418" s="265"/>
      <c r="BKZ1418" s="265"/>
      <c r="BLA1418" s="265"/>
      <c r="BLB1418" s="265"/>
      <c r="BLC1418" s="265"/>
      <c r="BLD1418" s="265"/>
      <c r="BLE1418" s="265"/>
      <c r="BLF1418" s="265"/>
      <c r="BLG1418" s="265"/>
      <c r="BLH1418" s="265"/>
      <c r="BLI1418" s="265"/>
      <c r="BLJ1418" s="265"/>
      <c r="BLK1418" s="265"/>
      <c r="BLL1418" s="265"/>
      <c r="BLM1418" s="265"/>
      <c r="BLN1418" s="265"/>
      <c r="BLO1418" s="265"/>
      <c r="BLP1418" s="265"/>
      <c r="BLQ1418" s="265"/>
      <c r="BLR1418" s="265"/>
      <c r="BLS1418" s="265"/>
      <c r="BLT1418" s="265"/>
      <c r="BLU1418" s="265"/>
      <c r="BLV1418" s="265"/>
      <c r="BLW1418" s="265"/>
      <c r="BLX1418" s="265"/>
      <c r="BLY1418" s="265"/>
      <c r="BLZ1418" s="265"/>
      <c r="BMA1418" s="265"/>
      <c r="BMB1418" s="265"/>
      <c r="BMC1418" s="265"/>
      <c r="BMD1418" s="265"/>
      <c r="BME1418" s="265"/>
      <c r="BMF1418" s="265"/>
      <c r="BMG1418" s="265"/>
      <c r="BMH1418" s="265"/>
      <c r="BMI1418" s="265"/>
      <c r="BMJ1418" s="265"/>
      <c r="BMK1418" s="265"/>
      <c r="BML1418" s="265"/>
      <c r="BMM1418" s="265"/>
      <c r="BMN1418" s="265"/>
      <c r="BMO1418" s="265"/>
      <c r="BMP1418" s="265"/>
      <c r="BMQ1418" s="265"/>
      <c r="BMR1418" s="265"/>
      <c r="BMS1418" s="265"/>
      <c r="BMT1418" s="265"/>
      <c r="BMU1418" s="265"/>
      <c r="BMV1418" s="265"/>
      <c r="BMW1418" s="265"/>
      <c r="BMX1418" s="265"/>
      <c r="BMY1418" s="265"/>
      <c r="BMZ1418" s="265"/>
      <c r="BNA1418" s="265"/>
      <c r="BNB1418" s="265"/>
      <c r="BNC1418" s="265"/>
      <c r="BND1418" s="265"/>
      <c r="BNE1418" s="265"/>
      <c r="BNF1418" s="265"/>
      <c r="BNG1418" s="265"/>
      <c r="BNH1418" s="265"/>
      <c r="BNI1418" s="265"/>
      <c r="BNJ1418" s="265"/>
      <c r="BNK1418" s="265"/>
      <c r="BNL1418" s="265"/>
      <c r="BNM1418" s="265"/>
      <c r="BNN1418" s="265"/>
      <c r="BNO1418" s="265"/>
      <c r="BNP1418" s="265"/>
      <c r="BNQ1418" s="265"/>
      <c r="BNR1418" s="265"/>
      <c r="BNS1418" s="265"/>
      <c r="BNT1418" s="265"/>
      <c r="BNU1418" s="265"/>
      <c r="BNV1418" s="265"/>
      <c r="BNW1418" s="265"/>
      <c r="BNX1418" s="265"/>
      <c r="BNY1418" s="265"/>
      <c r="BNZ1418" s="265"/>
      <c r="BOA1418" s="265"/>
      <c r="BOB1418" s="265"/>
      <c r="BOC1418" s="265"/>
      <c r="BOD1418" s="265"/>
      <c r="BOE1418" s="265"/>
      <c r="BOF1418" s="265"/>
      <c r="BOG1418" s="265"/>
      <c r="BOH1418" s="265"/>
      <c r="BOI1418" s="265"/>
      <c r="BOJ1418" s="265"/>
      <c r="BOK1418" s="265"/>
      <c r="BOL1418" s="265"/>
      <c r="BOM1418" s="265"/>
      <c r="BON1418" s="265"/>
      <c r="BOO1418" s="265"/>
      <c r="BOP1418" s="265"/>
      <c r="BOQ1418" s="265"/>
      <c r="BOR1418" s="265"/>
      <c r="BOS1418" s="265"/>
      <c r="BOT1418" s="265"/>
      <c r="BOU1418" s="265"/>
      <c r="BOV1418" s="265"/>
      <c r="BOW1418" s="265"/>
      <c r="BOX1418" s="265"/>
      <c r="BOY1418" s="265"/>
      <c r="BOZ1418" s="265"/>
      <c r="BPA1418" s="265"/>
      <c r="BPB1418" s="265"/>
      <c r="BPC1418" s="265"/>
      <c r="BPD1418" s="265"/>
      <c r="BPE1418" s="265"/>
      <c r="BPF1418" s="265"/>
      <c r="BPG1418" s="265"/>
      <c r="BPH1418" s="265"/>
      <c r="BPI1418" s="265"/>
      <c r="BPJ1418" s="265"/>
      <c r="BPK1418" s="265"/>
      <c r="BPL1418" s="265"/>
      <c r="BPM1418" s="265"/>
      <c r="BPN1418" s="265"/>
      <c r="BPO1418" s="265"/>
      <c r="BPP1418" s="265"/>
      <c r="BPQ1418" s="265"/>
      <c r="BPR1418" s="265"/>
      <c r="BPS1418" s="265"/>
      <c r="BPT1418" s="265"/>
      <c r="BPU1418" s="265"/>
      <c r="BPV1418" s="265"/>
      <c r="BPW1418" s="265"/>
      <c r="BPX1418" s="265"/>
      <c r="BPY1418" s="265"/>
      <c r="BPZ1418" s="265"/>
      <c r="BQA1418" s="265"/>
      <c r="BQB1418" s="265"/>
      <c r="BQC1418" s="265"/>
      <c r="BQD1418" s="265"/>
      <c r="BQE1418" s="265"/>
      <c r="BQF1418" s="265"/>
      <c r="BQG1418" s="265"/>
      <c r="BQH1418" s="265"/>
      <c r="BQI1418" s="265"/>
      <c r="BQJ1418" s="265"/>
      <c r="BQK1418" s="265"/>
      <c r="BQL1418" s="265"/>
      <c r="BQM1418" s="265"/>
      <c r="BQN1418" s="265"/>
      <c r="BQO1418" s="265"/>
      <c r="BQP1418" s="265"/>
      <c r="BQQ1418" s="265"/>
      <c r="BQR1418" s="265"/>
      <c r="BQS1418" s="265"/>
      <c r="BQT1418" s="265"/>
      <c r="BQU1418" s="265"/>
      <c r="BQV1418" s="265"/>
      <c r="BQW1418" s="265"/>
      <c r="BQX1418" s="265"/>
      <c r="BQY1418" s="265"/>
      <c r="BQZ1418" s="265"/>
      <c r="BRA1418" s="265"/>
      <c r="BRB1418" s="265"/>
      <c r="BRC1418" s="265"/>
      <c r="BRD1418" s="265"/>
      <c r="BRE1418" s="265"/>
      <c r="BRF1418" s="265"/>
      <c r="BRG1418" s="265"/>
      <c r="BRH1418" s="265"/>
      <c r="BRI1418" s="265"/>
      <c r="BRJ1418" s="265"/>
      <c r="BRK1418" s="265"/>
      <c r="BRL1418" s="265"/>
      <c r="BRM1418" s="265"/>
      <c r="BRN1418" s="265"/>
      <c r="BRO1418" s="265"/>
      <c r="BRP1418" s="265"/>
      <c r="BRQ1418" s="265"/>
      <c r="BRR1418" s="265"/>
      <c r="BRS1418" s="265"/>
      <c r="BRT1418" s="265"/>
      <c r="BRU1418" s="265"/>
      <c r="BRV1418" s="265"/>
      <c r="BRW1418" s="265"/>
      <c r="BRX1418" s="265"/>
      <c r="BRY1418" s="265"/>
      <c r="BRZ1418" s="265"/>
      <c r="BSA1418" s="265"/>
      <c r="BSB1418" s="265"/>
      <c r="BSC1418" s="265"/>
      <c r="BSD1418" s="265"/>
      <c r="BSE1418" s="265"/>
      <c r="BSF1418" s="265"/>
      <c r="BSG1418" s="265"/>
      <c r="BSH1418" s="265"/>
      <c r="BSI1418" s="265"/>
      <c r="BSJ1418" s="265"/>
      <c r="BSK1418" s="265"/>
      <c r="BSL1418" s="265"/>
      <c r="BSM1418" s="265"/>
      <c r="BSN1418" s="265"/>
      <c r="BSO1418" s="265"/>
      <c r="BSP1418" s="265"/>
      <c r="BSQ1418" s="265"/>
      <c r="BSR1418" s="265"/>
      <c r="BSS1418" s="265"/>
      <c r="BST1418" s="265"/>
      <c r="BSU1418" s="265"/>
      <c r="BSV1418" s="265"/>
      <c r="BSW1418" s="265"/>
      <c r="BSX1418" s="265"/>
      <c r="BSY1418" s="265"/>
      <c r="BSZ1418" s="265"/>
      <c r="BTA1418" s="265"/>
      <c r="BTB1418" s="265"/>
      <c r="BTC1418" s="265"/>
      <c r="BTD1418" s="265"/>
      <c r="BTE1418" s="265"/>
      <c r="BTF1418" s="265"/>
      <c r="BTG1418" s="265"/>
      <c r="BTH1418" s="265"/>
      <c r="BTI1418" s="265"/>
      <c r="BTJ1418" s="265"/>
      <c r="BTK1418" s="265"/>
      <c r="BTL1418" s="265"/>
      <c r="BTM1418" s="265"/>
      <c r="BTN1418" s="265"/>
      <c r="BTO1418" s="265"/>
      <c r="BTP1418" s="265"/>
      <c r="BTQ1418" s="265"/>
      <c r="BTR1418" s="265"/>
      <c r="BTS1418" s="265"/>
      <c r="BTT1418" s="265"/>
      <c r="BTU1418" s="265"/>
      <c r="BTV1418" s="265"/>
      <c r="BTW1418" s="265"/>
      <c r="BTX1418" s="265"/>
      <c r="BTY1418" s="265"/>
      <c r="BTZ1418" s="265"/>
      <c r="BUA1418" s="265"/>
      <c r="BUB1418" s="265"/>
      <c r="BUC1418" s="265"/>
      <c r="BUD1418" s="265"/>
      <c r="BUE1418" s="265"/>
      <c r="BUF1418" s="265"/>
      <c r="BUG1418" s="265"/>
      <c r="BUH1418" s="265"/>
      <c r="BUI1418" s="265"/>
      <c r="BUJ1418" s="265"/>
      <c r="BUK1418" s="265"/>
      <c r="BUL1418" s="265"/>
      <c r="BUM1418" s="265"/>
      <c r="BUN1418" s="265"/>
      <c r="BUO1418" s="265"/>
      <c r="BUP1418" s="265"/>
      <c r="BUQ1418" s="265"/>
      <c r="BUR1418" s="265"/>
      <c r="BUS1418" s="265"/>
      <c r="BUT1418" s="265"/>
      <c r="BUU1418" s="265"/>
      <c r="BUV1418" s="265"/>
      <c r="BUW1418" s="265"/>
      <c r="BUX1418" s="265"/>
      <c r="BUY1418" s="265"/>
      <c r="BUZ1418" s="265"/>
      <c r="BVA1418" s="265"/>
      <c r="BVB1418" s="265"/>
      <c r="BVC1418" s="265"/>
      <c r="BVD1418" s="265"/>
      <c r="BVE1418" s="265"/>
      <c r="BVF1418" s="265"/>
      <c r="BVG1418" s="265"/>
      <c r="BVH1418" s="265"/>
      <c r="BVI1418" s="265"/>
      <c r="BVJ1418" s="265"/>
      <c r="BVK1418" s="265"/>
      <c r="BVL1418" s="265"/>
      <c r="BVM1418" s="265"/>
      <c r="BVN1418" s="265"/>
      <c r="BVO1418" s="265"/>
      <c r="BVP1418" s="265"/>
      <c r="BVQ1418" s="265"/>
      <c r="BVR1418" s="265"/>
      <c r="BVS1418" s="265"/>
      <c r="BVT1418" s="265"/>
      <c r="BVU1418" s="265"/>
      <c r="BVV1418" s="265"/>
      <c r="BVW1418" s="265"/>
      <c r="BVX1418" s="265"/>
      <c r="BVY1418" s="265"/>
      <c r="BVZ1418" s="265"/>
      <c r="BWA1418" s="265"/>
      <c r="BWB1418" s="265"/>
      <c r="BWC1418" s="265"/>
      <c r="BWD1418" s="265"/>
      <c r="BWE1418" s="265"/>
      <c r="BWF1418" s="265"/>
      <c r="BWG1418" s="265"/>
      <c r="BWH1418" s="265"/>
      <c r="BWI1418" s="265"/>
      <c r="BWJ1418" s="265"/>
      <c r="BWK1418" s="265"/>
      <c r="BWL1418" s="265"/>
      <c r="BWM1418" s="265"/>
      <c r="BWN1418" s="265"/>
      <c r="BWO1418" s="265"/>
      <c r="BWP1418" s="265"/>
      <c r="BWQ1418" s="265"/>
      <c r="BWR1418" s="265"/>
      <c r="BWS1418" s="265"/>
      <c r="BWT1418" s="265"/>
      <c r="BWU1418" s="265"/>
      <c r="BWV1418" s="265"/>
      <c r="BWW1418" s="265"/>
      <c r="BWX1418" s="265"/>
      <c r="BWY1418" s="265"/>
      <c r="BWZ1418" s="265"/>
      <c r="BXA1418" s="265"/>
      <c r="BXB1418" s="265"/>
      <c r="BXC1418" s="265"/>
      <c r="BXD1418" s="265"/>
      <c r="BXE1418" s="265"/>
      <c r="BXF1418" s="265"/>
      <c r="BXG1418" s="265"/>
      <c r="BXH1418" s="265"/>
      <c r="BXI1418" s="265"/>
      <c r="BXJ1418" s="265"/>
      <c r="BXK1418" s="265"/>
      <c r="BXL1418" s="265"/>
      <c r="BXM1418" s="265"/>
      <c r="BXN1418" s="265"/>
      <c r="BXO1418" s="265"/>
      <c r="BXP1418" s="265"/>
      <c r="BXQ1418" s="265"/>
      <c r="BXR1418" s="265"/>
      <c r="BXS1418" s="265"/>
      <c r="BXT1418" s="265"/>
      <c r="BXU1418" s="265"/>
      <c r="BXV1418" s="265"/>
      <c r="BXW1418" s="265"/>
      <c r="BXX1418" s="265"/>
      <c r="BXY1418" s="265"/>
      <c r="BXZ1418" s="265"/>
      <c r="BYA1418" s="265"/>
      <c r="BYB1418" s="265"/>
      <c r="BYC1418" s="265"/>
      <c r="BYD1418" s="265"/>
      <c r="BYE1418" s="265"/>
      <c r="BYF1418" s="265"/>
      <c r="BYG1418" s="265"/>
      <c r="BYH1418" s="265"/>
      <c r="BYI1418" s="265"/>
      <c r="BYJ1418" s="265"/>
      <c r="BYK1418" s="265"/>
      <c r="BYL1418" s="265"/>
      <c r="BYM1418" s="265"/>
      <c r="BYN1418" s="265"/>
      <c r="BYO1418" s="265"/>
      <c r="BYP1418" s="265"/>
      <c r="BYQ1418" s="265"/>
      <c r="BYR1418" s="265"/>
      <c r="BYS1418" s="265"/>
      <c r="BYT1418" s="265"/>
      <c r="BYU1418" s="265"/>
      <c r="BYV1418" s="265"/>
      <c r="BYW1418" s="265"/>
      <c r="BYX1418" s="265"/>
      <c r="BYY1418" s="265"/>
      <c r="BYZ1418" s="265"/>
      <c r="BZA1418" s="265"/>
      <c r="BZB1418" s="265"/>
      <c r="BZC1418" s="265"/>
      <c r="BZD1418" s="265"/>
      <c r="BZE1418" s="265"/>
      <c r="BZF1418" s="265"/>
      <c r="BZG1418" s="265"/>
      <c r="BZH1418" s="265"/>
      <c r="BZI1418" s="265"/>
      <c r="BZJ1418" s="265"/>
      <c r="BZK1418" s="265"/>
      <c r="BZL1418" s="265"/>
      <c r="BZM1418" s="265"/>
      <c r="BZN1418" s="265"/>
      <c r="BZO1418" s="265"/>
      <c r="BZP1418" s="265"/>
      <c r="BZQ1418" s="265"/>
      <c r="BZR1418" s="265"/>
      <c r="BZS1418" s="265"/>
      <c r="BZT1418" s="265"/>
      <c r="BZU1418" s="265"/>
      <c r="BZV1418" s="265"/>
      <c r="BZW1418" s="265"/>
      <c r="BZX1418" s="265"/>
      <c r="BZY1418" s="265"/>
      <c r="BZZ1418" s="265"/>
      <c r="CAA1418" s="265"/>
      <c r="CAB1418" s="265"/>
      <c r="CAC1418" s="265"/>
      <c r="CAD1418" s="265"/>
      <c r="CAE1418" s="265"/>
      <c r="CAF1418" s="265"/>
      <c r="CAG1418" s="265"/>
      <c r="CAH1418" s="265"/>
      <c r="CAI1418" s="265"/>
      <c r="CAJ1418" s="265"/>
      <c r="CAK1418" s="265"/>
      <c r="CAL1418" s="265"/>
      <c r="CAM1418" s="265"/>
      <c r="CAN1418" s="265"/>
      <c r="CAO1418" s="265"/>
      <c r="CAP1418" s="265"/>
      <c r="CAQ1418" s="265"/>
      <c r="CAR1418" s="265"/>
      <c r="CAS1418" s="265"/>
      <c r="CAT1418" s="265"/>
      <c r="CAU1418" s="265"/>
      <c r="CAV1418" s="265"/>
      <c r="CAW1418" s="265"/>
      <c r="CAX1418" s="265"/>
      <c r="CAY1418" s="265"/>
      <c r="CAZ1418" s="265"/>
      <c r="CBA1418" s="265"/>
      <c r="CBB1418" s="265"/>
      <c r="CBC1418" s="265"/>
      <c r="CBD1418" s="265"/>
      <c r="CBE1418" s="265"/>
      <c r="CBF1418" s="265"/>
      <c r="CBG1418" s="265"/>
      <c r="CBH1418" s="265"/>
      <c r="CBI1418" s="265"/>
      <c r="CBJ1418" s="265"/>
      <c r="CBK1418" s="265"/>
      <c r="CBL1418" s="265"/>
      <c r="CBM1418" s="265"/>
      <c r="CBN1418" s="265"/>
      <c r="CBO1418" s="265"/>
      <c r="CBP1418" s="265"/>
      <c r="CBQ1418" s="265"/>
      <c r="CBR1418" s="265"/>
      <c r="CBS1418" s="265"/>
      <c r="CBT1418" s="265"/>
      <c r="CBU1418" s="265"/>
      <c r="CBV1418" s="265"/>
      <c r="CBW1418" s="265"/>
      <c r="CBX1418" s="265"/>
      <c r="CBY1418" s="265"/>
      <c r="CBZ1418" s="265"/>
      <c r="CCA1418" s="265"/>
      <c r="CCB1418" s="265"/>
      <c r="CCC1418" s="265"/>
      <c r="CCD1418" s="265"/>
      <c r="CCE1418" s="265"/>
      <c r="CCF1418" s="265"/>
      <c r="CCG1418" s="265"/>
      <c r="CCH1418" s="265"/>
      <c r="CCI1418" s="265"/>
      <c r="CCJ1418" s="265"/>
      <c r="CCK1418" s="265"/>
      <c r="CCL1418" s="265"/>
      <c r="CCM1418" s="265"/>
      <c r="CCN1418" s="265"/>
      <c r="CCO1418" s="265"/>
      <c r="CCP1418" s="265"/>
      <c r="CCQ1418" s="265"/>
      <c r="CCR1418" s="265"/>
      <c r="CCS1418" s="265"/>
      <c r="CCT1418" s="265"/>
      <c r="CCU1418" s="265"/>
      <c r="CCV1418" s="265"/>
      <c r="CCW1418" s="265"/>
      <c r="CCX1418" s="265"/>
      <c r="CCY1418" s="265"/>
      <c r="CCZ1418" s="265"/>
      <c r="CDA1418" s="265"/>
      <c r="CDB1418" s="265"/>
      <c r="CDC1418" s="265"/>
      <c r="CDD1418" s="265"/>
      <c r="CDE1418" s="265"/>
      <c r="CDF1418" s="265"/>
      <c r="CDG1418" s="265"/>
      <c r="CDH1418" s="265"/>
      <c r="CDI1418" s="265"/>
      <c r="CDJ1418" s="265"/>
      <c r="CDK1418" s="265"/>
      <c r="CDL1418" s="265"/>
      <c r="CDM1418" s="265"/>
      <c r="CDN1418" s="265"/>
      <c r="CDO1418" s="265"/>
      <c r="CDP1418" s="265"/>
      <c r="CDQ1418" s="265"/>
      <c r="CDR1418" s="265"/>
      <c r="CDS1418" s="265"/>
      <c r="CDT1418" s="265"/>
      <c r="CDU1418" s="265"/>
      <c r="CDV1418" s="265"/>
      <c r="CDW1418" s="265"/>
      <c r="CDX1418" s="265"/>
      <c r="CDY1418" s="265"/>
      <c r="CDZ1418" s="265"/>
      <c r="CEA1418" s="265"/>
      <c r="CEB1418" s="265"/>
      <c r="CEC1418" s="265"/>
      <c r="CED1418" s="265"/>
      <c r="CEE1418" s="265"/>
      <c r="CEF1418" s="265"/>
      <c r="CEG1418" s="265"/>
      <c r="CEH1418" s="265"/>
      <c r="CEI1418" s="265"/>
      <c r="CEJ1418" s="265"/>
      <c r="CEK1418" s="265"/>
      <c r="CEL1418" s="265"/>
      <c r="CEM1418" s="265"/>
      <c r="CEN1418" s="265"/>
      <c r="CEO1418" s="265"/>
      <c r="CEP1418" s="265"/>
      <c r="CEQ1418" s="265"/>
      <c r="CER1418" s="265"/>
      <c r="CES1418" s="265"/>
      <c r="CET1418" s="265"/>
      <c r="CEU1418" s="265"/>
      <c r="CEV1418" s="265"/>
      <c r="CEW1418" s="265"/>
      <c r="CEX1418" s="265"/>
      <c r="CEY1418" s="265"/>
      <c r="CEZ1418" s="265"/>
      <c r="CFA1418" s="265"/>
      <c r="CFB1418" s="265"/>
      <c r="CFC1418" s="265"/>
      <c r="CFD1418" s="265"/>
      <c r="CFE1418" s="265"/>
      <c r="CFF1418" s="265"/>
      <c r="CFG1418" s="265"/>
      <c r="CFH1418" s="265"/>
      <c r="CFI1418" s="265"/>
      <c r="CFJ1418" s="265"/>
      <c r="CFK1418" s="265"/>
      <c r="CFL1418" s="265"/>
      <c r="CFM1418" s="265"/>
      <c r="CFN1418" s="265"/>
      <c r="CFO1418" s="265"/>
      <c r="CFP1418" s="265"/>
      <c r="CFQ1418" s="265"/>
      <c r="CFR1418" s="265"/>
      <c r="CFS1418" s="265"/>
      <c r="CFT1418" s="265"/>
      <c r="CFU1418" s="265"/>
      <c r="CFV1418" s="265"/>
      <c r="CFW1418" s="265"/>
      <c r="CFX1418" s="265"/>
      <c r="CFY1418" s="265"/>
      <c r="CFZ1418" s="265"/>
      <c r="CGA1418" s="265"/>
      <c r="CGB1418" s="265"/>
      <c r="CGC1418" s="265"/>
      <c r="CGD1418" s="265"/>
      <c r="CGE1418" s="265"/>
      <c r="CGF1418" s="265"/>
      <c r="CGG1418" s="265"/>
      <c r="CGH1418" s="265"/>
      <c r="CGI1418" s="265"/>
      <c r="CGJ1418" s="265"/>
      <c r="CGK1418" s="265"/>
      <c r="CGL1418" s="265"/>
      <c r="CGM1418" s="265"/>
      <c r="CGN1418" s="265"/>
      <c r="CGO1418" s="265"/>
      <c r="CGP1418" s="265"/>
      <c r="CGQ1418" s="265"/>
      <c r="CGR1418" s="265"/>
      <c r="CGS1418" s="265"/>
      <c r="CGT1418" s="265"/>
      <c r="CGU1418" s="265"/>
      <c r="CGV1418" s="265"/>
      <c r="CGW1418" s="265"/>
      <c r="CGX1418" s="265"/>
      <c r="CGY1418" s="265"/>
      <c r="CGZ1418" s="265"/>
      <c r="CHA1418" s="265"/>
      <c r="CHB1418" s="265"/>
      <c r="CHC1418" s="265"/>
      <c r="CHD1418" s="265"/>
      <c r="CHE1418" s="265"/>
      <c r="CHF1418" s="265"/>
      <c r="CHG1418" s="265"/>
      <c r="CHH1418" s="265"/>
      <c r="CHI1418" s="265"/>
      <c r="CHJ1418" s="265"/>
      <c r="CHK1418" s="265"/>
      <c r="CHL1418" s="265"/>
      <c r="CHM1418" s="265"/>
      <c r="CHN1418" s="265"/>
      <c r="CHO1418" s="265"/>
      <c r="CHP1418" s="265"/>
      <c r="CHQ1418" s="265"/>
      <c r="CHR1418" s="265"/>
      <c r="CHS1418" s="265"/>
      <c r="CHT1418" s="265"/>
      <c r="CHU1418" s="265"/>
      <c r="CHV1418" s="265"/>
      <c r="CHW1418" s="265"/>
      <c r="CHX1418" s="265"/>
      <c r="CHY1418" s="265"/>
      <c r="CHZ1418" s="265"/>
      <c r="CIA1418" s="265"/>
      <c r="CIB1418" s="265"/>
      <c r="CIC1418" s="265"/>
      <c r="CID1418" s="265"/>
      <c r="CIE1418" s="265"/>
      <c r="CIF1418" s="265"/>
      <c r="CIG1418" s="265"/>
      <c r="CIH1418" s="265"/>
      <c r="CII1418" s="265"/>
      <c r="CIJ1418" s="265"/>
      <c r="CIK1418" s="265"/>
      <c r="CIL1418" s="265"/>
      <c r="CIM1418" s="265"/>
      <c r="CIN1418" s="265"/>
      <c r="CIO1418" s="265"/>
      <c r="CIP1418" s="265"/>
      <c r="CIQ1418" s="265"/>
      <c r="CIR1418" s="265"/>
      <c r="CIS1418" s="265"/>
      <c r="CIT1418" s="265"/>
      <c r="CIU1418" s="265"/>
      <c r="CIV1418" s="265"/>
      <c r="CIW1418" s="265"/>
      <c r="CIX1418" s="265"/>
      <c r="CIY1418" s="265"/>
      <c r="CIZ1418" s="265"/>
      <c r="CJA1418" s="265"/>
      <c r="CJB1418" s="265"/>
      <c r="CJC1418" s="265"/>
      <c r="CJD1418" s="265"/>
      <c r="CJE1418" s="265"/>
      <c r="CJF1418" s="265"/>
      <c r="CJG1418" s="265"/>
      <c r="CJH1418" s="265"/>
      <c r="CJI1418" s="265"/>
      <c r="CJJ1418" s="265"/>
      <c r="CJK1418" s="265"/>
      <c r="CJL1418" s="265"/>
      <c r="CJM1418" s="265"/>
      <c r="CJN1418" s="265"/>
      <c r="CJO1418" s="265"/>
      <c r="CJP1418" s="265"/>
      <c r="CJQ1418" s="265"/>
      <c r="CJR1418" s="265"/>
      <c r="CJS1418" s="265"/>
      <c r="CJT1418" s="265"/>
      <c r="CJU1418" s="265"/>
      <c r="CJV1418" s="265"/>
      <c r="CJW1418" s="265"/>
      <c r="CJX1418" s="265"/>
      <c r="CJY1418" s="265"/>
      <c r="CJZ1418" s="265"/>
      <c r="CKA1418" s="265"/>
      <c r="CKB1418" s="265"/>
      <c r="CKC1418" s="265"/>
      <c r="CKD1418" s="265"/>
      <c r="CKE1418" s="265"/>
      <c r="CKF1418" s="265"/>
      <c r="CKG1418" s="265"/>
      <c r="CKH1418" s="265"/>
      <c r="CKI1418" s="265"/>
      <c r="CKJ1418" s="265"/>
      <c r="CKK1418" s="265"/>
      <c r="CKL1418" s="265"/>
      <c r="CKM1418" s="265"/>
      <c r="CKN1418" s="265"/>
      <c r="CKO1418" s="265"/>
      <c r="CKP1418" s="265"/>
      <c r="CKQ1418" s="265"/>
      <c r="CKR1418" s="265"/>
      <c r="CKS1418" s="265"/>
      <c r="CKT1418" s="265"/>
      <c r="CKU1418" s="265"/>
      <c r="CKV1418" s="265"/>
      <c r="CKW1418" s="265"/>
      <c r="CKX1418" s="265"/>
      <c r="CKY1418" s="265"/>
      <c r="CKZ1418" s="265"/>
      <c r="CLA1418" s="265"/>
      <c r="CLB1418" s="265"/>
      <c r="CLC1418" s="265"/>
      <c r="CLD1418" s="265"/>
      <c r="CLE1418" s="265"/>
      <c r="CLF1418" s="265"/>
      <c r="CLG1418" s="265"/>
      <c r="CLH1418" s="265"/>
      <c r="CLI1418" s="265"/>
      <c r="CLJ1418" s="265"/>
      <c r="CLK1418" s="265"/>
      <c r="CLL1418" s="265"/>
      <c r="CLM1418" s="265"/>
      <c r="CLN1418" s="265"/>
      <c r="CLO1418" s="265"/>
      <c r="CLP1418" s="265"/>
      <c r="CLQ1418" s="265"/>
      <c r="CLR1418" s="265"/>
      <c r="CLS1418" s="265"/>
      <c r="CLT1418" s="265"/>
      <c r="CLU1418" s="265"/>
      <c r="CLV1418" s="265"/>
      <c r="CLW1418" s="265"/>
      <c r="CLX1418" s="265"/>
      <c r="CLY1418" s="265"/>
      <c r="CLZ1418" s="265"/>
      <c r="CMA1418" s="265"/>
      <c r="CMB1418" s="265"/>
      <c r="CMC1418" s="265"/>
      <c r="CMD1418" s="265"/>
      <c r="CME1418" s="265"/>
      <c r="CMF1418" s="265"/>
      <c r="CMG1418" s="265"/>
      <c r="CMH1418" s="265"/>
      <c r="CMI1418" s="265"/>
      <c r="CMJ1418" s="265"/>
      <c r="CMK1418" s="265"/>
      <c r="CML1418" s="265"/>
      <c r="CMM1418" s="265"/>
      <c r="CMN1418" s="265"/>
      <c r="CMO1418" s="265"/>
      <c r="CMP1418" s="265"/>
      <c r="CMQ1418" s="265"/>
      <c r="CMR1418" s="265"/>
      <c r="CMS1418" s="265"/>
      <c r="CMT1418" s="265"/>
      <c r="CMU1418" s="265"/>
      <c r="CMV1418" s="265"/>
      <c r="CMW1418" s="265"/>
      <c r="CMX1418" s="265"/>
      <c r="CMY1418" s="265"/>
      <c r="CMZ1418" s="265"/>
      <c r="CNA1418" s="265"/>
      <c r="CNB1418" s="265"/>
      <c r="CNC1418" s="265"/>
      <c r="CND1418" s="265"/>
      <c r="CNE1418" s="265"/>
      <c r="CNF1418" s="265"/>
      <c r="CNG1418" s="265"/>
      <c r="CNH1418" s="265"/>
      <c r="CNI1418" s="265"/>
      <c r="CNJ1418" s="265"/>
      <c r="CNK1418" s="265"/>
      <c r="CNL1418" s="265"/>
      <c r="CNM1418" s="265"/>
      <c r="CNN1418" s="265"/>
      <c r="CNO1418" s="265"/>
      <c r="CNP1418" s="265"/>
      <c r="CNQ1418" s="265"/>
      <c r="CNR1418" s="265"/>
      <c r="CNS1418" s="265"/>
      <c r="CNT1418" s="265"/>
      <c r="CNU1418" s="265"/>
      <c r="CNV1418" s="265"/>
      <c r="CNW1418" s="265"/>
      <c r="CNX1418" s="265"/>
      <c r="CNY1418" s="265"/>
      <c r="CNZ1418" s="265"/>
      <c r="COA1418" s="265"/>
      <c r="COB1418" s="265"/>
      <c r="COC1418" s="265"/>
      <c r="COD1418" s="265"/>
      <c r="COE1418" s="265"/>
      <c r="COF1418" s="265"/>
      <c r="COG1418" s="265"/>
      <c r="COH1418" s="265"/>
      <c r="COI1418" s="265"/>
      <c r="COJ1418" s="265"/>
      <c r="COK1418" s="265"/>
      <c r="COL1418" s="265"/>
      <c r="COM1418" s="265"/>
      <c r="CON1418" s="265"/>
      <c r="COO1418" s="265"/>
      <c r="COP1418" s="265"/>
      <c r="COQ1418" s="265"/>
      <c r="COR1418" s="265"/>
      <c r="COS1418" s="265"/>
      <c r="COT1418" s="265"/>
      <c r="COU1418" s="265"/>
      <c r="COV1418" s="265"/>
      <c r="COW1418" s="265"/>
      <c r="COX1418" s="265"/>
      <c r="COY1418" s="265"/>
      <c r="COZ1418" s="265"/>
      <c r="CPA1418" s="265"/>
      <c r="CPB1418" s="265"/>
      <c r="CPC1418" s="265"/>
      <c r="CPD1418" s="265"/>
      <c r="CPE1418" s="265"/>
      <c r="CPF1418" s="265"/>
      <c r="CPG1418" s="265"/>
      <c r="CPH1418" s="265"/>
      <c r="CPI1418" s="265"/>
      <c r="CPJ1418" s="265"/>
      <c r="CPK1418" s="265"/>
      <c r="CPL1418" s="265"/>
      <c r="CPM1418" s="265"/>
      <c r="CPN1418" s="265"/>
      <c r="CPO1418" s="265"/>
      <c r="CPP1418" s="265"/>
      <c r="CPQ1418" s="265"/>
      <c r="CPR1418" s="265"/>
      <c r="CPS1418" s="265"/>
      <c r="CPT1418" s="265"/>
      <c r="CPU1418" s="265"/>
      <c r="CPV1418" s="265"/>
      <c r="CPW1418" s="265"/>
      <c r="CPX1418" s="265"/>
      <c r="CPY1418" s="265"/>
      <c r="CPZ1418" s="265"/>
      <c r="CQA1418" s="265"/>
      <c r="CQB1418" s="265"/>
      <c r="CQC1418" s="265"/>
      <c r="CQD1418" s="265"/>
      <c r="CQE1418" s="265"/>
      <c r="CQF1418" s="265"/>
      <c r="CQG1418" s="265"/>
      <c r="CQH1418" s="265"/>
      <c r="CQI1418" s="265"/>
      <c r="CQJ1418" s="265"/>
      <c r="CQK1418" s="265"/>
      <c r="CQL1418" s="265"/>
      <c r="CQM1418" s="265"/>
      <c r="CQN1418" s="265"/>
      <c r="CQO1418" s="265"/>
      <c r="CQP1418" s="265"/>
      <c r="CQQ1418" s="265"/>
      <c r="CQR1418" s="265"/>
      <c r="CQS1418" s="265"/>
      <c r="CQT1418" s="265"/>
      <c r="CQU1418" s="265"/>
      <c r="CQV1418" s="265"/>
      <c r="CQW1418" s="265"/>
      <c r="CQX1418" s="265"/>
      <c r="CQY1418" s="265"/>
      <c r="CQZ1418" s="265"/>
      <c r="CRA1418" s="265"/>
      <c r="CRB1418" s="265"/>
      <c r="CRC1418" s="265"/>
      <c r="CRD1418" s="265"/>
      <c r="CRE1418" s="265"/>
      <c r="CRF1418" s="265"/>
      <c r="CRG1418" s="265"/>
      <c r="CRH1418" s="265"/>
      <c r="CRI1418" s="265"/>
      <c r="CRJ1418" s="265"/>
      <c r="CRK1418" s="265"/>
      <c r="CRL1418" s="265"/>
      <c r="CRM1418" s="265"/>
      <c r="CRN1418" s="265"/>
      <c r="CRO1418" s="265"/>
      <c r="CRP1418" s="265"/>
      <c r="CRQ1418" s="265"/>
      <c r="CRR1418" s="265"/>
      <c r="CRS1418" s="265"/>
      <c r="CRT1418" s="265"/>
      <c r="CRU1418" s="265"/>
      <c r="CRV1418" s="265"/>
      <c r="CRW1418" s="265"/>
      <c r="CRX1418" s="265"/>
      <c r="CRY1418" s="265"/>
      <c r="CRZ1418" s="265"/>
      <c r="CSA1418" s="265"/>
      <c r="CSB1418" s="265"/>
      <c r="CSC1418" s="265"/>
      <c r="CSD1418" s="265"/>
      <c r="CSE1418" s="265"/>
      <c r="CSF1418" s="265"/>
      <c r="CSG1418" s="265"/>
      <c r="CSH1418" s="265"/>
      <c r="CSI1418" s="265"/>
      <c r="CSJ1418" s="265"/>
      <c r="CSK1418" s="265"/>
      <c r="CSL1418" s="265"/>
      <c r="CSM1418" s="265"/>
      <c r="CSN1418" s="265"/>
      <c r="CSO1418" s="265"/>
      <c r="CSP1418" s="265"/>
      <c r="CSQ1418" s="265"/>
      <c r="CSR1418" s="265"/>
      <c r="CSS1418" s="265"/>
      <c r="CST1418" s="265"/>
      <c r="CSU1418" s="265"/>
      <c r="CSV1418" s="265"/>
      <c r="CSW1418" s="265"/>
      <c r="CSX1418" s="265"/>
      <c r="CSY1418" s="265"/>
      <c r="CSZ1418" s="265"/>
      <c r="CTA1418" s="265"/>
      <c r="CTB1418" s="265"/>
      <c r="CTC1418" s="265"/>
      <c r="CTD1418" s="265"/>
      <c r="CTE1418" s="265"/>
      <c r="CTF1418" s="265"/>
      <c r="CTG1418" s="265"/>
      <c r="CTH1418" s="265"/>
      <c r="CTI1418" s="265"/>
      <c r="CTJ1418" s="265"/>
      <c r="CTK1418" s="265"/>
      <c r="CTL1418" s="265"/>
      <c r="CTM1418" s="265"/>
      <c r="CTN1418" s="265"/>
      <c r="CTO1418" s="265"/>
      <c r="CTP1418" s="265"/>
      <c r="CTQ1418" s="265"/>
      <c r="CTR1418" s="265"/>
      <c r="CTS1418" s="265"/>
      <c r="CTT1418" s="265"/>
      <c r="CTU1418" s="265"/>
      <c r="CTV1418" s="265"/>
      <c r="CTW1418" s="265"/>
      <c r="CTX1418" s="265"/>
      <c r="CTY1418" s="265"/>
      <c r="CTZ1418" s="265"/>
      <c r="CUA1418" s="265"/>
      <c r="CUB1418" s="265"/>
      <c r="CUC1418" s="265"/>
      <c r="CUD1418" s="265"/>
      <c r="CUE1418" s="265"/>
      <c r="CUF1418" s="265"/>
      <c r="CUG1418" s="265"/>
      <c r="CUH1418" s="265"/>
      <c r="CUI1418" s="265"/>
      <c r="CUJ1418" s="265"/>
      <c r="CUK1418" s="265"/>
      <c r="CUL1418" s="265"/>
      <c r="CUM1418" s="265"/>
      <c r="CUN1418" s="265"/>
      <c r="CUO1418" s="265"/>
      <c r="CUP1418" s="265"/>
      <c r="CUQ1418" s="265"/>
      <c r="CUR1418" s="265"/>
      <c r="CUS1418" s="265"/>
      <c r="CUT1418" s="265"/>
      <c r="CUU1418" s="265"/>
      <c r="CUV1418" s="265"/>
      <c r="CUW1418" s="265"/>
      <c r="CUX1418" s="265"/>
      <c r="CUY1418" s="265"/>
      <c r="CUZ1418" s="265"/>
      <c r="CVA1418" s="265"/>
      <c r="CVB1418" s="265"/>
      <c r="CVC1418" s="265"/>
      <c r="CVD1418" s="265"/>
      <c r="CVE1418" s="265"/>
      <c r="CVF1418" s="265"/>
      <c r="CVG1418" s="265"/>
      <c r="CVH1418" s="265"/>
      <c r="CVI1418" s="265"/>
      <c r="CVJ1418" s="265"/>
      <c r="CVK1418" s="265"/>
      <c r="CVL1418" s="265"/>
      <c r="CVM1418" s="265"/>
      <c r="CVN1418" s="265"/>
      <c r="CVO1418" s="265"/>
      <c r="CVP1418" s="265"/>
      <c r="CVQ1418" s="265"/>
      <c r="CVR1418" s="265"/>
      <c r="CVS1418" s="265"/>
      <c r="CVT1418" s="265"/>
      <c r="CVU1418" s="265"/>
      <c r="CVV1418" s="265"/>
      <c r="CVW1418" s="265"/>
      <c r="CVX1418" s="265"/>
      <c r="CVY1418" s="265"/>
      <c r="CVZ1418" s="265"/>
      <c r="CWA1418" s="265"/>
      <c r="CWB1418" s="265"/>
      <c r="CWC1418" s="265"/>
      <c r="CWD1418" s="265"/>
      <c r="CWE1418" s="265"/>
      <c r="CWF1418" s="265"/>
      <c r="CWG1418" s="265"/>
      <c r="CWH1418" s="265"/>
      <c r="CWI1418" s="265"/>
      <c r="CWJ1418" s="265"/>
      <c r="CWK1418" s="265"/>
      <c r="CWL1418" s="265"/>
      <c r="CWM1418" s="265"/>
      <c r="CWN1418" s="265"/>
      <c r="CWO1418" s="265"/>
      <c r="CWP1418" s="265"/>
      <c r="CWQ1418" s="265"/>
      <c r="CWR1418" s="265"/>
      <c r="CWS1418" s="265"/>
      <c r="CWT1418" s="265"/>
      <c r="CWU1418" s="265"/>
      <c r="CWV1418" s="265"/>
      <c r="CWW1418" s="265"/>
      <c r="CWX1418" s="265"/>
      <c r="CWY1418" s="265"/>
      <c r="CWZ1418" s="265"/>
      <c r="CXA1418" s="265"/>
      <c r="CXB1418" s="265"/>
      <c r="CXC1418" s="265"/>
      <c r="CXD1418" s="265"/>
      <c r="CXE1418" s="265"/>
      <c r="CXF1418" s="265"/>
      <c r="CXG1418" s="265"/>
      <c r="CXH1418" s="265"/>
      <c r="CXI1418" s="265"/>
      <c r="CXJ1418" s="265"/>
      <c r="CXK1418" s="265"/>
      <c r="CXL1418" s="265"/>
      <c r="CXM1418" s="265"/>
      <c r="CXN1418" s="265"/>
      <c r="CXO1418" s="265"/>
      <c r="CXP1418" s="265"/>
      <c r="CXQ1418" s="265"/>
      <c r="CXR1418" s="265"/>
      <c r="CXS1418" s="265"/>
      <c r="CXT1418" s="265"/>
      <c r="CXU1418" s="265"/>
      <c r="CXV1418" s="265"/>
      <c r="CXW1418" s="265"/>
      <c r="CXX1418" s="265"/>
      <c r="CXY1418" s="265"/>
      <c r="CXZ1418" s="265"/>
      <c r="CYA1418" s="265"/>
      <c r="CYB1418" s="265"/>
      <c r="CYC1418" s="265"/>
      <c r="CYD1418" s="265"/>
      <c r="CYE1418" s="265"/>
      <c r="CYF1418" s="265"/>
      <c r="CYG1418" s="265"/>
      <c r="CYH1418" s="265"/>
      <c r="CYI1418" s="265"/>
      <c r="CYJ1418" s="265"/>
      <c r="CYK1418" s="265"/>
      <c r="CYL1418" s="265"/>
      <c r="CYM1418" s="265"/>
      <c r="CYN1418" s="265"/>
      <c r="CYO1418" s="265"/>
      <c r="CYP1418" s="265"/>
      <c r="CYQ1418" s="265"/>
      <c r="CYR1418" s="265"/>
      <c r="CYS1418" s="265"/>
      <c r="CYT1418" s="265"/>
      <c r="CYU1418" s="265"/>
      <c r="CYV1418" s="265"/>
      <c r="CYW1418" s="265"/>
      <c r="CYX1418" s="265"/>
      <c r="CYY1418" s="265"/>
      <c r="CYZ1418" s="265"/>
      <c r="CZA1418" s="265"/>
      <c r="CZB1418" s="265"/>
      <c r="CZC1418" s="265"/>
      <c r="CZD1418" s="265"/>
      <c r="CZE1418" s="265"/>
      <c r="CZF1418" s="265"/>
      <c r="CZG1418" s="265"/>
      <c r="CZH1418" s="265"/>
      <c r="CZI1418" s="265"/>
      <c r="CZJ1418" s="265"/>
      <c r="CZK1418" s="265"/>
      <c r="CZL1418" s="265"/>
      <c r="CZM1418" s="265"/>
      <c r="CZN1418" s="265"/>
      <c r="CZO1418" s="265"/>
      <c r="CZP1418" s="265"/>
      <c r="CZQ1418" s="265"/>
      <c r="CZR1418" s="265"/>
      <c r="CZS1418" s="265"/>
      <c r="CZT1418" s="265"/>
      <c r="CZU1418" s="265"/>
      <c r="CZV1418" s="265"/>
      <c r="CZW1418" s="265"/>
      <c r="CZX1418" s="265"/>
      <c r="CZY1418" s="265"/>
      <c r="CZZ1418" s="265"/>
      <c r="DAA1418" s="265"/>
      <c r="DAB1418" s="265"/>
      <c r="DAC1418" s="265"/>
      <c r="DAD1418" s="265"/>
      <c r="DAE1418" s="265"/>
      <c r="DAF1418" s="265"/>
      <c r="DAG1418" s="265"/>
      <c r="DAH1418" s="265"/>
      <c r="DAI1418" s="265"/>
      <c r="DAJ1418" s="265"/>
      <c r="DAK1418" s="265"/>
      <c r="DAL1418" s="265"/>
      <c r="DAM1418" s="265"/>
      <c r="DAN1418" s="265"/>
      <c r="DAO1418" s="265"/>
      <c r="DAP1418" s="265"/>
      <c r="DAQ1418" s="265"/>
      <c r="DAR1418" s="265"/>
      <c r="DAS1418" s="265"/>
      <c r="DAT1418" s="265"/>
      <c r="DAU1418" s="265"/>
      <c r="DAV1418" s="265"/>
      <c r="DAW1418" s="265"/>
      <c r="DAX1418" s="265"/>
      <c r="DAY1418" s="265"/>
      <c r="DAZ1418" s="265"/>
      <c r="DBA1418" s="265"/>
      <c r="DBB1418" s="265"/>
      <c r="DBC1418" s="265"/>
      <c r="DBD1418" s="265"/>
      <c r="DBE1418" s="265"/>
      <c r="DBF1418" s="265"/>
      <c r="DBG1418" s="265"/>
      <c r="DBH1418" s="265"/>
      <c r="DBI1418" s="265"/>
      <c r="DBJ1418" s="265"/>
      <c r="DBK1418" s="265"/>
      <c r="DBL1418" s="265"/>
      <c r="DBM1418" s="265"/>
      <c r="DBN1418" s="265"/>
      <c r="DBO1418" s="265"/>
      <c r="DBP1418" s="265"/>
      <c r="DBQ1418" s="265"/>
      <c r="DBR1418" s="265"/>
      <c r="DBS1418" s="265"/>
      <c r="DBT1418" s="265"/>
      <c r="DBU1418" s="265"/>
      <c r="DBV1418" s="265"/>
      <c r="DBW1418" s="265"/>
      <c r="DBX1418" s="265"/>
      <c r="DBY1418" s="265"/>
      <c r="DBZ1418" s="265"/>
      <c r="DCA1418" s="265"/>
      <c r="DCB1418" s="265"/>
      <c r="DCC1418" s="265"/>
      <c r="DCD1418" s="265"/>
      <c r="DCE1418" s="265"/>
      <c r="DCF1418" s="265"/>
      <c r="DCG1418" s="265"/>
      <c r="DCH1418" s="265"/>
      <c r="DCI1418" s="265"/>
      <c r="DCJ1418" s="265"/>
      <c r="DCK1418" s="265"/>
      <c r="DCL1418" s="265"/>
      <c r="DCM1418" s="265"/>
      <c r="DCN1418" s="265"/>
      <c r="DCO1418" s="265"/>
      <c r="DCP1418" s="265"/>
      <c r="DCQ1418" s="265"/>
      <c r="DCR1418" s="265"/>
      <c r="DCS1418" s="265"/>
      <c r="DCT1418" s="265"/>
      <c r="DCU1418" s="265"/>
      <c r="DCV1418" s="265"/>
      <c r="DCW1418" s="265"/>
      <c r="DCX1418" s="265"/>
      <c r="DCY1418" s="265"/>
      <c r="DCZ1418" s="265"/>
      <c r="DDA1418" s="265"/>
      <c r="DDB1418" s="265"/>
      <c r="DDC1418" s="265"/>
      <c r="DDD1418" s="265"/>
      <c r="DDE1418" s="265"/>
      <c r="DDF1418" s="265"/>
      <c r="DDG1418" s="265"/>
      <c r="DDH1418" s="265"/>
      <c r="DDI1418" s="265"/>
      <c r="DDJ1418" s="265"/>
      <c r="DDK1418" s="265"/>
      <c r="DDL1418" s="265"/>
      <c r="DDM1418" s="265"/>
      <c r="DDN1418" s="265"/>
      <c r="DDO1418" s="265"/>
      <c r="DDP1418" s="265"/>
      <c r="DDQ1418" s="265"/>
      <c r="DDR1418" s="265"/>
      <c r="DDS1418" s="265"/>
      <c r="DDT1418" s="265"/>
      <c r="DDU1418" s="265"/>
      <c r="DDV1418" s="265"/>
      <c r="DDW1418" s="265"/>
      <c r="DDX1418" s="265"/>
      <c r="DDY1418" s="265"/>
      <c r="DDZ1418" s="265"/>
      <c r="DEA1418" s="265"/>
      <c r="DEB1418" s="265"/>
      <c r="DEC1418" s="265"/>
      <c r="DED1418" s="265"/>
      <c r="DEE1418" s="265"/>
      <c r="DEF1418" s="265"/>
      <c r="DEG1418" s="265"/>
      <c r="DEH1418" s="265"/>
      <c r="DEI1418" s="265"/>
      <c r="DEJ1418" s="265"/>
      <c r="DEK1418" s="265"/>
      <c r="DEL1418" s="265"/>
      <c r="DEM1418" s="265"/>
      <c r="DEN1418" s="265"/>
      <c r="DEO1418" s="265"/>
      <c r="DEP1418" s="265"/>
      <c r="DEQ1418" s="265"/>
      <c r="DER1418" s="265"/>
      <c r="DES1418" s="265"/>
      <c r="DET1418" s="265"/>
      <c r="DEU1418" s="265"/>
      <c r="DEV1418" s="265"/>
      <c r="DEW1418" s="265"/>
      <c r="DEX1418" s="265"/>
      <c r="DEY1418" s="265"/>
      <c r="DEZ1418" s="265"/>
      <c r="DFA1418" s="265"/>
      <c r="DFB1418" s="265"/>
      <c r="DFC1418" s="265"/>
      <c r="DFD1418" s="265"/>
      <c r="DFE1418" s="265"/>
      <c r="DFF1418" s="265"/>
      <c r="DFG1418" s="265"/>
      <c r="DFH1418" s="265"/>
      <c r="DFI1418" s="265"/>
      <c r="DFJ1418" s="265"/>
      <c r="DFK1418" s="265"/>
      <c r="DFL1418" s="265"/>
      <c r="DFM1418" s="265"/>
      <c r="DFN1418" s="265"/>
      <c r="DFO1418" s="265"/>
      <c r="DFP1418" s="265"/>
      <c r="DFQ1418" s="265"/>
      <c r="DFR1418" s="265"/>
      <c r="DFS1418" s="265"/>
      <c r="DFT1418" s="265"/>
      <c r="DFU1418" s="265"/>
      <c r="DFV1418" s="265"/>
      <c r="DFW1418" s="265"/>
      <c r="DFX1418" s="265"/>
      <c r="DFY1418" s="265"/>
      <c r="DFZ1418" s="265"/>
      <c r="DGA1418" s="265"/>
      <c r="DGB1418" s="265"/>
      <c r="DGC1418" s="265"/>
      <c r="DGD1418" s="265"/>
      <c r="DGE1418" s="265"/>
      <c r="DGF1418" s="265"/>
      <c r="DGG1418" s="265"/>
      <c r="DGH1418" s="265"/>
      <c r="DGI1418" s="265"/>
      <c r="DGJ1418" s="265"/>
      <c r="DGK1418" s="265"/>
      <c r="DGL1418" s="265"/>
      <c r="DGM1418" s="265"/>
      <c r="DGN1418" s="265"/>
      <c r="DGO1418" s="265"/>
      <c r="DGP1418" s="265"/>
      <c r="DGQ1418" s="265"/>
      <c r="DGR1418" s="265"/>
      <c r="DGS1418" s="265"/>
      <c r="DGT1418" s="265"/>
      <c r="DGU1418" s="265"/>
      <c r="DGV1418" s="265"/>
      <c r="DGW1418" s="265"/>
      <c r="DGX1418" s="265"/>
      <c r="DGY1418" s="265"/>
      <c r="DGZ1418" s="265"/>
      <c r="DHA1418" s="265"/>
      <c r="DHB1418" s="265"/>
      <c r="DHC1418" s="265"/>
      <c r="DHD1418" s="265"/>
      <c r="DHE1418" s="265"/>
      <c r="DHF1418" s="265"/>
      <c r="DHG1418" s="265"/>
      <c r="DHH1418" s="265"/>
      <c r="DHI1418" s="265"/>
      <c r="DHJ1418" s="265"/>
      <c r="DHK1418" s="265"/>
      <c r="DHL1418" s="265"/>
      <c r="DHM1418" s="265"/>
      <c r="DHN1418" s="265"/>
      <c r="DHO1418" s="265"/>
      <c r="DHP1418" s="265"/>
      <c r="DHQ1418" s="265"/>
      <c r="DHR1418" s="265"/>
      <c r="DHS1418" s="265"/>
      <c r="DHT1418" s="265"/>
      <c r="DHU1418" s="265"/>
      <c r="DHV1418" s="265"/>
      <c r="DHW1418" s="265"/>
      <c r="DHX1418" s="265"/>
      <c r="DHY1418" s="265"/>
      <c r="DHZ1418" s="265"/>
      <c r="DIA1418" s="265"/>
      <c r="DIB1418" s="265"/>
      <c r="DIC1418" s="265"/>
      <c r="DID1418" s="265"/>
      <c r="DIE1418" s="265"/>
      <c r="DIF1418" s="265"/>
      <c r="DIG1418" s="265"/>
      <c r="DIH1418" s="265"/>
      <c r="DII1418" s="265"/>
      <c r="DIJ1418" s="265"/>
      <c r="DIK1418" s="265"/>
      <c r="DIL1418" s="265"/>
      <c r="DIM1418" s="265"/>
      <c r="DIN1418" s="265"/>
      <c r="DIO1418" s="265"/>
      <c r="DIP1418" s="265"/>
      <c r="DIQ1418" s="265"/>
      <c r="DIR1418" s="265"/>
      <c r="DIS1418" s="265"/>
      <c r="DIT1418" s="265"/>
      <c r="DIU1418" s="265"/>
      <c r="DIV1418" s="265"/>
      <c r="DIW1418" s="265"/>
      <c r="DIX1418" s="265"/>
      <c r="DIY1418" s="265"/>
      <c r="DIZ1418" s="265"/>
      <c r="DJA1418" s="265"/>
      <c r="DJB1418" s="265"/>
      <c r="DJC1418" s="265"/>
      <c r="DJD1418" s="265"/>
      <c r="DJE1418" s="265"/>
      <c r="DJF1418" s="265"/>
      <c r="DJG1418" s="265"/>
      <c r="DJH1418" s="265"/>
      <c r="DJI1418" s="265"/>
      <c r="DJJ1418" s="265"/>
      <c r="DJK1418" s="265"/>
      <c r="DJL1418" s="265"/>
      <c r="DJM1418" s="265"/>
      <c r="DJN1418" s="265"/>
      <c r="DJO1418" s="265"/>
      <c r="DJP1418" s="265"/>
      <c r="DJQ1418" s="265"/>
      <c r="DJR1418" s="265"/>
      <c r="DJS1418" s="265"/>
      <c r="DJT1418" s="265"/>
      <c r="DJU1418" s="265"/>
      <c r="DJV1418" s="265"/>
      <c r="DJW1418" s="265"/>
      <c r="DJX1418" s="265"/>
      <c r="DJY1418" s="265"/>
      <c r="DJZ1418" s="265"/>
      <c r="DKA1418" s="265"/>
      <c r="DKB1418" s="265"/>
      <c r="DKC1418" s="265"/>
      <c r="DKD1418" s="265"/>
      <c r="DKE1418" s="265"/>
      <c r="DKF1418" s="265"/>
      <c r="DKG1418" s="265"/>
      <c r="DKH1418" s="265"/>
      <c r="DKI1418" s="265"/>
      <c r="DKJ1418" s="265"/>
      <c r="DKK1418" s="265"/>
      <c r="DKL1418" s="265"/>
      <c r="DKM1418" s="265"/>
      <c r="DKN1418" s="265"/>
      <c r="DKO1418" s="265"/>
      <c r="DKP1418" s="265"/>
      <c r="DKQ1418" s="265"/>
      <c r="DKR1418" s="265"/>
      <c r="DKS1418" s="265"/>
      <c r="DKT1418" s="265"/>
      <c r="DKU1418" s="265"/>
      <c r="DKV1418" s="265"/>
      <c r="DKW1418" s="265"/>
      <c r="DKX1418" s="265"/>
      <c r="DKY1418" s="265"/>
      <c r="DKZ1418" s="265"/>
      <c r="DLA1418" s="265"/>
      <c r="DLB1418" s="265"/>
      <c r="DLC1418" s="265"/>
      <c r="DLD1418" s="265"/>
      <c r="DLE1418" s="265"/>
      <c r="DLF1418" s="265"/>
      <c r="DLG1418" s="265"/>
      <c r="DLH1418" s="265"/>
      <c r="DLI1418" s="265"/>
      <c r="DLJ1418" s="265"/>
      <c r="DLK1418" s="265"/>
      <c r="DLL1418" s="265"/>
      <c r="DLM1418" s="265"/>
      <c r="DLN1418" s="265"/>
      <c r="DLO1418" s="265"/>
      <c r="DLP1418" s="265"/>
      <c r="DLQ1418" s="265"/>
      <c r="DLR1418" s="265"/>
      <c r="DLS1418" s="265"/>
      <c r="DLT1418" s="265"/>
      <c r="DLU1418" s="265"/>
      <c r="DLV1418" s="265"/>
      <c r="DLW1418" s="265"/>
      <c r="DLX1418" s="265"/>
      <c r="DLY1418" s="265"/>
      <c r="DLZ1418" s="265"/>
      <c r="DMA1418" s="265"/>
      <c r="DMB1418" s="265"/>
      <c r="DMC1418" s="265"/>
      <c r="DMD1418" s="265"/>
      <c r="DME1418" s="265"/>
      <c r="DMF1418" s="265"/>
      <c r="DMG1418" s="265"/>
      <c r="DMH1418" s="265"/>
      <c r="DMI1418" s="265"/>
      <c r="DMJ1418" s="265"/>
      <c r="DMK1418" s="265"/>
      <c r="DML1418" s="265"/>
      <c r="DMM1418" s="265"/>
      <c r="DMN1418" s="265"/>
      <c r="DMO1418" s="265"/>
      <c r="DMP1418" s="265"/>
      <c r="DMQ1418" s="265"/>
      <c r="DMR1418" s="265"/>
      <c r="DMS1418" s="265"/>
      <c r="DMT1418" s="265"/>
      <c r="DMU1418" s="265"/>
      <c r="DMV1418" s="265"/>
      <c r="DMW1418" s="265"/>
      <c r="DMX1418" s="265"/>
      <c r="DMY1418" s="265"/>
      <c r="DMZ1418" s="265"/>
      <c r="DNA1418" s="265"/>
      <c r="DNB1418" s="265"/>
      <c r="DNC1418" s="265"/>
      <c r="DND1418" s="265"/>
      <c r="DNE1418" s="265"/>
      <c r="DNF1418" s="265"/>
      <c r="DNG1418" s="265"/>
      <c r="DNH1418" s="265"/>
      <c r="DNI1418" s="265"/>
      <c r="DNJ1418" s="265"/>
      <c r="DNK1418" s="265"/>
      <c r="DNL1418" s="265"/>
      <c r="DNM1418" s="265"/>
      <c r="DNN1418" s="265"/>
      <c r="DNO1418" s="265"/>
      <c r="DNP1418" s="265"/>
      <c r="DNQ1418" s="265"/>
      <c r="DNR1418" s="265"/>
      <c r="DNS1418" s="265"/>
      <c r="DNT1418" s="265"/>
      <c r="DNU1418" s="265"/>
      <c r="DNV1418" s="265"/>
      <c r="DNW1418" s="265"/>
      <c r="DNX1418" s="265"/>
      <c r="DNY1418" s="265"/>
      <c r="DNZ1418" s="265"/>
      <c r="DOA1418" s="265"/>
      <c r="DOB1418" s="265"/>
      <c r="DOC1418" s="265"/>
      <c r="DOD1418" s="265"/>
      <c r="DOE1418" s="265"/>
      <c r="DOF1418" s="265"/>
      <c r="DOG1418" s="265"/>
      <c r="DOH1418" s="265"/>
      <c r="DOI1418" s="265"/>
      <c r="DOJ1418" s="265"/>
      <c r="DOK1418" s="265"/>
      <c r="DOL1418" s="265"/>
      <c r="DOM1418" s="265"/>
      <c r="DON1418" s="265"/>
      <c r="DOO1418" s="265"/>
      <c r="DOP1418" s="265"/>
      <c r="DOQ1418" s="265"/>
      <c r="DOR1418" s="265"/>
      <c r="DOS1418" s="265"/>
      <c r="DOT1418" s="265"/>
      <c r="DOU1418" s="265"/>
      <c r="DOV1418" s="265"/>
      <c r="DOW1418" s="265"/>
      <c r="DOX1418" s="265"/>
      <c r="DOY1418" s="265"/>
      <c r="DOZ1418" s="265"/>
      <c r="DPA1418" s="265"/>
      <c r="DPB1418" s="265"/>
      <c r="DPC1418" s="265"/>
      <c r="DPD1418" s="265"/>
      <c r="DPE1418" s="265"/>
      <c r="DPF1418" s="265"/>
      <c r="DPG1418" s="265"/>
      <c r="DPH1418" s="265"/>
      <c r="DPI1418" s="265"/>
      <c r="DPJ1418" s="265"/>
      <c r="DPK1418" s="265"/>
      <c r="DPL1418" s="265"/>
      <c r="DPM1418" s="265"/>
      <c r="DPN1418" s="265"/>
      <c r="DPO1418" s="265"/>
      <c r="DPP1418" s="265"/>
      <c r="DPQ1418" s="265"/>
      <c r="DPR1418" s="265"/>
      <c r="DPS1418" s="265"/>
      <c r="DPT1418" s="265"/>
      <c r="DPU1418" s="265"/>
      <c r="DPV1418" s="265"/>
      <c r="DPW1418" s="265"/>
      <c r="DPX1418" s="265"/>
      <c r="DPY1418" s="265"/>
      <c r="DPZ1418" s="265"/>
      <c r="DQA1418" s="265"/>
      <c r="DQB1418" s="265"/>
      <c r="DQC1418" s="265"/>
      <c r="DQD1418" s="265"/>
      <c r="DQE1418" s="265"/>
      <c r="DQF1418" s="265"/>
      <c r="DQG1418" s="265"/>
      <c r="DQH1418" s="265"/>
      <c r="DQI1418" s="265"/>
      <c r="DQJ1418" s="265"/>
      <c r="DQK1418" s="265"/>
      <c r="DQL1418" s="265"/>
      <c r="DQM1418" s="265"/>
      <c r="DQN1418" s="265"/>
      <c r="DQO1418" s="265"/>
      <c r="DQP1418" s="265"/>
      <c r="DQQ1418" s="265"/>
      <c r="DQR1418" s="265"/>
      <c r="DQS1418" s="265"/>
      <c r="DQT1418" s="265"/>
      <c r="DQU1418" s="265"/>
      <c r="DQV1418" s="265"/>
      <c r="DQW1418" s="265"/>
      <c r="DQX1418" s="265"/>
      <c r="DQY1418" s="265"/>
      <c r="DQZ1418" s="265"/>
      <c r="DRA1418" s="265"/>
      <c r="DRB1418" s="265"/>
      <c r="DRC1418" s="265"/>
      <c r="DRD1418" s="265"/>
      <c r="DRE1418" s="265"/>
      <c r="DRF1418" s="265"/>
      <c r="DRG1418" s="265"/>
      <c r="DRH1418" s="265"/>
      <c r="DRI1418" s="265"/>
      <c r="DRJ1418" s="265"/>
      <c r="DRK1418" s="265"/>
      <c r="DRL1418" s="265"/>
      <c r="DRM1418" s="265"/>
      <c r="DRN1418" s="265"/>
      <c r="DRO1418" s="265"/>
      <c r="DRP1418" s="265"/>
      <c r="DRQ1418" s="265"/>
      <c r="DRR1418" s="265"/>
      <c r="DRS1418" s="265"/>
      <c r="DRT1418" s="265"/>
      <c r="DRU1418" s="265"/>
      <c r="DRV1418" s="265"/>
      <c r="DRW1418" s="265"/>
      <c r="DRX1418" s="265"/>
      <c r="DRY1418" s="265"/>
      <c r="DRZ1418" s="265"/>
      <c r="DSA1418" s="265"/>
      <c r="DSB1418" s="265"/>
      <c r="DSC1418" s="265"/>
      <c r="DSD1418" s="265"/>
      <c r="DSE1418" s="265"/>
      <c r="DSF1418" s="265"/>
      <c r="DSG1418" s="265"/>
      <c r="DSH1418" s="265"/>
      <c r="DSI1418" s="265"/>
      <c r="DSJ1418" s="265"/>
      <c r="DSK1418" s="265"/>
      <c r="DSL1418" s="265"/>
      <c r="DSM1418" s="265"/>
      <c r="DSN1418" s="265"/>
      <c r="DSO1418" s="265"/>
      <c r="DSP1418" s="265"/>
      <c r="DSQ1418" s="265"/>
      <c r="DSR1418" s="265"/>
      <c r="DSS1418" s="265"/>
      <c r="DST1418" s="265"/>
      <c r="DSU1418" s="265"/>
      <c r="DSV1418" s="265"/>
      <c r="DSW1418" s="265"/>
      <c r="DSX1418" s="265"/>
      <c r="DSY1418" s="265"/>
      <c r="DSZ1418" s="265"/>
      <c r="DTA1418" s="265"/>
      <c r="DTB1418" s="265"/>
      <c r="DTC1418" s="265"/>
      <c r="DTD1418" s="265"/>
      <c r="DTE1418" s="265"/>
      <c r="DTF1418" s="265"/>
      <c r="DTG1418" s="265"/>
      <c r="DTH1418" s="265"/>
      <c r="DTI1418" s="265"/>
      <c r="DTJ1418" s="265"/>
      <c r="DTK1418" s="265"/>
      <c r="DTL1418" s="265"/>
      <c r="DTM1418" s="265"/>
      <c r="DTN1418" s="265"/>
      <c r="DTO1418" s="265"/>
      <c r="DTP1418" s="265"/>
      <c r="DTQ1418" s="265"/>
      <c r="DTR1418" s="265"/>
      <c r="DTS1418" s="265"/>
      <c r="DTT1418" s="265"/>
      <c r="DTU1418" s="265"/>
      <c r="DTV1418" s="265"/>
      <c r="DTW1418" s="265"/>
      <c r="DTX1418" s="265"/>
      <c r="DTY1418" s="265"/>
      <c r="DTZ1418" s="265"/>
      <c r="DUA1418" s="265"/>
      <c r="DUB1418" s="265"/>
      <c r="DUC1418" s="265"/>
      <c r="DUD1418" s="265"/>
      <c r="DUE1418" s="265"/>
      <c r="DUF1418" s="265"/>
      <c r="DUG1418" s="265"/>
      <c r="DUH1418" s="265"/>
      <c r="DUI1418" s="265"/>
      <c r="DUJ1418" s="265"/>
      <c r="DUK1418" s="265"/>
      <c r="DUL1418" s="265"/>
      <c r="DUM1418" s="265"/>
      <c r="DUN1418" s="265"/>
      <c r="DUO1418" s="265"/>
      <c r="DUP1418" s="265"/>
      <c r="DUQ1418" s="265"/>
      <c r="DUR1418" s="265"/>
      <c r="DUS1418" s="265"/>
      <c r="DUT1418" s="265"/>
      <c r="DUU1418" s="265"/>
      <c r="DUV1418" s="265"/>
      <c r="DUW1418" s="265"/>
      <c r="DUX1418" s="265"/>
      <c r="DUY1418" s="265"/>
      <c r="DUZ1418" s="265"/>
      <c r="DVA1418" s="265"/>
      <c r="DVB1418" s="265"/>
      <c r="DVC1418" s="265"/>
      <c r="DVD1418" s="265"/>
      <c r="DVE1418" s="265"/>
      <c r="DVF1418" s="265"/>
      <c r="DVG1418" s="265"/>
      <c r="DVH1418" s="265"/>
      <c r="DVI1418" s="265"/>
      <c r="DVJ1418" s="265"/>
      <c r="DVK1418" s="265"/>
      <c r="DVL1418" s="265"/>
      <c r="DVM1418" s="265"/>
      <c r="DVN1418" s="265"/>
      <c r="DVO1418" s="265"/>
      <c r="DVP1418" s="265"/>
      <c r="DVQ1418" s="265"/>
      <c r="DVR1418" s="265"/>
      <c r="DVS1418" s="265"/>
      <c r="DVT1418" s="265"/>
      <c r="DVU1418" s="265"/>
      <c r="DVV1418" s="265"/>
      <c r="DVW1418" s="265"/>
      <c r="DVX1418" s="265"/>
      <c r="DVY1418" s="265"/>
      <c r="DVZ1418" s="265"/>
      <c r="DWA1418" s="265"/>
      <c r="DWB1418" s="265"/>
      <c r="DWC1418" s="265"/>
      <c r="DWD1418" s="265"/>
      <c r="DWE1418" s="265"/>
      <c r="DWF1418" s="265"/>
      <c r="DWG1418" s="265"/>
      <c r="DWH1418" s="265"/>
      <c r="DWI1418" s="265"/>
      <c r="DWJ1418" s="265"/>
      <c r="DWK1418" s="265"/>
      <c r="DWL1418" s="265"/>
      <c r="DWM1418" s="265"/>
      <c r="DWN1418" s="265"/>
      <c r="DWO1418" s="265"/>
      <c r="DWP1418" s="265"/>
      <c r="DWQ1418" s="265"/>
      <c r="DWR1418" s="265"/>
      <c r="DWS1418" s="265"/>
      <c r="DWT1418" s="265"/>
      <c r="DWU1418" s="265"/>
      <c r="DWV1418" s="265"/>
      <c r="DWW1418" s="265"/>
      <c r="DWX1418" s="265"/>
      <c r="DWY1418" s="265"/>
      <c r="DWZ1418" s="265"/>
      <c r="DXA1418" s="265"/>
      <c r="DXB1418" s="265"/>
      <c r="DXC1418" s="265"/>
      <c r="DXD1418" s="265"/>
      <c r="DXE1418" s="265"/>
      <c r="DXF1418" s="265"/>
      <c r="DXG1418" s="265"/>
      <c r="DXH1418" s="265"/>
      <c r="DXI1418" s="265"/>
      <c r="DXJ1418" s="265"/>
      <c r="DXK1418" s="265"/>
      <c r="DXL1418" s="265"/>
      <c r="DXM1418" s="265"/>
      <c r="DXN1418" s="265"/>
      <c r="DXO1418" s="265"/>
      <c r="DXP1418" s="265"/>
      <c r="DXQ1418" s="265"/>
      <c r="DXR1418" s="265"/>
      <c r="DXS1418" s="265"/>
      <c r="DXT1418" s="265"/>
      <c r="DXU1418" s="265"/>
      <c r="DXV1418" s="265"/>
      <c r="DXW1418" s="265"/>
      <c r="DXX1418" s="265"/>
      <c r="DXY1418" s="265"/>
      <c r="DXZ1418" s="265"/>
      <c r="DYA1418" s="265"/>
      <c r="DYB1418" s="265"/>
      <c r="DYC1418" s="265"/>
      <c r="DYD1418" s="265"/>
      <c r="DYE1418" s="265"/>
      <c r="DYF1418" s="265"/>
      <c r="DYG1418" s="265"/>
      <c r="DYH1418" s="265"/>
      <c r="DYI1418" s="265"/>
      <c r="DYJ1418" s="265"/>
      <c r="DYK1418" s="265"/>
      <c r="DYL1418" s="265"/>
      <c r="DYM1418" s="265"/>
      <c r="DYN1418" s="265"/>
      <c r="DYO1418" s="265"/>
      <c r="DYP1418" s="265"/>
      <c r="DYQ1418" s="265"/>
      <c r="DYR1418" s="265"/>
      <c r="DYS1418" s="265"/>
      <c r="DYT1418" s="265"/>
      <c r="DYU1418" s="265"/>
      <c r="DYV1418" s="265"/>
      <c r="DYW1418" s="265"/>
      <c r="DYX1418" s="265"/>
      <c r="DYY1418" s="265"/>
      <c r="DYZ1418" s="265"/>
      <c r="DZA1418" s="265"/>
      <c r="DZB1418" s="265"/>
      <c r="DZC1418" s="265"/>
      <c r="DZD1418" s="265"/>
      <c r="DZE1418" s="265"/>
      <c r="DZF1418" s="265"/>
      <c r="DZG1418" s="265"/>
      <c r="DZH1418" s="265"/>
      <c r="DZI1418" s="265"/>
      <c r="DZJ1418" s="265"/>
      <c r="DZK1418" s="265"/>
      <c r="DZL1418" s="265"/>
      <c r="DZM1418" s="265"/>
      <c r="DZN1418" s="265"/>
      <c r="DZO1418" s="265"/>
      <c r="DZP1418" s="265"/>
      <c r="DZQ1418" s="265"/>
      <c r="DZR1418" s="265"/>
      <c r="DZS1418" s="265"/>
      <c r="DZT1418" s="265"/>
      <c r="DZU1418" s="265"/>
      <c r="DZV1418" s="265"/>
      <c r="DZW1418" s="265"/>
      <c r="DZX1418" s="265"/>
      <c r="DZY1418" s="265"/>
      <c r="DZZ1418" s="265"/>
      <c r="EAA1418" s="265"/>
      <c r="EAB1418" s="265"/>
      <c r="EAC1418" s="265"/>
      <c r="EAD1418" s="265"/>
      <c r="EAE1418" s="265"/>
      <c r="EAF1418" s="265"/>
      <c r="EAG1418" s="265"/>
      <c r="EAH1418" s="265"/>
      <c r="EAI1418" s="265"/>
      <c r="EAJ1418" s="265"/>
      <c r="EAK1418" s="265"/>
      <c r="EAL1418" s="265"/>
      <c r="EAM1418" s="265"/>
      <c r="EAN1418" s="265"/>
      <c r="EAO1418" s="265"/>
      <c r="EAP1418" s="265"/>
      <c r="EAQ1418" s="265"/>
      <c r="EAR1418" s="265"/>
      <c r="EAS1418" s="265"/>
      <c r="EAT1418" s="265"/>
      <c r="EAU1418" s="265"/>
      <c r="EAV1418" s="265"/>
      <c r="EAW1418" s="265"/>
      <c r="EAX1418" s="265"/>
      <c r="EAY1418" s="265"/>
      <c r="EAZ1418" s="265"/>
      <c r="EBA1418" s="265"/>
      <c r="EBB1418" s="265"/>
      <c r="EBC1418" s="265"/>
      <c r="EBD1418" s="265"/>
      <c r="EBE1418" s="265"/>
      <c r="EBF1418" s="265"/>
      <c r="EBG1418" s="265"/>
      <c r="EBH1418" s="265"/>
      <c r="EBI1418" s="265"/>
      <c r="EBJ1418" s="265"/>
      <c r="EBK1418" s="265"/>
      <c r="EBL1418" s="265"/>
      <c r="EBM1418" s="265"/>
      <c r="EBN1418" s="265"/>
      <c r="EBO1418" s="265"/>
      <c r="EBP1418" s="265"/>
      <c r="EBQ1418" s="265"/>
      <c r="EBR1418" s="265"/>
      <c r="EBS1418" s="265"/>
      <c r="EBT1418" s="265"/>
      <c r="EBU1418" s="265"/>
      <c r="EBV1418" s="265"/>
      <c r="EBW1418" s="265"/>
      <c r="EBX1418" s="265"/>
      <c r="EBY1418" s="265"/>
      <c r="EBZ1418" s="265"/>
      <c r="ECA1418" s="265"/>
      <c r="ECB1418" s="265"/>
      <c r="ECC1418" s="265"/>
      <c r="ECD1418" s="265"/>
      <c r="ECE1418" s="265"/>
      <c r="ECF1418" s="265"/>
      <c r="ECG1418" s="265"/>
      <c r="ECH1418" s="265"/>
      <c r="ECI1418" s="265"/>
      <c r="ECJ1418" s="265"/>
      <c r="ECK1418" s="265"/>
      <c r="ECL1418" s="265"/>
      <c r="ECM1418" s="265"/>
      <c r="ECN1418" s="265"/>
      <c r="ECO1418" s="265"/>
      <c r="ECP1418" s="265"/>
      <c r="ECQ1418" s="265"/>
      <c r="ECR1418" s="265"/>
      <c r="ECS1418" s="265"/>
      <c r="ECT1418" s="265"/>
      <c r="ECU1418" s="265"/>
      <c r="ECV1418" s="265"/>
      <c r="ECW1418" s="265"/>
      <c r="ECX1418" s="265"/>
      <c r="ECY1418" s="265"/>
      <c r="ECZ1418" s="265"/>
      <c r="EDA1418" s="265"/>
      <c r="EDB1418" s="265"/>
      <c r="EDC1418" s="265"/>
      <c r="EDD1418" s="265"/>
      <c r="EDE1418" s="265"/>
      <c r="EDF1418" s="265"/>
      <c r="EDG1418" s="265"/>
      <c r="EDH1418" s="265"/>
      <c r="EDI1418" s="265"/>
      <c r="EDJ1418" s="265"/>
      <c r="EDK1418" s="265"/>
      <c r="EDL1418" s="265"/>
      <c r="EDM1418" s="265"/>
      <c r="EDN1418" s="265"/>
      <c r="EDO1418" s="265"/>
      <c r="EDP1418" s="265"/>
      <c r="EDQ1418" s="265"/>
      <c r="EDR1418" s="265"/>
      <c r="EDS1418" s="265"/>
      <c r="EDT1418" s="265"/>
      <c r="EDU1418" s="265"/>
      <c r="EDV1418" s="265"/>
      <c r="EDW1418" s="265"/>
      <c r="EDX1418" s="265"/>
      <c r="EDY1418" s="265"/>
      <c r="EDZ1418" s="265"/>
      <c r="EEA1418" s="265"/>
      <c r="EEB1418" s="265"/>
      <c r="EEC1418" s="265"/>
      <c r="EED1418" s="265"/>
      <c r="EEE1418" s="265"/>
      <c r="EEF1418" s="265"/>
      <c r="EEG1418" s="265"/>
      <c r="EEH1418" s="265"/>
      <c r="EEI1418" s="265"/>
      <c r="EEJ1418" s="265"/>
      <c r="EEK1418" s="265"/>
      <c r="EEL1418" s="265"/>
      <c r="EEM1418" s="265"/>
      <c r="EEN1418" s="265"/>
      <c r="EEO1418" s="265"/>
      <c r="EEP1418" s="265"/>
      <c r="EEQ1418" s="265"/>
      <c r="EER1418" s="265"/>
      <c r="EES1418" s="265"/>
      <c r="EET1418" s="265"/>
      <c r="EEU1418" s="265"/>
      <c r="EEV1418" s="265"/>
      <c r="EEW1418" s="265"/>
      <c r="EEX1418" s="265"/>
      <c r="EEY1418" s="265"/>
      <c r="EEZ1418" s="265"/>
      <c r="EFA1418" s="265"/>
      <c r="EFB1418" s="265"/>
      <c r="EFC1418" s="265"/>
      <c r="EFD1418" s="265"/>
      <c r="EFE1418" s="265"/>
      <c r="EFF1418" s="265"/>
      <c r="EFG1418" s="265"/>
      <c r="EFH1418" s="265"/>
      <c r="EFI1418" s="265"/>
      <c r="EFJ1418" s="265"/>
      <c r="EFK1418" s="265"/>
      <c r="EFL1418" s="265"/>
      <c r="EFM1418" s="265"/>
      <c r="EFN1418" s="265"/>
      <c r="EFO1418" s="265"/>
      <c r="EFP1418" s="265"/>
      <c r="EFQ1418" s="265"/>
      <c r="EFR1418" s="265"/>
      <c r="EFS1418" s="265"/>
      <c r="EFT1418" s="265"/>
      <c r="EFU1418" s="265"/>
      <c r="EFV1418" s="265"/>
      <c r="EFW1418" s="265"/>
      <c r="EFX1418" s="265"/>
      <c r="EFY1418" s="265"/>
      <c r="EFZ1418" s="265"/>
      <c r="EGA1418" s="265"/>
      <c r="EGB1418" s="265"/>
      <c r="EGC1418" s="265"/>
      <c r="EGD1418" s="265"/>
      <c r="EGE1418" s="265"/>
      <c r="EGF1418" s="265"/>
      <c r="EGG1418" s="265"/>
      <c r="EGH1418" s="265"/>
      <c r="EGI1418" s="265"/>
      <c r="EGJ1418" s="265"/>
      <c r="EGK1418" s="265"/>
      <c r="EGL1418" s="265"/>
      <c r="EGM1418" s="265"/>
      <c r="EGN1418" s="265"/>
      <c r="EGO1418" s="265"/>
      <c r="EGP1418" s="265"/>
      <c r="EGQ1418" s="265"/>
      <c r="EGR1418" s="265"/>
      <c r="EGS1418" s="265"/>
      <c r="EGT1418" s="265"/>
      <c r="EGU1418" s="265"/>
      <c r="EGV1418" s="265"/>
      <c r="EGW1418" s="265"/>
      <c r="EGX1418" s="265"/>
      <c r="EGY1418" s="265"/>
      <c r="EGZ1418" s="265"/>
      <c r="EHA1418" s="265"/>
      <c r="EHB1418" s="265"/>
      <c r="EHC1418" s="265"/>
      <c r="EHD1418" s="265"/>
      <c r="EHE1418" s="265"/>
      <c r="EHF1418" s="265"/>
      <c r="EHG1418" s="265"/>
      <c r="EHH1418" s="265"/>
      <c r="EHI1418" s="265"/>
      <c r="EHJ1418" s="265"/>
      <c r="EHK1418" s="265"/>
      <c r="EHL1418" s="265"/>
      <c r="EHM1418" s="265"/>
      <c r="EHN1418" s="265"/>
      <c r="EHO1418" s="265"/>
      <c r="EHP1418" s="265"/>
      <c r="EHQ1418" s="265"/>
      <c r="EHR1418" s="265"/>
      <c r="EHS1418" s="265"/>
      <c r="EHT1418" s="265"/>
      <c r="EHU1418" s="265"/>
      <c r="EHV1418" s="265"/>
      <c r="EHW1418" s="265"/>
      <c r="EHX1418" s="265"/>
      <c r="EHY1418" s="265"/>
      <c r="EHZ1418" s="265"/>
      <c r="EIA1418" s="265"/>
      <c r="EIB1418" s="265"/>
      <c r="EIC1418" s="265"/>
      <c r="EID1418" s="265"/>
      <c r="EIE1418" s="265"/>
      <c r="EIF1418" s="265"/>
      <c r="EIG1418" s="265"/>
      <c r="EIH1418" s="265"/>
      <c r="EII1418" s="265"/>
      <c r="EIJ1418" s="265"/>
      <c r="EIK1418" s="265"/>
      <c r="EIL1418" s="265"/>
      <c r="EIM1418" s="265"/>
      <c r="EIN1418" s="265"/>
      <c r="EIO1418" s="265"/>
      <c r="EIP1418" s="265"/>
      <c r="EIQ1418" s="265"/>
      <c r="EIR1418" s="265"/>
      <c r="EIS1418" s="265"/>
      <c r="EIT1418" s="265"/>
      <c r="EIU1418" s="265"/>
      <c r="EIV1418" s="265"/>
      <c r="EIW1418" s="265"/>
      <c r="EIX1418" s="265"/>
      <c r="EIY1418" s="265"/>
      <c r="EIZ1418" s="265"/>
      <c r="EJA1418" s="265"/>
      <c r="EJB1418" s="265"/>
      <c r="EJC1418" s="265"/>
      <c r="EJD1418" s="265"/>
      <c r="EJE1418" s="265"/>
      <c r="EJF1418" s="265"/>
      <c r="EJG1418" s="265"/>
      <c r="EJH1418" s="265"/>
      <c r="EJI1418" s="265"/>
      <c r="EJJ1418" s="265"/>
      <c r="EJK1418" s="265"/>
      <c r="EJL1418" s="265"/>
      <c r="EJM1418" s="265"/>
      <c r="EJN1418" s="265"/>
      <c r="EJO1418" s="265"/>
      <c r="EJP1418" s="265"/>
      <c r="EJQ1418" s="265"/>
      <c r="EJR1418" s="265"/>
      <c r="EJS1418" s="265"/>
      <c r="EJT1418" s="265"/>
      <c r="EJU1418" s="265"/>
      <c r="EJV1418" s="265"/>
      <c r="EJW1418" s="265"/>
      <c r="EJX1418" s="265"/>
      <c r="EJY1418" s="265"/>
      <c r="EJZ1418" s="265"/>
      <c r="EKA1418" s="265"/>
      <c r="EKB1418" s="265"/>
      <c r="EKC1418" s="265"/>
      <c r="EKD1418" s="265"/>
      <c r="EKE1418" s="265"/>
      <c r="EKF1418" s="265"/>
      <c r="EKG1418" s="265"/>
      <c r="EKH1418" s="265"/>
      <c r="EKI1418" s="265"/>
      <c r="EKJ1418" s="265"/>
      <c r="EKK1418" s="265"/>
      <c r="EKL1418" s="265"/>
      <c r="EKM1418" s="265"/>
      <c r="EKN1418" s="265"/>
      <c r="EKO1418" s="265"/>
      <c r="EKP1418" s="265"/>
      <c r="EKQ1418" s="265"/>
      <c r="EKR1418" s="265"/>
      <c r="EKS1418" s="265"/>
      <c r="EKT1418" s="265"/>
      <c r="EKU1418" s="265"/>
      <c r="EKV1418" s="265"/>
      <c r="EKW1418" s="265"/>
      <c r="EKX1418" s="265"/>
      <c r="EKY1418" s="265"/>
      <c r="EKZ1418" s="265"/>
      <c r="ELA1418" s="265"/>
      <c r="ELB1418" s="265"/>
      <c r="ELC1418" s="265"/>
      <c r="ELD1418" s="265"/>
      <c r="ELE1418" s="265"/>
      <c r="ELF1418" s="265"/>
      <c r="ELG1418" s="265"/>
      <c r="ELH1418" s="265"/>
      <c r="ELI1418" s="265"/>
      <c r="ELJ1418" s="265"/>
      <c r="ELK1418" s="265"/>
      <c r="ELL1418" s="265"/>
      <c r="ELM1418" s="265"/>
      <c r="ELN1418" s="265"/>
      <c r="ELO1418" s="265"/>
      <c r="ELP1418" s="265"/>
      <c r="ELQ1418" s="265"/>
      <c r="ELR1418" s="265"/>
      <c r="ELS1418" s="265"/>
      <c r="ELT1418" s="265"/>
      <c r="ELU1418" s="265"/>
      <c r="ELV1418" s="265"/>
      <c r="ELW1418" s="265"/>
      <c r="ELX1418" s="265"/>
      <c r="ELY1418" s="265"/>
      <c r="ELZ1418" s="265"/>
      <c r="EMA1418" s="265"/>
      <c r="EMB1418" s="265"/>
      <c r="EMC1418" s="265"/>
      <c r="EMD1418" s="265"/>
      <c r="EME1418" s="265"/>
      <c r="EMF1418" s="265"/>
      <c r="EMG1418" s="265"/>
      <c r="EMH1418" s="265"/>
      <c r="EMI1418" s="265"/>
      <c r="EMJ1418" s="265"/>
      <c r="EMK1418" s="265"/>
      <c r="EML1418" s="265"/>
      <c r="EMM1418" s="265"/>
      <c r="EMN1418" s="265"/>
      <c r="EMO1418" s="265"/>
      <c r="EMP1418" s="265"/>
      <c r="EMQ1418" s="265"/>
      <c r="EMR1418" s="265"/>
      <c r="EMS1418" s="265"/>
      <c r="EMT1418" s="265"/>
      <c r="EMU1418" s="265"/>
      <c r="EMV1418" s="265"/>
      <c r="EMW1418" s="265"/>
      <c r="EMX1418" s="265"/>
      <c r="EMY1418" s="265"/>
      <c r="EMZ1418" s="265"/>
      <c r="ENA1418" s="265"/>
      <c r="ENB1418" s="265"/>
      <c r="ENC1418" s="265"/>
      <c r="END1418" s="265"/>
      <c r="ENE1418" s="265"/>
      <c r="ENF1418" s="265"/>
      <c r="ENG1418" s="265"/>
      <c r="ENH1418" s="265"/>
      <c r="ENI1418" s="265"/>
      <c r="ENJ1418" s="265"/>
      <c r="ENK1418" s="265"/>
      <c r="ENL1418" s="265"/>
      <c r="ENM1418" s="265"/>
      <c r="ENN1418" s="265"/>
      <c r="ENO1418" s="265"/>
      <c r="ENP1418" s="265"/>
      <c r="ENQ1418" s="265"/>
      <c r="ENR1418" s="265"/>
      <c r="ENS1418" s="265"/>
      <c r="ENT1418" s="265"/>
      <c r="ENU1418" s="265"/>
      <c r="ENV1418" s="265"/>
      <c r="ENW1418" s="265"/>
      <c r="ENX1418" s="265"/>
      <c r="ENY1418" s="265"/>
      <c r="ENZ1418" s="265"/>
      <c r="EOA1418" s="265"/>
      <c r="EOB1418" s="265"/>
      <c r="EOC1418" s="265"/>
      <c r="EOD1418" s="265"/>
      <c r="EOE1418" s="265"/>
      <c r="EOF1418" s="265"/>
      <c r="EOG1418" s="265"/>
      <c r="EOH1418" s="265"/>
      <c r="EOI1418" s="265"/>
      <c r="EOJ1418" s="265"/>
      <c r="EOK1418" s="265"/>
      <c r="EOL1418" s="265"/>
      <c r="EOM1418" s="265"/>
      <c r="EON1418" s="265"/>
      <c r="EOO1418" s="265"/>
      <c r="EOP1418" s="265"/>
      <c r="EOQ1418" s="265"/>
      <c r="EOR1418" s="265"/>
      <c r="EOS1418" s="265"/>
      <c r="EOT1418" s="265"/>
      <c r="EOU1418" s="265"/>
      <c r="EOV1418" s="265"/>
      <c r="EOW1418" s="265"/>
      <c r="EOX1418" s="265"/>
      <c r="EOY1418" s="265"/>
      <c r="EOZ1418" s="265"/>
      <c r="EPA1418" s="265"/>
      <c r="EPB1418" s="265"/>
      <c r="EPC1418" s="265"/>
      <c r="EPD1418" s="265"/>
      <c r="EPE1418" s="265"/>
      <c r="EPF1418" s="265"/>
      <c r="EPG1418" s="265"/>
      <c r="EPH1418" s="265"/>
      <c r="EPI1418" s="265"/>
      <c r="EPJ1418" s="265"/>
      <c r="EPK1418" s="265"/>
      <c r="EPL1418" s="265"/>
      <c r="EPM1418" s="265"/>
      <c r="EPN1418" s="265"/>
      <c r="EPO1418" s="265"/>
      <c r="EPP1418" s="265"/>
      <c r="EPQ1418" s="265"/>
      <c r="EPR1418" s="265"/>
      <c r="EPS1418" s="265"/>
      <c r="EPT1418" s="265"/>
      <c r="EPU1418" s="265"/>
      <c r="EPV1418" s="265"/>
      <c r="EPW1418" s="265"/>
      <c r="EPX1418" s="265"/>
      <c r="EPY1418" s="265"/>
      <c r="EPZ1418" s="265"/>
      <c r="EQA1418" s="265"/>
      <c r="EQB1418" s="265"/>
      <c r="EQC1418" s="265"/>
      <c r="EQD1418" s="265"/>
      <c r="EQE1418" s="265"/>
      <c r="EQF1418" s="265"/>
      <c r="EQG1418" s="265"/>
      <c r="EQH1418" s="265"/>
      <c r="EQI1418" s="265"/>
      <c r="EQJ1418" s="265"/>
      <c r="EQK1418" s="265"/>
      <c r="EQL1418" s="265"/>
      <c r="EQM1418" s="265"/>
      <c r="EQN1418" s="265"/>
      <c r="EQO1418" s="265"/>
      <c r="EQP1418" s="265"/>
      <c r="EQQ1418" s="265"/>
      <c r="EQR1418" s="265"/>
      <c r="EQS1418" s="265"/>
      <c r="EQT1418" s="265"/>
      <c r="EQU1418" s="265"/>
      <c r="EQV1418" s="265"/>
      <c r="EQW1418" s="265"/>
      <c r="EQX1418" s="265"/>
      <c r="EQY1418" s="265"/>
      <c r="EQZ1418" s="265"/>
      <c r="ERA1418" s="265"/>
      <c r="ERB1418" s="265"/>
      <c r="ERC1418" s="265"/>
      <c r="ERD1418" s="265"/>
      <c r="ERE1418" s="265"/>
      <c r="ERF1418" s="265"/>
      <c r="ERG1418" s="265"/>
      <c r="ERH1418" s="265"/>
      <c r="ERI1418" s="265"/>
      <c r="ERJ1418" s="265"/>
      <c r="ERK1418" s="265"/>
      <c r="ERL1418" s="265"/>
      <c r="ERM1418" s="265"/>
      <c r="ERN1418" s="265"/>
      <c r="ERO1418" s="265"/>
      <c r="ERP1418" s="265"/>
      <c r="ERQ1418" s="265"/>
      <c r="ERR1418" s="265"/>
      <c r="ERS1418" s="265"/>
      <c r="ERT1418" s="265"/>
      <c r="ERU1418" s="265"/>
      <c r="ERV1418" s="265"/>
      <c r="ERW1418" s="265"/>
      <c r="ERX1418" s="265"/>
      <c r="ERY1418" s="265"/>
      <c r="ERZ1418" s="265"/>
      <c r="ESA1418" s="265"/>
      <c r="ESB1418" s="265"/>
      <c r="ESC1418" s="265"/>
      <c r="ESD1418" s="265"/>
      <c r="ESE1418" s="265"/>
      <c r="ESF1418" s="265"/>
      <c r="ESG1418" s="265"/>
      <c r="ESH1418" s="265"/>
      <c r="ESI1418" s="265"/>
      <c r="ESJ1418" s="265"/>
      <c r="ESK1418" s="265"/>
      <c r="ESL1418" s="265"/>
      <c r="ESM1418" s="265"/>
      <c r="ESN1418" s="265"/>
      <c r="ESO1418" s="265"/>
      <c r="ESP1418" s="265"/>
      <c r="ESQ1418" s="265"/>
      <c r="ESR1418" s="265"/>
      <c r="ESS1418" s="265"/>
      <c r="EST1418" s="265"/>
      <c r="ESU1418" s="265"/>
      <c r="ESV1418" s="265"/>
      <c r="ESW1418" s="265"/>
      <c r="ESX1418" s="265"/>
      <c r="ESY1418" s="265"/>
      <c r="ESZ1418" s="265"/>
      <c r="ETA1418" s="265"/>
      <c r="ETB1418" s="265"/>
      <c r="ETC1418" s="265"/>
      <c r="ETD1418" s="265"/>
      <c r="ETE1418" s="265"/>
      <c r="ETF1418" s="265"/>
      <c r="ETG1418" s="265"/>
      <c r="ETH1418" s="265"/>
      <c r="ETI1418" s="265"/>
      <c r="ETJ1418" s="265"/>
      <c r="ETK1418" s="265"/>
      <c r="ETL1418" s="265"/>
      <c r="ETM1418" s="265"/>
      <c r="ETN1418" s="265"/>
      <c r="ETO1418" s="265"/>
      <c r="ETP1418" s="265"/>
      <c r="ETQ1418" s="265"/>
      <c r="ETR1418" s="265"/>
      <c r="ETS1418" s="265"/>
      <c r="ETT1418" s="265"/>
      <c r="ETU1418" s="265"/>
      <c r="ETV1418" s="265"/>
      <c r="ETW1418" s="265"/>
      <c r="ETX1418" s="265"/>
      <c r="ETY1418" s="265"/>
      <c r="ETZ1418" s="265"/>
      <c r="EUA1418" s="265"/>
      <c r="EUB1418" s="265"/>
      <c r="EUC1418" s="265"/>
      <c r="EUD1418" s="265"/>
      <c r="EUE1418" s="265"/>
      <c r="EUF1418" s="265"/>
      <c r="EUG1418" s="265"/>
      <c r="EUH1418" s="265"/>
      <c r="EUI1418" s="265"/>
      <c r="EUJ1418" s="265"/>
      <c r="EUK1418" s="265"/>
      <c r="EUL1418" s="265"/>
      <c r="EUM1418" s="265"/>
      <c r="EUN1418" s="265"/>
      <c r="EUO1418" s="265"/>
      <c r="EUP1418" s="265"/>
      <c r="EUQ1418" s="265"/>
      <c r="EUR1418" s="265"/>
      <c r="EUS1418" s="265"/>
      <c r="EUT1418" s="265"/>
      <c r="EUU1418" s="265"/>
      <c r="EUV1418" s="265"/>
      <c r="EUW1418" s="265"/>
      <c r="EUX1418" s="265"/>
      <c r="EUY1418" s="265"/>
      <c r="EUZ1418" s="265"/>
      <c r="EVA1418" s="265"/>
      <c r="EVB1418" s="265"/>
      <c r="EVC1418" s="265"/>
      <c r="EVD1418" s="265"/>
      <c r="EVE1418" s="265"/>
      <c r="EVF1418" s="265"/>
      <c r="EVG1418" s="265"/>
      <c r="EVH1418" s="265"/>
      <c r="EVI1418" s="265"/>
      <c r="EVJ1418" s="265"/>
      <c r="EVK1418" s="265"/>
      <c r="EVL1418" s="265"/>
      <c r="EVM1418" s="265"/>
      <c r="EVN1418" s="265"/>
      <c r="EVO1418" s="265"/>
      <c r="EVP1418" s="265"/>
      <c r="EVQ1418" s="265"/>
      <c r="EVR1418" s="265"/>
      <c r="EVS1418" s="265"/>
      <c r="EVT1418" s="265"/>
      <c r="EVU1418" s="265"/>
      <c r="EVV1418" s="265"/>
      <c r="EVW1418" s="265"/>
      <c r="EVX1418" s="265"/>
      <c r="EVY1418" s="265"/>
      <c r="EVZ1418" s="265"/>
      <c r="EWA1418" s="265"/>
      <c r="EWB1418" s="265"/>
      <c r="EWC1418" s="265"/>
      <c r="EWD1418" s="265"/>
      <c r="EWE1418" s="265"/>
      <c r="EWF1418" s="265"/>
      <c r="EWG1418" s="265"/>
      <c r="EWH1418" s="265"/>
      <c r="EWI1418" s="265"/>
      <c r="EWJ1418" s="265"/>
      <c r="EWK1418" s="265"/>
      <c r="EWL1418" s="265"/>
      <c r="EWM1418" s="265"/>
      <c r="EWN1418" s="265"/>
      <c r="EWO1418" s="265"/>
      <c r="EWP1418" s="265"/>
      <c r="EWQ1418" s="265"/>
      <c r="EWR1418" s="265"/>
      <c r="EWS1418" s="265"/>
      <c r="EWT1418" s="265"/>
      <c r="EWU1418" s="265"/>
      <c r="EWV1418" s="265"/>
      <c r="EWW1418" s="265"/>
      <c r="EWX1418" s="265"/>
      <c r="EWY1418" s="265"/>
      <c r="EWZ1418" s="265"/>
      <c r="EXA1418" s="265"/>
      <c r="EXB1418" s="265"/>
      <c r="EXC1418" s="265"/>
      <c r="EXD1418" s="265"/>
      <c r="EXE1418" s="265"/>
      <c r="EXF1418" s="265"/>
      <c r="EXG1418" s="265"/>
      <c r="EXH1418" s="265"/>
      <c r="EXI1418" s="265"/>
      <c r="EXJ1418" s="265"/>
      <c r="EXK1418" s="265"/>
      <c r="EXL1418" s="265"/>
      <c r="EXM1418" s="265"/>
      <c r="EXN1418" s="265"/>
      <c r="EXO1418" s="265"/>
      <c r="EXP1418" s="265"/>
      <c r="EXQ1418" s="265"/>
      <c r="EXR1418" s="265"/>
      <c r="EXS1418" s="265"/>
      <c r="EXT1418" s="265"/>
      <c r="EXU1418" s="265"/>
      <c r="EXV1418" s="265"/>
      <c r="EXW1418" s="265"/>
      <c r="EXX1418" s="265"/>
      <c r="EXY1418" s="265"/>
      <c r="EXZ1418" s="265"/>
      <c r="EYA1418" s="265"/>
      <c r="EYB1418" s="265"/>
      <c r="EYC1418" s="265"/>
      <c r="EYD1418" s="265"/>
      <c r="EYE1418" s="265"/>
      <c r="EYF1418" s="265"/>
      <c r="EYG1418" s="265"/>
      <c r="EYH1418" s="265"/>
      <c r="EYI1418" s="265"/>
      <c r="EYJ1418" s="265"/>
      <c r="EYK1418" s="265"/>
      <c r="EYL1418" s="265"/>
      <c r="EYM1418" s="265"/>
      <c r="EYN1418" s="265"/>
      <c r="EYO1418" s="265"/>
      <c r="EYP1418" s="265"/>
      <c r="EYQ1418" s="265"/>
      <c r="EYR1418" s="265"/>
      <c r="EYS1418" s="265"/>
      <c r="EYT1418" s="265"/>
      <c r="EYU1418" s="265"/>
      <c r="EYV1418" s="265"/>
      <c r="EYW1418" s="265"/>
      <c r="EYX1418" s="265"/>
      <c r="EYY1418" s="265"/>
      <c r="EYZ1418" s="265"/>
      <c r="EZA1418" s="265"/>
      <c r="EZB1418" s="265"/>
      <c r="EZC1418" s="265"/>
      <c r="EZD1418" s="265"/>
      <c r="EZE1418" s="265"/>
      <c r="EZF1418" s="265"/>
      <c r="EZG1418" s="265"/>
      <c r="EZH1418" s="265"/>
      <c r="EZI1418" s="265"/>
      <c r="EZJ1418" s="265"/>
      <c r="EZK1418" s="265"/>
      <c r="EZL1418" s="265"/>
      <c r="EZM1418" s="265"/>
      <c r="EZN1418" s="265"/>
      <c r="EZO1418" s="265"/>
      <c r="EZP1418" s="265"/>
      <c r="EZQ1418" s="265"/>
      <c r="EZR1418" s="265"/>
      <c r="EZS1418" s="265"/>
      <c r="EZT1418" s="265"/>
      <c r="EZU1418" s="265"/>
      <c r="EZV1418" s="265"/>
      <c r="EZW1418" s="265"/>
      <c r="EZX1418" s="265"/>
      <c r="EZY1418" s="265"/>
      <c r="EZZ1418" s="265"/>
      <c r="FAA1418" s="265"/>
      <c r="FAB1418" s="265"/>
      <c r="FAC1418" s="265"/>
      <c r="FAD1418" s="265"/>
      <c r="FAE1418" s="265"/>
      <c r="FAF1418" s="265"/>
      <c r="FAG1418" s="265"/>
      <c r="FAH1418" s="265"/>
      <c r="FAI1418" s="265"/>
      <c r="FAJ1418" s="265"/>
      <c r="FAK1418" s="265"/>
      <c r="FAL1418" s="265"/>
      <c r="FAM1418" s="265"/>
      <c r="FAN1418" s="265"/>
      <c r="FAO1418" s="265"/>
      <c r="FAP1418" s="265"/>
      <c r="FAQ1418" s="265"/>
      <c r="FAR1418" s="265"/>
      <c r="FAS1418" s="265"/>
      <c r="FAT1418" s="265"/>
      <c r="FAU1418" s="265"/>
      <c r="FAV1418" s="265"/>
      <c r="FAW1418" s="265"/>
      <c r="FAX1418" s="265"/>
      <c r="FAY1418" s="265"/>
      <c r="FAZ1418" s="265"/>
      <c r="FBA1418" s="265"/>
      <c r="FBB1418" s="265"/>
      <c r="FBC1418" s="265"/>
      <c r="FBD1418" s="265"/>
      <c r="FBE1418" s="265"/>
      <c r="FBF1418" s="265"/>
      <c r="FBG1418" s="265"/>
      <c r="FBH1418" s="265"/>
      <c r="FBI1418" s="265"/>
      <c r="FBJ1418" s="265"/>
      <c r="FBK1418" s="265"/>
      <c r="FBL1418" s="265"/>
      <c r="FBM1418" s="265"/>
      <c r="FBN1418" s="265"/>
      <c r="FBO1418" s="265"/>
      <c r="FBP1418" s="265"/>
      <c r="FBQ1418" s="265"/>
      <c r="FBR1418" s="265"/>
      <c r="FBS1418" s="265"/>
      <c r="FBT1418" s="265"/>
      <c r="FBU1418" s="265"/>
      <c r="FBV1418" s="265"/>
      <c r="FBW1418" s="265"/>
      <c r="FBX1418" s="265"/>
      <c r="FBY1418" s="265"/>
      <c r="FBZ1418" s="265"/>
      <c r="FCA1418" s="265"/>
      <c r="FCB1418" s="265"/>
      <c r="FCC1418" s="265"/>
      <c r="FCD1418" s="265"/>
      <c r="FCE1418" s="265"/>
      <c r="FCF1418" s="265"/>
      <c r="FCG1418" s="265"/>
      <c r="FCH1418" s="265"/>
      <c r="FCI1418" s="265"/>
      <c r="FCJ1418" s="265"/>
      <c r="FCK1418" s="265"/>
      <c r="FCL1418" s="265"/>
      <c r="FCM1418" s="265"/>
      <c r="FCN1418" s="265"/>
      <c r="FCO1418" s="265"/>
      <c r="FCP1418" s="265"/>
      <c r="FCQ1418" s="265"/>
      <c r="FCR1418" s="265"/>
      <c r="FCS1418" s="265"/>
      <c r="FCT1418" s="265"/>
      <c r="FCU1418" s="265"/>
      <c r="FCV1418" s="265"/>
      <c r="FCW1418" s="265"/>
      <c r="FCX1418" s="265"/>
      <c r="FCY1418" s="265"/>
      <c r="FCZ1418" s="265"/>
      <c r="FDA1418" s="265"/>
      <c r="FDB1418" s="265"/>
      <c r="FDC1418" s="265"/>
      <c r="FDD1418" s="265"/>
      <c r="FDE1418" s="265"/>
      <c r="FDF1418" s="265"/>
      <c r="FDG1418" s="265"/>
      <c r="FDH1418" s="265"/>
      <c r="FDI1418" s="265"/>
      <c r="FDJ1418" s="265"/>
      <c r="FDK1418" s="265"/>
      <c r="FDL1418" s="265"/>
      <c r="FDM1418" s="265"/>
      <c r="FDN1418" s="265"/>
      <c r="FDO1418" s="265"/>
      <c r="FDP1418" s="265"/>
      <c r="FDQ1418" s="265"/>
      <c r="FDR1418" s="265"/>
      <c r="FDS1418" s="265"/>
      <c r="FDT1418" s="265"/>
      <c r="FDU1418" s="265"/>
      <c r="FDV1418" s="265"/>
      <c r="FDW1418" s="265"/>
      <c r="FDX1418" s="265"/>
      <c r="FDY1418" s="265"/>
      <c r="FDZ1418" s="265"/>
      <c r="FEA1418" s="265"/>
      <c r="FEB1418" s="265"/>
      <c r="FEC1418" s="265"/>
      <c r="FED1418" s="265"/>
      <c r="FEE1418" s="265"/>
      <c r="FEF1418" s="265"/>
      <c r="FEG1418" s="265"/>
      <c r="FEH1418" s="265"/>
      <c r="FEI1418" s="265"/>
      <c r="FEJ1418" s="265"/>
      <c r="FEK1418" s="265"/>
      <c r="FEL1418" s="265"/>
      <c r="FEM1418" s="265"/>
      <c r="FEN1418" s="265"/>
      <c r="FEO1418" s="265"/>
      <c r="FEP1418" s="265"/>
      <c r="FEQ1418" s="265"/>
      <c r="FER1418" s="265"/>
      <c r="FES1418" s="265"/>
      <c r="FET1418" s="265"/>
      <c r="FEU1418" s="265"/>
      <c r="FEV1418" s="265"/>
      <c r="FEW1418" s="265"/>
      <c r="FEX1418" s="265"/>
      <c r="FEY1418" s="265"/>
      <c r="FEZ1418" s="265"/>
      <c r="FFA1418" s="265"/>
      <c r="FFB1418" s="265"/>
      <c r="FFC1418" s="265"/>
      <c r="FFD1418" s="265"/>
      <c r="FFE1418" s="265"/>
      <c r="FFF1418" s="265"/>
      <c r="FFG1418" s="265"/>
      <c r="FFH1418" s="265"/>
      <c r="FFI1418" s="265"/>
      <c r="FFJ1418" s="265"/>
      <c r="FFK1418" s="265"/>
      <c r="FFL1418" s="265"/>
      <c r="FFM1418" s="265"/>
      <c r="FFN1418" s="265"/>
      <c r="FFO1418" s="265"/>
      <c r="FFP1418" s="265"/>
      <c r="FFQ1418" s="265"/>
      <c r="FFR1418" s="265"/>
      <c r="FFS1418" s="265"/>
      <c r="FFT1418" s="265"/>
      <c r="FFU1418" s="265"/>
      <c r="FFV1418" s="265"/>
      <c r="FFW1418" s="265"/>
      <c r="FFX1418" s="265"/>
      <c r="FFY1418" s="265"/>
      <c r="FFZ1418" s="265"/>
      <c r="FGA1418" s="265"/>
      <c r="FGB1418" s="265"/>
      <c r="FGC1418" s="265"/>
      <c r="FGD1418" s="265"/>
      <c r="FGE1418" s="265"/>
      <c r="FGF1418" s="265"/>
      <c r="FGG1418" s="265"/>
      <c r="FGH1418" s="265"/>
      <c r="FGI1418" s="265"/>
      <c r="FGJ1418" s="265"/>
      <c r="FGK1418" s="265"/>
      <c r="FGL1418" s="265"/>
      <c r="FGM1418" s="265"/>
      <c r="FGN1418" s="265"/>
      <c r="FGO1418" s="265"/>
      <c r="FGP1418" s="265"/>
      <c r="FGQ1418" s="265"/>
      <c r="FGR1418" s="265"/>
      <c r="FGS1418" s="265"/>
      <c r="FGT1418" s="265"/>
      <c r="FGU1418" s="265"/>
      <c r="FGV1418" s="265"/>
      <c r="FGW1418" s="265"/>
      <c r="FGX1418" s="265"/>
      <c r="FGY1418" s="265"/>
      <c r="FGZ1418" s="265"/>
      <c r="FHA1418" s="265"/>
      <c r="FHB1418" s="265"/>
      <c r="FHC1418" s="265"/>
      <c r="FHD1418" s="265"/>
      <c r="FHE1418" s="265"/>
      <c r="FHF1418" s="265"/>
      <c r="FHG1418" s="265"/>
      <c r="FHH1418" s="265"/>
      <c r="FHI1418" s="265"/>
      <c r="FHJ1418" s="265"/>
      <c r="FHK1418" s="265"/>
      <c r="FHL1418" s="265"/>
      <c r="FHM1418" s="265"/>
      <c r="FHN1418" s="265"/>
      <c r="FHO1418" s="265"/>
      <c r="FHP1418" s="265"/>
      <c r="FHQ1418" s="265"/>
      <c r="FHR1418" s="265"/>
      <c r="FHS1418" s="265"/>
      <c r="FHT1418" s="265"/>
      <c r="FHU1418" s="265"/>
      <c r="FHV1418" s="265"/>
      <c r="FHW1418" s="265"/>
      <c r="FHX1418" s="265"/>
      <c r="FHY1418" s="265"/>
      <c r="FHZ1418" s="265"/>
      <c r="FIA1418" s="265"/>
      <c r="FIB1418" s="265"/>
      <c r="FIC1418" s="265"/>
      <c r="FID1418" s="265"/>
      <c r="FIE1418" s="265"/>
      <c r="FIF1418" s="265"/>
      <c r="FIG1418" s="265"/>
      <c r="FIH1418" s="265"/>
      <c r="FII1418" s="265"/>
      <c r="FIJ1418" s="265"/>
      <c r="FIK1418" s="265"/>
      <c r="FIL1418" s="265"/>
      <c r="FIM1418" s="265"/>
      <c r="FIN1418" s="265"/>
      <c r="FIO1418" s="265"/>
      <c r="FIP1418" s="265"/>
      <c r="FIQ1418" s="265"/>
      <c r="FIR1418" s="265"/>
      <c r="FIS1418" s="265"/>
      <c r="FIT1418" s="265"/>
      <c r="FIU1418" s="265"/>
      <c r="FIV1418" s="265"/>
      <c r="FIW1418" s="265"/>
      <c r="FIX1418" s="265"/>
      <c r="FIY1418" s="265"/>
      <c r="FIZ1418" s="265"/>
      <c r="FJA1418" s="265"/>
      <c r="FJB1418" s="265"/>
      <c r="FJC1418" s="265"/>
      <c r="FJD1418" s="265"/>
      <c r="FJE1418" s="265"/>
      <c r="FJF1418" s="265"/>
      <c r="FJG1418" s="265"/>
      <c r="FJH1418" s="265"/>
      <c r="FJI1418" s="265"/>
      <c r="FJJ1418" s="265"/>
      <c r="FJK1418" s="265"/>
      <c r="FJL1418" s="265"/>
      <c r="FJM1418" s="265"/>
      <c r="FJN1418" s="265"/>
      <c r="FJO1418" s="265"/>
      <c r="FJP1418" s="265"/>
      <c r="FJQ1418" s="265"/>
      <c r="FJR1418" s="265"/>
      <c r="FJS1418" s="265"/>
      <c r="FJT1418" s="265"/>
      <c r="FJU1418" s="265"/>
      <c r="FJV1418" s="265"/>
      <c r="FJW1418" s="265"/>
      <c r="FJX1418" s="265"/>
      <c r="FJY1418" s="265"/>
      <c r="FJZ1418" s="265"/>
      <c r="FKA1418" s="265"/>
      <c r="FKB1418" s="265"/>
      <c r="FKC1418" s="265"/>
      <c r="FKD1418" s="265"/>
      <c r="FKE1418" s="265"/>
      <c r="FKF1418" s="265"/>
      <c r="FKG1418" s="265"/>
      <c r="FKH1418" s="265"/>
      <c r="FKI1418" s="265"/>
      <c r="FKJ1418" s="265"/>
      <c r="FKK1418" s="265"/>
      <c r="FKL1418" s="265"/>
      <c r="FKM1418" s="265"/>
      <c r="FKN1418" s="265"/>
      <c r="FKO1418" s="265"/>
      <c r="FKP1418" s="265"/>
      <c r="FKQ1418" s="265"/>
      <c r="FKR1418" s="265"/>
      <c r="FKS1418" s="265"/>
      <c r="FKT1418" s="265"/>
      <c r="FKU1418" s="265"/>
      <c r="FKV1418" s="265"/>
      <c r="FKW1418" s="265"/>
      <c r="FKX1418" s="265"/>
      <c r="FKY1418" s="265"/>
      <c r="FKZ1418" s="265"/>
      <c r="FLA1418" s="265"/>
      <c r="FLB1418" s="265"/>
      <c r="FLC1418" s="265"/>
      <c r="FLD1418" s="265"/>
      <c r="FLE1418" s="265"/>
      <c r="FLF1418" s="265"/>
      <c r="FLG1418" s="265"/>
      <c r="FLH1418" s="265"/>
      <c r="FLI1418" s="265"/>
      <c r="FLJ1418" s="265"/>
      <c r="FLK1418" s="265"/>
      <c r="FLL1418" s="265"/>
      <c r="FLM1418" s="265"/>
      <c r="FLN1418" s="265"/>
      <c r="FLO1418" s="265"/>
      <c r="FLP1418" s="265"/>
      <c r="FLQ1418" s="265"/>
      <c r="FLR1418" s="265"/>
      <c r="FLS1418" s="265"/>
      <c r="FLT1418" s="265"/>
      <c r="FLU1418" s="265"/>
      <c r="FLV1418" s="265"/>
      <c r="FLW1418" s="265"/>
      <c r="FLX1418" s="265"/>
      <c r="FLY1418" s="265"/>
      <c r="FLZ1418" s="265"/>
      <c r="FMA1418" s="265"/>
      <c r="FMB1418" s="265"/>
      <c r="FMC1418" s="265"/>
      <c r="FMD1418" s="265"/>
      <c r="FME1418" s="265"/>
      <c r="FMF1418" s="265"/>
      <c r="FMG1418" s="265"/>
      <c r="FMH1418" s="265"/>
      <c r="FMI1418" s="265"/>
      <c r="FMJ1418" s="265"/>
      <c r="FMK1418" s="265"/>
      <c r="FML1418" s="265"/>
      <c r="FMM1418" s="265"/>
      <c r="FMN1418" s="265"/>
      <c r="FMO1418" s="265"/>
      <c r="FMP1418" s="265"/>
      <c r="FMQ1418" s="265"/>
      <c r="FMR1418" s="265"/>
      <c r="FMS1418" s="265"/>
      <c r="FMT1418" s="265"/>
      <c r="FMU1418" s="265"/>
      <c r="FMV1418" s="265"/>
      <c r="FMW1418" s="265"/>
      <c r="FMX1418" s="265"/>
      <c r="FMY1418" s="265"/>
      <c r="FMZ1418" s="265"/>
      <c r="FNA1418" s="265"/>
      <c r="FNB1418" s="265"/>
      <c r="FNC1418" s="265"/>
      <c r="FND1418" s="265"/>
      <c r="FNE1418" s="265"/>
      <c r="FNF1418" s="265"/>
      <c r="FNG1418" s="265"/>
      <c r="FNH1418" s="265"/>
      <c r="FNI1418" s="265"/>
      <c r="FNJ1418" s="265"/>
      <c r="FNK1418" s="265"/>
      <c r="FNL1418" s="265"/>
      <c r="FNM1418" s="265"/>
      <c r="FNN1418" s="265"/>
      <c r="FNO1418" s="265"/>
      <c r="FNP1418" s="265"/>
      <c r="FNQ1418" s="265"/>
      <c r="FNR1418" s="265"/>
      <c r="FNS1418" s="265"/>
      <c r="FNT1418" s="265"/>
      <c r="FNU1418" s="265"/>
      <c r="FNV1418" s="265"/>
      <c r="FNW1418" s="265"/>
      <c r="FNX1418" s="265"/>
      <c r="FNY1418" s="265"/>
      <c r="FNZ1418" s="265"/>
      <c r="FOA1418" s="265"/>
      <c r="FOB1418" s="265"/>
      <c r="FOC1418" s="265"/>
      <c r="FOD1418" s="265"/>
      <c r="FOE1418" s="265"/>
      <c r="FOF1418" s="265"/>
      <c r="FOG1418" s="265"/>
      <c r="FOH1418" s="265"/>
      <c r="FOI1418" s="265"/>
      <c r="FOJ1418" s="265"/>
      <c r="FOK1418" s="265"/>
      <c r="FOL1418" s="265"/>
      <c r="FOM1418" s="265"/>
      <c r="FON1418" s="265"/>
      <c r="FOO1418" s="265"/>
      <c r="FOP1418" s="265"/>
      <c r="FOQ1418" s="265"/>
      <c r="FOR1418" s="265"/>
      <c r="FOS1418" s="265"/>
      <c r="FOT1418" s="265"/>
      <c r="FOU1418" s="265"/>
      <c r="FOV1418" s="265"/>
      <c r="FOW1418" s="265"/>
      <c r="FOX1418" s="265"/>
      <c r="FOY1418" s="265"/>
      <c r="FOZ1418" s="265"/>
      <c r="FPA1418" s="265"/>
      <c r="FPB1418" s="265"/>
      <c r="FPC1418" s="265"/>
      <c r="FPD1418" s="265"/>
      <c r="FPE1418" s="265"/>
      <c r="FPF1418" s="265"/>
      <c r="FPG1418" s="265"/>
      <c r="FPH1418" s="265"/>
      <c r="FPI1418" s="265"/>
      <c r="FPJ1418" s="265"/>
      <c r="FPK1418" s="265"/>
      <c r="FPL1418" s="265"/>
      <c r="FPM1418" s="265"/>
      <c r="FPN1418" s="265"/>
      <c r="FPO1418" s="265"/>
      <c r="FPP1418" s="265"/>
      <c r="FPQ1418" s="265"/>
      <c r="FPR1418" s="265"/>
      <c r="FPS1418" s="265"/>
      <c r="FPT1418" s="265"/>
      <c r="FPU1418" s="265"/>
      <c r="FPV1418" s="265"/>
      <c r="FPW1418" s="265"/>
      <c r="FPX1418" s="265"/>
      <c r="FPY1418" s="265"/>
      <c r="FPZ1418" s="265"/>
      <c r="FQA1418" s="265"/>
      <c r="FQB1418" s="265"/>
      <c r="FQC1418" s="265"/>
      <c r="FQD1418" s="265"/>
      <c r="FQE1418" s="265"/>
      <c r="FQF1418" s="265"/>
      <c r="FQG1418" s="265"/>
      <c r="FQH1418" s="265"/>
      <c r="FQI1418" s="265"/>
      <c r="FQJ1418" s="265"/>
      <c r="FQK1418" s="265"/>
      <c r="FQL1418" s="265"/>
      <c r="FQM1418" s="265"/>
      <c r="FQN1418" s="265"/>
      <c r="FQO1418" s="265"/>
      <c r="FQP1418" s="265"/>
      <c r="FQQ1418" s="265"/>
      <c r="FQR1418" s="265"/>
      <c r="FQS1418" s="265"/>
      <c r="FQT1418" s="265"/>
      <c r="FQU1418" s="265"/>
      <c r="FQV1418" s="265"/>
      <c r="FQW1418" s="265"/>
      <c r="FQX1418" s="265"/>
      <c r="FQY1418" s="265"/>
      <c r="FQZ1418" s="265"/>
      <c r="FRA1418" s="265"/>
      <c r="FRB1418" s="265"/>
      <c r="FRC1418" s="265"/>
      <c r="FRD1418" s="265"/>
      <c r="FRE1418" s="265"/>
      <c r="FRF1418" s="265"/>
      <c r="FRG1418" s="265"/>
      <c r="FRH1418" s="265"/>
      <c r="FRI1418" s="265"/>
      <c r="FRJ1418" s="265"/>
      <c r="FRK1418" s="265"/>
      <c r="FRL1418" s="265"/>
      <c r="FRM1418" s="265"/>
      <c r="FRN1418" s="265"/>
      <c r="FRO1418" s="265"/>
      <c r="FRP1418" s="265"/>
      <c r="FRQ1418" s="265"/>
      <c r="FRR1418" s="265"/>
      <c r="FRS1418" s="265"/>
      <c r="FRT1418" s="265"/>
      <c r="FRU1418" s="265"/>
      <c r="FRV1418" s="265"/>
      <c r="FRW1418" s="265"/>
      <c r="FRX1418" s="265"/>
      <c r="FRY1418" s="265"/>
      <c r="FRZ1418" s="265"/>
      <c r="FSA1418" s="265"/>
      <c r="FSB1418" s="265"/>
      <c r="FSC1418" s="265"/>
      <c r="FSD1418" s="265"/>
      <c r="FSE1418" s="265"/>
      <c r="FSF1418" s="265"/>
      <c r="FSG1418" s="265"/>
      <c r="FSH1418" s="265"/>
      <c r="FSI1418" s="265"/>
      <c r="FSJ1418" s="265"/>
      <c r="FSK1418" s="265"/>
      <c r="FSL1418" s="265"/>
      <c r="FSM1418" s="265"/>
      <c r="FSN1418" s="265"/>
      <c r="FSO1418" s="265"/>
      <c r="FSP1418" s="265"/>
      <c r="FSQ1418" s="265"/>
      <c r="FSR1418" s="265"/>
      <c r="FSS1418" s="265"/>
      <c r="FST1418" s="265"/>
      <c r="FSU1418" s="265"/>
      <c r="FSV1418" s="265"/>
      <c r="FSW1418" s="265"/>
      <c r="FSX1418" s="265"/>
      <c r="FSY1418" s="265"/>
      <c r="FSZ1418" s="265"/>
      <c r="FTA1418" s="265"/>
      <c r="FTB1418" s="265"/>
      <c r="FTC1418" s="265"/>
      <c r="FTD1418" s="265"/>
      <c r="FTE1418" s="265"/>
      <c r="FTF1418" s="265"/>
      <c r="FTG1418" s="265"/>
      <c r="FTH1418" s="265"/>
      <c r="FTI1418" s="265"/>
      <c r="FTJ1418" s="265"/>
      <c r="FTK1418" s="265"/>
      <c r="FTL1418" s="265"/>
      <c r="FTM1418" s="265"/>
      <c r="FTN1418" s="265"/>
      <c r="FTO1418" s="265"/>
      <c r="FTP1418" s="265"/>
      <c r="FTQ1418" s="265"/>
      <c r="FTR1418" s="265"/>
      <c r="FTS1418" s="265"/>
      <c r="FTT1418" s="265"/>
      <c r="FTU1418" s="265"/>
      <c r="FTV1418" s="265"/>
      <c r="FTW1418" s="265"/>
      <c r="FTX1418" s="265"/>
      <c r="FTY1418" s="265"/>
      <c r="FTZ1418" s="265"/>
      <c r="FUA1418" s="265"/>
      <c r="FUB1418" s="265"/>
      <c r="FUC1418" s="265"/>
      <c r="FUD1418" s="265"/>
      <c r="FUE1418" s="265"/>
      <c r="FUF1418" s="265"/>
      <c r="FUG1418" s="265"/>
      <c r="FUH1418" s="265"/>
      <c r="FUI1418" s="265"/>
      <c r="FUJ1418" s="265"/>
      <c r="FUK1418" s="265"/>
      <c r="FUL1418" s="265"/>
      <c r="FUM1418" s="265"/>
      <c r="FUN1418" s="265"/>
      <c r="FUO1418" s="265"/>
      <c r="FUP1418" s="265"/>
      <c r="FUQ1418" s="265"/>
      <c r="FUR1418" s="265"/>
      <c r="FUS1418" s="265"/>
      <c r="FUT1418" s="265"/>
      <c r="FUU1418" s="265"/>
      <c r="FUV1418" s="265"/>
      <c r="FUW1418" s="265"/>
      <c r="FUX1418" s="265"/>
      <c r="FUY1418" s="265"/>
      <c r="FUZ1418" s="265"/>
      <c r="FVA1418" s="265"/>
      <c r="FVB1418" s="265"/>
      <c r="FVC1418" s="265"/>
      <c r="FVD1418" s="265"/>
      <c r="FVE1418" s="265"/>
      <c r="FVF1418" s="265"/>
      <c r="FVG1418" s="265"/>
      <c r="FVH1418" s="265"/>
      <c r="FVI1418" s="265"/>
      <c r="FVJ1418" s="265"/>
      <c r="FVK1418" s="265"/>
      <c r="FVL1418" s="265"/>
      <c r="FVM1418" s="265"/>
      <c r="FVN1418" s="265"/>
      <c r="FVO1418" s="265"/>
      <c r="FVP1418" s="265"/>
      <c r="FVQ1418" s="265"/>
      <c r="FVR1418" s="265"/>
      <c r="FVS1418" s="265"/>
      <c r="FVT1418" s="265"/>
      <c r="FVU1418" s="265"/>
      <c r="FVV1418" s="265"/>
      <c r="FVW1418" s="265"/>
      <c r="FVX1418" s="265"/>
      <c r="FVY1418" s="265"/>
      <c r="FVZ1418" s="265"/>
      <c r="FWA1418" s="265"/>
      <c r="FWB1418" s="265"/>
      <c r="FWC1418" s="265"/>
      <c r="FWD1418" s="265"/>
      <c r="FWE1418" s="265"/>
      <c r="FWF1418" s="265"/>
      <c r="FWG1418" s="265"/>
      <c r="FWH1418" s="265"/>
      <c r="FWI1418" s="265"/>
      <c r="FWJ1418" s="265"/>
      <c r="FWK1418" s="265"/>
      <c r="FWL1418" s="265"/>
      <c r="FWM1418" s="265"/>
      <c r="FWN1418" s="265"/>
      <c r="FWO1418" s="265"/>
      <c r="FWP1418" s="265"/>
      <c r="FWQ1418" s="265"/>
      <c r="FWR1418" s="265"/>
      <c r="FWS1418" s="265"/>
      <c r="FWT1418" s="265"/>
      <c r="FWU1418" s="265"/>
      <c r="FWV1418" s="265"/>
      <c r="FWW1418" s="265"/>
      <c r="FWX1418" s="265"/>
      <c r="FWY1418" s="265"/>
      <c r="FWZ1418" s="265"/>
      <c r="FXA1418" s="265"/>
      <c r="FXB1418" s="265"/>
      <c r="FXC1418" s="265"/>
      <c r="FXD1418" s="265"/>
      <c r="FXE1418" s="265"/>
      <c r="FXF1418" s="265"/>
      <c r="FXG1418" s="265"/>
      <c r="FXH1418" s="265"/>
      <c r="FXI1418" s="265"/>
      <c r="FXJ1418" s="265"/>
      <c r="FXK1418" s="265"/>
      <c r="FXL1418" s="265"/>
      <c r="FXM1418" s="265"/>
      <c r="FXN1418" s="265"/>
      <c r="FXO1418" s="265"/>
      <c r="FXP1418" s="265"/>
      <c r="FXQ1418" s="265"/>
      <c r="FXR1418" s="265"/>
      <c r="FXS1418" s="265"/>
      <c r="FXT1418" s="265"/>
      <c r="FXU1418" s="265"/>
      <c r="FXV1418" s="265"/>
      <c r="FXW1418" s="265"/>
      <c r="FXX1418" s="265"/>
      <c r="FXY1418" s="265"/>
      <c r="FXZ1418" s="265"/>
      <c r="FYA1418" s="265"/>
      <c r="FYB1418" s="265"/>
      <c r="FYC1418" s="265"/>
      <c r="FYD1418" s="265"/>
      <c r="FYE1418" s="265"/>
      <c r="FYF1418" s="265"/>
      <c r="FYG1418" s="265"/>
      <c r="FYH1418" s="265"/>
      <c r="FYI1418" s="265"/>
      <c r="FYJ1418" s="265"/>
      <c r="FYK1418" s="265"/>
      <c r="FYL1418" s="265"/>
      <c r="FYM1418" s="265"/>
      <c r="FYN1418" s="265"/>
      <c r="FYO1418" s="265"/>
      <c r="FYP1418" s="265"/>
      <c r="FYQ1418" s="265"/>
      <c r="FYR1418" s="265"/>
      <c r="FYS1418" s="265"/>
      <c r="FYT1418" s="265"/>
      <c r="FYU1418" s="265"/>
      <c r="FYV1418" s="265"/>
      <c r="FYW1418" s="265"/>
      <c r="FYX1418" s="265"/>
      <c r="FYY1418" s="265"/>
      <c r="FYZ1418" s="265"/>
      <c r="FZA1418" s="265"/>
      <c r="FZB1418" s="265"/>
      <c r="FZC1418" s="265"/>
      <c r="FZD1418" s="265"/>
      <c r="FZE1418" s="265"/>
      <c r="FZF1418" s="265"/>
      <c r="FZG1418" s="265"/>
      <c r="FZH1418" s="265"/>
      <c r="FZI1418" s="265"/>
      <c r="FZJ1418" s="265"/>
      <c r="FZK1418" s="265"/>
      <c r="FZL1418" s="265"/>
      <c r="FZM1418" s="265"/>
      <c r="FZN1418" s="265"/>
      <c r="FZO1418" s="265"/>
      <c r="FZP1418" s="265"/>
      <c r="FZQ1418" s="265"/>
      <c r="FZR1418" s="265"/>
      <c r="FZS1418" s="265"/>
      <c r="FZT1418" s="265"/>
      <c r="FZU1418" s="265"/>
      <c r="FZV1418" s="265"/>
      <c r="FZW1418" s="265"/>
      <c r="FZX1418" s="265"/>
      <c r="FZY1418" s="265"/>
      <c r="FZZ1418" s="265"/>
      <c r="GAA1418" s="265"/>
      <c r="GAB1418" s="265"/>
      <c r="GAC1418" s="265"/>
      <c r="GAD1418" s="265"/>
      <c r="GAE1418" s="265"/>
      <c r="GAF1418" s="265"/>
      <c r="GAG1418" s="265"/>
      <c r="GAH1418" s="265"/>
      <c r="GAI1418" s="265"/>
      <c r="GAJ1418" s="265"/>
      <c r="GAK1418" s="265"/>
      <c r="GAL1418" s="265"/>
      <c r="GAM1418" s="265"/>
      <c r="GAN1418" s="265"/>
      <c r="GAO1418" s="265"/>
      <c r="GAP1418" s="265"/>
      <c r="GAQ1418" s="265"/>
      <c r="GAR1418" s="265"/>
      <c r="GAS1418" s="265"/>
      <c r="GAT1418" s="265"/>
      <c r="GAU1418" s="265"/>
      <c r="GAV1418" s="265"/>
      <c r="GAW1418" s="265"/>
      <c r="GAX1418" s="265"/>
      <c r="GAY1418" s="265"/>
      <c r="GAZ1418" s="265"/>
      <c r="GBA1418" s="265"/>
      <c r="GBB1418" s="265"/>
      <c r="GBC1418" s="265"/>
      <c r="GBD1418" s="265"/>
      <c r="GBE1418" s="265"/>
      <c r="GBF1418" s="265"/>
      <c r="GBG1418" s="265"/>
      <c r="GBH1418" s="265"/>
      <c r="GBI1418" s="265"/>
      <c r="GBJ1418" s="265"/>
      <c r="GBK1418" s="265"/>
      <c r="GBL1418" s="265"/>
      <c r="GBM1418" s="265"/>
      <c r="GBN1418" s="265"/>
      <c r="GBO1418" s="265"/>
      <c r="GBP1418" s="265"/>
      <c r="GBQ1418" s="265"/>
      <c r="GBR1418" s="265"/>
      <c r="GBS1418" s="265"/>
      <c r="GBT1418" s="265"/>
      <c r="GBU1418" s="265"/>
      <c r="GBV1418" s="265"/>
      <c r="GBW1418" s="265"/>
      <c r="GBX1418" s="265"/>
      <c r="GBY1418" s="265"/>
      <c r="GBZ1418" s="265"/>
      <c r="GCA1418" s="265"/>
      <c r="GCB1418" s="265"/>
      <c r="GCC1418" s="265"/>
      <c r="GCD1418" s="265"/>
      <c r="GCE1418" s="265"/>
      <c r="GCF1418" s="265"/>
      <c r="GCG1418" s="265"/>
      <c r="GCH1418" s="265"/>
      <c r="GCI1418" s="265"/>
      <c r="GCJ1418" s="265"/>
      <c r="GCK1418" s="265"/>
      <c r="GCL1418" s="265"/>
      <c r="GCM1418" s="265"/>
      <c r="GCN1418" s="265"/>
      <c r="GCO1418" s="265"/>
      <c r="GCP1418" s="265"/>
      <c r="GCQ1418" s="265"/>
      <c r="GCR1418" s="265"/>
      <c r="GCS1418" s="265"/>
      <c r="GCT1418" s="265"/>
      <c r="GCU1418" s="265"/>
      <c r="GCV1418" s="265"/>
      <c r="GCW1418" s="265"/>
      <c r="GCX1418" s="265"/>
      <c r="GCY1418" s="265"/>
      <c r="GCZ1418" s="265"/>
      <c r="GDA1418" s="265"/>
      <c r="GDB1418" s="265"/>
      <c r="GDC1418" s="265"/>
      <c r="GDD1418" s="265"/>
      <c r="GDE1418" s="265"/>
      <c r="GDF1418" s="265"/>
      <c r="GDG1418" s="265"/>
      <c r="GDH1418" s="265"/>
      <c r="GDI1418" s="265"/>
      <c r="GDJ1418" s="265"/>
      <c r="GDK1418" s="265"/>
      <c r="GDL1418" s="265"/>
      <c r="GDM1418" s="265"/>
      <c r="GDN1418" s="265"/>
      <c r="GDO1418" s="265"/>
      <c r="GDP1418" s="265"/>
      <c r="GDQ1418" s="265"/>
      <c r="GDR1418" s="265"/>
      <c r="GDS1418" s="265"/>
      <c r="GDT1418" s="265"/>
      <c r="GDU1418" s="265"/>
      <c r="GDV1418" s="265"/>
      <c r="GDW1418" s="265"/>
      <c r="GDX1418" s="265"/>
      <c r="GDY1418" s="265"/>
      <c r="GDZ1418" s="265"/>
      <c r="GEA1418" s="265"/>
      <c r="GEB1418" s="265"/>
      <c r="GEC1418" s="265"/>
      <c r="GED1418" s="265"/>
      <c r="GEE1418" s="265"/>
      <c r="GEF1418" s="265"/>
      <c r="GEG1418" s="265"/>
      <c r="GEH1418" s="265"/>
      <c r="GEI1418" s="265"/>
      <c r="GEJ1418" s="265"/>
      <c r="GEK1418" s="265"/>
      <c r="GEL1418" s="265"/>
      <c r="GEM1418" s="265"/>
      <c r="GEN1418" s="265"/>
      <c r="GEO1418" s="265"/>
      <c r="GEP1418" s="265"/>
      <c r="GEQ1418" s="265"/>
      <c r="GER1418" s="265"/>
      <c r="GES1418" s="265"/>
      <c r="GET1418" s="265"/>
      <c r="GEU1418" s="265"/>
      <c r="GEV1418" s="265"/>
      <c r="GEW1418" s="265"/>
      <c r="GEX1418" s="265"/>
      <c r="GEY1418" s="265"/>
      <c r="GEZ1418" s="265"/>
      <c r="GFA1418" s="265"/>
      <c r="GFB1418" s="265"/>
      <c r="GFC1418" s="265"/>
      <c r="GFD1418" s="265"/>
      <c r="GFE1418" s="265"/>
      <c r="GFF1418" s="265"/>
      <c r="GFG1418" s="265"/>
      <c r="GFH1418" s="265"/>
      <c r="GFI1418" s="265"/>
      <c r="GFJ1418" s="265"/>
      <c r="GFK1418" s="265"/>
      <c r="GFL1418" s="265"/>
      <c r="GFM1418" s="265"/>
      <c r="GFN1418" s="265"/>
      <c r="GFO1418" s="265"/>
      <c r="GFP1418" s="265"/>
      <c r="GFQ1418" s="265"/>
      <c r="GFR1418" s="265"/>
      <c r="GFS1418" s="265"/>
      <c r="GFT1418" s="265"/>
      <c r="GFU1418" s="265"/>
      <c r="GFV1418" s="265"/>
      <c r="GFW1418" s="265"/>
      <c r="GFX1418" s="265"/>
      <c r="GFY1418" s="265"/>
      <c r="GFZ1418" s="265"/>
      <c r="GGA1418" s="265"/>
      <c r="GGB1418" s="265"/>
      <c r="GGC1418" s="265"/>
      <c r="GGD1418" s="265"/>
      <c r="GGE1418" s="265"/>
      <c r="GGF1418" s="265"/>
      <c r="GGG1418" s="265"/>
      <c r="GGH1418" s="265"/>
      <c r="GGI1418" s="265"/>
      <c r="GGJ1418" s="265"/>
      <c r="GGK1418" s="265"/>
      <c r="GGL1418" s="265"/>
      <c r="GGM1418" s="265"/>
      <c r="GGN1418" s="265"/>
      <c r="GGO1418" s="265"/>
      <c r="GGP1418" s="265"/>
      <c r="GGQ1418" s="265"/>
      <c r="GGR1418" s="265"/>
      <c r="GGS1418" s="265"/>
      <c r="GGT1418" s="265"/>
      <c r="GGU1418" s="265"/>
      <c r="GGV1418" s="265"/>
      <c r="GGW1418" s="265"/>
      <c r="GGX1418" s="265"/>
      <c r="GGY1418" s="265"/>
      <c r="GGZ1418" s="265"/>
      <c r="GHA1418" s="265"/>
      <c r="GHB1418" s="265"/>
      <c r="GHC1418" s="265"/>
      <c r="GHD1418" s="265"/>
      <c r="GHE1418" s="265"/>
      <c r="GHF1418" s="265"/>
      <c r="GHG1418" s="265"/>
      <c r="GHH1418" s="265"/>
      <c r="GHI1418" s="265"/>
      <c r="GHJ1418" s="265"/>
      <c r="GHK1418" s="265"/>
      <c r="GHL1418" s="265"/>
      <c r="GHM1418" s="265"/>
      <c r="GHN1418" s="265"/>
      <c r="GHO1418" s="265"/>
      <c r="GHP1418" s="265"/>
      <c r="GHQ1418" s="265"/>
      <c r="GHR1418" s="265"/>
      <c r="GHS1418" s="265"/>
      <c r="GHT1418" s="265"/>
      <c r="GHU1418" s="265"/>
      <c r="GHV1418" s="265"/>
      <c r="GHW1418" s="265"/>
      <c r="GHX1418" s="265"/>
      <c r="GHY1418" s="265"/>
      <c r="GHZ1418" s="265"/>
      <c r="GIA1418" s="265"/>
      <c r="GIB1418" s="265"/>
      <c r="GIC1418" s="265"/>
      <c r="GID1418" s="265"/>
      <c r="GIE1418" s="265"/>
      <c r="GIF1418" s="265"/>
      <c r="GIG1418" s="265"/>
      <c r="GIH1418" s="265"/>
      <c r="GII1418" s="265"/>
      <c r="GIJ1418" s="265"/>
      <c r="GIK1418" s="265"/>
      <c r="GIL1418" s="265"/>
      <c r="GIM1418" s="265"/>
      <c r="GIN1418" s="265"/>
      <c r="GIO1418" s="265"/>
      <c r="GIP1418" s="265"/>
      <c r="GIQ1418" s="265"/>
      <c r="GIR1418" s="265"/>
      <c r="GIS1418" s="265"/>
      <c r="GIT1418" s="265"/>
      <c r="GIU1418" s="265"/>
      <c r="GIV1418" s="265"/>
      <c r="GIW1418" s="265"/>
      <c r="GIX1418" s="265"/>
      <c r="GIY1418" s="265"/>
      <c r="GIZ1418" s="265"/>
      <c r="GJA1418" s="265"/>
      <c r="GJB1418" s="265"/>
      <c r="GJC1418" s="265"/>
      <c r="GJD1418" s="265"/>
      <c r="GJE1418" s="265"/>
      <c r="GJF1418" s="265"/>
      <c r="GJG1418" s="265"/>
      <c r="GJH1418" s="265"/>
      <c r="GJI1418" s="265"/>
      <c r="GJJ1418" s="265"/>
      <c r="GJK1418" s="265"/>
      <c r="GJL1418" s="265"/>
      <c r="GJM1418" s="265"/>
      <c r="GJN1418" s="265"/>
      <c r="GJO1418" s="265"/>
      <c r="GJP1418" s="265"/>
      <c r="GJQ1418" s="265"/>
      <c r="GJR1418" s="265"/>
      <c r="GJS1418" s="265"/>
      <c r="GJT1418" s="265"/>
      <c r="GJU1418" s="265"/>
      <c r="GJV1418" s="265"/>
      <c r="GJW1418" s="265"/>
      <c r="GJX1418" s="265"/>
      <c r="GJY1418" s="265"/>
      <c r="GJZ1418" s="265"/>
      <c r="GKA1418" s="265"/>
      <c r="GKB1418" s="265"/>
      <c r="GKC1418" s="265"/>
      <c r="GKD1418" s="265"/>
      <c r="GKE1418" s="265"/>
      <c r="GKF1418" s="265"/>
      <c r="GKG1418" s="265"/>
      <c r="GKH1418" s="265"/>
      <c r="GKI1418" s="265"/>
      <c r="GKJ1418" s="265"/>
      <c r="GKK1418" s="265"/>
      <c r="GKL1418" s="265"/>
      <c r="GKM1418" s="265"/>
      <c r="GKN1418" s="265"/>
      <c r="GKO1418" s="265"/>
      <c r="GKP1418" s="265"/>
      <c r="GKQ1418" s="265"/>
      <c r="GKR1418" s="265"/>
      <c r="GKS1418" s="265"/>
      <c r="GKT1418" s="265"/>
      <c r="GKU1418" s="265"/>
      <c r="GKV1418" s="265"/>
      <c r="GKW1418" s="265"/>
      <c r="GKX1418" s="265"/>
      <c r="GKY1418" s="265"/>
      <c r="GKZ1418" s="265"/>
      <c r="GLA1418" s="265"/>
      <c r="GLB1418" s="265"/>
      <c r="GLC1418" s="265"/>
      <c r="GLD1418" s="265"/>
      <c r="GLE1418" s="265"/>
      <c r="GLF1418" s="265"/>
      <c r="GLG1418" s="265"/>
      <c r="GLH1418" s="265"/>
      <c r="GLI1418" s="265"/>
      <c r="GLJ1418" s="265"/>
      <c r="GLK1418" s="265"/>
      <c r="GLL1418" s="265"/>
      <c r="GLM1418" s="265"/>
      <c r="GLN1418" s="265"/>
      <c r="GLO1418" s="265"/>
      <c r="GLP1418" s="265"/>
      <c r="GLQ1418" s="265"/>
      <c r="GLR1418" s="265"/>
      <c r="GLS1418" s="265"/>
      <c r="GLT1418" s="265"/>
      <c r="GLU1418" s="265"/>
      <c r="GLV1418" s="265"/>
      <c r="GLW1418" s="265"/>
      <c r="GLX1418" s="265"/>
      <c r="GLY1418" s="265"/>
      <c r="GLZ1418" s="265"/>
      <c r="GMA1418" s="265"/>
      <c r="GMB1418" s="265"/>
      <c r="GMC1418" s="265"/>
      <c r="GMD1418" s="265"/>
      <c r="GME1418" s="265"/>
      <c r="GMF1418" s="265"/>
      <c r="GMG1418" s="265"/>
      <c r="GMH1418" s="265"/>
      <c r="GMI1418" s="265"/>
      <c r="GMJ1418" s="265"/>
      <c r="GMK1418" s="265"/>
      <c r="GML1418" s="265"/>
      <c r="GMM1418" s="265"/>
      <c r="GMN1418" s="265"/>
      <c r="GMO1418" s="265"/>
      <c r="GMP1418" s="265"/>
      <c r="GMQ1418" s="265"/>
      <c r="GMR1418" s="265"/>
      <c r="GMS1418" s="265"/>
      <c r="GMT1418" s="265"/>
      <c r="GMU1418" s="265"/>
      <c r="GMV1418" s="265"/>
      <c r="GMW1418" s="265"/>
      <c r="GMX1418" s="265"/>
      <c r="GMY1418" s="265"/>
      <c r="GMZ1418" s="265"/>
      <c r="GNA1418" s="265"/>
      <c r="GNB1418" s="265"/>
      <c r="GNC1418" s="265"/>
      <c r="GND1418" s="265"/>
      <c r="GNE1418" s="265"/>
      <c r="GNF1418" s="265"/>
      <c r="GNG1418" s="265"/>
      <c r="GNH1418" s="265"/>
      <c r="GNI1418" s="265"/>
      <c r="GNJ1418" s="265"/>
      <c r="GNK1418" s="265"/>
      <c r="GNL1418" s="265"/>
      <c r="GNM1418" s="265"/>
      <c r="GNN1418" s="265"/>
      <c r="GNO1418" s="265"/>
      <c r="GNP1418" s="265"/>
      <c r="GNQ1418" s="265"/>
      <c r="GNR1418" s="265"/>
      <c r="GNS1418" s="265"/>
      <c r="GNT1418" s="265"/>
      <c r="GNU1418" s="265"/>
      <c r="GNV1418" s="265"/>
      <c r="GNW1418" s="265"/>
      <c r="GNX1418" s="265"/>
      <c r="GNY1418" s="265"/>
      <c r="GNZ1418" s="265"/>
      <c r="GOA1418" s="265"/>
      <c r="GOB1418" s="265"/>
      <c r="GOC1418" s="265"/>
      <c r="GOD1418" s="265"/>
      <c r="GOE1418" s="265"/>
      <c r="GOF1418" s="265"/>
      <c r="GOG1418" s="265"/>
      <c r="GOH1418" s="265"/>
      <c r="GOI1418" s="265"/>
      <c r="GOJ1418" s="265"/>
      <c r="GOK1418" s="265"/>
      <c r="GOL1418" s="265"/>
      <c r="GOM1418" s="265"/>
      <c r="GON1418" s="265"/>
      <c r="GOO1418" s="265"/>
      <c r="GOP1418" s="265"/>
      <c r="GOQ1418" s="265"/>
      <c r="GOR1418" s="265"/>
      <c r="GOS1418" s="265"/>
      <c r="GOT1418" s="265"/>
      <c r="GOU1418" s="265"/>
      <c r="GOV1418" s="265"/>
      <c r="GOW1418" s="265"/>
      <c r="GOX1418" s="265"/>
      <c r="GOY1418" s="265"/>
      <c r="GOZ1418" s="265"/>
      <c r="GPA1418" s="265"/>
      <c r="GPB1418" s="265"/>
      <c r="GPC1418" s="265"/>
      <c r="GPD1418" s="265"/>
      <c r="GPE1418" s="265"/>
      <c r="GPF1418" s="265"/>
      <c r="GPG1418" s="265"/>
      <c r="GPH1418" s="265"/>
      <c r="GPI1418" s="265"/>
      <c r="GPJ1418" s="265"/>
      <c r="GPK1418" s="265"/>
      <c r="GPL1418" s="265"/>
      <c r="GPM1418" s="265"/>
      <c r="GPN1418" s="265"/>
      <c r="GPO1418" s="265"/>
      <c r="GPP1418" s="265"/>
      <c r="GPQ1418" s="265"/>
      <c r="GPR1418" s="265"/>
      <c r="GPS1418" s="265"/>
      <c r="GPT1418" s="265"/>
      <c r="GPU1418" s="265"/>
      <c r="GPV1418" s="265"/>
      <c r="GPW1418" s="265"/>
      <c r="GPX1418" s="265"/>
      <c r="GPY1418" s="265"/>
      <c r="GPZ1418" s="265"/>
      <c r="GQA1418" s="265"/>
      <c r="GQB1418" s="265"/>
      <c r="GQC1418" s="265"/>
      <c r="GQD1418" s="265"/>
      <c r="GQE1418" s="265"/>
      <c r="GQF1418" s="265"/>
      <c r="GQG1418" s="265"/>
      <c r="GQH1418" s="265"/>
      <c r="GQI1418" s="265"/>
      <c r="GQJ1418" s="265"/>
      <c r="GQK1418" s="265"/>
      <c r="GQL1418" s="265"/>
      <c r="GQM1418" s="265"/>
      <c r="GQN1418" s="265"/>
      <c r="GQO1418" s="265"/>
      <c r="GQP1418" s="265"/>
      <c r="GQQ1418" s="265"/>
      <c r="GQR1418" s="265"/>
      <c r="GQS1418" s="265"/>
      <c r="GQT1418" s="265"/>
      <c r="GQU1418" s="265"/>
      <c r="GQV1418" s="265"/>
      <c r="GQW1418" s="265"/>
      <c r="GQX1418" s="265"/>
      <c r="GQY1418" s="265"/>
      <c r="GQZ1418" s="265"/>
      <c r="GRA1418" s="265"/>
      <c r="GRB1418" s="265"/>
      <c r="GRC1418" s="265"/>
      <c r="GRD1418" s="265"/>
      <c r="GRE1418" s="265"/>
      <c r="GRF1418" s="265"/>
      <c r="GRG1418" s="265"/>
      <c r="GRH1418" s="265"/>
      <c r="GRI1418" s="265"/>
      <c r="GRJ1418" s="265"/>
      <c r="GRK1418" s="265"/>
      <c r="GRL1418" s="265"/>
      <c r="GRM1418" s="265"/>
      <c r="GRN1418" s="265"/>
      <c r="GRO1418" s="265"/>
      <c r="GRP1418" s="265"/>
      <c r="GRQ1418" s="265"/>
      <c r="GRR1418" s="265"/>
      <c r="GRS1418" s="265"/>
      <c r="GRT1418" s="265"/>
      <c r="GRU1418" s="265"/>
      <c r="GRV1418" s="265"/>
      <c r="GRW1418" s="265"/>
      <c r="GRX1418" s="265"/>
      <c r="GRY1418" s="265"/>
      <c r="GRZ1418" s="265"/>
      <c r="GSA1418" s="265"/>
      <c r="GSB1418" s="265"/>
      <c r="GSC1418" s="265"/>
      <c r="GSD1418" s="265"/>
      <c r="GSE1418" s="265"/>
      <c r="GSF1418" s="265"/>
      <c r="GSG1418" s="265"/>
      <c r="GSH1418" s="265"/>
      <c r="GSI1418" s="265"/>
      <c r="GSJ1418" s="265"/>
      <c r="GSK1418" s="265"/>
      <c r="GSL1418" s="265"/>
      <c r="GSM1418" s="265"/>
      <c r="GSN1418" s="265"/>
      <c r="GSO1418" s="265"/>
      <c r="GSP1418" s="265"/>
      <c r="GSQ1418" s="265"/>
      <c r="GSR1418" s="265"/>
      <c r="GSS1418" s="265"/>
      <c r="GST1418" s="265"/>
      <c r="GSU1418" s="265"/>
      <c r="GSV1418" s="265"/>
      <c r="GSW1418" s="265"/>
      <c r="GSX1418" s="265"/>
      <c r="GSY1418" s="265"/>
      <c r="GSZ1418" s="265"/>
      <c r="GTA1418" s="265"/>
      <c r="GTB1418" s="265"/>
      <c r="GTC1418" s="265"/>
      <c r="GTD1418" s="265"/>
      <c r="GTE1418" s="265"/>
      <c r="GTF1418" s="265"/>
      <c r="GTG1418" s="265"/>
      <c r="GTH1418" s="265"/>
      <c r="GTI1418" s="265"/>
      <c r="GTJ1418" s="265"/>
      <c r="GTK1418" s="265"/>
      <c r="GTL1418" s="265"/>
      <c r="GTM1418" s="265"/>
      <c r="GTN1418" s="265"/>
      <c r="GTO1418" s="265"/>
      <c r="GTP1418" s="265"/>
      <c r="GTQ1418" s="265"/>
      <c r="GTR1418" s="265"/>
      <c r="GTS1418" s="265"/>
      <c r="GTT1418" s="265"/>
      <c r="GTU1418" s="265"/>
      <c r="GTV1418" s="265"/>
      <c r="GTW1418" s="265"/>
      <c r="GTX1418" s="265"/>
      <c r="GTY1418" s="265"/>
      <c r="GTZ1418" s="265"/>
      <c r="GUA1418" s="265"/>
      <c r="GUB1418" s="265"/>
      <c r="GUC1418" s="265"/>
      <c r="GUD1418" s="265"/>
      <c r="GUE1418" s="265"/>
      <c r="GUF1418" s="265"/>
      <c r="GUG1418" s="265"/>
      <c r="GUH1418" s="265"/>
      <c r="GUI1418" s="265"/>
      <c r="GUJ1418" s="265"/>
      <c r="GUK1418" s="265"/>
      <c r="GUL1418" s="265"/>
      <c r="GUM1418" s="265"/>
      <c r="GUN1418" s="265"/>
      <c r="GUO1418" s="265"/>
      <c r="GUP1418" s="265"/>
      <c r="GUQ1418" s="265"/>
      <c r="GUR1418" s="265"/>
      <c r="GUS1418" s="265"/>
      <c r="GUT1418" s="265"/>
      <c r="GUU1418" s="265"/>
      <c r="GUV1418" s="265"/>
      <c r="GUW1418" s="265"/>
      <c r="GUX1418" s="265"/>
      <c r="GUY1418" s="265"/>
      <c r="GUZ1418" s="265"/>
      <c r="GVA1418" s="265"/>
      <c r="GVB1418" s="265"/>
      <c r="GVC1418" s="265"/>
      <c r="GVD1418" s="265"/>
      <c r="GVE1418" s="265"/>
      <c r="GVF1418" s="265"/>
      <c r="GVG1418" s="265"/>
      <c r="GVH1418" s="265"/>
      <c r="GVI1418" s="265"/>
      <c r="GVJ1418" s="265"/>
      <c r="GVK1418" s="265"/>
      <c r="GVL1418" s="265"/>
      <c r="GVM1418" s="265"/>
      <c r="GVN1418" s="265"/>
      <c r="GVO1418" s="265"/>
      <c r="GVP1418" s="265"/>
      <c r="GVQ1418" s="265"/>
      <c r="GVR1418" s="265"/>
      <c r="GVS1418" s="265"/>
      <c r="GVT1418" s="265"/>
      <c r="GVU1418" s="265"/>
      <c r="GVV1418" s="265"/>
      <c r="GVW1418" s="265"/>
      <c r="GVX1418" s="265"/>
      <c r="GVY1418" s="265"/>
      <c r="GVZ1418" s="265"/>
      <c r="GWA1418" s="265"/>
      <c r="GWB1418" s="265"/>
      <c r="GWC1418" s="265"/>
      <c r="GWD1418" s="265"/>
      <c r="GWE1418" s="265"/>
      <c r="GWF1418" s="265"/>
      <c r="GWG1418" s="265"/>
      <c r="GWH1418" s="265"/>
      <c r="GWI1418" s="265"/>
      <c r="GWJ1418" s="265"/>
      <c r="GWK1418" s="265"/>
      <c r="GWL1418" s="265"/>
      <c r="GWM1418" s="265"/>
      <c r="GWN1418" s="265"/>
      <c r="GWO1418" s="265"/>
      <c r="GWP1418" s="265"/>
      <c r="GWQ1418" s="265"/>
      <c r="GWR1418" s="265"/>
      <c r="GWS1418" s="265"/>
      <c r="GWT1418" s="265"/>
      <c r="GWU1418" s="265"/>
      <c r="GWV1418" s="265"/>
      <c r="GWW1418" s="265"/>
      <c r="GWX1418" s="265"/>
      <c r="GWY1418" s="265"/>
      <c r="GWZ1418" s="265"/>
      <c r="GXA1418" s="265"/>
      <c r="GXB1418" s="265"/>
      <c r="GXC1418" s="265"/>
      <c r="GXD1418" s="265"/>
      <c r="GXE1418" s="265"/>
      <c r="GXF1418" s="265"/>
      <c r="GXG1418" s="265"/>
      <c r="GXH1418" s="265"/>
      <c r="GXI1418" s="265"/>
      <c r="GXJ1418" s="265"/>
      <c r="GXK1418" s="265"/>
      <c r="GXL1418" s="265"/>
      <c r="GXM1418" s="265"/>
      <c r="GXN1418" s="265"/>
      <c r="GXO1418" s="265"/>
      <c r="GXP1418" s="265"/>
      <c r="GXQ1418" s="265"/>
      <c r="GXR1418" s="265"/>
      <c r="GXS1418" s="265"/>
      <c r="GXT1418" s="265"/>
      <c r="GXU1418" s="265"/>
      <c r="GXV1418" s="265"/>
      <c r="GXW1418" s="265"/>
      <c r="GXX1418" s="265"/>
      <c r="GXY1418" s="265"/>
      <c r="GXZ1418" s="265"/>
      <c r="GYA1418" s="265"/>
      <c r="GYB1418" s="265"/>
      <c r="GYC1418" s="265"/>
      <c r="GYD1418" s="265"/>
      <c r="GYE1418" s="265"/>
      <c r="GYF1418" s="265"/>
      <c r="GYG1418" s="265"/>
      <c r="GYH1418" s="265"/>
      <c r="GYI1418" s="265"/>
      <c r="GYJ1418" s="265"/>
      <c r="GYK1418" s="265"/>
      <c r="GYL1418" s="265"/>
      <c r="GYM1418" s="265"/>
      <c r="GYN1418" s="265"/>
      <c r="GYO1418" s="265"/>
      <c r="GYP1418" s="265"/>
      <c r="GYQ1418" s="265"/>
      <c r="GYR1418" s="265"/>
      <c r="GYS1418" s="265"/>
      <c r="GYT1418" s="265"/>
      <c r="GYU1418" s="265"/>
      <c r="GYV1418" s="265"/>
      <c r="GYW1418" s="265"/>
      <c r="GYX1418" s="265"/>
      <c r="GYY1418" s="265"/>
      <c r="GYZ1418" s="265"/>
      <c r="GZA1418" s="265"/>
      <c r="GZB1418" s="265"/>
      <c r="GZC1418" s="265"/>
      <c r="GZD1418" s="265"/>
      <c r="GZE1418" s="265"/>
      <c r="GZF1418" s="265"/>
      <c r="GZG1418" s="265"/>
      <c r="GZH1418" s="265"/>
      <c r="GZI1418" s="265"/>
      <c r="GZJ1418" s="265"/>
      <c r="GZK1418" s="265"/>
      <c r="GZL1418" s="265"/>
      <c r="GZM1418" s="265"/>
      <c r="GZN1418" s="265"/>
      <c r="GZO1418" s="265"/>
      <c r="GZP1418" s="265"/>
      <c r="GZQ1418" s="265"/>
      <c r="GZR1418" s="265"/>
      <c r="GZS1418" s="265"/>
      <c r="GZT1418" s="265"/>
      <c r="GZU1418" s="265"/>
      <c r="GZV1418" s="265"/>
      <c r="GZW1418" s="265"/>
      <c r="GZX1418" s="265"/>
      <c r="GZY1418" s="265"/>
      <c r="GZZ1418" s="265"/>
      <c r="HAA1418" s="265"/>
      <c r="HAB1418" s="265"/>
      <c r="HAC1418" s="265"/>
      <c r="HAD1418" s="265"/>
      <c r="HAE1418" s="265"/>
      <c r="HAF1418" s="265"/>
      <c r="HAG1418" s="265"/>
      <c r="HAH1418" s="265"/>
      <c r="HAI1418" s="265"/>
      <c r="HAJ1418" s="265"/>
      <c r="HAK1418" s="265"/>
      <c r="HAL1418" s="265"/>
      <c r="HAM1418" s="265"/>
      <c r="HAN1418" s="265"/>
      <c r="HAO1418" s="265"/>
      <c r="HAP1418" s="265"/>
      <c r="HAQ1418" s="265"/>
      <c r="HAR1418" s="265"/>
      <c r="HAS1418" s="265"/>
      <c r="HAT1418" s="265"/>
      <c r="HAU1418" s="265"/>
      <c r="HAV1418" s="265"/>
      <c r="HAW1418" s="265"/>
      <c r="HAX1418" s="265"/>
      <c r="HAY1418" s="265"/>
      <c r="HAZ1418" s="265"/>
      <c r="HBA1418" s="265"/>
      <c r="HBB1418" s="265"/>
      <c r="HBC1418" s="265"/>
      <c r="HBD1418" s="265"/>
      <c r="HBE1418" s="265"/>
      <c r="HBF1418" s="265"/>
      <c r="HBG1418" s="265"/>
      <c r="HBH1418" s="265"/>
      <c r="HBI1418" s="265"/>
      <c r="HBJ1418" s="265"/>
      <c r="HBK1418" s="265"/>
      <c r="HBL1418" s="265"/>
      <c r="HBM1418" s="265"/>
      <c r="HBN1418" s="265"/>
      <c r="HBO1418" s="265"/>
      <c r="HBP1418" s="265"/>
      <c r="HBQ1418" s="265"/>
      <c r="HBR1418" s="265"/>
      <c r="HBS1418" s="265"/>
      <c r="HBT1418" s="265"/>
      <c r="HBU1418" s="265"/>
      <c r="HBV1418" s="265"/>
      <c r="HBW1418" s="265"/>
      <c r="HBX1418" s="265"/>
      <c r="HBY1418" s="265"/>
      <c r="HBZ1418" s="265"/>
      <c r="HCA1418" s="265"/>
      <c r="HCB1418" s="265"/>
      <c r="HCC1418" s="265"/>
      <c r="HCD1418" s="265"/>
      <c r="HCE1418" s="265"/>
      <c r="HCF1418" s="265"/>
      <c r="HCG1418" s="265"/>
      <c r="HCH1418" s="265"/>
      <c r="HCI1418" s="265"/>
      <c r="HCJ1418" s="265"/>
      <c r="HCK1418" s="265"/>
      <c r="HCL1418" s="265"/>
      <c r="HCM1418" s="265"/>
      <c r="HCN1418" s="265"/>
      <c r="HCO1418" s="265"/>
      <c r="HCP1418" s="265"/>
      <c r="HCQ1418" s="265"/>
      <c r="HCR1418" s="265"/>
      <c r="HCS1418" s="265"/>
      <c r="HCT1418" s="265"/>
      <c r="HCU1418" s="265"/>
      <c r="HCV1418" s="265"/>
      <c r="HCW1418" s="265"/>
      <c r="HCX1418" s="265"/>
      <c r="HCY1418" s="265"/>
      <c r="HCZ1418" s="265"/>
      <c r="HDA1418" s="265"/>
      <c r="HDB1418" s="265"/>
      <c r="HDC1418" s="265"/>
      <c r="HDD1418" s="265"/>
      <c r="HDE1418" s="265"/>
      <c r="HDF1418" s="265"/>
      <c r="HDG1418" s="265"/>
      <c r="HDH1418" s="265"/>
      <c r="HDI1418" s="265"/>
      <c r="HDJ1418" s="265"/>
      <c r="HDK1418" s="265"/>
      <c r="HDL1418" s="265"/>
      <c r="HDM1418" s="265"/>
      <c r="HDN1418" s="265"/>
      <c r="HDO1418" s="265"/>
      <c r="HDP1418" s="265"/>
      <c r="HDQ1418" s="265"/>
      <c r="HDR1418" s="265"/>
      <c r="HDS1418" s="265"/>
      <c r="HDT1418" s="265"/>
      <c r="HDU1418" s="265"/>
      <c r="HDV1418" s="265"/>
      <c r="HDW1418" s="265"/>
      <c r="HDX1418" s="265"/>
      <c r="HDY1418" s="265"/>
      <c r="HDZ1418" s="265"/>
      <c r="HEA1418" s="265"/>
      <c r="HEB1418" s="265"/>
      <c r="HEC1418" s="265"/>
      <c r="HED1418" s="265"/>
      <c r="HEE1418" s="265"/>
      <c r="HEF1418" s="265"/>
      <c r="HEG1418" s="265"/>
      <c r="HEH1418" s="265"/>
      <c r="HEI1418" s="265"/>
      <c r="HEJ1418" s="265"/>
      <c r="HEK1418" s="265"/>
      <c r="HEL1418" s="265"/>
      <c r="HEM1418" s="265"/>
      <c r="HEN1418" s="265"/>
      <c r="HEO1418" s="265"/>
      <c r="HEP1418" s="265"/>
      <c r="HEQ1418" s="265"/>
      <c r="HER1418" s="265"/>
      <c r="HES1418" s="265"/>
      <c r="HET1418" s="265"/>
      <c r="HEU1418" s="265"/>
      <c r="HEV1418" s="265"/>
      <c r="HEW1418" s="265"/>
      <c r="HEX1418" s="265"/>
      <c r="HEY1418" s="265"/>
      <c r="HEZ1418" s="265"/>
      <c r="HFA1418" s="265"/>
      <c r="HFB1418" s="265"/>
      <c r="HFC1418" s="265"/>
      <c r="HFD1418" s="265"/>
      <c r="HFE1418" s="265"/>
      <c r="HFF1418" s="265"/>
      <c r="HFG1418" s="265"/>
      <c r="HFH1418" s="265"/>
      <c r="HFI1418" s="265"/>
      <c r="HFJ1418" s="265"/>
      <c r="HFK1418" s="265"/>
      <c r="HFL1418" s="265"/>
      <c r="HFM1418" s="265"/>
      <c r="HFN1418" s="265"/>
      <c r="HFO1418" s="265"/>
      <c r="HFP1418" s="265"/>
      <c r="HFQ1418" s="265"/>
      <c r="HFR1418" s="265"/>
      <c r="HFS1418" s="265"/>
      <c r="HFT1418" s="265"/>
      <c r="HFU1418" s="265"/>
      <c r="HFV1418" s="265"/>
      <c r="HFW1418" s="265"/>
      <c r="HFX1418" s="265"/>
      <c r="HFY1418" s="265"/>
      <c r="HFZ1418" s="265"/>
      <c r="HGA1418" s="265"/>
      <c r="HGB1418" s="265"/>
      <c r="HGC1418" s="265"/>
      <c r="HGD1418" s="265"/>
      <c r="HGE1418" s="265"/>
      <c r="HGF1418" s="265"/>
      <c r="HGG1418" s="265"/>
      <c r="HGH1418" s="265"/>
      <c r="HGI1418" s="265"/>
      <c r="HGJ1418" s="265"/>
      <c r="HGK1418" s="265"/>
      <c r="HGL1418" s="265"/>
      <c r="HGM1418" s="265"/>
      <c r="HGN1418" s="265"/>
      <c r="HGO1418" s="265"/>
      <c r="HGP1418" s="265"/>
      <c r="HGQ1418" s="265"/>
      <c r="HGR1418" s="265"/>
      <c r="HGS1418" s="265"/>
      <c r="HGT1418" s="265"/>
      <c r="HGU1418" s="265"/>
      <c r="HGV1418" s="265"/>
      <c r="HGW1418" s="265"/>
      <c r="HGX1418" s="265"/>
      <c r="HGY1418" s="265"/>
      <c r="HGZ1418" s="265"/>
      <c r="HHA1418" s="265"/>
      <c r="HHB1418" s="265"/>
      <c r="HHC1418" s="265"/>
      <c r="HHD1418" s="265"/>
      <c r="HHE1418" s="265"/>
      <c r="HHF1418" s="265"/>
      <c r="HHG1418" s="265"/>
      <c r="HHH1418" s="265"/>
      <c r="HHI1418" s="265"/>
      <c r="HHJ1418" s="265"/>
      <c r="HHK1418" s="265"/>
      <c r="HHL1418" s="265"/>
      <c r="HHM1418" s="265"/>
      <c r="HHN1418" s="265"/>
      <c r="HHO1418" s="265"/>
      <c r="HHP1418" s="265"/>
      <c r="HHQ1418" s="265"/>
      <c r="HHR1418" s="265"/>
      <c r="HHS1418" s="265"/>
      <c r="HHT1418" s="265"/>
      <c r="HHU1418" s="265"/>
      <c r="HHV1418" s="265"/>
      <c r="HHW1418" s="265"/>
      <c r="HHX1418" s="265"/>
      <c r="HHY1418" s="265"/>
      <c r="HHZ1418" s="265"/>
      <c r="HIA1418" s="265"/>
      <c r="HIB1418" s="265"/>
      <c r="HIC1418" s="265"/>
      <c r="HID1418" s="265"/>
      <c r="HIE1418" s="265"/>
      <c r="HIF1418" s="265"/>
      <c r="HIG1418" s="265"/>
      <c r="HIH1418" s="265"/>
      <c r="HII1418" s="265"/>
      <c r="HIJ1418" s="265"/>
      <c r="HIK1418" s="265"/>
      <c r="HIL1418" s="265"/>
      <c r="HIM1418" s="265"/>
      <c r="HIN1418" s="265"/>
      <c r="HIO1418" s="265"/>
      <c r="HIP1418" s="265"/>
      <c r="HIQ1418" s="265"/>
      <c r="HIR1418" s="265"/>
      <c r="HIS1418" s="265"/>
      <c r="HIT1418" s="265"/>
      <c r="HIU1418" s="265"/>
      <c r="HIV1418" s="265"/>
      <c r="HIW1418" s="265"/>
      <c r="HIX1418" s="265"/>
      <c r="HIY1418" s="265"/>
      <c r="HIZ1418" s="265"/>
      <c r="HJA1418" s="265"/>
      <c r="HJB1418" s="265"/>
      <c r="HJC1418" s="265"/>
      <c r="HJD1418" s="265"/>
      <c r="HJE1418" s="265"/>
      <c r="HJF1418" s="265"/>
      <c r="HJG1418" s="265"/>
      <c r="HJH1418" s="265"/>
      <c r="HJI1418" s="265"/>
      <c r="HJJ1418" s="265"/>
      <c r="HJK1418" s="265"/>
      <c r="HJL1418" s="265"/>
      <c r="HJM1418" s="265"/>
      <c r="HJN1418" s="265"/>
      <c r="HJO1418" s="265"/>
      <c r="HJP1418" s="265"/>
      <c r="HJQ1418" s="265"/>
      <c r="HJR1418" s="265"/>
      <c r="HJS1418" s="265"/>
      <c r="HJT1418" s="265"/>
      <c r="HJU1418" s="265"/>
      <c r="HJV1418" s="265"/>
      <c r="HJW1418" s="265"/>
      <c r="HJX1418" s="265"/>
      <c r="HJY1418" s="265"/>
      <c r="HJZ1418" s="265"/>
      <c r="HKA1418" s="265"/>
      <c r="HKB1418" s="265"/>
      <c r="HKC1418" s="265"/>
      <c r="HKD1418" s="265"/>
      <c r="HKE1418" s="265"/>
      <c r="HKF1418" s="265"/>
      <c r="HKG1418" s="265"/>
      <c r="HKH1418" s="265"/>
      <c r="HKI1418" s="265"/>
      <c r="HKJ1418" s="265"/>
      <c r="HKK1418" s="265"/>
      <c r="HKL1418" s="265"/>
      <c r="HKM1418" s="265"/>
      <c r="HKN1418" s="265"/>
      <c r="HKO1418" s="265"/>
      <c r="HKP1418" s="265"/>
      <c r="HKQ1418" s="265"/>
      <c r="HKR1418" s="265"/>
      <c r="HKS1418" s="265"/>
      <c r="HKT1418" s="265"/>
      <c r="HKU1418" s="265"/>
      <c r="HKV1418" s="265"/>
      <c r="HKW1418" s="265"/>
      <c r="HKX1418" s="265"/>
      <c r="HKY1418" s="265"/>
      <c r="HKZ1418" s="265"/>
      <c r="HLA1418" s="265"/>
      <c r="HLB1418" s="265"/>
      <c r="HLC1418" s="265"/>
      <c r="HLD1418" s="265"/>
      <c r="HLE1418" s="265"/>
      <c r="HLF1418" s="265"/>
      <c r="HLG1418" s="265"/>
      <c r="HLH1418" s="265"/>
      <c r="HLI1418" s="265"/>
      <c r="HLJ1418" s="265"/>
      <c r="HLK1418" s="265"/>
      <c r="HLL1418" s="265"/>
      <c r="HLM1418" s="265"/>
      <c r="HLN1418" s="265"/>
      <c r="HLO1418" s="265"/>
      <c r="HLP1418" s="265"/>
      <c r="HLQ1418" s="265"/>
      <c r="HLR1418" s="265"/>
      <c r="HLS1418" s="265"/>
      <c r="HLT1418" s="265"/>
      <c r="HLU1418" s="265"/>
      <c r="HLV1418" s="265"/>
      <c r="HLW1418" s="265"/>
      <c r="HLX1418" s="265"/>
      <c r="HLY1418" s="265"/>
      <c r="HLZ1418" s="265"/>
      <c r="HMA1418" s="265"/>
      <c r="HMB1418" s="265"/>
      <c r="HMC1418" s="265"/>
      <c r="HMD1418" s="265"/>
      <c r="HME1418" s="265"/>
      <c r="HMF1418" s="265"/>
      <c r="HMG1418" s="265"/>
      <c r="HMH1418" s="265"/>
      <c r="HMI1418" s="265"/>
      <c r="HMJ1418" s="265"/>
      <c r="HMK1418" s="265"/>
      <c r="HML1418" s="265"/>
      <c r="HMM1418" s="265"/>
      <c r="HMN1418" s="265"/>
      <c r="HMO1418" s="265"/>
      <c r="HMP1418" s="265"/>
      <c r="HMQ1418" s="265"/>
      <c r="HMR1418" s="265"/>
      <c r="HMS1418" s="265"/>
      <c r="HMT1418" s="265"/>
      <c r="HMU1418" s="265"/>
      <c r="HMV1418" s="265"/>
      <c r="HMW1418" s="265"/>
      <c r="HMX1418" s="265"/>
      <c r="HMY1418" s="265"/>
      <c r="HMZ1418" s="265"/>
      <c r="HNA1418" s="265"/>
      <c r="HNB1418" s="265"/>
      <c r="HNC1418" s="265"/>
      <c r="HND1418" s="265"/>
      <c r="HNE1418" s="265"/>
      <c r="HNF1418" s="265"/>
      <c r="HNG1418" s="265"/>
      <c r="HNH1418" s="265"/>
      <c r="HNI1418" s="265"/>
      <c r="HNJ1418" s="265"/>
      <c r="HNK1418" s="265"/>
      <c r="HNL1418" s="265"/>
      <c r="HNM1418" s="265"/>
      <c r="HNN1418" s="265"/>
      <c r="HNO1418" s="265"/>
      <c r="HNP1418" s="265"/>
      <c r="HNQ1418" s="265"/>
      <c r="HNR1418" s="265"/>
      <c r="HNS1418" s="265"/>
      <c r="HNT1418" s="265"/>
      <c r="HNU1418" s="265"/>
      <c r="HNV1418" s="265"/>
      <c r="HNW1418" s="265"/>
      <c r="HNX1418" s="265"/>
      <c r="HNY1418" s="265"/>
      <c r="HNZ1418" s="265"/>
      <c r="HOA1418" s="265"/>
      <c r="HOB1418" s="265"/>
      <c r="HOC1418" s="265"/>
      <c r="HOD1418" s="265"/>
      <c r="HOE1418" s="265"/>
      <c r="HOF1418" s="265"/>
      <c r="HOG1418" s="265"/>
      <c r="HOH1418" s="265"/>
      <c r="HOI1418" s="265"/>
      <c r="HOJ1418" s="265"/>
      <c r="HOK1418" s="265"/>
      <c r="HOL1418" s="265"/>
      <c r="HOM1418" s="265"/>
      <c r="HON1418" s="265"/>
      <c r="HOO1418" s="265"/>
      <c r="HOP1418" s="265"/>
      <c r="HOQ1418" s="265"/>
      <c r="HOR1418" s="265"/>
      <c r="HOS1418" s="265"/>
      <c r="HOT1418" s="265"/>
      <c r="HOU1418" s="265"/>
      <c r="HOV1418" s="265"/>
      <c r="HOW1418" s="265"/>
      <c r="HOX1418" s="265"/>
      <c r="HOY1418" s="265"/>
      <c r="HOZ1418" s="265"/>
      <c r="HPA1418" s="265"/>
      <c r="HPB1418" s="265"/>
      <c r="HPC1418" s="265"/>
      <c r="HPD1418" s="265"/>
      <c r="HPE1418" s="265"/>
      <c r="HPF1418" s="265"/>
      <c r="HPG1418" s="265"/>
      <c r="HPH1418" s="265"/>
      <c r="HPI1418" s="265"/>
      <c r="HPJ1418" s="265"/>
      <c r="HPK1418" s="265"/>
      <c r="HPL1418" s="265"/>
      <c r="HPM1418" s="265"/>
      <c r="HPN1418" s="265"/>
      <c r="HPO1418" s="265"/>
      <c r="HPP1418" s="265"/>
      <c r="HPQ1418" s="265"/>
      <c r="HPR1418" s="265"/>
      <c r="HPS1418" s="265"/>
      <c r="HPT1418" s="265"/>
      <c r="HPU1418" s="265"/>
      <c r="HPV1418" s="265"/>
      <c r="HPW1418" s="265"/>
      <c r="HPX1418" s="265"/>
      <c r="HPY1418" s="265"/>
      <c r="HPZ1418" s="265"/>
      <c r="HQA1418" s="265"/>
      <c r="HQB1418" s="265"/>
      <c r="HQC1418" s="265"/>
      <c r="HQD1418" s="265"/>
      <c r="HQE1418" s="265"/>
      <c r="HQF1418" s="265"/>
      <c r="HQG1418" s="265"/>
      <c r="HQH1418" s="265"/>
      <c r="HQI1418" s="265"/>
      <c r="HQJ1418" s="265"/>
      <c r="HQK1418" s="265"/>
      <c r="HQL1418" s="265"/>
      <c r="HQM1418" s="265"/>
      <c r="HQN1418" s="265"/>
      <c r="HQO1418" s="265"/>
      <c r="HQP1418" s="265"/>
      <c r="HQQ1418" s="265"/>
      <c r="HQR1418" s="265"/>
      <c r="HQS1418" s="265"/>
      <c r="HQT1418" s="265"/>
      <c r="HQU1418" s="265"/>
      <c r="HQV1418" s="265"/>
      <c r="HQW1418" s="265"/>
      <c r="HQX1418" s="265"/>
      <c r="HQY1418" s="265"/>
      <c r="HQZ1418" s="265"/>
      <c r="HRA1418" s="265"/>
      <c r="HRB1418" s="265"/>
      <c r="HRC1418" s="265"/>
      <c r="HRD1418" s="265"/>
      <c r="HRE1418" s="265"/>
      <c r="HRF1418" s="265"/>
      <c r="HRG1418" s="265"/>
      <c r="HRH1418" s="265"/>
      <c r="HRI1418" s="265"/>
      <c r="HRJ1418" s="265"/>
      <c r="HRK1418" s="265"/>
      <c r="HRL1418" s="265"/>
      <c r="HRM1418" s="265"/>
      <c r="HRN1418" s="265"/>
      <c r="HRO1418" s="265"/>
      <c r="HRP1418" s="265"/>
      <c r="HRQ1418" s="265"/>
      <c r="HRR1418" s="265"/>
      <c r="HRS1418" s="265"/>
      <c r="HRT1418" s="265"/>
      <c r="HRU1418" s="265"/>
      <c r="HRV1418" s="265"/>
      <c r="HRW1418" s="265"/>
      <c r="HRX1418" s="265"/>
      <c r="HRY1418" s="265"/>
      <c r="HRZ1418" s="265"/>
      <c r="HSA1418" s="265"/>
      <c r="HSB1418" s="265"/>
      <c r="HSC1418" s="265"/>
      <c r="HSD1418" s="265"/>
      <c r="HSE1418" s="265"/>
      <c r="HSF1418" s="265"/>
      <c r="HSG1418" s="265"/>
      <c r="HSH1418" s="265"/>
      <c r="HSI1418" s="265"/>
      <c r="HSJ1418" s="265"/>
      <c r="HSK1418" s="265"/>
      <c r="HSL1418" s="265"/>
      <c r="HSM1418" s="265"/>
      <c r="HSN1418" s="265"/>
      <c r="HSO1418" s="265"/>
      <c r="HSP1418" s="265"/>
      <c r="HSQ1418" s="265"/>
      <c r="HSR1418" s="265"/>
      <c r="HSS1418" s="265"/>
      <c r="HST1418" s="265"/>
      <c r="HSU1418" s="265"/>
      <c r="HSV1418" s="265"/>
      <c r="HSW1418" s="265"/>
      <c r="HSX1418" s="265"/>
      <c r="HSY1418" s="265"/>
      <c r="HSZ1418" s="265"/>
      <c r="HTA1418" s="265"/>
      <c r="HTB1418" s="265"/>
      <c r="HTC1418" s="265"/>
      <c r="HTD1418" s="265"/>
      <c r="HTE1418" s="265"/>
      <c r="HTF1418" s="265"/>
      <c r="HTG1418" s="265"/>
      <c r="HTH1418" s="265"/>
      <c r="HTI1418" s="265"/>
      <c r="HTJ1418" s="265"/>
      <c r="HTK1418" s="265"/>
      <c r="HTL1418" s="265"/>
      <c r="HTM1418" s="265"/>
      <c r="HTN1418" s="265"/>
      <c r="HTO1418" s="265"/>
      <c r="HTP1418" s="265"/>
      <c r="HTQ1418" s="265"/>
      <c r="HTR1418" s="265"/>
      <c r="HTS1418" s="265"/>
      <c r="HTT1418" s="265"/>
      <c r="HTU1418" s="265"/>
      <c r="HTV1418" s="265"/>
      <c r="HTW1418" s="265"/>
      <c r="HTX1418" s="265"/>
      <c r="HTY1418" s="265"/>
      <c r="HTZ1418" s="265"/>
      <c r="HUA1418" s="265"/>
      <c r="HUB1418" s="265"/>
      <c r="HUC1418" s="265"/>
      <c r="HUD1418" s="265"/>
      <c r="HUE1418" s="265"/>
      <c r="HUF1418" s="265"/>
      <c r="HUG1418" s="265"/>
      <c r="HUH1418" s="265"/>
      <c r="HUI1418" s="265"/>
      <c r="HUJ1418" s="265"/>
      <c r="HUK1418" s="265"/>
      <c r="HUL1418" s="265"/>
      <c r="HUM1418" s="265"/>
      <c r="HUN1418" s="265"/>
      <c r="HUO1418" s="265"/>
      <c r="HUP1418" s="265"/>
      <c r="HUQ1418" s="265"/>
      <c r="HUR1418" s="265"/>
      <c r="HUS1418" s="265"/>
      <c r="HUT1418" s="265"/>
      <c r="HUU1418" s="265"/>
      <c r="HUV1418" s="265"/>
      <c r="HUW1418" s="265"/>
      <c r="HUX1418" s="265"/>
      <c r="HUY1418" s="265"/>
      <c r="HUZ1418" s="265"/>
      <c r="HVA1418" s="265"/>
      <c r="HVB1418" s="265"/>
      <c r="HVC1418" s="265"/>
      <c r="HVD1418" s="265"/>
      <c r="HVE1418" s="265"/>
      <c r="HVF1418" s="265"/>
      <c r="HVG1418" s="265"/>
      <c r="HVH1418" s="265"/>
      <c r="HVI1418" s="265"/>
      <c r="HVJ1418" s="265"/>
      <c r="HVK1418" s="265"/>
      <c r="HVL1418" s="265"/>
      <c r="HVM1418" s="265"/>
      <c r="HVN1418" s="265"/>
      <c r="HVO1418" s="265"/>
      <c r="HVP1418" s="265"/>
      <c r="HVQ1418" s="265"/>
      <c r="HVR1418" s="265"/>
      <c r="HVS1418" s="265"/>
      <c r="HVT1418" s="265"/>
      <c r="HVU1418" s="265"/>
      <c r="HVV1418" s="265"/>
      <c r="HVW1418" s="265"/>
      <c r="HVX1418" s="265"/>
      <c r="HVY1418" s="265"/>
      <c r="HVZ1418" s="265"/>
      <c r="HWA1418" s="265"/>
      <c r="HWB1418" s="265"/>
      <c r="HWC1418" s="265"/>
      <c r="HWD1418" s="265"/>
      <c r="HWE1418" s="265"/>
      <c r="HWF1418" s="265"/>
      <c r="HWG1418" s="265"/>
      <c r="HWH1418" s="265"/>
      <c r="HWI1418" s="265"/>
      <c r="HWJ1418" s="265"/>
      <c r="HWK1418" s="265"/>
      <c r="HWL1418" s="265"/>
      <c r="HWM1418" s="265"/>
      <c r="HWN1418" s="265"/>
      <c r="HWO1418" s="265"/>
      <c r="HWP1418" s="265"/>
      <c r="HWQ1418" s="265"/>
      <c r="HWR1418" s="265"/>
      <c r="HWS1418" s="265"/>
      <c r="HWT1418" s="265"/>
      <c r="HWU1418" s="265"/>
      <c r="HWV1418" s="265"/>
      <c r="HWW1418" s="265"/>
      <c r="HWX1418" s="265"/>
      <c r="HWY1418" s="265"/>
      <c r="HWZ1418" s="265"/>
      <c r="HXA1418" s="265"/>
      <c r="HXB1418" s="265"/>
      <c r="HXC1418" s="265"/>
      <c r="HXD1418" s="265"/>
      <c r="HXE1418" s="265"/>
      <c r="HXF1418" s="265"/>
      <c r="HXG1418" s="265"/>
      <c r="HXH1418" s="265"/>
      <c r="HXI1418" s="265"/>
      <c r="HXJ1418" s="265"/>
      <c r="HXK1418" s="265"/>
      <c r="HXL1418" s="265"/>
      <c r="HXM1418" s="265"/>
      <c r="HXN1418" s="265"/>
      <c r="HXO1418" s="265"/>
      <c r="HXP1418" s="265"/>
      <c r="HXQ1418" s="265"/>
      <c r="HXR1418" s="265"/>
      <c r="HXS1418" s="265"/>
      <c r="HXT1418" s="265"/>
      <c r="HXU1418" s="265"/>
      <c r="HXV1418" s="265"/>
      <c r="HXW1418" s="265"/>
      <c r="HXX1418" s="265"/>
      <c r="HXY1418" s="265"/>
      <c r="HXZ1418" s="265"/>
      <c r="HYA1418" s="265"/>
      <c r="HYB1418" s="265"/>
      <c r="HYC1418" s="265"/>
      <c r="HYD1418" s="265"/>
      <c r="HYE1418" s="265"/>
      <c r="HYF1418" s="265"/>
      <c r="HYG1418" s="265"/>
      <c r="HYH1418" s="265"/>
      <c r="HYI1418" s="265"/>
      <c r="HYJ1418" s="265"/>
      <c r="HYK1418" s="265"/>
      <c r="HYL1418" s="265"/>
      <c r="HYM1418" s="265"/>
      <c r="HYN1418" s="265"/>
      <c r="HYO1418" s="265"/>
      <c r="HYP1418" s="265"/>
      <c r="HYQ1418" s="265"/>
      <c r="HYR1418" s="265"/>
      <c r="HYS1418" s="265"/>
      <c r="HYT1418" s="265"/>
      <c r="HYU1418" s="265"/>
      <c r="HYV1418" s="265"/>
      <c r="HYW1418" s="265"/>
      <c r="HYX1418" s="265"/>
      <c r="HYY1418" s="265"/>
      <c r="HYZ1418" s="265"/>
      <c r="HZA1418" s="265"/>
      <c r="HZB1418" s="265"/>
      <c r="HZC1418" s="265"/>
      <c r="HZD1418" s="265"/>
      <c r="HZE1418" s="265"/>
      <c r="HZF1418" s="265"/>
      <c r="HZG1418" s="265"/>
      <c r="HZH1418" s="265"/>
      <c r="HZI1418" s="265"/>
      <c r="HZJ1418" s="265"/>
      <c r="HZK1418" s="265"/>
      <c r="HZL1418" s="265"/>
      <c r="HZM1418" s="265"/>
      <c r="HZN1418" s="265"/>
      <c r="HZO1418" s="265"/>
      <c r="HZP1418" s="265"/>
      <c r="HZQ1418" s="265"/>
      <c r="HZR1418" s="265"/>
      <c r="HZS1418" s="265"/>
      <c r="HZT1418" s="265"/>
      <c r="HZU1418" s="265"/>
      <c r="HZV1418" s="265"/>
      <c r="HZW1418" s="265"/>
      <c r="HZX1418" s="265"/>
      <c r="HZY1418" s="265"/>
      <c r="HZZ1418" s="265"/>
      <c r="IAA1418" s="265"/>
      <c r="IAB1418" s="265"/>
      <c r="IAC1418" s="265"/>
      <c r="IAD1418" s="265"/>
      <c r="IAE1418" s="265"/>
      <c r="IAF1418" s="265"/>
      <c r="IAG1418" s="265"/>
      <c r="IAH1418" s="265"/>
      <c r="IAI1418" s="265"/>
      <c r="IAJ1418" s="265"/>
      <c r="IAK1418" s="265"/>
      <c r="IAL1418" s="265"/>
      <c r="IAM1418" s="265"/>
      <c r="IAN1418" s="265"/>
      <c r="IAO1418" s="265"/>
      <c r="IAP1418" s="265"/>
      <c r="IAQ1418" s="265"/>
      <c r="IAR1418" s="265"/>
      <c r="IAS1418" s="265"/>
      <c r="IAT1418" s="265"/>
      <c r="IAU1418" s="265"/>
      <c r="IAV1418" s="265"/>
      <c r="IAW1418" s="265"/>
      <c r="IAX1418" s="265"/>
      <c r="IAY1418" s="265"/>
      <c r="IAZ1418" s="265"/>
      <c r="IBA1418" s="265"/>
      <c r="IBB1418" s="265"/>
      <c r="IBC1418" s="265"/>
      <c r="IBD1418" s="265"/>
      <c r="IBE1418" s="265"/>
      <c r="IBF1418" s="265"/>
      <c r="IBG1418" s="265"/>
      <c r="IBH1418" s="265"/>
      <c r="IBI1418" s="265"/>
      <c r="IBJ1418" s="265"/>
      <c r="IBK1418" s="265"/>
      <c r="IBL1418" s="265"/>
      <c r="IBM1418" s="265"/>
      <c r="IBN1418" s="265"/>
      <c r="IBO1418" s="265"/>
      <c r="IBP1418" s="265"/>
      <c r="IBQ1418" s="265"/>
      <c r="IBR1418" s="265"/>
      <c r="IBS1418" s="265"/>
      <c r="IBT1418" s="265"/>
      <c r="IBU1418" s="265"/>
      <c r="IBV1418" s="265"/>
      <c r="IBW1418" s="265"/>
      <c r="IBX1418" s="265"/>
      <c r="IBY1418" s="265"/>
      <c r="IBZ1418" s="265"/>
      <c r="ICA1418" s="265"/>
      <c r="ICB1418" s="265"/>
      <c r="ICC1418" s="265"/>
      <c r="ICD1418" s="265"/>
      <c r="ICE1418" s="265"/>
      <c r="ICF1418" s="265"/>
      <c r="ICG1418" s="265"/>
      <c r="ICH1418" s="265"/>
      <c r="ICI1418" s="265"/>
      <c r="ICJ1418" s="265"/>
      <c r="ICK1418" s="265"/>
      <c r="ICL1418" s="265"/>
      <c r="ICM1418" s="265"/>
      <c r="ICN1418" s="265"/>
      <c r="ICO1418" s="265"/>
      <c r="ICP1418" s="265"/>
      <c r="ICQ1418" s="265"/>
      <c r="ICR1418" s="265"/>
      <c r="ICS1418" s="265"/>
      <c r="ICT1418" s="265"/>
      <c r="ICU1418" s="265"/>
      <c r="ICV1418" s="265"/>
      <c r="ICW1418" s="265"/>
      <c r="ICX1418" s="265"/>
      <c r="ICY1418" s="265"/>
      <c r="ICZ1418" s="265"/>
      <c r="IDA1418" s="265"/>
      <c r="IDB1418" s="265"/>
      <c r="IDC1418" s="265"/>
      <c r="IDD1418" s="265"/>
      <c r="IDE1418" s="265"/>
      <c r="IDF1418" s="265"/>
      <c r="IDG1418" s="265"/>
      <c r="IDH1418" s="265"/>
      <c r="IDI1418" s="265"/>
      <c r="IDJ1418" s="265"/>
      <c r="IDK1418" s="265"/>
      <c r="IDL1418" s="265"/>
      <c r="IDM1418" s="265"/>
      <c r="IDN1418" s="265"/>
      <c r="IDO1418" s="265"/>
      <c r="IDP1418" s="265"/>
      <c r="IDQ1418" s="265"/>
      <c r="IDR1418" s="265"/>
      <c r="IDS1418" s="265"/>
      <c r="IDT1418" s="265"/>
      <c r="IDU1418" s="265"/>
      <c r="IDV1418" s="265"/>
      <c r="IDW1418" s="265"/>
      <c r="IDX1418" s="265"/>
      <c r="IDY1418" s="265"/>
      <c r="IDZ1418" s="265"/>
      <c r="IEA1418" s="265"/>
      <c r="IEB1418" s="265"/>
      <c r="IEC1418" s="265"/>
      <c r="IED1418" s="265"/>
      <c r="IEE1418" s="265"/>
      <c r="IEF1418" s="265"/>
      <c r="IEG1418" s="265"/>
      <c r="IEH1418" s="265"/>
      <c r="IEI1418" s="265"/>
      <c r="IEJ1418" s="265"/>
      <c r="IEK1418" s="265"/>
      <c r="IEL1418" s="265"/>
      <c r="IEM1418" s="265"/>
      <c r="IEN1418" s="265"/>
      <c r="IEO1418" s="265"/>
      <c r="IEP1418" s="265"/>
      <c r="IEQ1418" s="265"/>
      <c r="IER1418" s="265"/>
      <c r="IES1418" s="265"/>
      <c r="IET1418" s="265"/>
      <c r="IEU1418" s="265"/>
      <c r="IEV1418" s="265"/>
      <c r="IEW1418" s="265"/>
      <c r="IEX1418" s="265"/>
      <c r="IEY1418" s="265"/>
      <c r="IEZ1418" s="265"/>
      <c r="IFA1418" s="265"/>
      <c r="IFB1418" s="265"/>
      <c r="IFC1418" s="265"/>
      <c r="IFD1418" s="265"/>
      <c r="IFE1418" s="265"/>
      <c r="IFF1418" s="265"/>
      <c r="IFG1418" s="265"/>
      <c r="IFH1418" s="265"/>
      <c r="IFI1418" s="265"/>
      <c r="IFJ1418" s="265"/>
      <c r="IFK1418" s="265"/>
      <c r="IFL1418" s="265"/>
      <c r="IFM1418" s="265"/>
      <c r="IFN1418" s="265"/>
      <c r="IFO1418" s="265"/>
      <c r="IFP1418" s="265"/>
      <c r="IFQ1418" s="265"/>
      <c r="IFR1418" s="265"/>
      <c r="IFS1418" s="265"/>
      <c r="IFT1418" s="265"/>
      <c r="IFU1418" s="265"/>
      <c r="IFV1418" s="265"/>
      <c r="IFW1418" s="265"/>
      <c r="IFX1418" s="265"/>
      <c r="IFY1418" s="265"/>
      <c r="IFZ1418" s="265"/>
      <c r="IGA1418" s="265"/>
      <c r="IGB1418" s="265"/>
      <c r="IGC1418" s="265"/>
      <c r="IGD1418" s="265"/>
      <c r="IGE1418" s="265"/>
      <c r="IGF1418" s="265"/>
      <c r="IGG1418" s="265"/>
      <c r="IGH1418" s="265"/>
      <c r="IGI1418" s="265"/>
      <c r="IGJ1418" s="265"/>
      <c r="IGK1418" s="265"/>
      <c r="IGL1418" s="265"/>
      <c r="IGM1418" s="265"/>
      <c r="IGN1418" s="265"/>
      <c r="IGO1418" s="265"/>
      <c r="IGP1418" s="265"/>
      <c r="IGQ1418" s="265"/>
      <c r="IGR1418" s="265"/>
      <c r="IGS1418" s="265"/>
      <c r="IGT1418" s="265"/>
      <c r="IGU1418" s="265"/>
      <c r="IGV1418" s="265"/>
      <c r="IGW1418" s="265"/>
      <c r="IGX1418" s="265"/>
      <c r="IGY1418" s="265"/>
      <c r="IGZ1418" s="265"/>
      <c r="IHA1418" s="265"/>
      <c r="IHB1418" s="265"/>
      <c r="IHC1418" s="265"/>
      <c r="IHD1418" s="265"/>
      <c r="IHE1418" s="265"/>
      <c r="IHF1418" s="265"/>
      <c r="IHG1418" s="265"/>
      <c r="IHH1418" s="265"/>
      <c r="IHI1418" s="265"/>
      <c r="IHJ1418" s="265"/>
      <c r="IHK1418" s="265"/>
      <c r="IHL1418" s="265"/>
      <c r="IHM1418" s="265"/>
      <c r="IHN1418" s="265"/>
      <c r="IHO1418" s="265"/>
      <c r="IHP1418" s="265"/>
      <c r="IHQ1418" s="265"/>
      <c r="IHR1418" s="265"/>
      <c r="IHS1418" s="265"/>
      <c r="IHT1418" s="265"/>
      <c r="IHU1418" s="265"/>
      <c r="IHV1418" s="265"/>
      <c r="IHW1418" s="265"/>
      <c r="IHX1418" s="265"/>
      <c r="IHY1418" s="265"/>
      <c r="IHZ1418" s="265"/>
      <c r="IIA1418" s="265"/>
      <c r="IIB1418" s="265"/>
      <c r="IIC1418" s="265"/>
      <c r="IID1418" s="265"/>
      <c r="IIE1418" s="265"/>
      <c r="IIF1418" s="265"/>
      <c r="IIG1418" s="265"/>
      <c r="IIH1418" s="265"/>
      <c r="III1418" s="265"/>
      <c r="IIJ1418" s="265"/>
      <c r="IIK1418" s="265"/>
      <c r="IIL1418" s="265"/>
      <c r="IIM1418" s="265"/>
      <c r="IIN1418" s="265"/>
      <c r="IIO1418" s="265"/>
      <c r="IIP1418" s="265"/>
      <c r="IIQ1418" s="265"/>
      <c r="IIR1418" s="265"/>
      <c r="IIS1418" s="265"/>
      <c r="IIT1418" s="265"/>
      <c r="IIU1418" s="265"/>
      <c r="IIV1418" s="265"/>
      <c r="IIW1418" s="265"/>
      <c r="IIX1418" s="265"/>
      <c r="IIY1418" s="265"/>
      <c r="IIZ1418" s="265"/>
      <c r="IJA1418" s="265"/>
      <c r="IJB1418" s="265"/>
      <c r="IJC1418" s="265"/>
      <c r="IJD1418" s="265"/>
      <c r="IJE1418" s="265"/>
      <c r="IJF1418" s="265"/>
      <c r="IJG1418" s="265"/>
      <c r="IJH1418" s="265"/>
      <c r="IJI1418" s="265"/>
      <c r="IJJ1418" s="265"/>
      <c r="IJK1418" s="265"/>
      <c r="IJL1418" s="265"/>
      <c r="IJM1418" s="265"/>
      <c r="IJN1418" s="265"/>
      <c r="IJO1418" s="265"/>
      <c r="IJP1418" s="265"/>
      <c r="IJQ1418" s="265"/>
      <c r="IJR1418" s="265"/>
      <c r="IJS1418" s="265"/>
      <c r="IJT1418" s="265"/>
      <c r="IJU1418" s="265"/>
      <c r="IJV1418" s="265"/>
      <c r="IJW1418" s="265"/>
      <c r="IJX1418" s="265"/>
      <c r="IJY1418" s="265"/>
      <c r="IJZ1418" s="265"/>
      <c r="IKA1418" s="265"/>
      <c r="IKB1418" s="265"/>
      <c r="IKC1418" s="265"/>
      <c r="IKD1418" s="265"/>
      <c r="IKE1418" s="265"/>
      <c r="IKF1418" s="265"/>
      <c r="IKG1418" s="265"/>
      <c r="IKH1418" s="265"/>
      <c r="IKI1418" s="265"/>
      <c r="IKJ1418" s="265"/>
      <c r="IKK1418" s="265"/>
      <c r="IKL1418" s="265"/>
      <c r="IKM1418" s="265"/>
      <c r="IKN1418" s="265"/>
      <c r="IKO1418" s="265"/>
      <c r="IKP1418" s="265"/>
      <c r="IKQ1418" s="265"/>
      <c r="IKR1418" s="265"/>
      <c r="IKS1418" s="265"/>
      <c r="IKT1418" s="265"/>
      <c r="IKU1418" s="265"/>
      <c r="IKV1418" s="265"/>
      <c r="IKW1418" s="265"/>
      <c r="IKX1418" s="265"/>
      <c r="IKY1418" s="265"/>
      <c r="IKZ1418" s="265"/>
      <c r="ILA1418" s="265"/>
      <c r="ILB1418" s="265"/>
      <c r="ILC1418" s="265"/>
      <c r="ILD1418" s="265"/>
      <c r="ILE1418" s="265"/>
      <c r="ILF1418" s="265"/>
      <c r="ILG1418" s="265"/>
      <c r="ILH1418" s="265"/>
      <c r="ILI1418" s="265"/>
      <c r="ILJ1418" s="265"/>
      <c r="ILK1418" s="265"/>
      <c r="ILL1418" s="265"/>
      <c r="ILM1418" s="265"/>
      <c r="ILN1418" s="265"/>
      <c r="ILO1418" s="265"/>
      <c r="ILP1418" s="265"/>
      <c r="ILQ1418" s="265"/>
      <c r="ILR1418" s="265"/>
      <c r="ILS1418" s="265"/>
      <c r="ILT1418" s="265"/>
      <c r="ILU1418" s="265"/>
      <c r="ILV1418" s="265"/>
      <c r="ILW1418" s="265"/>
      <c r="ILX1418" s="265"/>
      <c r="ILY1418" s="265"/>
      <c r="ILZ1418" s="265"/>
      <c r="IMA1418" s="265"/>
      <c r="IMB1418" s="265"/>
      <c r="IMC1418" s="265"/>
      <c r="IMD1418" s="265"/>
      <c r="IME1418" s="265"/>
      <c r="IMF1418" s="265"/>
      <c r="IMG1418" s="265"/>
      <c r="IMH1418" s="265"/>
      <c r="IMI1418" s="265"/>
      <c r="IMJ1418" s="265"/>
      <c r="IMK1418" s="265"/>
      <c r="IML1418" s="265"/>
      <c r="IMM1418" s="265"/>
      <c r="IMN1418" s="265"/>
      <c r="IMO1418" s="265"/>
      <c r="IMP1418" s="265"/>
      <c r="IMQ1418" s="265"/>
      <c r="IMR1418" s="265"/>
      <c r="IMS1418" s="265"/>
      <c r="IMT1418" s="265"/>
      <c r="IMU1418" s="265"/>
      <c r="IMV1418" s="265"/>
      <c r="IMW1418" s="265"/>
      <c r="IMX1418" s="265"/>
      <c r="IMY1418" s="265"/>
      <c r="IMZ1418" s="265"/>
      <c r="INA1418" s="265"/>
      <c r="INB1418" s="265"/>
      <c r="INC1418" s="265"/>
      <c r="IND1418" s="265"/>
      <c r="INE1418" s="265"/>
      <c r="INF1418" s="265"/>
      <c r="ING1418" s="265"/>
      <c r="INH1418" s="265"/>
      <c r="INI1418" s="265"/>
      <c r="INJ1418" s="265"/>
      <c r="INK1418" s="265"/>
      <c r="INL1418" s="265"/>
      <c r="INM1418" s="265"/>
      <c r="INN1418" s="265"/>
      <c r="INO1418" s="265"/>
      <c r="INP1418" s="265"/>
      <c r="INQ1418" s="265"/>
      <c r="INR1418" s="265"/>
      <c r="INS1418" s="265"/>
      <c r="INT1418" s="265"/>
      <c r="INU1418" s="265"/>
      <c r="INV1418" s="265"/>
      <c r="INW1418" s="265"/>
      <c r="INX1418" s="265"/>
      <c r="INY1418" s="265"/>
      <c r="INZ1418" s="265"/>
      <c r="IOA1418" s="265"/>
      <c r="IOB1418" s="265"/>
      <c r="IOC1418" s="265"/>
      <c r="IOD1418" s="265"/>
      <c r="IOE1418" s="265"/>
      <c r="IOF1418" s="265"/>
      <c r="IOG1418" s="265"/>
      <c r="IOH1418" s="265"/>
      <c r="IOI1418" s="265"/>
      <c r="IOJ1418" s="265"/>
      <c r="IOK1418" s="265"/>
      <c r="IOL1418" s="265"/>
      <c r="IOM1418" s="265"/>
      <c r="ION1418" s="265"/>
      <c r="IOO1418" s="265"/>
      <c r="IOP1418" s="265"/>
      <c r="IOQ1418" s="265"/>
      <c r="IOR1418" s="265"/>
      <c r="IOS1418" s="265"/>
      <c r="IOT1418" s="265"/>
      <c r="IOU1418" s="265"/>
      <c r="IOV1418" s="265"/>
      <c r="IOW1418" s="265"/>
      <c r="IOX1418" s="265"/>
      <c r="IOY1418" s="265"/>
      <c r="IOZ1418" s="265"/>
      <c r="IPA1418" s="265"/>
      <c r="IPB1418" s="265"/>
      <c r="IPC1418" s="265"/>
      <c r="IPD1418" s="265"/>
      <c r="IPE1418" s="265"/>
      <c r="IPF1418" s="265"/>
      <c r="IPG1418" s="265"/>
      <c r="IPH1418" s="265"/>
      <c r="IPI1418" s="265"/>
      <c r="IPJ1418" s="265"/>
      <c r="IPK1418" s="265"/>
      <c r="IPL1418" s="265"/>
      <c r="IPM1418" s="265"/>
      <c r="IPN1418" s="265"/>
      <c r="IPO1418" s="265"/>
      <c r="IPP1418" s="265"/>
      <c r="IPQ1418" s="265"/>
      <c r="IPR1418" s="265"/>
      <c r="IPS1418" s="265"/>
      <c r="IPT1418" s="265"/>
      <c r="IPU1418" s="265"/>
      <c r="IPV1418" s="265"/>
      <c r="IPW1418" s="265"/>
      <c r="IPX1418" s="265"/>
      <c r="IPY1418" s="265"/>
      <c r="IPZ1418" s="265"/>
      <c r="IQA1418" s="265"/>
      <c r="IQB1418" s="265"/>
      <c r="IQC1418" s="265"/>
      <c r="IQD1418" s="265"/>
      <c r="IQE1418" s="265"/>
      <c r="IQF1418" s="265"/>
      <c r="IQG1418" s="265"/>
      <c r="IQH1418" s="265"/>
      <c r="IQI1418" s="265"/>
      <c r="IQJ1418" s="265"/>
      <c r="IQK1418" s="265"/>
      <c r="IQL1418" s="265"/>
      <c r="IQM1418" s="265"/>
      <c r="IQN1418" s="265"/>
      <c r="IQO1418" s="265"/>
      <c r="IQP1418" s="265"/>
      <c r="IQQ1418" s="265"/>
      <c r="IQR1418" s="265"/>
      <c r="IQS1418" s="265"/>
      <c r="IQT1418" s="265"/>
      <c r="IQU1418" s="265"/>
      <c r="IQV1418" s="265"/>
      <c r="IQW1418" s="265"/>
      <c r="IQX1418" s="265"/>
      <c r="IQY1418" s="265"/>
      <c r="IQZ1418" s="265"/>
      <c r="IRA1418" s="265"/>
      <c r="IRB1418" s="265"/>
      <c r="IRC1418" s="265"/>
      <c r="IRD1418" s="265"/>
      <c r="IRE1418" s="265"/>
      <c r="IRF1418" s="265"/>
      <c r="IRG1418" s="265"/>
      <c r="IRH1418" s="265"/>
      <c r="IRI1418" s="265"/>
      <c r="IRJ1418" s="265"/>
      <c r="IRK1418" s="265"/>
      <c r="IRL1418" s="265"/>
      <c r="IRM1418" s="265"/>
      <c r="IRN1418" s="265"/>
      <c r="IRO1418" s="265"/>
      <c r="IRP1418" s="265"/>
      <c r="IRQ1418" s="265"/>
      <c r="IRR1418" s="265"/>
      <c r="IRS1418" s="265"/>
      <c r="IRT1418" s="265"/>
      <c r="IRU1418" s="265"/>
      <c r="IRV1418" s="265"/>
      <c r="IRW1418" s="265"/>
      <c r="IRX1418" s="265"/>
      <c r="IRY1418" s="265"/>
      <c r="IRZ1418" s="265"/>
      <c r="ISA1418" s="265"/>
      <c r="ISB1418" s="265"/>
      <c r="ISC1418" s="265"/>
      <c r="ISD1418" s="265"/>
      <c r="ISE1418" s="265"/>
      <c r="ISF1418" s="265"/>
      <c r="ISG1418" s="265"/>
      <c r="ISH1418" s="265"/>
      <c r="ISI1418" s="265"/>
      <c r="ISJ1418" s="265"/>
      <c r="ISK1418" s="265"/>
      <c r="ISL1418" s="265"/>
      <c r="ISM1418" s="265"/>
      <c r="ISN1418" s="265"/>
      <c r="ISO1418" s="265"/>
      <c r="ISP1418" s="265"/>
      <c r="ISQ1418" s="265"/>
      <c r="ISR1418" s="265"/>
      <c r="ISS1418" s="265"/>
      <c r="IST1418" s="265"/>
      <c r="ISU1418" s="265"/>
      <c r="ISV1418" s="265"/>
      <c r="ISW1418" s="265"/>
      <c r="ISX1418" s="265"/>
      <c r="ISY1418" s="265"/>
      <c r="ISZ1418" s="265"/>
      <c r="ITA1418" s="265"/>
      <c r="ITB1418" s="265"/>
      <c r="ITC1418" s="265"/>
      <c r="ITD1418" s="265"/>
      <c r="ITE1418" s="265"/>
      <c r="ITF1418" s="265"/>
      <c r="ITG1418" s="265"/>
      <c r="ITH1418" s="265"/>
      <c r="ITI1418" s="265"/>
      <c r="ITJ1418" s="265"/>
      <c r="ITK1418" s="265"/>
      <c r="ITL1418" s="265"/>
      <c r="ITM1418" s="265"/>
      <c r="ITN1418" s="265"/>
      <c r="ITO1418" s="265"/>
      <c r="ITP1418" s="265"/>
      <c r="ITQ1418" s="265"/>
      <c r="ITR1418" s="265"/>
      <c r="ITS1418" s="265"/>
      <c r="ITT1418" s="265"/>
      <c r="ITU1418" s="265"/>
      <c r="ITV1418" s="265"/>
      <c r="ITW1418" s="265"/>
      <c r="ITX1418" s="265"/>
      <c r="ITY1418" s="265"/>
      <c r="ITZ1418" s="265"/>
      <c r="IUA1418" s="265"/>
      <c r="IUB1418" s="265"/>
      <c r="IUC1418" s="265"/>
      <c r="IUD1418" s="265"/>
      <c r="IUE1418" s="265"/>
      <c r="IUF1418" s="265"/>
      <c r="IUG1418" s="265"/>
      <c r="IUH1418" s="265"/>
      <c r="IUI1418" s="265"/>
      <c r="IUJ1418" s="265"/>
      <c r="IUK1418" s="265"/>
      <c r="IUL1418" s="265"/>
      <c r="IUM1418" s="265"/>
      <c r="IUN1418" s="265"/>
      <c r="IUO1418" s="265"/>
      <c r="IUP1418" s="265"/>
      <c r="IUQ1418" s="265"/>
      <c r="IUR1418" s="265"/>
      <c r="IUS1418" s="265"/>
      <c r="IUT1418" s="265"/>
      <c r="IUU1418" s="265"/>
      <c r="IUV1418" s="265"/>
      <c r="IUW1418" s="265"/>
      <c r="IUX1418" s="265"/>
      <c r="IUY1418" s="265"/>
      <c r="IUZ1418" s="265"/>
      <c r="IVA1418" s="265"/>
      <c r="IVB1418" s="265"/>
      <c r="IVC1418" s="265"/>
      <c r="IVD1418" s="265"/>
      <c r="IVE1418" s="265"/>
      <c r="IVF1418" s="265"/>
      <c r="IVG1418" s="265"/>
      <c r="IVH1418" s="265"/>
      <c r="IVI1418" s="265"/>
      <c r="IVJ1418" s="265"/>
      <c r="IVK1418" s="265"/>
      <c r="IVL1418" s="265"/>
      <c r="IVM1418" s="265"/>
      <c r="IVN1418" s="265"/>
      <c r="IVO1418" s="265"/>
      <c r="IVP1418" s="265"/>
      <c r="IVQ1418" s="265"/>
      <c r="IVR1418" s="265"/>
      <c r="IVS1418" s="265"/>
      <c r="IVT1418" s="265"/>
      <c r="IVU1418" s="265"/>
      <c r="IVV1418" s="265"/>
      <c r="IVW1418" s="265"/>
      <c r="IVX1418" s="265"/>
      <c r="IVY1418" s="265"/>
      <c r="IVZ1418" s="265"/>
      <c r="IWA1418" s="265"/>
      <c r="IWB1418" s="265"/>
      <c r="IWC1418" s="265"/>
      <c r="IWD1418" s="265"/>
      <c r="IWE1418" s="265"/>
      <c r="IWF1418" s="265"/>
      <c r="IWG1418" s="265"/>
      <c r="IWH1418" s="265"/>
      <c r="IWI1418" s="265"/>
      <c r="IWJ1418" s="265"/>
      <c r="IWK1418" s="265"/>
      <c r="IWL1418" s="265"/>
      <c r="IWM1418" s="265"/>
      <c r="IWN1418" s="265"/>
      <c r="IWO1418" s="265"/>
      <c r="IWP1418" s="265"/>
      <c r="IWQ1418" s="265"/>
      <c r="IWR1418" s="265"/>
      <c r="IWS1418" s="265"/>
      <c r="IWT1418" s="265"/>
      <c r="IWU1418" s="265"/>
      <c r="IWV1418" s="265"/>
      <c r="IWW1418" s="265"/>
      <c r="IWX1418" s="265"/>
      <c r="IWY1418" s="265"/>
      <c r="IWZ1418" s="265"/>
      <c r="IXA1418" s="265"/>
      <c r="IXB1418" s="265"/>
      <c r="IXC1418" s="265"/>
      <c r="IXD1418" s="265"/>
      <c r="IXE1418" s="265"/>
      <c r="IXF1418" s="265"/>
      <c r="IXG1418" s="265"/>
      <c r="IXH1418" s="265"/>
      <c r="IXI1418" s="265"/>
      <c r="IXJ1418" s="265"/>
      <c r="IXK1418" s="265"/>
      <c r="IXL1418" s="265"/>
      <c r="IXM1418" s="265"/>
      <c r="IXN1418" s="265"/>
      <c r="IXO1418" s="265"/>
      <c r="IXP1418" s="265"/>
      <c r="IXQ1418" s="265"/>
      <c r="IXR1418" s="265"/>
      <c r="IXS1418" s="265"/>
      <c r="IXT1418" s="265"/>
      <c r="IXU1418" s="265"/>
      <c r="IXV1418" s="265"/>
      <c r="IXW1418" s="265"/>
      <c r="IXX1418" s="265"/>
      <c r="IXY1418" s="265"/>
      <c r="IXZ1418" s="265"/>
      <c r="IYA1418" s="265"/>
      <c r="IYB1418" s="265"/>
      <c r="IYC1418" s="265"/>
      <c r="IYD1418" s="265"/>
      <c r="IYE1418" s="265"/>
      <c r="IYF1418" s="265"/>
      <c r="IYG1418" s="265"/>
      <c r="IYH1418" s="265"/>
      <c r="IYI1418" s="265"/>
      <c r="IYJ1418" s="265"/>
      <c r="IYK1418" s="265"/>
      <c r="IYL1418" s="265"/>
      <c r="IYM1418" s="265"/>
      <c r="IYN1418" s="265"/>
      <c r="IYO1418" s="265"/>
      <c r="IYP1418" s="265"/>
      <c r="IYQ1418" s="265"/>
      <c r="IYR1418" s="265"/>
      <c r="IYS1418" s="265"/>
      <c r="IYT1418" s="265"/>
      <c r="IYU1418" s="265"/>
      <c r="IYV1418" s="265"/>
      <c r="IYW1418" s="265"/>
      <c r="IYX1418" s="265"/>
      <c r="IYY1418" s="265"/>
      <c r="IYZ1418" s="265"/>
      <c r="IZA1418" s="265"/>
      <c r="IZB1418" s="265"/>
      <c r="IZC1418" s="265"/>
      <c r="IZD1418" s="265"/>
      <c r="IZE1418" s="265"/>
      <c r="IZF1418" s="265"/>
      <c r="IZG1418" s="265"/>
      <c r="IZH1418" s="265"/>
      <c r="IZI1418" s="265"/>
      <c r="IZJ1418" s="265"/>
      <c r="IZK1418" s="265"/>
      <c r="IZL1418" s="265"/>
      <c r="IZM1418" s="265"/>
      <c r="IZN1418" s="265"/>
      <c r="IZO1418" s="265"/>
      <c r="IZP1418" s="265"/>
      <c r="IZQ1418" s="265"/>
      <c r="IZR1418" s="265"/>
      <c r="IZS1418" s="265"/>
      <c r="IZT1418" s="265"/>
      <c r="IZU1418" s="265"/>
      <c r="IZV1418" s="265"/>
      <c r="IZW1418" s="265"/>
      <c r="IZX1418" s="265"/>
      <c r="IZY1418" s="265"/>
      <c r="IZZ1418" s="265"/>
      <c r="JAA1418" s="265"/>
      <c r="JAB1418" s="265"/>
      <c r="JAC1418" s="265"/>
      <c r="JAD1418" s="265"/>
      <c r="JAE1418" s="265"/>
      <c r="JAF1418" s="265"/>
      <c r="JAG1418" s="265"/>
      <c r="JAH1418" s="265"/>
      <c r="JAI1418" s="265"/>
      <c r="JAJ1418" s="265"/>
      <c r="JAK1418" s="265"/>
      <c r="JAL1418" s="265"/>
      <c r="JAM1418" s="265"/>
      <c r="JAN1418" s="265"/>
      <c r="JAO1418" s="265"/>
      <c r="JAP1418" s="265"/>
      <c r="JAQ1418" s="265"/>
      <c r="JAR1418" s="265"/>
      <c r="JAS1418" s="265"/>
      <c r="JAT1418" s="265"/>
      <c r="JAU1418" s="265"/>
      <c r="JAV1418" s="265"/>
      <c r="JAW1418" s="265"/>
      <c r="JAX1418" s="265"/>
      <c r="JAY1418" s="265"/>
      <c r="JAZ1418" s="265"/>
      <c r="JBA1418" s="265"/>
      <c r="JBB1418" s="265"/>
      <c r="JBC1418" s="265"/>
      <c r="JBD1418" s="265"/>
      <c r="JBE1418" s="265"/>
      <c r="JBF1418" s="265"/>
      <c r="JBG1418" s="265"/>
      <c r="JBH1418" s="265"/>
      <c r="JBI1418" s="265"/>
      <c r="JBJ1418" s="265"/>
      <c r="JBK1418" s="265"/>
      <c r="JBL1418" s="265"/>
      <c r="JBM1418" s="265"/>
      <c r="JBN1418" s="265"/>
      <c r="JBO1418" s="265"/>
      <c r="JBP1418" s="265"/>
      <c r="JBQ1418" s="265"/>
      <c r="JBR1418" s="265"/>
      <c r="JBS1418" s="265"/>
      <c r="JBT1418" s="265"/>
      <c r="JBU1418" s="265"/>
      <c r="JBV1418" s="265"/>
      <c r="JBW1418" s="265"/>
      <c r="JBX1418" s="265"/>
      <c r="JBY1418" s="265"/>
      <c r="JBZ1418" s="265"/>
      <c r="JCA1418" s="265"/>
      <c r="JCB1418" s="265"/>
      <c r="JCC1418" s="265"/>
      <c r="JCD1418" s="265"/>
      <c r="JCE1418" s="265"/>
      <c r="JCF1418" s="265"/>
      <c r="JCG1418" s="265"/>
      <c r="JCH1418" s="265"/>
      <c r="JCI1418" s="265"/>
      <c r="JCJ1418" s="265"/>
      <c r="JCK1418" s="265"/>
      <c r="JCL1418" s="265"/>
      <c r="JCM1418" s="265"/>
      <c r="JCN1418" s="265"/>
      <c r="JCO1418" s="265"/>
      <c r="JCP1418" s="265"/>
      <c r="JCQ1418" s="265"/>
      <c r="JCR1418" s="265"/>
      <c r="JCS1418" s="265"/>
      <c r="JCT1418" s="265"/>
      <c r="JCU1418" s="265"/>
      <c r="JCV1418" s="265"/>
      <c r="JCW1418" s="265"/>
      <c r="JCX1418" s="265"/>
      <c r="JCY1418" s="265"/>
      <c r="JCZ1418" s="265"/>
      <c r="JDA1418" s="265"/>
      <c r="JDB1418" s="265"/>
      <c r="JDC1418" s="265"/>
      <c r="JDD1418" s="265"/>
      <c r="JDE1418" s="265"/>
      <c r="JDF1418" s="265"/>
      <c r="JDG1418" s="265"/>
      <c r="JDH1418" s="265"/>
      <c r="JDI1418" s="265"/>
      <c r="JDJ1418" s="265"/>
      <c r="JDK1418" s="265"/>
      <c r="JDL1418" s="265"/>
      <c r="JDM1418" s="265"/>
      <c r="JDN1418" s="265"/>
      <c r="JDO1418" s="265"/>
      <c r="JDP1418" s="265"/>
      <c r="JDQ1418" s="265"/>
      <c r="JDR1418" s="265"/>
      <c r="JDS1418" s="265"/>
      <c r="JDT1418" s="265"/>
      <c r="JDU1418" s="265"/>
      <c r="JDV1418" s="265"/>
      <c r="JDW1418" s="265"/>
      <c r="JDX1418" s="265"/>
      <c r="JDY1418" s="265"/>
      <c r="JDZ1418" s="265"/>
      <c r="JEA1418" s="265"/>
      <c r="JEB1418" s="265"/>
      <c r="JEC1418" s="265"/>
      <c r="JED1418" s="265"/>
      <c r="JEE1418" s="265"/>
      <c r="JEF1418" s="265"/>
      <c r="JEG1418" s="265"/>
      <c r="JEH1418" s="265"/>
      <c r="JEI1418" s="265"/>
      <c r="JEJ1418" s="265"/>
      <c r="JEK1418" s="265"/>
      <c r="JEL1418" s="265"/>
      <c r="JEM1418" s="265"/>
      <c r="JEN1418" s="265"/>
      <c r="JEO1418" s="265"/>
      <c r="JEP1418" s="265"/>
      <c r="JEQ1418" s="265"/>
      <c r="JER1418" s="265"/>
      <c r="JES1418" s="265"/>
      <c r="JET1418" s="265"/>
      <c r="JEU1418" s="265"/>
      <c r="JEV1418" s="265"/>
      <c r="JEW1418" s="265"/>
      <c r="JEX1418" s="265"/>
      <c r="JEY1418" s="265"/>
      <c r="JEZ1418" s="265"/>
      <c r="JFA1418" s="265"/>
      <c r="JFB1418" s="265"/>
      <c r="JFC1418" s="265"/>
      <c r="JFD1418" s="265"/>
      <c r="JFE1418" s="265"/>
      <c r="JFF1418" s="265"/>
      <c r="JFG1418" s="265"/>
      <c r="JFH1418" s="265"/>
      <c r="JFI1418" s="265"/>
      <c r="JFJ1418" s="265"/>
      <c r="JFK1418" s="265"/>
      <c r="JFL1418" s="265"/>
      <c r="JFM1418" s="265"/>
      <c r="JFN1418" s="265"/>
      <c r="JFO1418" s="265"/>
      <c r="JFP1418" s="265"/>
      <c r="JFQ1418" s="265"/>
      <c r="JFR1418" s="265"/>
      <c r="JFS1418" s="265"/>
      <c r="JFT1418" s="265"/>
      <c r="JFU1418" s="265"/>
      <c r="JFV1418" s="265"/>
      <c r="JFW1418" s="265"/>
      <c r="JFX1418" s="265"/>
      <c r="JFY1418" s="265"/>
      <c r="JFZ1418" s="265"/>
      <c r="JGA1418" s="265"/>
      <c r="JGB1418" s="265"/>
      <c r="JGC1418" s="265"/>
      <c r="JGD1418" s="265"/>
      <c r="JGE1418" s="265"/>
      <c r="JGF1418" s="265"/>
      <c r="JGG1418" s="265"/>
      <c r="JGH1418" s="265"/>
      <c r="JGI1418" s="265"/>
      <c r="JGJ1418" s="265"/>
      <c r="JGK1418" s="265"/>
      <c r="JGL1418" s="265"/>
      <c r="JGM1418" s="265"/>
      <c r="JGN1418" s="265"/>
      <c r="JGO1418" s="265"/>
      <c r="JGP1418" s="265"/>
      <c r="JGQ1418" s="265"/>
      <c r="JGR1418" s="265"/>
      <c r="JGS1418" s="265"/>
      <c r="JGT1418" s="265"/>
      <c r="JGU1418" s="265"/>
      <c r="JGV1418" s="265"/>
      <c r="JGW1418" s="265"/>
      <c r="JGX1418" s="265"/>
      <c r="JGY1418" s="265"/>
      <c r="JGZ1418" s="265"/>
      <c r="JHA1418" s="265"/>
      <c r="JHB1418" s="265"/>
      <c r="JHC1418" s="265"/>
      <c r="JHD1418" s="265"/>
      <c r="JHE1418" s="265"/>
      <c r="JHF1418" s="265"/>
      <c r="JHG1418" s="265"/>
      <c r="JHH1418" s="265"/>
      <c r="JHI1418" s="265"/>
      <c r="JHJ1418" s="265"/>
      <c r="JHK1418" s="265"/>
      <c r="JHL1418" s="265"/>
      <c r="JHM1418" s="265"/>
      <c r="JHN1418" s="265"/>
      <c r="JHO1418" s="265"/>
      <c r="JHP1418" s="265"/>
      <c r="JHQ1418" s="265"/>
      <c r="JHR1418" s="265"/>
      <c r="JHS1418" s="265"/>
      <c r="JHT1418" s="265"/>
      <c r="JHU1418" s="265"/>
      <c r="JHV1418" s="265"/>
      <c r="JHW1418" s="265"/>
      <c r="JHX1418" s="265"/>
      <c r="JHY1418" s="265"/>
      <c r="JHZ1418" s="265"/>
      <c r="JIA1418" s="265"/>
      <c r="JIB1418" s="265"/>
      <c r="JIC1418" s="265"/>
      <c r="JID1418" s="265"/>
      <c r="JIE1418" s="265"/>
      <c r="JIF1418" s="265"/>
      <c r="JIG1418" s="265"/>
      <c r="JIH1418" s="265"/>
      <c r="JII1418" s="265"/>
      <c r="JIJ1418" s="265"/>
      <c r="JIK1418" s="265"/>
      <c r="JIL1418" s="265"/>
      <c r="JIM1418" s="265"/>
      <c r="JIN1418" s="265"/>
      <c r="JIO1418" s="265"/>
      <c r="JIP1418" s="265"/>
      <c r="JIQ1418" s="265"/>
      <c r="JIR1418" s="265"/>
      <c r="JIS1418" s="265"/>
      <c r="JIT1418" s="265"/>
      <c r="JIU1418" s="265"/>
      <c r="JIV1418" s="265"/>
      <c r="JIW1418" s="265"/>
      <c r="JIX1418" s="265"/>
      <c r="JIY1418" s="265"/>
      <c r="JIZ1418" s="265"/>
      <c r="JJA1418" s="265"/>
      <c r="JJB1418" s="265"/>
      <c r="JJC1418" s="265"/>
      <c r="JJD1418" s="265"/>
      <c r="JJE1418" s="265"/>
      <c r="JJF1418" s="265"/>
      <c r="JJG1418" s="265"/>
      <c r="JJH1418" s="265"/>
      <c r="JJI1418" s="265"/>
      <c r="JJJ1418" s="265"/>
      <c r="JJK1418" s="265"/>
      <c r="JJL1418" s="265"/>
      <c r="JJM1418" s="265"/>
      <c r="JJN1418" s="265"/>
      <c r="JJO1418" s="265"/>
      <c r="JJP1418" s="265"/>
      <c r="JJQ1418" s="265"/>
      <c r="JJR1418" s="265"/>
      <c r="JJS1418" s="265"/>
      <c r="JJT1418" s="265"/>
      <c r="JJU1418" s="265"/>
      <c r="JJV1418" s="265"/>
      <c r="JJW1418" s="265"/>
      <c r="JJX1418" s="265"/>
      <c r="JJY1418" s="265"/>
      <c r="JJZ1418" s="265"/>
      <c r="JKA1418" s="265"/>
      <c r="JKB1418" s="265"/>
      <c r="JKC1418" s="265"/>
      <c r="JKD1418" s="265"/>
      <c r="JKE1418" s="265"/>
      <c r="JKF1418" s="265"/>
      <c r="JKG1418" s="265"/>
      <c r="JKH1418" s="265"/>
      <c r="JKI1418" s="265"/>
      <c r="JKJ1418" s="265"/>
      <c r="JKK1418" s="265"/>
      <c r="JKL1418" s="265"/>
      <c r="JKM1418" s="265"/>
      <c r="JKN1418" s="265"/>
      <c r="JKO1418" s="265"/>
      <c r="JKP1418" s="265"/>
      <c r="JKQ1418" s="265"/>
      <c r="JKR1418" s="265"/>
      <c r="JKS1418" s="265"/>
      <c r="JKT1418" s="265"/>
      <c r="JKU1418" s="265"/>
      <c r="JKV1418" s="265"/>
      <c r="JKW1418" s="265"/>
      <c r="JKX1418" s="265"/>
      <c r="JKY1418" s="265"/>
      <c r="JKZ1418" s="265"/>
      <c r="JLA1418" s="265"/>
      <c r="JLB1418" s="265"/>
      <c r="JLC1418" s="265"/>
      <c r="JLD1418" s="265"/>
      <c r="JLE1418" s="265"/>
      <c r="JLF1418" s="265"/>
      <c r="JLG1418" s="265"/>
      <c r="JLH1418" s="265"/>
      <c r="JLI1418" s="265"/>
      <c r="JLJ1418" s="265"/>
      <c r="JLK1418" s="265"/>
      <c r="JLL1418" s="265"/>
      <c r="JLM1418" s="265"/>
      <c r="JLN1418" s="265"/>
      <c r="JLO1418" s="265"/>
      <c r="JLP1418" s="265"/>
      <c r="JLQ1418" s="265"/>
      <c r="JLR1418" s="265"/>
      <c r="JLS1418" s="265"/>
      <c r="JLT1418" s="265"/>
      <c r="JLU1418" s="265"/>
      <c r="JLV1418" s="265"/>
      <c r="JLW1418" s="265"/>
      <c r="JLX1418" s="265"/>
      <c r="JLY1418" s="265"/>
      <c r="JLZ1418" s="265"/>
      <c r="JMA1418" s="265"/>
      <c r="JMB1418" s="265"/>
      <c r="JMC1418" s="265"/>
      <c r="JMD1418" s="265"/>
      <c r="JME1418" s="265"/>
      <c r="JMF1418" s="265"/>
      <c r="JMG1418" s="265"/>
      <c r="JMH1418" s="265"/>
      <c r="JMI1418" s="265"/>
      <c r="JMJ1418" s="265"/>
      <c r="JMK1418" s="265"/>
      <c r="JML1418" s="265"/>
      <c r="JMM1418" s="265"/>
      <c r="JMN1418" s="265"/>
      <c r="JMO1418" s="265"/>
      <c r="JMP1418" s="265"/>
      <c r="JMQ1418" s="265"/>
      <c r="JMR1418" s="265"/>
      <c r="JMS1418" s="265"/>
      <c r="JMT1418" s="265"/>
      <c r="JMU1418" s="265"/>
      <c r="JMV1418" s="265"/>
      <c r="JMW1418" s="265"/>
      <c r="JMX1418" s="265"/>
      <c r="JMY1418" s="265"/>
      <c r="JMZ1418" s="265"/>
      <c r="JNA1418" s="265"/>
      <c r="JNB1418" s="265"/>
      <c r="JNC1418" s="265"/>
      <c r="JND1418" s="265"/>
      <c r="JNE1418" s="265"/>
      <c r="JNF1418" s="265"/>
      <c r="JNG1418" s="265"/>
      <c r="JNH1418" s="265"/>
      <c r="JNI1418" s="265"/>
      <c r="JNJ1418" s="265"/>
      <c r="JNK1418" s="265"/>
      <c r="JNL1418" s="265"/>
      <c r="JNM1418" s="265"/>
      <c r="JNN1418" s="265"/>
      <c r="JNO1418" s="265"/>
      <c r="JNP1418" s="265"/>
      <c r="JNQ1418" s="265"/>
      <c r="JNR1418" s="265"/>
      <c r="JNS1418" s="265"/>
      <c r="JNT1418" s="265"/>
      <c r="JNU1418" s="265"/>
      <c r="JNV1418" s="265"/>
      <c r="JNW1418" s="265"/>
      <c r="JNX1418" s="265"/>
      <c r="JNY1418" s="265"/>
      <c r="JNZ1418" s="265"/>
      <c r="JOA1418" s="265"/>
      <c r="JOB1418" s="265"/>
      <c r="JOC1418" s="265"/>
      <c r="JOD1418" s="265"/>
      <c r="JOE1418" s="265"/>
      <c r="JOF1418" s="265"/>
      <c r="JOG1418" s="265"/>
      <c r="JOH1418" s="265"/>
      <c r="JOI1418" s="265"/>
      <c r="JOJ1418" s="265"/>
      <c r="JOK1418" s="265"/>
      <c r="JOL1418" s="265"/>
      <c r="JOM1418" s="265"/>
      <c r="JON1418" s="265"/>
      <c r="JOO1418" s="265"/>
      <c r="JOP1418" s="265"/>
      <c r="JOQ1418" s="265"/>
      <c r="JOR1418" s="265"/>
      <c r="JOS1418" s="265"/>
      <c r="JOT1418" s="265"/>
      <c r="JOU1418" s="265"/>
      <c r="JOV1418" s="265"/>
      <c r="JOW1418" s="265"/>
      <c r="JOX1418" s="265"/>
      <c r="JOY1418" s="265"/>
      <c r="JOZ1418" s="265"/>
      <c r="JPA1418" s="265"/>
      <c r="JPB1418" s="265"/>
      <c r="JPC1418" s="265"/>
      <c r="JPD1418" s="265"/>
      <c r="JPE1418" s="265"/>
      <c r="JPF1418" s="265"/>
      <c r="JPG1418" s="265"/>
      <c r="JPH1418" s="265"/>
      <c r="JPI1418" s="265"/>
      <c r="JPJ1418" s="265"/>
      <c r="JPK1418" s="265"/>
      <c r="JPL1418" s="265"/>
      <c r="JPM1418" s="265"/>
      <c r="JPN1418" s="265"/>
      <c r="JPO1418" s="265"/>
      <c r="JPP1418" s="265"/>
      <c r="JPQ1418" s="265"/>
      <c r="JPR1418" s="265"/>
      <c r="JPS1418" s="265"/>
      <c r="JPT1418" s="265"/>
      <c r="JPU1418" s="265"/>
      <c r="JPV1418" s="265"/>
      <c r="JPW1418" s="265"/>
      <c r="JPX1418" s="265"/>
      <c r="JPY1418" s="265"/>
      <c r="JPZ1418" s="265"/>
      <c r="JQA1418" s="265"/>
      <c r="JQB1418" s="265"/>
      <c r="JQC1418" s="265"/>
      <c r="JQD1418" s="265"/>
      <c r="JQE1418" s="265"/>
      <c r="JQF1418" s="265"/>
      <c r="JQG1418" s="265"/>
      <c r="JQH1418" s="265"/>
      <c r="JQI1418" s="265"/>
      <c r="JQJ1418" s="265"/>
      <c r="JQK1418" s="265"/>
      <c r="JQL1418" s="265"/>
      <c r="JQM1418" s="265"/>
      <c r="JQN1418" s="265"/>
      <c r="JQO1418" s="265"/>
      <c r="JQP1418" s="265"/>
      <c r="JQQ1418" s="265"/>
      <c r="JQR1418" s="265"/>
      <c r="JQS1418" s="265"/>
      <c r="JQT1418" s="265"/>
      <c r="JQU1418" s="265"/>
      <c r="JQV1418" s="265"/>
      <c r="JQW1418" s="265"/>
      <c r="JQX1418" s="265"/>
      <c r="JQY1418" s="265"/>
      <c r="JQZ1418" s="265"/>
      <c r="JRA1418" s="265"/>
      <c r="JRB1418" s="265"/>
      <c r="JRC1418" s="265"/>
      <c r="JRD1418" s="265"/>
      <c r="JRE1418" s="265"/>
      <c r="JRF1418" s="265"/>
      <c r="JRG1418" s="265"/>
      <c r="JRH1418" s="265"/>
      <c r="JRI1418" s="265"/>
      <c r="JRJ1418" s="265"/>
      <c r="JRK1418" s="265"/>
      <c r="JRL1418" s="265"/>
      <c r="JRM1418" s="265"/>
      <c r="JRN1418" s="265"/>
      <c r="JRO1418" s="265"/>
      <c r="JRP1418" s="265"/>
      <c r="JRQ1418" s="265"/>
      <c r="JRR1418" s="265"/>
      <c r="JRS1418" s="265"/>
      <c r="JRT1418" s="265"/>
      <c r="JRU1418" s="265"/>
      <c r="JRV1418" s="265"/>
      <c r="JRW1418" s="265"/>
      <c r="JRX1418" s="265"/>
      <c r="JRY1418" s="265"/>
      <c r="JRZ1418" s="265"/>
      <c r="JSA1418" s="265"/>
      <c r="JSB1418" s="265"/>
      <c r="JSC1418" s="265"/>
      <c r="JSD1418" s="265"/>
      <c r="JSE1418" s="265"/>
      <c r="JSF1418" s="265"/>
      <c r="JSG1418" s="265"/>
      <c r="JSH1418" s="265"/>
      <c r="JSI1418" s="265"/>
      <c r="JSJ1418" s="265"/>
      <c r="JSK1418" s="265"/>
      <c r="JSL1418" s="265"/>
      <c r="JSM1418" s="265"/>
      <c r="JSN1418" s="265"/>
      <c r="JSO1418" s="265"/>
      <c r="JSP1418" s="265"/>
      <c r="JSQ1418" s="265"/>
      <c r="JSR1418" s="265"/>
      <c r="JSS1418" s="265"/>
      <c r="JST1418" s="265"/>
      <c r="JSU1418" s="265"/>
      <c r="JSV1418" s="265"/>
      <c r="JSW1418" s="265"/>
      <c r="JSX1418" s="265"/>
      <c r="JSY1418" s="265"/>
      <c r="JSZ1418" s="265"/>
      <c r="JTA1418" s="265"/>
      <c r="JTB1418" s="265"/>
      <c r="JTC1418" s="265"/>
      <c r="JTD1418" s="265"/>
      <c r="JTE1418" s="265"/>
      <c r="JTF1418" s="265"/>
      <c r="JTG1418" s="265"/>
      <c r="JTH1418" s="265"/>
      <c r="JTI1418" s="265"/>
      <c r="JTJ1418" s="265"/>
      <c r="JTK1418" s="265"/>
      <c r="JTL1418" s="265"/>
      <c r="JTM1418" s="265"/>
      <c r="JTN1418" s="265"/>
      <c r="JTO1418" s="265"/>
      <c r="JTP1418" s="265"/>
      <c r="JTQ1418" s="265"/>
      <c r="JTR1418" s="265"/>
      <c r="JTS1418" s="265"/>
      <c r="JTT1418" s="265"/>
      <c r="JTU1418" s="265"/>
      <c r="JTV1418" s="265"/>
      <c r="JTW1418" s="265"/>
      <c r="JTX1418" s="265"/>
      <c r="JTY1418" s="265"/>
      <c r="JTZ1418" s="265"/>
      <c r="JUA1418" s="265"/>
      <c r="JUB1418" s="265"/>
      <c r="JUC1418" s="265"/>
      <c r="JUD1418" s="265"/>
      <c r="JUE1418" s="265"/>
      <c r="JUF1418" s="265"/>
      <c r="JUG1418" s="265"/>
      <c r="JUH1418" s="265"/>
      <c r="JUI1418" s="265"/>
      <c r="JUJ1418" s="265"/>
      <c r="JUK1418" s="265"/>
      <c r="JUL1418" s="265"/>
      <c r="JUM1418" s="265"/>
      <c r="JUN1418" s="265"/>
      <c r="JUO1418" s="265"/>
      <c r="JUP1418" s="265"/>
      <c r="JUQ1418" s="265"/>
      <c r="JUR1418" s="265"/>
      <c r="JUS1418" s="265"/>
      <c r="JUT1418" s="265"/>
      <c r="JUU1418" s="265"/>
      <c r="JUV1418" s="265"/>
      <c r="JUW1418" s="265"/>
      <c r="JUX1418" s="265"/>
      <c r="JUY1418" s="265"/>
      <c r="JUZ1418" s="265"/>
      <c r="JVA1418" s="265"/>
      <c r="JVB1418" s="265"/>
      <c r="JVC1418" s="265"/>
      <c r="JVD1418" s="265"/>
      <c r="JVE1418" s="265"/>
      <c r="JVF1418" s="265"/>
      <c r="JVG1418" s="265"/>
      <c r="JVH1418" s="265"/>
      <c r="JVI1418" s="265"/>
      <c r="JVJ1418" s="265"/>
      <c r="JVK1418" s="265"/>
      <c r="JVL1418" s="265"/>
      <c r="JVM1418" s="265"/>
      <c r="JVN1418" s="265"/>
      <c r="JVO1418" s="265"/>
      <c r="JVP1418" s="265"/>
      <c r="JVQ1418" s="265"/>
      <c r="JVR1418" s="265"/>
      <c r="JVS1418" s="265"/>
      <c r="JVT1418" s="265"/>
      <c r="JVU1418" s="265"/>
      <c r="JVV1418" s="265"/>
      <c r="JVW1418" s="265"/>
      <c r="JVX1418" s="265"/>
      <c r="JVY1418" s="265"/>
      <c r="JVZ1418" s="265"/>
      <c r="JWA1418" s="265"/>
      <c r="JWB1418" s="265"/>
      <c r="JWC1418" s="265"/>
      <c r="JWD1418" s="265"/>
      <c r="JWE1418" s="265"/>
      <c r="JWF1418" s="265"/>
      <c r="JWG1418" s="265"/>
      <c r="JWH1418" s="265"/>
      <c r="JWI1418" s="265"/>
      <c r="JWJ1418" s="265"/>
      <c r="JWK1418" s="265"/>
      <c r="JWL1418" s="265"/>
      <c r="JWM1418" s="265"/>
      <c r="JWN1418" s="265"/>
      <c r="JWO1418" s="265"/>
      <c r="JWP1418" s="265"/>
      <c r="JWQ1418" s="265"/>
      <c r="JWR1418" s="265"/>
      <c r="JWS1418" s="265"/>
      <c r="JWT1418" s="265"/>
      <c r="JWU1418" s="265"/>
      <c r="JWV1418" s="265"/>
      <c r="JWW1418" s="265"/>
      <c r="JWX1418" s="265"/>
      <c r="JWY1418" s="265"/>
      <c r="JWZ1418" s="265"/>
      <c r="JXA1418" s="265"/>
      <c r="JXB1418" s="265"/>
      <c r="JXC1418" s="265"/>
      <c r="JXD1418" s="265"/>
      <c r="JXE1418" s="265"/>
      <c r="JXF1418" s="265"/>
      <c r="JXG1418" s="265"/>
      <c r="JXH1418" s="265"/>
      <c r="JXI1418" s="265"/>
      <c r="JXJ1418" s="265"/>
      <c r="JXK1418" s="265"/>
      <c r="JXL1418" s="265"/>
      <c r="JXM1418" s="265"/>
      <c r="JXN1418" s="265"/>
      <c r="JXO1418" s="265"/>
      <c r="JXP1418" s="265"/>
      <c r="JXQ1418" s="265"/>
      <c r="JXR1418" s="265"/>
      <c r="JXS1418" s="265"/>
      <c r="JXT1418" s="265"/>
      <c r="JXU1418" s="265"/>
      <c r="JXV1418" s="265"/>
      <c r="JXW1418" s="265"/>
      <c r="JXX1418" s="265"/>
      <c r="JXY1418" s="265"/>
      <c r="JXZ1418" s="265"/>
      <c r="JYA1418" s="265"/>
      <c r="JYB1418" s="265"/>
      <c r="JYC1418" s="265"/>
      <c r="JYD1418" s="265"/>
      <c r="JYE1418" s="265"/>
      <c r="JYF1418" s="265"/>
      <c r="JYG1418" s="265"/>
      <c r="JYH1418" s="265"/>
      <c r="JYI1418" s="265"/>
      <c r="JYJ1418" s="265"/>
      <c r="JYK1418" s="265"/>
      <c r="JYL1418" s="265"/>
      <c r="JYM1418" s="265"/>
      <c r="JYN1418" s="265"/>
      <c r="JYO1418" s="265"/>
      <c r="JYP1418" s="265"/>
      <c r="JYQ1418" s="265"/>
      <c r="JYR1418" s="265"/>
      <c r="JYS1418" s="265"/>
      <c r="JYT1418" s="265"/>
      <c r="JYU1418" s="265"/>
      <c r="JYV1418" s="265"/>
      <c r="JYW1418" s="265"/>
      <c r="JYX1418" s="265"/>
      <c r="JYY1418" s="265"/>
      <c r="JYZ1418" s="265"/>
      <c r="JZA1418" s="265"/>
      <c r="JZB1418" s="265"/>
      <c r="JZC1418" s="265"/>
      <c r="JZD1418" s="265"/>
      <c r="JZE1418" s="265"/>
      <c r="JZF1418" s="265"/>
      <c r="JZG1418" s="265"/>
      <c r="JZH1418" s="265"/>
      <c r="JZI1418" s="265"/>
      <c r="JZJ1418" s="265"/>
      <c r="JZK1418" s="265"/>
      <c r="JZL1418" s="265"/>
      <c r="JZM1418" s="265"/>
      <c r="JZN1418" s="265"/>
      <c r="JZO1418" s="265"/>
      <c r="JZP1418" s="265"/>
      <c r="JZQ1418" s="265"/>
      <c r="JZR1418" s="265"/>
      <c r="JZS1418" s="265"/>
      <c r="JZT1418" s="265"/>
      <c r="JZU1418" s="265"/>
      <c r="JZV1418" s="265"/>
      <c r="JZW1418" s="265"/>
      <c r="JZX1418" s="265"/>
      <c r="JZY1418" s="265"/>
      <c r="JZZ1418" s="265"/>
      <c r="KAA1418" s="265"/>
      <c r="KAB1418" s="265"/>
      <c r="KAC1418" s="265"/>
      <c r="KAD1418" s="265"/>
      <c r="KAE1418" s="265"/>
      <c r="KAF1418" s="265"/>
      <c r="KAG1418" s="265"/>
      <c r="KAH1418" s="265"/>
      <c r="KAI1418" s="265"/>
      <c r="KAJ1418" s="265"/>
      <c r="KAK1418" s="265"/>
      <c r="KAL1418" s="265"/>
      <c r="KAM1418" s="265"/>
      <c r="KAN1418" s="265"/>
      <c r="KAO1418" s="265"/>
      <c r="KAP1418" s="265"/>
      <c r="KAQ1418" s="265"/>
      <c r="KAR1418" s="265"/>
      <c r="KAS1418" s="265"/>
      <c r="KAT1418" s="265"/>
      <c r="KAU1418" s="265"/>
      <c r="KAV1418" s="265"/>
      <c r="KAW1418" s="265"/>
      <c r="KAX1418" s="265"/>
      <c r="KAY1418" s="265"/>
      <c r="KAZ1418" s="265"/>
      <c r="KBA1418" s="265"/>
      <c r="KBB1418" s="265"/>
      <c r="KBC1418" s="265"/>
      <c r="KBD1418" s="265"/>
      <c r="KBE1418" s="265"/>
      <c r="KBF1418" s="265"/>
      <c r="KBG1418" s="265"/>
      <c r="KBH1418" s="265"/>
      <c r="KBI1418" s="265"/>
      <c r="KBJ1418" s="265"/>
      <c r="KBK1418" s="265"/>
      <c r="KBL1418" s="265"/>
      <c r="KBM1418" s="265"/>
      <c r="KBN1418" s="265"/>
      <c r="KBO1418" s="265"/>
      <c r="KBP1418" s="265"/>
      <c r="KBQ1418" s="265"/>
      <c r="KBR1418" s="265"/>
      <c r="KBS1418" s="265"/>
      <c r="KBT1418" s="265"/>
      <c r="KBU1418" s="265"/>
      <c r="KBV1418" s="265"/>
      <c r="KBW1418" s="265"/>
      <c r="KBX1418" s="265"/>
      <c r="KBY1418" s="265"/>
      <c r="KBZ1418" s="265"/>
      <c r="KCA1418" s="265"/>
      <c r="KCB1418" s="265"/>
      <c r="KCC1418" s="265"/>
      <c r="KCD1418" s="265"/>
      <c r="KCE1418" s="265"/>
      <c r="KCF1418" s="265"/>
      <c r="KCG1418" s="265"/>
      <c r="KCH1418" s="265"/>
      <c r="KCI1418" s="265"/>
      <c r="KCJ1418" s="265"/>
      <c r="KCK1418" s="265"/>
      <c r="KCL1418" s="265"/>
      <c r="KCM1418" s="265"/>
      <c r="KCN1418" s="265"/>
      <c r="KCO1418" s="265"/>
      <c r="KCP1418" s="265"/>
      <c r="KCQ1418" s="265"/>
      <c r="KCR1418" s="265"/>
      <c r="KCS1418" s="265"/>
      <c r="KCT1418" s="265"/>
      <c r="KCU1418" s="265"/>
      <c r="KCV1418" s="265"/>
      <c r="KCW1418" s="265"/>
      <c r="KCX1418" s="265"/>
      <c r="KCY1418" s="265"/>
      <c r="KCZ1418" s="265"/>
      <c r="KDA1418" s="265"/>
      <c r="KDB1418" s="265"/>
      <c r="KDC1418" s="265"/>
      <c r="KDD1418" s="265"/>
      <c r="KDE1418" s="265"/>
      <c r="KDF1418" s="265"/>
      <c r="KDG1418" s="265"/>
      <c r="KDH1418" s="265"/>
      <c r="KDI1418" s="265"/>
      <c r="KDJ1418" s="265"/>
      <c r="KDK1418" s="265"/>
      <c r="KDL1418" s="265"/>
      <c r="KDM1418" s="265"/>
      <c r="KDN1418" s="265"/>
      <c r="KDO1418" s="265"/>
      <c r="KDP1418" s="265"/>
      <c r="KDQ1418" s="265"/>
      <c r="KDR1418" s="265"/>
      <c r="KDS1418" s="265"/>
      <c r="KDT1418" s="265"/>
      <c r="KDU1418" s="265"/>
      <c r="KDV1418" s="265"/>
      <c r="KDW1418" s="265"/>
      <c r="KDX1418" s="265"/>
      <c r="KDY1418" s="265"/>
      <c r="KDZ1418" s="265"/>
      <c r="KEA1418" s="265"/>
      <c r="KEB1418" s="265"/>
      <c r="KEC1418" s="265"/>
      <c r="KED1418" s="265"/>
      <c r="KEE1418" s="265"/>
      <c r="KEF1418" s="265"/>
      <c r="KEG1418" s="265"/>
      <c r="KEH1418" s="265"/>
      <c r="KEI1418" s="265"/>
      <c r="KEJ1418" s="265"/>
      <c r="KEK1418" s="265"/>
      <c r="KEL1418" s="265"/>
      <c r="KEM1418" s="265"/>
      <c r="KEN1418" s="265"/>
      <c r="KEO1418" s="265"/>
      <c r="KEP1418" s="265"/>
      <c r="KEQ1418" s="265"/>
      <c r="KER1418" s="265"/>
      <c r="KES1418" s="265"/>
      <c r="KET1418" s="265"/>
      <c r="KEU1418" s="265"/>
      <c r="KEV1418" s="265"/>
      <c r="KEW1418" s="265"/>
      <c r="KEX1418" s="265"/>
      <c r="KEY1418" s="265"/>
      <c r="KEZ1418" s="265"/>
      <c r="KFA1418" s="265"/>
      <c r="KFB1418" s="265"/>
      <c r="KFC1418" s="265"/>
      <c r="KFD1418" s="265"/>
      <c r="KFE1418" s="265"/>
      <c r="KFF1418" s="265"/>
      <c r="KFG1418" s="265"/>
      <c r="KFH1418" s="265"/>
      <c r="KFI1418" s="265"/>
      <c r="KFJ1418" s="265"/>
      <c r="KFK1418" s="265"/>
      <c r="KFL1418" s="265"/>
      <c r="KFM1418" s="265"/>
      <c r="KFN1418" s="265"/>
      <c r="KFO1418" s="265"/>
      <c r="KFP1418" s="265"/>
      <c r="KFQ1418" s="265"/>
      <c r="KFR1418" s="265"/>
      <c r="KFS1418" s="265"/>
      <c r="KFT1418" s="265"/>
      <c r="KFU1418" s="265"/>
      <c r="KFV1418" s="265"/>
      <c r="KFW1418" s="265"/>
      <c r="KFX1418" s="265"/>
      <c r="KFY1418" s="265"/>
      <c r="KFZ1418" s="265"/>
      <c r="KGA1418" s="265"/>
      <c r="KGB1418" s="265"/>
      <c r="KGC1418" s="265"/>
      <c r="KGD1418" s="265"/>
      <c r="KGE1418" s="265"/>
      <c r="KGF1418" s="265"/>
      <c r="KGG1418" s="265"/>
      <c r="KGH1418" s="265"/>
      <c r="KGI1418" s="265"/>
      <c r="KGJ1418" s="265"/>
      <c r="KGK1418" s="265"/>
      <c r="KGL1418" s="265"/>
      <c r="KGM1418" s="265"/>
      <c r="KGN1418" s="265"/>
      <c r="KGO1418" s="265"/>
      <c r="KGP1418" s="265"/>
      <c r="KGQ1418" s="265"/>
      <c r="KGR1418" s="265"/>
      <c r="KGS1418" s="265"/>
      <c r="KGT1418" s="265"/>
      <c r="KGU1418" s="265"/>
      <c r="KGV1418" s="265"/>
      <c r="KGW1418" s="265"/>
      <c r="KGX1418" s="265"/>
      <c r="KGY1418" s="265"/>
      <c r="KGZ1418" s="265"/>
      <c r="KHA1418" s="265"/>
      <c r="KHB1418" s="265"/>
      <c r="KHC1418" s="265"/>
      <c r="KHD1418" s="265"/>
      <c r="KHE1418" s="265"/>
      <c r="KHF1418" s="265"/>
      <c r="KHG1418" s="265"/>
      <c r="KHH1418" s="265"/>
      <c r="KHI1418" s="265"/>
      <c r="KHJ1418" s="265"/>
      <c r="KHK1418" s="265"/>
      <c r="KHL1418" s="265"/>
      <c r="KHM1418" s="265"/>
      <c r="KHN1418" s="265"/>
      <c r="KHO1418" s="265"/>
      <c r="KHP1418" s="265"/>
      <c r="KHQ1418" s="265"/>
      <c r="KHR1418" s="265"/>
      <c r="KHS1418" s="265"/>
      <c r="KHT1418" s="265"/>
      <c r="KHU1418" s="265"/>
      <c r="KHV1418" s="265"/>
      <c r="KHW1418" s="265"/>
      <c r="KHX1418" s="265"/>
      <c r="KHY1418" s="265"/>
      <c r="KHZ1418" s="265"/>
      <c r="KIA1418" s="265"/>
      <c r="KIB1418" s="265"/>
      <c r="KIC1418" s="265"/>
      <c r="KID1418" s="265"/>
      <c r="KIE1418" s="265"/>
      <c r="KIF1418" s="265"/>
      <c r="KIG1418" s="265"/>
      <c r="KIH1418" s="265"/>
      <c r="KII1418" s="265"/>
      <c r="KIJ1418" s="265"/>
      <c r="KIK1418" s="265"/>
      <c r="KIL1418" s="265"/>
      <c r="KIM1418" s="265"/>
      <c r="KIN1418" s="265"/>
      <c r="KIO1418" s="265"/>
      <c r="KIP1418" s="265"/>
      <c r="KIQ1418" s="265"/>
      <c r="KIR1418" s="265"/>
      <c r="KIS1418" s="265"/>
      <c r="KIT1418" s="265"/>
      <c r="KIU1418" s="265"/>
      <c r="KIV1418" s="265"/>
      <c r="KIW1418" s="265"/>
      <c r="KIX1418" s="265"/>
      <c r="KIY1418" s="265"/>
      <c r="KIZ1418" s="265"/>
      <c r="KJA1418" s="265"/>
      <c r="KJB1418" s="265"/>
      <c r="KJC1418" s="265"/>
      <c r="KJD1418" s="265"/>
      <c r="KJE1418" s="265"/>
      <c r="KJF1418" s="265"/>
      <c r="KJG1418" s="265"/>
      <c r="KJH1418" s="265"/>
      <c r="KJI1418" s="265"/>
      <c r="KJJ1418" s="265"/>
      <c r="KJK1418" s="265"/>
      <c r="KJL1418" s="265"/>
      <c r="KJM1418" s="265"/>
      <c r="KJN1418" s="265"/>
      <c r="KJO1418" s="265"/>
      <c r="KJP1418" s="265"/>
      <c r="KJQ1418" s="265"/>
      <c r="KJR1418" s="265"/>
      <c r="KJS1418" s="265"/>
      <c r="KJT1418" s="265"/>
      <c r="KJU1418" s="265"/>
      <c r="KJV1418" s="265"/>
      <c r="KJW1418" s="265"/>
      <c r="KJX1418" s="265"/>
      <c r="KJY1418" s="265"/>
      <c r="KJZ1418" s="265"/>
      <c r="KKA1418" s="265"/>
      <c r="KKB1418" s="265"/>
      <c r="KKC1418" s="265"/>
      <c r="KKD1418" s="265"/>
      <c r="KKE1418" s="265"/>
      <c r="KKF1418" s="265"/>
      <c r="KKG1418" s="265"/>
      <c r="KKH1418" s="265"/>
      <c r="KKI1418" s="265"/>
      <c r="KKJ1418" s="265"/>
      <c r="KKK1418" s="265"/>
      <c r="KKL1418" s="265"/>
      <c r="KKM1418" s="265"/>
      <c r="KKN1418" s="265"/>
      <c r="KKO1418" s="265"/>
      <c r="KKP1418" s="265"/>
      <c r="KKQ1418" s="265"/>
      <c r="KKR1418" s="265"/>
      <c r="KKS1418" s="265"/>
      <c r="KKT1418" s="265"/>
      <c r="KKU1418" s="265"/>
      <c r="KKV1418" s="265"/>
      <c r="KKW1418" s="265"/>
      <c r="KKX1418" s="265"/>
      <c r="KKY1418" s="265"/>
      <c r="KKZ1418" s="265"/>
      <c r="KLA1418" s="265"/>
      <c r="KLB1418" s="265"/>
      <c r="KLC1418" s="265"/>
      <c r="KLD1418" s="265"/>
      <c r="KLE1418" s="265"/>
      <c r="KLF1418" s="265"/>
      <c r="KLG1418" s="265"/>
      <c r="KLH1418" s="265"/>
      <c r="KLI1418" s="265"/>
      <c r="KLJ1418" s="265"/>
      <c r="KLK1418" s="265"/>
      <c r="KLL1418" s="265"/>
      <c r="KLM1418" s="265"/>
      <c r="KLN1418" s="265"/>
      <c r="KLO1418" s="265"/>
      <c r="KLP1418" s="265"/>
      <c r="KLQ1418" s="265"/>
      <c r="KLR1418" s="265"/>
      <c r="KLS1418" s="265"/>
      <c r="KLT1418" s="265"/>
      <c r="KLU1418" s="265"/>
      <c r="KLV1418" s="265"/>
      <c r="KLW1418" s="265"/>
      <c r="KLX1418" s="265"/>
      <c r="KLY1418" s="265"/>
      <c r="KLZ1418" s="265"/>
      <c r="KMA1418" s="265"/>
      <c r="KMB1418" s="265"/>
      <c r="KMC1418" s="265"/>
      <c r="KMD1418" s="265"/>
      <c r="KME1418" s="265"/>
      <c r="KMF1418" s="265"/>
      <c r="KMG1418" s="265"/>
      <c r="KMH1418" s="265"/>
      <c r="KMI1418" s="265"/>
      <c r="KMJ1418" s="265"/>
      <c r="KMK1418" s="265"/>
      <c r="KML1418" s="265"/>
      <c r="KMM1418" s="265"/>
      <c r="KMN1418" s="265"/>
      <c r="KMO1418" s="265"/>
      <c r="KMP1418" s="265"/>
      <c r="KMQ1418" s="265"/>
      <c r="KMR1418" s="265"/>
      <c r="KMS1418" s="265"/>
      <c r="KMT1418" s="265"/>
      <c r="KMU1418" s="265"/>
      <c r="KMV1418" s="265"/>
      <c r="KMW1418" s="265"/>
      <c r="KMX1418" s="265"/>
      <c r="KMY1418" s="265"/>
      <c r="KMZ1418" s="265"/>
      <c r="KNA1418" s="265"/>
      <c r="KNB1418" s="265"/>
      <c r="KNC1418" s="265"/>
      <c r="KND1418" s="265"/>
      <c r="KNE1418" s="265"/>
      <c r="KNF1418" s="265"/>
      <c r="KNG1418" s="265"/>
      <c r="KNH1418" s="265"/>
      <c r="KNI1418" s="265"/>
      <c r="KNJ1418" s="265"/>
      <c r="KNK1418" s="265"/>
      <c r="KNL1418" s="265"/>
      <c r="KNM1418" s="265"/>
      <c r="KNN1418" s="265"/>
      <c r="KNO1418" s="265"/>
      <c r="KNP1418" s="265"/>
      <c r="KNQ1418" s="265"/>
      <c r="KNR1418" s="265"/>
      <c r="KNS1418" s="265"/>
      <c r="KNT1418" s="265"/>
      <c r="KNU1418" s="265"/>
      <c r="KNV1418" s="265"/>
      <c r="KNW1418" s="265"/>
      <c r="KNX1418" s="265"/>
      <c r="KNY1418" s="265"/>
      <c r="KNZ1418" s="265"/>
      <c r="KOA1418" s="265"/>
      <c r="KOB1418" s="265"/>
      <c r="KOC1418" s="265"/>
      <c r="KOD1418" s="265"/>
      <c r="KOE1418" s="265"/>
      <c r="KOF1418" s="265"/>
      <c r="KOG1418" s="265"/>
      <c r="KOH1418" s="265"/>
      <c r="KOI1418" s="265"/>
      <c r="KOJ1418" s="265"/>
      <c r="KOK1418" s="265"/>
      <c r="KOL1418" s="265"/>
      <c r="KOM1418" s="265"/>
      <c r="KON1418" s="265"/>
      <c r="KOO1418" s="265"/>
      <c r="KOP1418" s="265"/>
      <c r="KOQ1418" s="265"/>
      <c r="KOR1418" s="265"/>
      <c r="KOS1418" s="265"/>
      <c r="KOT1418" s="265"/>
      <c r="KOU1418" s="265"/>
      <c r="KOV1418" s="265"/>
      <c r="KOW1418" s="265"/>
      <c r="KOX1418" s="265"/>
      <c r="KOY1418" s="265"/>
      <c r="KOZ1418" s="265"/>
      <c r="KPA1418" s="265"/>
      <c r="KPB1418" s="265"/>
      <c r="KPC1418" s="265"/>
      <c r="KPD1418" s="265"/>
      <c r="KPE1418" s="265"/>
      <c r="KPF1418" s="265"/>
      <c r="KPG1418" s="265"/>
      <c r="KPH1418" s="265"/>
      <c r="KPI1418" s="265"/>
      <c r="KPJ1418" s="265"/>
      <c r="KPK1418" s="265"/>
      <c r="KPL1418" s="265"/>
      <c r="KPM1418" s="265"/>
      <c r="KPN1418" s="265"/>
      <c r="KPO1418" s="265"/>
      <c r="KPP1418" s="265"/>
      <c r="KPQ1418" s="265"/>
      <c r="KPR1418" s="265"/>
      <c r="KPS1418" s="265"/>
      <c r="KPT1418" s="265"/>
      <c r="KPU1418" s="265"/>
      <c r="KPV1418" s="265"/>
      <c r="KPW1418" s="265"/>
      <c r="KPX1418" s="265"/>
      <c r="KPY1418" s="265"/>
      <c r="KPZ1418" s="265"/>
      <c r="KQA1418" s="265"/>
      <c r="KQB1418" s="265"/>
      <c r="KQC1418" s="265"/>
      <c r="KQD1418" s="265"/>
      <c r="KQE1418" s="265"/>
      <c r="KQF1418" s="265"/>
      <c r="KQG1418" s="265"/>
      <c r="KQH1418" s="265"/>
      <c r="KQI1418" s="265"/>
      <c r="KQJ1418" s="265"/>
      <c r="KQK1418" s="265"/>
      <c r="KQL1418" s="265"/>
      <c r="KQM1418" s="265"/>
      <c r="KQN1418" s="265"/>
      <c r="KQO1418" s="265"/>
      <c r="KQP1418" s="265"/>
      <c r="KQQ1418" s="265"/>
      <c r="KQR1418" s="265"/>
      <c r="KQS1418" s="265"/>
      <c r="KQT1418" s="265"/>
      <c r="KQU1418" s="265"/>
      <c r="KQV1418" s="265"/>
      <c r="KQW1418" s="265"/>
      <c r="KQX1418" s="265"/>
      <c r="KQY1418" s="265"/>
      <c r="KQZ1418" s="265"/>
      <c r="KRA1418" s="265"/>
      <c r="KRB1418" s="265"/>
      <c r="KRC1418" s="265"/>
      <c r="KRD1418" s="265"/>
      <c r="KRE1418" s="265"/>
      <c r="KRF1418" s="265"/>
      <c r="KRG1418" s="265"/>
      <c r="KRH1418" s="265"/>
      <c r="KRI1418" s="265"/>
      <c r="KRJ1418" s="265"/>
      <c r="KRK1418" s="265"/>
      <c r="KRL1418" s="265"/>
      <c r="KRM1418" s="265"/>
      <c r="KRN1418" s="265"/>
      <c r="KRO1418" s="265"/>
      <c r="KRP1418" s="265"/>
      <c r="KRQ1418" s="265"/>
      <c r="KRR1418" s="265"/>
      <c r="KRS1418" s="265"/>
      <c r="KRT1418" s="265"/>
      <c r="KRU1418" s="265"/>
      <c r="KRV1418" s="265"/>
      <c r="KRW1418" s="265"/>
      <c r="KRX1418" s="265"/>
      <c r="KRY1418" s="265"/>
      <c r="KRZ1418" s="265"/>
      <c r="KSA1418" s="265"/>
      <c r="KSB1418" s="265"/>
      <c r="KSC1418" s="265"/>
      <c r="KSD1418" s="265"/>
      <c r="KSE1418" s="265"/>
      <c r="KSF1418" s="265"/>
      <c r="KSG1418" s="265"/>
      <c r="KSH1418" s="265"/>
      <c r="KSI1418" s="265"/>
      <c r="KSJ1418" s="265"/>
      <c r="KSK1418" s="265"/>
      <c r="KSL1418" s="265"/>
      <c r="KSM1418" s="265"/>
      <c r="KSN1418" s="265"/>
      <c r="KSO1418" s="265"/>
      <c r="KSP1418" s="265"/>
      <c r="KSQ1418" s="265"/>
      <c r="KSR1418" s="265"/>
      <c r="KSS1418" s="265"/>
      <c r="KST1418" s="265"/>
      <c r="KSU1418" s="265"/>
      <c r="KSV1418" s="265"/>
      <c r="KSW1418" s="265"/>
      <c r="KSX1418" s="265"/>
      <c r="KSY1418" s="265"/>
      <c r="KSZ1418" s="265"/>
      <c r="KTA1418" s="265"/>
      <c r="KTB1418" s="265"/>
      <c r="KTC1418" s="265"/>
      <c r="KTD1418" s="265"/>
      <c r="KTE1418" s="265"/>
      <c r="KTF1418" s="265"/>
      <c r="KTG1418" s="265"/>
      <c r="KTH1418" s="265"/>
      <c r="KTI1418" s="265"/>
      <c r="KTJ1418" s="265"/>
      <c r="KTK1418" s="265"/>
      <c r="KTL1418" s="265"/>
      <c r="KTM1418" s="265"/>
      <c r="KTN1418" s="265"/>
      <c r="KTO1418" s="265"/>
      <c r="KTP1418" s="265"/>
      <c r="KTQ1418" s="265"/>
      <c r="KTR1418" s="265"/>
      <c r="KTS1418" s="265"/>
      <c r="KTT1418" s="265"/>
      <c r="KTU1418" s="265"/>
      <c r="KTV1418" s="265"/>
      <c r="KTW1418" s="265"/>
      <c r="KTX1418" s="265"/>
      <c r="KTY1418" s="265"/>
      <c r="KTZ1418" s="265"/>
      <c r="KUA1418" s="265"/>
      <c r="KUB1418" s="265"/>
      <c r="KUC1418" s="265"/>
      <c r="KUD1418" s="265"/>
      <c r="KUE1418" s="265"/>
      <c r="KUF1418" s="265"/>
      <c r="KUG1418" s="265"/>
      <c r="KUH1418" s="265"/>
      <c r="KUI1418" s="265"/>
      <c r="KUJ1418" s="265"/>
      <c r="KUK1418" s="265"/>
      <c r="KUL1418" s="265"/>
      <c r="KUM1418" s="265"/>
      <c r="KUN1418" s="265"/>
      <c r="KUO1418" s="265"/>
      <c r="KUP1418" s="265"/>
      <c r="KUQ1418" s="265"/>
      <c r="KUR1418" s="265"/>
      <c r="KUS1418" s="265"/>
      <c r="KUT1418" s="265"/>
      <c r="KUU1418" s="265"/>
      <c r="KUV1418" s="265"/>
      <c r="KUW1418" s="265"/>
      <c r="KUX1418" s="265"/>
      <c r="KUY1418" s="265"/>
      <c r="KUZ1418" s="265"/>
      <c r="KVA1418" s="265"/>
      <c r="KVB1418" s="265"/>
      <c r="KVC1418" s="265"/>
      <c r="KVD1418" s="265"/>
      <c r="KVE1418" s="265"/>
      <c r="KVF1418" s="265"/>
      <c r="KVG1418" s="265"/>
      <c r="KVH1418" s="265"/>
      <c r="KVI1418" s="265"/>
      <c r="KVJ1418" s="265"/>
      <c r="KVK1418" s="265"/>
      <c r="KVL1418" s="265"/>
      <c r="KVM1418" s="265"/>
      <c r="KVN1418" s="265"/>
      <c r="KVO1418" s="265"/>
      <c r="KVP1418" s="265"/>
      <c r="KVQ1418" s="265"/>
      <c r="KVR1418" s="265"/>
      <c r="KVS1418" s="265"/>
      <c r="KVT1418" s="265"/>
      <c r="KVU1418" s="265"/>
      <c r="KVV1418" s="265"/>
      <c r="KVW1418" s="265"/>
      <c r="KVX1418" s="265"/>
      <c r="KVY1418" s="265"/>
      <c r="KVZ1418" s="265"/>
      <c r="KWA1418" s="265"/>
      <c r="KWB1418" s="265"/>
      <c r="KWC1418" s="265"/>
      <c r="KWD1418" s="265"/>
      <c r="KWE1418" s="265"/>
      <c r="KWF1418" s="265"/>
      <c r="KWG1418" s="265"/>
      <c r="KWH1418" s="265"/>
      <c r="KWI1418" s="265"/>
      <c r="KWJ1418" s="265"/>
      <c r="KWK1418" s="265"/>
      <c r="KWL1418" s="265"/>
      <c r="KWM1418" s="265"/>
      <c r="KWN1418" s="265"/>
      <c r="KWO1418" s="265"/>
      <c r="KWP1418" s="265"/>
      <c r="KWQ1418" s="265"/>
      <c r="KWR1418" s="265"/>
      <c r="KWS1418" s="265"/>
      <c r="KWT1418" s="265"/>
      <c r="KWU1418" s="265"/>
      <c r="KWV1418" s="265"/>
      <c r="KWW1418" s="265"/>
      <c r="KWX1418" s="265"/>
      <c r="KWY1418" s="265"/>
      <c r="KWZ1418" s="265"/>
      <c r="KXA1418" s="265"/>
      <c r="KXB1418" s="265"/>
      <c r="KXC1418" s="265"/>
      <c r="KXD1418" s="265"/>
      <c r="KXE1418" s="265"/>
      <c r="KXF1418" s="265"/>
      <c r="KXG1418" s="265"/>
      <c r="KXH1418" s="265"/>
      <c r="KXI1418" s="265"/>
      <c r="KXJ1418" s="265"/>
      <c r="KXK1418" s="265"/>
      <c r="KXL1418" s="265"/>
      <c r="KXM1418" s="265"/>
      <c r="KXN1418" s="265"/>
      <c r="KXO1418" s="265"/>
      <c r="KXP1418" s="265"/>
      <c r="KXQ1418" s="265"/>
      <c r="KXR1418" s="265"/>
      <c r="KXS1418" s="265"/>
      <c r="KXT1418" s="265"/>
      <c r="KXU1418" s="265"/>
      <c r="KXV1418" s="265"/>
      <c r="KXW1418" s="265"/>
      <c r="KXX1418" s="265"/>
      <c r="KXY1418" s="265"/>
      <c r="KXZ1418" s="265"/>
      <c r="KYA1418" s="265"/>
      <c r="KYB1418" s="265"/>
      <c r="KYC1418" s="265"/>
      <c r="KYD1418" s="265"/>
      <c r="KYE1418" s="265"/>
      <c r="KYF1418" s="265"/>
      <c r="KYG1418" s="265"/>
      <c r="KYH1418" s="265"/>
      <c r="KYI1418" s="265"/>
      <c r="KYJ1418" s="265"/>
      <c r="KYK1418" s="265"/>
      <c r="KYL1418" s="265"/>
      <c r="KYM1418" s="265"/>
      <c r="KYN1418" s="265"/>
      <c r="KYO1418" s="265"/>
      <c r="KYP1418" s="265"/>
      <c r="KYQ1418" s="265"/>
      <c r="KYR1418" s="265"/>
      <c r="KYS1418" s="265"/>
      <c r="KYT1418" s="265"/>
      <c r="KYU1418" s="265"/>
      <c r="KYV1418" s="265"/>
      <c r="KYW1418" s="265"/>
      <c r="KYX1418" s="265"/>
      <c r="KYY1418" s="265"/>
      <c r="KYZ1418" s="265"/>
      <c r="KZA1418" s="265"/>
      <c r="KZB1418" s="265"/>
      <c r="KZC1418" s="265"/>
      <c r="KZD1418" s="265"/>
      <c r="KZE1418" s="265"/>
      <c r="KZF1418" s="265"/>
      <c r="KZG1418" s="265"/>
      <c r="KZH1418" s="265"/>
      <c r="KZI1418" s="265"/>
      <c r="KZJ1418" s="265"/>
      <c r="KZK1418" s="265"/>
      <c r="KZL1418" s="265"/>
      <c r="KZM1418" s="265"/>
      <c r="KZN1418" s="265"/>
      <c r="KZO1418" s="265"/>
      <c r="KZP1418" s="265"/>
      <c r="KZQ1418" s="265"/>
      <c r="KZR1418" s="265"/>
      <c r="KZS1418" s="265"/>
      <c r="KZT1418" s="265"/>
      <c r="KZU1418" s="265"/>
      <c r="KZV1418" s="265"/>
      <c r="KZW1418" s="265"/>
      <c r="KZX1418" s="265"/>
      <c r="KZY1418" s="265"/>
      <c r="KZZ1418" s="265"/>
      <c r="LAA1418" s="265"/>
      <c r="LAB1418" s="265"/>
      <c r="LAC1418" s="265"/>
      <c r="LAD1418" s="265"/>
      <c r="LAE1418" s="265"/>
      <c r="LAF1418" s="265"/>
      <c r="LAG1418" s="265"/>
      <c r="LAH1418" s="265"/>
      <c r="LAI1418" s="265"/>
      <c r="LAJ1418" s="265"/>
      <c r="LAK1418" s="265"/>
      <c r="LAL1418" s="265"/>
      <c r="LAM1418" s="265"/>
      <c r="LAN1418" s="265"/>
      <c r="LAO1418" s="265"/>
      <c r="LAP1418" s="265"/>
      <c r="LAQ1418" s="265"/>
      <c r="LAR1418" s="265"/>
      <c r="LAS1418" s="265"/>
      <c r="LAT1418" s="265"/>
      <c r="LAU1418" s="265"/>
      <c r="LAV1418" s="265"/>
      <c r="LAW1418" s="265"/>
      <c r="LAX1418" s="265"/>
      <c r="LAY1418" s="265"/>
      <c r="LAZ1418" s="265"/>
      <c r="LBA1418" s="265"/>
      <c r="LBB1418" s="265"/>
      <c r="LBC1418" s="265"/>
      <c r="LBD1418" s="265"/>
      <c r="LBE1418" s="265"/>
      <c r="LBF1418" s="265"/>
      <c r="LBG1418" s="265"/>
      <c r="LBH1418" s="265"/>
      <c r="LBI1418" s="265"/>
      <c r="LBJ1418" s="265"/>
      <c r="LBK1418" s="265"/>
      <c r="LBL1418" s="265"/>
      <c r="LBM1418" s="265"/>
      <c r="LBN1418" s="265"/>
      <c r="LBO1418" s="265"/>
      <c r="LBP1418" s="265"/>
      <c r="LBQ1418" s="265"/>
      <c r="LBR1418" s="265"/>
      <c r="LBS1418" s="265"/>
      <c r="LBT1418" s="265"/>
      <c r="LBU1418" s="265"/>
      <c r="LBV1418" s="265"/>
      <c r="LBW1418" s="265"/>
      <c r="LBX1418" s="265"/>
      <c r="LBY1418" s="265"/>
      <c r="LBZ1418" s="265"/>
      <c r="LCA1418" s="265"/>
      <c r="LCB1418" s="265"/>
      <c r="LCC1418" s="265"/>
      <c r="LCD1418" s="265"/>
      <c r="LCE1418" s="265"/>
      <c r="LCF1418" s="265"/>
      <c r="LCG1418" s="265"/>
      <c r="LCH1418" s="265"/>
      <c r="LCI1418" s="265"/>
      <c r="LCJ1418" s="265"/>
      <c r="LCK1418" s="265"/>
      <c r="LCL1418" s="265"/>
      <c r="LCM1418" s="265"/>
      <c r="LCN1418" s="265"/>
      <c r="LCO1418" s="265"/>
      <c r="LCP1418" s="265"/>
      <c r="LCQ1418" s="265"/>
      <c r="LCR1418" s="265"/>
      <c r="LCS1418" s="265"/>
      <c r="LCT1418" s="265"/>
      <c r="LCU1418" s="265"/>
      <c r="LCV1418" s="265"/>
      <c r="LCW1418" s="265"/>
      <c r="LCX1418" s="265"/>
      <c r="LCY1418" s="265"/>
      <c r="LCZ1418" s="265"/>
      <c r="LDA1418" s="265"/>
      <c r="LDB1418" s="265"/>
      <c r="LDC1418" s="265"/>
      <c r="LDD1418" s="265"/>
      <c r="LDE1418" s="265"/>
      <c r="LDF1418" s="265"/>
      <c r="LDG1418" s="265"/>
      <c r="LDH1418" s="265"/>
      <c r="LDI1418" s="265"/>
      <c r="LDJ1418" s="265"/>
      <c r="LDK1418" s="265"/>
      <c r="LDL1418" s="265"/>
      <c r="LDM1418" s="265"/>
      <c r="LDN1418" s="265"/>
      <c r="LDO1418" s="265"/>
      <c r="LDP1418" s="265"/>
      <c r="LDQ1418" s="265"/>
      <c r="LDR1418" s="265"/>
      <c r="LDS1418" s="265"/>
      <c r="LDT1418" s="265"/>
      <c r="LDU1418" s="265"/>
      <c r="LDV1418" s="265"/>
      <c r="LDW1418" s="265"/>
      <c r="LDX1418" s="265"/>
      <c r="LDY1418" s="265"/>
      <c r="LDZ1418" s="265"/>
      <c r="LEA1418" s="265"/>
      <c r="LEB1418" s="265"/>
      <c r="LEC1418" s="265"/>
      <c r="LED1418" s="265"/>
      <c r="LEE1418" s="265"/>
      <c r="LEF1418" s="265"/>
      <c r="LEG1418" s="265"/>
      <c r="LEH1418" s="265"/>
      <c r="LEI1418" s="265"/>
      <c r="LEJ1418" s="265"/>
      <c r="LEK1418" s="265"/>
      <c r="LEL1418" s="265"/>
      <c r="LEM1418" s="265"/>
      <c r="LEN1418" s="265"/>
      <c r="LEO1418" s="265"/>
      <c r="LEP1418" s="265"/>
      <c r="LEQ1418" s="265"/>
      <c r="LER1418" s="265"/>
      <c r="LES1418" s="265"/>
      <c r="LET1418" s="265"/>
      <c r="LEU1418" s="265"/>
      <c r="LEV1418" s="265"/>
      <c r="LEW1418" s="265"/>
      <c r="LEX1418" s="265"/>
      <c r="LEY1418" s="265"/>
      <c r="LEZ1418" s="265"/>
      <c r="LFA1418" s="265"/>
      <c r="LFB1418" s="265"/>
      <c r="LFC1418" s="265"/>
      <c r="LFD1418" s="265"/>
      <c r="LFE1418" s="265"/>
      <c r="LFF1418" s="265"/>
      <c r="LFG1418" s="265"/>
      <c r="LFH1418" s="265"/>
      <c r="LFI1418" s="265"/>
      <c r="LFJ1418" s="265"/>
      <c r="LFK1418" s="265"/>
      <c r="LFL1418" s="265"/>
      <c r="LFM1418" s="265"/>
      <c r="LFN1418" s="265"/>
      <c r="LFO1418" s="265"/>
      <c r="LFP1418" s="265"/>
      <c r="LFQ1418" s="265"/>
      <c r="LFR1418" s="265"/>
      <c r="LFS1418" s="265"/>
      <c r="LFT1418" s="265"/>
      <c r="LFU1418" s="265"/>
      <c r="LFV1418" s="265"/>
      <c r="LFW1418" s="265"/>
      <c r="LFX1418" s="265"/>
      <c r="LFY1418" s="265"/>
      <c r="LFZ1418" s="265"/>
      <c r="LGA1418" s="265"/>
      <c r="LGB1418" s="265"/>
      <c r="LGC1418" s="265"/>
      <c r="LGD1418" s="265"/>
      <c r="LGE1418" s="265"/>
      <c r="LGF1418" s="265"/>
      <c r="LGG1418" s="265"/>
      <c r="LGH1418" s="265"/>
      <c r="LGI1418" s="265"/>
      <c r="LGJ1418" s="265"/>
      <c r="LGK1418" s="265"/>
      <c r="LGL1418" s="265"/>
      <c r="LGM1418" s="265"/>
      <c r="LGN1418" s="265"/>
      <c r="LGO1418" s="265"/>
      <c r="LGP1418" s="265"/>
      <c r="LGQ1418" s="265"/>
      <c r="LGR1418" s="265"/>
      <c r="LGS1418" s="265"/>
      <c r="LGT1418" s="265"/>
      <c r="LGU1418" s="265"/>
      <c r="LGV1418" s="265"/>
      <c r="LGW1418" s="265"/>
      <c r="LGX1418" s="265"/>
      <c r="LGY1418" s="265"/>
      <c r="LGZ1418" s="265"/>
      <c r="LHA1418" s="265"/>
      <c r="LHB1418" s="265"/>
      <c r="LHC1418" s="265"/>
      <c r="LHD1418" s="265"/>
      <c r="LHE1418" s="265"/>
      <c r="LHF1418" s="265"/>
      <c r="LHG1418" s="265"/>
      <c r="LHH1418" s="265"/>
      <c r="LHI1418" s="265"/>
      <c r="LHJ1418" s="265"/>
      <c r="LHK1418" s="265"/>
      <c r="LHL1418" s="265"/>
      <c r="LHM1418" s="265"/>
      <c r="LHN1418" s="265"/>
      <c r="LHO1418" s="265"/>
      <c r="LHP1418" s="265"/>
      <c r="LHQ1418" s="265"/>
      <c r="LHR1418" s="265"/>
      <c r="LHS1418" s="265"/>
      <c r="LHT1418" s="265"/>
      <c r="LHU1418" s="265"/>
      <c r="LHV1418" s="265"/>
      <c r="LHW1418" s="265"/>
      <c r="LHX1418" s="265"/>
      <c r="LHY1418" s="265"/>
      <c r="LHZ1418" s="265"/>
      <c r="LIA1418" s="265"/>
      <c r="LIB1418" s="265"/>
      <c r="LIC1418" s="265"/>
      <c r="LID1418" s="265"/>
      <c r="LIE1418" s="265"/>
      <c r="LIF1418" s="265"/>
      <c r="LIG1418" s="265"/>
      <c r="LIH1418" s="265"/>
      <c r="LII1418" s="265"/>
      <c r="LIJ1418" s="265"/>
      <c r="LIK1418" s="265"/>
      <c r="LIL1418" s="265"/>
      <c r="LIM1418" s="265"/>
      <c r="LIN1418" s="265"/>
      <c r="LIO1418" s="265"/>
      <c r="LIP1418" s="265"/>
      <c r="LIQ1418" s="265"/>
      <c r="LIR1418" s="265"/>
      <c r="LIS1418" s="265"/>
      <c r="LIT1418" s="265"/>
      <c r="LIU1418" s="265"/>
      <c r="LIV1418" s="265"/>
      <c r="LIW1418" s="265"/>
      <c r="LIX1418" s="265"/>
      <c r="LIY1418" s="265"/>
      <c r="LIZ1418" s="265"/>
      <c r="LJA1418" s="265"/>
      <c r="LJB1418" s="265"/>
      <c r="LJC1418" s="265"/>
      <c r="LJD1418" s="265"/>
      <c r="LJE1418" s="265"/>
      <c r="LJF1418" s="265"/>
      <c r="LJG1418" s="265"/>
      <c r="LJH1418" s="265"/>
      <c r="LJI1418" s="265"/>
      <c r="LJJ1418" s="265"/>
      <c r="LJK1418" s="265"/>
      <c r="LJL1418" s="265"/>
      <c r="LJM1418" s="265"/>
      <c r="LJN1418" s="265"/>
      <c r="LJO1418" s="265"/>
      <c r="LJP1418" s="265"/>
      <c r="LJQ1418" s="265"/>
      <c r="LJR1418" s="265"/>
      <c r="LJS1418" s="265"/>
      <c r="LJT1418" s="265"/>
      <c r="LJU1418" s="265"/>
      <c r="LJV1418" s="265"/>
      <c r="LJW1418" s="265"/>
      <c r="LJX1418" s="265"/>
      <c r="LJY1418" s="265"/>
      <c r="LJZ1418" s="265"/>
      <c r="LKA1418" s="265"/>
      <c r="LKB1418" s="265"/>
      <c r="LKC1418" s="265"/>
      <c r="LKD1418" s="265"/>
      <c r="LKE1418" s="265"/>
      <c r="LKF1418" s="265"/>
      <c r="LKG1418" s="265"/>
      <c r="LKH1418" s="265"/>
      <c r="LKI1418" s="265"/>
      <c r="LKJ1418" s="265"/>
      <c r="LKK1418" s="265"/>
      <c r="LKL1418" s="265"/>
      <c r="LKM1418" s="265"/>
      <c r="LKN1418" s="265"/>
      <c r="LKO1418" s="265"/>
      <c r="LKP1418" s="265"/>
      <c r="LKQ1418" s="265"/>
      <c r="LKR1418" s="265"/>
      <c r="LKS1418" s="265"/>
      <c r="LKT1418" s="265"/>
      <c r="LKU1418" s="265"/>
      <c r="LKV1418" s="265"/>
      <c r="LKW1418" s="265"/>
      <c r="LKX1418" s="265"/>
      <c r="LKY1418" s="265"/>
      <c r="LKZ1418" s="265"/>
      <c r="LLA1418" s="265"/>
      <c r="LLB1418" s="265"/>
      <c r="LLC1418" s="265"/>
      <c r="LLD1418" s="265"/>
      <c r="LLE1418" s="265"/>
      <c r="LLF1418" s="265"/>
      <c r="LLG1418" s="265"/>
      <c r="LLH1418" s="265"/>
      <c r="LLI1418" s="265"/>
      <c r="LLJ1418" s="265"/>
      <c r="LLK1418" s="265"/>
      <c r="LLL1418" s="265"/>
      <c r="LLM1418" s="265"/>
      <c r="LLN1418" s="265"/>
      <c r="LLO1418" s="265"/>
      <c r="LLP1418" s="265"/>
      <c r="LLQ1418" s="265"/>
      <c r="LLR1418" s="265"/>
      <c r="LLS1418" s="265"/>
      <c r="LLT1418" s="265"/>
      <c r="LLU1418" s="265"/>
      <c r="LLV1418" s="265"/>
      <c r="LLW1418" s="265"/>
      <c r="LLX1418" s="265"/>
      <c r="LLY1418" s="265"/>
      <c r="LLZ1418" s="265"/>
      <c r="LMA1418" s="265"/>
      <c r="LMB1418" s="265"/>
      <c r="LMC1418" s="265"/>
      <c r="LMD1418" s="265"/>
      <c r="LME1418" s="265"/>
      <c r="LMF1418" s="265"/>
      <c r="LMG1418" s="265"/>
      <c r="LMH1418" s="265"/>
      <c r="LMI1418" s="265"/>
      <c r="LMJ1418" s="265"/>
      <c r="LMK1418" s="265"/>
      <c r="LML1418" s="265"/>
      <c r="LMM1418" s="265"/>
      <c r="LMN1418" s="265"/>
      <c r="LMO1418" s="265"/>
      <c r="LMP1418" s="265"/>
      <c r="LMQ1418" s="265"/>
      <c r="LMR1418" s="265"/>
      <c r="LMS1418" s="265"/>
      <c r="LMT1418" s="265"/>
      <c r="LMU1418" s="265"/>
      <c r="LMV1418" s="265"/>
      <c r="LMW1418" s="265"/>
      <c r="LMX1418" s="265"/>
      <c r="LMY1418" s="265"/>
      <c r="LMZ1418" s="265"/>
      <c r="LNA1418" s="265"/>
      <c r="LNB1418" s="265"/>
      <c r="LNC1418" s="265"/>
      <c r="LND1418" s="265"/>
      <c r="LNE1418" s="265"/>
      <c r="LNF1418" s="265"/>
      <c r="LNG1418" s="265"/>
      <c r="LNH1418" s="265"/>
      <c r="LNI1418" s="265"/>
      <c r="LNJ1418" s="265"/>
      <c r="LNK1418" s="265"/>
      <c r="LNL1418" s="265"/>
      <c r="LNM1418" s="265"/>
      <c r="LNN1418" s="265"/>
      <c r="LNO1418" s="265"/>
      <c r="LNP1418" s="265"/>
      <c r="LNQ1418" s="265"/>
      <c r="LNR1418" s="265"/>
      <c r="LNS1418" s="265"/>
      <c r="LNT1418" s="265"/>
      <c r="LNU1418" s="265"/>
      <c r="LNV1418" s="265"/>
      <c r="LNW1418" s="265"/>
      <c r="LNX1418" s="265"/>
      <c r="LNY1418" s="265"/>
      <c r="LNZ1418" s="265"/>
      <c r="LOA1418" s="265"/>
      <c r="LOB1418" s="265"/>
      <c r="LOC1418" s="265"/>
      <c r="LOD1418" s="265"/>
      <c r="LOE1418" s="265"/>
      <c r="LOF1418" s="265"/>
      <c r="LOG1418" s="265"/>
      <c r="LOH1418" s="265"/>
      <c r="LOI1418" s="265"/>
      <c r="LOJ1418" s="265"/>
      <c r="LOK1418" s="265"/>
      <c r="LOL1418" s="265"/>
      <c r="LOM1418" s="265"/>
      <c r="LON1418" s="265"/>
      <c r="LOO1418" s="265"/>
      <c r="LOP1418" s="265"/>
      <c r="LOQ1418" s="265"/>
      <c r="LOR1418" s="265"/>
      <c r="LOS1418" s="265"/>
      <c r="LOT1418" s="265"/>
      <c r="LOU1418" s="265"/>
      <c r="LOV1418" s="265"/>
      <c r="LOW1418" s="265"/>
      <c r="LOX1418" s="265"/>
      <c r="LOY1418" s="265"/>
      <c r="LOZ1418" s="265"/>
      <c r="LPA1418" s="265"/>
      <c r="LPB1418" s="265"/>
      <c r="LPC1418" s="265"/>
      <c r="LPD1418" s="265"/>
      <c r="LPE1418" s="265"/>
      <c r="LPF1418" s="265"/>
      <c r="LPG1418" s="265"/>
      <c r="LPH1418" s="265"/>
      <c r="LPI1418" s="265"/>
      <c r="LPJ1418" s="265"/>
      <c r="LPK1418" s="265"/>
      <c r="LPL1418" s="265"/>
      <c r="LPM1418" s="265"/>
      <c r="LPN1418" s="265"/>
      <c r="LPO1418" s="265"/>
      <c r="LPP1418" s="265"/>
      <c r="LPQ1418" s="265"/>
      <c r="LPR1418" s="265"/>
      <c r="LPS1418" s="265"/>
      <c r="LPT1418" s="265"/>
      <c r="LPU1418" s="265"/>
      <c r="LPV1418" s="265"/>
      <c r="LPW1418" s="265"/>
      <c r="LPX1418" s="265"/>
      <c r="LPY1418" s="265"/>
      <c r="LPZ1418" s="265"/>
      <c r="LQA1418" s="265"/>
      <c r="LQB1418" s="265"/>
      <c r="LQC1418" s="265"/>
      <c r="LQD1418" s="265"/>
      <c r="LQE1418" s="265"/>
      <c r="LQF1418" s="265"/>
      <c r="LQG1418" s="265"/>
      <c r="LQH1418" s="265"/>
      <c r="LQI1418" s="265"/>
      <c r="LQJ1418" s="265"/>
      <c r="LQK1418" s="265"/>
      <c r="LQL1418" s="265"/>
      <c r="LQM1418" s="265"/>
      <c r="LQN1418" s="265"/>
      <c r="LQO1418" s="265"/>
      <c r="LQP1418" s="265"/>
      <c r="LQQ1418" s="265"/>
      <c r="LQR1418" s="265"/>
      <c r="LQS1418" s="265"/>
      <c r="LQT1418" s="265"/>
      <c r="LQU1418" s="265"/>
      <c r="LQV1418" s="265"/>
      <c r="LQW1418" s="265"/>
      <c r="LQX1418" s="265"/>
      <c r="LQY1418" s="265"/>
      <c r="LQZ1418" s="265"/>
      <c r="LRA1418" s="265"/>
      <c r="LRB1418" s="265"/>
      <c r="LRC1418" s="265"/>
      <c r="LRD1418" s="265"/>
      <c r="LRE1418" s="265"/>
      <c r="LRF1418" s="265"/>
      <c r="LRG1418" s="265"/>
      <c r="LRH1418" s="265"/>
      <c r="LRI1418" s="265"/>
      <c r="LRJ1418" s="265"/>
      <c r="LRK1418" s="265"/>
      <c r="LRL1418" s="265"/>
      <c r="LRM1418" s="265"/>
      <c r="LRN1418" s="265"/>
      <c r="LRO1418" s="265"/>
      <c r="LRP1418" s="265"/>
      <c r="LRQ1418" s="265"/>
      <c r="LRR1418" s="265"/>
      <c r="LRS1418" s="265"/>
      <c r="LRT1418" s="265"/>
      <c r="LRU1418" s="265"/>
      <c r="LRV1418" s="265"/>
      <c r="LRW1418" s="265"/>
      <c r="LRX1418" s="265"/>
      <c r="LRY1418" s="265"/>
      <c r="LRZ1418" s="265"/>
      <c r="LSA1418" s="265"/>
      <c r="LSB1418" s="265"/>
      <c r="LSC1418" s="265"/>
      <c r="LSD1418" s="265"/>
      <c r="LSE1418" s="265"/>
      <c r="LSF1418" s="265"/>
      <c r="LSG1418" s="265"/>
      <c r="LSH1418" s="265"/>
      <c r="LSI1418" s="265"/>
      <c r="LSJ1418" s="265"/>
      <c r="LSK1418" s="265"/>
      <c r="LSL1418" s="265"/>
      <c r="LSM1418" s="265"/>
      <c r="LSN1418" s="265"/>
      <c r="LSO1418" s="265"/>
      <c r="LSP1418" s="265"/>
      <c r="LSQ1418" s="265"/>
      <c r="LSR1418" s="265"/>
      <c r="LSS1418" s="265"/>
      <c r="LST1418" s="265"/>
      <c r="LSU1418" s="265"/>
      <c r="LSV1418" s="265"/>
      <c r="LSW1418" s="265"/>
      <c r="LSX1418" s="265"/>
      <c r="LSY1418" s="265"/>
      <c r="LSZ1418" s="265"/>
      <c r="LTA1418" s="265"/>
      <c r="LTB1418" s="265"/>
      <c r="LTC1418" s="265"/>
      <c r="LTD1418" s="265"/>
      <c r="LTE1418" s="265"/>
      <c r="LTF1418" s="265"/>
      <c r="LTG1418" s="265"/>
      <c r="LTH1418" s="265"/>
      <c r="LTI1418" s="265"/>
      <c r="LTJ1418" s="265"/>
      <c r="LTK1418" s="265"/>
      <c r="LTL1418" s="265"/>
      <c r="LTM1418" s="265"/>
      <c r="LTN1418" s="265"/>
      <c r="LTO1418" s="265"/>
      <c r="LTP1418" s="265"/>
      <c r="LTQ1418" s="265"/>
      <c r="LTR1418" s="265"/>
      <c r="LTS1418" s="265"/>
      <c r="LTT1418" s="265"/>
      <c r="LTU1418" s="265"/>
      <c r="LTV1418" s="265"/>
      <c r="LTW1418" s="265"/>
      <c r="LTX1418" s="265"/>
      <c r="LTY1418" s="265"/>
      <c r="LTZ1418" s="265"/>
      <c r="LUA1418" s="265"/>
      <c r="LUB1418" s="265"/>
      <c r="LUC1418" s="265"/>
      <c r="LUD1418" s="265"/>
      <c r="LUE1418" s="265"/>
      <c r="LUF1418" s="265"/>
      <c r="LUG1418" s="265"/>
      <c r="LUH1418" s="265"/>
      <c r="LUI1418" s="265"/>
      <c r="LUJ1418" s="265"/>
      <c r="LUK1418" s="265"/>
      <c r="LUL1418" s="265"/>
      <c r="LUM1418" s="265"/>
      <c r="LUN1418" s="265"/>
      <c r="LUO1418" s="265"/>
      <c r="LUP1418" s="265"/>
      <c r="LUQ1418" s="265"/>
      <c r="LUR1418" s="265"/>
      <c r="LUS1418" s="265"/>
      <c r="LUT1418" s="265"/>
      <c r="LUU1418" s="265"/>
      <c r="LUV1418" s="265"/>
      <c r="LUW1418" s="265"/>
      <c r="LUX1418" s="265"/>
      <c r="LUY1418" s="265"/>
      <c r="LUZ1418" s="265"/>
      <c r="LVA1418" s="265"/>
      <c r="LVB1418" s="265"/>
      <c r="LVC1418" s="265"/>
      <c r="LVD1418" s="265"/>
      <c r="LVE1418" s="265"/>
      <c r="LVF1418" s="265"/>
      <c r="LVG1418" s="265"/>
      <c r="LVH1418" s="265"/>
      <c r="LVI1418" s="265"/>
      <c r="LVJ1418" s="265"/>
      <c r="LVK1418" s="265"/>
      <c r="LVL1418" s="265"/>
      <c r="LVM1418" s="265"/>
      <c r="LVN1418" s="265"/>
      <c r="LVO1418" s="265"/>
      <c r="LVP1418" s="265"/>
      <c r="LVQ1418" s="265"/>
      <c r="LVR1418" s="265"/>
      <c r="LVS1418" s="265"/>
      <c r="LVT1418" s="265"/>
      <c r="LVU1418" s="265"/>
      <c r="LVV1418" s="265"/>
      <c r="LVW1418" s="265"/>
      <c r="LVX1418" s="265"/>
      <c r="LVY1418" s="265"/>
      <c r="LVZ1418" s="265"/>
      <c r="LWA1418" s="265"/>
      <c r="LWB1418" s="265"/>
      <c r="LWC1418" s="265"/>
      <c r="LWD1418" s="265"/>
      <c r="LWE1418" s="265"/>
      <c r="LWF1418" s="265"/>
      <c r="LWG1418" s="265"/>
      <c r="LWH1418" s="265"/>
      <c r="LWI1418" s="265"/>
      <c r="LWJ1418" s="265"/>
      <c r="LWK1418" s="265"/>
      <c r="LWL1418" s="265"/>
      <c r="LWM1418" s="265"/>
      <c r="LWN1418" s="265"/>
      <c r="LWO1418" s="265"/>
      <c r="LWP1418" s="265"/>
      <c r="LWQ1418" s="265"/>
      <c r="LWR1418" s="265"/>
      <c r="LWS1418" s="265"/>
      <c r="LWT1418" s="265"/>
      <c r="LWU1418" s="265"/>
      <c r="LWV1418" s="265"/>
      <c r="LWW1418" s="265"/>
      <c r="LWX1418" s="265"/>
      <c r="LWY1418" s="265"/>
      <c r="LWZ1418" s="265"/>
      <c r="LXA1418" s="265"/>
      <c r="LXB1418" s="265"/>
      <c r="LXC1418" s="265"/>
      <c r="LXD1418" s="265"/>
      <c r="LXE1418" s="265"/>
      <c r="LXF1418" s="265"/>
      <c r="LXG1418" s="265"/>
      <c r="LXH1418" s="265"/>
      <c r="LXI1418" s="265"/>
      <c r="LXJ1418" s="265"/>
      <c r="LXK1418" s="265"/>
      <c r="LXL1418" s="265"/>
      <c r="LXM1418" s="265"/>
      <c r="LXN1418" s="265"/>
      <c r="LXO1418" s="265"/>
      <c r="LXP1418" s="265"/>
      <c r="LXQ1418" s="265"/>
      <c r="LXR1418" s="265"/>
      <c r="LXS1418" s="265"/>
      <c r="LXT1418" s="265"/>
      <c r="LXU1418" s="265"/>
      <c r="LXV1418" s="265"/>
      <c r="LXW1418" s="265"/>
      <c r="LXX1418" s="265"/>
      <c r="LXY1418" s="265"/>
      <c r="LXZ1418" s="265"/>
      <c r="LYA1418" s="265"/>
      <c r="LYB1418" s="265"/>
      <c r="LYC1418" s="265"/>
      <c r="LYD1418" s="265"/>
      <c r="LYE1418" s="265"/>
      <c r="LYF1418" s="265"/>
      <c r="LYG1418" s="265"/>
      <c r="LYH1418" s="265"/>
      <c r="LYI1418" s="265"/>
      <c r="LYJ1418" s="265"/>
      <c r="LYK1418" s="265"/>
      <c r="LYL1418" s="265"/>
      <c r="LYM1418" s="265"/>
      <c r="LYN1418" s="265"/>
      <c r="LYO1418" s="265"/>
      <c r="LYP1418" s="265"/>
      <c r="LYQ1418" s="265"/>
      <c r="LYR1418" s="265"/>
      <c r="LYS1418" s="265"/>
      <c r="LYT1418" s="265"/>
      <c r="LYU1418" s="265"/>
      <c r="LYV1418" s="265"/>
      <c r="LYW1418" s="265"/>
      <c r="LYX1418" s="265"/>
      <c r="LYY1418" s="265"/>
      <c r="LYZ1418" s="265"/>
      <c r="LZA1418" s="265"/>
      <c r="LZB1418" s="265"/>
      <c r="LZC1418" s="265"/>
      <c r="LZD1418" s="265"/>
      <c r="LZE1418" s="265"/>
      <c r="LZF1418" s="265"/>
      <c r="LZG1418" s="265"/>
      <c r="LZH1418" s="265"/>
      <c r="LZI1418" s="265"/>
      <c r="LZJ1418" s="265"/>
      <c r="LZK1418" s="265"/>
      <c r="LZL1418" s="265"/>
      <c r="LZM1418" s="265"/>
      <c r="LZN1418" s="265"/>
      <c r="LZO1418" s="265"/>
      <c r="LZP1418" s="265"/>
      <c r="LZQ1418" s="265"/>
      <c r="LZR1418" s="265"/>
      <c r="LZS1418" s="265"/>
      <c r="LZT1418" s="265"/>
      <c r="LZU1418" s="265"/>
      <c r="LZV1418" s="265"/>
      <c r="LZW1418" s="265"/>
      <c r="LZX1418" s="265"/>
      <c r="LZY1418" s="265"/>
      <c r="LZZ1418" s="265"/>
      <c r="MAA1418" s="265"/>
      <c r="MAB1418" s="265"/>
      <c r="MAC1418" s="265"/>
      <c r="MAD1418" s="265"/>
      <c r="MAE1418" s="265"/>
      <c r="MAF1418" s="265"/>
      <c r="MAG1418" s="265"/>
      <c r="MAH1418" s="265"/>
      <c r="MAI1418" s="265"/>
      <c r="MAJ1418" s="265"/>
      <c r="MAK1418" s="265"/>
      <c r="MAL1418" s="265"/>
      <c r="MAM1418" s="265"/>
      <c r="MAN1418" s="265"/>
      <c r="MAO1418" s="265"/>
      <c r="MAP1418" s="265"/>
      <c r="MAQ1418" s="265"/>
      <c r="MAR1418" s="265"/>
      <c r="MAS1418" s="265"/>
      <c r="MAT1418" s="265"/>
      <c r="MAU1418" s="265"/>
      <c r="MAV1418" s="265"/>
      <c r="MAW1418" s="265"/>
      <c r="MAX1418" s="265"/>
      <c r="MAY1418" s="265"/>
      <c r="MAZ1418" s="265"/>
      <c r="MBA1418" s="265"/>
      <c r="MBB1418" s="265"/>
      <c r="MBC1418" s="265"/>
      <c r="MBD1418" s="265"/>
      <c r="MBE1418" s="265"/>
      <c r="MBF1418" s="265"/>
      <c r="MBG1418" s="265"/>
      <c r="MBH1418" s="265"/>
      <c r="MBI1418" s="265"/>
      <c r="MBJ1418" s="265"/>
      <c r="MBK1418" s="265"/>
      <c r="MBL1418" s="265"/>
      <c r="MBM1418" s="265"/>
      <c r="MBN1418" s="265"/>
      <c r="MBO1418" s="265"/>
      <c r="MBP1418" s="265"/>
      <c r="MBQ1418" s="265"/>
      <c r="MBR1418" s="265"/>
      <c r="MBS1418" s="265"/>
      <c r="MBT1418" s="265"/>
      <c r="MBU1418" s="265"/>
      <c r="MBV1418" s="265"/>
      <c r="MBW1418" s="265"/>
      <c r="MBX1418" s="265"/>
      <c r="MBY1418" s="265"/>
      <c r="MBZ1418" s="265"/>
      <c r="MCA1418" s="265"/>
      <c r="MCB1418" s="265"/>
      <c r="MCC1418" s="265"/>
      <c r="MCD1418" s="265"/>
      <c r="MCE1418" s="265"/>
      <c r="MCF1418" s="265"/>
      <c r="MCG1418" s="265"/>
      <c r="MCH1418" s="265"/>
      <c r="MCI1418" s="265"/>
      <c r="MCJ1418" s="265"/>
      <c r="MCK1418" s="265"/>
      <c r="MCL1418" s="265"/>
      <c r="MCM1418" s="265"/>
      <c r="MCN1418" s="265"/>
      <c r="MCO1418" s="265"/>
      <c r="MCP1418" s="265"/>
      <c r="MCQ1418" s="265"/>
      <c r="MCR1418" s="265"/>
      <c r="MCS1418" s="265"/>
      <c r="MCT1418" s="265"/>
      <c r="MCU1418" s="265"/>
      <c r="MCV1418" s="265"/>
      <c r="MCW1418" s="265"/>
      <c r="MCX1418" s="265"/>
      <c r="MCY1418" s="265"/>
      <c r="MCZ1418" s="265"/>
      <c r="MDA1418" s="265"/>
      <c r="MDB1418" s="265"/>
      <c r="MDC1418" s="265"/>
      <c r="MDD1418" s="265"/>
      <c r="MDE1418" s="265"/>
      <c r="MDF1418" s="265"/>
      <c r="MDG1418" s="265"/>
      <c r="MDH1418" s="265"/>
      <c r="MDI1418" s="265"/>
      <c r="MDJ1418" s="265"/>
      <c r="MDK1418" s="265"/>
      <c r="MDL1418" s="265"/>
      <c r="MDM1418" s="265"/>
      <c r="MDN1418" s="265"/>
      <c r="MDO1418" s="265"/>
      <c r="MDP1418" s="265"/>
      <c r="MDQ1418" s="265"/>
      <c r="MDR1418" s="265"/>
      <c r="MDS1418" s="265"/>
      <c r="MDT1418" s="265"/>
      <c r="MDU1418" s="265"/>
      <c r="MDV1418" s="265"/>
      <c r="MDW1418" s="265"/>
      <c r="MDX1418" s="265"/>
      <c r="MDY1418" s="265"/>
      <c r="MDZ1418" s="265"/>
      <c r="MEA1418" s="265"/>
      <c r="MEB1418" s="265"/>
      <c r="MEC1418" s="265"/>
      <c r="MED1418" s="265"/>
      <c r="MEE1418" s="265"/>
      <c r="MEF1418" s="265"/>
      <c r="MEG1418" s="265"/>
      <c r="MEH1418" s="265"/>
      <c r="MEI1418" s="265"/>
      <c r="MEJ1418" s="265"/>
      <c r="MEK1418" s="265"/>
      <c r="MEL1418" s="265"/>
      <c r="MEM1418" s="265"/>
      <c r="MEN1418" s="265"/>
      <c r="MEO1418" s="265"/>
      <c r="MEP1418" s="265"/>
      <c r="MEQ1418" s="265"/>
      <c r="MER1418" s="265"/>
      <c r="MES1418" s="265"/>
      <c r="MET1418" s="265"/>
      <c r="MEU1418" s="265"/>
      <c r="MEV1418" s="265"/>
      <c r="MEW1418" s="265"/>
      <c r="MEX1418" s="265"/>
      <c r="MEY1418" s="265"/>
      <c r="MEZ1418" s="265"/>
      <c r="MFA1418" s="265"/>
      <c r="MFB1418" s="265"/>
      <c r="MFC1418" s="265"/>
      <c r="MFD1418" s="265"/>
      <c r="MFE1418" s="265"/>
      <c r="MFF1418" s="265"/>
      <c r="MFG1418" s="265"/>
      <c r="MFH1418" s="265"/>
      <c r="MFI1418" s="265"/>
      <c r="MFJ1418" s="265"/>
      <c r="MFK1418" s="265"/>
      <c r="MFL1418" s="265"/>
      <c r="MFM1418" s="265"/>
      <c r="MFN1418" s="265"/>
      <c r="MFO1418" s="265"/>
      <c r="MFP1418" s="265"/>
      <c r="MFQ1418" s="265"/>
      <c r="MFR1418" s="265"/>
      <c r="MFS1418" s="265"/>
      <c r="MFT1418" s="265"/>
      <c r="MFU1418" s="265"/>
      <c r="MFV1418" s="265"/>
      <c r="MFW1418" s="265"/>
      <c r="MFX1418" s="265"/>
      <c r="MFY1418" s="265"/>
      <c r="MFZ1418" s="265"/>
      <c r="MGA1418" s="265"/>
      <c r="MGB1418" s="265"/>
      <c r="MGC1418" s="265"/>
      <c r="MGD1418" s="265"/>
      <c r="MGE1418" s="265"/>
      <c r="MGF1418" s="265"/>
      <c r="MGG1418" s="265"/>
      <c r="MGH1418" s="265"/>
      <c r="MGI1418" s="265"/>
      <c r="MGJ1418" s="265"/>
      <c r="MGK1418" s="265"/>
      <c r="MGL1418" s="265"/>
      <c r="MGM1418" s="265"/>
      <c r="MGN1418" s="265"/>
      <c r="MGO1418" s="265"/>
      <c r="MGP1418" s="265"/>
      <c r="MGQ1418" s="265"/>
      <c r="MGR1418" s="265"/>
      <c r="MGS1418" s="265"/>
      <c r="MGT1418" s="265"/>
      <c r="MGU1418" s="265"/>
      <c r="MGV1418" s="265"/>
      <c r="MGW1418" s="265"/>
      <c r="MGX1418" s="265"/>
      <c r="MGY1418" s="265"/>
      <c r="MGZ1418" s="265"/>
      <c r="MHA1418" s="265"/>
      <c r="MHB1418" s="265"/>
      <c r="MHC1418" s="265"/>
      <c r="MHD1418" s="265"/>
      <c r="MHE1418" s="265"/>
      <c r="MHF1418" s="265"/>
      <c r="MHG1418" s="265"/>
      <c r="MHH1418" s="265"/>
      <c r="MHI1418" s="265"/>
      <c r="MHJ1418" s="265"/>
      <c r="MHK1418" s="265"/>
      <c r="MHL1418" s="265"/>
      <c r="MHM1418" s="265"/>
      <c r="MHN1418" s="265"/>
      <c r="MHO1418" s="265"/>
      <c r="MHP1418" s="265"/>
      <c r="MHQ1418" s="265"/>
      <c r="MHR1418" s="265"/>
      <c r="MHS1418" s="265"/>
      <c r="MHT1418" s="265"/>
      <c r="MHU1418" s="265"/>
      <c r="MHV1418" s="265"/>
      <c r="MHW1418" s="265"/>
      <c r="MHX1418" s="265"/>
      <c r="MHY1418" s="265"/>
      <c r="MHZ1418" s="265"/>
      <c r="MIA1418" s="265"/>
      <c r="MIB1418" s="265"/>
      <c r="MIC1418" s="265"/>
      <c r="MID1418" s="265"/>
      <c r="MIE1418" s="265"/>
      <c r="MIF1418" s="265"/>
      <c r="MIG1418" s="265"/>
      <c r="MIH1418" s="265"/>
      <c r="MII1418" s="265"/>
      <c r="MIJ1418" s="265"/>
      <c r="MIK1418" s="265"/>
      <c r="MIL1418" s="265"/>
      <c r="MIM1418" s="265"/>
      <c r="MIN1418" s="265"/>
      <c r="MIO1418" s="265"/>
      <c r="MIP1418" s="265"/>
      <c r="MIQ1418" s="265"/>
      <c r="MIR1418" s="265"/>
      <c r="MIS1418" s="265"/>
      <c r="MIT1418" s="265"/>
      <c r="MIU1418" s="265"/>
      <c r="MIV1418" s="265"/>
      <c r="MIW1418" s="265"/>
      <c r="MIX1418" s="265"/>
      <c r="MIY1418" s="265"/>
      <c r="MIZ1418" s="265"/>
      <c r="MJA1418" s="265"/>
      <c r="MJB1418" s="265"/>
      <c r="MJC1418" s="265"/>
      <c r="MJD1418" s="265"/>
      <c r="MJE1418" s="265"/>
      <c r="MJF1418" s="265"/>
      <c r="MJG1418" s="265"/>
      <c r="MJH1418" s="265"/>
      <c r="MJI1418" s="265"/>
      <c r="MJJ1418" s="265"/>
      <c r="MJK1418" s="265"/>
      <c r="MJL1418" s="265"/>
      <c r="MJM1418" s="265"/>
      <c r="MJN1418" s="265"/>
      <c r="MJO1418" s="265"/>
      <c r="MJP1418" s="265"/>
      <c r="MJQ1418" s="265"/>
      <c r="MJR1418" s="265"/>
      <c r="MJS1418" s="265"/>
      <c r="MJT1418" s="265"/>
      <c r="MJU1418" s="265"/>
      <c r="MJV1418" s="265"/>
      <c r="MJW1418" s="265"/>
      <c r="MJX1418" s="265"/>
      <c r="MJY1418" s="265"/>
      <c r="MJZ1418" s="265"/>
      <c r="MKA1418" s="265"/>
      <c r="MKB1418" s="265"/>
      <c r="MKC1418" s="265"/>
      <c r="MKD1418" s="265"/>
      <c r="MKE1418" s="265"/>
      <c r="MKF1418" s="265"/>
      <c r="MKG1418" s="265"/>
      <c r="MKH1418" s="265"/>
      <c r="MKI1418" s="265"/>
      <c r="MKJ1418" s="265"/>
      <c r="MKK1418" s="265"/>
      <c r="MKL1418" s="265"/>
      <c r="MKM1418" s="265"/>
      <c r="MKN1418" s="265"/>
      <c r="MKO1418" s="265"/>
      <c r="MKP1418" s="265"/>
      <c r="MKQ1418" s="265"/>
      <c r="MKR1418" s="265"/>
      <c r="MKS1418" s="265"/>
      <c r="MKT1418" s="265"/>
      <c r="MKU1418" s="265"/>
      <c r="MKV1418" s="265"/>
      <c r="MKW1418" s="265"/>
      <c r="MKX1418" s="265"/>
      <c r="MKY1418" s="265"/>
      <c r="MKZ1418" s="265"/>
      <c r="MLA1418" s="265"/>
      <c r="MLB1418" s="265"/>
      <c r="MLC1418" s="265"/>
      <c r="MLD1418" s="265"/>
      <c r="MLE1418" s="265"/>
      <c r="MLF1418" s="265"/>
      <c r="MLG1418" s="265"/>
      <c r="MLH1418" s="265"/>
      <c r="MLI1418" s="265"/>
      <c r="MLJ1418" s="265"/>
      <c r="MLK1418" s="265"/>
      <c r="MLL1418" s="265"/>
      <c r="MLM1418" s="265"/>
      <c r="MLN1418" s="265"/>
      <c r="MLO1418" s="265"/>
      <c r="MLP1418" s="265"/>
      <c r="MLQ1418" s="265"/>
      <c r="MLR1418" s="265"/>
      <c r="MLS1418" s="265"/>
      <c r="MLT1418" s="265"/>
      <c r="MLU1418" s="265"/>
      <c r="MLV1418" s="265"/>
      <c r="MLW1418" s="265"/>
      <c r="MLX1418" s="265"/>
      <c r="MLY1418" s="265"/>
      <c r="MLZ1418" s="265"/>
      <c r="MMA1418" s="265"/>
      <c r="MMB1418" s="265"/>
      <c r="MMC1418" s="265"/>
      <c r="MMD1418" s="265"/>
      <c r="MME1418" s="265"/>
      <c r="MMF1418" s="265"/>
      <c r="MMG1418" s="265"/>
      <c r="MMH1418" s="265"/>
      <c r="MMI1418" s="265"/>
      <c r="MMJ1418" s="265"/>
      <c r="MMK1418" s="265"/>
      <c r="MML1418" s="265"/>
      <c r="MMM1418" s="265"/>
      <c r="MMN1418" s="265"/>
      <c r="MMO1418" s="265"/>
      <c r="MMP1418" s="265"/>
      <c r="MMQ1418" s="265"/>
      <c r="MMR1418" s="265"/>
      <c r="MMS1418" s="265"/>
      <c r="MMT1418" s="265"/>
      <c r="MMU1418" s="265"/>
      <c r="MMV1418" s="265"/>
      <c r="MMW1418" s="265"/>
      <c r="MMX1418" s="265"/>
      <c r="MMY1418" s="265"/>
      <c r="MMZ1418" s="265"/>
      <c r="MNA1418" s="265"/>
      <c r="MNB1418" s="265"/>
      <c r="MNC1418" s="265"/>
      <c r="MND1418" s="265"/>
      <c r="MNE1418" s="265"/>
      <c r="MNF1418" s="265"/>
      <c r="MNG1418" s="265"/>
      <c r="MNH1418" s="265"/>
      <c r="MNI1418" s="265"/>
      <c r="MNJ1418" s="265"/>
      <c r="MNK1418" s="265"/>
      <c r="MNL1418" s="265"/>
      <c r="MNM1418" s="265"/>
      <c r="MNN1418" s="265"/>
      <c r="MNO1418" s="265"/>
      <c r="MNP1418" s="265"/>
      <c r="MNQ1418" s="265"/>
      <c r="MNR1418" s="265"/>
      <c r="MNS1418" s="265"/>
      <c r="MNT1418" s="265"/>
      <c r="MNU1418" s="265"/>
      <c r="MNV1418" s="265"/>
      <c r="MNW1418" s="265"/>
      <c r="MNX1418" s="265"/>
      <c r="MNY1418" s="265"/>
      <c r="MNZ1418" s="265"/>
      <c r="MOA1418" s="265"/>
      <c r="MOB1418" s="265"/>
      <c r="MOC1418" s="265"/>
      <c r="MOD1418" s="265"/>
      <c r="MOE1418" s="265"/>
      <c r="MOF1418" s="265"/>
      <c r="MOG1418" s="265"/>
      <c r="MOH1418" s="265"/>
      <c r="MOI1418" s="265"/>
      <c r="MOJ1418" s="265"/>
      <c r="MOK1418" s="265"/>
      <c r="MOL1418" s="265"/>
      <c r="MOM1418" s="265"/>
      <c r="MON1418" s="265"/>
      <c r="MOO1418" s="265"/>
      <c r="MOP1418" s="265"/>
      <c r="MOQ1418" s="265"/>
      <c r="MOR1418" s="265"/>
      <c r="MOS1418" s="265"/>
      <c r="MOT1418" s="265"/>
      <c r="MOU1418" s="265"/>
      <c r="MOV1418" s="265"/>
      <c r="MOW1418" s="265"/>
      <c r="MOX1418" s="265"/>
      <c r="MOY1418" s="265"/>
      <c r="MOZ1418" s="265"/>
      <c r="MPA1418" s="265"/>
      <c r="MPB1418" s="265"/>
      <c r="MPC1418" s="265"/>
      <c r="MPD1418" s="265"/>
      <c r="MPE1418" s="265"/>
      <c r="MPF1418" s="265"/>
      <c r="MPG1418" s="265"/>
      <c r="MPH1418" s="265"/>
      <c r="MPI1418" s="265"/>
      <c r="MPJ1418" s="265"/>
      <c r="MPK1418" s="265"/>
      <c r="MPL1418" s="265"/>
      <c r="MPM1418" s="265"/>
      <c r="MPN1418" s="265"/>
      <c r="MPO1418" s="265"/>
      <c r="MPP1418" s="265"/>
      <c r="MPQ1418" s="265"/>
      <c r="MPR1418" s="265"/>
      <c r="MPS1418" s="265"/>
      <c r="MPT1418" s="265"/>
      <c r="MPU1418" s="265"/>
      <c r="MPV1418" s="265"/>
      <c r="MPW1418" s="265"/>
      <c r="MPX1418" s="265"/>
      <c r="MPY1418" s="265"/>
      <c r="MPZ1418" s="265"/>
      <c r="MQA1418" s="265"/>
      <c r="MQB1418" s="265"/>
      <c r="MQC1418" s="265"/>
      <c r="MQD1418" s="265"/>
      <c r="MQE1418" s="265"/>
      <c r="MQF1418" s="265"/>
      <c r="MQG1418" s="265"/>
      <c r="MQH1418" s="265"/>
      <c r="MQI1418" s="265"/>
      <c r="MQJ1418" s="265"/>
      <c r="MQK1418" s="265"/>
      <c r="MQL1418" s="265"/>
      <c r="MQM1418" s="265"/>
      <c r="MQN1418" s="265"/>
      <c r="MQO1418" s="265"/>
      <c r="MQP1418" s="265"/>
      <c r="MQQ1418" s="265"/>
      <c r="MQR1418" s="265"/>
      <c r="MQS1418" s="265"/>
      <c r="MQT1418" s="265"/>
      <c r="MQU1418" s="265"/>
      <c r="MQV1418" s="265"/>
      <c r="MQW1418" s="265"/>
      <c r="MQX1418" s="265"/>
      <c r="MQY1418" s="265"/>
      <c r="MQZ1418" s="265"/>
      <c r="MRA1418" s="265"/>
      <c r="MRB1418" s="265"/>
      <c r="MRC1418" s="265"/>
      <c r="MRD1418" s="265"/>
      <c r="MRE1418" s="265"/>
      <c r="MRF1418" s="265"/>
      <c r="MRG1418" s="265"/>
      <c r="MRH1418" s="265"/>
      <c r="MRI1418" s="265"/>
      <c r="MRJ1418" s="265"/>
      <c r="MRK1418" s="265"/>
      <c r="MRL1418" s="265"/>
      <c r="MRM1418" s="265"/>
      <c r="MRN1418" s="265"/>
      <c r="MRO1418" s="265"/>
      <c r="MRP1418" s="265"/>
      <c r="MRQ1418" s="265"/>
      <c r="MRR1418" s="265"/>
      <c r="MRS1418" s="265"/>
      <c r="MRT1418" s="265"/>
      <c r="MRU1418" s="265"/>
      <c r="MRV1418" s="265"/>
      <c r="MRW1418" s="265"/>
      <c r="MRX1418" s="265"/>
      <c r="MRY1418" s="265"/>
      <c r="MRZ1418" s="265"/>
      <c r="MSA1418" s="265"/>
      <c r="MSB1418" s="265"/>
      <c r="MSC1418" s="265"/>
      <c r="MSD1418" s="265"/>
      <c r="MSE1418" s="265"/>
      <c r="MSF1418" s="265"/>
      <c r="MSG1418" s="265"/>
      <c r="MSH1418" s="265"/>
      <c r="MSI1418" s="265"/>
      <c r="MSJ1418" s="265"/>
      <c r="MSK1418" s="265"/>
      <c r="MSL1418" s="265"/>
      <c r="MSM1418" s="265"/>
      <c r="MSN1418" s="265"/>
      <c r="MSO1418" s="265"/>
      <c r="MSP1418" s="265"/>
      <c r="MSQ1418" s="265"/>
      <c r="MSR1418" s="265"/>
      <c r="MSS1418" s="265"/>
      <c r="MST1418" s="265"/>
      <c r="MSU1418" s="265"/>
      <c r="MSV1418" s="265"/>
      <c r="MSW1418" s="265"/>
      <c r="MSX1418" s="265"/>
      <c r="MSY1418" s="265"/>
      <c r="MSZ1418" s="265"/>
      <c r="MTA1418" s="265"/>
      <c r="MTB1418" s="265"/>
      <c r="MTC1418" s="265"/>
      <c r="MTD1418" s="265"/>
      <c r="MTE1418" s="265"/>
      <c r="MTF1418" s="265"/>
      <c r="MTG1418" s="265"/>
      <c r="MTH1418" s="265"/>
      <c r="MTI1418" s="265"/>
      <c r="MTJ1418" s="265"/>
      <c r="MTK1418" s="265"/>
      <c r="MTL1418" s="265"/>
      <c r="MTM1418" s="265"/>
      <c r="MTN1418" s="265"/>
      <c r="MTO1418" s="265"/>
      <c r="MTP1418" s="265"/>
      <c r="MTQ1418" s="265"/>
      <c r="MTR1418" s="265"/>
      <c r="MTS1418" s="265"/>
      <c r="MTT1418" s="265"/>
      <c r="MTU1418" s="265"/>
      <c r="MTV1418" s="265"/>
      <c r="MTW1418" s="265"/>
      <c r="MTX1418" s="265"/>
      <c r="MTY1418" s="265"/>
      <c r="MTZ1418" s="265"/>
      <c r="MUA1418" s="265"/>
      <c r="MUB1418" s="265"/>
      <c r="MUC1418" s="265"/>
      <c r="MUD1418" s="265"/>
      <c r="MUE1418" s="265"/>
      <c r="MUF1418" s="265"/>
      <c r="MUG1418" s="265"/>
      <c r="MUH1418" s="265"/>
      <c r="MUI1418" s="265"/>
      <c r="MUJ1418" s="265"/>
      <c r="MUK1418" s="265"/>
      <c r="MUL1418" s="265"/>
      <c r="MUM1418" s="265"/>
      <c r="MUN1418" s="265"/>
      <c r="MUO1418" s="265"/>
      <c r="MUP1418" s="265"/>
      <c r="MUQ1418" s="265"/>
      <c r="MUR1418" s="265"/>
      <c r="MUS1418" s="265"/>
      <c r="MUT1418" s="265"/>
      <c r="MUU1418" s="265"/>
      <c r="MUV1418" s="265"/>
      <c r="MUW1418" s="265"/>
      <c r="MUX1418" s="265"/>
      <c r="MUY1418" s="265"/>
      <c r="MUZ1418" s="265"/>
      <c r="MVA1418" s="265"/>
      <c r="MVB1418" s="265"/>
      <c r="MVC1418" s="265"/>
      <c r="MVD1418" s="265"/>
      <c r="MVE1418" s="265"/>
      <c r="MVF1418" s="265"/>
      <c r="MVG1418" s="265"/>
      <c r="MVH1418" s="265"/>
      <c r="MVI1418" s="265"/>
      <c r="MVJ1418" s="265"/>
      <c r="MVK1418" s="265"/>
      <c r="MVL1418" s="265"/>
      <c r="MVM1418" s="265"/>
      <c r="MVN1418" s="265"/>
      <c r="MVO1418" s="265"/>
      <c r="MVP1418" s="265"/>
      <c r="MVQ1418" s="265"/>
      <c r="MVR1418" s="265"/>
      <c r="MVS1418" s="265"/>
      <c r="MVT1418" s="265"/>
      <c r="MVU1418" s="265"/>
      <c r="MVV1418" s="265"/>
      <c r="MVW1418" s="265"/>
      <c r="MVX1418" s="265"/>
      <c r="MVY1418" s="265"/>
      <c r="MVZ1418" s="265"/>
      <c r="MWA1418" s="265"/>
      <c r="MWB1418" s="265"/>
      <c r="MWC1418" s="265"/>
      <c r="MWD1418" s="265"/>
      <c r="MWE1418" s="265"/>
      <c r="MWF1418" s="265"/>
      <c r="MWG1418" s="265"/>
      <c r="MWH1418" s="265"/>
      <c r="MWI1418" s="265"/>
      <c r="MWJ1418" s="265"/>
      <c r="MWK1418" s="265"/>
      <c r="MWL1418" s="265"/>
      <c r="MWM1418" s="265"/>
      <c r="MWN1418" s="265"/>
      <c r="MWO1418" s="265"/>
      <c r="MWP1418" s="265"/>
      <c r="MWQ1418" s="265"/>
      <c r="MWR1418" s="265"/>
      <c r="MWS1418" s="265"/>
      <c r="MWT1418" s="265"/>
      <c r="MWU1418" s="265"/>
      <c r="MWV1418" s="265"/>
      <c r="MWW1418" s="265"/>
      <c r="MWX1418" s="265"/>
      <c r="MWY1418" s="265"/>
      <c r="MWZ1418" s="265"/>
      <c r="MXA1418" s="265"/>
      <c r="MXB1418" s="265"/>
      <c r="MXC1418" s="265"/>
      <c r="MXD1418" s="265"/>
      <c r="MXE1418" s="265"/>
      <c r="MXF1418" s="265"/>
      <c r="MXG1418" s="265"/>
      <c r="MXH1418" s="265"/>
      <c r="MXI1418" s="265"/>
      <c r="MXJ1418" s="265"/>
      <c r="MXK1418" s="265"/>
      <c r="MXL1418" s="265"/>
      <c r="MXM1418" s="265"/>
      <c r="MXN1418" s="265"/>
      <c r="MXO1418" s="265"/>
      <c r="MXP1418" s="265"/>
      <c r="MXQ1418" s="265"/>
      <c r="MXR1418" s="265"/>
      <c r="MXS1418" s="265"/>
      <c r="MXT1418" s="265"/>
      <c r="MXU1418" s="265"/>
      <c r="MXV1418" s="265"/>
      <c r="MXW1418" s="265"/>
      <c r="MXX1418" s="265"/>
      <c r="MXY1418" s="265"/>
      <c r="MXZ1418" s="265"/>
      <c r="MYA1418" s="265"/>
      <c r="MYB1418" s="265"/>
      <c r="MYC1418" s="265"/>
      <c r="MYD1418" s="265"/>
      <c r="MYE1418" s="265"/>
      <c r="MYF1418" s="265"/>
      <c r="MYG1418" s="265"/>
      <c r="MYH1418" s="265"/>
      <c r="MYI1418" s="265"/>
      <c r="MYJ1418" s="265"/>
      <c r="MYK1418" s="265"/>
      <c r="MYL1418" s="265"/>
      <c r="MYM1418" s="265"/>
      <c r="MYN1418" s="265"/>
      <c r="MYO1418" s="265"/>
      <c r="MYP1418" s="265"/>
      <c r="MYQ1418" s="265"/>
      <c r="MYR1418" s="265"/>
      <c r="MYS1418" s="265"/>
      <c r="MYT1418" s="265"/>
      <c r="MYU1418" s="265"/>
      <c r="MYV1418" s="265"/>
      <c r="MYW1418" s="265"/>
      <c r="MYX1418" s="265"/>
      <c r="MYY1418" s="265"/>
      <c r="MYZ1418" s="265"/>
      <c r="MZA1418" s="265"/>
      <c r="MZB1418" s="265"/>
      <c r="MZC1418" s="265"/>
      <c r="MZD1418" s="265"/>
      <c r="MZE1418" s="265"/>
      <c r="MZF1418" s="265"/>
      <c r="MZG1418" s="265"/>
      <c r="MZH1418" s="265"/>
      <c r="MZI1418" s="265"/>
      <c r="MZJ1418" s="265"/>
      <c r="MZK1418" s="265"/>
      <c r="MZL1418" s="265"/>
      <c r="MZM1418" s="265"/>
      <c r="MZN1418" s="265"/>
      <c r="MZO1418" s="265"/>
      <c r="MZP1418" s="265"/>
      <c r="MZQ1418" s="265"/>
      <c r="MZR1418" s="265"/>
      <c r="MZS1418" s="265"/>
      <c r="MZT1418" s="265"/>
      <c r="MZU1418" s="265"/>
      <c r="MZV1418" s="265"/>
      <c r="MZW1418" s="265"/>
      <c r="MZX1418" s="265"/>
      <c r="MZY1418" s="265"/>
      <c r="MZZ1418" s="265"/>
      <c r="NAA1418" s="265"/>
      <c r="NAB1418" s="265"/>
      <c r="NAC1418" s="265"/>
      <c r="NAD1418" s="265"/>
      <c r="NAE1418" s="265"/>
      <c r="NAF1418" s="265"/>
      <c r="NAG1418" s="265"/>
      <c r="NAH1418" s="265"/>
      <c r="NAI1418" s="265"/>
      <c r="NAJ1418" s="265"/>
      <c r="NAK1418" s="265"/>
      <c r="NAL1418" s="265"/>
      <c r="NAM1418" s="265"/>
      <c r="NAN1418" s="265"/>
      <c r="NAO1418" s="265"/>
      <c r="NAP1418" s="265"/>
      <c r="NAQ1418" s="265"/>
      <c r="NAR1418" s="265"/>
      <c r="NAS1418" s="265"/>
      <c r="NAT1418" s="265"/>
      <c r="NAU1418" s="265"/>
      <c r="NAV1418" s="265"/>
      <c r="NAW1418" s="265"/>
      <c r="NAX1418" s="265"/>
      <c r="NAY1418" s="265"/>
      <c r="NAZ1418" s="265"/>
      <c r="NBA1418" s="265"/>
      <c r="NBB1418" s="265"/>
      <c r="NBC1418" s="265"/>
      <c r="NBD1418" s="265"/>
      <c r="NBE1418" s="265"/>
      <c r="NBF1418" s="265"/>
      <c r="NBG1418" s="265"/>
      <c r="NBH1418" s="265"/>
      <c r="NBI1418" s="265"/>
      <c r="NBJ1418" s="265"/>
      <c r="NBK1418" s="265"/>
      <c r="NBL1418" s="265"/>
      <c r="NBM1418" s="265"/>
      <c r="NBN1418" s="265"/>
      <c r="NBO1418" s="265"/>
      <c r="NBP1418" s="265"/>
      <c r="NBQ1418" s="265"/>
      <c r="NBR1418" s="265"/>
      <c r="NBS1418" s="265"/>
      <c r="NBT1418" s="265"/>
      <c r="NBU1418" s="265"/>
      <c r="NBV1418" s="265"/>
      <c r="NBW1418" s="265"/>
      <c r="NBX1418" s="265"/>
      <c r="NBY1418" s="265"/>
      <c r="NBZ1418" s="265"/>
      <c r="NCA1418" s="265"/>
      <c r="NCB1418" s="265"/>
      <c r="NCC1418" s="265"/>
      <c r="NCD1418" s="265"/>
      <c r="NCE1418" s="265"/>
      <c r="NCF1418" s="265"/>
      <c r="NCG1418" s="265"/>
      <c r="NCH1418" s="265"/>
      <c r="NCI1418" s="265"/>
      <c r="NCJ1418" s="265"/>
      <c r="NCK1418" s="265"/>
      <c r="NCL1418" s="265"/>
      <c r="NCM1418" s="265"/>
      <c r="NCN1418" s="265"/>
      <c r="NCO1418" s="265"/>
      <c r="NCP1418" s="265"/>
      <c r="NCQ1418" s="265"/>
      <c r="NCR1418" s="265"/>
      <c r="NCS1418" s="265"/>
      <c r="NCT1418" s="265"/>
      <c r="NCU1418" s="265"/>
      <c r="NCV1418" s="265"/>
      <c r="NCW1418" s="265"/>
      <c r="NCX1418" s="265"/>
      <c r="NCY1418" s="265"/>
      <c r="NCZ1418" s="265"/>
      <c r="NDA1418" s="265"/>
      <c r="NDB1418" s="265"/>
      <c r="NDC1418" s="265"/>
      <c r="NDD1418" s="265"/>
      <c r="NDE1418" s="265"/>
      <c r="NDF1418" s="265"/>
      <c r="NDG1418" s="265"/>
      <c r="NDH1418" s="265"/>
      <c r="NDI1418" s="265"/>
      <c r="NDJ1418" s="265"/>
      <c r="NDK1418" s="265"/>
      <c r="NDL1418" s="265"/>
      <c r="NDM1418" s="265"/>
      <c r="NDN1418" s="265"/>
      <c r="NDO1418" s="265"/>
      <c r="NDP1418" s="265"/>
      <c r="NDQ1418" s="265"/>
      <c r="NDR1418" s="265"/>
      <c r="NDS1418" s="265"/>
      <c r="NDT1418" s="265"/>
      <c r="NDU1418" s="265"/>
      <c r="NDV1418" s="265"/>
      <c r="NDW1418" s="265"/>
      <c r="NDX1418" s="265"/>
      <c r="NDY1418" s="265"/>
      <c r="NDZ1418" s="265"/>
      <c r="NEA1418" s="265"/>
      <c r="NEB1418" s="265"/>
      <c r="NEC1418" s="265"/>
      <c r="NED1418" s="265"/>
      <c r="NEE1418" s="265"/>
      <c r="NEF1418" s="265"/>
      <c r="NEG1418" s="265"/>
      <c r="NEH1418" s="265"/>
      <c r="NEI1418" s="265"/>
      <c r="NEJ1418" s="265"/>
      <c r="NEK1418" s="265"/>
      <c r="NEL1418" s="265"/>
      <c r="NEM1418" s="265"/>
      <c r="NEN1418" s="265"/>
      <c r="NEO1418" s="265"/>
      <c r="NEP1418" s="265"/>
      <c r="NEQ1418" s="265"/>
      <c r="NER1418" s="265"/>
      <c r="NES1418" s="265"/>
      <c r="NET1418" s="265"/>
      <c r="NEU1418" s="265"/>
      <c r="NEV1418" s="265"/>
      <c r="NEW1418" s="265"/>
      <c r="NEX1418" s="265"/>
      <c r="NEY1418" s="265"/>
      <c r="NEZ1418" s="265"/>
      <c r="NFA1418" s="265"/>
      <c r="NFB1418" s="265"/>
      <c r="NFC1418" s="265"/>
      <c r="NFD1418" s="265"/>
      <c r="NFE1418" s="265"/>
      <c r="NFF1418" s="265"/>
      <c r="NFG1418" s="265"/>
      <c r="NFH1418" s="265"/>
      <c r="NFI1418" s="265"/>
      <c r="NFJ1418" s="265"/>
      <c r="NFK1418" s="265"/>
      <c r="NFL1418" s="265"/>
      <c r="NFM1418" s="265"/>
      <c r="NFN1418" s="265"/>
      <c r="NFO1418" s="265"/>
      <c r="NFP1418" s="265"/>
      <c r="NFQ1418" s="265"/>
      <c r="NFR1418" s="265"/>
      <c r="NFS1418" s="265"/>
      <c r="NFT1418" s="265"/>
      <c r="NFU1418" s="265"/>
      <c r="NFV1418" s="265"/>
      <c r="NFW1418" s="265"/>
      <c r="NFX1418" s="265"/>
      <c r="NFY1418" s="265"/>
      <c r="NFZ1418" s="265"/>
      <c r="NGA1418" s="265"/>
      <c r="NGB1418" s="265"/>
      <c r="NGC1418" s="265"/>
      <c r="NGD1418" s="265"/>
      <c r="NGE1418" s="265"/>
      <c r="NGF1418" s="265"/>
      <c r="NGG1418" s="265"/>
      <c r="NGH1418" s="265"/>
      <c r="NGI1418" s="265"/>
      <c r="NGJ1418" s="265"/>
      <c r="NGK1418" s="265"/>
      <c r="NGL1418" s="265"/>
      <c r="NGM1418" s="265"/>
      <c r="NGN1418" s="265"/>
      <c r="NGO1418" s="265"/>
      <c r="NGP1418" s="265"/>
      <c r="NGQ1418" s="265"/>
      <c r="NGR1418" s="265"/>
      <c r="NGS1418" s="265"/>
      <c r="NGT1418" s="265"/>
      <c r="NGU1418" s="265"/>
      <c r="NGV1418" s="265"/>
      <c r="NGW1418" s="265"/>
      <c r="NGX1418" s="265"/>
      <c r="NGY1418" s="265"/>
      <c r="NGZ1418" s="265"/>
      <c r="NHA1418" s="265"/>
      <c r="NHB1418" s="265"/>
      <c r="NHC1418" s="265"/>
      <c r="NHD1418" s="265"/>
      <c r="NHE1418" s="265"/>
      <c r="NHF1418" s="265"/>
      <c r="NHG1418" s="265"/>
      <c r="NHH1418" s="265"/>
      <c r="NHI1418" s="265"/>
      <c r="NHJ1418" s="265"/>
      <c r="NHK1418" s="265"/>
      <c r="NHL1418" s="265"/>
      <c r="NHM1418" s="265"/>
      <c r="NHN1418" s="265"/>
      <c r="NHO1418" s="265"/>
      <c r="NHP1418" s="265"/>
      <c r="NHQ1418" s="265"/>
      <c r="NHR1418" s="265"/>
      <c r="NHS1418" s="265"/>
      <c r="NHT1418" s="265"/>
      <c r="NHU1418" s="265"/>
      <c r="NHV1418" s="265"/>
      <c r="NHW1418" s="265"/>
      <c r="NHX1418" s="265"/>
      <c r="NHY1418" s="265"/>
      <c r="NHZ1418" s="265"/>
      <c r="NIA1418" s="265"/>
      <c r="NIB1418" s="265"/>
      <c r="NIC1418" s="265"/>
      <c r="NID1418" s="265"/>
      <c r="NIE1418" s="265"/>
      <c r="NIF1418" s="265"/>
      <c r="NIG1418" s="265"/>
      <c r="NIH1418" s="265"/>
      <c r="NII1418" s="265"/>
      <c r="NIJ1418" s="265"/>
      <c r="NIK1418" s="265"/>
      <c r="NIL1418" s="265"/>
      <c r="NIM1418" s="265"/>
      <c r="NIN1418" s="265"/>
      <c r="NIO1418" s="265"/>
      <c r="NIP1418" s="265"/>
      <c r="NIQ1418" s="265"/>
      <c r="NIR1418" s="265"/>
      <c r="NIS1418" s="265"/>
      <c r="NIT1418" s="265"/>
      <c r="NIU1418" s="265"/>
      <c r="NIV1418" s="265"/>
      <c r="NIW1418" s="265"/>
      <c r="NIX1418" s="265"/>
      <c r="NIY1418" s="265"/>
      <c r="NIZ1418" s="265"/>
      <c r="NJA1418" s="265"/>
      <c r="NJB1418" s="265"/>
      <c r="NJC1418" s="265"/>
      <c r="NJD1418" s="265"/>
      <c r="NJE1418" s="265"/>
      <c r="NJF1418" s="265"/>
      <c r="NJG1418" s="265"/>
      <c r="NJH1418" s="265"/>
      <c r="NJI1418" s="265"/>
      <c r="NJJ1418" s="265"/>
      <c r="NJK1418" s="265"/>
      <c r="NJL1418" s="265"/>
      <c r="NJM1418" s="265"/>
      <c r="NJN1418" s="265"/>
      <c r="NJO1418" s="265"/>
      <c r="NJP1418" s="265"/>
      <c r="NJQ1418" s="265"/>
      <c r="NJR1418" s="265"/>
      <c r="NJS1418" s="265"/>
      <c r="NJT1418" s="265"/>
      <c r="NJU1418" s="265"/>
      <c r="NJV1418" s="265"/>
      <c r="NJW1418" s="265"/>
      <c r="NJX1418" s="265"/>
      <c r="NJY1418" s="265"/>
      <c r="NJZ1418" s="265"/>
      <c r="NKA1418" s="265"/>
      <c r="NKB1418" s="265"/>
      <c r="NKC1418" s="265"/>
      <c r="NKD1418" s="265"/>
      <c r="NKE1418" s="265"/>
      <c r="NKF1418" s="265"/>
      <c r="NKG1418" s="265"/>
      <c r="NKH1418" s="265"/>
      <c r="NKI1418" s="265"/>
      <c r="NKJ1418" s="265"/>
      <c r="NKK1418" s="265"/>
      <c r="NKL1418" s="265"/>
      <c r="NKM1418" s="265"/>
      <c r="NKN1418" s="265"/>
      <c r="NKO1418" s="265"/>
      <c r="NKP1418" s="265"/>
      <c r="NKQ1418" s="265"/>
      <c r="NKR1418" s="265"/>
      <c r="NKS1418" s="265"/>
      <c r="NKT1418" s="265"/>
      <c r="NKU1418" s="265"/>
      <c r="NKV1418" s="265"/>
      <c r="NKW1418" s="265"/>
      <c r="NKX1418" s="265"/>
      <c r="NKY1418" s="265"/>
      <c r="NKZ1418" s="265"/>
      <c r="NLA1418" s="265"/>
      <c r="NLB1418" s="265"/>
      <c r="NLC1418" s="265"/>
      <c r="NLD1418" s="265"/>
      <c r="NLE1418" s="265"/>
      <c r="NLF1418" s="265"/>
      <c r="NLG1418" s="265"/>
      <c r="NLH1418" s="265"/>
      <c r="NLI1418" s="265"/>
      <c r="NLJ1418" s="265"/>
      <c r="NLK1418" s="265"/>
      <c r="NLL1418" s="265"/>
      <c r="NLM1418" s="265"/>
      <c r="NLN1418" s="265"/>
      <c r="NLO1418" s="265"/>
      <c r="NLP1418" s="265"/>
      <c r="NLQ1418" s="265"/>
      <c r="NLR1418" s="265"/>
      <c r="NLS1418" s="265"/>
      <c r="NLT1418" s="265"/>
      <c r="NLU1418" s="265"/>
      <c r="NLV1418" s="265"/>
      <c r="NLW1418" s="265"/>
      <c r="NLX1418" s="265"/>
      <c r="NLY1418" s="265"/>
      <c r="NLZ1418" s="265"/>
      <c r="NMA1418" s="265"/>
      <c r="NMB1418" s="265"/>
      <c r="NMC1418" s="265"/>
      <c r="NMD1418" s="265"/>
      <c r="NME1418" s="265"/>
      <c r="NMF1418" s="265"/>
      <c r="NMG1418" s="265"/>
      <c r="NMH1418" s="265"/>
      <c r="NMI1418" s="265"/>
      <c r="NMJ1418" s="265"/>
      <c r="NMK1418" s="265"/>
      <c r="NML1418" s="265"/>
      <c r="NMM1418" s="265"/>
      <c r="NMN1418" s="265"/>
      <c r="NMO1418" s="265"/>
      <c r="NMP1418" s="265"/>
      <c r="NMQ1418" s="265"/>
      <c r="NMR1418" s="265"/>
      <c r="NMS1418" s="265"/>
      <c r="NMT1418" s="265"/>
      <c r="NMU1418" s="265"/>
      <c r="NMV1418" s="265"/>
      <c r="NMW1418" s="265"/>
      <c r="NMX1418" s="265"/>
      <c r="NMY1418" s="265"/>
      <c r="NMZ1418" s="265"/>
      <c r="NNA1418" s="265"/>
      <c r="NNB1418" s="265"/>
      <c r="NNC1418" s="265"/>
      <c r="NND1418" s="265"/>
      <c r="NNE1418" s="265"/>
      <c r="NNF1418" s="265"/>
      <c r="NNG1418" s="265"/>
      <c r="NNH1418" s="265"/>
      <c r="NNI1418" s="265"/>
      <c r="NNJ1418" s="265"/>
      <c r="NNK1418" s="265"/>
      <c r="NNL1418" s="265"/>
      <c r="NNM1418" s="265"/>
      <c r="NNN1418" s="265"/>
      <c r="NNO1418" s="265"/>
      <c r="NNP1418" s="265"/>
      <c r="NNQ1418" s="265"/>
      <c r="NNR1418" s="265"/>
      <c r="NNS1418" s="265"/>
      <c r="NNT1418" s="265"/>
      <c r="NNU1418" s="265"/>
      <c r="NNV1418" s="265"/>
      <c r="NNW1418" s="265"/>
      <c r="NNX1418" s="265"/>
      <c r="NNY1418" s="265"/>
      <c r="NNZ1418" s="265"/>
      <c r="NOA1418" s="265"/>
      <c r="NOB1418" s="265"/>
      <c r="NOC1418" s="265"/>
      <c r="NOD1418" s="265"/>
      <c r="NOE1418" s="265"/>
      <c r="NOF1418" s="265"/>
      <c r="NOG1418" s="265"/>
      <c r="NOH1418" s="265"/>
      <c r="NOI1418" s="265"/>
      <c r="NOJ1418" s="265"/>
      <c r="NOK1418" s="265"/>
      <c r="NOL1418" s="265"/>
      <c r="NOM1418" s="265"/>
      <c r="NON1418" s="265"/>
      <c r="NOO1418" s="265"/>
      <c r="NOP1418" s="265"/>
      <c r="NOQ1418" s="265"/>
      <c r="NOR1418" s="265"/>
      <c r="NOS1418" s="265"/>
      <c r="NOT1418" s="265"/>
      <c r="NOU1418" s="265"/>
      <c r="NOV1418" s="265"/>
      <c r="NOW1418" s="265"/>
      <c r="NOX1418" s="265"/>
      <c r="NOY1418" s="265"/>
      <c r="NOZ1418" s="265"/>
      <c r="NPA1418" s="265"/>
      <c r="NPB1418" s="265"/>
      <c r="NPC1418" s="265"/>
      <c r="NPD1418" s="265"/>
      <c r="NPE1418" s="265"/>
      <c r="NPF1418" s="265"/>
      <c r="NPG1418" s="265"/>
      <c r="NPH1418" s="265"/>
      <c r="NPI1418" s="265"/>
      <c r="NPJ1418" s="265"/>
      <c r="NPK1418" s="265"/>
      <c r="NPL1418" s="265"/>
      <c r="NPM1418" s="265"/>
      <c r="NPN1418" s="265"/>
      <c r="NPO1418" s="265"/>
      <c r="NPP1418" s="265"/>
      <c r="NPQ1418" s="265"/>
      <c r="NPR1418" s="265"/>
      <c r="NPS1418" s="265"/>
      <c r="NPT1418" s="265"/>
      <c r="NPU1418" s="265"/>
      <c r="NPV1418" s="265"/>
      <c r="NPW1418" s="265"/>
      <c r="NPX1418" s="265"/>
      <c r="NPY1418" s="265"/>
      <c r="NPZ1418" s="265"/>
      <c r="NQA1418" s="265"/>
      <c r="NQB1418" s="265"/>
      <c r="NQC1418" s="265"/>
      <c r="NQD1418" s="265"/>
      <c r="NQE1418" s="265"/>
      <c r="NQF1418" s="265"/>
      <c r="NQG1418" s="265"/>
      <c r="NQH1418" s="265"/>
      <c r="NQI1418" s="265"/>
      <c r="NQJ1418" s="265"/>
      <c r="NQK1418" s="265"/>
      <c r="NQL1418" s="265"/>
      <c r="NQM1418" s="265"/>
      <c r="NQN1418" s="265"/>
      <c r="NQO1418" s="265"/>
      <c r="NQP1418" s="265"/>
      <c r="NQQ1418" s="265"/>
      <c r="NQR1418" s="265"/>
      <c r="NQS1418" s="265"/>
      <c r="NQT1418" s="265"/>
      <c r="NQU1418" s="265"/>
      <c r="NQV1418" s="265"/>
      <c r="NQW1418" s="265"/>
      <c r="NQX1418" s="265"/>
      <c r="NQY1418" s="265"/>
      <c r="NQZ1418" s="265"/>
      <c r="NRA1418" s="265"/>
      <c r="NRB1418" s="265"/>
      <c r="NRC1418" s="265"/>
      <c r="NRD1418" s="265"/>
      <c r="NRE1418" s="265"/>
      <c r="NRF1418" s="265"/>
      <c r="NRG1418" s="265"/>
      <c r="NRH1418" s="265"/>
      <c r="NRI1418" s="265"/>
      <c r="NRJ1418" s="265"/>
      <c r="NRK1418" s="265"/>
      <c r="NRL1418" s="265"/>
      <c r="NRM1418" s="265"/>
      <c r="NRN1418" s="265"/>
      <c r="NRO1418" s="265"/>
      <c r="NRP1418" s="265"/>
      <c r="NRQ1418" s="265"/>
      <c r="NRR1418" s="265"/>
      <c r="NRS1418" s="265"/>
      <c r="NRT1418" s="265"/>
      <c r="NRU1418" s="265"/>
      <c r="NRV1418" s="265"/>
      <c r="NRW1418" s="265"/>
      <c r="NRX1418" s="265"/>
      <c r="NRY1418" s="265"/>
      <c r="NRZ1418" s="265"/>
      <c r="NSA1418" s="265"/>
      <c r="NSB1418" s="265"/>
      <c r="NSC1418" s="265"/>
      <c r="NSD1418" s="265"/>
      <c r="NSE1418" s="265"/>
      <c r="NSF1418" s="265"/>
      <c r="NSG1418" s="265"/>
      <c r="NSH1418" s="265"/>
      <c r="NSI1418" s="265"/>
      <c r="NSJ1418" s="265"/>
      <c r="NSK1418" s="265"/>
      <c r="NSL1418" s="265"/>
      <c r="NSM1418" s="265"/>
      <c r="NSN1418" s="265"/>
      <c r="NSO1418" s="265"/>
      <c r="NSP1418" s="265"/>
      <c r="NSQ1418" s="265"/>
      <c r="NSR1418" s="265"/>
      <c r="NSS1418" s="265"/>
      <c r="NST1418" s="265"/>
      <c r="NSU1418" s="265"/>
      <c r="NSV1418" s="265"/>
      <c r="NSW1418" s="265"/>
      <c r="NSX1418" s="265"/>
      <c r="NSY1418" s="265"/>
      <c r="NSZ1418" s="265"/>
      <c r="NTA1418" s="265"/>
      <c r="NTB1418" s="265"/>
      <c r="NTC1418" s="265"/>
      <c r="NTD1418" s="265"/>
      <c r="NTE1418" s="265"/>
      <c r="NTF1418" s="265"/>
      <c r="NTG1418" s="265"/>
      <c r="NTH1418" s="265"/>
      <c r="NTI1418" s="265"/>
      <c r="NTJ1418" s="265"/>
      <c r="NTK1418" s="265"/>
      <c r="NTL1418" s="265"/>
      <c r="NTM1418" s="265"/>
      <c r="NTN1418" s="265"/>
      <c r="NTO1418" s="265"/>
      <c r="NTP1418" s="265"/>
      <c r="NTQ1418" s="265"/>
      <c r="NTR1418" s="265"/>
      <c r="NTS1418" s="265"/>
      <c r="NTT1418" s="265"/>
      <c r="NTU1418" s="265"/>
      <c r="NTV1418" s="265"/>
      <c r="NTW1418" s="265"/>
      <c r="NTX1418" s="265"/>
      <c r="NTY1418" s="265"/>
      <c r="NTZ1418" s="265"/>
      <c r="NUA1418" s="265"/>
      <c r="NUB1418" s="265"/>
      <c r="NUC1418" s="265"/>
      <c r="NUD1418" s="265"/>
      <c r="NUE1418" s="265"/>
      <c r="NUF1418" s="265"/>
      <c r="NUG1418" s="265"/>
      <c r="NUH1418" s="265"/>
      <c r="NUI1418" s="265"/>
      <c r="NUJ1418" s="265"/>
      <c r="NUK1418" s="265"/>
      <c r="NUL1418" s="265"/>
      <c r="NUM1418" s="265"/>
      <c r="NUN1418" s="265"/>
      <c r="NUO1418" s="265"/>
      <c r="NUP1418" s="265"/>
      <c r="NUQ1418" s="265"/>
      <c r="NUR1418" s="265"/>
      <c r="NUS1418" s="265"/>
      <c r="NUT1418" s="265"/>
      <c r="NUU1418" s="265"/>
      <c r="NUV1418" s="265"/>
      <c r="NUW1418" s="265"/>
      <c r="NUX1418" s="265"/>
      <c r="NUY1418" s="265"/>
      <c r="NUZ1418" s="265"/>
      <c r="NVA1418" s="265"/>
      <c r="NVB1418" s="265"/>
      <c r="NVC1418" s="265"/>
      <c r="NVD1418" s="265"/>
      <c r="NVE1418" s="265"/>
      <c r="NVF1418" s="265"/>
      <c r="NVG1418" s="265"/>
      <c r="NVH1418" s="265"/>
      <c r="NVI1418" s="265"/>
      <c r="NVJ1418" s="265"/>
      <c r="NVK1418" s="265"/>
      <c r="NVL1418" s="265"/>
      <c r="NVM1418" s="265"/>
      <c r="NVN1418" s="265"/>
      <c r="NVO1418" s="265"/>
      <c r="NVP1418" s="265"/>
      <c r="NVQ1418" s="265"/>
      <c r="NVR1418" s="265"/>
      <c r="NVS1418" s="265"/>
      <c r="NVT1418" s="265"/>
      <c r="NVU1418" s="265"/>
      <c r="NVV1418" s="265"/>
      <c r="NVW1418" s="265"/>
      <c r="NVX1418" s="265"/>
      <c r="NVY1418" s="265"/>
      <c r="NVZ1418" s="265"/>
      <c r="NWA1418" s="265"/>
      <c r="NWB1418" s="265"/>
      <c r="NWC1418" s="265"/>
      <c r="NWD1418" s="265"/>
      <c r="NWE1418" s="265"/>
      <c r="NWF1418" s="265"/>
      <c r="NWG1418" s="265"/>
      <c r="NWH1418" s="265"/>
      <c r="NWI1418" s="265"/>
      <c r="NWJ1418" s="265"/>
      <c r="NWK1418" s="265"/>
      <c r="NWL1418" s="265"/>
      <c r="NWM1418" s="265"/>
      <c r="NWN1418" s="265"/>
      <c r="NWO1418" s="265"/>
      <c r="NWP1418" s="265"/>
      <c r="NWQ1418" s="265"/>
      <c r="NWR1418" s="265"/>
      <c r="NWS1418" s="265"/>
      <c r="NWT1418" s="265"/>
      <c r="NWU1418" s="265"/>
      <c r="NWV1418" s="265"/>
      <c r="NWW1418" s="265"/>
      <c r="NWX1418" s="265"/>
      <c r="NWY1418" s="265"/>
      <c r="NWZ1418" s="265"/>
      <c r="NXA1418" s="265"/>
      <c r="NXB1418" s="265"/>
      <c r="NXC1418" s="265"/>
      <c r="NXD1418" s="265"/>
      <c r="NXE1418" s="265"/>
      <c r="NXF1418" s="265"/>
      <c r="NXG1418" s="265"/>
      <c r="NXH1418" s="265"/>
      <c r="NXI1418" s="265"/>
      <c r="NXJ1418" s="265"/>
      <c r="NXK1418" s="265"/>
      <c r="NXL1418" s="265"/>
      <c r="NXM1418" s="265"/>
      <c r="NXN1418" s="265"/>
      <c r="NXO1418" s="265"/>
      <c r="NXP1418" s="265"/>
      <c r="NXQ1418" s="265"/>
      <c r="NXR1418" s="265"/>
      <c r="NXS1418" s="265"/>
      <c r="NXT1418" s="265"/>
      <c r="NXU1418" s="265"/>
      <c r="NXV1418" s="265"/>
      <c r="NXW1418" s="265"/>
      <c r="NXX1418" s="265"/>
      <c r="NXY1418" s="265"/>
      <c r="NXZ1418" s="265"/>
      <c r="NYA1418" s="265"/>
      <c r="NYB1418" s="265"/>
      <c r="NYC1418" s="265"/>
      <c r="NYD1418" s="265"/>
      <c r="NYE1418" s="265"/>
      <c r="NYF1418" s="265"/>
      <c r="NYG1418" s="265"/>
      <c r="NYH1418" s="265"/>
      <c r="NYI1418" s="265"/>
      <c r="NYJ1418" s="265"/>
      <c r="NYK1418" s="265"/>
      <c r="NYL1418" s="265"/>
      <c r="NYM1418" s="265"/>
      <c r="NYN1418" s="265"/>
      <c r="NYO1418" s="265"/>
      <c r="NYP1418" s="265"/>
      <c r="NYQ1418" s="265"/>
      <c r="NYR1418" s="265"/>
      <c r="NYS1418" s="265"/>
      <c r="NYT1418" s="265"/>
      <c r="NYU1418" s="265"/>
      <c r="NYV1418" s="265"/>
      <c r="NYW1418" s="265"/>
      <c r="NYX1418" s="265"/>
      <c r="NYY1418" s="265"/>
      <c r="NYZ1418" s="265"/>
      <c r="NZA1418" s="265"/>
      <c r="NZB1418" s="265"/>
      <c r="NZC1418" s="265"/>
      <c r="NZD1418" s="265"/>
      <c r="NZE1418" s="265"/>
      <c r="NZF1418" s="265"/>
      <c r="NZG1418" s="265"/>
      <c r="NZH1418" s="265"/>
      <c r="NZI1418" s="265"/>
      <c r="NZJ1418" s="265"/>
      <c r="NZK1418" s="265"/>
      <c r="NZL1418" s="265"/>
      <c r="NZM1418" s="265"/>
      <c r="NZN1418" s="265"/>
      <c r="NZO1418" s="265"/>
      <c r="NZP1418" s="265"/>
      <c r="NZQ1418" s="265"/>
      <c r="NZR1418" s="265"/>
      <c r="NZS1418" s="265"/>
      <c r="NZT1418" s="265"/>
      <c r="NZU1418" s="265"/>
      <c r="NZV1418" s="265"/>
      <c r="NZW1418" s="265"/>
      <c r="NZX1418" s="265"/>
      <c r="NZY1418" s="265"/>
      <c r="NZZ1418" s="265"/>
      <c r="OAA1418" s="265"/>
      <c r="OAB1418" s="265"/>
      <c r="OAC1418" s="265"/>
      <c r="OAD1418" s="265"/>
      <c r="OAE1418" s="265"/>
      <c r="OAF1418" s="265"/>
      <c r="OAG1418" s="265"/>
      <c r="OAH1418" s="265"/>
      <c r="OAI1418" s="265"/>
      <c r="OAJ1418" s="265"/>
      <c r="OAK1418" s="265"/>
      <c r="OAL1418" s="265"/>
      <c r="OAM1418" s="265"/>
      <c r="OAN1418" s="265"/>
      <c r="OAO1418" s="265"/>
      <c r="OAP1418" s="265"/>
      <c r="OAQ1418" s="265"/>
      <c r="OAR1418" s="265"/>
      <c r="OAS1418" s="265"/>
      <c r="OAT1418" s="265"/>
      <c r="OAU1418" s="265"/>
      <c r="OAV1418" s="265"/>
      <c r="OAW1418" s="265"/>
      <c r="OAX1418" s="265"/>
      <c r="OAY1418" s="265"/>
      <c r="OAZ1418" s="265"/>
      <c r="OBA1418" s="265"/>
      <c r="OBB1418" s="265"/>
      <c r="OBC1418" s="265"/>
      <c r="OBD1418" s="265"/>
      <c r="OBE1418" s="265"/>
      <c r="OBF1418" s="265"/>
      <c r="OBG1418" s="265"/>
      <c r="OBH1418" s="265"/>
      <c r="OBI1418" s="265"/>
      <c r="OBJ1418" s="265"/>
      <c r="OBK1418" s="265"/>
      <c r="OBL1418" s="265"/>
      <c r="OBM1418" s="265"/>
      <c r="OBN1418" s="265"/>
      <c r="OBO1418" s="265"/>
      <c r="OBP1418" s="265"/>
      <c r="OBQ1418" s="265"/>
      <c r="OBR1418" s="265"/>
      <c r="OBS1418" s="265"/>
      <c r="OBT1418" s="265"/>
      <c r="OBU1418" s="265"/>
      <c r="OBV1418" s="265"/>
      <c r="OBW1418" s="265"/>
      <c r="OBX1418" s="265"/>
      <c r="OBY1418" s="265"/>
      <c r="OBZ1418" s="265"/>
      <c r="OCA1418" s="265"/>
      <c r="OCB1418" s="265"/>
      <c r="OCC1418" s="265"/>
      <c r="OCD1418" s="265"/>
      <c r="OCE1418" s="265"/>
      <c r="OCF1418" s="265"/>
      <c r="OCG1418" s="265"/>
      <c r="OCH1418" s="265"/>
      <c r="OCI1418" s="265"/>
      <c r="OCJ1418" s="265"/>
      <c r="OCK1418" s="265"/>
      <c r="OCL1418" s="265"/>
      <c r="OCM1418" s="265"/>
      <c r="OCN1418" s="265"/>
      <c r="OCO1418" s="265"/>
      <c r="OCP1418" s="265"/>
      <c r="OCQ1418" s="265"/>
      <c r="OCR1418" s="265"/>
      <c r="OCS1418" s="265"/>
      <c r="OCT1418" s="265"/>
      <c r="OCU1418" s="265"/>
      <c r="OCV1418" s="265"/>
      <c r="OCW1418" s="265"/>
      <c r="OCX1418" s="265"/>
      <c r="OCY1418" s="265"/>
      <c r="OCZ1418" s="265"/>
      <c r="ODA1418" s="265"/>
      <c r="ODB1418" s="265"/>
      <c r="ODC1418" s="265"/>
      <c r="ODD1418" s="265"/>
      <c r="ODE1418" s="265"/>
      <c r="ODF1418" s="265"/>
      <c r="ODG1418" s="265"/>
      <c r="ODH1418" s="265"/>
      <c r="ODI1418" s="265"/>
      <c r="ODJ1418" s="265"/>
      <c r="ODK1418" s="265"/>
      <c r="ODL1418" s="265"/>
      <c r="ODM1418" s="265"/>
      <c r="ODN1418" s="265"/>
      <c r="ODO1418" s="265"/>
      <c r="ODP1418" s="265"/>
      <c r="ODQ1418" s="265"/>
      <c r="ODR1418" s="265"/>
      <c r="ODS1418" s="265"/>
      <c r="ODT1418" s="265"/>
      <c r="ODU1418" s="265"/>
      <c r="ODV1418" s="265"/>
      <c r="ODW1418" s="265"/>
      <c r="ODX1418" s="265"/>
      <c r="ODY1418" s="265"/>
      <c r="ODZ1418" s="265"/>
      <c r="OEA1418" s="265"/>
      <c r="OEB1418" s="265"/>
      <c r="OEC1418" s="265"/>
      <c r="OED1418" s="265"/>
      <c r="OEE1418" s="265"/>
      <c r="OEF1418" s="265"/>
      <c r="OEG1418" s="265"/>
      <c r="OEH1418" s="265"/>
      <c r="OEI1418" s="265"/>
      <c r="OEJ1418" s="265"/>
      <c r="OEK1418" s="265"/>
      <c r="OEL1418" s="265"/>
      <c r="OEM1418" s="265"/>
      <c r="OEN1418" s="265"/>
      <c r="OEO1418" s="265"/>
      <c r="OEP1418" s="265"/>
      <c r="OEQ1418" s="265"/>
      <c r="OER1418" s="265"/>
      <c r="OES1418" s="265"/>
      <c r="OET1418" s="265"/>
      <c r="OEU1418" s="265"/>
      <c r="OEV1418" s="265"/>
      <c r="OEW1418" s="265"/>
      <c r="OEX1418" s="265"/>
      <c r="OEY1418" s="265"/>
      <c r="OEZ1418" s="265"/>
      <c r="OFA1418" s="265"/>
      <c r="OFB1418" s="265"/>
      <c r="OFC1418" s="265"/>
      <c r="OFD1418" s="265"/>
      <c r="OFE1418" s="265"/>
      <c r="OFF1418" s="265"/>
      <c r="OFG1418" s="265"/>
      <c r="OFH1418" s="265"/>
      <c r="OFI1418" s="265"/>
      <c r="OFJ1418" s="265"/>
      <c r="OFK1418" s="265"/>
      <c r="OFL1418" s="265"/>
      <c r="OFM1418" s="265"/>
      <c r="OFN1418" s="265"/>
      <c r="OFO1418" s="265"/>
      <c r="OFP1418" s="265"/>
      <c r="OFQ1418" s="265"/>
      <c r="OFR1418" s="265"/>
      <c r="OFS1418" s="265"/>
      <c r="OFT1418" s="265"/>
      <c r="OFU1418" s="265"/>
      <c r="OFV1418" s="265"/>
      <c r="OFW1418" s="265"/>
      <c r="OFX1418" s="265"/>
      <c r="OFY1418" s="265"/>
      <c r="OFZ1418" s="265"/>
      <c r="OGA1418" s="265"/>
      <c r="OGB1418" s="265"/>
      <c r="OGC1418" s="265"/>
      <c r="OGD1418" s="265"/>
      <c r="OGE1418" s="265"/>
      <c r="OGF1418" s="265"/>
      <c r="OGG1418" s="265"/>
      <c r="OGH1418" s="265"/>
      <c r="OGI1418" s="265"/>
      <c r="OGJ1418" s="265"/>
      <c r="OGK1418" s="265"/>
      <c r="OGL1418" s="265"/>
      <c r="OGM1418" s="265"/>
      <c r="OGN1418" s="265"/>
      <c r="OGO1418" s="265"/>
      <c r="OGP1418" s="265"/>
      <c r="OGQ1418" s="265"/>
      <c r="OGR1418" s="265"/>
      <c r="OGS1418" s="265"/>
      <c r="OGT1418" s="265"/>
      <c r="OGU1418" s="265"/>
      <c r="OGV1418" s="265"/>
      <c r="OGW1418" s="265"/>
      <c r="OGX1418" s="265"/>
      <c r="OGY1418" s="265"/>
      <c r="OGZ1418" s="265"/>
      <c r="OHA1418" s="265"/>
      <c r="OHB1418" s="265"/>
      <c r="OHC1418" s="265"/>
      <c r="OHD1418" s="265"/>
      <c r="OHE1418" s="265"/>
      <c r="OHF1418" s="265"/>
      <c r="OHG1418" s="265"/>
      <c r="OHH1418" s="265"/>
      <c r="OHI1418" s="265"/>
      <c r="OHJ1418" s="265"/>
      <c r="OHK1418" s="265"/>
      <c r="OHL1418" s="265"/>
      <c r="OHM1418" s="265"/>
      <c r="OHN1418" s="265"/>
      <c r="OHO1418" s="265"/>
      <c r="OHP1418" s="265"/>
      <c r="OHQ1418" s="265"/>
      <c r="OHR1418" s="265"/>
      <c r="OHS1418" s="265"/>
      <c r="OHT1418" s="265"/>
      <c r="OHU1418" s="265"/>
      <c r="OHV1418" s="265"/>
      <c r="OHW1418" s="265"/>
      <c r="OHX1418" s="265"/>
      <c r="OHY1418" s="265"/>
      <c r="OHZ1418" s="265"/>
      <c r="OIA1418" s="265"/>
      <c r="OIB1418" s="265"/>
      <c r="OIC1418" s="265"/>
      <c r="OID1418" s="265"/>
      <c r="OIE1418" s="265"/>
      <c r="OIF1418" s="265"/>
      <c r="OIG1418" s="265"/>
      <c r="OIH1418" s="265"/>
      <c r="OII1418" s="265"/>
      <c r="OIJ1418" s="265"/>
      <c r="OIK1418" s="265"/>
      <c r="OIL1418" s="265"/>
      <c r="OIM1418" s="265"/>
      <c r="OIN1418" s="265"/>
      <c r="OIO1418" s="265"/>
      <c r="OIP1418" s="265"/>
      <c r="OIQ1418" s="265"/>
      <c r="OIR1418" s="265"/>
      <c r="OIS1418" s="265"/>
      <c r="OIT1418" s="265"/>
      <c r="OIU1418" s="265"/>
      <c r="OIV1418" s="265"/>
      <c r="OIW1418" s="265"/>
      <c r="OIX1418" s="265"/>
      <c r="OIY1418" s="265"/>
      <c r="OIZ1418" s="265"/>
      <c r="OJA1418" s="265"/>
      <c r="OJB1418" s="265"/>
      <c r="OJC1418" s="265"/>
      <c r="OJD1418" s="265"/>
      <c r="OJE1418" s="265"/>
      <c r="OJF1418" s="265"/>
      <c r="OJG1418" s="265"/>
      <c r="OJH1418" s="265"/>
      <c r="OJI1418" s="265"/>
      <c r="OJJ1418" s="265"/>
      <c r="OJK1418" s="265"/>
      <c r="OJL1418" s="265"/>
      <c r="OJM1418" s="265"/>
      <c r="OJN1418" s="265"/>
      <c r="OJO1418" s="265"/>
      <c r="OJP1418" s="265"/>
      <c r="OJQ1418" s="265"/>
      <c r="OJR1418" s="265"/>
      <c r="OJS1418" s="265"/>
      <c r="OJT1418" s="265"/>
      <c r="OJU1418" s="265"/>
      <c r="OJV1418" s="265"/>
      <c r="OJW1418" s="265"/>
      <c r="OJX1418" s="265"/>
      <c r="OJY1418" s="265"/>
      <c r="OJZ1418" s="265"/>
      <c r="OKA1418" s="265"/>
      <c r="OKB1418" s="265"/>
      <c r="OKC1418" s="265"/>
      <c r="OKD1418" s="265"/>
      <c r="OKE1418" s="265"/>
      <c r="OKF1418" s="265"/>
      <c r="OKG1418" s="265"/>
      <c r="OKH1418" s="265"/>
      <c r="OKI1418" s="265"/>
      <c r="OKJ1418" s="265"/>
      <c r="OKK1418" s="265"/>
      <c r="OKL1418" s="265"/>
      <c r="OKM1418" s="265"/>
      <c r="OKN1418" s="265"/>
      <c r="OKO1418" s="265"/>
      <c r="OKP1418" s="265"/>
      <c r="OKQ1418" s="265"/>
      <c r="OKR1418" s="265"/>
      <c r="OKS1418" s="265"/>
      <c r="OKT1418" s="265"/>
      <c r="OKU1418" s="265"/>
      <c r="OKV1418" s="265"/>
      <c r="OKW1418" s="265"/>
      <c r="OKX1418" s="265"/>
      <c r="OKY1418" s="265"/>
      <c r="OKZ1418" s="265"/>
      <c r="OLA1418" s="265"/>
      <c r="OLB1418" s="265"/>
      <c r="OLC1418" s="265"/>
      <c r="OLD1418" s="265"/>
      <c r="OLE1418" s="265"/>
      <c r="OLF1418" s="265"/>
      <c r="OLG1418" s="265"/>
      <c r="OLH1418" s="265"/>
      <c r="OLI1418" s="265"/>
      <c r="OLJ1418" s="265"/>
      <c r="OLK1418" s="265"/>
      <c r="OLL1418" s="265"/>
      <c r="OLM1418" s="265"/>
      <c r="OLN1418" s="265"/>
      <c r="OLO1418" s="265"/>
      <c r="OLP1418" s="265"/>
      <c r="OLQ1418" s="265"/>
      <c r="OLR1418" s="265"/>
      <c r="OLS1418" s="265"/>
      <c r="OLT1418" s="265"/>
      <c r="OLU1418" s="265"/>
      <c r="OLV1418" s="265"/>
      <c r="OLW1418" s="265"/>
      <c r="OLX1418" s="265"/>
      <c r="OLY1418" s="265"/>
      <c r="OLZ1418" s="265"/>
      <c r="OMA1418" s="265"/>
      <c r="OMB1418" s="265"/>
      <c r="OMC1418" s="265"/>
      <c r="OMD1418" s="265"/>
      <c r="OME1418" s="265"/>
      <c r="OMF1418" s="265"/>
      <c r="OMG1418" s="265"/>
      <c r="OMH1418" s="265"/>
      <c r="OMI1418" s="265"/>
      <c r="OMJ1418" s="265"/>
      <c r="OMK1418" s="265"/>
      <c r="OML1418" s="265"/>
      <c r="OMM1418" s="265"/>
      <c r="OMN1418" s="265"/>
      <c r="OMO1418" s="265"/>
      <c r="OMP1418" s="265"/>
      <c r="OMQ1418" s="265"/>
      <c r="OMR1418" s="265"/>
      <c r="OMS1418" s="265"/>
      <c r="OMT1418" s="265"/>
      <c r="OMU1418" s="265"/>
      <c r="OMV1418" s="265"/>
      <c r="OMW1418" s="265"/>
      <c r="OMX1418" s="265"/>
      <c r="OMY1418" s="265"/>
      <c r="OMZ1418" s="265"/>
      <c r="ONA1418" s="265"/>
      <c r="ONB1418" s="265"/>
      <c r="ONC1418" s="265"/>
      <c r="OND1418" s="265"/>
      <c r="ONE1418" s="265"/>
      <c r="ONF1418" s="265"/>
      <c r="ONG1418" s="265"/>
      <c r="ONH1418" s="265"/>
      <c r="ONI1418" s="265"/>
      <c r="ONJ1418" s="265"/>
      <c r="ONK1418" s="265"/>
      <c r="ONL1418" s="265"/>
      <c r="ONM1418" s="265"/>
      <c r="ONN1418" s="265"/>
      <c r="ONO1418" s="265"/>
      <c r="ONP1418" s="265"/>
      <c r="ONQ1418" s="265"/>
      <c r="ONR1418" s="265"/>
      <c r="ONS1418" s="265"/>
      <c r="ONT1418" s="265"/>
      <c r="ONU1418" s="265"/>
      <c r="ONV1418" s="265"/>
      <c r="ONW1418" s="265"/>
      <c r="ONX1418" s="265"/>
      <c r="ONY1418" s="265"/>
      <c r="ONZ1418" s="265"/>
      <c r="OOA1418" s="265"/>
      <c r="OOB1418" s="265"/>
      <c r="OOC1418" s="265"/>
      <c r="OOD1418" s="265"/>
      <c r="OOE1418" s="265"/>
      <c r="OOF1418" s="265"/>
      <c r="OOG1418" s="265"/>
      <c r="OOH1418" s="265"/>
      <c r="OOI1418" s="265"/>
      <c r="OOJ1418" s="265"/>
      <c r="OOK1418" s="265"/>
      <c r="OOL1418" s="265"/>
      <c r="OOM1418" s="265"/>
      <c r="OON1418" s="265"/>
      <c r="OOO1418" s="265"/>
      <c r="OOP1418" s="265"/>
      <c r="OOQ1418" s="265"/>
      <c r="OOR1418" s="265"/>
      <c r="OOS1418" s="265"/>
      <c r="OOT1418" s="265"/>
      <c r="OOU1418" s="265"/>
      <c r="OOV1418" s="265"/>
      <c r="OOW1418" s="265"/>
      <c r="OOX1418" s="265"/>
      <c r="OOY1418" s="265"/>
      <c r="OOZ1418" s="265"/>
      <c r="OPA1418" s="265"/>
      <c r="OPB1418" s="265"/>
      <c r="OPC1418" s="265"/>
      <c r="OPD1418" s="265"/>
      <c r="OPE1418" s="265"/>
      <c r="OPF1418" s="265"/>
      <c r="OPG1418" s="265"/>
      <c r="OPH1418" s="265"/>
      <c r="OPI1418" s="265"/>
      <c r="OPJ1418" s="265"/>
      <c r="OPK1418" s="265"/>
      <c r="OPL1418" s="265"/>
      <c r="OPM1418" s="265"/>
      <c r="OPN1418" s="265"/>
      <c r="OPO1418" s="265"/>
      <c r="OPP1418" s="265"/>
      <c r="OPQ1418" s="265"/>
      <c r="OPR1418" s="265"/>
      <c r="OPS1418" s="265"/>
      <c r="OPT1418" s="265"/>
      <c r="OPU1418" s="265"/>
      <c r="OPV1418" s="265"/>
      <c r="OPW1418" s="265"/>
      <c r="OPX1418" s="265"/>
      <c r="OPY1418" s="265"/>
      <c r="OPZ1418" s="265"/>
      <c r="OQA1418" s="265"/>
      <c r="OQB1418" s="265"/>
      <c r="OQC1418" s="265"/>
      <c r="OQD1418" s="265"/>
      <c r="OQE1418" s="265"/>
      <c r="OQF1418" s="265"/>
      <c r="OQG1418" s="265"/>
      <c r="OQH1418" s="265"/>
      <c r="OQI1418" s="265"/>
      <c r="OQJ1418" s="265"/>
      <c r="OQK1418" s="265"/>
      <c r="OQL1418" s="265"/>
      <c r="OQM1418" s="265"/>
      <c r="OQN1418" s="265"/>
      <c r="OQO1418" s="265"/>
      <c r="OQP1418" s="265"/>
      <c r="OQQ1418" s="265"/>
      <c r="OQR1418" s="265"/>
      <c r="OQS1418" s="265"/>
      <c r="OQT1418" s="265"/>
      <c r="OQU1418" s="265"/>
      <c r="OQV1418" s="265"/>
      <c r="OQW1418" s="265"/>
      <c r="OQX1418" s="265"/>
      <c r="OQY1418" s="265"/>
      <c r="OQZ1418" s="265"/>
      <c r="ORA1418" s="265"/>
      <c r="ORB1418" s="265"/>
      <c r="ORC1418" s="265"/>
      <c r="ORD1418" s="265"/>
      <c r="ORE1418" s="265"/>
      <c r="ORF1418" s="265"/>
      <c r="ORG1418" s="265"/>
      <c r="ORH1418" s="265"/>
      <c r="ORI1418" s="265"/>
      <c r="ORJ1418" s="265"/>
      <c r="ORK1418" s="265"/>
      <c r="ORL1418" s="265"/>
      <c r="ORM1418" s="265"/>
      <c r="ORN1418" s="265"/>
      <c r="ORO1418" s="265"/>
      <c r="ORP1418" s="265"/>
      <c r="ORQ1418" s="265"/>
      <c r="ORR1418" s="265"/>
      <c r="ORS1418" s="265"/>
      <c r="ORT1418" s="265"/>
      <c r="ORU1418" s="265"/>
      <c r="ORV1418" s="265"/>
      <c r="ORW1418" s="265"/>
      <c r="ORX1418" s="265"/>
      <c r="ORY1418" s="265"/>
      <c r="ORZ1418" s="265"/>
      <c r="OSA1418" s="265"/>
      <c r="OSB1418" s="265"/>
      <c r="OSC1418" s="265"/>
      <c r="OSD1418" s="265"/>
      <c r="OSE1418" s="265"/>
      <c r="OSF1418" s="265"/>
      <c r="OSG1418" s="265"/>
      <c r="OSH1418" s="265"/>
      <c r="OSI1418" s="265"/>
      <c r="OSJ1418" s="265"/>
      <c r="OSK1418" s="265"/>
      <c r="OSL1418" s="265"/>
      <c r="OSM1418" s="265"/>
      <c r="OSN1418" s="265"/>
      <c r="OSO1418" s="265"/>
      <c r="OSP1418" s="265"/>
      <c r="OSQ1418" s="265"/>
      <c r="OSR1418" s="265"/>
      <c r="OSS1418" s="265"/>
      <c r="OST1418" s="265"/>
      <c r="OSU1418" s="265"/>
      <c r="OSV1418" s="265"/>
      <c r="OSW1418" s="265"/>
      <c r="OSX1418" s="265"/>
      <c r="OSY1418" s="265"/>
      <c r="OSZ1418" s="265"/>
      <c r="OTA1418" s="265"/>
      <c r="OTB1418" s="265"/>
      <c r="OTC1418" s="265"/>
      <c r="OTD1418" s="265"/>
      <c r="OTE1418" s="265"/>
      <c r="OTF1418" s="265"/>
      <c r="OTG1418" s="265"/>
      <c r="OTH1418" s="265"/>
      <c r="OTI1418" s="265"/>
      <c r="OTJ1418" s="265"/>
      <c r="OTK1418" s="265"/>
      <c r="OTL1418" s="265"/>
      <c r="OTM1418" s="265"/>
      <c r="OTN1418" s="265"/>
      <c r="OTO1418" s="265"/>
      <c r="OTP1418" s="265"/>
      <c r="OTQ1418" s="265"/>
      <c r="OTR1418" s="265"/>
      <c r="OTS1418" s="265"/>
      <c r="OTT1418" s="265"/>
      <c r="OTU1418" s="265"/>
      <c r="OTV1418" s="265"/>
      <c r="OTW1418" s="265"/>
      <c r="OTX1418" s="265"/>
      <c r="OTY1418" s="265"/>
      <c r="OTZ1418" s="265"/>
      <c r="OUA1418" s="265"/>
      <c r="OUB1418" s="265"/>
      <c r="OUC1418" s="265"/>
      <c r="OUD1418" s="265"/>
      <c r="OUE1418" s="265"/>
      <c r="OUF1418" s="265"/>
      <c r="OUG1418" s="265"/>
      <c r="OUH1418" s="265"/>
      <c r="OUI1418" s="265"/>
      <c r="OUJ1418" s="265"/>
      <c r="OUK1418" s="265"/>
      <c r="OUL1418" s="265"/>
      <c r="OUM1418" s="265"/>
      <c r="OUN1418" s="265"/>
      <c r="OUO1418" s="265"/>
      <c r="OUP1418" s="265"/>
      <c r="OUQ1418" s="265"/>
      <c r="OUR1418" s="265"/>
      <c r="OUS1418" s="265"/>
      <c r="OUT1418" s="265"/>
      <c r="OUU1418" s="265"/>
      <c r="OUV1418" s="265"/>
      <c r="OUW1418" s="265"/>
      <c r="OUX1418" s="265"/>
      <c r="OUY1418" s="265"/>
      <c r="OUZ1418" s="265"/>
      <c r="OVA1418" s="265"/>
      <c r="OVB1418" s="265"/>
      <c r="OVC1418" s="265"/>
      <c r="OVD1418" s="265"/>
      <c r="OVE1418" s="265"/>
      <c r="OVF1418" s="265"/>
      <c r="OVG1418" s="265"/>
      <c r="OVH1418" s="265"/>
      <c r="OVI1418" s="265"/>
      <c r="OVJ1418" s="265"/>
      <c r="OVK1418" s="265"/>
      <c r="OVL1418" s="265"/>
      <c r="OVM1418" s="265"/>
      <c r="OVN1418" s="265"/>
      <c r="OVO1418" s="265"/>
      <c r="OVP1418" s="265"/>
      <c r="OVQ1418" s="265"/>
      <c r="OVR1418" s="265"/>
      <c r="OVS1418" s="265"/>
      <c r="OVT1418" s="265"/>
      <c r="OVU1418" s="265"/>
      <c r="OVV1418" s="265"/>
      <c r="OVW1418" s="265"/>
      <c r="OVX1418" s="265"/>
      <c r="OVY1418" s="265"/>
      <c r="OVZ1418" s="265"/>
      <c r="OWA1418" s="265"/>
      <c r="OWB1418" s="265"/>
      <c r="OWC1418" s="265"/>
      <c r="OWD1418" s="265"/>
      <c r="OWE1418" s="265"/>
      <c r="OWF1418" s="265"/>
      <c r="OWG1418" s="265"/>
      <c r="OWH1418" s="265"/>
      <c r="OWI1418" s="265"/>
      <c r="OWJ1418" s="265"/>
      <c r="OWK1418" s="265"/>
      <c r="OWL1418" s="265"/>
      <c r="OWM1418" s="265"/>
      <c r="OWN1418" s="265"/>
      <c r="OWO1418" s="265"/>
      <c r="OWP1418" s="265"/>
      <c r="OWQ1418" s="265"/>
      <c r="OWR1418" s="265"/>
      <c r="OWS1418" s="265"/>
      <c r="OWT1418" s="265"/>
      <c r="OWU1418" s="265"/>
      <c r="OWV1418" s="265"/>
      <c r="OWW1418" s="265"/>
      <c r="OWX1418" s="265"/>
      <c r="OWY1418" s="265"/>
      <c r="OWZ1418" s="265"/>
      <c r="OXA1418" s="265"/>
      <c r="OXB1418" s="265"/>
      <c r="OXC1418" s="265"/>
      <c r="OXD1418" s="265"/>
      <c r="OXE1418" s="265"/>
      <c r="OXF1418" s="265"/>
      <c r="OXG1418" s="265"/>
      <c r="OXH1418" s="265"/>
      <c r="OXI1418" s="265"/>
      <c r="OXJ1418" s="265"/>
      <c r="OXK1418" s="265"/>
      <c r="OXL1418" s="265"/>
      <c r="OXM1418" s="265"/>
      <c r="OXN1418" s="265"/>
      <c r="OXO1418" s="265"/>
      <c r="OXP1418" s="265"/>
      <c r="OXQ1418" s="265"/>
      <c r="OXR1418" s="265"/>
      <c r="OXS1418" s="265"/>
      <c r="OXT1418" s="265"/>
      <c r="OXU1418" s="265"/>
      <c r="OXV1418" s="265"/>
      <c r="OXW1418" s="265"/>
      <c r="OXX1418" s="265"/>
      <c r="OXY1418" s="265"/>
      <c r="OXZ1418" s="265"/>
      <c r="OYA1418" s="265"/>
      <c r="OYB1418" s="265"/>
      <c r="OYC1418" s="265"/>
      <c r="OYD1418" s="265"/>
      <c r="OYE1418" s="265"/>
      <c r="OYF1418" s="265"/>
      <c r="OYG1418" s="265"/>
      <c r="OYH1418" s="265"/>
      <c r="OYI1418" s="265"/>
      <c r="OYJ1418" s="265"/>
      <c r="OYK1418" s="265"/>
      <c r="OYL1418" s="265"/>
      <c r="OYM1418" s="265"/>
      <c r="OYN1418" s="265"/>
      <c r="OYO1418" s="265"/>
      <c r="OYP1418" s="265"/>
      <c r="OYQ1418" s="265"/>
      <c r="OYR1418" s="265"/>
      <c r="OYS1418" s="265"/>
      <c r="OYT1418" s="265"/>
      <c r="OYU1418" s="265"/>
      <c r="OYV1418" s="265"/>
      <c r="OYW1418" s="265"/>
      <c r="OYX1418" s="265"/>
      <c r="OYY1418" s="265"/>
      <c r="OYZ1418" s="265"/>
      <c r="OZA1418" s="265"/>
      <c r="OZB1418" s="265"/>
      <c r="OZC1418" s="265"/>
      <c r="OZD1418" s="265"/>
      <c r="OZE1418" s="265"/>
      <c r="OZF1418" s="265"/>
      <c r="OZG1418" s="265"/>
      <c r="OZH1418" s="265"/>
      <c r="OZI1418" s="265"/>
      <c r="OZJ1418" s="265"/>
      <c r="OZK1418" s="265"/>
      <c r="OZL1418" s="265"/>
      <c r="OZM1418" s="265"/>
      <c r="OZN1418" s="265"/>
      <c r="OZO1418" s="265"/>
      <c r="OZP1418" s="265"/>
      <c r="OZQ1418" s="265"/>
      <c r="OZR1418" s="265"/>
      <c r="OZS1418" s="265"/>
      <c r="OZT1418" s="265"/>
      <c r="OZU1418" s="265"/>
      <c r="OZV1418" s="265"/>
      <c r="OZW1418" s="265"/>
      <c r="OZX1418" s="265"/>
      <c r="OZY1418" s="265"/>
      <c r="OZZ1418" s="265"/>
      <c r="PAA1418" s="265"/>
      <c r="PAB1418" s="265"/>
      <c r="PAC1418" s="265"/>
      <c r="PAD1418" s="265"/>
      <c r="PAE1418" s="265"/>
      <c r="PAF1418" s="265"/>
      <c r="PAG1418" s="265"/>
      <c r="PAH1418" s="265"/>
      <c r="PAI1418" s="265"/>
      <c r="PAJ1418" s="265"/>
      <c r="PAK1418" s="265"/>
      <c r="PAL1418" s="265"/>
      <c r="PAM1418" s="265"/>
      <c r="PAN1418" s="265"/>
      <c r="PAO1418" s="265"/>
      <c r="PAP1418" s="265"/>
      <c r="PAQ1418" s="265"/>
      <c r="PAR1418" s="265"/>
      <c r="PAS1418" s="265"/>
      <c r="PAT1418" s="265"/>
      <c r="PAU1418" s="265"/>
      <c r="PAV1418" s="265"/>
      <c r="PAW1418" s="265"/>
      <c r="PAX1418" s="265"/>
      <c r="PAY1418" s="265"/>
      <c r="PAZ1418" s="265"/>
      <c r="PBA1418" s="265"/>
      <c r="PBB1418" s="265"/>
      <c r="PBC1418" s="265"/>
      <c r="PBD1418" s="265"/>
      <c r="PBE1418" s="265"/>
      <c r="PBF1418" s="265"/>
      <c r="PBG1418" s="265"/>
      <c r="PBH1418" s="265"/>
      <c r="PBI1418" s="265"/>
      <c r="PBJ1418" s="265"/>
      <c r="PBK1418" s="265"/>
      <c r="PBL1418" s="265"/>
      <c r="PBM1418" s="265"/>
      <c r="PBN1418" s="265"/>
      <c r="PBO1418" s="265"/>
      <c r="PBP1418" s="265"/>
      <c r="PBQ1418" s="265"/>
      <c r="PBR1418" s="265"/>
      <c r="PBS1418" s="265"/>
      <c r="PBT1418" s="265"/>
      <c r="PBU1418" s="265"/>
      <c r="PBV1418" s="265"/>
      <c r="PBW1418" s="265"/>
      <c r="PBX1418" s="265"/>
      <c r="PBY1418" s="265"/>
      <c r="PBZ1418" s="265"/>
      <c r="PCA1418" s="265"/>
      <c r="PCB1418" s="265"/>
      <c r="PCC1418" s="265"/>
      <c r="PCD1418" s="265"/>
      <c r="PCE1418" s="265"/>
      <c r="PCF1418" s="265"/>
      <c r="PCG1418" s="265"/>
      <c r="PCH1418" s="265"/>
      <c r="PCI1418" s="265"/>
      <c r="PCJ1418" s="265"/>
      <c r="PCK1418" s="265"/>
      <c r="PCL1418" s="265"/>
      <c r="PCM1418" s="265"/>
      <c r="PCN1418" s="265"/>
      <c r="PCO1418" s="265"/>
      <c r="PCP1418" s="265"/>
      <c r="PCQ1418" s="265"/>
      <c r="PCR1418" s="265"/>
      <c r="PCS1418" s="265"/>
      <c r="PCT1418" s="265"/>
      <c r="PCU1418" s="265"/>
      <c r="PCV1418" s="265"/>
      <c r="PCW1418" s="265"/>
      <c r="PCX1418" s="265"/>
      <c r="PCY1418" s="265"/>
      <c r="PCZ1418" s="265"/>
      <c r="PDA1418" s="265"/>
      <c r="PDB1418" s="265"/>
      <c r="PDC1418" s="265"/>
      <c r="PDD1418" s="265"/>
      <c r="PDE1418" s="265"/>
      <c r="PDF1418" s="265"/>
      <c r="PDG1418" s="265"/>
      <c r="PDH1418" s="265"/>
      <c r="PDI1418" s="265"/>
      <c r="PDJ1418" s="265"/>
      <c r="PDK1418" s="265"/>
      <c r="PDL1418" s="265"/>
      <c r="PDM1418" s="265"/>
      <c r="PDN1418" s="265"/>
      <c r="PDO1418" s="265"/>
      <c r="PDP1418" s="265"/>
      <c r="PDQ1418" s="265"/>
      <c r="PDR1418" s="265"/>
      <c r="PDS1418" s="265"/>
      <c r="PDT1418" s="265"/>
      <c r="PDU1418" s="265"/>
      <c r="PDV1418" s="265"/>
      <c r="PDW1418" s="265"/>
      <c r="PDX1418" s="265"/>
      <c r="PDY1418" s="265"/>
      <c r="PDZ1418" s="265"/>
      <c r="PEA1418" s="265"/>
      <c r="PEB1418" s="265"/>
      <c r="PEC1418" s="265"/>
      <c r="PED1418" s="265"/>
      <c r="PEE1418" s="265"/>
      <c r="PEF1418" s="265"/>
      <c r="PEG1418" s="265"/>
      <c r="PEH1418" s="265"/>
      <c r="PEI1418" s="265"/>
      <c r="PEJ1418" s="265"/>
      <c r="PEK1418" s="265"/>
      <c r="PEL1418" s="265"/>
      <c r="PEM1418" s="265"/>
      <c r="PEN1418" s="265"/>
      <c r="PEO1418" s="265"/>
      <c r="PEP1418" s="265"/>
      <c r="PEQ1418" s="265"/>
      <c r="PER1418" s="265"/>
      <c r="PES1418" s="265"/>
      <c r="PET1418" s="265"/>
      <c r="PEU1418" s="265"/>
      <c r="PEV1418" s="265"/>
      <c r="PEW1418" s="265"/>
      <c r="PEX1418" s="265"/>
      <c r="PEY1418" s="265"/>
      <c r="PEZ1418" s="265"/>
      <c r="PFA1418" s="265"/>
      <c r="PFB1418" s="265"/>
      <c r="PFC1418" s="265"/>
      <c r="PFD1418" s="265"/>
      <c r="PFE1418" s="265"/>
      <c r="PFF1418" s="265"/>
      <c r="PFG1418" s="265"/>
      <c r="PFH1418" s="265"/>
      <c r="PFI1418" s="265"/>
      <c r="PFJ1418" s="265"/>
      <c r="PFK1418" s="265"/>
      <c r="PFL1418" s="265"/>
      <c r="PFM1418" s="265"/>
      <c r="PFN1418" s="265"/>
      <c r="PFO1418" s="265"/>
      <c r="PFP1418" s="265"/>
      <c r="PFQ1418" s="265"/>
      <c r="PFR1418" s="265"/>
      <c r="PFS1418" s="265"/>
      <c r="PFT1418" s="265"/>
      <c r="PFU1418" s="265"/>
      <c r="PFV1418" s="265"/>
      <c r="PFW1418" s="265"/>
      <c r="PFX1418" s="265"/>
      <c r="PFY1418" s="265"/>
      <c r="PFZ1418" s="265"/>
      <c r="PGA1418" s="265"/>
      <c r="PGB1418" s="265"/>
      <c r="PGC1418" s="265"/>
      <c r="PGD1418" s="265"/>
      <c r="PGE1418" s="265"/>
      <c r="PGF1418" s="265"/>
      <c r="PGG1418" s="265"/>
      <c r="PGH1418" s="265"/>
      <c r="PGI1418" s="265"/>
      <c r="PGJ1418" s="265"/>
      <c r="PGK1418" s="265"/>
      <c r="PGL1418" s="265"/>
      <c r="PGM1418" s="265"/>
      <c r="PGN1418" s="265"/>
      <c r="PGO1418" s="265"/>
      <c r="PGP1418" s="265"/>
      <c r="PGQ1418" s="265"/>
      <c r="PGR1418" s="265"/>
      <c r="PGS1418" s="265"/>
      <c r="PGT1418" s="265"/>
      <c r="PGU1418" s="265"/>
      <c r="PGV1418" s="265"/>
      <c r="PGW1418" s="265"/>
      <c r="PGX1418" s="265"/>
      <c r="PGY1418" s="265"/>
      <c r="PGZ1418" s="265"/>
      <c r="PHA1418" s="265"/>
      <c r="PHB1418" s="265"/>
      <c r="PHC1418" s="265"/>
      <c r="PHD1418" s="265"/>
      <c r="PHE1418" s="265"/>
      <c r="PHF1418" s="265"/>
      <c r="PHG1418" s="265"/>
      <c r="PHH1418" s="265"/>
      <c r="PHI1418" s="265"/>
      <c r="PHJ1418" s="265"/>
      <c r="PHK1418" s="265"/>
      <c r="PHL1418" s="265"/>
      <c r="PHM1418" s="265"/>
      <c r="PHN1418" s="265"/>
      <c r="PHO1418" s="265"/>
      <c r="PHP1418" s="265"/>
      <c r="PHQ1418" s="265"/>
      <c r="PHR1418" s="265"/>
      <c r="PHS1418" s="265"/>
      <c r="PHT1418" s="265"/>
      <c r="PHU1418" s="265"/>
      <c r="PHV1418" s="265"/>
      <c r="PHW1418" s="265"/>
      <c r="PHX1418" s="265"/>
      <c r="PHY1418" s="265"/>
      <c r="PHZ1418" s="265"/>
      <c r="PIA1418" s="265"/>
      <c r="PIB1418" s="265"/>
      <c r="PIC1418" s="265"/>
      <c r="PID1418" s="265"/>
      <c r="PIE1418" s="265"/>
      <c r="PIF1418" s="265"/>
      <c r="PIG1418" s="265"/>
      <c r="PIH1418" s="265"/>
      <c r="PII1418" s="265"/>
      <c r="PIJ1418" s="265"/>
      <c r="PIK1418" s="265"/>
      <c r="PIL1418" s="265"/>
      <c r="PIM1418" s="265"/>
      <c r="PIN1418" s="265"/>
      <c r="PIO1418" s="265"/>
      <c r="PIP1418" s="265"/>
      <c r="PIQ1418" s="265"/>
      <c r="PIR1418" s="265"/>
      <c r="PIS1418" s="265"/>
      <c r="PIT1418" s="265"/>
      <c r="PIU1418" s="265"/>
      <c r="PIV1418" s="265"/>
      <c r="PIW1418" s="265"/>
      <c r="PIX1418" s="265"/>
      <c r="PIY1418" s="265"/>
      <c r="PIZ1418" s="265"/>
      <c r="PJA1418" s="265"/>
      <c r="PJB1418" s="265"/>
      <c r="PJC1418" s="265"/>
      <c r="PJD1418" s="265"/>
      <c r="PJE1418" s="265"/>
      <c r="PJF1418" s="265"/>
      <c r="PJG1418" s="265"/>
      <c r="PJH1418" s="265"/>
      <c r="PJI1418" s="265"/>
      <c r="PJJ1418" s="265"/>
      <c r="PJK1418" s="265"/>
      <c r="PJL1418" s="265"/>
      <c r="PJM1418" s="265"/>
      <c r="PJN1418" s="265"/>
      <c r="PJO1418" s="265"/>
      <c r="PJP1418" s="265"/>
      <c r="PJQ1418" s="265"/>
      <c r="PJR1418" s="265"/>
      <c r="PJS1418" s="265"/>
      <c r="PJT1418" s="265"/>
      <c r="PJU1418" s="265"/>
      <c r="PJV1418" s="265"/>
      <c r="PJW1418" s="265"/>
      <c r="PJX1418" s="265"/>
      <c r="PJY1418" s="265"/>
      <c r="PJZ1418" s="265"/>
      <c r="PKA1418" s="265"/>
      <c r="PKB1418" s="265"/>
      <c r="PKC1418" s="265"/>
      <c r="PKD1418" s="265"/>
      <c r="PKE1418" s="265"/>
      <c r="PKF1418" s="265"/>
      <c r="PKG1418" s="265"/>
      <c r="PKH1418" s="265"/>
      <c r="PKI1418" s="265"/>
      <c r="PKJ1418" s="265"/>
      <c r="PKK1418" s="265"/>
      <c r="PKL1418" s="265"/>
      <c r="PKM1418" s="265"/>
      <c r="PKN1418" s="265"/>
      <c r="PKO1418" s="265"/>
      <c r="PKP1418" s="265"/>
      <c r="PKQ1418" s="265"/>
      <c r="PKR1418" s="265"/>
      <c r="PKS1418" s="265"/>
      <c r="PKT1418" s="265"/>
      <c r="PKU1418" s="265"/>
      <c r="PKV1418" s="265"/>
      <c r="PKW1418" s="265"/>
      <c r="PKX1418" s="265"/>
      <c r="PKY1418" s="265"/>
      <c r="PKZ1418" s="265"/>
      <c r="PLA1418" s="265"/>
      <c r="PLB1418" s="265"/>
      <c r="PLC1418" s="265"/>
      <c r="PLD1418" s="265"/>
      <c r="PLE1418" s="265"/>
      <c r="PLF1418" s="265"/>
      <c r="PLG1418" s="265"/>
      <c r="PLH1418" s="265"/>
      <c r="PLI1418" s="265"/>
      <c r="PLJ1418" s="265"/>
      <c r="PLK1418" s="265"/>
      <c r="PLL1418" s="265"/>
      <c r="PLM1418" s="265"/>
      <c r="PLN1418" s="265"/>
      <c r="PLO1418" s="265"/>
      <c r="PLP1418" s="265"/>
      <c r="PLQ1418" s="265"/>
      <c r="PLR1418" s="265"/>
      <c r="PLS1418" s="265"/>
      <c r="PLT1418" s="265"/>
      <c r="PLU1418" s="265"/>
      <c r="PLV1418" s="265"/>
      <c r="PLW1418" s="265"/>
      <c r="PLX1418" s="265"/>
      <c r="PLY1418" s="265"/>
      <c r="PLZ1418" s="265"/>
      <c r="PMA1418" s="265"/>
      <c r="PMB1418" s="265"/>
      <c r="PMC1418" s="265"/>
      <c r="PMD1418" s="265"/>
      <c r="PME1418" s="265"/>
      <c r="PMF1418" s="265"/>
      <c r="PMG1418" s="265"/>
      <c r="PMH1418" s="265"/>
      <c r="PMI1418" s="265"/>
      <c r="PMJ1418" s="265"/>
      <c r="PMK1418" s="265"/>
      <c r="PML1418" s="265"/>
      <c r="PMM1418" s="265"/>
      <c r="PMN1418" s="265"/>
      <c r="PMO1418" s="265"/>
      <c r="PMP1418" s="265"/>
      <c r="PMQ1418" s="265"/>
      <c r="PMR1418" s="265"/>
      <c r="PMS1418" s="265"/>
      <c r="PMT1418" s="265"/>
      <c r="PMU1418" s="265"/>
      <c r="PMV1418" s="265"/>
      <c r="PMW1418" s="265"/>
      <c r="PMX1418" s="265"/>
      <c r="PMY1418" s="265"/>
      <c r="PMZ1418" s="265"/>
      <c r="PNA1418" s="265"/>
      <c r="PNB1418" s="265"/>
      <c r="PNC1418" s="265"/>
      <c r="PND1418" s="265"/>
      <c r="PNE1418" s="265"/>
      <c r="PNF1418" s="265"/>
      <c r="PNG1418" s="265"/>
      <c r="PNH1418" s="265"/>
      <c r="PNI1418" s="265"/>
      <c r="PNJ1418" s="265"/>
      <c r="PNK1418" s="265"/>
      <c r="PNL1418" s="265"/>
      <c r="PNM1418" s="265"/>
      <c r="PNN1418" s="265"/>
      <c r="PNO1418" s="265"/>
      <c r="PNP1418" s="265"/>
      <c r="PNQ1418" s="265"/>
      <c r="PNR1418" s="265"/>
      <c r="PNS1418" s="265"/>
      <c r="PNT1418" s="265"/>
      <c r="PNU1418" s="265"/>
      <c r="PNV1418" s="265"/>
      <c r="PNW1418" s="265"/>
      <c r="PNX1418" s="265"/>
      <c r="PNY1418" s="265"/>
      <c r="PNZ1418" s="265"/>
      <c r="POA1418" s="265"/>
      <c r="POB1418" s="265"/>
      <c r="POC1418" s="265"/>
      <c r="POD1418" s="265"/>
      <c r="POE1418" s="265"/>
      <c r="POF1418" s="265"/>
      <c r="POG1418" s="265"/>
      <c r="POH1418" s="265"/>
      <c r="POI1418" s="265"/>
      <c r="POJ1418" s="265"/>
      <c r="POK1418" s="265"/>
      <c r="POL1418" s="265"/>
      <c r="POM1418" s="265"/>
      <c r="PON1418" s="265"/>
      <c r="POO1418" s="265"/>
      <c r="POP1418" s="265"/>
      <c r="POQ1418" s="265"/>
      <c r="POR1418" s="265"/>
      <c r="POS1418" s="265"/>
      <c r="POT1418" s="265"/>
      <c r="POU1418" s="265"/>
      <c r="POV1418" s="265"/>
      <c r="POW1418" s="265"/>
      <c r="POX1418" s="265"/>
      <c r="POY1418" s="265"/>
      <c r="POZ1418" s="265"/>
      <c r="PPA1418" s="265"/>
      <c r="PPB1418" s="265"/>
      <c r="PPC1418" s="265"/>
      <c r="PPD1418" s="265"/>
      <c r="PPE1418" s="265"/>
      <c r="PPF1418" s="265"/>
      <c r="PPG1418" s="265"/>
      <c r="PPH1418" s="265"/>
      <c r="PPI1418" s="265"/>
      <c r="PPJ1418" s="265"/>
      <c r="PPK1418" s="265"/>
      <c r="PPL1418" s="265"/>
      <c r="PPM1418" s="265"/>
      <c r="PPN1418" s="265"/>
      <c r="PPO1418" s="265"/>
      <c r="PPP1418" s="265"/>
      <c r="PPQ1418" s="265"/>
      <c r="PPR1418" s="265"/>
      <c r="PPS1418" s="265"/>
      <c r="PPT1418" s="265"/>
      <c r="PPU1418" s="265"/>
      <c r="PPV1418" s="265"/>
      <c r="PPW1418" s="265"/>
      <c r="PPX1418" s="265"/>
      <c r="PPY1418" s="265"/>
      <c r="PPZ1418" s="265"/>
      <c r="PQA1418" s="265"/>
      <c r="PQB1418" s="265"/>
      <c r="PQC1418" s="265"/>
      <c r="PQD1418" s="265"/>
      <c r="PQE1418" s="265"/>
      <c r="PQF1418" s="265"/>
      <c r="PQG1418" s="265"/>
      <c r="PQH1418" s="265"/>
      <c r="PQI1418" s="265"/>
      <c r="PQJ1418" s="265"/>
      <c r="PQK1418" s="265"/>
      <c r="PQL1418" s="265"/>
      <c r="PQM1418" s="265"/>
      <c r="PQN1418" s="265"/>
      <c r="PQO1418" s="265"/>
      <c r="PQP1418" s="265"/>
      <c r="PQQ1418" s="265"/>
      <c r="PQR1418" s="265"/>
      <c r="PQS1418" s="265"/>
      <c r="PQT1418" s="265"/>
      <c r="PQU1418" s="265"/>
      <c r="PQV1418" s="265"/>
      <c r="PQW1418" s="265"/>
      <c r="PQX1418" s="265"/>
      <c r="PQY1418" s="265"/>
      <c r="PQZ1418" s="265"/>
      <c r="PRA1418" s="265"/>
      <c r="PRB1418" s="265"/>
      <c r="PRC1418" s="265"/>
      <c r="PRD1418" s="265"/>
      <c r="PRE1418" s="265"/>
      <c r="PRF1418" s="265"/>
      <c r="PRG1418" s="265"/>
      <c r="PRH1418" s="265"/>
      <c r="PRI1418" s="265"/>
      <c r="PRJ1418" s="265"/>
      <c r="PRK1418" s="265"/>
      <c r="PRL1418" s="265"/>
      <c r="PRM1418" s="265"/>
      <c r="PRN1418" s="265"/>
      <c r="PRO1418" s="265"/>
      <c r="PRP1418" s="265"/>
      <c r="PRQ1418" s="265"/>
      <c r="PRR1418" s="265"/>
      <c r="PRS1418" s="265"/>
      <c r="PRT1418" s="265"/>
      <c r="PRU1418" s="265"/>
      <c r="PRV1418" s="265"/>
      <c r="PRW1418" s="265"/>
      <c r="PRX1418" s="265"/>
      <c r="PRY1418" s="265"/>
      <c r="PRZ1418" s="265"/>
      <c r="PSA1418" s="265"/>
      <c r="PSB1418" s="265"/>
      <c r="PSC1418" s="265"/>
      <c r="PSD1418" s="265"/>
      <c r="PSE1418" s="265"/>
      <c r="PSF1418" s="265"/>
      <c r="PSG1418" s="265"/>
      <c r="PSH1418" s="265"/>
      <c r="PSI1418" s="265"/>
      <c r="PSJ1418" s="265"/>
      <c r="PSK1418" s="265"/>
      <c r="PSL1418" s="265"/>
      <c r="PSM1418" s="265"/>
      <c r="PSN1418" s="265"/>
      <c r="PSO1418" s="265"/>
      <c r="PSP1418" s="265"/>
      <c r="PSQ1418" s="265"/>
      <c r="PSR1418" s="265"/>
      <c r="PSS1418" s="265"/>
      <c r="PST1418" s="265"/>
      <c r="PSU1418" s="265"/>
      <c r="PSV1418" s="265"/>
      <c r="PSW1418" s="265"/>
      <c r="PSX1418" s="265"/>
      <c r="PSY1418" s="265"/>
      <c r="PSZ1418" s="265"/>
      <c r="PTA1418" s="265"/>
      <c r="PTB1418" s="265"/>
      <c r="PTC1418" s="265"/>
      <c r="PTD1418" s="265"/>
      <c r="PTE1418" s="265"/>
      <c r="PTF1418" s="265"/>
      <c r="PTG1418" s="265"/>
      <c r="PTH1418" s="265"/>
      <c r="PTI1418" s="265"/>
      <c r="PTJ1418" s="265"/>
      <c r="PTK1418" s="265"/>
      <c r="PTL1418" s="265"/>
      <c r="PTM1418" s="265"/>
      <c r="PTN1418" s="265"/>
      <c r="PTO1418" s="265"/>
      <c r="PTP1418" s="265"/>
      <c r="PTQ1418" s="265"/>
      <c r="PTR1418" s="265"/>
      <c r="PTS1418" s="265"/>
      <c r="PTT1418" s="265"/>
      <c r="PTU1418" s="265"/>
      <c r="PTV1418" s="265"/>
      <c r="PTW1418" s="265"/>
      <c r="PTX1418" s="265"/>
      <c r="PTY1418" s="265"/>
      <c r="PTZ1418" s="265"/>
      <c r="PUA1418" s="265"/>
      <c r="PUB1418" s="265"/>
      <c r="PUC1418" s="265"/>
      <c r="PUD1418" s="265"/>
      <c r="PUE1418" s="265"/>
      <c r="PUF1418" s="265"/>
      <c r="PUG1418" s="265"/>
      <c r="PUH1418" s="265"/>
      <c r="PUI1418" s="265"/>
      <c r="PUJ1418" s="265"/>
      <c r="PUK1418" s="265"/>
      <c r="PUL1418" s="265"/>
      <c r="PUM1418" s="265"/>
      <c r="PUN1418" s="265"/>
      <c r="PUO1418" s="265"/>
      <c r="PUP1418" s="265"/>
      <c r="PUQ1418" s="265"/>
      <c r="PUR1418" s="265"/>
      <c r="PUS1418" s="265"/>
      <c r="PUT1418" s="265"/>
      <c r="PUU1418" s="265"/>
      <c r="PUV1418" s="265"/>
      <c r="PUW1418" s="265"/>
      <c r="PUX1418" s="265"/>
      <c r="PUY1418" s="265"/>
      <c r="PUZ1418" s="265"/>
      <c r="PVA1418" s="265"/>
      <c r="PVB1418" s="265"/>
      <c r="PVC1418" s="265"/>
      <c r="PVD1418" s="265"/>
      <c r="PVE1418" s="265"/>
      <c r="PVF1418" s="265"/>
      <c r="PVG1418" s="265"/>
      <c r="PVH1418" s="265"/>
      <c r="PVI1418" s="265"/>
      <c r="PVJ1418" s="265"/>
      <c r="PVK1418" s="265"/>
      <c r="PVL1418" s="265"/>
      <c r="PVM1418" s="265"/>
      <c r="PVN1418" s="265"/>
      <c r="PVO1418" s="265"/>
      <c r="PVP1418" s="265"/>
      <c r="PVQ1418" s="265"/>
      <c r="PVR1418" s="265"/>
      <c r="PVS1418" s="265"/>
      <c r="PVT1418" s="265"/>
      <c r="PVU1418" s="265"/>
      <c r="PVV1418" s="265"/>
      <c r="PVW1418" s="265"/>
      <c r="PVX1418" s="265"/>
      <c r="PVY1418" s="265"/>
      <c r="PVZ1418" s="265"/>
      <c r="PWA1418" s="265"/>
      <c r="PWB1418" s="265"/>
      <c r="PWC1418" s="265"/>
      <c r="PWD1418" s="265"/>
      <c r="PWE1418" s="265"/>
      <c r="PWF1418" s="265"/>
      <c r="PWG1418" s="265"/>
      <c r="PWH1418" s="265"/>
      <c r="PWI1418" s="265"/>
      <c r="PWJ1418" s="265"/>
      <c r="PWK1418" s="265"/>
      <c r="PWL1418" s="265"/>
      <c r="PWM1418" s="265"/>
      <c r="PWN1418" s="265"/>
      <c r="PWO1418" s="265"/>
      <c r="PWP1418" s="265"/>
      <c r="PWQ1418" s="265"/>
      <c r="PWR1418" s="265"/>
      <c r="PWS1418" s="265"/>
      <c r="PWT1418" s="265"/>
      <c r="PWU1418" s="265"/>
      <c r="PWV1418" s="265"/>
      <c r="PWW1418" s="265"/>
      <c r="PWX1418" s="265"/>
      <c r="PWY1418" s="265"/>
      <c r="PWZ1418" s="265"/>
      <c r="PXA1418" s="265"/>
      <c r="PXB1418" s="265"/>
      <c r="PXC1418" s="265"/>
      <c r="PXD1418" s="265"/>
      <c r="PXE1418" s="265"/>
      <c r="PXF1418" s="265"/>
      <c r="PXG1418" s="265"/>
      <c r="PXH1418" s="265"/>
      <c r="PXI1418" s="265"/>
      <c r="PXJ1418" s="265"/>
      <c r="PXK1418" s="265"/>
      <c r="PXL1418" s="265"/>
      <c r="PXM1418" s="265"/>
      <c r="PXN1418" s="265"/>
      <c r="PXO1418" s="265"/>
      <c r="PXP1418" s="265"/>
      <c r="PXQ1418" s="265"/>
      <c r="PXR1418" s="265"/>
      <c r="PXS1418" s="265"/>
      <c r="PXT1418" s="265"/>
      <c r="PXU1418" s="265"/>
      <c r="PXV1418" s="265"/>
      <c r="PXW1418" s="265"/>
      <c r="PXX1418" s="265"/>
      <c r="PXY1418" s="265"/>
      <c r="PXZ1418" s="265"/>
      <c r="PYA1418" s="265"/>
      <c r="PYB1418" s="265"/>
      <c r="PYC1418" s="265"/>
      <c r="PYD1418" s="265"/>
      <c r="PYE1418" s="265"/>
      <c r="PYF1418" s="265"/>
      <c r="PYG1418" s="265"/>
      <c r="PYH1418" s="265"/>
      <c r="PYI1418" s="265"/>
      <c r="PYJ1418" s="265"/>
      <c r="PYK1418" s="265"/>
      <c r="PYL1418" s="265"/>
      <c r="PYM1418" s="265"/>
      <c r="PYN1418" s="265"/>
      <c r="PYO1418" s="265"/>
      <c r="PYP1418" s="265"/>
      <c r="PYQ1418" s="265"/>
      <c r="PYR1418" s="265"/>
      <c r="PYS1418" s="265"/>
      <c r="PYT1418" s="265"/>
      <c r="PYU1418" s="265"/>
      <c r="PYV1418" s="265"/>
      <c r="PYW1418" s="265"/>
      <c r="PYX1418" s="265"/>
      <c r="PYY1418" s="265"/>
      <c r="PYZ1418" s="265"/>
      <c r="PZA1418" s="265"/>
      <c r="PZB1418" s="265"/>
      <c r="PZC1418" s="265"/>
      <c r="PZD1418" s="265"/>
      <c r="PZE1418" s="265"/>
      <c r="PZF1418" s="265"/>
      <c r="PZG1418" s="265"/>
      <c r="PZH1418" s="265"/>
      <c r="PZI1418" s="265"/>
      <c r="PZJ1418" s="265"/>
      <c r="PZK1418" s="265"/>
      <c r="PZL1418" s="265"/>
      <c r="PZM1418" s="265"/>
      <c r="PZN1418" s="265"/>
      <c r="PZO1418" s="265"/>
      <c r="PZP1418" s="265"/>
      <c r="PZQ1418" s="265"/>
      <c r="PZR1418" s="265"/>
      <c r="PZS1418" s="265"/>
      <c r="PZT1418" s="265"/>
      <c r="PZU1418" s="265"/>
      <c r="PZV1418" s="265"/>
      <c r="PZW1418" s="265"/>
      <c r="PZX1418" s="265"/>
      <c r="PZY1418" s="265"/>
      <c r="PZZ1418" s="265"/>
      <c r="QAA1418" s="265"/>
      <c r="QAB1418" s="265"/>
      <c r="QAC1418" s="265"/>
      <c r="QAD1418" s="265"/>
      <c r="QAE1418" s="265"/>
      <c r="QAF1418" s="265"/>
      <c r="QAG1418" s="265"/>
      <c r="QAH1418" s="265"/>
      <c r="QAI1418" s="265"/>
      <c r="QAJ1418" s="265"/>
      <c r="QAK1418" s="265"/>
      <c r="QAL1418" s="265"/>
      <c r="QAM1418" s="265"/>
      <c r="QAN1418" s="265"/>
      <c r="QAO1418" s="265"/>
      <c r="QAP1418" s="265"/>
      <c r="QAQ1418" s="265"/>
      <c r="QAR1418" s="265"/>
      <c r="QAS1418" s="265"/>
      <c r="QAT1418" s="265"/>
      <c r="QAU1418" s="265"/>
      <c r="QAV1418" s="265"/>
      <c r="QAW1418" s="265"/>
      <c r="QAX1418" s="265"/>
      <c r="QAY1418" s="265"/>
      <c r="QAZ1418" s="265"/>
      <c r="QBA1418" s="265"/>
      <c r="QBB1418" s="265"/>
      <c r="QBC1418" s="265"/>
      <c r="QBD1418" s="265"/>
      <c r="QBE1418" s="265"/>
      <c r="QBF1418" s="265"/>
      <c r="QBG1418" s="265"/>
      <c r="QBH1418" s="265"/>
      <c r="QBI1418" s="265"/>
      <c r="QBJ1418" s="265"/>
      <c r="QBK1418" s="265"/>
      <c r="QBL1418" s="265"/>
      <c r="QBM1418" s="265"/>
      <c r="QBN1418" s="265"/>
      <c r="QBO1418" s="265"/>
      <c r="QBP1418" s="265"/>
      <c r="QBQ1418" s="265"/>
      <c r="QBR1418" s="265"/>
      <c r="QBS1418" s="265"/>
      <c r="QBT1418" s="265"/>
      <c r="QBU1418" s="265"/>
      <c r="QBV1418" s="265"/>
      <c r="QBW1418" s="265"/>
      <c r="QBX1418" s="265"/>
      <c r="QBY1418" s="265"/>
      <c r="QBZ1418" s="265"/>
      <c r="QCA1418" s="265"/>
      <c r="QCB1418" s="265"/>
      <c r="QCC1418" s="265"/>
      <c r="QCD1418" s="265"/>
      <c r="QCE1418" s="265"/>
      <c r="QCF1418" s="265"/>
      <c r="QCG1418" s="265"/>
      <c r="QCH1418" s="265"/>
      <c r="QCI1418" s="265"/>
      <c r="QCJ1418" s="265"/>
      <c r="QCK1418" s="265"/>
      <c r="QCL1418" s="265"/>
      <c r="QCM1418" s="265"/>
      <c r="QCN1418" s="265"/>
      <c r="QCO1418" s="265"/>
      <c r="QCP1418" s="265"/>
      <c r="QCQ1418" s="265"/>
      <c r="QCR1418" s="265"/>
      <c r="QCS1418" s="265"/>
      <c r="QCT1418" s="265"/>
      <c r="QCU1418" s="265"/>
      <c r="QCV1418" s="265"/>
      <c r="QCW1418" s="265"/>
      <c r="QCX1418" s="265"/>
      <c r="QCY1418" s="265"/>
      <c r="QCZ1418" s="265"/>
      <c r="QDA1418" s="265"/>
      <c r="QDB1418" s="265"/>
      <c r="QDC1418" s="265"/>
      <c r="QDD1418" s="265"/>
      <c r="QDE1418" s="265"/>
      <c r="QDF1418" s="265"/>
      <c r="QDG1418" s="265"/>
      <c r="QDH1418" s="265"/>
      <c r="QDI1418" s="265"/>
      <c r="QDJ1418" s="265"/>
      <c r="QDK1418" s="265"/>
      <c r="QDL1418" s="265"/>
      <c r="QDM1418" s="265"/>
      <c r="QDN1418" s="265"/>
      <c r="QDO1418" s="265"/>
      <c r="QDP1418" s="265"/>
      <c r="QDQ1418" s="265"/>
      <c r="QDR1418" s="265"/>
      <c r="QDS1418" s="265"/>
      <c r="QDT1418" s="265"/>
      <c r="QDU1418" s="265"/>
      <c r="QDV1418" s="265"/>
      <c r="QDW1418" s="265"/>
      <c r="QDX1418" s="265"/>
      <c r="QDY1418" s="265"/>
      <c r="QDZ1418" s="265"/>
      <c r="QEA1418" s="265"/>
      <c r="QEB1418" s="265"/>
      <c r="QEC1418" s="265"/>
      <c r="QED1418" s="265"/>
      <c r="QEE1418" s="265"/>
      <c r="QEF1418" s="265"/>
      <c r="QEG1418" s="265"/>
      <c r="QEH1418" s="265"/>
      <c r="QEI1418" s="265"/>
      <c r="QEJ1418" s="265"/>
      <c r="QEK1418" s="265"/>
      <c r="QEL1418" s="265"/>
      <c r="QEM1418" s="265"/>
      <c r="QEN1418" s="265"/>
      <c r="QEO1418" s="265"/>
      <c r="QEP1418" s="265"/>
      <c r="QEQ1418" s="265"/>
      <c r="QER1418" s="265"/>
      <c r="QES1418" s="265"/>
      <c r="QET1418" s="265"/>
      <c r="QEU1418" s="265"/>
      <c r="QEV1418" s="265"/>
      <c r="QEW1418" s="265"/>
      <c r="QEX1418" s="265"/>
      <c r="QEY1418" s="265"/>
      <c r="QEZ1418" s="265"/>
      <c r="QFA1418" s="265"/>
      <c r="QFB1418" s="265"/>
      <c r="QFC1418" s="265"/>
      <c r="QFD1418" s="265"/>
      <c r="QFE1418" s="265"/>
      <c r="QFF1418" s="265"/>
      <c r="QFG1418" s="265"/>
      <c r="QFH1418" s="265"/>
      <c r="QFI1418" s="265"/>
      <c r="QFJ1418" s="265"/>
      <c r="QFK1418" s="265"/>
      <c r="QFL1418" s="265"/>
      <c r="QFM1418" s="265"/>
      <c r="QFN1418" s="265"/>
      <c r="QFO1418" s="265"/>
      <c r="QFP1418" s="265"/>
      <c r="QFQ1418" s="265"/>
      <c r="QFR1418" s="265"/>
      <c r="QFS1418" s="265"/>
      <c r="QFT1418" s="265"/>
      <c r="QFU1418" s="265"/>
      <c r="QFV1418" s="265"/>
      <c r="QFW1418" s="265"/>
      <c r="QFX1418" s="265"/>
      <c r="QFY1418" s="265"/>
      <c r="QFZ1418" s="265"/>
      <c r="QGA1418" s="265"/>
      <c r="QGB1418" s="265"/>
      <c r="QGC1418" s="265"/>
      <c r="QGD1418" s="265"/>
      <c r="QGE1418" s="265"/>
      <c r="QGF1418" s="265"/>
      <c r="QGG1418" s="265"/>
      <c r="QGH1418" s="265"/>
      <c r="QGI1418" s="265"/>
      <c r="QGJ1418" s="265"/>
      <c r="QGK1418" s="265"/>
      <c r="QGL1418" s="265"/>
      <c r="QGM1418" s="265"/>
      <c r="QGN1418" s="265"/>
      <c r="QGO1418" s="265"/>
      <c r="QGP1418" s="265"/>
      <c r="QGQ1418" s="265"/>
      <c r="QGR1418" s="265"/>
      <c r="QGS1418" s="265"/>
      <c r="QGT1418" s="265"/>
      <c r="QGU1418" s="265"/>
      <c r="QGV1418" s="265"/>
      <c r="QGW1418" s="265"/>
      <c r="QGX1418" s="265"/>
      <c r="QGY1418" s="265"/>
      <c r="QGZ1418" s="265"/>
      <c r="QHA1418" s="265"/>
      <c r="QHB1418" s="265"/>
      <c r="QHC1418" s="265"/>
      <c r="QHD1418" s="265"/>
      <c r="QHE1418" s="265"/>
      <c r="QHF1418" s="265"/>
      <c r="QHG1418" s="265"/>
      <c r="QHH1418" s="265"/>
      <c r="QHI1418" s="265"/>
      <c r="QHJ1418" s="265"/>
      <c r="QHK1418" s="265"/>
      <c r="QHL1418" s="265"/>
      <c r="QHM1418" s="265"/>
      <c r="QHN1418" s="265"/>
      <c r="QHO1418" s="265"/>
      <c r="QHP1418" s="265"/>
      <c r="QHQ1418" s="265"/>
      <c r="QHR1418" s="265"/>
      <c r="QHS1418" s="265"/>
      <c r="QHT1418" s="265"/>
      <c r="QHU1418" s="265"/>
      <c r="QHV1418" s="265"/>
      <c r="QHW1418" s="265"/>
      <c r="QHX1418" s="265"/>
      <c r="QHY1418" s="265"/>
      <c r="QHZ1418" s="265"/>
      <c r="QIA1418" s="265"/>
      <c r="QIB1418" s="265"/>
      <c r="QIC1418" s="265"/>
      <c r="QID1418" s="265"/>
      <c r="QIE1418" s="265"/>
      <c r="QIF1418" s="265"/>
      <c r="QIG1418" s="265"/>
      <c r="QIH1418" s="265"/>
      <c r="QII1418" s="265"/>
      <c r="QIJ1418" s="265"/>
      <c r="QIK1418" s="265"/>
      <c r="QIL1418" s="265"/>
      <c r="QIM1418" s="265"/>
      <c r="QIN1418" s="265"/>
      <c r="QIO1418" s="265"/>
      <c r="QIP1418" s="265"/>
      <c r="QIQ1418" s="265"/>
      <c r="QIR1418" s="265"/>
      <c r="QIS1418" s="265"/>
      <c r="QIT1418" s="265"/>
      <c r="QIU1418" s="265"/>
      <c r="QIV1418" s="265"/>
      <c r="QIW1418" s="265"/>
      <c r="QIX1418" s="265"/>
      <c r="QIY1418" s="265"/>
      <c r="QIZ1418" s="265"/>
      <c r="QJA1418" s="265"/>
      <c r="QJB1418" s="265"/>
      <c r="QJC1418" s="265"/>
      <c r="QJD1418" s="265"/>
      <c r="QJE1418" s="265"/>
      <c r="QJF1418" s="265"/>
      <c r="QJG1418" s="265"/>
      <c r="QJH1418" s="265"/>
      <c r="QJI1418" s="265"/>
      <c r="QJJ1418" s="265"/>
      <c r="QJK1418" s="265"/>
      <c r="QJL1418" s="265"/>
      <c r="QJM1418" s="265"/>
      <c r="QJN1418" s="265"/>
      <c r="QJO1418" s="265"/>
      <c r="QJP1418" s="265"/>
      <c r="QJQ1418" s="265"/>
      <c r="QJR1418" s="265"/>
      <c r="QJS1418" s="265"/>
      <c r="QJT1418" s="265"/>
      <c r="QJU1418" s="265"/>
      <c r="QJV1418" s="265"/>
      <c r="QJW1418" s="265"/>
      <c r="QJX1418" s="265"/>
      <c r="QJY1418" s="265"/>
      <c r="QJZ1418" s="265"/>
      <c r="QKA1418" s="265"/>
      <c r="QKB1418" s="265"/>
      <c r="QKC1418" s="265"/>
      <c r="QKD1418" s="265"/>
      <c r="QKE1418" s="265"/>
      <c r="QKF1418" s="265"/>
      <c r="QKG1418" s="265"/>
      <c r="QKH1418" s="265"/>
      <c r="QKI1418" s="265"/>
      <c r="QKJ1418" s="265"/>
      <c r="QKK1418" s="265"/>
      <c r="QKL1418" s="265"/>
      <c r="QKM1418" s="265"/>
      <c r="QKN1418" s="265"/>
      <c r="QKO1418" s="265"/>
      <c r="QKP1418" s="265"/>
      <c r="QKQ1418" s="265"/>
      <c r="QKR1418" s="265"/>
      <c r="QKS1418" s="265"/>
      <c r="QKT1418" s="265"/>
      <c r="QKU1418" s="265"/>
      <c r="QKV1418" s="265"/>
      <c r="QKW1418" s="265"/>
      <c r="QKX1418" s="265"/>
      <c r="QKY1418" s="265"/>
      <c r="QKZ1418" s="265"/>
      <c r="QLA1418" s="265"/>
      <c r="QLB1418" s="265"/>
      <c r="QLC1418" s="265"/>
      <c r="QLD1418" s="265"/>
      <c r="QLE1418" s="265"/>
      <c r="QLF1418" s="265"/>
      <c r="QLG1418" s="265"/>
      <c r="QLH1418" s="265"/>
      <c r="QLI1418" s="265"/>
      <c r="QLJ1418" s="265"/>
      <c r="QLK1418" s="265"/>
      <c r="QLL1418" s="265"/>
      <c r="QLM1418" s="265"/>
      <c r="QLN1418" s="265"/>
      <c r="QLO1418" s="265"/>
      <c r="QLP1418" s="265"/>
      <c r="QLQ1418" s="265"/>
      <c r="QLR1418" s="265"/>
      <c r="QLS1418" s="265"/>
      <c r="QLT1418" s="265"/>
      <c r="QLU1418" s="265"/>
      <c r="QLV1418" s="265"/>
      <c r="QLW1418" s="265"/>
      <c r="QLX1418" s="265"/>
      <c r="QLY1418" s="265"/>
      <c r="QLZ1418" s="265"/>
      <c r="QMA1418" s="265"/>
      <c r="QMB1418" s="265"/>
      <c r="QMC1418" s="265"/>
      <c r="QMD1418" s="265"/>
      <c r="QME1418" s="265"/>
      <c r="QMF1418" s="265"/>
      <c r="QMG1418" s="265"/>
      <c r="QMH1418" s="265"/>
      <c r="QMI1418" s="265"/>
      <c r="QMJ1418" s="265"/>
      <c r="QMK1418" s="265"/>
      <c r="QML1418" s="265"/>
      <c r="QMM1418" s="265"/>
      <c r="QMN1418" s="265"/>
      <c r="QMO1418" s="265"/>
      <c r="QMP1418" s="265"/>
      <c r="QMQ1418" s="265"/>
      <c r="QMR1418" s="265"/>
      <c r="QMS1418" s="265"/>
      <c r="QMT1418" s="265"/>
      <c r="QMU1418" s="265"/>
      <c r="QMV1418" s="265"/>
      <c r="QMW1418" s="265"/>
      <c r="QMX1418" s="265"/>
      <c r="QMY1418" s="265"/>
      <c r="QMZ1418" s="265"/>
      <c r="QNA1418" s="265"/>
      <c r="QNB1418" s="265"/>
      <c r="QNC1418" s="265"/>
      <c r="QND1418" s="265"/>
      <c r="QNE1418" s="265"/>
      <c r="QNF1418" s="265"/>
      <c r="QNG1418" s="265"/>
      <c r="QNH1418" s="265"/>
      <c r="QNI1418" s="265"/>
      <c r="QNJ1418" s="265"/>
      <c r="QNK1418" s="265"/>
      <c r="QNL1418" s="265"/>
      <c r="QNM1418" s="265"/>
      <c r="QNN1418" s="265"/>
      <c r="QNO1418" s="265"/>
      <c r="QNP1418" s="265"/>
      <c r="QNQ1418" s="265"/>
      <c r="QNR1418" s="265"/>
      <c r="QNS1418" s="265"/>
      <c r="QNT1418" s="265"/>
      <c r="QNU1418" s="265"/>
      <c r="QNV1418" s="265"/>
      <c r="QNW1418" s="265"/>
      <c r="QNX1418" s="265"/>
      <c r="QNY1418" s="265"/>
      <c r="QNZ1418" s="265"/>
      <c r="QOA1418" s="265"/>
      <c r="QOB1418" s="265"/>
      <c r="QOC1418" s="265"/>
      <c r="QOD1418" s="265"/>
      <c r="QOE1418" s="265"/>
      <c r="QOF1418" s="265"/>
      <c r="QOG1418" s="265"/>
      <c r="QOH1418" s="265"/>
      <c r="QOI1418" s="265"/>
      <c r="QOJ1418" s="265"/>
      <c r="QOK1418" s="265"/>
      <c r="QOL1418" s="265"/>
      <c r="QOM1418" s="265"/>
      <c r="QON1418" s="265"/>
      <c r="QOO1418" s="265"/>
      <c r="QOP1418" s="265"/>
      <c r="QOQ1418" s="265"/>
      <c r="QOR1418" s="265"/>
      <c r="QOS1418" s="265"/>
      <c r="QOT1418" s="265"/>
      <c r="QOU1418" s="265"/>
      <c r="QOV1418" s="265"/>
      <c r="QOW1418" s="265"/>
      <c r="QOX1418" s="265"/>
      <c r="QOY1418" s="265"/>
      <c r="QOZ1418" s="265"/>
      <c r="QPA1418" s="265"/>
      <c r="QPB1418" s="265"/>
      <c r="QPC1418" s="265"/>
      <c r="QPD1418" s="265"/>
      <c r="QPE1418" s="265"/>
      <c r="QPF1418" s="265"/>
      <c r="QPG1418" s="265"/>
      <c r="QPH1418" s="265"/>
      <c r="QPI1418" s="265"/>
      <c r="QPJ1418" s="265"/>
      <c r="QPK1418" s="265"/>
      <c r="QPL1418" s="265"/>
      <c r="QPM1418" s="265"/>
      <c r="QPN1418" s="265"/>
      <c r="QPO1418" s="265"/>
      <c r="QPP1418" s="265"/>
      <c r="QPQ1418" s="265"/>
      <c r="QPR1418" s="265"/>
      <c r="QPS1418" s="265"/>
      <c r="QPT1418" s="265"/>
      <c r="QPU1418" s="265"/>
      <c r="QPV1418" s="265"/>
      <c r="QPW1418" s="265"/>
      <c r="QPX1418" s="265"/>
      <c r="QPY1418" s="265"/>
      <c r="QPZ1418" s="265"/>
      <c r="QQA1418" s="265"/>
      <c r="QQB1418" s="265"/>
      <c r="QQC1418" s="265"/>
      <c r="QQD1418" s="265"/>
      <c r="QQE1418" s="265"/>
      <c r="QQF1418" s="265"/>
      <c r="QQG1418" s="265"/>
      <c r="QQH1418" s="265"/>
      <c r="QQI1418" s="265"/>
      <c r="QQJ1418" s="265"/>
      <c r="QQK1418" s="265"/>
      <c r="QQL1418" s="265"/>
      <c r="QQM1418" s="265"/>
      <c r="QQN1418" s="265"/>
      <c r="QQO1418" s="265"/>
      <c r="QQP1418" s="265"/>
      <c r="QQQ1418" s="265"/>
      <c r="QQR1418" s="265"/>
      <c r="QQS1418" s="265"/>
      <c r="QQT1418" s="265"/>
      <c r="QQU1418" s="265"/>
      <c r="QQV1418" s="265"/>
      <c r="QQW1418" s="265"/>
      <c r="QQX1418" s="265"/>
      <c r="QQY1418" s="265"/>
      <c r="QQZ1418" s="265"/>
      <c r="QRA1418" s="265"/>
      <c r="QRB1418" s="265"/>
      <c r="QRC1418" s="265"/>
      <c r="QRD1418" s="265"/>
      <c r="QRE1418" s="265"/>
      <c r="QRF1418" s="265"/>
      <c r="QRG1418" s="265"/>
      <c r="QRH1418" s="265"/>
      <c r="QRI1418" s="265"/>
      <c r="QRJ1418" s="265"/>
      <c r="QRK1418" s="265"/>
      <c r="QRL1418" s="265"/>
      <c r="QRM1418" s="265"/>
      <c r="QRN1418" s="265"/>
      <c r="QRO1418" s="265"/>
      <c r="QRP1418" s="265"/>
      <c r="QRQ1418" s="265"/>
      <c r="QRR1418" s="265"/>
      <c r="QRS1418" s="265"/>
      <c r="QRT1418" s="265"/>
      <c r="QRU1418" s="265"/>
      <c r="QRV1418" s="265"/>
      <c r="QRW1418" s="265"/>
      <c r="QRX1418" s="265"/>
      <c r="QRY1418" s="265"/>
      <c r="QRZ1418" s="265"/>
      <c r="QSA1418" s="265"/>
      <c r="QSB1418" s="265"/>
      <c r="QSC1418" s="265"/>
      <c r="QSD1418" s="265"/>
      <c r="QSE1418" s="265"/>
      <c r="QSF1418" s="265"/>
      <c r="QSG1418" s="265"/>
      <c r="QSH1418" s="265"/>
      <c r="QSI1418" s="265"/>
      <c r="QSJ1418" s="265"/>
      <c r="QSK1418" s="265"/>
      <c r="QSL1418" s="265"/>
      <c r="QSM1418" s="265"/>
      <c r="QSN1418" s="265"/>
      <c r="QSO1418" s="265"/>
      <c r="QSP1418" s="265"/>
      <c r="QSQ1418" s="265"/>
      <c r="QSR1418" s="265"/>
      <c r="QSS1418" s="265"/>
      <c r="QST1418" s="265"/>
      <c r="QSU1418" s="265"/>
      <c r="QSV1418" s="265"/>
      <c r="QSW1418" s="265"/>
      <c r="QSX1418" s="265"/>
      <c r="QSY1418" s="265"/>
      <c r="QSZ1418" s="265"/>
      <c r="QTA1418" s="265"/>
      <c r="QTB1418" s="265"/>
      <c r="QTC1418" s="265"/>
      <c r="QTD1418" s="265"/>
      <c r="QTE1418" s="265"/>
      <c r="QTF1418" s="265"/>
      <c r="QTG1418" s="265"/>
      <c r="QTH1418" s="265"/>
      <c r="QTI1418" s="265"/>
      <c r="QTJ1418" s="265"/>
      <c r="QTK1418" s="265"/>
      <c r="QTL1418" s="265"/>
      <c r="QTM1418" s="265"/>
      <c r="QTN1418" s="265"/>
      <c r="QTO1418" s="265"/>
      <c r="QTP1418" s="265"/>
      <c r="QTQ1418" s="265"/>
      <c r="QTR1418" s="265"/>
      <c r="QTS1418" s="265"/>
      <c r="QTT1418" s="265"/>
      <c r="QTU1418" s="265"/>
      <c r="QTV1418" s="265"/>
      <c r="QTW1418" s="265"/>
      <c r="QTX1418" s="265"/>
      <c r="QTY1418" s="265"/>
      <c r="QTZ1418" s="265"/>
      <c r="QUA1418" s="265"/>
      <c r="QUB1418" s="265"/>
      <c r="QUC1418" s="265"/>
      <c r="QUD1418" s="265"/>
      <c r="QUE1418" s="265"/>
      <c r="QUF1418" s="265"/>
      <c r="QUG1418" s="265"/>
      <c r="QUH1418" s="265"/>
      <c r="QUI1418" s="265"/>
      <c r="QUJ1418" s="265"/>
      <c r="QUK1418" s="265"/>
      <c r="QUL1418" s="265"/>
      <c r="QUM1418" s="265"/>
      <c r="QUN1418" s="265"/>
      <c r="QUO1418" s="265"/>
      <c r="QUP1418" s="265"/>
      <c r="QUQ1418" s="265"/>
      <c r="QUR1418" s="265"/>
      <c r="QUS1418" s="265"/>
      <c r="QUT1418" s="265"/>
      <c r="QUU1418" s="265"/>
      <c r="QUV1418" s="265"/>
      <c r="QUW1418" s="265"/>
      <c r="QUX1418" s="265"/>
      <c r="QUY1418" s="265"/>
      <c r="QUZ1418" s="265"/>
      <c r="QVA1418" s="265"/>
      <c r="QVB1418" s="265"/>
      <c r="QVC1418" s="265"/>
      <c r="QVD1418" s="265"/>
      <c r="QVE1418" s="265"/>
      <c r="QVF1418" s="265"/>
      <c r="QVG1418" s="265"/>
      <c r="QVH1418" s="265"/>
      <c r="QVI1418" s="265"/>
      <c r="QVJ1418" s="265"/>
      <c r="QVK1418" s="265"/>
      <c r="QVL1418" s="265"/>
      <c r="QVM1418" s="265"/>
      <c r="QVN1418" s="265"/>
      <c r="QVO1418" s="265"/>
      <c r="QVP1418" s="265"/>
      <c r="QVQ1418" s="265"/>
      <c r="QVR1418" s="265"/>
      <c r="QVS1418" s="265"/>
      <c r="QVT1418" s="265"/>
      <c r="QVU1418" s="265"/>
      <c r="QVV1418" s="265"/>
      <c r="QVW1418" s="265"/>
      <c r="QVX1418" s="265"/>
      <c r="QVY1418" s="265"/>
      <c r="QVZ1418" s="265"/>
      <c r="QWA1418" s="265"/>
      <c r="QWB1418" s="265"/>
      <c r="QWC1418" s="265"/>
      <c r="QWD1418" s="265"/>
      <c r="QWE1418" s="265"/>
      <c r="QWF1418" s="265"/>
      <c r="QWG1418" s="265"/>
      <c r="QWH1418" s="265"/>
      <c r="QWI1418" s="265"/>
      <c r="QWJ1418" s="265"/>
      <c r="QWK1418" s="265"/>
      <c r="QWL1418" s="265"/>
      <c r="QWM1418" s="265"/>
      <c r="QWN1418" s="265"/>
      <c r="QWO1418" s="265"/>
      <c r="QWP1418" s="265"/>
      <c r="QWQ1418" s="265"/>
      <c r="QWR1418" s="265"/>
      <c r="QWS1418" s="265"/>
      <c r="QWT1418" s="265"/>
      <c r="QWU1418" s="265"/>
      <c r="QWV1418" s="265"/>
      <c r="QWW1418" s="265"/>
      <c r="QWX1418" s="265"/>
      <c r="QWY1418" s="265"/>
      <c r="QWZ1418" s="265"/>
      <c r="QXA1418" s="265"/>
      <c r="QXB1418" s="265"/>
      <c r="QXC1418" s="265"/>
      <c r="QXD1418" s="265"/>
      <c r="QXE1418" s="265"/>
      <c r="QXF1418" s="265"/>
      <c r="QXG1418" s="265"/>
      <c r="QXH1418" s="265"/>
      <c r="QXI1418" s="265"/>
      <c r="QXJ1418" s="265"/>
      <c r="QXK1418" s="265"/>
      <c r="QXL1418" s="265"/>
      <c r="QXM1418" s="265"/>
      <c r="QXN1418" s="265"/>
      <c r="QXO1418" s="265"/>
      <c r="QXP1418" s="265"/>
      <c r="QXQ1418" s="265"/>
      <c r="QXR1418" s="265"/>
      <c r="QXS1418" s="265"/>
      <c r="QXT1418" s="265"/>
      <c r="QXU1418" s="265"/>
      <c r="QXV1418" s="265"/>
      <c r="QXW1418" s="265"/>
      <c r="QXX1418" s="265"/>
      <c r="QXY1418" s="265"/>
      <c r="QXZ1418" s="265"/>
      <c r="QYA1418" s="265"/>
      <c r="QYB1418" s="265"/>
      <c r="QYC1418" s="265"/>
      <c r="QYD1418" s="265"/>
      <c r="QYE1418" s="265"/>
      <c r="QYF1418" s="265"/>
      <c r="QYG1418" s="265"/>
      <c r="QYH1418" s="265"/>
      <c r="QYI1418" s="265"/>
      <c r="QYJ1418" s="265"/>
      <c r="QYK1418" s="265"/>
      <c r="QYL1418" s="265"/>
      <c r="QYM1418" s="265"/>
      <c r="QYN1418" s="265"/>
      <c r="QYO1418" s="265"/>
      <c r="QYP1418" s="265"/>
      <c r="QYQ1418" s="265"/>
      <c r="QYR1418" s="265"/>
      <c r="QYS1418" s="265"/>
      <c r="QYT1418" s="265"/>
      <c r="QYU1418" s="265"/>
      <c r="QYV1418" s="265"/>
      <c r="QYW1418" s="265"/>
      <c r="QYX1418" s="265"/>
      <c r="QYY1418" s="265"/>
      <c r="QYZ1418" s="265"/>
      <c r="QZA1418" s="265"/>
      <c r="QZB1418" s="265"/>
      <c r="QZC1418" s="265"/>
      <c r="QZD1418" s="265"/>
      <c r="QZE1418" s="265"/>
      <c r="QZF1418" s="265"/>
      <c r="QZG1418" s="265"/>
      <c r="QZH1418" s="265"/>
      <c r="QZI1418" s="265"/>
      <c r="QZJ1418" s="265"/>
      <c r="QZK1418" s="265"/>
      <c r="QZL1418" s="265"/>
      <c r="QZM1418" s="265"/>
      <c r="QZN1418" s="265"/>
      <c r="QZO1418" s="265"/>
      <c r="QZP1418" s="265"/>
      <c r="QZQ1418" s="265"/>
      <c r="QZR1418" s="265"/>
      <c r="QZS1418" s="265"/>
      <c r="QZT1418" s="265"/>
      <c r="QZU1418" s="265"/>
      <c r="QZV1418" s="265"/>
      <c r="QZW1418" s="265"/>
      <c r="QZX1418" s="265"/>
      <c r="QZY1418" s="265"/>
      <c r="QZZ1418" s="265"/>
      <c r="RAA1418" s="265"/>
      <c r="RAB1418" s="265"/>
      <c r="RAC1418" s="265"/>
      <c r="RAD1418" s="265"/>
      <c r="RAE1418" s="265"/>
      <c r="RAF1418" s="265"/>
      <c r="RAG1418" s="265"/>
      <c r="RAH1418" s="265"/>
      <c r="RAI1418" s="265"/>
      <c r="RAJ1418" s="265"/>
      <c r="RAK1418" s="265"/>
      <c r="RAL1418" s="265"/>
      <c r="RAM1418" s="265"/>
      <c r="RAN1418" s="265"/>
      <c r="RAO1418" s="265"/>
      <c r="RAP1418" s="265"/>
      <c r="RAQ1418" s="265"/>
      <c r="RAR1418" s="265"/>
      <c r="RAS1418" s="265"/>
      <c r="RAT1418" s="265"/>
      <c r="RAU1418" s="265"/>
      <c r="RAV1418" s="265"/>
      <c r="RAW1418" s="265"/>
      <c r="RAX1418" s="265"/>
      <c r="RAY1418" s="265"/>
      <c r="RAZ1418" s="265"/>
      <c r="RBA1418" s="265"/>
      <c r="RBB1418" s="265"/>
      <c r="RBC1418" s="265"/>
      <c r="RBD1418" s="265"/>
      <c r="RBE1418" s="265"/>
      <c r="RBF1418" s="265"/>
      <c r="RBG1418" s="265"/>
      <c r="RBH1418" s="265"/>
      <c r="RBI1418" s="265"/>
      <c r="RBJ1418" s="265"/>
      <c r="RBK1418" s="265"/>
      <c r="RBL1418" s="265"/>
      <c r="RBM1418" s="265"/>
      <c r="RBN1418" s="265"/>
      <c r="RBO1418" s="265"/>
      <c r="RBP1418" s="265"/>
      <c r="RBQ1418" s="265"/>
      <c r="RBR1418" s="265"/>
      <c r="RBS1418" s="265"/>
      <c r="RBT1418" s="265"/>
      <c r="RBU1418" s="265"/>
      <c r="RBV1418" s="265"/>
      <c r="RBW1418" s="265"/>
      <c r="RBX1418" s="265"/>
      <c r="RBY1418" s="265"/>
      <c r="RBZ1418" s="265"/>
      <c r="RCA1418" s="265"/>
      <c r="RCB1418" s="265"/>
      <c r="RCC1418" s="265"/>
      <c r="RCD1418" s="265"/>
      <c r="RCE1418" s="265"/>
      <c r="RCF1418" s="265"/>
      <c r="RCG1418" s="265"/>
      <c r="RCH1418" s="265"/>
      <c r="RCI1418" s="265"/>
      <c r="RCJ1418" s="265"/>
      <c r="RCK1418" s="265"/>
      <c r="RCL1418" s="265"/>
      <c r="RCM1418" s="265"/>
      <c r="RCN1418" s="265"/>
      <c r="RCO1418" s="265"/>
      <c r="RCP1418" s="265"/>
      <c r="RCQ1418" s="265"/>
      <c r="RCR1418" s="265"/>
      <c r="RCS1418" s="265"/>
      <c r="RCT1418" s="265"/>
      <c r="RCU1418" s="265"/>
      <c r="RCV1418" s="265"/>
      <c r="RCW1418" s="265"/>
      <c r="RCX1418" s="265"/>
      <c r="RCY1418" s="265"/>
      <c r="RCZ1418" s="265"/>
      <c r="RDA1418" s="265"/>
      <c r="RDB1418" s="265"/>
      <c r="RDC1418" s="265"/>
      <c r="RDD1418" s="265"/>
      <c r="RDE1418" s="265"/>
      <c r="RDF1418" s="265"/>
      <c r="RDG1418" s="265"/>
      <c r="RDH1418" s="265"/>
      <c r="RDI1418" s="265"/>
      <c r="RDJ1418" s="265"/>
      <c r="RDK1418" s="265"/>
      <c r="RDL1418" s="265"/>
      <c r="RDM1418" s="265"/>
      <c r="RDN1418" s="265"/>
      <c r="RDO1418" s="265"/>
      <c r="RDP1418" s="265"/>
      <c r="RDQ1418" s="265"/>
      <c r="RDR1418" s="265"/>
      <c r="RDS1418" s="265"/>
      <c r="RDT1418" s="265"/>
      <c r="RDU1418" s="265"/>
      <c r="RDV1418" s="265"/>
      <c r="RDW1418" s="265"/>
      <c r="RDX1418" s="265"/>
      <c r="RDY1418" s="265"/>
      <c r="RDZ1418" s="265"/>
      <c r="REA1418" s="265"/>
      <c r="REB1418" s="265"/>
      <c r="REC1418" s="265"/>
      <c r="RED1418" s="265"/>
      <c r="REE1418" s="265"/>
      <c r="REF1418" s="265"/>
      <c r="REG1418" s="265"/>
      <c r="REH1418" s="265"/>
      <c r="REI1418" s="265"/>
      <c r="REJ1418" s="265"/>
      <c r="REK1418" s="265"/>
      <c r="REL1418" s="265"/>
      <c r="REM1418" s="265"/>
      <c r="REN1418" s="265"/>
      <c r="REO1418" s="265"/>
      <c r="REP1418" s="265"/>
      <c r="REQ1418" s="265"/>
      <c r="RER1418" s="265"/>
      <c r="RES1418" s="265"/>
      <c r="RET1418" s="265"/>
      <c r="REU1418" s="265"/>
      <c r="REV1418" s="265"/>
      <c r="REW1418" s="265"/>
      <c r="REX1418" s="265"/>
      <c r="REY1418" s="265"/>
      <c r="REZ1418" s="265"/>
      <c r="RFA1418" s="265"/>
      <c r="RFB1418" s="265"/>
      <c r="RFC1418" s="265"/>
      <c r="RFD1418" s="265"/>
      <c r="RFE1418" s="265"/>
      <c r="RFF1418" s="265"/>
      <c r="RFG1418" s="265"/>
      <c r="RFH1418" s="265"/>
      <c r="RFI1418" s="265"/>
      <c r="RFJ1418" s="265"/>
      <c r="RFK1418" s="265"/>
      <c r="RFL1418" s="265"/>
      <c r="RFM1418" s="265"/>
      <c r="RFN1418" s="265"/>
      <c r="RFO1418" s="265"/>
      <c r="RFP1418" s="265"/>
      <c r="RFQ1418" s="265"/>
      <c r="RFR1418" s="265"/>
      <c r="RFS1418" s="265"/>
      <c r="RFT1418" s="265"/>
      <c r="RFU1418" s="265"/>
      <c r="RFV1418" s="265"/>
      <c r="RFW1418" s="265"/>
      <c r="RFX1418" s="265"/>
      <c r="RFY1418" s="265"/>
      <c r="RFZ1418" s="265"/>
      <c r="RGA1418" s="265"/>
      <c r="RGB1418" s="265"/>
      <c r="RGC1418" s="265"/>
      <c r="RGD1418" s="265"/>
      <c r="RGE1418" s="265"/>
      <c r="RGF1418" s="265"/>
      <c r="RGG1418" s="265"/>
      <c r="RGH1418" s="265"/>
      <c r="RGI1418" s="265"/>
      <c r="RGJ1418" s="265"/>
      <c r="RGK1418" s="265"/>
      <c r="RGL1418" s="265"/>
      <c r="RGM1418" s="265"/>
      <c r="RGN1418" s="265"/>
      <c r="RGO1418" s="265"/>
      <c r="RGP1418" s="265"/>
      <c r="RGQ1418" s="265"/>
      <c r="RGR1418" s="265"/>
      <c r="RGS1418" s="265"/>
      <c r="RGT1418" s="265"/>
      <c r="RGU1418" s="265"/>
      <c r="RGV1418" s="265"/>
      <c r="RGW1418" s="265"/>
      <c r="RGX1418" s="265"/>
      <c r="RGY1418" s="265"/>
      <c r="RGZ1418" s="265"/>
      <c r="RHA1418" s="265"/>
      <c r="RHB1418" s="265"/>
      <c r="RHC1418" s="265"/>
      <c r="RHD1418" s="265"/>
      <c r="RHE1418" s="265"/>
      <c r="RHF1418" s="265"/>
      <c r="RHG1418" s="265"/>
      <c r="RHH1418" s="265"/>
      <c r="RHI1418" s="265"/>
      <c r="RHJ1418" s="265"/>
      <c r="RHK1418" s="265"/>
      <c r="RHL1418" s="265"/>
      <c r="RHM1418" s="265"/>
      <c r="RHN1418" s="265"/>
      <c r="RHO1418" s="265"/>
      <c r="RHP1418" s="265"/>
      <c r="RHQ1418" s="265"/>
      <c r="RHR1418" s="265"/>
      <c r="RHS1418" s="265"/>
      <c r="RHT1418" s="265"/>
      <c r="RHU1418" s="265"/>
      <c r="RHV1418" s="265"/>
      <c r="RHW1418" s="265"/>
      <c r="RHX1418" s="265"/>
      <c r="RHY1418" s="265"/>
      <c r="RHZ1418" s="265"/>
      <c r="RIA1418" s="265"/>
      <c r="RIB1418" s="265"/>
      <c r="RIC1418" s="265"/>
      <c r="RID1418" s="265"/>
      <c r="RIE1418" s="265"/>
      <c r="RIF1418" s="265"/>
      <c r="RIG1418" s="265"/>
      <c r="RIH1418" s="265"/>
      <c r="RII1418" s="265"/>
      <c r="RIJ1418" s="265"/>
      <c r="RIK1418" s="265"/>
      <c r="RIL1418" s="265"/>
      <c r="RIM1418" s="265"/>
      <c r="RIN1418" s="265"/>
      <c r="RIO1418" s="265"/>
      <c r="RIP1418" s="265"/>
      <c r="RIQ1418" s="265"/>
      <c r="RIR1418" s="265"/>
      <c r="RIS1418" s="265"/>
      <c r="RIT1418" s="265"/>
      <c r="RIU1418" s="265"/>
      <c r="RIV1418" s="265"/>
      <c r="RIW1418" s="265"/>
      <c r="RIX1418" s="265"/>
      <c r="RIY1418" s="265"/>
      <c r="RIZ1418" s="265"/>
      <c r="RJA1418" s="265"/>
      <c r="RJB1418" s="265"/>
      <c r="RJC1418" s="265"/>
      <c r="RJD1418" s="265"/>
      <c r="RJE1418" s="265"/>
      <c r="RJF1418" s="265"/>
      <c r="RJG1418" s="265"/>
      <c r="RJH1418" s="265"/>
      <c r="RJI1418" s="265"/>
      <c r="RJJ1418" s="265"/>
      <c r="RJK1418" s="265"/>
      <c r="RJL1418" s="265"/>
      <c r="RJM1418" s="265"/>
      <c r="RJN1418" s="265"/>
      <c r="RJO1418" s="265"/>
      <c r="RJP1418" s="265"/>
      <c r="RJQ1418" s="265"/>
      <c r="RJR1418" s="265"/>
      <c r="RJS1418" s="265"/>
      <c r="RJT1418" s="265"/>
      <c r="RJU1418" s="265"/>
      <c r="RJV1418" s="265"/>
      <c r="RJW1418" s="265"/>
      <c r="RJX1418" s="265"/>
      <c r="RJY1418" s="265"/>
      <c r="RJZ1418" s="265"/>
      <c r="RKA1418" s="265"/>
      <c r="RKB1418" s="265"/>
      <c r="RKC1418" s="265"/>
      <c r="RKD1418" s="265"/>
      <c r="RKE1418" s="265"/>
      <c r="RKF1418" s="265"/>
      <c r="RKG1418" s="265"/>
      <c r="RKH1418" s="265"/>
      <c r="RKI1418" s="265"/>
      <c r="RKJ1418" s="265"/>
      <c r="RKK1418" s="265"/>
      <c r="RKL1418" s="265"/>
      <c r="RKM1418" s="265"/>
      <c r="RKN1418" s="265"/>
      <c r="RKO1418" s="265"/>
      <c r="RKP1418" s="265"/>
      <c r="RKQ1418" s="265"/>
      <c r="RKR1418" s="265"/>
      <c r="RKS1418" s="265"/>
      <c r="RKT1418" s="265"/>
      <c r="RKU1418" s="265"/>
      <c r="RKV1418" s="265"/>
      <c r="RKW1418" s="265"/>
      <c r="RKX1418" s="265"/>
      <c r="RKY1418" s="265"/>
      <c r="RKZ1418" s="265"/>
      <c r="RLA1418" s="265"/>
      <c r="RLB1418" s="265"/>
      <c r="RLC1418" s="265"/>
      <c r="RLD1418" s="265"/>
      <c r="RLE1418" s="265"/>
      <c r="RLF1418" s="265"/>
      <c r="RLG1418" s="265"/>
      <c r="RLH1418" s="265"/>
      <c r="RLI1418" s="265"/>
      <c r="RLJ1418" s="265"/>
      <c r="RLK1418" s="265"/>
      <c r="RLL1418" s="265"/>
      <c r="RLM1418" s="265"/>
      <c r="RLN1418" s="265"/>
      <c r="RLO1418" s="265"/>
      <c r="RLP1418" s="265"/>
      <c r="RLQ1418" s="265"/>
      <c r="RLR1418" s="265"/>
      <c r="RLS1418" s="265"/>
      <c r="RLT1418" s="265"/>
      <c r="RLU1418" s="265"/>
      <c r="RLV1418" s="265"/>
      <c r="RLW1418" s="265"/>
      <c r="RLX1418" s="265"/>
      <c r="RLY1418" s="265"/>
      <c r="RLZ1418" s="265"/>
      <c r="RMA1418" s="265"/>
      <c r="RMB1418" s="265"/>
      <c r="RMC1418" s="265"/>
      <c r="RMD1418" s="265"/>
      <c r="RME1418" s="265"/>
      <c r="RMF1418" s="265"/>
      <c r="RMG1418" s="265"/>
      <c r="RMH1418" s="265"/>
      <c r="RMI1418" s="265"/>
      <c r="RMJ1418" s="265"/>
      <c r="RMK1418" s="265"/>
      <c r="RML1418" s="265"/>
      <c r="RMM1418" s="265"/>
      <c r="RMN1418" s="265"/>
      <c r="RMO1418" s="265"/>
      <c r="RMP1418" s="265"/>
      <c r="RMQ1418" s="265"/>
      <c r="RMR1418" s="265"/>
      <c r="RMS1418" s="265"/>
      <c r="RMT1418" s="265"/>
      <c r="RMU1418" s="265"/>
      <c r="RMV1418" s="265"/>
      <c r="RMW1418" s="265"/>
      <c r="RMX1418" s="265"/>
      <c r="RMY1418" s="265"/>
      <c r="RMZ1418" s="265"/>
      <c r="RNA1418" s="265"/>
      <c r="RNB1418" s="265"/>
      <c r="RNC1418" s="265"/>
      <c r="RND1418" s="265"/>
      <c r="RNE1418" s="265"/>
      <c r="RNF1418" s="265"/>
      <c r="RNG1418" s="265"/>
      <c r="RNH1418" s="265"/>
      <c r="RNI1418" s="265"/>
      <c r="RNJ1418" s="265"/>
      <c r="RNK1418" s="265"/>
      <c r="RNL1418" s="265"/>
      <c r="RNM1418" s="265"/>
      <c r="RNN1418" s="265"/>
      <c r="RNO1418" s="265"/>
      <c r="RNP1418" s="265"/>
      <c r="RNQ1418" s="265"/>
      <c r="RNR1418" s="265"/>
      <c r="RNS1418" s="265"/>
      <c r="RNT1418" s="265"/>
      <c r="RNU1418" s="265"/>
      <c r="RNV1418" s="265"/>
      <c r="RNW1418" s="265"/>
      <c r="RNX1418" s="265"/>
      <c r="RNY1418" s="265"/>
      <c r="RNZ1418" s="265"/>
      <c r="ROA1418" s="265"/>
      <c r="ROB1418" s="265"/>
      <c r="ROC1418" s="265"/>
      <c r="ROD1418" s="265"/>
      <c r="ROE1418" s="265"/>
      <c r="ROF1418" s="265"/>
      <c r="ROG1418" s="265"/>
      <c r="ROH1418" s="265"/>
      <c r="ROI1418" s="265"/>
      <c r="ROJ1418" s="265"/>
      <c r="ROK1418" s="265"/>
      <c r="ROL1418" s="265"/>
      <c r="ROM1418" s="265"/>
      <c r="RON1418" s="265"/>
      <c r="ROO1418" s="265"/>
      <c r="ROP1418" s="265"/>
      <c r="ROQ1418" s="265"/>
      <c r="ROR1418" s="265"/>
      <c r="ROS1418" s="265"/>
      <c r="ROT1418" s="265"/>
      <c r="ROU1418" s="265"/>
      <c r="ROV1418" s="265"/>
      <c r="ROW1418" s="265"/>
      <c r="ROX1418" s="265"/>
      <c r="ROY1418" s="265"/>
      <c r="ROZ1418" s="265"/>
      <c r="RPA1418" s="265"/>
      <c r="RPB1418" s="265"/>
      <c r="RPC1418" s="265"/>
      <c r="RPD1418" s="265"/>
      <c r="RPE1418" s="265"/>
      <c r="RPF1418" s="265"/>
      <c r="RPG1418" s="265"/>
      <c r="RPH1418" s="265"/>
      <c r="RPI1418" s="265"/>
      <c r="RPJ1418" s="265"/>
      <c r="RPK1418" s="265"/>
      <c r="RPL1418" s="265"/>
      <c r="RPM1418" s="265"/>
      <c r="RPN1418" s="265"/>
      <c r="RPO1418" s="265"/>
      <c r="RPP1418" s="265"/>
      <c r="RPQ1418" s="265"/>
      <c r="RPR1418" s="265"/>
      <c r="RPS1418" s="265"/>
      <c r="RPT1418" s="265"/>
      <c r="RPU1418" s="265"/>
      <c r="RPV1418" s="265"/>
      <c r="RPW1418" s="265"/>
      <c r="RPX1418" s="265"/>
      <c r="RPY1418" s="265"/>
      <c r="RPZ1418" s="265"/>
      <c r="RQA1418" s="265"/>
      <c r="RQB1418" s="265"/>
      <c r="RQC1418" s="265"/>
      <c r="RQD1418" s="265"/>
      <c r="RQE1418" s="265"/>
      <c r="RQF1418" s="265"/>
      <c r="RQG1418" s="265"/>
      <c r="RQH1418" s="265"/>
      <c r="RQI1418" s="265"/>
      <c r="RQJ1418" s="265"/>
      <c r="RQK1418" s="265"/>
      <c r="RQL1418" s="265"/>
      <c r="RQM1418" s="265"/>
      <c r="RQN1418" s="265"/>
      <c r="RQO1418" s="265"/>
      <c r="RQP1418" s="265"/>
      <c r="RQQ1418" s="265"/>
      <c r="RQR1418" s="265"/>
      <c r="RQS1418" s="265"/>
      <c r="RQT1418" s="265"/>
      <c r="RQU1418" s="265"/>
      <c r="RQV1418" s="265"/>
      <c r="RQW1418" s="265"/>
      <c r="RQX1418" s="265"/>
      <c r="RQY1418" s="265"/>
      <c r="RQZ1418" s="265"/>
      <c r="RRA1418" s="265"/>
      <c r="RRB1418" s="265"/>
      <c r="RRC1418" s="265"/>
      <c r="RRD1418" s="265"/>
      <c r="RRE1418" s="265"/>
      <c r="RRF1418" s="265"/>
      <c r="RRG1418" s="265"/>
      <c r="RRH1418" s="265"/>
      <c r="RRI1418" s="265"/>
      <c r="RRJ1418" s="265"/>
      <c r="RRK1418" s="265"/>
      <c r="RRL1418" s="265"/>
      <c r="RRM1418" s="265"/>
      <c r="RRN1418" s="265"/>
      <c r="RRO1418" s="265"/>
      <c r="RRP1418" s="265"/>
      <c r="RRQ1418" s="265"/>
      <c r="RRR1418" s="265"/>
      <c r="RRS1418" s="265"/>
      <c r="RRT1418" s="265"/>
      <c r="RRU1418" s="265"/>
      <c r="RRV1418" s="265"/>
      <c r="RRW1418" s="265"/>
      <c r="RRX1418" s="265"/>
      <c r="RRY1418" s="265"/>
      <c r="RRZ1418" s="265"/>
      <c r="RSA1418" s="265"/>
      <c r="RSB1418" s="265"/>
      <c r="RSC1418" s="265"/>
      <c r="RSD1418" s="265"/>
      <c r="RSE1418" s="265"/>
      <c r="RSF1418" s="265"/>
      <c r="RSG1418" s="265"/>
      <c r="RSH1418" s="265"/>
      <c r="RSI1418" s="265"/>
      <c r="RSJ1418" s="265"/>
      <c r="RSK1418" s="265"/>
      <c r="RSL1418" s="265"/>
      <c r="RSM1418" s="265"/>
      <c r="RSN1418" s="265"/>
      <c r="RSO1418" s="265"/>
      <c r="RSP1418" s="265"/>
      <c r="RSQ1418" s="265"/>
      <c r="RSR1418" s="265"/>
      <c r="RSS1418" s="265"/>
      <c r="RST1418" s="265"/>
      <c r="RSU1418" s="265"/>
      <c r="RSV1418" s="265"/>
      <c r="RSW1418" s="265"/>
      <c r="RSX1418" s="265"/>
      <c r="RSY1418" s="265"/>
      <c r="RSZ1418" s="265"/>
      <c r="RTA1418" s="265"/>
      <c r="RTB1418" s="265"/>
      <c r="RTC1418" s="265"/>
      <c r="RTD1418" s="265"/>
      <c r="RTE1418" s="265"/>
      <c r="RTF1418" s="265"/>
      <c r="RTG1418" s="265"/>
      <c r="RTH1418" s="265"/>
      <c r="RTI1418" s="265"/>
      <c r="RTJ1418" s="265"/>
      <c r="RTK1418" s="265"/>
      <c r="RTL1418" s="265"/>
      <c r="RTM1418" s="265"/>
      <c r="RTN1418" s="265"/>
      <c r="RTO1418" s="265"/>
      <c r="RTP1418" s="265"/>
      <c r="RTQ1418" s="265"/>
      <c r="RTR1418" s="265"/>
      <c r="RTS1418" s="265"/>
      <c r="RTT1418" s="265"/>
      <c r="RTU1418" s="265"/>
      <c r="RTV1418" s="265"/>
      <c r="RTW1418" s="265"/>
      <c r="RTX1418" s="265"/>
      <c r="RTY1418" s="265"/>
      <c r="RTZ1418" s="265"/>
      <c r="RUA1418" s="265"/>
      <c r="RUB1418" s="265"/>
      <c r="RUC1418" s="265"/>
      <c r="RUD1418" s="265"/>
      <c r="RUE1418" s="265"/>
      <c r="RUF1418" s="265"/>
      <c r="RUG1418" s="265"/>
      <c r="RUH1418" s="265"/>
      <c r="RUI1418" s="265"/>
      <c r="RUJ1418" s="265"/>
      <c r="RUK1418" s="265"/>
      <c r="RUL1418" s="265"/>
      <c r="RUM1418" s="265"/>
      <c r="RUN1418" s="265"/>
      <c r="RUO1418" s="265"/>
      <c r="RUP1418" s="265"/>
      <c r="RUQ1418" s="265"/>
      <c r="RUR1418" s="265"/>
      <c r="RUS1418" s="265"/>
      <c r="RUT1418" s="265"/>
      <c r="RUU1418" s="265"/>
      <c r="RUV1418" s="265"/>
      <c r="RUW1418" s="265"/>
      <c r="RUX1418" s="265"/>
      <c r="RUY1418" s="265"/>
      <c r="RUZ1418" s="265"/>
      <c r="RVA1418" s="265"/>
      <c r="RVB1418" s="265"/>
      <c r="RVC1418" s="265"/>
      <c r="RVD1418" s="265"/>
      <c r="RVE1418" s="265"/>
      <c r="RVF1418" s="265"/>
      <c r="RVG1418" s="265"/>
      <c r="RVH1418" s="265"/>
      <c r="RVI1418" s="265"/>
      <c r="RVJ1418" s="265"/>
      <c r="RVK1418" s="265"/>
      <c r="RVL1418" s="265"/>
      <c r="RVM1418" s="265"/>
      <c r="RVN1418" s="265"/>
      <c r="RVO1418" s="265"/>
      <c r="RVP1418" s="265"/>
      <c r="RVQ1418" s="265"/>
      <c r="RVR1418" s="265"/>
      <c r="RVS1418" s="265"/>
      <c r="RVT1418" s="265"/>
      <c r="RVU1418" s="265"/>
      <c r="RVV1418" s="265"/>
      <c r="RVW1418" s="265"/>
      <c r="RVX1418" s="265"/>
      <c r="RVY1418" s="265"/>
      <c r="RVZ1418" s="265"/>
      <c r="RWA1418" s="265"/>
      <c r="RWB1418" s="265"/>
      <c r="RWC1418" s="265"/>
      <c r="RWD1418" s="265"/>
      <c r="RWE1418" s="265"/>
      <c r="RWF1418" s="265"/>
      <c r="RWG1418" s="265"/>
      <c r="RWH1418" s="265"/>
      <c r="RWI1418" s="265"/>
      <c r="RWJ1418" s="265"/>
      <c r="RWK1418" s="265"/>
      <c r="RWL1418" s="265"/>
      <c r="RWM1418" s="265"/>
      <c r="RWN1418" s="265"/>
      <c r="RWO1418" s="265"/>
      <c r="RWP1418" s="265"/>
      <c r="RWQ1418" s="265"/>
      <c r="RWR1418" s="265"/>
      <c r="RWS1418" s="265"/>
      <c r="RWT1418" s="265"/>
      <c r="RWU1418" s="265"/>
      <c r="RWV1418" s="265"/>
      <c r="RWW1418" s="265"/>
      <c r="RWX1418" s="265"/>
      <c r="RWY1418" s="265"/>
      <c r="RWZ1418" s="265"/>
      <c r="RXA1418" s="265"/>
      <c r="RXB1418" s="265"/>
      <c r="RXC1418" s="265"/>
      <c r="RXD1418" s="265"/>
      <c r="RXE1418" s="265"/>
      <c r="RXF1418" s="265"/>
      <c r="RXG1418" s="265"/>
      <c r="RXH1418" s="265"/>
      <c r="RXI1418" s="265"/>
      <c r="RXJ1418" s="265"/>
      <c r="RXK1418" s="265"/>
      <c r="RXL1418" s="265"/>
      <c r="RXM1418" s="265"/>
      <c r="RXN1418" s="265"/>
      <c r="RXO1418" s="265"/>
      <c r="RXP1418" s="265"/>
      <c r="RXQ1418" s="265"/>
      <c r="RXR1418" s="265"/>
      <c r="RXS1418" s="265"/>
      <c r="RXT1418" s="265"/>
      <c r="RXU1418" s="265"/>
      <c r="RXV1418" s="265"/>
      <c r="RXW1418" s="265"/>
      <c r="RXX1418" s="265"/>
      <c r="RXY1418" s="265"/>
      <c r="RXZ1418" s="265"/>
      <c r="RYA1418" s="265"/>
      <c r="RYB1418" s="265"/>
      <c r="RYC1418" s="265"/>
      <c r="RYD1418" s="265"/>
      <c r="RYE1418" s="265"/>
      <c r="RYF1418" s="265"/>
      <c r="RYG1418" s="265"/>
      <c r="RYH1418" s="265"/>
      <c r="RYI1418" s="265"/>
      <c r="RYJ1418" s="265"/>
      <c r="RYK1418" s="265"/>
      <c r="RYL1418" s="265"/>
      <c r="RYM1418" s="265"/>
      <c r="RYN1418" s="265"/>
      <c r="RYO1418" s="265"/>
      <c r="RYP1418" s="265"/>
      <c r="RYQ1418" s="265"/>
      <c r="RYR1418" s="265"/>
      <c r="RYS1418" s="265"/>
      <c r="RYT1418" s="265"/>
      <c r="RYU1418" s="265"/>
      <c r="RYV1418" s="265"/>
      <c r="RYW1418" s="265"/>
      <c r="RYX1418" s="265"/>
      <c r="RYY1418" s="265"/>
      <c r="RYZ1418" s="265"/>
      <c r="RZA1418" s="265"/>
      <c r="RZB1418" s="265"/>
      <c r="RZC1418" s="265"/>
      <c r="RZD1418" s="265"/>
      <c r="RZE1418" s="265"/>
      <c r="RZF1418" s="265"/>
      <c r="RZG1418" s="265"/>
      <c r="RZH1418" s="265"/>
      <c r="RZI1418" s="265"/>
      <c r="RZJ1418" s="265"/>
      <c r="RZK1418" s="265"/>
      <c r="RZL1418" s="265"/>
      <c r="RZM1418" s="265"/>
      <c r="RZN1418" s="265"/>
      <c r="RZO1418" s="265"/>
      <c r="RZP1418" s="265"/>
      <c r="RZQ1418" s="265"/>
      <c r="RZR1418" s="265"/>
      <c r="RZS1418" s="265"/>
      <c r="RZT1418" s="265"/>
      <c r="RZU1418" s="265"/>
      <c r="RZV1418" s="265"/>
      <c r="RZW1418" s="265"/>
      <c r="RZX1418" s="265"/>
      <c r="RZY1418" s="265"/>
      <c r="RZZ1418" s="265"/>
      <c r="SAA1418" s="265"/>
      <c r="SAB1418" s="265"/>
      <c r="SAC1418" s="265"/>
      <c r="SAD1418" s="265"/>
      <c r="SAE1418" s="265"/>
      <c r="SAF1418" s="265"/>
      <c r="SAG1418" s="265"/>
      <c r="SAH1418" s="265"/>
      <c r="SAI1418" s="265"/>
      <c r="SAJ1418" s="265"/>
      <c r="SAK1418" s="265"/>
      <c r="SAL1418" s="265"/>
      <c r="SAM1418" s="265"/>
      <c r="SAN1418" s="265"/>
      <c r="SAO1418" s="265"/>
      <c r="SAP1418" s="265"/>
      <c r="SAQ1418" s="265"/>
      <c r="SAR1418" s="265"/>
      <c r="SAS1418" s="265"/>
      <c r="SAT1418" s="265"/>
      <c r="SAU1418" s="265"/>
      <c r="SAV1418" s="265"/>
      <c r="SAW1418" s="265"/>
      <c r="SAX1418" s="265"/>
      <c r="SAY1418" s="265"/>
      <c r="SAZ1418" s="265"/>
      <c r="SBA1418" s="265"/>
      <c r="SBB1418" s="265"/>
      <c r="SBC1418" s="265"/>
      <c r="SBD1418" s="265"/>
      <c r="SBE1418" s="265"/>
      <c r="SBF1418" s="265"/>
      <c r="SBG1418" s="265"/>
      <c r="SBH1418" s="265"/>
      <c r="SBI1418" s="265"/>
      <c r="SBJ1418" s="265"/>
      <c r="SBK1418" s="265"/>
      <c r="SBL1418" s="265"/>
      <c r="SBM1418" s="265"/>
      <c r="SBN1418" s="265"/>
      <c r="SBO1418" s="265"/>
      <c r="SBP1418" s="265"/>
      <c r="SBQ1418" s="265"/>
      <c r="SBR1418" s="265"/>
      <c r="SBS1418" s="265"/>
      <c r="SBT1418" s="265"/>
      <c r="SBU1418" s="265"/>
      <c r="SBV1418" s="265"/>
      <c r="SBW1418" s="265"/>
      <c r="SBX1418" s="265"/>
      <c r="SBY1418" s="265"/>
      <c r="SBZ1418" s="265"/>
      <c r="SCA1418" s="265"/>
      <c r="SCB1418" s="265"/>
      <c r="SCC1418" s="265"/>
      <c r="SCD1418" s="265"/>
      <c r="SCE1418" s="265"/>
      <c r="SCF1418" s="265"/>
      <c r="SCG1418" s="265"/>
      <c r="SCH1418" s="265"/>
      <c r="SCI1418" s="265"/>
      <c r="SCJ1418" s="265"/>
      <c r="SCK1418" s="265"/>
      <c r="SCL1418" s="265"/>
      <c r="SCM1418" s="265"/>
      <c r="SCN1418" s="265"/>
      <c r="SCO1418" s="265"/>
      <c r="SCP1418" s="265"/>
      <c r="SCQ1418" s="265"/>
      <c r="SCR1418" s="265"/>
      <c r="SCS1418" s="265"/>
      <c r="SCT1418" s="265"/>
      <c r="SCU1418" s="265"/>
      <c r="SCV1418" s="265"/>
      <c r="SCW1418" s="265"/>
      <c r="SCX1418" s="265"/>
      <c r="SCY1418" s="265"/>
      <c r="SCZ1418" s="265"/>
      <c r="SDA1418" s="265"/>
      <c r="SDB1418" s="265"/>
      <c r="SDC1418" s="265"/>
      <c r="SDD1418" s="265"/>
      <c r="SDE1418" s="265"/>
      <c r="SDF1418" s="265"/>
      <c r="SDG1418" s="265"/>
      <c r="SDH1418" s="265"/>
      <c r="SDI1418" s="265"/>
      <c r="SDJ1418" s="265"/>
      <c r="SDK1418" s="265"/>
      <c r="SDL1418" s="265"/>
      <c r="SDM1418" s="265"/>
      <c r="SDN1418" s="265"/>
      <c r="SDO1418" s="265"/>
      <c r="SDP1418" s="265"/>
      <c r="SDQ1418" s="265"/>
      <c r="SDR1418" s="265"/>
      <c r="SDS1418" s="265"/>
      <c r="SDT1418" s="265"/>
      <c r="SDU1418" s="265"/>
      <c r="SDV1418" s="265"/>
      <c r="SDW1418" s="265"/>
      <c r="SDX1418" s="265"/>
      <c r="SDY1418" s="265"/>
      <c r="SDZ1418" s="265"/>
      <c r="SEA1418" s="265"/>
      <c r="SEB1418" s="265"/>
      <c r="SEC1418" s="265"/>
      <c r="SED1418" s="265"/>
      <c r="SEE1418" s="265"/>
      <c r="SEF1418" s="265"/>
      <c r="SEG1418" s="265"/>
      <c r="SEH1418" s="265"/>
      <c r="SEI1418" s="265"/>
      <c r="SEJ1418" s="265"/>
      <c r="SEK1418" s="265"/>
      <c r="SEL1418" s="265"/>
      <c r="SEM1418" s="265"/>
      <c r="SEN1418" s="265"/>
      <c r="SEO1418" s="265"/>
      <c r="SEP1418" s="265"/>
      <c r="SEQ1418" s="265"/>
      <c r="SER1418" s="265"/>
      <c r="SES1418" s="265"/>
      <c r="SET1418" s="265"/>
      <c r="SEU1418" s="265"/>
      <c r="SEV1418" s="265"/>
      <c r="SEW1418" s="265"/>
      <c r="SEX1418" s="265"/>
      <c r="SEY1418" s="265"/>
      <c r="SEZ1418" s="265"/>
      <c r="SFA1418" s="265"/>
      <c r="SFB1418" s="265"/>
      <c r="SFC1418" s="265"/>
      <c r="SFD1418" s="265"/>
      <c r="SFE1418" s="265"/>
      <c r="SFF1418" s="265"/>
      <c r="SFG1418" s="265"/>
      <c r="SFH1418" s="265"/>
      <c r="SFI1418" s="265"/>
      <c r="SFJ1418" s="265"/>
      <c r="SFK1418" s="265"/>
      <c r="SFL1418" s="265"/>
      <c r="SFM1418" s="265"/>
      <c r="SFN1418" s="265"/>
      <c r="SFO1418" s="265"/>
      <c r="SFP1418" s="265"/>
      <c r="SFQ1418" s="265"/>
      <c r="SFR1418" s="265"/>
      <c r="SFS1418" s="265"/>
      <c r="SFT1418" s="265"/>
      <c r="SFU1418" s="265"/>
      <c r="SFV1418" s="265"/>
      <c r="SFW1418" s="265"/>
      <c r="SFX1418" s="265"/>
      <c r="SFY1418" s="265"/>
      <c r="SFZ1418" s="265"/>
      <c r="SGA1418" s="265"/>
      <c r="SGB1418" s="265"/>
      <c r="SGC1418" s="265"/>
      <c r="SGD1418" s="265"/>
      <c r="SGE1418" s="265"/>
      <c r="SGF1418" s="265"/>
      <c r="SGG1418" s="265"/>
      <c r="SGH1418" s="265"/>
      <c r="SGI1418" s="265"/>
      <c r="SGJ1418" s="265"/>
      <c r="SGK1418" s="265"/>
      <c r="SGL1418" s="265"/>
      <c r="SGM1418" s="265"/>
      <c r="SGN1418" s="265"/>
      <c r="SGO1418" s="265"/>
      <c r="SGP1418" s="265"/>
      <c r="SGQ1418" s="265"/>
      <c r="SGR1418" s="265"/>
      <c r="SGS1418" s="265"/>
      <c r="SGT1418" s="265"/>
      <c r="SGU1418" s="265"/>
      <c r="SGV1418" s="265"/>
      <c r="SGW1418" s="265"/>
      <c r="SGX1418" s="265"/>
      <c r="SGY1418" s="265"/>
      <c r="SGZ1418" s="265"/>
      <c r="SHA1418" s="265"/>
      <c r="SHB1418" s="265"/>
      <c r="SHC1418" s="265"/>
      <c r="SHD1418" s="265"/>
      <c r="SHE1418" s="265"/>
      <c r="SHF1418" s="265"/>
      <c r="SHG1418" s="265"/>
      <c r="SHH1418" s="265"/>
      <c r="SHI1418" s="265"/>
      <c r="SHJ1418" s="265"/>
      <c r="SHK1418" s="265"/>
      <c r="SHL1418" s="265"/>
      <c r="SHM1418" s="265"/>
      <c r="SHN1418" s="265"/>
      <c r="SHO1418" s="265"/>
      <c r="SHP1418" s="265"/>
      <c r="SHQ1418" s="265"/>
      <c r="SHR1418" s="265"/>
      <c r="SHS1418" s="265"/>
      <c r="SHT1418" s="265"/>
      <c r="SHU1418" s="265"/>
      <c r="SHV1418" s="265"/>
      <c r="SHW1418" s="265"/>
      <c r="SHX1418" s="265"/>
      <c r="SHY1418" s="265"/>
      <c r="SHZ1418" s="265"/>
      <c r="SIA1418" s="265"/>
      <c r="SIB1418" s="265"/>
      <c r="SIC1418" s="265"/>
      <c r="SID1418" s="265"/>
      <c r="SIE1418" s="265"/>
      <c r="SIF1418" s="265"/>
      <c r="SIG1418" s="265"/>
      <c r="SIH1418" s="265"/>
      <c r="SII1418" s="265"/>
      <c r="SIJ1418" s="265"/>
      <c r="SIK1418" s="265"/>
      <c r="SIL1418" s="265"/>
      <c r="SIM1418" s="265"/>
      <c r="SIN1418" s="265"/>
      <c r="SIO1418" s="265"/>
      <c r="SIP1418" s="265"/>
      <c r="SIQ1418" s="265"/>
      <c r="SIR1418" s="265"/>
      <c r="SIS1418" s="265"/>
      <c r="SIT1418" s="265"/>
      <c r="SIU1418" s="265"/>
      <c r="SIV1418" s="265"/>
      <c r="SIW1418" s="265"/>
      <c r="SIX1418" s="265"/>
      <c r="SIY1418" s="265"/>
      <c r="SIZ1418" s="265"/>
      <c r="SJA1418" s="265"/>
      <c r="SJB1418" s="265"/>
      <c r="SJC1418" s="265"/>
      <c r="SJD1418" s="265"/>
      <c r="SJE1418" s="265"/>
      <c r="SJF1418" s="265"/>
      <c r="SJG1418" s="265"/>
      <c r="SJH1418" s="265"/>
      <c r="SJI1418" s="265"/>
      <c r="SJJ1418" s="265"/>
      <c r="SJK1418" s="265"/>
      <c r="SJL1418" s="265"/>
      <c r="SJM1418" s="265"/>
      <c r="SJN1418" s="265"/>
      <c r="SJO1418" s="265"/>
      <c r="SJP1418" s="265"/>
      <c r="SJQ1418" s="265"/>
      <c r="SJR1418" s="265"/>
      <c r="SJS1418" s="265"/>
      <c r="SJT1418" s="265"/>
      <c r="SJU1418" s="265"/>
      <c r="SJV1418" s="265"/>
      <c r="SJW1418" s="265"/>
      <c r="SJX1418" s="265"/>
      <c r="SJY1418" s="265"/>
      <c r="SJZ1418" s="265"/>
      <c r="SKA1418" s="265"/>
      <c r="SKB1418" s="265"/>
      <c r="SKC1418" s="265"/>
      <c r="SKD1418" s="265"/>
      <c r="SKE1418" s="265"/>
      <c r="SKF1418" s="265"/>
      <c r="SKG1418" s="265"/>
      <c r="SKH1418" s="265"/>
      <c r="SKI1418" s="265"/>
      <c r="SKJ1418" s="265"/>
      <c r="SKK1418" s="265"/>
      <c r="SKL1418" s="265"/>
      <c r="SKM1418" s="265"/>
      <c r="SKN1418" s="265"/>
      <c r="SKO1418" s="265"/>
      <c r="SKP1418" s="265"/>
      <c r="SKQ1418" s="265"/>
      <c r="SKR1418" s="265"/>
      <c r="SKS1418" s="265"/>
      <c r="SKT1418" s="265"/>
      <c r="SKU1418" s="265"/>
      <c r="SKV1418" s="265"/>
      <c r="SKW1418" s="265"/>
      <c r="SKX1418" s="265"/>
      <c r="SKY1418" s="265"/>
      <c r="SKZ1418" s="265"/>
      <c r="SLA1418" s="265"/>
      <c r="SLB1418" s="265"/>
      <c r="SLC1418" s="265"/>
      <c r="SLD1418" s="265"/>
      <c r="SLE1418" s="265"/>
      <c r="SLF1418" s="265"/>
      <c r="SLG1418" s="265"/>
      <c r="SLH1418" s="265"/>
      <c r="SLI1418" s="265"/>
      <c r="SLJ1418" s="265"/>
      <c r="SLK1418" s="265"/>
      <c r="SLL1418" s="265"/>
      <c r="SLM1418" s="265"/>
      <c r="SLN1418" s="265"/>
      <c r="SLO1418" s="265"/>
      <c r="SLP1418" s="265"/>
      <c r="SLQ1418" s="265"/>
      <c r="SLR1418" s="265"/>
      <c r="SLS1418" s="265"/>
      <c r="SLT1418" s="265"/>
      <c r="SLU1418" s="265"/>
      <c r="SLV1418" s="265"/>
      <c r="SLW1418" s="265"/>
      <c r="SLX1418" s="265"/>
      <c r="SLY1418" s="265"/>
      <c r="SLZ1418" s="265"/>
      <c r="SMA1418" s="265"/>
      <c r="SMB1418" s="265"/>
      <c r="SMC1418" s="265"/>
      <c r="SMD1418" s="265"/>
      <c r="SME1418" s="265"/>
      <c r="SMF1418" s="265"/>
      <c r="SMG1418" s="265"/>
      <c r="SMH1418" s="265"/>
      <c r="SMI1418" s="265"/>
      <c r="SMJ1418" s="265"/>
      <c r="SMK1418" s="265"/>
      <c r="SML1418" s="265"/>
      <c r="SMM1418" s="265"/>
      <c r="SMN1418" s="265"/>
      <c r="SMO1418" s="265"/>
      <c r="SMP1418" s="265"/>
      <c r="SMQ1418" s="265"/>
      <c r="SMR1418" s="265"/>
      <c r="SMS1418" s="265"/>
      <c r="SMT1418" s="265"/>
      <c r="SMU1418" s="265"/>
      <c r="SMV1418" s="265"/>
      <c r="SMW1418" s="265"/>
      <c r="SMX1418" s="265"/>
      <c r="SMY1418" s="265"/>
      <c r="SMZ1418" s="265"/>
      <c r="SNA1418" s="265"/>
      <c r="SNB1418" s="265"/>
      <c r="SNC1418" s="265"/>
      <c r="SND1418" s="265"/>
      <c r="SNE1418" s="265"/>
      <c r="SNF1418" s="265"/>
      <c r="SNG1418" s="265"/>
      <c r="SNH1418" s="265"/>
      <c r="SNI1418" s="265"/>
      <c r="SNJ1418" s="265"/>
      <c r="SNK1418" s="265"/>
      <c r="SNL1418" s="265"/>
      <c r="SNM1418" s="265"/>
      <c r="SNN1418" s="265"/>
      <c r="SNO1418" s="265"/>
      <c r="SNP1418" s="265"/>
      <c r="SNQ1418" s="265"/>
      <c r="SNR1418" s="265"/>
      <c r="SNS1418" s="265"/>
      <c r="SNT1418" s="265"/>
      <c r="SNU1418" s="265"/>
      <c r="SNV1418" s="265"/>
      <c r="SNW1418" s="265"/>
      <c r="SNX1418" s="265"/>
      <c r="SNY1418" s="265"/>
      <c r="SNZ1418" s="265"/>
      <c r="SOA1418" s="265"/>
      <c r="SOB1418" s="265"/>
      <c r="SOC1418" s="265"/>
      <c r="SOD1418" s="265"/>
      <c r="SOE1418" s="265"/>
      <c r="SOF1418" s="265"/>
      <c r="SOG1418" s="265"/>
      <c r="SOH1418" s="265"/>
      <c r="SOI1418" s="265"/>
      <c r="SOJ1418" s="265"/>
      <c r="SOK1418" s="265"/>
      <c r="SOL1418" s="265"/>
      <c r="SOM1418" s="265"/>
      <c r="SON1418" s="265"/>
      <c r="SOO1418" s="265"/>
      <c r="SOP1418" s="265"/>
      <c r="SOQ1418" s="265"/>
      <c r="SOR1418" s="265"/>
      <c r="SOS1418" s="265"/>
      <c r="SOT1418" s="265"/>
      <c r="SOU1418" s="265"/>
      <c r="SOV1418" s="265"/>
      <c r="SOW1418" s="265"/>
      <c r="SOX1418" s="265"/>
      <c r="SOY1418" s="265"/>
      <c r="SOZ1418" s="265"/>
      <c r="SPA1418" s="265"/>
      <c r="SPB1418" s="265"/>
      <c r="SPC1418" s="265"/>
      <c r="SPD1418" s="265"/>
      <c r="SPE1418" s="265"/>
      <c r="SPF1418" s="265"/>
      <c r="SPG1418" s="265"/>
      <c r="SPH1418" s="265"/>
      <c r="SPI1418" s="265"/>
      <c r="SPJ1418" s="265"/>
      <c r="SPK1418" s="265"/>
      <c r="SPL1418" s="265"/>
      <c r="SPM1418" s="265"/>
      <c r="SPN1418" s="265"/>
      <c r="SPO1418" s="265"/>
      <c r="SPP1418" s="265"/>
      <c r="SPQ1418" s="265"/>
      <c r="SPR1418" s="265"/>
      <c r="SPS1418" s="265"/>
      <c r="SPT1418" s="265"/>
      <c r="SPU1418" s="265"/>
      <c r="SPV1418" s="265"/>
      <c r="SPW1418" s="265"/>
      <c r="SPX1418" s="265"/>
      <c r="SPY1418" s="265"/>
      <c r="SPZ1418" s="265"/>
      <c r="SQA1418" s="265"/>
      <c r="SQB1418" s="265"/>
      <c r="SQC1418" s="265"/>
      <c r="SQD1418" s="265"/>
      <c r="SQE1418" s="265"/>
      <c r="SQF1418" s="265"/>
      <c r="SQG1418" s="265"/>
      <c r="SQH1418" s="265"/>
      <c r="SQI1418" s="265"/>
      <c r="SQJ1418" s="265"/>
      <c r="SQK1418" s="265"/>
      <c r="SQL1418" s="265"/>
      <c r="SQM1418" s="265"/>
      <c r="SQN1418" s="265"/>
      <c r="SQO1418" s="265"/>
      <c r="SQP1418" s="265"/>
      <c r="SQQ1418" s="265"/>
      <c r="SQR1418" s="265"/>
      <c r="SQS1418" s="265"/>
      <c r="SQT1418" s="265"/>
      <c r="SQU1418" s="265"/>
      <c r="SQV1418" s="265"/>
      <c r="SQW1418" s="265"/>
      <c r="SQX1418" s="265"/>
      <c r="SQY1418" s="265"/>
      <c r="SQZ1418" s="265"/>
      <c r="SRA1418" s="265"/>
      <c r="SRB1418" s="265"/>
      <c r="SRC1418" s="265"/>
      <c r="SRD1418" s="265"/>
      <c r="SRE1418" s="265"/>
      <c r="SRF1418" s="265"/>
      <c r="SRG1418" s="265"/>
      <c r="SRH1418" s="265"/>
      <c r="SRI1418" s="265"/>
      <c r="SRJ1418" s="265"/>
      <c r="SRK1418" s="265"/>
      <c r="SRL1418" s="265"/>
      <c r="SRM1418" s="265"/>
      <c r="SRN1418" s="265"/>
      <c r="SRO1418" s="265"/>
      <c r="SRP1418" s="265"/>
      <c r="SRQ1418" s="265"/>
      <c r="SRR1418" s="265"/>
      <c r="SRS1418" s="265"/>
      <c r="SRT1418" s="265"/>
      <c r="SRU1418" s="265"/>
      <c r="SRV1418" s="265"/>
      <c r="SRW1418" s="265"/>
      <c r="SRX1418" s="265"/>
      <c r="SRY1418" s="265"/>
      <c r="SRZ1418" s="265"/>
      <c r="SSA1418" s="265"/>
      <c r="SSB1418" s="265"/>
      <c r="SSC1418" s="265"/>
      <c r="SSD1418" s="265"/>
      <c r="SSE1418" s="265"/>
      <c r="SSF1418" s="265"/>
      <c r="SSG1418" s="265"/>
      <c r="SSH1418" s="265"/>
      <c r="SSI1418" s="265"/>
      <c r="SSJ1418" s="265"/>
      <c r="SSK1418" s="265"/>
      <c r="SSL1418" s="265"/>
      <c r="SSM1418" s="265"/>
      <c r="SSN1418" s="265"/>
      <c r="SSO1418" s="265"/>
      <c r="SSP1418" s="265"/>
      <c r="SSQ1418" s="265"/>
      <c r="SSR1418" s="265"/>
      <c r="SSS1418" s="265"/>
      <c r="SST1418" s="265"/>
      <c r="SSU1418" s="265"/>
      <c r="SSV1418" s="265"/>
      <c r="SSW1418" s="265"/>
      <c r="SSX1418" s="265"/>
      <c r="SSY1418" s="265"/>
      <c r="SSZ1418" s="265"/>
      <c r="STA1418" s="265"/>
      <c r="STB1418" s="265"/>
      <c r="STC1418" s="265"/>
      <c r="STD1418" s="265"/>
      <c r="STE1418" s="265"/>
      <c r="STF1418" s="265"/>
      <c r="STG1418" s="265"/>
      <c r="STH1418" s="265"/>
      <c r="STI1418" s="265"/>
      <c r="STJ1418" s="265"/>
      <c r="STK1418" s="265"/>
      <c r="STL1418" s="265"/>
      <c r="STM1418" s="265"/>
      <c r="STN1418" s="265"/>
      <c r="STO1418" s="265"/>
      <c r="STP1418" s="265"/>
      <c r="STQ1418" s="265"/>
      <c r="STR1418" s="265"/>
      <c r="STS1418" s="265"/>
      <c r="STT1418" s="265"/>
      <c r="STU1418" s="265"/>
      <c r="STV1418" s="265"/>
      <c r="STW1418" s="265"/>
      <c r="STX1418" s="265"/>
      <c r="STY1418" s="265"/>
      <c r="STZ1418" s="265"/>
      <c r="SUA1418" s="265"/>
      <c r="SUB1418" s="265"/>
      <c r="SUC1418" s="265"/>
      <c r="SUD1418" s="265"/>
      <c r="SUE1418" s="265"/>
      <c r="SUF1418" s="265"/>
      <c r="SUG1418" s="265"/>
      <c r="SUH1418" s="265"/>
      <c r="SUI1418" s="265"/>
      <c r="SUJ1418" s="265"/>
      <c r="SUK1418" s="265"/>
      <c r="SUL1418" s="265"/>
      <c r="SUM1418" s="265"/>
      <c r="SUN1418" s="265"/>
      <c r="SUO1418" s="265"/>
      <c r="SUP1418" s="265"/>
      <c r="SUQ1418" s="265"/>
      <c r="SUR1418" s="265"/>
      <c r="SUS1418" s="265"/>
      <c r="SUT1418" s="265"/>
      <c r="SUU1418" s="265"/>
      <c r="SUV1418" s="265"/>
      <c r="SUW1418" s="265"/>
      <c r="SUX1418" s="265"/>
      <c r="SUY1418" s="265"/>
      <c r="SUZ1418" s="265"/>
      <c r="SVA1418" s="265"/>
      <c r="SVB1418" s="265"/>
      <c r="SVC1418" s="265"/>
      <c r="SVD1418" s="265"/>
      <c r="SVE1418" s="265"/>
      <c r="SVF1418" s="265"/>
      <c r="SVG1418" s="265"/>
      <c r="SVH1418" s="265"/>
      <c r="SVI1418" s="265"/>
      <c r="SVJ1418" s="265"/>
      <c r="SVK1418" s="265"/>
      <c r="SVL1418" s="265"/>
      <c r="SVM1418" s="265"/>
      <c r="SVN1418" s="265"/>
      <c r="SVO1418" s="265"/>
      <c r="SVP1418" s="265"/>
      <c r="SVQ1418" s="265"/>
      <c r="SVR1418" s="265"/>
      <c r="SVS1418" s="265"/>
      <c r="SVT1418" s="265"/>
      <c r="SVU1418" s="265"/>
      <c r="SVV1418" s="265"/>
      <c r="SVW1418" s="265"/>
      <c r="SVX1418" s="265"/>
      <c r="SVY1418" s="265"/>
      <c r="SVZ1418" s="265"/>
      <c r="SWA1418" s="265"/>
      <c r="SWB1418" s="265"/>
      <c r="SWC1418" s="265"/>
      <c r="SWD1418" s="265"/>
      <c r="SWE1418" s="265"/>
      <c r="SWF1418" s="265"/>
      <c r="SWG1418" s="265"/>
      <c r="SWH1418" s="265"/>
      <c r="SWI1418" s="265"/>
      <c r="SWJ1418" s="265"/>
      <c r="SWK1418" s="265"/>
      <c r="SWL1418" s="265"/>
      <c r="SWM1418" s="265"/>
      <c r="SWN1418" s="265"/>
      <c r="SWO1418" s="265"/>
      <c r="SWP1418" s="265"/>
      <c r="SWQ1418" s="265"/>
      <c r="SWR1418" s="265"/>
      <c r="SWS1418" s="265"/>
      <c r="SWT1418" s="265"/>
      <c r="SWU1418" s="265"/>
      <c r="SWV1418" s="265"/>
      <c r="SWW1418" s="265"/>
      <c r="SWX1418" s="265"/>
      <c r="SWY1418" s="265"/>
      <c r="SWZ1418" s="265"/>
      <c r="SXA1418" s="265"/>
      <c r="SXB1418" s="265"/>
      <c r="SXC1418" s="265"/>
      <c r="SXD1418" s="265"/>
      <c r="SXE1418" s="265"/>
      <c r="SXF1418" s="265"/>
      <c r="SXG1418" s="265"/>
      <c r="SXH1418" s="265"/>
      <c r="SXI1418" s="265"/>
      <c r="SXJ1418" s="265"/>
      <c r="SXK1418" s="265"/>
      <c r="SXL1418" s="265"/>
      <c r="SXM1418" s="265"/>
      <c r="SXN1418" s="265"/>
      <c r="SXO1418" s="265"/>
      <c r="SXP1418" s="265"/>
      <c r="SXQ1418" s="265"/>
      <c r="SXR1418" s="265"/>
      <c r="SXS1418" s="265"/>
      <c r="SXT1418" s="265"/>
      <c r="SXU1418" s="265"/>
      <c r="SXV1418" s="265"/>
      <c r="SXW1418" s="265"/>
      <c r="SXX1418" s="265"/>
      <c r="SXY1418" s="265"/>
      <c r="SXZ1418" s="265"/>
      <c r="SYA1418" s="265"/>
      <c r="SYB1418" s="265"/>
      <c r="SYC1418" s="265"/>
      <c r="SYD1418" s="265"/>
      <c r="SYE1418" s="265"/>
      <c r="SYF1418" s="265"/>
      <c r="SYG1418" s="265"/>
      <c r="SYH1418" s="265"/>
      <c r="SYI1418" s="265"/>
      <c r="SYJ1418" s="265"/>
      <c r="SYK1418" s="265"/>
      <c r="SYL1418" s="265"/>
      <c r="SYM1418" s="265"/>
      <c r="SYN1418" s="265"/>
      <c r="SYO1418" s="265"/>
      <c r="SYP1418" s="265"/>
      <c r="SYQ1418" s="265"/>
      <c r="SYR1418" s="265"/>
      <c r="SYS1418" s="265"/>
      <c r="SYT1418" s="265"/>
      <c r="SYU1418" s="265"/>
      <c r="SYV1418" s="265"/>
      <c r="SYW1418" s="265"/>
      <c r="SYX1418" s="265"/>
      <c r="SYY1418" s="265"/>
      <c r="SYZ1418" s="265"/>
      <c r="SZA1418" s="265"/>
      <c r="SZB1418" s="265"/>
      <c r="SZC1418" s="265"/>
      <c r="SZD1418" s="265"/>
      <c r="SZE1418" s="265"/>
      <c r="SZF1418" s="265"/>
      <c r="SZG1418" s="265"/>
      <c r="SZH1418" s="265"/>
      <c r="SZI1418" s="265"/>
      <c r="SZJ1418" s="265"/>
      <c r="SZK1418" s="265"/>
      <c r="SZL1418" s="265"/>
      <c r="SZM1418" s="265"/>
      <c r="SZN1418" s="265"/>
      <c r="SZO1418" s="265"/>
      <c r="SZP1418" s="265"/>
      <c r="SZQ1418" s="265"/>
      <c r="SZR1418" s="265"/>
      <c r="SZS1418" s="265"/>
      <c r="SZT1418" s="265"/>
      <c r="SZU1418" s="265"/>
      <c r="SZV1418" s="265"/>
      <c r="SZW1418" s="265"/>
      <c r="SZX1418" s="265"/>
      <c r="SZY1418" s="265"/>
      <c r="SZZ1418" s="265"/>
      <c r="TAA1418" s="265"/>
      <c r="TAB1418" s="265"/>
      <c r="TAC1418" s="265"/>
      <c r="TAD1418" s="265"/>
      <c r="TAE1418" s="265"/>
      <c r="TAF1418" s="265"/>
      <c r="TAG1418" s="265"/>
      <c r="TAH1418" s="265"/>
      <c r="TAI1418" s="265"/>
      <c r="TAJ1418" s="265"/>
      <c r="TAK1418" s="265"/>
      <c r="TAL1418" s="265"/>
      <c r="TAM1418" s="265"/>
      <c r="TAN1418" s="265"/>
      <c r="TAO1418" s="265"/>
      <c r="TAP1418" s="265"/>
      <c r="TAQ1418" s="265"/>
      <c r="TAR1418" s="265"/>
      <c r="TAS1418" s="265"/>
      <c r="TAT1418" s="265"/>
      <c r="TAU1418" s="265"/>
      <c r="TAV1418" s="265"/>
      <c r="TAW1418" s="265"/>
      <c r="TAX1418" s="265"/>
      <c r="TAY1418" s="265"/>
      <c r="TAZ1418" s="265"/>
      <c r="TBA1418" s="265"/>
      <c r="TBB1418" s="265"/>
      <c r="TBC1418" s="265"/>
      <c r="TBD1418" s="265"/>
      <c r="TBE1418" s="265"/>
      <c r="TBF1418" s="265"/>
      <c r="TBG1418" s="265"/>
      <c r="TBH1418" s="265"/>
      <c r="TBI1418" s="265"/>
      <c r="TBJ1418" s="265"/>
      <c r="TBK1418" s="265"/>
      <c r="TBL1418" s="265"/>
      <c r="TBM1418" s="265"/>
      <c r="TBN1418" s="265"/>
      <c r="TBO1418" s="265"/>
      <c r="TBP1418" s="265"/>
      <c r="TBQ1418" s="265"/>
      <c r="TBR1418" s="265"/>
      <c r="TBS1418" s="265"/>
      <c r="TBT1418" s="265"/>
      <c r="TBU1418" s="265"/>
      <c r="TBV1418" s="265"/>
      <c r="TBW1418" s="265"/>
      <c r="TBX1418" s="265"/>
      <c r="TBY1418" s="265"/>
      <c r="TBZ1418" s="265"/>
      <c r="TCA1418" s="265"/>
      <c r="TCB1418" s="265"/>
      <c r="TCC1418" s="265"/>
      <c r="TCD1418" s="265"/>
      <c r="TCE1418" s="265"/>
      <c r="TCF1418" s="265"/>
      <c r="TCG1418" s="265"/>
      <c r="TCH1418" s="265"/>
      <c r="TCI1418" s="265"/>
      <c r="TCJ1418" s="265"/>
      <c r="TCK1418" s="265"/>
      <c r="TCL1418" s="265"/>
      <c r="TCM1418" s="265"/>
      <c r="TCN1418" s="265"/>
      <c r="TCO1418" s="265"/>
      <c r="TCP1418" s="265"/>
      <c r="TCQ1418" s="265"/>
      <c r="TCR1418" s="265"/>
      <c r="TCS1418" s="265"/>
      <c r="TCT1418" s="265"/>
      <c r="TCU1418" s="265"/>
      <c r="TCV1418" s="265"/>
      <c r="TCW1418" s="265"/>
      <c r="TCX1418" s="265"/>
      <c r="TCY1418" s="265"/>
      <c r="TCZ1418" s="265"/>
      <c r="TDA1418" s="265"/>
      <c r="TDB1418" s="265"/>
      <c r="TDC1418" s="265"/>
      <c r="TDD1418" s="265"/>
      <c r="TDE1418" s="265"/>
      <c r="TDF1418" s="265"/>
      <c r="TDG1418" s="265"/>
      <c r="TDH1418" s="265"/>
      <c r="TDI1418" s="265"/>
      <c r="TDJ1418" s="265"/>
      <c r="TDK1418" s="265"/>
      <c r="TDL1418" s="265"/>
      <c r="TDM1418" s="265"/>
      <c r="TDN1418" s="265"/>
      <c r="TDO1418" s="265"/>
      <c r="TDP1418" s="265"/>
      <c r="TDQ1418" s="265"/>
      <c r="TDR1418" s="265"/>
      <c r="TDS1418" s="265"/>
      <c r="TDT1418" s="265"/>
      <c r="TDU1418" s="265"/>
      <c r="TDV1418" s="265"/>
      <c r="TDW1418" s="265"/>
      <c r="TDX1418" s="265"/>
      <c r="TDY1418" s="265"/>
      <c r="TDZ1418" s="265"/>
      <c r="TEA1418" s="265"/>
      <c r="TEB1418" s="265"/>
      <c r="TEC1418" s="265"/>
      <c r="TED1418" s="265"/>
      <c r="TEE1418" s="265"/>
      <c r="TEF1418" s="265"/>
      <c r="TEG1418" s="265"/>
      <c r="TEH1418" s="265"/>
      <c r="TEI1418" s="265"/>
      <c r="TEJ1418" s="265"/>
      <c r="TEK1418" s="265"/>
      <c r="TEL1418" s="265"/>
      <c r="TEM1418" s="265"/>
      <c r="TEN1418" s="265"/>
      <c r="TEO1418" s="265"/>
      <c r="TEP1418" s="265"/>
      <c r="TEQ1418" s="265"/>
      <c r="TER1418" s="265"/>
      <c r="TES1418" s="265"/>
      <c r="TET1418" s="265"/>
      <c r="TEU1418" s="265"/>
      <c r="TEV1418" s="265"/>
      <c r="TEW1418" s="265"/>
      <c r="TEX1418" s="265"/>
      <c r="TEY1418" s="265"/>
      <c r="TEZ1418" s="265"/>
      <c r="TFA1418" s="265"/>
      <c r="TFB1418" s="265"/>
      <c r="TFC1418" s="265"/>
      <c r="TFD1418" s="265"/>
      <c r="TFE1418" s="265"/>
      <c r="TFF1418" s="265"/>
      <c r="TFG1418" s="265"/>
      <c r="TFH1418" s="265"/>
      <c r="TFI1418" s="265"/>
      <c r="TFJ1418" s="265"/>
      <c r="TFK1418" s="265"/>
      <c r="TFL1418" s="265"/>
      <c r="TFM1418" s="265"/>
      <c r="TFN1418" s="265"/>
      <c r="TFO1418" s="265"/>
      <c r="TFP1418" s="265"/>
      <c r="TFQ1418" s="265"/>
      <c r="TFR1418" s="265"/>
      <c r="TFS1418" s="265"/>
      <c r="TFT1418" s="265"/>
      <c r="TFU1418" s="265"/>
      <c r="TFV1418" s="265"/>
      <c r="TFW1418" s="265"/>
      <c r="TFX1418" s="265"/>
      <c r="TFY1418" s="265"/>
      <c r="TFZ1418" s="265"/>
      <c r="TGA1418" s="265"/>
      <c r="TGB1418" s="265"/>
      <c r="TGC1418" s="265"/>
      <c r="TGD1418" s="265"/>
      <c r="TGE1418" s="265"/>
      <c r="TGF1418" s="265"/>
      <c r="TGG1418" s="265"/>
      <c r="TGH1418" s="265"/>
      <c r="TGI1418" s="265"/>
      <c r="TGJ1418" s="265"/>
      <c r="TGK1418" s="265"/>
      <c r="TGL1418" s="265"/>
      <c r="TGM1418" s="265"/>
      <c r="TGN1418" s="265"/>
      <c r="TGO1418" s="265"/>
      <c r="TGP1418" s="265"/>
      <c r="TGQ1418" s="265"/>
      <c r="TGR1418" s="265"/>
      <c r="TGS1418" s="265"/>
      <c r="TGT1418" s="265"/>
      <c r="TGU1418" s="265"/>
      <c r="TGV1418" s="265"/>
      <c r="TGW1418" s="265"/>
      <c r="TGX1418" s="265"/>
      <c r="TGY1418" s="265"/>
      <c r="TGZ1418" s="265"/>
      <c r="THA1418" s="265"/>
      <c r="THB1418" s="265"/>
      <c r="THC1418" s="265"/>
      <c r="THD1418" s="265"/>
      <c r="THE1418" s="265"/>
      <c r="THF1418" s="265"/>
      <c r="THG1418" s="265"/>
      <c r="THH1418" s="265"/>
      <c r="THI1418" s="265"/>
      <c r="THJ1418" s="265"/>
      <c r="THK1418" s="265"/>
      <c r="THL1418" s="265"/>
      <c r="THM1418" s="265"/>
      <c r="THN1418" s="265"/>
      <c r="THO1418" s="265"/>
      <c r="THP1418" s="265"/>
      <c r="THQ1418" s="265"/>
      <c r="THR1418" s="265"/>
      <c r="THS1418" s="265"/>
      <c r="THT1418" s="265"/>
      <c r="THU1418" s="265"/>
      <c r="THV1418" s="265"/>
      <c r="THW1418" s="265"/>
      <c r="THX1418" s="265"/>
      <c r="THY1418" s="265"/>
      <c r="THZ1418" s="265"/>
      <c r="TIA1418" s="265"/>
      <c r="TIB1418" s="265"/>
      <c r="TIC1418" s="265"/>
      <c r="TID1418" s="265"/>
      <c r="TIE1418" s="265"/>
      <c r="TIF1418" s="265"/>
      <c r="TIG1418" s="265"/>
      <c r="TIH1418" s="265"/>
      <c r="TII1418" s="265"/>
      <c r="TIJ1418" s="265"/>
      <c r="TIK1418" s="265"/>
      <c r="TIL1418" s="265"/>
      <c r="TIM1418" s="265"/>
      <c r="TIN1418" s="265"/>
      <c r="TIO1418" s="265"/>
      <c r="TIP1418" s="265"/>
      <c r="TIQ1418" s="265"/>
      <c r="TIR1418" s="265"/>
      <c r="TIS1418" s="265"/>
      <c r="TIT1418" s="265"/>
      <c r="TIU1418" s="265"/>
      <c r="TIV1418" s="265"/>
      <c r="TIW1418" s="265"/>
      <c r="TIX1418" s="265"/>
      <c r="TIY1418" s="265"/>
      <c r="TIZ1418" s="265"/>
      <c r="TJA1418" s="265"/>
      <c r="TJB1418" s="265"/>
      <c r="TJC1418" s="265"/>
      <c r="TJD1418" s="265"/>
      <c r="TJE1418" s="265"/>
      <c r="TJF1418" s="265"/>
      <c r="TJG1418" s="265"/>
      <c r="TJH1418" s="265"/>
      <c r="TJI1418" s="265"/>
      <c r="TJJ1418" s="265"/>
      <c r="TJK1418" s="265"/>
      <c r="TJL1418" s="265"/>
      <c r="TJM1418" s="265"/>
      <c r="TJN1418" s="265"/>
      <c r="TJO1418" s="265"/>
      <c r="TJP1418" s="265"/>
      <c r="TJQ1418" s="265"/>
      <c r="TJR1418" s="265"/>
      <c r="TJS1418" s="265"/>
      <c r="TJT1418" s="265"/>
      <c r="TJU1418" s="265"/>
      <c r="TJV1418" s="265"/>
      <c r="TJW1418" s="265"/>
      <c r="TJX1418" s="265"/>
      <c r="TJY1418" s="265"/>
      <c r="TJZ1418" s="265"/>
      <c r="TKA1418" s="265"/>
      <c r="TKB1418" s="265"/>
      <c r="TKC1418" s="265"/>
      <c r="TKD1418" s="265"/>
      <c r="TKE1418" s="265"/>
      <c r="TKF1418" s="265"/>
      <c r="TKG1418" s="265"/>
      <c r="TKH1418" s="265"/>
      <c r="TKI1418" s="265"/>
      <c r="TKJ1418" s="265"/>
      <c r="TKK1418" s="265"/>
      <c r="TKL1418" s="265"/>
      <c r="TKM1418" s="265"/>
      <c r="TKN1418" s="265"/>
      <c r="TKO1418" s="265"/>
      <c r="TKP1418" s="265"/>
      <c r="TKQ1418" s="265"/>
      <c r="TKR1418" s="265"/>
      <c r="TKS1418" s="265"/>
      <c r="TKT1418" s="265"/>
      <c r="TKU1418" s="265"/>
      <c r="TKV1418" s="265"/>
      <c r="TKW1418" s="265"/>
      <c r="TKX1418" s="265"/>
      <c r="TKY1418" s="265"/>
      <c r="TKZ1418" s="265"/>
      <c r="TLA1418" s="265"/>
      <c r="TLB1418" s="265"/>
      <c r="TLC1418" s="265"/>
      <c r="TLD1418" s="265"/>
      <c r="TLE1418" s="265"/>
      <c r="TLF1418" s="265"/>
      <c r="TLG1418" s="265"/>
      <c r="TLH1418" s="265"/>
      <c r="TLI1418" s="265"/>
      <c r="TLJ1418" s="265"/>
      <c r="TLK1418" s="265"/>
      <c r="TLL1418" s="265"/>
      <c r="TLM1418" s="265"/>
      <c r="TLN1418" s="265"/>
      <c r="TLO1418" s="265"/>
      <c r="TLP1418" s="265"/>
      <c r="TLQ1418" s="265"/>
      <c r="TLR1418" s="265"/>
      <c r="TLS1418" s="265"/>
      <c r="TLT1418" s="265"/>
      <c r="TLU1418" s="265"/>
      <c r="TLV1418" s="265"/>
      <c r="TLW1418" s="265"/>
      <c r="TLX1418" s="265"/>
      <c r="TLY1418" s="265"/>
      <c r="TLZ1418" s="265"/>
      <c r="TMA1418" s="265"/>
      <c r="TMB1418" s="265"/>
      <c r="TMC1418" s="265"/>
      <c r="TMD1418" s="265"/>
      <c r="TME1418" s="265"/>
      <c r="TMF1418" s="265"/>
      <c r="TMG1418" s="265"/>
      <c r="TMH1418" s="265"/>
      <c r="TMI1418" s="265"/>
      <c r="TMJ1418" s="265"/>
      <c r="TMK1418" s="265"/>
      <c r="TML1418" s="265"/>
      <c r="TMM1418" s="265"/>
      <c r="TMN1418" s="265"/>
      <c r="TMO1418" s="265"/>
      <c r="TMP1418" s="265"/>
      <c r="TMQ1418" s="265"/>
      <c r="TMR1418" s="265"/>
      <c r="TMS1418" s="265"/>
      <c r="TMT1418" s="265"/>
      <c r="TMU1418" s="265"/>
      <c r="TMV1418" s="265"/>
      <c r="TMW1418" s="265"/>
      <c r="TMX1418" s="265"/>
      <c r="TMY1418" s="265"/>
      <c r="TMZ1418" s="265"/>
      <c r="TNA1418" s="265"/>
      <c r="TNB1418" s="265"/>
      <c r="TNC1418" s="265"/>
      <c r="TND1418" s="265"/>
      <c r="TNE1418" s="265"/>
      <c r="TNF1418" s="265"/>
      <c r="TNG1418" s="265"/>
      <c r="TNH1418" s="265"/>
      <c r="TNI1418" s="265"/>
      <c r="TNJ1418" s="265"/>
      <c r="TNK1418" s="265"/>
      <c r="TNL1418" s="265"/>
      <c r="TNM1418" s="265"/>
      <c r="TNN1418" s="265"/>
      <c r="TNO1418" s="265"/>
      <c r="TNP1418" s="265"/>
      <c r="TNQ1418" s="265"/>
      <c r="TNR1418" s="265"/>
      <c r="TNS1418" s="265"/>
      <c r="TNT1418" s="265"/>
      <c r="TNU1418" s="265"/>
      <c r="TNV1418" s="265"/>
      <c r="TNW1418" s="265"/>
      <c r="TNX1418" s="265"/>
      <c r="TNY1418" s="265"/>
      <c r="TNZ1418" s="265"/>
      <c r="TOA1418" s="265"/>
      <c r="TOB1418" s="265"/>
      <c r="TOC1418" s="265"/>
      <c r="TOD1418" s="265"/>
      <c r="TOE1418" s="265"/>
      <c r="TOF1418" s="265"/>
      <c r="TOG1418" s="265"/>
      <c r="TOH1418" s="265"/>
      <c r="TOI1418" s="265"/>
      <c r="TOJ1418" s="265"/>
      <c r="TOK1418" s="265"/>
      <c r="TOL1418" s="265"/>
      <c r="TOM1418" s="265"/>
      <c r="TON1418" s="265"/>
      <c r="TOO1418" s="265"/>
      <c r="TOP1418" s="265"/>
      <c r="TOQ1418" s="265"/>
      <c r="TOR1418" s="265"/>
      <c r="TOS1418" s="265"/>
      <c r="TOT1418" s="265"/>
      <c r="TOU1418" s="265"/>
      <c r="TOV1418" s="265"/>
      <c r="TOW1418" s="265"/>
      <c r="TOX1418" s="265"/>
      <c r="TOY1418" s="265"/>
      <c r="TOZ1418" s="265"/>
      <c r="TPA1418" s="265"/>
      <c r="TPB1418" s="265"/>
      <c r="TPC1418" s="265"/>
      <c r="TPD1418" s="265"/>
      <c r="TPE1418" s="265"/>
      <c r="TPF1418" s="265"/>
      <c r="TPG1418" s="265"/>
      <c r="TPH1418" s="265"/>
      <c r="TPI1418" s="265"/>
      <c r="TPJ1418" s="265"/>
      <c r="TPK1418" s="265"/>
      <c r="TPL1418" s="265"/>
      <c r="TPM1418" s="265"/>
      <c r="TPN1418" s="265"/>
      <c r="TPO1418" s="265"/>
      <c r="TPP1418" s="265"/>
      <c r="TPQ1418" s="265"/>
      <c r="TPR1418" s="265"/>
      <c r="TPS1418" s="265"/>
      <c r="TPT1418" s="265"/>
      <c r="TPU1418" s="265"/>
      <c r="TPV1418" s="265"/>
      <c r="TPW1418" s="265"/>
      <c r="TPX1418" s="265"/>
      <c r="TPY1418" s="265"/>
      <c r="TPZ1418" s="265"/>
      <c r="TQA1418" s="265"/>
      <c r="TQB1418" s="265"/>
      <c r="TQC1418" s="265"/>
      <c r="TQD1418" s="265"/>
      <c r="TQE1418" s="265"/>
      <c r="TQF1418" s="265"/>
      <c r="TQG1418" s="265"/>
      <c r="TQH1418" s="265"/>
      <c r="TQI1418" s="265"/>
      <c r="TQJ1418" s="265"/>
      <c r="TQK1418" s="265"/>
      <c r="TQL1418" s="265"/>
      <c r="TQM1418" s="265"/>
      <c r="TQN1418" s="265"/>
      <c r="TQO1418" s="265"/>
      <c r="TQP1418" s="265"/>
      <c r="TQQ1418" s="265"/>
      <c r="TQR1418" s="265"/>
      <c r="TQS1418" s="265"/>
      <c r="TQT1418" s="265"/>
      <c r="TQU1418" s="265"/>
      <c r="TQV1418" s="265"/>
      <c r="TQW1418" s="265"/>
      <c r="TQX1418" s="265"/>
      <c r="TQY1418" s="265"/>
      <c r="TQZ1418" s="265"/>
      <c r="TRA1418" s="265"/>
      <c r="TRB1418" s="265"/>
      <c r="TRC1418" s="265"/>
      <c r="TRD1418" s="265"/>
      <c r="TRE1418" s="265"/>
      <c r="TRF1418" s="265"/>
      <c r="TRG1418" s="265"/>
      <c r="TRH1418" s="265"/>
      <c r="TRI1418" s="265"/>
      <c r="TRJ1418" s="265"/>
      <c r="TRK1418" s="265"/>
      <c r="TRL1418" s="265"/>
      <c r="TRM1418" s="265"/>
      <c r="TRN1418" s="265"/>
      <c r="TRO1418" s="265"/>
      <c r="TRP1418" s="265"/>
      <c r="TRQ1418" s="265"/>
      <c r="TRR1418" s="265"/>
      <c r="TRS1418" s="265"/>
      <c r="TRT1418" s="265"/>
      <c r="TRU1418" s="265"/>
      <c r="TRV1418" s="265"/>
      <c r="TRW1418" s="265"/>
      <c r="TRX1418" s="265"/>
      <c r="TRY1418" s="265"/>
      <c r="TRZ1418" s="265"/>
      <c r="TSA1418" s="265"/>
      <c r="TSB1418" s="265"/>
      <c r="TSC1418" s="265"/>
      <c r="TSD1418" s="265"/>
      <c r="TSE1418" s="265"/>
      <c r="TSF1418" s="265"/>
      <c r="TSG1418" s="265"/>
      <c r="TSH1418" s="265"/>
      <c r="TSI1418" s="265"/>
      <c r="TSJ1418" s="265"/>
      <c r="TSK1418" s="265"/>
      <c r="TSL1418" s="265"/>
      <c r="TSM1418" s="265"/>
      <c r="TSN1418" s="265"/>
      <c r="TSO1418" s="265"/>
      <c r="TSP1418" s="265"/>
      <c r="TSQ1418" s="265"/>
      <c r="TSR1418" s="265"/>
      <c r="TSS1418" s="265"/>
      <c r="TST1418" s="265"/>
      <c r="TSU1418" s="265"/>
      <c r="TSV1418" s="265"/>
      <c r="TSW1418" s="265"/>
      <c r="TSX1418" s="265"/>
      <c r="TSY1418" s="265"/>
      <c r="TSZ1418" s="265"/>
      <c r="TTA1418" s="265"/>
      <c r="TTB1418" s="265"/>
      <c r="TTC1418" s="265"/>
      <c r="TTD1418" s="265"/>
      <c r="TTE1418" s="265"/>
      <c r="TTF1418" s="265"/>
      <c r="TTG1418" s="265"/>
      <c r="TTH1418" s="265"/>
      <c r="TTI1418" s="265"/>
      <c r="TTJ1418" s="265"/>
      <c r="TTK1418" s="265"/>
      <c r="TTL1418" s="265"/>
      <c r="TTM1418" s="265"/>
      <c r="TTN1418" s="265"/>
      <c r="TTO1418" s="265"/>
      <c r="TTP1418" s="265"/>
      <c r="TTQ1418" s="265"/>
      <c r="TTR1418" s="265"/>
      <c r="TTS1418" s="265"/>
      <c r="TTT1418" s="265"/>
      <c r="TTU1418" s="265"/>
      <c r="TTV1418" s="265"/>
      <c r="TTW1418" s="265"/>
      <c r="TTX1418" s="265"/>
      <c r="TTY1418" s="265"/>
      <c r="TTZ1418" s="265"/>
      <c r="TUA1418" s="265"/>
      <c r="TUB1418" s="265"/>
      <c r="TUC1418" s="265"/>
      <c r="TUD1418" s="265"/>
      <c r="TUE1418" s="265"/>
      <c r="TUF1418" s="265"/>
      <c r="TUG1418" s="265"/>
      <c r="TUH1418" s="265"/>
      <c r="TUI1418" s="265"/>
      <c r="TUJ1418" s="265"/>
      <c r="TUK1418" s="265"/>
      <c r="TUL1418" s="265"/>
      <c r="TUM1418" s="265"/>
      <c r="TUN1418" s="265"/>
      <c r="TUO1418" s="265"/>
      <c r="TUP1418" s="265"/>
      <c r="TUQ1418" s="265"/>
      <c r="TUR1418" s="265"/>
      <c r="TUS1418" s="265"/>
      <c r="TUT1418" s="265"/>
      <c r="TUU1418" s="265"/>
      <c r="TUV1418" s="265"/>
      <c r="TUW1418" s="265"/>
      <c r="TUX1418" s="265"/>
      <c r="TUY1418" s="265"/>
      <c r="TUZ1418" s="265"/>
      <c r="TVA1418" s="265"/>
      <c r="TVB1418" s="265"/>
      <c r="TVC1418" s="265"/>
      <c r="TVD1418" s="265"/>
      <c r="TVE1418" s="265"/>
      <c r="TVF1418" s="265"/>
      <c r="TVG1418" s="265"/>
      <c r="TVH1418" s="265"/>
      <c r="TVI1418" s="265"/>
      <c r="TVJ1418" s="265"/>
      <c r="TVK1418" s="265"/>
      <c r="TVL1418" s="265"/>
      <c r="TVM1418" s="265"/>
      <c r="TVN1418" s="265"/>
      <c r="TVO1418" s="265"/>
      <c r="TVP1418" s="265"/>
      <c r="TVQ1418" s="265"/>
      <c r="TVR1418" s="265"/>
      <c r="TVS1418" s="265"/>
      <c r="TVT1418" s="265"/>
      <c r="TVU1418" s="265"/>
      <c r="TVV1418" s="265"/>
      <c r="TVW1418" s="265"/>
      <c r="TVX1418" s="265"/>
      <c r="TVY1418" s="265"/>
      <c r="TVZ1418" s="265"/>
      <c r="TWA1418" s="265"/>
      <c r="TWB1418" s="265"/>
      <c r="TWC1418" s="265"/>
      <c r="TWD1418" s="265"/>
      <c r="TWE1418" s="265"/>
      <c r="TWF1418" s="265"/>
      <c r="TWG1418" s="265"/>
      <c r="TWH1418" s="265"/>
      <c r="TWI1418" s="265"/>
      <c r="TWJ1418" s="265"/>
      <c r="TWK1418" s="265"/>
      <c r="TWL1418" s="265"/>
      <c r="TWM1418" s="265"/>
      <c r="TWN1418" s="265"/>
      <c r="TWO1418" s="265"/>
      <c r="TWP1418" s="265"/>
      <c r="TWQ1418" s="265"/>
      <c r="TWR1418" s="265"/>
      <c r="TWS1418" s="265"/>
      <c r="TWT1418" s="265"/>
      <c r="TWU1418" s="265"/>
      <c r="TWV1418" s="265"/>
      <c r="TWW1418" s="265"/>
      <c r="TWX1418" s="265"/>
      <c r="TWY1418" s="265"/>
      <c r="TWZ1418" s="265"/>
      <c r="TXA1418" s="265"/>
      <c r="TXB1418" s="265"/>
      <c r="TXC1418" s="265"/>
      <c r="TXD1418" s="265"/>
      <c r="TXE1418" s="265"/>
      <c r="TXF1418" s="265"/>
      <c r="TXG1418" s="265"/>
      <c r="TXH1418" s="265"/>
      <c r="TXI1418" s="265"/>
      <c r="TXJ1418" s="265"/>
      <c r="TXK1418" s="265"/>
      <c r="TXL1418" s="265"/>
      <c r="TXM1418" s="265"/>
      <c r="TXN1418" s="265"/>
      <c r="TXO1418" s="265"/>
      <c r="TXP1418" s="265"/>
      <c r="TXQ1418" s="265"/>
      <c r="TXR1418" s="265"/>
      <c r="TXS1418" s="265"/>
      <c r="TXT1418" s="265"/>
      <c r="TXU1418" s="265"/>
      <c r="TXV1418" s="265"/>
      <c r="TXW1418" s="265"/>
      <c r="TXX1418" s="265"/>
      <c r="TXY1418" s="265"/>
      <c r="TXZ1418" s="265"/>
      <c r="TYA1418" s="265"/>
      <c r="TYB1418" s="265"/>
      <c r="TYC1418" s="265"/>
      <c r="TYD1418" s="265"/>
      <c r="TYE1418" s="265"/>
      <c r="TYF1418" s="265"/>
      <c r="TYG1418" s="265"/>
      <c r="TYH1418" s="265"/>
      <c r="TYI1418" s="265"/>
      <c r="TYJ1418" s="265"/>
      <c r="TYK1418" s="265"/>
      <c r="TYL1418" s="265"/>
      <c r="TYM1418" s="265"/>
      <c r="TYN1418" s="265"/>
      <c r="TYO1418" s="265"/>
      <c r="TYP1418" s="265"/>
      <c r="TYQ1418" s="265"/>
      <c r="TYR1418" s="265"/>
      <c r="TYS1418" s="265"/>
      <c r="TYT1418" s="265"/>
      <c r="TYU1418" s="265"/>
      <c r="TYV1418" s="265"/>
      <c r="TYW1418" s="265"/>
      <c r="TYX1418" s="265"/>
      <c r="TYY1418" s="265"/>
      <c r="TYZ1418" s="265"/>
      <c r="TZA1418" s="265"/>
      <c r="TZB1418" s="265"/>
      <c r="TZC1418" s="265"/>
      <c r="TZD1418" s="265"/>
      <c r="TZE1418" s="265"/>
      <c r="TZF1418" s="265"/>
      <c r="TZG1418" s="265"/>
      <c r="TZH1418" s="265"/>
      <c r="TZI1418" s="265"/>
      <c r="TZJ1418" s="265"/>
      <c r="TZK1418" s="265"/>
      <c r="TZL1418" s="265"/>
      <c r="TZM1418" s="265"/>
      <c r="TZN1418" s="265"/>
      <c r="TZO1418" s="265"/>
      <c r="TZP1418" s="265"/>
      <c r="TZQ1418" s="265"/>
      <c r="TZR1418" s="265"/>
      <c r="TZS1418" s="265"/>
      <c r="TZT1418" s="265"/>
      <c r="TZU1418" s="265"/>
      <c r="TZV1418" s="265"/>
      <c r="TZW1418" s="265"/>
      <c r="TZX1418" s="265"/>
      <c r="TZY1418" s="265"/>
      <c r="TZZ1418" s="265"/>
      <c r="UAA1418" s="265"/>
      <c r="UAB1418" s="265"/>
      <c r="UAC1418" s="265"/>
      <c r="UAD1418" s="265"/>
      <c r="UAE1418" s="265"/>
      <c r="UAF1418" s="265"/>
      <c r="UAG1418" s="265"/>
      <c r="UAH1418" s="265"/>
      <c r="UAI1418" s="265"/>
      <c r="UAJ1418" s="265"/>
      <c r="UAK1418" s="265"/>
      <c r="UAL1418" s="265"/>
      <c r="UAM1418" s="265"/>
      <c r="UAN1418" s="265"/>
      <c r="UAO1418" s="265"/>
      <c r="UAP1418" s="265"/>
      <c r="UAQ1418" s="265"/>
      <c r="UAR1418" s="265"/>
      <c r="UAS1418" s="265"/>
      <c r="UAT1418" s="265"/>
      <c r="UAU1418" s="265"/>
      <c r="UAV1418" s="265"/>
      <c r="UAW1418" s="265"/>
      <c r="UAX1418" s="265"/>
      <c r="UAY1418" s="265"/>
      <c r="UAZ1418" s="265"/>
      <c r="UBA1418" s="265"/>
      <c r="UBB1418" s="265"/>
      <c r="UBC1418" s="265"/>
      <c r="UBD1418" s="265"/>
      <c r="UBE1418" s="265"/>
      <c r="UBF1418" s="265"/>
      <c r="UBG1418" s="265"/>
      <c r="UBH1418" s="265"/>
      <c r="UBI1418" s="265"/>
      <c r="UBJ1418" s="265"/>
      <c r="UBK1418" s="265"/>
      <c r="UBL1418" s="265"/>
      <c r="UBM1418" s="265"/>
      <c r="UBN1418" s="265"/>
      <c r="UBO1418" s="265"/>
      <c r="UBP1418" s="265"/>
      <c r="UBQ1418" s="265"/>
      <c r="UBR1418" s="265"/>
      <c r="UBS1418" s="265"/>
      <c r="UBT1418" s="265"/>
      <c r="UBU1418" s="265"/>
      <c r="UBV1418" s="265"/>
      <c r="UBW1418" s="265"/>
      <c r="UBX1418" s="265"/>
      <c r="UBY1418" s="265"/>
      <c r="UBZ1418" s="265"/>
      <c r="UCA1418" s="265"/>
      <c r="UCB1418" s="265"/>
      <c r="UCC1418" s="265"/>
      <c r="UCD1418" s="265"/>
      <c r="UCE1418" s="265"/>
      <c r="UCF1418" s="265"/>
      <c r="UCG1418" s="265"/>
      <c r="UCH1418" s="265"/>
      <c r="UCI1418" s="265"/>
      <c r="UCJ1418" s="265"/>
      <c r="UCK1418" s="265"/>
      <c r="UCL1418" s="265"/>
      <c r="UCM1418" s="265"/>
      <c r="UCN1418" s="265"/>
      <c r="UCO1418" s="265"/>
      <c r="UCP1418" s="265"/>
      <c r="UCQ1418" s="265"/>
      <c r="UCR1418" s="265"/>
      <c r="UCS1418" s="265"/>
      <c r="UCT1418" s="265"/>
      <c r="UCU1418" s="265"/>
      <c r="UCV1418" s="265"/>
      <c r="UCW1418" s="265"/>
      <c r="UCX1418" s="265"/>
      <c r="UCY1418" s="265"/>
      <c r="UCZ1418" s="265"/>
      <c r="UDA1418" s="265"/>
      <c r="UDB1418" s="265"/>
      <c r="UDC1418" s="265"/>
      <c r="UDD1418" s="265"/>
      <c r="UDE1418" s="265"/>
      <c r="UDF1418" s="265"/>
      <c r="UDG1418" s="265"/>
      <c r="UDH1418" s="265"/>
      <c r="UDI1418" s="265"/>
      <c r="UDJ1418" s="265"/>
      <c r="UDK1418" s="265"/>
      <c r="UDL1418" s="265"/>
      <c r="UDM1418" s="265"/>
      <c r="UDN1418" s="265"/>
      <c r="UDO1418" s="265"/>
      <c r="UDP1418" s="265"/>
      <c r="UDQ1418" s="265"/>
      <c r="UDR1418" s="265"/>
      <c r="UDS1418" s="265"/>
      <c r="UDT1418" s="265"/>
      <c r="UDU1418" s="265"/>
      <c r="UDV1418" s="265"/>
      <c r="UDW1418" s="265"/>
      <c r="UDX1418" s="265"/>
      <c r="UDY1418" s="265"/>
      <c r="UDZ1418" s="265"/>
      <c r="UEA1418" s="265"/>
      <c r="UEB1418" s="265"/>
      <c r="UEC1418" s="265"/>
      <c r="UED1418" s="265"/>
      <c r="UEE1418" s="265"/>
      <c r="UEF1418" s="265"/>
      <c r="UEG1418" s="265"/>
      <c r="UEH1418" s="265"/>
      <c r="UEI1418" s="265"/>
      <c r="UEJ1418" s="265"/>
      <c r="UEK1418" s="265"/>
      <c r="UEL1418" s="265"/>
      <c r="UEM1418" s="265"/>
      <c r="UEN1418" s="265"/>
      <c r="UEO1418" s="265"/>
      <c r="UEP1418" s="265"/>
      <c r="UEQ1418" s="265"/>
      <c r="UER1418" s="265"/>
      <c r="UES1418" s="265"/>
      <c r="UET1418" s="265"/>
      <c r="UEU1418" s="265"/>
      <c r="UEV1418" s="265"/>
      <c r="UEW1418" s="265"/>
      <c r="UEX1418" s="265"/>
      <c r="UEY1418" s="265"/>
      <c r="UEZ1418" s="265"/>
      <c r="UFA1418" s="265"/>
      <c r="UFB1418" s="265"/>
      <c r="UFC1418" s="265"/>
      <c r="UFD1418" s="265"/>
      <c r="UFE1418" s="265"/>
      <c r="UFF1418" s="265"/>
      <c r="UFG1418" s="265"/>
      <c r="UFH1418" s="265"/>
      <c r="UFI1418" s="265"/>
      <c r="UFJ1418" s="265"/>
      <c r="UFK1418" s="265"/>
      <c r="UFL1418" s="265"/>
      <c r="UFM1418" s="265"/>
      <c r="UFN1418" s="265"/>
      <c r="UFO1418" s="265"/>
      <c r="UFP1418" s="265"/>
      <c r="UFQ1418" s="265"/>
      <c r="UFR1418" s="265"/>
      <c r="UFS1418" s="265"/>
      <c r="UFT1418" s="265"/>
      <c r="UFU1418" s="265"/>
      <c r="UFV1418" s="265"/>
      <c r="UFW1418" s="265"/>
      <c r="UFX1418" s="265"/>
      <c r="UFY1418" s="265"/>
      <c r="UFZ1418" s="265"/>
      <c r="UGA1418" s="265"/>
      <c r="UGB1418" s="265"/>
      <c r="UGC1418" s="265"/>
      <c r="UGD1418" s="265"/>
      <c r="UGE1418" s="265"/>
      <c r="UGF1418" s="265"/>
      <c r="UGG1418" s="265"/>
      <c r="UGH1418" s="265"/>
      <c r="UGI1418" s="265"/>
      <c r="UGJ1418" s="265"/>
      <c r="UGK1418" s="265"/>
      <c r="UGL1418" s="265"/>
      <c r="UGM1418" s="265"/>
      <c r="UGN1418" s="265"/>
      <c r="UGO1418" s="265"/>
      <c r="UGP1418" s="265"/>
      <c r="UGQ1418" s="265"/>
      <c r="UGR1418" s="265"/>
      <c r="UGS1418" s="265"/>
      <c r="UGT1418" s="265"/>
      <c r="UGU1418" s="265"/>
      <c r="UGV1418" s="265"/>
      <c r="UGW1418" s="265"/>
      <c r="UGX1418" s="265"/>
      <c r="UGY1418" s="265"/>
      <c r="UGZ1418" s="265"/>
      <c r="UHA1418" s="265"/>
      <c r="UHB1418" s="265"/>
      <c r="UHC1418" s="265"/>
      <c r="UHD1418" s="265"/>
      <c r="UHE1418" s="265"/>
      <c r="UHF1418" s="265"/>
      <c r="UHG1418" s="265"/>
      <c r="UHH1418" s="265"/>
      <c r="UHI1418" s="265"/>
      <c r="UHJ1418" s="265"/>
      <c r="UHK1418" s="265"/>
      <c r="UHL1418" s="265"/>
      <c r="UHM1418" s="265"/>
      <c r="UHN1418" s="265"/>
      <c r="UHO1418" s="265"/>
      <c r="UHP1418" s="265"/>
      <c r="UHQ1418" s="265"/>
      <c r="UHR1418" s="265"/>
      <c r="UHS1418" s="265"/>
      <c r="UHT1418" s="265"/>
      <c r="UHU1418" s="265"/>
      <c r="UHV1418" s="265"/>
      <c r="UHW1418" s="265"/>
      <c r="UHX1418" s="265"/>
      <c r="UHY1418" s="265"/>
      <c r="UHZ1418" s="265"/>
      <c r="UIA1418" s="265"/>
      <c r="UIB1418" s="265"/>
      <c r="UIC1418" s="265"/>
      <c r="UID1418" s="265"/>
      <c r="UIE1418" s="265"/>
      <c r="UIF1418" s="265"/>
      <c r="UIG1418" s="265"/>
      <c r="UIH1418" s="265"/>
      <c r="UII1418" s="265"/>
      <c r="UIJ1418" s="265"/>
      <c r="UIK1418" s="265"/>
      <c r="UIL1418" s="265"/>
      <c r="UIM1418" s="265"/>
      <c r="UIN1418" s="265"/>
      <c r="UIO1418" s="265"/>
      <c r="UIP1418" s="265"/>
      <c r="UIQ1418" s="265"/>
      <c r="UIR1418" s="265"/>
      <c r="UIS1418" s="265"/>
      <c r="UIT1418" s="265"/>
      <c r="UIU1418" s="265"/>
      <c r="UIV1418" s="265"/>
      <c r="UIW1418" s="265"/>
      <c r="UIX1418" s="265"/>
      <c r="UIY1418" s="265"/>
      <c r="UIZ1418" s="265"/>
      <c r="UJA1418" s="265"/>
      <c r="UJB1418" s="265"/>
      <c r="UJC1418" s="265"/>
      <c r="UJD1418" s="265"/>
      <c r="UJE1418" s="265"/>
      <c r="UJF1418" s="265"/>
      <c r="UJG1418" s="265"/>
      <c r="UJH1418" s="265"/>
      <c r="UJI1418" s="265"/>
      <c r="UJJ1418" s="265"/>
      <c r="UJK1418" s="265"/>
      <c r="UJL1418" s="265"/>
      <c r="UJM1418" s="265"/>
      <c r="UJN1418" s="265"/>
      <c r="UJO1418" s="265"/>
      <c r="UJP1418" s="265"/>
      <c r="UJQ1418" s="265"/>
      <c r="UJR1418" s="265"/>
      <c r="UJS1418" s="265"/>
      <c r="UJT1418" s="265"/>
      <c r="UJU1418" s="265"/>
      <c r="UJV1418" s="265"/>
      <c r="UJW1418" s="265"/>
      <c r="UJX1418" s="265"/>
      <c r="UJY1418" s="265"/>
      <c r="UJZ1418" s="265"/>
      <c r="UKA1418" s="265"/>
      <c r="UKB1418" s="265"/>
      <c r="UKC1418" s="265"/>
      <c r="UKD1418" s="265"/>
      <c r="UKE1418" s="265"/>
      <c r="UKF1418" s="265"/>
      <c r="UKG1418" s="265"/>
      <c r="UKH1418" s="265"/>
      <c r="UKI1418" s="265"/>
      <c r="UKJ1418" s="265"/>
      <c r="UKK1418" s="265"/>
      <c r="UKL1418" s="265"/>
      <c r="UKM1418" s="265"/>
      <c r="UKN1418" s="265"/>
      <c r="UKO1418" s="265"/>
      <c r="UKP1418" s="265"/>
      <c r="UKQ1418" s="265"/>
      <c r="UKR1418" s="265"/>
      <c r="UKS1418" s="265"/>
      <c r="UKT1418" s="265"/>
      <c r="UKU1418" s="265"/>
      <c r="UKV1418" s="265"/>
      <c r="UKW1418" s="265"/>
      <c r="UKX1418" s="265"/>
      <c r="UKY1418" s="265"/>
      <c r="UKZ1418" s="265"/>
      <c r="ULA1418" s="265"/>
      <c r="ULB1418" s="265"/>
      <c r="ULC1418" s="265"/>
      <c r="ULD1418" s="265"/>
      <c r="ULE1418" s="265"/>
      <c r="ULF1418" s="265"/>
      <c r="ULG1418" s="265"/>
      <c r="ULH1418" s="265"/>
      <c r="ULI1418" s="265"/>
      <c r="ULJ1418" s="265"/>
      <c r="ULK1418" s="265"/>
      <c r="ULL1418" s="265"/>
      <c r="ULM1418" s="265"/>
      <c r="ULN1418" s="265"/>
      <c r="ULO1418" s="265"/>
      <c r="ULP1418" s="265"/>
      <c r="ULQ1418" s="265"/>
      <c r="ULR1418" s="265"/>
      <c r="ULS1418" s="265"/>
      <c r="ULT1418" s="265"/>
      <c r="ULU1418" s="265"/>
      <c r="ULV1418" s="265"/>
      <c r="ULW1418" s="265"/>
      <c r="ULX1418" s="265"/>
      <c r="ULY1418" s="265"/>
      <c r="ULZ1418" s="265"/>
      <c r="UMA1418" s="265"/>
      <c r="UMB1418" s="265"/>
      <c r="UMC1418" s="265"/>
      <c r="UMD1418" s="265"/>
      <c r="UME1418" s="265"/>
      <c r="UMF1418" s="265"/>
      <c r="UMG1418" s="265"/>
      <c r="UMH1418" s="265"/>
      <c r="UMI1418" s="265"/>
      <c r="UMJ1418" s="265"/>
      <c r="UMK1418" s="265"/>
      <c r="UML1418" s="265"/>
      <c r="UMM1418" s="265"/>
      <c r="UMN1418" s="265"/>
      <c r="UMO1418" s="265"/>
      <c r="UMP1418" s="265"/>
      <c r="UMQ1418" s="265"/>
      <c r="UMR1418" s="265"/>
      <c r="UMS1418" s="265"/>
      <c r="UMT1418" s="265"/>
      <c r="UMU1418" s="265"/>
      <c r="UMV1418" s="265"/>
      <c r="UMW1418" s="265"/>
      <c r="UMX1418" s="265"/>
      <c r="UMY1418" s="265"/>
      <c r="UMZ1418" s="265"/>
      <c r="UNA1418" s="265"/>
      <c r="UNB1418" s="265"/>
      <c r="UNC1418" s="265"/>
      <c r="UND1418" s="265"/>
      <c r="UNE1418" s="265"/>
      <c r="UNF1418" s="265"/>
      <c r="UNG1418" s="265"/>
      <c r="UNH1418" s="265"/>
      <c r="UNI1418" s="265"/>
      <c r="UNJ1418" s="265"/>
      <c r="UNK1418" s="265"/>
      <c r="UNL1418" s="265"/>
      <c r="UNM1418" s="265"/>
      <c r="UNN1418" s="265"/>
      <c r="UNO1418" s="265"/>
      <c r="UNP1418" s="265"/>
      <c r="UNQ1418" s="265"/>
      <c r="UNR1418" s="265"/>
      <c r="UNS1418" s="265"/>
      <c r="UNT1418" s="265"/>
      <c r="UNU1418" s="265"/>
      <c r="UNV1418" s="265"/>
      <c r="UNW1418" s="265"/>
      <c r="UNX1418" s="265"/>
      <c r="UNY1418" s="265"/>
      <c r="UNZ1418" s="265"/>
      <c r="UOA1418" s="265"/>
      <c r="UOB1418" s="265"/>
      <c r="UOC1418" s="265"/>
      <c r="UOD1418" s="265"/>
      <c r="UOE1418" s="265"/>
      <c r="UOF1418" s="265"/>
      <c r="UOG1418" s="265"/>
      <c r="UOH1418" s="265"/>
      <c r="UOI1418" s="265"/>
      <c r="UOJ1418" s="265"/>
      <c r="UOK1418" s="265"/>
      <c r="UOL1418" s="265"/>
      <c r="UOM1418" s="265"/>
      <c r="UON1418" s="265"/>
      <c r="UOO1418" s="265"/>
      <c r="UOP1418" s="265"/>
      <c r="UOQ1418" s="265"/>
      <c r="UOR1418" s="265"/>
      <c r="UOS1418" s="265"/>
      <c r="UOT1418" s="265"/>
      <c r="UOU1418" s="265"/>
      <c r="UOV1418" s="265"/>
      <c r="UOW1418" s="265"/>
      <c r="UOX1418" s="265"/>
      <c r="UOY1418" s="265"/>
      <c r="UOZ1418" s="265"/>
      <c r="UPA1418" s="265"/>
      <c r="UPB1418" s="265"/>
      <c r="UPC1418" s="265"/>
      <c r="UPD1418" s="265"/>
      <c r="UPE1418" s="265"/>
      <c r="UPF1418" s="265"/>
      <c r="UPG1418" s="265"/>
      <c r="UPH1418" s="265"/>
      <c r="UPI1418" s="265"/>
      <c r="UPJ1418" s="265"/>
      <c r="UPK1418" s="265"/>
      <c r="UPL1418" s="265"/>
      <c r="UPM1418" s="265"/>
      <c r="UPN1418" s="265"/>
      <c r="UPO1418" s="265"/>
      <c r="UPP1418" s="265"/>
      <c r="UPQ1418" s="265"/>
      <c r="UPR1418" s="265"/>
      <c r="UPS1418" s="265"/>
      <c r="UPT1418" s="265"/>
      <c r="UPU1418" s="265"/>
      <c r="UPV1418" s="265"/>
      <c r="UPW1418" s="265"/>
      <c r="UPX1418" s="265"/>
      <c r="UPY1418" s="265"/>
      <c r="UPZ1418" s="265"/>
      <c r="UQA1418" s="265"/>
      <c r="UQB1418" s="265"/>
      <c r="UQC1418" s="265"/>
      <c r="UQD1418" s="265"/>
      <c r="UQE1418" s="265"/>
      <c r="UQF1418" s="265"/>
      <c r="UQG1418" s="265"/>
      <c r="UQH1418" s="265"/>
      <c r="UQI1418" s="265"/>
      <c r="UQJ1418" s="265"/>
      <c r="UQK1418" s="265"/>
      <c r="UQL1418" s="265"/>
      <c r="UQM1418" s="265"/>
      <c r="UQN1418" s="265"/>
      <c r="UQO1418" s="265"/>
      <c r="UQP1418" s="265"/>
      <c r="UQQ1418" s="265"/>
      <c r="UQR1418" s="265"/>
      <c r="UQS1418" s="265"/>
      <c r="UQT1418" s="265"/>
      <c r="UQU1418" s="265"/>
      <c r="UQV1418" s="265"/>
      <c r="UQW1418" s="265"/>
      <c r="UQX1418" s="265"/>
      <c r="UQY1418" s="265"/>
      <c r="UQZ1418" s="265"/>
      <c r="URA1418" s="265"/>
      <c r="URB1418" s="265"/>
      <c r="URC1418" s="265"/>
      <c r="URD1418" s="265"/>
      <c r="URE1418" s="265"/>
      <c r="URF1418" s="265"/>
      <c r="URG1418" s="265"/>
      <c r="URH1418" s="265"/>
      <c r="URI1418" s="265"/>
      <c r="URJ1418" s="265"/>
      <c r="URK1418" s="265"/>
      <c r="URL1418" s="265"/>
      <c r="URM1418" s="265"/>
      <c r="URN1418" s="265"/>
      <c r="URO1418" s="265"/>
      <c r="URP1418" s="265"/>
      <c r="URQ1418" s="265"/>
      <c r="URR1418" s="265"/>
      <c r="URS1418" s="265"/>
      <c r="URT1418" s="265"/>
      <c r="URU1418" s="265"/>
      <c r="URV1418" s="265"/>
      <c r="URW1418" s="265"/>
      <c r="URX1418" s="265"/>
      <c r="URY1418" s="265"/>
      <c r="URZ1418" s="265"/>
      <c r="USA1418" s="265"/>
      <c r="USB1418" s="265"/>
      <c r="USC1418" s="265"/>
      <c r="USD1418" s="265"/>
      <c r="USE1418" s="265"/>
      <c r="USF1418" s="265"/>
      <c r="USG1418" s="265"/>
      <c r="USH1418" s="265"/>
      <c r="USI1418" s="265"/>
      <c r="USJ1418" s="265"/>
      <c r="USK1418" s="265"/>
      <c r="USL1418" s="265"/>
      <c r="USM1418" s="265"/>
      <c r="USN1418" s="265"/>
      <c r="USO1418" s="265"/>
      <c r="USP1418" s="265"/>
      <c r="USQ1418" s="265"/>
      <c r="USR1418" s="265"/>
      <c r="USS1418" s="265"/>
      <c r="UST1418" s="265"/>
      <c r="USU1418" s="265"/>
      <c r="USV1418" s="265"/>
      <c r="USW1418" s="265"/>
      <c r="USX1418" s="265"/>
      <c r="USY1418" s="265"/>
      <c r="USZ1418" s="265"/>
      <c r="UTA1418" s="265"/>
      <c r="UTB1418" s="265"/>
      <c r="UTC1418" s="265"/>
      <c r="UTD1418" s="265"/>
      <c r="UTE1418" s="265"/>
      <c r="UTF1418" s="265"/>
      <c r="UTG1418" s="265"/>
      <c r="UTH1418" s="265"/>
      <c r="UTI1418" s="265"/>
      <c r="UTJ1418" s="265"/>
      <c r="UTK1418" s="265"/>
      <c r="UTL1418" s="265"/>
      <c r="UTM1418" s="265"/>
      <c r="UTN1418" s="265"/>
      <c r="UTO1418" s="265"/>
      <c r="UTP1418" s="265"/>
      <c r="UTQ1418" s="265"/>
      <c r="UTR1418" s="265"/>
      <c r="UTS1418" s="265"/>
      <c r="UTT1418" s="265"/>
      <c r="UTU1418" s="265"/>
      <c r="UTV1418" s="265"/>
      <c r="UTW1418" s="265"/>
      <c r="UTX1418" s="265"/>
      <c r="UTY1418" s="265"/>
      <c r="UTZ1418" s="265"/>
      <c r="UUA1418" s="265"/>
      <c r="UUB1418" s="265"/>
      <c r="UUC1418" s="265"/>
      <c r="UUD1418" s="265"/>
      <c r="UUE1418" s="265"/>
      <c r="UUF1418" s="265"/>
      <c r="UUG1418" s="265"/>
      <c r="UUH1418" s="265"/>
      <c r="UUI1418" s="265"/>
      <c r="UUJ1418" s="265"/>
      <c r="UUK1418" s="265"/>
      <c r="UUL1418" s="265"/>
      <c r="UUM1418" s="265"/>
      <c r="UUN1418" s="265"/>
      <c r="UUO1418" s="265"/>
      <c r="UUP1418" s="265"/>
      <c r="UUQ1418" s="265"/>
      <c r="UUR1418" s="265"/>
      <c r="UUS1418" s="265"/>
      <c r="UUT1418" s="265"/>
      <c r="UUU1418" s="265"/>
      <c r="UUV1418" s="265"/>
      <c r="UUW1418" s="265"/>
      <c r="UUX1418" s="265"/>
      <c r="UUY1418" s="265"/>
      <c r="UUZ1418" s="265"/>
      <c r="UVA1418" s="265"/>
      <c r="UVB1418" s="265"/>
      <c r="UVC1418" s="265"/>
      <c r="UVD1418" s="265"/>
      <c r="UVE1418" s="265"/>
      <c r="UVF1418" s="265"/>
      <c r="UVG1418" s="265"/>
      <c r="UVH1418" s="265"/>
      <c r="UVI1418" s="265"/>
      <c r="UVJ1418" s="265"/>
      <c r="UVK1418" s="265"/>
      <c r="UVL1418" s="265"/>
      <c r="UVM1418" s="265"/>
      <c r="UVN1418" s="265"/>
      <c r="UVO1418" s="265"/>
      <c r="UVP1418" s="265"/>
      <c r="UVQ1418" s="265"/>
      <c r="UVR1418" s="265"/>
      <c r="UVS1418" s="265"/>
      <c r="UVT1418" s="265"/>
      <c r="UVU1418" s="265"/>
      <c r="UVV1418" s="265"/>
      <c r="UVW1418" s="265"/>
      <c r="UVX1418" s="265"/>
      <c r="UVY1418" s="265"/>
      <c r="UVZ1418" s="265"/>
      <c r="UWA1418" s="265"/>
      <c r="UWB1418" s="265"/>
      <c r="UWC1418" s="265"/>
      <c r="UWD1418" s="265"/>
      <c r="UWE1418" s="265"/>
      <c r="UWF1418" s="265"/>
      <c r="UWG1418" s="265"/>
      <c r="UWH1418" s="265"/>
      <c r="UWI1418" s="265"/>
      <c r="UWJ1418" s="265"/>
      <c r="UWK1418" s="265"/>
      <c r="UWL1418" s="265"/>
      <c r="UWM1418" s="265"/>
      <c r="UWN1418" s="265"/>
      <c r="UWO1418" s="265"/>
      <c r="UWP1418" s="265"/>
      <c r="UWQ1418" s="265"/>
      <c r="UWR1418" s="265"/>
      <c r="UWS1418" s="265"/>
      <c r="UWT1418" s="265"/>
      <c r="UWU1418" s="265"/>
      <c r="UWV1418" s="265"/>
      <c r="UWW1418" s="265"/>
      <c r="UWX1418" s="265"/>
      <c r="UWY1418" s="265"/>
      <c r="UWZ1418" s="265"/>
      <c r="UXA1418" s="265"/>
      <c r="UXB1418" s="265"/>
      <c r="UXC1418" s="265"/>
      <c r="UXD1418" s="265"/>
      <c r="UXE1418" s="265"/>
      <c r="UXF1418" s="265"/>
      <c r="UXG1418" s="265"/>
      <c r="UXH1418" s="265"/>
      <c r="UXI1418" s="265"/>
      <c r="UXJ1418" s="265"/>
      <c r="UXK1418" s="265"/>
      <c r="UXL1418" s="265"/>
      <c r="UXM1418" s="265"/>
      <c r="UXN1418" s="265"/>
      <c r="UXO1418" s="265"/>
      <c r="UXP1418" s="265"/>
      <c r="UXQ1418" s="265"/>
      <c r="UXR1418" s="265"/>
      <c r="UXS1418" s="265"/>
      <c r="UXT1418" s="265"/>
      <c r="UXU1418" s="265"/>
      <c r="UXV1418" s="265"/>
      <c r="UXW1418" s="265"/>
      <c r="UXX1418" s="265"/>
      <c r="UXY1418" s="265"/>
      <c r="UXZ1418" s="265"/>
      <c r="UYA1418" s="265"/>
      <c r="UYB1418" s="265"/>
      <c r="UYC1418" s="265"/>
      <c r="UYD1418" s="265"/>
      <c r="UYE1418" s="265"/>
      <c r="UYF1418" s="265"/>
      <c r="UYG1418" s="265"/>
      <c r="UYH1418" s="265"/>
      <c r="UYI1418" s="265"/>
      <c r="UYJ1418" s="265"/>
      <c r="UYK1418" s="265"/>
      <c r="UYL1418" s="265"/>
      <c r="UYM1418" s="265"/>
      <c r="UYN1418" s="265"/>
      <c r="UYO1418" s="265"/>
      <c r="UYP1418" s="265"/>
      <c r="UYQ1418" s="265"/>
      <c r="UYR1418" s="265"/>
      <c r="UYS1418" s="265"/>
      <c r="UYT1418" s="265"/>
      <c r="UYU1418" s="265"/>
      <c r="UYV1418" s="265"/>
      <c r="UYW1418" s="265"/>
      <c r="UYX1418" s="265"/>
      <c r="UYY1418" s="265"/>
      <c r="UYZ1418" s="265"/>
      <c r="UZA1418" s="265"/>
      <c r="UZB1418" s="265"/>
      <c r="UZC1418" s="265"/>
      <c r="UZD1418" s="265"/>
      <c r="UZE1418" s="265"/>
      <c r="UZF1418" s="265"/>
      <c r="UZG1418" s="265"/>
      <c r="UZH1418" s="265"/>
      <c r="UZI1418" s="265"/>
      <c r="UZJ1418" s="265"/>
      <c r="UZK1418" s="265"/>
      <c r="UZL1418" s="265"/>
      <c r="UZM1418" s="265"/>
      <c r="UZN1418" s="265"/>
      <c r="UZO1418" s="265"/>
      <c r="UZP1418" s="265"/>
      <c r="UZQ1418" s="265"/>
      <c r="UZR1418" s="265"/>
      <c r="UZS1418" s="265"/>
      <c r="UZT1418" s="265"/>
      <c r="UZU1418" s="265"/>
      <c r="UZV1418" s="265"/>
      <c r="UZW1418" s="265"/>
      <c r="UZX1418" s="265"/>
      <c r="UZY1418" s="265"/>
      <c r="UZZ1418" s="265"/>
      <c r="VAA1418" s="265"/>
      <c r="VAB1418" s="265"/>
      <c r="VAC1418" s="265"/>
      <c r="VAD1418" s="265"/>
      <c r="VAE1418" s="265"/>
      <c r="VAF1418" s="265"/>
      <c r="VAG1418" s="265"/>
      <c r="VAH1418" s="265"/>
      <c r="VAI1418" s="265"/>
      <c r="VAJ1418" s="265"/>
      <c r="VAK1418" s="265"/>
      <c r="VAL1418" s="265"/>
      <c r="VAM1418" s="265"/>
      <c r="VAN1418" s="265"/>
      <c r="VAO1418" s="265"/>
      <c r="VAP1418" s="265"/>
      <c r="VAQ1418" s="265"/>
      <c r="VAR1418" s="265"/>
      <c r="VAS1418" s="265"/>
      <c r="VAT1418" s="265"/>
      <c r="VAU1418" s="265"/>
      <c r="VAV1418" s="265"/>
      <c r="VAW1418" s="265"/>
      <c r="VAX1418" s="265"/>
      <c r="VAY1418" s="265"/>
      <c r="VAZ1418" s="265"/>
      <c r="VBA1418" s="265"/>
      <c r="VBB1418" s="265"/>
      <c r="VBC1418" s="265"/>
      <c r="VBD1418" s="265"/>
      <c r="VBE1418" s="265"/>
      <c r="VBF1418" s="265"/>
      <c r="VBG1418" s="265"/>
      <c r="VBH1418" s="265"/>
      <c r="VBI1418" s="265"/>
      <c r="VBJ1418" s="265"/>
      <c r="VBK1418" s="265"/>
      <c r="VBL1418" s="265"/>
      <c r="VBM1418" s="265"/>
      <c r="VBN1418" s="265"/>
      <c r="VBO1418" s="265"/>
      <c r="VBP1418" s="265"/>
      <c r="VBQ1418" s="265"/>
      <c r="VBR1418" s="265"/>
      <c r="VBS1418" s="265"/>
      <c r="VBT1418" s="265"/>
      <c r="VBU1418" s="265"/>
      <c r="VBV1418" s="265"/>
      <c r="VBW1418" s="265"/>
      <c r="VBX1418" s="265"/>
      <c r="VBY1418" s="265"/>
      <c r="VBZ1418" s="265"/>
      <c r="VCA1418" s="265"/>
      <c r="VCB1418" s="265"/>
      <c r="VCC1418" s="265"/>
      <c r="VCD1418" s="265"/>
      <c r="VCE1418" s="265"/>
      <c r="VCF1418" s="265"/>
      <c r="VCG1418" s="265"/>
      <c r="VCH1418" s="265"/>
      <c r="VCI1418" s="265"/>
      <c r="VCJ1418" s="265"/>
      <c r="VCK1418" s="265"/>
      <c r="VCL1418" s="265"/>
      <c r="VCM1418" s="265"/>
      <c r="VCN1418" s="265"/>
      <c r="VCO1418" s="265"/>
      <c r="VCP1418" s="265"/>
      <c r="VCQ1418" s="265"/>
      <c r="VCR1418" s="265"/>
      <c r="VCS1418" s="265"/>
      <c r="VCT1418" s="265"/>
      <c r="VCU1418" s="265"/>
      <c r="VCV1418" s="265"/>
      <c r="VCW1418" s="265"/>
      <c r="VCX1418" s="265"/>
      <c r="VCY1418" s="265"/>
      <c r="VCZ1418" s="265"/>
      <c r="VDA1418" s="265"/>
      <c r="VDB1418" s="265"/>
      <c r="VDC1418" s="265"/>
      <c r="VDD1418" s="265"/>
      <c r="VDE1418" s="265"/>
      <c r="VDF1418" s="265"/>
      <c r="VDG1418" s="265"/>
      <c r="VDH1418" s="265"/>
      <c r="VDI1418" s="265"/>
      <c r="VDJ1418" s="265"/>
      <c r="VDK1418" s="265"/>
      <c r="VDL1418" s="265"/>
      <c r="VDM1418" s="265"/>
      <c r="VDN1418" s="265"/>
      <c r="VDO1418" s="265"/>
      <c r="VDP1418" s="265"/>
      <c r="VDQ1418" s="265"/>
      <c r="VDR1418" s="265"/>
      <c r="VDS1418" s="265"/>
      <c r="VDT1418" s="265"/>
      <c r="VDU1418" s="265"/>
      <c r="VDV1418" s="265"/>
      <c r="VDW1418" s="265"/>
      <c r="VDX1418" s="265"/>
      <c r="VDY1418" s="265"/>
      <c r="VDZ1418" s="265"/>
      <c r="VEA1418" s="265"/>
      <c r="VEB1418" s="265"/>
      <c r="VEC1418" s="265"/>
      <c r="VED1418" s="265"/>
      <c r="VEE1418" s="265"/>
      <c r="VEF1418" s="265"/>
      <c r="VEG1418" s="265"/>
      <c r="VEH1418" s="265"/>
      <c r="VEI1418" s="265"/>
      <c r="VEJ1418" s="265"/>
      <c r="VEK1418" s="265"/>
      <c r="VEL1418" s="265"/>
      <c r="VEM1418" s="265"/>
      <c r="VEN1418" s="265"/>
      <c r="VEO1418" s="265"/>
      <c r="VEP1418" s="265"/>
      <c r="VEQ1418" s="265"/>
      <c r="VER1418" s="265"/>
      <c r="VES1418" s="265"/>
      <c r="VET1418" s="265"/>
      <c r="VEU1418" s="265"/>
      <c r="VEV1418" s="265"/>
      <c r="VEW1418" s="265"/>
      <c r="VEX1418" s="265"/>
      <c r="VEY1418" s="265"/>
      <c r="VEZ1418" s="265"/>
      <c r="VFA1418" s="265"/>
      <c r="VFB1418" s="265"/>
      <c r="VFC1418" s="265"/>
      <c r="VFD1418" s="265"/>
      <c r="VFE1418" s="265"/>
      <c r="VFF1418" s="265"/>
      <c r="VFG1418" s="265"/>
      <c r="VFH1418" s="265"/>
      <c r="VFI1418" s="265"/>
      <c r="VFJ1418" s="265"/>
      <c r="VFK1418" s="265"/>
      <c r="VFL1418" s="265"/>
      <c r="VFM1418" s="265"/>
      <c r="VFN1418" s="265"/>
      <c r="VFO1418" s="265"/>
      <c r="VFP1418" s="265"/>
      <c r="VFQ1418" s="265"/>
      <c r="VFR1418" s="265"/>
      <c r="VFS1418" s="265"/>
      <c r="VFT1418" s="265"/>
      <c r="VFU1418" s="265"/>
      <c r="VFV1418" s="265"/>
      <c r="VFW1418" s="265"/>
      <c r="VFX1418" s="265"/>
      <c r="VFY1418" s="265"/>
      <c r="VFZ1418" s="265"/>
      <c r="VGA1418" s="265"/>
      <c r="VGB1418" s="265"/>
      <c r="VGC1418" s="265"/>
      <c r="VGD1418" s="265"/>
      <c r="VGE1418" s="265"/>
      <c r="VGF1418" s="265"/>
      <c r="VGG1418" s="265"/>
      <c r="VGH1418" s="265"/>
      <c r="VGI1418" s="265"/>
      <c r="VGJ1418" s="265"/>
      <c r="VGK1418" s="265"/>
      <c r="VGL1418" s="265"/>
      <c r="VGM1418" s="265"/>
      <c r="VGN1418" s="265"/>
      <c r="VGO1418" s="265"/>
      <c r="VGP1418" s="265"/>
      <c r="VGQ1418" s="265"/>
      <c r="VGR1418" s="265"/>
      <c r="VGS1418" s="265"/>
      <c r="VGT1418" s="265"/>
      <c r="VGU1418" s="265"/>
      <c r="VGV1418" s="265"/>
      <c r="VGW1418" s="265"/>
      <c r="VGX1418" s="265"/>
      <c r="VGY1418" s="265"/>
      <c r="VGZ1418" s="265"/>
      <c r="VHA1418" s="265"/>
      <c r="VHB1418" s="265"/>
      <c r="VHC1418" s="265"/>
      <c r="VHD1418" s="265"/>
      <c r="VHE1418" s="265"/>
      <c r="VHF1418" s="265"/>
      <c r="VHG1418" s="265"/>
      <c r="VHH1418" s="265"/>
      <c r="VHI1418" s="265"/>
      <c r="VHJ1418" s="265"/>
      <c r="VHK1418" s="265"/>
      <c r="VHL1418" s="265"/>
      <c r="VHM1418" s="265"/>
      <c r="VHN1418" s="265"/>
      <c r="VHO1418" s="265"/>
      <c r="VHP1418" s="265"/>
      <c r="VHQ1418" s="265"/>
      <c r="VHR1418" s="265"/>
      <c r="VHS1418" s="265"/>
      <c r="VHT1418" s="265"/>
      <c r="VHU1418" s="265"/>
      <c r="VHV1418" s="265"/>
      <c r="VHW1418" s="265"/>
      <c r="VHX1418" s="265"/>
      <c r="VHY1418" s="265"/>
      <c r="VHZ1418" s="265"/>
      <c r="VIA1418" s="265"/>
      <c r="VIB1418" s="265"/>
      <c r="VIC1418" s="265"/>
      <c r="VID1418" s="265"/>
      <c r="VIE1418" s="265"/>
      <c r="VIF1418" s="265"/>
      <c r="VIG1418" s="265"/>
      <c r="VIH1418" s="265"/>
      <c r="VII1418" s="265"/>
      <c r="VIJ1418" s="265"/>
      <c r="VIK1418" s="265"/>
      <c r="VIL1418" s="265"/>
      <c r="VIM1418" s="265"/>
      <c r="VIN1418" s="265"/>
      <c r="VIO1418" s="265"/>
      <c r="VIP1418" s="265"/>
      <c r="VIQ1418" s="265"/>
      <c r="VIR1418" s="265"/>
      <c r="VIS1418" s="265"/>
      <c r="VIT1418" s="265"/>
      <c r="VIU1418" s="265"/>
      <c r="VIV1418" s="265"/>
      <c r="VIW1418" s="265"/>
      <c r="VIX1418" s="265"/>
      <c r="VIY1418" s="265"/>
      <c r="VIZ1418" s="265"/>
      <c r="VJA1418" s="265"/>
      <c r="VJB1418" s="265"/>
      <c r="VJC1418" s="265"/>
      <c r="VJD1418" s="265"/>
      <c r="VJE1418" s="265"/>
      <c r="VJF1418" s="265"/>
      <c r="VJG1418" s="265"/>
      <c r="VJH1418" s="265"/>
      <c r="VJI1418" s="265"/>
      <c r="VJJ1418" s="265"/>
      <c r="VJK1418" s="265"/>
      <c r="VJL1418" s="265"/>
      <c r="VJM1418" s="265"/>
      <c r="VJN1418" s="265"/>
      <c r="VJO1418" s="265"/>
      <c r="VJP1418" s="265"/>
      <c r="VJQ1418" s="265"/>
      <c r="VJR1418" s="265"/>
      <c r="VJS1418" s="265"/>
      <c r="VJT1418" s="265"/>
      <c r="VJU1418" s="265"/>
      <c r="VJV1418" s="265"/>
      <c r="VJW1418" s="265"/>
      <c r="VJX1418" s="265"/>
      <c r="VJY1418" s="265"/>
      <c r="VJZ1418" s="265"/>
      <c r="VKA1418" s="265"/>
      <c r="VKB1418" s="265"/>
      <c r="VKC1418" s="265"/>
      <c r="VKD1418" s="265"/>
      <c r="VKE1418" s="265"/>
      <c r="VKF1418" s="265"/>
      <c r="VKG1418" s="265"/>
      <c r="VKH1418" s="265"/>
      <c r="VKI1418" s="265"/>
      <c r="VKJ1418" s="265"/>
      <c r="VKK1418" s="265"/>
      <c r="VKL1418" s="265"/>
      <c r="VKM1418" s="265"/>
      <c r="VKN1418" s="265"/>
      <c r="VKO1418" s="265"/>
      <c r="VKP1418" s="265"/>
      <c r="VKQ1418" s="265"/>
      <c r="VKR1418" s="265"/>
      <c r="VKS1418" s="265"/>
      <c r="VKT1418" s="265"/>
      <c r="VKU1418" s="265"/>
      <c r="VKV1418" s="265"/>
      <c r="VKW1418" s="265"/>
      <c r="VKX1418" s="265"/>
      <c r="VKY1418" s="265"/>
      <c r="VKZ1418" s="265"/>
      <c r="VLA1418" s="265"/>
      <c r="VLB1418" s="265"/>
      <c r="VLC1418" s="265"/>
      <c r="VLD1418" s="265"/>
      <c r="VLE1418" s="265"/>
      <c r="VLF1418" s="265"/>
      <c r="VLG1418" s="265"/>
      <c r="VLH1418" s="265"/>
      <c r="VLI1418" s="265"/>
      <c r="VLJ1418" s="265"/>
      <c r="VLK1418" s="265"/>
      <c r="VLL1418" s="265"/>
      <c r="VLM1418" s="265"/>
      <c r="VLN1418" s="265"/>
      <c r="VLO1418" s="265"/>
      <c r="VLP1418" s="265"/>
      <c r="VLQ1418" s="265"/>
      <c r="VLR1418" s="265"/>
      <c r="VLS1418" s="265"/>
      <c r="VLT1418" s="265"/>
      <c r="VLU1418" s="265"/>
      <c r="VLV1418" s="265"/>
      <c r="VLW1418" s="265"/>
      <c r="VLX1418" s="265"/>
      <c r="VLY1418" s="265"/>
      <c r="VLZ1418" s="265"/>
      <c r="VMA1418" s="265"/>
      <c r="VMB1418" s="265"/>
      <c r="VMC1418" s="265"/>
      <c r="VMD1418" s="265"/>
      <c r="VME1418" s="265"/>
      <c r="VMF1418" s="265"/>
      <c r="VMG1418" s="265"/>
      <c r="VMH1418" s="265"/>
      <c r="VMI1418" s="265"/>
      <c r="VMJ1418" s="265"/>
      <c r="VMK1418" s="265"/>
      <c r="VML1418" s="265"/>
      <c r="VMM1418" s="265"/>
      <c r="VMN1418" s="265"/>
      <c r="VMO1418" s="265"/>
      <c r="VMP1418" s="265"/>
      <c r="VMQ1418" s="265"/>
      <c r="VMR1418" s="265"/>
      <c r="VMS1418" s="265"/>
      <c r="VMT1418" s="265"/>
      <c r="VMU1418" s="265"/>
      <c r="VMV1418" s="265"/>
      <c r="VMW1418" s="265"/>
      <c r="VMX1418" s="265"/>
      <c r="VMY1418" s="265"/>
      <c r="VMZ1418" s="265"/>
      <c r="VNA1418" s="265"/>
      <c r="VNB1418" s="265"/>
      <c r="VNC1418" s="265"/>
      <c r="VND1418" s="265"/>
      <c r="VNE1418" s="265"/>
      <c r="VNF1418" s="265"/>
      <c r="VNG1418" s="265"/>
      <c r="VNH1418" s="265"/>
      <c r="VNI1418" s="265"/>
      <c r="VNJ1418" s="265"/>
      <c r="VNK1418" s="265"/>
      <c r="VNL1418" s="265"/>
      <c r="VNM1418" s="265"/>
      <c r="VNN1418" s="265"/>
      <c r="VNO1418" s="265"/>
      <c r="VNP1418" s="265"/>
      <c r="VNQ1418" s="265"/>
      <c r="VNR1418" s="265"/>
      <c r="VNS1418" s="265"/>
      <c r="VNT1418" s="265"/>
      <c r="VNU1418" s="265"/>
      <c r="VNV1418" s="265"/>
      <c r="VNW1418" s="265"/>
      <c r="VNX1418" s="265"/>
      <c r="VNY1418" s="265"/>
      <c r="VNZ1418" s="265"/>
      <c r="VOA1418" s="265"/>
      <c r="VOB1418" s="265"/>
      <c r="VOC1418" s="265"/>
      <c r="VOD1418" s="265"/>
      <c r="VOE1418" s="265"/>
      <c r="VOF1418" s="265"/>
      <c r="VOG1418" s="265"/>
      <c r="VOH1418" s="265"/>
      <c r="VOI1418" s="265"/>
      <c r="VOJ1418" s="265"/>
      <c r="VOK1418" s="265"/>
      <c r="VOL1418" s="265"/>
      <c r="VOM1418" s="265"/>
      <c r="VON1418" s="265"/>
      <c r="VOO1418" s="265"/>
      <c r="VOP1418" s="265"/>
      <c r="VOQ1418" s="265"/>
      <c r="VOR1418" s="265"/>
      <c r="VOS1418" s="265"/>
      <c r="VOT1418" s="265"/>
      <c r="VOU1418" s="265"/>
      <c r="VOV1418" s="265"/>
      <c r="VOW1418" s="265"/>
      <c r="VOX1418" s="265"/>
      <c r="VOY1418" s="265"/>
      <c r="VOZ1418" s="265"/>
      <c r="VPA1418" s="265"/>
      <c r="VPB1418" s="265"/>
      <c r="VPC1418" s="265"/>
      <c r="VPD1418" s="265"/>
      <c r="VPE1418" s="265"/>
      <c r="VPF1418" s="265"/>
      <c r="VPG1418" s="265"/>
      <c r="VPH1418" s="265"/>
      <c r="VPI1418" s="265"/>
      <c r="VPJ1418" s="265"/>
      <c r="VPK1418" s="265"/>
      <c r="VPL1418" s="265"/>
      <c r="VPM1418" s="265"/>
      <c r="VPN1418" s="265"/>
      <c r="VPO1418" s="265"/>
      <c r="VPP1418" s="265"/>
      <c r="VPQ1418" s="265"/>
      <c r="VPR1418" s="265"/>
      <c r="VPS1418" s="265"/>
      <c r="VPT1418" s="265"/>
      <c r="VPU1418" s="265"/>
      <c r="VPV1418" s="265"/>
      <c r="VPW1418" s="265"/>
      <c r="VPX1418" s="265"/>
      <c r="VPY1418" s="265"/>
      <c r="VPZ1418" s="265"/>
      <c r="VQA1418" s="265"/>
      <c r="VQB1418" s="265"/>
      <c r="VQC1418" s="265"/>
      <c r="VQD1418" s="265"/>
      <c r="VQE1418" s="265"/>
      <c r="VQF1418" s="265"/>
      <c r="VQG1418" s="265"/>
      <c r="VQH1418" s="265"/>
      <c r="VQI1418" s="265"/>
      <c r="VQJ1418" s="265"/>
      <c r="VQK1418" s="265"/>
      <c r="VQL1418" s="265"/>
      <c r="VQM1418" s="265"/>
      <c r="VQN1418" s="265"/>
      <c r="VQO1418" s="265"/>
      <c r="VQP1418" s="265"/>
      <c r="VQQ1418" s="265"/>
      <c r="VQR1418" s="265"/>
      <c r="VQS1418" s="265"/>
      <c r="VQT1418" s="265"/>
      <c r="VQU1418" s="265"/>
      <c r="VQV1418" s="265"/>
      <c r="VQW1418" s="265"/>
      <c r="VQX1418" s="265"/>
      <c r="VQY1418" s="265"/>
      <c r="VQZ1418" s="265"/>
      <c r="VRA1418" s="265"/>
      <c r="VRB1418" s="265"/>
      <c r="VRC1418" s="265"/>
      <c r="VRD1418" s="265"/>
      <c r="VRE1418" s="265"/>
      <c r="VRF1418" s="265"/>
      <c r="VRG1418" s="265"/>
      <c r="VRH1418" s="265"/>
      <c r="VRI1418" s="265"/>
      <c r="VRJ1418" s="265"/>
      <c r="VRK1418" s="265"/>
      <c r="VRL1418" s="265"/>
      <c r="VRM1418" s="265"/>
      <c r="VRN1418" s="265"/>
      <c r="VRO1418" s="265"/>
      <c r="VRP1418" s="265"/>
      <c r="VRQ1418" s="265"/>
      <c r="VRR1418" s="265"/>
      <c r="VRS1418" s="265"/>
      <c r="VRT1418" s="265"/>
      <c r="VRU1418" s="265"/>
      <c r="VRV1418" s="265"/>
      <c r="VRW1418" s="265"/>
      <c r="VRX1418" s="265"/>
      <c r="VRY1418" s="265"/>
      <c r="VRZ1418" s="265"/>
      <c r="VSA1418" s="265"/>
      <c r="VSB1418" s="265"/>
      <c r="VSC1418" s="265"/>
      <c r="VSD1418" s="265"/>
      <c r="VSE1418" s="265"/>
      <c r="VSF1418" s="265"/>
      <c r="VSG1418" s="265"/>
      <c r="VSH1418" s="265"/>
      <c r="VSI1418" s="265"/>
      <c r="VSJ1418" s="265"/>
      <c r="VSK1418" s="265"/>
      <c r="VSL1418" s="265"/>
      <c r="VSM1418" s="265"/>
      <c r="VSN1418" s="265"/>
      <c r="VSO1418" s="265"/>
      <c r="VSP1418" s="265"/>
      <c r="VSQ1418" s="265"/>
      <c r="VSR1418" s="265"/>
      <c r="VSS1418" s="265"/>
      <c r="VST1418" s="265"/>
      <c r="VSU1418" s="265"/>
      <c r="VSV1418" s="265"/>
      <c r="VSW1418" s="265"/>
      <c r="VSX1418" s="265"/>
      <c r="VSY1418" s="265"/>
      <c r="VSZ1418" s="265"/>
      <c r="VTA1418" s="265"/>
      <c r="VTB1418" s="265"/>
      <c r="VTC1418" s="265"/>
      <c r="VTD1418" s="265"/>
      <c r="VTE1418" s="265"/>
      <c r="VTF1418" s="265"/>
      <c r="VTG1418" s="265"/>
      <c r="VTH1418" s="265"/>
      <c r="VTI1418" s="265"/>
      <c r="VTJ1418" s="265"/>
      <c r="VTK1418" s="265"/>
      <c r="VTL1418" s="265"/>
      <c r="VTM1418" s="265"/>
      <c r="VTN1418" s="265"/>
      <c r="VTO1418" s="265"/>
      <c r="VTP1418" s="265"/>
      <c r="VTQ1418" s="265"/>
      <c r="VTR1418" s="265"/>
      <c r="VTS1418" s="265"/>
      <c r="VTT1418" s="265"/>
      <c r="VTU1418" s="265"/>
      <c r="VTV1418" s="265"/>
      <c r="VTW1418" s="265"/>
      <c r="VTX1418" s="265"/>
      <c r="VTY1418" s="265"/>
      <c r="VTZ1418" s="265"/>
      <c r="VUA1418" s="265"/>
      <c r="VUB1418" s="265"/>
      <c r="VUC1418" s="265"/>
      <c r="VUD1418" s="265"/>
      <c r="VUE1418" s="265"/>
      <c r="VUF1418" s="265"/>
      <c r="VUG1418" s="265"/>
      <c r="VUH1418" s="265"/>
      <c r="VUI1418" s="265"/>
      <c r="VUJ1418" s="265"/>
      <c r="VUK1418" s="265"/>
      <c r="VUL1418" s="265"/>
      <c r="VUM1418" s="265"/>
      <c r="VUN1418" s="265"/>
      <c r="VUO1418" s="265"/>
      <c r="VUP1418" s="265"/>
      <c r="VUQ1418" s="265"/>
      <c r="VUR1418" s="265"/>
      <c r="VUS1418" s="265"/>
      <c r="VUT1418" s="265"/>
      <c r="VUU1418" s="265"/>
      <c r="VUV1418" s="265"/>
      <c r="VUW1418" s="265"/>
      <c r="VUX1418" s="265"/>
      <c r="VUY1418" s="265"/>
      <c r="VUZ1418" s="265"/>
      <c r="VVA1418" s="265"/>
      <c r="VVB1418" s="265"/>
      <c r="VVC1418" s="265"/>
      <c r="VVD1418" s="265"/>
      <c r="VVE1418" s="265"/>
      <c r="VVF1418" s="265"/>
      <c r="VVG1418" s="265"/>
      <c r="VVH1418" s="265"/>
      <c r="VVI1418" s="265"/>
      <c r="VVJ1418" s="265"/>
      <c r="VVK1418" s="265"/>
      <c r="VVL1418" s="265"/>
      <c r="VVM1418" s="265"/>
      <c r="VVN1418" s="265"/>
      <c r="VVO1418" s="265"/>
      <c r="VVP1418" s="265"/>
      <c r="VVQ1418" s="265"/>
      <c r="VVR1418" s="265"/>
      <c r="VVS1418" s="265"/>
      <c r="VVT1418" s="265"/>
      <c r="VVU1418" s="265"/>
      <c r="VVV1418" s="265"/>
      <c r="VVW1418" s="265"/>
      <c r="VVX1418" s="265"/>
      <c r="VVY1418" s="265"/>
      <c r="VVZ1418" s="265"/>
      <c r="VWA1418" s="265"/>
      <c r="VWB1418" s="265"/>
      <c r="VWC1418" s="265"/>
      <c r="VWD1418" s="265"/>
      <c r="VWE1418" s="265"/>
      <c r="VWF1418" s="265"/>
      <c r="VWG1418" s="265"/>
      <c r="VWH1418" s="265"/>
      <c r="VWI1418" s="265"/>
      <c r="VWJ1418" s="265"/>
      <c r="VWK1418" s="265"/>
      <c r="VWL1418" s="265"/>
      <c r="VWM1418" s="265"/>
      <c r="VWN1418" s="265"/>
      <c r="VWO1418" s="265"/>
      <c r="VWP1418" s="265"/>
      <c r="VWQ1418" s="265"/>
      <c r="VWR1418" s="265"/>
      <c r="VWS1418" s="265"/>
      <c r="VWT1418" s="265"/>
      <c r="VWU1418" s="265"/>
      <c r="VWV1418" s="265"/>
      <c r="VWW1418" s="265"/>
      <c r="VWX1418" s="265"/>
      <c r="VWY1418" s="265"/>
      <c r="VWZ1418" s="265"/>
      <c r="VXA1418" s="265"/>
      <c r="VXB1418" s="265"/>
      <c r="VXC1418" s="265"/>
      <c r="VXD1418" s="265"/>
      <c r="VXE1418" s="265"/>
      <c r="VXF1418" s="265"/>
      <c r="VXG1418" s="265"/>
      <c r="VXH1418" s="265"/>
      <c r="VXI1418" s="265"/>
      <c r="VXJ1418" s="265"/>
      <c r="VXK1418" s="265"/>
      <c r="VXL1418" s="265"/>
      <c r="VXM1418" s="265"/>
      <c r="VXN1418" s="265"/>
      <c r="VXO1418" s="265"/>
      <c r="VXP1418" s="265"/>
      <c r="VXQ1418" s="265"/>
      <c r="VXR1418" s="265"/>
      <c r="VXS1418" s="265"/>
      <c r="VXT1418" s="265"/>
      <c r="VXU1418" s="265"/>
      <c r="VXV1418" s="265"/>
      <c r="VXW1418" s="265"/>
      <c r="VXX1418" s="265"/>
      <c r="VXY1418" s="265"/>
      <c r="VXZ1418" s="265"/>
      <c r="VYA1418" s="265"/>
      <c r="VYB1418" s="265"/>
      <c r="VYC1418" s="265"/>
      <c r="VYD1418" s="265"/>
      <c r="VYE1418" s="265"/>
      <c r="VYF1418" s="265"/>
      <c r="VYG1418" s="265"/>
      <c r="VYH1418" s="265"/>
      <c r="VYI1418" s="265"/>
      <c r="VYJ1418" s="265"/>
      <c r="VYK1418" s="265"/>
      <c r="VYL1418" s="265"/>
      <c r="VYM1418" s="265"/>
      <c r="VYN1418" s="265"/>
      <c r="VYO1418" s="265"/>
      <c r="VYP1418" s="265"/>
      <c r="VYQ1418" s="265"/>
      <c r="VYR1418" s="265"/>
      <c r="VYS1418" s="265"/>
      <c r="VYT1418" s="265"/>
      <c r="VYU1418" s="265"/>
      <c r="VYV1418" s="265"/>
      <c r="VYW1418" s="265"/>
      <c r="VYX1418" s="265"/>
      <c r="VYY1418" s="265"/>
      <c r="VYZ1418" s="265"/>
      <c r="VZA1418" s="265"/>
      <c r="VZB1418" s="265"/>
      <c r="VZC1418" s="265"/>
      <c r="VZD1418" s="265"/>
      <c r="VZE1418" s="265"/>
      <c r="VZF1418" s="265"/>
      <c r="VZG1418" s="265"/>
      <c r="VZH1418" s="265"/>
      <c r="VZI1418" s="265"/>
      <c r="VZJ1418" s="265"/>
      <c r="VZK1418" s="265"/>
      <c r="VZL1418" s="265"/>
      <c r="VZM1418" s="265"/>
      <c r="VZN1418" s="265"/>
      <c r="VZO1418" s="265"/>
      <c r="VZP1418" s="265"/>
      <c r="VZQ1418" s="265"/>
      <c r="VZR1418" s="265"/>
      <c r="VZS1418" s="265"/>
      <c r="VZT1418" s="265"/>
      <c r="VZU1418" s="265"/>
      <c r="VZV1418" s="265"/>
      <c r="VZW1418" s="265"/>
      <c r="VZX1418" s="265"/>
      <c r="VZY1418" s="265"/>
      <c r="VZZ1418" s="265"/>
      <c r="WAA1418" s="265"/>
      <c r="WAB1418" s="265"/>
      <c r="WAC1418" s="265"/>
      <c r="WAD1418" s="265"/>
      <c r="WAE1418" s="265"/>
      <c r="WAF1418" s="265"/>
      <c r="WAG1418" s="265"/>
      <c r="WAH1418" s="265"/>
      <c r="WAI1418" s="265"/>
      <c r="WAJ1418" s="265"/>
      <c r="WAK1418" s="265"/>
      <c r="WAL1418" s="265"/>
      <c r="WAM1418" s="265"/>
      <c r="WAN1418" s="265"/>
      <c r="WAO1418" s="265"/>
      <c r="WAP1418" s="265"/>
      <c r="WAQ1418" s="265"/>
      <c r="WAR1418" s="265"/>
      <c r="WAS1418" s="265"/>
      <c r="WAT1418" s="265"/>
      <c r="WAU1418" s="265"/>
      <c r="WAV1418" s="265"/>
      <c r="WAW1418" s="265"/>
      <c r="WAX1418" s="265"/>
      <c r="WAY1418" s="265"/>
      <c r="WAZ1418" s="265"/>
      <c r="WBA1418" s="265"/>
      <c r="WBB1418" s="265"/>
      <c r="WBC1418" s="265"/>
      <c r="WBD1418" s="265"/>
      <c r="WBE1418" s="265"/>
      <c r="WBF1418" s="265"/>
      <c r="WBG1418" s="265"/>
      <c r="WBH1418" s="265"/>
      <c r="WBI1418" s="265"/>
      <c r="WBJ1418" s="265"/>
      <c r="WBK1418" s="265"/>
      <c r="WBL1418" s="265"/>
      <c r="WBM1418" s="265"/>
      <c r="WBN1418" s="265"/>
      <c r="WBO1418" s="265"/>
      <c r="WBP1418" s="265"/>
      <c r="WBQ1418" s="265"/>
      <c r="WBR1418" s="265"/>
      <c r="WBS1418" s="265"/>
      <c r="WBT1418" s="265"/>
      <c r="WBU1418" s="265"/>
      <c r="WBV1418" s="265"/>
      <c r="WBW1418" s="265"/>
      <c r="WBX1418" s="265"/>
      <c r="WBY1418" s="265"/>
      <c r="WBZ1418" s="265"/>
      <c r="WCA1418" s="265"/>
      <c r="WCB1418" s="265"/>
      <c r="WCC1418" s="265"/>
      <c r="WCD1418" s="265"/>
      <c r="WCE1418" s="265"/>
      <c r="WCF1418" s="265"/>
      <c r="WCG1418" s="265"/>
      <c r="WCH1418" s="265"/>
      <c r="WCI1418" s="265"/>
      <c r="WCJ1418" s="265"/>
      <c r="WCK1418" s="265"/>
      <c r="WCL1418" s="265"/>
      <c r="WCM1418" s="265"/>
      <c r="WCN1418" s="265"/>
      <c r="WCO1418" s="265"/>
      <c r="WCP1418" s="265"/>
      <c r="WCQ1418" s="265"/>
      <c r="WCR1418" s="265"/>
      <c r="WCS1418" s="265"/>
      <c r="WCT1418" s="265"/>
      <c r="WCU1418" s="265"/>
      <c r="WCV1418" s="265"/>
      <c r="WCW1418" s="265"/>
      <c r="WCX1418" s="265"/>
      <c r="WCY1418" s="265"/>
      <c r="WCZ1418" s="265"/>
      <c r="WDA1418" s="265"/>
      <c r="WDB1418" s="265"/>
      <c r="WDC1418" s="265"/>
      <c r="WDD1418" s="265"/>
      <c r="WDE1418" s="265"/>
      <c r="WDF1418" s="265"/>
      <c r="WDG1418" s="265"/>
      <c r="WDH1418" s="265"/>
      <c r="WDI1418" s="265"/>
      <c r="WDJ1418" s="265"/>
      <c r="WDK1418" s="265"/>
      <c r="WDL1418" s="265"/>
      <c r="WDM1418" s="265"/>
      <c r="WDN1418" s="265"/>
      <c r="WDO1418" s="265"/>
      <c r="WDP1418" s="265"/>
      <c r="WDQ1418" s="265"/>
      <c r="WDR1418" s="265"/>
      <c r="WDS1418" s="265"/>
      <c r="WDT1418" s="265"/>
      <c r="WDU1418" s="265"/>
      <c r="WDV1418" s="265"/>
      <c r="WDW1418" s="265"/>
      <c r="WDX1418" s="265"/>
      <c r="WDY1418" s="265"/>
      <c r="WDZ1418" s="265"/>
      <c r="WEA1418" s="265"/>
      <c r="WEB1418" s="265"/>
      <c r="WEC1418" s="265"/>
      <c r="WED1418" s="265"/>
      <c r="WEE1418" s="265"/>
      <c r="WEF1418" s="265"/>
      <c r="WEG1418" s="265"/>
      <c r="WEH1418" s="265"/>
      <c r="WEI1418" s="265"/>
      <c r="WEJ1418" s="265"/>
      <c r="WEK1418" s="265"/>
      <c r="WEL1418" s="265"/>
      <c r="WEM1418" s="265"/>
      <c r="WEN1418" s="265"/>
      <c r="WEO1418" s="265"/>
      <c r="WEP1418" s="265"/>
      <c r="WEQ1418" s="265"/>
      <c r="WER1418" s="265"/>
      <c r="WES1418" s="265"/>
      <c r="WET1418" s="265"/>
      <c r="WEU1418" s="265"/>
      <c r="WEV1418" s="265"/>
      <c r="WEW1418" s="265"/>
      <c r="WEX1418" s="265"/>
      <c r="WEY1418" s="265"/>
      <c r="WEZ1418" s="265"/>
      <c r="WFA1418" s="265"/>
      <c r="WFB1418" s="265"/>
      <c r="WFC1418" s="265"/>
      <c r="WFD1418" s="265"/>
      <c r="WFE1418" s="265"/>
      <c r="WFF1418" s="265"/>
      <c r="WFG1418" s="265"/>
      <c r="WFH1418" s="265"/>
      <c r="WFI1418" s="265"/>
      <c r="WFJ1418" s="265"/>
      <c r="WFK1418" s="265"/>
      <c r="WFL1418" s="265"/>
      <c r="WFM1418" s="265"/>
      <c r="WFN1418" s="265"/>
      <c r="WFO1418" s="265"/>
      <c r="WFP1418" s="265"/>
      <c r="WFQ1418" s="265"/>
      <c r="WFR1418" s="265"/>
      <c r="WFS1418" s="265"/>
      <c r="WFT1418" s="265"/>
      <c r="WFU1418" s="265"/>
      <c r="WFV1418" s="265"/>
      <c r="WFW1418" s="265"/>
      <c r="WFX1418" s="265"/>
      <c r="WFY1418" s="265"/>
      <c r="WFZ1418" s="265"/>
      <c r="WGA1418" s="265"/>
      <c r="WGB1418" s="265"/>
      <c r="WGC1418" s="265"/>
      <c r="WGD1418" s="265"/>
      <c r="WGE1418" s="265"/>
      <c r="WGF1418" s="265"/>
      <c r="WGG1418" s="265"/>
      <c r="WGH1418" s="265"/>
      <c r="WGI1418" s="265"/>
      <c r="WGJ1418" s="265"/>
      <c r="WGK1418" s="265"/>
      <c r="WGL1418" s="265"/>
      <c r="WGM1418" s="265"/>
      <c r="WGN1418" s="265"/>
      <c r="WGO1418" s="265"/>
      <c r="WGP1418" s="265"/>
      <c r="WGQ1418" s="265"/>
      <c r="WGR1418" s="265"/>
      <c r="WGS1418" s="265"/>
      <c r="WGT1418" s="265"/>
      <c r="WGU1418" s="265"/>
      <c r="WGV1418" s="265"/>
      <c r="WGW1418" s="265"/>
      <c r="WGX1418" s="265"/>
      <c r="WGY1418" s="265"/>
      <c r="WGZ1418" s="265"/>
      <c r="WHA1418" s="265"/>
      <c r="WHB1418" s="265"/>
      <c r="WHC1418" s="265"/>
      <c r="WHD1418" s="265"/>
      <c r="WHE1418" s="265"/>
      <c r="WHF1418" s="265"/>
      <c r="WHG1418" s="265"/>
      <c r="WHH1418" s="265"/>
      <c r="WHI1418" s="265"/>
      <c r="WHJ1418" s="265"/>
      <c r="WHK1418" s="265"/>
      <c r="WHL1418" s="265"/>
      <c r="WHM1418" s="265"/>
      <c r="WHN1418" s="265"/>
      <c r="WHO1418" s="265"/>
      <c r="WHP1418" s="265"/>
      <c r="WHQ1418" s="265"/>
      <c r="WHR1418" s="265"/>
      <c r="WHS1418" s="265"/>
      <c r="WHT1418" s="265"/>
      <c r="WHU1418" s="265"/>
      <c r="WHV1418" s="265"/>
      <c r="WHW1418" s="265"/>
      <c r="WHX1418" s="265"/>
      <c r="WHY1418" s="265"/>
      <c r="WHZ1418" s="265"/>
      <c r="WIA1418" s="265"/>
      <c r="WIB1418" s="265"/>
      <c r="WIC1418" s="265"/>
      <c r="WID1418" s="265"/>
      <c r="WIE1418" s="265"/>
      <c r="WIF1418" s="265"/>
      <c r="WIG1418" s="265"/>
      <c r="WIH1418" s="265"/>
      <c r="WII1418" s="265"/>
      <c r="WIJ1418" s="265"/>
      <c r="WIK1418" s="265"/>
      <c r="WIL1418" s="265"/>
      <c r="WIM1418" s="265"/>
      <c r="WIN1418" s="265"/>
      <c r="WIO1418" s="265"/>
      <c r="WIP1418" s="265"/>
      <c r="WIQ1418" s="265"/>
      <c r="WIR1418" s="265"/>
      <c r="WIS1418" s="265"/>
      <c r="WIT1418" s="265"/>
      <c r="WIU1418" s="265"/>
      <c r="WIV1418" s="265"/>
      <c r="WIW1418" s="265"/>
      <c r="WIX1418" s="265"/>
      <c r="WIY1418" s="265"/>
      <c r="WIZ1418" s="265"/>
      <c r="WJA1418" s="265"/>
      <c r="WJB1418" s="265"/>
      <c r="WJC1418" s="265"/>
      <c r="WJD1418" s="265"/>
      <c r="WJE1418" s="265"/>
      <c r="WJF1418" s="265"/>
      <c r="WJG1418" s="265"/>
      <c r="WJH1418" s="265"/>
      <c r="WJI1418" s="265"/>
      <c r="WJJ1418" s="265"/>
      <c r="WJK1418" s="265"/>
      <c r="WJL1418" s="265"/>
      <c r="WJM1418" s="265"/>
      <c r="WJN1418" s="265"/>
      <c r="WJO1418" s="265"/>
      <c r="WJP1418" s="265"/>
      <c r="WJQ1418" s="265"/>
      <c r="WJR1418" s="265"/>
      <c r="WJS1418" s="265"/>
      <c r="WJT1418" s="265"/>
      <c r="WJU1418" s="265"/>
      <c r="WJV1418" s="265"/>
      <c r="WJW1418" s="265"/>
      <c r="WJX1418" s="265"/>
      <c r="WJY1418" s="265"/>
      <c r="WJZ1418" s="265"/>
      <c r="WKA1418" s="265"/>
      <c r="WKB1418" s="265"/>
      <c r="WKC1418" s="265"/>
      <c r="WKD1418" s="265"/>
      <c r="WKE1418" s="265"/>
      <c r="WKF1418" s="265"/>
      <c r="WKG1418" s="265"/>
      <c r="WKH1418" s="265"/>
      <c r="WKI1418" s="265"/>
      <c r="WKJ1418" s="265"/>
      <c r="WKK1418" s="265"/>
      <c r="WKL1418" s="265"/>
      <c r="WKM1418" s="265"/>
      <c r="WKN1418" s="265"/>
      <c r="WKO1418" s="265"/>
      <c r="WKP1418" s="265"/>
      <c r="WKQ1418" s="265"/>
      <c r="WKR1418" s="265"/>
      <c r="WKS1418" s="265"/>
      <c r="WKT1418" s="265"/>
      <c r="WKU1418" s="265"/>
      <c r="WKV1418" s="265"/>
      <c r="WKW1418" s="265"/>
      <c r="WKX1418" s="265"/>
      <c r="WKY1418" s="265"/>
      <c r="WKZ1418" s="265"/>
      <c r="WLA1418" s="265"/>
      <c r="WLB1418" s="265"/>
      <c r="WLC1418" s="265"/>
      <c r="WLD1418" s="265"/>
      <c r="WLE1418" s="265"/>
      <c r="WLF1418" s="265"/>
      <c r="WLG1418" s="265"/>
      <c r="WLH1418" s="265"/>
      <c r="WLI1418" s="265"/>
      <c r="WLJ1418" s="265"/>
      <c r="WLK1418" s="265"/>
      <c r="WLL1418" s="265"/>
      <c r="WLM1418" s="265"/>
      <c r="WLN1418" s="265"/>
      <c r="WLO1418" s="265"/>
      <c r="WLP1418" s="265"/>
      <c r="WLQ1418" s="265"/>
      <c r="WLR1418" s="265"/>
      <c r="WLS1418" s="265"/>
      <c r="WLT1418" s="265"/>
      <c r="WLU1418" s="265"/>
      <c r="WLV1418" s="265"/>
      <c r="WLW1418" s="265"/>
      <c r="WLX1418" s="265"/>
      <c r="WLY1418" s="265"/>
      <c r="WLZ1418" s="265"/>
      <c r="WMA1418" s="265"/>
      <c r="WMB1418" s="265"/>
      <c r="WMC1418" s="265"/>
      <c r="WMD1418" s="265"/>
      <c r="WME1418" s="265"/>
      <c r="WMF1418" s="265"/>
      <c r="WMG1418" s="265"/>
      <c r="WMH1418" s="265"/>
      <c r="WMI1418" s="265"/>
      <c r="WMJ1418" s="265"/>
      <c r="WMK1418" s="265"/>
      <c r="WML1418" s="265"/>
      <c r="WMM1418" s="265"/>
      <c r="WMN1418" s="265"/>
      <c r="WMO1418" s="265"/>
      <c r="WMP1418" s="265"/>
      <c r="WMQ1418" s="265"/>
      <c r="WMR1418" s="265"/>
      <c r="WMS1418" s="265"/>
      <c r="WMT1418" s="265"/>
      <c r="WMU1418" s="265"/>
      <c r="WMV1418" s="265"/>
      <c r="WMW1418" s="265"/>
      <c r="WMX1418" s="265"/>
      <c r="WMY1418" s="265"/>
      <c r="WMZ1418" s="265"/>
      <c r="WNA1418" s="265"/>
      <c r="WNB1418" s="265"/>
      <c r="WNC1418" s="265"/>
      <c r="WND1418" s="265"/>
      <c r="WNE1418" s="265"/>
      <c r="WNF1418" s="265"/>
      <c r="WNG1418" s="265"/>
      <c r="WNH1418" s="265"/>
      <c r="WNI1418" s="265"/>
      <c r="WNJ1418" s="265"/>
      <c r="WNK1418" s="265"/>
      <c r="WNL1418" s="265"/>
      <c r="WNM1418" s="265"/>
      <c r="WNN1418" s="265"/>
      <c r="WNO1418" s="265"/>
      <c r="WNP1418" s="265"/>
      <c r="WNQ1418" s="265"/>
      <c r="WNR1418" s="265"/>
      <c r="WNS1418" s="265"/>
      <c r="WNT1418" s="265"/>
      <c r="WNU1418" s="265"/>
      <c r="WNV1418" s="265"/>
      <c r="WNW1418" s="265"/>
      <c r="WNX1418" s="265"/>
      <c r="WNY1418" s="265"/>
      <c r="WNZ1418" s="265"/>
      <c r="WOA1418" s="265"/>
      <c r="WOB1418" s="265"/>
      <c r="WOC1418" s="265"/>
      <c r="WOD1418" s="265"/>
      <c r="WOE1418" s="265"/>
      <c r="WOF1418" s="265"/>
      <c r="WOG1418" s="265"/>
      <c r="WOH1418" s="265"/>
      <c r="WOI1418" s="265"/>
      <c r="WOJ1418" s="265"/>
      <c r="WOK1418" s="265"/>
      <c r="WOL1418" s="265"/>
      <c r="WOM1418" s="265"/>
      <c r="WON1418" s="265"/>
      <c r="WOO1418" s="265"/>
      <c r="WOP1418" s="265"/>
      <c r="WOQ1418" s="265"/>
      <c r="WOR1418" s="265"/>
      <c r="WOS1418" s="265"/>
      <c r="WOT1418" s="265"/>
      <c r="WOU1418" s="265"/>
      <c r="WOV1418" s="265"/>
      <c r="WOW1418" s="265"/>
      <c r="WOX1418" s="265"/>
      <c r="WOY1418" s="265"/>
      <c r="WOZ1418" s="265"/>
      <c r="WPA1418" s="265"/>
      <c r="WPB1418" s="265"/>
      <c r="WPC1418" s="265"/>
      <c r="WPD1418" s="265"/>
      <c r="WPE1418" s="265"/>
      <c r="WPF1418" s="265"/>
      <c r="WPG1418" s="265"/>
      <c r="WPH1418" s="265"/>
      <c r="WPI1418" s="265"/>
      <c r="WPJ1418" s="265"/>
      <c r="WPK1418" s="265"/>
      <c r="WPL1418" s="265"/>
      <c r="WPM1418" s="265"/>
      <c r="WPN1418" s="265"/>
      <c r="WPO1418" s="265"/>
      <c r="WPP1418" s="265"/>
      <c r="WPQ1418" s="265"/>
      <c r="WPR1418" s="265"/>
      <c r="WPS1418" s="265"/>
      <c r="WPT1418" s="265"/>
      <c r="WPU1418" s="265"/>
      <c r="WPV1418" s="265"/>
      <c r="WPW1418" s="265"/>
      <c r="WPX1418" s="265"/>
      <c r="WPY1418" s="265"/>
      <c r="WPZ1418" s="265"/>
      <c r="WQA1418" s="265"/>
      <c r="WQB1418" s="265"/>
      <c r="WQC1418" s="265"/>
      <c r="WQD1418" s="265"/>
      <c r="WQE1418" s="265"/>
      <c r="WQF1418" s="265"/>
      <c r="WQG1418" s="265"/>
      <c r="WQH1418" s="265"/>
      <c r="WQI1418" s="265"/>
      <c r="WQJ1418" s="265"/>
      <c r="WQK1418" s="265"/>
      <c r="WQL1418" s="265"/>
      <c r="WQM1418" s="265"/>
      <c r="WQN1418" s="265"/>
      <c r="WQO1418" s="265"/>
      <c r="WQP1418" s="265"/>
      <c r="WQQ1418" s="265"/>
      <c r="WQR1418" s="265"/>
      <c r="WQS1418" s="265"/>
      <c r="WQT1418" s="265"/>
      <c r="WQU1418" s="265"/>
      <c r="WQV1418" s="265"/>
      <c r="WQW1418" s="265"/>
      <c r="WQX1418" s="265"/>
      <c r="WQY1418" s="265"/>
      <c r="WQZ1418" s="265"/>
      <c r="WRA1418" s="265"/>
      <c r="WRB1418" s="265"/>
      <c r="WRC1418" s="265"/>
      <c r="WRD1418" s="265"/>
      <c r="WRE1418" s="265"/>
      <c r="WRF1418" s="265"/>
      <c r="WRG1418" s="265"/>
      <c r="WRH1418" s="265"/>
      <c r="WRI1418" s="265"/>
      <c r="WRJ1418" s="265"/>
      <c r="WRK1418" s="265"/>
      <c r="WRL1418" s="265"/>
      <c r="WRM1418" s="265"/>
      <c r="WRN1418" s="265"/>
      <c r="WRO1418" s="265"/>
      <c r="WRP1418" s="265"/>
      <c r="WRQ1418" s="265"/>
      <c r="WRR1418" s="265"/>
      <c r="WRS1418" s="265"/>
      <c r="WRT1418" s="265"/>
      <c r="WRU1418" s="265"/>
      <c r="WRV1418" s="265"/>
      <c r="WRW1418" s="265"/>
      <c r="WRX1418" s="265"/>
      <c r="WRY1418" s="265"/>
      <c r="WRZ1418" s="265"/>
      <c r="WSA1418" s="265"/>
      <c r="WSB1418" s="265"/>
      <c r="WSC1418" s="265"/>
      <c r="WSD1418" s="265"/>
      <c r="WSE1418" s="265"/>
      <c r="WSF1418" s="265"/>
      <c r="WSG1418" s="265"/>
      <c r="WSH1418" s="265"/>
      <c r="WSI1418" s="265"/>
      <c r="WSJ1418" s="265"/>
      <c r="WSK1418" s="265"/>
      <c r="WSL1418" s="265"/>
      <c r="WSM1418" s="265"/>
      <c r="WSN1418" s="265"/>
      <c r="WSO1418" s="265"/>
      <c r="WSP1418" s="265"/>
      <c r="WSQ1418" s="265"/>
      <c r="WSR1418" s="265"/>
      <c r="WSS1418" s="265"/>
      <c r="WST1418" s="265"/>
      <c r="WSU1418" s="265"/>
      <c r="WSV1418" s="265"/>
      <c r="WSW1418" s="265"/>
      <c r="WSX1418" s="265"/>
      <c r="WSY1418" s="265"/>
      <c r="WSZ1418" s="265"/>
      <c r="WTA1418" s="265"/>
      <c r="WTB1418" s="265"/>
      <c r="WTC1418" s="265"/>
      <c r="WTD1418" s="265"/>
      <c r="WTE1418" s="265"/>
      <c r="WTF1418" s="265"/>
      <c r="WTG1418" s="265"/>
      <c r="WTH1418" s="265"/>
      <c r="WTI1418" s="265"/>
      <c r="WTJ1418" s="265"/>
      <c r="WTK1418" s="265"/>
      <c r="WTL1418" s="265"/>
      <c r="WTM1418" s="265"/>
      <c r="WTN1418" s="265"/>
      <c r="WTO1418" s="265"/>
      <c r="WTP1418" s="265"/>
      <c r="WTQ1418" s="265"/>
      <c r="WTR1418" s="265"/>
      <c r="WTS1418" s="265"/>
      <c r="WTT1418" s="265"/>
      <c r="WTU1418" s="265"/>
      <c r="WTV1418" s="265"/>
      <c r="WTW1418" s="265"/>
      <c r="WTX1418" s="265"/>
      <c r="WTY1418" s="265"/>
      <c r="WTZ1418" s="265"/>
      <c r="WUA1418" s="265"/>
      <c r="WUB1418" s="265"/>
      <c r="WUC1418" s="265"/>
      <c r="WUD1418" s="265"/>
      <c r="WUE1418" s="265"/>
      <c r="WUF1418" s="265"/>
      <c r="WUG1418" s="265"/>
      <c r="WUH1418" s="265"/>
      <c r="WUI1418" s="265"/>
      <c r="WUJ1418" s="265"/>
      <c r="WUK1418" s="265"/>
      <c r="WUL1418" s="265"/>
      <c r="WUM1418" s="265"/>
      <c r="WUN1418" s="265"/>
      <c r="WUO1418" s="265"/>
      <c r="WUP1418" s="265"/>
      <c r="WUQ1418" s="265"/>
      <c r="WUR1418" s="265"/>
      <c r="WUS1418" s="265"/>
      <c r="WUT1418" s="265"/>
      <c r="WUU1418" s="265"/>
      <c r="WUV1418" s="265"/>
      <c r="WUW1418" s="265"/>
      <c r="WUX1418" s="265"/>
      <c r="WUY1418" s="265"/>
      <c r="WUZ1418" s="265"/>
      <c r="WVA1418" s="265"/>
      <c r="WVB1418" s="265"/>
      <c r="WVC1418" s="265"/>
      <c r="WVD1418" s="265"/>
      <c r="WVE1418" s="265"/>
      <c r="WVF1418" s="265"/>
      <c r="WVG1418" s="265"/>
      <c r="WVH1418" s="265"/>
      <c r="WVI1418" s="265"/>
      <c r="WVJ1418" s="265"/>
      <c r="WVK1418" s="265"/>
      <c r="WVL1418" s="265"/>
      <c r="WVM1418" s="265"/>
      <c r="WVN1418" s="265"/>
      <c r="WVO1418" s="265"/>
      <c r="WVP1418" s="265"/>
      <c r="WVQ1418" s="265"/>
      <c r="WVR1418" s="265"/>
      <c r="WVS1418" s="265"/>
      <c r="WVT1418" s="265"/>
      <c r="WVU1418" s="265"/>
      <c r="WVV1418" s="265"/>
      <c r="WVW1418" s="265"/>
      <c r="WVX1418" s="265"/>
      <c r="WVY1418" s="265"/>
      <c r="WVZ1418" s="265"/>
      <c r="WWA1418" s="265"/>
      <c r="WWB1418" s="265"/>
      <c r="WWC1418" s="265"/>
      <c r="WWD1418" s="265"/>
      <c r="WWE1418" s="265"/>
      <c r="WWF1418" s="265"/>
      <c r="WWG1418" s="265"/>
      <c r="WWH1418" s="265"/>
      <c r="WWI1418" s="265"/>
      <c r="WWJ1418" s="265"/>
      <c r="WWK1418" s="265"/>
      <c r="WWL1418" s="265"/>
      <c r="WWM1418" s="265"/>
      <c r="WWN1418" s="265"/>
      <c r="WWO1418" s="265"/>
      <c r="WWP1418" s="265"/>
      <c r="WWQ1418" s="265"/>
      <c r="WWR1418" s="265"/>
      <c r="WWS1418" s="265"/>
      <c r="WWT1418" s="265"/>
      <c r="WWU1418" s="265"/>
      <c r="WWV1418" s="265"/>
      <c r="WWW1418" s="265"/>
      <c r="WWX1418" s="265"/>
      <c r="WWY1418" s="265"/>
      <c r="WWZ1418" s="265"/>
      <c r="WXA1418" s="265"/>
      <c r="WXB1418" s="265"/>
      <c r="WXC1418" s="265"/>
      <c r="WXD1418" s="265"/>
      <c r="WXE1418" s="265"/>
      <c r="WXF1418" s="265"/>
      <c r="WXG1418" s="265"/>
      <c r="WXH1418" s="265"/>
      <c r="WXI1418" s="265"/>
      <c r="WXJ1418" s="265"/>
      <c r="WXK1418" s="265"/>
      <c r="WXL1418" s="265"/>
      <c r="WXM1418" s="265"/>
      <c r="WXN1418" s="265"/>
      <c r="WXO1418" s="265"/>
      <c r="WXP1418" s="265"/>
      <c r="WXQ1418" s="265"/>
      <c r="WXR1418" s="265"/>
      <c r="WXS1418" s="265"/>
      <c r="WXT1418" s="265"/>
      <c r="WXU1418" s="265"/>
      <c r="WXV1418" s="265"/>
      <c r="WXW1418" s="265"/>
      <c r="WXX1418" s="265"/>
      <c r="WXY1418" s="265"/>
      <c r="WXZ1418" s="265"/>
      <c r="WYA1418" s="265"/>
      <c r="WYB1418" s="265"/>
      <c r="WYC1418" s="265"/>
      <c r="WYD1418" s="265"/>
      <c r="WYE1418" s="265"/>
      <c r="WYF1418" s="265"/>
      <c r="WYG1418" s="265"/>
      <c r="WYH1418" s="265"/>
      <c r="WYI1418" s="265"/>
      <c r="WYJ1418" s="265"/>
      <c r="WYK1418" s="265"/>
      <c r="WYL1418" s="265"/>
      <c r="WYM1418" s="265"/>
      <c r="WYN1418" s="265"/>
      <c r="WYO1418" s="265"/>
      <c r="WYP1418" s="265"/>
      <c r="WYQ1418" s="265"/>
      <c r="WYR1418" s="265"/>
      <c r="WYS1418" s="265"/>
      <c r="WYT1418" s="265"/>
      <c r="WYU1418" s="265"/>
      <c r="WYV1418" s="265"/>
      <c r="WYW1418" s="265"/>
      <c r="WYX1418" s="265"/>
      <c r="WYY1418" s="265"/>
      <c r="WYZ1418" s="265"/>
      <c r="WZA1418" s="265"/>
      <c r="WZB1418" s="265"/>
      <c r="WZC1418" s="265"/>
      <c r="WZD1418" s="265"/>
      <c r="WZE1418" s="265"/>
      <c r="WZF1418" s="265"/>
      <c r="WZG1418" s="265"/>
      <c r="WZH1418" s="265"/>
      <c r="WZI1418" s="265"/>
      <c r="WZJ1418" s="265"/>
      <c r="WZK1418" s="265"/>
      <c r="WZL1418" s="265"/>
      <c r="WZM1418" s="265"/>
      <c r="WZN1418" s="265"/>
      <c r="WZO1418" s="265"/>
      <c r="WZP1418" s="265"/>
      <c r="WZQ1418" s="265"/>
      <c r="WZR1418" s="265"/>
      <c r="WZS1418" s="265"/>
      <c r="WZT1418" s="265"/>
      <c r="WZU1418" s="265"/>
      <c r="WZV1418" s="265"/>
      <c r="WZW1418" s="265"/>
      <c r="WZX1418" s="265"/>
      <c r="WZY1418" s="265"/>
      <c r="WZZ1418" s="265"/>
      <c r="XAA1418" s="265"/>
      <c r="XAB1418" s="265"/>
      <c r="XAC1418" s="265"/>
      <c r="XAD1418" s="265"/>
      <c r="XAE1418" s="265"/>
      <c r="XAF1418" s="265"/>
      <c r="XAG1418" s="265"/>
      <c r="XAH1418" s="265"/>
      <c r="XAI1418" s="265"/>
      <c r="XAJ1418" s="265"/>
      <c r="XAK1418" s="265"/>
      <c r="XAL1418" s="265"/>
      <c r="XAM1418" s="265"/>
      <c r="XAN1418" s="265"/>
      <c r="XAO1418" s="265"/>
      <c r="XAP1418" s="265"/>
      <c r="XAQ1418" s="265"/>
      <c r="XAR1418" s="265"/>
      <c r="XAS1418" s="265"/>
      <c r="XAT1418" s="265"/>
      <c r="XAU1418" s="265"/>
      <c r="XAV1418" s="265"/>
      <c r="XAW1418" s="265"/>
      <c r="XAX1418" s="265"/>
      <c r="XAY1418" s="265"/>
      <c r="XAZ1418" s="265"/>
      <c r="XBA1418" s="265"/>
      <c r="XBB1418" s="265"/>
      <c r="XBC1418" s="265"/>
      <c r="XBD1418" s="265"/>
      <c r="XBE1418" s="265"/>
      <c r="XBF1418" s="265"/>
      <c r="XBG1418" s="265"/>
      <c r="XBH1418" s="265"/>
      <c r="XBI1418" s="265"/>
      <c r="XBJ1418" s="265"/>
      <c r="XBK1418" s="265"/>
      <c r="XBL1418" s="265"/>
      <c r="XBM1418" s="265"/>
      <c r="XBN1418" s="265"/>
      <c r="XBO1418" s="265"/>
      <c r="XBP1418" s="265"/>
      <c r="XBQ1418" s="265"/>
      <c r="XBR1418" s="265"/>
      <c r="XBS1418" s="265"/>
      <c r="XBT1418" s="265"/>
      <c r="XBU1418" s="265"/>
      <c r="XBV1418" s="265"/>
      <c r="XBW1418" s="265"/>
      <c r="XBX1418" s="265"/>
      <c r="XBY1418" s="265"/>
      <c r="XBZ1418" s="265"/>
      <c r="XCA1418" s="265"/>
      <c r="XCB1418" s="265"/>
      <c r="XCC1418" s="265"/>
      <c r="XCD1418" s="265"/>
      <c r="XCE1418" s="265"/>
      <c r="XCF1418" s="265"/>
      <c r="XCG1418" s="265"/>
      <c r="XCH1418" s="265"/>
      <c r="XCI1418" s="265"/>
      <c r="XCJ1418" s="265"/>
      <c r="XCK1418" s="265"/>
      <c r="XCL1418" s="265"/>
      <c r="XCM1418" s="265"/>
      <c r="XCN1418" s="265"/>
      <c r="XCO1418" s="265"/>
      <c r="XCP1418" s="265"/>
      <c r="XCQ1418" s="265"/>
      <c r="XCR1418" s="265"/>
      <c r="XCS1418" s="265"/>
      <c r="XCT1418" s="265"/>
      <c r="XCU1418" s="265"/>
      <c r="XCV1418" s="265"/>
      <c r="XCW1418" s="265"/>
      <c r="XCX1418" s="265"/>
      <c r="XCY1418" s="265"/>
      <c r="XCZ1418" s="265"/>
      <c r="XDA1418" s="265"/>
      <c r="XDB1418" s="265"/>
      <c r="XDC1418" s="265"/>
      <c r="XDD1418" s="265"/>
      <c r="XDE1418" s="265"/>
      <c r="XDF1418" s="265"/>
      <c r="XDG1418" s="265"/>
      <c r="XDH1418" s="265"/>
      <c r="XDI1418" s="265"/>
      <c r="XDJ1418" s="265"/>
      <c r="XDK1418" s="265"/>
      <c r="XDL1418" s="265"/>
      <c r="XDM1418" s="265"/>
      <c r="XDN1418" s="265"/>
      <c r="XDO1418" s="265"/>
      <c r="XDP1418" s="265"/>
      <c r="XDQ1418" s="265"/>
      <c r="XDR1418" s="265"/>
      <c r="XDS1418" s="265"/>
      <c r="XDT1418" s="265"/>
      <c r="XDU1418" s="265"/>
      <c r="XDV1418" s="265"/>
      <c r="XDW1418" s="265"/>
      <c r="XDX1418" s="265"/>
      <c r="XDY1418" s="265"/>
      <c r="XDZ1418" s="265"/>
      <c r="XEA1418" s="265"/>
      <c r="XEB1418" s="265"/>
      <c r="XEC1418" s="265"/>
      <c r="XED1418" s="265"/>
      <c r="XEE1418" s="265"/>
      <c r="XEF1418" s="265"/>
      <c r="XEG1418" s="265"/>
      <c r="XEH1418" s="265"/>
      <c r="XEI1418" s="265"/>
      <c r="XEJ1418" s="265"/>
      <c r="XEK1418" s="265"/>
      <c r="XEL1418" s="265"/>
      <c r="XEM1418" s="265"/>
      <c r="XEN1418" s="265"/>
      <c r="XEO1418" s="265"/>
      <c r="XEP1418" s="265"/>
      <c r="XEQ1418" s="265"/>
      <c r="XER1418" s="265"/>
      <c r="XES1418" s="265"/>
      <c r="XET1418" s="265"/>
      <c r="XEU1418" s="265"/>
      <c r="XEV1418" s="265"/>
      <c r="XEW1418" s="265"/>
      <c r="XEX1418" s="265"/>
      <c r="XEY1418" s="265"/>
      <c r="XEZ1418" s="265"/>
      <c r="XFA1418" s="265"/>
      <c r="XFB1418" s="265"/>
      <c r="XFC1418" s="265"/>
      <c r="XFD1418" s="265"/>
    </row>
    <row r="1419" spans="1:16384" x14ac:dyDescent="0.3">
      <c r="A1419" s="58"/>
      <c r="B1419" s="58"/>
      <c r="C1419" s="225"/>
      <c r="D1419" s="226"/>
      <c r="E1419" s="227"/>
      <c r="F1419" s="228"/>
      <c r="G1419" s="229"/>
      <c r="H1419" s="228"/>
      <c r="I1419" s="229"/>
      <c r="J1419" s="230"/>
      <c r="K1419" s="189"/>
      <c r="L1419" s="199"/>
      <c r="M1419" s="420"/>
      <c r="N1419" s="184"/>
      <c r="O1419" s="184"/>
      <c r="P1419" s="184"/>
      <c r="Q1419" s="185"/>
      <c r="R1419" s="200"/>
      <c r="S1419" s="399"/>
      <c r="T1419" s="241"/>
      <c r="U1419" s="241"/>
      <c r="V1419" s="237"/>
      <c r="W1419" s="186"/>
      <c r="X1419" s="186"/>
      <c r="Y1419" s="9"/>
      <c r="Z1419" s="181"/>
      <c r="AA1419" s="411"/>
      <c r="AB1419" s="411"/>
      <c r="AC1419" s="411"/>
      <c r="AD1419" s="411"/>
      <c r="AE1419" s="411"/>
      <c r="AF1419" s="411"/>
      <c r="AG1419" s="411"/>
      <c r="AH1419" s="190"/>
      <c r="AI1419" s="383"/>
      <c r="AJ1419" s="265"/>
      <c r="AK1419" s="265"/>
      <c r="AL1419" s="265"/>
      <c r="AM1419" s="265"/>
      <c r="AN1419" s="265"/>
      <c r="AO1419" s="265"/>
      <c r="AP1419" s="265"/>
      <c r="AQ1419" s="265"/>
      <c r="AR1419" s="265"/>
      <c r="AS1419" s="265"/>
      <c r="AT1419" s="265"/>
      <c r="AU1419" s="265"/>
      <c r="AV1419" s="265"/>
      <c r="AW1419" s="265"/>
      <c r="AX1419" s="265"/>
      <c r="AY1419" s="265"/>
      <c r="AZ1419" s="265"/>
      <c r="BA1419" s="265"/>
      <c r="BB1419" s="265"/>
      <c r="BC1419" s="265"/>
      <c r="BD1419" s="265"/>
      <c r="BE1419" s="265"/>
      <c r="BF1419" s="265"/>
      <c r="BG1419" s="265"/>
      <c r="BH1419" s="265"/>
      <c r="BI1419" s="265"/>
      <c r="BJ1419" s="265"/>
      <c r="BK1419" s="265"/>
      <c r="BL1419" s="265"/>
      <c r="BM1419" s="265"/>
      <c r="BN1419" s="265"/>
      <c r="BO1419" s="265"/>
      <c r="BP1419" s="265"/>
      <c r="BQ1419" s="265"/>
      <c r="BR1419" s="265"/>
      <c r="BS1419" s="265"/>
      <c r="BT1419" s="265"/>
      <c r="BU1419" s="265"/>
      <c r="BV1419" s="265"/>
      <c r="BW1419" s="265"/>
      <c r="BX1419" s="265"/>
      <c r="BY1419" s="265"/>
      <c r="BZ1419" s="265"/>
      <c r="CA1419" s="265"/>
      <c r="CB1419" s="265"/>
      <c r="CC1419" s="265"/>
      <c r="CD1419" s="265"/>
      <c r="CE1419" s="265"/>
      <c r="CF1419" s="265"/>
      <c r="CG1419" s="265"/>
      <c r="CH1419" s="265"/>
      <c r="CI1419" s="265"/>
      <c r="CJ1419" s="265"/>
      <c r="CK1419" s="265"/>
      <c r="CL1419" s="265"/>
      <c r="CM1419" s="265"/>
      <c r="CN1419" s="265"/>
      <c r="CO1419" s="265"/>
      <c r="CP1419" s="265"/>
      <c r="CQ1419" s="265"/>
      <c r="CR1419" s="265"/>
      <c r="CS1419" s="265"/>
      <c r="CT1419" s="265"/>
      <c r="CU1419" s="265"/>
      <c r="CV1419" s="265"/>
      <c r="CW1419" s="265"/>
      <c r="CX1419" s="265"/>
      <c r="CY1419" s="265"/>
      <c r="CZ1419" s="265"/>
      <c r="DA1419" s="265"/>
      <c r="DB1419" s="265"/>
      <c r="DC1419" s="265"/>
      <c r="DD1419" s="265"/>
      <c r="DE1419" s="265"/>
      <c r="DF1419" s="265"/>
      <c r="DG1419" s="265"/>
      <c r="DH1419" s="265"/>
      <c r="DI1419" s="265"/>
      <c r="DJ1419" s="265"/>
      <c r="DK1419" s="265"/>
      <c r="DL1419" s="265"/>
      <c r="DM1419" s="265"/>
      <c r="DN1419" s="265"/>
      <c r="DO1419" s="265"/>
      <c r="DP1419" s="265"/>
      <c r="DQ1419" s="265"/>
      <c r="DR1419" s="265"/>
      <c r="DS1419" s="265"/>
      <c r="DT1419" s="265"/>
      <c r="DU1419" s="265"/>
      <c r="DV1419" s="265"/>
      <c r="DW1419" s="265"/>
      <c r="DX1419" s="265"/>
      <c r="DY1419" s="265"/>
      <c r="DZ1419" s="265"/>
      <c r="EA1419" s="265"/>
      <c r="EB1419" s="265"/>
      <c r="EC1419" s="265"/>
      <c r="ED1419" s="265"/>
      <c r="EE1419" s="265"/>
      <c r="EF1419" s="265"/>
      <c r="EG1419" s="265"/>
      <c r="EH1419" s="265"/>
      <c r="EI1419" s="265"/>
      <c r="EJ1419" s="265"/>
      <c r="EK1419" s="265"/>
      <c r="EL1419" s="265"/>
      <c r="EM1419" s="265"/>
      <c r="EN1419" s="265"/>
      <c r="EO1419" s="265"/>
      <c r="EP1419" s="265"/>
      <c r="EQ1419" s="265"/>
      <c r="ER1419" s="265"/>
      <c r="ES1419" s="265"/>
      <c r="ET1419" s="265"/>
      <c r="EU1419" s="265"/>
      <c r="EV1419" s="265"/>
      <c r="EW1419" s="265"/>
      <c r="EX1419" s="265"/>
      <c r="EY1419" s="265"/>
      <c r="EZ1419" s="265"/>
      <c r="FA1419" s="265"/>
      <c r="FB1419" s="265"/>
      <c r="FC1419" s="265"/>
      <c r="FD1419" s="265"/>
      <c r="FE1419" s="265"/>
      <c r="FF1419" s="265"/>
      <c r="FG1419" s="265"/>
      <c r="FH1419" s="265"/>
      <c r="FI1419" s="265"/>
      <c r="FJ1419" s="265"/>
      <c r="FK1419" s="265"/>
      <c r="FL1419" s="265"/>
      <c r="FM1419" s="265"/>
      <c r="FN1419" s="265"/>
      <c r="FO1419" s="265"/>
      <c r="FP1419" s="265"/>
      <c r="FQ1419" s="265"/>
      <c r="FR1419" s="265"/>
      <c r="FS1419" s="265"/>
      <c r="FT1419" s="265"/>
      <c r="FU1419" s="265"/>
      <c r="FV1419" s="265"/>
      <c r="FW1419" s="265"/>
      <c r="FX1419" s="265"/>
      <c r="FY1419" s="265"/>
      <c r="FZ1419" s="265"/>
      <c r="GA1419" s="265"/>
      <c r="GB1419" s="265"/>
      <c r="GC1419" s="265"/>
      <c r="GD1419" s="265"/>
      <c r="GE1419" s="265"/>
      <c r="GF1419" s="265"/>
      <c r="GG1419" s="265"/>
      <c r="GH1419" s="265"/>
      <c r="GI1419" s="265"/>
      <c r="GJ1419" s="265"/>
      <c r="GK1419" s="265"/>
      <c r="GL1419" s="265"/>
      <c r="GM1419" s="265"/>
      <c r="GN1419" s="265"/>
      <c r="GO1419" s="265"/>
      <c r="GP1419" s="265"/>
      <c r="GQ1419" s="265"/>
      <c r="GR1419" s="265"/>
      <c r="GS1419" s="265"/>
      <c r="GT1419" s="265"/>
      <c r="GU1419" s="265"/>
      <c r="GV1419" s="265"/>
      <c r="GW1419" s="265"/>
      <c r="GX1419" s="265"/>
      <c r="GY1419" s="265"/>
      <c r="GZ1419" s="265"/>
      <c r="HA1419" s="265"/>
      <c r="HB1419" s="265"/>
      <c r="HC1419" s="265"/>
      <c r="HD1419" s="265"/>
      <c r="HE1419" s="265"/>
      <c r="HF1419" s="265"/>
      <c r="HG1419" s="265"/>
      <c r="HH1419" s="265"/>
      <c r="HI1419" s="265"/>
      <c r="HJ1419" s="265"/>
      <c r="HK1419" s="265"/>
      <c r="HL1419" s="265"/>
      <c r="HM1419" s="265"/>
      <c r="HN1419" s="265"/>
      <c r="HO1419" s="265"/>
      <c r="HP1419" s="265"/>
      <c r="HQ1419" s="265"/>
      <c r="HR1419" s="265"/>
      <c r="HS1419" s="265"/>
      <c r="HT1419" s="265"/>
      <c r="HU1419" s="265"/>
      <c r="HV1419" s="265"/>
      <c r="HW1419" s="265"/>
      <c r="HX1419" s="265"/>
      <c r="HY1419" s="265"/>
      <c r="HZ1419" s="265"/>
      <c r="IA1419" s="265"/>
      <c r="IB1419" s="265"/>
      <c r="IC1419" s="265"/>
      <c r="ID1419" s="265"/>
      <c r="IE1419" s="265"/>
      <c r="IF1419" s="265"/>
      <c r="IG1419" s="265"/>
      <c r="IH1419" s="265"/>
      <c r="II1419" s="265"/>
      <c r="IJ1419" s="265"/>
      <c r="IK1419" s="265"/>
      <c r="IL1419" s="265"/>
      <c r="IM1419" s="265"/>
      <c r="IN1419" s="265"/>
      <c r="IO1419" s="265"/>
      <c r="IP1419" s="265"/>
      <c r="IQ1419" s="265"/>
      <c r="IR1419" s="265"/>
      <c r="IS1419" s="265"/>
      <c r="IT1419" s="265"/>
      <c r="IU1419" s="265"/>
      <c r="IV1419" s="265"/>
      <c r="IW1419" s="265"/>
      <c r="IX1419" s="265"/>
      <c r="IY1419" s="265"/>
      <c r="IZ1419" s="265"/>
      <c r="JA1419" s="265"/>
      <c r="JB1419" s="265"/>
      <c r="JC1419" s="265"/>
      <c r="JD1419" s="265"/>
      <c r="JE1419" s="265"/>
      <c r="JF1419" s="265"/>
      <c r="JG1419" s="265"/>
      <c r="JH1419" s="265"/>
      <c r="JI1419" s="265"/>
      <c r="JJ1419" s="265"/>
      <c r="JK1419" s="265"/>
      <c r="JL1419" s="265"/>
      <c r="JM1419" s="265"/>
      <c r="JN1419" s="265"/>
      <c r="JO1419" s="265"/>
      <c r="JP1419" s="265"/>
      <c r="JQ1419" s="265"/>
      <c r="JR1419" s="265"/>
      <c r="JS1419" s="265"/>
      <c r="JT1419" s="265"/>
      <c r="JU1419" s="265"/>
      <c r="JV1419" s="265"/>
      <c r="JW1419" s="265"/>
      <c r="JX1419" s="265"/>
      <c r="JY1419" s="265"/>
      <c r="JZ1419" s="265"/>
      <c r="KA1419" s="265"/>
      <c r="KB1419" s="265"/>
      <c r="KC1419" s="265"/>
      <c r="KD1419" s="265"/>
      <c r="KE1419" s="265"/>
      <c r="KF1419" s="265"/>
      <c r="KG1419" s="265"/>
      <c r="KH1419" s="265"/>
      <c r="KI1419" s="265"/>
      <c r="KJ1419" s="265"/>
      <c r="KK1419" s="265"/>
      <c r="KL1419" s="265"/>
      <c r="KM1419" s="265"/>
      <c r="KN1419" s="265"/>
      <c r="KO1419" s="265"/>
      <c r="KP1419" s="265"/>
      <c r="KQ1419" s="265"/>
      <c r="KR1419" s="265"/>
      <c r="KS1419" s="265"/>
      <c r="KT1419" s="265"/>
      <c r="KU1419" s="265"/>
      <c r="KV1419" s="265"/>
      <c r="KW1419" s="265"/>
      <c r="KX1419" s="265"/>
      <c r="KY1419" s="265"/>
      <c r="KZ1419" s="265"/>
      <c r="LA1419" s="265"/>
      <c r="LB1419" s="265"/>
      <c r="LC1419" s="265"/>
      <c r="LD1419" s="265"/>
      <c r="LE1419" s="265"/>
      <c r="LF1419" s="265"/>
      <c r="LG1419" s="265"/>
      <c r="LH1419" s="265"/>
      <c r="LI1419" s="265"/>
      <c r="LJ1419" s="265"/>
      <c r="LK1419" s="265"/>
      <c r="LL1419" s="265"/>
      <c r="LM1419" s="265"/>
      <c r="LN1419" s="265"/>
      <c r="LO1419" s="265"/>
      <c r="LP1419" s="265"/>
      <c r="LQ1419" s="265"/>
      <c r="LR1419" s="265"/>
      <c r="LS1419" s="265"/>
      <c r="LT1419" s="265"/>
      <c r="LU1419" s="265"/>
      <c r="LV1419" s="265"/>
      <c r="LW1419" s="265"/>
      <c r="LX1419" s="265"/>
      <c r="LY1419" s="265"/>
      <c r="LZ1419" s="265"/>
      <c r="MA1419" s="265"/>
      <c r="MB1419" s="265"/>
      <c r="MC1419" s="265"/>
      <c r="MD1419" s="265"/>
      <c r="ME1419" s="265"/>
      <c r="MF1419" s="265"/>
      <c r="MG1419" s="265"/>
      <c r="MH1419" s="265"/>
      <c r="MI1419" s="265"/>
      <c r="MJ1419" s="265"/>
      <c r="MK1419" s="265"/>
      <c r="ML1419" s="265"/>
      <c r="MM1419" s="265"/>
      <c r="MN1419" s="265"/>
      <c r="MO1419" s="265"/>
      <c r="MP1419" s="265"/>
      <c r="MQ1419" s="265"/>
      <c r="MR1419" s="265"/>
      <c r="MS1419" s="265"/>
      <c r="MT1419" s="265"/>
      <c r="MU1419" s="265"/>
      <c r="MV1419" s="265"/>
      <c r="MW1419" s="265"/>
      <c r="MX1419" s="265"/>
      <c r="MY1419" s="265"/>
      <c r="MZ1419" s="265"/>
      <c r="NA1419" s="265"/>
      <c r="NB1419" s="265"/>
      <c r="NC1419" s="265"/>
      <c r="ND1419" s="265"/>
      <c r="NE1419" s="265"/>
      <c r="NF1419" s="265"/>
      <c r="NG1419" s="265"/>
      <c r="NH1419" s="265"/>
      <c r="NI1419" s="265"/>
      <c r="NJ1419" s="265"/>
      <c r="NK1419" s="265"/>
      <c r="NL1419" s="265"/>
      <c r="NM1419" s="265"/>
      <c r="NN1419" s="265"/>
      <c r="NO1419" s="265"/>
      <c r="NP1419" s="265"/>
      <c r="NQ1419" s="265"/>
      <c r="NR1419" s="265"/>
      <c r="NS1419" s="265"/>
      <c r="NT1419" s="265"/>
      <c r="NU1419" s="265"/>
      <c r="NV1419" s="265"/>
      <c r="NW1419" s="265"/>
      <c r="NX1419" s="265"/>
      <c r="NY1419" s="265"/>
      <c r="NZ1419" s="265"/>
      <c r="OA1419" s="265"/>
      <c r="OB1419" s="265"/>
      <c r="OC1419" s="265"/>
      <c r="OD1419" s="265"/>
      <c r="OE1419" s="265"/>
      <c r="OF1419" s="265"/>
      <c r="OG1419" s="265"/>
      <c r="OH1419" s="265"/>
      <c r="OI1419" s="265"/>
      <c r="OJ1419" s="265"/>
      <c r="OK1419" s="265"/>
      <c r="OL1419" s="265"/>
      <c r="OM1419" s="265"/>
      <c r="ON1419" s="265"/>
      <c r="OO1419" s="265"/>
      <c r="OP1419" s="265"/>
      <c r="OQ1419" s="265"/>
      <c r="OR1419" s="265"/>
      <c r="OS1419" s="265"/>
      <c r="OT1419" s="265"/>
      <c r="OU1419" s="265"/>
      <c r="OV1419" s="265"/>
      <c r="OW1419" s="265"/>
      <c r="OX1419" s="265"/>
      <c r="OY1419" s="265"/>
      <c r="OZ1419" s="265"/>
      <c r="PA1419" s="265"/>
      <c r="PB1419" s="265"/>
      <c r="PC1419" s="265"/>
      <c r="PD1419" s="265"/>
      <c r="PE1419" s="265"/>
      <c r="PF1419" s="265"/>
      <c r="PG1419" s="265"/>
      <c r="PH1419" s="265"/>
      <c r="PI1419" s="265"/>
      <c r="PJ1419" s="265"/>
      <c r="PK1419" s="265"/>
      <c r="PL1419" s="265"/>
      <c r="PM1419" s="265"/>
      <c r="PN1419" s="265"/>
      <c r="PO1419" s="265"/>
      <c r="PP1419" s="265"/>
      <c r="PQ1419" s="265"/>
      <c r="PR1419" s="265"/>
      <c r="PS1419" s="265"/>
      <c r="PT1419" s="265"/>
      <c r="PU1419" s="265"/>
      <c r="PV1419" s="265"/>
      <c r="PW1419" s="265"/>
      <c r="PX1419" s="265"/>
      <c r="PY1419" s="265"/>
      <c r="PZ1419" s="265"/>
      <c r="QA1419" s="265"/>
      <c r="QB1419" s="265"/>
      <c r="QC1419" s="265"/>
      <c r="QD1419" s="265"/>
      <c r="QE1419" s="265"/>
      <c r="QF1419" s="265"/>
      <c r="QG1419" s="265"/>
      <c r="QH1419" s="265"/>
      <c r="QI1419" s="265"/>
      <c r="QJ1419" s="265"/>
      <c r="QK1419" s="265"/>
      <c r="QL1419" s="265"/>
      <c r="QM1419" s="265"/>
      <c r="QN1419" s="265"/>
      <c r="QO1419" s="265"/>
      <c r="QP1419" s="265"/>
      <c r="QQ1419" s="265"/>
      <c r="QR1419" s="265"/>
      <c r="QS1419" s="265"/>
      <c r="QT1419" s="265"/>
      <c r="QU1419" s="265"/>
      <c r="QV1419" s="265"/>
      <c r="QW1419" s="265"/>
      <c r="QX1419" s="265"/>
      <c r="QY1419" s="265"/>
      <c r="QZ1419" s="265"/>
      <c r="RA1419" s="265"/>
      <c r="RB1419" s="265"/>
      <c r="RC1419" s="265"/>
      <c r="RD1419" s="265"/>
      <c r="RE1419" s="265"/>
      <c r="RF1419" s="265"/>
      <c r="RG1419" s="265"/>
      <c r="RH1419" s="265"/>
      <c r="RI1419" s="265"/>
      <c r="RJ1419" s="265"/>
      <c r="RK1419" s="265"/>
      <c r="RL1419" s="265"/>
      <c r="RM1419" s="265"/>
      <c r="RN1419" s="265"/>
      <c r="RO1419" s="265"/>
      <c r="RP1419" s="265"/>
      <c r="RQ1419" s="265"/>
      <c r="RR1419" s="265"/>
      <c r="RS1419" s="265"/>
      <c r="RT1419" s="265"/>
      <c r="RU1419" s="265"/>
      <c r="RV1419" s="265"/>
      <c r="RW1419" s="265"/>
      <c r="RX1419" s="265"/>
      <c r="RY1419" s="265"/>
      <c r="RZ1419" s="265"/>
      <c r="SA1419" s="265"/>
      <c r="SB1419" s="265"/>
      <c r="SC1419" s="265"/>
      <c r="SD1419" s="265"/>
      <c r="SE1419" s="265"/>
      <c r="SF1419" s="265"/>
      <c r="SG1419" s="265"/>
      <c r="SH1419" s="265"/>
      <c r="SI1419" s="265"/>
      <c r="SJ1419" s="265"/>
      <c r="SK1419" s="265"/>
      <c r="SL1419" s="265"/>
      <c r="SM1419" s="265"/>
      <c r="SN1419" s="265"/>
      <c r="SO1419" s="265"/>
      <c r="SP1419" s="265"/>
      <c r="SQ1419" s="265"/>
      <c r="SR1419" s="265"/>
      <c r="SS1419" s="265"/>
      <c r="ST1419" s="265"/>
      <c r="SU1419" s="265"/>
      <c r="SV1419" s="265"/>
      <c r="SW1419" s="265"/>
      <c r="SX1419" s="265"/>
      <c r="SY1419" s="265"/>
      <c r="SZ1419" s="265"/>
      <c r="TA1419" s="265"/>
      <c r="TB1419" s="265"/>
      <c r="TC1419" s="265"/>
      <c r="TD1419" s="265"/>
      <c r="TE1419" s="265"/>
      <c r="TF1419" s="265"/>
      <c r="TG1419" s="265"/>
      <c r="TH1419" s="265"/>
      <c r="TI1419" s="265"/>
      <c r="TJ1419" s="265"/>
      <c r="TK1419" s="265"/>
      <c r="TL1419" s="265"/>
      <c r="TM1419" s="265"/>
      <c r="TN1419" s="265"/>
      <c r="TO1419" s="265"/>
      <c r="TP1419" s="265"/>
      <c r="TQ1419" s="265"/>
      <c r="TR1419" s="265"/>
      <c r="TS1419" s="265"/>
      <c r="TT1419" s="265"/>
      <c r="TU1419" s="265"/>
      <c r="TV1419" s="265"/>
      <c r="TW1419" s="265"/>
      <c r="TX1419" s="265"/>
      <c r="TY1419" s="265"/>
      <c r="TZ1419" s="265"/>
      <c r="UA1419" s="265"/>
      <c r="UB1419" s="265"/>
      <c r="UC1419" s="265"/>
      <c r="UD1419" s="265"/>
      <c r="UE1419" s="265"/>
      <c r="UF1419" s="265"/>
      <c r="UG1419" s="265"/>
      <c r="UH1419" s="265"/>
      <c r="UI1419" s="265"/>
      <c r="UJ1419" s="265"/>
      <c r="UK1419" s="265"/>
      <c r="UL1419" s="265"/>
      <c r="UM1419" s="265"/>
      <c r="UN1419" s="265"/>
      <c r="UO1419" s="265"/>
      <c r="UP1419" s="265"/>
      <c r="UQ1419" s="265"/>
      <c r="UR1419" s="265"/>
      <c r="US1419" s="265"/>
      <c r="UT1419" s="265"/>
      <c r="UU1419" s="265"/>
      <c r="UV1419" s="265"/>
      <c r="UW1419" s="265"/>
      <c r="UX1419" s="265"/>
      <c r="UY1419" s="265"/>
      <c r="UZ1419" s="265"/>
      <c r="VA1419" s="265"/>
      <c r="VB1419" s="265"/>
      <c r="VC1419" s="265"/>
      <c r="VD1419" s="265"/>
      <c r="VE1419" s="265"/>
      <c r="VF1419" s="265"/>
      <c r="VG1419" s="265"/>
      <c r="VH1419" s="265"/>
      <c r="VI1419" s="265"/>
      <c r="VJ1419" s="265"/>
      <c r="VK1419" s="265"/>
      <c r="VL1419" s="265"/>
      <c r="VM1419" s="265"/>
      <c r="VN1419" s="265"/>
      <c r="VO1419" s="265"/>
      <c r="VP1419" s="265"/>
      <c r="VQ1419" s="265"/>
      <c r="VR1419" s="265"/>
      <c r="VS1419" s="265"/>
      <c r="VT1419" s="265"/>
      <c r="VU1419" s="265"/>
      <c r="VV1419" s="265"/>
      <c r="VW1419" s="265"/>
      <c r="VX1419" s="265"/>
      <c r="VY1419" s="265"/>
      <c r="VZ1419" s="265"/>
      <c r="WA1419" s="265"/>
      <c r="WB1419" s="265"/>
      <c r="WC1419" s="265"/>
      <c r="WD1419" s="265"/>
      <c r="WE1419" s="265"/>
      <c r="WF1419" s="265"/>
      <c r="WG1419" s="265"/>
      <c r="WH1419" s="265"/>
      <c r="WI1419" s="265"/>
      <c r="WJ1419" s="265"/>
      <c r="WK1419" s="265"/>
      <c r="WL1419" s="265"/>
      <c r="WM1419" s="265"/>
      <c r="WN1419" s="265"/>
      <c r="WO1419" s="265"/>
      <c r="WP1419" s="265"/>
      <c r="WQ1419" s="265"/>
      <c r="WR1419" s="265"/>
      <c r="WS1419" s="265"/>
      <c r="WT1419" s="265"/>
      <c r="WU1419" s="265"/>
      <c r="WV1419" s="265"/>
      <c r="WW1419" s="265"/>
      <c r="WX1419" s="265"/>
      <c r="WY1419" s="265"/>
      <c r="WZ1419" s="265"/>
      <c r="XA1419" s="265"/>
      <c r="XB1419" s="265"/>
      <c r="XC1419" s="265"/>
      <c r="XD1419" s="265"/>
      <c r="XE1419" s="265"/>
      <c r="XF1419" s="265"/>
      <c r="XG1419" s="265"/>
      <c r="XH1419" s="265"/>
      <c r="XI1419" s="265"/>
      <c r="XJ1419" s="265"/>
      <c r="XK1419" s="265"/>
      <c r="XL1419" s="265"/>
      <c r="XM1419" s="265"/>
      <c r="XN1419" s="265"/>
      <c r="XO1419" s="265"/>
      <c r="XP1419" s="265"/>
      <c r="XQ1419" s="265"/>
      <c r="XR1419" s="265"/>
      <c r="XS1419" s="265"/>
      <c r="XT1419" s="265"/>
      <c r="XU1419" s="265"/>
      <c r="XV1419" s="265"/>
      <c r="XW1419" s="265"/>
      <c r="XX1419" s="265"/>
      <c r="XY1419" s="265"/>
      <c r="XZ1419" s="265"/>
      <c r="YA1419" s="265"/>
      <c r="YB1419" s="265"/>
      <c r="YC1419" s="265"/>
      <c r="YD1419" s="265"/>
      <c r="YE1419" s="265"/>
      <c r="YF1419" s="265"/>
      <c r="YG1419" s="265"/>
      <c r="YH1419" s="265"/>
      <c r="YI1419" s="265"/>
      <c r="YJ1419" s="265"/>
      <c r="YK1419" s="265"/>
      <c r="YL1419" s="265"/>
      <c r="YM1419" s="265"/>
      <c r="YN1419" s="265"/>
      <c r="YO1419" s="265"/>
      <c r="YP1419" s="265"/>
      <c r="YQ1419" s="265"/>
      <c r="YR1419" s="265"/>
      <c r="YS1419" s="265"/>
      <c r="YT1419" s="265"/>
      <c r="YU1419" s="265"/>
      <c r="YV1419" s="265"/>
      <c r="YW1419" s="265"/>
      <c r="YX1419" s="265"/>
      <c r="YY1419" s="265"/>
      <c r="YZ1419" s="265"/>
      <c r="ZA1419" s="265"/>
      <c r="ZB1419" s="265"/>
      <c r="ZC1419" s="265"/>
      <c r="ZD1419" s="265"/>
      <c r="ZE1419" s="265"/>
      <c r="ZF1419" s="265"/>
      <c r="ZG1419" s="265"/>
      <c r="ZH1419" s="265"/>
      <c r="ZI1419" s="265"/>
      <c r="ZJ1419" s="265"/>
      <c r="ZK1419" s="265"/>
      <c r="ZL1419" s="265"/>
      <c r="ZM1419" s="265"/>
      <c r="ZN1419" s="265"/>
      <c r="ZO1419" s="265"/>
      <c r="ZP1419" s="265"/>
      <c r="ZQ1419" s="265"/>
      <c r="ZR1419" s="265"/>
      <c r="ZS1419" s="265"/>
      <c r="ZT1419" s="265"/>
      <c r="ZU1419" s="265"/>
      <c r="ZV1419" s="265"/>
      <c r="ZW1419" s="265"/>
      <c r="ZX1419" s="265"/>
      <c r="ZY1419" s="265"/>
      <c r="ZZ1419" s="265"/>
      <c r="AAA1419" s="265"/>
      <c r="AAB1419" s="265"/>
      <c r="AAC1419" s="265"/>
      <c r="AAD1419" s="265"/>
      <c r="AAE1419" s="265"/>
      <c r="AAF1419" s="265"/>
      <c r="AAG1419" s="265"/>
      <c r="AAH1419" s="265"/>
      <c r="AAI1419" s="265"/>
      <c r="AAJ1419" s="265"/>
      <c r="AAK1419" s="265"/>
      <c r="AAL1419" s="265"/>
      <c r="AAM1419" s="265"/>
      <c r="AAN1419" s="265"/>
      <c r="AAO1419" s="265"/>
      <c r="AAP1419" s="265"/>
      <c r="AAQ1419" s="265"/>
      <c r="AAR1419" s="265"/>
      <c r="AAS1419" s="265"/>
      <c r="AAT1419" s="265"/>
      <c r="AAU1419" s="265"/>
      <c r="AAV1419" s="265"/>
      <c r="AAW1419" s="265"/>
      <c r="AAX1419" s="265"/>
      <c r="AAY1419" s="265"/>
      <c r="AAZ1419" s="265"/>
      <c r="ABA1419" s="265"/>
      <c r="ABB1419" s="265"/>
      <c r="ABC1419" s="265"/>
      <c r="ABD1419" s="265"/>
      <c r="ABE1419" s="265"/>
      <c r="ABF1419" s="265"/>
      <c r="ABG1419" s="265"/>
      <c r="ABH1419" s="265"/>
      <c r="ABI1419" s="265"/>
      <c r="ABJ1419" s="265"/>
      <c r="ABK1419" s="265"/>
      <c r="ABL1419" s="265"/>
      <c r="ABM1419" s="265"/>
      <c r="ABN1419" s="265"/>
      <c r="ABO1419" s="265"/>
      <c r="ABP1419" s="265"/>
      <c r="ABQ1419" s="265"/>
      <c r="ABR1419" s="265"/>
      <c r="ABS1419" s="265"/>
      <c r="ABT1419" s="265"/>
      <c r="ABU1419" s="265"/>
      <c r="ABV1419" s="265"/>
      <c r="ABW1419" s="265"/>
      <c r="ABX1419" s="265"/>
      <c r="ABY1419" s="265"/>
      <c r="ABZ1419" s="265"/>
      <c r="ACA1419" s="265"/>
      <c r="ACB1419" s="265"/>
      <c r="ACC1419" s="265"/>
      <c r="ACD1419" s="265"/>
      <c r="ACE1419" s="265"/>
      <c r="ACF1419" s="265"/>
      <c r="ACG1419" s="265"/>
      <c r="ACH1419" s="265"/>
      <c r="ACI1419" s="265"/>
      <c r="ACJ1419" s="265"/>
      <c r="ACK1419" s="265"/>
      <c r="ACL1419" s="265"/>
      <c r="ACM1419" s="265"/>
      <c r="ACN1419" s="265"/>
      <c r="ACO1419" s="265"/>
      <c r="ACP1419" s="265"/>
      <c r="ACQ1419" s="265"/>
      <c r="ACR1419" s="265"/>
      <c r="ACS1419" s="265"/>
      <c r="ACT1419" s="265"/>
      <c r="ACU1419" s="265"/>
      <c r="ACV1419" s="265"/>
      <c r="ACW1419" s="265"/>
      <c r="ACX1419" s="265"/>
      <c r="ACY1419" s="265"/>
      <c r="ACZ1419" s="265"/>
      <c r="ADA1419" s="265"/>
      <c r="ADB1419" s="265"/>
      <c r="ADC1419" s="265"/>
      <c r="ADD1419" s="265"/>
      <c r="ADE1419" s="265"/>
      <c r="ADF1419" s="265"/>
      <c r="ADG1419" s="265"/>
      <c r="ADH1419" s="265"/>
      <c r="ADI1419" s="265"/>
      <c r="ADJ1419" s="265"/>
      <c r="ADK1419" s="265"/>
      <c r="ADL1419" s="265"/>
      <c r="ADM1419" s="265"/>
      <c r="ADN1419" s="265"/>
      <c r="ADO1419" s="265"/>
      <c r="ADP1419" s="265"/>
      <c r="ADQ1419" s="265"/>
      <c r="ADR1419" s="265"/>
      <c r="ADS1419" s="265"/>
      <c r="ADT1419" s="265"/>
      <c r="ADU1419" s="265"/>
      <c r="ADV1419" s="265"/>
      <c r="ADW1419" s="265"/>
      <c r="ADX1419" s="265"/>
      <c r="ADY1419" s="265"/>
      <c r="ADZ1419" s="265"/>
      <c r="AEA1419" s="265"/>
      <c r="AEB1419" s="265"/>
      <c r="AEC1419" s="265"/>
      <c r="AED1419" s="265"/>
      <c r="AEE1419" s="265"/>
      <c r="AEF1419" s="265"/>
      <c r="AEG1419" s="265"/>
      <c r="AEH1419" s="265"/>
      <c r="AEI1419" s="265"/>
      <c r="AEJ1419" s="265"/>
      <c r="AEK1419" s="265"/>
      <c r="AEL1419" s="265"/>
      <c r="AEM1419" s="265"/>
      <c r="AEN1419" s="265"/>
      <c r="AEO1419" s="265"/>
      <c r="AEP1419" s="265"/>
      <c r="AEQ1419" s="265"/>
      <c r="AER1419" s="265"/>
      <c r="AES1419" s="265"/>
      <c r="AET1419" s="265"/>
      <c r="AEU1419" s="265"/>
      <c r="AEV1419" s="265"/>
      <c r="AEW1419" s="265"/>
      <c r="AEX1419" s="265"/>
      <c r="AEY1419" s="265"/>
      <c r="AEZ1419" s="265"/>
      <c r="AFA1419" s="265"/>
      <c r="AFB1419" s="265"/>
      <c r="AFC1419" s="265"/>
      <c r="AFD1419" s="265"/>
      <c r="AFE1419" s="265"/>
      <c r="AFF1419" s="265"/>
      <c r="AFG1419" s="265"/>
      <c r="AFH1419" s="265"/>
      <c r="AFI1419" s="265"/>
      <c r="AFJ1419" s="265"/>
      <c r="AFK1419" s="265"/>
      <c r="AFL1419" s="265"/>
      <c r="AFM1419" s="265"/>
      <c r="AFN1419" s="265"/>
      <c r="AFO1419" s="265"/>
      <c r="AFP1419" s="265"/>
      <c r="AFQ1419" s="265"/>
      <c r="AFR1419" s="265"/>
      <c r="AFS1419" s="265"/>
      <c r="AFT1419" s="265"/>
      <c r="AFU1419" s="265"/>
      <c r="AFV1419" s="265"/>
      <c r="AFW1419" s="265"/>
      <c r="AFX1419" s="265"/>
      <c r="AFY1419" s="265"/>
      <c r="AFZ1419" s="265"/>
      <c r="AGA1419" s="265"/>
      <c r="AGB1419" s="265"/>
      <c r="AGC1419" s="265"/>
      <c r="AGD1419" s="265"/>
      <c r="AGE1419" s="265"/>
      <c r="AGF1419" s="265"/>
      <c r="AGG1419" s="265"/>
      <c r="AGH1419" s="265"/>
      <c r="AGI1419" s="265"/>
      <c r="AGJ1419" s="265"/>
      <c r="AGK1419" s="265"/>
      <c r="AGL1419" s="265"/>
      <c r="AGM1419" s="265"/>
      <c r="AGN1419" s="265"/>
      <c r="AGO1419" s="265"/>
      <c r="AGP1419" s="265"/>
      <c r="AGQ1419" s="265"/>
      <c r="AGR1419" s="265"/>
      <c r="AGS1419" s="265"/>
      <c r="AGT1419" s="265"/>
      <c r="AGU1419" s="265"/>
      <c r="AGV1419" s="265"/>
      <c r="AGW1419" s="265"/>
      <c r="AGX1419" s="265"/>
      <c r="AGY1419" s="265"/>
      <c r="AGZ1419" s="265"/>
      <c r="AHA1419" s="265"/>
      <c r="AHB1419" s="265"/>
      <c r="AHC1419" s="265"/>
      <c r="AHD1419" s="265"/>
      <c r="AHE1419" s="265"/>
      <c r="AHF1419" s="265"/>
      <c r="AHG1419" s="265"/>
      <c r="AHH1419" s="265"/>
      <c r="AHI1419" s="265"/>
      <c r="AHJ1419" s="265"/>
      <c r="AHK1419" s="265"/>
      <c r="AHL1419" s="265"/>
      <c r="AHM1419" s="265"/>
      <c r="AHN1419" s="265"/>
      <c r="AHO1419" s="265"/>
      <c r="AHP1419" s="265"/>
      <c r="AHQ1419" s="265"/>
      <c r="AHR1419" s="265"/>
      <c r="AHS1419" s="265"/>
      <c r="AHT1419" s="265"/>
      <c r="AHU1419" s="265"/>
      <c r="AHV1419" s="265"/>
      <c r="AHW1419" s="265"/>
      <c r="AHX1419" s="265"/>
      <c r="AHY1419" s="265"/>
      <c r="AHZ1419" s="265"/>
      <c r="AIA1419" s="265"/>
      <c r="AIB1419" s="265"/>
      <c r="AIC1419" s="265"/>
      <c r="AID1419" s="265"/>
      <c r="AIE1419" s="265"/>
      <c r="AIF1419" s="265"/>
      <c r="AIG1419" s="265"/>
      <c r="AIH1419" s="265"/>
      <c r="AII1419" s="265"/>
      <c r="AIJ1419" s="265"/>
      <c r="AIK1419" s="265"/>
      <c r="AIL1419" s="265"/>
      <c r="AIM1419" s="265"/>
      <c r="AIN1419" s="265"/>
      <c r="AIO1419" s="265"/>
      <c r="AIP1419" s="265"/>
      <c r="AIQ1419" s="265"/>
      <c r="AIR1419" s="265"/>
      <c r="AIS1419" s="265"/>
      <c r="AIT1419" s="265"/>
      <c r="AIU1419" s="265"/>
      <c r="AIV1419" s="265"/>
      <c r="AIW1419" s="265"/>
      <c r="AIX1419" s="265"/>
      <c r="AIY1419" s="265"/>
      <c r="AIZ1419" s="265"/>
      <c r="AJA1419" s="265"/>
      <c r="AJB1419" s="265"/>
      <c r="AJC1419" s="265"/>
      <c r="AJD1419" s="265"/>
      <c r="AJE1419" s="265"/>
      <c r="AJF1419" s="265"/>
      <c r="AJG1419" s="265"/>
      <c r="AJH1419" s="265"/>
      <c r="AJI1419" s="265"/>
      <c r="AJJ1419" s="265"/>
      <c r="AJK1419" s="265"/>
      <c r="AJL1419" s="265"/>
      <c r="AJM1419" s="265"/>
      <c r="AJN1419" s="265"/>
      <c r="AJO1419" s="265"/>
      <c r="AJP1419" s="265"/>
      <c r="AJQ1419" s="265"/>
      <c r="AJR1419" s="265"/>
      <c r="AJS1419" s="265"/>
      <c r="AJT1419" s="265"/>
      <c r="AJU1419" s="265"/>
      <c r="AJV1419" s="265"/>
      <c r="AJW1419" s="265"/>
      <c r="AJX1419" s="265"/>
      <c r="AJY1419" s="265"/>
      <c r="AJZ1419" s="265"/>
      <c r="AKA1419" s="265"/>
      <c r="AKB1419" s="265"/>
      <c r="AKC1419" s="265"/>
      <c r="AKD1419" s="265"/>
      <c r="AKE1419" s="265"/>
      <c r="AKF1419" s="265"/>
      <c r="AKG1419" s="265"/>
      <c r="AKH1419" s="265"/>
      <c r="AKI1419" s="265"/>
      <c r="AKJ1419" s="265"/>
      <c r="AKK1419" s="265"/>
      <c r="AKL1419" s="265"/>
      <c r="AKM1419" s="265"/>
      <c r="AKN1419" s="265"/>
      <c r="AKO1419" s="265"/>
      <c r="AKP1419" s="265"/>
      <c r="AKQ1419" s="265"/>
      <c r="AKR1419" s="265"/>
      <c r="AKS1419" s="265"/>
      <c r="AKT1419" s="265"/>
      <c r="AKU1419" s="265"/>
      <c r="AKV1419" s="265"/>
      <c r="AKW1419" s="265"/>
      <c r="AKX1419" s="265"/>
      <c r="AKY1419" s="265"/>
      <c r="AKZ1419" s="265"/>
      <c r="ALA1419" s="265"/>
      <c r="ALB1419" s="265"/>
      <c r="ALC1419" s="265"/>
      <c r="ALD1419" s="265"/>
      <c r="ALE1419" s="265"/>
      <c r="ALF1419" s="265"/>
      <c r="ALG1419" s="265"/>
      <c r="ALH1419" s="265"/>
      <c r="ALI1419" s="265"/>
      <c r="ALJ1419" s="265"/>
      <c r="ALK1419" s="265"/>
      <c r="ALL1419" s="265"/>
      <c r="ALM1419" s="265"/>
      <c r="ALN1419" s="265"/>
      <c r="ALO1419" s="265"/>
      <c r="ALP1419" s="265"/>
      <c r="ALQ1419" s="265"/>
      <c r="ALR1419" s="265"/>
      <c r="ALS1419" s="265"/>
      <c r="ALT1419" s="265"/>
      <c r="ALU1419" s="265"/>
      <c r="ALV1419" s="265"/>
      <c r="ALW1419" s="265"/>
      <c r="ALX1419" s="265"/>
      <c r="ALY1419" s="265"/>
      <c r="ALZ1419" s="265"/>
      <c r="AMA1419" s="265"/>
      <c r="AMB1419" s="265"/>
      <c r="AMC1419" s="265"/>
      <c r="AMD1419" s="265"/>
      <c r="AME1419" s="265"/>
      <c r="AMF1419" s="265"/>
      <c r="AMG1419" s="265"/>
      <c r="AMH1419" s="265"/>
      <c r="AMI1419" s="265"/>
      <c r="AMJ1419" s="265"/>
      <c r="AMK1419" s="265"/>
      <c r="AML1419" s="265"/>
      <c r="AMM1419" s="265"/>
      <c r="AMN1419" s="265"/>
      <c r="AMO1419" s="265"/>
      <c r="AMP1419" s="265"/>
      <c r="AMQ1419" s="265"/>
      <c r="AMR1419" s="265"/>
      <c r="AMS1419" s="265"/>
      <c r="AMT1419" s="265"/>
      <c r="AMU1419" s="265"/>
      <c r="AMV1419" s="265"/>
      <c r="AMW1419" s="265"/>
      <c r="AMX1419" s="265"/>
      <c r="AMY1419" s="265"/>
      <c r="AMZ1419" s="265"/>
      <c r="ANA1419" s="265"/>
      <c r="ANB1419" s="265"/>
      <c r="ANC1419" s="265"/>
      <c r="AND1419" s="265"/>
      <c r="ANE1419" s="265"/>
      <c r="ANF1419" s="265"/>
      <c r="ANG1419" s="265"/>
      <c r="ANH1419" s="265"/>
      <c r="ANI1419" s="265"/>
      <c r="ANJ1419" s="265"/>
      <c r="ANK1419" s="265"/>
      <c r="ANL1419" s="265"/>
      <c r="ANM1419" s="265"/>
      <c r="ANN1419" s="265"/>
      <c r="ANO1419" s="265"/>
      <c r="ANP1419" s="265"/>
      <c r="ANQ1419" s="265"/>
      <c r="ANR1419" s="265"/>
      <c r="ANS1419" s="265"/>
      <c r="ANT1419" s="265"/>
      <c r="ANU1419" s="265"/>
      <c r="ANV1419" s="265"/>
      <c r="ANW1419" s="265"/>
      <c r="ANX1419" s="265"/>
      <c r="ANY1419" s="265"/>
      <c r="ANZ1419" s="265"/>
      <c r="AOA1419" s="265"/>
      <c r="AOB1419" s="265"/>
      <c r="AOC1419" s="265"/>
      <c r="AOD1419" s="265"/>
      <c r="AOE1419" s="265"/>
      <c r="AOF1419" s="265"/>
      <c r="AOG1419" s="265"/>
      <c r="AOH1419" s="265"/>
      <c r="AOI1419" s="265"/>
      <c r="AOJ1419" s="265"/>
      <c r="AOK1419" s="265"/>
      <c r="AOL1419" s="265"/>
      <c r="AOM1419" s="265"/>
      <c r="AON1419" s="265"/>
      <c r="AOO1419" s="265"/>
      <c r="AOP1419" s="265"/>
      <c r="AOQ1419" s="265"/>
      <c r="AOR1419" s="265"/>
      <c r="AOS1419" s="265"/>
      <c r="AOT1419" s="265"/>
      <c r="AOU1419" s="265"/>
      <c r="AOV1419" s="265"/>
      <c r="AOW1419" s="265"/>
      <c r="AOX1419" s="265"/>
      <c r="AOY1419" s="265"/>
      <c r="AOZ1419" s="265"/>
      <c r="APA1419" s="265"/>
      <c r="APB1419" s="265"/>
      <c r="APC1419" s="265"/>
      <c r="APD1419" s="265"/>
      <c r="APE1419" s="265"/>
      <c r="APF1419" s="265"/>
      <c r="APG1419" s="265"/>
      <c r="APH1419" s="265"/>
      <c r="API1419" s="265"/>
      <c r="APJ1419" s="265"/>
      <c r="APK1419" s="265"/>
      <c r="APL1419" s="265"/>
      <c r="APM1419" s="265"/>
      <c r="APN1419" s="265"/>
      <c r="APO1419" s="265"/>
      <c r="APP1419" s="265"/>
      <c r="APQ1419" s="265"/>
      <c r="APR1419" s="265"/>
      <c r="APS1419" s="265"/>
      <c r="APT1419" s="265"/>
      <c r="APU1419" s="265"/>
      <c r="APV1419" s="265"/>
      <c r="APW1419" s="265"/>
      <c r="APX1419" s="265"/>
      <c r="APY1419" s="265"/>
      <c r="APZ1419" s="265"/>
      <c r="AQA1419" s="265"/>
      <c r="AQB1419" s="265"/>
      <c r="AQC1419" s="265"/>
      <c r="AQD1419" s="265"/>
      <c r="AQE1419" s="265"/>
      <c r="AQF1419" s="265"/>
      <c r="AQG1419" s="265"/>
      <c r="AQH1419" s="265"/>
      <c r="AQI1419" s="265"/>
      <c r="AQJ1419" s="265"/>
      <c r="AQK1419" s="265"/>
      <c r="AQL1419" s="265"/>
      <c r="AQM1419" s="265"/>
      <c r="AQN1419" s="265"/>
      <c r="AQO1419" s="265"/>
      <c r="AQP1419" s="265"/>
      <c r="AQQ1419" s="265"/>
      <c r="AQR1419" s="265"/>
      <c r="AQS1419" s="265"/>
      <c r="AQT1419" s="265"/>
      <c r="AQU1419" s="265"/>
      <c r="AQV1419" s="265"/>
      <c r="AQW1419" s="265"/>
      <c r="AQX1419" s="265"/>
      <c r="AQY1419" s="265"/>
      <c r="AQZ1419" s="265"/>
      <c r="ARA1419" s="265"/>
      <c r="ARB1419" s="265"/>
      <c r="ARC1419" s="265"/>
      <c r="ARD1419" s="265"/>
      <c r="ARE1419" s="265"/>
      <c r="ARF1419" s="265"/>
      <c r="ARG1419" s="265"/>
      <c r="ARH1419" s="265"/>
      <c r="ARI1419" s="265"/>
      <c r="ARJ1419" s="265"/>
      <c r="ARK1419" s="265"/>
      <c r="ARL1419" s="265"/>
      <c r="ARM1419" s="265"/>
      <c r="ARN1419" s="265"/>
      <c r="ARO1419" s="265"/>
      <c r="ARP1419" s="265"/>
      <c r="ARQ1419" s="265"/>
      <c r="ARR1419" s="265"/>
      <c r="ARS1419" s="265"/>
      <c r="ART1419" s="265"/>
      <c r="ARU1419" s="265"/>
      <c r="ARV1419" s="265"/>
      <c r="ARW1419" s="265"/>
      <c r="ARX1419" s="265"/>
      <c r="ARY1419" s="265"/>
      <c r="ARZ1419" s="265"/>
      <c r="ASA1419" s="265"/>
      <c r="ASB1419" s="265"/>
      <c r="ASC1419" s="265"/>
      <c r="ASD1419" s="265"/>
      <c r="ASE1419" s="265"/>
      <c r="ASF1419" s="265"/>
      <c r="ASG1419" s="265"/>
      <c r="ASH1419" s="265"/>
      <c r="ASI1419" s="265"/>
      <c r="ASJ1419" s="265"/>
      <c r="ASK1419" s="265"/>
      <c r="ASL1419" s="265"/>
      <c r="ASM1419" s="265"/>
      <c r="ASN1419" s="265"/>
      <c r="ASO1419" s="265"/>
      <c r="ASP1419" s="265"/>
      <c r="ASQ1419" s="265"/>
      <c r="ASR1419" s="265"/>
      <c r="ASS1419" s="265"/>
      <c r="AST1419" s="265"/>
      <c r="ASU1419" s="265"/>
      <c r="ASV1419" s="265"/>
      <c r="ASW1419" s="265"/>
      <c r="ASX1419" s="265"/>
      <c r="ASY1419" s="265"/>
      <c r="ASZ1419" s="265"/>
      <c r="ATA1419" s="265"/>
      <c r="ATB1419" s="265"/>
      <c r="ATC1419" s="265"/>
      <c r="ATD1419" s="265"/>
      <c r="ATE1419" s="265"/>
      <c r="ATF1419" s="265"/>
      <c r="ATG1419" s="265"/>
      <c r="ATH1419" s="265"/>
      <c r="ATI1419" s="265"/>
      <c r="ATJ1419" s="265"/>
      <c r="ATK1419" s="265"/>
      <c r="ATL1419" s="265"/>
      <c r="ATM1419" s="265"/>
      <c r="ATN1419" s="265"/>
      <c r="ATO1419" s="265"/>
      <c r="ATP1419" s="265"/>
      <c r="ATQ1419" s="265"/>
      <c r="ATR1419" s="265"/>
      <c r="ATS1419" s="265"/>
      <c r="ATT1419" s="265"/>
      <c r="ATU1419" s="265"/>
      <c r="ATV1419" s="265"/>
      <c r="ATW1419" s="265"/>
      <c r="ATX1419" s="265"/>
      <c r="ATY1419" s="265"/>
      <c r="ATZ1419" s="265"/>
      <c r="AUA1419" s="265"/>
      <c r="AUB1419" s="265"/>
      <c r="AUC1419" s="265"/>
      <c r="AUD1419" s="265"/>
      <c r="AUE1419" s="265"/>
      <c r="AUF1419" s="265"/>
      <c r="AUG1419" s="265"/>
      <c r="AUH1419" s="265"/>
      <c r="AUI1419" s="265"/>
      <c r="AUJ1419" s="265"/>
      <c r="AUK1419" s="265"/>
      <c r="AUL1419" s="265"/>
      <c r="AUM1419" s="265"/>
      <c r="AUN1419" s="265"/>
      <c r="AUO1419" s="265"/>
      <c r="AUP1419" s="265"/>
      <c r="AUQ1419" s="265"/>
      <c r="AUR1419" s="265"/>
      <c r="AUS1419" s="265"/>
      <c r="AUT1419" s="265"/>
      <c r="AUU1419" s="265"/>
      <c r="AUV1419" s="265"/>
      <c r="AUW1419" s="265"/>
      <c r="AUX1419" s="265"/>
      <c r="AUY1419" s="265"/>
      <c r="AUZ1419" s="265"/>
      <c r="AVA1419" s="265"/>
      <c r="AVB1419" s="265"/>
      <c r="AVC1419" s="265"/>
      <c r="AVD1419" s="265"/>
      <c r="AVE1419" s="265"/>
      <c r="AVF1419" s="265"/>
      <c r="AVG1419" s="265"/>
      <c r="AVH1419" s="265"/>
      <c r="AVI1419" s="265"/>
      <c r="AVJ1419" s="265"/>
      <c r="AVK1419" s="265"/>
      <c r="AVL1419" s="265"/>
      <c r="AVM1419" s="265"/>
      <c r="AVN1419" s="265"/>
      <c r="AVO1419" s="265"/>
      <c r="AVP1419" s="265"/>
      <c r="AVQ1419" s="265"/>
      <c r="AVR1419" s="265"/>
      <c r="AVS1419" s="265"/>
      <c r="AVT1419" s="265"/>
      <c r="AVU1419" s="265"/>
      <c r="AVV1419" s="265"/>
      <c r="AVW1419" s="265"/>
      <c r="AVX1419" s="265"/>
      <c r="AVY1419" s="265"/>
      <c r="AVZ1419" s="265"/>
      <c r="AWA1419" s="265"/>
      <c r="AWB1419" s="265"/>
      <c r="AWC1419" s="265"/>
      <c r="AWD1419" s="265"/>
      <c r="AWE1419" s="265"/>
      <c r="AWF1419" s="265"/>
      <c r="AWG1419" s="265"/>
      <c r="AWH1419" s="265"/>
      <c r="AWI1419" s="265"/>
      <c r="AWJ1419" s="265"/>
      <c r="AWK1419" s="265"/>
      <c r="AWL1419" s="265"/>
      <c r="AWM1419" s="265"/>
      <c r="AWN1419" s="265"/>
      <c r="AWO1419" s="265"/>
      <c r="AWP1419" s="265"/>
      <c r="AWQ1419" s="265"/>
      <c r="AWR1419" s="265"/>
      <c r="AWS1419" s="265"/>
      <c r="AWT1419" s="265"/>
      <c r="AWU1419" s="265"/>
      <c r="AWV1419" s="265"/>
      <c r="AWW1419" s="265"/>
      <c r="AWX1419" s="265"/>
      <c r="AWY1419" s="265"/>
      <c r="AWZ1419" s="265"/>
      <c r="AXA1419" s="265"/>
      <c r="AXB1419" s="265"/>
      <c r="AXC1419" s="265"/>
      <c r="AXD1419" s="265"/>
      <c r="AXE1419" s="265"/>
      <c r="AXF1419" s="265"/>
      <c r="AXG1419" s="265"/>
      <c r="AXH1419" s="265"/>
      <c r="AXI1419" s="265"/>
      <c r="AXJ1419" s="265"/>
      <c r="AXK1419" s="265"/>
      <c r="AXL1419" s="265"/>
      <c r="AXM1419" s="265"/>
      <c r="AXN1419" s="265"/>
      <c r="AXO1419" s="265"/>
      <c r="AXP1419" s="265"/>
      <c r="AXQ1419" s="265"/>
      <c r="AXR1419" s="265"/>
      <c r="AXS1419" s="265"/>
      <c r="AXT1419" s="265"/>
      <c r="AXU1419" s="265"/>
      <c r="AXV1419" s="265"/>
      <c r="AXW1419" s="265"/>
      <c r="AXX1419" s="265"/>
      <c r="AXY1419" s="265"/>
      <c r="AXZ1419" s="265"/>
      <c r="AYA1419" s="265"/>
      <c r="AYB1419" s="265"/>
      <c r="AYC1419" s="265"/>
      <c r="AYD1419" s="265"/>
      <c r="AYE1419" s="265"/>
      <c r="AYF1419" s="265"/>
      <c r="AYG1419" s="265"/>
      <c r="AYH1419" s="265"/>
      <c r="AYI1419" s="265"/>
      <c r="AYJ1419" s="265"/>
      <c r="AYK1419" s="265"/>
      <c r="AYL1419" s="265"/>
      <c r="AYM1419" s="265"/>
      <c r="AYN1419" s="265"/>
      <c r="AYO1419" s="265"/>
      <c r="AYP1419" s="265"/>
      <c r="AYQ1419" s="265"/>
      <c r="AYR1419" s="265"/>
      <c r="AYS1419" s="265"/>
      <c r="AYT1419" s="265"/>
      <c r="AYU1419" s="265"/>
      <c r="AYV1419" s="265"/>
      <c r="AYW1419" s="265"/>
      <c r="AYX1419" s="265"/>
      <c r="AYY1419" s="265"/>
      <c r="AYZ1419" s="265"/>
      <c r="AZA1419" s="265"/>
      <c r="AZB1419" s="265"/>
      <c r="AZC1419" s="265"/>
      <c r="AZD1419" s="265"/>
      <c r="AZE1419" s="265"/>
      <c r="AZF1419" s="265"/>
      <c r="AZG1419" s="265"/>
      <c r="AZH1419" s="265"/>
      <c r="AZI1419" s="265"/>
      <c r="AZJ1419" s="265"/>
      <c r="AZK1419" s="265"/>
      <c r="AZL1419" s="265"/>
      <c r="AZM1419" s="265"/>
      <c r="AZN1419" s="265"/>
      <c r="AZO1419" s="265"/>
      <c r="AZP1419" s="265"/>
      <c r="AZQ1419" s="265"/>
      <c r="AZR1419" s="265"/>
      <c r="AZS1419" s="265"/>
      <c r="AZT1419" s="265"/>
      <c r="AZU1419" s="265"/>
      <c r="AZV1419" s="265"/>
      <c r="AZW1419" s="265"/>
      <c r="AZX1419" s="265"/>
      <c r="AZY1419" s="265"/>
      <c r="AZZ1419" s="265"/>
      <c r="BAA1419" s="265"/>
      <c r="BAB1419" s="265"/>
      <c r="BAC1419" s="265"/>
      <c r="BAD1419" s="265"/>
      <c r="BAE1419" s="265"/>
      <c r="BAF1419" s="265"/>
      <c r="BAG1419" s="265"/>
      <c r="BAH1419" s="265"/>
      <c r="BAI1419" s="265"/>
      <c r="BAJ1419" s="265"/>
      <c r="BAK1419" s="265"/>
      <c r="BAL1419" s="265"/>
      <c r="BAM1419" s="265"/>
      <c r="BAN1419" s="265"/>
      <c r="BAO1419" s="265"/>
      <c r="BAP1419" s="265"/>
      <c r="BAQ1419" s="265"/>
      <c r="BAR1419" s="265"/>
      <c r="BAS1419" s="265"/>
      <c r="BAT1419" s="265"/>
      <c r="BAU1419" s="265"/>
      <c r="BAV1419" s="265"/>
      <c r="BAW1419" s="265"/>
      <c r="BAX1419" s="265"/>
      <c r="BAY1419" s="265"/>
      <c r="BAZ1419" s="265"/>
      <c r="BBA1419" s="265"/>
      <c r="BBB1419" s="265"/>
      <c r="BBC1419" s="265"/>
      <c r="BBD1419" s="265"/>
      <c r="BBE1419" s="265"/>
      <c r="BBF1419" s="265"/>
      <c r="BBG1419" s="265"/>
      <c r="BBH1419" s="265"/>
      <c r="BBI1419" s="265"/>
      <c r="BBJ1419" s="265"/>
      <c r="BBK1419" s="265"/>
      <c r="BBL1419" s="265"/>
      <c r="BBM1419" s="265"/>
      <c r="BBN1419" s="265"/>
      <c r="BBO1419" s="265"/>
      <c r="BBP1419" s="265"/>
      <c r="BBQ1419" s="265"/>
      <c r="BBR1419" s="265"/>
      <c r="BBS1419" s="265"/>
      <c r="BBT1419" s="265"/>
      <c r="BBU1419" s="265"/>
      <c r="BBV1419" s="265"/>
      <c r="BBW1419" s="265"/>
      <c r="BBX1419" s="265"/>
      <c r="BBY1419" s="265"/>
      <c r="BBZ1419" s="265"/>
      <c r="BCA1419" s="265"/>
      <c r="BCB1419" s="265"/>
      <c r="BCC1419" s="265"/>
      <c r="BCD1419" s="265"/>
      <c r="BCE1419" s="265"/>
      <c r="BCF1419" s="265"/>
      <c r="BCG1419" s="265"/>
      <c r="BCH1419" s="265"/>
      <c r="BCI1419" s="265"/>
      <c r="BCJ1419" s="265"/>
      <c r="BCK1419" s="265"/>
      <c r="BCL1419" s="265"/>
      <c r="BCM1419" s="265"/>
      <c r="BCN1419" s="265"/>
      <c r="BCO1419" s="265"/>
      <c r="BCP1419" s="265"/>
      <c r="BCQ1419" s="265"/>
      <c r="BCR1419" s="265"/>
      <c r="BCS1419" s="265"/>
      <c r="BCT1419" s="265"/>
      <c r="BCU1419" s="265"/>
      <c r="BCV1419" s="265"/>
      <c r="BCW1419" s="265"/>
      <c r="BCX1419" s="265"/>
      <c r="BCY1419" s="265"/>
      <c r="BCZ1419" s="265"/>
      <c r="BDA1419" s="265"/>
      <c r="BDB1419" s="265"/>
      <c r="BDC1419" s="265"/>
      <c r="BDD1419" s="265"/>
      <c r="BDE1419" s="265"/>
      <c r="BDF1419" s="265"/>
      <c r="BDG1419" s="265"/>
      <c r="BDH1419" s="265"/>
      <c r="BDI1419" s="265"/>
      <c r="BDJ1419" s="265"/>
      <c r="BDK1419" s="265"/>
      <c r="BDL1419" s="265"/>
      <c r="BDM1419" s="265"/>
      <c r="BDN1419" s="265"/>
      <c r="BDO1419" s="265"/>
      <c r="BDP1419" s="265"/>
      <c r="BDQ1419" s="265"/>
      <c r="BDR1419" s="265"/>
      <c r="BDS1419" s="265"/>
      <c r="BDT1419" s="265"/>
      <c r="BDU1419" s="265"/>
      <c r="BDV1419" s="265"/>
      <c r="BDW1419" s="265"/>
      <c r="BDX1419" s="265"/>
      <c r="BDY1419" s="265"/>
      <c r="BDZ1419" s="265"/>
      <c r="BEA1419" s="265"/>
      <c r="BEB1419" s="265"/>
      <c r="BEC1419" s="265"/>
      <c r="BED1419" s="265"/>
      <c r="BEE1419" s="265"/>
      <c r="BEF1419" s="265"/>
      <c r="BEG1419" s="265"/>
      <c r="BEH1419" s="265"/>
      <c r="BEI1419" s="265"/>
      <c r="BEJ1419" s="265"/>
      <c r="BEK1419" s="265"/>
      <c r="BEL1419" s="265"/>
      <c r="BEM1419" s="265"/>
      <c r="BEN1419" s="265"/>
      <c r="BEO1419" s="265"/>
      <c r="BEP1419" s="265"/>
      <c r="BEQ1419" s="265"/>
      <c r="BER1419" s="265"/>
      <c r="BES1419" s="265"/>
      <c r="BET1419" s="265"/>
      <c r="BEU1419" s="265"/>
      <c r="BEV1419" s="265"/>
      <c r="BEW1419" s="265"/>
      <c r="BEX1419" s="265"/>
      <c r="BEY1419" s="265"/>
      <c r="BEZ1419" s="265"/>
      <c r="BFA1419" s="265"/>
      <c r="BFB1419" s="265"/>
      <c r="BFC1419" s="265"/>
      <c r="BFD1419" s="265"/>
      <c r="BFE1419" s="265"/>
      <c r="BFF1419" s="265"/>
      <c r="BFG1419" s="265"/>
      <c r="BFH1419" s="265"/>
      <c r="BFI1419" s="265"/>
      <c r="BFJ1419" s="265"/>
      <c r="BFK1419" s="265"/>
      <c r="BFL1419" s="265"/>
      <c r="BFM1419" s="265"/>
      <c r="BFN1419" s="265"/>
      <c r="BFO1419" s="265"/>
      <c r="BFP1419" s="265"/>
      <c r="BFQ1419" s="265"/>
      <c r="BFR1419" s="265"/>
      <c r="BFS1419" s="265"/>
      <c r="BFT1419" s="265"/>
      <c r="BFU1419" s="265"/>
      <c r="BFV1419" s="265"/>
      <c r="BFW1419" s="265"/>
      <c r="BFX1419" s="265"/>
      <c r="BFY1419" s="265"/>
      <c r="BFZ1419" s="265"/>
      <c r="BGA1419" s="265"/>
      <c r="BGB1419" s="265"/>
      <c r="BGC1419" s="265"/>
      <c r="BGD1419" s="265"/>
      <c r="BGE1419" s="265"/>
      <c r="BGF1419" s="265"/>
      <c r="BGG1419" s="265"/>
      <c r="BGH1419" s="265"/>
      <c r="BGI1419" s="265"/>
      <c r="BGJ1419" s="265"/>
      <c r="BGK1419" s="265"/>
      <c r="BGL1419" s="265"/>
      <c r="BGM1419" s="265"/>
      <c r="BGN1419" s="265"/>
      <c r="BGO1419" s="265"/>
      <c r="BGP1419" s="265"/>
      <c r="BGQ1419" s="265"/>
      <c r="BGR1419" s="265"/>
      <c r="BGS1419" s="265"/>
      <c r="BGT1419" s="265"/>
      <c r="BGU1419" s="265"/>
      <c r="BGV1419" s="265"/>
      <c r="BGW1419" s="265"/>
      <c r="BGX1419" s="265"/>
      <c r="BGY1419" s="265"/>
      <c r="BGZ1419" s="265"/>
      <c r="BHA1419" s="265"/>
      <c r="BHB1419" s="265"/>
      <c r="BHC1419" s="265"/>
      <c r="BHD1419" s="265"/>
      <c r="BHE1419" s="265"/>
      <c r="BHF1419" s="265"/>
      <c r="BHG1419" s="265"/>
      <c r="BHH1419" s="265"/>
      <c r="BHI1419" s="265"/>
      <c r="BHJ1419" s="265"/>
      <c r="BHK1419" s="265"/>
      <c r="BHL1419" s="265"/>
      <c r="BHM1419" s="265"/>
      <c r="BHN1419" s="265"/>
      <c r="BHO1419" s="265"/>
      <c r="BHP1419" s="265"/>
      <c r="BHQ1419" s="265"/>
      <c r="BHR1419" s="265"/>
      <c r="BHS1419" s="265"/>
      <c r="BHT1419" s="265"/>
      <c r="BHU1419" s="265"/>
      <c r="BHV1419" s="265"/>
      <c r="BHW1419" s="265"/>
      <c r="BHX1419" s="265"/>
      <c r="BHY1419" s="265"/>
      <c r="BHZ1419" s="265"/>
      <c r="BIA1419" s="265"/>
      <c r="BIB1419" s="265"/>
      <c r="BIC1419" s="265"/>
      <c r="BID1419" s="265"/>
      <c r="BIE1419" s="265"/>
      <c r="BIF1419" s="265"/>
      <c r="BIG1419" s="265"/>
      <c r="BIH1419" s="265"/>
      <c r="BII1419" s="265"/>
      <c r="BIJ1419" s="265"/>
      <c r="BIK1419" s="265"/>
      <c r="BIL1419" s="265"/>
      <c r="BIM1419" s="265"/>
      <c r="BIN1419" s="265"/>
      <c r="BIO1419" s="265"/>
      <c r="BIP1419" s="265"/>
      <c r="BIQ1419" s="265"/>
      <c r="BIR1419" s="265"/>
      <c r="BIS1419" s="265"/>
      <c r="BIT1419" s="265"/>
      <c r="BIU1419" s="265"/>
      <c r="BIV1419" s="265"/>
      <c r="BIW1419" s="265"/>
      <c r="BIX1419" s="265"/>
      <c r="BIY1419" s="265"/>
      <c r="BIZ1419" s="265"/>
      <c r="BJA1419" s="265"/>
      <c r="BJB1419" s="265"/>
      <c r="BJC1419" s="265"/>
      <c r="BJD1419" s="265"/>
      <c r="BJE1419" s="265"/>
      <c r="BJF1419" s="265"/>
      <c r="BJG1419" s="265"/>
      <c r="BJH1419" s="265"/>
      <c r="BJI1419" s="265"/>
      <c r="BJJ1419" s="265"/>
      <c r="BJK1419" s="265"/>
      <c r="BJL1419" s="265"/>
      <c r="BJM1419" s="265"/>
      <c r="BJN1419" s="265"/>
      <c r="BJO1419" s="265"/>
      <c r="BJP1419" s="265"/>
      <c r="BJQ1419" s="265"/>
      <c r="BJR1419" s="265"/>
      <c r="BJS1419" s="265"/>
      <c r="BJT1419" s="265"/>
      <c r="BJU1419" s="265"/>
      <c r="BJV1419" s="265"/>
      <c r="BJW1419" s="265"/>
      <c r="BJX1419" s="265"/>
      <c r="BJY1419" s="265"/>
      <c r="BJZ1419" s="265"/>
      <c r="BKA1419" s="265"/>
      <c r="BKB1419" s="265"/>
      <c r="BKC1419" s="265"/>
      <c r="BKD1419" s="265"/>
      <c r="BKE1419" s="265"/>
      <c r="BKF1419" s="265"/>
      <c r="BKG1419" s="265"/>
      <c r="BKH1419" s="265"/>
      <c r="BKI1419" s="265"/>
      <c r="BKJ1419" s="265"/>
      <c r="BKK1419" s="265"/>
      <c r="BKL1419" s="265"/>
      <c r="BKM1419" s="265"/>
      <c r="BKN1419" s="265"/>
      <c r="BKO1419" s="265"/>
      <c r="BKP1419" s="265"/>
      <c r="BKQ1419" s="265"/>
      <c r="BKR1419" s="265"/>
      <c r="BKS1419" s="265"/>
      <c r="BKT1419" s="265"/>
      <c r="BKU1419" s="265"/>
      <c r="BKV1419" s="265"/>
      <c r="BKW1419" s="265"/>
      <c r="BKX1419" s="265"/>
      <c r="BKY1419" s="265"/>
      <c r="BKZ1419" s="265"/>
      <c r="BLA1419" s="265"/>
      <c r="BLB1419" s="265"/>
      <c r="BLC1419" s="265"/>
      <c r="BLD1419" s="265"/>
      <c r="BLE1419" s="265"/>
      <c r="BLF1419" s="265"/>
      <c r="BLG1419" s="265"/>
      <c r="BLH1419" s="265"/>
      <c r="BLI1419" s="265"/>
      <c r="BLJ1419" s="265"/>
      <c r="BLK1419" s="265"/>
      <c r="BLL1419" s="265"/>
      <c r="BLM1419" s="265"/>
      <c r="BLN1419" s="265"/>
      <c r="BLO1419" s="265"/>
      <c r="BLP1419" s="265"/>
      <c r="BLQ1419" s="265"/>
      <c r="BLR1419" s="265"/>
      <c r="BLS1419" s="265"/>
      <c r="BLT1419" s="265"/>
      <c r="BLU1419" s="265"/>
      <c r="BLV1419" s="265"/>
      <c r="BLW1419" s="265"/>
      <c r="BLX1419" s="265"/>
      <c r="BLY1419" s="265"/>
      <c r="BLZ1419" s="265"/>
      <c r="BMA1419" s="265"/>
      <c r="BMB1419" s="265"/>
      <c r="BMC1419" s="265"/>
      <c r="BMD1419" s="265"/>
      <c r="BME1419" s="265"/>
      <c r="BMF1419" s="265"/>
      <c r="BMG1419" s="265"/>
      <c r="BMH1419" s="265"/>
      <c r="BMI1419" s="265"/>
      <c r="BMJ1419" s="265"/>
      <c r="BMK1419" s="265"/>
      <c r="BML1419" s="265"/>
      <c r="BMM1419" s="265"/>
      <c r="BMN1419" s="265"/>
      <c r="BMO1419" s="265"/>
      <c r="BMP1419" s="265"/>
      <c r="BMQ1419" s="265"/>
      <c r="BMR1419" s="265"/>
      <c r="BMS1419" s="265"/>
      <c r="BMT1419" s="265"/>
      <c r="BMU1419" s="265"/>
      <c r="BMV1419" s="265"/>
      <c r="BMW1419" s="265"/>
      <c r="BMX1419" s="265"/>
      <c r="BMY1419" s="265"/>
      <c r="BMZ1419" s="265"/>
      <c r="BNA1419" s="265"/>
      <c r="BNB1419" s="265"/>
      <c r="BNC1419" s="265"/>
      <c r="BND1419" s="265"/>
      <c r="BNE1419" s="265"/>
      <c r="BNF1419" s="265"/>
      <c r="BNG1419" s="265"/>
      <c r="BNH1419" s="265"/>
      <c r="BNI1419" s="265"/>
      <c r="BNJ1419" s="265"/>
      <c r="BNK1419" s="265"/>
      <c r="BNL1419" s="265"/>
      <c r="BNM1419" s="265"/>
      <c r="BNN1419" s="265"/>
      <c r="BNO1419" s="265"/>
      <c r="BNP1419" s="265"/>
      <c r="BNQ1419" s="265"/>
      <c r="BNR1419" s="265"/>
      <c r="BNS1419" s="265"/>
      <c r="BNT1419" s="265"/>
      <c r="BNU1419" s="265"/>
      <c r="BNV1419" s="265"/>
      <c r="BNW1419" s="265"/>
      <c r="BNX1419" s="265"/>
      <c r="BNY1419" s="265"/>
      <c r="BNZ1419" s="265"/>
      <c r="BOA1419" s="265"/>
      <c r="BOB1419" s="265"/>
      <c r="BOC1419" s="265"/>
      <c r="BOD1419" s="265"/>
      <c r="BOE1419" s="265"/>
      <c r="BOF1419" s="265"/>
      <c r="BOG1419" s="265"/>
      <c r="BOH1419" s="265"/>
      <c r="BOI1419" s="265"/>
      <c r="BOJ1419" s="265"/>
      <c r="BOK1419" s="265"/>
      <c r="BOL1419" s="265"/>
      <c r="BOM1419" s="265"/>
      <c r="BON1419" s="265"/>
      <c r="BOO1419" s="265"/>
      <c r="BOP1419" s="265"/>
      <c r="BOQ1419" s="265"/>
      <c r="BOR1419" s="265"/>
      <c r="BOS1419" s="265"/>
      <c r="BOT1419" s="265"/>
      <c r="BOU1419" s="265"/>
      <c r="BOV1419" s="265"/>
      <c r="BOW1419" s="265"/>
      <c r="BOX1419" s="265"/>
      <c r="BOY1419" s="265"/>
      <c r="BOZ1419" s="265"/>
      <c r="BPA1419" s="265"/>
      <c r="BPB1419" s="265"/>
      <c r="BPC1419" s="265"/>
      <c r="BPD1419" s="265"/>
      <c r="BPE1419" s="265"/>
      <c r="BPF1419" s="265"/>
      <c r="BPG1419" s="265"/>
      <c r="BPH1419" s="265"/>
      <c r="BPI1419" s="265"/>
      <c r="BPJ1419" s="265"/>
      <c r="BPK1419" s="265"/>
      <c r="BPL1419" s="265"/>
      <c r="BPM1419" s="265"/>
      <c r="BPN1419" s="265"/>
      <c r="BPO1419" s="265"/>
      <c r="BPP1419" s="265"/>
      <c r="BPQ1419" s="265"/>
      <c r="BPR1419" s="265"/>
      <c r="BPS1419" s="265"/>
      <c r="BPT1419" s="265"/>
      <c r="BPU1419" s="265"/>
      <c r="BPV1419" s="265"/>
      <c r="BPW1419" s="265"/>
      <c r="BPX1419" s="265"/>
      <c r="BPY1419" s="265"/>
      <c r="BPZ1419" s="265"/>
      <c r="BQA1419" s="265"/>
      <c r="BQB1419" s="265"/>
      <c r="BQC1419" s="265"/>
      <c r="BQD1419" s="265"/>
      <c r="BQE1419" s="265"/>
      <c r="BQF1419" s="265"/>
      <c r="BQG1419" s="265"/>
      <c r="BQH1419" s="265"/>
      <c r="BQI1419" s="265"/>
      <c r="BQJ1419" s="265"/>
      <c r="BQK1419" s="265"/>
      <c r="BQL1419" s="265"/>
      <c r="BQM1419" s="265"/>
      <c r="BQN1419" s="265"/>
      <c r="BQO1419" s="265"/>
      <c r="BQP1419" s="265"/>
      <c r="BQQ1419" s="265"/>
      <c r="BQR1419" s="265"/>
      <c r="BQS1419" s="265"/>
      <c r="BQT1419" s="265"/>
      <c r="BQU1419" s="265"/>
      <c r="BQV1419" s="265"/>
      <c r="BQW1419" s="265"/>
      <c r="BQX1419" s="265"/>
      <c r="BQY1419" s="265"/>
      <c r="BQZ1419" s="265"/>
      <c r="BRA1419" s="265"/>
      <c r="BRB1419" s="265"/>
      <c r="BRC1419" s="265"/>
      <c r="BRD1419" s="265"/>
      <c r="BRE1419" s="265"/>
      <c r="BRF1419" s="265"/>
      <c r="BRG1419" s="265"/>
      <c r="BRH1419" s="265"/>
      <c r="BRI1419" s="265"/>
      <c r="BRJ1419" s="265"/>
      <c r="BRK1419" s="265"/>
      <c r="BRL1419" s="265"/>
      <c r="BRM1419" s="265"/>
      <c r="BRN1419" s="265"/>
      <c r="BRO1419" s="265"/>
      <c r="BRP1419" s="265"/>
      <c r="BRQ1419" s="265"/>
      <c r="BRR1419" s="265"/>
      <c r="BRS1419" s="265"/>
      <c r="BRT1419" s="265"/>
      <c r="BRU1419" s="265"/>
      <c r="BRV1419" s="265"/>
      <c r="BRW1419" s="265"/>
      <c r="BRX1419" s="265"/>
      <c r="BRY1419" s="265"/>
      <c r="BRZ1419" s="265"/>
      <c r="BSA1419" s="265"/>
      <c r="BSB1419" s="265"/>
      <c r="BSC1419" s="265"/>
      <c r="BSD1419" s="265"/>
      <c r="BSE1419" s="265"/>
      <c r="BSF1419" s="265"/>
      <c r="BSG1419" s="265"/>
      <c r="BSH1419" s="265"/>
      <c r="BSI1419" s="265"/>
      <c r="BSJ1419" s="265"/>
      <c r="BSK1419" s="265"/>
      <c r="BSL1419" s="265"/>
      <c r="BSM1419" s="265"/>
      <c r="BSN1419" s="265"/>
      <c r="BSO1419" s="265"/>
      <c r="BSP1419" s="265"/>
      <c r="BSQ1419" s="265"/>
      <c r="BSR1419" s="265"/>
      <c r="BSS1419" s="265"/>
      <c r="BST1419" s="265"/>
      <c r="BSU1419" s="265"/>
      <c r="BSV1419" s="265"/>
      <c r="BSW1419" s="265"/>
      <c r="BSX1419" s="265"/>
      <c r="BSY1419" s="265"/>
      <c r="BSZ1419" s="265"/>
      <c r="BTA1419" s="265"/>
      <c r="BTB1419" s="265"/>
      <c r="BTC1419" s="265"/>
      <c r="BTD1419" s="265"/>
      <c r="BTE1419" s="265"/>
      <c r="BTF1419" s="265"/>
      <c r="BTG1419" s="265"/>
      <c r="BTH1419" s="265"/>
      <c r="BTI1419" s="265"/>
      <c r="BTJ1419" s="265"/>
      <c r="BTK1419" s="265"/>
      <c r="BTL1419" s="265"/>
      <c r="BTM1419" s="265"/>
      <c r="BTN1419" s="265"/>
      <c r="BTO1419" s="265"/>
      <c r="BTP1419" s="265"/>
      <c r="BTQ1419" s="265"/>
      <c r="BTR1419" s="265"/>
      <c r="BTS1419" s="265"/>
      <c r="BTT1419" s="265"/>
      <c r="BTU1419" s="265"/>
      <c r="BTV1419" s="265"/>
      <c r="BTW1419" s="265"/>
      <c r="BTX1419" s="265"/>
      <c r="BTY1419" s="265"/>
      <c r="BTZ1419" s="265"/>
      <c r="BUA1419" s="265"/>
      <c r="BUB1419" s="265"/>
      <c r="BUC1419" s="265"/>
      <c r="BUD1419" s="265"/>
      <c r="BUE1419" s="265"/>
      <c r="BUF1419" s="265"/>
      <c r="BUG1419" s="265"/>
      <c r="BUH1419" s="265"/>
      <c r="BUI1419" s="265"/>
      <c r="BUJ1419" s="265"/>
      <c r="BUK1419" s="265"/>
      <c r="BUL1419" s="265"/>
      <c r="BUM1419" s="265"/>
      <c r="BUN1419" s="265"/>
      <c r="BUO1419" s="265"/>
      <c r="BUP1419" s="265"/>
      <c r="BUQ1419" s="265"/>
      <c r="BUR1419" s="265"/>
      <c r="BUS1419" s="265"/>
      <c r="BUT1419" s="265"/>
      <c r="BUU1419" s="265"/>
      <c r="BUV1419" s="265"/>
      <c r="BUW1419" s="265"/>
      <c r="BUX1419" s="265"/>
      <c r="BUY1419" s="265"/>
      <c r="BUZ1419" s="265"/>
      <c r="BVA1419" s="265"/>
      <c r="BVB1419" s="265"/>
      <c r="BVC1419" s="265"/>
      <c r="BVD1419" s="265"/>
      <c r="BVE1419" s="265"/>
      <c r="BVF1419" s="265"/>
      <c r="BVG1419" s="265"/>
      <c r="BVH1419" s="265"/>
      <c r="BVI1419" s="265"/>
      <c r="BVJ1419" s="265"/>
      <c r="BVK1419" s="265"/>
      <c r="BVL1419" s="265"/>
      <c r="BVM1419" s="265"/>
      <c r="BVN1419" s="265"/>
      <c r="BVO1419" s="265"/>
      <c r="BVP1419" s="265"/>
      <c r="BVQ1419" s="265"/>
      <c r="BVR1419" s="265"/>
      <c r="BVS1419" s="265"/>
      <c r="BVT1419" s="265"/>
      <c r="BVU1419" s="265"/>
      <c r="BVV1419" s="265"/>
      <c r="BVW1419" s="265"/>
      <c r="BVX1419" s="265"/>
      <c r="BVY1419" s="265"/>
      <c r="BVZ1419" s="265"/>
      <c r="BWA1419" s="265"/>
      <c r="BWB1419" s="265"/>
      <c r="BWC1419" s="265"/>
      <c r="BWD1419" s="265"/>
      <c r="BWE1419" s="265"/>
      <c r="BWF1419" s="265"/>
      <c r="BWG1419" s="265"/>
      <c r="BWH1419" s="265"/>
      <c r="BWI1419" s="265"/>
      <c r="BWJ1419" s="265"/>
      <c r="BWK1419" s="265"/>
      <c r="BWL1419" s="265"/>
      <c r="BWM1419" s="265"/>
      <c r="BWN1419" s="265"/>
      <c r="BWO1419" s="265"/>
      <c r="BWP1419" s="265"/>
      <c r="BWQ1419" s="265"/>
      <c r="BWR1419" s="265"/>
      <c r="BWS1419" s="265"/>
      <c r="BWT1419" s="265"/>
      <c r="BWU1419" s="265"/>
      <c r="BWV1419" s="265"/>
      <c r="BWW1419" s="265"/>
      <c r="BWX1419" s="265"/>
      <c r="BWY1419" s="265"/>
      <c r="BWZ1419" s="265"/>
      <c r="BXA1419" s="265"/>
      <c r="BXB1419" s="265"/>
      <c r="BXC1419" s="265"/>
      <c r="BXD1419" s="265"/>
      <c r="BXE1419" s="265"/>
      <c r="BXF1419" s="265"/>
      <c r="BXG1419" s="265"/>
      <c r="BXH1419" s="265"/>
      <c r="BXI1419" s="265"/>
      <c r="BXJ1419" s="265"/>
      <c r="BXK1419" s="265"/>
      <c r="BXL1419" s="265"/>
      <c r="BXM1419" s="265"/>
      <c r="BXN1419" s="265"/>
      <c r="BXO1419" s="265"/>
      <c r="BXP1419" s="265"/>
      <c r="BXQ1419" s="265"/>
      <c r="BXR1419" s="265"/>
      <c r="BXS1419" s="265"/>
      <c r="BXT1419" s="265"/>
      <c r="BXU1419" s="265"/>
      <c r="BXV1419" s="265"/>
      <c r="BXW1419" s="265"/>
      <c r="BXX1419" s="265"/>
      <c r="BXY1419" s="265"/>
      <c r="BXZ1419" s="265"/>
      <c r="BYA1419" s="265"/>
      <c r="BYB1419" s="265"/>
      <c r="BYC1419" s="265"/>
      <c r="BYD1419" s="265"/>
      <c r="BYE1419" s="265"/>
      <c r="BYF1419" s="265"/>
      <c r="BYG1419" s="265"/>
      <c r="BYH1419" s="265"/>
      <c r="BYI1419" s="265"/>
      <c r="BYJ1419" s="265"/>
      <c r="BYK1419" s="265"/>
      <c r="BYL1419" s="265"/>
      <c r="BYM1419" s="265"/>
      <c r="BYN1419" s="265"/>
      <c r="BYO1419" s="265"/>
      <c r="BYP1419" s="265"/>
      <c r="BYQ1419" s="265"/>
      <c r="BYR1419" s="265"/>
      <c r="BYS1419" s="265"/>
      <c r="BYT1419" s="265"/>
      <c r="BYU1419" s="265"/>
      <c r="BYV1419" s="265"/>
      <c r="BYW1419" s="265"/>
      <c r="BYX1419" s="265"/>
      <c r="BYY1419" s="265"/>
      <c r="BYZ1419" s="265"/>
      <c r="BZA1419" s="265"/>
      <c r="BZB1419" s="265"/>
      <c r="BZC1419" s="265"/>
      <c r="BZD1419" s="265"/>
      <c r="BZE1419" s="265"/>
      <c r="BZF1419" s="265"/>
      <c r="BZG1419" s="265"/>
      <c r="BZH1419" s="265"/>
      <c r="BZI1419" s="265"/>
      <c r="BZJ1419" s="265"/>
      <c r="BZK1419" s="265"/>
      <c r="BZL1419" s="265"/>
      <c r="BZM1419" s="265"/>
      <c r="BZN1419" s="265"/>
      <c r="BZO1419" s="265"/>
      <c r="BZP1419" s="265"/>
      <c r="BZQ1419" s="265"/>
      <c r="BZR1419" s="265"/>
      <c r="BZS1419" s="265"/>
      <c r="BZT1419" s="265"/>
      <c r="BZU1419" s="265"/>
      <c r="BZV1419" s="265"/>
      <c r="BZW1419" s="265"/>
      <c r="BZX1419" s="265"/>
      <c r="BZY1419" s="265"/>
      <c r="BZZ1419" s="265"/>
      <c r="CAA1419" s="265"/>
      <c r="CAB1419" s="265"/>
      <c r="CAC1419" s="265"/>
      <c r="CAD1419" s="265"/>
      <c r="CAE1419" s="265"/>
      <c r="CAF1419" s="265"/>
      <c r="CAG1419" s="265"/>
      <c r="CAH1419" s="265"/>
      <c r="CAI1419" s="265"/>
      <c r="CAJ1419" s="265"/>
      <c r="CAK1419" s="265"/>
      <c r="CAL1419" s="265"/>
      <c r="CAM1419" s="265"/>
      <c r="CAN1419" s="265"/>
      <c r="CAO1419" s="265"/>
      <c r="CAP1419" s="265"/>
      <c r="CAQ1419" s="265"/>
      <c r="CAR1419" s="265"/>
      <c r="CAS1419" s="265"/>
      <c r="CAT1419" s="265"/>
      <c r="CAU1419" s="265"/>
      <c r="CAV1419" s="265"/>
      <c r="CAW1419" s="265"/>
      <c r="CAX1419" s="265"/>
      <c r="CAY1419" s="265"/>
      <c r="CAZ1419" s="265"/>
      <c r="CBA1419" s="265"/>
      <c r="CBB1419" s="265"/>
      <c r="CBC1419" s="265"/>
      <c r="CBD1419" s="265"/>
      <c r="CBE1419" s="265"/>
      <c r="CBF1419" s="265"/>
      <c r="CBG1419" s="265"/>
      <c r="CBH1419" s="265"/>
      <c r="CBI1419" s="265"/>
      <c r="CBJ1419" s="265"/>
      <c r="CBK1419" s="265"/>
      <c r="CBL1419" s="265"/>
      <c r="CBM1419" s="265"/>
      <c r="CBN1419" s="265"/>
      <c r="CBO1419" s="265"/>
      <c r="CBP1419" s="265"/>
      <c r="CBQ1419" s="265"/>
      <c r="CBR1419" s="265"/>
      <c r="CBS1419" s="265"/>
      <c r="CBT1419" s="265"/>
      <c r="CBU1419" s="265"/>
      <c r="CBV1419" s="265"/>
      <c r="CBW1419" s="265"/>
      <c r="CBX1419" s="265"/>
      <c r="CBY1419" s="265"/>
      <c r="CBZ1419" s="265"/>
      <c r="CCA1419" s="265"/>
      <c r="CCB1419" s="265"/>
      <c r="CCC1419" s="265"/>
      <c r="CCD1419" s="265"/>
      <c r="CCE1419" s="265"/>
      <c r="CCF1419" s="265"/>
      <c r="CCG1419" s="265"/>
      <c r="CCH1419" s="265"/>
      <c r="CCI1419" s="265"/>
      <c r="CCJ1419" s="265"/>
      <c r="CCK1419" s="265"/>
      <c r="CCL1419" s="265"/>
      <c r="CCM1419" s="265"/>
      <c r="CCN1419" s="265"/>
      <c r="CCO1419" s="265"/>
      <c r="CCP1419" s="265"/>
      <c r="CCQ1419" s="265"/>
      <c r="CCR1419" s="265"/>
      <c r="CCS1419" s="265"/>
      <c r="CCT1419" s="265"/>
      <c r="CCU1419" s="265"/>
      <c r="CCV1419" s="265"/>
      <c r="CCW1419" s="265"/>
      <c r="CCX1419" s="265"/>
      <c r="CCY1419" s="265"/>
      <c r="CCZ1419" s="265"/>
      <c r="CDA1419" s="265"/>
      <c r="CDB1419" s="265"/>
      <c r="CDC1419" s="265"/>
      <c r="CDD1419" s="265"/>
      <c r="CDE1419" s="265"/>
      <c r="CDF1419" s="265"/>
      <c r="CDG1419" s="265"/>
      <c r="CDH1419" s="265"/>
      <c r="CDI1419" s="265"/>
      <c r="CDJ1419" s="265"/>
      <c r="CDK1419" s="265"/>
      <c r="CDL1419" s="265"/>
      <c r="CDM1419" s="265"/>
      <c r="CDN1419" s="265"/>
      <c r="CDO1419" s="265"/>
      <c r="CDP1419" s="265"/>
      <c r="CDQ1419" s="265"/>
      <c r="CDR1419" s="265"/>
      <c r="CDS1419" s="265"/>
      <c r="CDT1419" s="265"/>
      <c r="CDU1419" s="265"/>
      <c r="CDV1419" s="265"/>
      <c r="CDW1419" s="265"/>
      <c r="CDX1419" s="265"/>
      <c r="CDY1419" s="265"/>
      <c r="CDZ1419" s="265"/>
      <c r="CEA1419" s="265"/>
      <c r="CEB1419" s="265"/>
      <c r="CEC1419" s="265"/>
      <c r="CED1419" s="265"/>
      <c r="CEE1419" s="265"/>
      <c r="CEF1419" s="265"/>
      <c r="CEG1419" s="265"/>
      <c r="CEH1419" s="265"/>
      <c r="CEI1419" s="265"/>
      <c r="CEJ1419" s="265"/>
      <c r="CEK1419" s="265"/>
      <c r="CEL1419" s="265"/>
      <c r="CEM1419" s="265"/>
      <c r="CEN1419" s="265"/>
      <c r="CEO1419" s="265"/>
      <c r="CEP1419" s="265"/>
      <c r="CEQ1419" s="265"/>
      <c r="CER1419" s="265"/>
      <c r="CES1419" s="265"/>
      <c r="CET1419" s="265"/>
      <c r="CEU1419" s="265"/>
      <c r="CEV1419" s="265"/>
      <c r="CEW1419" s="265"/>
      <c r="CEX1419" s="265"/>
      <c r="CEY1419" s="265"/>
      <c r="CEZ1419" s="265"/>
      <c r="CFA1419" s="265"/>
      <c r="CFB1419" s="265"/>
      <c r="CFC1419" s="265"/>
      <c r="CFD1419" s="265"/>
      <c r="CFE1419" s="265"/>
      <c r="CFF1419" s="265"/>
      <c r="CFG1419" s="265"/>
      <c r="CFH1419" s="265"/>
      <c r="CFI1419" s="265"/>
      <c r="CFJ1419" s="265"/>
      <c r="CFK1419" s="265"/>
      <c r="CFL1419" s="265"/>
      <c r="CFM1419" s="265"/>
      <c r="CFN1419" s="265"/>
      <c r="CFO1419" s="265"/>
      <c r="CFP1419" s="265"/>
      <c r="CFQ1419" s="265"/>
      <c r="CFR1419" s="265"/>
      <c r="CFS1419" s="265"/>
      <c r="CFT1419" s="265"/>
      <c r="CFU1419" s="265"/>
      <c r="CFV1419" s="265"/>
      <c r="CFW1419" s="265"/>
      <c r="CFX1419" s="265"/>
      <c r="CFY1419" s="265"/>
      <c r="CFZ1419" s="265"/>
      <c r="CGA1419" s="265"/>
      <c r="CGB1419" s="265"/>
      <c r="CGC1419" s="265"/>
      <c r="CGD1419" s="265"/>
      <c r="CGE1419" s="265"/>
      <c r="CGF1419" s="265"/>
      <c r="CGG1419" s="265"/>
      <c r="CGH1419" s="265"/>
      <c r="CGI1419" s="265"/>
      <c r="CGJ1419" s="265"/>
      <c r="CGK1419" s="265"/>
      <c r="CGL1419" s="265"/>
      <c r="CGM1419" s="265"/>
      <c r="CGN1419" s="265"/>
      <c r="CGO1419" s="265"/>
      <c r="CGP1419" s="265"/>
      <c r="CGQ1419" s="265"/>
      <c r="CGR1419" s="265"/>
      <c r="CGS1419" s="265"/>
      <c r="CGT1419" s="265"/>
      <c r="CGU1419" s="265"/>
      <c r="CGV1419" s="265"/>
      <c r="CGW1419" s="265"/>
      <c r="CGX1419" s="265"/>
      <c r="CGY1419" s="265"/>
      <c r="CGZ1419" s="265"/>
      <c r="CHA1419" s="265"/>
      <c r="CHB1419" s="265"/>
      <c r="CHC1419" s="265"/>
      <c r="CHD1419" s="265"/>
      <c r="CHE1419" s="265"/>
      <c r="CHF1419" s="265"/>
      <c r="CHG1419" s="265"/>
      <c r="CHH1419" s="265"/>
      <c r="CHI1419" s="265"/>
      <c r="CHJ1419" s="265"/>
      <c r="CHK1419" s="265"/>
      <c r="CHL1419" s="265"/>
      <c r="CHM1419" s="265"/>
      <c r="CHN1419" s="265"/>
      <c r="CHO1419" s="265"/>
      <c r="CHP1419" s="265"/>
      <c r="CHQ1419" s="265"/>
      <c r="CHR1419" s="265"/>
      <c r="CHS1419" s="265"/>
      <c r="CHT1419" s="265"/>
      <c r="CHU1419" s="265"/>
      <c r="CHV1419" s="265"/>
      <c r="CHW1419" s="265"/>
      <c r="CHX1419" s="265"/>
      <c r="CHY1419" s="265"/>
      <c r="CHZ1419" s="265"/>
      <c r="CIA1419" s="265"/>
      <c r="CIB1419" s="265"/>
      <c r="CIC1419" s="265"/>
      <c r="CID1419" s="265"/>
      <c r="CIE1419" s="265"/>
      <c r="CIF1419" s="265"/>
      <c r="CIG1419" s="265"/>
      <c r="CIH1419" s="265"/>
      <c r="CII1419" s="265"/>
      <c r="CIJ1419" s="265"/>
      <c r="CIK1419" s="265"/>
      <c r="CIL1419" s="265"/>
      <c r="CIM1419" s="265"/>
      <c r="CIN1419" s="265"/>
      <c r="CIO1419" s="265"/>
      <c r="CIP1419" s="265"/>
      <c r="CIQ1419" s="265"/>
      <c r="CIR1419" s="265"/>
      <c r="CIS1419" s="265"/>
      <c r="CIT1419" s="265"/>
      <c r="CIU1419" s="265"/>
      <c r="CIV1419" s="265"/>
      <c r="CIW1419" s="265"/>
      <c r="CIX1419" s="265"/>
      <c r="CIY1419" s="265"/>
      <c r="CIZ1419" s="265"/>
      <c r="CJA1419" s="265"/>
      <c r="CJB1419" s="265"/>
      <c r="CJC1419" s="265"/>
      <c r="CJD1419" s="265"/>
      <c r="CJE1419" s="265"/>
      <c r="CJF1419" s="265"/>
      <c r="CJG1419" s="265"/>
      <c r="CJH1419" s="265"/>
      <c r="CJI1419" s="265"/>
      <c r="CJJ1419" s="265"/>
      <c r="CJK1419" s="265"/>
      <c r="CJL1419" s="265"/>
      <c r="CJM1419" s="265"/>
      <c r="CJN1419" s="265"/>
      <c r="CJO1419" s="265"/>
      <c r="CJP1419" s="265"/>
      <c r="CJQ1419" s="265"/>
      <c r="CJR1419" s="265"/>
      <c r="CJS1419" s="265"/>
      <c r="CJT1419" s="265"/>
      <c r="CJU1419" s="265"/>
      <c r="CJV1419" s="265"/>
      <c r="CJW1419" s="265"/>
      <c r="CJX1419" s="265"/>
      <c r="CJY1419" s="265"/>
      <c r="CJZ1419" s="265"/>
      <c r="CKA1419" s="265"/>
      <c r="CKB1419" s="265"/>
      <c r="CKC1419" s="265"/>
      <c r="CKD1419" s="265"/>
      <c r="CKE1419" s="265"/>
      <c r="CKF1419" s="265"/>
      <c r="CKG1419" s="265"/>
      <c r="CKH1419" s="265"/>
      <c r="CKI1419" s="265"/>
      <c r="CKJ1419" s="265"/>
      <c r="CKK1419" s="265"/>
      <c r="CKL1419" s="265"/>
      <c r="CKM1419" s="265"/>
      <c r="CKN1419" s="265"/>
      <c r="CKO1419" s="265"/>
      <c r="CKP1419" s="265"/>
      <c r="CKQ1419" s="265"/>
      <c r="CKR1419" s="265"/>
      <c r="CKS1419" s="265"/>
      <c r="CKT1419" s="265"/>
      <c r="CKU1419" s="265"/>
      <c r="CKV1419" s="265"/>
      <c r="CKW1419" s="265"/>
      <c r="CKX1419" s="265"/>
      <c r="CKY1419" s="265"/>
      <c r="CKZ1419" s="265"/>
      <c r="CLA1419" s="265"/>
      <c r="CLB1419" s="265"/>
      <c r="CLC1419" s="265"/>
      <c r="CLD1419" s="265"/>
      <c r="CLE1419" s="265"/>
      <c r="CLF1419" s="265"/>
      <c r="CLG1419" s="265"/>
      <c r="CLH1419" s="265"/>
      <c r="CLI1419" s="265"/>
      <c r="CLJ1419" s="265"/>
      <c r="CLK1419" s="265"/>
      <c r="CLL1419" s="265"/>
      <c r="CLM1419" s="265"/>
      <c r="CLN1419" s="265"/>
      <c r="CLO1419" s="265"/>
      <c r="CLP1419" s="265"/>
      <c r="CLQ1419" s="265"/>
      <c r="CLR1419" s="265"/>
      <c r="CLS1419" s="265"/>
      <c r="CLT1419" s="265"/>
      <c r="CLU1419" s="265"/>
      <c r="CLV1419" s="265"/>
      <c r="CLW1419" s="265"/>
      <c r="CLX1419" s="265"/>
      <c r="CLY1419" s="265"/>
      <c r="CLZ1419" s="265"/>
      <c r="CMA1419" s="265"/>
      <c r="CMB1419" s="265"/>
      <c r="CMC1419" s="265"/>
      <c r="CMD1419" s="265"/>
      <c r="CME1419" s="265"/>
      <c r="CMF1419" s="265"/>
      <c r="CMG1419" s="265"/>
      <c r="CMH1419" s="265"/>
      <c r="CMI1419" s="265"/>
      <c r="CMJ1419" s="265"/>
      <c r="CMK1419" s="265"/>
      <c r="CML1419" s="265"/>
      <c r="CMM1419" s="265"/>
      <c r="CMN1419" s="265"/>
      <c r="CMO1419" s="265"/>
      <c r="CMP1419" s="265"/>
      <c r="CMQ1419" s="265"/>
      <c r="CMR1419" s="265"/>
      <c r="CMS1419" s="265"/>
      <c r="CMT1419" s="265"/>
      <c r="CMU1419" s="265"/>
      <c r="CMV1419" s="265"/>
      <c r="CMW1419" s="265"/>
      <c r="CMX1419" s="265"/>
      <c r="CMY1419" s="265"/>
      <c r="CMZ1419" s="265"/>
      <c r="CNA1419" s="265"/>
      <c r="CNB1419" s="265"/>
      <c r="CNC1419" s="265"/>
      <c r="CND1419" s="265"/>
      <c r="CNE1419" s="265"/>
      <c r="CNF1419" s="265"/>
      <c r="CNG1419" s="265"/>
      <c r="CNH1419" s="265"/>
      <c r="CNI1419" s="265"/>
      <c r="CNJ1419" s="265"/>
      <c r="CNK1419" s="265"/>
      <c r="CNL1419" s="265"/>
      <c r="CNM1419" s="265"/>
      <c r="CNN1419" s="265"/>
      <c r="CNO1419" s="265"/>
      <c r="CNP1419" s="265"/>
      <c r="CNQ1419" s="265"/>
      <c r="CNR1419" s="265"/>
      <c r="CNS1419" s="265"/>
      <c r="CNT1419" s="265"/>
      <c r="CNU1419" s="265"/>
      <c r="CNV1419" s="265"/>
      <c r="CNW1419" s="265"/>
      <c r="CNX1419" s="265"/>
      <c r="CNY1419" s="265"/>
      <c r="CNZ1419" s="265"/>
      <c r="COA1419" s="265"/>
      <c r="COB1419" s="265"/>
      <c r="COC1419" s="265"/>
      <c r="COD1419" s="265"/>
      <c r="COE1419" s="265"/>
      <c r="COF1419" s="265"/>
      <c r="COG1419" s="265"/>
      <c r="COH1419" s="265"/>
      <c r="COI1419" s="265"/>
      <c r="COJ1419" s="265"/>
      <c r="COK1419" s="265"/>
      <c r="COL1419" s="265"/>
      <c r="COM1419" s="265"/>
      <c r="CON1419" s="265"/>
      <c r="COO1419" s="265"/>
      <c r="COP1419" s="265"/>
      <c r="COQ1419" s="265"/>
      <c r="COR1419" s="265"/>
      <c r="COS1419" s="265"/>
      <c r="COT1419" s="265"/>
      <c r="COU1419" s="265"/>
      <c r="COV1419" s="265"/>
      <c r="COW1419" s="265"/>
      <c r="COX1419" s="265"/>
      <c r="COY1419" s="265"/>
      <c r="COZ1419" s="265"/>
      <c r="CPA1419" s="265"/>
      <c r="CPB1419" s="265"/>
      <c r="CPC1419" s="265"/>
      <c r="CPD1419" s="265"/>
      <c r="CPE1419" s="265"/>
      <c r="CPF1419" s="265"/>
      <c r="CPG1419" s="265"/>
      <c r="CPH1419" s="265"/>
      <c r="CPI1419" s="265"/>
      <c r="CPJ1419" s="265"/>
      <c r="CPK1419" s="265"/>
      <c r="CPL1419" s="265"/>
      <c r="CPM1419" s="265"/>
      <c r="CPN1419" s="265"/>
      <c r="CPO1419" s="265"/>
      <c r="CPP1419" s="265"/>
      <c r="CPQ1419" s="265"/>
      <c r="CPR1419" s="265"/>
      <c r="CPS1419" s="265"/>
      <c r="CPT1419" s="265"/>
      <c r="CPU1419" s="265"/>
      <c r="CPV1419" s="265"/>
      <c r="CPW1419" s="265"/>
      <c r="CPX1419" s="265"/>
      <c r="CPY1419" s="265"/>
      <c r="CPZ1419" s="265"/>
      <c r="CQA1419" s="265"/>
      <c r="CQB1419" s="265"/>
      <c r="CQC1419" s="265"/>
      <c r="CQD1419" s="265"/>
      <c r="CQE1419" s="265"/>
      <c r="CQF1419" s="265"/>
      <c r="CQG1419" s="265"/>
      <c r="CQH1419" s="265"/>
      <c r="CQI1419" s="265"/>
      <c r="CQJ1419" s="265"/>
      <c r="CQK1419" s="265"/>
      <c r="CQL1419" s="265"/>
      <c r="CQM1419" s="265"/>
      <c r="CQN1419" s="265"/>
      <c r="CQO1419" s="265"/>
      <c r="CQP1419" s="265"/>
      <c r="CQQ1419" s="265"/>
      <c r="CQR1419" s="265"/>
      <c r="CQS1419" s="265"/>
      <c r="CQT1419" s="265"/>
      <c r="CQU1419" s="265"/>
      <c r="CQV1419" s="265"/>
      <c r="CQW1419" s="265"/>
      <c r="CQX1419" s="265"/>
      <c r="CQY1419" s="265"/>
      <c r="CQZ1419" s="265"/>
      <c r="CRA1419" s="265"/>
      <c r="CRB1419" s="265"/>
      <c r="CRC1419" s="265"/>
      <c r="CRD1419" s="265"/>
      <c r="CRE1419" s="265"/>
      <c r="CRF1419" s="265"/>
      <c r="CRG1419" s="265"/>
      <c r="CRH1419" s="265"/>
      <c r="CRI1419" s="265"/>
      <c r="CRJ1419" s="265"/>
      <c r="CRK1419" s="265"/>
      <c r="CRL1419" s="265"/>
      <c r="CRM1419" s="265"/>
      <c r="CRN1419" s="265"/>
      <c r="CRO1419" s="265"/>
      <c r="CRP1419" s="265"/>
      <c r="CRQ1419" s="265"/>
      <c r="CRR1419" s="265"/>
      <c r="CRS1419" s="265"/>
      <c r="CRT1419" s="265"/>
      <c r="CRU1419" s="265"/>
      <c r="CRV1419" s="265"/>
      <c r="CRW1419" s="265"/>
      <c r="CRX1419" s="265"/>
      <c r="CRY1419" s="265"/>
      <c r="CRZ1419" s="265"/>
      <c r="CSA1419" s="265"/>
      <c r="CSB1419" s="265"/>
      <c r="CSC1419" s="265"/>
      <c r="CSD1419" s="265"/>
      <c r="CSE1419" s="265"/>
      <c r="CSF1419" s="265"/>
      <c r="CSG1419" s="265"/>
      <c r="CSH1419" s="265"/>
      <c r="CSI1419" s="265"/>
      <c r="CSJ1419" s="265"/>
      <c r="CSK1419" s="265"/>
      <c r="CSL1419" s="265"/>
      <c r="CSM1419" s="265"/>
      <c r="CSN1419" s="265"/>
      <c r="CSO1419" s="265"/>
      <c r="CSP1419" s="265"/>
      <c r="CSQ1419" s="265"/>
      <c r="CSR1419" s="265"/>
      <c r="CSS1419" s="265"/>
      <c r="CST1419" s="265"/>
      <c r="CSU1419" s="265"/>
      <c r="CSV1419" s="265"/>
      <c r="CSW1419" s="265"/>
      <c r="CSX1419" s="265"/>
      <c r="CSY1419" s="265"/>
      <c r="CSZ1419" s="265"/>
      <c r="CTA1419" s="265"/>
      <c r="CTB1419" s="265"/>
      <c r="CTC1419" s="265"/>
      <c r="CTD1419" s="265"/>
      <c r="CTE1419" s="265"/>
      <c r="CTF1419" s="265"/>
      <c r="CTG1419" s="265"/>
      <c r="CTH1419" s="265"/>
      <c r="CTI1419" s="265"/>
      <c r="CTJ1419" s="265"/>
      <c r="CTK1419" s="265"/>
      <c r="CTL1419" s="265"/>
      <c r="CTM1419" s="265"/>
      <c r="CTN1419" s="265"/>
      <c r="CTO1419" s="265"/>
      <c r="CTP1419" s="265"/>
      <c r="CTQ1419" s="265"/>
      <c r="CTR1419" s="265"/>
      <c r="CTS1419" s="265"/>
      <c r="CTT1419" s="265"/>
      <c r="CTU1419" s="265"/>
      <c r="CTV1419" s="265"/>
      <c r="CTW1419" s="265"/>
      <c r="CTX1419" s="265"/>
      <c r="CTY1419" s="265"/>
      <c r="CTZ1419" s="265"/>
      <c r="CUA1419" s="265"/>
      <c r="CUB1419" s="265"/>
      <c r="CUC1419" s="265"/>
      <c r="CUD1419" s="265"/>
      <c r="CUE1419" s="265"/>
      <c r="CUF1419" s="265"/>
      <c r="CUG1419" s="265"/>
      <c r="CUH1419" s="265"/>
      <c r="CUI1419" s="265"/>
      <c r="CUJ1419" s="265"/>
      <c r="CUK1419" s="265"/>
      <c r="CUL1419" s="265"/>
      <c r="CUM1419" s="265"/>
      <c r="CUN1419" s="265"/>
      <c r="CUO1419" s="265"/>
      <c r="CUP1419" s="265"/>
      <c r="CUQ1419" s="265"/>
      <c r="CUR1419" s="265"/>
      <c r="CUS1419" s="265"/>
      <c r="CUT1419" s="265"/>
      <c r="CUU1419" s="265"/>
      <c r="CUV1419" s="265"/>
      <c r="CUW1419" s="265"/>
      <c r="CUX1419" s="265"/>
      <c r="CUY1419" s="265"/>
      <c r="CUZ1419" s="265"/>
      <c r="CVA1419" s="265"/>
      <c r="CVB1419" s="265"/>
      <c r="CVC1419" s="265"/>
      <c r="CVD1419" s="265"/>
      <c r="CVE1419" s="265"/>
      <c r="CVF1419" s="265"/>
      <c r="CVG1419" s="265"/>
      <c r="CVH1419" s="265"/>
      <c r="CVI1419" s="265"/>
      <c r="CVJ1419" s="265"/>
      <c r="CVK1419" s="265"/>
      <c r="CVL1419" s="265"/>
      <c r="CVM1419" s="265"/>
      <c r="CVN1419" s="265"/>
      <c r="CVO1419" s="265"/>
      <c r="CVP1419" s="265"/>
      <c r="CVQ1419" s="265"/>
      <c r="CVR1419" s="265"/>
      <c r="CVS1419" s="265"/>
      <c r="CVT1419" s="265"/>
      <c r="CVU1419" s="265"/>
      <c r="CVV1419" s="265"/>
      <c r="CVW1419" s="265"/>
      <c r="CVX1419" s="265"/>
      <c r="CVY1419" s="265"/>
      <c r="CVZ1419" s="265"/>
      <c r="CWA1419" s="265"/>
      <c r="CWB1419" s="265"/>
      <c r="CWC1419" s="265"/>
      <c r="CWD1419" s="265"/>
      <c r="CWE1419" s="265"/>
      <c r="CWF1419" s="265"/>
      <c r="CWG1419" s="265"/>
      <c r="CWH1419" s="265"/>
      <c r="CWI1419" s="265"/>
      <c r="CWJ1419" s="265"/>
      <c r="CWK1419" s="265"/>
      <c r="CWL1419" s="265"/>
      <c r="CWM1419" s="265"/>
      <c r="CWN1419" s="265"/>
      <c r="CWO1419" s="265"/>
      <c r="CWP1419" s="265"/>
      <c r="CWQ1419" s="265"/>
      <c r="CWR1419" s="265"/>
      <c r="CWS1419" s="265"/>
      <c r="CWT1419" s="265"/>
      <c r="CWU1419" s="265"/>
      <c r="CWV1419" s="265"/>
      <c r="CWW1419" s="265"/>
      <c r="CWX1419" s="265"/>
      <c r="CWY1419" s="265"/>
      <c r="CWZ1419" s="265"/>
      <c r="CXA1419" s="265"/>
      <c r="CXB1419" s="265"/>
      <c r="CXC1419" s="265"/>
      <c r="CXD1419" s="265"/>
      <c r="CXE1419" s="265"/>
      <c r="CXF1419" s="265"/>
      <c r="CXG1419" s="265"/>
      <c r="CXH1419" s="265"/>
      <c r="CXI1419" s="265"/>
      <c r="CXJ1419" s="265"/>
      <c r="CXK1419" s="265"/>
      <c r="CXL1419" s="265"/>
      <c r="CXM1419" s="265"/>
      <c r="CXN1419" s="265"/>
      <c r="CXO1419" s="265"/>
      <c r="CXP1419" s="265"/>
      <c r="CXQ1419" s="265"/>
      <c r="CXR1419" s="265"/>
      <c r="CXS1419" s="265"/>
      <c r="CXT1419" s="265"/>
      <c r="CXU1419" s="265"/>
      <c r="CXV1419" s="265"/>
      <c r="CXW1419" s="265"/>
      <c r="CXX1419" s="265"/>
      <c r="CXY1419" s="265"/>
      <c r="CXZ1419" s="265"/>
      <c r="CYA1419" s="265"/>
      <c r="CYB1419" s="265"/>
      <c r="CYC1419" s="265"/>
      <c r="CYD1419" s="265"/>
      <c r="CYE1419" s="265"/>
      <c r="CYF1419" s="265"/>
      <c r="CYG1419" s="265"/>
      <c r="CYH1419" s="265"/>
      <c r="CYI1419" s="265"/>
      <c r="CYJ1419" s="265"/>
      <c r="CYK1419" s="265"/>
      <c r="CYL1419" s="265"/>
      <c r="CYM1419" s="265"/>
      <c r="CYN1419" s="265"/>
      <c r="CYO1419" s="265"/>
      <c r="CYP1419" s="265"/>
      <c r="CYQ1419" s="265"/>
      <c r="CYR1419" s="265"/>
      <c r="CYS1419" s="265"/>
      <c r="CYT1419" s="265"/>
      <c r="CYU1419" s="265"/>
      <c r="CYV1419" s="265"/>
      <c r="CYW1419" s="265"/>
      <c r="CYX1419" s="265"/>
      <c r="CYY1419" s="265"/>
      <c r="CYZ1419" s="265"/>
      <c r="CZA1419" s="265"/>
      <c r="CZB1419" s="265"/>
      <c r="CZC1419" s="265"/>
      <c r="CZD1419" s="265"/>
      <c r="CZE1419" s="265"/>
      <c r="CZF1419" s="265"/>
      <c r="CZG1419" s="265"/>
      <c r="CZH1419" s="265"/>
      <c r="CZI1419" s="265"/>
      <c r="CZJ1419" s="265"/>
      <c r="CZK1419" s="265"/>
      <c r="CZL1419" s="265"/>
      <c r="CZM1419" s="265"/>
      <c r="CZN1419" s="265"/>
      <c r="CZO1419" s="265"/>
      <c r="CZP1419" s="265"/>
      <c r="CZQ1419" s="265"/>
      <c r="CZR1419" s="265"/>
      <c r="CZS1419" s="265"/>
      <c r="CZT1419" s="265"/>
      <c r="CZU1419" s="265"/>
      <c r="CZV1419" s="265"/>
      <c r="CZW1419" s="265"/>
      <c r="CZX1419" s="265"/>
      <c r="CZY1419" s="265"/>
      <c r="CZZ1419" s="265"/>
      <c r="DAA1419" s="265"/>
      <c r="DAB1419" s="265"/>
      <c r="DAC1419" s="265"/>
      <c r="DAD1419" s="265"/>
      <c r="DAE1419" s="265"/>
      <c r="DAF1419" s="265"/>
      <c r="DAG1419" s="265"/>
      <c r="DAH1419" s="265"/>
      <c r="DAI1419" s="265"/>
      <c r="DAJ1419" s="265"/>
      <c r="DAK1419" s="265"/>
      <c r="DAL1419" s="265"/>
      <c r="DAM1419" s="265"/>
      <c r="DAN1419" s="265"/>
      <c r="DAO1419" s="265"/>
      <c r="DAP1419" s="265"/>
      <c r="DAQ1419" s="265"/>
      <c r="DAR1419" s="265"/>
      <c r="DAS1419" s="265"/>
      <c r="DAT1419" s="265"/>
      <c r="DAU1419" s="265"/>
      <c r="DAV1419" s="265"/>
      <c r="DAW1419" s="265"/>
      <c r="DAX1419" s="265"/>
      <c r="DAY1419" s="265"/>
      <c r="DAZ1419" s="265"/>
      <c r="DBA1419" s="265"/>
      <c r="DBB1419" s="265"/>
      <c r="DBC1419" s="265"/>
      <c r="DBD1419" s="265"/>
      <c r="DBE1419" s="265"/>
      <c r="DBF1419" s="265"/>
      <c r="DBG1419" s="265"/>
      <c r="DBH1419" s="265"/>
      <c r="DBI1419" s="265"/>
      <c r="DBJ1419" s="265"/>
      <c r="DBK1419" s="265"/>
      <c r="DBL1419" s="265"/>
      <c r="DBM1419" s="265"/>
      <c r="DBN1419" s="265"/>
      <c r="DBO1419" s="265"/>
      <c r="DBP1419" s="265"/>
      <c r="DBQ1419" s="265"/>
      <c r="DBR1419" s="265"/>
      <c r="DBS1419" s="265"/>
      <c r="DBT1419" s="265"/>
      <c r="DBU1419" s="265"/>
      <c r="DBV1419" s="265"/>
      <c r="DBW1419" s="265"/>
      <c r="DBX1419" s="265"/>
      <c r="DBY1419" s="265"/>
      <c r="DBZ1419" s="265"/>
      <c r="DCA1419" s="265"/>
      <c r="DCB1419" s="265"/>
      <c r="DCC1419" s="265"/>
      <c r="DCD1419" s="265"/>
      <c r="DCE1419" s="265"/>
      <c r="DCF1419" s="265"/>
      <c r="DCG1419" s="265"/>
      <c r="DCH1419" s="265"/>
      <c r="DCI1419" s="265"/>
      <c r="DCJ1419" s="265"/>
      <c r="DCK1419" s="265"/>
      <c r="DCL1419" s="265"/>
      <c r="DCM1419" s="265"/>
      <c r="DCN1419" s="265"/>
      <c r="DCO1419" s="265"/>
      <c r="DCP1419" s="265"/>
      <c r="DCQ1419" s="265"/>
      <c r="DCR1419" s="265"/>
      <c r="DCS1419" s="265"/>
      <c r="DCT1419" s="265"/>
      <c r="DCU1419" s="265"/>
      <c r="DCV1419" s="265"/>
      <c r="DCW1419" s="265"/>
      <c r="DCX1419" s="265"/>
      <c r="DCY1419" s="265"/>
      <c r="DCZ1419" s="265"/>
      <c r="DDA1419" s="265"/>
      <c r="DDB1419" s="265"/>
      <c r="DDC1419" s="265"/>
      <c r="DDD1419" s="265"/>
      <c r="DDE1419" s="265"/>
      <c r="DDF1419" s="265"/>
      <c r="DDG1419" s="265"/>
      <c r="DDH1419" s="265"/>
      <c r="DDI1419" s="265"/>
      <c r="DDJ1419" s="265"/>
      <c r="DDK1419" s="265"/>
      <c r="DDL1419" s="265"/>
      <c r="DDM1419" s="265"/>
      <c r="DDN1419" s="265"/>
      <c r="DDO1419" s="265"/>
      <c r="DDP1419" s="265"/>
      <c r="DDQ1419" s="265"/>
      <c r="DDR1419" s="265"/>
      <c r="DDS1419" s="265"/>
      <c r="DDT1419" s="265"/>
      <c r="DDU1419" s="265"/>
      <c r="DDV1419" s="265"/>
      <c r="DDW1419" s="265"/>
      <c r="DDX1419" s="265"/>
      <c r="DDY1419" s="265"/>
      <c r="DDZ1419" s="265"/>
      <c r="DEA1419" s="265"/>
      <c r="DEB1419" s="265"/>
      <c r="DEC1419" s="265"/>
      <c r="DED1419" s="265"/>
      <c r="DEE1419" s="265"/>
      <c r="DEF1419" s="265"/>
      <c r="DEG1419" s="265"/>
      <c r="DEH1419" s="265"/>
      <c r="DEI1419" s="265"/>
      <c r="DEJ1419" s="265"/>
      <c r="DEK1419" s="265"/>
      <c r="DEL1419" s="265"/>
      <c r="DEM1419" s="265"/>
      <c r="DEN1419" s="265"/>
      <c r="DEO1419" s="265"/>
      <c r="DEP1419" s="265"/>
      <c r="DEQ1419" s="265"/>
      <c r="DER1419" s="265"/>
      <c r="DES1419" s="265"/>
      <c r="DET1419" s="265"/>
      <c r="DEU1419" s="265"/>
      <c r="DEV1419" s="265"/>
      <c r="DEW1419" s="265"/>
      <c r="DEX1419" s="265"/>
      <c r="DEY1419" s="265"/>
      <c r="DEZ1419" s="265"/>
      <c r="DFA1419" s="265"/>
      <c r="DFB1419" s="265"/>
      <c r="DFC1419" s="265"/>
      <c r="DFD1419" s="265"/>
      <c r="DFE1419" s="265"/>
      <c r="DFF1419" s="265"/>
      <c r="DFG1419" s="265"/>
      <c r="DFH1419" s="265"/>
      <c r="DFI1419" s="265"/>
      <c r="DFJ1419" s="265"/>
      <c r="DFK1419" s="265"/>
      <c r="DFL1419" s="265"/>
      <c r="DFM1419" s="265"/>
      <c r="DFN1419" s="265"/>
      <c r="DFO1419" s="265"/>
      <c r="DFP1419" s="265"/>
      <c r="DFQ1419" s="265"/>
      <c r="DFR1419" s="265"/>
      <c r="DFS1419" s="265"/>
      <c r="DFT1419" s="265"/>
      <c r="DFU1419" s="265"/>
      <c r="DFV1419" s="265"/>
      <c r="DFW1419" s="265"/>
      <c r="DFX1419" s="265"/>
      <c r="DFY1419" s="265"/>
      <c r="DFZ1419" s="265"/>
      <c r="DGA1419" s="265"/>
      <c r="DGB1419" s="265"/>
      <c r="DGC1419" s="265"/>
      <c r="DGD1419" s="265"/>
      <c r="DGE1419" s="265"/>
      <c r="DGF1419" s="265"/>
      <c r="DGG1419" s="265"/>
      <c r="DGH1419" s="265"/>
      <c r="DGI1419" s="265"/>
      <c r="DGJ1419" s="265"/>
      <c r="DGK1419" s="265"/>
      <c r="DGL1419" s="265"/>
      <c r="DGM1419" s="265"/>
      <c r="DGN1419" s="265"/>
      <c r="DGO1419" s="265"/>
      <c r="DGP1419" s="265"/>
      <c r="DGQ1419" s="265"/>
      <c r="DGR1419" s="265"/>
      <c r="DGS1419" s="265"/>
      <c r="DGT1419" s="265"/>
      <c r="DGU1419" s="265"/>
      <c r="DGV1419" s="265"/>
      <c r="DGW1419" s="265"/>
      <c r="DGX1419" s="265"/>
      <c r="DGY1419" s="265"/>
      <c r="DGZ1419" s="265"/>
      <c r="DHA1419" s="265"/>
      <c r="DHB1419" s="265"/>
      <c r="DHC1419" s="265"/>
      <c r="DHD1419" s="265"/>
      <c r="DHE1419" s="265"/>
      <c r="DHF1419" s="265"/>
      <c r="DHG1419" s="265"/>
      <c r="DHH1419" s="265"/>
      <c r="DHI1419" s="265"/>
      <c r="DHJ1419" s="265"/>
      <c r="DHK1419" s="265"/>
      <c r="DHL1419" s="265"/>
      <c r="DHM1419" s="265"/>
      <c r="DHN1419" s="265"/>
      <c r="DHO1419" s="265"/>
      <c r="DHP1419" s="265"/>
      <c r="DHQ1419" s="265"/>
      <c r="DHR1419" s="265"/>
      <c r="DHS1419" s="265"/>
      <c r="DHT1419" s="265"/>
      <c r="DHU1419" s="265"/>
      <c r="DHV1419" s="265"/>
      <c r="DHW1419" s="265"/>
      <c r="DHX1419" s="265"/>
      <c r="DHY1419" s="265"/>
      <c r="DHZ1419" s="265"/>
      <c r="DIA1419" s="265"/>
      <c r="DIB1419" s="265"/>
      <c r="DIC1419" s="265"/>
      <c r="DID1419" s="265"/>
      <c r="DIE1419" s="265"/>
      <c r="DIF1419" s="265"/>
      <c r="DIG1419" s="265"/>
      <c r="DIH1419" s="265"/>
      <c r="DII1419" s="265"/>
      <c r="DIJ1419" s="265"/>
      <c r="DIK1419" s="265"/>
      <c r="DIL1419" s="265"/>
      <c r="DIM1419" s="265"/>
      <c r="DIN1419" s="265"/>
      <c r="DIO1419" s="265"/>
      <c r="DIP1419" s="265"/>
      <c r="DIQ1419" s="265"/>
      <c r="DIR1419" s="265"/>
      <c r="DIS1419" s="265"/>
      <c r="DIT1419" s="265"/>
      <c r="DIU1419" s="265"/>
      <c r="DIV1419" s="265"/>
      <c r="DIW1419" s="265"/>
      <c r="DIX1419" s="265"/>
      <c r="DIY1419" s="265"/>
      <c r="DIZ1419" s="265"/>
      <c r="DJA1419" s="265"/>
      <c r="DJB1419" s="265"/>
      <c r="DJC1419" s="265"/>
      <c r="DJD1419" s="265"/>
      <c r="DJE1419" s="265"/>
      <c r="DJF1419" s="265"/>
      <c r="DJG1419" s="265"/>
      <c r="DJH1419" s="265"/>
      <c r="DJI1419" s="265"/>
      <c r="DJJ1419" s="265"/>
      <c r="DJK1419" s="265"/>
      <c r="DJL1419" s="265"/>
      <c r="DJM1419" s="265"/>
      <c r="DJN1419" s="265"/>
      <c r="DJO1419" s="265"/>
      <c r="DJP1419" s="265"/>
      <c r="DJQ1419" s="265"/>
      <c r="DJR1419" s="265"/>
      <c r="DJS1419" s="265"/>
      <c r="DJT1419" s="265"/>
      <c r="DJU1419" s="265"/>
      <c r="DJV1419" s="265"/>
      <c r="DJW1419" s="265"/>
      <c r="DJX1419" s="265"/>
      <c r="DJY1419" s="265"/>
      <c r="DJZ1419" s="265"/>
      <c r="DKA1419" s="265"/>
      <c r="DKB1419" s="265"/>
      <c r="DKC1419" s="265"/>
      <c r="DKD1419" s="265"/>
      <c r="DKE1419" s="265"/>
      <c r="DKF1419" s="265"/>
      <c r="DKG1419" s="265"/>
      <c r="DKH1419" s="265"/>
      <c r="DKI1419" s="265"/>
      <c r="DKJ1419" s="265"/>
      <c r="DKK1419" s="265"/>
      <c r="DKL1419" s="265"/>
      <c r="DKM1419" s="265"/>
      <c r="DKN1419" s="265"/>
      <c r="DKO1419" s="265"/>
      <c r="DKP1419" s="265"/>
      <c r="DKQ1419" s="265"/>
      <c r="DKR1419" s="265"/>
      <c r="DKS1419" s="265"/>
      <c r="DKT1419" s="265"/>
      <c r="DKU1419" s="265"/>
      <c r="DKV1419" s="265"/>
      <c r="DKW1419" s="265"/>
      <c r="DKX1419" s="265"/>
      <c r="DKY1419" s="265"/>
      <c r="DKZ1419" s="265"/>
      <c r="DLA1419" s="265"/>
      <c r="DLB1419" s="265"/>
      <c r="DLC1419" s="265"/>
      <c r="DLD1419" s="265"/>
      <c r="DLE1419" s="265"/>
      <c r="DLF1419" s="265"/>
      <c r="DLG1419" s="265"/>
      <c r="DLH1419" s="265"/>
      <c r="DLI1419" s="265"/>
      <c r="DLJ1419" s="265"/>
      <c r="DLK1419" s="265"/>
      <c r="DLL1419" s="265"/>
      <c r="DLM1419" s="265"/>
      <c r="DLN1419" s="265"/>
      <c r="DLO1419" s="265"/>
      <c r="DLP1419" s="265"/>
      <c r="DLQ1419" s="265"/>
      <c r="DLR1419" s="265"/>
      <c r="DLS1419" s="265"/>
      <c r="DLT1419" s="265"/>
      <c r="DLU1419" s="265"/>
      <c r="DLV1419" s="265"/>
      <c r="DLW1419" s="265"/>
      <c r="DLX1419" s="265"/>
      <c r="DLY1419" s="265"/>
      <c r="DLZ1419" s="265"/>
      <c r="DMA1419" s="265"/>
      <c r="DMB1419" s="265"/>
      <c r="DMC1419" s="265"/>
      <c r="DMD1419" s="265"/>
      <c r="DME1419" s="265"/>
      <c r="DMF1419" s="265"/>
      <c r="DMG1419" s="265"/>
      <c r="DMH1419" s="265"/>
      <c r="DMI1419" s="265"/>
      <c r="DMJ1419" s="265"/>
      <c r="DMK1419" s="265"/>
      <c r="DML1419" s="265"/>
      <c r="DMM1419" s="265"/>
      <c r="DMN1419" s="265"/>
      <c r="DMO1419" s="265"/>
      <c r="DMP1419" s="265"/>
      <c r="DMQ1419" s="265"/>
      <c r="DMR1419" s="265"/>
      <c r="DMS1419" s="265"/>
      <c r="DMT1419" s="265"/>
      <c r="DMU1419" s="265"/>
      <c r="DMV1419" s="265"/>
      <c r="DMW1419" s="265"/>
      <c r="DMX1419" s="265"/>
      <c r="DMY1419" s="265"/>
      <c r="DMZ1419" s="265"/>
      <c r="DNA1419" s="265"/>
      <c r="DNB1419" s="265"/>
      <c r="DNC1419" s="265"/>
      <c r="DND1419" s="265"/>
      <c r="DNE1419" s="265"/>
      <c r="DNF1419" s="265"/>
      <c r="DNG1419" s="265"/>
      <c r="DNH1419" s="265"/>
      <c r="DNI1419" s="265"/>
      <c r="DNJ1419" s="265"/>
      <c r="DNK1419" s="265"/>
      <c r="DNL1419" s="265"/>
      <c r="DNM1419" s="265"/>
      <c r="DNN1419" s="265"/>
      <c r="DNO1419" s="265"/>
      <c r="DNP1419" s="265"/>
      <c r="DNQ1419" s="265"/>
      <c r="DNR1419" s="265"/>
      <c r="DNS1419" s="265"/>
      <c r="DNT1419" s="265"/>
      <c r="DNU1419" s="265"/>
      <c r="DNV1419" s="265"/>
      <c r="DNW1419" s="265"/>
      <c r="DNX1419" s="265"/>
      <c r="DNY1419" s="265"/>
      <c r="DNZ1419" s="265"/>
      <c r="DOA1419" s="265"/>
      <c r="DOB1419" s="265"/>
      <c r="DOC1419" s="265"/>
      <c r="DOD1419" s="265"/>
      <c r="DOE1419" s="265"/>
      <c r="DOF1419" s="265"/>
      <c r="DOG1419" s="265"/>
      <c r="DOH1419" s="265"/>
      <c r="DOI1419" s="265"/>
      <c r="DOJ1419" s="265"/>
      <c r="DOK1419" s="265"/>
      <c r="DOL1419" s="265"/>
      <c r="DOM1419" s="265"/>
      <c r="DON1419" s="265"/>
      <c r="DOO1419" s="265"/>
      <c r="DOP1419" s="265"/>
      <c r="DOQ1419" s="265"/>
      <c r="DOR1419" s="265"/>
      <c r="DOS1419" s="265"/>
      <c r="DOT1419" s="265"/>
      <c r="DOU1419" s="265"/>
      <c r="DOV1419" s="265"/>
      <c r="DOW1419" s="265"/>
      <c r="DOX1419" s="265"/>
      <c r="DOY1419" s="265"/>
      <c r="DOZ1419" s="265"/>
      <c r="DPA1419" s="265"/>
      <c r="DPB1419" s="265"/>
      <c r="DPC1419" s="265"/>
      <c r="DPD1419" s="265"/>
      <c r="DPE1419" s="265"/>
      <c r="DPF1419" s="265"/>
      <c r="DPG1419" s="265"/>
      <c r="DPH1419" s="265"/>
      <c r="DPI1419" s="265"/>
      <c r="DPJ1419" s="265"/>
      <c r="DPK1419" s="265"/>
      <c r="DPL1419" s="265"/>
      <c r="DPM1419" s="265"/>
      <c r="DPN1419" s="265"/>
      <c r="DPO1419" s="265"/>
      <c r="DPP1419" s="265"/>
      <c r="DPQ1419" s="265"/>
      <c r="DPR1419" s="265"/>
      <c r="DPS1419" s="265"/>
      <c r="DPT1419" s="265"/>
      <c r="DPU1419" s="265"/>
      <c r="DPV1419" s="265"/>
      <c r="DPW1419" s="265"/>
      <c r="DPX1419" s="265"/>
      <c r="DPY1419" s="265"/>
      <c r="DPZ1419" s="265"/>
      <c r="DQA1419" s="265"/>
      <c r="DQB1419" s="265"/>
      <c r="DQC1419" s="265"/>
      <c r="DQD1419" s="265"/>
      <c r="DQE1419" s="265"/>
      <c r="DQF1419" s="265"/>
      <c r="DQG1419" s="265"/>
      <c r="DQH1419" s="265"/>
      <c r="DQI1419" s="265"/>
      <c r="DQJ1419" s="265"/>
      <c r="DQK1419" s="265"/>
      <c r="DQL1419" s="265"/>
      <c r="DQM1419" s="265"/>
      <c r="DQN1419" s="265"/>
      <c r="DQO1419" s="265"/>
      <c r="DQP1419" s="265"/>
      <c r="DQQ1419" s="265"/>
      <c r="DQR1419" s="265"/>
      <c r="DQS1419" s="265"/>
      <c r="DQT1419" s="265"/>
      <c r="DQU1419" s="265"/>
      <c r="DQV1419" s="265"/>
      <c r="DQW1419" s="265"/>
      <c r="DQX1419" s="265"/>
      <c r="DQY1419" s="265"/>
      <c r="DQZ1419" s="265"/>
      <c r="DRA1419" s="265"/>
      <c r="DRB1419" s="265"/>
      <c r="DRC1419" s="265"/>
      <c r="DRD1419" s="265"/>
      <c r="DRE1419" s="265"/>
      <c r="DRF1419" s="265"/>
      <c r="DRG1419" s="265"/>
      <c r="DRH1419" s="265"/>
      <c r="DRI1419" s="265"/>
      <c r="DRJ1419" s="265"/>
      <c r="DRK1419" s="265"/>
      <c r="DRL1419" s="265"/>
      <c r="DRM1419" s="265"/>
      <c r="DRN1419" s="265"/>
      <c r="DRO1419" s="265"/>
      <c r="DRP1419" s="265"/>
      <c r="DRQ1419" s="265"/>
      <c r="DRR1419" s="265"/>
      <c r="DRS1419" s="265"/>
      <c r="DRT1419" s="265"/>
      <c r="DRU1419" s="265"/>
      <c r="DRV1419" s="265"/>
      <c r="DRW1419" s="265"/>
      <c r="DRX1419" s="265"/>
      <c r="DRY1419" s="265"/>
      <c r="DRZ1419" s="265"/>
      <c r="DSA1419" s="265"/>
      <c r="DSB1419" s="265"/>
      <c r="DSC1419" s="265"/>
      <c r="DSD1419" s="265"/>
      <c r="DSE1419" s="265"/>
      <c r="DSF1419" s="265"/>
      <c r="DSG1419" s="265"/>
      <c r="DSH1419" s="265"/>
      <c r="DSI1419" s="265"/>
      <c r="DSJ1419" s="265"/>
      <c r="DSK1419" s="265"/>
      <c r="DSL1419" s="265"/>
      <c r="DSM1419" s="265"/>
      <c r="DSN1419" s="265"/>
      <c r="DSO1419" s="265"/>
      <c r="DSP1419" s="265"/>
      <c r="DSQ1419" s="265"/>
      <c r="DSR1419" s="265"/>
      <c r="DSS1419" s="265"/>
      <c r="DST1419" s="265"/>
      <c r="DSU1419" s="265"/>
      <c r="DSV1419" s="265"/>
      <c r="DSW1419" s="265"/>
      <c r="DSX1419" s="265"/>
      <c r="DSY1419" s="265"/>
      <c r="DSZ1419" s="265"/>
      <c r="DTA1419" s="265"/>
      <c r="DTB1419" s="265"/>
      <c r="DTC1419" s="265"/>
      <c r="DTD1419" s="265"/>
      <c r="DTE1419" s="265"/>
      <c r="DTF1419" s="265"/>
      <c r="DTG1419" s="265"/>
      <c r="DTH1419" s="265"/>
      <c r="DTI1419" s="265"/>
      <c r="DTJ1419" s="265"/>
      <c r="DTK1419" s="265"/>
      <c r="DTL1419" s="265"/>
      <c r="DTM1419" s="265"/>
      <c r="DTN1419" s="265"/>
      <c r="DTO1419" s="265"/>
      <c r="DTP1419" s="265"/>
      <c r="DTQ1419" s="265"/>
      <c r="DTR1419" s="265"/>
      <c r="DTS1419" s="265"/>
      <c r="DTT1419" s="265"/>
      <c r="DTU1419" s="265"/>
      <c r="DTV1419" s="265"/>
      <c r="DTW1419" s="265"/>
      <c r="DTX1419" s="265"/>
      <c r="DTY1419" s="265"/>
      <c r="DTZ1419" s="265"/>
      <c r="DUA1419" s="265"/>
      <c r="DUB1419" s="265"/>
      <c r="DUC1419" s="265"/>
      <c r="DUD1419" s="265"/>
      <c r="DUE1419" s="265"/>
      <c r="DUF1419" s="265"/>
      <c r="DUG1419" s="265"/>
      <c r="DUH1419" s="265"/>
      <c r="DUI1419" s="265"/>
      <c r="DUJ1419" s="265"/>
      <c r="DUK1419" s="265"/>
      <c r="DUL1419" s="265"/>
      <c r="DUM1419" s="265"/>
      <c r="DUN1419" s="265"/>
      <c r="DUO1419" s="265"/>
      <c r="DUP1419" s="265"/>
      <c r="DUQ1419" s="265"/>
      <c r="DUR1419" s="265"/>
      <c r="DUS1419" s="265"/>
      <c r="DUT1419" s="265"/>
      <c r="DUU1419" s="265"/>
      <c r="DUV1419" s="265"/>
      <c r="DUW1419" s="265"/>
      <c r="DUX1419" s="265"/>
      <c r="DUY1419" s="265"/>
      <c r="DUZ1419" s="265"/>
      <c r="DVA1419" s="265"/>
      <c r="DVB1419" s="265"/>
      <c r="DVC1419" s="265"/>
      <c r="DVD1419" s="265"/>
      <c r="DVE1419" s="265"/>
      <c r="DVF1419" s="265"/>
      <c r="DVG1419" s="265"/>
      <c r="DVH1419" s="265"/>
      <c r="DVI1419" s="265"/>
      <c r="DVJ1419" s="265"/>
      <c r="DVK1419" s="265"/>
      <c r="DVL1419" s="265"/>
      <c r="DVM1419" s="265"/>
      <c r="DVN1419" s="265"/>
      <c r="DVO1419" s="265"/>
      <c r="DVP1419" s="265"/>
      <c r="DVQ1419" s="265"/>
      <c r="DVR1419" s="265"/>
      <c r="DVS1419" s="265"/>
      <c r="DVT1419" s="265"/>
      <c r="DVU1419" s="265"/>
      <c r="DVV1419" s="265"/>
      <c r="DVW1419" s="265"/>
      <c r="DVX1419" s="265"/>
      <c r="DVY1419" s="265"/>
      <c r="DVZ1419" s="265"/>
      <c r="DWA1419" s="265"/>
      <c r="DWB1419" s="265"/>
      <c r="DWC1419" s="265"/>
      <c r="DWD1419" s="265"/>
      <c r="DWE1419" s="265"/>
      <c r="DWF1419" s="265"/>
      <c r="DWG1419" s="265"/>
      <c r="DWH1419" s="265"/>
      <c r="DWI1419" s="265"/>
      <c r="DWJ1419" s="265"/>
      <c r="DWK1419" s="265"/>
      <c r="DWL1419" s="265"/>
      <c r="DWM1419" s="265"/>
      <c r="DWN1419" s="265"/>
      <c r="DWO1419" s="265"/>
      <c r="DWP1419" s="265"/>
      <c r="DWQ1419" s="265"/>
      <c r="DWR1419" s="265"/>
      <c r="DWS1419" s="265"/>
      <c r="DWT1419" s="265"/>
      <c r="DWU1419" s="265"/>
      <c r="DWV1419" s="265"/>
      <c r="DWW1419" s="265"/>
      <c r="DWX1419" s="265"/>
      <c r="DWY1419" s="265"/>
      <c r="DWZ1419" s="265"/>
      <c r="DXA1419" s="265"/>
      <c r="DXB1419" s="265"/>
      <c r="DXC1419" s="265"/>
      <c r="DXD1419" s="265"/>
      <c r="DXE1419" s="265"/>
      <c r="DXF1419" s="265"/>
      <c r="DXG1419" s="265"/>
      <c r="DXH1419" s="265"/>
      <c r="DXI1419" s="265"/>
      <c r="DXJ1419" s="265"/>
      <c r="DXK1419" s="265"/>
      <c r="DXL1419" s="265"/>
      <c r="DXM1419" s="265"/>
      <c r="DXN1419" s="265"/>
      <c r="DXO1419" s="265"/>
      <c r="DXP1419" s="265"/>
      <c r="DXQ1419" s="265"/>
      <c r="DXR1419" s="265"/>
      <c r="DXS1419" s="265"/>
      <c r="DXT1419" s="265"/>
      <c r="DXU1419" s="265"/>
      <c r="DXV1419" s="265"/>
      <c r="DXW1419" s="265"/>
      <c r="DXX1419" s="265"/>
      <c r="DXY1419" s="265"/>
      <c r="DXZ1419" s="265"/>
      <c r="DYA1419" s="265"/>
      <c r="DYB1419" s="265"/>
      <c r="DYC1419" s="265"/>
      <c r="DYD1419" s="265"/>
      <c r="DYE1419" s="265"/>
      <c r="DYF1419" s="265"/>
      <c r="DYG1419" s="265"/>
      <c r="DYH1419" s="265"/>
      <c r="DYI1419" s="265"/>
      <c r="DYJ1419" s="265"/>
      <c r="DYK1419" s="265"/>
      <c r="DYL1419" s="265"/>
      <c r="DYM1419" s="265"/>
      <c r="DYN1419" s="265"/>
      <c r="DYO1419" s="265"/>
      <c r="DYP1419" s="265"/>
      <c r="DYQ1419" s="265"/>
      <c r="DYR1419" s="265"/>
      <c r="DYS1419" s="265"/>
      <c r="DYT1419" s="265"/>
      <c r="DYU1419" s="265"/>
      <c r="DYV1419" s="265"/>
      <c r="DYW1419" s="265"/>
      <c r="DYX1419" s="265"/>
      <c r="DYY1419" s="265"/>
      <c r="DYZ1419" s="265"/>
      <c r="DZA1419" s="265"/>
      <c r="DZB1419" s="265"/>
      <c r="DZC1419" s="265"/>
      <c r="DZD1419" s="265"/>
      <c r="DZE1419" s="265"/>
      <c r="DZF1419" s="265"/>
      <c r="DZG1419" s="265"/>
      <c r="DZH1419" s="265"/>
      <c r="DZI1419" s="265"/>
      <c r="DZJ1419" s="265"/>
      <c r="DZK1419" s="265"/>
      <c r="DZL1419" s="265"/>
      <c r="DZM1419" s="265"/>
      <c r="DZN1419" s="265"/>
      <c r="DZO1419" s="265"/>
      <c r="DZP1419" s="265"/>
      <c r="DZQ1419" s="265"/>
      <c r="DZR1419" s="265"/>
      <c r="DZS1419" s="265"/>
      <c r="DZT1419" s="265"/>
      <c r="DZU1419" s="265"/>
      <c r="DZV1419" s="265"/>
      <c r="DZW1419" s="265"/>
      <c r="DZX1419" s="265"/>
      <c r="DZY1419" s="265"/>
      <c r="DZZ1419" s="265"/>
      <c r="EAA1419" s="265"/>
      <c r="EAB1419" s="265"/>
      <c r="EAC1419" s="265"/>
      <c r="EAD1419" s="265"/>
      <c r="EAE1419" s="265"/>
      <c r="EAF1419" s="265"/>
      <c r="EAG1419" s="265"/>
      <c r="EAH1419" s="265"/>
      <c r="EAI1419" s="265"/>
      <c r="EAJ1419" s="265"/>
      <c r="EAK1419" s="265"/>
      <c r="EAL1419" s="265"/>
      <c r="EAM1419" s="265"/>
      <c r="EAN1419" s="265"/>
      <c r="EAO1419" s="265"/>
      <c r="EAP1419" s="265"/>
      <c r="EAQ1419" s="265"/>
      <c r="EAR1419" s="265"/>
      <c r="EAS1419" s="265"/>
      <c r="EAT1419" s="265"/>
      <c r="EAU1419" s="265"/>
      <c r="EAV1419" s="265"/>
      <c r="EAW1419" s="265"/>
      <c r="EAX1419" s="265"/>
      <c r="EAY1419" s="265"/>
      <c r="EAZ1419" s="265"/>
      <c r="EBA1419" s="265"/>
      <c r="EBB1419" s="265"/>
      <c r="EBC1419" s="265"/>
      <c r="EBD1419" s="265"/>
      <c r="EBE1419" s="265"/>
      <c r="EBF1419" s="265"/>
      <c r="EBG1419" s="265"/>
      <c r="EBH1419" s="265"/>
      <c r="EBI1419" s="265"/>
      <c r="EBJ1419" s="265"/>
      <c r="EBK1419" s="265"/>
      <c r="EBL1419" s="265"/>
      <c r="EBM1419" s="265"/>
      <c r="EBN1419" s="265"/>
      <c r="EBO1419" s="265"/>
      <c r="EBP1419" s="265"/>
      <c r="EBQ1419" s="265"/>
      <c r="EBR1419" s="265"/>
      <c r="EBS1419" s="265"/>
      <c r="EBT1419" s="265"/>
      <c r="EBU1419" s="265"/>
      <c r="EBV1419" s="265"/>
      <c r="EBW1419" s="265"/>
      <c r="EBX1419" s="265"/>
      <c r="EBY1419" s="265"/>
      <c r="EBZ1419" s="265"/>
      <c r="ECA1419" s="265"/>
      <c r="ECB1419" s="265"/>
      <c r="ECC1419" s="265"/>
      <c r="ECD1419" s="265"/>
      <c r="ECE1419" s="265"/>
      <c r="ECF1419" s="265"/>
      <c r="ECG1419" s="265"/>
      <c r="ECH1419" s="265"/>
      <c r="ECI1419" s="265"/>
      <c r="ECJ1419" s="265"/>
      <c r="ECK1419" s="265"/>
      <c r="ECL1419" s="265"/>
      <c r="ECM1419" s="265"/>
      <c r="ECN1419" s="265"/>
      <c r="ECO1419" s="265"/>
      <c r="ECP1419" s="265"/>
      <c r="ECQ1419" s="265"/>
      <c r="ECR1419" s="265"/>
      <c r="ECS1419" s="265"/>
      <c r="ECT1419" s="265"/>
      <c r="ECU1419" s="265"/>
      <c r="ECV1419" s="265"/>
      <c r="ECW1419" s="265"/>
      <c r="ECX1419" s="265"/>
      <c r="ECY1419" s="265"/>
      <c r="ECZ1419" s="265"/>
      <c r="EDA1419" s="265"/>
      <c r="EDB1419" s="265"/>
      <c r="EDC1419" s="265"/>
      <c r="EDD1419" s="265"/>
      <c r="EDE1419" s="265"/>
      <c r="EDF1419" s="265"/>
      <c r="EDG1419" s="265"/>
      <c r="EDH1419" s="265"/>
      <c r="EDI1419" s="265"/>
      <c r="EDJ1419" s="265"/>
      <c r="EDK1419" s="265"/>
      <c r="EDL1419" s="265"/>
      <c r="EDM1419" s="265"/>
      <c r="EDN1419" s="265"/>
      <c r="EDO1419" s="265"/>
      <c r="EDP1419" s="265"/>
      <c r="EDQ1419" s="265"/>
      <c r="EDR1419" s="265"/>
      <c r="EDS1419" s="265"/>
      <c r="EDT1419" s="265"/>
      <c r="EDU1419" s="265"/>
      <c r="EDV1419" s="265"/>
      <c r="EDW1419" s="265"/>
      <c r="EDX1419" s="265"/>
      <c r="EDY1419" s="265"/>
      <c r="EDZ1419" s="265"/>
      <c r="EEA1419" s="265"/>
      <c r="EEB1419" s="265"/>
      <c r="EEC1419" s="265"/>
      <c r="EED1419" s="265"/>
      <c r="EEE1419" s="265"/>
      <c r="EEF1419" s="265"/>
      <c r="EEG1419" s="265"/>
      <c r="EEH1419" s="265"/>
      <c r="EEI1419" s="265"/>
      <c r="EEJ1419" s="265"/>
      <c r="EEK1419" s="265"/>
      <c r="EEL1419" s="265"/>
      <c r="EEM1419" s="265"/>
      <c r="EEN1419" s="265"/>
      <c r="EEO1419" s="265"/>
      <c r="EEP1419" s="265"/>
      <c r="EEQ1419" s="265"/>
      <c r="EER1419" s="265"/>
      <c r="EES1419" s="265"/>
      <c r="EET1419" s="265"/>
      <c r="EEU1419" s="265"/>
      <c r="EEV1419" s="265"/>
      <c r="EEW1419" s="265"/>
      <c r="EEX1419" s="265"/>
      <c r="EEY1419" s="265"/>
      <c r="EEZ1419" s="265"/>
      <c r="EFA1419" s="265"/>
      <c r="EFB1419" s="265"/>
      <c r="EFC1419" s="265"/>
      <c r="EFD1419" s="265"/>
      <c r="EFE1419" s="265"/>
      <c r="EFF1419" s="265"/>
      <c r="EFG1419" s="265"/>
      <c r="EFH1419" s="265"/>
      <c r="EFI1419" s="265"/>
      <c r="EFJ1419" s="265"/>
      <c r="EFK1419" s="265"/>
      <c r="EFL1419" s="265"/>
      <c r="EFM1419" s="265"/>
      <c r="EFN1419" s="265"/>
      <c r="EFO1419" s="265"/>
      <c r="EFP1419" s="265"/>
      <c r="EFQ1419" s="265"/>
      <c r="EFR1419" s="265"/>
      <c r="EFS1419" s="265"/>
      <c r="EFT1419" s="265"/>
      <c r="EFU1419" s="265"/>
      <c r="EFV1419" s="265"/>
      <c r="EFW1419" s="265"/>
      <c r="EFX1419" s="265"/>
      <c r="EFY1419" s="265"/>
      <c r="EFZ1419" s="265"/>
      <c r="EGA1419" s="265"/>
      <c r="EGB1419" s="265"/>
      <c r="EGC1419" s="265"/>
      <c r="EGD1419" s="265"/>
      <c r="EGE1419" s="265"/>
      <c r="EGF1419" s="265"/>
      <c r="EGG1419" s="265"/>
      <c r="EGH1419" s="265"/>
      <c r="EGI1419" s="265"/>
      <c r="EGJ1419" s="265"/>
      <c r="EGK1419" s="265"/>
      <c r="EGL1419" s="265"/>
      <c r="EGM1419" s="265"/>
      <c r="EGN1419" s="265"/>
      <c r="EGO1419" s="265"/>
      <c r="EGP1419" s="265"/>
      <c r="EGQ1419" s="265"/>
      <c r="EGR1419" s="265"/>
      <c r="EGS1419" s="265"/>
      <c r="EGT1419" s="265"/>
      <c r="EGU1419" s="265"/>
      <c r="EGV1419" s="265"/>
      <c r="EGW1419" s="265"/>
      <c r="EGX1419" s="265"/>
      <c r="EGY1419" s="265"/>
      <c r="EGZ1419" s="265"/>
      <c r="EHA1419" s="265"/>
      <c r="EHB1419" s="265"/>
      <c r="EHC1419" s="265"/>
      <c r="EHD1419" s="265"/>
      <c r="EHE1419" s="265"/>
      <c r="EHF1419" s="265"/>
      <c r="EHG1419" s="265"/>
      <c r="EHH1419" s="265"/>
      <c r="EHI1419" s="265"/>
      <c r="EHJ1419" s="265"/>
      <c r="EHK1419" s="265"/>
      <c r="EHL1419" s="265"/>
      <c r="EHM1419" s="265"/>
      <c r="EHN1419" s="265"/>
      <c r="EHO1419" s="265"/>
      <c r="EHP1419" s="265"/>
      <c r="EHQ1419" s="265"/>
      <c r="EHR1419" s="265"/>
      <c r="EHS1419" s="265"/>
      <c r="EHT1419" s="265"/>
      <c r="EHU1419" s="265"/>
      <c r="EHV1419" s="265"/>
      <c r="EHW1419" s="265"/>
      <c r="EHX1419" s="265"/>
      <c r="EHY1419" s="265"/>
      <c r="EHZ1419" s="265"/>
      <c r="EIA1419" s="265"/>
      <c r="EIB1419" s="265"/>
      <c r="EIC1419" s="265"/>
      <c r="EID1419" s="265"/>
      <c r="EIE1419" s="265"/>
      <c r="EIF1419" s="265"/>
      <c r="EIG1419" s="265"/>
      <c r="EIH1419" s="265"/>
      <c r="EII1419" s="265"/>
      <c r="EIJ1419" s="265"/>
      <c r="EIK1419" s="265"/>
      <c r="EIL1419" s="265"/>
      <c r="EIM1419" s="265"/>
      <c r="EIN1419" s="265"/>
      <c r="EIO1419" s="265"/>
      <c r="EIP1419" s="265"/>
      <c r="EIQ1419" s="265"/>
      <c r="EIR1419" s="265"/>
      <c r="EIS1419" s="265"/>
      <c r="EIT1419" s="265"/>
      <c r="EIU1419" s="265"/>
      <c r="EIV1419" s="265"/>
      <c r="EIW1419" s="265"/>
      <c r="EIX1419" s="265"/>
      <c r="EIY1419" s="265"/>
      <c r="EIZ1419" s="265"/>
      <c r="EJA1419" s="265"/>
      <c r="EJB1419" s="265"/>
      <c r="EJC1419" s="265"/>
      <c r="EJD1419" s="265"/>
      <c r="EJE1419" s="265"/>
      <c r="EJF1419" s="265"/>
      <c r="EJG1419" s="265"/>
      <c r="EJH1419" s="265"/>
      <c r="EJI1419" s="265"/>
      <c r="EJJ1419" s="265"/>
      <c r="EJK1419" s="265"/>
      <c r="EJL1419" s="265"/>
      <c r="EJM1419" s="265"/>
      <c r="EJN1419" s="265"/>
      <c r="EJO1419" s="265"/>
      <c r="EJP1419" s="265"/>
      <c r="EJQ1419" s="265"/>
      <c r="EJR1419" s="265"/>
      <c r="EJS1419" s="265"/>
      <c r="EJT1419" s="265"/>
      <c r="EJU1419" s="265"/>
      <c r="EJV1419" s="265"/>
      <c r="EJW1419" s="265"/>
      <c r="EJX1419" s="265"/>
      <c r="EJY1419" s="265"/>
      <c r="EJZ1419" s="265"/>
      <c r="EKA1419" s="265"/>
      <c r="EKB1419" s="265"/>
      <c r="EKC1419" s="265"/>
      <c r="EKD1419" s="265"/>
      <c r="EKE1419" s="265"/>
      <c r="EKF1419" s="265"/>
      <c r="EKG1419" s="265"/>
      <c r="EKH1419" s="265"/>
      <c r="EKI1419" s="265"/>
      <c r="EKJ1419" s="265"/>
      <c r="EKK1419" s="265"/>
      <c r="EKL1419" s="265"/>
      <c r="EKM1419" s="265"/>
      <c r="EKN1419" s="265"/>
      <c r="EKO1419" s="265"/>
      <c r="EKP1419" s="265"/>
      <c r="EKQ1419" s="265"/>
      <c r="EKR1419" s="265"/>
      <c r="EKS1419" s="265"/>
      <c r="EKT1419" s="265"/>
      <c r="EKU1419" s="265"/>
      <c r="EKV1419" s="265"/>
      <c r="EKW1419" s="265"/>
      <c r="EKX1419" s="265"/>
      <c r="EKY1419" s="265"/>
      <c r="EKZ1419" s="265"/>
      <c r="ELA1419" s="265"/>
      <c r="ELB1419" s="265"/>
      <c r="ELC1419" s="265"/>
      <c r="ELD1419" s="265"/>
      <c r="ELE1419" s="265"/>
      <c r="ELF1419" s="265"/>
      <c r="ELG1419" s="265"/>
      <c r="ELH1419" s="265"/>
      <c r="ELI1419" s="265"/>
      <c r="ELJ1419" s="265"/>
      <c r="ELK1419" s="265"/>
      <c r="ELL1419" s="265"/>
      <c r="ELM1419" s="265"/>
      <c r="ELN1419" s="265"/>
      <c r="ELO1419" s="265"/>
      <c r="ELP1419" s="265"/>
      <c r="ELQ1419" s="265"/>
      <c r="ELR1419" s="265"/>
      <c r="ELS1419" s="265"/>
      <c r="ELT1419" s="265"/>
      <c r="ELU1419" s="265"/>
      <c r="ELV1419" s="265"/>
      <c r="ELW1419" s="265"/>
      <c r="ELX1419" s="265"/>
      <c r="ELY1419" s="265"/>
      <c r="ELZ1419" s="265"/>
      <c r="EMA1419" s="265"/>
      <c r="EMB1419" s="265"/>
      <c r="EMC1419" s="265"/>
      <c r="EMD1419" s="265"/>
      <c r="EME1419" s="265"/>
      <c r="EMF1419" s="265"/>
      <c r="EMG1419" s="265"/>
      <c r="EMH1419" s="265"/>
      <c r="EMI1419" s="265"/>
      <c r="EMJ1419" s="265"/>
      <c r="EMK1419" s="265"/>
      <c r="EML1419" s="265"/>
      <c r="EMM1419" s="265"/>
      <c r="EMN1419" s="265"/>
      <c r="EMO1419" s="265"/>
      <c r="EMP1419" s="265"/>
      <c r="EMQ1419" s="265"/>
      <c r="EMR1419" s="265"/>
      <c r="EMS1419" s="265"/>
      <c r="EMT1419" s="265"/>
      <c r="EMU1419" s="265"/>
      <c r="EMV1419" s="265"/>
      <c r="EMW1419" s="265"/>
      <c r="EMX1419" s="265"/>
      <c r="EMY1419" s="265"/>
      <c r="EMZ1419" s="265"/>
      <c r="ENA1419" s="265"/>
      <c r="ENB1419" s="265"/>
      <c r="ENC1419" s="265"/>
      <c r="END1419" s="265"/>
      <c r="ENE1419" s="265"/>
      <c r="ENF1419" s="265"/>
      <c r="ENG1419" s="265"/>
      <c r="ENH1419" s="265"/>
      <c r="ENI1419" s="265"/>
      <c r="ENJ1419" s="265"/>
      <c r="ENK1419" s="265"/>
      <c r="ENL1419" s="265"/>
      <c r="ENM1419" s="265"/>
      <c r="ENN1419" s="265"/>
      <c r="ENO1419" s="265"/>
      <c r="ENP1419" s="265"/>
      <c r="ENQ1419" s="265"/>
      <c r="ENR1419" s="265"/>
      <c r="ENS1419" s="265"/>
      <c r="ENT1419" s="265"/>
      <c r="ENU1419" s="265"/>
      <c r="ENV1419" s="265"/>
      <c r="ENW1419" s="265"/>
      <c r="ENX1419" s="265"/>
      <c r="ENY1419" s="265"/>
      <c r="ENZ1419" s="265"/>
      <c r="EOA1419" s="265"/>
      <c r="EOB1419" s="265"/>
      <c r="EOC1419" s="265"/>
      <c r="EOD1419" s="265"/>
      <c r="EOE1419" s="265"/>
      <c r="EOF1419" s="265"/>
      <c r="EOG1419" s="265"/>
      <c r="EOH1419" s="265"/>
      <c r="EOI1419" s="265"/>
      <c r="EOJ1419" s="265"/>
      <c r="EOK1419" s="265"/>
      <c r="EOL1419" s="265"/>
      <c r="EOM1419" s="265"/>
      <c r="EON1419" s="265"/>
      <c r="EOO1419" s="265"/>
      <c r="EOP1419" s="265"/>
      <c r="EOQ1419" s="265"/>
      <c r="EOR1419" s="265"/>
      <c r="EOS1419" s="265"/>
      <c r="EOT1419" s="265"/>
      <c r="EOU1419" s="265"/>
      <c r="EOV1419" s="265"/>
      <c r="EOW1419" s="265"/>
      <c r="EOX1419" s="265"/>
      <c r="EOY1419" s="265"/>
      <c r="EOZ1419" s="265"/>
      <c r="EPA1419" s="265"/>
      <c r="EPB1419" s="265"/>
      <c r="EPC1419" s="265"/>
      <c r="EPD1419" s="265"/>
      <c r="EPE1419" s="265"/>
      <c r="EPF1419" s="265"/>
      <c r="EPG1419" s="265"/>
      <c r="EPH1419" s="265"/>
      <c r="EPI1419" s="265"/>
      <c r="EPJ1419" s="265"/>
      <c r="EPK1419" s="265"/>
      <c r="EPL1419" s="265"/>
      <c r="EPM1419" s="265"/>
      <c r="EPN1419" s="265"/>
      <c r="EPO1419" s="265"/>
      <c r="EPP1419" s="265"/>
      <c r="EPQ1419" s="265"/>
      <c r="EPR1419" s="265"/>
      <c r="EPS1419" s="265"/>
      <c r="EPT1419" s="265"/>
      <c r="EPU1419" s="265"/>
      <c r="EPV1419" s="265"/>
      <c r="EPW1419" s="265"/>
      <c r="EPX1419" s="265"/>
      <c r="EPY1419" s="265"/>
      <c r="EPZ1419" s="265"/>
      <c r="EQA1419" s="265"/>
      <c r="EQB1419" s="265"/>
      <c r="EQC1419" s="265"/>
      <c r="EQD1419" s="265"/>
      <c r="EQE1419" s="265"/>
      <c r="EQF1419" s="265"/>
      <c r="EQG1419" s="265"/>
      <c r="EQH1419" s="265"/>
      <c r="EQI1419" s="265"/>
      <c r="EQJ1419" s="265"/>
      <c r="EQK1419" s="265"/>
      <c r="EQL1419" s="265"/>
      <c r="EQM1419" s="265"/>
      <c r="EQN1419" s="265"/>
      <c r="EQO1419" s="265"/>
      <c r="EQP1419" s="265"/>
      <c r="EQQ1419" s="265"/>
      <c r="EQR1419" s="265"/>
      <c r="EQS1419" s="265"/>
      <c r="EQT1419" s="265"/>
      <c r="EQU1419" s="265"/>
      <c r="EQV1419" s="265"/>
      <c r="EQW1419" s="265"/>
      <c r="EQX1419" s="265"/>
      <c r="EQY1419" s="265"/>
      <c r="EQZ1419" s="265"/>
      <c r="ERA1419" s="265"/>
      <c r="ERB1419" s="265"/>
      <c r="ERC1419" s="265"/>
      <c r="ERD1419" s="265"/>
      <c r="ERE1419" s="265"/>
      <c r="ERF1419" s="265"/>
      <c r="ERG1419" s="265"/>
      <c r="ERH1419" s="265"/>
      <c r="ERI1419" s="265"/>
      <c r="ERJ1419" s="265"/>
      <c r="ERK1419" s="265"/>
      <c r="ERL1419" s="265"/>
      <c r="ERM1419" s="265"/>
      <c r="ERN1419" s="265"/>
      <c r="ERO1419" s="265"/>
      <c r="ERP1419" s="265"/>
      <c r="ERQ1419" s="265"/>
      <c r="ERR1419" s="265"/>
      <c r="ERS1419" s="265"/>
      <c r="ERT1419" s="265"/>
      <c r="ERU1419" s="265"/>
      <c r="ERV1419" s="265"/>
      <c r="ERW1419" s="265"/>
      <c r="ERX1419" s="265"/>
      <c r="ERY1419" s="265"/>
      <c r="ERZ1419" s="265"/>
      <c r="ESA1419" s="265"/>
      <c r="ESB1419" s="265"/>
      <c r="ESC1419" s="265"/>
      <c r="ESD1419" s="265"/>
      <c r="ESE1419" s="265"/>
      <c r="ESF1419" s="265"/>
      <c r="ESG1419" s="265"/>
      <c r="ESH1419" s="265"/>
      <c r="ESI1419" s="265"/>
      <c r="ESJ1419" s="265"/>
      <c r="ESK1419" s="265"/>
      <c r="ESL1419" s="265"/>
      <c r="ESM1419" s="265"/>
      <c r="ESN1419" s="265"/>
      <c r="ESO1419" s="265"/>
      <c r="ESP1419" s="265"/>
      <c r="ESQ1419" s="265"/>
      <c r="ESR1419" s="265"/>
      <c r="ESS1419" s="265"/>
      <c r="EST1419" s="265"/>
      <c r="ESU1419" s="265"/>
      <c r="ESV1419" s="265"/>
      <c r="ESW1419" s="265"/>
      <c r="ESX1419" s="265"/>
      <c r="ESY1419" s="265"/>
      <c r="ESZ1419" s="265"/>
      <c r="ETA1419" s="265"/>
      <c r="ETB1419" s="265"/>
      <c r="ETC1419" s="265"/>
      <c r="ETD1419" s="265"/>
      <c r="ETE1419" s="265"/>
      <c r="ETF1419" s="265"/>
      <c r="ETG1419" s="265"/>
      <c r="ETH1419" s="265"/>
      <c r="ETI1419" s="265"/>
      <c r="ETJ1419" s="265"/>
      <c r="ETK1419" s="265"/>
      <c r="ETL1419" s="265"/>
      <c r="ETM1419" s="265"/>
      <c r="ETN1419" s="265"/>
      <c r="ETO1419" s="265"/>
      <c r="ETP1419" s="265"/>
      <c r="ETQ1419" s="265"/>
      <c r="ETR1419" s="265"/>
      <c r="ETS1419" s="265"/>
      <c r="ETT1419" s="265"/>
      <c r="ETU1419" s="265"/>
      <c r="ETV1419" s="265"/>
      <c r="ETW1419" s="265"/>
      <c r="ETX1419" s="265"/>
      <c r="ETY1419" s="265"/>
      <c r="ETZ1419" s="265"/>
      <c r="EUA1419" s="265"/>
      <c r="EUB1419" s="265"/>
      <c r="EUC1419" s="265"/>
      <c r="EUD1419" s="265"/>
      <c r="EUE1419" s="265"/>
      <c r="EUF1419" s="265"/>
      <c r="EUG1419" s="265"/>
      <c r="EUH1419" s="265"/>
      <c r="EUI1419" s="265"/>
      <c r="EUJ1419" s="265"/>
      <c r="EUK1419" s="265"/>
      <c r="EUL1419" s="265"/>
      <c r="EUM1419" s="265"/>
      <c r="EUN1419" s="265"/>
      <c r="EUO1419" s="265"/>
      <c r="EUP1419" s="265"/>
      <c r="EUQ1419" s="265"/>
      <c r="EUR1419" s="265"/>
      <c r="EUS1419" s="265"/>
      <c r="EUT1419" s="265"/>
      <c r="EUU1419" s="265"/>
      <c r="EUV1419" s="265"/>
      <c r="EUW1419" s="265"/>
      <c r="EUX1419" s="265"/>
      <c r="EUY1419" s="265"/>
      <c r="EUZ1419" s="265"/>
      <c r="EVA1419" s="265"/>
      <c r="EVB1419" s="265"/>
      <c r="EVC1419" s="265"/>
      <c r="EVD1419" s="265"/>
      <c r="EVE1419" s="265"/>
      <c r="EVF1419" s="265"/>
      <c r="EVG1419" s="265"/>
      <c r="EVH1419" s="265"/>
      <c r="EVI1419" s="265"/>
      <c r="EVJ1419" s="265"/>
      <c r="EVK1419" s="265"/>
      <c r="EVL1419" s="265"/>
      <c r="EVM1419" s="265"/>
      <c r="EVN1419" s="265"/>
      <c r="EVO1419" s="265"/>
      <c r="EVP1419" s="265"/>
      <c r="EVQ1419" s="265"/>
      <c r="EVR1419" s="265"/>
      <c r="EVS1419" s="265"/>
      <c r="EVT1419" s="265"/>
      <c r="EVU1419" s="265"/>
      <c r="EVV1419" s="265"/>
      <c r="EVW1419" s="265"/>
      <c r="EVX1419" s="265"/>
      <c r="EVY1419" s="265"/>
      <c r="EVZ1419" s="265"/>
      <c r="EWA1419" s="265"/>
      <c r="EWB1419" s="265"/>
      <c r="EWC1419" s="265"/>
      <c r="EWD1419" s="265"/>
      <c r="EWE1419" s="265"/>
      <c r="EWF1419" s="265"/>
      <c r="EWG1419" s="265"/>
      <c r="EWH1419" s="265"/>
      <c r="EWI1419" s="265"/>
      <c r="EWJ1419" s="265"/>
      <c r="EWK1419" s="265"/>
      <c r="EWL1419" s="265"/>
      <c r="EWM1419" s="265"/>
      <c r="EWN1419" s="265"/>
      <c r="EWO1419" s="265"/>
      <c r="EWP1419" s="265"/>
      <c r="EWQ1419" s="265"/>
      <c r="EWR1419" s="265"/>
      <c r="EWS1419" s="265"/>
      <c r="EWT1419" s="265"/>
      <c r="EWU1419" s="265"/>
      <c r="EWV1419" s="265"/>
      <c r="EWW1419" s="265"/>
      <c r="EWX1419" s="265"/>
      <c r="EWY1419" s="265"/>
      <c r="EWZ1419" s="265"/>
      <c r="EXA1419" s="265"/>
      <c r="EXB1419" s="265"/>
      <c r="EXC1419" s="265"/>
      <c r="EXD1419" s="265"/>
      <c r="EXE1419" s="265"/>
      <c r="EXF1419" s="265"/>
      <c r="EXG1419" s="265"/>
      <c r="EXH1419" s="265"/>
      <c r="EXI1419" s="265"/>
      <c r="EXJ1419" s="265"/>
      <c r="EXK1419" s="265"/>
      <c r="EXL1419" s="265"/>
      <c r="EXM1419" s="265"/>
      <c r="EXN1419" s="265"/>
      <c r="EXO1419" s="265"/>
      <c r="EXP1419" s="265"/>
      <c r="EXQ1419" s="265"/>
      <c r="EXR1419" s="265"/>
      <c r="EXS1419" s="265"/>
      <c r="EXT1419" s="265"/>
      <c r="EXU1419" s="265"/>
      <c r="EXV1419" s="265"/>
      <c r="EXW1419" s="265"/>
      <c r="EXX1419" s="265"/>
      <c r="EXY1419" s="265"/>
      <c r="EXZ1419" s="265"/>
      <c r="EYA1419" s="265"/>
      <c r="EYB1419" s="265"/>
      <c r="EYC1419" s="265"/>
      <c r="EYD1419" s="265"/>
      <c r="EYE1419" s="265"/>
      <c r="EYF1419" s="265"/>
      <c r="EYG1419" s="265"/>
      <c r="EYH1419" s="265"/>
      <c r="EYI1419" s="265"/>
      <c r="EYJ1419" s="265"/>
      <c r="EYK1419" s="265"/>
      <c r="EYL1419" s="265"/>
      <c r="EYM1419" s="265"/>
      <c r="EYN1419" s="265"/>
      <c r="EYO1419" s="265"/>
      <c r="EYP1419" s="265"/>
      <c r="EYQ1419" s="265"/>
      <c r="EYR1419" s="265"/>
      <c r="EYS1419" s="265"/>
      <c r="EYT1419" s="265"/>
      <c r="EYU1419" s="265"/>
      <c r="EYV1419" s="265"/>
      <c r="EYW1419" s="265"/>
      <c r="EYX1419" s="265"/>
      <c r="EYY1419" s="265"/>
      <c r="EYZ1419" s="265"/>
      <c r="EZA1419" s="265"/>
      <c r="EZB1419" s="265"/>
      <c r="EZC1419" s="265"/>
      <c r="EZD1419" s="265"/>
      <c r="EZE1419" s="265"/>
      <c r="EZF1419" s="265"/>
      <c r="EZG1419" s="265"/>
      <c r="EZH1419" s="265"/>
      <c r="EZI1419" s="265"/>
      <c r="EZJ1419" s="265"/>
      <c r="EZK1419" s="265"/>
      <c r="EZL1419" s="265"/>
      <c r="EZM1419" s="265"/>
      <c r="EZN1419" s="265"/>
      <c r="EZO1419" s="265"/>
      <c r="EZP1419" s="265"/>
      <c r="EZQ1419" s="265"/>
      <c r="EZR1419" s="265"/>
      <c r="EZS1419" s="265"/>
      <c r="EZT1419" s="265"/>
      <c r="EZU1419" s="265"/>
      <c r="EZV1419" s="265"/>
      <c r="EZW1419" s="265"/>
      <c r="EZX1419" s="265"/>
      <c r="EZY1419" s="265"/>
      <c r="EZZ1419" s="265"/>
      <c r="FAA1419" s="265"/>
      <c r="FAB1419" s="265"/>
      <c r="FAC1419" s="265"/>
      <c r="FAD1419" s="265"/>
      <c r="FAE1419" s="265"/>
      <c r="FAF1419" s="265"/>
      <c r="FAG1419" s="265"/>
      <c r="FAH1419" s="265"/>
      <c r="FAI1419" s="265"/>
      <c r="FAJ1419" s="265"/>
      <c r="FAK1419" s="265"/>
      <c r="FAL1419" s="265"/>
      <c r="FAM1419" s="265"/>
      <c r="FAN1419" s="265"/>
      <c r="FAO1419" s="265"/>
      <c r="FAP1419" s="265"/>
      <c r="FAQ1419" s="265"/>
      <c r="FAR1419" s="265"/>
      <c r="FAS1419" s="265"/>
      <c r="FAT1419" s="265"/>
      <c r="FAU1419" s="265"/>
      <c r="FAV1419" s="265"/>
      <c r="FAW1419" s="265"/>
      <c r="FAX1419" s="265"/>
      <c r="FAY1419" s="265"/>
      <c r="FAZ1419" s="265"/>
      <c r="FBA1419" s="265"/>
      <c r="FBB1419" s="265"/>
      <c r="FBC1419" s="265"/>
      <c r="FBD1419" s="265"/>
      <c r="FBE1419" s="265"/>
      <c r="FBF1419" s="265"/>
      <c r="FBG1419" s="265"/>
      <c r="FBH1419" s="265"/>
      <c r="FBI1419" s="265"/>
      <c r="FBJ1419" s="265"/>
      <c r="FBK1419" s="265"/>
      <c r="FBL1419" s="265"/>
      <c r="FBM1419" s="265"/>
      <c r="FBN1419" s="265"/>
      <c r="FBO1419" s="265"/>
      <c r="FBP1419" s="265"/>
      <c r="FBQ1419" s="265"/>
      <c r="FBR1419" s="265"/>
      <c r="FBS1419" s="265"/>
      <c r="FBT1419" s="265"/>
      <c r="FBU1419" s="265"/>
      <c r="FBV1419" s="265"/>
      <c r="FBW1419" s="265"/>
      <c r="FBX1419" s="265"/>
      <c r="FBY1419" s="265"/>
      <c r="FBZ1419" s="265"/>
      <c r="FCA1419" s="265"/>
      <c r="FCB1419" s="265"/>
      <c r="FCC1419" s="265"/>
      <c r="FCD1419" s="265"/>
      <c r="FCE1419" s="265"/>
      <c r="FCF1419" s="265"/>
      <c r="FCG1419" s="265"/>
      <c r="FCH1419" s="265"/>
      <c r="FCI1419" s="265"/>
      <c r="FCJ1419" s="265"/>
      <c r="FCK1419" s="265"/>
      <c r="FCL1419" s="265"/>
      <c r="FCM1419" s="265"/>
      <c r="FCN1419" s="265"/>
      <c r="FCO1419" s="265"/>
      <c r="FCP1419" s="265"/>
      <c r="FCQ1419" s="265"/>
      <c r="FCR1419" s="265"/>
      <c r="FCS1419" s="265"/>
      <c r="FCT1419" s="265"/>
      <c r="FCU1419" s="265"/>
      <c r="FCV1419" s="265"/>
      <c r="FCW1419" s="265"/>
      <c r="FCX1419" s="265"/>
      <c r="FCY1419" s="265"/>
      <c r="FCZ1419" s="265"/>
      <c r="FDA1419" s="265"/>
      <c r="FDB1419" s="265"/>
      <c r="FDC1419" s="265"/>
      <c r="FDD1419" s="265"/>
      <c r="FDE1419" s="265"/>
      <c r="FDF1419" s="265"/>
      <c r="FDG1419" s="265"/>
      <c r="FDH1419" s="265"/>
      <c r="FDI1419" s="265"/>
      <c r="FDJ1419" s="265"/>
      <c r="FDK1419" s="265"/>
      <c r="FDL1419" s="265"/>
      <c r="FDM1419" s="265"/>
      <c r="FDN1419" s="265"/>
      <c r="FDO1419" s="265"/>
      <c r="FDP1419" s="265"/>
      <c r="FDQ1419" s="265"/>
      <c r="FDR1419" s="265"/>
      <c r="FDS1419" s="265"/>
      <c r="FDT1419" s="265"/>
      <c r="FDU1419" s="265"/>
      <c r="FDV1419" s="265"/>
      <c r="FDW1419" s="265"/>
      <c r="FDX1419" s="265"/>
      <c r="FDY1419" s="265"/>
      <c r="FDZ1419" s="265"/>
      <c r="FEA1419" s="265"/>
      <c r="FEB1419" s="265"/>
      <c r="FEC1419" s="265"/>
      <c r="FED1419" s="265"/>
      <c r="FEE1419" s="265"/>
      <c r="FEF1419" s="265"/>
      <c r="FEG1419" s="265"/>
      <c r="FEH1419" s="265"/>
      <c r="FEI1419" s="265"/>
      <c r="FEJ1419" s="265"/>
      <c r="FEK1419" s="265"/>
      <c r="FEL1419" s="265"/>
      <c r="FEM1419" s="265"/>
      <c r="FEN1419" s="265"/>
      <c r="FEO1419" s="265"/>
      <c r="FEP1419" s="265"/>
      <c r="FEQ1419" s="265"/>
      <c r="FER1419" s="265"/>
      <c r="FES1419" s="265"/>
      <c r="FET1419" s="265"/>
      <c r="FEU1419" s="265"/>
      <c r="FEV1419" s="265"/>
      <c r="FEW1419" s="265"/>
      <c r="FEX1419" s="265"/>
      <c r="FEY1419" s="265"/>
      <c r="FEZ1419" s="265"/>
      <c r="FFA1419" s="265"/>
      <c r="FFB1419" s="265"/>
      <c r="FFC1419" s="265"/>
      <c r="FFD1419" s="265"/>
      <c r="FFE1419" s="265"/>
      <c r="FFF1419" s="265"/>
      <c r="FFG1419" s="265"/>
      <c r="FFH1419" s="265"/>
      <c r="FFI1419" s="265"/>
      <c r="FFJ1419" s="265"/>
      <c r="FFK1419" s="265"/>
      <c r="FFL1419" s="265"/>
      <c r="FFM1419" s="265"/>
      <c r="FFN1419" s="265"/>
      <c r="FFO1419" s="265"/>
      <c r="FFP1419" s="265"/>
      <c r="FFQ1419" s="265"/>
      <c r="FFR1419" s="265"/>
      <c r="FFS1419" s="265"/>
      <c r="FFT1419" s="265"/>
      <c r="FFU1419" s="265"/>
      <c r="FFV1419" s="265"/>
      <c r="FFW1419" s="265"/>
      <c r="FFX1419" s="265"/>
      <c r="FFY1419" s="265"/>
      <c r="FFZ1419" s="265"/>
      <c r="FGA1419" s="265"/>
      <c r="FGB1419" s="265"/>
      <c r="FGC1419" s="265"/>
      <c r="FGD1419" s="265"/>
      <c r="FGE1419" s="265"/>
      <c r="FGF1419" s="265"/>
      <c r="FGG1419" s="265"/>
      <c r="FGH1419" s="265"/>
      <c r="FGI1419" s="265"/>
      <c r="FGJ1419" s="265"/>
      <c r="FGK1419" s="265"/>
      <c r="FGL1419" s="265"/>
      <c r="FGM1419" s="265"/>
      <c r="FGN1419" s="265"/>
      <c r="FGO1419" s="265"/>
      <c r="FGP1419" s="265"/>
      <c r="FGQ1419" s="265"/>
      <c r="FGR1419" s="265"/>
      <c r="FGS1419" s="265"/>
      <c r="FGT1419" s="265"/>
      <c r="FGU1419" s="265"/>
      <c r="FGV1419" s="265"/>
      <c r="FGW1419" s="265"/>
      <c r="FGX1419" s="265"/>
      <c r="FGY1419" s="265"/>
      <c r="FGZ1419" s="265"/>
      <c r="FHA1419" s="265"/>
      <c r="FHB1419" s="265"/>
      <c r="FHC1419" s="265"/>
      <c r="FHD1419" s="265"/>
      <c r="FHE1419" s="265"/>
      <c r="FHF1419" s="265"/>
      <c r="FHG1419" s="265"/>
      <c r="FHH1419" s="265"/>
      <c r="FHI1419" s="265"/>
      <c r="FHJ1419" s="265"/>
      <c r="FHK1419" s="265"/>
      <c r="FHL1419" s="265"/>
      <c r="FHM1419" s="265"/>
      <c r="FHN1419" s="265"/>
      <c r="FHO1419" s="265"/>
      <c r="FHP1419" s="265"/>
      <c r="FHQ1419" s="265"/>
      <c r="FHR1419" s="265"/>
      <c r="FHS1419" s="265"/>
      <c r="FHT1419" s="265"/>
      <c r="FHU1419" s="265"/>
      <c r="FHV1419" s="265"/>
      <c r="FHW1419" s="265"/>
      <c r="FHX1419" s="265"/>
      <c r="FHY1419" s="265"/>
      <c r="FHZ1419" s="265"/>
      <c r="FIA1419" s="265"/>
      <c r="FIB1419" s="265"/>
      <c r="FIC1419" s="265"/>
      <c r="FID1419" s="265"/>
      <c r="FIE1419" s="265"/>
      <c r="FIF1419" s="265"/>
      <c r="FIG1419" s="265"/>
      <c r="FIH1419" s="265"/>
      <c r="FII1419" s="265"/>
      <c r="FIJ1419" s="265"/>
      <c r="FIK1419" s="265"/>
      <c r="FIL1419" s="265"/>
      <c r="FIM1419" s="265"/>
      <c r="FIN1419" s="265"/>
      <c r="FIO1419" s="265"/>
      <c r="FIP1419" s="265"/>
      <c r="FIQ1419" s="265"/>
      <c r="FIR1419" s="265"/>
      <c r="FIS1419" s="265"/>
      <c r="FIT1419" s="265"/>
      <c r="FIU1419" s="265"/>
      <c r="FIV1419" s="265"/>
      <c r="FIW1419" s="265"/>
      <c r="FIX1419" s="265"/>
      <c r="FIY1419" s="265"/>
      <c r="FIZ1419" s="265"/>
      <c r="FJA1419" s="265"/>
      <c r="FJB1419" s="265"/>
      <c r="FJC1419" s="265"/>
      <c r="FJD1419" s="265"/>
      <c r="FJE1419" s="265"/>
      <c r="FJF1419" s="265"/>
      <c r="FJG1419" s="265"/>
      <c r="FJH1419" s="265"/>
      <c r="FJI1419" s="265"/>
      <c r="FJJ1419" s="265"/>
      <c r="FJK1419" s="265"/>
      <c r="FJL1419" s="265"/>
      <c r="FJM1419" s="265"/>
      <c r="FJN1419" s="265"/>
      <c r="FJO1419" s="265"/>
      <c r="FJP1419" s="265"/>
      <c r="FJQ1419" s="265"/>
      <c r="FJR1419" s="265"/>
      <c r="FJS1419" s="265"/>
      <c r="FJT1419" s="265"/>
      <c r="FJU1419" s="265"/>
      <c r="FJV1419" s="265"/>
      <c r="FJW1419" s="265"/>
      <c r="FJX1419" s="265"/>
      <c r="FJY1419" s="265"/>
      <c r="FJZ1419" s="265"/>
      <c r="FKA1419" s="265"/>
      <c r="FKB1419" s="265"/>
      <c r="FKC1419" s="265"/>
      <c r="FKD1419" s="265"/>
      <c r="FKE1419" s="265"/>
      <c r="FKF1419" s="265"/>
      <c r="FKG1419" s="265"/>
      <c r="FKH1419" s="265"/>
      <c r="FKI1419" s="265"/>
      <c r="FKJ1419" s="265"/>
      <c r="FKK1419" s="265"/>
      <c r="FKL1419" s="265"/>
      <c r="FKM1419" s="265"/>
      <c r="FKN1419" s="265"/>
      <c r="FKO1419" s="265"/>
      <c r="FKP1419" s="265"/>
      <c r="FKQ1419" s="265"/>
      <c r="FKR1419" s="265"/>
      <c r="FKS1419" s="265"/>
      <c r="FKT1419" s="265"/>
      <c r="FKU1419" s="265"/>
      <c r="FKV1419" s="265"/>
      <c r="FKW1419" s="265"/>
      <c r="FKX1419" s="265"/>
      <c r="FKY1419" s="265"/>
      <c r="FKZ1419" s="265"/>
      <c r="FLA1419" s="265"/>
      <c r="FLB1419" s="265"/>
      <c r="FLC1419" s="265"/>
      <c r="FLD1419" s="265"/>
      <c r="FLE1419" s="265"/>
      <c r="FLF1419" s="265"/>
      <c r="FLG1419" s="265"/>
      <c r="FLH1419" s="265"/>
      <c r="FLI1419" s="265"/>
      <c r="FLJ1419" s="265"/>
      <c r="FLK1419" s="265"/>
      <c r="FLL1419" s="265"/>
      <c r="FLM1419" s="265"/>
      <c r="FLN1419" s="265"/>
      <c r="FLO1419" s="265"/>
      <c r="FLP1419" s="265"/>
      <c r="FLQ1419" s="265"/>
      <c r="FLR1419" s="265"/>
      <c r="FLS1419" s="265"/>
      <c r="FLT1419" s="265"/>
      <c r="FLU1419" s="265"/>
      <c r="FLV1419" s="265"/>
      <c r="FLW1419" s="265"/>
      <c r="FLX1419" s="265"/>
      <c r="FLY1419" s="265"/>
      <c r="FLZ1419" s="265"/>
      <c r="FMA1419" s="265"/>
      <c r="FMB1419" s="265"/>
      <c r="FMC1419" s="265"/>
      <c r="FMD1419" s="265"/>
      <c r="FME1419" s="265"/>
      <c r="FMF1419" s="265"/>
      <c r="FMG1419" s="265"/>
      <c r="FMH1419" s="265"/>
      <c r="FMI1419" s="265"/>
      <c r="FMJ1419" s="265"/>
      <c r="FMK1419" s="265"/>
      <c r="FML1419" s="265"/>
      <c r="FMM1419" s="265"/>
      <c r="FMN1419" s="265"/>
      <c r="FMO1419" s="265"/>
      <c r="FMP1419" s="265"/>
      <c r="FMQ1419" s="265"/>
      <c r="FMR1419" s="265"/>
      <c r="FMS1419" s="265"/>
      <c r="FMT1419" s="265"/>
      <c r="FMU1419" s="265"/>
      <c r="FMV1419" s="265"/>
      <c r="FMW1419" s="265"/>
      <c r="FMX1419" s="265"/>
      <c r="FMY1419" s="265"/>
      <c r="FMZ1419" s="265"/>
      <c r="FNA1419" s="265"/>
      <c r="FNB1419" s="265"/>
      <c r="FNC1419" s="265"/>
      <c r="FND1419" s="265"/>
      <c r="FNE1419" s="265"/>
      <c r="FNF1419" s="265"/>
      <c r="FNG1419" s="265"/>
      <c r="FNH1419" s="265"/>
      <c r="FNI1419" s="265"/>
      <c r="FNJ1419" s="265"/>
      <c r="FNK1419" s="265"/>
      <c r="FNL1419" s="265"/>
      <c r="FNM1419" s="265"/>
      <c r="FNN1419" s="265"/>
      <c r="FNO1419" s="265"/>
      <c r="FNP1419" s="265"/>
      <c r="FNQ1419" s="265"/>
      <c r="FNR1419" s="265"/>
      <c r="FNS1419" s="265"/>
      <c r="FNT1419" s="265"/>
      <c r="FNU1419" s="265"/>
      <c r="FNV1419" s="265"/>
      <c r="FNW1419" s="265"/>
      <c r="FNX1419" s="265"/>
      <c r="FNY1419" s="265"/>
      <c r="FNZ1419" s="265"/>
      <c r="FOA1419" s="265"/>
      <c r="FOB1419" s="265"/>
      <c r="FOC1419" s="265"/>
      <c r="FOD1419" s="265"/>
      <c r="FOE1419" s="265"/>
      <c r="FOF1419" s="265"/>
      <c r="FOG1419" s="265"/>
      <c r="FOH1419" s="265"/>
      <c r="FOI1419" s="265"/>
      <c r="FOJ1419" s="265"/>
      <c r="FOK1419" s="265"/>
      <c r="FOL1419" s="265"/>
      <c r="FOM1419" s="265"/>
      <c r="FON1419" s="265"/>
      <c r="FOO1419" s="265"/>
      <c r="FOP1419" s="265"/>
      <c r="FOQ1419" s="265"/>
      <c r="FOR1419" s="265"/>
      <c r="FOS1419" s="265"/>
      <c r="FOT1419" s="265"/>
      <c r="FOU1419" s="265"/>
      <c r="FOV1419" s="265"/>
      <c r="FOW1419" s="265"/>
      <c r="FOX1419" s="265"/>
      <c r="FOY1419" s="265"/>
      <c r="FOZ1419" s="265"/>
      <c r="FPA1419" s="265"/>
      <c r="FPB1419" s="265"/>
      <c r="FPC1419" s="265"/>
      <c r="FPD1419" s="265"/>
      <c r="FPE1419" s="265"/>
      <c r="FPF1419" s="265"/>
      <c r="FPG1419" s="265"/>
      <c r="FPH1419" s="265"/>
      <c r="FPI1419" s="265"/>
      <c r="FPJ1419" s="265"/>
      <c r="FPK1419" s="265"/>
      <c r="FPL1419" s="265"/>
      <c r="FPM1419" s="265"/>
      <c r="FPN1419" s="265"/>
      <c r="FPO1419" s="265"/>
      <c r="FPP1419" s="265"/>
      <c r="FPQ1419" s="265"/>
      <c r="FPR1419" s="265"/>
      <c r="FPS1419" s="265"/>
      <c r="FPT1419" s="265"/>
      <c r="FPU1419" s="265"/>
      <c r="FPV1419" s="265"/>
      <c r="FPW1419" s="265"/>
      <c r="FPX1419" s="265"/>
      <c r="FPY1419" s="265"/>
      <c r="FPZ1419" s="265"/>
      <c r="FQA1419" s="265"/>
      <c r="FQB1419" s="265"/>
      <c r="FQC1419" s="265"/>
      <c r="FQD1419" s="265"/>
      <c r="FQE1419" s="265"/>
      <c r="FQF1419" s="265"/>
      <c r="FQG1419" s="265"/>
      <c r="FQH1419" s="265"/>
      <c r="FQI1419" s="265"/>
      <c r="FQJ1419" s="265"/>
      <c r="FQK1419" s="265"/>
      <c r="FQL1419" s="265"/>
      <c r="FQM1419" s="265"/>
      <c r="FQN1419" s="265"/>
      <c r="FQO1419" s="265"/>
      <c r="FQP1419" s="265"/>
      <c r="FQQ1419" s="265"/>
      <c r="FQR1419" s="265"/>
      <c r="FQS1419" s="265"/>
      <c r="FQT1419" s="265"/>
      <c r="FQU1419" s="265"/>
      <c r="FQV1419" s="265"/>
      <c r="FQW1419" s="265"/>
      <c r="FQX1419" s="265"/>
      <c r="FQY1419" s="265"/>
      <c r="FQZ1419" s="265"/>
      <c r="FRA1419" s="265"/>
      <c r="FRB1419" s="265"/>
      <c r="FRC1419" s="265"/>
      <c r="FRD1419" s="265"/>
      <c r="FRE1419" s="265"/>
      <c r="FRF1419" s="265"/>
      <c r="FRG1419" s="265"/>
      <c r="FRH1419" s="265"/>
      <c r="FRI1419" s="265"/>
      <c r="FRJ1419" s="265"/>
      <c r="FRK1419" s="265"/>
      <c r="FRL1419" s="265"/>
      <c r="FRM1419" s="265"/>
      <c r="FRN1419" s="265"/>
      <c r="FRO1419" s="265"/>
      <c r="FRP1419" s="265"/>
      <c r="FRQ1419" s="265"/>
      <c r="FRR1419" s="265"/>
      <c r="FRS1419" s="265"/>
      <c r="FRT1419" s="265"/>
      <c r="FRU1419" s="265"/>
      <c r="FRV1419" s="265"/>
      <c r="FRW1419" s="265"/>
      <c r="FRX1419" s="265"/>
      <c r="FRY1419" s="265"/>
      <c r="FRZ1419" s="265"/>
      <c r="FSA1419" s="265"/>
      <c r="FSB1419" s="265"/>
      <c r="FSC1419" s="265"/>
      <c r="FSD1419" s="265"/>
      <c r="FSE1419" s="265"/>
      <c r="FSF1419" s="265"/>
      <c r="FSG1419" s="265"/>
      <c r="FSH1419" s="265"/>
      <c r="FSI1419" s="265"/>
      <c r="FSJ1419" s="265"/>
      <c r="FSK1419" s="265"/>
      <c r="FSL1419" s="265"/>
      <c r="FSM1419" s="265"/>
      <c r="FSN1419" s="265"/>
      <c r="FSO1419" s="265"/>
      <c r="FSP1419" s="265"/>
      <c r="FSQ1419" s="265"/>
      <c r="FSR1419" s="265"/>
      <c r="FSS1419" s="265"/>
      <c r="FST1419" s="265"/>
      <c r="FSU1419" s="265"/>
      <c r="FSV1419" s="265"/>
      <c r="FSW1419" s="265"/>
      <c r="FSX1419" s="265"/>
      <c r="FSY1419" s="265"/>
      <c r="FSZ1419" s="265"/>
      <c r="FTA1419" s="265"/>
      <c r="FTB1419" s="265"/>
      <c r="FTC1419" s="265"/>
      <c r="FTD1419" s="265"/>
      <c r="FTE1419" s="265"/>
      <c r="FTF1419" s="265"/>
      <c r="FTG1419" s="265"/>
      <c r="FTH1419" s="265"/>
      <c r="FTI1419" s="265"/>
      <c r="FTJ1419" s="265"/>
      <c r="FTK1419" s="265"/>
      <c r="FTL1419" s="265"/>
      <c r="FTM1419" s="265"/>
      <c r="FTN1419" s="265"/>
      <c r="FTO1419" s="265"/>
      <c r="FTP1419" s="265"/>
      <c r="FTQ1419" s="265"/>
      <c r="FTR1419" s="265"/>
      <c r="FTS1419" s="265"/>
      <c r="FTT1419" s="265"/>
      <c r="FTU1419" s="265"/>
      <c r="FTV1419" s="265"/>
      <c r="FTW1419" s="265"/>
      <c r="FTX1419" s="265"/>
      <c r="FTY1419" s="265"/>
      <c r="FTZ1419" s="265"/>
      <c r="FUA1419" s="265"/>
      <c r="FUB1419" s="265"/>
      <c r="FUC1419" s="265"/>
      <c r="FUD1419" s="265"/>
      <c r="FUE1419" s="265"/>
      <c r="FUF1419" s="265"/>
      <c r="FUG1419" s="265"/>
      <c r="FUH1419" s="265"/>
      <c r="FUI1419" s="265"/>
      <c r="FUJ1419" s="265"/>
      <c r="FUK1419" s="265"/>
      <c r="FUL1419" s="265"/>
      <c r="FUM1419" s="265"/>
      <c r="FUN1419" s="265"/>
      <c r="FUO1419" s="265"/>
      <c r="FUP1419" s="265"/>
      <c r="FUQ1419" s="265"/>
      <c r="FUR1419" s="265"/>
      <c r="FUS1419" s="265"/>
      <c r="FUT1419" s="265"/>
      <c r="FUU1419" s="265"/>
      <c r="FUV1419" s="265"/>
      <c r="FUW1419" s="265"/>
      <c r="FUX1419" s="265"/>
      <c r="FUY1419" s="265"/>
      <c r="FUZ1419" s="265"/>
      <c r="FVA1419" s="265"/>
      <c r="FVB1419" s="265"/>
      <c r="FVC1419" s="265"/>
      <c r="FVD1419" s="265"/>
      <c r="FVE1419" s="265"/>
      <c r="FVF1419" s="265"/>
      <c r="FVG1419" s="265"/>
      <c r="FVH1419" s="265"/>
      <c r="FVI1419" s="265"/>
      <c r="FVJ1419" s="265"/>
      <c r="FVK1419" s="265"/>
      <c r="FVL1419" s="265"/>
      <c r="FVM1419" s="265"/>
      <c r="FVN1419" s="265"/>
      <c r="FVO1419" s="265"/>
      <c r="FVP1419" s="265"/>
      <c r="FVQ1419" s="265"/>
      <c r="FVR1419" s="265"/>
      <c r="FVS1419" s="265"/>
      <c r="FVT1419" s="265"/>
      <c r="FVU1419" s="265"/>
      <c r="FVV1419" s="265"/>
      <c r="FVW1419" s="265"/>
      <c r="FVX1419" s="265"/>
      <c r="FVY1419" s="265"/>
      <c r="FVZ1419" s="265"/>
      <c r="FWA1419" s="265"/>
      <c r="FWB1419" s="265"/>
      <c r="FWC1419" s="265"/>
      <c r="FWD1419" s="265"/>
      <c r="FWE1419" s="265"/>
      <c r="FWF1419" s="265"/>
      <c r="FWG1419" s="265"/>
      <c r="FWH1419" s="265"/>
      <c r="FWI1419" s="265"/>
      <c r="FWJ1419" s="265"/>
      <c r="FWK1419" s="265"/>
      <c r="FWL1419" s="265"/>
      <c r="FWM1419" s="265"/>
      <c r="FWN1419" s="265"/>
      <c r="FWO1419" s="265"/>
      <c r="FWP1419" s="265"/>
      <c r="FWQ1419" s="265"/>
      <c r="FWR1419" s="265"/>
      <c r="FWS1419" s="265"/>
      <c r="FWT1419" s="265"/>
      <c r="FWU1419" s="265"/>
      <c r="FWV1419" s="265"/>
      <c r="FWW1419" s="265"/>
      <c r="FWX1419" s="265"/>
      <c r="FWY1419" s="265"/>
      <c r="FWZ1419" s="265"/>
      <c r="FXA1419" s="265"/>
      <c r="FXB1419" s="265"/>
      <c r="FXC1419" s="265"/>
      <c r="FXD1419" s="265"/>
      <c r="FXE1419" s="265"/>
      <c r="FXF1419" s="265"/>
      <c r="FXG1419" s="265"/>
      <c r="FXH1419" s="265"/>
      <c r="FXI1419" s="265"/>
      <c r="FXJ1419" s="265"/>
      <c r="FXK1419" s="265"/>
      <c r="FXL1419" s="265"/>
      <c r="FXM1419" s="265"/>
      <c r="FXN1419" s="265"/>
      <c r="FXO1419" s="265"/>
      <c r="FXP1419" s="265"/>
      <c r="FXQ1419" s="265"/>
      <c r="FXR1419" s="265"/>
      <c r="FXS1419" s="265"/>
      <c r="FXT1419" s="265"/>
      <c r="FXU1419" s="265"/>
      <c r="FXV1419" s="265"/>
      <c r="FXW1419" s="265"/>
      <c r="FXX1419" s="265"/>
      <c r="FXY1419" s="265"/>
      <c r="FXZ1419" s="265"/>
      <c r="FYA1419" s="265"/>
      <c r="FYB1419" s="265"/>
      <c r="FYC1419" s="265"/>
      <c r="FYD1419" s="265"/>
      <c r="FYE1419" s="265"/>
      <c r="FYF1419" s="265"/>
      <c r="FYG1419" s="265"/>
      <c r="FYH1419" s="265"/>
      <c r="FYI1419" s="265"/>
      <c r="FYJ1419" s="265"/>
      <c r="FYK1419" s="265"/>
      <c r="FYL1419" s="265"/>
      <c r="FYM1419" s="265"/>
      <c r="FYN1419" s="265"/>
      <c r="FYO1419" s="265"/>
      <c r="FYP1419" s="265"/>
      <c r="FYQ1419" s="265"/>
      <c r="FYR1419" s="265"/>
      <c r="FYS1419" s="265"/>
      <c r="FYT1419" s="265"/>
      <c r="FYU1419" s="265"/>
      <c r="FYV1419" s="265"/>
      <c r="FYW1419" s="265"/>
      <c r="FYX1419" s="265"/>
      <c r="FYY1419" s="265"/>
      <c r="FYZ1419" s="265"/>
      <c r="FZA1419" s="265"/>
      <c r="FZB1419" s="265"/>
      <c r="FZC1419" s="265"/>
      <c r="FZD1419" s="265"/>
      <c r="FZE1419" s="265"/>
      <c r="FZF1419" s="265"/>
      <c r="FZG1419" s="265"/>
      <c r="FZH1419" s="265"/>
      <c r="FZI1419" s="265"/>
      <c r="FZJ1419" s="265"/>
      <c r="FZK1419" s="265"/>
      <c r="FZL1419" s="265"/>
      <c r="FZM1419" s="265"/>
      <c r="FZN1419" s="265"/>
      <c r="FZO1419" s="265"/>
      <c r="FZP1419" s="265"/>
      <c r="FZQ1419" s="265"/>
      <c r="FZR1419" s="265"/>
      <c r="FZS1419" s="265"/>
      <c r="FZT1419" s="265"/>
      <c r="FZU1419" s="265"/>
      <c r="FZV1419" s="265"/>
      <c r="FZW1419" s="265"/>
      <c r="FZX1419" s="265"/>
      <c r="FZY1419" s="265"/>
      <c r="FZZ1419" s="265"/>
      <c r="GAA1419" s="265"/>
      <c r="GAB1419" s="265"/>
      <c r="GAC1419" s="265"/>
      <c r="GAD1419" s="265"/>
      <c r="GAE1419" s="265"/>
      <c r="GAF1419" s="265"/>
      <c r="GAG1419" s="265"/>
      <c r="GAH1419" s="265"/>
      <c r="GAI1419" s="265"/>
      <c r="GAJ1419" s="265"/>
      <c r="GAK1419" s="265"/>
      <c r="GAL1419" s="265"/>
      <c r="GAM1419" s="265"/>
      <c r="GAN1419" s="265"/>
      <c r="GAO1419" s="265"/>
      <c r="GAP1419" s="265"/>
      <c r="GAQ1419" s="265"/>
      <c r="GAR1419" s="265"/>
      <c r="GAS1419" s="265"/>
      <c r="GAT1419" s="265"/>
      <c r="GAU1419" s="265"/>
      <c r="GAV1419" s="265"/>
      <c r="GAW1419" s="265"/>
      <c r="GAX1419" s="265"/>
      <c r="GAY1419" s="265"/>
      <c r="GAZ1419" s="265"/>
      <c r="GBA1419" s="265"/>
      <c r="GBB1419" s="265"/>
      <c r="GBC1419" s="265"/>
      <c r="GBD1419" s="265"/>
      <c r="GBE1419" s="265"/>
      <c r="GBF1419" s="265"/>
      <c r="GBG1419" s="265"/>
      <c r="GBH1419" s="265"/>
      <c r="GBI1419" s="265"/>
      <c r="GBJ1419" s="265"/>
      <c r="GBK1419" s="265"/>
      <c r="GBL1419" s="265"/>
      <c r="GBM1419" s="265"/>
      <c r="GBN1419" s="265"/>
      <c r="GBO1419" s="265"/>
      <c r="GBP1419" s="265"/>
      <c r="GBQ1419" s="265"/>
      <c r="GBR1419" s="265"/>
      <c r="GBS1419" s="265"/>
      <c r="GBT1419" s="265"/>
      <c r="GBU1419" s="265"/>
      <c r="GBV1419" s="265"/>
      <c r="GBW1419" s="265"/>
      <c r="GBX1419" s="265"/>
      <c r="GBY1419" s="265"/>
      <c r="GBZ1419" s="265"/>
      <c r="GCA1419" s="265"/>
      <c r="GCB1419" s="265"/>
      <c r="GCC1419" s="265"/>
      <c r="GCD1419" s="265"/>
      <c r="GCE1419" s="265"/>
      <c r="GCF1419" s="265"/>
      <c r="GCG1419" s="265"/>
      <c r="GCH1419" s="265"/>
      <c r="GCI1419" s="265"/>
      <c r="GCJ1419" s="265"/>
      <c r="GCK1419" s="265"/>
      <c r="GCL1419" s="265"/>
      <c r="GCM1419" s="265"/>
      <c r="GCN1419" s="265"/>
      <c r="GCO1419" s="265"/>
      <c r="GCP1419" s="265"/>
      <c r="GCQ1419" s="265"/>
      <c r="GCR1419" s="265"/>
      <c r="GCS1419" s="265"/>
      <c r="GCT1419" s="265"/>
      <c r="GCU1419" s="265"/>
      <c r="GCV1419" s="265"/>
      <c r="GCW1419" s="265"/>
      <c r="GCX1419" s="265"/>
      <c r="GCY1419" s="265"/>
      <c r="GCZ1419" s="265"/>
      <c r="GDA1419" s="265"/>
      <c r="GDB1419" s="265"/>
      <c r="GDC1419" s="265"/>
      <c r="GDD1419" s="265"/>
      <c r="GDE1419" s="265"/>
      <c r="GDF1419" s="265"/>
      <c r="GDG1419" s="265"/>
      <c r="GDH1419" s="265"/>
      <c r="GDI1419" s="265"/>
      <c r="GDJ1419" s="265"/>
      <c r="GDK1419" s="265"/>
      <c r="GDL1419" s="265"/>
      <c r="GDM1419" s="265"/>
      <c r="GDN1419" s="265"/>
      <c r="GDO1419" s="265"/>
      <c r="GDP1419" s="265"/>
      <c r="GDQ1419" s="265"/>
      <c r="GDR1419" s="265"/>
      <c r="GDS1419" s="265"/>
      <c r="GDT1419" s="265"/>
      <c r="GDU1419" s="265"/>
      <c r="GDV1419" s="265"/>
      <c r="GDW1419" s="265"/>
      <c r="GDX1419" s="265"/>
      <c r="GDY1419" s="265"/>
      <c r="GDZ1419" s="265"/>
      <c r="GEA1419" s="265"/>
      <c r="GEB1419" s="265"/>
      <c r="GEC1419" s="265"/>
      <c r="GED1419" s="265"/>
      <c r="GEE1419" s="265"/>
      <c r="GEF1419" s="265"/>
      <c r="GEG1419" s="265"/>
      <c r="GEH1419" s="265"/>
      <c r="GEI1419" s="265"/>
      <c r="GEJ1419" s="265"/>
      <c r="GEK1419" s="265"/>
      <c r="GEL1419" s="265"/>
      <c r="GEM1419" s="265"/>
      <c r="GEN1419" s="265"/>
      <c r="GEO1419" s="265"/>
      <c r="GEP1419" s="265"/>
      <c r="GEQ1419" s="265"/>
      <c r="GER1419" s="265"/>
      <c r="GES1419" s="265"/>
      <c r="GET1419" s="265"/>
      <c r="GEU1419" s="265"/>
      <c r="GEV1419" s="265"/>
      <c r="GEW1419" s="265"/>
      <c r="GEX1419" s="265"/>
      <c r="GEY1419" s="265"/>
      <c r="GEZ1419" s="265"/>
      <c r="GFA1419" s="265"/>
      <c r="GFB1419" s="265"/>
      <c r="GFC1419" s="265"/>
      <c r="GFD1419" s="265"/>
      <c r="GFE1419" s="265"/>
      <c r="GFF1419" s="265"/>
      <c r="GFG1419" s="265"/>
      <c r="GFH1419" s="265"/>
      <c r="GFI1419" s="265"/>
      <c r="GFJ1419" s="265"/>
      <c r="GFK1419" s="265"/>
      <c r="GFL1419" s="265"/>
      <c r="GFM1419" s="265"/>
      <c r="GFN1419" s="265"/>
      <c r="GFO1419" s="265"/>
      <c r="GFP1419" s="265"/>
      <c r="GFQ1419" s="265"/>
      <c r="GFR1419" s="265"/>
      <c r="GFS1419" s="265"/>
      <c r="GFT1419" s="265"/>
      <c r="GFU1419" s="265"/>
      <c r="GFV1419" s="265"/>
      <c r="GFW1419" s="265"/>
      <c r="GFX1419" s="265"/>
      <c r="GFY1419" s="265"/>
      <c r="GFZ1419" s="265"/>
      <c r="GGA1419" s="265"/>
      <c r="GGB1419" s="265"/>
      <c r="GGC1419" s="265"/>
      <c r="GGD1419" s="265"/>
      <c r="GGE1419" s="265"/>
      <c r="GGF1419" s="265"/>
      <c r="GGG1419" s="265"/>
      <c r="GGH1419" s="265"/>
      <c r="GGI1419" s="265"/>
      <c r="GGJ1419" s="265"/>
      <c r="GGK1419" s="265"/>
      <c r="GGL1419" s="265"/>
      <c r="GGM1419" s="265"/>
      <c r="GGN1419" s="265"/>
      <c r="GGO1419" s="265"/>
      <c r="GGP1419" s="265"/>
      <c r="GGQ1419" s="265"/>
      <c r="GGR1419" s="265"/>
      <c r="GGS1419" s="265"/>
      <c r="GGT1419" s="265"/>
      <c r="GGU1419" s="265"/>
      <c r="GGV1419" s="265"/>
      <c r="GGW1419" s="265"/>
      <c r="GGX1419" s="265"/>
      <c r="GGY1419" s="265"/>
      <c r="GGZ1419" s="265"/>
      <c r="GHA1419" s="265"/>
      <c r="GHB1419" s="265"/>
      <c r="GHC1419" s="265"/>
      <c r="GHD1419" s="265"/>
      <c r="GHE1419" s="265"/>
      <c r="GHF1419" s="265"/>
      <c r="GHG1419" s="265"/>
      <c r="GHH1419" s="265"/>
      <c r="GHI1419" s="265"/>
      <c r="GHJ1419" s="265"/>
      <c r="GHK1419" s="265"/>
      <c r="GHL1419" s="265"/>
      <c r="GHM1419" s="265"/>
      <c r="GHN1419" s="265"/>
      <c r="GHO1419" s="265"/>
      <c r="GHP1419" s="265"/>
      <c r="GHQ1419" s="265"/>
      <c r="GHR1419" s="265"/>
      <c r="GHS1419" s="265"/>
      <c r="GHT1419" s="265"/>
      <c r="GHU1419" s="265"/>
      <c r="GHV1419" s="265"/>
      <c r="GHW1419" s="265"/>
      <c r="GHX1419" s="265"/>
      <c r="GHY1419" s="265"/>
      <c r="GHZ1419" s="265"/>
      <c r="GIA1419" s="265"/>
      <c r="GIB1419" s="265"/>
      <c r="GIC1419" s="265"/>
      <c r="GID1419" s="265"/>
      <c r="GIE1419" s="265"/>
      <c r="GIF1419" s="265"/>
      <c r="GIG1419" s="265"/>
      <c r="GIH1419" s="265"/>
      <c r="GII1419" s="265"/>
      <c r="GIJ1419" s="265"/>
      <c r="GIK1419" s="265"/>
      <c r="GIL1419" s="265"/>
      <c r="GIM1419" s="265"/>
      <c r="GIN1419" s="265"/>
      <c r="GIO1419" s="265"/>
      <c r="GIP1419" s="265"/>
      <c r="GIQ1419" s="265"/>
      <c r="GIR1419" s="265"/>
      <c r="GIS1419" s="265"/>
      <c r="GIT1419" s="265"/>
      <c r="GIU1419" s="265"/>
      <c r="GIV1419" s="265"/>
      <c r="GIW1419" s="265"/>
      <c r="GIX1419" s="265"/>
      <c r="GIY1419" s="265"/>
      <c r="GIZ1419" s="265"/>
      <c r="GJA1419" s="265"/>
      <c r="GJB1419" s="265"/>
      <c r="GJC1419" s="265"/>
      <c r="GJD1419" s="265"/>
      <c r="GJE1419" s="265"/>
      <c r="GJF1419" s="265"/>
      <c r="GJG1419" s="265"/>
      <c r="GJH1419" s="265"/>
      <c r="GJI1419" s="265"/>
      <c r="GJJ1419" s="265"/>
      <c r="GJK1419" s="265"/>
      <c r="GJL1419" s="265"/>
      <c r="GJM1419" s="265"/>
      <c r="GJN1419" s="265"/>
      <c r="GJO1419" s="265"/>
      <c r="GJP1419" s="265"/>
      <c r="GJQ1419" s="265"/>
      <c r="GJR1419" s="265"/>
      <c r="GJS1419" s="265"/>
      <c r="GJT1419" s="265"/>
      <c r="GJU1419" s="265"/>
      <c r="GJV1419" s="265"/>
      <c r="GJW1419" s="265"/>
      <c r="GJX1419" s="265"/>
      <c r="GJY1419" s="265"/>
      <c r="GJZ1419" s="265"/>
      <c r="GKA1419" s="265"/>
      <c r="GKB1419" s="265"/>
      <c r="GKC1419" s="265"/>
      <c r="GKD1419" s="265"/>
      <c r="GKE1419" s="265"/>
      <c r="GKF1419" s="265"/>
      <c r="GKG1419" s="265"/>
      <c r="GKH1419" s="265"/>
      <c r="GKI1419" s="265"/>
      <c r="GKJ1419" s="265"/>
      <c r="GKK1419" s="265"/>
      <c r="GKL1419" s="265"/>
      <c r="GKM1419" s="265"/>
      <c r="GKN1419" s="265"/>
      <c r="GKO1419" s="265"/>
      <c r="GKP1419" s="265"/>
      <c r="GKQ1419" s="265"/>
      <c r="GKR1419" s="265"/>
      <c r="GKS1419" s="265"/>
      <c r="GKT1419" s="265"/>
      <c r="GKU1419" s="265"/>
      <c r="GKV1419" s="265"/>
      <c r="GKW1419" s="265"/>
      <c r="GKX1419" s="265"/>
      <c r="GKY1419" s="265"/>
      <c r="GKZ1419" s="265"/>
      <c r="GLA1419" s="265"/>
      <c r="GLB1419" s="265"/>
      <c r="GLC1419" s="265"/>
      <c r="GLD1419" s="265"/>
      <c r="GLE1419" s="265"/>
      <c r="GLF1419" s="265"/>
      <c r="GLG1419" s="265"/>
      <c r="GLH1419" s="265"/>
      <c r="GLI1419" s="265"/>
      <c r="GLJ1419" s="265"/>
      <c r="GLK1419" s="265"/>
      <c r="GLL1419" s="265"/>
      <c r="GLM1419" s="265"/>
      <c r="GLN1419" s="265"/>
      <c r="GLO1419" s="265"/>
      <c r="GLP1419" s="265"/>
      <c r="GLQ1419" s="265"/>
      <c r="GLR1419" s="265"/>
      <c r="GLS1419" s="265"/>
      <c r="GLT1419" s="265"/>
      <c r="GLU1419" s="265"/>
      <c r="GLV1419" s="265"/>
      <c r="GLW1419" s="265"/>
      <c r="GLX1419" s="265"/>
      <c r="GLY1419" s="265"/>
      <c r="GLZ1419" s="265"/>
      <c r="GMA1419" s="265"/>
      <c r="GMB1419" s="265"/>
      <c r="GMC1419" s="265"/>
      <c r="GMD1419" s="265"/>
      <c r="GME1419" s="265"/>
      <c r="GMF1419" s="265"/>
      <c r="GMG1419" s="265"/>
      <c r="GMH1419" s="265"/>
      <c r="GMI1419" s="265"/>
      <c r="GMJ1419" s="265"/>
      <c r="GMK1419" s="265"/>
      <c r="GML1419" s="265"/>
      <c r="GMM1419" s="265"/>
      <c r="GMN1419" s="265"/>
      <c r="GMO1419" s="265"/>
      <c r="GMP1419" s="265"/>
      <c r="GMQ1419" s="265"/>
      <c r="GMR1419" s="265"/>
      <c r="GMS1419" s="265"/>
      <c r="GMT1419" s="265"/>
      <c r="GMU1419" s="265"/>
      <c r="GMV1419" s="265"/>
      <c r="GMW1419" s="265"/>
      <c r="GMX1419" s="265"/>
      <c r="GMY1419" s="265"/>
      <c r="GMZ1419" s="265"/>
      <c r="GNA1419" s="265"/>
      <c r="GNB1419" s="265"/>
      <c r="GNC1419" s="265"/>
      <c r="GND1419" s="265"/>
      <c r="GNE1419" s="265"/>
      <c r="GNF1419" s="265"/>
      <c r="GNG1419" s="265"/>
      <c r="GNH1419" s="265"/>
      <c r="GNI1419" s="265"/>
      <c r="GNJ1419" s="265"/>
      <c r="GNK1419" s="265"/>
      <c r="GNL1419" s="265"/>
      <c r="GNM1419" s="265"/>
      <c r="GNN1419" s="265"/>
      <c r="GNO1419" s="265"/>
      <c r="GNP1419" s="265"/>
      <c r="GNQ1419" s="265"/>
      <c r="GNR1419" s="265"/>
      <c r="GNS1419" s="265"/>
      <c r="GNT1419" s="265"/>
      <c r="GNU1419" s="265"/>
      <c r="GNV1419" s="265"/>
      <c r="GNW1419" s="265"/>
      <c r="GNX1419" s="265"/>
      <c r="GNY1419" s="265"/>
      <c r="GNZ1419" s="265"/>
      <c r="GOA1419" s="265"/>
      <c r="GOB1419" s="265"/>
      <c r="GOC1419" s="265"/>
      <c r="GOD1419" s="265"/>
      <c r="GOE1419" s="265"/>
      <c r="GOF1419" s="265"/>
      <c r="GOG1419" s="265"/>
      <c r="GOH1419" s="265"/>
      <c r="GOI1419" s="265"/>
      <c r="GOJ1419" s="265"/>
      <c r="GOK1419" s="265"/>
      <c r="GOL1419" s="265"/>
      <c r="GOM1419" s="265"/>
      <c r="GON1419" s="265"/>
      <c r="GOO1419" s="265"/>
      <c r="GOP1419" s="265"/>
      <c r="GOQ1419" s="265"/>
      <c r="GOR1419" s="265"/>
      <c r="GOS1419" s="265"/>
      <c r="GOT1419" s="265"/>
      <c r="GOU1419" s="265"/>
      <c r="GOV1419" s="265"/>
      <c r="GOW1419" s="265"/>
      <c r="GOX1419" s="265"/>
      <c r="GOY1419" s="265"/>
      <c r="GOZ1419" s="265"/>
      <c r="GPA1419" s="265"/>
      <c r="GPB1419" s="265"/>
      <c r="GPC1419" s="265"/>
      <c r="GPD1419" s="265"/>
      <c r="GPE1419" s="265"/>
      <c r="GPF1419" s="265"/>
      <c r="GPG1419" s="265"/>
      <c r="GPH1419" s="265"/>
      <c r="GPI1419" s="265"/>
      <c r="GPJ1419" s="265"/>
      <c r="GPK1419" s="265"/>
      <c r="GPL1419" s="265"/>
      <c r="GPM1419" s="265"/>
      <c r="GPN1419" s="265"/>
      <c r="GPO1419" s="265"/>
      <c r="GPP1419" s="265"/>
      <c r="GPQ1419" s="265"/>
      <c r="GPR1419" s="265"/>
      <c r="GPS1419" s="265"/>
      <c r="GPT1419" s="265"/>
      <c r="GPU1419" s="265"/>
      <c r="GPV1419" s="265"/>
      <c r="GPW1419" s="265"/>
      <c r="GPX1419" s="265"/>
      <c r="GPY1419" s="265"/>
      <c r="GPZ1419" s="265"/>
      <c r="GQA1419" s="265"/>
      <c r="GQB1419" s="265"/>
      <c r="GQC1419" s="265"/>
      <c r="GQD1419" s="265"/>
      <c r="GQE1419" s="265"/>
      <c r="GQF1419" s="265"/>
      <c r="GQG1419" s="265"/>
      <c r="GQH1419" s="265"/>
      <c r="GQI1419" s="265"/>
      <c r="GQJ1419" s="265"/>
      <c r="GQK1419" s="265"/>
      <c r="GQL1419" s="265"/>
      <c r="GQM1419" s="265"/>
      <c r="GQN1419" s="265"/>
      <c r="GQO1419" s="265"/>
      <c r="GQP1419" s="265"/>
      <c r="GQQ1419" s="265"/>
      <c r="GQR1419" s="265"/>
      <c r="GQS1419" s="265"/>
      <c r="GQT1419" s="265"/>
      <c r="GQU1419" s="265"/>
      <c r="GQV1419" s="265"/>
      <c r="GQW1419" s="265"/>
      <c r="GQX1419" s="265"/>
      <c r="GQY1419" s="265"/>
      <c r="GQZ1419" s="265"/>
      <c r="GRA1419" s="265"/>
      <c r="GRB1419" s="265"/>
      <c r="GRC1419" s="265"/>
      <c r="GRD1419" s="265"/>
      <c r="GRE1419" s="265"/>
      <c r="GRF1419" s="265"/>
      <c r="GRG1419" s="265"/>
      <c r="GRH1419" s="265"/>
      <c r="GRI1419" s="265"/>
      <c r="GRJ1419" s="265"/>
      <c r="GRK1419" s="265"/>
      <c r="GRL1419" s="265"/>
      <c r="GRM1419" s="265"/>
      <c r="GRN1419" s="265"/>
      <c r="GRO1419" s="265"/>
      <c r="GRP1419" s="265"/>
      <c r="GRQ1419" s="265"/>
      <c r="GRR1419" s="265"/>
      <c r="GRS1419" s="265"/>
      <c r="GRT1419" s="265"/>
      <c r="GRU1419" s="265"/>
      <c r="GRV1419" s="265"/>
      <c r="GRW1419" s="265"/>
      <c r="GRX1419" s="265"/>
      <c r="GRY1419" s="265"/>
      <c r="GRZ1419" s="265"/>
      <c r="GSA1419" s="265"/>
      <c r="GSB1419" s="265"/>
      <c r="GSC1419" s="265"/>
      <c r="GSD1419" s="265"/>
      <c r="GSE1419" s="265"/>
      <c r="GSF1419" s="265"/>
      <c r="GSG1419" s="265"/>
      <c r="GSH1419" s="265"/>
      <c r="GSI1419" s="265"/>
      <c r="GSJ1419" s="265"/>
      <c r="GSK1419" s="265"/>
      <c r="GSL1419" s="265"/>
      <c r="GSM1419" s="265"/>
      <c r="GSN1419" s="265"/>
      <c r="GSO1419" s="265"/>
      <c r="GSP1419" s="265"/>
      <c r="GSQ1419" s="265"/>
      <c r="GSR1419" s="265"/>
      <c r="GSS1419" s="265"/>
      <c r="GST1419" s="265"/>
      <c r="GSU1419" s="265"/>
      <c r="GSV1419" s="265"/>
      <c r="GSW1419" s="265"/>
      <c r="GSX1419" s="265"/>
      <c r="GSY1419" s="265"/>
      <c r="GSZ1419" s="265"/>
      <c r="GTA1419" s="265"/>
      <c r="GTB1419" s="265"/>
      <c r="GTC1419" s="265"/>
      <c r="GTD1419" s="265"/>
      <c r="GTE1419" s="265"/>
      <c r="GTF1419" s="265"/>
      <c r="GTG1419" s="265"/>
      <c r="GTH1419" s="265"/>
      <c r="GTI1419" s="265"/>
      <c r="GTJ1419" s="265"/>
      <c r="GTK1419" s="265"/>
      <c r="GTL1419" s="265"/>
      <c r="GTM1419" s="265"/>
      <c r="GTN1419" s="265"/>
      <c r="GTO1419" s="265"/>
      <c r="GTP1419" s="265"/>
      <c r="GTQ1419" s="265"/>
      <c r="GTR1419" s="265"/>
      <c r="GTS1419" s="265"/>
      <c r="GTT1419" s="265"/>
      <c r="GTU1419" s="265"/>
      <c r="GTV1419" s="265"/>
      <c r="GTW1419" s="265"/>
      <c r="GTX1419" s="265"/>
      <c r="GTY1419" s="265"/>
      <c r="GTZ1419" s="265"/>
      <c r="GUA1419" s="265"/>
      <c r="GUB1419" s="265"/>
      <c r="GUC1419" s="265"/>
      <c r="GUD1419" s="265"/>
      <c r="GUE1419" s="265"/>
      <c r="GUF1419" s="265"/>
      <c r="GUG1419" s="265"/>
      <c r="GUH1419" s="265"/>
      <c r="GUI1419" s="265"/>
      <c r="GUJ1419" s="265"/>
      <c r="GUK1419" s="265"/>
      <c r="GUL1419" s="265"/>
      <c r="GUM1419" s="265"/>
      <c r="GUN1419" s="265"/>
      <c r="GUO1419" s="265"/>
      <c r="GUP1419" s="265"/>
      <c r="GUQ1419" s="265"/>
      <c r="GUR1419" s="265"/>
      <c r="GUS1419" s="265"/>
      <c r="GUT1419" s="265"/>
      <c r="GUU1419" s="265"/>
      <c r="GUV1419" s="265"/>
      <c r="GUW1419" s="265"/>
      <c r="GUX1419" s="265"/>
      <c r="GUY1419" s="265"/>
      <c r="GUZ1419" s="265"/>
      <c r="GVA1419" s="265"/>
      <c r="GVB1419" s="265"/>
      <c r="GVC1419" s="265"/>
      <c r="GVD1419" s="265"/>
      <c r="GVE1419" s="265"/>
      <c r="GVF1419" s="265"/>
      <c r="GVG1419" s="265"/>
      <c r="GVH1419" s="265"/>
      <c r="GVI1419" s="265"/>
      <c r="GVJ1419" s="265"/>
      <c r="GVK1419" s="265"/>
      <c r="GVL1419" s="265"/>
      <c r="GVM1419" s="265"/>
      <c r="GVN1419" s="265"/>
      <c r="GVO1419" s="265"/>
      <c r="GVP1419" s="265"/>
      <c r="GVQ1419" s="265"/>
      <c r="GVR1419" s="265"/>
      <c r="GVS1419" s="265"/>
      <c r="GVT1419" s="265"/>
      <c r="GVU1419" s="265"/>
      <c r="GVV1419" s="265"/>
      <c r="GVW1419" s="265"/>
      <c r="GVX1419" s="265"/>
      <c r="GVY1419" s="265"/>
      <c r="GVZ1419" s="265"/>
      <c r="GWA1419" s="265"/>
      <c r="GWB1419" s="265"/>
      <c r="GWC1419" s="265"/>
      <c r="GWD1419" s="265"/>
      <c r="GWE1419" s="265"/>
      <c r="GWF1419" s="265"/>
      <c r="GWG1419" s="265"/>
      <c r="GWH1419" s="265"/>
      <c r="GWI1419" s="265"/>
      <c r="GWJ1419" s="265"/>
      <c r="GWK1419" s="265"/>
      <c r="GWL1419" s="265"/>
      <c r="GWM1419" s="265"/>
      <c r="GWN1419" s="265"/>
      <c r="GWO1419" s="265"/>
      <c r="GWP1419" s="265"/>
      <c r="GWQ1419" s="265"/>
      <c r="GWR1419" s="265"/>
      <c r="GWS1419" s="265"/>
      <c r="GWT1419" s="265"/>
      <c r="GWU1419" s="265"/>
      <c r="GWV1419" s="265"/>
      <c r="GWW1419" s="265"/>
      <c r="GWX1419" s="265"/>
      <c r="GWY1419" s="265"/>
      <c r="GWZ1419" s="265"/>
      <c r="GXA1419" s="265"/>
      <c r="GXB1419" s="265"/>
      <c r="GXC1419" s="265"/>
      <c r="GXD1419" s="265"/>
      <c r="GXE1419" s="265"/>
      <c r="GXF1419" s="265"/>
      <c r="GXG1419" s="265"/>
      <c r="GXH1419" s="265"/>
      <c r="GXI1419" s="265"/>
      <c r="GXJ1419" s="265"/>
      <c r="GXK1419" s="265"/>
      <c r="GXL1419" s="265"/>
      <c r="GXM1419" s="265"/>
      <c r="GXN1419" s="265"/>
      <c r="GXO1419" s="265"/>
      <c r="GXP1419" s="265"/>
      <c r="GXQ1419" s="265"/>
      <c r="GXR1419" s="265"/>
      <c r="GXS1419" s="265"/>
      <c r="GXT1419" s="265"/>
      <c r="GXU1419" s="265"/>
      <c r="GXV1419" s="265"/>
      <c r="GXW1419" s="265"/>
      <c r="GXX1419" s="265"/>
      <c r="GXY1419" s="265"/>
      <c r="GXZ1419" s="265"/>
      <c r="GYA1419" s="265"/>
      <c r="GYB1419" s="265"/>
      <c r="GYC1419" s="265"/>
      <c r="GYD1419" s="265"/>
      <c r="GYE1419" s="265"/>
      <c r="GYF1419" s="265"/>
      <c r="GYG1419" s="265"/>
      <c r="GYH1419" s="265"/>
      <c r="GYI1419" s="265"/>
      <c r="GYJ1419" s="265"/>
      <c r="GYK1419" s="265"/>
      <c r="GYL1419" s="265"/>
      <c r="GYM1419" s="265"/>
      <c r="GYN1419" s="265"/>
      <c r="GYO1419" s="265"/>
      <c r="GYP1419" s="265"/>
      <c r="GYQ1419" s="265"/>
      <c r="GYR1419" s="265"/>
      <c r="GYS1419" s="265"/>
      <c r="GYT1419" s="265"/>
      <c r="GYU1419" s="265"/>
      <c r="GYV1419" s="265"/>
      <c r="GYW1419" s="265"/>
      <c r="GYX1419" s="265"/>
      <c r="GYY1419" s="265"/>
      <c r="GYZ1419" s="265"/>
      <c r="GZA1419" s="265"/>
      <c r="GZB1419" s="265"/>
      <c r="GZC1419" s="265"/>
      <c r="GZD1419" s="265"/>
      <c r="GZE1419" s="265"/>
      <c r="GZF1419" s="265"/>
      <c r="GZG1419" s="265"/>
      <c r="GZH1419" s="265"/>
      <c r="GZI1419" s="265"/>
      <c r="GZJ1419" s="265"/>
      <c r="GZK1419" s="265"/>
      <c r="GZL1419" s="265"/>
      <c r="GZM1419" s="265"/>
      <c r="GZN1419" s="265"/>
      <c r="GZO1419" s="265"/>
      <c r="GZP1419" s="265"/>
      <c r="GZQ1419" s="265"/>
      <c r="GZR1419" s="265"/>
      <c r="GZS1419" s="265"/>
      <c r="GZT1419" s="265"/>
      <c r="GZU1419" s="265"/>
      <c r="GZV1419" s="265"/>
      <c r="GZW1419" s="265"/>
      <c r="GZX1419" s="265"/>
      <c r="GZY1419" s="265"/>
      <c r="GZZ1419" s="265"/>
      <c r="HAA1419" s="265"/>
      <c r="HAB1419" s="265"/>
      <c r="HAC1419" s="265"/>
      <c r="HAD1419" s="265"/>
      <c r="HAE1419" s="265"/>
      <c r="HAF1419" s="265"/>
      <c r="HAG1419" s="265"/>
      <c r="HAH1419" s="265"/>
      <c r="HAI1419" s="265"/>
      <c r="HAJ1419" s="265"/>
      <c r="HAK1419" s="265"/>
      <c r="HAL1419" s="265"/>
      <c r="HAM1419" s="265"/>
      <c r="HAN1419" s="265"/>
      <c r="HAO1419" s="265"/>
      <c r="HAP1419" s="265"/>
      <c r="HAQ1419" s="265"/>
      <c r="HAR1419" s="265"/>
      <c r="HAS1419" s="265"/>
      <c r="HAT1419" s="265"/>
      <c r="HAU1419" s="265"/>
      <c r="HAV1419" s="265"/>
      <c r="HAW1419" s="265"/>
      <c r="HAX1419" s="265"/>
      <c r="HAY1419" s="265"/>
      <c r="HAZ1419" s="265"/>
      <c r="HBA1419" s="265"/>
      <c r="HBB1419" s="265"/>
      <c r="HBC1419" s="265"/>
      <c r="HBD1419" s="265"/>
      <c r="HBE1419" s="265"/>
      <c r="HBF1419" s="265"/>
      <c r="HBG1419" s="265"/>
      <c r="HBH1419" s="265"/>
      <c r="HBI1419" s="265"/>
      <c r="HBJ1419" s="265"/>
      <c r="HBK1419" s="265"/>
      <c r="HBL1419" s="265"/>
      <c r="HBM1419" s="265"/>
      <c r="HBN1419" s="265"/>
      <c r="HBO1419" s="265"/>
      <c r="HBP1419" s="265"/>
      <c r="HBQ1419" s="265"/>
      <c r="HBR1419" s="265"/>
      <c r="HBS1419" s="265"/>
      <c r="HBT1419" s="265"/>
      <c r="HBU1419" s="265"/>
      <c r="HBV1419" s="265"/>
      <c r="HBW1419" s="265"/>
      <c r="HBX1419" s="265"/>
      <c r="HBY1419" s="265"/>
      <c r="HBZ1419" s="265"/>
      <c r="HCA1419" s="265"/>
      <c r="HCB1419" s="265"/>
      <c r="HCC1419" s="265"/>
      <c r="HCD1419" s="265"/>
      <c r="HCE1419" s="265"/>
      <c r="HCF1419" s="265"/>
      <c r="HCG1419" s="265"/>
      <c r="HCH1419" s="265"/>
      <c r="HCI1419" s="265"/>
      <c r="HCJ1419" s="265"/>
      <c r="HCK1419" s="265"/>
      <c r="HCL1419" s="265"/>
      <c r="HCM1419" s="265"/>
      <c r="HCN1419" s="265"/>
      <c r="HCO1419" s="265"/>
      <c r="HCP1419" s="265"/>
      <c r="HCQ1419" s="265"/>
      <c r="HCR1419" s="265"/>
      <c r="HCS1419" s="265"/>
      <c r="HCT1419" s="265"/>
      <c r="HCU1419" s="265"/>
      <c r="HCV1419" s="265"/>
      <c r="HCW1419" s="265"/>
      <c r="HCX1419" s="265"/>
      <c r="HCY1419" s="265"/>
      <c r="HCZ1419" s="265"/>
      <c r="HDA1419" s="265"/>
      <c r="HDB1419" s="265"/>
      <c r="HDC1419" s="265"/>
      <c r="HDD1419" s="265"/>
      <c r="HDE1419" s="265"/>
      <c r="HDF1419" s="265"/>
      <c r="HDG1419" s="265"/>
      <c r="HDH1419" s="265"/>
      <c r="HDI1419" s="265"/>
      <c r="HDJ1419" s="265"/>
      <c r="HDK1419" s="265"/>
      <c r="HDL1419" s="265"/>
      <c r="HDM1419" s="265"/>
      <c r="HDN1419" s="265"/>
      <c r="HDO1419" s="265"/>
      <c r="HDP1419" s="265"/>
      <c r="HDQ1419" s="265"/>
      <c r="HDR1419" s="265"/>
      <c r="HDS1419" s="265"/>
      <c r="HDT1419" s="265"/>
      <c r="HDU1419" s="265"/>
      <c r="HDV1419" s="265"/>
      <c r="HDW1419" s="265"/>
      <c r="HDX1419" s="265"/>
      <c r="HDY1419" s="265"/>
      <c r="HDZ1419" s="265"/>
      <c r="HEA1419" s="265"/>
      <c r="HEB1419" s="265"/>
      <c r="HEC1419" s="265"/>
      <c r="HED1419" s="265"/>
      <c r="HEE1419" s="265"/>
      <c r="HEF1419" s="265"/>
      <c r="HEG1419" s="265"/>
      <c r="HEH1419" s="265"/>
      <c r="HEI1419" s="265"/>
      <c r="HEJ1419" s="265"/>
      <c r="HEK1419" s="265"/>
      <c r="HEL1419" s="265"/>
      <c r="HEM1419" s="265"/>
      <c r="HEN1419" s="265"/>
      <c r="HEO1419" s="265"/>
      <c r="HEP1419" s="265"/>
      <c r="HEQ1419" s="265"/>
      <c r="HER1419" s="265"/>
      <c r="HES1419" s="265"/>
      <c r="HET1419" s="265"/>
      <c r="HEU1419" s="265"/>
      <c r="HEV1419" s="265"/>
      <c r="HEW1419" s="265"/>
      <c r="HEX1419" s="265"/>
      <c r="HEY1419" s="265"/>
      <c r="HEZ1419" s="265"/>
      <c r="HFA1419" s="265"/>
      <c r="HFB1419" s="265"/>
      <c r="HFC1419" s="265"/>
      <c r="HFD1419" s="265"/>
      <c r="HFE1419" s="265"/>
      <c r="HFF1419" s="265"/>
      <c r="HFG1419" s="265"/>
      <c r="HFH1419" s="265"/>
      <c r="HFI1419" s="265"/>
      <c r="HFJ1419" s="265"/>
      <c r="HFK1419" s="265"/>
      <c r="HFL1419" s="265"/>
      <c r="HFM1419" s="265"/>
      <c r="HFN1419" s="265"/>
      <c r="HFO1419" s="265"/>
      <c r="HFP1419" s="265"/>
      <c r="HFQ1419" s="265"/>
      <c r="HFR1419" s="265"/>
      <c r="HFS1419" s="265"/>
      <c r="HFT1419" s="265"/>
      <c r="HFU1419" s="265"/>
      <c r="HFV1419" s="265"/>
      <c r="HFW1419" s="265"/>
      <c r="HFX1419" s="265"/>
      <c r="HFY1419" s="265"/>
      <c r="HFZ1419" s="265"/>
      <c r="HGA1419" s="265"/>
      <c r="HGB1419" s="265"/>
      <c r="HGC1419" s="265"/>
      <c r="HGD1419" s="265"/>
      <c r="HGE1419" s="265"/>
      <c r="HGF1419" s="265"/>
      <c r="HGG1419" s="265"/>
      <c r="HGH1419" s="265"/>
      <c r="HGI1419" s="265"/>
      <c r="HGJ1419" s="265"/>
      <c r="HGK1419" s="265"/>
      <c r="HGL1419" s="265"/>
      <c r="HGM1419" s="265"/>
      <c r="HGN1419" s="265"/>
      <c r="HGO1419" s="265"/>
      <c r="HGP1419" s="265"/>
      <c r="HGQ1419" s="265"/>
      <c r="HGR1419" s="265"/>
      <c r="HGS1419" s="265"/>
      <c r="HGT1419" s="265"/>
      <c r="HGU1419" s="265"/>
      <c r="HGV1419" s="265"/>
      <c r="HGW1419" s="265"/>
      <c r="HGX1419" s="265"/>
      <c r="HGY1419" s="265"/>
      <c r="HGZ1419" s="265"/>
      <c r="HHA1419" s="265"/>
      <c r="HHB1419" s="265"/>
      <c r="HHC1419" s="265"/>
      <c r="HHD1419" s="265"/>
      <c r="HHE1419" s="265"/>
      <c r="HHF1419" s="265"/>
      <c r="HHG1419" s="265"/>
      <c r="HHH1419" s="265"/>
      <c r="HHI1419" s="265"/>
      <c r="HHJ1419" s="265"/>
      <c r="HHK1419" s="265"/>
      <c r="HHL1419" s="265"/>
      <c r="HHM1419" s="265"/>
      <c r="HHN1419" s="265"/>
      <c r="HHO1419" s="265"/>
      <c r="HHP1419" s="265"/>
      <c r="HHQ1419" s="265"/>
      <c r="HHR1419" s="265"/>
      <c r="HHS1419" s="265"/>
      <c r="HHT1419" s="265"/>
      <c r="HHU1419" s="265"/>
      <c r="HHV1419" s="265"/>
      <c r="HHW1419" s="265"/>
      <c r="HHX1419" s="265"/>
      <c r="HHY1419" s="265"/>
      <c r="HHZ1419" s="265"/>
      <c r="HIA1419" s="265"/>
      <c r="HIB1419" s="265"/>
      <c r="HIC1419" s="265"/>
      <c r="HID1419" s="265"/>
      <c r="HIE1419" s="265"/>
      <c r="HIF1419" s="265"/>
      <c r="HIG1419" s="265"/>
      <c r="HIH1419" s="265"/>
      <c r="HII1419" s="265"/>
      <c r="HIJ1419" s="265"/>
      <c r="HIK1419" s="265"/>
      <c r="HIL1419" s="265"/>
      <c r="HIM1419" s="265"/>
      <c r="HIN1419" s="265"/>
      <c r="HIO1419" s="265"/>
      <c r="HIP1419" s="265"/>
      <c r="HIQ1419" s="265"/>
      <c r="HIR1419" s="265"/>
      <c r="HIS1419" s="265"/>
      <c r="HIT1419" s="265"/>
      <c r="HIU1419" s="265"/>
      <c r="HIV1419" s="265"/>
      <c r="HIW1419" s="265"/>
      <c r="HIX1419" s="265"/>
      <c r="HIY1419" s="265"/>
      <c r="HIZ1419" s="265"/>
      <c r="HJA1419" s="265"/>
      <c r="HJB1419" s="265"/>
      <c r="HJC1419" s="265"/>
      <c r="HJD1419" s="265"/>
      <c r="HJE1419" s="265"/>
      <c r="HJF1419" s="265"/>
      <c r="HJG1419" s="265"/>
      <c r="HJH1419" s="265"/>
      <c r="HJI1419" s="265"/>
      <c r="HJJ1419" s="265"/>
      <c r="HJK1419" s="265"/>
      <c r="HJL1419" s="265"/>
      <c r="HJM1419" s="265"/>
      <c r="HJN1419" s="265"/>
      <c r="HJO1419" s="265"/>
      <c r="HJP1419" s="265"/>
      <c r="HJQ1419" s="265"/>
      <c r="HJR1419" s="265"/>
      <c r="HJS1419" s="265"/>
      <c r="HJT1419" s="265"/>
      <c r="HJU1419" s="265"/>
      <c r="HJV1419" s="265"/>
      <c r="HJW1419" s="265"/>
      <c r="HJX1419" s="265"/>
      <c r="HJY1419" s="265"/>
      <c r="HJZ1419" s="265"/>
      <c r="HKA1419" s="265"/>
      <c r="HKB1419" s="265"/>
      <c r="HKC1419" s="265"/>
      <c r="HKD1419" s="265"/>
      <c r="HKE1419" s="265"/>
      <c r="HKF1419" s="265"/>
      <c r="HKG1419" s="265"/>
      <c r="HKH1419" s="265"/>
      <c r="HKI1419" s="265"/>
      <c r="HKJ1419" s="265"/>
      <c r="HKK1419" s="265"/>
      <c r="HKL1419" s="265"/>
      <c r="HKM1419" s="265"/>
      <c r="HKN1419" s="265"/>
      <c r="HKO1419" s="265"/>
      <c r="HKP1419" s="265"/>
      <c r="HKQ1419" s="265"/>
      <c r="HKR1419" s="265"/>
      <c r="HKS1419" s="265"/>
      <c r="HKT1419" s="265"/>
      <c r="HKU1419" s="265"/>
      <c r="HKV1419" s="265"/>
      <c r="HKW1419" s="265"/>
      <c r="HKX1419" s="265"/>
      <c r="HKY1419" s="265"/>
      <c r="HKZ1419" s="265"/>
      <c r="HLA1419" s="265"/>
      <c r="HLB1419" s="265"/>
      <c r="HLC1419" s="265"/>
      <c r="HLD1419" s="265"/>
      <c r="HLE1419" s="265"/>
      <c r="HLF1419" s="265"/>
      <c r="HLG1419" s="265"/>
      <c r="HLH1419" s="265"/>
      <c r="HLI1419" s="265"/>
      <c r="HLJ1419" s="265"/>
      <c r="HLK1419" s="265"/>
      <c r="HLL1419" s="265"/>
      <c r="HLM1419" s="265"/>
      <c r="HLN1419" s="265"/>
      <c r="HLO1419" s="265"/>
      <c r="HLP1419" s="265"/>
      <c r="HLQ1419" s="265"/>
      <c r="HLR1419" s="265"/>
      <c r="HLS1419" s="265"/>
      <c r="HLT1419" s="265"/>
      <c r="HLU1419" s="265"/>
      <c r="HLV1419" s="265"/>
      <c r="HLW1419" s="265"/>
      <c r="HLX1419" s="265"/>
      <c r="HLY1419" s="265"/>
      <c r="HLZ1419" s="265"/>
      <c r="HMA1419" s="265"/>
      <c r="HMB1419" s="265"/>
      <c r="HMC1419" s="265"/>
      <c r="HMD1419" s="265"/>
      <c r="HME1419" s="265"/>
      <c r="HMF1419" s="265"/>
      <c r="HMG1419" s="265"/>
      <c r="HMH1419" s="265"/>
      <c r="HMI1419" s="265"/>
      <c r="HMJ1419" s="265"/>
      <c r="HMK1419" s="265"/>
      <c r="HML1419" s="265"/>
      <c r="HMM1419" s="265"/>
      <c r="HMN1419" s="265"/>
      <c r="HMO1419" s="265"/>
      <c r="HMP1419" s="265"/>
      <c r="HMQ1419" s="265"/>
      <c r="HMR1419" s="265"/>
      <c r="HMS1419" s="265"/>
      <c r="HMT1419" s="265"/>
      <c r="HMU1419" s="265"/>
      <c r="HMV1419" s="265"/>
      <c r="HMW1419" s="265"/>
      <c r="HMX1419" s="265"/>
      <c r="HMY1419" s="265"/>
      <c r="HMZ1419" s="265"/>
      <c r="HNA1419" s="265"/>
      <c r="HNB1419" s="265"/>
      <c r="HNC1419" s="265"/>
      <c r="HND1419" s="265"/>
      <c r="HNE1419" s="265"/>
      <c r="HNF1419" s="265"/>
      <c r="HNG1419" s="265"/>
      <c r="HNH1419" s="265"/>
      <c r="HNI1419" s="265"/>
      <c r="HNJ1419" s="265"/>
      <c r="HNK1419" s="265"/>
      <c r="HNL1419" s="265"/>
      <c r="HNM1419" s="265"/>
      <c r="HNN1419" s="265"/>
      <c r="HNO1419" s="265"/>
      <c r="HNP1419" s="265"/>
      <c r="HNQ1419" s="265"/>
      <c r="HNR1419" s="265"/>
      <c r="HNS1419" s="265"/>
      <c r="HNT1419" s="265"/>
      <c r="HNU1419" s="265"/>
      <c r="HNV1419" s="265"/>
      <c r="HNW1419" s="265"/>
      <c r="HNX1419" s="265"/>
      <c r="HNY1419" s="265"/>
      <c r="HNZ1419" s="265"/>
      <c r="HOA1419" s="265"/>
      <c r="HOB1419" s="265"/>
      <c r="HOC1419" s="265"/>
      <c r="HOD1419" s="265"/>
      <c r="HOE1419" s="265"/>
      <c r="HOF1419" s="265"/>
      <c r="HOG1419" s="265"/>
      <c r="HOH1419" s="265"/>
      <c r="HOI1419" s="265"/>
      <c r="HOJ1419" s="265"/>
      <c r="HOK1419" s="265"/>
      <c r="HOL1419" s="265"/>
      <c r="HOM1419" s="265"/>
      <c r="HON1419" s="265"/>
      <c r="HOO1419" s="265"/>
      <c r="HOP1419" s="265"/>
      <c r="HOQ1419" s="265"/>
      <c r="HOR1419" s="265"/>
      <c r="HOS1419" s="265"/>
      <c r="HOT1419" s="265"/>
      <c r="HOU1419" s="265"/>
      <c r="HOV1419" s="265"/>
      <c r="HOW1419" s="265"/>
      <c r="HOX1419" s="265"/>
      <c r="HOY1419" s="265"/>
      <c r="HOZ1419" s="265"/>
      <c r="HPA1419" s="265"/>
      <c r="HPB1419" s="265"/>
      <c r="HPC1419" s="265"/>
      <c r="HPD1419" s="265"/>
      <c r="HPE1419" s="265"/>
      <c r="HPF1419" s="265"/>
      <c r="HPG1419" s="265"/>
      <c r="HPH1419" s="265"/>
      <c r="HPI1419" s="265"/>
      <c r="HPJ1419" s="265"/>
      <c r="HPK1419" s="265"/>
      <c r="HPL1419" s="265"/>
      <c r="HPM1419" s="265"/>
      <c r="HPN1419" s="265"/>
      <c r="HPO1419" s="265"/>
      <c r="HPP1419" s="265"/>
      <c r="HPQ1419" s="265"/>
      <c r="HPR1419" s="265"/>
      <c r="HPS1419" s="265"/>
      <c r="HPT1419" s="265"/>
      <c r="HPU1419" s="265"/>
      <c r="HPV1419" s="265"/>
      <c r="HPW1419" s="265"/>
      <c r="HPX1419" s="265"/>
      <c r="HPY1419" s="265"/>
      <c r="HPZ1419" s="265"/>
      <c r="HQA1419" s="265"/>
      <c r="HQB1419" s="265"/>
      <c r="HQC1419" s="265"/>
      <c r="HQD1419" s="265"/>
      <c r="HQE1419" s="265"/>
      <c r="HQF1419" s="265"/>
      <c r="HQG1419" s="265"/>
      <c r="HQH1419" s="265"/>
      <c r="HQI1419" s="265"/>
      <c r="HQJ1419" s="265"/>
      <c r="HQK1419" s="265"/>
      <c r="HQL1419" s="265"/>
      <c r="HQM1419" s="265"/>
      <c r="HQN1419" s="265"/>
      <c r="HQO1419" s="265"/>
      <c r="HQP1419" s="265"/>
      <c r="HQQ1419" s="265"/>
      <c r="HQR1419" s="265"/>
      <c r="HQS1419" s="265"/>
      <c r="HQT1419" s="265"/>
      <c r="HQU1419" s="265"/>
      <c r="HQV1419" s="265"/>
      <c r="HQW1419" s="265"/>
      <c r="HQX1419" s="265"/>
      <c r="HQY1419" s="265"/>
      <c r="HQZ1419" s="265"/>
      <c r="HRA1419" s="265"/>
      <c r="HRB1419" s="265"/>
      <c r="HRC1419" s="265"/>
      <c r="HRD1419" s="265"/>
      <c r="HRE1419" s="265"/>
      <c r="HRF1419" s="265"/>
      <c r="HRG1419" s="265"/>
      <c r="HRH1419" s="265"/>
      <c r="HRI1419" s="265"/>
      <c r="HRJ1419" s="265"/>
      <c r="HRK1419" s="265"/>
      <c r="HRL1419" s="265"/>
      <c r="HRM1419" s="265"/>
      <c r="HRN1419" s="265"/>
      <c r="HRO1419" s="265"/>
      <c r="HRP1419" s="265"/>
      <c r="HRQ1419" s="265"/>
      <c r="HRR1419" s="265"/>
      <c r="HRS1419" s="265"/>
      <c r="HRT1419" s="265"/>
      <c r="HRU1419" s="265"/>
      <c r="HRV1419" s="265"/>
      <c r="HRW1419" s="265"/>
      <c r="HRX1419" s="265"/>
      <c r="HRY1419" s="265"/>
      <c r="HRZ1419" s="265"/>
      <c r="HSA1419" s="265"/>
      <c r="HSB1419" s="265"/>
      <c r="HSC1419" s="265"/>
      <c r="HSD1419" s="265"/>
      <c r="HSE1419" s="265"/>
      <c r="HSF1419" s="265"/>
      <c r="HSG1419" s="265"/>
      <c r="HSH1419" s="265"/>
      <c r="HSI1419" s="265"/>
      <c r="HSJ1419" s="265"/>
      <c r="HSK1419" s="265"/>
      <c r="HSL1419" s="265"/>
      <c r="HSM1419" s="265"/>
      <c r="HSN1419" s="265"/>
      <c r="HSO1419" s="265"/>
      <c r="HSP1419" s="265"/>
      <c r="HSQ1419" s="265"/>
      <c r="HSR1419" s="265"/>
      <c r="HSS1419" s="265"/>
      <c r="HST1419" s="265"/>
      <c r="HSU1419" s="265"/>
      <c r="HSV1419" s="265"/>
      <c r="HSW1419" s="265"/>
      <c r="HSX1419" s="265"/>
      <c r="HSY1419" s="265"/>
      <c r="HSZ1419" s="265"/>
      <c r="HTA1419" s="265"/>
      <c r="HTB1419" s="265"/>
      <c r="HTC1419" s="265"/>
      <c r="HTD1419" s="265"/>
      <c r="HTE1419" s="265"/>
      <c r="HTF1419" s="265"/>
      <c r="HTG1419" s="265"/>
      <c r="HTH1419" s="265"/>
      <c r="HTI1419" s="265"/>
      <c r="HTJ1419" s="265"/>
      <c r="HTK1419" s="265"/>
      <c r="HTL1419" s="265"/>
      <c r="HTM1419" s="265"/>
      <c r="HTN1419" s="265"/>
      <c r="HTO1419" s="265"/>
      <c r="HTP1419" s="265"/>
      <c r="HTQ1419" s="265"/>
      <c r="HTR1419" s="265"/>
      <c r="HTS1419" s="265"/>
      <c r="HTT1419" s="265"/>
      <c r="HTU1419" s="265"/>
      <c r="HTV1419" s="265"/>
      <c r="HTW1419" s="265"/>
      <c r="HTX1419" s="265"/>
      <c r="HTY1419" s="265"/>
      <c r="HTZ1419" s="265"/>
      <c r="HUA1419" s="265"/>
      <c r="HUB1419" s="265"/>
      <c r="HUC1419" s="265"/>
      <c r="HUD1419" s="265"/>
      <c r="HUE1419" s="265"/>
      <c r="HUF1419" s="265"/>
      <c r="HUG1419" s="265"/>
      <c r="HUH1419" s="265"/>
      <c r="HUI1419" s="265"/>
      <c r="HUJ1419" s="265"/>
      <c r="HUK1419" s="265"/>
      <c r="HUL1419" s="265"/>
      <c r="HUM1419" s="265"/>
      <c r="HUN1419" s="265"/>
      <c r="HUO1419" s="265"/>
      <c r="HUP1419" s="265"/>
      <c r="HUQ1419" s="265"/>
      <c r="HUR1419" s="265"/>
      <c r="HUS1419" s="265"/>
      <c r="HUT1419" s="265"/>
      <c r="HUU1419" s="265"/>
      <c r="HUV1419" s="265"/>
      <c r="HUW1419" s="265"/>
      <c r="HUX1419" s="265"/>
      <c r="HUY1419" s="265"/>
      <c r="HUZ1419" s="265"/>
      <c r="HVA1419" s="265"/>
      <c r="HVB1419" s="265"/>
      <c r="HVC1419" s="265"/>
      <c r="HVD1419" s="265"/>
      <c r="HVE1419" s="265"/>
      <c r="HVF1419" s="265"/>
      <c r="HVG1419" s="265"/>
      <c r="HVH1419" s="265"/>
      <c r="HVI1419" s="265"/>
      <c r="HVJ1419" s="265"/>
      <c r="HVK1419" s="265"/>
      <c r="HVL1419" s="265"/>
      <c r="HVM1419" s="265"/>
      <c r="HVN1419" s="265"/>
      <c r="HVO1419" s="265"/>
      <c r="HVP1419" s="265"/>
      <c r="HVQ1419" s="265"/>
      <c r="HVR1419" s="265"/>
      <c r="HVS1419" s="265"/>
      <c r="HVT1419" s="265"/>
      <c r="HVU1419" s="265"/>
      <c r="HVV1419" s="265"/>
      <c r="HVW1419" s="265"/>
      <c r="HVX1419" s="265"/>
      <c r="HVY1419" s="265"/>
      <c r="HVZ1419" s="265"/>
      <c r="HWA1419" s="265"/>
      <c r="HWB1419" s="265"/>
      <c r="HWC1419" s="265"/>
      <c r="HWD1419" s="265"/>
      <c r="HWE1419" s="265"/>
      <c r="HWF1419" s="265"/>
      <c r="HWG1419" s="265"/>
      <c r="HWH1419" s="265"/>
      <c r="HWI1419" s="265"/>
      <c r="HWJ1419" s="265"/>
      <c r="HWK1419" s="265"/>
      <c r="HWL1419" s="265"/>
      <c r="HWM1419" s="265"/>
      <c r="HWN1419" s="265"/>
      <c r="HWO1419" s="265"/>
      <c r="HWP1419" s="265"/>
      <c r="HWQ1419" s="265"/>
      <c r="HWR1419" s="265"/>
      <c r="HWS1419" s="265"/>
      <c r="HWT1419" s="265"/>
      <c r="HWU1419" s="265"/>
      <c r="HWV1419" s="265"/>
      <c r="HWW1419" s="265"/>
      <c r="HWX1419" s="265"/>
      <c r="HWY1419" s="265"/>
      <c r="HWZ1419" s="265"/>
      <c r="HXA1419" s="265"/>
      <c r="HXB1419" s="265"/>
      <c r="HXC1419" s="265"/>
      <c r="HXD1419" s="265"/>
      <c r="HXE1419" s="265"/>
      <c r="HXF1419" s="265"/>
      <c r="HXG1419" s="265"/>
      <c r="HXH1419" s="265"/>
      <c r="HXI1419" s="265"/>
      <c r="HXJ1419" s="265"/>
      <c r="HXK1419" s="265"/>
      <c r="HXL1419" s="265"/>
      <c r="HXM1419" s="265"/>
      <c r="HXN1419" s="265"/>
      <c r="HXO1419" s="265"/>
      <c r="HXP1419" s="265"/>
      <c r="HXQ1419" s="265"/>
      <c r="HXR1419" s="265"/>
      <c r="HXS1419" s="265"/>
      <c r="HXT1419" s="265"/>
      <c r="HXU1419" s="265"/>
      <c r="HXV1419" s="265"/>
      <c r="HXW1419" s="265"/>
      <c r="HXX1419" s="265"/>
      <c r="HXY1419" s="265"/>
      <c r="HXZ1419" s="265"/>
      <c r="HYA1419" s="265"/>
      <c r="HYB1419" s="265"/>
      <c r="HYC1419" s="265"/>
      <c r="HYD1419" s="265"/>
      <c r="HYE1419" s="265"/>
      <c r="HYF1419" s="265"/>
      <c r="HYG1419" s="265"/>
      <c r="HYH1419" s="265"/>
      <c r="HYI1419" s="265"/>
      <c r="HYJ1419" s="265"/>
      <c r="HYK1419" s="265"/>
      <c r="HYL1419" s="265"/>
      <c r="HYM1419" s="265"/>
      <c r="HYN1419" s="265"/>
      <c r="HYO1419" s="265"/>
      <c r="HYP1419" s="265"/>
      <c r="HYQ1419" s="265"/>
      <c r="HYR1419" s="265"/>
      <c r="HYS1419" s="265"/>
      <c r="HYT1419" s="265"/>
      <c r="HYU1419" s="265"/>
      <c r="HYV1419" s="265"/>
      <c r="HYW1419" s="265"/>
      <c r="HYX1419" s="265"/>
      <c r="HYY1419" s="265"/>
      <c r="HYZ1419" s="265"/>
      <c r="HZA1419" s="265"/>
      <c r="HZB1419" s="265"/>
      <c r="HZC1419" s="265"/>
      <c r="HZD1419" s="265"/>
      <c r="HZE1419" s="265"/>
      <c r="HZF1419" s="265"/>
      <c r="HZG1419" s="265"/>
      <c r="HZH1419" s="265"/>
      <c r="HZI1419" s="265"/>
      <c r="HZJ1419" s="265"/>
      <c r="HZK1419" s="265"/>
      <c r="HZL1419" s="265"/>
      <c r="HZM1419" s="265"/>
      <c r="HZN1419" s="265"/>
      <c r="HZO1419" s="265"/>
      <c r="HZP1419" s="265"/>
      <c r="HZQ1419" s="265"/>
      <c r="HZR1419" s="265"/>
      <c r="HZS1419" s="265"/>
      <c r="HZT1419" s="265"/>
      <c r="HZU1419" s="265"/>
      <c r="HZV1419" s="265"/>
      <c r="HZW1419" s="265"/>
      <c r="HZX1419" s="265"/>
      <c r="HZY1419" s="265"/>
      <c r="HZZ1419" s="265"/>
      <c r="IAA1419" s="265"/>
      <c r="IAB1419" s="265"/>
      <c r="IAC1419" s="265"/>
      <c r="IAD1419" s="265"/>
      <c r="IAE1419" s="265"/>
      <c r="IAF1419" s="265"/>
      <c r="IAG1419" s="265"/>
      <c r="IAH1419" s="265"/>
      <c r="IAI1419" s="265"/>
      <c r="IAJ1419" s="265"/>
      <c r="IAK1419" s="265"/>
      <c r="IAL1419" s="265"/>
      <c r="IAM1419" s="265"/>
      <c r="IAN1419" s="265"/>
      <c r="IAO1419" s="265"/>
      <c r="IAP1419" s="265"/>
      <c r="IAQ1419" s="265"/>
      <c r="IAR1419" s="265"/>
      <c r="IAS1419" s="265"/>
      <c r="IAT1419" s="265"/>
      <c r="IAU1419" s="265"/>
      <c r="IAV1419" s="265"/>
      <c r="IAW1419" s="265"/>
      <c r="IAX1419" s="265"/>
      <c r="IAY1419" s="265"/>
      <c r="IAZ1419" s="265"/>
      <c r="IBA1419" s="265"/>
      <c r="IBB1419" s="265"/>
      <c r="IBC1419" s="265"/>
      <c r="IBD1419" s="265"/>
      <c r="IBE1419" s="265"/>
      <c r="IBF1419" s="265"/>
      <c r="IBG1419" s="265"/>
      <c r="IBH1419" s="265"/>
      <c r="IBI1419" s="265"/>
      <c r="IBJ1419" s="265"/>
      <c r="IBK1419" s="265"/>
      <c r="IBL1419" s="265"/>
      <c r="IBM1419" s="265"/>
      <c r="IBN1419" s="265"/>
      <c r="IBO1419" s="265"/>
      <c r="IBP1419" s="265"/>
      <c r="IBQ1419" s="265"/>
      <c r="IBR1419" s="265"/>
      <c r="IBS1419" s="265"/>
      <c r="IBT1419" s="265"/>
      <c r="IBU1419" s="265"/>
      <c r="IBV1419" s="265"/>
      <c r="IBW1419" s="265"/>
      <c r="IBX1419" s="265"/>
      <c r="IBY1419" s="265"/>
      <c r="IBZ1419" s="265"/>
      <c r="ICA1419" s="265"/>
      <c r="ICB1419" s="265"/>
      <c r="ICC1419" s="265"/>
      <c r="ICD1419" s="265"/>
      <c r="ICE1419" s="265"/>
      <c r="ICF1419" s="265"/>
      <c r="ICG1419" s="265"/>
      <c r="ICH1419" s="265"/>
      <c r="ICI1419" s="265"/>
      <c r="ICJ1419" s="265"/>
      <c r="ICK1419" s="265"/>
      <c r="ICL1419" s="265"/>
      <c r="ICM1419" s="265"/>
      <c r="ICN1419" s="265"/>
      <c r="ICO1419" s="265"/>
      <c r="ICP1419" s="265"/>
      <c r="ICQ1419" s="265"/>
      <c r="ICR1419" s="265"/>
      <c r="ICS1419" s="265"/>
      <c r="ICT1419" s="265"/>
      <c r="ICU1419" s="265"/>
      <c r="ICV1419" s="265"/>
      <c r="ICW1419" s="265"/>
      <c r="ICX1419" s="265"/>
      <c r="ICY1419" s="265"/>
      <c r="ICZ1419" s="265"/>
      <c r="IDA1419" s="265"/>
      <c r="IDB1419" s="265"/>
      <c r="IDC1419" s="265"/>
      <c r="IDD1419" s="265"/>
      <c r="IDE1419" s="265"/>
      <c r="IDF1419" s="265"/>
      <c r="IDG1419" s="265"/>
      <c r="IDH1419" s="265"/>
      <c r="IDI1419" s="265"/>
      <c r="IDJ1419" s="265"/>
      <c r="IDK1419" s="265"/>
      <c r="IDL1419" s="265"/>
      <c r="IDM1419" s="265"/>
      <c r="IDN1419" s="265"/>
      <c r="IDO1419" s="265"/>
      <c r="IDP1419" s="265"/>
      <c r="IDQ1419" s="265"/>
      <c r="IDR1419" s="265"/>
      <c r="IDS1419" s="265"/>
      <c r="IDT1419" s="265"/>
      <c r="IDU1419" s="265"/>
      <c r="IDV1419" s="265"/>
      <c r="IDW1419" s="265"/>
      <c r="IDX1419" s="265"/>
      <c r="IDY1419" s="265"/>
      <c r="IDZ1419" s="265"/>
      <c r="IEA1419" s="265"/>
      <c r="IEB1419" s="265"/>
      <c r="IEC1419" s="265"/>
      <c r="IED1419" s="265"/>
      <c r="IEE1419" s="265"/>
      <c r="IEF1419" s="265"/>
      <c r="IEG1419" s="265"/>
      <c r="IEH1419" s="265"/>
      <c r="IEI1419" s="265"/>
      <c r="IEJ1419" s="265"/>
      <c r="IEK1419" s="265"/>
      <c r="IEL1419" s="265"/>
      <c r="IEM1419" s="265"/>
      <c r="IEN1419" s="265"/>
      <c r="IEO1419" s="265"/>
      <c r="IEP1419" s="265"/>
      <c r="IEQ1419" s="265"/>
      <c r="IER1419" s="265"/>
      <c r="IES1419" s="265"/>
      <c r="IET1419" s="265"/>
      <c r="IEU1419" s="265"/>
      <c r="IEV1419" s="265"/>
      <c r="IEW1419" s="265"/>
      <c r="IEX1419" s="265"/>
      <c r="IEY1419" s="265"/>
      <c r="IEZ1419" s="265"/>
      <c r="IFA1419" s="265"/>
      <c r="IFB1419" s="265"/>
      <c r="IFC1419" s="265"/>
      <c r="IFD1419" s="265"/>
      <c r="IFE1419" s="265"/>
      <c r="IFF1419" s="265"/>
      <c r="IFG1419" s="265"/>
      <c r="IFH1419" s="265"/>
      <c r="IFI1419" s="265"/>
      <c r="IFJ1419" s="265"/>
      <c r="IFK1419" s="265"/>
      <c r="IFL1419" s="265"/>
      <c r="IFM1419" s="265"/>
      <c r="IFN1419" s="265"/>
      <c r="IFO1419" s="265"/>
      <c r="IFP1419" s="265"/>
      <c r="IFQ1419" s="265"/>
      <c r="IFR1419" s="265"/>
      <c r="IFS1419" s="265"/>
      <c r="IFT1419" s="265"/>
      <c r="IFU1419" s="265"/>
      <c r="IFV1419" s="265"/>
      <c r="IFW1419" s="265"/>
      <c r="IFX1419" s="265"/>
      <c r="IFY1419" s="265"/>
      <c r="IFZ1419" s="265"/>
      <c r="IGA1419" s="265"/>
      <c r="IGB1419" s="265"/>
      <c r="IGC1419" s="265"/>
      <c r="IGD1419" s="265"/>
      <c r="IGE1419" s="265"/>
      <c r="IGF1419" s="265"/>
      <c r="IGG1419" s="265"/>
      <c r="IGH1419" s="265"/>
      <c r="IGI1419" s="265"/>
      <c r="IGJ1419" s="265"/>
      <c r="IGK1419" s="265"/>
      <c r="IGL1419" s="265"/>
      <c r="IGM1419" s="265"/>
      <c r="IGN1419" s="265"/>
      <c r="IGO1419" s="265"/>
      <c r="IGP1419" s="265"/>
      <c r="IGQ1419" s="265"/>
      <c r="IGR1419" s="265"/>
      <c r="IGS1419" s="265"/>
      <c r="IGT1419" s="265"/>
      <c r="IGU1419" s="265"/>
      <c r="IGV1419" s="265"/>
      <c r="IGW1419" s="265"/>
      <c r="IGX1419" s="265"/>
      <c r="IGY1419" s="265"/>
      <c r="IGZ1419" s="265"/>
      <c r="IHA1419" s="265"/>
      <c r="IHB1419" s="265"/>
      <c r="IHC1419" s="265"/>
      <c r="IHD1419" s="265"/>
      <c r="IHE1419" s="265"/>
      <c r="IHF1419" s="265"/>
      <c r="IHG1419" s="265"/>
      <c r="IHH1419" s="265"/>
      <c r="IHI1419" s="265"/>
      <c r="IHJ1419" s="265"/>
      <c r="IHK1419" s="265"/>
      <c r="IHL1419" s="265"/>
      <c r="IHM1419" s="265"/>
      <c r="IHN1419" s="265"/>
      <c r="IHO1419" s="265"/>
      <c r="IHP1419" s="265"/>
      <c r="IHQ1419" s="265"/>
      <c r="IHR1419" s="265"/>
      <c r="IHS1419" s="265"/>
      <c r="IHT1419" s="265"/>
      <c r="IHU1419" s="265"/>
      <c r="IHV1419" s="265"/>
      <c r="IHW1419" s="265"/>
      <c r="IHX1419" s="265"/>
      <c r="IHY1419" s="265"/>
      <c r="IHZ1419" s="265"/>
      <c r="IIA1419" s="265"/>
      <c r="IIB1419" s="265"/>
      <c r="IIC1419" s="265"/>
      <c r="IID1419" s="265"/>
      <c r="IIE1419" s="265"/>
      <c r="IIF1419" s="265"/>
      <c r="IIG1419" s="265"/>
      <c r="IIH1419" s="265"/>
      <c r="III1419" s="265"/>
      <c r="IIJ1419" s="265"/>
      <c r="IIK1419" s="265"/>
      <c r="IIL1419" s="265"/>
      <c r="IIM1419" s="265"/>
      <c r="IIN1419" s="265"/>
      <c r="IIO1419" s="265"/>
      <c r="IIP1419" s="265"/>
      <c r="IIQ1419" s="265"/>
      <c r="IIR1419" s="265"/>
      <c r="IIS1419" s="265"/>
      <c r="IIT1419" s="265"/>
      <c r="IIU1419" s="265"/>
      <c r="IIV1419" s="265"/>
      <c r="IIW1419" s="265"/>
      <c r="IIX1419" s="265"/>
      <c r="IIY1419" s="265"/>
      <c r="IIZ1419" s="265"/>
      <c r="IJA1419" s="265"/>
      <c r="IJB1419" s="265"/>
      <c r="IJC1419" s="265"/>
      <c r="IJD1419" s="265"/>
      <c r="IJE1419" s="265"/>
      <c r="IJF1419" s="265"/>
      <c r="IJG1419" s="265"/>
      <c r="IJH1419" s="265"/>
      <c r="IJI1419" s="265"/>
      <c r="IJJ1419" s="265"/>
      <c r="IJK1419" s="265"/>
      <c r="IJL1419" s="265"/>
      <c r="IJM1419" s="265"/>
      <c r="IJN1419" s="265"/>
      <c r="IJO1419" s="265"/>
      <c r="IJP1419" s="265"/>
      <c r="IJQ1419" s="265"/>
      <c r="IJR1419" s="265"/>
      <c r="IJS1419" s="265"/>
      <c r="IJT1419" s="265"/>
      <c r="IJU1419" s="265"/>
      <c r="IJV1419" s="265"/>
      <c r="IJW1419" s="265"/>
      <c r="IJX1419" s="265"/>
      <c r="IJY1419" s="265"/>
      <c r="IJZ1419" s="265"/>
      <c r="IKA1419" s="265"/>
      <c r="IKB1419" s="265"/>
      <c r="IKC1419" s="265"/>
      <c r="IKD1419" s="265"/>
      <c r="IKE1419" s="265"/>
      <c r="IKF1419" s="265"/>
      <c r="IKG1419" s="265"/>
      <c r="IKH1419" s="265"/>
      <c r="IKI1419" s="265"/>
      <c r="IKJ1419" s="265"/>
      <c r="IKK1419" s="265"/>
      <c r="IKL1419" s="265"/>
      <c r="IKM1419" s="265"/>
      <c r="IKN1419" s="265"/>
      <c r="IKO1419" s="265"/>
      <c r="IKP1419" s="265"/>
      <c r="IKQ1419" s="265"/>
      <c r="IKR1419" s="265"/>
      <c r="IKS1419" s="265"/>
      <c r="IKT1419" s="265"/>
      <c r="IKU1419" s="265"/>
      <c r="IKV1419" s="265"/>
      <c r="IKW1419" s="265"/>
      <c r="IKX1419" s="265"/>
      <c r="IKY1419" s="265"/>
      <c r="IKZ1419" s="265"/>
      <c r="ILA1419" s="265"/>
      <c r="ILB1419" s="265"/>
      <c r="ILC1419" s="265"/>
      <c r="ILD1419" s="265"/>
      <c r="ILE1419" s="265"/>
      <c r="ILF1419" s="265"/>
      <c r="ILG1419" s="265"/>
      <c r="ILH1419" s="265"/>
      <c r="ILI1419" s="265"/>
      <c r="ILJ1419" s="265"/>
      <c r="ILK1419" s="265"/>
      <c r="ILL1419" s="265"/>
      <c r="ILM1419" s="265"/>
      <c r="ILN1419" s="265"/>
      <c r="ILO1419" s="265"/>
      <c r="ILP1419" s="265"/>
      <c r="ILQ1419" s="265"/>
      <c r="ILR1419" s="265"/>
      <c r="ILS1419" s="265"/>
      <c r="ILT1419" s="265"/>
      <c r="ILU1419" s="265"/>
      <c r="ILV1419" s="265"/>
      <c r="ILW1419" s="265"/>
      <c r="ILX1419" s="265"/>
      <c r="ILY1419" s="265"/>
      <c r="ILZ1419" s="265"/>
      <c r="IMA1419" s="265"/>
      <c r="IMB1419" s="265"/>
      <c r="IMC1419" s="265"/>
      <c r="IMD1419" s="265"/>
      <c r="IME1419" s="265"/>
      <c r="IMF1419" s="265"/>
      <c r="IMG1419" s="265"/>
      <c r="IMH1419" s="265"/>
      <c r="IMI1419" s="265"/>
      <c r="IMJ1419" s="265"/>
      <c r="IMK1419" s="265"/>
      <c r="IML1419" s="265"/>
      <c r="IMM1419" s="265"/>
      <c r="IMN1419" s="265"/>
      <c r="IMO1419" s="265"/>
      <c r="IMP1419" s="265"/>
      <c r="IMQ1419" s="265"/>
      <c r="IMR1419" s="265"/>
      <c r="IMS1419" s="265"/>
      <c r="IMT1419" s="265"/>
      <c r="IMU1419" s="265"/>
      <c r="IMV1419" s="265"/>
      <c r="IMW1419" s="265"/>
      <c r="IMX1419" s="265"/>
      <c r="IMY1419" s="265"/>
      <c r="IMZ1419" s="265"/>
      <c r="INA1419" s="265"/>
      <c r="INB1419" s="265"/>
      <c r="INC1419" s="265"/>
      <c r="IND1419" s="265"/>
      <c r="INE1419" s="265"/>
      <c r="INF1419" s="265"/>
      <c r="ING1419" s="265"/>
      <c r="INH1419" s="265"/>
      <c r="INI1419" s="265"/>
      <c r="INJ1419" s="265"/>
      <c r="INK1419" s="265"/>
      <c r="INL1419" s="265"/>
      <c r="INM1419" s="265"/>
      <c r="INN1419" s="265"/>
      <c r="INO1419" s="265"/>
      <c r="INP1419" s="265"/>
      <c r="INQ1419" s="265"/>
      <c r="INR1419" s="265"/>
      <c r="INS1419" s="265"/>
      <c r="INT1419" s="265"/>
      <c r="INU1419" s="265"/>
      <c r="INV1419" s="265"/>
      <c r="INW1419" s="265"/>
      <c r="INX1419" s="265"/>
      <c r="INY1419" s="265"/>
      <c r="INZ1419" s="265"/>
      <c r="IOA1419" s="265"/>
      <c r="IOB1419" s="265"/>
      <c r="IOC1419" s="265"/>
      <c r="IOD1419" s="265"/>
      <c r="IOE1419" s="265"/>
      <c r="IOF1419" s="265"/>
      <c r="IOG1419" s="265"/>
      <c r="IOH1419" s="265"/>
      <c r="IOI1419" s="265"/>
      <c r="IOJ1419" s="265"/>
      <c r="IOK1419" s="265"/>
      <c r="IOL1419" s="265"/>
      <c r="IOM1419" s="265"/>
      <c r="ION1419" s="265"/>
      <c r="IOO1419" s="265"/>
      <c r="IOP1419" s="265"/>
      <c r="IOQ1419" s="265"/>
      <c r="IOR1419" s="265"/>
      <c r="IOS1419" s="265"/>
      <c r="IOT1419" s="265"/>
      <c r="IOU1419" s="265"/>
      <c r="IOV1419" s="265"/>
      <c r="IOW1419" s="265"/>
      <c r="IOX1419" s="265"/>
      <c r="IOY1419" s="265"/>
      <c r="IOZ1419" s="265"/>
      <c r="IPA1419" s="265"/>
      <c r="IPB1419" s="265"/>
      <c r="IPC1419" s="265"/>
      <c r="IPD1419" s="265"/>
      <c r="IPE1419" s="265"/>
      <c r="IPF1419" s="265"/>
      <c r="IPG1419" s="265"/>
      <c r="IPH1419" s="265"/>
      <c r="IPI1419" s="265"/>
      <c r="IPJ1419" s="265"/>
      <c r="IPK1419" s="265"/>
      <c r="IPL1419" s="265"/>
      <c r="IPM1419" s="265"/>
      <c r="IPN1419" s="265"/>
      <c r="IPO1419" s="265"/>
      <c r="IPP1419" s="265"/>
      <c r="IPQ1419" s="265"/>
      <c r="IPR1419" s="265"/>
      <c r="IPS1419" s="265"/>
      <c r="IPT1419" s="265"/>
      <c r="IPU1419" s="265"/>
      <c r="IPV1419" s="265"/>
      <c r="IPW1419" s="265"/>
      <c r="IPX1419" s="265"/>
      <c r="IPY1419" s="265"/>
      <c r="IPZ1419" s="265"/>
      <c r="IQA1419" s="265"/>
      <c r="IQB1419" s="265"/>
      <c r="IQC1419" s="265"/>
      <c r="IQD1419" s="265"/>
      <c r="IQE1419" s="265"/>
      <c r="IQF1419" s="265"/>
      <c r="IQG1419" s="265"/>
      <c r="IQH1419" s="265"/>
      <c r="IQI1419" s="265"/>
      <c r="IQJ1419" s="265"/>
      <c r="IQK1419" s="265"/>
      <c r="IQL1419" s="265"/>
      <c r="IQM1419" s="265"/>
      <c r="IQN1419" s="265"/>
      <c r="IQO1419" s="265"/>
      <c r="IQP1419" s="265"/>
      <c r="IQQ1419" s="265"/>
      <c r="IQR1419" s="265"/>
      <c r="IQS1419" s="265"/>
      <c r="IQT1419" s="265"/>
      <c r="IQU1419" s="265"/>
      <c r="IQV1419" s="265"/>
      <c r="IQW1419" s="265"/>
      <c r="IQX1419" s="265"/>
      <c r="IQY1419" s="265"/>
      <c r="IQZ1419" s="265"/>
      <c r="IRA1419" s="265"/>
      <c r="IRB1419" s="265"/>
      <c r="IRC1419" s="265"/>
      <c r="IRD1419" s="265"/>
      <c r="IRE1419" s="265"/>
      <c r="IRF1419" s="265"/>
      <c r="IRG1419" s="265"/>
      <c r="IRH1419" s="265"/>
      <c r="IRI1419" s="265"/>
      <c r="IRJ1419" s="265"/>
      <c r="IRK1419" s="265"/>
      <c r="IRL1419" s="265"/>
      <c r="IRM1419" s="265"/>
      <c r="IRN1419" s="265"/>
      <c r="IRO1419" s="265"/>
      <c r="IRP1419" s="265"/>
      <c r="IRQ1419" s="265"/>
      <c r="IRR1419" s="265"/>
      <c r="IRS1419" s="265"/>
      <c r="IRT1419" s="265"/>
      <c r="IRU1419" s="265"/>
      <c r="IRV1419" s="265"/>
      <c r="IRW1419" s="265"/>
      <c r="IRX1419" s="265"/>
      <c r="IRY1419" s="265"/>
      <c r="IRZ1419" s="265"/>
      <c r="ISA1419" s="265"/>
      <c r="ISB1419" s="265"/>
      <c r="ISC1419" s="265"/>
      <c r="ISD1419" s="265"/>
      <c r="ISE1419" s="265"/>
      <c r="ISF1419" s="265"/>
      <c r="ISG1419" s="265"/>
      <c r="ISH1419" s="265"/>
      <c r="ISI1419" s="265"/>
      <c r="ISJ1419" s="265"/>
      <c r="ISK1419" s="265"/>
      <c r="ISL1419" s="265"/>
      <c r="ISM1419" s="265"/>
      <c r="ISN1419" s="265"/>
      <c r="ISO1419" s="265"/>
      <c r="ISP1419" s="265"/>
      <c r="ISQ1419" s="265"/>
      <c r="ISR1419" s="265"/>
      <c r="ISS1419" s="265"/>
      <c r="IST1419" s="265"/>
      <c r="ISU1419" s="265"/>
      <c r="ISV1419" s="265"/>
      <c r="ISW1419" s="265"/>
      <c r="ISX1419" s="265"/>
      <c r="ISY1419" s="265"/>
      <c r="ISZ1419" s="265"/>
      <c r="ITA1419" s="265"/>
      <c r="ITB1419" s="265"/>
      <c r="ITC1419" s="265"/>
      <c r="ITD1419" s="265"/>
      <c r="ITE1419" s="265"/>
      <c r="ITF1419" s="265"/>
      <c r="ITG1419" s="265"/>
      <c r="ITH1419" s="265"/>
      <c r="ITI1419" s="265"/>
      <c r="ITJ1419" s="265"/>
      <c r="ITK1419" s="265"/>
      <c r="ITL1419" s="265"/>
      <c r="ITM1419" s="265"/>
      <c r="ITN1419" s="265"/>
      <c r="ITO1419" s="265"/>
      <c r="ITP1419" s="265"/>
      <c r="ITQ1419" s="265"/>
      <c r="ITR1419" s="265"/>
      <c r="ITS1419" s="265"/>
      <c r="ITT1419" s="265"/>
      <c r="ITU1419" s="265"/>
      <c r="ITV1419" s="265"/>
      <c r="ITW1419" s="265"/>
      <c r="ITX1419" s="265"/>
      <c r="ITY1419" s="265"/>
      <c r="ITZ1419" s="265"/>
      <c r="IUA1419" s="265"/>
      <c r="IUB1419" s="265"/>
      <c r="IUC1419" s="265"/>
      <c r="IUD1419" s="265"/>
      <c r="IUE1419" s="265"/>
      <c r="IUF1419" s="265"/>
      <c r="IUG1419" s="265"/>
      <c r="IUH1419" s="265"/>
      <c r="IUI1419" s="265"/>
      <c r="IUJ1419" s="265"/>
      <c r="IUK1419" s="265"/>
      <c r="IUL1419" s="265"/>
      <c r="IUM1419" s="265"/>
      <c r="IUN1419" s="265"/>
      <c r="IUO1419" s="265"/>
      <c r="IUP1419" s="265"/>
      <c r="IUQ1419" s="265"/>
      <c r="IUR1419" s="265"/>
      <c r="IUS1419" s="265"/>
      <c r="IUT1419" s="265"/>
      <c r="IUU1419" s="265"/>
      <c r="IUV1419" s="265"/>
      <c r="IUW1419" s="265"/>
      <c r="IUX1419" s="265"/>
      <c r="IUY1419" s="265"/>
      <c r="IUZ1419" s="265"/>
      <c r="IVA1419" s="265"/>
      <c r="IVB1419" s="265"/>
      <c r="IVC1419" s="265"/>
      <c r="IVD1419" s="265"/>
      <c r="IVE1419" s="265"/>
      <c r="IVF1419" s="265"/>
      <c r="IVG1419" s="265"/>
      <c r="IVH1419" s="265"/>
      <c r="IVI1419" s="265"/>
      <c r="IVJ1419" s="265"/>
      <c r="IVK1419" s="265"/>
      <c r="IVL1419" s="265"/>
      <c r="IVM1419" s="265"/>
      <c r="IVN1419" s="265"/>
      <c r="IVO1419" s="265"/>
      <c r="IVP1419" s="265"/>
      <c r="IVQ1419" s="265"/>
      <c r="IVR1419" s="265"/>
      <c r="IVS1419" s="265"/>
      <c r="IVT1419" s="265"/>
      <c r="IVU1419" s="265"/>
      <c r="IVV1419" s="265"/>
      <c r="IVW1419" s="265"/>
      <c r="IVX1419" s="265"/>
      <c r="IVY1419" s="265"/>
      <c r="IVZ1419" s="265"/>
      <c r="IWA1419" s="265"/>
      <c r="IWB1419" s="265"/>
      <c r="IWC1419" s="265"/>
      <c r="IWD1419" s="265"/>
      <c r="IWE1419" s="265"/>
      <c r="IWF1419" s="265"/>
      <c r="IWG1419" s="265"/>
      <c r="IWH1419" s="265"/>
      <c r="IWI1419" s="265"/>
      <c r="IWJ1419" s="265"/>
      <c r="IWK1419" s="265"/>
      <c r="IWL1419" s="265"/>
      <c r="IWM1419" s="265"/>
      <c r="IWN1419" s="265"/>
      <c r="IWO1419" s="265"/>
      <c r="IWP1419" s="265"/>
      <c r="IWQ1419" s="265"/>
      <c r="IWR1419" s="265"/>
      <c r="IWS1419" s="265"/>
      <c r="IWT1419" s="265"/>
      <c r="IWU1419" s="265"/>
      <c r="IWV1419" s="265"/>
      <c r="IWW1419" s="265"/>
      <c r="IWX1419" s="265"/>
      <c r="IWY1419" s="265"/>
      <c r="IWZ1419" s="265"/>
      <c r="IXA1419" s="265"/>
      <c r="IXB1419" s="265"/>
      <c r="IXC1419" s="265"/>
      <c r="IXD1419" s="265"/>
      <c r="IXE1419" s="265"/>
      <c r="IXF1419" s="265"/>
      <c r="IXG1419" s="265"/>
      <c r="IXH1419" s="265"/>
      <c r="IXI1419" s="265"/>
      <c r="IXJ1419" s="265"/>
      <c r="IXK1419" s="265"/>
      <c r="IXL1419" s="265"/>
      <c r="IXM1419" s="265"/>
      <c r="IXN1419" s="265"/>
      <c r="IXO1419" s="265"/>
      <c r="IXP1419" s="265"/>
      <c r="IXQ1419" s="265"/>
      <c r="IXR1419" s="265"/>
      <c r="IXS1419" s="265"/>
      <c r="IXT1419" s="265"/>
      <c r="IXU1419" s="265"/>
      <c r="IXV1419" s="265"/>
      <c r="IXW1419" s="265"/>
      <c r="IXX1419" s="265"/>
      <c r="IXY1419" s="265"/>
      <c r="IXZ1419" s="265"/>
      <c r="IYA1419" s="265"/>
      <c r="IYB1419" s="265"/>
      <c r="IYC1419" s="265"/>
      <c r="IYD1419" s="265"/>
      <c r="IYE1419" s="265"/>
      <c r="IYF1419" s="265"/>
      <c r="IYG1419" s="265"/>
      <c r="IYH1419" s="265"/>
      <c r="IYI1419" s="265"/>
      <c r="IYJ1419" s="265"/>
      <c r="IYK1419" s="265"/>
      <c r="IYL1419" s="265"/>
      <c r="IYM1419" s="265"/>
      <c r="IYN1419" s="265"/>
      <c r="IYO1419" s="265"/>
      <c r="IYP1419" s="265"/>
      <c r="IYQ1419" s="265"/>
      <c r="IYR1419" s="265"/>
      <c r="IYS1419" s="265"/>
      <c r="IYT1419" s="265"/>
      <c r="IYU1419" s="265"/>
      <c r="IYV1419" s="265"/>
      <c r="IYW1419" s="265"/>
      <c r="IYX1419" s="265"/>
      <c r="IYY1419" s="265"/>
      <c r="IYZ1419" s="265"/>
      <c r="IZA1419" s="265"/>
      <c r="IZB1419" s="265"/>
      <c r="IZC1419" s="265"/>
      <c r="IZD1419" s="265"/>
      <c r="IZE1419" s="265"/>
      <c r="IZF1419" s="265"/>
      <c r="IZG1419" s="265"/>
      <c r="IZH1419" s="265"/>
      <c r="IZI1419" s="265"/>
      <c r="IZJ1419" s="265"/>
      <c r="IZK1419" s="265"/>
      <c r="IZL1419" s="265"/>
      <c r="IZM1419" s="265"/>
      <c r="IZN1419" s="265"/>
      <c r="IZO1419" s="265"/>
      <c r="IZP1419" s="265"/>
      <c r="IZQ1419" s="265"/>
      <c r="IZR1419" s="265"/>
      <c r="IZS1419" s="265"/>
      <c r="IZT1419" s="265"/>
      <c r="IZU1419" s="265"/>
      <c r="IZV1419" s="265"/>
      <c r="IZW1419" s="265"/>
      <c r="IZX1419" s="265"/>
      <c r="IZY1419" s="265"/>
      <c r="IZZ1419" s="265"/>
      <c r="JAA1419" s="265"/>
      <c r="JAB1419" s="265"/>
      <c r="JAC1419" s="265"/>
      <c r="JAD1419" s="265"/>
      <c r="JAE1419" s="265"/>
      <c r="JAF1419" s="265"/>
      <c r="JAG1419" s="265"/>
      <c r="JAH1419" s="265"/>
      <c r="JAI1419" s="265"/>
      <c r="JAJ1419" s="265"/>
      <c r="JAK1419" s="265"/>
      <c r="JAL1419" s="265"/>
      <c r="JAM1419" s="265"/>
      <c r="JAN1419" s="265"/>
      <c r="JAO1419" s="265"/>
      <c r="JAP1419" s="265"/>
      <c r="JAQ1419" s="265"/>
      <c r="JAR1419" s="265"/>
      <c r="JAS1419" s="265"/>
      <c r="JAT1419" s="265"/>
      <c r="JAU1419" s="265"/>
      <c r="JAV1419" s="265"/>
      <c r="JAW1419" s="265"/>
      <c r="JAX1419" s="265"/>
      <c r="JAY1419" s="265"/>
      <c r="JAZ1419" s="265"/>
      <c r="JBA1419" s="265"/>
      <c r="JBB1419" s="265"/>
      <c r="JBC1419" s="265"/>
      <c r="JBD1419" s="265"/>
      <c r="JBE1419" s="265"/>
      <c r="JBF1419" s="265"/>
      <c r="JBG1419" s="265"/>
      <c r="JBH1419" s="265"/>
      <c r="JBI1419" s="265"/>
      <c r="JBJ1419" s="265"/>
      <c r="JBK1419" s="265"/>
      <c r="JBL1419" s="265"/>
      <c r="JBM1419" s="265"/>
      <c r="JBN1419" s="265"/>
      <c r="JBO1419" s="265"/>
      <c r="JBP1419" s="265"/>
      <c r="JBQ1419" s="265"/>
      <c r="JBR1419" s="265"/>
      <c r="JBS1419" s="265"/>
      <c r="JBT1419" s="265"/>
      <c r="JBU1419" s="265"/>
      <c r="JBV1419" s="265"/>
      <c r="JBW1419" s="265"/>
      <c r="JBX1419" s="265"/>
      <c r="JBY1419" s="265"/>
      <c r="JBZ1419" s="265"/>
      <c r="JCA1419" s="265"/>
      <c r="JCB1419" s="265"/>
      <c r="JCC1419" s="265"/>
      <c r="JCD1419" s="265"/>
      <c r="JCE1419" s="265"/>
      <c r="JCF1419" s="265"/>
      <c r="JCG1419" s="265"/>
      <c r="JCH1419" s="265"/>
      <c r="JCI1419" s="265"/>
      <c r="JCJ1419" s="265"/>
      <c r="JCK1419" s="265"/>
      <c r="JCL1419" s="265"/>
      <c r="JCM1419" s="265"/>
      <c r="JCN1419" s="265"/>
      <c r="JCO1419" s="265"/>
      <c r="JCP1419" s="265"/>
      <c r="JCQ1419" s="265"/>
      <c r="JCR1419" s="265"/>
      <c r="JCS1419" s="265"/>
      <c r="JCT1419" s="265"/>
      <c r="JCU1419" s="265"/>
      <c r="JCV1419" s="265"/>
      <c r="JCW1419" s="265"/>
      <c r="JCX1419" s="265"/>
      <c r="JCY1419" s="265"/>
      <c r="JCZ1419" s="265"/>
      <c r="JDA1419" s="265"/>
      <c r="JDB1419" s="265"/>
      <c r="JDC1419" s="265"/>
      <c r="JDD1419" s="265"/>
      <c r="JDE1419" s="265"/>
      <c r="JDF1419" s="265"/>
      <c r="JDG1419" s="265"/>
      <c r="JDH1419" s="265"/>
      <c r="JDI1419" s="265"/>
      <c r="JDJ1419" s="265"/>
      <c r="JDK1419" s="265"/>
      <c r="JDL1419" s="265"/>
      <c r="JDM1419" s="265"/>
      <c r="JDN1419" s="265"/>
      <c r="JDO1419" s="265"/>
      <c r="JDP1419" s="265"/>
      <c r="JDQ1419" s="265"/>
      <c r="JDR1419" s="265"/>
      <c r="JDS1419" s="265"/>
      <c r="JDT1419" s="265"/>
      <c r="JDU1419" s="265"/>
      <c r="JDV1419" s="265"/>
      <c r="JDW1419" s="265"/>
      <c r="JDX1419" s="265"/>
      <c r="JDY1419" s="265"/>
      <c r="JDZ1419" s="265"/>
      <c r="JEA1419" s="265"/>
      <c r="JEB1419" s="265"/>
      <c r="JEC1419" s="265"/>
      <c r="JED1419" s="265"/>
      <c r="JEE1419" s="265"/>
      <c r="JEF1419" s="265"/>
      <c r="JEG1419" s="265"/>
      <c r="JEH1419" s="265"/>
      <c r="JEI1419" s="265"/>
      <c r="JEJ1419" s="265"/>
      <c r="JEK1419" s="265"/>
      <c r="JEL1419" s="265"/>
      <c r="JEM1419" s="265"/>
      <c r="JEN1419" s="265"/>
      <c r="JEO1419" s="265"/>
      <c r="JEP1419" s="265"/>
      <c r="JEQ1419" s="265"/>
      <c r="JER1419" s="265"/>
      <c r="JES1419" s="265"/>
      <c r="JET1419" s="265"/>
      <c r="JEU1419" s="265"/>
      <c r="JEV1419" s="265"/>
      <c r="JEW1419" s="265"/>
      <c r="JEX1419" s="265"/>
      <c r="JEY1419" s="265"/>
      <c r="JEZ1419" s="265"/>
      <c r="JFA1419" s="265"/>
      <c r="JFB1419" s="265"/>
      <c r="JFC1419" s="265"/>
      <c r="JFD1419" s="265"/>
      <c r="JFE1419" s="265"/>
      <c r="JFF1419" s="265"/>
      <c r="JFG1419" s="265"/>
      <c r="JFH1419" s="265"/>
      <c r="JFI1419" s="265"/>
      <c r="JFJ1419" s="265"/>
      <c r="JFK1419" s="265"/>
      <c r="JFL1419" s="265"/>
      <c r="JFM1419" s="265"/>
      <c r="JFN1419" s="265"/>
      <c r="JFO1419" s="265"/>
      <c r="JFP1419" s="265"/>
      <c r="JFQ1419" s="265"/>
      <c r="JFR1419" s="265"/>
      <c r="JFS1419" s="265"/>
      <c r="JFT1419" s="265"/>
      <c r="JFU1419" s="265"/>
      <c r="JFV1419" s="265"/>
      <c r="JFW1419" s="265"/>
      <c r="JFX1419" s="265"/>
      <c r="JFY1419" s="265"/>
      <c r="JFZ1419" s="265"/>
      <c r="JGA1419" s="265"/>
      <c r="JGB1419" s="265"/>
      <c r="JGC1419" s="265"/>
      <c r="JGD1419" s="265"/>
      <c r="JGE1419" s="265"/>
      <c r="JGF1419" s="265"/>
      <c r="JGG1419" s="265"/>
      <c r="JGH1419" s="265"/>
      <c r="JGI1419" s="265"/>
      <c r="JGJ1419" s="265"/>
      <c r="JGK1419" s="265"/>
      <c r="JGL1419" s="265"/>
      <c r="JGM1419" s="265"/>
      <c r="JGN1419" s="265"/>
      <c r="JGO1419" s="265"/>
      <c r="JGP1419" s="265"/>
      <c r="JGQ1419" s="265"/>
      <c r="JGR1419" s="265"/>
      <c r="JGS1419" s="265"/>
      <c r="JGT1419" s="265"/>
      <c r="JGU1419" s="265"/>
      <c r="JGV1419" s="265"/>
      <c r="JGW1419" s="265"/>
      <c r="JGX1419" s="265"/>
      <c r="JGY1419" s="265"/>
      <c r="JGZ1419" s="265"/>
      <c r="JHA1419" s="265"/>
      <c r="JHB1419" s="265"/>
      <c r="JHC1419" s="265"/>
      <c r="JHD1419" s="265"/>
      <c r="JHE1419" s="265"/>
      <c r="JHF1419" s="265"/>
      <c r="JHG1419" s="265"/>
      <c r="JHH1419" s="265"/>
      <c r="JHI1419" s="265"/>
      <c r="JHJ1419" s="265"/>
      <c r="JHK1419" s="265"/>
      <c r="JHL1419" s="265"/>
      <c r="JHM1419" s="265"/>
      <c r="JHN1419" s="265"/>
      <c r="JHO1419" s="265"/>
      <c r="JHP1419" s="265"/>
      <c r="JHQ1419" s="265"/>
      <c r="JHR1419" s="265"/>
      <c r="JHS1419" s="265"/>
      <c r="JHT1419" s="265"/>
      <c r="JHU1419" s="265"/>
      <c r="JHV1419" s="265"/>
      <c r="JHW1419" s="265"/>
      <c r="JHX1419" s="265"/>
      <c r="JHY1419" s="265"/>
      <c r="JHZ1419" s="265"/>
      <c r="JIA1419" s="265"/>
      <c r="JIB1419" s="265"/>
      <c r="JIC1419" s="265"/>
      <c r="JID1419" s="265"/>
      <c r="JIE1419" s="265"/>
      <c r="JIF1419" s="265"/>
      <c r="JIG1419" s="265"/>
      <c r="JIH1419" s="265"/>
      <c r="JII1419" s="265"/>
      <c r="JIJ1419" s="265"/>
      <c r="JIK1419" s="265"/>
      <c r="JIL1419" s="265"/>
      <c r="JIM1419" s="265"/>
      <c r="JIN1419" s="265"/>
      <c r="JIO1419" s="265"/>
      <c r="JIP1419" s="265"/>
      <c r="JIQ1419" s="265"/>
      <c r="JIR1419" s="265"/>
      <c r="JIS1419" s="265"/>
      <c r="JIT1419" s="265"/>
      <c r="JIU1419" s="265"/>
      <c r="JIV1419" s="265"/>
      <c r="JIW1419" s="265"/>
      <c r="JIX1419" s="265"/>
      <c r="JIY1419" s="265"/>
      <c r="JIZ1419" s="265"/>
      <c r="JJA1419" s="265"/>
      <c r="JJB1419" s="265"/>
      <c r="JJC1419" s="265"/>
      <c r="JJD1419" s="265"/>
      <c r="JJE1419" s="265"/>
      <c r="JJF1419" s="265"/>
      <c r="JJG1419" s="265"/>
      <c r="JJH1419" s="265"/>
      <c r="JJI1419" s="265"/>
      <c r="JJJ1419" s="265"/>
      <c r="JJK1419" s="265"/>
      <c r="JJL1419" s="265"/>
      <c r="JJM1419" s="265"/>
      <c r="JJN1419" s="265"/>
      <c r="JJO1419" s="265"/>
      <c r="JJP1419" s="265"/>
      <c r="JJQ1419" s="265"/>
      <c r="JJR1419" s="265"/>
      <c r="JJS1419" s="265"/>
      <c r="JJT1419" s="265"/>
      <c r="JJU1419" s="265"/>
      <c r="JJV1419" s="265"/>
      <c r="JJW1419" s="265"/>
      <c r="JJX1419" s="265"/>
      <c r="JJY1419" s="265"/>
      <c r="JJZ1419" s="265"/>
      <c r="JKA1419" s="265"/>
      <c r="JKB1419" s="265"/>
      <c r="JKC1419" s="265"/>
      <c r="JKD1419" s="265"/>
      <c r="JKE1419" s="265"/>
      <c r="JKF1419" s="265"/>
      <c r="JKG1419" s="265"/>
      <c r="JKH1419" s="265"/>
      <c r="JKI1419" s="265"/>
      <c r="JKJ1419" s="265"/>
      <c r="JKK1419" s="265"/>
      <c r="JKL1419" s="265"/>
      <c r="JKM1419" s="265"/>
      <c r="JKN1419" s="265"/>
      <c r="JKO1419" s="265"/>
      <c r="JKP1419" s="265"/>
      <c r="JKQ1419" s="265"/>
      <c r="JKR1419" s="265"/>
      <c r="JKS1419" s="265"/>
      <c r="JKT1419" s="265"/>
      <c r="JKU1419" s="265"/>
      <c r="JKV1419" s="265"/>
      <c r="JKW1419" s="265"/>
      <c r="JKX1419" s="265"/>
      <c r="JKY1419" s="265"/>
      <c r="JKZ1419" s="265"/>
      <c r="JLA1419" s="265"/>
      <c r="JLB1419" s="265"/>
      <c r="JLC1419" s="265"/>
      <c r="JLD1419" s="265"/>
      <c r="JLE1419" s="265"/>
      <c r="JLF1419" s="265"/>
      <c r="JLG1419" s="265"/>
      <c r="JLH1419" s="265"/>
      <c r="JLI1419" s="265"/>
      <c r="JLJ1419" s="265"/>
      <c r="JLK1419" s="265"/>
      <c r="JLL1419" s="265"/>
      <c r="JLM1419" s="265"/>
      <c r="JLN1419" s="265"/>
      <c r="JLO1419" s="265"/>
      <c r="JLP1419" s="265"/>
      <c r="JLQ1419" s="265"/>
      <c r="JLR1419" s="265"/>
      <c r="JLS1419" s="265"/>
      <c r="JLT1419" s="265"/>
      <c r="JLU1419" s="265"/>
      <c r="JLV1419" s="265"/>
      <c r="JLW1419" s="265"/>
      <c r="JLX1419" s="265"/>
      <c r="JLY1419" s="265"/>
      <c r="JLZ1419" s="265"/>
      <c r="JMA1419" s="265"/>
      <c r="JMB1419" s="265"/>
      <c r="JMC1419" s="265"/>
      <c r="JMD1419" s="265"/>
      <c r="JME1419" s="265"/>
      <c r="JMF1419" s="265"/>
      <c r="JMG1419" s="265"/>
      <c r="JMH1419" s="265"/>
      <c r="JMI1419" s="265"/>
      <c r="JMJ1419" s="265"/>
      <c r="JMK1419" s="265"/>
      <c r="JML1419" s="265"/>
      <c r="JMM1419" s="265"/>
      <c r="JMN1419" s="265"/>
      <c r="JMO1419" s="265"/>
      <c r="JMP1419" s="265"/>
      <c r="JMQ1419" s="265"/>
      <c r="JMR1419" s="265"/>
      <c r="JMS1419" s="265"/>
      <c r="JMT1419" s="265"/>
      <c r="JMU1419" s="265"/>
      <c r="JMV1419" s="265"/>
      <c r="JMW1419" s="265"/>
      <c r="JMX1419" s="265"/>
      <c r="JMY1419" s="265"/>
      <c r="JMZ1419" s="265"/>
      <c r="JNA1419" s="265"/>
      <c r="JNB1419" s="265"/>
      <c r="JNC1419" s="265"/>
      <c r="JND1419" s="265"/>
      <c r="JNE1419" s="265"/>
      <c r="JNF1419" s="265"/>
      <c r="JNG1419" s="265"/>
      <c r="JNH1419" s="265"/>
      <c r="JNI1419" s="265"/>
      <c r="JNJ1419" s="265"/>
      <c r="JNK1419" s="265"/>
      <c r="JNL1419" s="265"/>
      <c r="JNM1419" s="265"/>
      <c r="JNN1419" s="265"/>
      <c r="JNO1419" s="265"/>
      <c r="JNP1419" s="265"/>
      <c r="JNQ1419" s="265"/>
      <c r="JNR1419" s="265"/>
      <c r="JNS1419" s="265"/>
      <c r="JNT1419" s="265"/>
      <c r="JNU1419" s="265"/>
      <c r="JNV1419" s="265"/>
      <c r="JNW1419" s="265"/>
      <c r="JNX1419" s="265"/>
      <c r="JNY1419" s="265"/>
      <c r="JNZ1419" s="265"/>
      <c r="JOA1419" s="265"/>
      <c r="JOB1419" s="265"/>
      <c r="JOC1419" s="265"/>
      <c r="JOD1419" s="265"/>
      <c r="JOE1419" s="265"/>
      <c r="JOF1419" s="265"/>
      <c r="JOG1419" s="265"/>
      <c r="JOH1419" s="265"/>
      <c r="JOI1419" s="265"/>
      <c r="JOJ1419" s="265"/>
      <c r="JOK1419" s="265"/>
      <c r="JOL1419" s="265"/>
      <c r="JOM1419" s="265"/>
      <c r="JON1419" s="265"/>
      <c r="JOO1419" s="265"/>
      <c r="JOP1419" s="265"/>
      <c r="JOQ1419" s="265"/>
      <c r="JOR1419" s="265"/>
      <c r="JOS1419" s="265"/>
      <c r="JOT1419" s="265"/>
      <c r="JOU1419" s="265"/>
      <c r="JOV1419" s="265"/>
      <c r="JOW1419" s="265"/>
      <c r="JOX1419" s="265"/>
      <c r="JOY1419" s="265"/>
      <c r="JOZ1419" s="265"/>
      <c r="JPA1419" s="265"/>
      <c r="JPB1419" s="265"/>
      <c r="JPC1419" s="265"/>
      <c r="JPD1419" s="265"/>
      <c r="JPE1419" s="265"/>
      <c r="JPF1419" s="265"/>
      <c r="JPG1419" s="265"/>
      <c r="JPH1419" s="265"/>
      <c r="JPI1419" s="265"/>
      <c r="JPJ1419" s="265"/>
      <c r="JPK1419" s="265"/>
      <c r="JPL1419" s="265"/>
      <c r="JPM1419" s="265"/>
      <c r="JPN1419" s="265"/>
      <c r="JPO1419" s="265"/>
      <c r="JPP1419" s="265"/>
      <c r="JPQ1419" s="265"/>
      <c r="JPR1419" s="265"/>
      <c r="JPS1419" s="265"/>
      <c r="JPT1419" s="265"/>
      <c r="JPU1419" s="265"/>
      <c r="JPV1419" s="265"/>
      <c r="JPW1419" s="265"/>
      <c r="JPX1419" s="265"/>
      <c r="JPY1419" s="265"/>
      <c r="JPZ1419" s="265"/>
      <c r="JQA1419" s="265"/>
      <c r="JQB1419" s="265"/>
      <c r="JQC1419" s="265"/>
      <c r="JQD1419" s="265"/>
      <c r="JQE1419" s="265"/>
      <c r="JQF1419" s="265"/>
      <c r="JQG1419" s="265"/>
      <c r="JQH1419" s="265"/>
      <c r="JQI1419" s="265"/>
      <c r="JQJ1419" s="265"/>
      <c r="JQK1419" s="265"/>
      <c r="JQL1419" s="265"/>
      <c r="JQM1419" s="265"/>
      <c r="JQN1419" s="265"/>
      <c r="JQO1419" s="265"/>
      <c r="JQP1419" s="265"/>
      <c r="JQQ1419" s="265"/>
      <c r="JQR1419" s="265"/>
      <c r="JQS1419" s="265"/>
      <c r="JQT1419" s="265"/>
      <c r="JQU1419" s="265"/>
      <c r="JQV1419" s="265"/>
      <c r="JQW1419" s="265"/>
      <c r="JQX1419" s="265"/>
      <c r="JQY1419" s="265"/>
      <c r="JQZ1419" s="265"/>
      <c r="JRA1419" s="265"/>
      <c r="JRB1419" s="265"/>
      <c r="JRC1419" s="265"/>
      <c r="JRD1419" s="265"/>
      <c r="JRE1419" s="265"/>
      <c r="JRF1419" s="265"/>
      <c r="JRG1419" s="265"/>
      <c r="JRH1419" s="265"/>
      <c r="JRI1419" s="265"/>
      <c r="JRJ1419" s="265"/>
      <c r="JRK1419" s="265"/>
      <c r="JRL1419" s="265"/>
      <c r="JRM1419" s="265"/>
      <c r="JRN1419" s="265"/>
      <c r="JRO1419" s="265"/>
      <c r="JRP1419" s="265"/>
      <c r="JRQ1419" s="265"/>
      <c r="JRR1419" s="265"/>
      <c r="JRS1419" s="265"/>
      <c r="JRT1419" s="265"/>
      <c r="JRU1419" s="265"/>
      <c r="JRV1419" s="265"/>
      <c r="JRW1419" s="265"/>
      <c r="JRX1419" s="265"/>
      <c r="JRY1419" s="265"/>
      <c r="JRZ1419" s="265"/>
      <c r="JSA1419" s="265"/>
      <c r="JSB1419" s="265"/>
      <c r="JSC1419" s="265"/>
      <c r="JSD1419" s="265"/>
      <c r="JSE1419" s="265"/>
      <c r="JSF1419" s="265"/>
      <c r="JSG1419" s="265"/>
      <c r="JSH1419" s="265"/>
      <c r="JSI1419" s="265"/>
      <c r="JSJ1419" s="265"/>
      <c r="JSK1419" s="265"/>
      <c r="JSL1419" s="265"/>
      <c r="JSM1419" s="265"/>
      <c r="JSN1419" s="265"/>
      <c r="JSO1419" s="265"/>
      <c r="JSP1419" s="265"/>
      <c r="JSQ1419" s="265"/>
      <c r="JSR1419" s="265"/>
      <c r="JSS1419" s="265"/>
      <c r="JST1419" s="265"/>
      <c r="JSU1419" s="265"/>
      <c r="JSV1419" s="265"/>
      <c r="JSW1419" s="265"/>
      <c r="JSX1419" s="265"/>
      <c r="JSY1419" s="265"/>
      <c r="JSZ1419" s="265"/>
      <c r="JTA1419" s="265"/>
      <c r="JTB1419" s="265"/>
      <c r="JTC1419" s="265"/>
      <c r="JTD1419" s="265"/>
      <c r="JTE1419" s="265"/>
      <c r="JTF1419" s="265"/>
      <c r="JTG1419" s="265"/>
      <c r="JTH1419" s="265"/>
      <c r="JTI1419" s="265"/>
      <c r="JTJ1419" s="265"/>
      <c r="JTK1419" s="265"/>
      <c r="JTL1419" s="265"/>
      <c r="JTM1419" s="265"/>
      <c r="JTN1419" s="265"/>
      <c r="JTO1419" s="265"/>
      <c r="JTP1419" s="265"/>
      <c r="JTQ1419" s="265"/>
      <c r="JTR1419" s="265"/>
      <c r="JTS1419" s="265"/>
      <c r="JTT1419" s="265"/>
      <c r="JTU1419" s="265"/>
      <c r="JTV1419" s="265"/>
      <c r="JTW1419" s="265"/>
      <c r="JTX1419" s="265"/>
      <c r="JTY1419" s="265"/>
      <c r="JTZ1419" s="265"/>
      <c r="JUA1419" s="265"/>
      <c r="JUB1419" s="265"/>
      <c r="JUC1419" s="265"/>
      <c r="JUD1419" s="265"/>
      <c r="JUE1419" s="265"/>
      <c r="JUF1419" s="265"/>
      <c r="JUG1419" s="265"/>
      <c r="JUH1419" s="265"/>
      <c r="JUI1419" s="265"/>
      <c r="JUJ1419" s="265"/>
      <c r="JUK1419" s="265"/>
      <c r="JUL1419" s="265"/>
      <c r="JUM1419" s="265"/>
      <c r="JUN1419" s="265"/>
      <c r="JUO1419" s="265"/>
      <c r="JUP1419" s="265"/>
      <c r="JUQ1419" s="265"/>
      <c r="JUR1419" s="265"/>
      <c r="JUS1419" s="265"/>
      <c r="JUT1419" s="265"/>
      <c r="JUU1419" s="265"/>
      <c r="JUV1419" s="265"/>
      <c r="JUW1419" s="265"/>
      <c r="JUX1419" s="265"/>
      <c r="JUY1419" s="265"/>
      <c r="JUZ1419" s="265"/>
      <c r="JVA1419" s="265"/>
      <c r="JVB1419" s="265"/>
      <c r="JVC1419" s="265"/>
      <c r="JVD1419" s="265"/>
      <c r="JVE1419" s="265"/>
      <c r="JVF1419" s="265"/>
      <c r="JVG1419" s="265"/>
      <c r="JVH1419" s="265"/>
      <c r="JVI1419" s="265"/>
      <c r="JVJ1419" s="265"/>
      <c r="JVK1419" s="265"/>
      <c r="JVL1419" s="265"/>
      <c r="JVM1419" s="265"/>
      <c r="JVN1419" s="265"/>
      <c r="JVO1419" s="265"/>
      <c r="JVP1419" s="265"/>
      <c r="JVQ1419" s="265"/>
      <c r="JVR1419" s="265"/>
      <c r="JVS1419" s="265"/>
      <c r="JVT1419" s="265"/>
      <c r="JVU1419" s="265"/>
      <c r="JVV1419" s="265"/>
      <c r="JVW1419" s="265"/>
      <c r="JVX1419" s="265"/>
      <c r="JVY1419" s="265"/>
      <c r="JVZ1419" s="265"/>
      <c r="JWA1419" s="265"/>
      <c r="JWB1419" s="265"/>
      <c r="JWC1419" s="265"/>
      <c r="JWD1419" s="265"/>
      <c r="JWE1419" s="265"/>
      <c r="JWF1419" s="265"/>
      <c r="JWG1419" s="265"/>
      <c r="JWH1419" s="265"/>
      <c r="JWI1419" s="265"/>
      <c r="JWJ1419" s="265"/>
      <c r="JWK1419" s="265"/>
      <c r="JWL1419" s="265"/>
      <c r="JWM1419" s="265"/>
      <c r="JWN1419" s="265"/>
      <c r="JWO1419" s="265"/>
      <c r="JWP1419" s="265"/>
      <c r="JWQ1419" s="265"/>
      <c r="JWR1419" s="265"/>
      <c r="JWS1419" s="265"/>
      <c r="JWT1419" s="265"/>
      <c r="JWU1419" s="265"/>
      <c r="JWV1419" s="265"/>
      <c r="JWW1419" s="265"/>
      <c r="JWX1419" s="265"/>
      <c r="JWY1419" s="265"/>
      <c r="JWZ1419" s="265"/>
      <c r="JXA1419" s="265"/>
      <c r="JXB1419" s="265"/>
      <c r="JXC1419" s="265"/>
      <c r="JXD1419" s="265"/>
      <c r="JXE1419" s="265"/>
      <c r="JXF1419" s="265"/>
      <c r="JXG1419" s="265"/>
      <c r="JXH1419" s="265"/>
      <c r="JXI1419" s="265"/>
      <c r="JXJ1419" s="265"/>
      <c r="JXK1419" s="265"/>
      <c r="JXL1419" s="265"/>
      <c r="JXM1419" s="265"/>
      <c r="JXN1419" s="265"/>
      <c r="JXO1419" s="265"/>
      <c r="JXP1419" s="265"/>
      <c r="JXQ1419" s="265"/>
      <c r="JXR1419" s="265"/>
      <c r="JXS1419" s="265"/>
      <c r="JXT1419" s="265"/>
      <c r="JXU1419" s="265"/>
      <c r="JXV1419" s="265"/>
      <c r="JXW1419" s="265"/>
      <c r="JXX1419" s="265"/>
      <c r="JXY1419" s="265"/>
      <c r="JXZ1419" s="265"/>
      <c r="JYA1419" s="265"/>
      <c r="JYB1419" s="265"/>
      <c r="JYC1419" s="265"/>
      <c r="JYD1419" s="265"/>
      <c r="JYE1419" s="265"/>
      <c r="JYF1419" s="265"/>
      <c r="JYG1419" s="265"/>
      <c r="JYH1419" s="265"/>
      <c r="JYI1419" s="265"/>
      <c r="JYJ1419" s="265"/>
      <c r="JYK1419" s="265"/>
      <c r="JYL1419" s="265"/>
      <c r="JYM1419" s="265"/>
      <c r="JYN1419" s="265"/>
      <c r="JYO1419" s="265"/>
      <c r="JYP1419" s="265"/>
      <c r="JYQ1419" s="265"/>
      <c r="JYR1419" s="265"/>
      <c r="JYS1419" s="265"/>
      <c r="JYT1419" s="265"/>
      <c r="JYU1419" s="265"/>
      <c r="JYV1419" s="265"/>
      <c r="JYW1419" s="265"/>
      <c r="JYX1419" s="265"/>
      <c r="JYY1419" s="265"/>
      <c r="JYZ1419" s="265"/>
      <c r="JZA1419" s="265"/>
      <c r="JZB1419" s="265"/>
      <c r="JZC1419" s="265"/>
      <c r="JZD1419" s="265"/>
      <c r="JZE1419" s="265"/>
      <c r="JZF1419" s="265"/>
      <c r="JZG1419" s="265"/>
      <c r="JZH1419" s="265"/>
      <c r="JZI1419" s="265"/>
      <c r="JZJ1419" s="265"/>
      <c r="JZK1419" s="265"/>
      <c r="JZL1419" s="265"/>
      <c r="JZM1419" s="265"/>
      <c r="JZN1419" s="265"/>
      <c r="JZO1419" s="265"/>
      <c r="JZP1419" s="265"/>
      <c r="JZQ1419" s="265"/>
      <c r="JZR1419" s="265"/>
      <c r="JZS1419" s="265"/>
      <c r="JZT1419" s="265"/>
      <c r="JZU1419" s="265"/>
      <c r="JZV1419" s="265"/>
      <c r="JZW1419" s="265"/>
      <c r="JZX1419" s="265"/>
      <c r="JZY1419" s="265"/>
      <c r="JZZ1419" s="265"/>
      <c r="KAA1419" s="265"/>
      <c r="KAB1419" s="265"/>
      <c r="KAC1419" s="265"/>
      <c r="KAD1419" s="265"/>
      <c r="KAE1419" s="265"/>
      <c r="KAF1419" s="265"/>
      <c r="KAG1419" s="265"/>
      <c r="KAH1419" s="265"/>
      <c r="KAI1419" s="265"/>
      <c r="KAJ1419" s="265"/>
      <c r="KAK1419" s="265"/>
      <c r="KAL1419" s="265"/>
      <c r="KAM1419" s="265"/>
      <c r="KAN1419" s="265"/>
      <c r="KAO1419" s="265"/>
      <c r="KAP1419" s="265"/>
      <c r="KAQ1419" s="265"/>
      <c r="KAR1419" s="265"/>
      <c r="KAS1419" s="265"/>
      <c r="KAT1419" s="265"/>
      <c r="KAU1419" s="265"/>
      <c r="KAV1419" s="265"/>
      <c r="KAW1419" s="265"/>
      <c r="KAX1419" s="265"/>
      <c r="KAY1419" s="265"/>
      <c r="KAZ1419" s="265"/>
      <c r="KBA1419" s="265"/>
      <c r="KBB1419" s="265"/>
      <c r="KBC1419" s="265"/>
      <c r="KBD1419" s="265"/>
      <c r="KBE1419" s="265"/>
      <c r="KBF1419" s="265"/>
      <c r="KBG1419" s="265"/>
      <c r="KBH1419" s="265"/>
      <c r="KBI1419" s="265"/>
      <c r="KBJ1419" s="265"/>
      <c r="KBK1419" s="265"/>
      <c r="KBL1419" s="265"/>
      <c r="KBM1419" s="265"/>
      <c r="KBN1419" s="265"/>
      <c r="KBO1419" s="265"/>
      <c r="KBP1419" s="265"/>
      <c r="KBQ1419" s="265"/>
      <c r="KBR1419" s="265"/>
      <c r="KBS1419" s="265"/>
      <c r="KBT1419" s="265"/>
      <c r="KBU1419" s="265"/>
      <c r="KBV1419" s="265"/>
      <c r="KBW1419" s="265"/>
      <c r="KBX1419" s="265"/>
      <c r="KBY1419" s="265"/>
      <c r="KBZ1419" s="265"/>
      <c r="KCA1419" s="265"/>
      <c r="KCB1419" s="265"/>
      <c r="KCC1419" s="265"/>
      <c r="KCD1419" s="265"/>
      <c r="KCE1419" s="265"/>
      <c r="KCF1419" s="265"/>
      <c r="KCG1419" s="265"/>
      <c r="KCH1419" s="265"/>
      <c r="KCI1419" s="265"/>
      <c r="KCJ1419" s="265"/>
      <c r="KCK1419" s="265"/>
      <c r="KCL1419" s="265"/>
      <c r="KCM1419" s="265"/>
      <c r="KCN1419" s="265"/>
      <c r="KCO1419" s="265"/>
      <c r="KCP1419" s="265"/>
      <c r="KCQ1419" s="265"/>
      <c r="KCR1419" s="265"/>
      <c r="KCS1419" s="265"/>
      <c r="KCT1419" s="265"/>
      <c r="KCU1419" s="265"/>
      <c r="KCV1419" s="265"/>
      <c r="KCW1419" s="265"/>
      <c r="KCX1419" s="265"/>
      <c r="KCY1419" s="265"/>
      <c r="KCZ1419" s="265"/>
      <c r="KDA1419" s="265"/>
      <c r="KDB1419" s="265"/>
      <c r="KDC1419" s="265"/>
      <c r="KDD1419" s="265"/>
      <c r="KDE1419" s="265"/>
      <c r="KDF1419" s="265"/>
      <c r="KDG1419" s="265"/>
      <c r="KDH1419" s="265"/>
      <c r="KDI1419" s="265"/>
      <c r="KDJ1419" s="265"/>
      <c r="KDK1419" s="265"/>
      <c r="KDL1419" s="265"/>
      <c r="KDM1419" s="265"/>
      <c r="KDN1419" s="265"/>
      <c r="KDO1419" s="265"/>
      <c r="KDP1419" s="265"/>
      <c r="KDQ1419" s="265"/>
      <c r="KDR1419" s="265"/>
      <c r="KDS1419" s="265"/>
      <c r="KDT1419" s="265"/>
      <c r="KDU1419" s="265"/>
      <c r="KDV1419" s="265"/>
      <c r="KDW1419" s="265"/>
      <c r="KDX1419" s="265"/>
      <c r="KDY1419" s="265"/>
      <c r="KDZ1419" s="265"/>
      <c r="KEA1419" s="265"/>
      <c r="KEB1419" s="265"/>
      <c r="KEC1419" s="265"/>
      <c r="KED1419" s="265"/>
      <c r="KEE1419" s="265"/>
      <c r="KEF1419" s="265"/>
      <c r="KEG1419" s="265"/>
      <c r="KEH1419" s="265"/>
      <c r="KEI1419" s="265"/>
      <c r="KEJ1419" s="265"/>
      <c r="KEK1419" s="265"/>
      <c r="KEL1419" s="265"/>
      <c r="KEM1419" s="265"/>
      <c r="KEN1419" s="265"/>
      <c r="KEO1419" s="265"/>
      <c r="KEP1419" s="265"/>
      <c r="KEQ1419" s="265"/>
      <c r="KER1419" s="265"/>
      <c r="KES1419" s="265"/>
      <c r="KET1419" s="265"/>
      <c r="KEU1419" s="265"/>
      <c r="KEV1419" s="265"/>
      <c r="KEW1419" s="265"/>
      <c r="KEX1419" s="265"/>
      <c r="KEY1419" s="265"/>
      <c r="KEZ1419" s="265"/>
      <c r="KFA1419" s="265"/>
      <c r="KFB1419" s="265"/>
      <c r="KFC1419" s="265"/>
      <c r="KFD1419" s="265"/>
      <c r="KFE1419" s="265"/>
      <c r="KFF1419" s="265"/>
      <c r="KFG1419" s="265"/>
      <c r="KFH1419" s="265"/>
      <c r="KFI1419" s="265"/>
      <c r="KFJ1419" s="265"/>
      <c r="KFK1419" s="265"/>
      <c r="KFL1419" s="265"/>
      <c r="KFM1419" s="265"/>
      <c r="KFN1419" s="265"/>
      <c r="KFO1419" s="265"/>
      <c r="KFP1419" s="265"/>
      <c r="KFQ1419" s="265"/>
      <c r="KFR1419" s="265"/>
      <c r="KFS1419" s="265"/>
      <c r="KFT1419" s="265"/>
      <c r="KFU1419" s="265"/>
      <c r="KFV1419" s="265"/>
      <c r="KFW1419" s="265"/>
      <c r="KFX1419" s="265"/>
      <c r="KFY1419" s="265"/>
      <c r="KFZ1419" s="265"/>
      <c r="KGA1419" s="265"/>
      <c r="KGB1419" s="265"/>
      <c r="KGC1419" s="265"/>
      <c r="KGD1419" s="265"/>
      <c r="KGE1419" s="265"/>
      <c r="KGF1419" s="265"/>
      <c r="KGG1419" s="265"/>
      <c r="KGH1419" s="265"/>
      <c r="KGI1419" s="265"/>
      <c r="KGJ1419" s="265"/>
      <c r="KGK1419" s="265"/>
      <c r="KGL1419" s="265"/>
      <c r="KGM1419" s="265"/>
      <c r="KGN1419" s="265"/>
      <c r="KGO1419" s="265"/>
      <c r="KGP1419" s="265"/>
      <c r="KGQ1419" s="265"/>
      <c r="KGR1419" s="265"/>
      <c r="KGS1419" s="265"/>
      <c r="KGT1419" s="265"/>
      <c r="KGU1419" s="265"/>
      <c r="KGV1419" s="265"/>
      <c r="KGW1419" s="265"/>
      <c r="KGX1419" s="265"/>
      <c r="KGY1419" s="265"/>
      <c r="KGZ1419" s="265"/>
      <c r="KHA1419" s="265"/>
      <c r="KHB1419" s="265"/>
      <c r="KHC1419" s="265"/>
      <c r="KHD1419" s="265"/>
      <c r="KHE1419" s="265"/>
      <c r="KHF1419" s="265"/>
      <c r="KHG1419" s="265"/>
      <c r="KHH1419" s="265"/>
      <c r="KHI1419" s="265"/>
      <c r="KHJ1419" s="265"/>
      <c r="KHK1419" s="265"/>
      <c r="KHL1419" s="265"/>
      <c r="KHM1419" s="265"/>
      <c r="KHN1419" s="265"/>
      <c r="KHO1419" s="265"/>
      <c r="KHP1419" s="265"/>
      <c r="KHQ1419" s="265"/>
      <c r="KHR1419" s="265"/>
      <c r="KHS1419" s="265"/>
      <c r="KHT1419" s="265"/>
      <c r="KHU1419" s="265"/>
      <c r="KHV1419" s="265"/>
      <c r="KHW1419" s="265"/>
      <c r="KHX1419" s="265"/>
      <c r="KHY1419" s="265"/>
      <c r="KHZ1419" s="265"/>
      <c r="KIA1419" s="265"/>
      <c r="KIB1419" s="265"/>
      <c r="KIC1419" s="265"/>
      <c r="KID1419" s="265"/>
      <c r="KIE1419" s="265"/>
      <c r="KIF1419" s="265"/>
      <c r="KIG1419" s="265"/>
      <c r="KIH1419" s="265"/>
      <c r="KII1419" s="265"/>
      <c r="KIJ1419" s="265"/>
      <c r="KIK1419" s="265"/>
      <c r="KIL1419" s="265"/>
      <c r="KIM1419" s="265"/>
      <c r="KIN1419" s="265"/>
      <c r="KIO1419" s="265"/>
      <c r="KIP1419" s="265"/>
      <c r="KIQ1419" s="265"/>
      <c r="KIR1419" s="265"/>
      <c r="KIS1419" s="265"/>
      <c r="KIT1419" s="265"/>
      <c r="KIU1419" s="265"/>
      <c r="KIV1419" s="265"/>
      <c r="KIW1419" s="265"/>
      <c r="KIX1419" s="265"/>
      <c r="KIY1419" s="265"/>
      <c r="KIZ1419" s="265"/>
      <c r="KJA1419" s="265"/>
      <c r="KJB1419" s="265"/>
      <c r="KJC1419" s="265"/>
      <c r="KJD1419" s="265"/>
      <c r="KJE1419" s="265"/>
      <c r="KJF1419" s="265"/>
      <c r="KJG1419" s="265"/>
      <c r="KJH1419" s="265"/>
      <c r="KJI1419" s="265"/>
      <c r="KJJ1419" s="265"/>
      <c r="KJK1419" s="265"/>
      <c r="KJL1419" s="265"/>
      <c r="KJM1419" s="265"/>
      <c r="KJN1419" s="265"/>
      <c r="KJO1419" s="265"/>
      <c r="KJP1419" s="265"/>
      <c r="KJQ1419" s="265"/>
      <c r="KJR1419" s="265"/>
      <c r="KJS1419" s="265"/>
      <c r="KJT1419" s="265"/>
      <c r="KJU1419" s="265"/>
      <c r="KJV1419" s="265"/>
      <c r="KJW1419" s="265"/>
      <c r="KJX1419" s="265"/>
      <c r="KJY1419" s="265"/>
      <c r="KJZ1419" s="265"/>
      <c r="KKA1419" s="265"/>
      <c r="KKB1419" s="265"/>
      <c r="KKC1419" s="265"/>
      <c r="KKD1419" s="265"/>
      <c r="KKE1419" s="265"/>
      <c r="KKF1419" s="265"/>
      <c r="KKG1419" s="265"/>
      <c r="KKH1419" s="265"/>
      <c r="KKI1419" s="265"/>
      <c r="KKJ1419" s="265"/>
      <c r="KKK1419" s="265"/>
      <c r="KKL1419" s="265"/>
      <c r="KKM1419" s="265"/>
      <c r="KKN1419" s="265"/>
      <c r="KKO1419" s="265"/>
      <c r="KKP1419" s="265"/>
      <c r="KKQ1419" s="265"/>
      <c r="KKR1419" s="265"/>
      <c r="KKS1419" s="265"/>
      <c r="KKT1419" s="265"/>
      <c r="KKU1419" s="265"/>
      <c r="KKV1419" s="265"/>
      <c r="KKW1419" s="265"/>
      <c r="KKX1419" s="265"/>
      <c r="KKY1419" s="265"/>
      <c r="KKZ1419" s="265"/>
      <c r="KLA1419" s="265"/>
      <c r="KLB1419" s="265"/>
      <c r="KLC1419" s="265"/>
      <c r="KLD1419" s="265"/>
      <c r="KLE1419" s="265"/>
      <c r="KLF1419" s="265"/>
      <c r="KLG1419" s="265"/>
      <c r="KLH1419" s="265"/>
      <c r="KLI1419" s="265"/>
      <c r="KLJ1419" s="265"/>
      <c r="KLK1419" s="265"/>
      <c r="KLL1419" s="265"/>
      <c r="KLM1419" s="265"/>
      <c r="KLN1419" s="265"/>
      <c r="KLO1419" s="265"/>
      <c r="KLP1419" s="265"/>
      <c r="KLQ1419" s="265"/>
      <c r="KLR1419" s="265"/>
      <c r="KLS1419" s="265"/>
      <c r="KLT1419" s="265"/>
      <c r="KLU1419" s="265"/>
      <c r="KLV1419" s="265"/>
      <c r="KLW1419" s="265"/>
      <c r="KLX1419" s="265"/>
      <c r="KLY1419" s="265"/>
      <c r="KLZ1419" s="265"/>
      <c r="KMA1419" s="265"/>
      <c r="KMB1419" s="265"/>
      <c r="KMC1419" s="265"/>
      <c r="KMD1419" s="265"/>
      <c r="KME1419" s="265"/>
      <c r="KMF1419" s="265"/>
      <c r="KMG1419" s="265"/>
      <c r="KMH1419" s="265"/>
      <c r="KMI1419" s="265"/>
      <c r="KMJ1419" s="265"/>
      <c r="KMK1419" s="265"/>
      <c r="KML1419" s="265"/>
      <c r="KMM1419" s="265"/>
      <c r="KMN1419" s="265"/>
      <c r="KMO1419" s="265"/>
      <c r="KMP1419" s="265"/>
      <c r="KMQ1419" s="265"/>
      <c r="KMR1419" s="265"/>
      <c r="KMS1419" s="265"/>
      <c r="KMT1419" s="265"/>
      <c r="KMU1419" s="265"/>
      <c r="KMV1419" s="265"/>
      <c r="KMW1419" s="265"/>
      <c r="KMX1419" s="265"/>
      <c r="KMY1419" s="265"/>
      <c r="KMZ1419" s="265"/>
      <c r="KNA1419" s="265"/>
      <c r="KNB1419" s="265"/>
      <c r="KNC1419" s="265"/>
      <c r="KND1419" s="265"/>
      <c r="KNE1419" s="265"/>
      <c r="KNF1419" s="265"/>
      <c r="KNG1419" s="265"/>
      <c r="KNH1419" s="265"/>
      <c r="KNI1419" s="265"/>
      <c r="KNJ1419" s="265"/>
      <c r="KNK1419" s="265"/>
      <c r="KNL1419" s="265"/>
      <c r="KNM1419" s="265"/>
      <c r="KNN1419" s="265"/>
      <c r="KNO1419" s="265"/>
      <c r="KNP1419" s="265"/>
      <c r="KNQ1419" s="265"/>
      <c r="KNR1419" s="265"/>
      <c r="KNS1419" s="265"/>
      <c r="KNT1419" s="265"/>
      <c r="KNU1419" s="265"/>
      <c r="KNV1419" s="265"/>
      <c r="KNW1419" s="265"/>
      <c r="KNX1419" s="265"/>
      <c r="KNY1419" s="265"/>
      <c r="KNZ1419" s="265"/>
      <c r="KOA1419" s="265"/>
      <c r="KOB1419" s="265"/>
      <c r="KOC1419" s="265"/>
      <c r="KOD1419" s="265"/>
      <c r="KOE1419" s="265"/>
      <c r="KOF1419" s="265"/>
      <c r="KOG1419" s="265"/>
      <c r="KOH1419" s="265"/>
      <c r="KOI1419" s="265"/>
      <c r="KOJ1419" s="265"/>
      <c r="KOK1419" s="265"/>
      <c r="KOL1419" s="265"/>
      <c r="KOM1419" s="265"/>
      <c r="KON1419" s="265"/>
      <c r="KOO1419" s="265"/>
      <c r="KOP1419" s="265"/>
      <c r="KOQ1419" s="265"/>
      <c r="KOR1419" s="265"/>
      <c r="KOS1419" s="265"/>
      <c r="KOT1419" s="265"/>
      <c r="KOU1419" s="265"/>
      <c r="KOV1419" s="265"/>
      <c r="KOW1419" s="265"/>
      <c r="KOX1419" s="265"/>
      <c r="KOY1419" s="265"/>
      <c r="KOZ1419" s="265"/>
      <c r="KPA1419" s="265"/>
      <c r="KPB1419" s="265"/>
      <c r="KPC1419" s="265"/>
      <c r="KPD1419" s="265"/>
      <c r="KPE1419" s="265"/>
      <c r="KPF1419" s="265"/>
      <c r="KPG1419" s="265"/>
      <c r="KPH1419" s="265"/>
      <c r="KPI1419" s="265"/>
      <c r="KPJ1419" s="265"/>
      <c r="KPK1419" s="265"/>
      <c r="KPL1419" s="265"/>
      <c r="KPM1419" s="265"/>
      <c r="KPN1419" s="265"/>
      <c r="KPO1419" s="265"/>
      <c r="KPP1419" s="265"/>
      <c r="KPQ1419" s="265"/>
      <c r="KPR1419" s="265"/>
      <c r="KPS1419" s="265"/>
      <c r="KPT1419" s="265"/>
      <c r="KPU1419" s="265"/>
      <c r="KPV1419" s="265"/>
      <c r="KPW1419" s="265"/>
      <c r="KPX1419" s="265"/>
      <c r="KPY1419" s="265"/>
      <c r="KPZ1419" s="265"/>
      <c r="KQA1419" s="265"/>
      <c r="KQB1419" s="265"/>
      <c r="KQC1419" s="265"/>
      <c r="KQD1419" s="265"/>
      <c r="KQE1419" s="265"/>
      <c r="KQF1419" s="265"/>
      <c r="KQG1419" s="265"/>
      <c r="KQH1419" s="265"/>
      <c r="KQI1419" s="265"/>
      <c r="KQJ1419" s="265"/>
      <c r="KQK1419" s="265"/>
      <c r="KQL1419" s="265"/>
      <c r="KQM1419" s="265"/>
      <c r="KQN1419" s="265"/>
      <c r="KQO1419" s="265"/>
      <c r="KQP1419" s="265"/>
      <c r="KQQ1419" s="265"/>
      <c r="KQR1419" s="265"/>
      <c r="KQS1419" s="265"/>
      <c r="KQT1419" s="265"/>
      <c r="KQU1419" s="265"/>
      <c r="KQV1419" s="265"/>
      <c r="KQW1419" s="265"/>
      <c r="KQX1419" s="265"/>
      <c r="KQY1419" s="265"/>
      <c r="KQZ1419" s="265"/>
      <c r="KRA1419" s="265"/>
      <c r="KRB1419" s="265"/>
      <c r="KRC1419" s="265"/>
      <c r="KRD1419" s="265"/>
      <c r="KRE1419" s="265"/>
      <c r="KRF1419" s="265"/>
      <c r="KRG1419" s="265"/>
      <c r="KRH1419" s="265"/>
      <c r="KRI1419" s="265"/>
      <c r="KRJ1419" s="265"/>
      <c r="KRK1419" s="265"/>
      <c r="KRL1419" s="265"/>
      <c r="KRM1419" s="265"/>
      <c r="KRN1419" s="265"/>
      <c r="KRO1419" s="265"/>
      <c r="KRP1419" s="265"/>
      <c r="KRQ1419" s="265"/>
      <c r="KRR1419" s="265"/>
      <c r="KRS1419" s="265"/>
      <c r="KRT1419" s="265"/>
      <c r="KRU1419" s="265"/>
      <c r="KRV1419" s="265"/>
      <c r="KRW1419" s="265"/>
      <c r="KRX1419" s="265"/>
      <c r="KRY1419" s="265"/>
      <c r="KRZ1419" s="265"/>
      <c r="KSA1419" s="265"/>
      <c r="KSB1419" s="265"/>
      <c r="KSC1419" s="265"/>
      <c r="KSD1419" s="265"/>
      <c r="KSE1419" s="265"/>
      <c r="KSF1419" s="265"/>
      <c r="KSG1419" s="265"/>
      <c r="KSH1419" s="265"/>
      <c r="KSI1419" s="265"/>
      <c r="KSJ1419" s="265"/>
      <c r="KSK1419" s="265"/>
      <c r="KSL1419" s="265"/>
      <c r="KSM1419" s="265"/>
      <c r="KSN1419" s="265"/>
      <c r="KSO1419" s="265"/>
      <c r="KSP1419" s="265"/>
      <c r="KSQ1419" s="265"/>
      <c r="KSR1419" s="265"/>
      <c r="KSS1419" s="265"/>
      <c r="KST1419" s="265"/>
      <c r="KSU1419" s="265"/>
      <c r="KSV1419" s="265"/>
      <c r="KSW1419" s="265"/>
      <c r="KSX1419" s="265"/>
      <c r="KSY1419" s="265"/>
      <c r="KSZ1419" s="265"/>
      <c r="KTA1419" s="265"/>
      <c r="KTB1419" s="265"/>
      <c r="KTC1419" s="265"/>
      <c r="KTD1419" s="265"/>
      <c r="KTE1419" s="265"/>
      <c r="KTF1419" s="265"/>
      <c r="KTG1419" s="265"/>
      <c r="KTH1419" s="265"/>
      <c r="KTI1419" s="265"/>
      <c r="KTJ1419" s="265"/>
      <c r="KTK1419" s="265"/>
      <c r="KTL1419" s="265"/>
      <c r="KTM1419" s="265"/>
      <c r="KTN1419" s="265"/>
      <c r="KTO1419" s="265"/>
      <c r="KTP1419" s="265"/>
      <c r="KTQ1419" s="265"/>
      <c r="KTR1419" s="265"/>
      <c r="KTS1419" s="265"/>
      <c r="KTT1419" s="265"/>
      <c r="KTU1419" s="265"/>
      <c r="KTV1419" s="265"/>
      <c r="KTW1419" s="265"/>
      <c r="KTX1419" s="265"/>
      <c r="KTY1419" s="265"/>
      <c r="KTZ1419" s="265"/>
      <c r="KUA1419" s="265"/>
      <c r="KUB1419" s="265"/>
      <c r="KUC1419" s="265"/>
      <c r="KUD1419" s="265"/>
      <c r="KUE1419" s="265"/>
      <c r="KUF1419" s="265"/>
      <c r="KUG1419" s="265"/>
      <c r="KUH1419" s="265"/>
      <c r="KUI1419" s="265"/>
      <c r="KUJ1419" s="265"/>
      <c r="KUK1419" s="265"/>
      <c r="KUL1419" s="265"/>
      <c r="KUM1419" s="265"/>
      <c r="KUN1419" s="265"/>
      <c r="KUO1419" s="265"/>
      <c r="KUP1419" s="265"/>
      <c r="KUQ1419" s="265"/>
      <c r="KUR1419" s="265"/>
      <c r="KUS1419" s="265"/>
      <c r="KUT1419" s="265"/>
      <c r="KUU1419" s="265"/>
      <c r="KUV1419" s="265"/>
      <c r="KUW1419" s="265"/>
      <c r="KUX1419" s="265"/>
      <c r="KUY1419" s="265"/>
      <c r="KUZ1419" s="265"/>
      <c r="KVA1419" s="265"/>
      <c r="KVB1419" s="265"/>
      <c r="KVC1419" s="265"/>
      <c r="KVD1419" s="265"/>
      <c r="KVE1419" s="265"/>
      <c r="KVF1419" s="265"/>
      <c r="KVG1419" s="265"/>
      <c r="KVH1419" s="265"/>
      <c r="KVI1419" s="265"/>
      <c r="KVJ1419" s="265"/>
      <c r="KVK1419" s="265"/>
      <c r="KVL1419" s="265"/>
      <c r="KVM1419" s="265"/>
      <c r="KVN1419" s="265"/>
      <c r="KVO1419" s="265"/>
      <c r="KVP1419" s="265"/>
      <c r="KVQ1419" s="265"/>
      <c r="KVR1419" s="265"/>
      <c r="KVS1419" s="265"/>
      <c r="KVT1419" s="265"/>
      <c r="KVU1419" s="265"/>
      <c r="KVV1419" s="265"/>
      <c r="KVW1419" s="265"/>
      <c r="KVX1419" s="265"/>
      <c r="KVY1419" s="265"/>
      <c r="KVZ1419" s="265"/>
      <c r="KWA1419" s="265"/>
      <c r="KWB1419" s="265"/>
      <c r="KWC1419" s="265"/>
      <c r="KWD1419" s="265"/>
      <c r="KWE1419" s="265"/>
      <c r="KWF1419" s="265"/>
      <c r="KWG1419" s="265"/>
      <c r="KWH1419" s="265"/>
      <c r="KWI1419" s="265"/>
      <c r="KWJ1419" s="265"/>
      <c r="KWK1419" s="265"/>
      <c r="KWL1419" s="265"/>
      <c r="KWM1419" s="265"/>
      <c r="KWN1419" s="265"/>
      <c r="KWO1419" s="265"/>
      <c r="KWP1419" s="265"/>
      <c r="KWQ1419" s="265"/>
      <c r="KWR1419" s="265"/>
      <c r="KWS1419" s="265"/>
      <c r="KWT1419" s="265"/>
      <c r="KWU1419" s="265"/>
      <c r="KWV1419" s="265"/>
      <c r="KWW1419" s="265"/>
      <c r="KWX1419" s="265"/>
      <c r="KWY1419" s="265"/>
      <c r="KWZ1419" s="265"/>
      <c r="KXA1419" s="265"/>
      <c r="KXB1419" s="265"/>
      <c r="KXC1419" s="265"/>
      <c r="KXD1419" s="265"/>
      <c r="KXE1419" s="265"/>
      <c r="KXF1419" s="265"/>
      <c r="KXG1419" s="265"/>
      <c r="KXH1419" s="265"/>
      <c r="KXI1419" s="265"/>
      <c r="KXJ1419" s="265"/>
      <c r="KXK1419" s="265"/>
      <c r="KXL1419" s="265"/>
      <c r="KXM1419" s="265"/>
      <c r="KXN1419" s="265"/>
      <c r="KXO1419" s="265"/>
      <c r="KXP1419" s="265"/>
      <c r="KXQ1419" s="265"/>
      <c r="KXR1419" s="265"/>
      <c r="KXS1419" s="265"/>
      <c r="KXT1419" s="265"/>
      <c r="KXU1419" s="265"/>
      <c r="KXV1419" s="265"/>
      <c r="KXW1419" s="265"/>
      <c r="KXX1419" s="265"/>
      <c r="KXY1419" s="265"/>
      <c r="KXZ1419" s="265"/>
      <c r="KYA1419" s="265"/>
      <c r="KYB1419" s="265"/>
      <c r="KYC1419" s="265"/>
      <c r="KYD1419" s="265"/>
      <c r="KYE1419" s="265"/>
      <c r="KYF1419" s="265"/>
      <c r="KYG1419" s="265"/>
      <c r="KYH1419" s="265"/>
      <c r="KYI1419" s="265"/>
      <c r="KYJ1419" s="265"/>
      <c r="KYK1419" s="265"/>
      <c r="KYL1419" s="265"/>
      <c r="KYM1419" s="265"/>
      <c r="KYN1419" s="265"/>
      <c r="KYO1419" s="265"/>
      <c r="KYP1419" s="265"/>
      <c r="KYQ1419" s="265"/>
      <c r="KYR1419" s="265"/>
      <c r="KYS1419" s="265"/>
      <c r="KYT1419" s="265"/>
      <c r="KYU1419" s="265"/>
      <c r="KYV1419" s="265"/>
      <c r="KYW1419" s="265"/>
      <c r="KYX1419" s="265"/>
      <c r="KYY1419" s="265"/>
      <c r="KYZ1419" s="265"/>
      <c r="KZA1419" s="265"/>
      <c r="KZB1419" s="265"/>
      <c r="KZC1419" s="265"/>
      <c r="KZD1419" s="265"/>
      <c r="KZE1419" s="265"/>
      <c r="KZF1419" s="265"/>
      <c r="KZG1419" s="265"/>
      <c r="KZH1419" s="265"/>
      <c r="KZI1419" s="265"/>
      <c r="KZJ1419" s="265"/>
      <c r="KZK1419" s="265"/>
      <c r="KZL1419" s="265"/>
      <c r="KZM1419" s="265"/>
      <c r="KZN1419" s="265"/>
      <c r="KZO1419" s="265"/>
      <c r="KZP1419" s="265"/>
      <c r="KZQ1419" s="265"/>
      <c r="KZR1419" s="265"/>
      <c r="KZS1419" s="265"/>
      <c r="KZT1419" s="265"/>
      <c r="KZU1419" s="265"/>
      <c r="KZV1419" s="265"/>
      <c r="KZW1419" s="265"/>
      <c r="KZX1419" s="265"/>
      <c r="KZY1419" s="265"/>
      <c r="KZZ1419" s="265"/>
      <c r="LAA1419" s="265"/>
      <c r="LAB1419" s="265"/>
      <c r="LAC1419" s="265"/>
      <c r="LAD1419" s="265"/>
      <c r="LAE1419" s="265"/>
      <c r="LAF1419" s="265"/>
      <c r="LAG1419" s="265"/>
      <c r="LAH1419" s="265"/>
      <c r="LAI1419" s="265"/>
      <c r="LAJ1419" s="265"/>
      <c r="LAK1419" s="265"/>
      <c r="LAL1419" s="265"/>
      <c r="LAM1419" s="265"/>
      <c r="LAN1419" s="265"/>
      <c r="LAO1419" s="265"/>
      <c r="LAP1419" s="265"/>
      <c r="LAQ1419" s="265"/>
      <c r="LAR1419" s="265"/>
      <c r="LAS1419" s="265"/>
      <c r="LAT1419" s="265"/>
      <c r="LAU1419" s="265"/>
      <c r="LAV1419" s="265"/>
      <c r="LAW1419" s="265"/>
      <c r="LAX1419" s="265"/>
      <c r="LAY1419" s="265"/>
      <c r="LAZ1419" s="265"/>
      <c r="LBA1419" s="265"/>
      <c r="LBB1419" s="265"/>
      <c r="LBC1419" s="265"/>
      <c r="LBD1419" s="265"/>
      <c r="LBE1419" s="265"/>
      <c r="LBF1419" s="265"/>
      <c r="LBG1419" s="265"/>
      <c r="LBH1419" s="265"/>
      <c r="LBI1419" s="265"/>
      <c r="LBJ1419" s="265"/>
      <c r="LBK1419" s="265"/>
      <c r="LBL1419" s="265"/>
      <c r="LBM1419" s="265"/>
      <c r="LBN1419" s="265"/>
      <c r="LBO1419" s="265"/>
      <c r="LBP1419" s="265"/>
      <c r="LBQ1419" s="265"/>
      <c r="LBR1419" s="265"/>
      <c r="LBS1419" s="265"/>
      <c r="LBT1419" s="265"/>
      <c r="LBU1419" s="265"/>
      <c r="LBV1419" s="265"/>
      <c r="LBW1419" s="265"/>
      <c r="LBX1419" s="265"/>
      <c r="LBY1419" s="265"/>
      <c r="LBZ1419" s="265"/>
      <c r="LCA1419" s="265"/>
      <c r="LCB1419" s="265"/>
      <c r="LCC1419" s="265"/>
      <c r="LCD1419" s="265"/>
      <c r="LCE1419" s="265"/>
      <c r="LCF1419" s="265"/>
      <c r="LCG1419" s="265"/>
      <c r="LCH1419" s="265"/>
      <c r="LCI1419" s="265"/>
      <c r="LCJ1419" s="265"/>
      <c r="LCK1419" s="265"/>
      <c r="LCL1419" s="265"/>
      <c r="LCM1419" s="265"/>
      <c r="LCN1419" s="265"/>
      <c r="LCO1419" s="265"/>
      <c r="LCP1419" s="265"/>
      <c r="LCQ1419" s="265"/>
      <c r="LCR1419" s="265"/>
      <c r="LCS1419" s="265"/>
      <c r="LCT1419" s="265"/>
      <c r="LCU1419" s="265"/>
      <c r="LCV1419" s="265"/>
      <c r="LCW1419" s="265"/>
      <c r="LCX1419" s="265"/>
      <c r="LCY1419" s="265"/>
      <c r="LCZ1419" s="265"/>
      <c r="LDA1419" s="265"/>
      <c r="LDB1419" s="265"/>
      <c r="LDC1419" s="265"/>
      <c r="LDD1419" s="265"/>
      <c r="LDE1419" s="265"/>
      <c r="LDF1419" s="265"/>
      <c r="LDG1419" s="265"/>
      <c r="LDH1419" s="265"/>
      <c r="LDI1419" s="265"/>
      <c r="LDJ1419" s="265"/>
      <c r="LDK1419" s="265"/>
      <c r="LDL1419" s="265"/>
      <c r="LDM1419" s="265"/>
      <c r="LDN1419" s="265"/>
      <c r="LDO1419" s="265"/>
      <c r="LDP1419" s="265"/>
      <c r="LDQ1419" s="265"/>
      <c r="LDR1419" s="265"/>
      <c r="LDS1419" s="265"/>
      <c r="LDT1419" s="265"/>
      <c r="LDU1419" s="265"/>
      <c r="LDV1419" s="265"/>
      <c r="LDW1419" s="265"/>
      <c r="LDX1419" s="265"/>
      <c r="LDY1419" s="265"/>
      <c r="LDZ1419" s="265"/>
      <c r="LEA1419" s="265"/>
      <c r="LEB1419" s="265"/>
      <c r="LEC1419" s="265"/>
      <c r="LED1419" s="265"/>
      <c r="LEE1419" s="265"/>
      <c r="LEF1419" s="265"/>
      <c r="LEG1419" s="265"/>
      <c r="LEH1419" s="265"/>
      <c r="LEI1419" s="265"/>
      <c r="LEJ1419" s="265"/>
      <c r="LEK1419" s="265"/>
      <c r="LEL1419" s="265"/>
      <c r="LEM1419" s="265"/>
      <c r="LEN1419" s="265"/>
      <c r="LEO1419" s="265"/>
      <c r="LEP1419" s="265"/>
      <c r="LEQ1419" s="265"/>
      <c r="LER1419" s="265"/>
      <c r="LES1419" s="265"/>
      <c r="LET1419" s="265"/>
      <c r="LEU1419" s="265"/>
      <c r="LEV1419" s="265"/>
      <c r="LEW1419" s="265"/>
      <c r="LEX1419" s="265"/>
      <c r="LEY1419" s="265"/>
      <c r="LEZ1419" s="265"/>
      <c r="LFA1419" s="265"/>
      <c r="LFB1419" s="265"/>
      <c r="LFC1419" s="265"/>
      <c r="LFD1419" s="265"/>
      <c r="LFE1419" s="265"/>
      <c r="LFF1419" s="265"/>
      <c r="LFG1419" s="265"/>
      <c r="LFH1419" s="265"/>
      <c r="LFI1419" s="265"/>
      <c r="LFJ1419" s="265"/>
      <c r="LFK1419" s="265"/>
      <c r="LFL1419" s="265"/>
      <c r="LFM1419" s="265"/>
      <c r="LFN1419" s="265"/>
      <c r="LFO1419" s="265"/>
      <c r="LFP1419" s="265"/>
      <c r="LFQ1419" s="265"/>
      <c r="LFR1419" s="265"/>
      <c r="LFS1419" s="265"/>
      <c r="LFT1419" s="265"/>
      <c r="LFU1419" s="265"/>
      <c r="LFV1419" s="265"/>
      <c r="LFW1419" s="265"/>
      <c r="LFX1419" s="265"/>
      <c r="LFY1419" s="265"/>
      <c r="LFZ1419" s="265"/>
      <c r="LGA1419" s="265"/>
      <c r="LGB1419" s="265"/>
      <c r="LGC1419" s="265"/>
      <c r="LGD1419" s="265"/>
      <c r="LGE1419" s="265"/>
      <c r="LGF1419" s="265"/>
      <c r="LGG1419" s="265"/>
      <c r="LGH1419" s="265"/>
      <c r="LGI1419" s="265"/>
      <c r="LGJ1419" s="265"/>
      <c r="LGK1419" s="265"/>
      <c r="LGL1419" s="265"/>
      <c r="LGM1419" s="265"/>
      <c r="LGN1419" s="265"/>
      <c r="LGO1419" s="265"/>
      <c r="LGP1419" s="265"/>
      <c r="LGQ1419" s="265"/>
      <c r="LGR1419" s="265"/>
      <c r="LGS1419" s="265"/>
      <c r="LGT1419" s="265"/>
      <c r="LGU1419" s="265"/>
      <c r="LGV1419" s="265"/>
      <c r="LGW1419" s="265"/>
      <c r="LGX1419" s="265"/>
      <c r="LGY1419" s="265"/>
      <c r="LGZ1419" s="265"/>
      <c r="LHA1419" s="265"/>
      <c r="LHB1419" s="265"/>
      <c r="LHC1419" s="265"/>
      <c r="LHD1419" s="265"/>
      <c r="LHE1419" s="265"/>
      <c r="LHF1419" s="265"/>
      <c r="LHG1419" s="265"/>
      <c r="LHH1419" s="265"/>
      <c r="LHI1419" s="265"/>
      <c r="LHJ1419" s="265"/>
      <c r="LHK1419" s="265"/>
      <c r="LHL1419" s="265"/>
      <c r="LHM1419" s="265"/>
      <c r="LHN1419" s="265"/>
      <c r="LHO1419" s="265"/>
      <c r="LHP1419" s="265"/>
      <c r="LHQ1419" s="265"/>
      <c r="LHR1419" s="265"/>
      <c r="LHS1419" s="265"/>
      <c r="LHT1419" s="265"/>
      <c r="LHU1419" s="265"/>
      <c r="LHV1419" s="265"/>
      <c r="LHW1419" s="265"/>
      <c r="LHX1419" s="265"/>
      <c r="LHY1419" s="265"/>
      <c r="LHZ1419" s="265"/>
      <c r="LIA1419" s="265"/>
      <c r="LIB1419" s="265"/>
      <c r="LIC1419" s="265"/>
      <c r="LID1419" s="265"/>
      <c r="LIE1419" s="265"/>
      <c r="LIF1419" s="265"/>
      <c r="LIG1419" s="265"/>
      <c r="LIH1419" s="265"/>
      <c r="LII1419" s="265"/>
      <c r="LIJ1419" s="265"/>
      <c r="LIK1419" s="265"/>
      <c r="LIL1419" s="265"/>
      <c r="LIM1419" s="265"/>
      <c r="LIN1419" s="265"/>
      <c r="LIO1419" s="265"/>
      <c r="LIP1419" s="265"/>
      <c r="LIQ1419" s="265"/>
      <c r="LIR1419" s="265"/>
      <c r="LIS1419" s="265"/>
      <c r="LIT1419" s="265"/>
      <c r="LIU1419" s="265"/>
      <c r="LIV1419" s="265"/>
      <c r="LIW1419" s="265"/>
      <c r="LIX1419" s="265"/>
      <c r="LIY1419" s="265"/>
      <c r="LIZ1419" s="265"/>
      <c r="LJA1419" s="265"/>
      <c r="LJB1419" s="265"/>
      <c r="LJC1419" s="265"/>
      <c r="LJD1419" s="265"/>
      <c r="LJE1419" s="265"/>
      <c r="LJF1419" s="265"/>
      <c r="LJG1419" s="265"/>
      <c r="LJH1419" s="265"/>
      <c r="LJI1419" s="265"/>
      <c r="LJJ1419" s="265"/>
      <c r="LJK1419" s="265"/>
      <c r="LJL1419" s="265"/>
      <c r="LJM1419" s="265"/>
      <c r="LJN1419" s="265"/>
      <c r="LJO1419" s="265"/>
      <c r="LJP1419" s="265"/>
      <c r="LJQ1419" s="265"/>
      <c r="LJR1419" s="265"/>
      <c r="LJS1419" s="265"/>
      <c r="LJT1419" s="265"/>
      <c r="LJU1419" s="265"/>
      <c r="LJV1419" s="265"/>
      <c r="LJW1419" s="265"/>
      <c r="LJX1419" s="265"/>
      <c r="LJY1419" s="265"/>
      <c r="LJZ1419" s="265"/>
      <c r="LKA1419" s="265"/>
      <c r="LKB1419" s="265"/>
      <c r="LKC1419" s="265"/>
      <c r="LKD1419" s="265"/>
      <c r="LKE1419" s="265"/>
      <c r="LKF1419" s="265"/>
      <c r="LKG1419" s="265"/>
      <c r="LKH1419" s="265"/>
      <c r="LKI1419" s="265"/>
      <c r="LKJ1419" s="265"/>
      <c r="LKK1419" s="265"/>
      <c r="LKL1419" s="265"/>
      <c r="LKM1419" s="265"/>
      <c r="LKN1419" s="265"/>
      <c r="LKO1419" s="265"/>
      <c r="LKP1419" s="265"/>
      <c r="LKQ1419" s="265"/>
      <c r="LKR1419" s="265"/>
      <c r="LKS1419" s="265"/>
      <c r="LKT1419" s="265"/>
      <c r="LKU1419" s="265"/>
      <c r="LKV1419" s="265"/>
      <c r="LKW1419" s="265"/>
      <c r="LKX1419" s="265"/>
      <c r="LKY1419" s="265"/>
      <c r="LKZ1419" s="265"/>
      <c r="LLA1419" s="265"/>
      <c r="LLB1419" s="265"/>
      <c r="LLC1419" s="265"/>
      <c r="LLD1419" s="265"/>
      <c r="LLE1419" s="265"/>
      <c r="LLF1419" s="265"/>
      <c r="LLG1419" s="265"/>
      <c r="LLH1419" s="265"/>
      <c r="LLI1419" s="265"/>
      <c r="LLJ1419" s="265"/>
      <c r="LLK1419" s="265"/>
      <c r="LLL1419" s="265"/>
      <c r="LLM1419" s="265"/>
      <c r="LLN1419" s="265"/>
      <c r="LLO1419" s="265"/>
      <c r="LLP1419" s="265"/>
      <c r="LLQ1419" s="265"/>
      <c r="LLR1419" s="265"/>
      <c r="LLS1419" s="265"/>
      <c r="LLT1419" s="265"/>
      <c r="LLU1419" s="265"/>
      <c r="LLV1419" s="265"/>
      <c r="LLW1419" s="265"/>
      <c r="LLX1419" s="265"/>
      <c r="LLY1419" s="265"/>
      <c r="LLZ1419" s="265"/>
      <c r="LMA1419" s="265"/>
      <c r="LMB1419" s="265"/>
      <c r="LMC1419" s="265"/>
      <c r="LMD1419" s="265"/>
      <c r="LME1419" s="265"/>
      <c r="LMF1419" s="265"/>
      <c r="LMG1419" s="265"/>
      <c r="LMH1419" s="265"/>
      <c r="LMI1419" s="265"/>
      <c r="LMJ1419" s="265"/>
      <c r="LMK1419" s="265"/>
      <c r="LML1419" s="265"/>
      <c r="LMM1419" s="265"/>
      <c r="LMN1419" s="265"/>
      <c r="LMO1419" s="265"/>
      <c r="LMP1419" s="265"/>
      <c r="LMQ1419" s="265"/>
      <c r="LMR1419" s="265"/>
      <c r="LMS1419" s="265"/>
      <c r="LMT1419" s="265"/>
      <c r="LMU1419" s="265"/>
      <c r="LMV1419" s="265"/>
      <c r="LMW1419" s="265"/>
      <c r="LMX1419" s="265"/>
      <c r="LMY1419" s="265"/>
      <c r="LMZ1419" s="265"/>
      <c r="LNA1419" s="265"/>
      <c r="LNB1419" s="265"/>
      <c r="LNC1419" s="265"/>
      <c r="LND1419" s="265"/>
      <c r="LNE1419" s="265"/>
      <c r="LNF1419" s="265"/>
      <c r="LNG1419" s="265"/>
      <c r="LNH1419" s="265"/>
      <c r="LNI1419" s="265"/>
      <c r="LNJ1419" s="265"/>
      <c r="LNK1419" s="265"/>
      <c r="LNL1419" s="265"/>
      <c r="LNM1419" s="265"/>
      <c r="LNN1419" s="265"/>
      <c r="LNO1419" s="265"/>
      <c r="LNP1419" s="265"/>
      <c r="LNQ1419" s="265"/>
      <c r="LNR1419" s="265"/>
      <c r="LNS1419" s="265"/>
      <c r="LNT1419" s="265"/>
      <c r="LNU1419" s="265"/>
      <c r="LNV1419" s="265"/>
      <c r="LNW1419" s="265"/>
      <c r="LNX1419" s="265"/>
      <c r="LNY1419" s="265"/>
      <c r="LNZ1419" s="265"/>
      <c r="LOA1419" s="265"/>
      <c r="LOB1419" s="265"/>
      <c r="LOC1419" s="265"/>
      <c r="LOD1419" s="265"/>
      <c r="LOE1419" s="265"/>
      <c r="LOF1419" s="265"/>
      <c r="LOG1419" s="265"/>
      <c r="LOH1419" s="265"/>
      <c r="LOI1419" s="265"/>
      <c r="LOJ1419" s="265"/>
      <c r="LOK1419" s="265"/>
      <c r="LOL1419" s="265"/>
      <c r="LOM1419" s="265"/>
      <c r="LON1419" s="265"/>
      <c r="LOO1419" s="265"/>
      <c r="LOP1419" s="265"/>
      <c r="LOQ1419" s="265"/>
      <c r="LOR1419" s="265"/>
      <c r="LOS1419" s="265"/>
      <c r="LOT1419" s="265"/>
      <c r="LOU1419" s="265"/>
      <c r="LOV1419" s="265"/>
      <c r="LOW1419" s="265"/>
      <c r="LOX1419" s="265"/>
      <c r="LOY1419" s="265"/>
      <c r="LOZ1419" s="265"/>
      <c r="LPA1419" s="265"/>
      <c r="LPB1419" s="265"/>
      <c r="LPC1419" s="265"/>
      <c r="LPD1419" s="265"/>
      <c r="LPE1419" s="265"/>
      <c r="LPF1419" s="265"/>
      <c r="LPG1419" s="265"/>
      <c r="LPH1419" s="265"/>
      <c r="LPI1419" s="265"/>
      <c r="LPJ1419" s="265"/>
      <c r="LPK1419" s="265"/>
      <c r="LPL1419" s="265"/>
      <c r="LPM1419" s="265"/>
      <c r="LPN1419" s="265"/>
      <c r="LPO1419" s="265"/>
      <c r="LPP1419" s="265"/>
      <c r="LPQ1419" s="265"/>
      <c r="LPR1419" s="265"/>
      <c r="LPS1419" s="265"/>
      <c r="LPT1419" s="265"/>
      <c r="LPU1419" s="265"/>
      <c r="LPV1419" s="265"/>
      <c r="LPW1419" s="265"/>
      <c r="LPX1419" s="265"/>
      <c r="LPY1419" s="265"/>
      <c r="LPZ1419" s="265"/>
      <c r="LQA1419" s="265"/>
      <c r="LQB1419" s="265"/>
      <c r="LQC1419" s="265"/>
      <c r="LQD1419" s="265"/>
      <c r="LQE1419" s="265"/>
      <c r="LQF1419" s="265"/>
      <c r="LQG1419" s="265"/>
      <c r="LQH1419" s="265"/>
      <c r="LQI1419" s="265"/>
      <c r="LQJ1419" s="265"/>
      <c r="LQK1419" s="265"/>
      <c r="LQL1419" s="265"/>
      <c r="LQM1419" s="265"/>
      <c r="LQN1419" s="265"/>
      <c r="LQO1419" s="265"/>
      <c r="LQP1419" s="265"/>
      <c r="LQQ1419" s="265"/>
      <c r="LQR1419" s="265"/>
      <c r="LQS1419" s="265"/>
      <c r="LQT1419" s="265"/>
      <c r="LQU1419" s="265"/>
      <c r="LQV1419" s="265"/>
      <c r="LQW1419" s="265"/>
      <c r="LQX1419" s="265"/>
      <c r="LQY1419" s="265"/>
      <c r="LQZ1419" s="265"/>
      <c r="LRA1419" s="265"/>
      <c r="LRB1419" s="265"/>
      <c r="LRC1419" s="265"/>
      <c r="LRD1419" s="265"/>
      <c r="LRE1419" s="265"/>
      <c r="LRF1419" s="265"/>
      <c r="LRG1419" s="265"/>
      <c r="LRH1419" s="265"/>
      <c r="LRI1419" s="265"/>
      <c r="LRJ1419" s="265"/>
      <c r="LRK1419" s="265"/>
      <c r="LRL1419" s="265"/>
      <c r="LRM1419" s="265"/>
      <c r="LRN1419" s="265"/>
      <c r="LRO1419" s="265"/>
      <c r="LRP1419" s="265"/>
      <c r="LRQ1419" s="265"/>
      <c r="LRR1419" s="265"/>
      <c r="LRS1419" s="265"/>
      <c r="LRT1419" s="265"/>
      <c r="LRU1419" s="265"/>
      <c r="LRV1419" s="265"/>
      <c r="LRW1419" s="265"/>
      <c r="LRX1419" s="265"/>
      <c r="LRY1419" s="265"/>
      <c r="LRZ1419" s="265"/>
      <c r="LSA1419" s="265"/>
      <c r="LSB1419" s="265"/>
      <c r="LSC1419" s="265"/>
      <c r="LSD1419" s="265"/>
      <c r="LSE1419" s="265"/>
      <c r="LSF1419" s="265"/>
      <c r="LSG1419" s="265"/>
      <c r="LSH1419" s="265"/>
      <c r="LSI1419" s="265"/>
      <c r="LSJ1419" s="265"/>
      <c r="LSK1419" s="265"/>
      <c r="LSL1419" s="265"/>
      <c r="LSM1419" s="265"/>
      <c r="LSN1419" s="265"/>
      <c r="LSO1419" s="265"/>
      <c r="LSP1419" s="265"/>
      <c r="LSQ1419" s="265"/>
      <c r="LSR1419" s="265"/>
      <c r="LSS1419" s="265"/>
      <c r="LST1419" s="265"/>
      <c r="LSU1419" s="265"/>
      <c r="LSV1419" s="265"/>
      <c r="LSW1419" s="265"/>
      <c r="LSX1419" s="265"/>
      <c r="LSY1419" s="265"/>
      <c r="LSZ1419" s="265"/>
      <c r="LTA1419" s="265"/>
      <c r="LTB1419" s="265"/>
      <c r="LTC1419" s="265"/>
      <c r="LTD1419" s="265"/>
      <c r="LTE1419" s="265"/>
      <c r="LTF1419" s="265"/>
      <c r="LTG1419" s="265"/>
      <c r="LTH1419" s="265"/>
      <c r="LTI1419" s="265"/>
      <c r="LTJ1419" s="265"/>
      <c r="LTK1419" s="265"/>
      <c r="LTL1419" s="265"/>
      <c r="LTM1419" s="265"/>
      <c r="LTN1419" s="265"/>
      <c r="LTO1419" s="265"/>
      <c r="LTP1419" s="265"/>
      <c r="LTQ1419" s="265"/>
      <c r="LTR1419" s="265"/>
      <c r="LTS1419" s="265"/>
      <c r="LTT1419" s="265"/>
      <c r="LTU1419" s="265"/>
      <c r="LTV1419" s="265"/>
      <c r="LTW1419" s="265"/>
      <c r="LTX1419" s="265"/>
      <c r="LTY1419" s="265"/>
      <c r="LTZ1419" s="265"/>
      <c r="LUA1419" s="265"/>
      <c r="LUB1419" s="265"/>
      <c r="LUC1419" s="265"/>
      <c r="LUD1419" s="265"/>
      <c r="LUE1419" s="265"/>
      <c r="LUF1419" s="265"/>
      <c r="LUG1419" s="265"/>
      <c r="LUH1419" s="265"/>
      <c r="LUI1419" s="265"/>
      <c r="LUJ1419" s="265"/>
      <c r="LUK1419" s="265"/>
      <c r="LUL1419" s="265"/>
      <c r="LUM1419" s="265"/>
      <c r="LUN1419" s="265"/>
      <c r="LUO1419" s="265"/>
      <c r="LUP1419" s="265"/>
      <c r="LUQ1419" s="265"/>
      <c r="LUR1419" s="265"/>
      <c r="LUS1419" s="265"/>
      <c r="LUT1419" s="265"/>
      <c r="LUU1419" s="265"/>
      <c r="LUV1419" s="265"/>
      <c r="LUW1419" s="265"/>
      <c r="LUX1419" s="265"/>
      <c r="LUY1419" s="265"/>
      <c r="LUZ1419" s="265"/>
      <c r="LVA1419" s="265"/>
      <c r="LVB1419" s="265"/>
      <c r="LVC1419" s="265"/>
      <c r="LVD1419" s="265"/>
      <c r="LVE1419" s="265"/>
      <c r="LVF1419" s="265"/>
      <c r="LVG1419" s="265"/>
      <c r="LVH1419" s="265"/>
      <c r="LVI1419" s="265"/>
      <c r="LVJ1419" s="265"/>
      <c r="LVK1419" s="265"/>
      <c r="LVL1419" s="265"/>
      <c r="LVM1419" s="265"/>
      <c r="LVN1419" s="265"/>
      <c r="LVO1419" s="265"/>
      <c r="LVP1419" s="265"/>
      <c r="LVQ1419" s="265"/>
      <c r="LVR1419" s="265"/>
      <c r="LVS1419" s="265"/>
      <c r="LVT1419" s="265"/>
      <c r="LVU1419" s="265"/>
      <c r="LVV1419" s="265"/>
      <c r="LVW1419" s="265"/>
      <c r="LVX1419" s="265"/>
      <c r="LVY1419" s="265"/>
      <c r="LVZ1419" s="265"/>
      <c r="LWA1419" s="265"/>
      <c r="LWB1419" s="265"/>
      <c r="LWC1419" s="265"/>
      <c r="LWD1419" s="265"/>
      <c r="LWE1419" s="265"/>
      <c r="LWF1419" s="265"/>
      <c r="LWG1419" s="265"/>
      <c r="LWH1419" s="265"/>
      <c r="LWI1419" s="265"/>
      <c r="LWJ1419" s="265"/>
      <c r="LWK1419" s="265"/>
      <c r="LWL1419" s="265"/>
      <c r="LWM1419" s="265"/>
      <c r="LWN1419" s="265"/>
      <c r="LWO1419" s="265"/>
      <c r="LWP1419" s="265"/>
      <c r="LWQ1419" s="265"/>
      <c r="LWR1419" s="265"/>
      <c r="LWS1419" s="265"/>
      <c r="LWT1419" s="265"/>
      <c r="LWU1419" s="265"/>
      <c r="LWV1419" s="265"/>
      <c r="LWW1419" s="265"/>
      <c r="LWX1419" s="265"/>
      <c r="LWY1419" s="265"/>
      <c r="LWZ1419" s="265"/>
      <c r="LXA1419" s="265"/>
      <c r="LXB1419" s="265"/>
      <c r="LXC1419" s="265"/>
      <c r="LXD1419" s="265"/>
      <c r="LXE1419" s="265"/>
      <c r="LXF1419" s="265"/>
      <c r="LXG1419" s="265"/>
      <c r="LXH1419" s="265"/>
      <c r="LXI1419" s="265"/>
      <c r="LXJ1419" s="265"/>
      <c r="LXK1419" s="265"/>
      <c r="LXL1419" s="265"/>
      <c r="LXM1419" s="265"/>
      <c r="LXN1419" s="265"/>
      <c r="LXO1419" s="265"/>
      <c r="LXP1419" s="265"/>
      <c r="LXQ1419" s="265"/>
      <c r="LXR1419" s="265"/>
      <c r="LXS1419" s="265"/>
      <c r="LXT1419" s="265"/>
      <c r="LXU1419" s="265"/>
      <c r="LXV1419" s="265"/>
      <c r="LXW1419" s="265"/>
      <c r="LXX1419" s="265"/>
      <c r="LXY1419" s="265"/>
      <c r="LXZ1419" s="265"/>
      <c r="LYA1419" s="265"/>
      <c r="LYB1419" s="265"/>
      <c r="LYC1419" s="265"/>
      <c r="LYD1419" s="265"/>
      <c r="LYE1419" s="265"/>
      <c r="LYF1419" s="265"/>
      <c r="LYG1419" s="265"/>
      <c r="LYH1419" s="265"/>
      <c r="LYI1419" s="265"/>
      <c r="LYJ1419" s="265"/>
      <c r="LYK1419" s="265"/>
      <c r="LYL1419" s="265"/>
      <c r="LYM1419" s="265"/>
      <c r="LYN1419" s="265"/>
      <c r="LYO1419" s="265"/>
      <c r="LYP1419" s="265"/>
      <c r="LYQ1419" s="265"/>
      <c r="LYR1419" s="265"/>
      <c r="LYS1419" s="265"/>
      <c r="LYT1419" s="265"/>
      <c r="LYU1419" s="265"/>
      <c r="LYV1419" s="265"/>
      <c r="LYW1419" s="265"/>
      <c r="LYX1419" s="265"/>
      <c r="LYY1419" s="265"/>
      <c r="LYZ1419" s="265"/>
      <c r="LZA1419" s="265"/>
      <c r="LZB1419" s="265"/>
      <c r="LZC1419" s="265"/>
      <c r="LZD1419" s="265"/>
      <c r="LZE1419" s="265"/>
      <c r="LZF1419" s="265"/>
      <c r="LZG1419" s="265"/>
      <c r="LZH1419" s="265"/>
      <c r="LZI1419" s="265"/>
      <c r="LZJ1419" s="265"/>
      <c r="LZK1419" s="265"/>
      <c r="LZL1419" s="265"/>
      <c r="LZM1419" s="265"/>
      <c r="LZN1419" s="265"/>
      <c r="LZO1419" s="265"/>
      <c r="LZP1419" s="265"/>
      <c r="LZQ1419" s="265"/>
      <c r="LZR1419" s="265"/>
      <c r="LZS1419" s="265"/>
      <c r="LZT1419" s="265"/>
      <c r="LZU1419" s="265"/>
      <c r="LZV1419" s="265"/>
      <c r="LZW1419" s="265"/>
      <c r="LZX1419" s="265"/>
      <c r="LZY1419" s="265"/>
      <c r="LZZ1419" s="265"/>
      <c r="MAA1419" s="265"/>
      <c r="MAB1419" s="265"/>
      <c r="MAC1419" s="265"/>
      <c r="MAD1419" s="265"/>
      <c r="MAE1419" s="265"/>
      <c r="MAF1419" s="265"/>
      <c r="MAG1419" s="265"/>
      <c r="MAH1419" s="265"/>
      <c r="MAI1419" s="265"/>
      <c r="MAJ1419" s="265"/>
      <c r="MAK1419" s="265"/>
      <c r="MAL1419" s="265"/>
      <c r="MAM1419" s="265"/>
      <c r="MAN1419" s="265"/>
      <c r="MAO1419" s="265"/>
      <c r="MAP1419" s="265"/>
      <c r="MAQ1419" s="265"/>
      <c r="MAR1419" s="265"/>
      <c r="MAS1419" s="265"/>
      <c r="MAT1419" s="265"/>
      <c r="MAU1419" s="265"/>
      <c r="MAV1419" s="265"/>
      <c r="MAW1419" s="265"/>
      <c r="MAX1419" s="265"/>
      <c r="MAY1419" s="265"/>
      <c r="MAZ1419" s="265"/>
      <c r="MBA1419" s="265"/>
      <c r="MBB1419" s="265"/>
      <c r="MBC1419" s="265"/>
      <c r="MBD1419" s="265"/>
      <c r="MBE1419" s="265"/>
      <c r="MBF1419" s="265"/>
      <c r="MBG1419" s="265"/>
      <c r="MBH1419" s="265"/>
      <c r="MBI1419" s="265"/>
      <c r="MBJ1419" s="265"/>
      <c r="MBK1419" s="265"/>
      <c r="MBL1419" s="265"/>
      <c r="MBM1419" s="265"/>
      <c r="MBN1419" s="265"/>
      <c r="MBO1419" s="265"/>
      <c r="MBP1419" s="265"/>
      <c r="MBQ1419" s="265"/>
      <c r="MBR1419" s="265"/>
      <c r="MBS1419" s="265"/>
      <c r="MBT1419" s="265"/>
      <c r="MBU1419" s="265"/>
      <c r="MBV1419" s="265"/>
      <c r="MBW1419" s="265"/>
      <c r="MBX1419" s="265"/>
      <c r="MBY1419" s="265"/>
      <c r="MBZ1419" s="265"/>
      <c r="MCA1419" s="265"/>
      <c r="MCB1419" s="265"/>
      <c r="MCC1419" s="265"/>
      <c r="MCD1419" s="265"/>
      <c r="MCE1419" s="265"/>
      <c r="MCF1419" s="265"/>
      <c r="MCG1419" s="265"/>
      <c r="MCH1419" s="265"/>
      <c r="MCI1419" s="265"/>
      <c r="MCJ1419" s="265"/>
      <c r="MCK1419" s="265"/>
      <c r="MCL1419" s="265"/>
      <c r="MCM1419" s="265"/>
      <c r="MCN1419" s="265"/>
      <c r="MCO1419" s="265"/>
      <c r="MCP1419" s="265"/>
      <c r="MCQ1419" s="265"/>
      <c r="MCR1419" s="265"/>
      <c r="MCS1419" s="265"/>
      <c r="MCT1419" s="265"/>
      <c r="MCU1419" s="265"/>
      <c r="MCV1419" s="265"/>
      <c r="MCW1419" s="265"/>
      <c r="MCX1419" s="265"/>
      <c r="MCY1419" s="265"/>
      <c r="MCZ1419" s="265"/>
      <c r="MDA1419" s="265"/>
      <c r="MDB1419" s="265"/>
      <c r="MDC1419" s="265"/>
      <c r="MDD1419" s="265"/>
      <c r="MDE1419" s="265"/>
      <c r="MDF1419" s="265"/>
      <c r="MDG1419" s="265"/>
      <c r="MDH1419" s="265"/>
      <c r="MDI1419" s="265"/>
      <c r="MDJ1419" s="265"/>
      <c r="MDK1419" s="265"/>
      <c r="MDL1419" s="265"/>
      <c r="MDM1419" s="265"/>
      <c r="MDN1419" s="265"/>
      <c r="MDO1419" s="265"/>
      <c r="MDP1419" s="265"/>
      <c r="MDQ1419" s="265"/>
      <c r="MDR1419" s="265"/>
      <c r="MDS1419" s="265"/>
      <c r="MDT1419" s="265"/>
      <c r="MDU1419" s="265"/>
      <c r="MDV1419" s="265"/>
      <c r="MDW1419" s="265"/>
      <c r="MDX1419" s="265"/>
      <c r="MDY1419" s="265"/>
      <c r="MDZ1419" s="265"/>
      <c r="MEA1419" s="265"/>
      <c r="MEB1419" s="265"/>
      <c r="MEC1419" s="265"/>
      <c r="MED1419" s="265"/>
      <c r="MEE1419" s="265"/>
      <c r="MEF1419" s="265"/>
      <c r="MEG1419" s="265"/>
      <c r="MEH1419" s="265"/>
      <c r="MEI1419" s="265"/>
      <c r="MEJ1419" s="265"/>
      <c r="MEK1419" s="265"/>
      <c r="MEL1419" s="265"/>
      <c r="MEM1419" s="265"/>
      <c r="MEN1419" s="265"/>
      <c r="MEO1419" s="265"/>
      <c r="MEP1419" s="265"/>
      <c r="MEQ1419" s="265"/>
      <c r="MER1419" s="265"/>
      <c r="MES1419" s="265"/>
      <c r="MET1419" s="265"/>
      <c r="MEU1419" s="265"/>
      <c r="MEV1419" s="265"/>
      <c r="MEW1419" s="265"/>
      <c r="MEX1419" s="265"/>
      <c r="MEY1419" s="265"/>
      <c r="MEZ1419" s="265"/>
      <c r="MFA1419" s="265"/>
      <c r="MFB1419" s="265"/>
      <c r="MFC1419" s="265"/>
      <c r="MFD1419" s="265"/>
      <c r="MFE1419" s="265"/>
      <c r="MFF1419" s="265"/>
      <c r="MFG1419" s="265"/>
      <c r="MFH1419" s="265"/>
      <c r="MFI1419" s="265"/>
      <c r="MFJ1419" s="265"/>
      <c r="MFK1419" s="265"/>
      <c r="MFL1419" s="265"/>
      <c r="MFM1419" s="265"/>
      <c r="MFN1419" s="265"/>
      <c r="MFO1419" s="265"/>
      <c r="MFP1419" s="265"/>
      <c r="MFQ1419" s="265"/>
      <c r="MFR1419" s="265"/>
      <c r="MFS1419" s="265"/>
      <c r="MFT1419" s="265"/>
      <c r="MFU1419" s="265"/>
      <c r="MFV1419" s="265"/>
      <c r="MFW1419" s="265"/>
      <c r="MFX1419" s="265"/>
      <c r="MFY1419" s="265"/>
      <c r="MFZ1419" s="265"/>
      <c r="MGA1419" s="265"/>
      <c r="MGB1419" s="265"/>
      <c r="MGC1419" s="265"/>
      <c r="MGD1419" s="265"/>
      <c r="MGE1419" s="265"/>
      <c r="MGF1419" s="265"/>
      <c r="MGG1419" s="265"/>
      <c r="MGH1419" s="265"/>
      <c r="MGI1419" s="265"/>
      <c r="MGJ1419" s="265"/>
      <c r="MGK1419" s="265"/>
      <c r="MGL1419" s="265"/>
      <c r="MGM1419" s="265"/>
      <c r="MGN1419" s="265"/>
      <c r="MGO1419" s="265"/>
      <c r="MGP1419" s="265"/>
      <c r="MGQ1419" s="265"/>
      <c r="MGR1419" s="265"/>
      <c r="MGS1419" s="265"/>
      <c r="MGT1419" s="265"/>
      <c r="MGU1419" s="265"/>
      <c r="MGV1419" s="265"/>
      <c r="MGW1419" s="265"/>
      <c r="MGX1419" s="265"/>
      <c r="MGY1419" s="265"/>
      <c r="MGZ1419" s="265"/>
      <c r="MHA1419" s="265"/>
      <c r="MHB1419" s="265"/>
      <c r="MHC1419" s="265"/>
      <c r="MHD1419" s="265"/>
      <c r="MHE1419" s="265"/>
      <c r="MHF1419" s="265"/>
      <c r="MHG1419" s="265"/>
      <c r="MHH1419" s="265"/>
      <c r="MHI1419" s="265"/>
      <c r="MHJ1419" s="265"/>
      <c r="MHK1419" s="265"/>
      <c r="MHL1419" s="265"/>
      <c r="MHM1419" s="265"/>
      <c r="MHN1419" s="265"/>
      <c r="MHO1419" s="265"/>
      <c r="MHP1419" s="265"/>
      <c r="MHQ1419" s="265"/>
      <c r="MHR1419" s="265"/>
      <c r="MHS1419" s="265"/>
      <c r="MHT1419" s="265"/>
      <c r="MHU1419" s="265"/>
      <c r="MHV1419" s="265"/>
      <c r="MHW1419" s="265"/>
      <c r="MHX1419" s="265"/>
      <c r="MHY1419" s="265"/>
      <c r="MHZ1419" s="265"/>
      <c r="MIA1419" s="265"/>
      <c r="MIB1419" s="265"/>
      <c r="MIC1419" s="265"/>
      <c r="MID1419" s="265"/>
      <c r="MIE1419" s="265"/>
      <c r="MIF1419" s="265"/>
      <c r="MIG1419" s="265"/>
      <c r="MIH1419" s="265"/>
      <c r="MII1419" s="265"/>
      <c r="MIJ1419" s="265"/>
      <c r="MIK1419" s="265"/>
      <c r="MIL1419" s="265"/>
      <c r="MIM1419" s="265"/>
      <c r="MIN1419" s="265"/>
      <c r="MIO1419" s="265"/>
      <c r="MIP1419" s="265"/>
      <c r="MIQ1419" s="265"/>
      <c r="MIR1419" s="265"/>
      <c r="MIS1419" s="265"/>
      <c r="MIT1419" s="265"/>
      <c r="MIU1419" s="265"/>
      <c r="MIV1419" s="265"/>
      <c r="MIW1419" s="265"/>
      <c r="MIX1419" s="265"/>
      <c r="MIY1419" s="265"/>
      <c r="MIZ1419" s="265"/>
      <c r="MJA1419" s="265"/>
      <c r="MJB1419" s="265"/>
      <c r="MJC1419" s="265"/>
      <c r="MJD1419" s="265"/>
      <c r="MJE1419" s="265"/>
      <c r="MJF1419" s="265"/>
      <c r="MJG1419" s="265"/>
      <c r="MJH1419" s="265"/>
      <c r="MJI1419" s="265"/>
      <c r="MJJ1419" s="265"/>
      <c r="MJK1419" s="265"/>
      <c r="MJL1419" s="265"/>
      <c r="MJM1419" s="265"/>
      <c r="MJN1419" s="265"/>
      <c r="MJO1419" s="265"/>
      <c r="MJP1419" s="265"/>
      <c r="MJQ1419" s="265"/>
      <c r="MJR1419" s="265"/>
      <c r="MJS1419" s="265"/>
      <c r="MJT1419" s="265"/>
      <c r="MJU1419" s="265"/>
      <c r="MJV1419" s="265"/>
      <c r="MJW1419" s="265"/>
      <c r="MJX1419" s="265"/>
      <c r="MJY1419" s="265"/>
      <c r="MJZ1419" s="265"/>
      <c r="MKA1419" s="265"/>
      <c r="MKB1419" s="265"/>
      <c r="MKC1419" s="265"/>
      <c r="MKD1419" s="265"/>
      <c r="MKE1419" s="265"/>
      <c r="MKF1419" s="265"/>
      <c r="MKG1419" s="265"/>
      <c r="MKH1419" s="265"/>
      <c r="MKI1419" s="265"/>
      <c r="MKJ1419" s="265"/>
      <c r="MKK1419" s="265"/>
      <c r="MKL1419" s="265"/>
      <c r="MKM1419" s="265"/>
      <c r="MKN1419" s="265"/>
      <c r="MKO1419" s="265"/>
      <c r="MKP1419" s="265"/>
      <c r="MKQ1419" s="265"/>
      <c r="MKR1419" s="265"/>
      <c r="MKS1419" s="265"/>
      <c r="MKT1419" s="265"/>
      <c r="MKU1419" s="265"/>
      <c r="MKV1419" s="265"/>
      <c r="MKW1419" s="265"/>
      <c r="MKX1419" s="265"/>
      <c r="MKY1419" s="265"/>
      <c r="MKZ1419" s="265"/>
      <c r="MLA1419" s="265"/>
      <c r="MLB1419" s="265"/>
      <c r="MLC1419" s="265"/>
      <c r="MLD1419" s="265"/>
      <c r="MLE1419" s="265"/>
      <c r="MLF1419" s="265"/>
      <c r="MLG1419" s="265"/>
      <c r="MLH1419" s="265"/>
      <c r="MLI1419" s="265"/>
      <c r="MLJ1419" s="265"/>
      <c r="MLK1419" s="265"/>
      <c r="MLL1419" s="265"/>
      <c r="MLM1419" s="265"/>
      <c r="MLN1419" s="265"/>
      <c r="MLO1419" s="265"/>
      <c r="MLP1419" s="265"/>
      <c r="MLQ1419" s="265"/>
      <c r="MLR1419" s="265"/>
      <c r="MLS1419" s="265"/>
      <c r="MLT1419" s="265"/>
      <c r="MLU1419" s="265"/>
      <c r="MLV1419" s="265"/>
      <c r="MLW1419" s="265"/>
      <c r="MLX1419" s="265"/>
      <c r="MLY1419" s="265"/>
      <c r="MLZ1419" s="265"/>
      <c r="MMA1419" s="265"/>
      <c r="MMB1419" s="265"/>
      <c r="MMC1419" s="265"/>
      <c r="MMD1419" s="265"/>
      <c r="MME1419" s="265"/>
      <c r="MMF1419" s="265"/>
      <c r="MMG1419" s="265"/>
      <c r="MMH1419" s="265"/>
      <c r="MMI1419" s="265"/>
      <c r="MMJ1419" s="265"/>
      <c r="MMK1419" s="265"/>
      <c r="MML1419" s="265"/>
      <c r="MMM1419" s="265"/>
      <c r="MMN1419" s="265"/>
      <c r="MMO1419" s="265"/>
      <c r="MMP1419" s="265"/>
      <c r="MMQ1419" s="265"/>
      <c r="MMR1419" s="265"/>
      <c r="MMS1419" s="265"/>
      <c r="MMT1419" s="265"/>
      <c r="MMU1419" s="265"/>
      <c r="MMV1419" s="265"/>
      <c r="MMW1419" s="265"/>
      <c r="MMX1419" s="265"/>
      <c r="MMY1419" s="265"/>
      <c r="MMZ1419" s="265"/>
      <c r="MNA1419" s="265"/>
      <c r="MNB1419" s="265"/>
      <c r="MNC1419" s="265"/>
      <c r="MND1419" s="265"/>
      <c r="MNE1419" s="265"/>
      <c r="MNF1419" s="265"/>
      <c r="MNG1419" s="265"/>
      <c r="MNH1419" s="265"/>
      <c r="MNI1419" s="265"/>
      <c r="MNJ1419" s="265"/>
      <c r="MNK1419" s="265"/>
      <c r="MNL1419" s="265"/>
      <c r="MNM1419" s="265"/>
      <c r="MNN1419" s="265"/>
      <c r="MNO1419" s="265"/>
      <c r="MNP1419" s="265"/>
      <c r="MNQ1419" s="265"/>
      <c r="MNR1419" s="265"/>
      <c r="MNS1419" s="265"/>
      <c r="MNT1419" s="265"/>
      <c r="MNU1419" s="265"/>
      <c r="MNV1419" s="265"/>
      <c r="MNW1419" s="265"/>
      <c r="MNX1419" s="265"/>
      <c r="MNY1419" s="265"/>
      <c r="MNZ1419" s="265"/>
      <c r="MOA1419" s="265"/>
      <c r="MOB1419" s="265"/>
      <c r="MOC1419" s="265"/>
      <c r="MOD1419" s="265"/>
      <c r="MOE1419" s="265"/>
      <c r="MOF1419" s="265"/>
      <c r="MOG1419" s="265"/>
      <c r="MOH1419" s="265"/>
      <c r="MOI1419" s="265"/>
      <c r="MOJ1419" s="265"/>
      <c r="MOK1419" s="265"/>
      <c r="MOL1419" s="265"/>
      <c r="MOM1419" s="265"/>
      <c r="MON1419" s="265"/>
      <c r="MOO1419" s="265"/>
      <c r="MOP1419" s="265"/>
      <c r="MOQ1419" s="265"/>
      <c r="MOR1419" s="265"/>
      <c r="MOS1419" s="265"/>
      <c r="MOT1419" s="265"/>
      <c r="MOU1419" s="265"/>
      <c r="MOV1419" s="265"/>
      <c r="MOW1419" s="265"/>
      <c r="MOX1419" s="265"/>
      <c r="MOY1419" s="265"/>
      <c r="MOZ1419" s="265"/>
      <c r="MPA1419" s="265"/>
      <c r="MPB1419" s="265"/>
      <c r="MPC1419" s="265"/>
      <c r="MPD1419" s="265"/>
      <c r="MPE1419" s="265"/>
      <c r="MPF1419" s="265"/>
      <c r="MPG1419" s="265"/>
      <c r="MPH1419" s="265"/>
      <c r="MPI1419" s="265"/>
      <c r="MPJ1419" s="265"/>
      <c r="MPK1419" s="265"/>
      <c r="MPL1419" s="265"/>
      <c r="MPM1419" s="265"/>
      <c r="MPN1419" s="265"/>
      <c r="MPO1419" s="265"/>
      <c r="MPP1419" s="265"/>
      <c r="MPQ1419" s="265"/>
      <c r="MPR1419" s="265"/>
      <c r="MPS1419" s="265"/>
      <c r="MPT1419" s="265"/>
      <c r="MPU1419" s="265"/>
      <c r="MPV1419" s="265"/>
      <c r="MPW1419" s="265"/>
      <c r="MPX1419" s="265"/>
      <c r="MPY1419" s="265"/>
      <c r="MPZ1419" s="265"/>
      <c r="MQA1419" s="265"/>
      <c r="MQB1419" s="265"/>
      <c r="MQC1419" s="265"/>
      <c r="MQD1419" s="265"/>
      <c r="MQE1419" s="265"/>
      <c r="MQF1419" s="265"/>
      <c r="MQG1419" s="265"/>
      <c r="MQH1419" s="265"/>
      <c r="MQI1419" s="265"/>
      <c r="MQJ1419" s="265"/>
      <c r="MQK1419" s="265"/>
      <c r="MQL1419" s="265"/>
      <c r="MQM1419" s="265"/>
      <c r="MQN1419" s="265"/>
      <c r="MQO1419" s="265"/>
      <c r="MQP1419" s="265"/>
      <c r="MQQ1419" s="265"/>
      <c r="MQR1419" s="265"/>
      <c r="MQS1419" s="265"/>
      <c r="MQT1419" s="265"/>
      <c r="MQU1419" s="265"/>
      <c r="MQV1419" s="265"/>
      <c r="MQW1419" s="265"/>
      <c r="MQX1419" s="265"/>
      <c r="MQY1419" s="265"/>
      <c r="MQZ1419" s="265"/>
      <c r="MRA1419" s="265"/>
      <c r="MRB1419" s="265"/>
      <c r="MRC1419" s="265"/>
      <c r="MRD1419" s="265"/>
      <c r="MRE1419" s="265"/>
      <c r="MRF1419" s="265"/>
      <c r="MRG1419" s="265"/>
      <c r="MRH1419" s="265"/>
      <c r="MRI1419" s="265"/>
      <c r="MRJ1419" s="265"/>
      <c r="MRK1419" s="265"/>
      <c r="MRL1419" s="265"/>
      <c r="MRM1419" s="265"/>
      <c r="MRN1419" s="265"/>
      <c r="MRO1419" s="265"/>
      <c r="MRP1419" s="265"/>
      <c r="MRQ1419" s="265"/>
      <c r="MRR1419" s="265"/>
      <c r="MRS1419" s="265"/>
      <c r="MRT1419" s="265"/>
      <c r="MRU1419" s="265"/>
      <c r="MRV1419" s="265"/>
      <c r="MRW1419" s="265"/>
      <c r="MRX1419" s="265"/>
      <c r="MRY1419" s="265"/>
      <c r="MRZ1419" s="265"/>
      <c r="MSA1419" s="265"/>
      <c r="MSB1419" s="265"/>
      <c r="MSC1419" s="265"/>
      <c r="MSD1419" s="265"/>
      <c r="MSE1419" s="265"/>
      <c r="MSF1419" s="265"/>
      <c r="MSG1419" s="265"/>
      <c r="MSH1419" s="265"/>
      <c r="MSI1419" s="265"/>
      <c r="MSJ1419" s="265"/>
      <c r="MSK1419" s="265"/>
      <c r="MSL1419" s="265"/>
      <c r="MSM1419" s="265"/>
      <c r="MSN1419" s="265"/>
      <c r="MSO1419" s="265"/>
      <c r="MSP1419" s="265"/>
      <c r="MSQ1419" s="265"/>
      <c r="MSR1419" s="265"/>
      <c r="MSS1419" s="265"/>
      <c r="MST1419" s="265"/>
      <c r="MSU1419" s="265"/>
      <c r="MSV1419" s="265"/>
      <c r="MSW1419" s="265"/>
      <c r="MSX1419" s="265"/>
      <c r="MSY1419" s="265"/>
      <c r="MSZ1419" s="265"/>
      <c r="MTA1419" s="265"/>
      <c r="MTB1419" s="265"/>
      <c r="MTC1419" s="265"/>
      <c r="MTD1419" s="265"/>
      <c r="MTE1419" s="265"/>
      <c r="MTF1419" s="265"/>
      <c r="MTG1419" s="265"/>
      <c r="MTH1419" s="265"/>
      <c r="MTI1419" s="265"/>
      <c r="MTJ1419" s="265"/>
      <c r="MTK1419" s="265"/>
      <c r="MTL1419" s="265"/>
      <c r="MTM1419" s="265"/>
      <c r="MTN1419" s="265"/>
      <c r="MTO1419" s="265"/>
      <c r="MTP1419" s="265"/>
      <c r="MTQ1419" s="265"/>
      <c r="MTR1419" s="265"/>
      <c r="MTS1419" s="265"/>
      <c r="MTT1419" s="265"/>
      <c r="MTU1419" s="265"/>
      <c r="MTV1419" s="265"/>
      <c r="MTW1419" s="265"/>
      <c r="MTX1419" s="265"/>
      <c r="MTY1419" s="265"/>
      <c r="MTZ1419" s="265"/>
      <c r="MUA1419" s="265"/>
      <c r="MUB1419" s="265"/>
      <c r="MUC1419" s="265"/>
      <c r="MUD1419" s="265"/>
      <c r="MUE1419" s="265"/>
      <c r="MUF1419" s="265"/>
      <c r="MUG1419" s="265"/>
      <c r="MUH1419" s="265"/>
      <c r="MUI1419" s="265"/>
      <c r="MUJ1419" s="265"/>
      <c r="MUK1419" s="265"/>
      <c r="MUL1419" s="265"/>
      <c r="MUM1419" s="265"/>
      <c r="MUN1419" s="265"/>
      <c r="MUO1419" s="265"/>
      <c r="MUP1419" s="265"/>
      <c r="MUQ1419" s="265"/>
      <c r="MUR1419" s="265"/>
      <c r="MUS1419" s="265"/>
      <c r="MUT1419" s="265"/>
      <c r="MUU1419" s="265"/>
      <c r="MUV1419" s="265"/>
      <c r="MUW1419" s="265"/>
      <c r="MUX1419" s="265"/>
      <c r="MUY1419" s="265"/>
      <c r="MUZ1419" s="265"/>
      <c r="MVA1419" s="265"/>
      <c r="MVB1419" s="265"/>
      <c r="MVC1419" s="265"/>
      <c r="MVD1419" s="265"/>
      <c r="MVE1419" s="265"/>
      <c r="MVF1419" s="265"/>
      <c r="MVG1419" s="265"/>
      <c r="MVH1419" s="265"/>
      <c r="MVI1419" s="265"/>
      <c r="MVJ1419" s="265"/>
      <c r="MVK1419" s="265"/>
      <c r="MVL1419" s="265"/>
      <c r="MVM1419" s="265"/>
      <c r="MVN1419" s="265"/>
      <c r="MVO1419" s="265"/>
      <c r="MVP1419" s="265"/>
      <c r="MVQ1419" s="265"/>
      <c r="MVR1419" s="265"/>
      <c r="MVS1419" s="265"/>
      <c r="MVT1419" s="265"/>
      <c r="MVU1419" s="265"/>
      <c r="MVV1419" s="265"/>
      <c r="MVW1419" s="265"/>
      <c r="MVX1419" s="265"/>
      <c r="MVY1419" s="265"/>
      <c r="MVZ1419" s="265"/>
      <c r="MWA1419" s="265"/>
      <c r="MWB1419" s="265"/>
      <c r="MWC1419" s="265"/>
      <c r="MWD1419" s="265"/>
      <c r="MWE1419" s="265"/>
      <c r="MWF1419" s="265"/>
      <c r="MWG1419" s="265"/>
      <c r="MWH1419" s="265"/>
      <c r="MWI1419" s="265"/>
      <c r="MWJ1419" s="265"/>
      <c r="MWK1419" s="265"/>
      <c r="MWL1419" s="265"/>
      <c r="MWM1419" s="265"/>
      <c r="MWN1419" s="265"/>
      <c r="MWO1419" s="265"/>
      <c r="MWP1419" s="265"/>
      <c r="MWQ1419" s="265"/>
      <c r="MWR1419" s="265"/>
      <c r="MWS1419" s="265"/>
      <c r="MWT1419" s="265"/>
      <c r="MWU1419" s="265"/>
      <c r="MWV1419" s="265"/>
      <c r="MWW1419" s="265"/>
      <c r="MWX1419" s="265"/>
      <c r="MWY1419" s="265"/>
      <c r="MWZ1419" s="265"/>
      <c r="MXA1419" s="265"/>
      <c r="MXB1419" s="265"/>
      <c r="MXC1419" s="265"/>
      <c r="MXD1419" s="265"/>
      <c r="MXE1419" s="265"/>
      <c r="MXF1419" s="265"/>
      <c r="MXG1419" s="265"/>
      <c r="MXH1419" s="265"/>
      <c r="MXI1419" s="265"/>
      <c r="MXJ1419" s="265"/>
      <c r="MXK1419" s="265"/>
      <c r="MXL1419" s="265"/>
      <c r="MXM1419" s="265"/>
      <c r="MXN1419" s="265"/>
      <c r="MXO1419" s="265"/>
      <c r="MXP1419" s="265"/>
      <c r="MXQ1419" s="265"/>
      <c r="MXR1419" s="265"/>
      <c r="MXS1419" s="265"/>
      <c r="MXT1419" s="265"/>
      <c r="MXU1419" s="265"/>
      <c r="MXV1419" s="265"/>
      <c r="MXW1419" s="265"/>
      <c r="MXX1419" s="265"/>
      <c r="MXY1419" s="265"/>
      <c r="MXZ1419" s="265"/>
      <c r="MYA1419" s="265"/>
      <c r="MYB1419" s="265"/>
      <c r="MYC1419" s="265"/>
      <c r="MYD1419" s="265"/>
      <c r="MYE1419" s="265"/>
      <c r="MYF1419" s="265"/>
      <c r="MYG1419" s="265"/>
      <c r="MYH1419" s="265"/>
      <c r="MYI1419" s="265"/>
      <c r="MYJ1419" s="265"/>
      <c r="MYK1419" s="265"/>
      <c r="MYL1419" s="265"/>
      <c r="MYM1419" s="265"/>
      <c r="MYN1419" s="265"/>
      <c r="MYO1419" s="265"/>
      <c r="MYP1419" s="265"/>
      <c r="MYQ1419" s="265"/>
      <c r="MYR1419" s="265"/>
      <c r="MYS1419" s="265"/>
      <c r="MYT1419" s="265"/>
      <c r="MYU1419" s="265"/>
      <c r="MYV1419" s="265"/>
      <c r="MYW1419" s="265"/>
      <c r="MYX1419" s="265"/>
      <c r="MYY1419" s="265"/>
      <c r="MYZ1419" s="265"/>
      <c r="MZA1419" s="265"/>
      <c r="MZB1419" s="265"/>
      <c r="MZC1419" s="265"/>
      <c r="MZD1419" s="265"/>
      <c r="MZE1419" s="265"/>
      <c r="MZF1419" s="265"/>
      <c r="MZG1419" s="265"/>
      <c r="MZH1419" s="265"/>
      <c r="MZI1419" s="265"/>
      <c r="MZJ1419" s="265"/>
      <c r="MZK1419" s="265"/>
      <c r="MZL1419" s="265"/>
      <c r="MZM1419" s="265"/>
      <c r="MZN1419" s="265"/>
      <c r="MZO1419" s="265"/>
      <c r="MZP1419" s="265"/>
      <c r="MZQ1419" s="265"/>
      <c r="MZR1419" s="265"/>
      <c r="MZS1419" s="265"/>
      <c r="MZT1419" s="265"/>
      <c r="MZU1419" s="265"/>
      <c r="MZV1419" s="265"/>
      <c r="MZW1419" s="265"/>
      <c r="MZX1419" s="265"/>
      <c r="MZY1419" s="265"/>
      <c r="MZZ1419" s="265"/>
      <c r="NAA1419" s="265"/>
      <c r="NAB1419" s="265"/>
      <c r="NAC1419" s="265"/>
      <c r="NAD1419" s="265"/>
      <c r="NAE1419" s="265"/>
      <c r="NAF1419" s="265"/>
      <c r="NAG1419" s="265"/>
      <c r="NAH1419" s="265"/>
      <c r="NAI1419" s="265"/>
      <c r="NAJ1419" s="265"/>
      <c r="NAK1419" s="265"/>
      <c r="NAL1419" s="265"/>
      <c r="NAM1419" s="265"/>
      <c r="NAN1419" s="265"/>
      <c r="NAO1419" s="265"/>
      <c r="NAP1419" s="265"/>
      <c r="NAQ1419" s="265"/>
      <c r="NAR1419" s="265"/>
      <c r="NAS1419" s="265"/>
      <c r="NAT1419" s="265"/>
      <c r="NAU1419" s="265"/>
      <c r="NAV1419" s="265"/>
      <c r="NAW1419" s="265"/>
      <c r="NAX1419" s="265"/>
      <c r="NAY1419" s="265"/>
      <c r="NAZ1419" s="265"/>
      <c r="NBA1419" s="265"/>
      <c r="NBB1419" s="265"/>
      <c r="NBC1419" s="265"/>
      <c r="NBD1419" s="265"/>
      <c r="NBE1419" s="265"/>
      <c r="NBF1419" s="265"/>
      <c r="NBG1419" s="265"/>
      <c r="NBH1419" s="265"/>
      <c r="NBI1419" s="265"/>
      <c r="NBJ1419" s="265"/>
      <c r="NBK1419" s="265"/>
      <c r="NBL1419" s="265"/>
      <c r="NBM1419" s="265"/>
      <c r="NBN1419" s="265"/>
      <c r="NBO1419" s="265"/>
      <c r="NBP1419" s="265"/>
      <c r="NBQ1419" s="265"/>
      <c r="NBR1419" s="265"/>
      <c r="NBS1419" s="265"/>
      <c r="NBT1419" s="265"/>
      <c r="NBU1419" s="265"/>
      <c r="NBV1419" s="265"/>
      <c r="NBW1419" s="265"/>
      <c r="NBX1419" s="265"/>
      <c r="NBY1419" s="265"/>
      <c r="NBZ1419" s="265"/>
      <c r="NCA1419" s="265"/>
      <c r="NCB1419" s="265"/>
      <c r="NCC1419" s="265"/>
      <c r="NCD1419" s="265"/>
      <c r="NCE1419" s="265"/>
      <c r="NCF1419" s="265"/>
      <c r="NCG1419" s="265"/>
      <c r="NCH1419" s="265"/>
      <c r="NCI1419" s="265"/>
      <c r="NCJ1419" s="265"/>
      <c r="NCK1419" s="265"/>
      <c r="NCL1419" s="265"/>
      <c r="NCM1419" s="265"/>
      <c r="NCN1419" s="265"/>
      <c r="NCO1419" s="265"/>
      <c r="NCP1419" s="265"/>
      <c r="NCQ1419" s="265"/>
      <c r="NCR1419" s="265"/>
      <c r="NCS1419" s="265"/>
      <c r="NCT1419" s="265"/>
      <c r="NCU1419" s="265"/>
      <c r="NCV1419" s="265"/>
      <c r="NCW1419" s="265"/>
      <c r="NCX1419" s="265"/>
      <c r="NCY1419" s="265"/>
      <c r="NCZ1419" s="265"/>
      <c r="NDA1419" s="265"/>
      <c r="NDB1419" s="265"/>
      <c r="NDC1419" s="265"/>
      <c r="NDD1419" s="265"/>
      <c r="NDE1419" s="265"/>
      <c r="NDF1419" s="265"/>
      <c r="NDG1419" s="265"/>
      <c r="NDH1419" s="265"/>
      <c r="NDI1419" s="265"/>
      <c r="NDJ1419" s="265"/>
      <c r="NDK1419" s="265"/>
      <c r="NDL1419" s="265"/>
      <c r="NDM1419" s="265"/>
      <c r="NDN1419" s="265"/>
      <c r="NDO1419" s="265"/>
      <c r="NDP1419" s="265"/>
      <c r="NDQ1419" s="265"/>
      <c r="NDR1419" s="265"/>
      <c r="NDS1419" s="265"/>
      <c r="NDT1419" s="265"/>
      <c r="NDU1419" s="265"/>
      <c r="NDV1419" s="265"/>
      <c r="NDW1419" s="265"/>
      <c r="NDX1419" s="265"/>
      <c r="NDY1419" s="265"/>
      <c r="NDZ1419" s="265"/>
      <c r="NEA1419" s="265"/>
      <c r="NEB1419" s="265"/>
      <c r="NEC1419" s="265"/>
      <c r="NED1419" s="265"/>
      <c r="NEE1419" s="265"/>
      <c r="NEF1419" s="265"/>
      <c r="NEG1419" s="265"/>
      <c r="NEH1419" s="265"/>
      <c r="NEI1419" s="265"/>
      <c r="NEJ1419" s="265"/>
      <c r="NEK1419" s="265"/>
      <c r="NEL1419" s="265"/>
      <c r="NEM1419" s="265"/>
      <c r="NEN1419" s="265"/>
      <c r="NEO1419" s="265"/>
      <c r="NEP1419" s="265"/>
      <c r="NEQ1419" s="265"/>
      <c r="NER1419" s="265"/>
      <c r="NES1419" s="265"/>
      <c r="NET1419" s="265"/>
      <c r="NEU1419" s="265"/>
      <c r="NEV1419" s="265"/>
      <c r="NEW1419" s="265"/>
      <c r="NEX1419" s="265"/>
      <c r="NEY1419" s="265"/>
      <c r="NEZ1419" s="265"/>
      <c r="NFA1419" s="265"/>
      <c r="NFB1419" s="265"/>
      <c r="NFC1419" s="265"/>
      <c r="NFD1419" s="265"/>
      <c r="NFE1419" s="265"/>
      <c r="NFF1419" s="265"/>
      <c r="NFG1419" s="265"/>
      <c r="NFH1419" s="265"/>
      <c r="NFI1419" s="265"/>
      <c r="NFJ1419" s="265"/>
      <c r="NFK1419" s="265"/>
      <c r="NFL1419" s="265"/>
      <c r="NFM1419" s="265"/>
      <c r="NFN1419" s="265"/>
      <c r="NFO1419" s="265"/>
      <c r="NFP1419" s="265"/>
      <c r="NFQ1419" s="265"/>
      <c r="NFR1419" s="265"/>
      <c r="NFS1419" s="265"/>
      <c r="NFT1419" s="265"/>
      <c r="NFU1419" s="265"/>
      <c r="NFV1419" s="265"/>
      <c r="NFW1419" s="265"/>
      <c r="NFX1419" s="265"/>
      <c r="NFY1419" s="265"/>
      <c r="NFZ1419" s="265"/>
      <c r="NGA1419" s="265"/>
      <c r="NGB1419" s="265"/>
      <c r="NGC1419" s="265"/>
      <c r="NGD1419" s="265"/>
      <c r="NGE1419" s="265"/>
      <c r="NGF1419" s="265"/>
      <c r="NGG1419" s="265"/>
      <c r="NGH1419" s="265"/>
      <c r="NGI1419" s="265"/>
      <c r="NGJ1419" s="265"/>
      <c r="NGK1419" s="265"/>
      <c r="NGL1419" s="265"/>
      <c r="NGM1419" s="265"/>
      <c r="NGN1419" s="265"/>
      <c r="NGO1419" s="265"/>
      <c r="NGP1419" s="265"/>
      <c r="NGQ1419" s="265"/>
      <c r="NGR1419" s="265"/>
      <c r="NGS1419" s="265"/>
      <c r="NGT1419" s="265"/>
      <c r="NGU1419" s="265"/>
      <c r="NGV1419" s="265"/>
      <c r="NGW1419" s="265"/>
      <c r="NGX1419" s="265"/>
      <c r="NGY1419" s="265"/>
      <c r="NGZ1419" s="265"/>
      <c r="NHA1419" s="265"/>
      <c r="NHB1419" s="265"/>
      <c r="NHC1419" s="265"/>
      <c r="NHD1419" s="265"/>
      <c r="NHE1419" s="265"/>
      <c r="NHF1419" s="265"/>
      <c r="NHG1419" s="265"/>
      <c r="NHH1419" s="265"/>
      <c r="NHI1419" s="265"/>
      <c r="NHJ1419" s="265"/>
      <c r="NHK1419" s="265"/>
      <c r="NHL1419" s="265"/>
      <c r="NHM1419" s="265"/>
      <c r="NHN1419" s="265"/>
      <c r="NHO1419" s="265"/>
      <c r="NHP1419" s="265"/>
      <c r="NHQ1419" s="265"/>
      <c r="NHR1419" s="265"/>
      <c r="NHS1419" s="265"/>
      <c r="NHT1419" s="265"/>
      <c r="NHU1419" s="265"/>
      <c r="NHV1419" s="265"/>
      <c r="NHW1419" s="265"/>
      <c r="NHX1419" s="265"/>
      <c r="NHY1419" s="265"/>
      <c r="NHZ1419" s="265"/>
      <c r="NIA1419" s="265"/>
      <c r="NIB1419" s="265"/>
      <c r="NIC1419" s="265"/>
      <c r="NID1419" s="265"/>
      <c r="NIE1419" s="265"/>
      <c r="NIF1419" s="265"/>
      <c r="NIG1419" s="265"/>
      <c r="NIH1419" s="265"/>
      <c r="NII1419" s="265"/>
      <c r="NIJ1419" s="265"/>
      <c r="NIK1419" s="265"/>
      <c r="NIL1419" s="265"/>
      <c r="NIM1419" s="265"/>
      <c r="NIN1419" s="265"/>
      <c r="NIO1419" s="265"/>
      <c r="NIP1419" s="265"/>
      <c r="NIQ1419" s="265"/>
      <c r="NIR1419" s="265"/>
      <c r="NIS1419" s="265"/>
      <c r="NIT1419" s="265"/>
      <c r="NIU1419" s="265"/>
      <c r="NIV1419" s="265"/>
      <c r="NIW1419" s="265"/>
      <c r="NIX1419" s="265"/>
      <c r="NIY1419" s="265"/>
      <c r="NIZ1419" s="265"/>
      <c r="NJA1419" s="265"/>
      <c r="NJB1419" s="265"/>
      <c r="NJC1419" s="265"/>
      <c r="NJD1419" s="265"/>
      <c r="NJE1419" s="265"/>
      <c r="NJF1419" s="265"/>
      <c r="NJG1419" s="265"/>
      <c r="NJH1419" s="265"/>
      <c r="NJI1419" s="265"/>
      <c r="NJJ1419" s="265"/>
      <c r="NJK1419" s="265"/>
      <c r="NJL1419" s="265"/>
      <c r="NJM1419" s="265"/>
      <c r="NJN1419" s="265"/>
      <c r="NJO1419" s="265"/>
      <c r="NJP1419" s="265"/>
      <c r="NJQ1419" s="265"/>
      <c r="NJR1419" s="265"/>
      <c r="NJS1419" s="265"/>
      <c r="NJT1419" s="265"/>
      <c r="NJU1419" s="265"/>
      <c r="NJV1419" s="265"/>
      <c r="NJW1419" s="265"/>
      <c r="NJX1419" s="265"/>
      <c r="NJY1419" s="265"/>
      <c r="NJZ1419" s="265"/>
      <c r="NKA1419" s="265"/>
      <c r="NKB1419" s="265"/>
      <c r="NKC1419" s="265"/>
      <c r="NKD1419" s="265"/>
      <c r="NKE1419" s="265"/>
      <c r="NKF1419" s="265"/>
      <c r="NKG1419" s="265"/>
      <c r="NKH1419" s="265"/>
      <c r="NKI1419" s="265"/>
      <c r="NKJ1419" s="265"/>
      <c r="NKK1419" s="265"/>
      <c r="NKL1419" s="265"/>
      <c r="NKM1419" s="265"/>
      <c r="NKN1419" s="265"/>
      <c r="NKO1419" s="265"/>
      <c r="NKP1419" s="265"/>
      <c r="NKQ1419" s="265"/>
      <c r="NKR1419" s="265"/>
      <c r="NKS1419" s="265"/>
      <c r="NKT1419" s="265"/>
      <c r="NKU1419" s="265"/>
      <c r="NKV1419" s="265"/>
      <c r="NKW1419" s="265"/>
      <c r="NKX1419" s="265"/>
      <c r="NKY1419" s="265"/>
      <c r="NKZ1419" s="265"/>
      <c r="NLA1419" s="265"/>
      <c r="NLB1419" s="265"/>
      <c r="NLC1419" s="265"/>
      <c r="NLD1419" s="265"/>
      <c r="NLE1419" s="265"/>
      <c r="NLF1419" s="265"/>
      <c r="NLG1419" s="265"/>
      <c r="NLH1419" s="265"/>
      <c r="NLI1419" s="265"/>
      <c r="NLJ1419" s="265"/>
      <c r="NLK1419" s="265"/>
      <c r="NLL1419" s="265"/>
      <c r="NLM1419" s="265"/>
      <c r="NLN1419" s="265"/>
      <c r="NLO1419" s="265"/>
      <c r="NLP1419" s="265"/>
      <c r="NLQ1419" s="265"/>
      <c r="NLR1419" s="265"/>
      <c r="NLS1419" s="265"/>
      <c r="NLT1419" s="265"/>
      <c r="NLU1419" s="265"/>
      <c r="NLV1419" s="265"/>
      <c r="NLW1419" s="265"/>
      <c r="NLX1419" s="265"/>
      <c r="NLY1419" s="265"/>
      <c r="NLZ1419" s="265"/>
      <c r="NMA1419" s="265"/>
      <c r="NMB1419" s="265"/>
      <c r="NMC1419" s="265"/>
      <c r="NMD1419" s="265"/>
      <c r="NME1419" s="265"/>
      <c r="NMF1419" s="265"/>
      <c r="NMG1419" s="265"/>
      <c r="NMH1419" s="265"/>
      <c r="NMI1419" s="265"/>
      <c r="NMJ1419" s="265"/>
      <c r="NMK1419" s="265"/>
      <c r="NML1419" s="265"/>
      <c r="NMM1419" s="265"/>
      <c r="NMN1419" s="265"/>
      <c r="NMO1419" s="265"/>
      <c r="NMP1419" s="265"/>
      <c r="NMQ1419" s="265"/>
      <c r="NMR1419" s="265"/>
      <c r="NMS1419" s="265"/>
      <c r="NMT1419" s="265"/>
      <c r="NMU1419" s="265"/>
      <c r="NMV1419" s="265"/>
      <c r="NMW1419" s="265"/>
      <c r="NMX1419" s="265"/>
      <c r="NMY1419" s="265"/>
      <c r="NMZ1419" s="265"/>
      <c r="NNA1419" s="265"/>
      <c r="NNB1419" s="265"/>
      <c r="NNC1419" s="265"/>
      <c r="NND1419" s="265"/>
      <c r="NNE1419" s="265"/>
      <c r="NNF1419" s="265"/>
      <c r="NNG1419" s="265"/>
      <c r="NNH1419" s="265"/>
      <c r="NNI1419" s="265"/>
      <c r="NNJ1419" s="265"/>
      <c r="NNK1419" s="265"/>
      <c r="NNL1419" s="265"/>
      <c r="NNM1419" s="265"/>
      <c r="NNN1419" s="265"/>
      <c r="NNO1419" s="265"/>
      <c r="NNP1419" s="265"/>
      <c r="NNQ1419" s="265"/>
      <c r="NNR1419" s="265"/>
      <c r="NNS1419" s="265"/>
      <c r="NNT1419" s="265"/>
      <c r="NNU1419" s="265"/>
      <c r="NNV1419" s="265"/>
      <c r="NNW1419" s="265"/>
      <c r="NNX1419" s="265"/>
      <c r="NNY1419" s="265"/>
      <c r="NNZ1419" s="265"/>
      <c r="NOA1419" s="265"/>
      <c r="NOB1419" s="265"/>
      <c r="NOC1419" s="265"/>
      <c r="NOD1419" s="265"/>
      <c r="NOE1419" s="265"/>
      <c r="NOF1419" s="265"/>
      <c r="NOG1419" s="265"/>
      <c r="NOH1419" s="265"/>
      <c r="NOI1419" s="265"/>
      <c r="NOJ1419" s="265"/>
      <c r="NOK1419" s="265"/>
      <c r="NOL1419" s="265"/>
      <c r="NOM1419" s="265"/>
      <c r="NON1419" s="265"/>
      <c r="NOO1419" s="265"/>
      <c r="NOP1419" s="265"/>
      <c r="NOQ1419" s="265"/>
      <c r="NOR1419" s="265"/>
      <c r="NOS1419" s="265"/>
      <c r="NOT1419" s="265"/>
      <c r="NOU1419" s="265"/>
      <c r="NOV1419" s="265"/>
      <c r="NOW1419" s="265"/>
      <c r="NOX1419" s="265"/>
      <c r="NOY1419" s="265"/>
      <c r="NOZ1419" s="265"/>
      <c r="NPA1419" s="265"/>
      <c r="NPB1419" s="265"/>
      <c r="NPC1419" s="265"/>
      <c r="NPD1419" s="265"/>
      <c r="NPE1419" s="265"/>
      <c r="NPF1419" s="265"/>
      <c r="NPG1419" s="265"/>
      <c r="NPH1419" s="265"/>
      <c r="NPI1419" s="265"/>
      <c r="NPJ1419" s="265"/>
      <c r="NPK1419" s="265"/>
      <c r="NPL1419" s="265"/>
      <c r="NPM1419" s="265"/>
      <c r="NPN1419" s="265"/>
      <c r="NPO1419" s="265"/>
      <c r="NPP1419" s="265"/>
      <c r="NPQ1419" s="265"/>
      <c r="NPR1419" s="265"/>
      <c r="NPS1419" s="265"/>
      <c r="NPT1419" s="265"/>
      <c r="NPU1419" s="265"/>
      <c r="NPV1419" s="265"/>
      <c r="NPW1419" s="265"/>
      <c r="NPX1419" s="265"/>
      <c r="NPY1419" s="265"/>
      <c r="NPZ1419" s="265"/>
      <c r="NQA1419" s="265"/>
      <c r="NQB1419" s="265"/>
      <c r="NQC1419" s="265"/>
      <c r="NQD1419" s="265"/>
      <c r="NQE1419" s="265"/>
      <c r="NQF1419" s="265"/>
      <c r="NQG1419" s="265"/>
      <c r="NQH1419" s="265"/>
      <c r="NQI1419" s="265"/>
      <c r="NQJ1419" s="265"/>
      <c r="NQK1419" s="265"/>
      <c r="NQL1419" s="265"/>
      <c r="NQM1419" s="265"/>
      <c r="NQN1419" s="265"/>
      <c r="NQO1419" s="265"/>
      <c r="NQP1419" s="265"/>
      <c r="NQQ1419" s="265"/>
      <c r="NQR1419" s="265"/>
      <c r="NQS1419" s="265"/>
      <c r="NQT1419" s="265"/>
      <c r="NQU1419" s="265"/>
      <c r="NQV1419" s="265"/>
      <c r="NQW1419" s="265"/>
      <c r="NQX1419" s="265"/>
      <c r="NQY1419" s="265"/>
      <c r="NQZ1419" s="265"/>
      <c r="NRA1419" s="265"/>
      <c r="NRB1419" s="265"/>
      <c r="NRC1419" s="265"/>
      <c r="NRD1419" s="265"/>
      <c r="NRE1419" s="265"/>
      <c r="NRF1419" s="265"/>
      <c r="NRG1419" s="265"/>
      <c r="NRH1419" s="265"/>
      <c r="NRI1419" s="265"/>
      <c r="NRJ1419" s="265"/>
      <c r="NRK1419" s="265"/>
      <c r="NRL1419" s="265"/>
      <c r="NRM1419" s="265"/>
      <c r="NRN1419" s="265"/>
      <c r="NRO1419" s="265"/>
      <c r="NRP1419" s="265"/>
      <c r="NRQ1419" s="265"/>
      <c r="NRR1419" s="265"/>
      <c r="NRS1419" s="265"/>
      <c r="NRT1419" s="265"/>
      <c r="NRU1419" s="265"/>
      <c r="NRV1419" s="265"/>
      <c r="NRW1419" s="265"/>
      <c r="NRX1419" s="265"/>
      <c r="NRY1419" s="265"/>
      <c r="NRZ1419" s="265"/>
      <c r="NSA1419" s="265"/>
      <c r="NSB1419" s="265"/>
      <c r="NSC1419" s="265"/>
      <c r="NSD1419" s="265"/>
      <c r="NSE1419" s="265"/>
      <c r="NSF1419" s="265"/>
      <c r="NSG1419" s="265"/>
      <c r="NSH1419" s="265"/>
      <c r="NSI1419" s="265"/>
      <c r="NSJ1419" s="265"/>
      <c r="NSK1419" s="265"/>
      <c r="NSL1419" s="265"/>
      <c r="NSM1419" s="265"/>
      <c r="NSN1419" s="265"/>
      <c r="NSO1419" s="265"/>
      <c r="NSP1419" s="265"/>
      <c r="NSQ1419" s="265"/>
      <c r="NSR1419" s="265"/>
      <c r="NSS1419" s="265"/>
      <c r="NST1419" s="265"/>
      <c r="NSU1419" s="265"/>
      <c r="NSV1419" s="265"/>
      <c r="NSW1419" s="265"/>
      <c r="NSX1419" s="265"/>
      <c r="NSY1419" s="265"/>
      <c r="NSZ1419" s="265"/>
      <c r="NTA1419" s="265"/>
      <c r="NTB1419" s="265"/>
      <c r="NTC1419" s="265"/>
      <c r="NTD1419" s="265"/>
      <c r="NTE1419" s="265"/>
      <c r="NTF1419" s="265"/>
      <c r="NTG1419" s="265"/>
      <c r="NTH1419" s="265"/>
      <c r="NTI1419" s="265"/>
      <c r="NTJ1419" s="265"/>
      <c r="NTK1419" s="265"/>
      <c r="NTL1419" s="265"/>
      <c r="NTM1419" s="265"/>
      <c r="NTN1419" s="265"/>
      <c r="NTO1419" s="265"/>
      <c r="NTP1419" s="265"/>
      <c r="NTQ1419" s="265"/>
      <c r="NTR1419" s="265"/>
      <c r="NTS1419" s="265"/>
      <c r="NTT1419" s="265"/>
      <c r="NTU1419" s="265"/>
      <c r="NTV1419" s="265"/>
      <c r="NTW1419" s="265"/>
      <c r="NTX1419" s="265"/>
      <c r="NTY1419" s="265"/>
      <c r="NTZ1419" s="265"/>
      <c r="NUA1419" s="265"/>
      <c r="NUB1419" s="265"/>
      <c r="NUC1419" s="265"/>
      <c r="NUD1419" s="265"/>
      <c r="NUE1419" s="265"/>
      <c r="NUF1419" s="265"/>
      <c r="NUG1419" s="265"/>
      <c r="NUH1419" s="265"/>
      <c r="NUI1419" s="265"/>
      <c r="NUJ1419" s="265"/>
      <c r="NUK1419" s="265"/>
      <c r="NUL1419" s="265"/>
      <c r="NUM1419" s="265"/>
      <c r="NUN1419" s="265"/>
      <c r="NUO1419" s="265"/>
      <c r="NUP1419" s="265"/>
      <c r="NUQ1419" s="265"/>
      <c r="NUR1419" s="265"/>
      <c r="NUS1419" s="265"/>
      <c r="NUT1419" s="265"/>
      <c r="NUU1419" s="265"/>
      <c r="NUV1419" s="265"/>
      <c r="NUW1419" s="265"/>
      <c r="NUX1419" s="265"/>
      <c r="NUY1419" s="265"/>
      <c r="NUZ1419" s="265"/>
      <c r="NVA1419" s="265"/>
      <c r="NVB1419" s="265"/>
      <c r="NVC1419" s="265"/>
      <c r="NVD1419" s="265"/>
      <c r="NVE1419" s="265"/>
      <c r="NVF1419" s="265"/>
      <c r="NVG1419" s="265"/>
      <c r="NVH1419" s="265"/>
      <c r="NVI1419" s="265"/>
      <c r="NVJ1419" s="265"/>
      <c r="NVK1419" s="265"/>
      <c r="NVL1419" s="265"/>
      <c r="NVM1419" s="265"/>
      <c r="NVN1419" s="265"/>
      <c r="NVO1419" s="265"/>
      <c r="NVP1419" s="265"/>
      <c r="NVQ1419" s="265"/>
      <c r="NVR1419" s="265"/>
      <c r="NVS1419" s="265"/>
      <c r="NVT1419" s="265"/>
      <c r="NVU1419" s="265"/>
      <c r="NVV1419" s="265"/>
      <c r="NVW1419" s="265"/>
      <c r="NVX1419" s="265"/>
      <c r="NVY1419" s="265"/>
      <c r="NVZ1419" s="265"/>
      <c r="NWA1419" s="265"/>
      <c r="NWB1419" s="265"/>
      <c r="NWC1419" s="265"/>
      <c r="NWD1419" s="265"/>
      <c r="NWE1419" s="265"/>
      <c r="NWF1419" s="265"/>
      <c r="NWG1419" s="265"/>
      <c r="NWH1419" s="265"/>
      <c r="NWI1419" s="265"/>
      <c r="NWJ1419" s="265"/>
      <c r="NWK1419" s="265"/>
      <c r="NWL1419" s="265"/>
      <c r="NWM1419" s="265"/>
      <c r="NWN1419" s="265"/>
      <c r="NWO1419" s="265"/>
      <c r="NWP1419" s="265"/>
      <c r="NWQ1419" s="265"/>
      <c r="NWR1419" s="265"/>
      <c r="NWS1419" s="265"/>
      <c r="NWT1419" s="265"/>
      <c r="NWU1419" s="265"/>
      <c r="NWV1419" s="265"/>
      <c r="NWW1419" s="265"/>
      <c r="NWX1419" s="265"/>
      <c r="NWY1419" s="265"/>
      <c r="NWZ1419" s="265"/>
      <c r="NXA1419" s="265"/>
      <c r="NXB1419" s="265"/>
      <c r="NXC1419" s="265"/>
      <c r="NXD1419" s="265"/>
      <c r="NXE1419" s="265"/>
      <c r="NXF1419" s="265"/>
      <c r="NXG1419" s="265"/>
      <c r="NXH1419" s="265"/>
      <c r="NXI1419" s="265"/>
      <c r="NXJ1419" s="265"/>
      <c r="NXK1419" s="265"/>
      <c r="NXL1419" s="265"/>
      <c r="NXM1419" s="265"/>
      <c r="NXN1419" s="265"/>
      <c r="NXO1419" s="265"/>
      <c r="NXP1419" s="265"/>
      <c r="NXQ1419" s="265"/>
      <c r="NXR1419" s="265"/>
      <c r="NXS1419" s="265"/>
      <c r="NXT1419" s="265"/>
      <c r="NXU1419" s="265"/>
      <c r="NXV1419" s="265"/>
      <c r="NXW1419" s="265"/>
      <c r="NXX1419" s="265"/>
      <c r="NXY1419" s="265"/>
      <c r="NXZ1419" s="265"/>
      <c r="NYA1419" s="265"/>
      <c r="NYB1419" s="265"/>
      <c r="NYC1419" s="265"/>
      <c r="NYD1419" s="265"/>
      <c r="NYE1419" s="265"/>
      <c r="NYF1419" s="265"/>
      <c r="NYG1419" s="265"/>
      <c r="NYH1419" s="265"/>
      <c r="NYI1419" s="265"/>
      <c r="NYJ1419" s="265"/>
      <c r="NYK1419" s="265"/>
      <c r="NYL1419" s="265"/>
      <c r="NYM1419" s="265"/>
      <c r="NYN1419" s="265"/>
      <c r="NYO1419" s="265"/>
      <c r="NYP1419" s="265"/>
      <c r="NYQ1419" s="265"/>
      <c r="NYR1419" s="265"/>
      <c r="NYS1419" s="265"/>
      <c r="NYT1419" s="265"/>
      <c r="NYU1419" s="265"/>
      <c r="NYV1419" s="265"/>
      <c r="NYW1419" s="265"/>
      <c r="NYX1419" s="265"/>
      <c r="NYY1419" s="265"/>
      <c r="NYZ1419" s="265"/>
      <c r="NZA1419" s="265"/>
      <c r="NZB1419" s="265"/>
      <c r="NZC1419" s="265"/>
      <c r="NZD1419" s="265"/>
      <c r="NZE1419" s="265"/>
      <c r="NZF1419" s="265"/>
      <c r="NZG1419" s="265"/>
      <c r="NZH1419" s="265"/>
      <c r="NZI1419" s="265"/>
      <c r="NZJ1419" s="265"/>
      <c r="NZK1419" s="265"/>
      <c r="NZL1419" s="265"/>
      <c r="NZM1419" s="265"/>
      <c r="NZN1419" s="265"/>
      <c r="NZO1419" s="265"/>
      <c r="NZP1419" s="265"/>
      <c r="NZQ1419" s="265"/>
      <c r="NZR1419" s="265"/>
      <c r="NZS1419" s="265"/>
      <c r="NZT1419" s="265"/>
      <c r="NZU1419" s="265"/>
      <c r="NZV1419" s="265"/>
      <c r="NZW1419" s="265"/>
      <c r="NZX1419" s="265"/>
      <c r="NZY1419" s="265"/>
      <c r="NZZ1419" s="265"/>
      <c r="OAA1419" s="265"/>
      <c r="OAB1419" s="265"/>
      <c r="OAC1419" s="265"/>
      <c r="OAD1419" s="265"/>
      <c r="OAE1419" s="265"/>
      <c r="OAF1419" s="265"/>
      <c r="OAG1419" s="265"/>
      <c r="OAH1419" s="265"/>
      <c r="OAI1419" s="265"/>
      <c r="OAJ1419" s="265"/>
      <c r="OAK1419" s="265"/>
      <c r="OAL1419" s="265"/>
      <c r="OAM1419" s="265"/>
      <c r="OAN1419" s="265"/>
      <c r="OAO1419" s="265"/>
      <c r="OAP1419" s="265"/>
      <c r="OAQ1419" s="265"/>
      <c r="OAR1419" s="265"/>
      <c r="OAS1419" s="265"/>
      <c r="OAT1419" s="265"/>
      <c r="OAU1419" s="265"/>
      <c r="OAV1419" s="265"/>
      <c r="OAW1419" s="265"/>
      <c r="OAX1419" s="265"/>
      <c r="OAY1419" s="265"/>
      <c r="OAZ1419" s="265"/>
      <c r="OBA1419" s="265"/>
      <c r="OBB1419" s="265"/>
      <c r="OBC1419" s="265"/>
      <c r="OBD1419" s="265"/>
      <c r="OBE1419" s="265"/>
      <c r="OBF1419" s="265"/>
      <c r="OBG1419" s="265"/>
      <c r="OBH1419" s="265"/>
      <c r="OBI1419" s="265"/>
      <c r="OBJ1419" s="265"/>
      <c r="OBK1419" s="265"/>
      <c r="OBL1419" s="265"/>
      <c r="OBM1419" s="265"/>
      <c r="OBN1419" s="265"/>
      <c r="OBO1419" s="265"/>
      <c r="OBP1419" s="265"/>
      <c r="OBQ1419" s="265"/>
      <c r="OBR1419" s="265"/>
      <c r="OBS1419" s="265"/>
      <c r="OBT1419" s="265"/>
      <c r="OBU1419" s="265"/>
      <c r="OBV1419" s="265"/>
      <c r="OBW1419" s="265"/>
      <c r="OBX1419" s="265"/>
      <c r="OBY1419" s="265"/>
      <c r="OBZ1419" s="265"/>
      <c r="OCA1419" s="265"/>
      <c r="OCB1419" s="265"/>
      <c r="OCC1419" s="265"/>
      <c r="OCD1419" s="265"/>
      <c r="OCE1419" s="265"/>
      <c r="OCF1419" s="265"/>
      <c r="OCG1419" s="265"/>
      <c r="OCH1419" s="265"/>
      <c r="OCI1419" s="265"/>
      <c r="OCJ1419" s="265"/>
      <c r="OCK1419" s="265"/>
      <c r="OCL1419" s="265"/>
      <c r="OCM1419" s="265"/>
      <c r="OCN1419" s="265"/>
      <c r="OCO1419" s="265"/>
      <c r="OCP1419" s="265"/>
      <c r="OCQ1419" s="265"/>
      <c r="OCR1419" s="265"/>
      <c r="OCS1419" s="265"/>
      <c r="OCT1419" s="265"/>
      <c r="OCU1419" s="265"/>
      <c r="OCV1419" s="265"/>
      <c r="OCW1419" s="265"/>
      <c r="OCX1419" s="265"/>
      <c r="OCY1419" s="265"/>
      <c r="OCZ1419" s="265"/>
      <c r="ODA1419" s="265"/>
      <c r="ODB1419" s="265"/>
      <c r="ODC1419" s="265"/>
      <c r="ODD1419" s="265"/>
      <c r="ODE1419" s="265"/>
      <c r="ODF1419" s="265"/>
      <c r="ODG1419" s="265"/>
      <c r="ODH1419" s="265"/>
      <c r="ODI1419" s="265"/>
      <c r="ODJ1419" s="265"/>
      <c r="ODK1419" s="265"/>
      <c r="ODL1419" s="265"/>
      <c r="ODM1419" s="265"/>
      <c r="ODN1419" s="265"/>
      <c r="ODO1419" s="265"/>
      <c r="ODP1419" s="265"/>
      <c r="ODQ1419" s="265"/>
      <c r="ODR1419" s="265"/>
      <c r="ODS1419" s="265"/>
      <c r="ODT1419" s="265"/>
      <c r="ODU1419" s="265"/>
      <c r="ODV1419" s="265"/>
      <c r="ODW1419" s="265"/>
      <c r="ODX1419" s="265"/>
      <c r="ODY1419" s="265"/>
      <c r="ODZ1419" s="265"/>
      <c r="OEA1419" s="265"/>
      <c r="OEB1419" s="265"/>
      <c r="OEC1419" s="265"/>
      <c r="OED1419" s="265"/>
      <c r="OEE1419" s="265"/>
      <c r="OEF1419" s="265"/>
      <c r="OEG1419" s="265"/>
      <c r="OEH1419" s="265"/>
      <c r="OEI1419" s="265"/>
      <c r="OEJ1419" s="265"/>
      <c r="OEK1419" s="265"/>
      <c r="OEL1419" s="265"/>
      <c r="OEM1419" s="265"/>
      <c r="OEN1419" s="265"/>
      <c r="OEO1419" s="265"/>
      <c r="OEP1419" s="265"/>
      <c r="OEQ1419" s="265"/>
      <c r="OER1419" s="265"/>
      <c r="OES1419" s="265"/>
      <c r="OET1419" s="265"/>
      <c r="OEU1419" s="265"/>
      <c r="OEV1419" s="265"/>
      <c r="OEW1419" s="265"/>
      <c r="OEX1419" s="265"/>
      <c r="OEY1419" s="265"/>
      <c r="OEZ1419" s="265"/>
      <c r="OFA1419" s="265"/>
      <c r="OFB1419" s="265"/>
      <c r="OFC1419" s="265"/>
      <c r="OFD1419" s="265"/>
      <c r="OFE1419" s="265"/>
      <c r="OFF1419" s="265"/>
      <c r="OFG1419" s="265"/>
      <c r="OFH1419" s="265"/>
      <c r="OFI1419" s="265"/>
      <c r="OFJ1419" s="265"/>
      <c r="OFK1419" s="265"/>
      <c r="OFL1419" s="265"/>
      <c r="OFM1419" s="265"/>
      <c r="OFN1419" s="265"/>
      <c r="OFO1419" s="265"/>
      <c r="OFP1419" s="265"/>
      <c r="OFQ1419" s="265"/>
      <c r="OFR1419" s="265"/>
      <c r="OFS1419" s="265"/>
      <c r="OFT1419" s="265"/>
      <c r="OFU1419" s="265"/>
      <c r="OFV1419" s="265"/>
      <c r="OFW1419" s="265"/>
      <c r="OFX1419" s="265"/>
      <c r="OFY1419" s="265"/>
      <c r="OFZ1419" s="265"/>
      <c r="OGA1419" s="265"/>
      <c r="OGB1419" s="265"/>
      <c r="OGC1419" s="265"/>
      <c r="OGD1419" s="265"/>
      <c r="OGE1419" s="265"/>
      <c r="OGF1419" s="265"/>
      <c r="OGG1419" s="265"/>
      <c r="OGH1419" s="265"/>
      <c r="OGI1419" s="265"/>
      <c r="OGJ1419" s="265"/>
      <c r="OGK1419" s="265"/>
      <c r="OGL1419" s="265"/>
      <c r="OGM1419" s="265"/>
      <c r="OGN1419" s="265"/>
      <c r="OGO1419" s="265"/>
      <c r="OGP1419" s="265"/>
      <c r="OGQ1419" s="265"/>
      <c r="OGR1419" s="265"/>
      <c r="OGS1419" s="265"/>
      <c r="OGT1419" s="265"/>
      <c r="OGU1419" s="265"/>
      <c r="OGV1419" s="265"/>
      <c r="OGW1419" s="265"/>
      <c r="OGX1419" s="265"/>
      <c r="OGY1419" s="265"/>
      <c r="OGZ1419" s="265"/>
      <c r="OHA1419" s="265"/>
      <c r="OHB1419" s="265"/>
      <c r="OHC1419" s="265"/>
      <c r="OHD1419" s="265"/>
      <c r="OHE1419" s="265"/>
      <c r="OHF1419" s="265"/>
      <c r="OHG1419" s="265"/>
      <c r="OHH1419" s="265"/>
      <c r="OHI1419" s="265"/>
      <c r="OHJ1419" s="265"/>
      <c r="OHK1419" s="265"/>
      <c r="OHL1419" s="265"/>
      <c r="OHM1419" s="265"/>
      <c r="OHN1419" s="265"/>
      <c r="OHO1419" s="265"/>
      <c r="OHP1419" s="265"/>
      <c r="OHQ1419" s="265"/>
      <c r="OHR1419" s="265"/>
      <c r="OHS1419" s="265"/>
      <c r="OHT1419" s="265"/>
      <c r="OHU1419" s="265"/>
      <c r="OHV1419" s="265"/>
      <c r="OHW1419" s="265"/>
      <c r="OHX1419" s="265"/>
      <c r="OHY1419" s="265"/>
      <c r="OHZ1419" s="265"/>
      <c r="OIA1419" s="265"/>
      <c r="OIB1419" s="265"/>
      <c r="OIC1419" s="265"/>
      <c r="OID1419" s="265"/>
      <c r="OIE1419" s="265"/>
      <c r="OIF1419" s="265"/>
      <c r="OIG1419" s="265"/>
      <c r="OIH1419" s="265"/>
      <c r="OII1419" s="265"/>
      <c r="OIJ1419" s="265"/>
      <c r="OIK1419" s="265"/>
      <c r="OIL1419" s="265"/>
      <c r="OIM1419" s="265"/>
      <c r="OIN1419" s="265"/>
      <c r="OIO1419" s="265"/>
      <c r="OIP1419" s="265"/>
      <c r="OIQ1419" s="265"/>
      <c r="OIR1419" s="265"/>
      <c r="OIS1419" s="265"/>
      <c r="OIT1419" s="265"/>
      <c r="OIU1419" s="265"/>
      <c r="OIV1419" s="265"/>
      <c r="OIW1419" s="265"/>
      <c r="OIX1419" s="265"/>
      <c r="OIY1419" s="265"/>
      <c r="OIZ1419" s="265"/>
      <c r="OJA1419" s="265"/>
      <c r="OJB1419" s="265"/>
      <c r="OJC1419" s="265"/>
      <c r="OJD1419" s="265"/>
      <c r="OJE1419" s="265"/>
      <c r="OJF1419" s="265"/>
      <c r="OJG1419" s="265"/>
      <c r="OJH1419" s="265"/>
      <c r="OJI1419" s="265"/>
      <c r="OJJ1419" s="265"/>
      <c r="OJK1419" s="265"/>
      <c r="OJL1419" s="265"/>
      <c r="OJM1419" s="265"/>
      <c r="OJN1419" s="265"/>
      <c r="OJO1419" s="265"/>
      <c r="OJP1419" s="265"/>
      <c r="OJQ1419" s="265"/>
      <c r="OJR1419" s="265"/>
      <c r="OJS1419" s="265"/>
      <c r="OJT1419" s="265"/>
      <c r="OJU1419" s="265"/>
      <c r="OJV1419" s="265"/>
      <c r="OJW1419" s="265"/>
      <c r="OJX1419" s="265"/>
      <c r="OJY1419" s="265"/>
      <c r="OJZ1419" s="265"/>
      <c r="OKA1419" s="265"/>
      <c r="OKB1419" s="265"/>
      <c r="OKC1419" s="265"/>
      <c r="OKD1419" s="265"/>
      <c r="OKE1419" s="265"/>
      <c r="OKF1419" s="265"/>
      <c r="OKG1419" s="265"/>
      <c r="OKH1419" s="265"/>
      <c r="OKI1419" s="265"/>
      <c r="OKJ1419" s="265"/>
      <c r="OKK1419" s="265"/>
      <c r="OKL1419" s="265"/>
      <c r="OKM1419" s="265"/>
      <c r="OKN1419" s="265"/>
      <c r="OKO1419" s="265"/>
      <c r="OKP1419" s="265"/>
      <c r="OKQ1419" s="265"/>
      <c r="OKR1419" s="265"/>
      <c r="OKS1419" s="265"/>
      <c r="OKT1419" s="265"/>
      <c r="OKU1419" s="265"/>
      <c r="OKV1419" s="265"/>
      <c r="OKW1419" s="265"/>
      <c r="OKX1419" s="265"/>
      <c r="OKY1419" s="265"/>
      <c r="OKZ1419" s="265"/>
      <c r="OLA1419" s="265"/>
      <c r="OLB1419" s="265"/>
      <c r="OLC1419" s="265"/>
      <c r="OLD1419" s="265"/>
      <c r="OLE1419" s="265"/>
      <c r="OLF1419" s="265"/>
      <c r="OLG1419" s="265"/>
      <c r="OLH1419" s="265"/>
      <c r="OLI1419" s="265"/>
      <c r="OLJ1419" s="265"/>
      <c r="OLK1419" s="265"/>
      <c r="OLL1419" s="265"/>
      <c r="OLM1419" s="265"/>
      <c r="OLN1419" s="265"/>
      <c r="OLO1419" s="265"/>
      <c r="OLP1419" s="265"/>
      <c r="OLQ1419" s="265"/>
      <c r="OLR1419" s="265"/>
      <c r="OLS1419" s="265"/>
      <c r="OLT1419" s="265"/>
      <c r="OLU1419" s="265"/>
      <c r="OLV1419" s="265"/>
      <c r="OLW1419" s="265"/>
      <c r="OLX1419" s="265"/>
      <c r="OLY1419" s="265"/>
      <c r="OLZ1419" s="265"/>
      <c r="OMA1419" s="265"/>
      <c r="OMB1419" s="265"/>
      <c r="OMC1419" s="265"/>
      <c r="OMD1419" s="265"/>
      <c r="OME1419" s="265"/>
      <c r="OMF1419" s="265"/>
      <c r="OMG1419" s="265"/>
      <c r="OMH1419" s="265"/>
      <c r="OMI1419" s="265"/>
      <c r="OMJ1419" s="265"/>
      <c r="OMK1419" s="265"/>
      <c r="OML1419" s="265"/>
      <c r="OMM1419" s="265"/>
      <c r="OMN1419" s="265"/>
      <c r="OMO1419" s="265"/>
      <c r="OMP1419" s="265"/>
      <c r="OMQ1419" s="265"/>
      <c r="OMR1419" s="265"/>
      <c r="OMS1419" s="265"/>
      <c r="OMT1419" s="265"/>
      <c r="OMU1419" s="265"/>
      <c r="OMV1419" s="265"/>
      <c r="OMW1419" s="265"/>
      <c r="OMX1419" s="265"/>
      <c r="OMY1419" s="265"/>
      <c r="OMZ1419" s="265"/>
      <c r="ONA1419" s="265"/>
      <c r="ONB1419" s="265"/>
      <c r="ONC1419" s="265"/>
      <c r="OND1419" s="265"/>
      <c r="ONE1419" s="265"/>
      <c r="ONF1419" s="265"/>
      <c r="ONG1419" s="265"/>
      <c r="ONH1419" s="265"/>
      <c r="ONI1419" s="265"/>
      <c r="ONJ1419" s="265"/>
      <c r="ONK1419" s="265"/>
      <c r="ONL1419" s="265"/>
      <c r="ONM1419" s="265"/>
      <c r="ONN1419" s="265"/>
      <c r="ONO1419" s="265"/>
      <c r="ONP1419" s="265"/>
      <c r="ONQ1419" s="265"/>
      <c r="ONR1419" s="265"/>
      <c r="ONS1419" s="265"/>
      <c r="ONT1419" s="265"/>
      <c r="ONU1419" s="265"/>
      <c r="ONV1419" s="265"/>
      <c r="ONW1419" s="265"/>
      <c r="ONX1419" s="265"/>
      <c r="ONY1419" s="265"/>
      <c r="ONZ1419" s="265"/>
      <c r="OOA1419" s="265"/>
      <c r="OOB1419" s="265"/>
      <c r="OOC1419" s="265"/>
      <c r="OOD1419" s="265"/>
      <c r="OOE1419" s="265"/>
      <c r="OOF1419" s="265"/>
      <c r="OOG1419" s="265"/>
      <c r="OOH1419" s="265"/>
      <c r="OOI1419" s="265"/>
      <c r="OOJ1419" s="265"/>
      <c r="OOK1419" s="265"/>
      <c r="OOL1419" s="265"/>
      <c r="OOM1419" s="265"/>
      <c r="OON1419" s="265"/>
      <c r="OOO1419" s="265"/>
      <c r="OOP1419" s="265"/>
      <c r="OOQ1419" s="265"/>
      <c r="OOR1419" s="265"/>
      <c r="OOS1419" s="265"/>
      <c r="OOT1419" s="265"/>
      <c r="OOU1419" s="265"/>
      <c r="OOV1419" s="265"/>
      <c r="OOW1419" s="265"/>
      <c r="OOX1419" s="265"/>
      <c r="OOY1419" s="265"/>
      <c r="OOZ1419" s="265"/>
      <c r="OPA1419" s="265"/>
      <c r="OPB1419" s="265"/>
      <c r="OPC1419" s="265"/>
      <c r="OPD1419" s="265"/>
      <c r="OPE1419" s="265"/>
      <c r="OPF1419" s="265"/>
      <c r="OPG1419" s="265"/>
      <c r="OPH1419" s="265"/>
      <c r="OPI1419" s="265"/>
      <c r="OPJ1419" s="265"/>
      <c r="OPK1419" s="265"/>
      <c r="OPL1419" s="265"/>
      <c r="OPM1419" s="265"/>
      <c r="OPN1419" s="265"/>
      <c r="OPO1419" s="265"/>
      <c r="OPP1419" s="265"/>
      <c r="OPQ1419" s="265"/>
      <c r="OPR1419" s="265"/>
      <c r="OPS1419" s="265"/>
      <c r="OPT1419" s="265"/>
      <c r="OPU1419" s="265"/>
      <c r="OPV1419" s="265"/>
      <c r="OPW1419" s="265"/>
      <c r="OPX1419" s="265"/>
      <c r="OPY1419" s="265"/>
      <c r="OPZ1419" s="265"/>
      <c r="OQA1419" s="265"/>
      <c r="OQB1419" s="265"/>
      <c r="OQC1419" s="265"/>
      <c r="OQD1419" s="265"/>
      <c r="OQE1419" s="265"/>
      <c r="OQF1419" s="265"/>
      <c r="OQG1419" s="265"/>
      <c r="OQH1419" s="265"/>
      <c r="OQI1419" s="265"/>
      <c r="OQJ1419" s="265"/>
      <c r="OQK1419" s="265"/>
      <c r="OQL1419" s="265"/>
      <c r="OQM1419" s="265"/>
      <c r="OQN1419" s="265"/>
      <c r="OQO1419" s="265"/>
      <c r="OQP1419" s="265"/>
      <c r="OQQ1419" s="265"/>
      <c r="OQR1419" s="265"/>
      <c r="OQS1419" s="265"/>
      <c r="OQT1419" s="265"/>
      <c r="OQU1419" s="265"/>
      <c r="OQV1419" s="265"/>
      <c r="OQW1419" s="265"/>
      <c r="OQX1419" s="265"/>
      <c r="OQY1419" s="265"/>
      <c r="OQZ1419" s="265"/>
      <c r="ORA1419" s="265"/>
      <c r="ORB1419" s="265"/>
      <c r="ORC1419" s="265"/>
      <c r="ORD1419" s="265"/>
      <c r="ORE1419" s="265"/>
      <c r="ORF1419" s="265"/>
      <c r="ORG1419" s="265"/>
      <c r="ORH1419" s="265"/>
      <c r="ORI1419" s="265"/>
      <c r="ORJ1419" s="265"/>
      <c r="ORK1419" s="265"/>
      <c r="ORL1419" s="265"/>
      <c r="ORM1419" s="265"/>
      <c r="ORN1419" s="265"/>
      <c r="ORO1419" s="265"/>
      <c r="ORP1419" s="265"/>
      <c r="ORQ1419" s="265"/>
      <c r="ORR1419" s="265"/>
      <c r="ORS1419" s="265"/>
      <c r="ORT1419" s="265"/>
      <c r="ORU1419" s="265"/>
      <c r="ORV1419" s="265"/>
      <c r="ORW1419" s="265"/>
      <c r="ORX1419" s="265"/>
      <c r="ORY1419" s="265"/>
      <c r="ORZ1419" s="265"/>
      <c r="OSA1419" s="265"/>
      <c r="OSB1419" s="265"/>
      <c r="OSC1419" s="265"/>
      <c r="OSD1419" s="265"/>
      <c r="OSE1419" s="265"/>
      <c r="OSF1419" s="265"/>
      <c r="OSG1419" s="265"/>
      <c r="OSH1419" s="265"/>
      <c r="OSI1419" s="265"/>
      <c r="OSJ1419" s="265"/>
      <c r="OSK1419" s="265"/>
      <c r="OSL1419" s="265"/>
      <c r="OSM1419" s="265"/>
      <c r="OSN1419" s="265"/>
      <c r="OSO1419" s="265"/>
      <c r="OSP1419" s="265"/>
      <c r="OSQ1419" s="265"/>
      <c r="OSR1419" s="265"/>
      <c r="OSS1419" s="265"/>
      <c r="OST1419" s="265"/>
      <c r="OSU1419" s="265"/>
      <c r="OSV1419" s="265"/>
      <c r="OSW1419" s="265"/>
      <c r="OSX1419" s="265"/>
      <c r="OSY1419" s="265"/>
      <c r="OSZ1419" s="265"/>
      <c r="OTA1419" s="265"/>
      <c r="OTB1419" s="265"/>
      <c r="OTC1419" s="265"/>
      <c r="OTD1419" s="265"/>
      <c r="OTE1419" s="265"/>
      <c r="OTF1419" s="265"/>
      <c r="OTG1419" s="265"/>
      <c r="OTH1419" s="265"/>
      <c r="OTI1419" s="265"/>
      <c r="OTJ1419" s="265"/>
      <c r="OTK1419" s="265"/>
      <c r="OTL1419" s="265"/>
      <c r="OTM1419" s="265"/>
      <c r="OTN1419" s="265"/>
      <c r="OTO1419" s="265"/>
      <c r="OTP1419" s="265"/>
      <c r="OTQ1419" s="265"/>
      <c r="OTR1419" s="265"/>
      <c r="OTS1419" s="265"/>
      <c r="OTT1419" s="265"/>
      <c r="OTU1419" s="265"/>
      <c r="OTV1419" s="265"/>
      <c r="OTW1419" s="265"/>
      <c r="OTX1419" s="265"/>
      <c r="OTY1419" s="265"/>
      <c r="OTZ1419" s="265"/>
      <c r="OUA1419" s="265"/>
      <c r="OUB1419" s="265"/>
      <c r="OUC1419" s="265"/>
      <c r="OUD1419" s="265"/>
      <c r="OUE1419" s="265"/>
      <c r="OUF1419" s="265"/>
      <c r="OUG1419" s="265"/>
      <c r="OUH1419" s="265"/>
      <c r="OUI1419" s="265"/>
      <c r="OUJ1419" s="265"/>
      <c r="OUK1419" s="265"/>
      <c r="OUL1419" s="265"/>
      <c r="OUM1419" s="265"/>
      <c r="OUN1419" s="265"/>
      <c r="OUO1419" s="265"/>
      <c r="OUP1419" s="265"/>
      <c r="OUQ1419" s="265"/>
      <c r="OUR1419" s="265"/>
      <c r="OUS1419" s="265"/>
      <c r="OUT1419" s="265"/>
      <c r="OUU1419" s="265"/>
      <c r="OUV1419" s="265"/>
      <c r="OUW1419" s="265"/>
      <c r="OUX1419" s="265"/>
      <c r="OUY1419" s="265"/>
      <c r="OUZ1419" s="265"/>
      <c r="OVA1419" s="265"/>
      <c r="OVB1419" s="265"/>
      <c r="OVC1419" s="265"/>
      <c r="OVD1419" s="265"/>
      <c r="OVE1419" s="265"/>
      <c r="OVF1419" s="265"/>
      <c r="OVG1419" s="265"/>
      <c r="OVH1419" s="265"/>
      <c r="OVI1419" s="265"/>
      <c r="OVJ1419" s="265"/>
      <c r="OVK1419" s="265"/>
      <c r="OVL1419" s="265"/>
      <c r="OVM1419" s="265"/>
      <c r="OVN1419" s="265"/>
      <c r="OVO1419" s="265"/>
      <c r="OVP1419" s="265"/>
      <c r="OVQ1419" s="265"/>
      <c r="OVR1419" s="265"/>
      <c r="OVS1419" s="265"/>
      <c r="OVT1419" s="265"/>
      <c r="OVU1419" s="265"/>
      <c r="OVV1419" s="265"/>
      <c r="OVW1419" s="265"/>
      <c r="OVX1419" s="265"/>
      <c r="OVY1419" s="265"/>
      <c r="OVZ1419" s="265"/>
      <c r="OWA1419" s="265"/>
      <c r="OWB1419" s="265"/>
      <c r="OWC1419" s="265"/>
      <c r="OWD1419" s="265"/>
      <c r="OWE1419" s="265"/>
      <c r="OWF1419" s="265"/>
      <c r="OWG1419" s="265"/>
      <c r="OWH1419" s="265"/>
      <c r="OWI1419" s="265"/>
      <c r="OWJ1419" s="265"/>
      <c r="OWK1419" s="265"/>
      <c r="OWL1419" s="265"/>
      <c r="OWM1419" s="265"/>
      <c r="OWN1419" s="265"/>
      <c r="OWO1419" s="265"/>
      <c r="OWP1419" s="265"/>
      <c r="OWQ1419" s="265"/>
      <c r="OWR1419" s="265"/>
      <c r="OWS1419" s="265"/>
      <c r="OWT1419" s="265"/>
      <c r="OWU1419" s="265"/>
      <c r="OWV1419" s="265"/>
      <c r="OWW1419" s="265"/>
      <c r="OWX1419" s="265"/>
      <c r="OWY1419" s="265"/>
      <c r="OWZ1419" s="265"/>
      <c r="OXA1419" s="265"/>
      <c r="OXB1419" s="265"/>
      <c r="OXC1419" s="265"/>
      <c r="OXD1419" s="265"/>
      <c r="OXE1419" s="265"/>
      <c r="OXF1419" s="265"/>
      <c r="OXG1419" s="265"/>
      <c r="OXH1419" s="265"/>
      <c r="OXI1419" s="265"/>
      <c r="OXJ1419" s="265"/>
      <c r="OXK1419" s="265"/>
      <c r="OXL1419" s="265"/>
      <c r="OXM1419" s="265"/>
      <c r="OXN1419" s="265"/>
      <c r="OXO1419" s="265"/>
      <c r="OXP1419" s="265"/>
      <c r="OXQ1419" s="265"/>
      <c r="OXR1419" s="265"/>
      <c r="OXS1419" s="265"/>
      <c r="OXT1419" s="265"/>
      <c r="OXU1419" s="265"/>
      <c r="OXV1419" s="265"/>
      <c r="OXW1419" s="265"/>
      <c r="OXX1419" s="265"/>
      <c r="OXY1419" s="265"/>
      <c r="OXZ1419" s="265"/>
      <c r="OYA1419" s="265"/>
      <c r="OYB1419" s="265"/>
      <c r="OYC1419" s="265"/>
      <c r="OYD1419" s="265"/>
      <c r="OYE1419" s="265"/>
      <c r="OYF1419" s="265"/>
      <c r="OYG1419" s="265"/>
      <c r="OYH1419" s="265"/>
      <c r="OYI1419" s="265"/>
      <c r="OYJ1419" s="265"/>
      <c r="OYK1419" s="265"/>
      <c r="OYL1419" s="265"/>
      <c r="OYM1419" s="265"/>
      <c r="OYN1419" s="265"/>
      <c r="OYO1419" s="265"/>
      <c r="OYP1419" s="265"/>
      <c r="OYQ1419" s="265"/>
      <c r="OYR1419" s="265"/>
      <c r="OYS1419" s="265"/>
      <c r="OYT1419" s="265"/>
      <c r="OYU1419" s="265"/>
      <c r="OYV1419" s="265"/>
      <c r="OYW1419" s="265"/>
      <c r="OYX1419" s="265"/>
      <c r="OYY1419" s="265"/>
      <c r="OYZ1419" s="265"/>
      <c r="OZA1419" s="265"/>
      <c r="OZB1419" s="265"/>
      <c r="OZC1419" s="265"/>
      <c r="OZD1419" s="265"/>
      <c r="OZE1419" s="265"/>
      <c r="OZF1419" s="265"/>
      <c r="OZG1419" s="265"/>
      <c r="OZH1419" s="265"/>
      <c r="OZI1419" s="265"/>
      <c r="OZJ1419" s="265"/>
      <c r="OZK1419" s="265"/>
      <c r="OZL1419" s="265"/>
      <c r="OZM1419" s="265"/>
      <c r="OZN1419" s="265"/>
      <c r="OZO1419" s="265"/>
      <c r="OZP1419" s="265"/>
      <c r="OZQ1419" s="265"/>
      <c r="OZR1419" s="265"/>
      <c r="OZS1419" s="265"/>
      <c r="OZT1419" s="265"/>
      <c r="OZU1419" s="265"/>
      <c r="OZV1419" s="265"/>
      <c r="OZW1419" s="265"/>
      <c r="OZX1419" s="265"/>
      <c r="OZY1419" s="265"/>
      <c r="OZZ1419" s="265"/>
      <c r="PAA1419" s="265"/>
      <c r="PAB1419" s="265"/>
      <c r="PAC1419" s="265"/>
      <c r="PAD1419" s="265"/>
      <c r="PAE1419" s="265"/>
      <c r="PAF1419" s="265"/>
      <c r="PAG1419" s="265"/>
      <c r="PAH1419" s="265"/>
      <c r="PAI1419" s="265"/>
      <c r="PAJ1419" s="265"/>
      <c r="PAK1419" s="265"/>
      <c r="PAL1419" s="265"/>
      <c r="PAM1419" s="265"/>
      <c r="PAN1419" s="265"/>
      <c r="PAO1419" s="265"/>
      <c r="PAP1419" s="265"/>
      <c r="PAQ1419" s="265"/>
      <c r="PAR1419" s="265"/>
      <c r="PAS1419" s="265"/>
      <c r="PAT1419" s="265"/>
      <c r="PAU1419" s="265"/>
      <c r="PAV1419" s="265"/>
      <c r="PAW1419" s="265"/>
      <c r="PAX1419" s="265"/>
      <c r="PAY1419" s="265"/>
      <c r="PAZ1419" s="265"/>
      <c r="PBA1419" s="265"/>
      <c r="PBB1419" s="265"/>
      <c r="PBC1419" s="265"/>
      <c r="PBD1419" s="265"/>
      <c r="PBE1419" s="265"/>
      <c r="PBF1419" s="265"/>
      <c r="PBG1419" s="265"/>
      <c r="PBH1419" s="265"/>
      <c r="PBI1419" s="265"/>
      <c r="PBJ1419" s="265"/>
      <c r="PBK1419" s="265"/>
      <c r="PBL1419" s="265"/>
      <c r="PBM1419" s="265"/>
      <c r="PBN1419" s="265"/>
      <c r="PBO1419" s="265"/>
      <c r="PBP1419" s="265"/>
      <c r="PBQ1419" s="265"/>
      <c r="PBR1419" s="265"/>
      <c r="PBS1419" s="265"/>
      <c r="PBT1419" s="265"/>
      <c r="PBU1419" s="265"/>
      <c r="PBV1419" s="265"/>
      <c r="PBW1419" s="265"/>
      <c r="PBX1419" s="265"/>
      <c r="PBY1419" s="265"/>
      <c r="PBZ1419" s="265"/>
      <c r="PCA1419" s="265"/>
      <c r="PCB1419" s="265"/>
      <c r="PCC1419" s="265"/>
      <c r="PCD1419" s="265"/>
      <c r="PCE1419" s="265"/>
      <c r="PCF1419" s="265"/>
      <c r="PCG1419" s="265"/>
      <c r="PCH1419" s="265"/>
      <c r="PCI1419" s="265"/>
      <c r="PCJ1419" s="265"/>
      <c r="PCK1419" s="265"/>
      <c r="PCL1419" s="265"/>
      <c r="PCM1419" s="265"/>
      <c r="PCN1419" s="265"/>
      <c r="PCO1419" s="265"/>
      <c r="PCP1419" s="265"/>
      <c r="PCQ1419" s="265"/>
      <c r="PCR1419" s="265"/>
      <c r="PCS1419" s="265"/>
      <c r="PCT1419" s="265"/>
      <c r="PCU1419" s="265"/>
      <c r="PCV1419" s="265"/>
      <c r="PCW1419" s="265"/>
      <c r="PCX1419" s="265"/>
      <c r="PCY1419" s="265"/>
      <c r="PCZ1419" s="265"/>
      <c r="PDA1419" s="265"/>
      <c r="PDB1419" s="265"/>
      <c r="PDC1419" s="265"/>
      <c r="PDD1419" s="265"/>
      <c r="PDE1419" s="265"/>
      <c r="PDF1419" s="265"/>
      <c r="PDG1419" s="265"/>
      <c r="PDH1419" s="265"/>
      <c r="PDI1419" s="265"/>
      <c r="PDJ1419" s="265"/>
      <c r="PDK1419" s="265"/>
      <c r="PDL1419" s="265"/>
      <c r="PDM1419" s="265"/>
      <c r="PDN1419" s="265"/>
      <c r="PDO1419" s="265"/>
      <c r="PDP1419" s="265"/>
      <c r="PDQ1419" s="265"/>
      <c r="PDR1419" s="265"/>
      <c r="PDS1419" s="265"/>
      <c r="PDT1419" s="265"/>
      <c r="PDU1419" s="265"/>
      <c r="PDV1419" s="265"/>
      <c r="PDW1419" s="265"/>
      <c r="PDX1419" s="265"/>
      <c r="PDY1419" s="265"/>
      <c r="PDZ1419" s="265"/>
      <c r="PEA1419" s="265"/>
      <c r="PEB1419" s="265"/>
      <c r="PEC1419" s="265"/>
      <c r="PED1419" s="265"/>
      <c r="PEE1419" s="265"/>
      <c r="PEF1419" s="265"/>
      <c r="PEG1419" s="265"/>
      <c r="PEH1419" s="265"/>
      <c r="PEI1419" s="265"/>
      <c r="PEJ1419" s="265"/>
      <c r="PEK1419" s="265"/>
      <c r="PEL1419" s="265"/>
      <c r="PEM1419" s="265"/>
      <c r="PEN1419" s="265"/>
      <c r="PEO1419" s="265"/>
      <c r="PEP1419" s="265"/>
      <c r="PEQ1419" s="265"/>
      <c r="PER1419" s="265"/>
      <c r="PES1419" s="265"/>
      <c r="PET1419" s="265"/>
      <c r="PEU1419" s="265"/>
      <c r="PEV1419" s="265"/>
      <c r="PEW1419" s="265"/>
      <c r="PEX1419" s="265"/>
      <c r="PEY1419" s="265"/>
      <c r="PEZ1419" s="265"/>
      <c r="PFA1419" s="265"/>
      <c r="PFB1419" s="265"/>
      <c r="PFC1419" s="265"/>
      <c r="PFD1419" s="265"/>
      <c r="PFE1419" s="265"/>
      <c r="PFF1419" s="265"/>
      <c r="PFG1419" s="265"/>
      <c r="PFH1419" s="265"/>
      <c r="PFI1419" s="265"/>
      <c r="PFJ1419" s="265"/>
      <c r="PFK1419" s="265"/>
      <c r="PFL1419" s="265"/>
      <c r="PFM1419" s="265"/>
      <c r="PFN1419" s="265"/>
      <c r="PFO1419" s="265"/>
      <c r="PFP1419" s="265"/>
      <c r="PFQ1419" s="265"/>
      <c r="PFR1419" s="265"/>
      <c r="PFS1419" s="265"/>
      <c r="PFT1419" s="265"/>
      <c r="PFU1419" s="265"/>
      <c r="PFV1419" s="265"/>
      <c r="PFW1419" s="265"/>
      <c r="PFX1419" s="265"/>
      <c r="PFY1419" s="265"/>
      <c r="PFZ1419" s="265"/>
      <c r="PGA1419" s="265"/>
      <c r="PGB1419" s="265"/>
      <c r="PGC1419" s="265"/>
      <c r="PGD1419" s="265"/>
      <c r="PGE1419" s="265"/>
      <c r="PGF1419" s="265"/>
      <c r="PGG1419" s="265"/>
      <c r="PGH1419" s="265"/>
      <c r="PGI1419" s="265"/>
      <c r="PGJ1419" s="265"/>
      <c r="PGK1419" s="265"/>
      <c r="PGL1419" s="265"/>
      <c r="PGM1419" s="265"/>
      <c r="PGN1419" s="265"/>
      <c r="PGO1419" s="265"/>
      <c r="PGP1419" s="265"/>
      <c r="PGQ1419" s="265"/>
      <c r="PGR1419" s="265"/>
      <c r="PGS1419" s="265"/>
      <c r="PGT1419" s="265"/>
      <c r="PGU1419" s="265"/>
      <c r="PGV1419" s="265"/>
      <c r="PGW1419" s="265"/>
      <c r="PGX1419" s="265"/>
      <c r="PGY1419" s="265"/>
      <c r="PGZ1419" s="265"/>
      <c r="PHA1419" s="265"/>
      <c r="PHB1419" s="265"/>
      <c r="PHC1419" s="265"/>
      <c r="PHD1419" s="265"/>
      <c r="PHE1419" s="265"/>
      <c r="PHF1419" s="265"/>
      <c r="PHG1419" s="265"/>
      <c r="PHH1419" s="265"/>
      <c r="PHI1419" s="265"/>
      <c r="PHJ1419" s="265"/>
      <c r="PHK1419" s="265"/>
      <c r="PHL1419" s="265"/>
      <c r="PHM1419" s="265"/>
      <c r="PHN1419" s="265"/>
      <c r="PHO1419" s="265"/>
      <c r="PHP1419" s="265"/>
      <c r="PHQ1419" s="265"/>
      <c r="PHR1419" s="265"/>
      <c r="PHS1419" s="265"/>
      <c r="PHT1419" s="265"/>
      <c r="PHU1419" s="265"/>
      <c r="PHV1419" s="265"/>
      <c r="PHW1419" s="265"/>
      <c r="PHX1419" s="265"/>
      <c r="PHY1419" s="265"/>
      <c r="PHZ1419" s="265"/>
      <c r="PIA1419" s="265"/>
      <c r="PIB1419" s="265"/>
      <c r="PIC1419" s="265"/>
      <c r="PID1419" s="265"/>
      <c r="PIE1419" s="265"/>
      <c r="PIF1419" s="265"/>
      <c r="PIG1419" s="265"/>
      <c r="PIH1419" s="265"/>
      <c r="PII1419" s="265"/>
      <c r="PIJ1419" s="265"/>
      <c r="PIK1419" s="265"/>
      <c r="PIL1419" s="265"/>
      <c r="PIM1419" s="265"/>
      <c r="PIN1419" s="265"/>
      <c r="PIO1419" s="265"/>
      <c r="PIP1419" s="265"/>
      <c r="PIQ1419" s="265"/>
      <c r="PIR1419" s="265"/>
      <c r="PIS1419" s="265"/>
      <c r="PIT1419" s="265"/>
      <c r="PIU1419" s="265"/>
      <c r="PIV1419" s="265"/>
      <c r="PIW1419" s="265"/>
      <c r="PIX1419" s="265"/>
      <c r="PIY1419" s="265"/>
      <c r="PIZ1419" s="265"/>
      <c r="PJA1419" s="265"/>
      <c r="PJB1419" s="265"/>
      <c r="PJC1419" s="265"/>
      <c r="PJD1419" s="265"/>
      <c r="PJE1419" s="265"/>
      <c r="PJF1419" s="265"/>
      <c r="PJG1419" s="265"/>
      <c r="PJH1419" s="265"/>
      <c r="PJI1419" s="265"/>
      <c r="PJJ1419" s="265"/>
      <c r="PJK1419" s="265"/>
      <c r="PJL1419" s="265"/>
      <c r="PJM1419" s="265"/>
      <c r="PJN1419" s="265"/>
      <c r="PJO1419" s="265"/>
      <c r="PJP1419" s="265"/>
      <c r="PJQ1419" s="265"/>
      <c r="PJR1419" s="265"/>
      <c r="PJS1419" s="265"/>
      <c r="PJT1419" s="265"/>
      <c r="PJU1419" s="265"/>
      <c r="PJV1419" s="265"/>
      <c r="PJW1419" s="265"/>
      <c r="PJX1419" s="265"/>
      <c r="PJY1419" s="265"/>
      <c r="PJZ1419" s="265"/>
      <c r="PKA1419" s="265"/>
      <c r="PKB1419" s="265"/>
      <c r="PKC1419" s="265"/>
      <c r="PKD1419" s="265"/>
      <c r="PKE1419" s="265"/>
      <c r="PKF1419" s="265"/>
      <c r="PKG1419" s="265"/>
      <c r="PKH1419" s="265"/>
      <c r="PKI1419" s="265"/>
      <c r="PKJ1419" s="265"/>
      <c r="PKK1419" s="265"/>
      <c r="PKL1419" s="265"/>
      <c r="PKM1419" s="265"/>
      <c r="PKN1419" s="265"/>
      <c r="PKO1419" s="265"/>
      <c r="PKP1419" s="265"/>
      <c r="PKQ1419" s="265"/>
      <c r="PKR1419" s="265"/>
      <c r="PKS1419" s="265"/>
      <c r="PKT1419" s="265"/>
      <c r="PKU1419" s="265"/>
      <c r="PKV1419" s="265"/>
      <c r="PKW1419" s="265"/>
      <c r="PKX1419" s="265"/>
      <c r="PKY1419" s="265"/>
      <c r="PKZ1419" s="265"/>
      <c r="PLA1419" s="265"/>
      <c r="PLB1419" s="265"/>
      <c r="PLC1419" s="265"/>
      <c r="PLD1419" s="265"/>
      <c r="PLE1419" s="265"/>
      <c r="PLF1419" s="265"/>
      <c r="PLG1419" s="265"/>
      <c r="PLH1419" s="265"/>
      <c r="PLI1419" s="265"/>
      <c r="PLJ1419" s="265"/>
      <c r="PLK1419" s="265"/>
      <c r="PLL1419" s="265"/>
      <c r="PLM1419" s="265"/>
      <c r="PLN1419" s="265"/>
      <c r="PLO1419" s="265"/>
      <c r="PLP1419" s="265"/>
      <c r="PLQ1419" s="265"/>
      <c r="PLR1419" s="265"/>
      <c r="PLS1419" s="265"/>
      <c r="PLT1419" s="265"/>
      <c r="PLU1419" s="265"/>
      <c r="PLV1419" s="265"/>
      <c r="PLW1419" s="265"/>
      <c r="PLX1419" s="265"/>
      <c r="PLY1419" s="265"/>
      <c r="PLZ1419" s="265"/>
      <c r="PMA1419" s="265"/>
      <c r="PMB1419" s="265"/>
      <c r="PMC1419" s="265"/>
      <c r="PMD1419" s="265"/>
      <c r="PME1419" s="265"/>
      <c r="PMF1419" s="265"/>
      <c r="PMG1419" s="265"/>
      <c r="PMH1419" s="265"/>
      <c r="PMI1419" s="265"/>
      <c r="PMJ1419" s="265"/>
      <c r="PMK1419" s="265"/>
      <c r="PML1419" s="265"/>
      <c r="PMM1419" s="265"/>
      <c r="PMN1419" s="265"/>
      <c r="PMO1419" s="265"/>
      <c r="PMP1419" s="265"/>
      <c r="PMQ1419" s="265"/>
      <c r="PMR1419" s="265"/>
      <c r="PMS1419" s="265"/>
      <c r="PMT1419" s="265"/>
      <c r="PMU1419" s="265"/>
      <c r="PMV1419" s="265"/>
      <c r="PMW1419" s="265"/>
      <c r="PMX1419" s="265"/>
      <c r="PMY1419" s="265"/>
      <c r="PMZ1419" s="265"/>
      <c r="PNA1419" s="265"/>
      <c r="PNB1419" s="265"/>
      <c r="PNC1419" s="265"/>
      <c r="PND1419" s="265"/>
      <c r="PNE1419" s="265"/>
      <c r="PNF1419" s="265"/>
      <c r="PNG1419" s="265"/>
      <c r="PNH1419" s="265"/>
      <c r="PNI1419" s="265"/>
      <c r="PNJ1419" s="265"/>
      <c r="PNK1419" s="265"/>
      <c r="PNL1419" s="265"/>
      <c r="PNM1419" s="265"/>
      <c r="PNN1419" s="265"/>
      <c r="PNO1419" s="265"/>
      <c r="PNP1419" s="265"/>
      <c r="PNQ1419" s="265"/>
      <c r="PNR1419" s="265"/>
      <c r="PNS1419" s="265"/>
      <c r="PNT1419" s="265"/>
      <c r="PNU1419" s="265"/>
      <c r="PNV1419" s="265"/>
      <c r="PNW1419" s="265"/>
      <c r="PNX1419" s="265"/>
      <c r="PNY1419" s="265"/>
      <c r="PNZ1419" s="265"/>
      <c r="POA1419" s="265"/>
      <c r="POB1419" s="265"/>
      <c r="POC1419" s="265"/>
      <c r="POD1419" s="265"/>
      <c r="POE1419" s="265"/>
      <c r="POF1419" s="265"/>
      <c r="POG1419" s="265"/>
      <c r="POH1419" s="265"/>
      <c r="POI1419" s="265"/>
      <c r="POJ1419" s="265"/>
      <c r="POK1419" s="265"/>
      <c r="POL1419" s="265"/>
      <c r="POM1419" s="265"/>
      <c r="PON1419" s="265"/>
      <c r="POO1419" s="265"/>
      <c r="POP1419" s="265"/>
      <c r="POQ1419" s="265"/>
      <c r="POR1419" s="265"/>
      <c r="POS1419" s="265"/>
      <c r="POT1419" s="265"/>
      <c r="POU1419" s="265"/>
      <c r="POV1419" s="265"/>
      <c r="POW1419" s="265"/>
      <c r="POX1419" s="265"/>
      <c r="POY1419" s="265"/>
      <c r="POZ1419" s="265"/>
      <c r="PPA1419" s="265"/>
      <c r="PPB1419" s="265"/>
      <c r="PPC1419" s="265"/>
      <c r="PPD1419" s="265"/>
      <c r="PPE1419" s="265"/>
      <c r="PPF1419" s="265"/>
      <c r="PPG1419" s="265"/>
      <c r="PPH1419" s="265"/>
      <c r="PPI1419" s="265"/>
      <c r="PPJ1419" s="265"/>
      <c r="PPK1419" s="265"/>
      <c r="PPL1419" s="265"/>
      <c r="PPM1419" s="265"/>
      <c r="PPN1419" s="265"/>
      <c r="PPO1419" s="265"/>
      <c r="PPP1419" s="265"/>
      <c r="PPQ1419" s="265"/>
      <c r="PPR1419" s="265"/>
      <c r="PPS1419" s="265"/>
      <c r="PPT1419" s="265"/>
      <c r="PPU1419" s="265"/>
      <c r="PPV1419" s="265"/>
      <c r="PPW1419" s="265"/>
      <c r="PPX1419" s="265"/>
      <c r="PPY1419" s="265"/>
      <c r="PPZ1419" s="265"/>
      <c r="PQA1419" s="265"/>
      <c r="PQB1419" s="265"/>
      <c r="PQC1419" s="265"/>
      <c r="PQD1419" s="265"/>
      <c r="PQE1419" s="265"/>
      <c r="PQF1419" s="265"/>
      <c r="PQG1419" s="265"/>
      <c r="PQH1419" s="265"/>
      <c r="PQI1419" s="265"/>
      <c r="PQJ1419" s="265"/>
      <c r="PQK1419" s="265"/>
      <c r="PQL1419" s="265"/>
      <c r="PQM1419" s="265"/>
      <c r="PQN1419" s="265"/>
      <c r="PQO1419" s="265"/>
      <c r="PQP1419" s="265"/>
      <c r="PQQ1419" s="265"/>
      <c r="PQR1419" s="265"/>
      <c r="PQS1419" s="265"/>
      <c r="PQT1419" s="265"/>
      <c r="PQU1419" s="265"/>
      <c r="PQV1419" s="265"/>
      <c r="PQW1419" s="265"/>
      <c r="PQX1419" s="265"/>
      <c r="PQY1419" s="265"/>
      <c r="PQZ1419" s="265"/>
      <c r="PRA1419" s="265"/>
      <c r="PRB1419" s="265"/>
      <c r="PRC1419" s="265"/>
      <c r="PRD1419" s="265"/>
      <c r="PRE1419" s="265"/>
      <c r="PRF1419" s="265"/>
      <c r="PRG1419" s="265"/>
      <c r="PRH1419" s="265"/>
      <c r="PRI1419" s="265"/>
      <c r="PRJ1419" s="265"/>
      <c r="PRK1419" s="265"/>
      <c r="PRL1419" s="265"/>
      <c r="PRM1419" s="265"/>
      <c r="PRN1419" s="265"/>
      <c r="PRO1419" s="265"/>
      <c r="PRP1419" s="265"/>
      <c r="PRQ1419" s="265"/>
      <c r="PRR1419" s="265"/>
      <c r="PRS1419" s="265"/>
      <c r="PRT1419" s="265"/>
      <c r="PRU1419" s="265"/>
      <c r="PRV1419" s="265"/>
      <c r="PRW1419" s="265"/>
      <c r="PRX1419" s="265"/>
      <c r="PRY1419" s="265"/>
      <c r="PRZ1419" s="265"/>
      <c r="PSA1419" s="265"/>
      <c r="PSB1419" s="265"/>
      <c r="PSC1419" s="265"/>
      <c r="PSD1419" s="265"/>
      <c r="PSE1419" s="265"/>
      <c r="PSF1419" s="265"/>
      <c r="PSG1419" s="265"/>
      <c r="PSH1419" s="265"/>
      <c r="PSI1419" s="265"/>
      <c r="PSJ1419" s="265"/>
      <c r="PSK1419" s="265"/>
      <c r="PSL1419" s="265"/>
      <c r="PSM1419" s="265"/>
      <c r="PSN1419" s="265"/>
      <c r="PSO1419" s="265"/>
      <c r="PSP1419" s="265"/>
      <c r="PSQ1419" s="265"/>
      <c r="PSR1419" s="265"/>
      <c r="PSS1419" s="265"/>
      <c r="PST1419" s="265"/>
      <c r="PSU1419" s="265"/>
      <c r="PSV1419" s="265"/>
      <c r="PSW1419" s="265"/>
      <c r="PSX1419" s="265"/>
      <c r="PSY1419" s="265"/>
      <c r="PSZ1419" s="265"/>
      <c r="PTA1419" s="265"/>
      <c r="PTB1419" s="265"/>
      <c r="PTC1419" s="265"/>
      <c r="PTD1419" s="265"/>
      <c r="PTE1419" s="265"/>
      <c r="PTF1419" s="265"/>
      <c r="PTG1419" s="265"/>
      <c r="PTH1419" s="265"/>
      <c r="PTI1419" s="265"/>
      <c r="PTJ1419" s="265"/>
      <c r="PTK1419" s="265"/>
      <c r="PTL1419" s="265"/>
      <c r="PTM1419" s="265"/>
      <c r="PTN1419" s="265"/>
      <c r="PTO1419" s="265"/>
      <c r="PTP1419" s="265"/>
      <c r="PTQ1419" s="265"/>
      <c r="PTR1419" s="265"/>
      <c r="PTS1419" s="265"/>
      <c r="PTT1419" s="265"/>
      <c r="PTU1419" s="265"/>
      <c r="PTV1419" s="265"/>
      <c r="PTW1419" s="265"/>
      <c r="PTX1419" s="265"/>
      <c r="PTY1419" s="265"/>
      <c r="PTZ1419" s="265"/>
      <c r="PUA1419" s="265"/>
      <c r="PUB1419" s="265"/>
      <c r="PUC1419" s="265"/>
      <c r="PUD1419" s="265"/>
      <c r="PUE1419" s="265"/>
      <c r="PUF1419" s="265"/>
      <c r="PUG1419" s="265"/>
      <c r="PUH1419" s="265"/>
      <c r="PUI1419" s="265"/>
      <c r="PUJ1419" s="265"/>
      <c r="PUK1419" s="265"/>
      <c r="PUL1419" s="265"/>
      <c r="PUM1419" s="265"/>
      <c r="PUN1419" s="265"/>
      <c r="PUO1419" s="265"/>
      <c r="PUP1419" s="265"/>
      <c r="PUQ1419" s="265"/>
      <c r="PUR1419" s="265"/>
      <c r="PUS1419" s="265"/>
      <c r="PUT1419" s="265"/>
      <c r="PUU1419" s="265"/>
      <c r="PUV1419" s="265"/>
      <c r="PUW1419" s="265"/>
      <c r="PUX1419" s="265"/>
      <c r="PUY1419" s="265"/>
      <c r="PUZ1419" s="265"/>
      <c r="PVA1419" s="265"/>
      <c r="PVB1419" s="265"/>
      <c r="PVC1419" s="265"/>
      <c r="PVD1419" s="265"/>
      <c r="PVE1419" s="265"/>
      <c r="PVF1419" s="265"/>
      <c r="PVG1419" s="265"/>
      <c r="PVH1419" s="265"/>
      <c r="PVI1419" s="265"/>
      <c r="PVJ1419" s="265"/>
      <c r="PVK1419" s="265"/>
      <c r="PVL1419" s="265"/>
      <c r="PVM1419" s="265"/>
      <c r="PVN1419" s="265"/>
      <c r="PVO1419" s="265"/>
      <c r="PVP1419" s="265"/>
      <c r="PVQ1419" s="265"/>
      <c r="PVR1419" s="265"/>
      <c r="PVS1419" s="265"/>
      <c r="PVT1419" s="265"/>
      <c r="PVU1419" s="265"/>
      <c r="PVV1419" s="265"/>
      <c r="PVW1419" s="265"/>
      <c r="PVX1419" s="265"/>
      <c r="PVY1419" s="265"/>
      <c r="PVZ1419" s="265"/>
      <c r="PWA1419" s="265"/>
      <c r="PWB1419" s="265"/>
      <c r="PWC1419" s="265"/>
      <c r="PWD1419" s="265"/>
      <c r="PWE1419" s="265"/>
      <c r="PWF1419" s="265"/>
      <c r="PWG1419" s="265"/>
      <c r="PWH1419" s="265"/>
      <c r="PWI1419" s="265"/>
      <c r="PWJ1419" s="265"/>
      <c r="PWK1419" s="265"/>
      <c r="PWL1419" s="265"/>
      <c r="PWM1419" s="265"/>
      <c r="PWN1419" s="265"/>
      <c r="PWO1419" s="265"/>
      <c r="PWP1419" s="265"/>
      <c r="PWQ1419" s="265"/>
      <c r="PWR1419" s="265"/>
      <c r="PWS1419" s="265"/>
      <c r="PWT1419" s="265"/>
      <c r="PWU1419" s="265"/>
      <c r="PWV1419" s="265"/>
      <c r="PWW1419" s="265"/>
      <c r="PWX1419" s="265"/>
      <c r="PWY1419" s="265"/>
      <c r="PWZ1419" s="265"/>
      <c r="PXA1419" s="265"/>
      <c r="PXB1419" s="265"/>
      <c r="PXC1419" s="265"/>
      <c r="PXD1419" s="265"/>
      <c r="PXE1419" s="265"/>
      <c r="PXF1419" s="265"/>
      <c r="PXG1419" s="265"/>
      <c r="PXH1419" s="265"/>
      <c r="PXI1419" s="265"/>
      <c r="PXJ1419" s="265"/>
      <c r="PXK1419" s="265"/>
      <c r="PXL1419" s="265"/>
      <c r="PXM1419" s="265"/>
      <c r="PXN1419" s="265"/>
      <c r="PXO1419" s="265"/>
      <c r="PXP1419" s="265"/>
      <c r="PXQ1419" s="265"/>
      <c r="PXR1419" s="265"/>
      <c r="PXS1419" s="265"/>
      <c r="PXT1419" s="265"/>
      <c r="PXU1419" s="265"/>
      <c r="PXV1419" s="265"/>
      <c r="PXW1419" s="265"/>
      <c r="PXX1419" s="265"/>
      <c r="PXY1419" s="265"/>
      <c r="PXZ1419" s="265"/>
      <c r="PYA1419" s="265"/>
      <c r="PYB1419" s="265"/>
      <c r="PYC1419" s="265"/>
      <c r="PYD1419" s="265"/>
      <c r="PYE1419" s="265"/>
      <c r="PYF1419" s="265"/>
      <c r="PYG1419" s="265"/>
      <c r="PYH1419" s="265"/>
      <c r="PYI1419" s="265"/>
      <c r="PYJ1419" s="265"/>
      <c r="PYK1419" s="265"/>
      <c r="PYL1419" s="265"/>
      <c r="PYM1419" s="265"/>
      <c r="PYN1419" s="265"/>
      <c r="PYO1419" s="265"/>
      <c r="PYP1419" s="265"/>
      <c r="PYQ1419" s="265"/>
      <c r="PYR1419" s="265"/>
      <c r="PYS1419" s="265"/>
      <c r="PYT1419" s="265"/>
      <c r="PYU1419" s="265"/>
      <c r="PYV1419" s="265"/>
      <c r="PYW1419" s="265"/>
      <c r="PYX1419" s="265"/>
      <c r="PYY1419" s="265"/>
      <c r="PYZ1419" s="265"/>
      <c r="PZA1419" s="265"/>
      <c r="PZB1419" s="265"/>
      <c r="PZC1419" s="265"/>
      <c r="PZD1419" s="265"/>
      <c r="PZE1419" s="265"/>
      <c r="PZF1419" s="265"/>
      <c r="PZG1419" s="265"/>
      <c r="PZH1419" s="265"/>
      <c r="PZI1419" s="265"/>
      <c r="PZJ1419" s="265"/>
      <c r="PZK1419" s="265"/>
      <c r="PZL1419" s="265"/>
      <c r="PZM1419" s="265"/>
      <c r="PZN1419" s="265"/>
      <c r="PZO1419" s="265"/>
      <c r="PZP1419" s="265"/>
      <c r="PZQ1419" s="265"/>
      <c r="PZR1419" s="265"/>
      <c r="PZS1419" s="265"/>
      <c r="PZT1419" s="265"/>
      <c r="PZU1419" s="265"/>
      <c r="PZV1419" s="265"/>
      <c r="PZW1419" s="265"/>
      <c r="PZX1419" s="265"/>
      <c r="PZY1419" s="265"/>
      <c r="PZZ1419" s="265"/>
      <c r="QAA1419" s="265"/>
      <c r="QAB1419" s="265"/>
      <c r="QAC1419" s="265"/>
      <c r="QAD1419" s="265"/>
      <c r="QAE1419" s="265"/>
      <c r="QAF1419" s="265"/>
      <c r="QAG1419" s="265"/>
      <c r="QAH1419" s="265"/>
      <c r="QAI1419" s="265"/>
      <c r="QAJ1419" s="265"/>
      <c r="QAK1419" s="265"/>
      <c r="QAL1419" s="265"/>
      <c r="QAM1419" s="265"/>
      <c r="QAN1419" s="265"/>
      <c r="QAO1419" s="265"/>
      <c r="QAP1419" s="265"/>
      <c r="QAQ1419" s="265"/>
      <c r="QAR1419" s="265"/>
      <c r="QAS1419" s="265"/>
      <c r="QAT1419" s="265"/>
      <c r="QAU1419" s="265"/>
      <c r="QAV1419" s="265"/>
      <c r="QAW1419" s="265"/>
      <c r="QAX1419" s="265"/>
      <c r="QAY1419" s="265"/>
      <c r="QAZ1419" s="265"/>
      <c r="QBA1419" s="265"/>
      <c r="QBB1419" s="265"/>
      <c r="QBC1419" s="265"/>
      <c r="QBD1419" s="265"/>
      <c r="QBE1419" s="265"/>
      <c r="QBF1419" s="265"/>
      <c r="QBG1419" s="265"/>
      <c r="QBH1419" s="265"/>
      <c r="QBI1419" s="265"/>
      <c r="QBJ1419" s="265"/>
      <c r="QBK1419" s="265"/>
      <c r="QBL1419" s="265"/>
      <c r="QBM1419" s="265"/>
      <c r="QBN1419" s="265"/>
      <c r="QBO1419" s="265"/>
      <c r="QBP1419" s="265"/>
      <c r="QBQ1419" s="265"/>
      <c r="QBR1419" s="265"/>
      <c r="QBS1419" s="265"/>
      <c r="QBT1419" s="265"/>
      <c r="QBU1419" s="265"/>
      <c r="QBV1419" s="265"/>
      <c r="QBW1419" s="265"/>
      <c r="QBX1419" s="265"/>
      <c r="QBY1419" s="265"/>
      <c r="QBZ1419" s="265"/>
      <c r="QCA1419" s="265"/>
      <c r="QCB1419" s="265"/>
      <c r="QCC1419" s="265"/>
      <c r="QCD1419" s="265"/>
      <c r="QCE1419" s="265"/>
      <c r="QCF1419" s="265"/>
      <c r="QCG1419" s="265"/>
      <c r="QCH1419" s="265"/>
      <c r="QCI1419" s="265"/>
      <c r="QCJ1419" s="265"/>
      <c r="QCK1419" s="265"/>
      <c r="QCL1419" s="265"/>
      <c r="QCM1419" s="265"/>
      <c r="QCN1419" s="265"/>
      <c r="QCO1419" s="265"/>
      <c r="QCP1419" s="265"/>
      <c r="QCQ1419" s="265"/>
      <c r="QCR1419" s="265"/>
      <c r="QCS1419" s="265"/>
      <c r="QCT1419" s="265"/>
      <c r="QCU1419" s="265"/>
      <c r="QCV1419" s="265"/>
      <c r="QCW1419" s="265"/>
      <c r="QCX1419" s="265"/>
      <c r="QCY1419" s="265"/>
      <c r="QCZ1419" s="265"/>
      <c r="QDA1419" s="265"/>
      <c r="QDB1419" s="265"/>
      <c r="QDC1419" s="265"/>
      <c r="QDD1419" s="265"/>
      <c r="QDE1419" s="265"/>
      <c r="QDF1419" s="265"/>
      <c r="QDG1419" s="265"/>
      <c r="QDH1419" s="265"/>
      <c r="QDI1419" s="265"/>
      <c r="QDJ1419" s="265"/>
      <c r="QDK1419" s="265"/>
      <c r="QDL1419" s="265"/>
      <c r="QDM1419" s="265"/>
      <c r="QDN1419" s="265"/>
      <c r="QDO1419" s="265"/>
      <c r="QDP1419" s="265"/>
      <c r="QDQ1419" s="265"/>
      <c r="QDR1419" s="265"/>
      <c r="QDS1419" s="265"/>
      <c r="QDT1419" s="265"/>
      <c r="QDU1419" s="265"/>
      <c r="QDV1419" s="265"/>
      <c r="QDW1419" s="265"/>
      <c r="QDX1419" s="265"/>
      <c r="QDY1419" s="265"/>
      <c r="QDZ1419" s="265"/>
      <c r="QEA1419" s="265"/>
      <c r="QEB1419" s="265"/>
      <c r="QEC1419" s="265"/>
      <c r="QED1419" s="265"/>
      <c r="QEE1419" s="265"/>
      <c r="QEF1419" s="265"/>
      <c r="QEG1419" s="265"/>
      <c r="QEH1419" s="265"/>
      <c r="QEI1419" s="265"/>
      <c r="QEJ1419" s="265"/>
      <c r="QEK1419" s="265"/>
      <c r="QEL1419" s="265"/>
      <c r="QEM1419" s="265"/>
      <c r="QEN1419" s="265"/>
      <c r="QEO1419" s="265"/>
      <c r="QEP1419" s="265"/>
      <c r="QEQ1419" s="265"/>
      <c r="QER1419" s="265"/>
      <c r="QES1419" s="265"/>
      <c r="QET1419" s="265"/>
      <c r="QEU1419" s="265"/>
      <c r="QEV1419" s="265"/>
      <c r="QEW1419" s="265"/>
      <c r="QEX1419" s="265"/>
      <c r="QEY1419" s="265"/>
      <c r="QEZ1419" s="265"/>
      <c r="QFA1419" s="265"/>
      <c r="QFB1419" s="265"/>
      <c r="QFC1419" s="265"/>
      <c r="QFD1419" s="265"/>
      <c r="QFE1419" s="265"/>
      <c r="QFF1419" s="265"/>
      <c r="QFG1419" s="265"/>
      <c r="QFH1419" s="265"/>
      <c r="QFI1419" s="265"/>
      <c r="QFJ1419" s="265"/>
      <c r="QFK1419" s="265"/>
      <c r="QFL1419" s="265"/>
      <c r="QFM1419" s="265"/>
      <c r="QFN1419" s="265"/>
      <c r="QFO1419" s="265"/>
      <c r="QFP1419" s="265"/>
      <c r="QFQ1419" s="265"/>
      <c r="QFR1419" s="265"/>
      <c r="QFS1419" s="265"/>
      <c r="QFT1419" s="265"/>
      <c r="QFU1419" s="265"/>
      <c r="QFV1419" s="265"/>
      <c r="QFW1419" s="265"/>
      <c r="QFX1419" s="265"/>
      <c r="QFY1419" s="265"/>
      <c r="QFZ1419" s="265"/>
      <c r="QGA1419" s="265"/>
      <c r="QGB1419" s="265"/>
      <c r="QGC1419" s="265"/>
      <c r="QGD1419" s="265"/>
      <c r="QGE1419" s="265"/>
      <c r="QGF1419" s="265"/>
      <c r="QGG1419" s="265"/>
      <c r="QGH1419" s="265"/>
      <c r="QGI1419" s="265"/>
      <c r="QGJ1419" s="265"/>
      <c r="QGK1419" s="265"/>
      <c r="QGL1419" s="265"/>
      <c r="QGM1419" s="265"/>
      <c r="QGN1419" s="265"/>
      <c r="QGO1419" s="265"/>
      <c r="QGP1419" s="265"/>
      <c r="QGQ1419" s="265"/>
      <c r="QGR1419" s="265"/>
      <c r="QGS1419" s="265"/>
      <c r="QGT1419" s="265"/>
      <c r="QGU1419" s="265"/>
      <c r="QGV1419" s="265"/>
      <c r="QGW1419" s="265"/>
      <c r="QGX1419" s="265"/>
      <c r="QGY1419" s="265"/>
      <c r="QGZ1419" s="265"/>
      <c r="QHA1419" s="265"/>
      <c r="QHB1419" s="265"/>
      <c r="QHC1419" s="265"/>
      <c r="QHD1419" s="265"/>
      <c r="QHE1419" s="265"/>
      <c r="QHF1419" s="265"/>
      <c r="QHG1419" s="265"/>
      <c r="QHH1419" s="265"/>
      <c r="QHI1419" s="265"/>
      <c r="QHJ1419" s="265"/>
      <c r="QHK1419" s="265"/>
      <c r="QHL1419" s="265"/>
      <c r="QHM1419" s="265"/>
      <c r="QHN1419" s="265"/>
      <c r="QHO1419" s="265"/>
      <c r="QHP1419" s="265"/>
      <c r="QHQ1419" s="265"/>
      <c r="QHR1419" s="265"/>
      <c r="QHS1419" s="265"/>
      <c r="QHT1419" s="265"/>
      <c r="QHU1419" s="265"/>
      <c r="QHV1419" s="265"/>
      <c r="QHW1419" s="265"/>
      <c r="QHX1419" s="265"/>
      <c r="QHY1419" s="265"/>
      <c r="QHZ1419" s="265"/>
      <c r="QIA1419" s="265"/>
      <c r="QIB1419" s="265"/>
      <c r="QIC1419" s="265"/>
      <c r="QID1419" s="265"/>
      <c r="QIE1419" s="265"/>
      <c r="QIF1419" s="265"/>
      <c r="QIG1419" s="265"/>
      <c r="QIH1419" s="265"/>
      <c r="QII1419" s="265"/>
      <c r="QIJ1419" s="265"/>
      <c r="QIK1419" s="265"/>
      <c r="QIL1419" s="265"/>
      <c r="QIM1419" s="265"/>
      <c r="QIN1419" s="265"/>
      <c r="QIO1419" s="265"/>
      <c r="QIP1419" s="265"/>
      <c r="QIQ1419" s="265"/>
      <c r="QIR1419" s="265"/>
      <c r="QIS1419" s="265"/>
      <c r="QIT1419" s="265"/>
      <c r="QIU1419" s="265"/>
      <c r="QIV1419" s="265"/>
      <c r="QIW1419" s="265"/>
      <c r="QIX1419" s="265"/>
      <c r="QIY1419" s="265"/>
      <c r="QIZ1419" s="265"/>
      <c r="QJA1419" s="265"/>
      <c r="QJB1419" s="265"/>
      <c r="QJC1419" s="265"/>
      <c r="QJD1419" s="265"/>
      <c r="QJE1419" s="265"/>
      <c r="QJF1419" s="265"/>
      <c r="QJG1419" s="265"/>
      <c r="QJH1419" s="265"/>
      <c r="QJI1419" s="265"/>
      <c r="QJJ1419" s="265"/>
      <c r="QJK1419" s="265"/>
      <c r="QJL1419" s="265"/>
      <c r="QJM1419" s="265"/>
      <c r="QJN1419" s="265"/>
      <c r="QJO1419" s="265"/>
      <c r="QJP1419" s="265"/>
      <c r="QJQ1419" s="265"/>
      <c r="QJR1419" s="265"/>
      <c r="QJS1419" s="265"/>
      <c r="QJT1419" s="265"/>
      <c r="QJU1419" s="265"/>
      <c r="QJV1419" s="265"/>
      <c r="QJW1419" s="265"/>
      <c r="QJX1419" s="265"/>
      <c r="QJY1419" s="265"/>
      <c r="QJZ1419" s="265"/>
      <c r="QKA1419" s="265"/>
      <c r="QKB1419" s="265"/>
      <c r="QKC1419" s="265"/>
      <c r="QKD1419" s="265"/>
      <c r="QKE1419" s="265"/>
      <c r="QKF1419" s="265"/>
      <c r="QKG1419" s="265"/>
      <c r="QKH1419" s="265"/>
      <c r="QKI1419" s="265"/>
      <c r="QKJ1419" s="265"/>
      <c r="QKK1419" s="265"/>
      <c r="QKL1419" s="265"/>
      <c r="QKM1419" s="265"/>
      <c r="QKN1419" s="265"/>
      <c r="QKO1419" s="265"/>
      <c r="QKP1419" s="265"/>
      <c r="QKQ1419" s="265"/>
      <c r="QKR1419" s="265"/>
      <c r="QKS1419" s="265"/>
      <c r="QKT1419" s="265"/>
      <c r="QKU1419" s="265"/>
      <c r="QKV1419" s="265"/>
      <c r="QKW1419" s="265"/>
      <c r="QKX1419" s="265"/>
      <c r="QKY1419" s="265"/>
      <c r="QKZ1419" s="265"/>
      <c r="QLA1419" s="265"/>
      <c r="QLB1419" s="265"/>
      <c r="QLC1419" s="265"/>
      <c r="QLD1419" s="265"/>
      <c r="QLE1419" s="265"/>
      <c r="QLF1419" s="265"/>
      <c r="QLG1419" s="265"/>
      <c r="QLH1419" s="265"/>
      <c r="QLI1419" s="265"/>
      <c r="QLJ1419" s="265"/>
      <c r="QLK1419" s="265"/>
      <c r="QLL1419" s="265"/>
      <c r="QLM1419" s="265"/>
      <c r="QLN1419" s="265"/>
      <c r="QLO1419" s="265"/>
      <c r="QLP1419" s="265"/>
      <c r="QLQ1419" s="265"/>
      <c r="QLR1419" s="265"/>
      <c r="QLS1419" s="265"/>
      <c r="QLT1419" s="265"/>
      <c r="QLU1419" s="265"/>
      <c r="QLV1419" s="265"/>
      <c r="QLW1419" s="265"/>
      <c r="QLX1419" s="265"/>
      <c r="QLY1419" s="265"/>
      <c r="QLZ1419" s="265"/>
      <c r="QMA1419" s="265"/>
      <c r="QMB1419" s="265"/>
      <c r="QMC1419" s="265"/>
      <c r="QMD1419" s="265"/>
      <c r="QME1419" s="265"/>
      <c r="QMF1419" s="265"/>
      <c r="QMG1419" s="265"/>
      <c r="QMH1419" s="265"/>
      <c r="QMI1419" s="265"/>
      <c r="QMJ1419" s="265"/>
      <c r="QMK1419" s="265"/>
      <c r="QML1419" s="265"/>
      <c r="QMM1419" s="265"/>
      <c r="QMN1419" s="265"/>
      <c r="QMO1419" s="265"/>
      <c r="QMP1419" s="265"/>
      <c r="QMQ1419" s="265"/>
      <c r="QMR1419" s="265"/>
      <c r="QMS1419" s="265"/>
      <c r="QMT1419" s="265"/>
      <c r="QMU1419" s="265"/>
      <c r="QMV1419" s="265"/>
      <c r="QMW1419" s="265"/>
      <c r="QMX1419" s="265"/>
      <c r="QMY1419" s="265"/>
      <c r="QMZ1419" s="265"/>
      <c r="QNA1419" s="265"/>
      <c r="QNB1419" s="265"/>
      <c r="QNC1419" s="265"/>
      <c r="QND1419" s="265"/>
      <c r="QNE1419" s="265"/>
      <c r="QNF1419" s="265"/>
      <c r="QNG1419" s="265"/>
      <c r="QNH1419" s="265"/>
      <c r="QNI1419" s="265"/>
      <c r="QNJ1419" s="265"/>
      <c r="QNK1419" s="265"/>
      <c r="QNL1419" s="265"/>
      <c r="QNM1419" s="265"/>
      <c r="QNN1419" s="265"/>
      <c r="QNO1419" s="265"/>
      <c r="QNP1419" s="265"/>
      <c r="QNQ1419" s="265"/>
      <c r="QNR1419" s="265"/>
      <c r="QNS1419" s="265"/>
      <c r="QNT1419" s="265"/>
      <c r="QNU1419" s="265"/>
      <c r="QNV1419" s="265"/>
      <c r="QNW1419" s="265"/>
      <c r="QNX1419" s="265"/>
      <c r="QNY1419" s="265"/>
      <c r="QNZ1419" s="265"/>
      <c r="QOA1419" s="265"/>
      <c r="QOB1419" s="265"/>
      <c r="QOC1419" s="265"/>
      <c r="QOD1419" s="265"/>
      <c r="QOE1419" s="265"/>
      <c r="QOF1419" s="265"/>
      <c r="QOG1419" s="265"/>
      <c r="QOH1419" s="265"/>
      <c r="QOI1419" s="265"/>
      <c r="QOJ1419" s="265"/>
      <c r="QOK1419" s="265"/>
      <c r="QOL1419" s="265"/>
      <c r="QOM1419" s="265"/>
      <c r="QON1419" s="265"/>
      <c r="QOO1419" s="265"/>
      <c r="QOP1419" s="265"/>
      <c r="QOQ1419" s="265"/>
      <c r="QOR1419" s="265"/>
      <c r="QOS1419" s="265"/>
      <c r="QOT1419" s="265"/>
      <c r="QOU1419" s="265"/>
      <c r="QOV1419" s="265"/>
      <c r="QOW1419" s="265"/>
      <c r="QOX1419" s="265"/>
      <c r="QOY1419" s="265"/>
      <c r="QOZ1419" s="265"/>
      <c r="QPA1419" s="265"/>
      <c r="QPB1419" s="265"/>
      <c r="QPC1419" s="265"/>
      <c r="QPD1419" s="265"/>
      <c r="QPE1419" s="265"/>
      <c r="QPF1419" s="265"/>
      <c r="QPG1419" s="265"/>
      <c r="QPH1419" s="265"/>
      <c r="QPI1419" s="265"/>
      <c r="QPJ1419" s="265"/>
      <c r="QPK1419" s="265"/>
      <c r="QPL1419" s="265"/>
      <c r="QPM1419" s="265"/>
      <c r="QPN1419" s="265"/>
      <c r="QPO1419" s="265"/>
      <c r="QPP1419" s="265"/>
      <c r="QPQ1419" s="265"/>
      <c r="QPR1419" s="265"/>
      <c r="QPS1419" s="265"/>
      <c r="QPT1419" s="265"/>
      <c r="QPU1419" s="265"/>
      <c r="QPV1419" s="265"/>
      <c r="QPW1419" s="265"/>
      <c r="QPX1419" s="265"/>
      <c r="QPY1419" s="265"/>
      <c r="QPZ1419" s="265"/>
      <c r="QQA1419" s="265"/>
      <c r="QQB1419" s="265"/>
      <c r="QQC1419" s="265"/>
      <c r="QQD1419" s="265"/>
      <c r="QQE1419" s="265"/>
      <c r="QQF1419" s="265"/>
      <c r="QQG1419" s="265"/>
      <c r="QQH1419" s="265"/>
      <c r="QQI1419" s="265"/>
      <c r="QQJ1419" s="265"/>
      <c r="QQK1419" s="265"/>
      <c r="QQL1419" s="265"/>
      <c r="QQM1419" s="265"/>
      <c r="QQN1419" s="265"/>
      <c r="QQO1419" s="265"/>
      <c r="QQP1419" s="265"/>
      <c r="QQQ1419" s="265"/>
      <c r="QQR1419" s="265"/>
      <c r="QQS1419" s="265"/>
      <c r="QQT1419" s="265"/>
      <c r="QQU1419" s="265"/>
      <c r="QQV1419" s="265"/>
      <c r="QQW1419" s="265"/>
      <c r="QQX1419" s="265"/>
      <c r="QQY1419" s="265"/>
      <c r="QQZ1419" s="265"/>
      <c r="QRA1419" s="265"/>
      <c r="QRB1419" s="265"/>
      <c r="QRC1419" s="265"/>
      <c r="QRD1419" s="265"/>
      <c r="QRE1419" s="265"/>
      <c r="QRF1419" s="265"/>
      <c r="QRG1419" s="265"/>
      <c r="QRH1419" s="265"/>
      <c r="QRI1419" s="265"/>
      <c r="QRJ1419" s="265"/>
      <c r="QRK1419" s="265"/>
      <c r="QRL1419" s="265"/>
      <c r="QRM1419" s="265"/>
      <c r="QRN1419" s="265"/>
      <c r="QRO1419" s="265"/>
      <c r="QRP1419" s="265"/>
      <c r="QRQ1419" s="265"/>
      <c r="QRR1419" s="265"/>
      <c r="QRS1419" s="265"/>
      <c r="QRT1419" s="265"/>
      <c r="QRU1419" s="265"/>
      <c r="QRV1419" s="265"/>
      <c r="QRW1419" s="265"/>
      <c r="QRX1419" s="265"/>
      <c r="QRY1419" s="265"/>
      <c r="QRZ1419" s="265"/>
      <c r="QSA1419" s="265"/>
      <c r="QSB1419" s="265"/>
      <c r="QSC1419" s="265"/>
      <c r="QSD1419" s="265"/>
      <c r="QSE1419" s="265"/>
      <c r="QSF1419" s="265"/>
      <c r="QSG1419" s="265"/>
      <c r="QSH1419" s="265"/>
      <c r="QSI1419" s="265"/>
      <c r="QSJ1419" s="265"/>
      <c r="QSK1419" s="265"/>
      <c r="QSL1419" s="265"/>
      <c r="QSM1419" s="265"/>
      <c r="QSN1419" s="265"/>
      <c r="QSO1419" s="265"/>
      <c r="QSP1419" s="265"/>
      <c r="QSQ1419" s="265"/>
      <c r="QSR1419" s="265"/>
      <c r="QSS1419" s="265"/>
      <c r="QST1419" s="265"/>
      <c r="QSU1419" s="265"/>
      <c r="QSV1419" s="265"/>
      <c r="QSW1419" s="265"/>
      <c r="QSX1419" s="265"/>
      <c r="QSY1419" s="265"/>
      <c r="QSZ1419" s="265"/>
      <c r="QTA1419" s="265"/>
      <c r="QTB1419" s="265"/>
      <c r="QTC1419" s="265"/>
      <c r="QTD1419" s="265"/>
      <c r="QTE1419" s="265"/>
      <c r="QTF1419" s="265"/>
      <c r="QTG1419" s="265"/>
      <c r="QTH1419" s="265"/>
      <c r="QTI1419" s="265"/>
      <c r="QTJ1419" s="265"/>
      <c r="QTK1419" s="265"/>
      <c r="QTL1419" s="265"/>
      <c r="QTM1419" s="265"/>
      <c r="QTN1419" s="265"/>
      <c r="QTO1419" s="265"/>
      <c r="QTP1419" s="265"/>
      <c r="QTQ1419" s="265"/>
      <c r="QTR1419" s="265"/>
      <c r="QTS1419" s="265"/>
      <c r="QTT1419" s="265"/>
      <c r="QTU1419" s="265"/>
      <c r="QTV1419" s="265"/>
      <c r="QTW1419" s="265"/>
      <c r="QTX1419" s="265"/>
      <c r="QTY1419" s="265"/>
      <c r="QTZ1419" s="265"/>
      <c r="QUA1419" s="265"/>
      <c r="QUB1419" s="265"/>
      <c r="QUC1419" s="265"/>
      <c r="QUD1419" s="265"/>
      <c r="QUE1419" s="265"/>
      <c r="QUF1419" s="265"/>
      <c r="QUG1419" s="265"/>
      <c r="QUH1419" s="265"/>
      <c r="QUI1419" s="265"/>
      <c r="QUJ1419" s="265"/>
      <c r="QUK1419" s="265"/>
      <c r="QUL1419" s="265"/>
      <c r="QUM1419" s="265"/>
      <c r="QUN1419" s="265"/>
      <c r="QUO1419" s="265"/>
      <c r="QUP1419" s="265"/>
      <c r="QUQ1419" s="265"/>
      <c r="QUR1419" s="265"/>
      <c r="QUS1419" s="265"/>
      <c r="QUT1419" s="265"/>
      <c r="QUU1419" s="265"/>
      <c r="QUV1419" s="265"/>
      <c r="QUW1419" s="265"/>
      <c r="QUX1419" s="265"/>
      <c r="QUY1419" s="265"/>
      <c r="QUZ1419" s="265"/>
      <c r="QVA1419" s="265"/>
      <c r="QVB1419" s="265"/>
      <c r="QVC1419" s="265"/>
      <c r="QVD1419" s="265"/>
      <c r="QVE1419" s="265"/>
      <c r="QVF1419" s="265"/>
      <c r="QVG1419" s="265"/>
      <c r="QVH1419" s="265"/>
      <c r="QVI1419" s="265"/>
      <c r="QVJ1419" s="265"/>
      <c r="QVK1419" s="265"/>
      <c r="QVL1419" s="265"/>
      <c r="QVM1419" s="265"/>
      <c r="QVN1419" s="265"/>
      <c r="QVO1419" s="265"/>
      <c r="QVP1419" s="265"/>
      <c r="QVQ1419" s="265"/>
      <c r="QVR1419" s="265"/>
      <c r="QVS1419" s="265"/>
      <c r="QVT1419" s="265"/>
      <c r="QVU1419" s="265"/>
      <c r="QVV1419" s="265"/>
      <c r="QVW1419" s="265"/>
      <c r="QVX1419" s="265"/>
      <c r="QVY1419" s="265"/>
      <c r="QVZ1419" s="265"/>
      <c r="QWA1419" s="265"/>
      <c r="QWB1419" s="265"/>
      <c r="QWC1419" s="265"/>
      <c r="QWD1419" s="265"/>
      <c r="QWE1419" s="265"/>
      <c r="QWF1419" s="265"/>
      <c r="QWG1419" s="265"/>
      <c r="QWH1419" s="265"/>
      <c r="QWI1419" s="265"/>
      <c r="QWJ1419" s="265"/>
      <c r="QWK1419" s="265"/>
      <c r="QWL1419" s="265"/>
      <c r="QWM1419" s="265"/>
      <c r="QWN1419" s="265"/>
      <c r="QWO1419" s="265"/>
      <c r="QWP1419" s="265"/>
      <c r="QWQ1419" s="265"/>
      <c r="QWR1419" s="265"/>
      <c r="QWS1419" s="265"/>
      <c r="QWT1419" s="265"/>
      <c r="QWU1419" s="265"/>
      <c r="QWV1419" s="265"/>
      <c r="QWW1419" s="265"/>
      <c r="QWX1419" s="265"/>
      <c r="QWY1419" s="265"/>
      <c r="QWZ1419" s="265"/>
      <c r="QXA1419" s="265"/>
      <c r="QXB1419" s="265"/>
      <c r="QXC1419" s="265"/>
      <c r="QXD1419" s="265"/>
      <c r="QXE1419" s="265"/>
      <c r="QXF1419" s="265"/>
      <c r="QXG1419" s="265"/>
      <c r="QXH1419" s="265"/>
      <c r="QXI1419" s="265"/>
      <c r="QXJ1419" s="265"/>
      <c r="QXK1419" s="265"/>
      <c r="QXL1419" s="265"/>
      <c r="QXM1419" s="265"/>
      <c r="QXN1419" s="265"/>
      <c r="QXO1419" s="265"/>
      <c r="QXP1419" s="265"/>
      <c r="QXQ1419" s="265"/>
      <c r="QXR1419" s="265"/>
      <c r="QXS1419" s="265"/>
      <c r="QXT1419" s="265"/>
      <c r="QXU1419" s="265"/>
      <c r="QXV1419" s="265"/>
      <c r="QXW1419" s="265"/>
      <c r="QXX1419" s="265"/>
      <c r="QXY1419" s="265"/>
      <c r="QXZ1419" s="265"/>
      <c r="QYA1419" s="265"/>
      <c r="QYB1419" s="265"/>
      <c r="QYC1419" s="265"/>
      <c r="QYD1419" s="265"/>
      <c r="QYE1419" s="265"/>
      <c r="QYF1419" s="265"/>
      <c r="QYG1419" s="265"/>
      <c r="QYH1419" s="265"/>
      <c r="QYI1419" s="265"/>
      <c r="QYJ1419" s="265"/>
      <c r="QYK1419" s="265"/>
      <c r="QYL1419" s="265"/>
      <c r="QYM1419" s="265"/>
      <c r="QYN1419" s="265"/>
      <c r="QYO1419" s="265"/>
      <c r="QYP1419" s="265"/>
      <c r="QYQ1419" s="265"/>
      <c r="QYR1419" s="265"/>
      <c r="QYS1419" s="265"/>
      <c r="QYT1419" s="265"/>
      <c r="QYU1419" s="265"/>
      <c r="QYV1419" s="265"/>
      <c r="QYW1419" s="265"/>
      <c r="QYX1419" s="265"/>
      <c r="QYY1419" s="265"/>
      <c r="QYZ1419" s="265"/>
      <c r="QZA1419" s="265"/>
      <c r="QZB1419" s="265"/>
      <c r="QZC1419" s="265"/>
      <c r="QZD1419" s="265"/>
      <c r="QZE1419" s="265"/>
      <c r="QZF1419" s="265"/>
      <c r="QZG1419" s="265"/>
      <c r="QZH1419" s="265"/>
      <c r="QZI1419" s="265"/>
      <c r="QZJ1419" s="265"/>
      <c r="QZK1419" s="265"/>
      <c r="QZL1419" s="265"/>
      <c r="QZM1419" s="265"/>
      <c r="QZN1419" s="265"/>
      <c r="QZO1419" s="265"/>
      <c r="QZP1419" s="265"/>
      <c r="QZQ1419" s="265"/>
      <c r="QZR1419" s="265"/>
      <c r="QZS1419" s="265"/>
      <c r="QZT1419" s="265"/>
      <c r="QZU1419" s="265"/>
      <c r="QZV1419" s="265"/>
      <c r="QZW1419" s="265"/>
      <c r="QZX1419" s="265"/>
      <c r="QZY1419" s="265"/>
      <c r="QZZ1419" s="265"/>
      <c r="RAA1419" s="265"/>
      <c r="RAB1419" s="265"/>
      <c r="RAC1419" s="265"/>
      <c r="RAD1419" s="265"/>
      <c r="RAE1419" s="265"/>
      <c r="RAF1419" s="265"/>
      <c r="RAG1419" s="265"/>
      <c r="RAH1419" s="265"/>
      <c r="RAI1419" s="265"/>
      <c r="RAJ1419" s="265"/>
      <c r="RAK1419" s="265"/>
      <c r="RAL1419" s="265"/>
      <c r="RAM1419" s="265"/>
      <c r="RAN1419" s="265"/>
      <c r="RAO1419" s="265"/>
      <c r="RAP1419" s="265"/>
      <c r="RAQ1419" s="265"/>
      <c r="RAR1419" s="265"/>
      <c r="RAS1419" s="265"/>
      <c r="RAT1419" s="265"/>
      <c r="RAU1419" s="265"/>
      <c r="RAV1419" s="265"/>
      <c r="RAW1419" s="265"/>
      <c r="RAX1419" s="265"/>
      <c r="RAY1419" s="265"/>
      <c r="RAZ1419" s="265"/>
      <c r="RBA1419" s="265"/>
      <c r="RBB1419" s="265"/>
      <c r="RBC1419" s="265"/>
      <c r="RBD1419" s="265"/>
      <c r="RBE1419" s="265"/>
      <c r="RBF1419" s="265"/>
      <c r="RBG1419" s="265"/>
      <c r="RBH1419" s="265"/>
      <c r="RBI1419" s="265"/>
      <c r="RBJ1419" s="265"/>
      <c r="RBK1419" s="265"/>
      <c r="RBL1419" s="265"/>
      <c r="RBM1419" s="265"/>
      <c r="RBN1419" s="265"/>
      <c r="RBO1419" s="265"/>
      <c r="RBP1419" s="265"/>
      <c r="RBQ1419" s="265"/>
      <c r="RBR1419" s="265"/>
      <c r="RBS1419" s="265"/>
      <c r="RBT1419" s="265"/>
      <c r="RBU1419" s="265"/>
      <c r="RBV1419" s="265"/>
      <c r="RBW1419" s="265"/>
      <c r="RBX1419" s="265"/>
      <c r="RBY1419" s="265"/>
      <c r="RBZ1419" s="265"/>
      <c r="RCA1419" s="265"/>
      <c r="RCB1419" s="265"/>
      <c r="RCC1419" s="265"/>
      <c r="RCD1419" s="265"/>
      <c r="RCE1419" s="265"/>
      <c r="RCF1419" s="265"/>
      <c r="RCG1419" s="265"/>
      <c r="RCH1419" s="265"/>
      <c r="RCI1419" s="265"/>
      <c r="RCJ1419" s="265"/>
      <c r="RCK1419" s="265"/>
      <c r="RCL1419" s="265"/>
      <c r="RCM1419" s="265"/>
      <c r="RCN1419" s="265"/>
      <c r="RCO1419" s="265"/>
      <c r="RCP1419" s="265"/>
      <c r="RCQ1419" s="265"/>
      <c r="RCR1419" s="265"/>
      <c r="RCS1419" s="265"/>
      <c r="RCT1419" s="265"/>
      <c r="RCU1419" s="265"/>
      <c r="RCV1419" s="265"/>
      <c r="RCW1419" s="265"/>
      <c r="RCX1419" s="265"/>
      <c r="RCY1419" s="265"/>
      <c r="RCZ1419" s="265"/>
      <c r="RDA1419" s="265"/>
      <c r="RDB1419" s="265"/>
      <c r="RDC1419" s="265"/>
      <c r="RDD1419" s="265"/>
      <c r="RDE1419" s="265"/>
      <c r="RDF1419" s="265"/>
      <c r="RDG1419" s="265"/>
      <c r="RDH1419" s="265"/>
      <c r="RDI1419" s="265"/>
      <c r="RDJ1419" s="265"/>
      <c r="RDK1419" s="265"/>
      <c r="RDL1419" s="265"/>
      <c r="RDM1419" s="265"/>
      <c r="RDN1419" s="265"/>
      <c r="RDO1419" s="265"/>
      <c r="RDP1419" s="265"/>
      <c r="RDQ1419" s="265"/>
      <c r="RDR1419" s="265"/>
      <c r="RDS1419" s="265"/>
      <c r="RDT1419" s="265"/>
      <c r="RDU1419" s="265"/>
      <c r="RDV1419" s="265"/>
      <c r="RDW1419" s="265"/>
      <c r="RDX1419" s="265"/>
      <c r="RDY1419" s="265"/>
      <c r="RDZ1419" s="265"/>
      <c r="REA1419" s="265"/>
      <c r="REB1419" s="265"/>
      <c r="REC1419" s="265"/>
      <c r="RED1419" s="265"/>
      <c r="REE1419" s="265"/>
      <c r="REF1419" s="265"/>
      <c r="REG1419" s="265"/>
      <c r="REH1419" s="265"/>
      <c r="REI1419" s="265"/>
      <c r="REJ1419" s="265"/>
      <c r="REK1419" s="265"/>
      <c r="REL1419" s="265"/>
      <c r="REM1419" s="265"/>
      <c r="REN1419" s="265"/>
      <c r="REO1419" s="265"/>
      <c r="REP1419" s="265"/>
      <c r="REQ1419" s="265"/>
      <c r="RER1419" s="265"/>
      <c r="RES1419" s="265"/>
      <c r="RET1419" s="265"/>
      <c r="REU1419" s="265"/>
      <c r="REV1419" s="265"/>
      <c r="REW1419" s="265"/>
      <c r="REX1419" s="265"/>
      <c r="REY1419" s="265"/>
      <c r="REZ1419" s="265"/>
      <c r="RFA1419" s="265"/>
      <c r="RFB1419" s="265"/>
      <c r="RFC1419" s="265"/>
      <c r="RFD1419" s="265"/>
      <c r="RFE1419" s="265"/>
      <c r="RFF1419" s="265"/>
      <c r="RFG1419" s="265"/>
      <c r="RFH1419" s="265"/>
      <c r="RFI1419" s="265"/>
      <c r="RFJ1419" s="265"/>
      <c r="RFK1419" s="265"/>
      <c r="RFL1419" s="265"/>
      <c r="RFM1419" s="265"/>
      <c r="RFN1419" s="265"/>
      <c r="RFO1419" s="265"/>
      <c r="RFP1419" s="265"/>
      <c r="RFQ1419" s="265"/>
      <c r="RFR1419" s="265"/>
      <c r="RFS1419" s="265"/>
      <c r="RFT1419" s="265"/>
      <c r="RFU1419" s="265"/>
      <c r="RFV1419" s="265"/>
      <c r="RFW1419" s="265"/>
      <c r="RFX1419" s="265"/>
      <c r="RFY1419" s="265"/>
      <c r="RFZ1419" s="265"/>
      <c r="RGA1419" s="265"/>
      <c r="RGB1419" s="265"/>
      <c r="RGC1419" s="265"/>
      <c r="RGD1419" s="265"/>
      <c r="RGE1419" s="265"/>
      <c r="RGF1419" s="265"/>
      <c r="RGG1419" s="265"/>
      <c r="RGH1419" s="265"/>
      <c r="RGI1419" s="265"/>
      <c r="RGJ1419" s="265"/>
      <c r="RGK1419" s="265"/>
      <c r="RGL1419" s="265"/>
      <c r="RGM1419" s="265"/>
      <c r="RGN1419" s="265"/>
      <c r="RGO1419" s="265"/>
      <c r="RGP1419" s="265"/>
      <c r="RGQ1419" s="265"/>
      <c r="RGR1419" s="265"/>
      <c r="RGS1419" s="265"/>
      <c r="RGT1419" s="265"/>
      <c r="RGU1419" s="265"/>
      <c r="RGV1419" s="265"/>
      <c r="RGW1419" s="265"/>
      <c r="RGX1419" s="265"/>
      <c r="RGY1419" s="265"/>
      <c r="RGZ1419" s="265"/>
      <c r="RHA1419" s="265"/>
      <c r="RHB1419" s="265"/>
      <c r="RHC1419" s="265"/>
      <c r="RHD1419" s="265"/>
      <c r="RHE1419" s="265"/>
      <c r="RHF1419" s="265"/>
      <c r="RHG1419" s="265"/>
      <c r="RHH1419" s="265"/>
      <c r="RHI1419" s="265"/>
      <c r="RHJ1419" s="265"/>
      <c r="RHK1419" s="265"/>
      <c r="RHL1419" s="265"/>
      <c r="RHM1419" s="265"/>
      <c r="RHN1419" s="265"/>
      <c r="RHO1419" s="265"/>
      <c r="RHP1419" s="265"/>
      <c r="RHQ1419" s="265"/>
      <c r="RHR1419" s="265"/>
      <c r="RHS1419" s="265"/>
      <c r="RHT1419" s="265"/>
      <c r="RHU1419" s="265"/>
      <c r="RHV1419" s="265"/>
      <c r="RHW1419" s="265"/>
      <c r="RHX1419" s="265"/>
      <c r="RHY1419" s="265"/>
      <c r="RHZ1419" s="265"/>
      <c r="RIA1419" s="265"/>
      <c r="RIB1419" s="265"/>
      <c r="RIC1419" s="265"/>
      <c r="RID1419" s="265"/>
      <c r="RIE1419" s="265"/>
      <c r="RIF1419" s="265"/>
      <c r="RIG1419" s="265"/>
      <c r="RIH1419" s="265"/>
      <c r="RII1419" s="265"/>
      <c r="RIJ1419" s="265"/>
      <c r="RIK1419" s="265"/>
      <c r="RIL1419" s="265"/>
      <c r="RIM1419" s="265"/>
      <c r="RIN1419" s="265"/>
      <c r="RIO1419" s="265"/>
      <c r="RIP1419" s="265"/>
      <c r="RIQ1419" s="265"/>
      <c r="RIR1419" s="265"/>
      <c r="RIS1419" s="265"/>
      <c r="RIT1419" s="265"/>
      <c r="RIU1419" s="265"/>
      <c r="RIV1419" s="265"/>
      <c r="RIW1419" s="265"/>
      <c r="RIX1419" s="265"/>
      <c r="RIY1419" s="265"/>
      <c r="RIZ1419" s="265"/>
      <c r="RJA1419" s="265"/>
      <c r="RJB1419" s="265"/>
      <c r="RJC1419" s="265"/>
      <c r="RJD1419" s="265"/>
      <c r="RJE1419" s="265"/>
      <c r="RJF1419" s="265"/>
      <c r="RJG1419" s="265"/>
      <c r="RJH1419" s="265"/>
      <c r="RJI1419" s="265"/>
      <c r="RJJ1419" s="265"/>
      <c r="RJK1419" s="265"/>
      <c r="RJL1419" s="265"/>
      <c r="RJM1419" s="265"/>
      <c r="RJN1419" s="265"/>
      <c r="RJO1419" s="265"/>
      <c r="RJP1419" s="265"/>
      <c r="RJQ1419" s="265"/>
      <c r="RJR1419" s="265"/>
      <c r="RJS1419" s="265"/>
      <c r="RJT1419" s="265"/>
      <c r="RJU1419" s="265"/>
      <c r="RJV1419" s="265"/>
      <c r="RJW1419" s="265"/>
      <c r="RJX1419" s="265"/>
      <c r="RJY1419" s="265"/>
      <c r="RJZ1419" s="265"/>
      <c r="RKA1419" s="265"/>
      <c r="RKB1419" s="265"/>
      <c r="RKC1419" s="265"/>
      <c r="RKD1419" s="265"/>
      <c r="RKE1419" s="265"/>
      <c r="RKF1419" s="265"/>
      <c r="RKG1419" s="265"/>
      <c r="RKH1419" s="265"/>
      <c r="RKI1419" s="265"/>
      <c r="RKJ1419" s="265"/>
      <c r="RKK1419" s="265"/>
      <c r="RKL1419" s="265"/>
      <c r="RKM1419" s="265"/>
      <c r="RKN1419" s="265"/>
      <c r="RKO1419" s="265"/>
      <c r="RKP1419" s="265"/>
      <c r="RKQ1419" s="265"/>
      <c r="RKR1419" s="265"/>
      <c r="RKS1419" s="265"/>
      <c r="RKT1419" s="265"/>
      <c r="RKU1419" s="265"/>
      <c r="RKV1419" s="265"/>
      <c r="RKW1419" s="265"/>
      <c r="RKX1419" s="265"/>
      <c r="RKY1419" s="265"/>
      <c r="RKZ1419" s="265"/>
      <c r="RLA1419" s="265"/>
      <c r="RLB1419" s="265"/>
      <c r="RLC1419" s="265"/>
      <c r="RLD1419" s="265"/>
      <c r="RLE1419" s="265"/>
      <c r="RLF1419" s="265"/>
      <c r="RLG1419" s="265"/>
      <c r="RLH1419" s="265"/>
      <c r="RLI1419" s="265"/>
      <c r="RLJ1419" s="265"/>
      <c r="RLK1419" s="265"/>
      <c r="RLL1419" s="265"/>
      <c r="RLM1419" s="265"/>
      <c r="RLN1419" s="265"/>
      <c r="RLO1419" s="265"/>
      <c r="RLP1419" s="265"/>
      <c r="RLQ1419" s="265"/>
      <c r="RLR1419" s="265"/>
      <c r="RLS1419" s="265"/>
      <c r="RLT1419" s="265"/>
      <c r="RLU1419" s="265"/>
      <c r="RLV1419" s="265"/>
      <c r="RLW1419" s="265"/>
      <c r="RLX1419" s="265"/>
      <c r="RLY1419" s="265"/>
      <c r="RLZ1419" s="265"/>
      <c r="RMA1419" s="265"/>
      <c r="RMB1419" s="265"/>
      <c r="RMC1419" s="265"/>
      <c r="RMD1419" s="265"/>
      <c r="RME1419" s="265"/>
      <c r="RMF1419" s="265"/>
      <c r="RMG1419" s="265"/>
      <c r="RMH1419" s="265"/>
      <c r="RMI1419" s="265"/>
      <c r="RMJ1419" s="265"/>
      <c r="RMK1419" s="265"/>
      <c r="RML1419" s="265"/>
      <c r="RMM1419" s="265"/>
      <c r="RMN1419" s="265"/>
      <c r="RMO1419" s="265"/>
      <c r="RMP1419" s="265"/>
      <c r="RMQ1419" s="265"/>
      <c r="RMR1419" s="265"/>
      <c r="RMS1419" s="265"/>
      <c r="RMT1419" s="265"/>
      <c r="RMU1419" s="265"/>
      <c r="RMV1419" s="265"/>
      <c r="RMW1419" s="265"/>
      <c r="RMX1419" s="265"/>
      <c r="RMY1419" s="265"/>
      <c r="RMZ1419" s="265"/>
      <c r="RNA1419" s="265"/>
      <c r="RNB1419" s="265"/>
      <c r="RNC1419" s="265"/>
      <c r="RND1419" s="265"/>
      <c r="RNE1419" s="265"/>
      <c r="RNF1419" s="265"/>
      <c r="RNG1419" s="265"/>
      <c r="RNH1419" s="265"/>
      <c r="RNI1419" s="265"/>
      <c r="RNJ1419" s="265"/>
      <c r="RNK1419" s="265"/>
      <c r="RNL1419" s="265"/>
      <c r="RNM1419" s="265"/>
      <c r="RNN1419" s="265"/>
      <c r="RNO1419" s="265"/>
      <c r="RNP1419" s="265"/>
      <c r="RNQ1419" s="265"/>
      <c r="RNR1419" s="265"/>
      <c r="RNS1419" s="265"/>
      <c r="RNT1419" s="265"/>
      <c r="RNU1419" s="265"/>
      <c r="RNV1419" s="265"/>
      <c r="RNW1419" s="265"/>
      <c r="RNX1419" s="265"/>
      <c r="RNY1419" s="265"/>
      <c r="RNZ1419" s="265"/>
      <c r="ROA1419" s="265"/>
      <c r="ROB1419" s="265"/>
      <c r="ROC1419" s="265"/>
      <c r="ROD1419" s="265"/>
      <c r="ROE1419" s="265"/>
      <c r="ROF1419" s="265"/>
      <c r="ROG1419" s="265"/>
      <c r="ROH1419" s="265"/>
      <c r="ROI1419" s="265"/>
      <c r="ROJ1419" s="265"/>
      <c r="ROK1419" s="265"/>
      <c r="ROL1419" s="265"/>
      <c r="ROM1419" s="265"/>
      <c r="RON1419" s="265"/>
      <c r="ROO1419" s="265"/>
      <c r="ROP1419" s="265"/>
      <c r="ROQ1419" s="265"/>
      <c r="ROR1419" s="265"/>
      <c r="ROS1419" s="265"/>
      <c r="ROT1419" s="265"/>
      <c r="ROU1419" s="265"/>
      <c r="ROV1419" s="265"/>
      <c r="ROW1419" s="265"/>
      <c r="ROX1419" s="265"/>
      <c r="ROY1419" s="265"/>
      <c r="ROZ1419" s="265"/>
      <c r="RPA1419" s="265"/>
      <c r="RPB1419" s="265"/>
      <c r="RPC1419" s="265"/>
      <c r="RPD1419" s="265"/>
      <c r="RPE1419" s="265"/>
      <c r="RPF1419" s="265"/>
      <c r="RPG1419" s="265"/>
      <c r="RPH1419" s="265"/>
      <c r="RPI1419" s="265"/>
      <c r="RPJ1419" s="265"/>
      <c r="RPK1419" s="265"/>
      <c r="RPL1419" s="265"/>
      <c r="RPM1419" s="265"/>
      <c r="RPN1419" s="265"/>
      <c r="RPO1419" s="265"/>
      <c r="RPP1419" s="265"/>
      <c r="RPQ1419" s="265"/>
      <c r="RPR1419" s="265"/>
      <c r="RPS1419" s="265"/>
      <c r="RPT1419" s="265"/>
      <c r="RPU1419" s="265"/>
      <c r="RPV1419" s="265"/>
      <c r="RPW1419" s="265"/>
      <c r="RPX1419" s="265"/>
      <c r="RPY1419" s="265"/>
      <c r="RPZ1419" s="265"/>
      <c r="RQA1419" s="265"/>
      <c r="RQB1419" s="265"/>
      <c r="RQC1419" s="265"/>
      <c r="RQD1419" s="265"/>
      <c r="RQE1419" s="265"/>
      <c r="RQF1419" s="265"/>
      <c r="RQG1419" s="265"/>
      <c r="RQH1419" s="265"/>
      <c r="RQI1419" s="265"/>
      <c r="RQJ1419" s="265"/>
      <c r="RQK1419" s="265"/>
      <c r="RQL1419" s="265"/>
      <c r="RQM1419" s="265"/>
      <c r="RQN1419" s="265"/>
      <c r="RQO1419" s="265"/>
      <c r="RQP1419" s="265"/>
      <c r="RQQ1419" s="265"/>
      <c r="RQR1419" s="265"/>
      <c r="RQS1419" s="265"/>
      <c r="RQT1419" s="265"/>
      <c r="RQU1419" s="265"/>
      <c r="RQV1419" s="265"/>
      <c r="RQW1419" s="265"/>
      <c r="RQX1419" s="265"/>
      <c r="RQY1419" s="265"/>
      <c r="RQZ1419" s="265"/>
      <c r="RRA1419" s="265"/>
      <c r="RRB1419" s="265"/>
      <c r="RRC1419" s="265"/>
      <c r="RRD1419" s="265"/>
      <c r="RRE1419" s="265"/>
      <c r="RRF1419" s="265"/>
      <c r="RRG1419" s="265"/>
      <c r="RRH1419" s="265"/>
      <c r="RRI1419" s="265"/>
      <c r="RRJ1419" s="265"/>
      <c r="RRK1419" s="265"/>
      <c r="RRL1419" s="265"/>
      <c r="RRM1419" s="265"/>
      <c r="RRN1419" s="265"/>
      <c r="RRO1419" s="265"/>
      <c r="RRP1419" s="265"/>
      <c r="RRQ1419" s="265"/>
      <c r="RRR1419" s="265"/>
      <c r="RRS1419" s="265"/>
      <c r="RRT1419" s="265"/>
      <c r="RRU1419" s="265"/>
      <c r="RRV1419" s="265"/>
      <c r="RRW1419" s="265"/>
      <c r="RRX1419" s="265"/>
      <c r="RRY1419" s="265"/>
      <c r="RRZ1419" s="265"/>
      <c r="RSA1419" s="265"/>
      <c r="RSB1419" s="265"/>
      <c r="RSC1419" s="265"/>
      <c r="RSD1419" s="265"/>
      <c r="RSE1419" s="265"/>
      <c r="RSF1419" s="265"/>
      <c r="RSG1419" s="265"/>
      <c r="RSH1419" s="265"/>
      <c r="RSI1419" s="265"/>
      <c r="RSJ1419" s="265"/>
      <c r="RSK1419" s="265"/>
      <c r="RSL1419" s="265"/>
      <c r="RSM1419" s="265"/>
      <c r="RSN1419" s="265"/>
      <c r="RSO1419" s="265"/>
      <c r="RSP1419" s="265"/>
      <c r="RSQ1419" s="265"/>
      <c r="RSR1419" s="265"/>
      <c r="RSS1419" s="265"/>
      <c r="RST1419" s="265"/>
      <c r="RSU1419" s="265"/>
      <c r="RSV1419" s="265"/>
      <c r="RSW1419" s="265"/>
      <c r="RSX1419" s="265"/>
      <c r="RSY1419" s="265"/>
      <c r="RSZ1419" s="265"/>
      <c r="RTA1419" s="265"/>
      <c r="RTB1419" s="265"/>
      <c r="RTC1419" s="265"/>
      <c r="RTD1419" s="265"/>
      <c r="RTE1419" s="265"/>
      <c r="RTF1419" s="265"/>
      <c r="RTG1419" s="265"/>
      <c r="RTH1419" s="265"/>
      <c r="RTI1419" s="265"/>
      <c r="RTJ1419" s="265"/>
      <c r="RTK1419" s="265"/>
      <c r="RTL1419" s="265"/>
      <c r="RTM1419" s="265"/>
      <c r="RTN1419" s="265"/>
      <c r="RTO1419" s="265"/>
      <c r="RTP1419" s="265"/>
      <c r="RTQ1419" s="265"/>
      <c r="RTR1419" s="265"/>
      <c r="RTS1419" s="265"/>
      <c r="RTT1419" s="265"/>
      <c r="RTU1419" s="265"/>
      <c r="RTV1419" s="265"/>
      <c r="RTW1419" s="265"/>
      <c r="RTX1419" s="265"/>
      <c r="RTY1419" s="265"/>
      <c r="RTZ1419" s="265"/>
      <c r="RUA1419" s="265"/>
      <c r="RUB1419" s="265"/>
      <c r="RUC1419" s="265"/>
      <c r="RUD1419" s="265"/>
      <c r="RUE1419" s="265"/>
      <c r="RUF1419" s="265"/>
      <c r="RUG1419" s="265"/>
      <c r="RUH1419" s="265"/>
      <c r="RUI1419" s="265"/>
      <c r="RUJ1419" s="265"/>
      <c r="RUK1419" s="265"/>
      <c r="RUL1419" s="265"/>
      <c r="RUM1419" s="265"/>
      <c r="RUN1419" s="265"/>
      <c r="RUO1419" s="265"/>
      <c r="RUP1419" s="265"/>
      <c r="RUQ1419" s="265"/>
      <c r="RUR1419" s="265"/>
      <c r="RUS1419" s="265"/>
      <c r="RUT1419" s="265"/>
      <c r="RUU1419" s="265"/>
      <c r="RUV1419" s="265"/>
      <c r="RUW1419" s="265"/>
      <c r="RUX1419" s="265"/>
      <c r="RUY1419" s="265"/>
      <c r="RUZ1419" s="265"/>
      <c r="RVA1419" s="265"/>
      <c r="RVB1419" s="265"/>
      <c r="RVC1419" s="265"/>
      <c r="RVD1419" s="265"/>
      <c r="RVE1419" s="265"/>
      <c r="RVF1419" s="265"/>
      <c r="RVG1419" s="265"/>
      <c r="RVH1419" s="265"/>
      <c r="RVI1419" s="265"/>
      <c r="RVJ1419" s="265"/>
      <c r="RVK1419" s="265"/>
      <c r="RVL1419" s="265"/>
      <c r="RVM1419" s="265"/>
      <c r="RVN1419" s="265"/>
      <c r="RVO1419" s="265"/>
      <c r="RVP1419" s="265"/>
      <c r="RVQ1419" s="265"/>
      <c r="RVR1419" s="265"/>
      <c r="RVS1419" s="265"/>
      <c r="RVT1419" s="265"/>
      <c r="RVU1419" s="265"/>
      <c r="RVV1419" s="265"/>
      <c r="RVW1419" s="265"/>
      <c r="RVX1419" s="265"/>
      <c r="RVY1419" s="265"/>
      <c r="RVZ1419" s="265"/>
      <c r="RWA1419" s="265"/>
      <c r="RWB1419" s="265"/>
      <c r="RWC1419" s="265"/>
      <c r="RWD1419" s="265"/>
      <c r="RWE1419" s="265"/>
      <c r="RWF1419" s="265"/>
      <c r="RWG1419" s="265"/>
      <c r="RWH1419" s="265"/>
      <c r="RWI1419" s="265"/>
      <c r="RWJ1419" s="265"/>
      <c r="RWK1419" s="265"/>
      <c r="RWL1419" s="265"/>
      <c r="RWM1419" s="265"/>
      <c r="RWN1419" s="265"/>
      <c r="RWO1419" s="265"/>
      <c r="RWP1419" s="265"/>
      <c r="RWQ1419" s="265"/>
      <c r="RWR1419" s="265"/>
      <c r="RWS1419" s="265"/>
      <c r="RWT1419" s="265"/>
      <c r="RWU1419" s="265"/>
      <c r="RWV1419" s="265"/>
      <c r="RWW1419" s="265"/>
      <c r="RWX1419" s="265"/>
      <c r="RWY1419" s="265"/>
      <c r="RWZ1419" s="265"/>
      <c r="RXA1419" s="265"/>
      <c r="RXB1419" s="265"/>
      <c r="RXC1419" s="265"/>
      <c r="RXD1419" s="265"/>
      <c r="RXE1419" s="265"/>
      <c r="RXF1419" s="265"/>
      <c r="RXG1419" s="265"/>
      <c r="RXH1419" s="265"/>
      <c r="RXI1419" s="265"/>
      <c r="RXJ1419" s="265"/>
      <c r="RXK1419" s="265"/>
      <c r="RXL1419" s="265"/>
      <c r="RXM1419" s="265"/>
      <c r="RXN1419" s="265"/>
      <c r="RXO1419" s="265"/>
      <c r="RXP1419" s="265"/>
      <c r="RXQ1419" s="265"/>
      <c r="RXR1419" s="265"/>
      <c r="RXS1419" s="265"/>
      <c r="RXT1419" s="265"/>
      <c r="RXU1419" s="265"/>
      <c r="RXV1419" s="265"/>
      <c r="RXW1419" s="265"/>
      <c r="RXX1419" s="265"/>
      <c r="RXY1419" s="265"/>
      <c r="RXZ1419" s="265"/>
      <c r="RYA1419" s="265"/>
      <c r="RYB1419" s="265"/>
      <c r="RYC1419" s="265"/>
      <c r="RYD1419" s="265"/>
      <c r="RYE1419" s="265"/>
      <c r="RYF1419" s="265"/>
      <c r="RYG1419" s="265"/>
      <c r="RYH1419" s="265"/>
      <c r="RYI1419" s="265"/>
      <c r="RYJ1419" s="265"/>
      <c r="RYK1419" s="265"/>
      <c r="RYL1419" s="265"/>
      <c r="RYM1419" s="265"/>
      <c r="RYN1419" s="265"/>
      <c r="RYO1419" s="265"/>
      <c r="RYP1419" s="265"/>
      <c r="RYQ1419" s="265"/>
      <c r="RYR1419" s="265"/>
      <c r="RYS1419" s="265"/>
      <c r="RYT1419" s="265"/>
      <c r="RYU1419" s="265"/>
      <c r="RYV1419" s="265"/>
      <c r="RYW1419" s="265"/>
      <c r="RYX1419" s="265"/>
      <c r="RYY1419" s="265"/>
      <c r="RYZ1419" s="265"/>
      <c r="RZA1419" s="265"/>
      <c r="RZB1419" s="265"/>
      <c r="RZC1419" s="265"/>
      <c r="RZD1419" s="265"/>
      <c r="RZE1419" s="265"/>
      <c r="RZF1419" s="265"/>
      <c r="RZG1419" s="265"/>
      <c r="RZH1419" s="265"/>
      <c r="RZI1419" s="265"/>
      <c r="RZJ1419" s="265"/>
      <c r="RZK1419" s="265"/>
      <c r="RZL1419" s="265"/>
      <c r="RZM1419" s="265"/>
      <c r="RZN1419" s="265"/>
      <c r="RZO1419" s="265"/>
      <c r="RZP1419" s="265"/>
      <c r="RZQ1419" s="265"/>
      <c r="RZR1419" s="265"/>
      <c r="RZS1419" s="265"/>
      <c r="RZT1419" s="265"/>
      <c r="RZU1419" s="265"/>
      <c r="RZV1419" s="265"/>
      <c r="RZW1419" s="265"/>
      <c r="RZX1419" s="265"/>
      <c r="RZY1419" s="265"/>
      <c r="RZZ1419" s="265"/>
      <c r="SAA1419" s="265"/>
      <c r="SAB1419" s="265"/>
      <c r="SAC1419" s="265"/>
      <c r="SAD1419" s="265"/>
      <c r="SAE1419" s="265"/>
      <c r="SAF1419" s="265"/>
      <c r="SAG1419" s="265"/>
      <c r="SAH1419" s="265"/>
      <c r="SAI1419" s="265"/>
      <c r="SAJ1419" s="265"/>
      <c r="SAK1419" s="265"/>
      <c r="SAL1419" s="265"/>
      <c r="SAM1419" s="265"/>
      <c r="SAN1419" s="265"/>
      <c r="SAO1419" s="265"/>
      <c r="SAP1419" s="265"/>
      <c r="SAQ1419" s="265"/>
      <c r="SAR1419" s="265"/>
      <c r="SAS1419" s="265"/>
      <c r="SAT1419" s="265"/>
      <c r="SAU1419" s="265"/>
      <c r="SAV1419" s="265"/>
      <c r="SAW1419" s="265"/>
      <c r="SAX1419" s="265"/>
      <c r="SAY1419" s="265"/>
      <c r="SAZ1419" s="265"/>
      <c r="SBA1419" s="265"/>
      <c r="SBB1419" s="265"/>
      <c r="SBC1419" s="265"/>
      <c r="SBD1419" s="265"/>
      <c r="SBE1419" s="265"/>
      <c r="SBF1419" s="265"/>
      <c r="SBG1419" s="265"/>
      <c r="SBH1419" s="265"/>
      <c r="SBI1419" s="265"/>
      <c r="SBJ1419" s="265"/>
      <c r="SBK1419" s="265"/>
      <c r="SBL1419" s="265"/>
      <c r="SBM1419" s="265"/>
      <c r="SBN1419" s="265"/>
      <c r="SBO1419" s="265"/>
      <c r="SBP1419" s="265"/>
      <c r="SBQ1419" s="265"/>
      <c r="SBR1419" s="265"/>
      <c r="SBS1419" s="265"/>
      <c r="SBT1419" s="265"/>
      <c r="SBU1419" s="265"/>
      <c r="SBV1419" s="265"/>
      <c r="SBW1419" s="265"/>
      <c r="SBX1419" s="265"/>
      <c r="SBY1419" s="265"/>
      <c r="SBZ1419" s="265"/>
      <c r="SCA1419" s="265"/>
      <c r="SCB1419" s="265"/>
      <c r="SCC1419" s="265"/>
      <c r="SCD1419" s="265"/>
      <c r="SCE1419" s="265"/>
      <c r="SCF1419" s="265"/>
      <c r="SCG1419" s="265"/>
      <c r="SCH1419" s="265"/>
      <c r="SCI1419" s="265"/>
      <c r="SCJ1419" s="265"/>
      <c r="SCK1419" s="265"/>
      <c r="SCL1419" s="265"/>
      <c r="SCM1419" s="265"/>
      <c r="SCN1419" s="265"/>
      <c r="SCO1419" s="265"/>
      <c r="SCP1419" s="265"/>
      <c r="SCQ1419" s="265"/>
      <c r="SCR1419" s="265"/>
      <c r="SCS1419" s="265"/>
      <c r="SCT1419" s="265"/>
      <c r="SCU1419" s="265"/>
      <c r="SCV1419" s="265"/>
      <c r="SCW1419" s="265"/>
      <c r="SCX1419" s="265"/>
      <c r="SCY1419" s="265"/>
      <c r="SCZ1419" s="265"/>
      <c r="SDA1419" s="265"/>
      <c r="SDB1419" s="265"/>
      <c r="SDC1419" s="265"/>
      <c r="SDD1419" s="265"/>
      <c r="SDE1419" s="265"/>
      <c r="SDF1419" s="265"/>
      <c r="SDG1419" s="265"/>
      <c r="SDH1419" s="265"/>
      <c r="SDI1419" s="265"/>
      <c r="SDJ1419" s="265"/>
      <c r="SDK1419" s="265"/>
      <c r="SDL1419" s="265"/>
      <c r="SDM1419" s="265"/>
      <c r="SDN1419" s="265"/>
      <c r="SDO1419" s="265"/>
      <c r="SDP1419" s="265"/>
      <c r="SDQ1419" s="265"/>
      <c r="SDR1419" s="265"/>
      <c r="SDS1419" s="265"/>
      <c r="SDT1419" s="265"/>
      <c r="SDU1419" s="265"/>
      <c r="SDV1419" s="265"/>
      <c r="SDW1419" s="265"/>
      <c r="SDX1419" s="265"/>
      <c r="SDY1419" s="265"/>
      <c r="SDZ1419" s="265"/>
      <c r="SEA1419" s="265"/>
      <c r="SEB1419" s="265"/>
      <c r="SEC1419" s="265"/>
      <c r="SED1419" s="265"/>
      <c r="SEE1419" s="265"/>
      <c r="SEF1419" s="265"/>
      <c r="SEG1419" s="265"/>
      <c r="SEH1419" s="265"/>
      <c r="SEI1419" s="265"/>
      <c r="SEJ1419" s="265"/>
      <c r="SEK1419" s="265"/>
      <c r="SEL1419" s="265"/>
      <c r="SEM1419" s="265"/>
      <c r="SEN1419" s="265"/>
      <c r="SEO1419" s="265"/>
      <c r="SEP1419" s="265"/>
      <c r="SEQ1419" s="265"/>
      <c r="SER1419" s="265"/>
      <c r="SES1419" s="265"/>
      <c r="SET1419" s="265"/>
      <c r="SEU1419" s="265"/>
      <c r="SEV1419" s="265"/>
      <c r="SEW1419" s="265"/>
      <c r="SEX1419" s="265"/>
      <c r="SEY1419" s="265"/>
      <c r="SEZ1419" s="265"/>
      <c r="SFA1419" s="265"/>
      <c r="SFB1419" s="265"/>
      <c r="SFC1419" s="265"/>
      <c r="SFD1419" s="265"/>
      <c r="SFE1419" s="265"/>
      <c r="SFF1419" s="265"/>
      <c r="SFG1419" s="265"/>
      <c r="SFH1419" s="265"/>
      <c r="SFI1419" s="265"/>
      <c r="SFJ1419" s="265"/>
      <c r="SFK1419" s="265"/>
      <c r="SFL1419" s="265"/>
      <c r="SFM1419" s="265"/>
      <c r="SFN1419" s="265"/>
      <c r="SFO1419" s="265"/>
      <c r="SFP1419" s="265"/>
      <c r="SFQ1419" s="265"/>
      <c r="SFR1419" s="265"/>
      <c r="SFS1419" s="265"/>
      <c r="SFT1419" s="265"/>
      <c r="SFU1419" s="265"/>
      <c r="SFV1419" s="265"/>
      <c r="SFW1419" s="265"/>
      <c r="SFX1419" s="265"/>
      <c r="SFY1419" s="265"/>
      <c r="SFZ1419" s="265"/>
      <c r="SGA1419" s="265"/>
      <c r="SGB1419" s="265"/>
      <c r="SGC1419" s="265"/>
      <c r="SGD1419" s="265"/>
      <c r="SGE1419" s="265"/>
      <c r="SGF1419" s="265"/>
      <c r="SGG1419" s="265"/>
      <c r="SGH1419" s="265"/>
      <c r="SGI1419" s="265"/>
      <c r="SGJ1419" s="265"/>
      <c r="SGK1419" s="265"/>
      <c r="SGL1419" s="265"/>
      <c r="SGM1419" s="265"/>
      <c r="SGN1419" s="265"/>
      <c r="SGO1419" s="265"/>
      <c r="SGP1419" s="265"/>
      <c r="SGQ1419" s="265"/>
      <c r="SGR1419" s="265"/>
      <c r="SGS1419" s="265"/>
      <c r="SGT1419" s="265"/>
      <c r="SGU1419" s="265"/>
      <c r="SGV1419" s="265"/>
      <c r="SGW1419" s="265"/>
      <c r="SGX1419" s="265"/>
      <c r="SGY1419" s="265"/>
      <c r="SGZ1419" s="265"/>
      <c r="SHA1419" s="265"/>
      <c r="SHB1419" s="265"/>
      <c r="SHC1419" s="265"/>
      <c r="SHD1419" s="265"/>
      <c r="SHE1419" s="265"/>
      <c r="SHF1419" s="265"/>
      <c r="SHG1419" s="265"/>
      <c r="SHH1419" s="265"/>
      <c r="SHI1419" s="265"/>
      <c r="SHJ1419" s="265"/>
      <c r="SHK1419" s="265"/>
      <c r="SHL1419" s="265"/>
      <c r="SHM1419" s="265"/>
      <c r="SHN1419" s="265"/>
      <c r="SHO1419" s="265"/>
      <c r="SHP1419" s="265"/>
      <c r="SHQ1419" s="265"/>
      <c r="SHR1419" s="265"/>
      <c r="SHS1419" s="265"/>
      <c r="SHT1419" s="265"/>
      <c r="SHU1419" s="265"/>
      <c r="SHV1419" s="265"/>
      <c r="SHW1419" s="265"/>
      <c r="SHX1419" s="265"/>
      <c r="SHY1419" s="265"/>
      <c r="SHZ1419" s="265"/>
      <c r="SIA1419" s="265"/>
      <c r="SIB1419" s="265"/>
      <c r="SIC1419" s="265"/>
      <c r="SID1419" s="265"/>
      <c r="SIE1419" s="265"/>
      <c r="SIF1419" s="265"/>
      <c r="SIG1419" s="265"/>
      <c r="SIH1419" s="265"/>
      <c r="SII1419" s="265"/>
      <c r="SIJ1419" s="265"/>
      <c r="SIK1419" s="265"/>
      <c r="SIL1419" s="265"/>
      <c r="SIM1419" s="265"/>
      <c r="SIN1419" s="265"/>
      <c r="SIO1419" s="265"/>
      <c r="SIP1419" s="265"/>
      <c r="SIQ1419" s="265"/>
      <c r="SIR1419" s="265"/>
      <c r="SIS1419" s="265"/>
      <c r="SIT1419" s="265"/>
      <c r="SIU1419" s="265"/>
      <c r="SIV1419" s="265"/>
      <c r="SIW1419" s="265"/>
      <c r="SIX1419" s="265"/>
      <c r="SIY1419" s="265"/>
      <c r="SIZ1419" s="265"/>
      <c r="SJA1419" s="265"/>
      <c r="SJB1419" s="265"/>
      <c r="SJC1419" s="265"/>
      <c r="SJD1419" s="265"/>
      <c r="SJE1419" s="265"/>
      <c r="SJF1419" s="265"/>
      <c r="SJG1419" s="265"/>
      <c r="SJH1419" s="265"/>
      <c r="SJI1419" s="265"/>
      <c r="SJJ1419" s="265"/>
      <c r="SJK1419" s="265"/>
      <c r="SJL1419" s="265"/>
      <c r="SJM1419" s="265"/>
      <c r="SJN1419" s="265"/>
      <c r="SJO1419" s="265"/>
      <c r="SJP1419" s="265"/>
      <c r="SJQ1419" s="265"/>
      <c r="SJR1419" s="265"/>
      <c r="SJS1419" s="265"/>
      <c r="SJT1419" s="265"/>
      <c r="SJU1419" s="265"/>
      <c r="SJV1419" s="265"/>
      <c r="SJW1419" s="265"/>
      <c r="SJX1419" s="265"/>
      <c r="SJY1419" s="265"/>
      <c r="SJZ1419" s="265"/>
      <c r="SKA1419" s="265"/>
      <c r="SKB1419" s="265"/>
      <c r="SKC1419" s="265"/>
      <c r="SKD1419" s="265"/>
      <c r="SKE1419" s="265"/>
      <c r="SKF1419" s="265"/>
      <c r="SKG1419" s="265"/>
      <c r="SKH1419" s="265"/>
      <c r="SKI1419" s="265"/>
      <c r="SKJ1419" s="265"/>
      <c r="SKK1419" s="265"/>
      <c r="SKL1419" s="265"/>
      <c r="SKM1419" s="265"/>
      <c r="SKN1419" s="265"/>
      <c r="SKO1419" s="265"/>
      <c r="SKP1419" s="265"/>
      <c r="SKQ1419" s="265"/>
      <c r="SKR1419" s="265"/>
      <c r="SKS1419" s="265"/>
      <c r="SKT1419" s="265"/>
      <c r="SKU1419" s="265"/>
      <c r="SKV1419" s="265"/>
      <c r="SKW1419" s="265"/>
      <c r="SKX1419" s="265"/>
      <c r="SKY1419" s="265"/>
      <c r="SKZ1419" s="265"/>
      <c r="SLA1419" s="265"/>
      <c r="SLB1419" s="265"/>
      <c r="SLC1419" s="265"/>
      <c r="SLD1419" s="265"/>
      <c r="SLE1419" s="265"/>
      <c r="SLF1419" s="265"/>
      <c r="SLG1419" s="265"/>
      <c r="SLH1419" s="265"/>
      <c r="SLI1419" s="265"/>
      <c r="SLJ1419" s="265"/>
      <c r="SLK1419" s="265"/>
      <c r="SLL1419" s="265"/>
      <c r="SLM1419" s="265"/>
      <c r="SLN1419" s="265"/>
      <c r="SLO1419" s="265"/>
      <c r="SLP1419" s="265"/>
      <c r="SLQ1419" s="265"/>
      <c r="SLR1419" s="265"/>
      <c r="SLS1419" s="265"/>
      <c r="SLT1419" s="265"/>
      <c r="SLU1419" s="265"/>
      <c r="SLV1419" s="265"/>
      <c r="SLW1419" s="265"/>
      <c r="SLX1419" s="265"/>
      <c r="SLY1419" s="265"/>
      <c r="SLZ1419" s="265"/>
      <c r="SMA1419" s="265"/>
      <c r="SMB1419" s="265"/>
      <c r="SMC1419" s="265"/>
      <c r="SMD1419" s="265"/>
      <c r="SME1419" s="265"/>
      <c r="SMF1419" s="265"/>
      <c r="SMG1419" s="265"/>
      <c r="SMH1419" s="265"/>
      <c r="SMI1419" s="265"/>
      <c r="SMJ1419" s="265"/>
      <c r="SMK1419" s="265"/>
      <c r="SML1419" s="265"/>
      <c r="SMM1419" s="265"/>
      <c r="SMN1419" s="265"/>
      <c r="SMO1419" s="265"/>
      <c r="SMP1419" s="265"/>
      <c r="SMQ1419" s="265"/>
      <c r="SMR1419" s="265"/>
      <c r="SMS1419" s="265"/>
      <c r="SMT1419" s="265"/>
      <c r="SMU1419" s="265"/>
      <c r="SMV1419" s="265"/>
      <c r="SMW1419" s="265"/>
      <c r="SMX1419" s="265"/>
      <c r="SMY1419" s="265"/>
      <c r="SMZ1419" s="265"/>
      <c r="SNA1419" s="265"/>
      <c r="SNB1419" s="265"/>
      <c r="SNC1419" s="265"/>
      <c r="SND1419" s="265"/>
      <c r="SNE1419" s="265"/>
      <c r="SNF1419" s="265"/>
      <c r="SNG1419" s="265"/>
      <c r="SNH1419" s="265"/>
      <c r="SNI1419" s="265"/>
      <c r="SNJ1419" s="265"/>
      <c r="SNK1419" s="265"/>
      <c r="SNL1419" s="265"/>
      <c r="SNM1419" s="265"/>
      <c r="SNN1419" s="265"/>
      <c r="SNO1419" s="265"/>
      <c r="SNP1419" s="265"/>
      <c r="SNQ1419" s="265"/>
      <c r="SNR1419" s="265"/>
      <c r="SNS1419" s="265"/>
      <c r="SNT1419" s="265"/>
      <c r="SNU1419" s="265"/>
      <c r="SNV1419" s="265"/>
      <c r="SNW1419" s="265"/>
      <c r="SNX1419" s="265"/>
      <c r="SNY1419" s="265"/>
      <c r="SNZ1419" s="265"/>
      <c r="SOA1419" s="265"/>
      <c r="SOB1419" s="265"/>
      <c r="SOC1419" s="265"/>
      <c r="SOD1419" s="265"/>
      <c r="SOE1419" s="265"/>
      <c r="SOF1419" s="265"/>
      <c r="SOG1419" s="265"/>
      <c r="SOH1419" s="265"/>
      <c r="SOI1419" s="265"/>
      <c r="SOJ1419" s="265"/>
      <c r="SOK1419" s="265"/>
      <c r="SOL1419" s="265"/>
      <c r="SOM1419" s="265"/>
      <c r="SON1419" s="265"/>
      <c r="SOO1419" s="265"/>
      <c r="SOP1419" s="265"/>
      <c r="SOQ1419" s="265"/>
      <c r="SOR1419" s="265"/>
      <c r="SOS1419" s="265"/>
      <c r="SOT1419" s="265"/>
      <c r="SOU1419" s="265"/>
      <c r="SOV1419" s="265"/>
      <c r="SOW1419" s="265"/>
      <c r="SOX1419" s="265"/>
      <c r="SOY1419" s="265"/>
      <c r="SOZ1419" s="265"/>
      <c r="SPA1419" s="265"/>
      <c r="SPB1419" s="265"/>
      <c r="SPC1419" s="265"/>
      <c r="SPD1419" s="265"/>
      <c r="SPE1419" s="265"/>
      <c r="SPF1419" s="265"/>
      <c r="SPG1419" s="265"/>
      <c r="SPH1419" s="265"/>
      <c r="SPI1419" s="265"/>
      <c r="SPJ1419" s="265"/>
      <c r="SPK1419" s="265"/>
      <c r="SPL1419" s="265"/>
      <c r="SPM1419" s="265"/>
      <c r="SPN1419" s="265"/>
      <c r="SPO1419" s="265"/>
      <c r="SPP1419" s="265"/>
      <c r="SPQ1419" s="265"/>
      <c r="SPR1419" s="265"/>
      <c r="SPS1419" s="265"/>
      <c r="SPT1419" s="265"/>
      <c r="SPU1419" s="265"/>
      <c r="SPV1419" s="265"/>
      <c r="SPW1419" s="265"/>
      <c r="SPX1419" s="265"/>
      <c r="SPY1419" s="265"/>
      <c r="SPZ1419" s="265"/>
      <c r="SQA1419" s="265"/>
      <c r="SQB1419" s="265"/>
      <c r="SQC1419" s="265"/>
      <c r="SQD1419" s="265"/>
      <c r="SQE1419" s="265"/>
      <c r="SQF1419" s="265"/>
      <c r="SQG1419" s="265"/>
      <c r="SQH1419" s="265"/>
      <c r="SQI1419" s="265"/>
      <c r="SQJ1419" s="265"/>
      <c r="SQK1419" s="265"/>
      <c r="SQL1419" s="265"/>
      <c r="SQM1419" s="265"/>
      <c r="SQN1419" s="265"/>
      <c r="SQO1419" s="265"/>
      <c r="SQP1419" s="265"/>
      <c r="SQQ1419" s="265"/>
      <c r="SQR1419" s="265"/>
      <c r="SQS1419" s="265"/>
      <c r="SQT1419" s="265"/>
      <c r="SQU1419" s="265"/>
      <c r="SQV1419" s="265"/>
      <c r="SQW1419" s="265"/>
      <c r="SQX1419" s="265"/>
      <c r="SQY1419" s="265"/>
      <c r="SQZ1419" s="265"/>
      <c r="SRA1419" s="265"/>
      <c r="SRB1419" s="265"/>
      <c r="SRC1419" s="265"/>
      <c r="SRD1419" s="265"/>
      <c r="SRE1419" s="265"/>
      <c r="SRF1419" s="265"/>
      <c r="SRG1419" s="265"/>
      <c r="SRH1419" s="265"/>
      <c r="SRI1419" s="265"/>
      <c r="SRJ1419" s="265"/>
      <c r="SRK1419" s="265"/>
      <c r="SRL1419" s="265"/>
      <c r="SRM1419" s="265"/>
      <c r="SRN1419" s="265"/>
      <c r="SRO1419" s="265"/>
      <c r="SRP1419" s="265"/>
      <c r="SRQ1419" s="265"/>
      <c r="SRR1419" s="265"/>
      <c r="SRS1419" s="265"/>
      <c r="SRT1419" s="265"/>
      <c r="SRU1419" s="265"/>
      <c r="SRV1419" s="265"/>
      <c r="SRW1419" s="265"/>
      <c r="SRX1419" s="265"/>
      <c r="SRY1419" s="265"/>
      <c r="SRZ1419" s="265"/>
      <c r="SSA1419" s="265"/>
      <c r="SSB1419" s="265"/>
      <c r="SSC1419" s="265"/>
      <c r="SSD1419" s="265"/>
      <c r="SSE1419" s="265"/>
      <c r="SSF1419" s="265"/>
      <c r="SSG1419" s="265"/>
      <c r="SSH1419" s="265"/>
      <c r="SSI1419" s="265"/>
      <c r="SSJ1419" s="265"/>
      <c r="SSK1419" s="265"/>
      <c r="SSL1419" s="265"/>
      <c r="SSM1419" s="265"/>
      <c r="SSN1419" s="265"/>
      <c r="SSO1419" s="265"/>
      <c r="SSP1419" s="265"/>
      <c r="SSQ1419" s="265"/>
      <c r="SSR1419" s="265"/>
      <c r="SSS1419" s="265"/>
      <c r="SST1419" s="265"/>
      <c r="SSU1419" s="265"/>
      <c r="SSV1419" s="265"/>
      <c r="SSW1419" s="265"/>
      <c r="SSX1419" s="265"/>
      <c r="SSY1419" s="265"/>
      <c r="SSZ1419" s="265"/>
      <c r="STA1419" s="265"/>
      <c r="STB1419" s="265"/>
      <c r="STC1419" s="265"/>
      <c r="STD1419" s="265"/>
      <c r="STE1419" s="265"/>
      <c r="STF1419" s="265"/>
      <c r="STG1419" s="265"/>
      <c r="STH1419" s="265"/>
      <c r="STI1419" s="265"/>
      <c r="STJ1419" s="265"/>
      <c r="STK1419" s="265"/>
      <c r="STL1419" s="265"/>
      <c r="STM1419" s="265"/>
      <c r="STN1419" s="265"/>
      <c r="STO1419" s="265"/>
      <c r="STP1419" s="265"/>
      <c r="STQ1419" s="265"/>
      <c r="STR1419" s="265"/>
      <c r="STS1419" s="265"/>
      <c r="STT1419" s="265"/>
      <c r="STU1419" s="265"/>
      <c r="STV1419" s="265"/>
      <c r="STW1419" s="265"/>
      <c r="STX1419" s="265"/>
      <c r="STY1419" s="265"/>
      <c r="STZ1419" s="265"/>
      <c r="SUA1419" s="265"/>
      <c r="SUB1419" s="265"/>
      <c r="SUC1419" s="265"/>
      <c r="SUD1419" s="265"/>
      <c r="SUE1419" s="265"/>
      <c r="SUF1419" s="265"/>
      <c r="SUG1419" s="265"/>
      <c r="SUH1419" s="265"/>
      <c r="SUI1419" s="265"/>
      <c r="SUJ1419" s="265"/>
      <c r="SUK1419" s="265"/>
      <c r="SUL1419" s="265"/>
      <c r="SUM1419" s="265"/>
      <c r="SUN1419" s="265"/>
      <c r="SUO1419" s="265"/>
      <c r="SUP1419" s="265"/>
      <c r="SUQ1419" s="265"/>
      <c r="SUR1419" s="265"/>
      <c r="SUS1419" s="265"/>
      <c r="SUT1419" s="265"/>
      <c r="SUU1419" s="265"/>
      <c r="SUV1419" s="265"/>
      <c r="SUW1419" s="265"/>
      <c r="SUX1419" s="265"/>
      <c r="SUY1419" s="265"/>
      <c r="SUZ1419" s="265"/>
      <c r="SVA1419" s="265"/>
      <c r="SVB1419" s="265"/>
      <c r="SVC1419" s="265"/>
      <c r="SVD1419" s="265"/>
      <c r="SVE1419" s="265"/>
      <c r="SVF1419" s="265"/>
      <c r="SVG1419" s="265"/>
      <c r="SVH1419" s="265"/>
      <c r="SVI1419" s="265"/>
      <c r="SVJ1419" s="265"/>
      <c r="SVK1419" s="265"/>
      <c r="SVL1419" s="265"/>
      <c r="SVM1419" s="265"/>
      <c r="SVN1419" s="265"/>
      <c r="SVO1419" s="265"/>
      <c r="SVP1419" s="265"/>
      <c r="SVQ1419" s="265"/>
      <c r="SVR1419" s="265"/>
      <c r="SVS1419" s="265"/>
      <c r="SVT1419" s="265"/>
      <c r="SVU1419" s="265"/>
      <c r="SVV1419" s="265"/>
      <c r="SVW1419" s="265"/>
      <c r="SVX1419" s="265"/>
      <c r="SVY1419" s="265"/>
      <c r="SVZ1419" s="265"/>
      <c r="SWA1419" s="265"/>
      <c r="SWB1419" s="265"/>
      <c r="SWC1419" s="265"/>
      <c r="SWD1419" s="265"/>
      <c r="SWE1419" s="265"/>
      <c r="SWF1419" s="265"/>
      <c r="SWG1419" s="265"/>
      <c r="SWH1419" s="265"/>
      <c r="SWI1419" s="265"/>
      <c r="SWJ1419" s="265"/>
      <c r="SWK1419" s="265"/>
      <c r="SWL1419" s="265"/>
      <c r="SWM1419" s="265"/>
      <c r="SWN1419" s="265"/>
      <c r="SWO1419" s="265"/>
      <c r="SWP1419" s="265"/>
      <c r="SWQ1419" s="265"/>
      <c r="SWR1419" s="265"/>
      <c r="SWS1419" s="265"/>
      <c r="SWT1419" s="265"/>
      <c r="SWU1419" s="265"/>
      <c r="SWV1419" s="265"/>
      <c r="SWW1419" s="265"/>
      <c r="SWX1419" s="265"/>
      <c r="SWY1419" s="265"/>
      <c r="SWZ1419" s="265"/>
      <c r="SXA1419" s="265"/>
      <c r="SXB1419" s="265"/>
      <c r="SXC1419" s="265"/>
      <c r="SXD1419" s="265"/>
      <c r="SXE1419" s="265"/>
      <c r="SXF1419" s="265"/>
      <c r="SXG1419" s="265"/>
      <c r="SXH1419" s="265"/>
      <c r="SXI1419" s="265"/>
      <c r="SXJ1419" s="265"/>
      <c r="SXK1419" s="265"/>
      <c r="SXL1419" s="265"/>
      <c r="SXM1419" s="265"/>
      <c r="SXN1419" s="265"/>
      <c r="SXO1419" s="265"/>
      <c r="SXP1419" s="265"/>
      <c r="SXQ1419" s="265"/>
      <c r="SXR1419" s="265"/>
      <c r="SXS1419" s="265"/>
      <c r="SXT1419" s="265"/>
      <c r="SXU1419" s="265"/>
      <c r="SXV1419" s="265"/>
      <c r="SXW1419" s="265"/>
      <c r="SXX1419" s="265"/>
      <c r="SXY1419" s="265"/>
      <c r="SXZ1419" s="265"/>
      <c r="SYA1419" s="265"/>
      <c r="SYB1419" s="265"/>
      <c r="SYC1419" s="265"/>
      <c r="SYD1419" s="265"/>
      <c r="SYE1419" s="265"/>
      <c r="SYF1419" s="265"/>
      <c r="SYG1419" s="265"/>
      <c r="SYH1419" s="265"/>
      <c r="SYI1419" s="265"/>
      <c r="SYJ1419" s="265"/>
      <c r="SYK1419" s="265"/>
      <c r="SYL1419" s="265"/>
      <c r="SYM1419" s="265"/>
      <c r="SYN1419" s="265"/>
      <c r="SYO1419" s="265"/>
      <c r="SYP1419" s="265"/>
      <c r="SYQ1419" s="265"/>
      <c r="SYR1419" s="265"/>
      <c r="SYS1419" s="265"/>
      <c r="SYT1419" s="265"/>
      <c r="SYU1419" s="265"/>
      <c r="SYV1419" s="265"/>
      <c r="SYW1419" s="265"/>
      <c r="SYX1419" s="265"/>
      <c r="SYY1419" s="265"/>
      <c r="SYZ1419" s="265"/>
      <c r="SZA1419" s="265"/>
      <c r="SZB1419" s="265"/>
      <c r="SZC1419" s="265"/>
      <c r="SZD1419" s="265"/>
      <c r="SZE1419" s="265"/>
      <c r="SZF1419" s="265"/>
      <c r="SZG1419" s="265"/>
      <c r="SZH1419" s="265"/>
      <c r="SZI1419" s="265"/>
      <c r="SZJ1419" s="265"/>
      <c r="SZK1419" s="265"/>
      <c r="SZL1419" s="265"/>
      <c r="SZM1419" s="265"/>
      <c r="SZN1419" s="265"/>
      <c r="SZO1419" s="265"/>
      <c r="SZP1419" s="265"/>
      <c r="SZQ1419" s="265"/>
      <c r="SZR1419" s="265"/>
      <c r="SZS1419" s="265"/>
      <c r="SZT1419" s="265"/>
      <c r="SZU1419" s="265"/>
      <c r="SZV1419" s="265"/>
      <c r="SZW1419" s="265"/>
      <c r="SZX1419" s="265"/>
      <c r="SZY1419" s="265"/>
      <c r="SZZ1419" s="265"/>
      <c r="TAA1419" s="265"/>
      <c r="TAB1419" s="265"/>
      <c r="TAC1419" s="265"/>
      <c r="TAD1419" s="265"/>
      <c r="TAE1419" s="265"/>
      <c r="TAF1419" s="265"/>
      <c r="TAG1419" s="265"/>
      <c r="TAH1419" s="265"/>
      <c r="TAI1419" s="265"/>
      <c r="TAJ1419" s="265"/>
      <c r="TAK1419" s="265"/>
      <c r="TAL1419" s="265"/>
      <c r="TAM1419" s="265"/>
      <c r="TAN1419" s="265"/>
      <c r="TAO1419" s="265"/>
      <c r="TAP1419" s="265"/>
      <c r="TAQ1419" s="265"/>
      <c r="TAR1419" s="265"/>
      <c r="TAS1419" s="265"/>
      <c r="TAT1419" s="265"/>
      <c r="TAU1419" s="265"/>
      <c r="TAV1419" s="265"/>
      <c r="TAW1419" s="265"/>
      <c r="TAX1419" s="265"/>
      <c r="TAY1419" s="265"/>
      <c r="TAZ1419" s="265"/>
      <c r="TBA1419" s="265"/>
      <c r="TBB1419" s="265"/>
      <c r="TBC1419" s="265"/>
      <c r="TBD1419" s="265"/>
      <c r="TBE1419" s="265"/>
      <c r="TBF1419" s="265"/>
      <c r="TBG1419" s="265"/>
      <c r="TBH1419" s="265"/>
      <c r="TBI1419" s="265"/>
      <c r="TBJ1419" s="265"/>
      <c r="TBK1419" s="265"/>
      <c r="TBL1419" s="265"/>
      <c r="TBM1419" s="265"/>
      <c r="TBN1419" s="265"/>
      <c r="TBO1419" s="265"/>
      <c r="TBP1419" s="265"/>
      <c r="TBQ1419" s="265"/>
      <c r="TBR1419" s="265"/>
      <c r="TBS1419" s="265"/>
      <c r="TBT1419" s="265"/>
      <c r="TBU1419" s="265"/>
      <c r="TBV1419" s="265"/>
      <c r="TBW1419" s="265"/>
      <c r="TBX1419" s="265"/>
      <c r="TBY1419" s="265"/>
      <c r="TBZ1419" s="265"/>
      <c r="TCA1419" s="265"/>
      <c r="TCB1419" s="265"/>
      <c r="TCC1419" s="265"/>
      <c r="TCD1419" s="265"/>
      <c r="TCE1419" s="265"/>
      <c r="TCF1419" s="265"/>
      <c r="TCG1419" s="265"/>
      <c r="TCH1419" s="265"/>
      <c r="TCI1419" s="265"/>
      <c r="TCJ1419" s="265"/>
      <c r="TCK1419" s="265"/>
      <c r="TCL1419" s="265"/>
      <c r="TCM1419" s="265"/>
      <c r="TCN1419" s="265"/>
      <c r="TCO1419" s="265"/>
      <c r="TCP1419" s="265"/>
      <c r="TCQ1419" s="265"/>
      <c r="TCR1419" s="265"/>
      <c r="TCS1419" s="265"/>
      <c r="TCT1419" s="265"/>
      <c r="TCU1419" s="265"/>
      <c r="TCV1419" s="265"/>
      <c r="TCW1419" s="265"/>
      <c r="TCX1419" s="265"/>
      <c r="TCY1419" s="265"/>
      <c r="TCZ1419" s="265"/>
      <c r="TDA1419" s="265"/>
      <c r="TDB1419" s="265"/>
      <c r="TDC1419" s="265"/>
      <c r="TDD1419" s="265"/>
      <c r="TDE1419" s="265"/>
      <c r="TDF1419" s="265"/>
      <c r="TDG1419" s="265"/>
      <c r="TDH1419" s="265"/>
      <c r="TDI1419" s="265"/>
      <c r="TDJ1419" s="265"/>
      <c r="TDK1419" s="265"/>
      <c r="TDL1419" s="265"/>
      <c r="TDM1419" s="265"/>
      <c r="TDN1419" s="265"/>
      <c r="TDO1419" s="265"/>
      <c r="TDP1419" s="265"/>
      <c r="TDQ1419" s="265"/>
      <c r="TDR1419" s="265"/>
      <c r="TDS1419" s="265"/>
      <c r="TDT1419" s="265"/>
      <c r="TDU1419" s="265"/>
      <c r="TDV1419" s="265"/>
      <c r="TDW1419" s="265"/>
      <c r="TDX1419" s="265"/>
      <c r="TDY1419" s="265"/>
      <c r="TDZ1419" s="265"/>
      <c r="TEA1419" s="265"/>
      <c r="TEB1419" s="265"/>
      <c r="TEC1419" s="265"/>
      <c r="TED1419" s="265"/>
      <c r="TEE1419" s="265"/>
      <c r="TEF1419" s="265"/>
      <c r="TEG1419" s="265"/>
      <c r="TEH1419" s="265"/>
      <c r="TEI1419" s="265"/>
      <c r="TEJ1419" s="265"/>
      <c r="TEK1419" s="265"/>
      <c r="TEL1419" s="265"/>
      <c r="TEM1419" s="265"/>
      <c r="TEN1419" s="265"/>
      <c r="TEO1419" s="265"/>
      <c r="TEP1419" s="265"/>
      <c r="TEQ1419" s="265"/>
      <c r="TER1419" s="265"/>
      <c r="TES1419" s="265"/>
      <c r="TET1419" s="265"/>
      <c r="TEU1419" s="265"/>
      <c r="TEV1419" s="265"/>
      <c r="TEW1419" s="265"/>
      <c r="TEX1419" s="265"/>
      <c r="TEY1419" s="265"/>
      <c r="TEZ1419" s="265"/>
      <c r="TFA1419" s="265"/>
      <c r="TFB1419" s="265"/>
      <c r="TFC1419" s="265"/>
      <c r="TFD1419" s="265"/>
      <c r="TFE1419" s="265"/>
      <c r="TFF1419" s="265"/>
      <c r="TFG1419" s="265"/>
      <c r="TFH1419" s="265"/>
      <c r="TFI1419" s="265"/>
      <c r="TFJ1419" s="265"/>
      <c r="TFK1419" s="265"/>
      <c r="TFL1419" s="265"/>
      <c r="TFM1419" s="265"/>
      <c r="TFN1419" s="265"/>
      <c r="TFO1419" s="265"/>
      <c r="TFP1419" s="265"/>
      <c r="TFQ1419" s="265"/>
      <c r="TFR1419" s="265"/>
      <c r="TFS1419" s="265"/>
      <c r="TFT1419" s="265"/>
      <c r="TFU1419" s="265"/>
      <c r="TFV1419" s="265"/>
      <c r="TFW1419" s="265"/>
      <c r="TFX1419" s="265"/>
      <c r="TFY1419" s="265"/>
      <c r="TFZ1419" s="265"/>
      <c r="TGA1419" s="265"/>
      <c r="TGB1419" s="265"/>
      <c r="TGC1419" s="265"/>
      <c r="TGD1419" s="265"/>
      <c r="TGE1419" s="265"/>
      <c r="TGF1419" s="265"/>
      <c r="TGG1419" s="265"/>
      <c r="TGH1419" s="265"/>
      <c r="TGI1419" s="265"/>
      <c r="TGJ1419" s="265"/>
      <c r="TGK1419" s="265"/>
      <c r="TGL1419" s="265"/>
      <c r="TGM1419" s="265"/>
      <c r="TGN1419" s="265"/>
      <c r="TGO1419" s="265"/>
      <c r="TGP1419" s="265"/>
      <c r="TGQ1419" s="265"/>
      <c r="TGR1419" s="265"/>
      <c r="TGS1419" s="265"/>
      <c r="TGT1419" s="265"/>
      <c r="TGU1419" s="265"/>
      <c r="TGV1419" s="265"/>
      <c r="TGW1419" s="265"/>
      <c r="TGX1419" s="265"/>
      <c r="TGY1419" s="265"/>
      <c r="TGZ1419" s="265"/>
      <c r="THA1419" s="265"/>
      <c r="THB1419" s="265"/>
      <c r="THC1419" s="265"/>
      <c r="THD1419" s="265"/>
      <c r="THE1419" s="265"/>
      <c r="THF1419" s="265"/>
      <c r="THG1419" s="265"/>
      <c r="THH1419" s="265"/>
      <c r="THI1419" s="265"/>
      <c r="THJ1419" s="265"/>
      <c r="THK1419" s="265"/>
      <c r="THL1419" s="265"/>
      <c r="THM1419" s="265"/>
      <c r="THN1419" s="265"/>
      <c r="THO1419" s="265"/>
      <c r="THP1419" s="265"/>
      <c r="THQ1419" s="265"/>
      <c r="THR1419" s="265"/>
      <c r="THS1419" s="265"/>
      <c r="THT1419" s="265"/>
      <c r="THU1419" s="265"/>
      <c r="THV1419" s="265"/>
      <c r="THW1419" s="265"/>
      <c r="THX1419" s="265"/>
      <c r="THY1419" s="265"/>
      <c r="THZ1419" s="265"/>
      <c r="TIA1419" s="265"/>
      <c r="TIB1419" s="265"/>
      <c r="TIC1419" s="265"/>
      <c r="TID1419" s="265"/>
      <c r="TIE1419" s="265"/>
      <c r="TIF1419" s="265"/>
      <c r="TIG1419" s="265"/>
      <c r="TIH1419" s="265"/>
      <c r="TII1419" s="265"/>
      <c r="TIJ1419" s="265"/>
      <c r="TIK1419" s="265"/>
      <c r="TIL1419" s="265"/>
      <c r="TIM1419" s="265"/>
      <c r="TIN1419" s="265"/>
      <c r="TIO1419" s="265"/>
      <c r="TIP1419" s="265"/>
      <c r="TIQ1419" s="265"/>
      <c r="TIR1419" s="265"/>
      <c r="TIS1419" s="265"/>
      <c r="TIT1419" s="265"/>
      <c r="TIU1419" s="265"/>
      <c r="TIV1419" s="265"/>
      <c r="TIW1419" s="265"/>
      <c r="TIX1419" s="265"/>
      <c r="TIY1419" s="265"/>
      <c r="TIZ1419" s="265"/>
      <c r="TJA1419" s="265"/>
      <c r="TJB1419" s="265"/>
      <c r="TJC1419" s="265"/>
      <c r="TJD1419" s="265"/>
      <c r="TJE1419" s="265"/>
      <c r="TJF1419" s="265"/>
      <c r="TJG1419" s="265"/>
      <c r="TJH1419" s="265"/>
      <c r="TJI1419" s="265"/>
      <c r="TJJ1419" s="265"/>
      <c r="TJK1419" s="265"/>
      <c r="TJL1419" s="265"/>
      <c r="TJM1419" s="265"/>
      <c r="TJN1419" s="265"/>
      <c r="TJO1419" s="265"/>
      <c r="TJP1419" s="265"/>
      <c r="TJQ1419" s="265"/>
      <c r="TJR1419" s="265"/>
      <c r="TJS1419" s="265"/>
      <c r="TJT1419" s="265"/>
      <c r="TJU1419" s="265"/>
      <c r="TJV1419" s="265"/>
      <c r="TJW1419" s="265"/>
      <c r="TJX1419" s="265"/>
      <c r="TJY1419" s="265"/>
      <c r="TJZ1419" s="265"/>
      <c r="TKA1419" s="265"/>
      <c r="TKB1419" s="265"/>
      <c r="TKC1419" s="265"/>
      <c r="TKD1419" s="265"/>
      <c r="TKE1419" s="265"/>
      <c r="TKF1419" s="265"/>
      <c r="TKG1419" s="265"/>
      <c r="TKH1419" s="265"/>
      <c r="TKI1419" s="265"/>
      <c r="TKJ1419" s="265"/>
      <c r="TKK1419" s="265"/>
      <c r="TKL1419" s="265"/>
      <c r="TKM1419" s="265"/>
      <c r="TKN1419" s="265"/>
      <c r="TKO1419" s="265"/>
      <c r="TKP1419" s="265"/>
      <c r="TKQ1419" s="265"/>
      <c r="TKR1419" s="265"/>
      <c r="TKS1419" s="265"/>
      <c r="TKT1419" s="265"/>
      <c r="TKU1419" s="265"/>
      <c r="TKV1419" s="265"/>
      <c r="TKW1419" s="265"/>
      <c r="TKX1419" s="265"/>
      <c r="TKY1419" s="265"/>
      <c r="TKZ1419" s="265"/>
      <c r="TLA1419" s="265"/>
      <c r="TLB1419" s="265"/>
      <c r="TLC1419" s="265"/>
      <c r="TLD1419" s="265"/>
      <c r="TLE1419" s="265"/>
      <c r="TLF1419" s="265"/>
      <c r="TLG1419" s="265"/>
      <c r="TLH1419" s="265"/>
      <c r="TLI1419" s="265"/>
      <c r="TLJ1419" s="265"/>
      <c r="TLK1419" s="265"/>
      <c r="TLL1419" s="265"/>
      <c r="TLM1419" s="265"/>
      <c r="TLN1419" s="265"/>
      <c r="TLO1419" s="265"/>
      <c r="TLP1419" s="265"/>
      <c r="TLQ1419" s="265"/>
      <c r="TLR1419" s="265"/>
      <c r="TLS1419" s="265"/>
      <c r="TLT1419" s="265"/>
      <c r="TLU1419" s="265"/>
      <c r="TLV1419" s="265"/>
      <c r="TLW1419" s="265"/>
      <c r="TLX1419" s="265"/>
      <c r="TLY1419" s="265"/>
      <c r="TLZ1419" s="265"/>
      <c r="TMA1419" s="265"/>
      <c r="TMB1419" s="265"/>
      <c r="TMC1419" s="265"/>
      <c r="TMD1419" s="265"/>
      <c r="TME1419" s="265"/>
      <c r="TMF1419" s="265"/>
      <c r="TMG1419" s="265"/>
      <c r="TMH1419" s="265"/>
      <c r="TMI1419" s="265"/>
      <c r="TMJ1419" s="265"/>
      <c r="TMK1419" s="265"/>
      <c r="TML1419" s="265"/>
      <c r="TMM1419" s="265"/>
      <c r="TMN1419" s="265"/>
      <c r="TMO1419" s="265"/>
      <c r="TMP1419" s="265"/>
      <c r="TMQ1419" s="265"/>
      <c r="TMR1419" s="265"/>
      <c r="TMS1419" s="265"/>
      <c r="TMT1419" s="265"/>
      <c r="TMU1419" s="265"/>
      <c r="TMV1419" s="265"/>
      <c r="TMW1419" s="265"/>
      <c r="TMX1419" s="265"/>
      <c r="TMY1419" s="265"/>
      <c r="TMZ1419" s="265"/>
      <c r="TNA1419" s="265"/>
      <c r="TNB1419" s="265"/>
      <c r="TNC1419" s="265"/>
      <c r="TND1419" s="265"/>
      <c r="TNE1419" s="265"/>
      <c r="TNF1419" s="265"/>
      <c r="TNG1419" s="265"/>
      <c r="TNH1419" s="265"/>
      <c r="TNI1419" s="265"/>
      <c r="TNJ1419" s="265"/>
      <c r="TNK1419" s="265"/>
      <c r="TNL1419" s="265"/>
      <c r="TNM1419" s="265"/>
      <c r="TNN1419" s="265"/>
      <c r="TNO1419" s="265"/>
      <c r="TNP1419" s="265"/>
      <c r="TNQ1419" s="265"/>
      <c r="TNR1419" s="265"/>
      <c r="TNS1419" s="265"/>
      <c r="TNT1419" s="265"/>
      <c r="TNU1419" s="265"/>
      <c r="TNV1419" s="265"/>
      <c r="TNW1419" s="265"/>
      <c r="TNX1419" s="265"/>
      <c r="TNY1419" s="265"/>
      <c r="TNZ1419" s="265"/>
      <c r="TOA1419" s="265"/>
      <c r="TOB1419" s="265"/>
      <c r="TOC1419" s="265"/>
      <c r="TOD1419" s="265"/>
      <c r="TOE1419" s="265"/>
      <c r="TOF1419" s="265"/>
      <c r="TOG1419" s="265"/>
      <c r="TOH1419" s="265"/>
      <c r="TOI1419" s="265"/>
      <c r="TOJ1419" s="265"/>
      <c r="TOK1419" s="265"/>
      <c r="TOL1419" s="265"/>
      <c r="TOM1419" s="265"/>
      <c r="TON1419" s="265"/>
      <c r="TOO1419" s="265"/>
      <c r="TOP1419" s="265"/>
      <c r="TOQ1419" s="265"/>
      <c r="TOR1419" s="265"/>
      <c r="TOS1419" s="265"/>
      <c r="TOT1419" s="265"/>
      <c r="TOU1419" s="265"/>
      <c r="TOV1419" s="265"/>
      <c r="TOW1419" s="265"/>
      <c r="TOX1419" s="265"/>
      <c r="TOY1419" s="265"/>
      <c r="TOZ1419" s="265"/>
      <c r="TPA1419" s="265"/>
      <c r="TPB1419" s="265"/>
      <c r="TPC1419" s="265"/>
      <c r="TPD1419" s="265"/>
      <c r="TPE1419" s="265"/>
      <c r="TPF1419" s="265"/>
      <c r="TPG1419" s="265"/>
      <c r="TPH1419" s="265"/>
      <c r="TPI1419" s="265"/>
      <c r="TPJ1419" s="265"/>
      <c r="TPK1419" s="265"/>
      <c r="TPL1419" s="265"/>
      <c r="TPM1419" s="265"/>
      <c r="TPN1419" s="265"/>
      <c r="TPO1419" s="265"/>
      <c r="TPP1419" s="265"/>
      <c r="TPQ1419" s="265"/>
      <c r="TPR1419" s="265"/>
      <c r="TPS1419" s="265"/>
      <c r="TPT1419" s="265"/>
      <c r="TPU1419" s="265"/>
      <c r="TPV1419" s="265"/>
      <c r="TPW1419" s="265"/>
      <c r="TPX1419" s="265"/>
      <c r="TPY1419" s="265"/>
      <c r="TPZ1419" s="265"/>
      <c r="TQA1419" s="265"/>
      <c r="TQB1419" s="265"/>
      <c r="TQC1419" s="265"/>
      <c r="TQD1419" s="265"/>
      <c r="TQE1419" s="265"/>
      <c r="TQF1419" s="265"/>
      <c r="TQG1419" s="265"/>
      <c r="TQH1419" s="265"/>
      <c r="TQI1419" s="265"/>
      <c r="TQJ1419" s="265"/>
      <c r="TQK1419" s="265"/>
      <c r="TQL1419" s="265"/>
      <c r="TQM1419" s="265"/>
      <c r="TQN1419" s="265"/>
      <c r="TQO1419" s="265"/>
      <c r="TQP1419" s="265"/>
      <c r="TQQ1419" s="265"/>
      <c r="TQR1419" s="265"/>
      <c r="TQS1419" s="265"/>
      <c r="TQT1419" s="265"/>
      <c r="TQU1419" s="265"/>
      <c r="TQV1419" s="265"/>
      <c r="TQW1419" s="265"/>
      <c r="TQX1419" s="265"/>
      <c r="TQY1419" s="265"/>
      <c r="TQZ1419" s="265"/>
      <c r="TRA1419" s="265"/>
      <c r="TRB1419" s="265"/>
      <c r="TRC1419" s="265"/>
      <c r="TRD1419" s="265"/>
      <c r="TRE1419" s="265"/>
      <c r="TRF1419" s="265"/>
      <c r="TRG1419" s="265"/>
      <c r="TRH1419" s="265"/>
      <c r="TRI1419" s="265"/>
      <c r="TRJ1419" s="265"/>
      <c r="TRK1419" s="265"/>
      <c r="TRL1419" s="265"/>
      <c r="TRM1419" s="265"/>
      <c r="TRN1419" s="265"/>
      <c r="TRO1419" s="265"/>
      <c r="TRP1419" s="265"/>
      <c r="TRQ1419" s="265"/>
      <c r="TRR1419" s="265"/>
      <c r="TRS1419" s="265"/>
      <c r="TRT1419" s="265"/>
      <c r="TRU1419" s="265"/>
      <c r="TRV1419" s="265"/>
      <c r="TRW1419" s="265"/>
      <c r="TRX1419" s="265"/>
      <c r="TRY1419" s="265"/>
      <c r="TRZ1419" s="265"/>
      <c r="TSA1419" s="265"/>
      <c r="TSB1419" s="265"/>
      <c r="TSC1419" s="265"/>
      <c r="TSD1419" s="265"/>
      <c r="TSE1419" s="265"/>
      <c r="TSF1419" s="265"/>
      <c r="TSG1419" s="265"/>
      <c r="TSH1419" s="265"/>
      <c r="TSI1419" s="265"/>
      <c r="TSJ1419" s="265"/>
      <c r="TSK1419" s="265"/>
      <c r="TSL1419" s="265"/>
      <c r="TSM1419" s="265"/>
      <c r="TSN1419" s="265"/>
      <c r="TSO1419" s="265"/>
      <c r="TSP1419" s="265"/>
      <c r="TSQ1419" s="265"/>
      <c r="TSR1419" s="265"/>
      <c r="TSS1419" s="265"/>
      <c r="TST1419" s="265"/>
      <c r="TSU1419" s="265"/>
      <c r="TSV1419" s="265"/>
      <c r="TSW1419" s="265"/>
      <c r="TSX1419" s="265"/>
      <c r="TSY1419" s="265"/>
      <c r="TSZ1419" s="265"/>
      <c r="TTA1419" s="265"/>
      <c r="TTB1419" s="265"/>
      <c r="TTC1419" s="265"/>
      <c r="TTD1419" s="265"/>
      <c r="TTE1419" s="265"/>
      <c r="TTF1419" s="265"/>
      <c r="TTG1419" s="265"/>
      <c r="TTH1419" s="265"/>
      <c r="TTI1419" s="265"/>
      <c r="TTJ1419" s="265"/>
      <c r="TTK1419" s="265"/>
      <c r="TTL1419" s="265"/>
      <c r="TTM1419" s="265"/>
      <c r="TTN1419" s="265"/>
      <c r="TTO1419" s="265"/>
      <c r="TTP1419" s="265"/>
      <c r="TTQ1419" s="265"/>
      <c r="TTR1419" s="265"/>
      <c r="TTS1419" s="265"/>
      <c r="TTT1419" s="265"/>
      <c r="TTU1419" s="265"/>
      <c r="TTV1419" s="265"/>
      <c r="TTW1419" s="265"/>
      <c r="TTX1419" s="265"/>
      <c r="TTY1419" s="265"/>
      <c r="TTZ1419" s="265"/>
      <c r="TUA1419" s="265"/>
      <c r="TUB1419" s="265"/>
      <c r="TUC1419" s="265"/>
      <c r="TUD1419" s="265"/>
      <c r="TUE1419" s="265"/>
      <c r="TUF1419" s="265"/>
      <c r="TUG1419" s="265"/>
      <c r="TUH1419" s="265"/>
      <c r="TUI1419" s="265"/>
      <c r="TUJ1419" s="265"/>
      <c r="TUK1419" s="265"/>
      <c r="TUL1419" s="265"/>
      <c r="TUM1419" s="265"/>
      <c r="TUN1419" s="265"/>
      <c r="TUO1419" s="265"/>
      <c r="TUP1419" s="265"/>
      <c r="TUQ1419" s="265"/>
      <c r="TUR1419" s="265"/>
      <c r="TUS1419" s="265"/>
      <c r="TUT1419" s="265"/>
      <c r="TUU1419" s="265"/>
      <c r="TUV1419" s="265"/>
      <c r="TUW1419" s="265"/>
      <c r="TUX1419" s="265"/>
      <c r="TUY1419" s="265"/>
      <c r="TUZ1419" s="265"/>
      <c r="TVA1419" s="265"/>
      <c r="TVB1419" s="265"/>
      <c r="TVC1419" s="265"/>
      <c r="TVD1419" s="265"/>
      <c r="TVE1419" s="265"/>
      <c r="TVF1419" s="265"/>
      <c r="TVG1419" s="265"/>
      <c r="TVH1419" s="265"/>
      <c r="TVI1419" s="265"/>
      <c r="TVJ1419" s="265"/>
      <c r="TVK1419" s="265"/>
      <c r="TVL1419" s="265"/>
      <c r="TVM1419" s="265"/>
      <c r="TVN1419" s="265"/>
      <c r="TVO1419" s="265"/>
      <c r="TVP1419" s="265"/>
      <c r="TVQ1419" s="265"/>
      <c r="TVR1419" s="265"/>
      <c r="TVS1419" s="265"/>
      <c r="TVT1419" s="265"/>
      <c r="TVU1419" s="265"/>
      <c r="TVV1419" s="265"/>
      <c r="TVW1419" s="265"/>
      <c r="TVX1419" s="265"/>
      <c r="TVY1419" s="265"/>
      <c r="TVZ1419" s="265"/>
      <c r="TWA1419" s="265"/>
      <c r="TWB1419" s="265"/>
      <c r="TWC1419" s="265"/>
      <c r="TWD1419" s="265"/>
      <c r="TWE1419" s="265"/>
      <c r="TWF1419" s="265"/>
      <c r="TWG1419" s="265"/>
      <c r="TWH1419" s="265"/>
      <c r="TWI1419" s="265"/>
      <c r="TWJ1419" s="265"/>
      <c r="TWK1419" s="265"/>
      <c r="TWL1419" s="265"/>
      <c r="TWM1419" s="265"/>
      <c r="TWN1419" s="265"/>
      <c r="TWO1419" s="265"/>
      <c r="TWP1419" s="265"/>
      <c r="TWQ1419" s="265"/>
      <c r="TWR1419" s="265"/>
      <c r="TWS1419" s="265"/>
      <c r="TWT1419" s="265"/>
      <c r="TWU1419" s="265"/>
      <c r="TWV1419" s="265"/>
      <c r="TWW1419" s="265"/>
      <c r="TWX1419" s="265"/>
      <c r="TWY1419" s="265"/>
      <c r="TWZ1419" s="265"/>
      <c r="TXA1419" s="265"/>
      <c r="TXB1419" s="265"/>
      <c r="TXC1419" s="265"/>
      <c r="TXD1419" s="265"/>
      <c r="TXE1419" s="265"/>
      <c r="TXF1419" s="265"/>
      <c r="TXG1419" s="265"/>
      <c r="TXH1419" s="265"/>
      <c r="TXI1419" s="265"/>
      <c r="TXJ1419" s="265"/>
      <c r="TXK1419" s="265"/>
      <c r="TXL1419" s="265"/>
      <c r="TXM1419" s="265"/>
      <c r="TXN1419" s="265"/>
      <c r="TXO1419" s="265"/>
      <c r="TXP1419" s="265"/>
      <c r="TXQ1419" s="265"/>
      <c r="TXR1419" s="265"/>
      <c r="TXS1419" s="265"/>
      <c r="TXT1419" s="265"/>
      <c r="TXU1419" s="265"/>
      <c r="TXV1419" s="265"/>
      <c r="TXW1419" s="265"/>
      <c r="TXX1419" s="265"/>
      <c r="TXY1419" s="265"/>
      <c r="TXZ1419" s="265"/>
      <c r="TYA1419" s="265"/>
      <c r="TYB1419" s="265"/>
      <c r="TYC1419" s="265"/>
      <c r="TYD1419" s="265"/>
      <c r="TYE1419" s="265"/>
      <c r="TYF1419" s="265"/>
      <c r="TYG1419" s="265"/>
      <c r="TYH1419" s="265"/>
      <c r="TYI1419" s="265"/>
      <c r="TYJ1419" s="265"/>
      <c r="TYK1419" s="265"/>
      <c r="TYL1419" s="265"/>
      <c r="TYM1419" s="265"/>
      <c r="TYN1419" s="265"/>
      <c r="TYO1419" s="265"/>
      <c r="TYP1419" s="265"/>
      <c r="TYQ1419" s="265"/>
      <c r="TYR1419" s="265"/>
      <c r="TYS1419" s="265"/>
      <c r="TYT1419" s="265"/>
      <c r="TYU1419" s="265"/>
      <c r="TYV1419" s="265"/>
      <c r="TYW1419" s="265"/>
      <c r="TYX1419" s="265"/>
      <c r="TYY1419" s="265"/>
      <c r="TYZ1419" s="265"/>
      <c r="TZA1419" s="265"/>
      <c r="TZB1419" s="265"/>
      <c r="TZC1419" s="265"/>
      <c r="TZD1419" s="265"/>
      <c r="TZE1419" s="265"/>
      <c r="TZF1419" s="265"/>
      <c r="TZG1419" s="265"/>
      <c r="TZH1419" s="265"/>
      <c r="TZI1419" s="265"/>
      <c r="TZJ1419" s="265"/>
      <c r="TZK1419" s="265"/>
      <c r="TZL1419" s="265"/>
      <c r="TZM1419" s="265"/>
      <c r="TZN1419" s="265"/>
      <c r="TZO1419" s="265"/>
      <c r="TZP1419" s="265"/>
      <c r="TZQ1419" s="265"/>
      <c r="TZR1419" s="265"/>
      <c r="TZS1419" s="265"/>
      <c r="TZT1419" s="265"/>
      <c r="TZU1419" s="265"/>
      <c r="TZV1419" s="265"/>
      <c r="TZW1419" s="265"/>
      <c r="TZX1419" s="265"/>
      <c r="TZY1419" s="265"/>
      <c r="TZZ1419" s="265"/>
      <c r="UAA1419" s="265"/>
      <c r="UAB1419" s="265"/>
      <c r="UAC1419" s="265"/>
      <c r="UAD1419" s="265"/>
      <c r="UAE1419" s="265"/>
      <c r="UAF1419" s="265"/>
      <c r="UAG1419" s="265"/>
      <c r="UAH1419" s="265"/>
      <c r="UAI1419" s="265"/>
      <c r="UAJ1419" s="265"/>
      <c r="UAK1419" s="265"/>
      <c r="UAL1419" s="265"/>
      <c r="UAM1419" s="265"/>
      <c r="UAN1419" s="265"/>
      <c r="UAO1419" s="265"/>
      <c r="UAP1419" s="265"/>
      <c r="UAQ1419" s="265"/>
      <c r="UAR1419" s="265"/>
      <c r="UAS1419" s="265"/>
      <c r="UAT1419" s="265"/>
      <c r="UAU1419" s="265"/>
      <c r="UAV1419" s="265"/>
      <c r="UAW1419" s="265"/>
      <c r="UAX1419" s="265"/>
      <c r="UAY1419" s="265"/>
      <c r="UAZ1419" s="265"/>
      <c r="UBA1419" s="265"/>
      <c r="UBB1419" s="265"/>
      <c r="UBC1419" s="265"/>
      <c r="UBD1419" s="265"/>
      <c r="UBE1419" s="265"/>
      <c r="UBF1419" s="265"/>
      <c r="UBG1419" s="265"/>
      <c r="UBH1419" s="265"/>
      <c r="UBI1419" s="265"/>
      <c r="UBJ1419" s="265"/>
      <c r="UBK1419" s="265"/>
      <c r="UBL1419" s="265"/>
      <c r="UBM1419" s="265"/>
      <c r="UBN1419" s="265"/>
      <c r="UBO1419" s="265"/>
      <c r="UBP1419" s="265"/>
      <c r="UBQ1419" s="265"/>
      <c r="UBR1419" s="265"/>
      <c r="UBS1419" s="265"/>
      <c r="UBT1419" s="265"/>
      <c r="UBU1419" s="265"/>
      <c r="UBV1419" s="265"/>
      <c r="UBW1419" s="265"/>
      <c r="UBX1419" s="265"/>
      <c r="UBY1419" s="265"/>
      <c r="UBZ1419" s="265"/>
      <c r="UCA1419" s="265"/>
      <c r="UCB1419" s="265"/>
      <c r="UCC1419" s="265"/>
      <c r="UCD1419" s="265"/>
      <c r="UCE1419" s="265"/>
      <c r="UCF1419" s="265"/>
      <c r="UCG1419" s="265"/>
      <c r="UCH1419" s="265"/>
      <c r="UCI1419" s="265"/>
      <c r="UCJ1419" s="265"/>
      <c r="UCK1419" s="265"/>
      <c r="UCL1419" s="265"/>
      <c r="UCM1419" s="265"/>
      <c r="UCN1419" s="265"/>
      <c r="UCO1419" s="265"/>
      <c r="UCP1419" s="265"/>
      <c r="UCQ1419" s="265"/>
      <c r="UCR1419" s="265"/>
      <c r="UCS1419" s="265"/>
      <c r="UCT1419" s="265"/>
      <c r="UCU1419" s="265"/>
      <c r="UCV1419" s="265"/>
      <c r="UCW1419" s="265"/>
      <c r="UCX1419" s="265"/>
      <c r="UCY1419" s="265"/>
      <c r="UCZ1419" s="265"/>
      <c r="UDA1419" s="265"/>
      <c r="UDB1419" s="265"/>
      <c r="UDC1419" s="265"/>
      <c r="UDD1419" s="265"/>
      <c r="UDE1419" s="265"/>
      <c r="UDF1419" s="265"/>
      <c r="UDG1419" s="265"/>
      <c r="UDH1419" s="265"/>
      <c r="UDI1419" s="265"/>
      <c r="UDJ1419" s="265"/>
      <c r="UDK1419" s="265"/>
      <c r="UDL1419" s="265"/>
      <c r="UDM1419" s="265"/>
      <c r="UDN1419" s="265"/>
      <c r="UDO1419" s="265"/>
      <c r="UDP1419" s="265"/>
      <c r="UDQ1419" s="265"/>
      <c r="UDR1419" s="265"/>
      <c r="UDS1419" s="265"/>
      <c r="UDT1419" s="265"/>
      <c r="UDU1419" s="265"/>
      <c r="UDV1419" s="265"/>
      <c r="UDW1419" s="265"/>
      <c r="UDX1419" s="265"/>
      <c r="UDY1419" s="265"/>
      <c r="UDZ1419" s="265"/>
      <c r="UEA1419" s="265"/>
      <c r="UEB1419" s="265"/>
      <c r="UEC1419" s="265"/>
      <c r="UED1419" s="265"/>
      <c r="UEE1419" s="265"/>
      <c r="UEF1419" s="265"/>
      <c r="UEG1419" s="265"/>
      <c r="UEH1419" s="265"/>
      <c r="UEI1419" s="265"/>
      <c r="UEJ1419" s="265"/>
      <c r="UEK1419" s="265"/>
      <c r="UEL1419" s="265"/>
      <c r="UEM1419" s="265"/>
      <c r="UEN1419" s="265"/>
      <c r="UEO1419" s="265"/>
      <c r="UEP1419" s="265"/>
      <c r="UEQ1419" s="265"/>
      <c r="UER1419" s="265"/>
      <c r="UES1419" s="265"/>
      <c r="UET1419" s="265"/>
      <c r="UEU1419" s="265"/>
      <c r="UEV1419" s="265"/>
      <c r="UEW1419" s="265"/>
      <c r="UEX1419" s="265"/>
      <c r="UEY1419" s="265"/>
      <c r="UEZ1419" s="265"/>
      <c r="UFA1419" s="265"/>
      <c r="UFB1419" s="265"/>
      <c r="UFC1419" s="265"/>
      <c r="UFD1419" s="265"/>
      <c r="UFE1419" s="265"/>
      <c r="UFF1419" s="265"/>
      <c r="UFG1419" s="265"/>
      <c r="UFH1419" s="265"/>
      <c r="UFI1419" s="265"/>
      <c r="UFJ1419" s="265"/>
      <c r="UFK1419" s="265"/>
      <c r="UFL1419" s="265"/>
      <c r="UFM1419" s="265"/>
      <c r="UFN1419" s="265"/>
      <c r="UFO1419" s="265"/>
      <c r="UFP1419" s="265"/>
      <c r="UFQ1419" s="265"/>
      <c r="UFR1419" s="265"/>
      <c r="UFS1419" s="265"/>
      <c r="UFT1419" s="265"/>
      <c r="UFU1419" s="265"/>
      <c r="UFV1419" s="265"/>
      <c r="UFW1419" s="265"/>
      <c r="UFX1419" s="265"/>
      <c r="UFY1419" s="265"/>
      <c r="UFZ1419" s="265"/>
      <c r="UGA1419" s="265"/>
      <c r="UGB1419" s="265"/>
      <c r="UGC1419" s="265"/>
      <c r="UGD1419" s="265"/>
      <c r="UGE1419" s="265"/>
      <c r="UGF1419" s="265"/>
      <c r="UGG1419" s="265"/>
      <c r="UGH1419" s="265"/>
      <c r="UGI1419" s="265"/>
      <c r="UGJ1419" s="265"/>
      <c r="UGK1419" s="265"/>
      <c r="UGL1419" s="265"/>
      <c r="UGM1419" s="265"/>
      <c r="UGN1419" s="265"/>
      <c r="UGO1419" s="265"/>
      <c r="UGP1419" s="265"/>
      <c r="UGQ1419" s="265"/>
      <c r="UGR1419" s="265"/>
      <c r="UGS1419" s="265"/>
      <c r="UGT1419" s="265"/>
      <c r="UGU1419" s="265"/>
      <c r="UGV1419" s="265"/>
      <c r="UGW1419" s="265"/>
      <c r="UGX1419" s="265"/>
      <c r="UGY1419" s="265"/>
      <c r="UGZ1419" s="265"/>
      <c r="UHA1419" s="265"/>
      <c r="UHB1419" s="265"/>
      <c r="UHC1419" s="265"/>
      <c r="UHD1419" s="265"/>
      <c r="UHE1419" s="265"/>
      <c r="UHF1419" s="265"/>
      <c r="UHG1419" s="265"/>
      <c r="UHH1419" s="265"/>
      <c r="UHI1419" s="265"/>
      <c r="UHJ1419" s="265"/>
      <c r="UHK1419" s="265"/>
      <c r="UHL1419" s="265"/>
      <c r="UHM1419" s="265"/>
      <c r="UHN1419" s="265"/>
      <c r="UHO1419" s="265"/>
      <c r="UHP1419" s="265"/>
      <c r="UHQ1419" s="265"/>
      <c r="UHR1419" s="265"/>
      <c r="UHS1419" s="265"/>
      <c r="UHT1419" s="265"/>
      <c r="UHU1419" s="265"/>
      <c r="UHV1419" s="265"/>
      <c r="UHW1419" s="265"/>
      <c r="UHX1419" s="265"/>
      <c r="UHY1419" s="265"/>
      <c r="UHZ1419" s="265"/>
      <c r="UIA1419" s="265"/>
      <c r="UIB1419" s="265"/>
      <c r="UIC1419" s="265"/>
      <c r="UID1419" s="265"/>
      <c r="UIE1419" s="265"/>
      <c r="UIF1419" s="265"/>
      <c r="UIG1419" s="265"/>
      <c r="UIH1419" s="265"/>
      <c r="UII1419" s="265"/>
      <c r="UIJ1419" s="265"/>
      <c r="UIK1419" s="265"/>
      <c r="UIL1419" s="265"/>
      <c r="UIM1419" s="265"/>
      <c r="UIN1419" s="265"/>
      <c r="UIO1419" s="265"/>
      <c r="UIP1419" s="265"/>
      <c r="UIQ1419" s="265"/>
      <c r="UIR1419" s="265"/>
      <c r="UIS1419" s="265"/>
      <c r="UIT1419" s="265"/>
      <c r="UIU1419" s="265"/>
      <c r="UIV1419" s="265"/>
      <c r="UIW1419" s="265"/>
      <c r="UIX1419" s="265"/>
      <c r="UIY1419" s="265"/>
      <c r="UIZ1419" s="265"/>
      <c r="UJA1419" s="265"/>
      <c r="UJB1419" s="265"/>
      <c r="UJC1419" s="265"/>
      <c r="UJD1419" s="265"/>
      <c r="UJE1419" s="265"/>
      <c r="UJF1419" s="265"/>
      <c r="UJG1419" s="265"/>
      <c r="UJH1419" s="265"/>
      <c r="UJI1419" s="265"/>
      <c r="UJJ1419" s="265"/>
      <c r="UJK1419" s="265"/>
      <c r="UJL1419" s="265"/>
      <c r="UJM1419" s="265"/>
      <c r="UJN1419" s="265"/>
      <c r="UJO1419" s="265"/>
      <c r="UJP1419" s="265"/>
      <c r="UJQ1419" s="265"/>
      <c r="UJR1419" s="265"/>
      <c r="UJS1419" s="265"/>
      <c r="UJT1419" s="265"/>
      <c r="UJU1419" s="265"/>
      <c r="UJV1419" s="265"/>
      <c r="UJW1419" s="265"/>
      <c r="UJX1419" s="265"/>
      <c r="UJY1419" s="265"/>
      <c r="UJZ1419" s="265"/>
      <c r="UKA1419" s="265"/>
      <c r="UKB1419" s="265"/>
      <c r="UKC1419" s="265"/>
      <c r="UKD1419" s="265"/>
      <c r="UKE1419" s="265"/>
      <c r="UKF1419" s="265"/>
      <c r="UKG1419" s="265"/>
      <c r="UKH1419" s="265"/>
      <c r="UKI1419" s="265"/>
      <c r="UKJ1419" s="265"/>
      <c r="UKK1419" s="265"/>
      <c r="UKL1419" s="265"/>
      <c r="UKM1419" s="265"/>
      <c r="UKN1419" s="265"/>
      <c r="UKO1419" s="265"/>
      <c r="UKP1419" s="265"/>
      <c r="UKQ1419" s="265"/>
      <c r="UKR1419" s="265"/>
      <c r="UKS1419" s="265"/>
      <c r="UKT1419" s="265"/>
      <c r="UKU1419" s="265"/>
      <c r="UKV1419" s="265"/>
      <c r="UKW1419" s="265"/>
      <c r="UKX1419" s="265"/>
      <c r="UKY1419" s="265"/>
      <c r="UKZ1419" s="265"/>
      <c r="ULA1419" s="265"/>
      <c r="ULB1419" s="265"/>
      <c r="ULC1419" s="265"/>
      <c r="ULD1419" s="265"/>
      <c r="ULE1419" s="265"/>
      <c r="ULF1419" s="265"/>
      <c r="ULG1419" s="265"/>
      <c r="ULH1419" s="265"/>
      <c r="ULI1419" s="265"/>
      <c r="ULJ1419" s="265"/>
      <c r="ULK1419" s="265"/>
      <c r="ULL1419" s="265"/>
      <c r="ULM1419" s="265"/>
      <c r="ULN1419" s="265"/>
      <c r="ULO1419" s="265"/>
      <c r="ULP1419" s="265"/>
      <c r="ULQ1419" s="265"/>
      <c r="ULR1419" s="265"/>
      <c r="ULS1419" s="265"/>
      <c r="ULT1419" s="265"/>
      <c r="ULU1419" s="265"/>
      <c r="ULV1419" s="265"/>
      <c r="ULW1419" s="265"/>
      <c r="ULX1419" s="265"/>
      <c r="ULY1419" s="265"/>
      <c r="ULZ1419" s="265"/>
      <c r="UMA1419" s="265"/>
      <c r="UMB1419" s="265"/>
      <c r="UMC1419" s="265"/>
      <c r="UMD1419" s="265"/>
      <c r="UME1419" s="265"/>
      <c r="UMF1419" s="265"/>
      <c r="UMG1419" s="265"/>
      <c r="UMH1419" s="265"/>
      <c r="UMI1419" s="265"/>
      <c r="UMJ1419" s="265"/>
      <c r="UMK1419" s="265"/>
      <c r="UML1419" s="265"/>
      <c r="UMM1419" s="265"/>
      <c r="UMN1419" s="265"/>
      <c r="UMO1419" s="265"/>
      <c r="UMP1419" s="265"/>
      <c r="UMQ1419" s="265"/>
      <c r="UMR1419" s="265"/>
      <c r="UMS1419" s="265"/>
      <c r="UMT1419" s="265"/>
      <c r="UMU1419" s="265"/>
      <c r="UMV1419" s="265"/>
      <c r="UMW1419" s="265"/>
      <c r="UMX1419" s="265"/>
      <c r="UMY1419" s="265"/>
      <c r="UMZ1419" s="265"/>
      <c r="UNA1419" s="265"/>
      <c r="UNB1419" s="265"/>
      <c r="UNC1419" s="265"/>
      <c r="UND1419" s="265"/>
      <c r="UNE1419" s="265"/>
      <c r="UNF1419" s="265"/>
      <c r="UNG1419" s="265"/>
      <c r="UNH1419" s="265"/>
      <c r="UNI1419" s="265"/>
      <c r="UNJ1419" s="265"/>
      <c r="UNK1419" s="265"/>
      <c r="UNL1419" s="265"/>
      <c r="UNM1419" s="265"/>
      <c r="UNN1419" s="265"/>
      <c r="UNO1419" s="265"/>
      <c r="UNP1419" s="265"/>
      <c r="UNQ1419" s="265"/>
      <c r="UNR1419" s="265"/>
      <c r="UNS1419" s="265"/>
      <c r="UNT1419" s="265"/>
      <c r="UNU1419" s="265"/>
      <c r="UNV1419" s="265"/>
      <c r="UNW1419" s="265"/>
      <c r="UNX1419" s="265"/>
      <c r="UNY1419" s="265"/>
      <c r="UNZ1419" s="265"/>
      <c r="UOA1419" s="265"/>
      <c r="UOB1419" s="265"/>
      <c r="UOC1419" s="265"/>
      <c r="UOD1419" s="265"/>
      <c r="UOE1419" s="265"/>
      <c r="UOF1419" s="265"/>
      <c r="UOG1419" s="265"/>
      <c r="UOH1419" s="265"/>
      <c r="UOI1419" s="265"/>
      <c r="UOJ1419" s="265"/>
      <c r="UOK1419" s="265"/>
      <c r="UOL1419" s="265"/>
      <c r="UOM1419" s="265"/>
      <c r="UON1419" s="265"/>
      <c r="UOO1419" s="265"/>
      <c r="UOP1419" s="265"/>
      <c r="UOQ1419" s="265"/>
      <c r="UOR1419" s="265"/>
      <c r="UOS1419" s="265"/>
      <c r="UOT1419" s="265"/>
      <c r="UOU1419" s="265"/>
      <c r="UOV1419" s="265"/>
      <c r="UOW1419" s="265"/>
      <c r="UOX1419" s="265"/>
      <c r="UOY1419" s="265"/>
      <c r="UOZ1419" s="265"/>
      <c r="UPA1419" s="265"/>
      <c r="UPB1419" s="265"/>
      <c r="UPC1419" s="265"/>
      <c r="UPD1419" s="265"/>
      <c r="UPE1419" s="265"/>
      <c r="UPF1419" s="265"/>
      <c r="UPG1419" s="265"/>
      <c r="UPH1419" s="265"/>
      <c r="UPI1419" s="265"/>
      <c r="UPJ1419" s="265"/>
      <c r="UPK1419" s="265"/>
      <c r="UPL1419" s="265"/>
      <c r="UPM1419" s="265"/>
      <c r="UPN1419" s="265"/>
      <c r="UPO1419" s="265"/>
      <c r="UPP1419" s="265"/>
      <c r="UPQ1419" s="265"/>
      <c r="UPR1419" s="265"/>
      <c r="UPS1419" s="265"/>
      <c r="UPT1419" s="265"/>
      <c r="UPU1419" s="265"/>
      <c r="UPV1419" s="265"/>
      <c r="UPW1419" s="265"/>
      <c r="UPX1419" s="265"/>
      <c r="UPY1419" s="265"/>
      <c r="UPZ1419" s="265"/>
      <c r="UQA1419" s="265"/>
      <c r="UQB1419" s="265"/>
      <c r="UQC1419" s="265"/>
      <c r="UQD1419" s="265"/>
      <c r="UQE1419" s="265"/>
      <c r="UQF1419" s="265"/>
      <c r="UQG1419" s="265"/>
      <c r="UQH1419" s="265"/>
      <c r="UQI1419" s="265"/>
      <c r="UQJ1419" s="265"/>
      <c r="UQK1419" s="265"/>
      <c r="UQL1419" s="265"/>
      <c r="UQM1419" s="265"/>
      <c r="UQN1419" s="265"/>
      <c r="UQO1419" s="265"/>
      <c r="UQP1419" s="265"/>
      <c r="UQQ1419" s="265"/>
      <c r="UQR1419" s="265"/>
      <c r="UQS1419" s="265"/>
      <c r="UQT1419" s="265"/>
      <c r="UQU1419" s="265"/>
      <c r="UQV1419" s="265"/>
      <c r="UQW1419" s="265"/>
      <c r="UQX1419" s="265"/>
      <c r="UQY1419" s="265"/>
      <c r="UQZ1419" s="265"/>
      <c r="URA1419" s="265"/>
      <c r="URB1419" s="265"/>
      <c r="URC1419" s="265"/>
      <c r="URD1419" s="265"/>
      <c r="URE1419" s="265"/>
      <c r="URF1419" s="265"/>
      <c r="URG1419" s="265"/>
      <c r="URH1419" s="265"/>
      <c r="URI1419" s="265"/>
      <c r="URJ1419" s="265"/>
      <c r="URK1419" s="265"/>
      <c r="URL1419" s="265"/>
      <c r="URM1419" s="265"/>
      <c r="URN1419" s="265"/>
      <c r="URO1419" s="265"/>
      <c r="URP1419" s="265"/>
      <c r="URQ1419" s="265"/>
      <c r="URR1419" s="265"/>
      <c r="URS1419" s="265"/>
      <c r="URT1419" s="265"/>
      <c r="URU1419" s="265"/>
      <c r="URV1419" s="265"/>
      <c r="URW1419" s="265"/>
      <c r="URX1419" s="265"/>
      <c r="URY1419" s="265"/>
      <c r="URZ1419" s="265"/>
      <c r="USA1419" s="265"/>
      <c r="USB1419" s="265"/>
      <c r="USC1419" s="265"/>
      <c r="USD1419" s="265"/>
      <c r="USE1419" s="265"/>
      <c r="USF1419" s="265"/>
      <c r="USG1419" s="265"/>
      <c r="USH1419" s="265"/>
      <c r="USI1419" s="265"/>
      <c r="USJ1419" s="265"/>
      <c r="USK1419" s="265"/>
      <c r="USL1419" s="265"/>
      <c r="USM1419" s="265"/>
      <c r="USN1419" s="265"/>
      <c r="USO1419" s="265"/>
      <c r="USP1419" s="265"/>
      <c r="USQ1419" s="265"/>
      <c r="USR1419" s="265"/>
      <c r="USS1419" s="265"/>
      <c r="UST1419" s="265"/>
      <c r="USU1419" s="265"/>
      <c r="USV1419" s="265"/>
      <c r="USW1419" s="265"/>
      <c r="USX1419" s="265"/>
      <c r="USY1419" s="265"/>
      <c r="USZ1419" s="265"/>
      <c r="UTA1419" s="265"/>
      <c r="UTB1419" s="265"/>
      <c r="UTC1419" s="265"/>
      <c r="UTD1419" s="265"/>
      <c r="UTE1419" s="265"/>
      <c r="UTF1419" s="265"/>
      <c r="UTG1419" s="265"/>
      <c r="UTH1419" s="265"/>
      <c r="UTI1419" s="265"/>
      <c r="UTJ1419" s="265"/>
      <c r="UTK1419" s="265"/>
      <c r="UTL1419" s="265"/>
      <c r="UTM1419" s="265"/>
      <c r="UTN1419" s="265"/>
      <c r="UTO1419" s="265"/>
      <c r="UTP1419" s="265"/>
      <c r="UTQ1419" s="265"/>
      <c r="UTR1419" s="265"/>
      <c r="UTS1419" s="265"/>
      <c r="UTT1419" s="265"/>
      <c r="UTU1419" s="265"/>
      <c r="UTV1419" s="265"/>
      <c r="UTW1419" s="265"/>
      <c r="UTX1419" s="265"/>
      <c r="UTY1419" s="265"/>
      <c r="UTZ1419" s="265"/>
      <c r="UUA1419" s="265"/>
      <c r="UUB1419" s="265"/>
      <c r="UUC1419" s="265"/>
      <c r="UUD1419" s="265"/>
      <c r="UUE1419" s="265"/>
      <c r="UUF1419" s="265"/>
      <c r="UUG1419" s="265"/>
      <c r="UUH1419" s="265"/>
      <c r="UUI1419" s="265"/>
      <c r="UUJ1419" s="265"/>
      <c r="UUK1419" s="265"/>
      <c r="UUL1419" s="265"/>
      <c r="UUM1419" s="265"/>
      <c r="UUN1419" s="265"/>
      <c r="UUO1419" s="265"/>
      <c r="UUP1419" s="265"/>
      <c r="UUQ1419" s="265"/>
      <c r="UUR1419" s="265"/>
      <c r="UUS1419" s="265"/>
      <c r="UUT1419" s="265"/>
      <c r="UUU1419" s="265"/>
      <c r="UUV1419" s="265"/>
      <c r="UUW1419" s="265"/>
      <c r="UUX1419" s="265"/>
      <c r="UUY1419" s="265"/>
      <c r="UUZ1419" s="265"/>
      <c r="UVA1419" s="265"/>
      <c r="UVB1419" s="265"/>
      <c r="UVC1419" s="265"/>
      <c r="UVD1419" s="265"/>
      <c r="UVE1419" s="265"/>
      <c r="UVF1419" s="265"/>
      <c r="UVG1419" s="265"/>
      <c r="UVH1419" s="265"/>
      <c r="UVI1419" s="265"/>
      <c r="UVJ1419" s="265"/>
      <c r="UVK1419" s="265"/>
      <c r="UVL1419" s="265"/>
      <c r="UVM1419" s="265"/>
      <c r="UVN1419" s="265"/>
      <c r="UVO1419" s="265"/>
      <c r="UVP1419" s="265"/>
      <c r="UVQ1419" s="265"/>
      <c r="UVR1419" s="265"/>
      <c r="UVS1419" s="265"/>
      <c r="UVT1419" s="265"/>
      <c r="UVU1419" s="265"/>
      <c r="UVV1419" s="265"/>
      <c r="UVW1419" s="265"/>
      <c r="UVX1419" s="265"/>
      <c r="UVY1419" s="265"/>
      <c r="UVZ1419" s="265"/>
      <c r="UWA1419" s="265"/>
      <c r="UWB1419" s="265"/>
      <c r="UWC1419" s="265"/>
      <c r="UWD1419" s="265"/>
      <c r="UWE1419" s="265"/>
      <c r="UWF1419" s="265"/>
      <c r="UWG1419" s="265"/>
      <c r="UWH1419" s="265"/>
      <c r="UWI1419" s="265"/>
      <c r="UWJ1419" s="265"/>
      <c r="UWK1419" s="265"/>
      <c r="UWL1419" s="265"/>
      <c r="UWM1419" s="265"/>
      <c r="UWN1419" s="265"/>
      <c r="UWO1419" s="265"/>
      <c r="UWP1419" s="265"/>
      <c r="UWQ1419" s="265"/>
      <c r="UWR1419" s="265"/>
      <c r="UWS1419" s="265"/>
      <c r="UWT1419" s="265"/>
      <c r="UWU1419" s="265"/>
      <c r="UWV1419" s="265"/>
      <c r="UWW1419" s="265"/>
      <c r="UWX1419" s="265"/>
      <c r="UWY1419" s="265"/>
      <c r="UWZ1419" s="265"/>
      <c r="UXA1419" s="265"/>
      <c r="UXB1419" s="265"/>
      <c r="UXC1419" s="265"/>
      <c r="UXD1419" s="265"/>
      <c r="UXE1419" s="265"/>
      <c r="UXF1419" s="265"/>
      <c r="UXG1419" s="265"/>
      <c r="UXH1419" s="265"/>
      <c r="UXI1419" s="265"/>
      <c r="UXJ1419" s="265"/>
      <c r="UXK1419" s="265"/>
      <c r="UXL1419" s="265"/>
      <c r="UXM1419" s="265"/>
      <c r="UXN1419" s="265"/>
      <c r="UXO1419" s="265"/>
      <c r="UXP1419" s="265"/>
      <c r="UXQ1419" s="265"/>
      <c r="UXR1419" s="265"/>
      <c r="UXS1419" s="265"/>
      <c r="UXT1419" s="265"/>
      <c r="UXU1419" s="265"/>
      <c r="UXV1419" s="265"/>
      <c r="UXW1419" s="265"/>
      <c r="UXX1419" s="265"/>
      <c r="UXY1419" s="265"/>
      <c r="UXZ1419" s="265"/>
      <c r="UYA1419" s="265"/>
      <c r="UYB1419" s="265"/>
      <c r="UYC1419" s="265"/>
      <c r="UYD1419" s="265"/>
      <c r="UYE1419" s="265"/>
      <c r="UYF1419" s="265"/>
      <c r="UYG1419" s="265"/>
      <c r="UYH1419" s="265"/>
      <c r="UYI1419" s="265"/>
      <c r="UYJ1419" s="265"/>
      <c r="UYK1419" s="265"/>
      <c r="UYL1419" s="265"/>
      <c r="UYM1419" s="265"/>
      <c r="UYN1419" s="265"/>
      <c r="UYO1419" s="265"/>
      <c r="UYP1419" s="265"/>
      <c r="UYQ1419" s="265"/>
      <c r="UYR1419" s="265"/>
      <c r="UYS1419" s="265"/>
      <c r="UYT1419" s="265"/>
      <c r="UYU1419" s="265"/>
      <c r="UYV1419" s="265"/>
      <c r="UYW1419" s="265"/>
      <c r="UYX1419" s="265"/>
      <c r="UYY1419" s="265"/>
      <c r="UYZ1419" s="265"/>
      <c r="UZA1419" s="265"/>
      <c r="UZB1419" s="265"/>
      <c r="UZC1419" s="265"/>
      <c r="UZD1419" s="265"/>
      <c r="UZE1419" s="265"/>
      <c r="UZF1419" s="265"/>
      <c r="UZG1419" s="265"/>
      <c r="UZH1419" s="265"/>
      <c r="UZI1419" s="265"/>
      <c r="UZJ1419" s="265"/>
      <c r="UZK1419" s="265"/>
      <c r="UZL1419" s="265"/>
      <c r="UZM1419" s="265"/>
      <c r="UZN1419" s="265"/>
      <c r="UZO1419" s="265"/>
      <c r="UZP1419" s="265"/>
      <c r="UZQ1419" s="265"/>
      <c r="UZR1419" s="265"/>
      <c r="UZS1419" s="265"/>
      <c r="UZT1419" s="265"/>
      <c r="UZU1419" s="265"/>
      <c r="UZV1419" s="265"/>
      <c r="UZW1419" s="265"/>
      <c r="UZX1419" s="265"/>
      <c r="UZY1419" s="265"/>
      <c r="UZZ1419" s="265"/>
      <c r="VAA1419" s="265"/>
      <c r="VAB1419" s="265"/>
      <c r="VAC1419" s="265"/>
      <c r="VAD1419" s="265"/>
      <c r="VAE1419" s="265"/>
      <c r="VAF1419" s="265"/>
      <c r="VAG1419" s="265"/>
      <c r="VAH1419" s="265"/>
      <c r="VAI1419" s="265"/>
      <c r="VAJ1419" s="265"/>
      <c r="VAK1419" s="265"/>
      <c r="VAL1419" s="265"/>
      <c r="VAM1419" s="265"/>
      <c r="VAN1419" s="265"/>
      <c r="VAO1419" s="265"/>
      <c r="VAP1419" s="265"/>
      <c r="VAQ1419" s="265"/>
      <c r="VAR1419" s="265"/>
      <c r="VAS1419" s="265"/>
      <c r="VAT1419" s="265"/>
      <c r="VAU1419" s="265"/>
      <c r="VAV1419" s="265"/>
      <c r="VAW1419" s="265"/>
      <c r="VAX1419" s="265"/>
      <c r="VAY1419" s="265"/>
      <c r="VAZ1419" s="265"/>
      <c r="VBA1419" s="265"/>
      <c r="VBB1419" s="265"/>
      <c r="VBC1419" s="265"/>
      <c r="VBD1419" s="265"/>
      <c r="VBE1419" s="265"/>
      <c r="VBF1419" s="265"/>
      <c r="VBG1419" s="265"/>
      <c r="VBH1419" s="265"/>
      <c r="VBI1419" s="265"/>
      <c r="VBJ1419" s="265"/>
      <c r="VBK1419" s="265"/>
      <c r="VBL1419" s="265"/>
      <c r="VBM1419" s="265"/>
      <c r="VBN1419" s="265"/>
      <c r="VBO1419" s="265"/>
      <c r="VBP1419" s="265"/>
      <c r="VBQ1419" s="265"/>
      <c r="VBR1419" s="265"/>
      <c r="VBS1419" s="265"/>
      <c r="VBT1419" s="265"/>
      <c r="VBU1419" s="265"/>
      <c r="VBV1419" s="265"/>
      <c r="VBW1419" s="265"/>
      <c r="VBX1419" s="265"/>
      <c r="VBY1419" s="265"/>
      <c r="VBZ1419" s="265"/>
      <c r="VCA1419" s="265"/>
      <c r="VCB1419" s="265"/>
      <c r="VCC1419" s="265"/>
      <c r="VCD1419" s="265"/>
      <c r="VCE1419" s="265"/>
      <c r="VCF1419" s="265"/>
      <c r="VCG1419" s="265"/>
      <c r="VCH1419" s="265"/>
      <c r="VCI1419" s="265"/>
      <c r="VCJ1419" s="265"/>
      <c r="VCK1419" s="265"/>
      <c r="VCL1419" s="265"/>
      <c r="VCM1419" s="265"/>
      <c r="VCN1419" s="265"/>
      <c r="VCO1419" s="265"/>
      <c r="VCP1419" s="265"/>
      <c r="VCQ1419" s="265"/>
      <c r="VCR1419" s="265"/>
      <c r="VCS1419" s="265"/>
      <c r="VCT1419" s="265"/>
      <c r="VCU1419" s="265"/>
      <c r="VCV1419" s="265"/>
      <c r="VCW1419" s="265"/>
      <c r="VCX1419" s="265"/>
      <c r="VCY1419" s="265"/>
      <c r="VCZ1419" s="265"/>
      <c r="VDA1419" s="265"/>
      <c r="VDB1419" s="265"/>
      <c r="VDC1419" s="265"/>
      <c r="VDD1419" s="265"/>
      <c r="VDE1419" s="265"/>
      <c r="VDF1419" s="265"/>
      <c r="VDG1419" s="265"/>
      <c r="VDH1419" s="265"/>
      <c r="VDI1419" s="265"/>
      <c r="VDJ1419" s="265"/>
      <c r="VDK1419" s="265"/>
      <c r="VDL1419" s="265"/>
      <c r="VDM1419" s="265"/>
      <c r="VDN1419" s="265"/>
      <c r="VDO1419" s="265"/>
      <c r="VDP1419" s="265"/>
      <c r="VDQ1419" s="265"/>
      <c r="VDR1419" s="265"/>
      <c r="VDS1419" s="265"/>
      <c r="VDT1419" s="265"/>
      <c r="VDU1419" s="265"/>
      <c r="VDV1419" s="265"/>
      <c r="VDW1419" s="265"/>
      <c r="VDX1419" s="265"/>
      <c r="VDY1419" s="265"/>
      <c r="VDZ1419" s="265"/>
      <c r="VEA1419" s="265"/>
      <c r="VEB1419" s="265"/>
      <c r="VEC1419" s="265"/>
      <c r="VED1419" s="265"/>
      <c r="VEE1419" s="265"/>
      <c r="VEF1419" s="265"/>
      <c r="VEG1419" s="265"/>
      <c r="VEH1419" s="265"/>
      <c r="VEI1419" s="265"/>
      <c r="VEJ1419" s="265"/>
      <c r="VEK1419" s="265"/>
      <c r="VEL1419" s="265"/>
      <c r="VEM1419" s="265"/>
      <c r="VEN1419" s="265"/>
      <c r="VEO1419" s="265"/>
      <c r="VEP1419" s="265"/>
      <c r="VEQ1419" s="265"/>
      <c r="VER1419" s="265"/>
      <c r="VES1419" s="265"/>
      <c r="VET1419" s="265"/>
      <c r="VEU1419" s="265"/>
      <c r="VEV1419" s="265"/>
      <c r="VEW1419" s="265"/>
      <c r="VEX1419" s="265"/>
      <c r="VEY1419" s="265"/>
      <c r="VEZ1419" s="265"/>
      <c r="VFA1419" s="265"/>
      <c r="VFB1419" s="265"/>
      <c r="VFC1419" s="265"/>
      <c r="VFD1419" s="265"/>
      <c r="VFE1419" s="265"/>
      <c r="VFF1419" s="265"/>
      <c r="VFG1419" s="265"/>
      <c r="VFH1419" s="265"/>
      <c r="VFI1419" s="265"/>
      <c r="VFJ1419" s="265"/>
      <c r="VFK1419" s="265"/>
      <c r="VFL1419" s="265"/>
      <c r="VFM1419" s="265"/>
      <c r="VFN1419" s="265"/>
      <c r="VFO1419" s="265"/>
      <c r="VFP1419" s="265"/>
      <c r="VFQ1419" s="265"/>
      <c r="VFR1419" s="265"/>
      <c r="VFS1419" s="265"/>
      <c r="VFT1419" s="265"/>
      <c r="VFU1419" s="265"/>
      <c r="VFV1419" s="265"/>
      <c r="VFW1419" s="265"/>
      <c r="VFX1419" s="265"/>
      <c r="VFY1419" s="265"/>
      <c r="VFZ1419" s="265"/>
      <c r="VGA1419" s="265"/>
      <c r="VGB1419" s="265"/>
      <c r="VGC1419" s="265"/>
      <c r="VGD1419" s="265"/>
      <c r="VGE1419" s="265"/>
      <c r="VGF1419" s="265"/>
      <c r="VGG1419" s="265"/>
      <c r="VGH1419" s="265"/>
      <c r="VGI1419" s="265"/>
      <c r="VGJ1419" s="265"/>
      <c r="VGK1419" s="265"/>
      <c r="VGL1419" s="265"/>
      <c r="VGM1419" s="265"/>
      <c r="VGN1419" s="265"/>
      <c r="VGO1419" s="265"/>
      <c r="VGP1419" s="265"/>
      <c r="VGQ1419" s="265"/>
      <c r="VGR1419" s="265"/>
      <c r="VGS1419" s="265"/>
      <c r="VGT1419" s="265"/>
      <c r="VGU1419" s="265"/>
      <c r="VGV1419" s="265"/>
      <c r="VGW1419" s="265"/>
      <c r="VGX1419" s="265"/>
      <c r="VGY1419" s="265"/>
      <c r="VGZ1419" s="265"/>
      <c r="VHA1419" s="265"/>
      <c r="VHB1419" s="265"/>
      <c r="VHC1419" s="265"/>
      <c r="VHD1419" s="265"/>
      <c r="VHE1419" s="265"/>
      <c r="VHF1419" s="265"/>
      <c r="VHG1419" s="265"/>
      <c r="VHH1419" s="265"/>
      <c r="VHI1419" s="265"/>
      <c r="VHJ1419" s="265"/>
      <c r="VHK1419" s="265"/>
      <c r="VHL1419" s="265"/>
      <c r="VHM1419" s="265"/>
      <c r="VHN1419" s="265"/>
      <c r="VHO1419" s="265"/>
      <c r="VHP1419" s="265"/>
      <c r="VHQ1419" s="265"/>
      <c r="VHR1419" s="265"/>
      <c r="VHS1419" s="265"/>
      <c r="VHT1419" s="265"/>
      <c r="VHU1419" s="265"/>
      <c r="VHV1419" s="265"/>
      <c r="VHW1419" s="265"/>
      <c r="VHX1419" s="265"/>
      <c r="VHY1419" s="265"/>
      <c r="VHZ1419" s="265"/>
      <c r="VIA1419" s="265"/>
      <c r="VIB1419" s="265"/>
      <c r="VIC1419" s="265"/>
      <c r="VID1419" s="265"/>
      <c r="VIE1419" s="265"/>
      <c r="VIF1419" s="265"/>
      <c r="VIG1419" s="265"/>
      <c r="VIH1419" s="265"/>
      <c r="VII1419" s="265"/>
      <c r="VIJ1419" s="265"/>
      <c r="VIK1419" s="265"/>
      <c r="VIL1419" s="265"/>
      <c r="VIM1419" s="265"/>
      <c r="VIN1419" s="265"/>
      <c r="VIO1419" s="265"/>
      <c r="VIP1419" s="265"/>
      <c r="VIQ1419" s="265"/>
      <c r="VIR1419" s="265"/>
      <c r="VIS1419" s="265"/>
      <c r="VIT1419" s="265"/>
      <c r="VIU1419" s="265"/>
      <c r="VIV1419" s="265"/>
      <c r="VIW1419" s="265"/>
      <c r="VIX1419" s="265"/>
      <c r="VIY1419" s="265"/>
      <c r="VIZ1419" s="265"/>
      <c r="VJA1419" s="265"/>
      <c r="VJB1419" s="265"/>
      <c r="VJC1419" s="265"/>
      <c r="VJD1419" s="265"/>
      <c r="VJE1419" s="265"/>
      <c r="VJF1419" s="265"/>
      <c r="VJG1419" s="265"/>
      <c r="VJH1419" s="265"/>
      <c r="VJI1419" s="265"/>
      <c r="VJJ1419" s="265"/>
      <c r="VJK1419" s="265"/>
      <c r="VJL1419" s="265"/>
      <c r="VJM1419" s="265"/>
      <c r="VJN1419" s="265"/>
      <c r="VJO1419" s="265"/>
      <c r="VJP1419" s="265"/>
      <c r="VJQ1419" s="265"/>
      <c r="VJR1419" s="265"/>
      <c r="VJS1419" s="265"/>
      <c r="VJT1419" s="265"/>
      <c r="VJU1419" s="265"/>
      <c r="VJV1419" s="265"/>
      <c r="VJW1419" s="265"/>
      <c r="VJX1419" s="265"/>
      <c r="VJY1419" s="265"/>
      <c r="VJZ1419" s="265"/>
      <c r="VKA1419" s="265"/>
      <c r="VKB1419" s="265"/>
      <c r="VKC1419" s="265"/>
      <c r="VKD1419" s="265"/>
      <c r="VKE1419" s="265"/>
      <c r="VKF1419" s="265"/>
      <c r="VKG1419" s="265"/>
      <c r="VKH1419" s="265"/>
      <c r="VKI1419" s="265"/>
      <c r="VKJ1419" s="265"/>
      <c r="VKK1419" s="265"/>
      <c r="VKL1419" s="265"/>
      <c r="VKM1419" s="265"/>
      <c r="VKN1419" s="265"/>
      <c r="VKO1419" s="265"/>
      <c r="VKP1419" s="265"/>
      <c r="VKQ1419" s="265"/>
      <c r="VKR1419" s="265"/>
      <c r="VKS1419" s="265"/>
      <c r="VKT1419" s="265"/>
      <c r="VKU1419" s="265"/>
      <c r="VKV1419" s="265"/>
      <c r="VKW1419" s="265"/>
      <c r="VKX1419" s="265"/>
      <c r="VKY1419" s="265"/>
      <c r="VKZ1419" s="265"/>
      <c r="VLA1419" s="265"/>
      <c r="VLB1419" s="265"/>
      <c r="VLC1419" s="265"/>
      <c r="VLD1419" s="265"/>
      <c r="VLE1419" s="265"/>
      <c r="VLF1419" s="265"/>
      <c r="VLG1419" s="265"/>
      <c r="VLH1419" s="265"/>
      <c r="VLI1419" s="265"/>
      <c r="VLJ1419" s="265"/>
      <c r="VLK1419" s="265"/>
      <c r="VLL1419" s="265"/>
      <c r="VLM1419" s="265"/>
      <c r="VLN1419" s="265"/>
      <c r="VLO1419" s="265"/>
      <c r="VLP1419" s="265"/>
      <c r="VLQ1419" s="265"/>
      <c r="VLR1419" s="265"/>
      <c r="VLS1419" s="265"/>
      <c r="VLT1419" s="265"/>
      <c r="VLU1419" s="265"/>
      <c r="VLV1419" s="265"/>
      <c r="VLW1419" s="265"/>
      <c r="VLX1419" s="265"/>
      <c r="VLY1419" s="265"/>
      <c r="VLZ1419" s="265"/>
      <c r="VMA1419" s="265"/>
      <c r="VMB1419" s="265"/>
      <c r="VMC1419" s="265"/>
      <c r="VMD1419" s="265"/>
      <c r="VME1419" s="265"/>
      <c r="VMF1419" s="265"/>
      <c r="VMG1419" s="265"/>
      <c r="VMH1419" s="265"/>
      <c r="VMI1419" s="265"/>
      <c r="VMJ1419" s="265"/>
      <c r="VMK1419" s="265"/>
      <c r="VML1419" s="265"/>
      <c r="VMM1419" s="265"/>
      <c r="VMN1419" s="265"/>
      <c r="VMO1419" s="265"/>
      <c r="VMP1419" s="265"/>
      <c r="VMQ1419" s="265"/>
      <c r="VMR1419" s="265"/>
      <c r="VMS1419" s="265"/>
      <c r="VMT1419" s="265"/>
      <c r="VMU1419" s="265"/>
      <c r="VMV1419" s="265"/>
      <c r="VMW1419" s="265"/>
      <c r="VMX1419" s="265"/>
      <c r="VMY1419" s="265"/>
      <c r="VMZ1419" s="265"/>
      <c r="VNA1419" s="265"/>
      <c r="VNB1419" s="265"/>
      <c r="VNC1419" s="265"/>
      <c r="VND1419" s="265"/>
      <c r="VNE1419" s="265"/>
      <c r="VNF1419" s="265"/>
      <c r="VNG1419" s="265"/>
      <c r="VNH1419" s="265"/>
      <c r="VNI1419" s="265"/>
      <c r="VNJ1419" s="265"/>
      <c r="VNK1419" s="265"/>
      <c r="VNL1419" s="265"/>
      <c r="VNM1419" s="265"/>
      <c r="VNN1419" s="265"/>
      <c r="VNO1419" s="265"/>
      <c r="VNP1419" s="265"/>
      <c r="VNQ1419" s="265"/>
      <c r="VNR1419" s="265"/>
      <c r="VNS1419" s="265"/>
      <c r="VNT1419" s="265"/>
      <c r="VNU1419" s="265"/>
      <c r="VNV1419" s="265"/>
      <c r="VNW1419" s="265"/>
      <c r="VNX1419" s="265"/>
      <c r="VNY1419" s="265"/>
      <c r="VNZ1419" s="265"/>
      <c r="VOA1419" s="265"/>
      <c r="VOB1419" s="265"/>
      <c r="VOC1419" s="265"/>
      <c r="VOD1419" s="265"/>
      <c r="VOE1419" s="265"/>
      <c r="VOF1419" s="265"/>
      <c r="VOG1419" s="265"/>
      <c r="VOH1419" s="265"/>
      <c r="VOI1419" s="265"/>
      <c r="VOJ1419" s="265"/>
      <c r="VOK1419" s="265"/>
      <c r="VOL1419" s="265"/>
      <c r="VOM1419" s="265"/>
      <c r="VON1419" s="265"/>
      <c r="VOO1419" s="265"/>
      <c r="VOP1419" s="265"/>
      <c r="VOQ1419" s="265"/>
      <c r="VOR1419" s="265"/>
      <c r="VOS1419" s="265"/>
      <c r="VOT1419" s="265"/>
      <c r="VOU1419" s="265"/>
      <c r="VOV1419" s="265"/>
      <c r="VOW1419" s="265"/>
      <c r="VOX1419" s="265"/>
      <c r="VOY1419" s="265"/>
      <c r="VOZ1419" s="265"/>
      <c r="VPA1419" s="265"/>
      <c r="VPB1419" s="265"/>
      <c r="VPC1419" s="265"/>
      <c r="VPD1419" s="265"/>
      <c r="VPE1419" s="265"/>
      <c r="VPF1419" s="265"/>
      <c r="VPG1419" s="265"/>
      <c r="VPH1419" s="265"/>
      <c r="VPI1419" s="265"/>
      <c r="VPJ1419" s="265"/>
      <c r="VPK1419" s="265"/>
      <c r="VPL1419" s="265"/>
      <c r="VPM1419" s="265"/>
      <c r="VPN1419" s="265"/>
      <c r="VPO1419" s="265"/>
      <c r="VPP1419" s="265"/>
      <c r="VPQ1419" s="265"/>
      <c r="VPR1419" s="265"/>
      <c r="VPS1419" s="265"/>
      <c r="VPT1419" s="265"/>
      <c r="VPU1419" s="265"/>
      <c r="VPV1419" s="265"/>
      <c r="VPW1419" s="265"/>
      <c r="VPX1419" s="265"/>
      <c r="VPY1419" s="265"/>
      <c r="VPZ1419" s="265"/>
      <c r="VQA1419" s="265"/>
      <c r="VQB1419" s="265"/>
      <c r="VQC1419" s="265"/>
      <c r="VQD1419" s="265"/>
      <c r="VQE1419" s="265"/>
      <c r="VQF1419" s="265"/>
      <c r="VQG1419" s="265"/>
      <c r="VQH1419" s="265"/>
      <c r="VQI1419" s="265"/>
      <c r="VQJ1419" s="265"/>
      <c r="VQK1419" s="265"/>
      <c r="VQL1419" s="265"/>
      <c r="VQM1419" s="265"/>
      <c r="VQN1419" s="265"/>
      <c r="VQO1419" s="265"/>
      <c r="VQP1419" s="265"/>
      <c r="VQQ1419" s="265"/>
      <c r="VQR1419" s="265"/>
      <c r="VQS1419" s="265"/>
      <c r="VQT1419" s="265"/>
      <c r="VQU1419" s="265"/>
      <c r="VQV1419" s="265"/>
      <c r="VQW1419" s="265"/>
      <c r="VQX1419" s="265"/>
      <c r="VQY1419" s="265"/>
      <c r="VQZ1419" s="265"/>
      <c r="VRA1419" s="265"/>
      <c r="VRB1419" s="265"/>
      <c r="VRC1419" s="265"/>
      <c r="VRD1419" s="265"/>
      <c r="VRE1419" s="265"/>
      <c r="VRF1419" s="265"/>
      <c r="VRG1419" s="265"/>
      <c r="VRH1419" s="265"/>
      <c r="VRI1419" s="265"/>
      <c r="VRJ1419" s="265"/>
      <c r="VRK1419" s="265"/>
      <c r="VRL1419" s="265"/>
      <c r="VRM1419" s="265"/>
      <c r="VRN1419" s="265"/>
      <c r="VRO1419" s="265"/>
      <c r="VRP1419" s="265"/>
      <c r="VRQ1419" s="265"/>
      <c r="VRR1419" s="265"/>
      <c r="VRS1419" s="265"/>
      <c r="VRT1419" s="265"/>
      <c r="VRU1419" s="265"/>
      <c r="VRV1419" s="265"/>
      <c r="VRW1419" s="265"/>
      <c r="VRX1419" s="265"/>
      <c r="VRY1419" s="265"/>
      <c r="VRZ1419" s="265"/>
      <c r="VSA1419" s="265"/>
      <c r="VSB1419" s="265"/>
      <c r="VSC1419" s="265"/>
      <c r="VSD1419" s="265"/>
      <c r="VSE1419" s="265"/>
      <c r="VSF1419" s="265"/>
      <c r="VSG1419" s="265"/>
      <c r="VSH1419" s="265"/>
      <c r="VSI1419" s="265"/>
      <c r="VSJ1419" s="265"/>
      <c r="VSK1419" s="265"/>
      <c r="VSL1419" s="265"/>
      <c r="VSM1419" s="265"/>
      <c r="VSN1419" s="265"/>
      <c r="VSO1419" s="265"/>
      <c r="VSP1419" s="265"/>
      <c r="VSQ1419" s="265"/>
      <c r="VSR1419" s="265"/>
      <c r="VSS1419" s="265"/>
      <c r="VST1419" s="265"/>
      <c r="VSU1419" s="265"/>
      <c r="VSV1419" s="265"/>
      <c r="VSW1419" s="265"/>
      <c r="VSX1419" s="265"/>
      <c r="VSY1419" s="265"/>
      <c r="VSZ1419" s="265"/>
      <c r="VTA1419" s="265"/>
      <c r="VTB1419" s="265"/>
      <c r="VTC1419" s="265"/>
      <c r="VTD1419" s="265"/>
      <c r="VTE1419" s="265"/>
      <c r="VTF1419" s="265"/>
      <c r="VTG1419" s="265"/>
      <c r="VTH1419" s="265"/>
      <c r="VTI1419" s="265"/>
      <c r="VTJ1419" s="265"/>
      <c r="VTK1419" s="265"/>
      <c r="VTL1419" s="265"/>
      <c r="VTM1419" s="265"/>
      <c r="VTN1419" s="265"/>
      <c r="VTO1419" s="265"/>
      <c r="VTP1419" s="265"/>
      <c r="VTQ1419" s="265"/>
      <c r="VTR1419" s="265"/>
      <c r="VTS1419" s="265"/>
      <c r="VTT1419" s="265"/>
      <c r="VTU1419" s="265"/>
      <c r="VTV1419" s="265"/>
      <c r="VTW1419" s="265"/>
      <c r="VTX1419" s="265"/>
      <c r="VTY1419" s="265"/>
      <c r="VTZ1419" s="265"/>
      <c r="VUA1419" s="265"/>
      <c r="VUB1419" s="265"/>
      <c r="VUC1419" s="265"/>
      <c r="VUD1419" s="265"/>
      <c r="VUE1419" s="265"/>
      <c r="VUF1419" s="265"/>
      <c r="VUG1419" s="265"/>
      <c r="VUH1419" s="265"/>
      <c r="VUI1419" s="265"/>
      <c r="VUJ1419" s="265"/>
      <c r="VUK1419" s="265"/>
      <c r="VUL1419" s="265"/>
      <c r="VUM1419" s="265"/>
      <c r="VUN1419" s="265"/>
      <c r="VUO1419" s="265"/>
      <c r="VUP1419" s="265"/>
      <c r="VUQ1419" s="265"/>
      <c r="VUR1419" s="265"/>
      <c r="VUS1419" s="265"/>
      <c r="VUT1419" s="265"/>
      <c r="VUU1419" s="265"/>
      <c r="VUV1419" s="265"/>
      <c r="VUW1419" s="265"/>
      <c r="VUX1419" s="265"/>
      <c r="VUY1419" s="265"/>
      <c r="VUZ1419" s="265"/>
      <c r="VVA1419" s="265"/>
      <c r="VVB1419" s="265"/>
      <c r="VVC1419" s="265"/>
      <c r="VVD1419" s="265"/>
      <c r="VVE1419" s="265"/>
      <c r="VVF1419" s="265"/>
      <c r="VVG1419" s="265"/>
      <c r="VVH1419" s="265"/>
      <c r="VVI1419" s="265"/>
      <c r="VVJ1419" s="265"/>
      <c r="VVK1419" s="265"/>
      <c r="VVL1419" s="265"/>
      <c r="VVM1419" s="265"/>
      <c r="VVN1419" s="265"/>
      <c r="VVO1419" s="265"/>
      <c r="VVP1419" s="265"/>
      <c r="VVQ1419" s="265"/>
      <c r="VVR1419" s="265"/>
      <c r="VVS1419" s="265"/>
      <c r="VVT1419" s="265"/>
      <c r="VVU1419" s="265"/>
      <c r="VVV1419" s="265"/>
      <c r="VVW1419" s="265"/>
      <c r="VVX1419" s="265"/>
      <c r="VVY1419" s="265"/>
      <c r="VVZ1419" s="265"/>
      <c r="VWA1419" s="265"/>
      <c r="VWB1419" s="265"/>
      <c r="VWC1419" s="265"/>
      <c r="VWD1419" s="265"/>
      <c r="VWE1419" s="265"/>
      <c r="VWF1419" s="265"/>
      <c r="VWG1419" s="265"/>
      <c r="VWH1419" s="265"/>
      <c r="VWI1419" s="265"/>
      <c r="VWJ1419" s="265"/>
      <c r="VWK1419" s="265"/>
      <c r="VWL1419" s="265"/>
      <c r="VWM1419" s="265"/>
      <c r="VWN1419" s="265"/>
      <c r="VWO1419" s="265"/>
      <c r="VWP1419" s="265"/>
      <c r="VWQ1419" s="265"/>
      <c r="VWR1419" s="265"/>
      <c r="VWS1419" s="265"/>
      <c r="VWT1419" s="265"/>
      <c r="VWU1419" s="265"/>
      <c r="VWV1419" s="265"/>
      <c r="VWW1419" s="265"/>
      <c r="VWX1419" s="265"/>
      <c r="VWY1419" s="265"/>
      <c r="VWZ1419" s="265"/>
      <c r="VXA1419" s="265"/>
      <c r="VXB1419" s="265"/>
      <c r="VXC1419" s="265"/>
      <c r="VXD1419" s="265"/>
      <c r="VXE1419" s="265"/>
      <c r="VXF1419" s="265"/>
      <c r="VXG1419" s="265"/>
      <c r="VXH1419" s="265"/>
      <c r="VXI1419" s="265"/>
      <c r="VXJ1419" s="265"/>
      <c r="VXK1419" s="265"/>
      <c r="VXL1419" s="265"/>
      <c r="VXM1419" s="265"/>
      <c r="VXN1419" s="265"/>
      <c r="VXO1419" s="265"/>
      <c r="VXP1419" s="265"/>
      <c r="VXQ1419" s="265"/>
      <c r="VXR1419" s="265"/>
      <c r="VXS1419" s="265"/>
      <c r="VXT1419" s="265"/>
      <c r="VXU1419" s="265"/>
      <c r="VXV1419" s="265"/>
      <c r="VXW1419" s="265"/>
      <c r="VXX1419" s="265"/>
      <c r="VXY1419" s="265"/>
      <c r="VXZ1419" s="265"/>
      <c r="VYA1419" s="265"/>
      <c r="VYB1419" s="265"/>
      <c r="VYC1419" s="265"/>
      <c r="VYD1419" s="265"/>
      <c r="VYE1419" s="265"/>
      <c r="VYF1419" s="265"/>
      <c r="VYG1419" s="265"/>
      <c r="VYH1419" s="265"/>
      <c r="VYI1419" s="265"/>
      <c r="VYJ1419" s="265"/>
      <c r="VYK1419" s="265"/>
      <c r="VYL1419" s="265"/>
      <c r="VYM1419" s="265"/>
      <c r="VYN1419" s="265"/>
      <c r="VYO1419" s="265"/>
      <c r="VYP1419" s="265"/>
      <c r="VYQ1419" s="265"/>
      <c r="VYR1419" s="265"/>
      <c r="VYS1419" s="265"/>
      <c r="VYT1419" s="265"/>
      <c r="VYU1419" s="265"/>
      <c r="VYV1419" s="265"/>
      <c r="VYW1419" s="265"/>
      <c r="VYX1419" s="265"/>
      <c r="VYY1419" s="265"/>
      <c r="VYZ1419" s="265"/>
      <c r="VZA1419" s="265"/>
      <c r="VZB1419" s="265"/>
      <c r="VZC1419" s="265"/>
      <c r="VZD1419" s="265"/>
      <c r="VZE1419" s="265"/>
      <c r="VZF1419" s="265"/>
      <c r="VZG1419" s="265"/>
      <c r="VZH1419" s="265"/>
      <c r="VZI1419" s="265"/>
      <c r="VZJ1419" s="265"/>
      <c r="VZK1419" s="265"/>
      <c r="VZL1419" s="265"/>
      <c r="VZM1419" s="265"/>
      <c r="VZN1419" s="265"/>
      <c r="VZO1419" s="265"/>
      <c r="VZP1419" s="265"/>
      <c r="VZQ1419" s="265"/>
      <c r="VZR1419" s="265"/>
      <c r="VZS1419" s="265"/>
      <c r="VZT1419" s="265"/>
      <c r="VZU1419" s="265"/>
      <c r="VZV1419" s="265"/>
      <c r="VZW1419" s="265"/>
      <c r="VZX1419" s="265"/>
      <c r="VZY1419" s="265"/>
      <c r="VZZ1419" s="265"/>
      <c r="WAA1419" s="265"/>
      <c r="WAB1419" s="265"/>
      <c r="WAC1419" s="265"/>
      <c r="WAD1419" s="265"/>
      <c r="WAE1419" s="265"/>
      <c r="WAF1419" s="265"/>
      <c r="WAG1419" s="265"/>
      <c r="WAH1419" s="265"/>
      <c r="WAI1419" s="265"/>
      <c r="WAJ1419" s="265"/>
      <c r="WAK1419" s="265"/>
      <c r="WAL1419" s="265"/>
      <c r="WAM1419" s="265"/>
      <c r="WAN1419" s="265"/>
      <c r="WAO1419" s="265"/>
      <c r="WAP1419" s="265"/>
      <c r="WAQ1419" s="265"/>
      <c r="WAR1419" s="265"/>
      <c r="WAS1419" s="265"/>
      <c r="WAT1419" s="265"/>
      <c r="WAU1419" s="265"/>
      <c r="WAV1419" s="265"/>
      <c r="WAW1419" s="265"/>
      <c r="WAX1419" s="265"/>
      <c r="WAY1419" s="265"/>
      <c r="WAZ1419" s="265"/>
      <c r="WBA1419" s="265"/>
      <c r="WBB1419" s="265"/>
      <c r="WBC1419" s="265"/>
      <c r="WBD1419" s="265"/>
      <c r="WBE1419" s="265"/>
      <c r="WBF1419" s="265"/>
      <c r="WBG1419" s="265"/>
      <c r="WBH1419" s="265"/>
      <c r="WBI1419" s="265"/>
      <c r="WBJ1419" s="265"/>
      <c r="WBK1419" s="265"/>
      <c r="WBL1419" s="265"/>
      <c r="WBM1419" s="265"/>
      <c r="WBN1419" s="265"/>
      <c r="WBO1419" s="265"/>
      <c r="WBP1419" s="265"/>
      <c r="WBQ1419" s="265"/>
      <c r="WBR1419" s="265"/>
      <c r="WBS1419" s="265"/>
      <c r="WBT1419" s="265"/>
      <c r="WBU1419" s="265"/>
      <c r="WBV1419" s="265"/>
      <c r="WBW1419" s="265"/>
      <c r="WBX1419" s="265"/>
      <c r="WBY1419" s="265"/>
      <c r="WBZ1419" s="265"/>
      <c r="WCA1419" s="265"/>
      <c r="WCB1419" s="265"/>
      <c r="WCC1419" s="265"/>
      <c r="WCD1419" s="265"/>
      <c r="WCE1419" s="265"/>
      <c r="WCF1419" s="265"/>
      <c r="WCG1419" s="265"/>
      <c r="WCH1419" s="265"/>
      <c r="WCI1419" s="265"/>
      <c r="WCJ1419" s="265"/>
      <c r="WCK1419" s="265"/>
      <c r="WCL1419" s="265"/>
      <c r="WCM1419" s="265"/>
      <c r="WCN1419" s="265"/>
      <c r="WCO1419" s="265"/>
      <c r="WCP1419" s="265"/>
      <c r="WCQ1419" s="265"/>
      <c r="WCR1419" s="265"/>
      <c r="WCS1419" s="265"/>
      <c r="WCT1419" s="265"/>
      <c r="WCU1419" s="265"/>
      <c r="WCV1419" s="265"/>
      <c r="WCW1419" s="265"/>
      <c r="WCX1419" s="265"/>
      <c r="WCY1419" s="265"/>
      <c r="WCZ1419" s="265"/>
      <c r="WDA1419" s="265"/>
      <c r="WDB1419" s="265"/>
      <c r="WDC1419" s="265"/>
      <c r="WDD1419" s="265"/>
      <c r="WDE1419" s="265"/>
      <c r="WDF1419" s="265"/>
      <c r="WDG1419" s="265"/>
      <c r="WDH1419" s="265"/>
      <c r="WDI1419" s="265"/>
      <c r="WDJ1419" s="265"/>
      <c r="WDK1419" s="265"/>
      <c r="WDL1419" s="265"/>
      <c r="WDM1419" s="265"/>
      <c r="WDN1419" s="265"/>
      <c r="WDO1419" s="265"/>
      <c r="WDP1419" s="265"/>
      <c r="WDQ1419" s="265"/>
      <c r="WDR1419" s="265"/>
      <c r="WDS1419" s="265"/>
      <c r="WDT1419" s="265"/>
      <c r="WDU1419" s="265"/>
      <c r="WDV1419" s="265"/>
      <c r="WDW1419" s="265"/>
      <c r="WDX1419" s="265"/>
      <c r="WDY1419" s="265"/>
      <c r="WDZ1419" s="265"/>
      <c r="WEA1419" s="265"/>
      <c r="WEB1419" s="265"/>
      <c r="WEC1419" s="265"/>
      <c r="WED1419" s="265"/>
      <c r="WEE1419" s="265"/>
      <c r="WEF1419" s="265"/>
      <c r="WEG1419" s="265"/>
      <c r="WEH1419" s="265"/>
      <c r="WEI1419" s="265"/>
      <c r="WEJ1419" s="265"/>
      <c r="WEK1419" s="265"/>
      <c r="WEL1419" s="265"/>
      <c r="WEM1419" s="265"/>
      <c r="WEN1419" s="265"/>
      <c r="WEO1419" s="265"/>
      <c r="WEP1419" s="265"/>
      <c r="WEQ1419" s="265"/>
      <c r="WER1419" s="265"/>
      <c r="WES1419" s="265"/>
      <c r="WET1419" s="265"/>
      <c r="WEU1419" s="265"/>
      <c r="WEV1419" s="265"/>
      <c r="WEW1419" s="265"/>
      <c r="WEX1419" s="265"/>
      <c r="WEY1419" s="265"/>
      <c r="WEZ1419" s="265"/>
      <c r="WFA1419" s="265"/>
      <c r="WFB1419" s="265"/>
      <c r="WFC1419" s="265"/>
      <c r="WFD1419" s="265"/>
      <c r="WFE1419" s="265"/>
      <c r="WFF1419" s="265"/>
      <c r="WFG1419" s="265"/>
      <c r="WFH1419" s="265"/>
      <c r="WFI1419" s="265"/>
      <c r="WFJ1419" s="265"/>
      <c r="WFK1419" s="265"/>
      <c r="WFL1419" s="265"/>
      <c r="WFM1419" s="265"/>
      <c r="WFN1419" s="265"/>
      <c r="WFO1419" s="265"/>
      <c r="WFP1419" s="265"/>
      <c r="WFQ1419" s="265"/>
      <c r="WFR1419" s="265"/>
      <c r="WFS1419" s="265"/>
      <c r="WFT1419" s="265"/>
      <c r="WFU1419" s="265"/>
      <c r="WFV1419" s="265"/>
      <c r="WFW1419" s="265"/>
      <c r="WFX1419" s="265"/>
      <c r="WFY1419" s="265"/>
      <c r="WFZ1419" s="265"/>
      <c r="WGA1419" s="265"/>
      <c r="WGB1419" s="265"/>
      <c r="WGC1419" s="265"/>
      <c r="WGD1419" s="265"/>
      <c r="WGE1419" s="265"/>
      <c r="WGF1419" s="265"/>
      <c r="WGG1419" s="265"/>
      <c r="WGH1419" s="265"/>
      <c r="WGI1419" s="265"/>
      <c r="WGJ1419" s="265"/>
      <c r="WGK1419" s="265"/>
      <c r="WGL1419" s="265"/>
      <c r="WGM1419" s="265"/>
      <c r="WGN1419" s="265"/>
      <c r="WGO1419" s="265"/>
      <c r="WGP1419" s="265"/>
      <c r="WGQ1419" s="265"/>
      <c r="WGR1419" s="265"/>
      <c r="WGS1419" s="265"/>
      <c r="WGT1419" s="265"/>
      <c r="WGU1419" s="265"/>
      <c r="WGV1419" s="265"/>
      <c r="WGW1419" s="265"/>
      <c r="WGX1419" s="265"/>
      <c r="WGY1419" s="265"/>
      <c r="WGZ1419" s="265"/>
      <c r="WHA1419" s="265"/>
      <c r="WHB1419" s="265"/>
      <c r="WHC1419" s="265"/>
      <c r="WHD1419" s="265"/>
      <c r="WHE1419" s="265"/>
      <c r="WHF1419" s="265"/>
      <c r="WHG1419" s="265"/>
      <c r="WHH1419" s="265"/>
      <c r="WHI1419" s="265"/>
      <c r="WHJ1419" s="265"/>
      <c r="WHK1419" s="265"/>
      <c r="WHL1419" s="265"/>
      <c r="WHM1419" s="265"/>
      <c r="WHN1419" s="265"/>
      <c r="WHO1419" s="265"/>
      <c r="WHP1419" s="265"/>
      <c r="WHQ1419" s="265"/>
      <c r="WHR1419" s="265"/>
      <c r="WHS1419" s="265"/>
      <c r="WHT1419" s="265"/>
      <c r="WHU1419" s="265"/>
      <c r="WHV1419" s="265"/>
      <c r="WHW1419" s="265"/>
      <c r="WHX1419" s="265"/>
      <c r="WHY1419" s="265"/>
      <c r="WHZ1419" s="265"/>
      <c r="WIA1419" s="265"/>
      <c r="WIB1419" s="265"/>
      <c r="WIC1419" s="265"/>
      <c r="WID1419" s="265"/>
      <c r="WIE1419" s="265"/>
      <c r="WIF1419" s="265"/>
      <c r="WIG1419" s="265"/>
      <c r="WIH1419" s="265"/>
      <c r="WII1419" s="265"/>
      <c r="WIJ1419" s="265"/>
      <c r="WIK1419" s="265"/>
      <c r="WIL1419" s="265"/>
      <c r="WIM1419" s="265"/>
      <c r="WIN1419" s="265"/>
      <c r="WIO1419" s="265"/>
      <c r="WIP1419" s="265"/>
      <c r="WIQ1419" s="265"/>
      <c r="WIR1419" s="265"/>
      <c r="WIS1419" s="265"/>
      <c r="WIT1419" s="265"/>
      <c r="WIU1419" s="265"/>
      <c r="WIV1419" s="265"/>
      <c r="WIW1419" s="265"/>
      <c r="WIX1419" s="265"/>
      <c r="WIY1419" s="265"/>
      <c r="WIZ1419" s="265"/>
      <c r="WJA1419" s="265"/>
      <c r="WJB1419" s="265"/>
      <c r="WJC1419" s="265"/>
      <c r="WJD1419" s="265"/>
      <c r="WJE1419" s="265"/>
      <c r="WJF1419" s="265"/>
      <c r="WJG1419" s="265"/>
      <c r="WJH1419" s="265"/>
      <c r="WJI1419" s="265"/>
      <c r="WJJ1419" s="265"/>
      <c r="WJK1419" s="265"/>
      <c r="WJL1419" s="265"/>
      <c r="WJM1419" s="265"/>
      <c r="WJN1419" s="265"/>
      <c r="WJO1419" s="265"/>
      <c r="WJP1419" s="265"/>
      <c r="WJQ1419" s="265"/>
      <c r="WJR1419" s="265"/>
      <c r="WJS1419" s="265"/>
      <c r="WJT1419" s="265"/>
      <c r="WJU1419" s="265"/>
      <c r="WJV1419" s="265"/>
      <c r="WJW1419" s="265"/>
      <c r="WJX1419" s="265"/>
      <c r="WJY1419" s="265"/>
      <c r="WJZ1419" s="265"/>
      <c r="WKA1419" s="265"/>
      <c r="WKB1419" s="265"/>
      <c r="WKC1419" s="265"/>
      <c r="WKD1419" s="265"/>
      <c r="WKE1419" s="265"/>
      <c r="WKF1419" s="265"/>
      <c r="WKG1419" s="265"/>
      <c r="WKH1419" s="265"/>
      <c r="WKI1419" s="265"/>
      <c r="WKJ1419" s="265"/>
      <c r="WKK1419" s="265"/>
      <c r="WKL1419" s="265"/>
      <c r="WKM1419" s="265"/>
      <c r="WKN1419" s="265"/>
      <c r="WKO1419" s="265"/>
      <c r="WKP1419" s="265"/>
      <c r="WKQ1419" s="265"/>
      <c r="WKR1419" s="265"/>
      <c r="WKS1419" s="265"/>
      <c r="WKT1419" s="265"/>
      <c r="WKU1419" s="265"/>
      <c r="WKV1419" s="265"/>
      <c r="WKW1419" s="265"/>
      <c r="WKX1419" s="265"/>
      <c r="WKY1419" s="265"/>
      <c r="WKZ1419" s="265"/>
      <c r="WLA1419" s="265"/>
      <c r="WLB1419" s="265"/>
      <c r="WLC1419" s="265"/>
      <c r="WLD1419" s="265"/>
      <c r="WLE1419" s="265"/>
      <c r="WLF1419" s="265"/>
      <c r="WLG1419" s="265"/>
      <c r="WLH1419" s="265"/>
      <c r="WLI1419" s="265"/>
      <c r="WLJ1419" s="265"/>
      <c r="WLK1419" s="265"/>
      <c r="WLL1419" s="265"/>
      <c r="WLM1419" s="265"/>
      <c r="WLN1419" s="265"/>
      <c r="WLO1419" s="265"/>
      <c r="WLP1419" s="265"/>
      <c r="WLQ1419" s="265"/>
      <c r="WLR1419" s="265"/>
      <c r="WLS1419" s="265"/>
      <c r="WLT1419" s="265"/>
      <c r="WLU1419" s="265"/>
      <c r="WLV1419" s="265"/>
      <c r="WLW1419" s="265"/>
      <c r="WLX1419" s="265"/>
      <c r="WLY1419" s="265"/>
      <c r="WLZ1419" s="265"/>
      <c r="WMA1419" s="265"/>
      <c r="WMB1419" s="265"/>
      <c r="WMC1419" s="265"/>
      <c r="WMD1419" s="265"/>
      <c r="WME1419" s="265"/>
      <c r="WMF1419" s="265"/>
      <c r="WMG1419" s="265"/>
      <c r="WMH1419" s="265"/>
      <c r="WMI1419" s="265"/>
      <c r="WMJ1419" s="265"/>
      <c r="WMK1419" s="265"/>
      <c r="WML1419" s="265"/>
      <c r="WMM1419" s="265"/>
      <c r="WMN1419" s="265"/>
      <c r="WMO1419" s="265"/>
      <c r="WMP1419" s="265"/>
      <c r="WMQ1419" s="265"/>
      <c r="WMR1419" s="265"/>
      <c r="WMS1419" s="265"/>
      <c r="WMT1419" s="265"/>
      <c r="WMU1419" s="265"/>
      <c r="WMV1419" s="265"/>
      <c r="WMW1419" s="265"/>
      <c r="WMX1419" s="265"/>
      <c r="WMY1419" s="265"/>
      <c r="WMZ1419" s="265"/>
      <c r="WNA1419" s="265"/>
      <c r="WNB1419" s="265"/>
      <c r="WNC1419" s="265"/>
      <c r="WND1419" s="265"/>
      <c r="WNE1419" s="265"/>
      <c r="WNF1419" s="265"/>
      <c r="WNG1419" s="265"/>
      <c r="WNH1419" s="265"/>
      <c r="WNI1419" s="265"/>
      <c r="WNJ1419" s="265"/>
      <c r="WNK1419" s="265"/>
      <c r="WNL1419" s="265"/>
      <c r="WNM1419" s="265"/>
      <c r="WNN1419" s="265"/>
      <c r="WNO1419" s="265"/>
      <c r="WNP1419" s="265"/>
      <c r="WNQ1419" s="265"/>
      <c r="WNR1419" s="265"/>
      <c r="WNS1419" s="265"/>
      <c r="WNT1419" s="265"/>
      <c r="WNU1419" s="265"/>
      <c r="WNV1419" s="265"/>
      <c r="WNW1419" s="265"/>
      <c r="WNX1419" s="265"/>
      <c r="WNY1419" s="265"/>
      <c r="WNZ1419" s="265"/>
      <c r="WOA1419" s="265"/>
      <c r="WOB1419" s="265"/>
      <c r="WOC1419" s="265"/>
      <c r="WOD1419" s="265"/>
      <c r="WOE1419" s="265"/>
      <c r="WOF1419" s="265"/>
      <c r="WOG1419" s="265"/>
      <c r="WOH1419" s="265"/>
      <c r="WOI1419" s="265"/>
      <c r="WOJ1419" s="265"/>
      <c r="WOK1419" s="265"/>
      <c r="WOL1419" s="265"/>
      <c r="WOM1419" s="265"/>
      <c r="WON1419" s="265"/>
      <c r="WOO1419" s="265"/>
      <c r="WOP1419" s="265"/>
      <c r="WOQ1419" s="265"/>
      <c r="WOR1419" s="265"/>
      <c r="WOS1419" s="265"/>
      <c r="WOT1419" s="265"/>
      <c r="WOU1419" s="265"/>
      <c r="WOV1419" s="265"/>
      <c r="WOW1419" s="265"/>
      <c r="WOX1419" s="265"/>
      <c r="WOY1419" s="265"/>
      <c r="WOZ1419" s="265"/>
      <c r="WPA1419" s="265"/>
      <c r="WPB1419" s="265"/>
      <c r="WPC1419" s="265"/>
      <c r="WPD1419" s="265"/>
      <c r="WPE1419" s="265"/>
      <c r="WPF1419" s="265"/>
      <c r="WPG1419" s="265"/>
      <c r="WPH1419" s="265"/>
      <c r="WPI1419" s="265"/>
      <c r="WPJ1419" s="265"/>
      <c r="WPK1419" s="265"/>
      <c r="WPL1419" s="265"/>
      <c r="WPM1419" s="265"/>
      <c r="WPN1419" s="265"/>
      <c r="WPO1419" s="265"/>
      <c r="WPP1419" s="265"/>
      <c r="WPQ1419" s="265"/>
      <c r="WPR1419" s="265"/>
      <c r="WPS1419" s="265"/>
      <c r="WPT1419" s="265"/>
      <c r="WPU1419" s="265"/>
      <c r="WPV1419" s="265"/>
      <c r="WPW1419" s="265"/>
      <c r="WPX1419" s="265"/>
      <c r="WPY1419" s="265"/>
      <c r="WPZ1419" s="265"/>
      <c r="WQA1419" s="265"/>
      <c r="WQB1419" s="265"/>
      <c r="WQC1419" s="265"/>
      <c r="WQD1419" s="265"/>
      <c r="WQE1419" s="265"/>
      <c r="WQF1419" s="265"/>
      <c r="WQG1419" s="265"/>
      <c r="WQH1419" s="265"/>
      <c r="WQI1419" s="265"/>
      <c r="WQJ1419" s="265"/>
      <c r="WQK1419" s="265"/>
      <c r="WQL1419" s="265"/>
      <c r="WQM1419" s="265"/>
      <c r="WQN1419" s="265"/>
      <c r="WQO1419" s="265"/>
      <c r="WQP1419" s="265"/>
      <c r="WQQ1419" s="265"/>
      <c r="WQR1419" s="265"/>
      <c r="WQS1419" s="265"/>
      <c r="WQT1419" s="265"/>
      <c r="WQU1419" s="265"/>
      <c r="WQV1419" s="265"/>
      <c r="WQW1419" s="265"/>
      <c r="WQX1419" s="265"/>
      <c r="WQY1419" s="265"/>
      <c r="WQZ1419" s="265"/>
      <c r="WRA1419" s="265"/>
      <c r="WRB1419" s="265"/>
      <c r="WRC1419" s="265"/>
      <c r="WRD1419" s="265"/>
      <c r="WRE1419" s="265"/>
      <c r="WRF1419" s="265"/>
      <c r="WRG1419" s="265"/>
      <c r="WRH1419" s="265"/>
      <c r="WRI1419" s="265"/>
      <c r="WRJ1419" s="265"/>
      <c r="WRK1419" s="265"/>
      <c r="WRL1419" s="265"/>
      <c r="WRM1419" s="265"/>
      <c r="WRN1419" s="265"/>
      <c r="WRO1419" s="265"/>
      <c r="WRP1419" s="265"/>
      <c r="WRQ1419" s="265"/>
      <c r="WRR1419" s="265"/>
      <c r="WRS1419" s="265"/>
      <c r="WRT1419" s="265"/>
      <c r="WRU1419" s="265"/>
      <c r="WRV1419" s="265"/>
      <c r="WRW1419" s="265"/>
      <c r="WRX1419" s="265"/>
      <c r="WRY1419" s="265"/>
      <c r="WRZ1419" s="265"/>
      <c r="WSA1419" s="265"/>
      <c r="WSB1419" s="265"/>
      <c r="WSC1419" s="265"/>
      <c r="WSD1419" s="265"/>
      <c r="WSE1419" s="265"/>
      <c r="WSF1419" s="265"/>
      <c r="WSG1419" s="265"/>
      <c r="WSH1419" s="265"/>
      <c r="WSI1419" s="265"/>
      <c r="WSJ1419" s="265"/>
      <c r="WSK1419" s="265"/>
      <c r="WSL1419" s="265"/>
      <c r="WSM1419" s="265"/>
      <c r="WSN1419" s="265"/>
      <c r="WSO1419" s="265"/>
      <c r="WSP1419" s="265"/>
      <c r="WSQ1419" s="265"/>
      <c r="WSR1419" s="265"/>
      <c r="WSS1419" s="265"/>
      <c r="WST1419" s="265"/>
      <c r="WSU1419" s="265"/>
      <c r="WSV1419" s="265"/>
      <c r="WSW1419" s="265"/>
      <c r="WSX1419" s="265"/>
      <c r="WSY1419" s="265"/>
      <c r="WSZ1419" s="265"/>
      <c r="WTA1419" s="265"/>
      <c r="WTB1419" s="265"/>
      <c r="WTC1419" s="265"/>
      <c r="WTD1419" s="265"/>
      <c r="WTE1419" s="265"/>
      <c r="WTF1419" s="265"/>
      <c r="WTG1419" s="265"/>
      <c r="WTH1419" s="265"/>
      <c r="WTI1419" s="265"/>
      <c r="WTJ1419" s="265"/>
      <c r="WTK1419" s="265"/>
      <c r="WTL1419" s="265"/>
      <c r="WTM1419" s="265"/>
      <c r="WTN1419" s="265"/>
      <c r="WTO1419" s="265"/>
      <c r="WTP1419" s="265"/>
      <c r="WTQ1419" s="265"/>
      <c r="WTR1419" s="265"/>
      <c r="WTS1419" s="265"/>
      <c r="WTT1419" s="265"/>
      <c r="WTU1419" s="265"/>
      <c r="WTV1419" s="265"/>
      <c r="WTW1419" s="265"/>
      <c r="WTX1419" s="265"/>
      <c r="WTY1419" s="265"/>
      <c r="WTZ1419" s="265"/>
      <c r="WUA1419" s="265"/>
      <c r="WUB1419" s="265"/>
      <c r="WUC1419" s="265"/>
      <c r="WUD1419" s="265"/>
      <c r="WUE1419" s="265"/>
      <c r="WUF1419" s="265"/>
      <c r="WUG1419" s="265"/>
      <c r="WUH1419" s="265"/>
      <c r="WUI1419" s="265"/>
      <c r="WUJ1419" s="265"/>
      <c r="WUK1419" s="265"/>
      <c r="WUL1419" s="265"/>
      <c r="WUM1419" s="265"/>
      <c r="WUN1419" s="265"/>
      <c r="WUO1419" s="265"/>
      <c r="WUP1419" s="265"/>
      <c r="WUQ1419" s="265"/>
      <c r="WUR1419" s="265"/>
      <c r="WUS1419" s="265"/>
      <c r="WUT1419" s="265"/>
      <c r="WUU1419" s="265"/>
      <c r="WUV1419" s="265"/>
      <c r="WUW1419" s="265"/>
      <c r="WUX1419" s="265"/>
      <c r="WUY1419" s="265"/>
      <c r="WUZ1419" s="265"/>
      <c r="WVA1419" s="265"/>
      <c r="WVB1419" s="265"/>
      <c r="WVC1419" s="265"/>
      <c r="WVD1419" s="265"/>
      <c r="WVE1419" s="265"/>
      <c r="WVF1419" s="265"/>
      <c r="WVG1419" s="265"/>
      <c r="WVH1419" s="265"/>
      <c r="WVI1419" s="265"/>
      <c r="WVJ1419" s="265"/>
      <c r="WVK1419" s="265"/>
      <c r="WVL1419" s="265"/>
      <c r="WVM1419" s="265"/>
      <c r="WVN1419" s="265"/>
      <c r="WVO1419" s="265"/>
      <c r="WVP1419" s="265"/>
      <c r="WVQ1419" s="265"/>
      <c r="WVR1419" s="265"/>
      <c r="WVS1419" s="265"/>
      <c r="WVT1419" s="265"/>
      <c r="WVU1419" s="265"/>
      <c r="WVV1419" s="265"/>
      <c r="WVW1419" s="265"/>
      <c r="WVX1419" s="265"/>
      <c r="WVY1419" s="265"/>
      <c r="WVZ1419" s="265"/>
      <c r="WWA1419" s="265"/>
      <c r="WWB1419" s="265"/>
      <c r="WWC1419" s="265"/>
      <c r="WWD1419" s="265"/>
      <c r="WWE1419" s="265"/>
      <c r="WWF1419" s="265"/>
      <c r="WWG1419" s="265"/>
      <c r="WWH1419" s="265"/>
      <c r="WWI1419" s="265"/>
      <c r="WWJ1419" s="265"/>
      <c r="WWK1419" s="265"/>
      <c r="WWL1419" s="265"/>
      <c r="WWM1419" s="265"/>
      <c r="WWN1419" s="265"/>
      <c r="WWO1419" s="265"/>
      <c r="WWP1419" s="265"/>
      <c r="WWQ1419" s="265"/>
      <c r="WWR1419" s="265"/>
      <c r="WWS1419" s="265"/>
      <c r="WWT1419" s="265"/>
      <c r="WWU1419" s="265"/>
      <c r="WWV1419" s="265"/>
      <c r="WWW1419" s="265"/>
      <c r="WWX1419" s="265"/>
      <c r="WWY1419" s="265"/>
      <c r="WWZ1419" s="265"/>
      <c r="WXA1419" s="265"/>
      <c r="WXB1419" s="265"/>
      <c r="WXC1419" s="265"/>
      <c r="WXD1419" s="265"/>
      <c r="WXE1419" s="265"/>
      <c r="WXF1419" s="265"/>
      <c r="WXG1419" s="265"/>
      <c r="WXH1419" s="265"/>
      <c r="WXI1419" s="265"/>
      <c r="WXJ1419" s="265"/>
      <c r="WXK1419" s="265"/>
      <c r="WXL1419" s="265"/>
      <c r="WXM1419" s="265"/>
      <c r="WXN1419" s="265"/>
      <c r="WXO1419" s="265"/>
      <c r="WXP1419" s="265"/>
      <c r="WXQ1419" s="265"/>
      <c r="WXR1419" s="265"/>
      <c r="WXS1419" s="265"/>
      <c r="WXT1419" s="265"/>
      <c r="WXU1419" s="265"/>
      <c r="WXV1419" s="265"/>
      <c r="WXW1419" s="265"/>
      <c r="WXX1419" s="265"/>
      <c r="WXY1419" s="265"/>
      <c r="WXZ1419" s="265"/>
      <c r="WYA1419" s="265"/>
      <c r="WYB1419" s="265"/>
      <c r="WYC1419" s="265"/>
      <c r="WYD1419" s="265"/>
      <c r="WYE1419" s="265"/>
      <c r="WYF1419" s="265"/>
      <c r="WYG1419" s="265"/>
      <c r="WYH1419" s="265"/>
      <c r="WYI1419" s="265"/>
      <c r="WYJ1419" s="265"/>
      <c r="WYK1419" s="265"/>
      <c r="WYL1419" s="265"/>
      <c r="WYM1419" s="265"/>
      <c r="WYN1419" s="265"/>
      <c r="WYO1419" s="265"/>
      <c r="WYP1419" s="265"/>
      <c r="WYQ1419" s="265"/>
      <c r="WYR1419" s="265"/>
      <c r="WYS1419" s="265"/>
      <c r="WYT1419" s="265"/>
      <c r="WYU1419" s="265"/>
      <c r="WYV1419" s="265"/>
      <c r="WYW1419" s="265"/>
      <c r="WYX1419" s="265"/>
      <c r="WYY1419" s="265"/>
      <c r="WYZ1419" s="265"/>
      <c r="WZA1419" s="265"/>
      <c r="WZB1419" s="265"/>
      <c r="WZC1419" s="265"/>
      <c r="WZD1419" s="265"/>
      <c r="WZE1419" s="265"/>
      <c r="WZF1419" s="265"/>
      <c r="WZG1419" s="265"/>
      <c r="WZH1419" s="265"/>
      <c r="WZI1419" s="265"/>
      <c r="WZJ1419" s="265"/>
      <c r="WZK1419" s="265"/>
      <c r="WZL1419" s="265"/>
      <c r="WZM1419" s="265"/>
      <c r="WZN1419" s="265"/>
      <c r="WZO1419" s="265"/>
      <c r="WZP1419" s="265"/>
      <c r="WZQ1419" s="265"/>
      <c r="WZR1419" s="265"/>
      <c r="WZS1419" s="265"/>
      <c r="WZT1419" s="265"/>
      <c r="WZU1419" s="265"/>
      <c r="WZV1419" s="265"/>
      <c r="WZW1419" s="265"/>
      <c r="WZX1419" s="265"/>
      <c r="WZY1419" s="265"/>
      <c r="WZZ1419" s="265"/>
      <c r="XAA1419" s="265"/>
      <c r="XAB1419" s="265"/>
      <c r="XAC1419" s="265"/>
      <c r="XAD1419" s="265"/>
      <c r="XAE1419" s="265"/>
      <c r="XAF1419" s="265"/>
      <c r="XAG1419" s="265"/>
      <c r="XAH1419" s="265"/>
      <c r="XAI1419" s="265"/>
      <c r="XAJ1419" s="265"/>
      <c r="XAK1419" s="265"/>
      <c r="XAL1419" s="265"/>
      <c r="XAM1419" s="265"/>
      <c r="XAN1419" s="265"/>
      <c r="XAO1419" s="265"/>
      <c r="XAP1419" s="265"/>
      <c r="XAQ1419" s="265"/>
      <c r="XAR1419" s="265"/>
      <c r="XAS1419" s="265"/>
      <c r="XAT1419" s="265"/>
      <c r="XAU1419" s="265"/>
      <c r="XAV1419" s="265"/>
      <c r="XAW1419" s="265"/>
      <c r="XAX1419" s="265"/>
      <c r="XAY1419" s="265"/>
      <c r="XAZ1419" s="265"/>
      <c r="XBA1419" s="265"/>
      <c r="XBB1419" s="265"/>
      <c r="XBC1419" s="265"/>
      <c r="XBD1419" s="265"/>
      <c r="XBE1419" s="265"/>
      <c r="XBF1419" s="265"/>
      <c r="XBG1419" s="265"/>
      <c r="XBH1419" s="265"/>
      <c r="XBI1419" s="265"/>
      <c r="XBJ1419" s="265"/>
      <c r="XBK1419" s="265"/>
      <c r="XBL1419" s="265"/>
      <c r="XBM1419" s="265"/>
      <c r="XBN1419" s="265"/>
      <c r="XBO1419" s="265"/>
      <c r="XBP1419" s="265"/>
      <c r="XBQ1419" s="265"/>
      <c r="XBR1419" s="265"/>
      <c r="XBS1419" s="265"/>
      <c r="XBT1419" s="265"/>
      <c r="XBU1419" s="265"/>
      <c r="XBV1419" s="265"/>
      <c r="XBW1419" s="265"/>
      <c r="XBX1419" s="265"/>
      <c r="XBY1419" s="265"/>
      <c r="XBZ1419" s="265"/>
      <c r="XCA1419" s="265"/>
      <c r="XCB1419" s="265"/>
      <c r="XCC1419" s="265"/>
      <c r="XCD1419" s="265"/>
      <c r="XCE1419" s="265"/>
      <c r="XCF1419" s="265"/>
      <c r="XCG1419" s="265"/>
      <c r="XCH1419" s="265"/>
      <c r="XCI1419" s="265"/>
      <c r="XCJ1419" s="265"/>
      <c r="XCK1419" s="265"/>
      <c r="XCL1419" s="265"/>
      <c r="XCM1419" s="265"/>
      <c r="XCN1419" s="265"/>
      <c r="XCO1419" s="265"/>
      <c r="XCP1419" s="265"/>
      <c r="XCQ1419" s="265"/>
      <c r="XCR1419" s="265"/>
      <c r="XCS1419" s="265"/>
      <c r="XCT1419" s="265"/>
      <c r="XCU1419" s="265"/>
      <c r="XCV1419" s="265"/>
      <c r="XCW1419" s="265"/>
      <c r="XCX1419" s="265"/>
      <c r="XCY1419" s="265"/>
      <c r="XCZ1419" s="265"/>
      <c r="XDA1419" s="265"/>
      <c r="XDB1419" s="265"/>
      <c r="XDC1419" s="265"/>
      <c r="XDD1419" s="265"/>
      <c r="XDE1419" s="265"/>
      <c r="XDF1419" s="265"/>
      <c r="XDG1419" s="265"/>
      <c r="XDH1419" s="265"/>
      <c r="XDI1419" s="265"/>
      <c r="XDJ1419" s="265"/>
      <c r="XDK1419" s="265"/>
      <c r="XDL1419" s="265"/>
      <c r="XDM1419" s="265"/>
      <c r="XDN1419" s="265"/>
      <c r="XDO1419" s="265"/>
      <c r="XDP1419" s="265"/>
      <c r="XDQ1419" s="265"/>
      <c r="XDR1419" s="265"/>
      <c r="XDS1419" s="265"/>
      <c r="XDT1419" s="265"/>
      <c r="XDU1419" s="265"/>
      <c r="XDV1419" s="265"/>
      <c r="XDW1419" s="265"/>
      <c r="XDX1419" s="265"/>
      <c r="XDY1419" s="265"/>
      <c r="XDZ1419" s="265"/>
      <c r="XEA1419" s="265"/>
      <c r="XEB1419" s="265"/>
      <c r="XEC1419" s="265"/>
      <c r="XED1419" s="265"/>
      <c r="XEE1419" s="265"/>
      <c r="XEF1419" s="265"/>
      <c r="XEG1419" s="265"/>
      <c r="XEH1419" s="265"/>
      <c r="XEI1419" s="265"/>
      <c r="XEJ1419" s="265"/>
      <c r="XEK1419" s="265"/>
      <c r="XEL1419" s="265"/>
      <c r="XEM1419" s="265"/>
      <c r="XEN1419" s="265"/>
      <c r="XEO1419" s="265"/>
      <c r="XEP1419" s="265"/>
      <c r="XEQ1419" s="265"/>
      <c r="XER1419" s="265"/>
      <c r="XES1419" s="265"/>
      <c r="XET1419" s="265"/>
      <c r="XEU1419" s="265"/>
      <c r="XEV1419" s="265"/>
      <c r="XEW1419" s="265"/>
      <c r="XEX1419" s="265"/>
      <c r="XEY1419" s="265"/>
      <c r="XEZ1419" s="265"/>
      <c r="XFA1419" s="265"/>
      <c r="XFB1419" s="265"/>
      <c r="XFC1419" s="265"/>
      <c r="XFD1419" s="265"/>
    </row>
    <row r="1420" spans="1:16384" x14ac:dyDescent="0.3">
      <c r="A1420" s="58"/>
      <c r="B1420" s="58"/>
      <c r="C1420" s="225"/>
      <c r="D1420" s="226"/>
      <c r="E1420" s="227"/>
      <c r="F1420" s="228"/>
      <c r="G1420" s="229"/>
      <c r="H1420" s="228"/>
      <c r="I1420" s="229"/>
      <c r="J1420" s="230"/>
      <c r="K1420" s="189"/>
      <c r="L1420" s="199"/>
      <c r="M1420" s="420"/>
      <c r="N1420" s="184"/>
      <c r="O1420" s="184"/>
      <c r="P1420" s="184"/>
      <c r="Q1420" s="185"/>
      <c r="R1420" s="199"/>
      <c r="S1420" s="399"/>
      <c r="T1420" s="241"/>
      <c r="U1420" s="241"/>
      <c r="V1420" s="237"/>
      <c r="W1420" s="186"/>
      <c r="X1420" s="186"/>
      <c r="Y1420" s="9"/>
      <c r="Z1420" s="181"/>
      <c r="AA1420" s="411"/>
      <c r="AB1420" s="411"/>
      <c r="AC1420" s="411"/>
      <c r="AD1420" s="411"/>
      <c r="AE1420" s="411"/>
      <c r="AF1420" s="411"/>
      <c r="AG1420" s="411"/>
      <c r="AH1420" s="190"/>
      <c r="AI1420" s="383"/>
      <c r="AJ1420" s="265"/>
      <c r="AK1420" s="265"/>
      <c r="AL1420" s="265"/>
      <c r="AM1420" s="265"/>
      <c r="AN1420" s="265"/>
      <c r="AO1420" s="265"/>
      <c r="AP1420" s="265"/>
      <c r="AQ1420" s="265"/>
      <c r="AR1420" s="265"/>
      <c r="AS1420" s="265"/>
      <c r="AT1420" s="265"/>
      <c r="AU1420" s="265"/>
      <c r="AV1420" s="265"/>
      <c r="AW1420" s="265"/>
      <c r="AX1420" s="265"/>
      <c r="AY1420" s="265"/>
      <c r="AZ1420" s="265"/>
      <c r="BA1420" s="265"/>
      <c r="BB1420" s="265"/>
      <c r="BC1420" s="265"/>
      <c r="BD1420" s="265"/>
      <c r="BE1420" s="265"/>
      <c r="BF1420" s="265"/>
      <c r="BG1420" s="265"/>
      <c r="BH1420" s="265"/>
      <c r="BI1420" s="265"/>
      <c r="BJ1420" s="265"/>
      <c r="BK1420" s="265"/>
      <c r="BL1420" s="265"/>
      <c r="BM1420" s="265"/>
      <c r="BN1420" s="265"/>
      <c r="BO1420" s="265"/>
      <c r="BP1420" s="265"/>
      <c r="BQ1420" s="265"/>
      <c r="BR1420" s="265"/>
      <c r="BS1420" s="265"/>
      <c r="BT1420" s="265"/>
      <c r="BU1420" s="265"/>
      <c r="BV1420" s="265"/>
      <c r="BW1420" s="265"/>
      <c r="BX1420" s="265"/>
      <c r="BY1420" s="265"/>
      <c r="BZ1420" s="265"/>
      <c r="CA1420" s="265"/>
      <c r="CB1420" s="265"/>
      <c r="CC1420" s="265"/>
      <c r="CD1420" s="265"/>
      <c r="CE1420" s="265"/>
      <c r="CF1420" s="265"/>
      <c r="CG1420" s="265"/>
      <c r="CH1420" s="265"/>
      <c r="CI1420" s="265"/>
      <c r="CJ1420" s="265"/>
      <c r="CK1420" s="265"/>
      <c r="CL1420" s="265"/>
      <c r="CM1420" s="265"/>
      <c r="CN1420" s="265"/>
      <c r="CO1420" s="265"/>
      <c r="CP1420" s="265"/>
      <c r="CQ1420" s="265"/>
      <c r="CR1420" s="265"/>
      <c r="CS1420" s="265"/>
      <c r="CT1420" s="265"/>
      <c r="CU1420" s="265"/>
      <c r="CV1420" s="265"/>
      <c r="CW1420" s="265"/>
      <c r="CX1420" s="265"/>
      <c r="CY1420" s="265"/>
      <c r="CZ1420" s="265"/>
      <c r="DA1420" s="265"/>
      <c r="DB1420" s="265"/>
      <c r="DC1420" s="265"/>
      <c r="DD1420" s="265"/>
      <c r="DE1420" s="265"/>
      <c r="DF1420" s="265"/>
      <c r="DG1420" s="265"/>
      <c r="DH1420" s="265"/>
      <c r="DI1420" s="265"/>
      <c r="DJ1420" s="265"/>
      <c r="DK1420" s="265"/>
      <c r="DL1420" s="265"/>
      <c r="DM1420" s="265"/>
      <c r="DN1420" s="265"/>
      <c r="DO1420" s="265"/>
      <c r="DP1420" s="265"/>
      <c r="DQ1420" s="265"/>
      <c r="DR1420" s="265"/>
      <c r="DS1420" s="265"/>
      <c r="DT1420" s="265"/>
      <c r="DU1420" s="265"/>
      <c r="DV1420" s="265"/>
      <c r="DW1420" s="265"/>
      <c r="DX1420" s="265"/>
      <c r="DY1420" s="265"/>
      <c r="DZ1420" s="265"/>
      <c r="EA1420" s="265"/>
      <c r="EB1420" s="265"/>
      <c r="EC1420" s="265"/>
      <c r="ED1420" s="265"/>
      <c r="EE1420" s="265"/>
      <c r="EF1420" s="265"/>
      <c r="EG1420" s="265"/>
      <c r="EH1420" s="265"/>
      <c r="EI1420" s="265"/>
      <c r="EJ1420" s="265"/>
      <c r="EK1420" s="265"/>
      <c r="EL1420" s="265"/>
      <c r="EM1420" s="265"/>
      <c r="EN1420" s="265"/>
      <c r="EO1420" s="265"/>
      <c r="EP1420" s="265"/>
      <c r="EQ1420" s="265"/>
      <c r="ER1420" s="265"/>
      <c r="ES1420" s="265"/>
      <c r="ET1420" s="265"/>
      <c r="EU1420" s="265"/>
      <c r="EV1420" s="265"/>
      <c r="EW1420" s="265"/>
      <c r="EX1420" s="265"/>
      <c r="EY1420" s="265"/>
      <c r="EZ1420" s="265"/>
      <c r="FA1420" s="265"/>
      <c r="FB1420" s="265"/>
      <c r="FC1420" s="265"/>
      <c r="FD1420" s="265"/>
      <c r="FE1420" s="265"/>
      <c r="FF1420" s="265"/>
      <c r="FG1420" s="265"/>
      <c r="FH1420" s="265"/>
      <c r="FI1420" s="265"/>
      <c r="FJ1420" s="265"/>
      <c r="FK1420" s="265"/>
      <c r="FL1420" s="265"/>
      <c r="FM1420" s="265"/>
      <c r="FN1420" s="265"/>
      <c r="FO1420" s="265"/>
      <c r="FP1420" s="265"/>
      <c r="FQ1420" s="265"/>
      <c r="FR1420" s="265"/>
      <c r="FS1420" s="265"/>
      <c r="FT1420" s="265"/>
      <c r="FU1420" s="265"/>
      <c r="FV1420" s="265"/>
      <c r="FW1420" s="265"/>
      <c r="FX1420" s="265"/>
      <c r="FY1420" s="265"/>
      <c r="FZ1420" s="265"/>
      <c r="GA1420" s="265"/>
      <c r="GB1420" s="265"/>
      <c r="GC1420" s="265"/>
      <c r="GD1420" s="265"/>
      <c r="GE1420" s="265"/>
      <c r="GF1420" s="265"/>
      <c r="GG1420" s="265"/>
      <c r="GH1420" s="265"/>
      <c r="GI1420" s="265"/>
      <c r="GJ1420" s="265"/>
      <c r="GK1420" s="265"/>
      <c r="GL1420" s="265"/>
      <c r="GM1420" s="265"/>
      <c r="GN1420" s="265"/>
      <c r="GO1420" s="265"/>
      <c r="GP1420" s="265"/>
      <c r="GQ1420" s="265"/>
      <c r="GR1420" s="265"/>
      <c r="GS1420" s="265"/>
      <c r="GT1420" s="265"/>
      <c r="GU1420" s="265"/>
      <c r="GV1420" s="265"/>
      <c r="GW1420" s="265"/>
      <c r="GX1420" s="265"/>
      <c r="GY1420" s="265"/>
      <c r="GZ1420" s="265"/>
      <c r="HA1420" s="265"/>
      <c r="HB1420" s="265"/>
      <c r="HC1420" s="265"/>
      <c r="HD1420" s="265"/>
      <c r="HE1420" s="265"/>
      <c r="HF1420" s="265"/>
      <c r="HG1420" s="265"/>
      <c r="HH1420" s="265"/>
      <c r="HI1420" s="265"/>
      <c r="HJ1420" s="265"/>
      <c r="HK1420" s="265"/>
      <c r="HL1420" s="265"/>
      <c r="HM1420" s="265"/>
      <c r="HN1420" s="265"/>
      <c r="HO1420" s="265"/>
      <c r="HP1420" s="265"/>
      <c r="HQ1420" s="265"/>
      <c r="HR1420" s="265"/>
      <c r="HS1420" s="265"/>
      <c r="HT1420" s="265"/>
      <c r="HU1420" s="265"/>
      <c r="HV1420" s="265"/>
      <c r="HW1420" s="265"/>
      <c r="HX1420" s="265"/>
      <c r="HY1420" s="265"/>
      <c r="HZ1420" s="265"/>
      <c r="IA1420" s="265"/>
      <c r="IB1420" s="265"/>
      <c r="IC1420" s="265"/>
      <c r="ID1420" s="265"/>
      <c r="IE1420" s="265"/>
      <c r="IF1420" s="265"/>
      <c r="IG1420" s="265"/>
      <c r="IH1420" s="265"/>
      <c r="II1420" s="265"/>
      <c r="IJ1420" s="265"/>
      <c r="IK1420" s="265"/>
      <c r="IL1420" s="265"/>
      <c r="IM1420" s="265"/>
      <c r="IN1420" s="265"/>
      <c r="IO1420" s="265"/>
      <c r="IP1420" s="265"/>
      <c r="IQ1420" s="265"/>
      <c r="IR1420" s="265"/>
      <c r="IS1420" s="265"/>
      <c r="IT1420" s="265"/>
      <c r="IU1420" s="265"/>
      <c r="IV1420" s="265"/>
      <c r="IW1420" s="265"/>
      <c r="IX1420" s="265"/>
      <c r="IY1420" s="265"/>
      <c r="IZ1420" s="265"/>
      <c r="JA1420" s="265"/>
      <c r="JB1420" s="265"/>
      <c r="JC1420" s="265"/>
      <c r="JD1420" s="265"/>
      <c r="JE1420" s="265"/>
      <c r="JF1420" s="265"/>
      <c r="JG1420" s="265"/>
      <c r="JH1420" s="265"/>
      <c r="JI1420" s="265"/>
      <c r="JJ1420" s="265"/>
      <c r="JK1420" s="265"/>
      <c r="JL1420" s="265"/>
      <c r="JM1420" s="265"/>
      <c r="JN1420" s="265"/>
      <c r="JO1420" s="265"/>
      <c r="JP1420" s="265"/>
      <c r="JQ1420" s="265"/>
      <c r="JR1420" s="265"/>
      <c r="JS1420" s="265"/>
      <c r="JT1420" s="265"/>
      <c r="JU1420" s="265"/>
      <c r="JV1420" s="265"/>
      <c r="JW1420" s="265"/>
      <c r="JX1420" s="265"/>
      <c r="JY1420" s="265"/>
      <c r="JZ1420" s="265"/>
      <c r="KA1420" s="265"/>
      <c r="KB1420" s="265"/>
      <c r="KC1420" s="265"/>
      <c r="KD1420" s="265"/>
      <c r="KE1420" s="265"/>
      <c r="KF1420" s="265"/>
      <c r="KG1420" s="265"/>
      <c r="KH1420" s="265"/>
      <c r="KI1420" s="265"/>
      <c r="KJ1420" s="265"/>
      <c r="KK1420" s="265"/>
      <c r="KL1420" s="265"/>
      <c r="KM1420" s="265"/>
      <c r="KN1420" s="265"/>
      <c r="KO1420" s="265"/>
      <c r="KP1420" s="265"/>
      <c r="KQ1420" s="265"/>
      <c r="KR1420" s="265"/>
      <c r="KS1420" s="265"/>
      <c r="KT1420" s="265"/>
      <c r="KU1420" s="265"/>
      <c r="KV1420" s="265"/>
      <c r="KW1420" s="265"/>
      <c r="KX1420" s="265"/>
      <c r="KY1420" s="265"/>
      <c r="KZ1420" s="265"/>
      <c r="LA1420" s="265"/>
      <c r="LB1420" s="265"/>
      <c r="LC1420" s="265"/>
      <c r="LD1420" s="265"/>
      <c r="LE1420" s="265"/>
      <c r="LF1420" s="265"/>
      <c r="LG1420" s="265"/>
      <c r="LH1420" s="265"/>
      <c r="LI1420" s="265"/>
      <c r="LJ1420" s="265"/>
      <c r="LK1420" s="265"/>
      <c r="LL1420" s="265"/>
      <c r="LM1420" s="265"/>
      <c r="LN1420" s="265"/>
      <c r="LO1420" s="265"/>
      <c r="LP1420" s="265"/>
      <c r="LQ1420" s="265"/>
      <c r="LR1420" s="265"/>
      <c r="LS1420" s="265"/>
      <c r="LT1420" s="265"/>
      <c r="LU1420" s="265"/>
      <c r="LV1420" s="265"/>
      <c r="LW1420" s="265"/>
      <c r="LX1420" s="265"/>
      <c r="LY1420" s="265"/>
      <c r="LZ1420" s="265"/>
      <c r="MA1420" s="265"/>
      <c r="MB1420" s="265"/>
      <c r="MC1420" s="265"/>
      <c r="MD1420" s="265"/>
      <c r="ME1420" s="265"/>
      <c r="MF1420" s="265"/>
      <c r="MG1420" s="265"/>
      <c r="MH1420" s="265"/>
      <c r="MI1420" s="265"/>
      <c r="MJ1420" s="265"/>
      <c r="MK1420" s="265"/>
      <c r="ML1420" s="265"/>
      <c r="MM1420" s="265"/>
      <c r="MN1420" s="265"/>
      <c r="MO1420" s="265"/>
      <c r="MP1420" s="265"/>
      <c r="MQ1420" s="265"/>
      <c r="MR1420" s="265"/>
      <c r="MS1420" s="265"/>
      <c r="MT1420" s="265"/>
      <c r="MU1420" s="265"/>
      <c r="MV1420" s="265"/>
      <c r="MW1420" s="265"/>
      <c r="MX1420" s="265"/>
      <c r="MY1420" s="265"/>
      <c r="MZ1420" s="265"/>
      <c r="NA1420" s="265"/>
      <c r="NB1420" s="265"/>
      <c r="NC1420" s="265"/>
      <c r="ND1420" s="265"/>
      <c r="NE1420" s="265"/>
      <c r="NF1420" s="265"/>
      <c r="NG1420" s="265"/>
      <c r="NH1420" s="265"/>
      <c r="NI1420" s="265"/>
      <c r="NJ1420" s="265"/>
      <c r="NK1420" s="265"/>
      <c r="NL1420" s="265"/>
      <c r="NM1420" s="265"/>
      <c r="NN1420" s="265"/>
      <c r="NO1420" s="265"/>
      <c r="NP1420" s="265"/>
      <c r="NQ1420" s="265"/>
      <c r="NR1420" s="265"/>
      <c r="NS1420" s="265"/>
      <c r="NT1420" s="265"/>
      <c r="NU1420" s="265"/>
      <c r="NV1420" s="265"/>
      <c r="NW1420" s="265"/>
      <c r="NX1420" s="265"/>
      <c r="NY1420" s="265"/>
      <c r="NZ1420" s="265"/>
      <c r="OA1420" s="265"/>
      <c r="OB1420" s="265"/>
      <c r="OC1420" s="265"/>
      <c r="OD1420" s="265"/>
      <c r="OE1420" s="265"/>
      <c r="OF1420" s="265"/>
      <c r="OG1420" s="265"/>
      <c r="OH1420" s="265"/>
      <c r="OI1420" s="265"/>
      <c r="OJ1420" s="265"/>
      <c r="OK1420" s="265"/>
      <c r="OL1420" s="265"/>
      <c r="OM1420" s="265"/>
      <c r="ON1420" s="265"/>
      <c r="OO1420" s="265"/>
      <c r="OP1420" s="265"/>
      <c r="OQ1420" s="265"/>
      <c r="OR1420" s="265"/>
      <c r="OS1420" s="265"/>
      <c r="OT1420" s="265"/>
      <c r="OU1420" s="265"/>
      <c r="OV1420" s="265"/>
      <c r="OW1420" s="265"/>
      <c r="OX1420" s="265"/>
      <c r="OY1420" s="265"/>
      <c r="OZ1420" s="265"/>
      <c r="PA1420" s="265"/>
      <c r="PB1420" s="265"/>
      <c r="PC1420" s="265"/>
      <c r="PD1420" s="265"/>
      <c r="PE1420" s="265"/>
      <c r="PF1420" s="265"/>
      <c r="PG1420" s="265"/>
      <c r="PH1420" s="265"/>
      <c r="PI1420" s="265"/>
      <c r="PJ1420" s="265"/>
      <c r="PK1420" s="265"/>
      <c r="PL1420" s="265"/>
      <c r="PM1420" s="265"/>
      <c r="PN1420" s="265"/>
      <c r="PO1420" s="265"/>
      <c r="PP1420" s="265"/>
      <c r="PQ1420" s="265"/>
      <c r="PR1420" s="265"/>
      <c r="PS1420" s="265"/>
      <c r="PT1420" s="265"/>
      <c r="PU1420" s="265"/>
      <c r="PV1420" s="265"/>
      <c r="PW1420" s="265"/>
      <c r="PX1420" s="265"/>
      <c r="PY1420" s="265"/>
      <c r="PZ1420" s="265"/>
      <c r="QA1420" s="265"/>
      <c r="QB1420" s="265"/>
      <c r="QC1420" s="265"/>
      <c r="QD1420" s="265"/>
      <c r="QE1420" s="265"/>
      <c r="QF1420" s="265"/>
      <c r="QG1420" s="265"/>
      <c r="QH1420" s="265"/>
      <c r="QI1420" s="265"/>
      <c r="QJ1420" s="265"/>
      <c r="QK1420" s="265"/>
      <c r="QL1420" s="265"/>
      <c r="QM1420" s="265"/>
      <c r="QN1420" s="265"/>
      <c r="QO1420" s="265"/>
      <c r="QP1420" s="265"/>
      <c r="QQ1420" s="265"/>
      <c r="QR1420" s="265"/>
      <c r="QS1420" s="265"/>
      <c r="QT1420" s="265"/>
      <c r="QU1420" s="265"/>
      <c r="QV1420" s="265"/>
      <c r="QW1420" s="265"/>
      <c r="QX1420" s="265"/>
      <c r="QY1420" s="265"/>
      <c r="QZ1420" s="265"/>
      <c r="RA1420" s="265"/>
      <c r="RB1420" s="265"/>
      <c r="RC1420" s="265"/>
      <c r="RD1420" s="265"/>
      <c r="RE1420" s="265"/>
      <c r="RF1420" s="265"/>
      <c r="RG1420" s="265"/>
      <c r="RH1420" s="265"/>
      <c r="RI1420" s="265"/>
      <c r="RJ1420" s="265"/>
      <c r="RK1420" s="265"/>
      <c r="RL1420" s="265"/>
      <c r="RM1420" s="265"/>
      <c r="RN1420" s="265"/>
      <c r="RO1420" s="265"/>
      <c r="RP1420" s="265"/>
      <c r="RQ1420" s="265"/>
      <c r="RR1420" s="265"/>
      <c r="RS1420" s="265"/>
      <c r="RT1420" s="265"/>
      <c r="RU1420" s="265"/>
      <c r="RV1420" s="265"/>
      <c r="RW1420" s="265"/>
      <c r="RX1420" s="265"/>
      <c r="RY1420" s="265"/>
      <c r="RZ1420" s="265"/>
      <c r="SA1420" s="265"/>
      <c r="SB1420" s="265"/>
      <c r="SC1420" s="265"/>
      <c r="SD1420" s="265"/>
      <c r="SE1420" s="265"/>
      <c r="SF1420" s="265"/>
      <c r="SG1420" s="265"/>
      <c r="SH1420" s="265"/>
      <c r="SI1420" s="265"/>
      <c r="SJ1420" s="265"/>
      <c r="SK1420" s="265"/>
      <c r="SL1420" s="265"/>
      <c r="SM1420" s="265"/>
      <c r="SN1420" s="265"/>
      <c r="SO1420" s="265"/>
      <c r="SP1420" s="265"/>
      <c r="SQ1420" s="265"/>
      <c r="SR1420" s="265"/>
      <c r="SS1420" s="265"/>
      <c r="ST1420" s="265"/>
      <c r="SU1420" s="265"/>
      <c r="SV1420" s="265"/>
      <c r="SW1420" s="265"/>
      <c r="SX1420" s="265"/>
      <c r="SY1420" s="265"/>
      <c r="SZ1420" s="265"/>
      <c r="TA1420" s="265"/>
      <c r="TB1420" s="265"/>
      <c r="TC1420" s="265"/>
      <c r="TD1420" s="265"/>
      <c r="TE1420" s="265"/>
      <c r="TF1420" s="265"/>
      <c r="TG1420" s="265"/>
      <c r="TH1420" s="265"/>
      <c r="TI1420" s="265"/>
      <c r="TJ1420" s="265"/>
      <c r="TK1420" s="265"/>
      <c r="TL1420" s="265"/>
      <c r="TM1420" s="265"/>
      <c r="TN1420" s="265"/>
      <c r="TO1420" s="265"/>
      <c r="TP1420" s="265"/>
      <c r="TQ1420" s="265"/>
      <c r="TR1420" s="265"/>
      <c r="TS1420" s="265"/>
      <c r="TT1420" s="265"/>
      <c r="TU1420" s="265"/>
      <c r="TV1420" s="265"/>
      <c r="TW1420" s="265"/>
      <c r="TX1420" s="265"/>
      <c r="TY1420" s="265"/>
      <c r="TZ1420" s="265"/>
      <c r="UA1420" s="265"/>
      <c r="UB1420" s="265"/>
      <c r="UC1420" s="265"/>
      <c r="UD1420" s="265"/>
      <c r="UE1420" s="265"/>
      <c r="UF1420" s="265"/>
      <c r="UG1420" s="265"/>
      <c r="UH1420" s="265"/>
      <c r="UI1420" s="265"/>
      <c r="UJ1420" s="265"/>
      <c r="UK1420" s="265"/>
      <c r="UL1420" s="265"/>
      <c r="UM1420" s="265"/>
      <c r="UN1420" s="265"/>
      <c r="UO1420" s="265"/>
      <c r="UP1420" s="265"/>
      <c r="UQ1420" s="265"/>
      <c r="UR1420" s="265"/>
      <c r="US1420" s="265"/>
      <c r="UT1420" s="265"/>
      <c r="UU1420" s="265"/>
      <c r="UV1420" s="265"/>
      <c r="UW1420" s="265"/>
      <c r="UX1420" s="265"/>
      <c r="UY1420" s="265"/>
      <c r="UZ1420" s="265"/>
      <c r="VA1420" s="265"/>
      <c r="VB1420" s="265"/>
      <c r="VC1420" s="265"/>
      <c r="VD1420" s="265"/>
      <c r="VE1420" s="265"/>
      <c r="VF1420" s="265"/>
      <c r="VG1420" s="265"/>
      <c r="VH1420" s="265"/>
      <c r="VI1420" s="265"/>
      <c r="VJ1420" s="265"/>
      <c r="VK1420" s="265"/>
      <c r="VL1420" s="265"/>
      <c r="VM1420" s="265"/>
      <c r="VN1420" s="265"/>
      <c r="VO1420" s="265"/>
      <c r="VP1420" s="265"/>
      <c r="VQ1420" s="265"/>
      <c r="VR1420" s="265"/>
      <c r="VS1420" s="265"/>
      <c r="VT1420" s="265"/>
      <c r="VU1420" s="265"/>
      <c r="VV1420" s="265"/>
      <c r="VW1420" s="265"/>
      <c r="VX1420" s="265"/>
      <c r="VY1420" s="265"/>
      <c r="VZ1420" s="265"/>
      <c r="WA1420" s="265"/>
      <c r="WB1420" s="265"/>
      <c r="WC1420" s="265"/>
      <c r="WD1420" s="265"/>
      <c r="WE1420" s="265"/>
      <c r="WF1420" s="265"/>
      <c r="WG1420" s="265"/>
      <c r="WH1420" s="265"/>
      <c r="WI1420" s="265"/>
      <c r="WJ1420" s="265"/>
      <c r="WK1420" s="265"/>
      <c r="WL1420" s="265"/>
      <c r="WM1420" s="265"/>
      <c r="WN1420" s="265"/>
      <c r="WO1420" s="265"/>
      <c r="WP1420" s="265"/>
      <c r="WQ1420" s="265"/>
      <c r="WR1420" s="265"/>
      <c r="WS1420" s="265"/>
      <c r="WT1420" s="265"/>
      <c r="WU1420" s="265"/>
      <c r="WV1420" s="265"/>
      <c r="WW1420" s="265"/>
      <c r="WX1420" s="265"/>
      <c r="WY1420" s="265"/>
      <c r="WZ1420" s="265"/>
      <c r="XA1420" s="265"/>
      <c r="XB1420" s="265"/>
      <c r="XC1420" s="265"/>
      <c r="XD1420" s="265"/>
      <c r="XE1420" s="265"/>
      <c r="XF1420" s="265"/>
      <c r="XG1420" s="265"/>
      <c r="XH1420" s="265"/>
      <c r="XI1420" s="265"/>
      <c r="XJ1420" s="265"/>
      <c r="XK1420" s="265"/>
      <c r="XL1420" s="265"/>
      <c r="XM1420" s="265"/>
      <c r="XN1420" s="265"/>
      <c r="XO1420" s="265"/>
      <c r="XP1420" s="265"/>
      <c r="XQ1420" s="265"/>
      <c r="XR1420" s="265"/>
      <c r="XS1420" s="265"/>
      <c r="XT1420" s="265"/>
      <c r="XU1420" s="265"/>
      <c r="XV1420" s="265"/>
      <c r="XW1420" s="265"/>
      <c r="XX1420" s="265"/>
      <c r="XY1420" s="265"/>
      <c r="XZ1420" s="265"/>
      <c r="YA1420" s="265"/>
      <c r="YB1420" s="265"/>
      <c r="YC1420" s="265"/>
      <c r="YD1420" s="265"/>
      <c r="YE1420" s="265"/>
      <c r="YF1420" s="265"/>
      <c r="YG1420" s="265"/>
      <c r="YH1420" s="265"/>
      <c r="YI1420" s="265"/>
      <c r="YJ1420" s="265"/>
      <c r="YK1420" s="265"/>
      <c r="YL1420" s="265"/>
      <c r="YM1420" s="265"/>
      <c r="YN1420" s="265"/>
      <c r="YO1420" s="265"/>
      <c r="YP1420" s="265"/>
      <c r="YQ1420" s="265"/>
      <c r="YR1420" s="265"/>
      <c r="YS1420" s="265"/>
      <c r="YT1420" s="265"/>
      <c r="YU1420" s="265"/>
      <c r="YV1420" s="265"/>
      <c r="YW1420" s="265"/>
      <c r="YX1420" s="265"/>
      <c r="YY1420" s="265"/>
      <c r="YZ1420" s="265"/>
      <c r="ZA1420" s="265"/>
      <c r="ZB1420" s="265"/>
      <c r="ZC1420" s="265"/>
      <c r="ZD1420" s="265"/>
      <c r="ZE1420" s="265"/>
      <c r="ZF1420" s="265"/>
      <c r="ZG1420" s="265"/>
      <c r="ZH1420" s="265"/>
      <c r="ZI1420" s="265"/>
      <c r="ZJ1420" s="265"/>
      <c r="ZK1420" s="265"/>
      <c r="ZL1420" s="265"/>
      <c r="ZM1420" s="265"/>
      <c r="ZN1420" s="265"/>
      <c r="ZO1420" s="265"/>
      <c r="ZP1420" s="265"/>
      <c r="ZQ1420" s="265"/>
      <c r="ZR1420" s="265"/>
      <c r="ZS1420" s="265"/>
      <c r="ZT1420" s="265"/>
      <c r="ZU1420" s="265"/>
      <c r="ZV1420" s="265"/>
      <c r="ZW1420" s="265"/>
      <c r="ZX1420" s="265"/>
      <c r="ZY1420" s="265"/>
      <c r="ZZ1420" s="265"/>
      <c r="AAA1420" s="265"/>
      <c r="AAB1420" s="265"/>
      <c r="AAC1420" s="265"/>
      <c r="AAD1420" s="265"/>
      <c r="AAE1420" s="265"/>
      <c r="AAF1420" s="265"/>
      <c r="AAG1420" s="265"/>
      <c r="AAH1420" s="265"/>
      <c r="AAI1420" s="265"/>
      <c r="AAJ1420" s="265"/>
      <c r="AAK1420" s="265"/>
      <c r="AAL1420" s="265"/>
      <c r="AAM1420" s="265"/>
      <c r="AAN1420" s="265"/>
      <c r="AAO1420" s="265"/>
      <c r="AAP1420" s="265"/>
      <c r="AAQ1420" s="265"/>
      <c r="AAR1420" s="265"/>
      <c r="AAS1420" s="265"/>
      <c r="AAT1420" s="265"/>
      <c r="AAU1420" s="265"/>
      <c r="AAV1420" s="265"/>
      <c r="AAW1420" s="265"/>
      <c r="AAX1420" s="265"/>
      <c r="AAY1420" s="265"/>
      <c r="AAZ1420" s="265"/>
      <c r="ABA1420" s="265"/>
      <c r="ABB1420" s="265"/>
      <c r="ABC1420" s="265"/>
      <c r="ABD1420" s="265"/>
      <c r="ABE1420" s="265"/>
      <c r="ABF1420" s="265"/>
      <c r="ABG1420" s="265"/>
      <c r="ABH1420" s="265"/>
      <c r="ABI1420" s="265"/>
      <c r="ABJ1420" s="265"/>
      <c r="ABK1420" s="265"/>
      <c r="ABL1420" s="265"/>
      <c r="ABM1420" s="265"/>
      <c r="ABN1420" s="265"/>
      <c r="ABO1420" s="265"/>
      <c r="ABP1420" s="265"/>
      <c r="ABQ1420" s="265"/>
      <c r="ABR1420" s="265"/>
      <c r="ABS1420" s="265"/>
      <c r="ABT1420" s="265"/>
      <c r="ABU1420" s="265"/>
      <c r="ABV1420" s="265"/>
      <c r="ABW1420" s="265"/>
      <c r="ABX1420" s="265"/>
      <c r="ABY1420" s="265"/>
      <c r="ABZ1420" s="265"/>
      <c r="ACA1420" s="265"/>
      <c r="ACB1420" s="265"/>
      <c r="ACC1420" s="265"/>
      <c r="ACD1420" s="265"/>
      <c r="ACE1420" s="265"/>
      <c r="ACF1420" s="265"/>
      <c r="ACG1420" s="265"/>
      <c r="ACH1420" s="265"/>
      <c r="ACI1420" s="265"/>
      <c r="ACJ1420" s="265"/>
      <c r="ACK1420" s="265"/>
      <c r="ACL1420" s="265"/>
      <c r="ACM1420" s="265"/>
      <c r="ACN1420" s="265"/>
      <c r="ACO1420" s="265"/>
      <c r="ACP1420" s="265"/>
      <c r="ACQ1420" s="265"/>
      <c r="ACR1420" s="265"/>
      <c r="ACS1420" s="265"/>
      <c r="ACT1420" s="265"/>
      <c r="ACU1420" s="265"/>
      <c r="ACV1420" s="265"/>
      <c r="ACW1420" s="265"/>
      <c r="ACX1420" s="265"/>
      <c r="ACY1420" s="265"/>
      <c r="ACZ1420" s="265"/>
      <c r="ADA1420" s="265"/>
      <c r="ADB1420" s="265"/>
      <c r="ADC1420" s="265"/>
      <c r="ADD1420" s="265"/>
      <c r="ADE1420" s="265"/>
      <c r="ADF1420" s="265"/>
      <c r="ADG1420" s="265"/>
      <c r="ADH1420" s="265"/>
      <c r="ADI1420" s="265"/>
      <c r="ADJ1420" s="265"/>
      <c r="ADK1420" s="265"/>
      <c r="ADL1420" s="265"/>
      <c r="ADM1420" s="265"/>
      <c r="ADN1420" s="265"/>
      <c r="ADO1420" s="265"/>
      <c r="ADP1420" s="265"/>
      <c r="ADQ1420" s="265"/>
      <c r="ADR1420" s="265"/>
      <c r="ADS1420" s="265"/>
      <c r="ADT1420" s="265"/>
      <c r="ADU1420" s="265"/>
      <c r="ADV1420" s="265"/>
      <c r="ADW1420" s="265"/>
      <c r="ADX1420" s="265"/>
      <c r="ADY1420" s="265"/>
      <c r="ADZ1420" s="265"/>
      <c r="AEA1420" s="265"/>
      <c r="AEB1420" s="265"/>
      <c r="AEC1420" s="265"/>
      <c r="AED1420" s="265"/>
      <c r="AEE1420" s="265"/>
      <c r="AEF1420" s="265"/>
      <c r="AEG1420" s="265"/>
      <c r="AEH1420" s="265"/>
      <c r="AEI1420" s="265"/>
      <c r="AEJ1420" s="265"/>
      <c r="AEK1420" s="265"/>
      <c r="AEL1420" s="265"/>
      <c r="AEM1420" s="265"/>
      <c r="AEN1420" s="265"/>
      <c r="AEO1420" s="265"/>
      <c r="AEP1420" s="265"/>
      <c r="AEQ1420" s="265"/>
      <c r="AER1420" s="265"/>
      <c r="AES1420" s="265"/>
      <c r="AET1420" s="265"/>
      <c r="AEU1420" s="265"/>
      <c r="AEV1420" s="265"/>
      <c r="AEW1420" s="265"/>
      <c r="AEX1420" s="265"/>
      <c r="AEY1420" s="265"/>
      <c r="AEZ1420" s="265"/>
      <c r="AFA1420" s="265"/>
      <c r="AFB1420" s="265"/>
      <c r="AFC1420" s="265"/>
      <c r="AFD1420" s="265"/>
      <c r="AFE1420" s="265"/>
      <c r="AFF1420" s="265"/>
      <c r="AFG1420" s="265"/>
      <c r="AFH1420" s="265"/>
      <c r="AFI1420" s="265"/>
      <c r="AFJ1420" s="265"/>
      <c r="AFK1420" s="265"/>
      <c r="AFL1420" s="265"/>
      <c r="AFM1420" s="265"/>
      <c r="AFN1420" s="265"/>
      <c r="AFO1420" s="265"/>
      <c r="AFP1420" s="265"/>
      <c r="AFQ1420" s="265"/>
      <c r="AFR1420" s="265"/>
      <c r="AFS1420" s="265"/>
      <c r="AFT1420" s="265"/>
      <c r="AFU1420" s="265"/>
      <c r="AFV1420" s="265"/>
      <c r="AFW1420" s="265"/>
      <c r="AFX1420" s="265"/>
      <c r="AFY1420" s="265"/>
      <c r="AFZ1420" s="265"/>
      <c r="AGA1420" s="265"/>
      <c r="AGB1420" s="265"/>
      <c r="AGC1420" s="265"/>
      <c r="AGD1420" s="265"/>
      <c r="AGE1420" s="265"/>
      <c r="AGF1420" s="265"/>
      <c r="AGG1420" s="265"/>
      <c r="AGH1420" s="265"/>
      <c r="AGI1420" s="265"/>
      <c r="AGJ1420" s="265"/>
      <c r="AGK1420" s="265"/>
      <c r="AGL1420" s="265"/>
      <c r="AGM1420" s="265"/>
      <c r="AGN1420" s="265"/>
      <c r="AGO1420" s="265"/>
      <c r="AGP1420" s="265"/>
      <c r="AGQ1420" s="265"/>
      <c r="AGR1420" s="265"/>
      <c r="AGS1420" s="265"/>
      <c r="AGT1420" s="265"/>
      <c r="AGU1420" s="265"/>
      <c r="AGV1420" s="265"/>
      <c r="AGW1420" s="265"/>
      <c r="AGX1420" s="265"/>
      <c r="AGY1420" s="265"/>
      <c r="AGZ1420" s="265"/>
      <c r="AHA1420" s="265"/>
      <c r="AHB1420" s="265"/>
      <c r="AHC1420" s="265"/>
      <c r="AHD1420" s="265"/>
      <c r="AHE1420" s="265"/>
      <c r="AHF1420" s="265"/>
      <c r="AHG1420" s="265"/>
      <c r="AHH1420" s="265"/>
      <c r="AHI1420" s="265"/>
      <c r="AHJ1420" s="265"/>
      <c r="AHK1420" s="265"/>
      <c r="AHL1420" s="265"/>
      <c r="AHM1420" s="265"/>
      <c r="AHN1420" s="265"/>
      <c r="AHO1420" s="265"/>
      <c r="AHP1420" s="265"/>
      <c r="AHQ1420" s="265"/>
      <c r="AHR1420" s="265"/>
      <c r="AHS1420" s="265"/>
      <c r="AHT1420" s="265"/>
      <c r="AHU1420" s="265"/>
      <c r="AHV1420" s="265"/>
      <c r="AHW1420" s="265"/>
      <c r="AHX1420" s="265"/>
      <c r="AHY1420" s="265"/>
      <c r="AHZ1420" s="265"/>
      <c r="AIA1420" s="265"/>
      <c r="AIB1420" s="265"/>
      <c r="AIC1420" s="265"/>
      <c r="AID1420" s="265"/>
      <c r="AIE1420" s="265"/>
      <c r="AIF1420" s="265"/>
      <c r="AIG1420" s="265"/>
      <c r="AIH1420" s="265"/>
      <c r="AII1420" s="265"/>
      <c r="AIJ1420" s="265"/>
      <c r="AIK1420" s="265"/>
      <c r="AIL1420" s="265"/>
      <c r="AIM1420" s="265"/>
      <c r="AIN1420" s="265"/>
      <c r="AIO1420" s="265"/>
      <c r="AIP1420" s="265"/>
      <c r="AIQ1420" s="265"/>
      <c r="AIR1420" s="265"/>
      <c r="AIS1420" s="265"/>
      <c r="AIT1420" s="265"/>
      <c r="AIU1420" s="265"/>
      <c r="AIV1420" s="265"/>
      <c r="AIW1420" s="265"/>
      <c r="AIX1420" s="265"/>
      <c r="AIY1420" s="265"/>
      <c r="AIZ1420" s="265"/>
      <c r="AJA1420" s="265"/>
      <c r="AJB1420" s="265"/>
      <c r="AJC1420" s="265"/>
      <c r="AJD1420" s="265"/>
      <c r="AJE1420" s="265"/>
      <c r="AJF1420" s="265"/>
      <c r="AJG1420" s="265"/>
      <c r="AJH1420" s="265"/>
      <c r="AJI1420" s="265"/>
      <c r="AJJ1420" s="265"/>
      <c r="AJK1420" s="265"/>
      <c r="AJL1420" s="265"/>
      <c r="AJM1420" s="265"/>
      <c r="AJN1420" s="265"/>
      <c r="AJO1420" s="265"/>
      <c r="AJP1420" s="265"/>
      <c r="AJQ1420" s="265"/>
      <c r="AJR1420" s="265"/>
      <c r="AJS1420" s="265"/>
      <c r="AJT1420" s="265"/>
      <c r="AJU1420" s="265"/>
      <c r="AJV1420" s="265"/>
      <c r="AJW1420" s="265"/>
      <c r="AJX1420" s="265"/>
      <c r="AJY1420" s="265"/>
      <c r="AJZ1420" s="265"/>
      <c r="AKA1420" s="265"/>
      <c r="AKB1420" s="265"/>
      <c r="AKC1420" s="265"/>
      <c r="AKD1420" s="265"/>
      <c r="AKE1420" s="265"/>
      <c r="AKF1420" s="265"/>
      <c r="AKG1420" s="265"/>
      <c r="AKH1420" s="265"/>
      <c r="AKI1420" s="265"/>
      <c r="AKJ1420" s="265"/>
      <c r="AKK1420" s="265"/>
      <c r="AKL1420" s="265"/>
      <c r="AKM1420" s="265"/>
      <c r="AKN1420" s="265"/>
      <c r="AKO1420" s="265"/>
      <c r="AKP1420" s="265"/>
      <c r="AKQ1420" s="265"/>
      <c r="AKR1420" s="265"/>
      <c r="AKS1420" s="265"/>
      <c r="AKT1420" s="265"/>
      <c r="AKU1420" s="265"/>
      <c r="AKV1420" s="265"/>
      <c r="AKW1420" s="265"/>
      <c r="AKX1420" s="265"/>
      <c r="AKY1420" s="265"/>
      <c r="AKZ1420" s="265"/>
      <c r="ALA1420" s="265"/>
      <c r="ALB1420" s="265"/>
      <c r="ALC1420" s="265"/>
      <c r="ALD1420" s="265"/>
      <c r="ALE1420" s="265"/>
      <c r="ALF1420" s="265"/>
      <c r="ALG1420" s="265"/>
      <c r="ALH1420" s="265"/>
      <c r="ALI1420" s="265"/>
      <c r="ALJ1420" s="265"/>
      <c r="ALK1420" s="265"/>
      <c r="ALL1420" s="265"/>
      <c r="ALM1420" s="265"/>
      <c r="ALN1420" s="265"/>
      <c r="ALO1420" s="265"/>
      <c r="ALP1420" s="265"/>
      <c r="ALQ1420" s="265"/>
      <c r="ALR1420" s="265"/>
      <c r="ALS1420" s="265"/>
      <c r="ALT1420" s="265"/>
      <c r="ALU1420" s="265"/>
      <c r="ALV1420" s="265"/>
      <c r="ALW1420" s="265"/>
      <c r="ALX1420" s="265"/>
      <c r="ALY1420" s="265"/>
      <c r="ALZ1420" s="265"/>
      <c r="AMA1420" s="265"/>
      <c r="AMB1420" s="265"/>
      <c r="AMC1420" s="265"/>
      <c r="AMD1420" s="265"/>
      <c r="AME1420" s="265"/>
      <c r="AMF1420" s="265"/>
      <c r="AMG1420" s="265"/>
      <c r="AMH1420" s="265"/>
      <c r="AMI1420" s="265"/>
      <c r="AMJ1420" s="265"/>
      <c r="AMK1420" s="265"/>
      <c r="AML1420" s="265"/>
      <c r="AMM1420" s="265"/>
      <c r="AMN1420" s="265"/>
      <c r="AMO1420" s="265"/>
      <c r="AMP1420" s="265"/>
      <c r="AMQ1420" s="265"/>
      <c r="AMR1420" s="265"/>
      <c r="AMS1420" s="265"/>
      <c r="AMT1420" s="265"/>
      <c r="AMU1420" s="265"/>
      <c r="AMV1420" s="265"/>
      <c r="AMW1420" s="265"/>
      <c r="AMX1420" s="265"/>
      <c r="AMY1420" s="265"/>
      <c r="AMZ1420" s="265"/>
      <c r="ANA1420" s="265"/>
      <c r="ANB1420" s="265"/>
      <c r="ANC1420" s="265"/>
      <c r="AND1420" s="265"/>
      <c r="ANE1420" s="265"/>
      <c r="ANF1420" s="265"/>
      <c r="ANG1420" s="265"/>
      <c r="ANH1420" s="265"/>
      <c r="ANI1420" s="265"/>
      <c r="ANJ1420" s="265"/>
      <c r="ANK1420" s="265"/>
      <c r="ANL1420" s="265"/>
      <c r="ANM1420" s="265"/>
      <c r="ANN1420" s="265"/>
      <c r="ANO1420" s="265"/>
      <c r="ANP1420" s="265"/>
      <c r="ANQ1420" s="265"/>
      <c r="ANR1420" s="265"/>
      <c r="ANS1420" s="265"/>
      <c r="ANT1420" s="265"/>
      <c r="ANU1420" s="265"/>
      <c r="ANV1420" s="265"/>
      <c r="ANW1420" s="265"/>
      <c r="ANX1420" s="265"/>
      <c r="ANY1420" s="265"/>
      <c r="ANZ1420" s="265"/>
      <c r="AOA1420" s="265"/>
      <c r="AOB1420" s="265"/>
      <c r="AOC1420" s="265"/>
      <c r="AOD1420" s="265"/>
      <c r="AOE1420" s="265"/>
      <c r="AOF1420" s="265"/>
      <c r="AOG1420" s="265"/>
      <c r="AOH1420" s="265"/>
      <c r="AOI1420" s="265"/>
      <c r="AOJ1420" s="265"/>
      <c r="AOK1420" s="265"/>
      <c r="AOL1420" s="265"/>
      <c r="AOM1420" s="265"/>
      <c r="AON1420" s="265"/>
      <c r="AOO1420" s="265"/>
      <c r="AOP1420" s="265"/>
      <c r="AOQ1420" s="265"/>
      <c r="AOR1420" s="265"/>
      <c r="AOS1420" s="265"/>
      <c r="AOT1420" s="265"/>
      <c r="AOU1420" s="265"/>
      <c r="AOV1420" s="265"/>
      <c r="AOW1420" s="265"/>
      <c r="AOX1420" s="265"/>
      <c r="AOY1420" s="265"/>
      <c r="AOZ1420" s="265"/>
      <c r="APA1420" s="265"/>
      <c r="APB1420" s="265"/>
      <c r="APC1420" s="265"/>
      <c r="APD1420" s="265"/>
      <c r="APE1420" s="265"/>
      <c r="APF1420" s="265"/>
      <c r="APG1420" s="265"/>
      <c r="APH1420" s="265"/>
      <c r="API1420" s="265"/>
      <c r="APJ1420" s="265"/>
      <c r="APK1420" s="265"/>
      <c r="APL1420" s="265"/>
      <c r="APM1420" s="265"/>
      <c r="APN1420" s="265"/>
      <c r="APO1420" s="265"/>
      <c r="APP1420" s="265"/>
      <c r="APQ1420" s="265"/>
      <c r="APR1420" s="265"/>
      <c r="APS1420" s="265"/>
      <c r="APT1420" s="265"/>
      <c r="APU1420" s="265"/>
      <c r="APV1420" s="265"/>
      <c r="APW1420" s="265"/>
      <c r="APX1420" s="265"/>
      <c r="APY1420" s="265"/>
      <c r="APZ1420" s="265"/>
      <c r="AQA1420" s="265"/>
      <c r="AQB1420" s="265"/>
      <c r="AQC1420" s="265"/>
      <c r="AQD1420" s="265"/>
      <c r="AQE1420" s="265"/>
      <c r="AQF1420" s="265"/>
      <c r="AQG1420" s="265"/>
      <c r="AQH1420" s="265"/>
      <c r="AQI1420" s="265"/>
      <c r="AQJ1420" s="265"/>
      <c r="AQK1420" s="265"/>
      <c r="AQL1420" s="265"/>
      <c r="AQM1420" s="265"/>
      <c r="AQN1420" s="265"/>
      <c r="AQO1420" s="265"/>
      <c r="AQP1420" s="265"/>
      <c r="AQQ1420" s="265"/>
      <c r="AQR1420" s="265"/>
      <c r="AQS1420" s="265"/>
      <c r="AQT1420" s="265"/>
      <c r="AQU1420" s="265"/>
      <c r="AQV1420" s="265"/>
      <c r="AQW1420" s="265"/>
      <c r="AQX1420" s="265"/>
      <c r="AQY1420" s="265"/>
      <c r="AQZ1420" s="265"/>
      <c r="ARA1420" s="265"/>
      <c r="ARB1420" s="265"/>
      <c r="ARC1420" s="265"/>
      <c r="ARD1420" s="265"/>
      <c r="ARE1420" s="265"/>
      <c r="ARF1420" s="265"/>
      <c r="ARG1420" s="265"/>
      <c r="ARH1420" s="265"/>
      <c r="ARI1420" s="265"/>
      <c r="ARJ1420" s="265"/>
      <c r="ARK1420" s="265"/>
      <c r="ARL1420" s="265"/>
      <c r="ARM1420" s="265"/>
      <c r="ARN1420" s="265"/>
      <c r="ARO1420" s="265"/>
      <c r="ARP1420" s="265"/>
      <c r="ARQ1420" s="265"/>
      <c r="ARR1420" s="265"/>
      <c r="ARS1420" s="265"/>
      <c r="ART1420" s="265"/>
      <c r="ARU1420" s="265"/>
      <c r="ARV1420" s="265"/>
      <c r="ARW1420" s="265"/>
      <c r="ARX1420" s="265"/>
      <c r="ARY1420" s="265"/>
      <c r="ARZ1420" s="265"/>
      <c r="ASA1420" s="265"/>
      <c r="ASB1420" s="265"/>
      <c r="ASC1420" s="265"/>
      <c r="ASD1420" s="265"/>
      <c r="ASE1420" s="265"/>
      <c r="ASF1420" s="265"/>
      <c r="ASG1420" s="265"/>
      <c r="ASH1420" s="265"/>
      <c r="ASI1420" s="265"/>
      <c r="ASJ1420" s="265"/>
      <c r="ASK1420" s="265"/>
      <c r="ASL1420" s="265"/>
      <c r="ASM1420" s="265"/>
      <c r="ASN1420" s="265"/>
      <c r="ASO1420" s="265"/>
      <c r="ASP1420" s="265"/>
      <c r="ASQ1420" s="265"/>
      <c r="ASR1420" s="265"/>
      <c r="ASS1420" s="265"/>
      <c r="AST1420" s="265"/>
      <c r="ASU1420" s="265"/>
      <c r="ASV1420" s="265"/>
      <c r="ASW1420" s="265"/>
      <c r="ASX1420" s="265"/>
      <c r="ASY1420" s="265"/>
      <c r="ASZ1420" s="265"/>
      <c r="ATA1420" s="265"/>
      <c r="ATB1420" s="265"/>
      <c r="ATC1420" s="265"/>
      <c r="ATD1420" s="265"/>
      <c r="ATE1420" s="265"/>
      <c r="ATF1420" s="265"/>
      <c r="ATG1420" s="265"/>
      <c r="ATH1420" s="265"/>
      <c r="ATI1420" s="265"/>
      <c r="ATJ1420" s="265"/>
      <c r="ATK1420" s="265"/>
      <c r="ATL1420" s="265"/>
      <c r="ATM1420" s="265"/>
      <c r="ATN1420" s="265"/>
      <c r="ATO1420" s="265"/>
      <c r="ATP1420" s="265"/>
      <c r="ATQ1420" s="265"/>
      <c r="ATR1420" s="265"/>
      <c r="ATS1420" s="265"/>
      <c r="ATT1420" s="265"/>
      <c r="ATU1420" s="265"/>
      <c r="ATV1420" s="265"/>
      <c r="ATW1420" s="265"/>
      <c r="ATX1420" s="265"/>
      <c r="ATY1420" s="265"/>
      <c r="ATZ1420" s="265"/>
      <c r="AUA1420" s="265"/>
      <c r="AUB1420" s="265"/>
      <c r="AUC1420" s="265"/>
      <c r="AUD1420" s="265"/>
      <c r="AUE1420" s="265"/>
      <c r="AUF1420" s="265"/>
      <c r="AUG1420" s="265"/>
      <c r="AUH1420" s="265"/>
      <c r="AUI1420" s="265"/>
      <c r="AUJ1420" s="265"/>
      <c r="AUK1420" s="265"/>
      <c r="AUL1420" s="265"/>
      <c r="AUM1420" s="265"/>
      <c r="AUN1420" s="265"/>
      <c r="AUO1420" s="265"/>
      <c r="AUP1420" s="265"/>
      <c r="AUQ1420" s="265"/>
      <c r="AUR1420" s="265"/>
      <c r="AUS1420" s="265"/>
      <c r="AUT1420" s="265"/>
      <c r="AUU1420" s="265"/>
      <c r="AUV1420" s="265"/>
      <c r="AUW1420" s="265"/>
      <c r="AUX1420" s="265"/>
      <c r="AUY1420" s="265"/>
      <c r="AUZ1420" s="265"/>
      <c r="AVA1420" s="265"/>
      <c r="AVB1420" s="265"/>
      <c r="AVC1420" s="265"/>
      <c r="AVD1420" s="265"/>
      <c r="AVE1420" s="265"/>
      <c r="AVF1420" s="265"/>
      <c r="AVG1420" s="265"/>
      <c r="AVH1420" s="265"/>
      <c r="AVI1420" s="265"/>
      <c r="AVJ1420" s="265"/>
      <c r="AVK1420" s="265"/>
      <c r="AVL1420" s="265"/>
      <c r="AVM1420" s="265"/>
      <c r="AVN1420" s="265"/>
      <c r="AVO1420" s="265"/>
      <c r="AVP1420" s="265"/>
      <c r="AVQ1420" s="265"/>
      <c r="AVR1420" s="265"/>
      <c r="AVS1420" s="265"/>
      <c r="AVT1420" s="265"/>
      <c r="AVU1420" s="265"/>
      <c r="AVV1420" s="265"/>
      <c r="AVW1420" s="265"/>
      <c r="AVX1420" s="265"/>
      <c r="AVY1420" s="265"/>
      <c r="AVZ1420" s="265"/>
      <c r="AWA1420" s="265"/>
      <c r="AWB1420" s="265"/>
      <c r="AWC1420" s="265"/>
      <c r="AWD1420" s="265"/>
      <c r="AWE1420" s="265"/>
      <c r="AWF1420" s="265"/>
      <c r="AWG1420" s="265"/>
      <c r="AWH1420" s="265"/>
      <c r="AWI1420" s="265"/>
      <c r="AWJ1420" s="265"/>
      <c r="AWK1420" s="265"/>
      <c r="AWL1420" s="265"/>
      <c r="AWM1420" s="265"/>
      <c r="AWN1420" s="265"/>
      <c r="AWO1420" s="265"/>
      <c r="AWP1420" s="265"/>
      <c r="AWQ1420" s="265"/>
      <c r="AWR1420" s="265"/>
      <c r="AWS1420" s="265"/>
      <c r="AWT1420" s="265"/>
      <c r="AWU1420" s="265"/>
      <c r="AWV1420" s="265"/>
      <c r="AWW1420" s="265"/>
      <c r="AWX1420" s="265"/>
      <c r="AWY1420" s="265"/>
      <c r="AWZ1420" s="265"/>
      <c r="AXA1420" s="265"/>
      <c r="AXB1420" s="265"/>
      <c r="AXC1420" s="265"/>
      <c r="AXD1420" s="265"/>
      <c r="AXE1420" s="265"/>
      <c r="AXF1420" s="265"/>
      <c r="AXG1420" s="265"/>
      <c r="AXH1420" s="265"/>
      <c r="AXI1420" s="265"/>
      <c r="AXJ1420" s="265"/>
      <c r="AXK1420" s="265"/>
      <c r="AXL1420" s="265"/>
      <c r="AXM1420" s="265"/>
      <c r="AXN1420" s="265"/>
      <c r="AXO1420" s="265"/>
      <c r="AXP1420" s="265"/>
      <c r="AXQ1420" s="265"/>
      <c r="AXR1420" s="265"/>
      <c r="AXS1420" s="265"/>
      <c r="AXT1420" s="265"/>
      <c r="AXU1420" s="265"/>
      <c r="AXV1420" s="265"/>
      <c r="AXW1420" s="265"/>
      <c r="AXX1420" s="265"/>
      <c r="AXY1420" s="265"/>
      <c r="AXZ1420" s="265"/>
      <c r="AYA1420" s="265"/>
      <c r="AYB1420" s="265"/>
      <c r="AYC1420" s="265"/>
      <c r="AYD1420" s="265"/>
      <c r="AYE1420" s="265"/>
      <c r="AYF1420" s="265"/>
      <c r="AYG1420" s="265"/>
      <c r="AYH1420" s="265"/>
      <c r="AYI1420" s="265"/>
      <c r="AYJ1420" s="265"/>
      <c r="AYK1420" s="265"/>
      <c r="AYL1420" s="265"/>
      <c r="AYM1420" s="265"/>
      <c r="AYN1420" s="265"/>
      <c r="AYO1420" s="265"/>
      <c r="AYP1420" s="265"/>
      <c r="AYQ1420" s="265"/>
      <c r="AYR1420" s="265"/>
      <c r="AYS1420" s="265"/>
      <c r="AYT1420" s="265"/>
      <c r="AYU1420" s="265"/>
      <c r="AYV1420" s="265"/>
      <c r="AYW1420" s="265"/>
      <c r="AYX1420" s="265"/>
      <c r="AYY1420" s="265"/>
      <c r="AYZ1420" s="265"/>
      <c r="AZA1420" s="265"/>
      <c r="AZB1420" s="265"/>
      <c r="AZC1420" s="265"/>
      <c r="AZD1420" s="265"/>
      <c r="AZE1420" s="265"/>
      <c r="AZF1420" s="265"/>
      <c r="AZG1420" s="265"/>
      <c r="AZH1420" s="265"/>
      <c r="AZI1420" s="265"/>
      <c r="AZJ1420" s="265"/>
      <c r="AZK1420" s="265"/>
      <c r="AZL1420" s="265"/>
      <c r="AZM1420" s="265"/>
      <c r="AZN1420" s="265"/>
      <c r="AZO1420" s="265"/>
      <c r="AZP1420" s="265"/>
      <c r="AZQ1420" s="265"/>
      <c r="AZR1420" s="265"/>
      <c r="AZS1420" s="265"/>
      <c r="AZT1420" s="265"/>
      <c r="AZU1420" s="265"/>
      <c r="AZV1420" s="265"/>
      <c r="AZW1420" s="265"/>
      <c r="AZX1420" s="265"/>
      <c r="AZY1420" s="265"/>
      <c r="AZZ1420" s="265"/>
      <c r="BAA1420" s="265"/>
      <c r="BAB1420" s="265"/>
      <c r="BAC1420" s="265"/>
      <c r="BAD1420" s="265"/>
      <c r="BAE1420" s="265"/>
      <c r="BAF1420" s="265"/>
      <c r="BAG1420" s="265"/>
      <c r="BAH1420" s="265"/>
      <c r="BAI1420" s="265"/>
      <c r="BAJ1420" s="265"/>
      <c r="BAK1420" s="265"/>
      <c r="BAL1420" s="265"/>
      <c r="BAM1420" s="265"/>
      <c r="BAN1420" s="265"/>
      <c r="BAO1420" s="265"/>
      <c r="BAP1420" s="265"/>
      <c r="BAQ1420" s="265"/>
      <c r="BAR1420" s="265"/>
      <c r="BAS1420" s="265"/>
      <c r="BAT1420" s="265"/>
      <c r="BAU1420" s="265"/>
      <c r="BAV1420" s="265"/>
      <c r="BAW1420" s="265"/>
      <c r="BAX1420" s="265"/>
      <c r="BAY1420" s="265"/>
      <c r="BAZ1420" s="265"/>
      <c r="BBA1420" s="265"/>
      <c r="BBB1420" s="265"/>
      <c r="BBC1420" s="265"/>
      <c r="BBD1420" s="265"/>
      <c r="BBE1420" s="265"/>
      <c r="BBF1420" s="265"/>
      <c r="BBG1420" s="265"/>
      <c r="BBH1420" s="265"/>
      <c r="BBI1420" s="265"/>
      <c r="BBJ1420" s="265"/>
      <c r="BBK1420" s="265"/>
      <c r="BBL1420" s="265"/>
      <c r="BBM1420" s="265"/>
      <c r="BBN1420" s="265"/>
      <c r="BBO1420" s="265"/>
      <c r="BBP1420" s="265"/>
      <c r="BBQ1420" s="265"/>
      <c r="BBR1420" s="265"/>
      <c r="BBS1420" s="265"/>
      <c r="BBT1420" s="265"/>
      <c r="BBU1420" s="265"/>
      <c r="BBV1420" s="265"/>
      <c r="BBW1420" s="265"/>
      <c r="BBX1420" s="265"/>
      <c r="BBY1420" s="265"/>
      <c r="BBZ1420" s="265"/>
      <c r="BCA1420" s="265"/>
      <c r="BCB1420" s="265"/>
      <c r="BCC1420" s="265"/>
      <c r="BCD1420" s="265"/>
      <c r="BCE1420" s="265"/>
      <c r="BCF1420" s="265"/>
      <c r="BCG1420" s="265"/>
      <c r="BCH1420" s="265"/>
      <c r="BCI1420" s="265"/>
      <c r="BCJ1420" s="265"/>
      <c r="BCK1420" s="265"/>
      <c r="BCL1420" s="265"/>
      <c r="BCM1420" s="265"/>
      <c r="BCN1420" s="265"/>
      <c r="BCO1420" s="265"/>
      <c r="BCP1420" s="265"/>
      <c r="BCQ1420" s="265"/>
      <c r="BCR1420" s="265"/>
      <c r="BCS1420" s="265"/>
      <c r="BCT1420" s="265"/>
      <c r="BCU1420" s="265"/>
      <c r="BCV1420" s="265"/>
      <c r="BCW1420" s="265"/>
      <c r="BCX1420" s="265"/>
      <c r="BCY1420" s="265"/>
      <c r="BCZ1420" s="265"/>
      <c r="BDA1420" s="265"/>
      <c r="BDB1420" s="265"/>
      <c r="BDC1420" s="265"/>
      <c r="BDD1420" s="265"/>
      <c r="BDE1420" s="265"/>
      <c r="BDF1420" s="265"/>
      <c r="BDG1420" s="265"/>
      <c r="BDH1420" s="265"/>
      <c r="BDI1420" s="265"/>
      <c r="BDJ1420" s="265"/>
      <c r="BDK1420" s="265"/>
      <c r="BDL1420" s="265"/>
      <c r="BDM1420" s="265"/>
      <c r="BDN1420" s="265"/>
      <c r="BDO1420" s="265"/>
      <c r="BDP1420" s="265"/>
      <c r="BDQ1420" s="265"/>
      <c r="BDR1420" s="265"/>
      <c r="BDS1420" s="265"/>
      <c r="BDT1420" s="265"/>
      <c r="BDU1420" s="265"/>
      <c r="BDV1420" s="265"/>
      <c r="BDW1420" s="265"/>
      <c r="BDX1420" s="265"/>
      <c r="BDY1420" s="265"/>
      <c r="BDZ1420" s="265"/>
      <c r="BEA1420" s="265"/>
      <c r="BEB1420" s="265"/>
      <c r="BEC1420" s="265"/>
      <c r="BED1420" s="265"/>
      <c r="BEE1420" s="265"/>
      <c r="BEF1420" s="265"/>
      <c r="BEG1420" s="265"/>
      <c r="BEH1420" s="265"/>
      <c r="BEI1420" s="265"/>
      <c r="BEJ1420" s="265"/>
      <c r="BEK1420" s="265"/>
      <c r="BEL1420" s="265"/>
      <c r="BEM1420" s="265"/>
      <c r="BEN1420" s="265"/>
      <c r="BEO1420" s="265"/>
      <c r="BEP1420" s="265"/>
      <c r="BEQ1420" s="265"/>
      <c r="BER1420" s="265"/>
      <c r="BES1420" s="265"/>
      <c r="BET1420" s="265"/>
      <c r="BEU1420" s="265"/>
      <c r="BEV1420" s="265"/>
      <c r="BEW1420" s="265"/>
      <c r="BEX1420" s="265"/>
      <c r="BEY1420" s="265"/>
      <c r="BEZ1420" s="265"/>
      <c r="BFA1420" s="265"/>
      <c r="BFB1420" s="265"/>
      <c r="BFC1420" s="265"/>
      <c r="BFD1420" s="265"/>
      <c r="BFE1420" s="265"/>
      <c r="BFF1420" s="265"/>
      <c r="BFG1420" s="265"/>
      <c r="BFH1420" s="265"/>
      <c r="BFI1420" s="265"/>
      <c r="BFJ1420" s="265"/>
      <c r="BFK1420" s="265"/>
      <c r="BFL1420" s="265"/>
      <c r="BFM1420" s="265"/>
      <c r="BFN1420" s="265"/>
      <c r="BFO1420" s="265"/>
      <c r="BFP1420" s="265"/>
      <c r="BFQ1420" s="265"/>
      <c r="BFR1420" s="265"/>
      <c r="BFS1420" s="265"/>
      <c r="BFT1420" s="265"/>
      <c r="BFU1420" s="265"/>
      <c r="BFV1420" s="265"/>
      <c r="BFW1420" s="265"/>
      <c r="BFX1420" s="265"/>
      <c r="BFY1420" s="265"/>
      <c r="BFZ1420" s="265"/>
      <c r="BGA1420" s="265"/>
      <c r="BGB1420" s="265"/>
      <c r="BGC1420" s="265"/>
      <c r="BGD1420" s="265"/>
      <c r="BGE1420" s="265"/>
      <c r="BGF1420" s="265"/>
      <c r="BGG1420" s="265"/>
      <c r="BGH1420" s="265"/>
      <c r="BGI1420" s="265"/>
      <c r="BGJ1420" s="265"/>
      <c r="BGK1420" s="265"/>
      <c r="BGL1420" s="265"/>
      <c r="BGM1420" s="265"/>
      <c r="BGN1420" s="265"/>
      <c r="BGO1420" s="265"/>
      <c r="BGP1420" s="265"/>
      <c r="BGQ1420" s="265"/>
      <c r="BGR1420" s="265"/>
      <c r="BGS1420" s="265"/>
      <c r="BGT1420" s="265"/>
      <c r="BGU1420" s="265"/>
      <c r="BGV1420" s="265"/>
      <c r="BGW1420" s="265"/>
      <c r="BGX1420" s="265"/>
      <c r="BGY1420" s="265"/>
      <c r="BGZ1420" s="265"/>
      <c r="BHA1420" s="265"/>
      <c r="BHB1420" s="265"/>
      <c r="BHC1420" s="265"/>
      <c r="BHD1420" s="265"/>
      <c r="BHE1420" s="265"/>
      <c r="BHF1420" s="265"/>
      <c r="BHG1420" s="265"/>
      <c r="BHH1420" s="265"/>
      <c r="BHI1420" s="265"/>
      <c r="BHJ1420" s="265"/>
      <c r="BHK1420" s="265"/>
      <c r="BHL1420" s="265"/>
      <c r="BHM1420" s="265"/>
      <c r="BHN1420" s="265"/>
      <c r="BHO1420" s="265"/>
      <c r="BHP1420" s="265"/>
      <c r="BHQ1420" s="265"/>
      <c r="BHR1420" s="265"/>
      <c r="BHS1420" s="265"/>
      <c r="BHT1420" s="265"/>
      <c r="BHU1420" s="265"/>
      <c r="BHV1420" s="265"/>
      <c r="BHW1420" s="265"/>
      <c r="BHX1420" s="265"/>
      <c r="BHY1420" s="265"/>
      <c r="BHZ1420" s="265"/>
      <c r="BIA1420" s="265"/>
      <c r="BIB1420" s="265"/>
      <c r="BIC1420" s="265"/>
      <c r="BID1420" s="265"/>
      <c r="BIE1420" s="265"/>
      <c r="BIF1420" s="265"/>
      <c r="BIG1420" s="265"/>
      <c r="BIH1420" s="265"/>
      <c r="BII1420" s="265"/>
      <c r="BIJ1420" s="265"/>
      <c r="BIK1420" s="265"/>
      <c r="BIL1420" s="265"/>
      <c r="BIM1420" s="265"/>
      <c r="BIN1420" s="265"/>
      <c r="BIO1420" s="265"/>
      <c r="BIP1420" s="265"/>
      <c r="BIQ1420" s="265"/>
      <c r="BIR1420" s="265"/>
      <c r="BIS1420" s="265"/>
      <c r="BIT1420" s="265"/>
      <c r="BIU1420" s="265"/>
      <c r="BIV1420" s="265"/>
      <c r="BIW1420" s="265"/>
      <c r="BIX1420" s="265"/>
      <c r="BIY1420" s="265"/>
      <c r="BIZ1420" s="265"/>
      <c r="BJA1420" s="265"/>
      <c r="BJB1420" s="265"/>
      <c r="BJC1420" s="265"/>
      <c r="BJD1420" s="265"/>
      <c r="BJE1420" s="265"/>
      <c r="BJF1420" s="265"/>
      <c r="BJG1420" s="265"/>
      <c r="BJH1420" s="265"/>
      <c r="BJI1420" s="265"/>
      <c r="BJJ1420" s="265"/>
      <c r="BJK1420" s="265"/>
      <c r="BJL1420" s="265"/>
      <c r="BJM1420" s="265"/>
      <c r="BJN1420" s="265"/>
      <c r="BJO1420" s="265"/>
      <c r="BJP1420" s="265"/>
      <c r="BJQ1420" s="265"/>
      <c r="BJR1420" s="265"/>
      <c r="BJS1420" s="265"/>
      <c r="BJT1420" s="265"/>
      <c r="BJU1420" s="265"/>
      <c r="BJV1420" s="265"/>
      <c r="BJW1420" s="265"/>
      <c r="BJX1420" s="265"/>
      <c r="BJY1420" s="265"/>
      <c r="BJZ1420" s="265"/>
      <c r="BKA1420" s="265"/>
      <c r="BKB1420" s="265"/>
      <c r="BKC1420" s="265"/>
      <c r="BKD1420" s="265"/>
      <c r="BKE1420" s="265"/>
      <c r="BKF1420" s="265"/>
      <c r="BKG1420" s="265"/>
      <c r="BKH1420" s="265"/>
      <c r="BKI1420" s="265"/>
      <c r="BKJ1420" s="265"/>
      <c r="BKK1420" s="265"/>
      <c r="BKL1420" s="265"/>
      <c r="BKM1420" s="265"/>
      <c r="BKN1420" s="265"/>
      <c r="BKO1420" s="265"/>
      <c r="BKP1420" s="265"/>
      <c r="BKQ1420" s="265"/>
      <c r="BKR1420" s="265"/>
      <c r="BKS1420" s="265"/>
      <c r="BKT1420" s="265"/>
      <c r="BKU1420" s="265"/>
      <c r="BKV1420" s="265"/>
      <c r="BKW1420" s="265"/>
      <c r="BKX1420" s="265"/>
      <c r="BKY1420" s="265"/>
      <c r="BKZ1420" s="265"/>
      <c r="BLA1420" s="265"/>
      <c r="BLB1420" s="265"/>
      <c r="BLC1420" s="265"/>
      <c r="BLD1420" s="265"/>
      <c r="BLE1420" s="265"/>
      <c r="BLF1420" s="265"/>
      <c r="BLG1420" s="265"/>
      <c r="BLH1420" s="265"/>
      <c r="BLI1420" s="265"/>
      <c r="BLJ1420" s="265"/>
      <c r="BLK1420" s="265"/>
      <c r="BLL1420" s="265"/>
      <c r="BLM1420" s="265"/>
      <c r="BLN1420" s="265"/>
      <c r="BLO1420" s="265"/>
      <c r="BLP1420" s="265"/>
      <c r="BLQ1420" s="265"/>
      <c r="BLR1420" s="265"/>
      <c r="BLS1420" s="265"/>
      <c r="BLT1420" s="265"/>
      <c r="BLU1420" s="265"/>
      <c r="BLV1420" s="265"/>
      <c r="BLW1420" s="265"/>
      <c r="BLX1420" s="265"/>
      <c r="BLY1420" s="265"/>
      <c r="BLZ1420" s="265"/>
      <c r="BMA1420" s="265"/>
      <c r="BMB1420" s="265"/>
      <c r="BMC1420" s="265"/>
      <c r="BMD1420" s="265"/>
      <c r="BME1420" s="265"/>
      <c r="BMF1420" s="265"/>
      <c r="BMG1420" s="265"/>
      <c r="BMH1420" s="265"/>
      <c r="BMI1420" s="265"/>
      <c r="BMJ1420" s="265"/>
      <c r="BMK1420" s="265"/>
      <c r="BML1420" s="265"/>
      <c r="BMM1420" s="265"/>
      <c r="BMN1420" s="265"/>
      <c r="BMO1420" s="265"/>
      <c r="BMP1420" s="265"/>
      <c r="BMQ1420" s="265"/>
      <c r="BMR1420" s="265"/>
      <c r="BMS1420" s="265"/>
      <c r="BMT1420" s="265"/>
      <c r="BMU1420" s="265"/>
      <c r="BMV1420" s="265"/>
      <c r="BMW1420" s="265"/>
      <c r="BMX1420" s="265"/>
      <c r="BMY1420" s="265"/>
      <c r="BMZ1420" s="265"/>
      <c r="BNA1420" s="265"/>
      <c r="BNB1420" s="265"/>
      <c r="BNC1420" s="265"/>
      <c r="BND1420" s="265"/>
      <c r="BNE1420" s="265"/>
      <c r="BNF1420" s="265"/>
      <c r="BNG1420" s="265"/>
      <c r="BNH1420" s="265"/>
      <c r="BNI1420" s="265"/>
      <c r="BNJ1420" s="265"/>
      <c r="BNK1420" s="265"/>
      <c r="BNL1420" s="265"/>
      <c r="BNM1420" s="265"/>
      <c r="BNN1420" s="265"/>
      <c r="BNO1420" s="265"/>
      <c r="BNP1420" s="265"/>
      <c r="BNQ1420" s="265"/>
      <c r="BNR1420" s="265"/>
      <c r="BNS1420" s="265"/>
      <c r="BNT1420" s="265"/>
      <c r="BNU1420" s="265"/>
      <c r="BNV1420" s="265"/>
      <c r="BNW1420" s="265"/>
      <c r="BNX1420" s="265"/>
      <c r="BNY1420" s="265"/>
      <c r="BNZ1420" s="265"/>
      <c r="BOA1420" s="265"/>
      <c r="BOB1420" s="265"/>
      <c r="BOC1420" s="265"/>
      <c r="BOD1420" s="265"/>
      <c r="BOE1420" s="265"/>
      <c r="BOF1420" s="265"/>
      <c r="BOG1420" s="265"/>
      <c r="BOH1420" s="265"/>
      <c r="BOI1420" s="265"/>
      <c r="BOJ1420" s="265"/>
      <c r="BOK1420" s="265"/>
      <c r="BOL1420" s="265"/>
      <c r="BOM1420" s="265"/>
      <c r="BON1420" s="265"/>
      <c r="BOO1420" s="265"/>
      <c r="BOP1420" s="265"/>
      <c r="BOQ1420" s="265"/>
      <c r="BOR1420" s="265"/>
      <c r="BOS1420" s="265"/>
      <c r="BOT1420" s="265"/>
      <c r="BOU1420" s="265"/>
      <c r="BOV1420" s="265"/>
      <c r="BOW1420" s="265"/>
      <c r="BOX1420" s="265"/>
      <c r="BOY1420" s="265"/>
      <c r="BOZ1420" s="265"/>
      <c r="BPA1420" s="265"/>
      <c r="BPB1420" s="265"/>
      <c r="BPC1420" s="265"/>
      <c r="BPD1420" s="265"/>
      <c r="BPE1420" s="265"/>
      <c r="BPF1420" s="265"/>
      <c r="BPG1420" s="265"/>
      <c r="BPH1420" s="265"/>
      <c r="BPI1420" s="265"/>
      <c r="BPJ1420" s="265"/>
      <c r="BPK1420" s="265"/>
      <c r="BPL1420" s="265"/>
      <c r="BPM1420" s="265"/>
      <c r="BPN1420" s="265"/>
      <c r="BPO1420" s="265"/>
      <c r="BPP1420" s="265"/>
      <c r="BPQ1420" s="265"/>
      <c r="BPR1420" s="265"/>
      <c r="BPS1420" s="265"/>
      <c r="BPT1420" s="265"/>
      <c r="BPU1420" s="265"/>
      <c r="BPV1420" s="265"/>
      <c r="BPW1420" s="265"/>
      <c r="BPX1420" s="265"/>
      <c r="BPY1420" s="265"/>
      <c r="BPZ1420" s="265"/>
      <c r="BQA1420" s="265"/>
      <c r="BQB1420" s="265"/>
      <c r="BQC1420" s="265"/>
      <c r="BQD1420" s="265"/>
      <c r="BQE1420" s="265"/>
      <c r="BQF1420" s="265"/>
      <c r="BQG1420" s="265"/>
      <c r="BQH1420" s="265"/>
      <c r="BQI1420" s="265"/>
      <c r="BQJ1420" s="265"/>
      <c r="BQK1420" s="265"/>
      <c r="BQL1420" s="265"/>
      <c r="BQM1420" s="265"/>
      <c r="BQN1420" s="265"/>
      <c r="BQO1420" s="265"/>
      <c r="BQP1420" s="265"/>
      <c r="BQQ1420" s="265"/>
      <c r="BQR1420" s="265"/>
      <c r="BQS1420" s="265"/>
      <c r="BQT1420" s="265"/>
      <c r="BQU1420" s="265"/>
      <c r="BQV1420" s="265"/>
      <c r="BQW1420" s="265"/>
      <c r="BQX1420" s="265"/>
      <c r="BQY1420" s="265"/>
      <c r="BQZ1420" s="265"/>
      <c r="BRA1420" s="265"/>
      <c r="BRB1420" s="265"/>
      <c r="BRC1420" s="265"/>
      <c r="BRD1420" s="265"/>
      <c r="BRE1420" s="265"/>
      <c r="BRF1420" s="265"/>
      <c r="BRG1420" s="265"/>
      <c r="BRH1420" s="265"/>
      <c r="BRI1420" s="265"/>
      <c r="BRJ1420" s="265"/>
      <c r="BRK1420" s="265"/>
      <c r="BRL1420" s="265"/>
      <c r="BRM1420" s="265"/>
      <c r="BRN1420" s="265"/>
      <c r="BRO1420" s="265"/>
      <c r="BRP1420" s="265"/>
      <c r="BRQ1420" s="265"/>
      <c r="BRR1420" s="265"/>
      <c r="BRS1420" s="265"/>
      <c r="BRT1420" s="265"/>
      <c r="BRU1420" s="265"/>
      <c r="BRV1420" s="265"/>
      <c r="BRW1420" s="265"/>
      <c r="BRX1420" s="265"/>
      <c r="BRY1420" s="265"/>
      <c r="BRZ1420" s="265"/>
      <c r="BSA1420" s="265"/>
      <c r="BSB1420" s="265"/>
      <c r="BSC1420" s="265"/>
      <c r="BSD1420" s="265"/>
      <c r="BSE1420" s="265"/>
      <c r="BSF1420" s="265"/>
      <c r="BSG1420" s="265"/>
      <c r="BSH1420" s="265"/>
      <c r="BSI1420" s="265"/>
      <c r="BSJ1420" s="265"/>
      <c r="BSK1420" s="265"/>
      <c r="BSL1420" s="265"/>
      <c r="BSM1420" s="265"/>
      <c r="BSN1420" s="265"/>
      <c r="BSO1420" s="265"/>
      <c r="BSP1420" s="265"/>
      <c r="BSQ1420" s="265"/>
      <c r="BSR1420" s="265"/>
      <c r="BSS1420" s="265"/>
      <c r="BST1420" s="265"/>
      <c r="BSU1420" s="265"/>
      <c r="BSV1420" s="265"/>
      <c r="BSW1420" s="265"/>
      <c r="BSX1420" s="265"/>
      <c r="BSY1420" s="265"/>
      <c r="BSZ1420" s="265"/>
      <c r="BTA1420" s="265"/>
      <c r="BTB1420" s="265"/>
      <c r="BTC1420" s="265"/>
      <c r="BTD1420" s="265"/>
      <c r="BTE1420" s="265"/>
      <c r="BTF1420" s="265"/>
      <c r="BTG1420" s="265"/>
      <c r="BTH1420" s="265"/>
      <c r="BTI1420" s="265"/>
      <c r="BTJ1420" s="265"/>
      <c r="BTK1420" s="265"/>
      <c r="BTL1420" s="265"/>
      <c r="BTM1420" s="265"/>
      <c r="BTN1420" s="265"/>
      <c r="BTO1420" s="265"/>
      <c r="BTP1420" s="265"/>
      <c r="BTQ1420" s="265"/>
      <c r="BTR1420" s="265"/>
      <c r="BTS1420" s="265"/>
      <c r="BTT1420" s="265"/>
      <c r="BTU1420" s="265"/>
      <c r="BTV1420" s="265"/>
      <c r="BTW1420" s="265"/>
      <c r="BTX1420" s="265"/>
      <c r="BTY1420" s="265"/>
      <c r="BTZ1420" s="265"/>
      <c r="BUA1420" s="265"/>
      <c r="BUB1420" s="265"/>
      <c r="BUC1420" s="265"/>
      <c r="BUD1420" s="265"/>
      <c r="BUE1420" s="265"/>
      <c r="BUF1420" s="265"/>
      <c r="BUG1420" s="265"/>
      <c r="BUH1420" s="265"/>
      <c r="BUI1420" s="265"/>
      <c r="BUJ1420" s="265"/>
      <c r="BUK1420" s="265"/>
      <c r="BUL1420" s="265"/>
      <c r="BUM1420" s="265"/>
      <c r="BUN1420" s="265"/>
      <c r="BUO1420" s="265"/>
      <c r="BUP1420" s="265"/>
      <c r="BUQ1420" s="265"/>
      <c r="BUR1420" s="265"/>
      <c r="BUS1420" s="265"/>
      <c r="BUT1420" s="265"/>
      <c r="BUU1420" s="265"/>
      <c r="BUV1420" s="265"/>
      <c r="BUW1420" s="265"/>
      <c r="BUX1420" s="265"/>
      <c r="BUY1420" s="265"/>
      <c r="BUZ1420" s="265"/>
      <c r="BVA1420" s="265"/>
      <c r="BVB1420" s="265"/>
      <c r="BVC1420" s="265"/>
      <c r="BVD1420" s="265"/>
      <c r="BVE1420" s="265"/>
      <c r="BVF1420" s="265"/>
      <c r="BVG1420" s="265"/>
      <c r="BVH1420" s="265"/>
      <c r="BVI1420" s="265"/>
      <c r="BVJ1420" s="265"/>
      <c r="BVK1420" s="265"/>
      <c r="BVL1420" s="265"/>
      <c r="BVM1420" s="265"/>
      <c r="BVN1420" s="265"/>
      <c r="BVO1420" s="265"/>
      <c r="BVP1420" s="265"/>
      <c r="BVQ1420" s="265"/>
      <c r="BVR1420" s="265"/>
      <c r="BVS1420" s="265"/>
      <c r="BVT1420" s="265"/>
      <c r="BVU1420" s="265"/>
      <c r="BVV1420" s="265"/>
      <c r="BVW1420" s="265"/>
      <c r="BVX1420" s="265"/>
      <c r="BVY1420" s="265"/>
      <c r="BVZ1420" s="265"/>
      <c r="BWA1420" s="265"/>
      <c r="BWB1420" s="265"/>
      <c r="BWC1420" s="265"/>
      <c r="BWD1420" s="265"/>
      <c r="BWE1420" s="265"/>
      <c r="BWF1420" s="265"/>
      <c r="BWG1420" s="265"/>
      <c r="BWH1420" s="265"/>
      <c r="BWI1420" s="265"/>
      <c r="BWJ1420" s="265"/>
      <c r="BWK1420" s="265"/>
      <c r="BWL1420" s="265"/>
      <c r="BWM1420" s="265"/>
      <c r="BWN1420" s="265"/>
      <c r="BWO1420" s="265"/>
      <c r="BWP1420" s="265"/>
      <c r="BWQ1420" s="265"/>
      <c r="BWR1420" s="265"/>
      <c r="BWS1420" s="265"/>
      <c r="BWT1420" s="265"/>
      <c r="BWU1420" s="265"/>
      <c r="BWV1420" s="265"/>
      <c r="BWW1420" s="265"/>
      <c r="BWX1420" s="265"/>
      <c r="BWY1420" s="265"/>
      <c r="BWZ1420" s="265"/>
      <c r="BXA1420" s="265"/>
      <c r="BXB1420" s="265"/>
      <c r="BXC1420" s="265"/>
      <c r="BXD1420" s="265"/>
      <c r="BXE1420" s="265"/>
      <c r="BXF1420" s="265"/>
      <c r="BXG1420" s="265"/>
      <c r="BXH1420" s="265"/>
      <c r="BXI1420" s="265"/>
      <c r="BXJ1420" s="265"/>
      <c r="BXK1420" s="265"/>
      <c r="BXL1420" s="265"/>
      <c r="BXM1420" s="265"/>
      <c r="BXN1420" s="265"/>
      <c r="BXO1420" s="265"/>
      <c r="BXP1420" s="265"/>
      <c r="BXQ1420" s="265"/>
      <c r="BXR1420" s="265"/>
      <c r="BXS1420" s="265"/>
      <c r="BXT1420" s="265"/>
      <c r="BXU1420" s="265"/>
      <c r="BXV1420" s="265"/>
      <c r="BXW1420" s="265"/>
      <c r="BXX1420" s="265"/>
      <c r="BXY1420" s="265"/>
      <c r="BXZ1420" s="265"/>
      <c r="BYA1420" s="265"/>
      <c r="BYB1420" s="265"/>
      <c r="BYC1420" s="265"/>
      <c r="BYD1420" s="265"/>
      <c r="BYE1420" s="265"/>
      <c r="BYF1420" s="265"/>
      <c r="BYG1420" s="265"/>
      <c r="BYH1420" s="265"/>
      <c r="BYI1420" s="265"/>
      <c r="BYJ1420" s="265"/>
      <c r="BYK1420" s="265"/>
      <c r="BYL1420" s="265"/>
      <c r="BYM1420" s="265"/>
      <c r="BYN1420" s="265"/>
      <c r="BYO1420" s="265"/>
      <c r="BYP1420" s="265"/>
      <c r="BYQ1420" s="265"/>
      <c r="BYR1420" s="265"/>
      <c r="BYS1420" s="265"/>
      <c r="BYT1420" s="265"/>
      <c r="BYU1420" s="265"/>
      <c r="BYV1420" s="265"/>
      <c r="BYW1420" s="265"/>
      <c r="BYX1420" s="265"/>
      <c r="BYY1420" s="265"/>
      <c r="BYZ1420" s="265"/>
      <c r="BZA1420" s="265"/>
      <c r="BZB1420" s="265"/>
      <c r="BZC1420" s="265"/>
      <c r="BZD1420" s="265"/>
      <c r="BZE1420" s="265"/>
      <c r="BZF1420" s="265"/>
      <c r="BZG1420" s="265"/>
      <c r="BZH1420" s="265"/>
      <c r="BZI1420" s="265"/>
      <c r="BZJ1420" s="265"/>
      <c r="BZK1420" s="265"/>
      <c r="BZL1420" s="265"/>
      <c r="BZM1420" s="265"/>
      <c r="BZN1420" s="265"/>
      <c r="BZO1420" s="265"/>
      <c r="BZP1420" s="265"/>
      <c r="BZQ1420" s="265"/>
      <c r="BZR1420" s="265"/>
      <c r="BZS1420" s="265"/>
      <c r="BZT1420" s="265"/>
      <c r="BZU1420" s="265"/>
      <c r="BZV1420" s="265"/>
      <c r="BZW1420" s="265"/>
      <c r="BZX1420" s="265"/>
      <c r="BZY1420" s="265"/>
      <c r="BZZ1420" s="265"/>
      <c r="CAA1420" s="265"/>
      <c r="CAB1420" s="265"/>
      <c r="CAC1420" s="265"/>
      <c r="CAD1420" s="265"/>
      <c r="CAE1420" s="265"/>
      <c r="CAF1420" s="265"/>
      <c r="CAG1420" s="265"/>
      <c r="CAH1420" s="265"/>
      <c r="CAI1420" s="265"/>
      <c r="CAJ1420" s="265"/>
      <c r="CAK1420" s="265"/>
      <c r="CAL1420" s="265"/>
      <c r="CAM1420" s="265"/>
      <c r="CAN1420" s="265"/>
      <c r="CAO1420" s="265"/>
      <c r="CAP1420" s="265"/>
      <c r="CAQ1420" s="265"/>
      <c r="CAR1420" s="265"/>
      <c r="CAS1420" s="265"/>
      <c r="CAT1420" s="265"/>
      <c r="CAU1420" s="265"/>
      <c r="CAV1420" s="265"/>
      <c r="CAW1420" s="265"/>
      <c r="CAX1420" s="265"/>
      <c r="CAY1420" s="265"/>
      <c r="CAZ1420" s="265"/>
      <c r="CBA1420" s="265"/>
      <c r="CBB1420" s="265"/>
      <c r="CBC1420" s="265"/>
      <c r="CBD1420" s="265"/>
      <c r="CBE1420" s="265"/>
      <c r="CBF1420" s="265"/>
      <c r="CBG1420" s="265"/>
      <c r="CBH1420" s="265"/>
      <c r="CBI1420" s="265"/>
      <c r="CBJ1420" s="265"/>
      <c r="CBK1420" s="265"/>
      <c r="CBL1420" s="265"/>
      <c r="CBM1420" s="265"/>
      <c r="CBN1420" s="265"/>
      <c r="CBO1420" s="265"/>
      <c r="CBP1420" s="265"/>
      <c r="CBQ1420" s="265"/>
      <c r="CBR1420" s="265"/>
      <c r="CBS1420" s="265"/>
      <c r="CBT1420" s="265"/>
      <c r="CBU1420" s="265"/>
      <c r="CBV1420" s="265"/>
      <c r="CBW1420" s="265"/>
      <c r="CBX1420" s="265"/>
      <c r="CBY1420" s="265"/>
      <c r="CBZ1420" s="265"/>
      <c r="CCA1420" s="265"/>
      <c r="CCB1420" s="265"/>
      <c r="CCC1420" s="265"/>
      <c r="CCD1420" s="265"/>
      <c r="CCE1420" s="265"/>
      <c r="CCF1420" s="265"/>
      <c r="CCG1420" s="265"/>
      <c r="CCH1420" s="265"/>
      <c r="CCI1420" s="265"/>
      <c r="CCJ1420" s="265"/>
      <c r="CCK1420" s="265"/>
      <c r="CCL1420" s="265"/>
      <c r="CCM1420" s="265"/>
      <c r="CCN1420" s="265"/>
      <c r="CCO1420" s="265"/>
      <c r="CCP1420" s="265"/>
      <c r="CCQ1420" s="265"/>
      <c r="CCR1420" s="265"/>
      <c r="CCS1420" s="265"/>
      <c r="CCT1420" s="265"/>
      <c r="CCU1420" s="265"/>
      <c r="CCV1420" s="265"/>
      <c r="CCW1420" s="265"/>
      <c r="CCX1420" s="265"/>
      <c r="CCY1420" s="265"/>
      <c r="CCZ1420" s="265"/>
      <c r="CDA1420" s="265"/>
      <c r="CDB1420" s="265"/>
      <c r="CDC1420" s="265"/>
      <c r="CDD1420" s="265"/>
      <c r="CDE1420" s="265"/>
      <c r="CDF1420" s="265"/>
      <c r="CDG1420" s="265"/>
      <c r="CDH1420" s="265"/>
      <c r="CDI1420" s="265"/>
      <c r="CDJ1420" s="265"/>
      <c r="CDK1420" s="265"/>
      <c r="CDL1420" s="265"/>
      <c r="CDM1420" s="265"/>
      <c r="CDN1420" s="265"/>
      <c r="CDO1420" s="265"/>
      <c r="CDP1420" s="265"/>
      <c r="CDQ1420" s="265"/>
      <c r="CDR1420" s="265"/>
      <c r="CDS1420" s="265"/>
      <c r="CDT1420" s="265"/>
      <c r="CDU1420" s="265"/>
      <c r="CDV1420" s="265"/>
      <c r="CDW1420" s="265"/>
      <c r="CDX1420" s="265"/>
      <c r="CDY1420" s="265"/>
      <c r="CDZ1420" s="265"/>
      <c r="CEA1420" s="265"/>
      <c r="CEB1420" s="265"/>
      <c r="CEC1420" s="265"/>
      <c r="CED1420" s="265"/>
      <c r="CEE1420" s="265"/>
      <c r="CEF1420" s="265"/>
      <c r="CEG1420" s="265"/>
      <c r="CEH1420" s="265"/>
      <c r="CEI1420" s="265"/>
      <c r="CEJ1420" s="265"/>
      <c r="CEK1420" s="265"/>
      <c r="CEL1420" s="265"/>
      <c r="CEM1420" s="265"/>
      <c r="CEN1420" s="265"/>
      <c r="CEO1420" s="265"/>
      <c r="CEP1420" s="265"/>
      <c r="CEQ1420" s="265"/>
      <c r="CER1420" s="265"/>
      <c r="CES1420" s="265"/>
      <c r="CET1420" s="265"/>
      <c r="CEU1420" s="265"/>
      <c r="CEV1420" s="265"/>
      <c r="CEW1420" s="265"/>
      <c r="CEX1420" s="265"/>
      <c r="CEY1420" s="265"/>
      <c r="CEZ1420" s="265"/>
      <c r="CFA1420" s="265"/>
      <c r="CFB1420" s="265"/>
      <c r="CFC1420" s="265"/>
      <c r="CFD1420" s="265"/>
      <c r="CFE1420" s="265"/>
      <c r="CFF1420" s="265"/>
      <c r="CFG1420" s="265"/>
      <c r="CFH1420" s="265"/>
      <c r="CFI1420" s="265"/>
      <c r="CFJ1420" s="265"/>
      <c r="CFK1420" s="265"/>
      <c r="CFL1420" s="265"/>
      <c r="CFM1420" s="265"/>
      <c r="CFN1420" s="265"/>
      <c r="CFO1420" s="265"/>
      <c r="CFP1420" s="265"/>
      <c r="CFQ1420" s="265"/>
      <c r="CFR1420" s="265"/>
      <c r="CFS1420" s="265"/>
      <c r="CFT1420" s="265"/>
      <c r="CFU1420" s="265"/>
      <c r="CFV1420" s="265"/>
      <c r="CFW1420" s="265"/>
      <c r="CFX1420" s="265"/>
      <c r="CFY1420" s="265"/>
      <c r="CFZ1420" s="265"/>
      <c r="CGA1420" s="265"/>
      <c r="CGB1420" s="265"/>
      <c r="CGC1420" s="265"/>
      <c r="CGD1420" s="265"/>
      <c r="CGE1420" s="265"/>
      <c r="CGF1420" s="265"/>
      <c r="CGG1420" s="265"/>
      <c r="CGH1420" s="265"/>
      <c r="CGI1420" s="265"/>
      <c r="CGJ1420" s="265"/>
      <c r="CGK1420" s="265"/>
      <c r="CGL1420" s="265"/>
      <c r="CGM1420" s="265"/>
      <c r="CGN1420" s="265"/>
      <c r="CGO1420" s="265"/>
      <c r="CGP1420" s="265"/>
      <c r="CGQ1420" s="265"/>
      <c r="CGR1420" s="265"/>
      <c r="CGS1420" s="265"/>
      <c r="CGT1420" s="265"/>
      <c r="CGU1420" s="265"/>
      <c r="CGV1420" s="265"/>
      <c r="CGW1420" s="265"/>
      <c r="CGX1420" s="265"/>
      <c r="CGY1420" s="265"/>
      <c r="CGZ1420" s="265"/>
      <c r="CHA1420" s="265"/>
      <c r="CHB1420" s="265"/>
      <c r="CHC1420" s="265"/>
      <c r="CHD1420" s="265"/>
      <c r="CHE1420" s="265"/>
      <c r="CHF1420" s="265"/>
      <c r="CHG1420" s="265"/>
      <c r="CHH1420" s="265"/>
      <c r="CHI1420" s="265"/>
      <c r="CHJ1420" s="265"/>
      <c r="CHK1420" s="265"/>
      <c r="CHL1420" s="265"/>
      <c r="CHM1420" s="265"/>
      <c r="CHN1420" s="265"/>
      <c r="CHO1420" s="265"/>
      <c r="CHP1420" s="265"/>
      <c r="CHQ1420" s="265"/>
      <c r="CHR1420" s="265"/>
      <c r="CHS1420" s="265"/>
      <c r="CHT1420" s="265"/>
      <c r="CHU1420" s="265"/>
      <c r="CHV1420" s="265"/>
      <c r="CHW1420" s="265"/>
      <c r="CHX1420" s="265"/>
      <c r="CHY1420" s="265"/>
      <c r="CHZ1420" s="265"/>
      <c r="CIA1420" s="265"/>
      <c r="CIB1420" s="265"/>
      <c r="CIC1420" s="265"/>
      <c r="CID1420" s="265"/>
      <c r="CIE1420" s="265"/>
      <c r="CIF1420" s="265"/>
      <c r="CIG1420" s="265"/>
      <c r="CIH1420" s="265"/>
      <c r="CII1420" s="265"/>
      <c r="CIJ1420" s="265"/>
      <c r="CIK1420" s="265"/>
      <c r="CIL1420" s="265"/>
      <c r="CIM1420" s="265"/>
      <c r="CIN1420" s="265"/>
      <c r="CIO1420" s="265"/>
      <c r="CIP1420" s="265"/>
      <c r="CIQ1420" s="265"/>
      <c r="CIR1420" s="265"/>
      <c r="CIS1420" s="265"/>
      <c r="CIT1420" s="265"/>
      <c r="CIU1420" s="265"/>
      <c r="CIV1420" s="265"/>
      <c r="CIW1420" s="265"/>
      <c r="CIX1420" s="265"/>
      <c r="CIY1420" s="265"/>
      <c r="CIZ1420" s="265"/>
      <c r="CJA1420" s="265"/>
      <c r="CJB1420" s="265"/>
      <c r="CJC1420" s="265"/>
      <c r="CJD1420" s="265"/>
      <c r="CJE1420" s="265"/>
      <c r="CJF1420" s="265"/>
      <c r="CJG1420" s="265"/>
      <c r="CJH1420" s="265"/>
      <c r="CJI1420" s="265"/>
      <c r="CJJ1420" s="265"/>
      <c r="CJK1420" s="265"/>
      <c r="CJL1420" s="265"/>
      <c r="CJM1420" s="265"/>
      <c r="CJN1420" s="265"/>
      <c r="CJO1420" s="265"/>
      <c r="CJP1420" s="265"/>
      <c r="CJQ1420" s="265"/>
      <c r="CJR1420" s="265"/>
      <c r="CJS1420" s="265"/>
      <c r="CJT1420" s="265"/>
      <c r="CJU1420" s="265"/>
      <c r="CJV1420" s="265"/>
      <c r="CJW1420" s="265"/>
      <c r="CJX1420" s="265"/>
      <c r="CJY1420" s="265"/>
      <c r="CJZ1420" s="265"/>
      <c r="CKA1420" s="265"/>
      <c r="CKB1420" s="265"/>
      <c r="CKC1420" s="265"/>
      <c r="CKD1420" s="265"/>
      <c r="CKE1420" s="265"/>
      <c r="CKF1420" s="265"/>
      <c r="CKG1420" s="265"/>
      <c r="CKH1420" s="265"/>
      <c r="CKI1420" s="265"/>
      <c r="CKJ1420" s="265"/>
      <c r="CKK1420" s="265"/>
      <c r="CKL1420" s="265"/>
      <c r="CKM1420" s="265"/>
      <c r="CKN1420" s="265"/>
      <c r="CKO1420" s="265"/>
      <c r="CKP1420" s="265"/>
      <c r="CKQ1420" s="265"/>
      <c r="CKR1420" s="265"/>
      <c r="CKS1420" s="265"/>
      <c r="CKT1420" s="265"/>
      <c r="CKU1420" s="265"/>
      <c r="CKV1420" s="265"/>
      <c r="CKW1420" s="265"/>
      <c r="CKX1420" s="265"/>
      <c r="CKY1420" s="265"/>
      <c r="CKZ1420" s="265"/>
      <c r="CLA1420" s="265"/>
      <c r="CLB1420" s="265"/>
      <c r="CLC1420" s="265"/>
      <c r="CLD1420" s="265"/>
      <c r="CLE1420" s="265"/>
      <c r="CLF1420" s="265"/>
      <c r="CLG1420" s="265"/>
      <c r="CLH1420" s="265"/>
      <c r="CLI1420" s="265"/>
      <c r="CLJ1420" s="265"/>
      <c r="CLK1420" s="265"/>
      <c r="CLL1420" s="265"/>
      <c r="CLM1420" s="265"/>
      <c r="CLN1420" s="265"/>
      <c r="CLO1420" s="265"/>
      <c r="CLP1420" s="265"/>
      <c r="CLQ1420" s="265"/>
      <c r="CLR1420" s="265"/>
      <c r="CLS1420" s="265"/>
      <c r="CLT1420" s="265"/>
      <c r="CLU1420" s="265"/>
      <c r="CLV1420" s="265"/>
      <c r="CLW1420" s="265"/>
      <c r="CLX1420" s="265"/>
      <c r="CLY1420" s="265"/>
      <c r="CLZ1420" s="265"/>
      <c r="CMA1420" s="265"/>
      <c r="CMB1420" s="265"/>
      <c r="CMC1420" s="265"/>
      <c r="CMD1420" s="265"/>
      <c r="CME1420" s="265"/>
      <c r="CMF1420" s="265"/>
      <c r="CMG1420" s="265"/>
      <c r="CMH1420" s="265"/>
      <c r="CMI1420" s="265"/>
      <c r="CMJ1420" s="265"/>
      <c r="CMK1420" s="265"/>
      <c r="CML1420" s="265"/>
      <c r="CMM1420" s="265"/>
      <c r="CMN1420" s="265"/>
      <c r="CMO1420" s="265"/>
      <c r="CMP1420" s="265"/>
      <c r="CMQ1420" s="265"/>
      <c r="CMR1420" s="265"/>
      <c r="CMS1420" s="265"/>
      <c r="CMT1420" s="265"/>
      <c r="CMU1420" s="265"/>
      <c r="CMV1420" s="265"/>
      <c r="CMW1420" s="265"/>
      <c r="CMX1420" s="265"/>
      <c r="CMY1420" s="265"/>
      <c r="CMZ1420" s="265"/>
      <c r="CNA1420" s="265"/>
      <c r="CNB1420" s="265"/>
      <c r="CNC1420" s="265"/>
      <c r="CND1420" s="265"/>
      <c r="CNE1420" s="265"/>
      <c r="CNF1420" s="265"/>
      <c r="CNG1420" s="265"/>
      <c r="CNH1420" s="265"/>
      <c r="CNI1420" s="265"/>
      <c r="CNJ1420" s="265"/>
      <c r="CNK1420" s="265"/>
      <c r="CNL1420" s="265"/>
      <c r="CNM1420" s="265"/>
      <c r="CNN1420" s="265"/>
      <c r="CNO1420" s="265"/>
      <c r="CNP1420" s="265"/>
      <c r="CNQ1420" s="265"/>
      <c r="CNR1420" s="265"/>
      <c r="CNS1420" s="265"/>
      <c r="CNT1420" s="265"/>
      <c r="CNU1420" s="265"/>
      <c r="CNV1420" s="265"/>
      <c r="CNW1420" s="265"/>
      <c r="CNX1420" s="265"/>
      <c r="CNY1420" s="265"/>
      <c r="CNZ1420" s="265"/>
      <c r="COA1420" s="265"/>
      <c r="COB1420" s="265"/>
      <c r="COC1420" s="265"/>
      <c r="COD1420" s="265"/>
      <c r="COE1420" s="265"/>
      <c r="COF1420" s="265"/>
      <c r="COG1420" s="265"/>
      <c r="COH1420" s="265"/>
      <c r="COI1420" s="265"/>
      <c r="COJ1420" s="265"/>
      <c r="COK1420" s="265"/>
      <c r="COL1420" s="265"/>
      <c r="COM1420" s="265"/>
      <c r="CON1420" s="265"/>
      <c r="COO1420" s="265"/>
      <c r="COP1420" s="265"/>
      <c r="COQ1420" s="265"/>
      <c r="COR1420" s="265"/>
      <c r="COS1420" s="265"/>
      <c r="COT1420" s="265"/>
      <c r="COU1420" s="265"/>
      <c r="COV1420" s="265"/>
      <c r="COW1420" s="265"/>
      <c r="COX1420" s="265"/>
      <c r="COY1420" s="265"/>
      <c r="COZ1420" s="265"/>
      <c r="CPA1420" s="265"/>
      <c r="CPB1420" s="265"/>
      <c r="CPC1420" s="265"/>
      <c r="CPD1420" s="265"/>
      <c r="CPE1420" s="265"/>
      <c r="CPF1420" s="265"/>
      <c r="CPG1420" s="265"/>
      <c r="CPH1420" s="265"/>
      <c r="CPI1420" s="265"/>
      <c r="CPJ1420" s="265"/>
      <c r="CPK1420" s="265"/>
      <c r="CPL1420" s="265"/>
      <c r="CPM1420" s="265"/>
      <c r="CPN1420" s="265"/>
      <c r="CPO1420" s="265"/>
      <c r="CPP1420" s="265"/>
      <c r="CPQ1420" s="265"/>
      <c r="CPR1420" s="265"/>
      <c r="CPS1420" s="265"/>
      <c r="CPT1420" s="265"/>
      <c r="CPU1420" s="265"/>
      <c r="CPV1420" s="265"/>
      <c r="CPW1420" s="265"/>
      <c r="CPX1420" s="265"/>
      <c r="CPY1420" s="265"/>
      <c r="CPZ1420" s="265"/>
      <c r="CQA1420" s="265"/>
      <c r="CQB1420" s="265"/>
      <c r="CQC1420" s="265"/>
      <c r="CQD1420" s="265"/>
      <c r="CQE1420" s="265"/>
      <c r="CQF1420" s="265"/>
      <c r="CQG1420" s="265"/>
      <c r="CQH1420" s="265"/>
      <c r="CQI1420" s="265"/>
      <c r="CQJ1420" s="265"/>
      <c r="CQK1420" s="265"/>
      <c r="CQL1420" s="265"/>
      <c r="CQM1420" s="265"/>
      <c r="CQN1420" s="265"/>
      <c r="CQO1420" s="265"/>
      <c r="CQP1420" s="265"/>
      <c r="CQQ1420" s="265"/>
      <c r="CQR1420" s="265"/>
      <c r="CQS1420" s="265"/>
      <c r="CQT1420" s="265"/>
      <c r="CQU1420" s="265"/>
      <c r="CQV1420" s="265"/>
      <c r="CQW1420" s="265"/>
      <c r="CQX1420" s="265"/>
      <c r="CQY1420" s="265"/>
      <c r="CQZ1420" s="265"/>
      <c r="CRA1420" s="265"/>
      <c r="CRB1420" s="265"/>
      <c r="CRC1420" s="265"/>
      <c r="CRD1420" s="265"/>
      <c r="CRE1420" s="265"/>
      <c r="CRF1420" s="265"/>
      <c r="CRG1420" s="265"/>
      <c r="CRH1420" s="265"/>
      <c r="CRI1420" s="265"/>
      <c r="CRJ1420" s="265"/>
      <c r="CRK1420" s="265"/>
      <c r="CRL1420" s="265"/>
      <c r="CRM1420" s="265"/>
      <c r="CRN1420" s="265"/>
      <c r="CRO1420" s="265"/>
      <c r="CRP1420" s="265"/>
      <c r="CRQ1420" s="265"/>
      <c r="CRR1420" s="265"/>
      <c r="CRS1420" s="265"/>
      <c r="CRT1420" s="265"/>
      <c r="CRU1420" s="265"/>
      <c r="CRV1420" s="265"/>
      <c r="CRW1420" s="265"/>
      <c r="CRX1420" s="265"/>
      <c r="CRY1420" s="265"/>
      <c r="CRZ1420" s="265"/>
      <c r="CSA1420" s="265"/>
      <c r="CSB1420" s="265"/>
      <c r="CSC1420" s="265"/>
      <c r="CSD1420" s="265"/>
      <c r="CSE1420" s="265"/>
      <c r="CSF1420" s="265"/>
      <c r="CSG1420" s="265"/>
      <c r="CSH1420" s="265"/>
      <c r="CSI1420" s="265"/>
      <c r="CSJ1420" s="265"/>
      <c r="CSK1420" s="265"/>
      <c r="CSL1420" s="265"/>
      <c r="CSM1420" s="265"/>
      <c r="CSN1420" s="265"/>
      <c r="CSO1420" s="265"/>
      <c r="CSP1420" s="265"/>
      <c r="CSQ1420" s="265"/>
      <c r="CSR1420" s="265"/>
      <c r="CSS1420" s="265"/>
      <c r="CST1420" s="265"/>
      <c r="CSU1420" s="265"/>
      <c r="CSV1420" s="265"/>
      <c r="CSW1420" s="265"/>
      <c r="CSX1420" s="265"/>
      <c r="CSY1420" s="265"/>
      <c r="CSZ1420" s="265"/>
      <c r="CTA1420" s="265"/>
      <c r="CTB1420" s="265"/>
      <c r="CTC1420" s="265"/>
      <c r="CTD1420" s="265"/>
      <c r="CTE1420" s="265"/>
      <c r="CTF1420" s="265"/>
      <c r="CTG1420" s="265"/>
      <c r="CTH1420" s="265"/>
      <c r="CTI1420" s="265"/>
      <c r="CTJ1420" s="265"/>
      <c r="CTK1420" s="265"/>
      <c r="CTL1420" s="265"/>
      <c r="CTM1420" s="265"/>
      <c r="CTN1420" s="265"/>
      <c r="CTO1420" s="265"/>
      <c r="CTP1420" s="265"/>
      <c r="CTQ1420" s="265"/>
      <c r="CTR1420" s="265"/>
      <c r="CTS1420" s="265"/>
      <c r="CTT1420" s="265"/>
      <c r="CTU1420" s="265"/>
      <c r="CTV1420" s="265"/>
      <c r="CTW1420" s="265"/>
      <c r="CTX1420" s="265"/>
      <c r="CTY1420" s="265"/>
      <c r="CTZ1420" s="265"/>
      <c r="CUA1420" s="265"/>
      <c r="CUB1420" s="265"/>
      <c r="CUC1420" s="265"/>
      <c r="CUD1420" s="265"/>
      <c r="CUE1420" s="265"/>
      <c r="CUF1420" s="265"/>
      <c r="CUG1420" s="265"/>
      <c r="CUH1420" s="265"/>
      <c r="CUI1420" s="265"/>
      <c r="CUJ1420" s="265"/>
      <c r="CUK1420" s="265"/>
      <c r="CUL1420" s="265"/>
      <c r="CUM1420" s="265"/>
      <c r="CUN1420" s="265"/>
      <c r="CUO1420" s="265"/>
      <c r="CUP1420" s="265"/>
      <c r="CUQ1420" s="265"/>
      <c r="CUR1420" s="265"/>
      <c r="CUS1420" s="265"/>
      <c r="CUT1420" s="265"/>
      <c r="CUU1420" s="265"/>
      <c r="CUV1420" s="265"/>
      <c r="CUW1420" s="265"/>
      <c r="CUX1420" s="265"/>
      <c r="CUY1420" s="265"/>
      <c r="CUZ1420" s="265"/>
      <c r="CVA1420" s="265"/>
      <c r="CVB1420" s="265"/>
      <c r="CVC1420" s="265"/>
      <c r="CVD1420" s="265"/>
      <c r="CVE1420" s="265"/>
      <c r="CVF1420" s="265"/>
      <c r="CVG1420" s="265"/>
      <c r="CVH1420" s="265"/>
      <c r="CVI1420" s="265"/>
      <c r="CVJ1420" s="265"/>
      <c r="CVK1420" s="265"/>
      <c r="CVL1420" s="265"/>
      <c r="CVM1420" s="265"/>
      <c r="CVN1420" s="265"/>
      <c r="CVO1420" s="265"/>
      <c r="CVP1420" s="265"/>
      <c r="CVQ1420" s="265"/>
      <c r="CVR1420" s="265"/>
      <c r="CVS1420" s="265"/>
      <c r="CVT1420" s="265"/>
      <c r="CVU1420" s="265"/>
      <c r="CVV1420" s="265"/>
      <c r="CVW1420" s="265"/>
      <c r="CVX1420" s="265"/>
      <c r="CVY1420" s="265"/>
      <c r="CVZ1420" s="265"/>
      <c r="CWA1420" s="265"/>
      <c r="CWB1420" s="265"/>
      <c r="CWC1420" s="265"/>
      <c r="CWD1420" s="265"/>
      <c r="CWE1420" s="265"/>
      <c r="CWF1420" s="265"/>
      <c r="CWG1420" s="265"/>
      <c r="CWH1420" s="265"/>
      <c r="CWI1420" s="265"/>
      <c r="CWJ1420" s="265"/>
      <c r="CWK1420" s="265"/>
      <c r="CWL1420" s="265"/>
      <c r="CWM1420" s="265"/>
      <c r="CWN1420" s="265"/>
      <c r="CWO1420" s="265"/>
      <c r="CWP1420" s="265"/>
      <c r="CWQ1420" s="265"/>
      <c r="CWR1420" s="265"/>
      <c r="CWS1420" s="265"/>
      <c r="CWT1420" s="265"/>
      <c r="CWU1420" s="265"/>
      <c r="CWV1420" s="265"/>
      <c r="CWW1420" s="265"/>
      <c r="CWX1420" s="265"/>
      <c r="CWY1420" s="265"/>
      <c r="CWZ1420" s="265"/>
      <c r="CXA1420" s="265"/>
      <c r="CXB1420" s="265"/>
      <c r="CXC1420" s="265"/>
      <c r="CXD1420" s="265"/>
      <c r="CXE1420" s="265"/>
      <c r="CXF1420" s="265"/>
      <c r="CXG1420" s="265"/>
      <c r="CXH1420" s="265"/>
      <c r="CXI1420" s="265"/>
      <c r="CXJ1420" s="265"/>
      <c r="CXK1420" s="265"/>
      <c r="CXL1420" s="265"/>
      <c r="CXM1420" s="265"/>
      <c r="CXN1420" s="265"/>
      <c r="CXO1420" s="265"/>
      <c r="CXP1420" s="265"/>
      <c r="CXQ1420" s="265"/>
      <c r="CXR1420" s="265"/>
      <c r="CXS1420" s="265"/>
      <c r="CXT1420" s="265"/>
      <c r="CXU1420" s="265"/>
      <c r="CXV1420" s="265"/>
      <c r="CXW1420" s="265"/>
      <c r="CXX1420" s="265"/>
      <c r="CXY1420" s="265"/>
      <c r="CXZ1420" s="265"/>
      <c r="CYA1420" s="265"/>
      <c r="CYB1420" s="265"/>
      <c r="CYC1420" s="265"/>
      <c r="CYD1420" s="265"/>
      <c r="CYE1420" s="265"/>
      <c r="CYF1420" s="265"/>
      <c r="CYG1420" s="265"/>
      <c r="CYH1420" s="265"/>
      <c r="CYI1420" s="265"/>
      <c r="CYJ1420" s="265"/>
      <c r="CYK1420" s="265"/>
      <c r="CYL1420" s="265"/>
      <c r="CYM1420" s="265"/>
      <c r="CYN1420" s="265"/>
      <c r="CYO1420" s="265"/>
      <c r="CYP1420" s="265"/>
      <c r="CYQ1420" s="265"/>
      <c r="CYR1420" s="265"/>
      <c r="CYS1420" s="265"/>
      <c r="CYT1420" s="265"/>
      <c r="CYU1420" s="265"/>
      <c r="CYV1420" s="265"/>
      <c r="CYW1420" s="265"/>
      <c r="CYX1420" s="265"/>
      <c r="CYY1420" s="265"/>
      <c r="CYZ1420" s="265"/>
      <c r="CZA1420" s="265"/>
      <c r="CZB1420" s="265"/>
      <c r="CZC1420" s="265"/>
      <c r="CZD1420" s="265"/>
      <c r="CZE1420" s="265"/>
      <c r="CZF1420" s="265"/>
      <c r="CZG1420" s="265"/>
      <c r="CZH1420" s="265"/>
      <c r="CZI1420" s="265"/>
      <c r="CZJ1420" s="265"/>
      <c r="CZK1420" s="265"/>
      <c r="CZL1420" s="265"/>
      <c r="CZM1420" s="265"/>
      <c r="CZN1420" s="265"/>
      <c r="CZO1420" s="265"/>
      <c r="CZP1420" s="265"/>
      <c r="CZQ1420" s="265"/>
      <c r="CZR1420" s="265"/>
      <c r="CZS1420" s="265"/>
      <c r="CZT1420" s="265"/>
      <c r="CZU1420" s="265"/>
      <c r="CZV1420" s="265"/>
      <c r="CZW1420" s="265"/>
      <c r="CZX1420" s="265"/>
      <c r="CZY1420" s="265"/>
      <c r="CZZ1420" s="265"/>
      <c r="DAA1420" s="265"/>
      <c r="DAB1420" s="265"/>
      <c r="DAC1420" s="265"/>
      <c r="DAD1420" s="265"/>
      <c r="DAE1420" s="265"/>
      <c r="DAF1420" s="265"/>
      <c r="DAG1420" s="265"/>
      <c r="DAH1420" s="265"/>
      <c r="DAI1420" s="265"/>
      <c r="DAJ1420" s="265"/>
      <c r="DAK1420" s="265"/>
      <c r="DAL1420" s="265"/>
      <c r="DAM1420" s="265"/>
      <c r="DAN1420" s="265"/>
      <c r="DAO1420" s="265"/>
      <c r="DAP1420" s="265"/>
      <c r="DAQ1420" s="265"/>
      <c r="DAR1420" s="265"/>
      <c r="DAS1420" s="265"/>
      <c r="DAT1420" s="265"/>
      <c r="DAU1420" s="265"/>
      <c r="DAV1420" s="265"/>
      <c r="DAW1420" s="265"/>
      <c r="DAX1420" s="265"/>
      <c r="DAY1420" s="265"/>
      <c r="DAZ1420" s="265"/>
      <c r="DBA1420" s="265"/>
      <c r="DBB1420" s="265"/>
      <c r="DBC1420" s="265"/>
      <c r="DBD1420" s="265"/>
      <c r="DBE1420" s="265"/>
      <c r="DBF1420" s="265"/>
      <c r="DBG1420" s="265"/>
      <c r="DBH1420" s="265"/>
      <c r="DBI1420" s="265"/>
      <c r="DBJ1420" s="265"/>
      <c r="DBK1420" s="265"/>
      <c r="DBL1420" s="265"/>
      <c r="DBM1420" s="265"/>
      <c r="DBN1420" s="265"/>
      <c r="DBO1420" s="265"/>
      <c r="DBP1420" s="265"/>
      <c r="DBQ1420" s="265"/>
      <c r="DBR1420" s="265"/>
      <c r="DBS1420" s="265"/>
      <c r="DBT1420" s="265"/>
      <c r="DBU1420" s="265"/>
      <c r="DBV1420" s="265"/>
      <c r="DBW1420" s="265"/>
      <c r="DBX1420" s="265"/>
      <c r="DBY1420" s="265"/>
      <c r="DBZ1420" s="265"/>
      <c r="DCA1420" s="265"/>
      <c r="DCB1420" s="265"/>
      <c r="DCC1420" s="265"/>
      <c r="DCD1420" s="265"/>
      <c r="DCE1420" s="265"/>
      <c r="DCF1420" s="265"/>
      <c r="DCG1420" s="265"/>
      <c r="DCH1420" s="265"/>
      <c r="DCI1420" s="265"/>
      <c r="DCJ1420" s="265"/>
      <c r="DCK1420" s="265"/>
      <c r="DCL1420" s="265"/>
      <c r="DCM1420" s="265"/>
      <c r="DCN1420" s="265"/>
      <c r="DCO1420" s="265"/>
      <c r="DCP1420" s="265"/>
      <c r="DCQ1420" s="265"/>
      <c r="DCR1420" s="265"/>
      <c r="DCS1420" s="265"/>
      <c r="DCT1420" s="265"/>
      <c r="DCU1420" s="265"/>
      <c r="DCV1420" s="265"/>
      <c r="DCW1420" s="265"/>
      <c r="DCX1420" s="265"/>
      <c r="DCY1420" s="265"/>
      <c r="DCZ1420" s="265"/>
      <c r="DDA1420" s="265"/>
      <c r="DDB1420" s="265"/>
      <c r="DDC1420" s="265"/>
      <c r="DDD1420" s="265"/>
      <c r="DDE1420" s="265"/>
      <c r="DDF1420" s="265"/>
      <c r="DDG1420" s="265"/>
      <c r="DDH1420" s="265"/>
      <c r="DDI1420" s="265"/>
      <c r="DDJ1420" s="265"/>
      <c r="DDK1420" s="265"/>
      <c r="DDL1420" s="265"/>
      <c r="DDM1420" s="265"/>
      <c r="DDN1420" s="265"/>
      <c r="DDO1420" s="265"/>
      <c r="DDP1420" s="265"/>
      <c r="DDQ1420" s="265"/>
      <c r="DDR1420" s="265"/>
      <c r="DDS1420" s="265"/>
      <c r="DDT1420" s="265"/>
      <c r="DDU1420" s="265"/>
      <c r="DDV1420" s="265"/>
      <c r="DDW1420" s="265"/>
      <c r="DDX1420" s="265"/>
      <c r="DDY1420" s="265"/>
      <c r="DDZ1420" s="265"/>
      <c r="DEA1420" s="265"/>
      <c r="DEB1420" s="265"/>
      <c r="DEC1420" s="265"/>
      <c r="DED1420" s="265"/>
      <c r="DEE1420" s="265"/>
      <c r="DEF1420" s="265"/>
      <c r="DEG1420" s="265"/>
      <c r="DEH1420" s="265"/>
      <c r="DEI1420" s="265"/>
      <c r="DEJ1420" s="265"/>
      <c r="DEK1420" s="265"/>
      <c r="DEL1420" s="265"/>
      <c r="DEM1420" s="265"/>
      <c r="DEN1420" s="265"/>
      <c r="DEO1420" s="265"/>
      <c r="DEP1420" s="265"/>
      <c r="DEQ1420" s="265"/>
      <c r="DER1420" s="265"/>
      <c r="DES1420" s="265"/>
      <c r="DET1420" s="265"/>
      <c r="DEU1420" s="265"/>
      <c r="DEV1420" s="265"/>
      <c r="DEW1420" s="265"/>
      <c r="DEX1420" s="265"/>
      <c r="DEY1420" s="265"/>
      <c r="DEZ1420" s="265"/>
      <c r="DFA1420" s="265"/>
      <c r="DFB1420" s="265"/>
      <c r="DFC1420" s="265"/>
      <c r="DFD1420" s="265"/>
      <c r="DFE1420" s="265"/>
      <c r="DFF1420" s="265"/>
      <c r="DFG1420" s="265"/>
      <c r="DFH1420" s="265"/>
      <c r="DFI1420" s="265"/>
      <c r="DFJ1420" s="265"/>
      <c r="DFK1420" s="265"/>
      <c r="DFL1420" s="265"/>
      <c r="DFM1420" s="265"/>
      <c r="DFN1420" s="265"/>
      <c r="DFO1420" s="265"/>
      <c r="DFP1420" s="265"/>
      <c r="DFQ1420" s="265"/>
      <c r="DFR1420" s="265"/>
      <c r="DFS1420" s="265"/>
      <c r="DFT1420" s="265"/>
      <c r="DFU1420" s="265"/>
      <c r="DFV1420" s="265"/>
      <c r="DFW1420" s="265"/>
      <c r="DFX1420" s="265"/>
      <c r="DFY1420" s="265"/>
      <c r="DFZ1420" s="265"/>
      <c r="DGA1420" s="265"/>
      <c r="DGB1420" s="265"/>
      <c r="DGC1420" s="265"/>
      <c r="DGD1420" s="265"/>
      <c r="DGE1420" s="265"/>
      <c r="DGF1420" s="265"/>
      <c r="DGG1420" s="265"/>
      <c r="DGH1420" s="265"/>
      <c r="DGI1420" s="265"/>
      <c r="DGJ1420" s="265"/>
      <c r="DGK1420" s="265"/>
      <c r="DGL1420" s="265"/>
      <c r="DGM1420" s="265"/>
      <c r="DGN1420" s="265"/>
      <c r="DGO1420" s="265"/>
      <c r="DGP1420" s="265"/>
      <c r="DGQ1420" s="265"/>
      <c r="DGR1420" s="265"/>
      <c r="DGS1420" s="265"/>
      <c r="DGT1420" s="265"/>
      <c r="DGU1420" s="265"/>
      <c r="DGV1420" s="265"/>
      <c r="DGW1420" s="265"/>
      <c r="DGX1420" s="265"/>
      <c r="DGY1420" s="265"/>
      <c r="DGZ1420" s="265"/>
      <c r="DHA1420" s="265"/>
      <c r="DHB1420" s="265"/>
      <c r="DHC1420" s="265"/>
      <c r="DHD1420" s="265"/>
      <c r="DHE1420" s="265"/>
      <c r="DHF1420" s="265"/>
      <c r="DHG1420" s="265"/>
      <c r="DHH1420" s="265"/>
      <c r="DHI1420" s="265"/>
      <c r="DHJ1420" s="265"/>
      <c r="DHK1420" s="265"/>
      <c r="DHL1420" s="265"/>
      <c r="DHM1420" s="265"/>
      <c r="DHN1420" s="265"/>
      <c r="DHO1420" s="265"/>
      <c r="DHP1420" s="265"/>
      <c r="DHQ1420" s="265"/>
      <c r="DHR1420" s="265"/>
      <c r="DHS1420" s="265"/>
      <c r="DHT1420" s="265"/>
      <c r="DHU1420" s="265"/>
      <c r="DHV1420" s="265"/>
      <c r="DHW1420" s="265"/>
      <c r="DHX1420" s="265"/>
      <c r="DHY1420" s="265"/>
      <c r="DHZ1420" s="265"/>
      <c r="DIA1420" s="265"/>
      <c r="DIB1420" s="265"/>
      <c r="DIC1420" s="265"/>
      <c r="DID1420" s="265"/>
      <c r="DIE1420" s="265"/>
      <c r="DIF1420" s="265"/>
      <c r="DIG1420" s="265"/>
      <c r="DIH1420" s="265"/>
      <c r="DII1420" s="265"/>
      <c r="DIJ1420" s="265"/>
      <c r="DIK1420" s="265"/>
      <c r="DIL1420" s="265"/>
      <c r="DIM1420" s="265"/>
      <c r="DIN1420" s="265"/>
      <c r="DIO1420" s="265"/>
      <c r="DIP1420" s="265"/>
      <c r="DIQ1420" s="265"/>
      <c r="DIR1420" s="265"/>
      <c r="DIS1420" s="265"/>
      <c r="DIT1420" s="265"/>
      <c r="DIU1420" s="265"/>
      <c r="DIV1420" s="265"/>
      <c r="DIW1420" s="265"/>
      <c r="DIX1420" s="265"/>
      <c r="DIY1420" s="265"/>
      <c r="DIZ1420" s="265"/>
      <c r="DJA1420" s="265"/>
      <c r="DJB1420" s="265"/>
      <c r="DJC1420" s="265"/>
      <c r="DJD1420" s="265"/>
      <c r="DJE1420" s="265"/>
      <c r="DJF1420" s="265"/>
      <c r="DJG1420" s="265"/>
      <c r="DJH1420" s="265"/>
      <c r="DJI1420" s="265"/>
      <c r="DJJ1420" s="265"/>
      <c r="DJK1420" s="265"/>
      <c r="DJL1420" s="265"/>
      <c r="DJM1420" s="265"/>
      <c r="DJN1420" s="265"/>
      <c r="DJO1420" s="265"/>
      <c r="DJP1420" s="265"/>
      <c r="DJQ1420" s="265"/>
      <c r="DJR1420" s="265"/>
      <c r="DJS1420" s="265"/>
      <c r="DJT1420" s="265"/>
      <c r="DJU1420" s="265"/>
      <c r="DJV1420" s="265"/>
      <c r="DJW1420" s="265"/>
      <c r="DJX1420" s="265"/>
      <c r="DJY1420" s="265"/>
      <c r="DJZ1420" s="265"/>
      <c r="DKA1420" s="265"/>
      <c r="DKB1420" s="265"/>
      <c r="DKC1420" s="265"/>
      <c r="DKD1420" s="265"/>
      <c r="DKE1420" s="265"/>
      <c r="DKF1420" s="265"/>
      <c r="DKG1420" s="265"/>
      <c r="DKH1420" s="265"/>
      <c r="DKI1420" s="265"/>
      <c r="DKJ1420" s="265"/>
      <c r="DKK1420" s="265"/>
      <c r="DKL1420" s="265"/>
      <c r="DKM1420" s="265"/>
      <c r="DKN1420" s="265"/>
      <c r="DKO1420" s="265"/>
      <c r="DKP1420" s="265"/>
      <c r="DKQ1420" s="265"/>
      <c r="DKR1420" s="265"/>
      <c r="DKS1420" s="265"/>
      <c r="DKT1420" s="265"/>
      <c r="DKU1420" s="265"/>
      <c r="DKV1420" s="265"/>
      <c r="DKW1420" s="265"/>
      <c r="DKX1420" s="265"/>
      <c r="DKY1420" s="265"/>
      <c r="DKZ1420" s="265"/>
      <c r="DLA1420" s="265"/>
      <c r="DLB1420" s="265"/>
      <c r="DLC1420" s="265"/>
      <c r="DLD1420" s="265"/>
      <c r="DLE1420" s="265"/>
      <c r="DLF1420" s="265"/>
      <c r="DLG1420" s="265"/>
      <c r="DLH1420" s="265"/>
      <c r="DLI1420" s="265"/>
      <c r="DLJ1420" s="265"/>
      <c r="DLK1420" s="265"/>
      <c r="DLL1420" s="265"/>
      <c r="DLM1420" s="265"/>
      <c r="DLN1420" s="265"/>
      <c r="DLO1420" s="265"/>
      <c r="DLP1420" s="265"/>
      <c r="DLQ1420" s="265"/>
      <c r="DLR1420" s="265"/>
      <c r="DLS1420" s="265"/>
      <c r="DLT1420" s="265"/>
      <c r="DLU1420" s="265"/>
      <c r="DLV1420" s="265"/>
      <c r="DLW1420" s="265"/>
      <c r="DLX1420" s="265"/>
      <c r="DLY1420" s="265"/>
      <c r="DLZ1420" s="265"/>
      <c r="DMA1420" s="265"/>
      <c r="DMB1420" s="265"/>
      <c r="DMC1420" s="265"/>
      <c r="DMD1420" s="265"/>
      <c r="DME1420" s="265"/>
      <c r="DMF1420" s="265"/>
      <c r="DMG1420" s="265"/>
      <c r="DMH1420" s="265"/>
      <c r="DMI1420" s="265"/>
      <c r="DMJ1420" s="265"/>
      <c r="DMK1420" s="265"/>
      <c r="DML1420" s="265"/>
      <c r="DMM1420" s="265"/>
      <c r="DMN1420" s="265"/>
      <c r="DMO1420" s="265"/>
      <c r="DMP1420" s="265"/>
      <c r="DMQ1420" s="265"/>
      <c r="DMR1420" s="265"/>
      <c r="DMS1420" s="265"/>
      <c r="DMT1420" s="265"/>
      <c r="DMU1420" s="265"/>
      <c r="DMV1420" s="265"/>
      <c r="DMW1420" s="265"/>
      <c r="DMX1420" s="265"/>
      <c r="DMY1420" s="265"/>
      <c r="DMZ1420" s="265"/>
      <c r="DNA1420" s="265"/>
      <c r="DNB1420" s="265"/>
      <c r="DNC1420" s="265"/>
      <c r="DND1420" s="265"/>
      <c r="DNE1420" s="265"/>
      <c r="DNF1420" s="265"/>
      <c r="DNG1420" s="265"/>
      <c r="DNH1420" s="265"/>
      <c r="DNI1420" s="265"/>
      <c r="DNJ1420" s="265"/>
      <c r="DNK1420" s="265"/>
      <c r="DNL1420" s="265"/>
      <c r="DNM1420" s="265"/>
      <c r="DNN1420" s="265"/>
      <c r="DNO1420" s="265"/>
      <c r="DNP1420" s="265"/>
      <c r="DNQ1420" s="265"/>
      <c r="DNR1420" s="265"/>
      <c r="DNS1420" s="265"/>
      <c r="DNT1420" s="265"/>
      <c r="DNU1420" s="265"/>
      <c r="DNV1420" s="265"/>
      <c r="DNW1420" s="265"/>
      <c r="DNX1420" s="265"/>
      <c r="DNY1420" s="265"/>
      <c r="DNZ1420" s="265"/>
      <c r="DOA1420" s="265"/>
      <c r="DOB1420" s="265"/>
      <c r="DOC1420" s="265"/>
      <c r="DOD1420" s="265"/>
      <c r="DOE1420" s="265"/>
      <c r="DOF1420" s="265"/>
      <c r="DOG1420" s="265"/>
      <c r="DOH1420" s="265"/>
      <c r="DOI1420" s="265"/>
      <c r="DOJ1420" s="265"/>
      <c r="DOK1420" s="265"/>
      <c r="DOL1420" s="265"/>
      <c r="DOM1420" s="265"/>
      <c r="DON1420" s="265"/>
      <c r="DOO1420" s="265"/>
      <c r="DOP1420" s="265"/>
      <c r="DOQ1420" s="265"/>
      <c r="DOR1420" s="265"/>
      <c r="DOS1420" s="265"/>
      <c r="DOT1420" s="265"/>
      <c r="DOU1420" s="265"/>
      <c r="DOV1420" s="265"/>
      <c r="DOW1420" s="265"/>
      <c r="DOX1420" s="265"/>
      <c r="DOY1420" s="265"/>
      <c r="DOZ1420" s="265"/>
      <c r="DPA1420" s="265"/>
      <c r="DPB1420" s="265"/>
      <c r="DPC1420" s="265"/>
      <c r="DPD1420" s="265"/>
      <c r="DPE1420" s="265"/>
      <c r="DPF1420" s="265"/>
      <c r="DPG1420" s="265"/>
      <c r="DPH1420" s="265"/>
      <c r="DPI1420" s="265"/>
      <c r="DPJ1420" s="265"/>
      <c r="DPK1420" s="265"/>
      <c r="DPL1420" s="265"/>
      <c r="DPM1420" s="265"/>
      <c r="DPN1420" s="265"/>
      <c r="DPO1420" s="265"/>
      <c r="DPP1420" s="265"/>
      <c r="DPQ1420" s="265"/>
      <c r="DPR1420" s="265"/>
      <c r="DPS1420" s="265"/>
      <c r="DPT1420" s="265"/>
      <c r="DPU1420" s="265"/>
      <c r="DPV1420" s="265"/>
      <c r="DPW1420" s="265"/>
      <c r="DPX1420" s="265"/>
      <c r="DPY1420" s="265"/>
      <c r="DPZ1420" s="265"/>
      <c r="DQA1420" s="265"/>
      <c r="DQB1420" s="265"/>
      <c r="DQC1420" s="265"/>
      <c r="DQD1420" s="265"/>
      <c r="DQE1420" s="265"/>
      <c r="DQF1420" s="265"/>
      <c r="DQG1420" s="265"/>
      <c r="DQH1420" s="265"/>
      <c r="DQI1420" s="265"/>
      <c r="DQJ1420" s="265"/>
      <c r="DQK1420" s="265"/>
      <c r="DQL1420" s="265"/>
      <c r="DQM1420" s="265"/>
      <c r="DQN1420" s="265"/>
      <c r="DQO1420" s="265"/>
      <c r="DQP1420" s="265"/>
      <c r="DQQ1420" s="265"/>
      <c r="DQR1420" s="265"/>
      <c r="DQS1420" s="265"/>
      <c r="DQT1420" s="265"/>
      <c r="DQU1420" s="265"/>
      <c r="DQV1420" s="265"/>
      <c r="DQW1420" s="265"/>
      <c r="DQX1420" s="265"/>
      <c r="DQY1420" s="265"/>
      <c r="DQZ1420" s="265"/>
      <c r="DRA1420" s="265"/>
      <c r="DRB1420" s="265"/>
      <c r="DRC1420" s="265"/>
      <c r="DRD1420" s="265"/>
      <c r="DRE1420" s="265"/>
      <c r="DRF1420" s="265"/>
      <c r="DRG1420" s="265"/>
      <c r="DRH1420" s="265"/>
      <c r="DRI1420" s="265"/>
      <c r="DRJ1420" s="265"/>
      <c r="DRK1420" s="265"/>
      <c r="DRL1420" s="265"/>
      <c r="DRM1420" s="265"/>
      <c r="DRN1420" s="265"/>
      <c r="DRO1420" s="265"/>
      <c r="DRP1420" s="265"/>
      <c r="DRQ1420" s="265"/>
      <c r="DRR1420" s="265"/>
      <c r="DRS1420" s="265"/>
      <c r="DRT1420" s="265"/>
      <c r="DRU1420" s="265"/>
      <c r="DRV1420" s="265"/>
      <c r="DRW1420" s="265"/>
      <c r="DRX1420" s="265"/>
      <c r="DRY1420" s="265"/>
      <c r="DRZ1420" s="265"/>
      <c r="DSA1420" s="265"/>
      <c r="DSB1420" s="265"/>
      <c r="DSC1420" s="265"/>
      <c r="DSD1420" s="265"/>
      <c r="DSE1420" s="265"/>
      <c r="DSF1420" s="265"/>
      <c r="DSG1420" s="265"/>
      <c r="DSH1420" s="265"/>
      <c r="DSI1420" s="265"/>
      <c r="DSJ1420" s="265"/>
      <c r="DSK1420" s="265"/>
      <c r="DSL1420" s="265"/>
      <c r="DSM1420" s="265"/>
      <c r="DSN1420" s="265"/>
      <c r="DSO1420" s="265"/>
      <c r="DSP1420" s="265"/>
      <c r="DSQ1420" s="265"/>
      <c r="DSR1420" s="265"/>
      <c r="DSS1420" s="265"/>
      <c r="DST1420" s="265"/>
      <c r="DSU1420" s="265"/>
      <c r="DSV1420" s="265"/>
      <c r="DSW1420" s="265"/>
      <c r="DSX1420" s="265"/>
      <c r="DSY1420" s="265"/>
      <c r="DSZ1420" s="265"/>
      <c r="DTA1420" s="265"/>
      <c r="DTB1420" s="265"/>
      <c r="DTC1420" s="265"/>
      <c r="DTD1420" s="265"/>
      <c r="DTE1420" s="265"/>
      <c r="DTF1420" s="265"/>
      <c r="DTG1420" s="265"/>
      <c r="DTH1420" s="265"/>
      <c r="DTI1420" s="265"/>
      <c r="DTJ1420" s="265"/>
      <c r="DTK1420" s="265"/>
      <c r="DTL1420" s="265"/>
      <c r="DTM1420" s="265"/>
      <c r="DTN1420" s="265"/>
      <c r="DTO1420" s="265"/>
      <c r="DTP1420" s="265"/>
      <c r="DTQ1420" s="265"/>
      <c r="DTR1420" s="265"/>
      <c r="DTS1420" s="265"/>
      <c r="DTT1420" s="265"/>
      <c r="DTU1420" s="265"/>
      <c r="DTV1420" s="265"/>
      <c r="DTW1420" s="265"/>
      <c r="DTX1420" s="265"/>
      <c r="DTY1420" s="265"/>
      <c r="DTZ1420" s="265"/>
      <c r="DUA1420" s="265"/>
      <c r="DUB1420" s="265"/>
      <c r="DUC1420" s="265"/>
      <c r="DUD1420" s="265"/>
      <c r="DUE1420" s="265"/>
      <c r="DUF1420" s="265"/>
      <c r="DUG1420" s="265"/>
      <c r="DUH1420" s="265"/>
      <c r="DUI1420" s="265"/>
      <c r="DUJ1420" s="265"/>
      <c r="DUK1420" s="265"/>
      <c r="DUL1420" s="265"/>
      <c r="DUM1420" s="265"/>
      <c r="DUN1420" s="265"/>
      <c r="DUO1420" s="265"/>
      <c r="DUP1420" s="265"/>
      <c r="DUQ1420" s="265"/>
      <c r="DUR1420" s="265"/>
      <c r="DUS1420" s="265"/>
      <c r="DUT1420" s="265"/>
      <c r="DUU1420" s="265"/>
      <c r="DUV1420" s="265"/>
      <c r="DUW1420" s="265"/>
      <c r="DUX1420" s="265"/>
      <c r="DUY1420" s="265"/>
      <c r="DUZ1420" s="265"/>
      <c r="DVA1420" s="265"/>
      <c r="DVB1420" s="265"/>
      <c r="DVC1420" s="265"/>
      <c r="DVD1420" s="265"/>
      <c r="DVE1420" s="265"/>
      <c r="DVF1420" s="265"/>
      <c r="DVG1420" s="265"/>
      <c r="DVH1420" s="265"/>
      <c r="DVI1420" s="265"/>
      <c r="DVJ1420" s="265"/>
      <c r="DVK1420" s="265"/>
      <c r="DVL1420" s="265"/>
      <c r="DVM1420" s="265"/>
      <c r="DVN1420" s="265"/>
      <c r="DVO1420" s="265"/>
      <c r="DVP1420" s="265"/>
      <c r="DVQ1420" s="265"/>
      <c r="DVR1420" s="265"/>
      <c r="DVS1420" s="265"/>
      <c r="DVT1420" s="265"/>
      <c r="DVU1420" s="265"/>
      <c r="DVV1420" s="265"/>
      <c r="DVW1420" s="265"/>
      <c r="DVX1420" s="265"/>
      <c r="DVY1420" s="265"/>
      <c r="DVZ1420" s="265"/>
      <c r="DWA1420" s="265"/>
      <c r="DWB1420" s="265"/>
      <c r="DWC1420" s="265"/>
      <c r="DWD1420" s="265"/>
      <c r="DWE1420" s="265"/>
      <c r="DWF1420" s="265"/>
      <c r="DWG1420" s="265"/>
      <c r="DWH1420" s="265"/>
      <c r="DWI1420" s="265"/>
      <c r="DWJ1420" s="265"/>
      <c r="DWK1420" s="265"/>
      <c r="DWL1420" s="265"/>
      <c r="DWM1420" s="265"/>
      <c r="DWN1420" s="265"/>
      <c r="DWO1420" s="265"/>
      <c r="DWP1420" s="265"/>
      <c r="DWQ1420" s="265"/>
      <c r="DWR1420" s="265"/>
      <c r="DWS1420" s="265"/>
      <c r="DWT1420" s="265"/>
      <c r="DWU1420" s="265"/>
      <c r="DWV1420" s="265"/>
      <c r="DWW1420" s="265"/>
      <c r="DWX1420" s="265"/>
      <c r="DWY1420" s="265"/>
      <c r="DWZ1420" s="265"/>
      <c r="DXA1420" s="265"/>
      <c r="DXB1420" s="265"/>
      <c r="DXC1420" s="265"/>
      <c r="DXD1420" s="265"/>
      <c r="DXE1420" s="265"/>
      <c r="DXF1420" s="265"/>
      <c r="DXG1420" s="265"/>
      <c r="DXH1420" s="265"/>
      <c r="DXI1420" s="265"/>
      <c r="DXJ1420" s="265"/>
      <c r="DXK1420" s="265"/>
      <c r="DXL1420" s="265"/>
      <c r="DXM1420" s="265"/>
      <c r="DXN1420" s="265"/>
      <c r="DXO1420" s="265"/>
      <c r="DXP1420" s="265"/>
      <c r="DXQ1420" s="265"/>
      <c r="DXR1420" s="265"/>
      <c r="DXS1420" s="265"/>
      <c r="DXT1420" s="265"/>
      <c r="DXU1420" s="265"/>
      <c r="DXV1420" s="265"/>
      <c r="DXW1420" s="265"/>
      <c r="DXX1420" s="265"/>
      <c r="DXY1420" s="265"/>
      <c r="DXZ1420" s="265"/>
      <c r="DYA1420" s="265"/>
      <c r="DYB1420" s="265"/>
      <c r="DYC1420" s="265"/>
      <c r="DYD1420" s="265"/>
      <c r="DYE1420" s="265"/>
      <c r="DYF1420" s="265"/>
      <c r="DYG1420" s="265"/>
      <c r="DYH1420" s="265"/>
      <c r="DYI1420" s="265"/>
      <c r="DYJ1420" s="265"/>
      <c r="DYK1420" s="265"/>
      <c r="DYL1420" s="265"/>
      <c r="DYM1420" s="265"/>
      <c r="DYN1420" s="265"/>
      <c r="DYO1420" s="265"/>
      <c r="DYP1420" s="265"/>
      <c r="DYQ1420" s="265"/>
      <c r="DYR1420" s="265"/>
      <c r="DYS1420" s="265"/>
      <c r="DYT1420" s="265"/>
      <c r="DYU1420" s="265"/>
      <c r="DYV1420" s="265"/>
      <c r="DYW1420" s="265"/>
      <c r="DYX1420" s="265"/>
      <c r="DYY1420" s="265"/>
      <c r="DYZ1420" s="265"/>
      <c r="DZA1420" s="265"/>
      <c r="DZB1420" s="265"/>
      <c r="DZC1420" s="265"/>
      <c r="DZD1420" s="265"/>
      <c r="DZE1420" s="265"/>
      <c r="DZF1420" s="265"/>
      <c r="DZG1420" s="265"/>
      <c r="DZH1420" s="265"/>
      <c r="DZI1420" s="265"/>
      <c r="DZJ1420" s="265"/>
      <c r="DZK1420" s="265"/>
      <c r="DZL1420" s="265"/>
      <c r="DZM1420" s="265"/>
      <c r="DZN1420" s="265"/>
      <c r="DZO1420" s="265"/>
      <c r="DZP1420" s="265"/>
      <c r="DZQ1420" s="265"/>
      <c r="DZR1420" s="265"/>
      <c r="DZS1420" s="265"/>
      <c r="DZT1420" s="265"/>
      <c r="DZU1420" s="265"/>
      <c r="DZV1420" s="265"/>
      <c r="DZW1420" s="265"/>
      <c r="DZX1420" s="265"/>
      <c r="DZY1420" s="265"/>
      <c r="DZZ1420" s="265"/>
      <c r="EAA1420" s="265"/>
      <c r="EAB1420" s="265"/>
      <c r="EAC1420" s="265"/>
      <c r="EAD1420" s="265"/>
      <c r="EAE1420" s="265"/>
      <c r="EAF1420" s="265"/>
      <c r="EAG1420" s="265"/>
      <c r="EAH1420" s="265"/>
      <c r="EAI1420" s="265"/>
      <c r="EAJ1420" s="265"/>
      <c r="EAK1420" s="265"/>
      <c r="EAL1420" s="265"/>
      <c r="EAM1420" s="265"/>
      <c r="EAN1420" s="265"/>
      <c r="EAO1420" s="265"/>
      <c r="EAP1420" s="265"/>
      <c r="EAQ1420" s="265"/>
      <c r="EAR1420" s="265"/>
      <c r="EAS1420" s="265"/>
      <c r="EAT1420" s="265"/>
      <c r="EAU1420" s="265"/>
      <c r="EAV1420" s="265"/>
      <c r="EAW1420" s="265"/>
      <c r="EAX1420" s="265"/>
      <c r="EAY1420" s="265"/>
      <c r="EAZ1420" s="265"/>
      <c r="EBA1420" s="265"/>
      <c r="EBB1420" s="265"/>
      <c r="EBC1420" s="265"/>
      <c r="EBD1420" s="265"/>
      <c r="EBE1420" s="265"/>
      <c r="EBF1420" s="265"/>
      <c r="EBG1420" s="265"/>
      <c r="EBH1420" s="265"/>
      <c r="EBI1420" s="265"/>
      <c r="EBJ1420" s="265"/>
      <c r="EBK1420" s="265"/>
      <c r="EBL1420" s="265"/>
      <c r="EBM1420" s="265"/>
      <c r="EBN1420" s="265"/>
      <c r="EBO1420" s="265"/>
      <c r="EBP1420" s="265"/>
      <c r="EBQ1420" s="265"/>
      <c r="EBR1420" s="265"/>
      <c r="EBS1420" s="265"/>
      <c r="EBT1420" s="265"/>
      <c r="EBU1420" s="265"/>
      <c r="EBV1420" s="265"/>
      <c r="EBW1420" s="265"/>
      <c r="EBX1420" s="265"/>
      <c r="EBY1420" s="265"/>
      <c r="EBZ1420" s="265"/>
      <c r="ECA1420" s="265"/>
      <c r="ECB1420" s="265"/>
      <c r="ECC1420" s="265"/>
      <c r="ECD1420" s="265"/>
      <c r="ECE1420" s="265"/>
      <c r="ECF1420" s="265"/>
      <c r="ECG1420" s="265"/>
      <c r="ECH1420" s="265"/>
      <c r="ECI1420" s="265"/>
      <c r="ECJ1420" s="265"/>
      <c r="ECK1420" s="265"/>
      <c r="ECL1420" s="265"/>
      <c r="ECM1420" s="265"/>
      <c r="ECN1420" s="265"/>
      <c r="ECO1420" s="265"/>
      <c r="ECP1420" s="265"/>
      <c r="ECQ1420" s="265"/>
      <c r="ECR1420" s="265"/>
      <c r="ECS1420" s="265"/>
      <c r="ECT1420" s="265"/>
      <c r="ECU1420" s="265"/>
      <c r="ECV1420" s="265"/>
      <c r="ECW1420" s="265"/>
      <c r="ECX1420" s="265"/>
      <c r="ECY1420" s="265"/>
      <c r="ECZ1420" s="265"/>
      <c r="EDA1420" s="265"/>
      <c r="EDB1420" s="265"/>
      <c r="EDC1420" s="265"/>
      <c r="EDD1420" s="265"/>
      <c r="EDE1420" s="265"/>
      <c r="EDF1420" s="265"/>
      <c r="EDG1420" s="265"/>
      <c r="EDH1420" s="265"/>
      <c r="EDI1420" s="265"/>
      <c r="EDJ1420" s="265"/>
      <c r="EDK1420" s="265"/>
      <c r="EDL1420" s="265"/>
      <c r="EDM1420" s="265"/>
      <c r="EDN1420" s="265"/>
      <c r="EDO1420" s="265"/>
      <c r="EDP1420" s="265"/>
      <c r="EDQ1420" s="265"/>
      <c r="EDR1420" s="265"/>
      <c r="EDS1420" s="265"/>
      <c r="EDT1420" s="265"/>
      <c r="EDU1420" s="265"/>
      <c r="EDV1420" s="265"/>
      <c r="EDW1420" s="265"/>
      <c r="EDX1420" s="265"/>
      <c r="EDY1420" s="265"/>
      <c r="EDZ1420" s="265"/>
      <c r="EEA1420" s="265"/>
      <c r="EEB1420" s="265"/>
      <c r="EEC1420" s="265"/>
      <c r="EED1420" s="265"/>
      <c r="EEE1420" s="265"/>
      <c r="EEF1420" s="265"/>
      <c r="EEG1420" s="265"/>
      <c r="EEH1420" s="265"/>
      <c r="EEI1420" s="265"/>
      <c r="EEJ1420" s="265"/>
      <c r="EEK1420" s="265"/>
      <c r="EEL1420" s="265"/>
      <c r="EEM1420" s="265"/>
      <c r="EEN1420" s="265"/>
      <c r="EEO1420" s="265"/>
      <c r="EEP1420" s="265"/>
      <c r="EEQ1420" s="265"/>
      <c r="EER1420" s="265"/>
      <c r="EES1420" s="265"/>
      <c r="EET1420" s="265"/>
      <c r="EEU1420" s="265"/>
      <c r="EEV1420" s="265"/>
      <c r="EEW1420" s="265"/>
      <c r="EEX1420" s="265"/>
      <c r="EEY1420" s="265"/>
      <c r="EEZ1420" s="265"/>
      <c r="EFA1420" s="265"/>
      <c r="EFB1420" s="265"/>
      <c r="EFC1420" s="265"/>
      <c r="EFD1420" s="265"/>
      <c r="EFE1420" s="265"/>
      <c r="EFF1420" s="265"/>
      <c r="EFG1420" s="265"/>
      <c r="EFH1420" s="265"/>
      <c r="EFI1420" s="265"/>
      <c r="EFJ1420" s="265"/>
      <c r="EFK1420" s="265"/>
      <c r="EFL1420" s="265"/>
      <c r="EFM1420" s="265"/>
      <c r="EFN1420" s="265"/>
      <c r="EFO1420" s="265"/>
      <c r="EFP1420" s="265"/>
      <c r="EFQ1420" s="265"/>
      <c r="EFR1420" s="265"/>
      <c r="EFS1420" s="265"/>
      <c r="EFT1420" s="265"/>
      <c r="EFU1420" s="265"/>
      <c r="EFV1420" s="265"/>
      <c r="EFW1420" s="265"/>
      <c r="EFX1420" s="265"/>
      <c r="EFY1420" s="265"/>
      <c r="EFZ1420" s="265"/>
      <c r="EGA1420" s="265"/>
      <c r="EGB1420" s="265"/>
      <c r="EGC1420" s="265"/>
      <c r="EGD1420" s="265"/>
      <c r="EGE1420" s="265"/>
      <c r="EGF1420" s="265"/>
      <c r="EGG1420" s="265"/>
      <c r="EGH1420" s="265"/>
      <c r="EGI1420" s="265"/>
      <c r="EGJ1420" s="265"/>
      <c r="EGK1420" s="265"/>
      <c r="EGL1420" s="265"/>
      <c r="EGM1420" s="265"/>
      <c r="EGN1420" s="265"/>
      <c r="EGO1420" s="265"/>
      <c r="EGP1420" s="265"/>
      <c r="EGQ1420" s="265"/>
      <c r="EGR1420" s="265"/>
      <c r="EGS1420" s="265"/>
      <c r="EGT1420" s="265"/>
      <c r="EGU1420" s="265"/>
      <c r="EGV1420" s="265"/>
      <c r="EGW1420" s="265"/>
      <c r="EGX1420" s="265"/>
      <c r="EGY1420" s="265"/>
      <c r="EGZ1420" s="265"/>
      <c r="EHA1420" s="265"/>
      <c r="EHB1420" s="265"/>
      <c r="EHC1420" s="265"/>
      <c r="EHD1420" s="265"/>
      <c r="EHE1420" s="265"/>
      <c r="EHF1420" s="265"/>
      <c r="EHG1420" s="265"/>
      <c r="EHH1420" s="265"/>
      <c r="EHI1420" s="265"/>
      <c r="EHJ1420" s="265"/>
      <c r="EHK1420" s="265"/>
      <c r="EHL1420" s="265"/>
      <c r="EHM1420" s="265"/>
      <c r="EHN1420" s="265"/>
      <c r="EHO1420" s="265"/>
      <c r="EHP1420" s="265"/>
      <c r="EHQ1420" s="265"/>
      <c r="EHR1420" s="265"/>
      <c r="EHS1420" s="265"/>
      <c r="EHT1420" s="265"/>
      <c r="EHU1420" s="265"/>
      <c r="EHV1420" s="265"/>
      <c r="EHW1420" s="265"/>
      <c r="EHX1420" s="265"/>
      <c r="EHY1420" s="265"/>
      <c r="EHZ1420" s="265"/>
      <c r="EIA1420" s="265"/>
      <c r="EIB1420" s="265"/>
      <c r="EIC1420" s="265"/>
      <c r="EID1420" s="265"/>
      <c r="EIE1420" s="265"/>
      <c r="EIF1420" s="265"/>
      <c r="EIG1420" s="265"/>
      <c r="EIH1420" s="265"/>
      <c r="EII1420" s="265"/>
      <c r="EIJ1420" s="265"/>
      <c r="EIK1420" s="265"/>
      <c r="EIL1420" s="265"/>
      <c r="EIM1420" s="265"/>
      <c r="EIN1420" s="265"/>
      <c r="EIO1420" s="265"/>
      <c r="EIP1420" s="265"/>
      <c r="EIQ1420" s="265"/>
      <c r="EIR1420" s="265"/>
      <c r="EIS1420" s="265"/>
      <c r="EIT1420" s="265"/>
      <c r="EIU1420" s="265"/>
      <c r="EIV1420" s="265"/>
      <c r="EIW1420" s="265"/>
      <c r="EIX1420" s="265"/>
      <c r="EIY1420" s="265"/>
      <c r="EIZ1420" s="265"/>
      <c r="EJA1420" s="265"/>
      <c r="EJB1420" s="265"/>
      <c r="EJC1420" s="265"/>
      <c r="EJD1420" s="265"/>
      <c r="EJE1420" s="265"/>
      <c r="EJF1420" s="265"/>
      <c r="EJG1420" s="265"/>
      <c r="EJH1420" s="265"/>
      <c r="EJI1420" s="265"/>
      <c r="EJJ1420" s="265"/>
      <c r="EJK1420" s="265"/>
      <c r="EJL1420" s="265"/>
      <c r="EJM1420" s="265"/>
      <c r="EJN1420" s="265"/>
      <c r="EJO1420" s="265"/>
      <c r="EJP1420" s="265"/>
      <c r="EJQ1420" s="265"/>
      <c r="EJR1420" s="265"/>
      <c r="EJS1420" s="265"/>
      <c r="EJT1420" s="265"/>
      <c r="EJU1420" s="265"/>
      <c r="EJV1420" s="265"/>
      <c r="EJW1420" s="265"/>
      <c r="EJX1420" s="265"/>
      <c r="EJY1420" s="265"/>
      <c r="EJZ1420" s="265"/>
      <c r="EKA1420" s="265"/>
      <c r="EKB1420" s="265"/>
      <c r="EKC1420" s="265"/>
      <c r="EKD1420" s="265"/>
      <c r="EKE1420" s="265"/>
      <c r="EKF1420" s="265"/>
      <c r="EKG1420" s="265"/>
      <c r="EKH1420" s="265"/>
      <c r="EKI1420" s="265"/>
      <c r="EKJ1420" s="265"/>
      <c r="EKK1420" s="265"/>
      <c r="EKL1420" s="265"/>
      <c r="EKM1420" s="265"/>
      <c r="EKN1420" s="265"/>
      <c r="EKO1420" s="265"/>
      <c r="EKP1420" s="265"/>
      <c r="EKQ1420" s="265"/>
      <c r="EKR1420" s="265"/>
      <c r="EKS1420" s="265"/>
      <c r="EKT1420" s="265"/>
      <c r="EKU1420" s="265"/>
      <c r="EKV1420" s="265"/>
      <c r="EKW1420" s="265"/>
      <c r="EKX1420" s="265"/>
      <c r="EKY1420" s="265"/>
      <c r="EKZ1420" s="265"/>
      <c r="ELA1420" s="265"/>
      <c r="ELB1420" s="265"/>
      <c r="ELC1420" s="265"/>
      <c r="ELD1420" s="265"/>
      <c r="ELE1420" s="265"/>
      <c r="ELF1420" s="265"/>
      <c r="ELG1420" s="265"/>
      <c r="ELH1420" s="265"/>
      <c r="ELI1420" s="265"/>
      <c r="ELJ1420" s="265"/>
      <c r="ELK1420" s="265"/>
      <c r="ELL1420" s="265"/>
      <c r="ELM1420" s="265"/>
      <c r="ELN1420" s="265"/>
      <c r="ELO1420" s="265"/>
      <c r="ELP1420" s="265"/>
      <c r="ELQ1420" s="265"/>
      <c r="ELR1420" s="265"/>
      <c r="ELS1420" s="265"/>
      <c r="ELT1420" s="265"/>
      <c r="ELU1420" s="265"/>
      <c r="ELV1420" s="265"/>
      <c r="ELW1420" s="265"/>
      <c r="ELX1420" s="265"/>
      <c r="ELY1420" s="265"/>
      <c r="ELZ1420" s="265"/>
      <c r="EMA1420" s="265"/>
      <c r="EMB1420" s="265"/>
      <c r="EMC1420" s="265"/>
      <c r="EMD1420" s="265"/>
      <c r="EME1420" s="265"/>
      <c r="EMF1420" s="265"/>
      <c r="EMG1420" s="265"/>
      <c r="EMH1420" s="265"/>
      <c r="EMI1420" s="265"/>
      <c r="EMJ1420" s="265"/>
      <c r="EMK1420" s="265"/>
      <c r="EML1420" s="265"/>
      <c r="EMM1420" s="265"/>
      <c r="EMN1420" s="265"/>
      <c r="EMO1420" s="265"/>
      <c r="EMP1420" s="265"/>
      <c r="EMQ1420" s="265"/>
      <c r="EMR1420" s="265"/>
      <c r="EMS1420" s="265"/>
      <c r="EMT1420" s="265"/>
      <c r="EMU1420" s="265"/>
      <c r="EMV1420" s="265"/>
      <c r="EMW1420" s="265"/>
      <c r="EMX1420" s="265"/>
      <c r="EMY1420" s="265"/>
      <c r="EMZ1420" s="265"/>
      <c r="ENA1420" s="265"/>
      <c r="ENB1420" s="265"/>
      <c r="ENC1420" s="265"/>
      <c r="END1420" s="265"/>
      <c r="ENE1420" s="265"/>
      <c r="ENF1420" s="265"/>
      <c r="ENG1420" s="265"/>
      <c r="ENH1420" s="265"/>
      <c r="ENI1420" s="265"/>
      <c r="ENJ1420" s="265"/>
      <c r="ENK1420" s="265"/>
      <c r="ENL1420" s="265"/>
      <c r="ENM1420" s="265"/>
      <c r="ENN1420" s="265"/>
      <c r="ENO1420" s="265"/>
      <c r="ENP1420" s="265"/>
      <c r="ENQ1420" s="265"/>
      <c r="ENR1420" s="265"/>
      <c r="ENS1420" s="265"/>
      <c r="ENT1420" s="265"/>
      <c r="ENU1420" s="265"/>
      <c r="ENV1420" s="265"/>
      <c r="ENW1420" s="265"/>
      <c r="ENX1420" s="265"/>
      <c r="ENY1420" s="265"/>
      <c r="ENZ1420" s="265"/>
      <c r="EOA1420" s="265"/>
      <c r="EOB1420" s="265"/>
      <c r="EOC1420" s="265"/>
      <c r="EOD1420" s="265"/>
      <c r="EOE1420" s="265"/>
      <c r="EOF1420" s="265"/>
      <c r="EOG1420" s="265"/>
      <c r="EOH1420" s="265"/>
      <c r="EOI1420" s="265"/>
      <c r="EOJ1420" s="265"/>
      <c r="EOK1420" s="265"/>
      <c r="EOL1420" s="265"/>
      <c r="EOM1420" s="265"/>
      <c r="EON1420" s="265"/>
      <c r="EOO1420" s="265"/>
      <c r="EOP1420" s="265"/>
      <c r="EOQ1420" s="265"/>
      <c r="EOR1420" s="265"/>
      <c r="EOS1420" s="265"/>
      <c r="EOT1420" s="265"/>
      <c r="EOU1420" s="265"/>
      <c r="EOV1420" s="265"/>
      <c r="EOW1420" s="265"/>
      <c r="EOX1420" s="265"/>
      <c r="EOY1420" s="265"/>
      <c r="EOZ1420" s="265"/>
      <c r="EPA1420" s="265"/>
      <c r="EPB1420" s="265"/>
      <c r="EPC1420" s="265"/>
      <c r="EPD1420" s="265"/>
      <c r="EPE1420" s="265"/>
      <c r="EPF1420" s="265"/>
      <c r="EPG1420" s="265"/>
      <c r="EPH1420" s="265"/>
      <c r="EPI1420" s="265"/>
      <c r="EPJ1420" s="265"/>
      <c r="EPK1420" s="265"/>
      <c r="EPL1420" s="265"/>
      <c r="EPM1420" s="265"/>
      <c r="EPN1420" s="265"/>
      <c r="EPO1420" s="265"/>
      <c r="EPP1420" s="265"/>
      <c r="EPQ1420" s="265"/>
      <c r="EPR1420" s="265"/>
      <c r="EPS1420" s="265"/>
      <c r="EPT1420" s="265"/>
      <c r="EPU1420" s="265"/>
      <c r="EPV1420" s="265"/>
      <c r="EPW1420" s="265"/>
      <c r="EPX1420" s="265"/>
      <c r="EPY1420" s="265"/>
      <c r="EPZ1420" s="265"/>
      <c r="EQA1420" s="265"/>
      <c r="EQB1420" s="265"/>
      <c r="EQC1420" s="265"/>
      <c r="EQD1420" s="265"/>
      <c r="EQE1420" s="265"/>
      <c r="EQF1420" s="265"/>
      <c r="EQG1420" s="265"/>
      <c r="EQH1420" s="265"/>
      <c r="EQI1420" s="265"/>
      <c r="EQJ1420" s="265"/>
      <c r="EQK1420" s="265"/>
      <c r="EQL1420" s="265"/>
      <c r="EQM1420" s="265"/>
      <c r="EQN1420" s="265"/>
      <c r="EQO1420" s="265"/>
      <c r="EQP1420" s="265"/>
      <c r="EQQ1420" s="265"/>
      <c r="EQR1420" s="265"/>
      <c r="EQS1420" s="265"/>
      <c r="EQT1420" s="265"/>
      <c r="EQU1420" s="265"/>
      <c r="EQV1420" s="265"/>
      <c r="EQW1420" s="265"/>
      <c r="EQX1420" s="265"/>
      <c r="EQY1420" s="265"/>
      <c r="EQZ1420" s="265"/>
      <c r="ERA1420" s="265"/>
      <c r="ERB1420" s="265"/>
      <c r="ERC1420" s="265"/>
      <c r="ERD1420" s="265"/>
      <c r="ERE1420" s="265"/>
      <c r="ERF1420" s="265"/>
      <c r="ERG1420" s="265"/>
      <c r="ERH1420" s="265"/>
      <c r="ERI1420" s="265"/>
      <c r="ERJ1420" s="265"/>
      <c r="ERK1420" s="265"/>
      <c r="ERL1420" s="265"/>
      <c r="ERM1420" s="265"/>
      <c r="ERN1420" s="265"/>
      <c r="ERO1420" s="265"/>
      <c r="ERP1420" s="265"/>
      <c r="ERQ1420" s="265"/>
      <c r="ERR1420" s="265"/>
      <c r="ERS1420" s="265"/>
      <c r="ERT1420" s="265"/>
      <c r="ERU1420" s="265"/>
      <c r="ERV1420" s="265"/>
      <c r="ERW1420" s="265"/>
      <c r="ERX1420" s="265"/>
      <c r="ERY1420" s="265"/>
      <c r="ERZ1420" s="265"/>
      <c r="ESA1420" s="265"/>
      <c r="ESB1420" s="265"/>
      <c r="ESC1420" s="265"/>
      <c r="ESD1420" s="265"/>
      <c r="ESE1420" s="265"/>
      <c r="ESF1420" s="265"/>
      <c r="ESG1420" s="265"/>
      <c r="ESH1420" s="265"/>
      <c r="ESI1420" s="265"/>
      <c r="ESJ1420" s="265"/>
      <c r="ESK1420" s="265"/>
      <c r="ESL1420" s="265"/>
      <c r="ESM1420" s="265"/>
      <c r="ESN1420" s="265"/>
      <c r="ESO1420" s="265"/>
      <c r="ESP1420" s="265"/>
      <c r="ESQ1420" s="265"/>
      <c r="ESR1420" s="265"/>
      <c r="ESS1420" s="265"/>
      <c r="EST1420" s="265"/>
      <c r="ESU1420" s="265"/>
      <c r="ESV1420" s="265"/>
      <c r="ESW1420" s="265"/>
      <c r="ESX1420" s="265"/>
      <c r="ESY1420" s="265"/>
      <c r="ESZ1420" s="265"/>
      <c r="ETA1420" s="265"/>
      <c r="ETB1420" s="265"/>
      <c r="ETC1420" s="265"/>
      <c r="ETD1420" s="265"/>
      <c r="ETE1420" s="265"/>
      <c r="ETF1420" s="265"/>
      <c r="ETG1420" s="265"/>
      <c r="ETH1420" s="265"/>
      <c r="ETI1420" s="265"/>
      <c r="ETJ1420" s="265"/>
      <c r="ETK1420" s="265"/>
      <c r="ETL1420" s="265"/>
      <c r="ETM1420" s="265"/>
      <c r="ETN1420" s="265"/>
      <c r="ETO1420" s="265"/>
      <c r="ETP1420" s="265"/>
      <c r="ETQ1420" s="265"/>
      <c r="ETR1420" s="265"/>
      <c r="ETS1420" s="265"/>
      <c r="ETT1420" s="265"/>
      <c r="ETU1420" s="265"/>
      <c r="ETV1420" s="265"/>
      <c r="ETW1420" s="265"/>
      <c r="ETX1420" s="265"/>
      <c r="ETY1420" s="265"/>
      <c r="ETZ1420" s="265"/>
      <c r="EUA1420" s="265"/>
      <c r="EUB1420" s="265"/>
      <c r="EUC1420" s="265"/>
      <c r="EUD1420" s="265"/>
      <c r="EUE1420" s="265"/>
      <c r="EUF1420" s="265"/>
      <c r="EUG1420" s="265"/>
      <c r="EUH1420" s="265"/>
      <c r="EUI1420" s="265"/>
      <c r="EUJ1420" s="265"/>
      <c r="EUK1420" s="265"/>
      <c r="EUL1420" s="265"/>
      <c r="EUM1420" s="265"/>
      <c r="EUN1420" s="265"/>
      <c r="EUO1420" s="265"/>
      <c r="EUP1420" s="265"/>
      <c r="EUQ1420" s="265"/>
      <c r="EUR1420" s="265"/>
      <c r="EUS1420" s="265"/>
      <c r="EUT1420" s="265"/>
      <c r="EUU1420" s="265"/>
      <c r="EUV1420" s="265"/>
      <c r="EUW1420" s="265"/>
      <c r="EUX1420" s="265"/>
      <c r="EUY1420" s="265"/>
      <c r="EUZ1420" s="265"/>
      <c r="EVA1420" s="265"/>
      <c r="EVB1420" s="265"/>
      <c r="EVC1420" s="265"/>
      <c r="EVD1420" s="265"/>
      <c r="EVE1420" s="265"/>
      <c r="EVF1420" s="265"/>
      <c r="EVG1420" s="265"/>
      <c r="EVH1420" s="265"/>
      <c r="EVI1420" s="265"/>
      <c r="EVJ1420" s="265"/>
      <c r="EVK1420" s="265"/>
      <c r="EVL1420" s="265"/>
      <c r="EVM1420" s="265"/>
      <c r="EVN1420" s="265"/>
      <c r="EVO1420" s="265"/>
      <c r="EVP1420" s="265"/>
      <c r="EVQ1420" s="265"/>
      <c r="EVR1420" s="265"/>
      <c r="EVS1420" s="265"/>
      <c r="EVT1420" s="265"/>
      <c r="EVU1420" s="265"/>
      <c r="EVV1420" s="265"/>
      <c r="EVW1420" s="265"/>
      <c r="EVX1420" s="265"/>
      <c r="EVY1420" s="265"/>
      <c r="EVZ1420" s="265"/>
      <c r="EWA1420" s="265"/>
      <c r="EWB1420" s="265"/>
      <c r="EWC1420" s="265"/>
      <c r="EWD1420" s="265"/>
      <c r="EWE1420" s="265"/>
      <c r="EWF1420" s="265"/>
      <c r="EWG1420" s="265"/>
      <c r="EWH1420" s="265"/>
      <c r="EWI1420" s="265"/>
      <c r="EWJ1420" s="265"/>
      <c r="EWK1420" s="265"/>
      <c r="EWL1420" s="265"/>
      <c r="EWM1420" s="265"/>
      <c r="EWN1420" s="265"/>
      <c r="EWO1420" s="265"/>
      <c r="EWP1420" s="265"/>
      <c r="EWQ1420" s="265"/>
      <c r="EWR1420" s="265"/>
      <c r="EWS1420" s="265"/>
      <c r="EWT1420" s="265"/>
      <c r="EWU1420" s="265"/>
      <c r="EWV1420" s="265"/>
      <c r="EWW1420" s="265"/>
      <c r="EWX1420" s="265"/>
      <c r="EWY1420" s="265"/>
      <c r="EWZ1420" s="265"/>
      <c r="EXA1420" s="265"/>
      <c r="EXB1420" s="265"/>
      <c r="EXC1420" s="265"/>
      <c r="EXD1420" s="265"/>
      <c r="EXE1420" s="265"/>
      <c r="EXF1420" s="265"/>
      <c r="EXG1420" s="265"/>
      <c r="EXH1420" s="265"/>
      <c r="EXI1420" s="265"/>
      <c r="EXJ1420" s="265"/>
      <c r="EXK1420" s="265"/>
      <c r="EXL1420" s="265"/>
      <c r="EXM1420" s="265"/>
      <c r="EXN1420" s="265"/>
      <c r="EXO1420" s="265"/>
      <c r="EXP1420" s="265"/>
      <c r="EXQ1420" s="265"/>
      <c r="EXR1420" s="265"/>
      <c r="EXS1420" s="265"/>
      <c r="EXT1420" s="265"/>
      <c r="EXU1420" s="265"/>
      <c r="EXV1420" s="265"/>
      <c r="EXW1420" s="265"/>
      <c r="EXX1420" s="265"/>
      <c r="EXY1420" s="265"/>
      <c r="EXZ1420" s="265"/>
      <c r="EYA1420" s="265"/>
      <c r="EYB1420" s="265"/>
      <c r="EYC1420" s="265"/>
      <c r="EYD1420" s="265"/>
      <c r="EYE1420" s="265"/>
      <c r="EYF1420" s="265"/>
      <c r="EYG1420" s="265"/>
      <c r="EYH1420" s="265"/>
      <c r="EYI1420" s="265"/>
      <c r="EYJ1420" s="265"/>
      <c r="EYK1420" s="265"/>
      <c r="EYL1420" s="265"/>
      <c r="EYM1420" s="265"/>
      <c r="EYN1420" s="265"/>
      <c r="EYO1420" s="265"/>
      <c r="EYP1420" s="265"/>
      <c r="EYQ1420" s="265"/>
      <c r="EYR1420" s="265"/>
      <c r="EYS1420" s="265"/>
      <c r="EYT1420" s="265"/>
      <c r="EYU1420" s="265"/>
      <c r="EYV1420" s="265"/>
      <c r="EYW1420" s="265"/>
      <c r="EYX1420" s="265"/>
      <c r="EYY1420" s="265"/>
      <c r="EYZ1420" s="265"/>
      <c r="EZA1420" s="265"/>
      <c r="EZB1420" s="265"/>
      <c r="EZC1420" s="265"/>
      <c r="EZD1420" s="265"/>
      <c r="EZE1420" s="265"/>
      <c r="EZF1420" s="265"/>
      <c r="EZG1420" s="265"/>
      <c r="EZH1420" s="265"/>
      <c r="EZI1420" s="265"/>
      <c r="EZJ1420" s="265"/>
      <c r="EZK1420" s="265"/>
      <c r="EZL1420" s="265"/>
      <c r="EZM1420" s="265"/>
      <c r="EZN1420" s="265"/>
      <c r="EZO1420" s="265"/>
      <c r="EZP1420" s="265"/>
      <c r="EZQ1420" s="265"/>
      <c r="EZR1420" s="265"/>
      <c r="EZS1420" s="265"/>
      <c r="EZT1420" s="265"/>
      <c r="EZU1420" s="265"/>
      <c r="EZV1420" s="265"/>
      <c r="EZW1420" s="265"/>
      <c r="EZX1420" s="265"/>
      <c r="EZY1420" s="265"/>
      <c r="EZZ1420" s="265"/>
      <c r="FAA1420" s="265"/>
      <c r="FAB1420" s="265"/>
      <c r="FAC1420" s="265"/>
      <c r="FAD1420" s="265"/>
      <c r="FAE1420" s="265"/>
      <c r="FAF1420" s="265"/>
      <c r="FAG1420" s="265"/>
      <c r="FAH1420" s="265"/>
      <c r="FAI1420" s="265"/>
      <c r="FAJ1420" s="265"/>
      <c r="FAK1420" s="265"/>
      <c r="FAL1420" s="265"/>
      <c r="FAM1420" s="265"/>
      <c r="FAN1420" s="265"/>
      <c r="FAO1420" s="265"/>
      <c r="FAP1420" s="265"/>
      <c r="FAQ1420" s="265"/>
      <c r="FAR1420" s="265"/>
      <c r="FAS1420" s="265"/>
      <c r="FAT1420" s="265"/>
      <c r="FAU1420" s="265"/>
      <c r="FAV1420" s="265"/>
      <c r="FAW1420" s="265"/>
      <c r="FAX1420" s="265"/>
      <c r="FAY1420" s="265"/>
      <c r="FAZ1420" s="265"/>
      <c r="FBA1420" s="265"/>
      <c r="FBB1420" s="265"/>
      <c r="FBC1420" s="265"/>
      <c r="FBD1420" s="265"/>
      <c r="FBE1420" s="265"/>
      <c r="FBF1420" s="265"/>
      <c r="FBG1420" s="265"/>
      <c r="FBH1420" s="265"/>
      <c r="FBI1420" s="265"/>
      <c r="FBJ1420" s="265"/>
      <c r="FBK1420" s="265"/>
      <c r="FBL1420" s="265"/>
      <c r="FBM1420" s="265"/>
      <c r="FBN1420" s="265"/>
      <c r="FBO1420" s="265"/>
      <c r="FBP1420" s="265"/>
      <c r="FBQ1420" s="265"/>
      <c r="FBR1420" s="265"/>
      <c r="FBS1420" s="265"/>
      <c r="FBT1420" s="265"/>
      <c r="FBU1420" s="265"/>
      <c r="FBV1420" s="265"/>
      <c r="FBW1420" s="265"/>
      <c r="FBX1420" s="265"/>
      <c r="FBY1420" s="265"/>
      <c r="FBZ1420" s="265"/>
      <c r="FCA1420" s="265"/>
      <c r="FCB1420" s="265"/>
      <c r="FCC1420" s="265"/>
      <c r="FCD1420" s="265"/>
      <c r="FCE1420" s="265"/>
      <c r="FCF1420" s="265"/>
      <c r="FCG1420" s="265"/>
      <c r="FCH1420" s="265"/>
      <c r="FCI1420" s="265"/>
      <c r="FCJ1420" s="265"/>
      <c r="FCK1420" s="265"/>
      <c r="FCL1420" s="265"/>
      <c r="FCM1420" s="265"/>
      <c r="FCN1420" s="265"/>
      <c r="FCO1420" s="265"/>
      <c r="FCP1420" s="265"/>
      <c r="FCQ1420" s="265"/>
      <c r="FCR1420" s="265"/>
      <c r="FCS1420" s="265"/>
      <c r="FCT1420" s="265"/>
      <c r="FCU1420" s="265"/>
      <c r="FCV1420" s="265"/>
      <c r="FCW1420" s="265"/>
      <c r="FCX1420" s="265"/>
      <c r="FCY1420" s="265"/>
      <c r="FCZ1420" s="265"/>
      <c r="FDA1420" s="265"/>
      <c r="FDB1420" s="265"/>
      <c r="FDC1420" s="265"/>
      <c r="FDD1420" s="265"/>
      <c r="FDE1420" s="265"/>
      <c r="FDF1420" s="265"/>
      <c r="FDG1420" s="265"/>
      <c r="FDH1420" s="265"/>
      <c r="FDI1420" s="265"/>
      <c r="FDJ1420" s="265"/>
      <c r="FDK1420" s="265"/>
      <c r="FDL1420" s="265"/>
      <c r="FDM1420" s="265"/>
      <c r="FDN1420" s="265"/>
      <c r="FDO1420" s="265"/>
      <c r="FDP1420" s="265"/>
      <c r="FDQ1420" s="265"/>
      <c r="FDR1420" s="265"/>
      <c r="FDS1420" s="265"/>
      <c r="FDT1420" s="265"/>
      <c r="FDU1420" s="265"/>
      <c r="FDV1420" s="265"/>
      <c r="FDW1420" s="265"/>
      <c r="FDX1420" s="265"/>
      <c r="FDY1420" s="265"/>
      <c r="FDZ1420" s="265"/>
      <c r="FEA1420" s="265"/>
      <c r="FEB1420" s="265"/>
      <c r="FEC1420" s="265"/>
      <c r="FED1420" s="265"/>
      <c r="FEE1420" s="265"/>
      <c r="FEF1420" s="265"/>
      <c r="FEG1420" s="265"/>
      <c r="FEH1420" s="265"/>
      <c r="FEI1420" s="265"/>
      <c r="FEJ1420" s="265"/>
      <c r="FEK1420" s="265"/>
      <c r="FEL1420" s="265"/>
      <c r="FEM1420" s="265"/>
      <c r="FEN1420" s="265"/>
      <c r="FEO1420" s="265"/>
      <c r="FEP1420" s="265"/>
      <c r="FEQ1420" s="265"/>
      <c r="FER1420" s="265"/>
      <c r="FES1420" s="265"/>
      <c r="FET1420" s="265"/>
      <c r="FEU1420" s="265"/>
      <c r="FEV1420" s="265"/>
      <c r="FEW1420" s="265"/>
      <c r="FEX1420" s="265"/>
      <c r="FEY1420" s="265"/>
      <c r="FEZ1420" s="265"/>
      <c r="FFA1420" s="265"/>
      <c r="FFB1420" s="265"/>
      <c r="FFC1420" s="265"/>
      <c r="FFD1420" s="265"/>
      <c r="FFE1420" s="265"/>
      <c r="FFF1420" s="265"/>
      <c r="FFG1420" s="265"/>
      <c r="FFH1420" s="265"/>
      <c r="FFI1420" s="265"/>
      <c r="FFJ1420" s="265"/>
      <c r="FFK1420" s="265"/>
      <c r="FFL1420" s="265"/>
      <c r="FFM1420" s="265"/>
      <c r="FFN1420" s="265"/>
      <c r="FFO1420" s="265"/>
      <c r="FFP1420" s="265"/>
      <c r="FFQ1420" s="265"/>
      <c r="FFR1420" s="265"/>
      <c r="FFS1420" s="265"/>
      <c r="FFT1420" s="265"/>
      <c r="FFU1420" s="265"/>
      <c r="FFV1420" s="265"/>
      <c r="FFW1420" s="265"/>
      <c r="FFX1420" s="265"/>
      <c r="FFY1420" s="265"/>
      <c r="FFZ1420" s="265"/>
      <c r="FGA1420" s="265"/>
      <c r="FGB1420" s="265"/>
      <c r="FGC1420" s="265"/>
      <c r="FGD1420" s="265"/>
      <c r="FGE1420" s="265"/>
      <c r="FGF1420" s="265"/>
      <c r="FGG1420" s="265"/>
      <c r="FGH1420" s="265"/>
      <c r="FGI1420" s="265"/>
      <c r="FGJ1420" s="265"/>
      <c r="FGK1420" s="265"/>
      <c r="FGL1420" s="265"/>
      <c r="FGM1420" s="265"/>
      <c r="FGN1420" s="265"/>
      <c r="FGO1420" s="265"/>
      <c r="FGP1420" s="265"/>
      <c r="FGQ1420" s="265"/>
      <c r="FGR1420" s="265"/>
      <c r="FGS1420" s="265"/>
      <c r="FGT1420" s="265"/>
      <c r="FGU1420" s="265"/>
      <c r="FGV1420" s="265"/>
      <c r="FGW1420" s="265"/>
      <c r="FGX1420" s="265"/>
      <c r="FGY1420" s="265"/>
      <c r="FGZ1420" s="265"/>
      <c r="FHA1420" s="265"/>
      <c r="FHB1420" s="265"/>
      <c r="FHC1420" s="265"/>
      <c r="FHD1420" s="265"/>
      <c r="FHE1420" s="265"/>
      <c r="FHF1420" s="265"/>
      <c r="FHG1420" s="265"/>
      <c r="FHH1420" s="265"/>
      <c r="FHI1420" s="265"/>
      <c r="FHJ1420" s="265"/>
      <c r="FHK1420" s="265"/>
      <c r="FHL1420" s="265"/>
      <c r="FHM1420" s="265"/>
      <c r="FHN1420" s="265"/>
      <c r="FHO1420" s="265"/>
      <c r="FHP1420" s="265"/>
      <c r="FHQ1420" s="265"/>
      <c r="FHR1420" s="265"/>
      <c r="FHS1420" s="265"/>
      <c r="FHT1420" s="265"/>
      <c r="FHU1420" s="265"/>
      <c r="FHV1420" s="265"/>
      <c r="FHW1420" s="265"/>
      <c r="FHX1420" s="265"/>
      <c r="FHY1420" s="265"/>
      <c r="FHZ1420" s="265"/>
      <c r="FIA1420" s="265"/>
      <c r="FIB1420" s="265"/>
      <c r="FIC1420" s="265"/>
      <c r="FID1420" s="265"/>
      <c r="FIE1420" s="265"/>
      <c r="FIF1420" s="265"/>
      <c r="FIG1420" s="265"/>
      <c r="FIH1420" s="265"/>
      <c r="FII1420" s="265"/>
      <c r="FIJ1420" s="265"/>
      <c r="FIK1420" s="265"/>
      <c r="FIL1420" s="265"/>
      <c r="FIM1420" s="265"/>
      <c r="FIN1420" s="265"/>
      <c r="FIO1420" s="265"/>
      <c r="FIP1420" s="265"/>
      <c r="FIQ1420" s="265"/>
      <c r="FIR1420" s="265"/>
      <c r="FIS1420" s="265"/>
      <c r="FIT1420" s="265"/>
      <c r="FIU1420" s="265"/>
      <c r="FIV1420" s="265"/>
      <c r="FIW1420" s="265"/>
      <c r="FIX1420" s="265"/>
      <c r="FIY1420" s="265"/>
      <c r="FIZ1420" s="265"/>
      <c r="FJA1420" s="265"/>
      <c r="FJB1420" s="265"/>
      <c r="FJC1420" s="265"/>
      <c r="FJD1420" s="265"/>
      <c r="FJE1420" s="265"/>
      <c r="FJF1420" s="265"/>
      <c r="FJG1420" s="265"/>
      <c r="FJH1420" s="265"/>
      <c r="FJI1420" s="265"/>
      <c r="FJJ1420" s="265"/>
      <c r="FJK1420" s="265"/>
      <c r="FJL1420" s="265"/>
      <c r="FJM1420" s="265"/>
      <c r="FJN1420" s="265"/>
      <c r="FJO1420" s="265"/>
      <c r="FJP1420" s="265"/>
      <c r="FJQ1420" s="265"/>
      <c r="FJR1420" s="265"/>
      <c r="FJS1420" s="265"/>
      <c r="FJT1420" s="265"/>
      <c r="FJU1420" s="265"/>
      <c r="FJV1420" s="265"/>
      <c r="FJW1420" s="265"/>
      <c r="FJX1420" s="265"/>
      <c r="FJY1420" s="265"/>
      <c r="FJZ1420" s="265"/>
      <c r="FKA1420" s="265"/>
      <c r="FKB1420" s="265"/>
      <c r="FKC1420" s="265"/>
      <c r="FKD1420" s="265"/>
      <c r="FKE1420" s="265"/>
      <c r="FKF1420" s="265"/>
      <c r="FKG1420" s="265"/>
      <c r="FKH1420" s="265"/>
      <c r="FKI1420" s="265"/>
      <c r="FKJ1420" s="265"/>
      <c r="FKK1420" s="265"/>
      <c r="FKL1420" s="265"/>
      <c r="FKM1420" s="265"/>
      <c r="FKN1420" s="265"/>
      <c r="FKO1420" s="265"/>
      <c r="FKP1420" s="265"/>
      <c r="FKQ1420" s="265"/>
      <c r="FKR1420" s="265"/>
      <c r="FKS1420" s="265"/>
      <c r="FKT1420" s="265"/>
      <c r="FKU1420" s="265"/>
      <c r="FKV1420" s="265"/>
      <c r="FKW1420" s="265"/>
      <c r="FKX1420" s="265"/>
      <c r="FKY1420" s="265"/>
      <c r="FKZ1420" s="265"/>
      <c r="FLA1420" s="265"/>
      <c r="FLB1420" s="265"/>
      <c r="FLC1420" s="265"/>
      <c r="FLD1420" s="265"/>
      <c r="FLE1420" s="265"/>
      <c r="FLF1420" s="265"/>
      <c r="FLG1420" s="265"/>
      <c r="FLH1420" s="265"/>
      <c r="FLI1420" s="265"/>
      <c r="FLJ1420" s="265"/>
      <c r="FLK1420" s="265"/>
      <c r="FLL1420" s="265"/>
      <c r="FLM1420" s="265"/>
      <c r="FLN1420" s="265"/>
      <c r="FLO1420" s="265"/>
      <c r="FLP1420" s="265"/>
      <c r="FLQ1420" s="265"/>
      <c r="FLR1420" s="265"/>
      <c r="FLS1420" s="265"/>
      <c r="FLT1420" s="265"/>
      <c r="FLU1420" s="265"/>
      <c r="FLV1420" s="265"/>
      <c r="FLW1420" s="265"/>
      <c r="FLX1420" s="265"/>
      <c r="FLY1420" s="265"/>
      <c r="FLZ1420" s="265"/>
      <c r="FMA1420" s="265"/>
      <c r="FMB1420" s="265"/>
      <c r="FMC1420" s="265"/>
      <c r="FMD1420" s="265"/>
      <c r="FME1420" s="265"/>
      <c r="FMF1420" s="265"/>
      <c r="FMG1420" s="265"/>
      <c r="FMH1420" s="265"/>
      <c r="FMI1420" s="265"/>
      <c r="FMJ1420" s="265"/>
      <c r="FMK1420" s="265"/>
      <c r="FML1420" s="265"/>
      <c r="FMM1420" s="265"/>
      <c r="FMN1420" s="265"/>
      <c r="FMO1420" s="265"/>
      <c r="FMP1420" s="265"/>
      <c r="FMQ1420" s="265"/>
      <c r="FMR1420" s="265"/>
      <c r="FMS1420" s="265"/>
      <c r="FMT1420" s="265"/>
      <c r="FMU1420" s="265"/>
      <c r="FMV1420" s="265"/>
      <c r="FMW1420" s="265"/>
      <c r="FMX1420" s="265"/>
      <c r="FMY1420" s="265"/>
      <c r="FMZ1420" s="265"/>
      <c r="FNA1420" s="265"/>
      <c r="FNB1420" s="265"/>
      <c r="FNC1420" s="265"/>
      <c r="FND1420" s="265"/>
      <c r="FNE1420" s="265"/>
      <c r="FNF1420" s="265"/>
      <c r="FNG1420" s="265"/>
      <c r="FNH1420" s="265"/>
      <c r="FNI1420" s="265"/>
      <c r="FNJ1420" s="265"/>
      <c r="FNK1420" s="265"/>
      <c r="FNL1420" s="265"/>
      <c r="FNM1420" s="265"/>
      <c r="FNN1420" s="265"/>
      <c r="FNO1420" s="265"/>
      <c r="FNP1420" s="265"/>
      <c r="FNQ1420" s="265"/>
      <c r="FNR1420" s="265"/>
      <c r="FNS1420" s="265"/>
      <c r="FNT1420" s="265"/>
      <c r="FNU1420" s="265"/>
      <c r="FNV1420" s="265"/>
      <c r="FNW1420" s="265"/>
      <c r="FNX1420" s="265"/>
      <c r="FNY1420" s="265"/>
      <c r="FNZ1420" s="265"/>
      <c r="FOA1420" s="265"/>
      <c r="FOB1420" s="265"/>
      <c r="FOC1420" s="265"/>
      <c r="FOD1420" s="265"/>
      <c r="FOE1420" s="265"/>
      <c r="FOF1420" s="265"/>
      <c r="FOG1420" s="265"/>
      <c r="FOH1420" s="265"/>
      <c r="FOI1420" s="265"/>
      <c r="FOJ1420" s="265"/>
      <c r="FOK1420" s="265"/>
      <c r="FOL1420" s="265"/>
      <c r="FOM1420" s="265"/>
      <c r="FON1420" s="265"/>
      <c r="FOO1420" s="265"/>
      <c r="FOP1420" s="265"/>
      <c r="FOQ1420" s="265"/>
      <c r="FOR1420" s="265"/>
      <c r="FOS1420" s="265"/>
      <c r="FOT1420" s="265"/>
      <c r="FOU1420" s="265"/>
      <c r="FOV1420" s="265"/>
      <c r="FOW1420" s="265"/>
      <c r="FOX1420" s="265"/>
      <c r="FOY1420" s="265"/>
      <c r="FOZ1420" s="265"/>
      <c r="FPA1420" s="265"/>
      <c r="FPB1420" s="265"/>
      <c r="FPC1420" s="265"/>
      <c r="FPD1420" s="265"/>
      <c r="FPE1420" s="265"/>
      <c r="FPF1420" s="265"/>
      <c r="FPG1420" s="265"/>
      <c r="FPH1420" s="265"/>
      <c r="FPI1420" s="265"/>
      <c r="FPJ1420" s="265"/>
      <c r="FPK1420" s="265"/>
      <c r="FPL1420" s="265"/>
      <c r="FPM1420" s="265"/>
      <c r="FPN1420" s="265"/>
      <c r="FPO1420" s="265"/>
      <c r="FPP1420" s="265"/>
      <c r="FPQ1420" s="265"/>
      <c r="FPR1420" s="265"/>
      <c r="FPS1420" s="265"/>
      <c r="FPT1420" s="265"/>
      <c r="FPU1420" s="265"/>
      <c r="FPV1420" s="265"/>
      <c r="FPW1420" s="265"/>
      <c r="FPX1420" s="265"/>
      <c r="FPY1420" s="265"/>
      <c r="FPZ1420" s="265"/>
      <c r="FQA1420" s="265"/>
      <c r="FQB1420" s="265"/>
      <c r="FQC1420" s="265"/>
      <c r="FQD1420" s="265"/>
      <c r="FQE1420" s="265"/>
      <c r="FQF1420" s="265"/>
      <c r="FQG1420" s="265"/>
      <c r="FQH1420" s="265"/>
      <c r="FQI1420" s="265"/>
      <c r="FQJ1420" s="265"/>
      <c r="FQK1420" s="265"/>
      <c r="FQL1420" s="265"/>
      <c r="FQM1420" s="265"/>
      <c r="FQN1420" s="265"/>
      <c r="FQO1420" s="265"/>
      <c r="FQP1420" s="265"/>
      <c r="FQQ1420" s="265"/>
      <c r="FQR1420" s="265"/>
      <c r="FQS1420" s="265"/>
      <c r="FQT1420" s="265"/>
      <c r="FQU1420" s="265"/>
      <c r="FQV1420" s="265"/>
      <c r="FQW1420" s="265"/>
      <c r="FQX1420" s="265"/>
      <c r="FQY1420" s="265"/>
      <c r="FQZ1420" s="265"/>
      <c r="FRA1420" s="265"/>
      <c r="FRB1420" s="265"/>
      <c r="FRC1420" s="265"/>
      <c r="FRD1420" s="265"/>
      <c r="FRE1420" s="265"/>
      <c r="FRF1420" s="265"/>
      <c r="FRG1420" s="265"/>
      <c r="FRH1420" s="265"/>
      <c r="FRI1420" s="265"/>
      <c r="FRJ1420" s="265"/>
      <c r="FRK1420" s="265"/>
      <c r="FRL1420" s="265"/>
      <c r="FRM1420" s="265"/>
      <c r="FRN1420" s="265"/>
      <c r="FRO1420" s="265"/>
      <c r="FRP1420" s="265"/>
      <c r="FRQ1420" s="265"/>
      <c r="FRR1420" s="265"/>
      <c r="FRS1420" s="265"/>
      <c r="FRT1420" s="265"/>
      <c r="FRU1420" s="265"/>
      <c r="FRV1420" s="265"/>
      <c r="FRW1420" s="265"/>
      <c r="FRX1420" s="265"/>
      <c r="FRY1420" s="265"/>
      <c r="FRZ1420" s="265"/>
      <c r="FSA1420" s="265"/>
      <c r="FSB1420" s="265"/>
      <c r="FSC1420" s="265"/>
      <c r="FSD1420" s="265"/>
      <c r="FSE1420" s="265"/>
      <c r="FSF1420" s="265"/>
      <c r="FSG1420" s="265"/>
      <c r="FSH1420" s="265"/>
      <c r="FSI1420" s="265"/>
      <c r="FSJ1420" s="265"/>
      <c r="FSK1420" s="265"/>
      <c r="FSL1420" s="265"/>
      <c r="FSM1420" s="265"/>
      <c r="FSN1420" s="265"/>
      <c r="FSO1420" s="265"/>
      <c r="FSP1420" s="265"/>
      <c r="FSQ1420" s="265"/>
      <c r="FSR1420" s="265"/>
      <c r="FSS1420" s="265"/>
      <c r="FST1420" s="265"/>
      <c r="FSU1420" s="265"/>
      <c r="FSV1420" s="265"/>
      <c r="FSW1420" s="265"/>
      <c r="FSX1420" s="265"/>
      <c r="FSY1420" s="265"/>
      <c r="FSZ1420" s="265"/>
      <c r="FTA1420" s="265"/>
      <c r="FTB1420" s="265"/>
      <c r="FTC1420" s="265"/>
      <c r="FTD1420" s="265"/>
      <c r="FTE1420" s="265"/>
      <c r="FTF1420" s="265"/>
      <c r="FTG1420" s="265"/>
      <c r="FTH1420" s="265"/>
      <c r="FTI1420" s="265"/>
      <c r="FTJ1420" s="265"/>
      <c r="FTK1420" s="265"/>
      <c r="FTL1420" s="265"/>
      <c r="FTM1420" s="265"/>
      <c r="FTN1420" s="265"/>
      <c r="FTO1420" s="265"/>
      <c r="FTP1420" s="265"/>
      <c r="FTQ1420" s="265"/>
      <c r="FTR1420" s="265"/>
      <c r="FTS1420" s="265"/>
      <c r="FTT1420" s="265"/>
      <c r="FTU1420" s="265"/>
      <c r="FTV1420" s="265"/>
      <c r="FTW1420" s="265"/>
      <c r="FTX1420" s="265"/>
      <c r="FTY1420" s="265"/>
      <c r="FTZ1420" s="265"/>
      <c r="FUA1420" s="265"/>
      <c r="FUB1420" s="265"/>
      <c r="FUC1420" s="265"/>
      <c r="FUD1420" s="265"/>
      <c r="FUE1420" s="265"/>
      <c r="FUF1420" s="265"/>
      <c r="FUG1420" s="265"/>
      <c r="FUH1420" s="265"/>
      <c r="FUI1420" s="265"/>
      <c r="FUJ1420" s="265"/>
      <c r="FUK1420" s="265"/>
      <c r="FUL1420" s="265"/>
      <c r="FUM1420" s="265"/>
      <c r="FUN1420" s="265"/>
      <c r="FUO1420" s="265"/>
      <c r="FUP1420" s="265"/>
      <c r="FUQ1420" s="265"/>
      <c r="FUR1420" s="265"/>
      <c r="FUS1420" s="265"/>
      <c r="FUT1420" s="265"/>
      <c r="FUU1420" s="265"/>
      <c r="FUV1420" s="265"/>
      <c r="FUW1420" s="265"/>
      <c r="FUX1420" s="265"/>
      <c r="FUY1420" s="265"/>
      <c r="FUZ1420" s="265"/>
      <c r="FVA1420" s="265"/>
      <c r="FVB1420" s="265"/>
      <c r="FVC1420" s="265"/>
      <c r="FVD1420" s="265"/>
      <c r="FVE1420" s="265"/>
      <c r="FVF1420" s="265"/>
      <c r="FVG1420" s="265"/>
      <c r="FVH1420" s="265"/>
      <c r="FVI1420" s="265"/>
      <c r="FVJ1420" s="265"/>
      <c r="FVK1420" s="265"/>
      <c r="FVL1420" s="265"/>
      <c r="FVM1420" s="265"/>
      <c r="FVN1420" s="265"/>
      <c r="FVO1420" s="265"/>
      <c r="FVP1420" s="265"/>
      <c r="FVQ1420" s="265"/>
      <c r="FVR1420" s="265"/>
      <c r="FVS1420" s="265"/>
      <c r="FVT1420" s="265"/>
      <c r="FVU1420" s="265"/>
      <c r="FVV1420" s="265"/>
      <c r="FVW1420" s="265"/>
      <c r="FVX1420" s="265"/>
      <c r="FVY1420" s="265"/>
      <c r="FVZ1420" s="265"/>
      <c r="FWA1420" s="265"/>
      <c r="FWB1420" s="265"/>
      <c r="FWC1420" s="265"/>
      <c r="FWD1420" s="265"/>
      <c r="FWE1420" s="265"/>
      <c r="FWF1420" s="265"/>
      <c r="FWG1420" s="265"/>
      <c r="FWH1420" s="265"/>
      <c r="FWI1420" s="265"/>
      <c r="FWJ1420" s="265"/>
      <c r="FWK1420" s="265"/>
      <c r="FWL1420" s="265"/>
      <c r="FWM1420" s="265"/>
      <c r="FWN1420" s="265"/>
      <c r="FWO1420" s="265"/>
      <c r="FWP1420" s="265"/>
      <c r="FWQ1420" s="265"/>
      <c r="FWR1420" s="265"/>
      <c r="FWS1420" s="265"/>
      <c r="FWT1420" s="265"/>
      <c r="FWU1420" s="265"/>
      <c r="FWV1420" s="265"/>
      <c r="FWW1420" s="265"/>
      <c r="FWX1420" s="265"/>
      <c r="FWY1420" s="265"/>
      <c r="FWZ1420" s="265"/>
      <c r="FXA1420" s="265"/>
      <c r="FXB1420" s="265"/>
      <c r="FXC1420" s="265"/>
      <c r="FXD1420" s="265"/>
      <c r="FXE1420" s="265"/>
      <c r="FXF1420" s="265"/>
      <c r="FXG1420" s="265"/>
      <c r="FXH1420" s="265"/>
      <c r="FXI1420" s="265"/>
      <c r="FXJ1420" s="265"/>
      <c r="FXK1420" s="265"/>
      <c r="FXL1420" s="265"/>
      <c r="FXM1420" s="265"/>
      <c r="FXN1420" s="265"/>
      <c r="FXO1420" s="265"/>
      <c r="FXP1420" s="265"/>
      <c r="FXQ1420" s="265"/>
      <c r="FXR1420" s="265"/>
      <c r="FXS1420" s="265"/>
      <c r="FXT1420" s="265"/>
      <c r="FXU1420" s="265"/>
      <c r="FXV1420" s="265"/>
      <c r="FXW1420" s="265"/>
      <c r="FXX1420" s="265"/>
      <c r="FXY1420" s="265"/>
      <c r="FXZ1420" s="265"/>
      <c r="FYA1420" s="265"/>
      <c r="FYB1420" s="265"/>
      <c r="FYC1420" s="265"/>
      <c r="FYD1420" s="265"/>
      <c r="FYE1420" s="265"/>
      <c r="FYF1420" s="265"/>
      <c r="FYG1420" s="265"/>
      <c r="FYH1420" s="265"/>
      <c r="FYI1420" s="265"/>
      <c r="FYJ1420" s="265"/>
      <c r="FYK1420" s="265"/>
      <c r="FYL1420" s="265"/>
      <c r="FYM1420" s="265"/>
      <c r="FYN1420" s="265"/>
      <c r="FYO1420" s="265"/>
      <c r="FYP1420" s="265"/>
      <c r="FYQ1420" s="265"/>
      <c r="FYR1420" s="265"/>
      <c r="FYS1420" s="265"/>
      <c r="FYT1420" s="265"/>
      <c r="FYU1420" s="265"/>
      <c r="FYV1420" s="265"/>
      <c r="FYW1420" s="265"/>
      <c r="FYX1420" s="265"/>
      <c r="FYY1420" s="265"/>
      <c r="FYZ1420" s="265"/>
      <c r="FZA1420" s="265"/>
      <c r="FZB1420" s="265"/>
      <c r="FZC1420" s="265"/>
      <c r="FZD1420" s="265"/>
      <c r="FZE1420" s="265"/>
      <c r="FZF1420" s="265"/>
      <c r="FZG1420" s="265"/>
      <c r="FZH1420" s="265"/>
      <c r="FZI1420" s="265"/>
      <c r="FZJ1420" s="265"/>
      <c r="FZK1420" s="265"/>
      <c r="FZL1420" s="265"/>
      <c r="FZM1420" s="265"/>
      <c r="FZN1420" s="265"/>
      <c r="FZO1420" s="265"/>
      <c r="FZP1420" s="265"/>
      <c r="FZQ1420" s="265"/>
      <c r="FZR1420" s="265"/>
      <c r="FZS1420" s="265"/>
      <c r="FZT1420" s="265"/>
      <c r="FZU1420" s="265"/>
      <c r="FZV1420" s="265"/>
      <c r="FZW1420" s="265"/>
      <c r="FZX1420" s="265"/>
      <c r="FZY1420" s="265"/>
      <c r="FZZ1420" s="265"/>
      <c r="GAA1420" s="265"/>
      <c r="GAB1420" s="265"/>
      <c r="GAC1420" s="265"/>
      <c r="GAD1420" s="265"/>
      <c r="GAE1420" s="265"/>
      <c r="GAF1420" s="265"/>
      <c r="GAG1420" s="265"/>
      <c r="GAH1420" s="265"/>
      <c r="GAI1420" s="265"/>
      <c r="GAJ1420" s="265"/>
      <c r="GAK1420" s="265"/>
      <c r="GAL1420" s="265"/>
      <c r="GAM1420" s="265"/>
      <c r="GAN1420" s="265"/>
      <c r="GAO1420" s="265"/>
      <c r="GAP1420" s="265"/>
      <c r="GAQ1420" s="265"/>
      <c r="GAR1420" s="265"/>
      <c r="GAS1420" s="265"/>
      <c r="GAT1420" s="265"/>
      <c r="GAU1420" s="265"/>
      <c r="GAV1420" s="265"/>
      <c r="GAW1420" s="265"/>
      <c r="GAX1420" s="265"/>
      <c r="GAY1420" s="265"/>
      <c r="GAZ1420" s="265"/>
      <c r="GBA1420" s="265"/>
      <c r="GBB1420" s="265"/>
      <c r="GBC1420" s="265"/>
      <c r="GBD1420" s="265"/>
      <c r="GBE1420" s="265"/>
      <c r="GBF1420" s="265"/>
      <c r="GBG1420" s="265"/>
      <c r="GBH1420" s="265"/>
      <c r="GBI1420" s="265"/>
      <c r="GBJ1420" s="265"/>
      <c r="GBK1420" s="265"/>
      <c r="GBL1420" s="265"/>
      <c r="GBM1420" s="265"/>
      <c r="GBN1420" s="265"/>
      <c r="GBO1420" s="265"/>
      <c r="GBP1420" s="265"/>
      <c r="GBQ1420" s="265"/>
      <c r="GBR1420" s="265"/>
      <c r="GBS1420" s="265"/>
      <c r="GBT1420" s="265"/>
      <c r="GBU1420" s="265"/>
      <c r="GBV1420" s="265"/>
      <c r="GBW1420" s="265"/>
      <c r="GBX1420" s="265"/>
      <c r="GBY1420" s="265"/>
      <c r="GBZ1420" s="265"/>
      <c r="GCA1420" s="265"/>
      <c r="GCB1420" s="265"/>
      <c r="GCC1420" s="265"/>
      <c r="GCD1420" s="265"/>
      <c r="GCE1420" s="265"/>
      <c r="GCF1420" s="265"/>
      <c r="GCG1420" s="265"/>
      <c r="GCH1420" s="265"/>
      <c r="GCI1420" s="265"/>
      <c r="GCJ1420" s="265"/>
      <c r="GCK1420" s="265"/>
      <c r="GCL1420" s="265"/>
      <c r="GCM1420" s="265"/>
      <c r="GCN1420" s="265"/>
      <c r="GCO1420" s="265"/>
      <c r="GCP1420" s="265"/>
      <c r="GCQ1420" s="265"/>
      <c r="GCR1420" s="265"/>
      <c r="GCS1420" s="265"/>
      <c r="GCT1420" s="265"/>
      <c r="GCU1420" s="265"/>
      <c r="GCV1420" s="265"/>
      <c r="GCW1420" s="265"/>
      <c r="GCX1420" s="265"/>
      <c r="GCY1420" s="265"/>
      <c r="GCZ1420" s="265"/>
      <c r="GDA1420" s="265"/>
      <c r="GDB1420" s="265"/>
      <c r="GDC1420" s="265"/>
      <c r="GDD1420" s="265"/>
      <c r="GDE1420" s="265"/>
      <c r="GDF1420" s="265"/>
      <c r="GDG1420" s="265"/>
      <c r="GDH1420" s="265"/>
      <c r="GDI1420" s="265"/>
      <c r="GDJ1420" s="265"/>
      <c r="GDK1420" s="265"/>
      <c r="GDL1420" s="265"/>
      <c r="GDM1420" s="265"/>
      <c r="GDN1420" s="265"/>
      <c r="GDO1420" s="265"/>
      <c r="GDP1420" s="265"/>
      <c r="GDQ1420" s="265"/>
      <c r="GDR1420" s="265"/>
      <c r="GDS1420" s="265"/>
      <c r="GDT1420" s="265"/>
      <c r="GDU1420" s="265"/>
      <c r="GDV1420" s="265"/>
      <c r="GDW1420" s="265"/>
      <c r="GDX1420" s="265"/>
      <c r="GDY1420" s="265"/>
      <c r="GDZ1420" s="265"/>
      <c r="GEA1420" s="265"/>
      <c r="GEB1420" s="265"/>
      <c r="GEC1420" s="265"/>
      <c r="GED1420" s="265"/>
      <c r="GEE1420" s="265"/>
      <c r="GEF1420" s="265"/>
      <c r="GEG1420" s="265"/>
      <c r="GEH1420" s="265"/>
      <c r="GEI1420" s="265"/>
      <c r="GEJ1420" s="265"/>
      <c r="GEK1420" s="265"/>
      <c r="GEL1420" s="265"/>
      <c r="GEM1420" s="265"/>
      <c r="GEN1420" s="265"/>
      <c r="GEO1420" s="265"/>
      <c r="GEP1420" s="265"/>
      <c r="GEQ1420" s="265"/>
      <c r="GER1420" s="265"/>
      <c r="GES1420" s="265"/>
      <c r="GET1420" s="265"/>
      <c r="GEU1420" s="265"/>
      <c r="GEV1420" s="265"/>
      <c r="GEW1420" s="265"/>
      <c r="GEX1420" s="265"/>
      <c r="GEY1420" s="265"/>
      <c r="GEZ1420" s="265"/>
      <c r="GFA1420" s="265"/>
      <c r="GFB1420" s="265"/>
      <c r="GFC1420" s="265"/>
      <c r="GFD1420" s="265"/>
      <c r="GFE1420" s="265"/>
      <c r="GFF1420" s="265"/>
      <c r="GFG1420" s="265"/>
      <c r="GFH1420" s="265"/>
      <c r="GFI1420" s="265"/>
      <c r="GFJ1420" s="265"/>
      <c r="GFK1420" s="265"/>
      <c r="GFL1420" s="265"/>
      <c r="GFM1420" s="265"/>
      <c r="GFN1420" s="265"/>
      <c r="GFO1420" s="265"/>
      <c r="GFP1420" s="265"/>
      <c r="GFQ1420" s="265"/>
      <c r="GFR1420" s="265"/>
      <c r="GFS1420" s="265"/>
      <c r="GFT1420" s="265"/>
      <c r="GFU1420" s="265"/>
      <c r="GFV1420" s="265"/>
      <c r="GFW1420" s="265"/>
      <c r="GFX1420" s="265"/>
      <c r="GFY1420" s="265"/>
      <c r="GFZ1420" s="265"/>
      <c r="GGA1420" s="265"/>
      <c r="GGB1420" s="265"/>
      <c r="GGC1420" s="265"/>
      <c r="GGD1420" s="265"/>
      <c r="GGE1420" s="265"/>
      <c r="GGF1420" s="265"/>
      <c r="GGG1420" s="265"/>
      <c r="GGH1420" s="265"/>
      <c r="GGI1420" s="265"/>
      <c r="GGJ1420" s="265"/>
      <c r="GGK1420" s="265"/>
      <c r="GGL1420" s="265"/>
      <c r="GGM1420" s="265"/>
      <c r="GGN1420" s="265"/>
      <c r="GGO1420" s="265"/>
      <c r="GGP1420" s="265"/>
      <c r="GGQ1420" s="265"/>
      <c r="GGR1420" s="265"/>
      <c r="GGS1420" s="265"/>
      <c r="GGT1420" s="265"/>
      <c r="GGU1420" s="265"/>
      <c r="GGV1420" s="265"/>
      <c r="GGW1420" s="265"/>
      <c r="GGX1420" s="265"/>
      <c r="GGY1420" s="265"/>
      <c r="GGZ1420" s="265"/>
      <c r="GHA1420" s="265"/>
      <c r="GHB1420" s="265"/>
      <c r="GHC1420" s="265"/>
      <c r="GHD1420" s="265"/>
      <c r="GHE1420" s="265"/>
      <c r="GHF1420" s="265"/>
      <c r="GHG1420" s="265"/>
      <c r="GHH1420" s="265"/>
      <c r="GHI1420" s="265"/>
      <c r="GHJ1420" s="265"/>
      <c r="GHK1420" s="265"/>
      <c r="GHL1420" s="265"/>
      <c r="GHM1420" s="265"/>
      <c r="GHN1420" s="265"/>
      <c r="GHO1420" s="265"/>
      <c r="GHP1420" s="265"/>
      <c r="GHQ1420" s="265"/>
      <c r="GHR1420" s="265"/>
      <c r="GHS1420" s="265"/>
      <c r="GHT1420" s="265"/>
      <c r="GHU1420" s="265"/>
      <c r="GHV1420" s="265"/>
      <c r="GHW1420" s="265"/>
      <c r="GHX1420" s="265"/>
      <c r="GHY1420" s="265"/>
      <c r="GHZ1420" s="265"/>
      <c r="GIA1420" s="265"/>
      <c r="GIB1420" s="265"/>
      <c r="GIC1420" s="265"/>
      <c r="GID1420" s="265"/>
      <c r="GIE1420" s="265"/>
      <c r="GIF1420" s="265"/>
      <c r="GIG1420" s="265"/>
      <c r="GIH1420" s="265"/>
      <c r="GII1420" s="265"/>
      <c r="GIJ1420" s="265"/>
      <c r="GIK1420" s="265"/>
      <c r="GIL1420" s="265"/>
      <c r="GIM1420" s="265"/>
      <c r="GIN1420" s="265"/>
      <c r="GIO1420" s="265"/>
      <c r="GIP1420" s="265"/>
      <c r="GIQ1420" s="265"/>
      <c r="GIR1420" s="265"/>
      <c r="GIS1420" s="265"/>
      <c r="GIT1420" s="265"/>
      <c r="GIU1420" s="265"/>
      <c r="GIV1420" s="265"/>
      <c r="GIW1420" s="265"/>
      <c r="GIX1420" s="265"/>
      <c r="GIY1420" s="265"/>
      <c r="GIZ1420" s="265"/>
      <c r="GJA1420" s="265"/>
      <c r="GJB1420" s="265"/>
      <c r="GJC1420" s="265"/>
      <c r="GJD1420" s="265"/>
      <c r="GJE1420" s="265"/>
      <c r="GJF1420" s="265"/>
      <c r="GJG1420" s="265"/>
      <c r="GJH1420" s="265"/>
      <c r="GJI1420" s="265"/>
      <c r="GJJ1420" s="265"/>
      <c r="GJK1420" s="265"/>
      <c r="GJL1420" s="265"/>
      <c r="GJM1420" s="265"/>
      <c r="GJN1420" s="265"/>
      <c r="GJO1420" s="265"/>
      <c r="GJP1420" s="265"/>
      <c r="GJQ1420" s="265"/>
      <c r="GJR1420" s="265"/>
      <c r="GJS1420" s="265"/>
      <c r="GJT1420" s="265"/>
      <c r="GJU1420" s="265"/>
      <c r="GJV1420" s="265"/>
      <c r="GJW1420" s="265"/>
      <c r="GJX1420" s="265"/>
      <c r="GJY1420" s="265"/>
      <c r="GJZ1420" s="265"/>
      <c r="GKA1420" s="265"/>
      <c r="GKB1420" s="265"/>
      <c r="GKC1420" s="265"/>
      <c r="GKD1420" s="265"/>
      <c r="GKE1420" s="265"/>
      <c r="GKF1420" s="265"/>
      <c r="GKG1420" s="265"/>
      <c r="GKH1420" s="265"/>
      <c r="GKI1420" s="265"/>
      <c r="GKJ1420" s="265"/>
      <c r="GKK1420" s="265"/>
      <c r="GKL1420" s="265"/>
      <c r="GKM1420" s="265"/>
      <c r="GKN1420" s="265"/>
      <c r="GKO1420" s="265"/>
      <c r="GKP1420" s="265"/>
      <c r="GKQ1420" s="265"/>
      <c r="GKR1420" s="265"/>
      <c r="GKS1420" s="265"/>
      <c r="GKT1420" s="265"/>
      <c r="GKU1420" s="265"/>
      <c r="GKV1420" s="265"/>
      <c r="GKW1420" s="265"/>
      <c r="GKX1420" s="265"/>
      <c r="GKY1420" s="265"/>
      <c r="GKZ1420" s="265"/>
      <c r="GLA1420" s="265"/>
      <c r="GLB1420" s="265"/>
      <c r="GLC1420" s="265"/>
      <c r="GLD1420" s="265"/>
      <c r="GLE1420" s="265"/>
      <c r="GLF1420" s="265"/>
      <c r="GLG1420" s="265"/>
      <c r="GLH1420" s="265"/>
      <c r="GLI1420" s="265"/>
      <c r="GLJ1420" s="265"/>
      <c r="GLK1420" s="265"/>
      <c r="GLL1420" s="265"/>
      <c r="GLM1420" s="265"/>
      <c r="GLN1420" s="265"/>
      <c r="GLO1420" s="265"/>
      <c r="GLP1420" s="265"/>
      <c r="GLQ1420" s="265"/>
      <c r="GLR1420" s="265"/>
      <c r="GLS1420" s="265"/>
      <c r="GLT1420" s="265"/>
      <c r="GLU1420" s="265"/>
      <c r="GLV1420" s="265"/>
      <c r="GLW1420" s="265"/>
      <c r="GLX1420" s="265"/>
      <c r="GLY1420" s="265"/>
      <c r="GLZ1420" s="265"/>
      <c r="GMA1420" s="265"/>
      <c r="GMB1420" s="265"/>
      <c r="GMC1420" s="265"/>
      <c r="GMD1420" s="265"/>
      <c r="GME1420" s="265"/>
      <c r="GMF1420" s="265"/>
      <c r="GMG1420" s="265"/>
      <c r="GMH1420" s="265"/>
      <c r="GMI1420" s="265"/>
      <c r="GMJ1420" s="265"/>
      <c r="GMK1420" s="265"/>
      <c r="GML1420" s="265"/>
      <c r="GMM1420" s="265"/>
      <c r="GMN1420" s="265"/>
      <c r="GMO1420" s="265"/>
      <c r="GMP1420" s="265"/>
      <c r="GMQ1420" s="265"/>
      <c r="GMR1420" s="265"/>
      <c r="GMS1420" s="265"/>
      <c r="GMT1420" s="265"/>
      <c r="GMU1420" s="265"/>
      <c r="GMV1420" s="265"/>
      <c r="GMW1420" s="265"/>
      <c r="GMX1420" s="265"/>
      <c r="GMY1420" s="265"/>
      <c r="GMZ1420" s="265"/>
      <c r="GNA1420" s="265"/>
      <c r="GNB1420" s="265"/>
      <c r="GNC1420" s="265"/>
      <c r="GND1420" s="265"/>
      <c r="GNE1420" s="265"/>
      <c r="GNF1420" s="265"/>
      <c r="GNG1420" s="265"/>
      <c r="GNH1420" s="265"/>
      <c r="GNI1420" s="265"/>
      <c r="GNJ1420" s="265"/>
      <c r="GNK1420" s="265"/>
      <c r="GNL1420" s="265"/>
      <c r="GNM1420" s="265"/>
      <c r="GNN1420" s="265"/>
      <c r="GNO1420" s="265"/>
      <c r="GNP1420" s="265"/>
      <c r="GNQ1420" s="265"/>
      <c r="GNR1420" s="265"/>
      <c r="GNS1420" s="265"/>
      <c r="GNT1420" s="265"/>
      <c r="GNU1420" s="265"/>
      <c r="GNV1420" s="265"/>
      <c r="GNW1420" s="265"/>
      <c r="GNX1420" s="265"/>
      <c r="GNY1420" s="265"/>
      <c r="GNZ1420" s="265"/>
      <c r="GOA1420" s="265"/>
      <c r="GOB1420" s="265"/>
      <c r="GOC1420" s="265"/>
      <c r="GOD1420" s="265"/>
      <c r="GOE1420" s="265"/>
      <c r="GOF1420" s="265"/>
      <c r="GOG1420" s="265"/>
      <c r="GOH1420" s="265"/>
      <c r="GOI1420" s="265"/>
      <c r="GOJ1420" s="265"/>
      <c r="GOK1420" s="265"/>
      <c r="GOL1420" s="265"/>
      <c r="GOM1420" s="265"/>
      <c r="GON1420" s="265"/>
      <c r="GOO1420" s="265"/>
      <c r="GOP1420" s="265"/>
      <c r="GOQ1420" s="265"/>
      <c r="GOR1420" s="265"/>
      <c r="GOS1420" s="265"/>
      <c r="GOT1420" s="265"/>
      <c r="GOU1420" s="265"/>
      <c r="GOV1420" s="265"/>
      <c r="GOW1420" s="265"/>
      <c r="GOX1420" s="265"/>
      <c r="GOY1420" s="265"/>
      <c r="GOZ1420" s="265"/>
      <c r="GPA1420" s="265"/>
      <c r="GPB1420" s="265"/>
      <c r="GPC1420" s="265"/>
      <c r="GPD1420" s="265"/>
      <c r="GPE1420" s="265"/>
      <c r="GPF1420" s="265"/>
      <c r="GPG1420" s="265"/>
      <c r="GPH1420" s="265"/>
      <c r="GPI1420" s="265"/>
      <c r="GPJ1420" s="265"/>
      <c r="GPK1420" s="265"/>
      <c r="GPL1420" s="265"/>
      <c r="GPM1420" s="265"/>
      <c r="GPN1420" s="265"/>
      <c r="GPO1420" s="265"/>
      <c r="GPP1420" s="265"/>
      <c r="GPQ1420" s="265"/>
      <c r="GPR1420" s="265"/>
      <c r="GPS1420" s="265"/>
      <c r="GPT1420" s="265"/>
      <c r="GPU1420" s="265"/>
      <c r="GPV1420" s="265"/>
      <c r="GPW1420" s="265"/>
      <c r="GPX1420" s="265"/>
      <c r="GPY1420" s="265"/>
      <c r="GPZ1420" s="265"/>
      <c r="GQA1420" s="265"/>
      <c r="GQB1420" s="265"/>
      <c r="GQC1420" s="265"/>
      <c r="GQD1420" s="265"/>
      <c r="GQE1420" s="265"/>
      <c r="GQF1420" s="265"/>
      <c r="GQG1420" s="265"/>
      <c r="GQH1420" s="265"/>
      <c r="GQI1420" s="265"/>
      <c r="GQJ1420" s="265"/>
      <c r="GQK1420" s="265"/>
      <c r="GQL1420" s="265"/>
      <c r="GQM1420" s="265"/>
      <c r="GQN1420" s="265"/>
      <c r="GQO1420" s="265"/>
      <c r="GQP1420" s="265"/>
      <c r="GQQ1420" s="265"/>
      <c r="GQR1420" s="265"/>
      <c r="GQS1420" s="265"/>
      <c r="GQT1420" s="265"/>
      <c r="GQU1420" s="265"/>
      <c r="GQV1420" s="265"/>
      <c r="GQW1420" s="265"/>
      <c r="GQX1420" s="265"/>
      <c r="GQY1420" s="265"/>
      <c r="GQZ1420" s="265"/>
      <c r="GRA1420" s="265"/>
      <c r="GRB1420" s="265"/>
      <c r="GRC1420" s="265"/>
      <c r="GRD1420" s="265"/>
      <c r="GRE1420" s="265"/>
      <c r="GRF1420" s="265"/>
      <c r="GRG1420" s="265"/>
      <c r="GRH1420" s="265"/>
      <c r="GRI1420" s="265"/>
      <c r="GRJ1420" s="265"/>
      <c r="GRK1420" s="265"/>
      <c r="GRL1420" s="265"/>
      <c r="GRM1420" s="265"/>
      <c r="GRN1420" s="265"/>
      <c r="GRO1420" s="265"/>
      <c r="GRP1420" s="265"/>
      <c r="GRQ1420" s="265"/>
      <c r="GRR1420" s="265"/>
      <c r="GRS1420" s="265"/>
      <c r="GRT1420" s="265"/>
      <c r="GRU1420" s="265"/>
      <c r="GRV1420" s="265"/>
      <c r="GRW1420" s="265"/>
      <c r="GRX1420" s="265"/>
      <c r="GRY1420" s="265"/>
      <c r="GRZ1420" s="265"/>
      <c r="GSA1420" s="265"/>
      <c r="GSB1420" s="265"/>
      <c r="GSC1420" s="265"/>
      <c r="GSD1420" s="265"/>
      <c r="GSE1420" s="265"/>
      <c r="GSF1420" s="265"/>
      <c r="GSG1420" s="265"/>
      <c r="GSH1420" s="265"/>
      <c r="GSI1420" s="265"/>
      <c r="GSJ1420" s="265"/>
      <c r="GSK1420" s="265"/>
      <c r="GSL1420" s="265"/>
      <c r="GSM1420" s="265"/>
      <c r="GSN1420" s="265"/>
      <c r="GSO1420" s="265"/>
      <c r="GSP1420" s="265"/>
      <c r="GSQ1420" s="265"/>
      <c r="GSR1420" s="265"/>
      <c r="GSS1420" s="265"/>
      <c r="GST1420" s="265"/>
      <c r="GSU1420" s="265"/>
      <c r="GSV1420" s="265"/>
      <c r="GSW1420" s="265"/>
      <c r="GSX1420" s="265"/>
      <c r="GSY1420" s="265"/>
      <c r="GSZ1420" s="265"/>
      <c r="GTA1420" s="265"/>
      <c r="GTB1420" s="265"/>
      <c r="GTC1420" s="265"/>
      <c r="GTD1420" s="265"/>
      <c r="GTE1420" s="265"/>
      <c r="GTF1420" s="265"/>
      <c r="GTG1420" s="265"/>
      <c r="GTH1420" s="265"/>
      <c r="GTI1420" s="265"/>
      <c r="GTJ1420" s="265"/>
      <c r="GTK1420" s="265"/>
      <c r="GTL1420" s="265"/>
      <c r="GTM1420" s="265"/>
      <c r="GTN1420" s="265"/>
      <c r="GTO1420" s="265"/>
      <c r="GTP1420" s="265"/>
      <c r="GTQ1420" s="265"/>
      <c r="GTR1420" s="265"/>
      <c r="GTS1420" s="265"/>
      <c r="GTT1420" s="265"/>
      <c r="GTU1420" s="265"/>
      <c r="GTV1420" s="265"/>
      <c r="GTW1420" s="265"/>
      <c r="GTX1420" s="265"/>
      <c r="GTY1420" s="265"/>
      <c r="GTZ1420" s="265"/>
      <c r="GUA1420" s="265"/>
      <c r="GUB1420" s="265"/>
      <c r="GUC1420" s="265"/>
      <c r="GUD1420" s="265"/>
      <c r="GUE1420" s="265"/>
      <c r="GUF1420" s="265"/>
      <c r="GUG1420" s="265"/>
      <c r="GUH1420" s="265"/>
      <c r="GUI1420" s="265"/>
      <c r="GUJ1420" s="265"/>
      <c r="GUK1420" s="265"/>
      <c r="GUL1420" s="265"/>
      <c r="GUM1420" s="265"/>
      <c r="GUN1420" s="265"/>
      <c r="GUO1420" s="265"/>
      <c r="GUP1420" s="265"/>
      <c r="GUQ1420" s="265"/>
      <c r="GUR1420" s="265"/>
      <c r="GUS1420" s="265"/>
      <c r="GUT1420" s="265"/>
      <c r="GUU1420" s="265"/>
      <c r="GUV1420" s="265"/>
      <c r="GUW1420" s="265"/>
      <c r="GUX1420" s="265"/>
      <c r="GUY1420" s="265"/>
      <c r="GUZ1420" s="265"/>
      <c r="GVA1420" s="265"/>
      <c r="GVB1420" s="265"/>
      <c r="GVC1420" s="265"/>
      <c r="GVD1420" s="265"/>
      <c r="GVE1420" s="265"/>
      <c r="GVF1420" s="265"/>
      <c r="GVG1420" s="265"/>
      <c r="GVH1420" s="265"/>
      <c r="GVI1420" s="265"/>
      <c r="GVJ1420" s="265"/>
      <c r="GVK1420" s="265"/>
      <c r="GVL1420" s="265"/>
      <c r="GVM1420" s="265"/>
      <c r="GVN1420" s="265"/>
      <c r="GVO1420" s="265"/>
      <c r="GVP1420" s="265"/>
      <c r="GVQ1420" s="265"/>
      <c r="GVR1420" s="265"/>
      <c r="GVS1420" s="265"/>
      <c r="GVT1420" s="265"/>
      <c r="GVU1420" s="265"/>
      <c r="GVV1420" s="265"/>
      <c r="GVW1420" s="265"/>
      <c r="GVX1420" s="265"/>
      <c r="GVY1420" s="265"/>
      <c r="GVZ1420" s="265"/>
      <c r="GWA1420" s="265"/>
      <c r="GWB1420" s="265"/>
      <c r="GWC1420" s="265"/>
      <c r="GWD1420" s="265"/>
      <c r="GWE1420" s="265"/>
      <c r="GWF1420" s="265"/>
      <c r="GWG1420" s="265"/>
      <c r="GWH1420" s="265"/>
      <c r="GWI1420" s="265"/>
      <c r="GWJ1420" s="265"/>
      <c r="GWK1420" s="265"/>
      <c r="GWL1420" s="265"/>
      <c r="GWM1420" s="265"/>
      <c r="GWN1420" s="265"/>
      <c r="GWO1420" s="265"/>
      <c r="GWP1420" s="265"/>
      <c r="GWQ1420" s="265"/>
      <c r="GWR1420" s="265"/>
      <c r="GWS1420" s="265"/>
      <c r="GWT1420" s="265"/>
      <c r="GWU1420" s="265"/>
      <c r="GWV1420" s="265"/>
      <c r="GWW1420" s="265"/>
      <c r="GWX1420" s="265"/>
      <c r="GWY1420" s="265"/>
      <c r="GWZ1420" s="265"/>
      <c r="GXA1420" s="265"/>
      <c r="GXB1420" s="265"/>
      <c r="GXC1420" s="265"/>
      <c r="GXD1420" s="265"/>
      <c r="GXE1420" s="265"/>
      <c r="GXF1420" s="265"/>
      <c r="GXG1420" s="265"/>
      <c r="GXH1420" s="265"/>
      <c r="GXI1420" s="265"/>
      <c r="GXJ1420" s="265"/>
      <c r="GXK1420" s="265"/>
      <c r="GXL1420" s="265"/>
      <c r="GXM1420" s="265"/>
      <c r="GXN1420" s="265"/>
      <c r="GXO1420" s="265"/>
      <c r="GXP1420" s="265"/>
      <c r="GXQ1420" s="265"/>
      <c r="GXR1420" s="265"/>
      <c r="GXS1420" s="265"/>
      <c r="GXT1420" s="265"/>
      <c r="GXU1420" s="265"/>
      <c r="GXV1420" s="265"/>
      <c r="GXW1420" s="265"/>
      <c r="GXX1420" s="265"/>
      <c r="GXY1420" s="265"/>
      <c r="GXZ1420" s="265"/>
      <c r="GYA1420" s="265"/>
      <c r="GYB1420" s="265"/>
      <c r="GYC1420" s="265"/>
      <c r="GYD1420" s="265"/>
      <c r="GYE1420" s="265"/>
      <c r="GYF1420" s="265"/>
      <c r="GYG1420" s="265"/>
      <c r="GYH1420" s="265"/>
      <c r="GYI1420" s="265"/>
      <c r="GYJ1420" s="265"/>
      <c r="GYK1420" s="265"/>
      <c r="GYL1420" s="265"/>
      <c r="GYM1420" s="265"/>
      <c r="GYN1420" s="265"/>
      <c r="GYO1420" s="265"/>
      <c r="GYP1420" s="265"/>
      <c r="GYQ1420" s="265"/>
      <c r="GYR1420" s="265"/>
      <c r="GYS1420" s="265"/>
      <c r="GYT1420" s="265"/>
      <c r="GYU1420" s="265"/>
      <c r="GYV1420" s="265"/>
      <c r="GYW1420" s="265"/>
      <c r="GYX1420" s="265"/>
      <c r="GYY1420" s="265"/>
      <c r="GYZ1420" s="265"/>
      <c r="GZA1420" s="265"/>
      <c r="GZB1420" s="265"/>
      <c r="GZC1420" s="265"/>
      <c r="GZD1420" s="265"/>
      <c r="GZE1420" s="265"/>
      <c r="GZF1420" s="265"/>
      <c r="GZG1420" s="265"/>
      <c r="GZH1420" s="265"/>
      <c r="GZI1420" s="265"/>
      <c r="GZJ1420" s="265"/>
      <c r="GZK1420" s="265"/>
      <c r="GZL1420" s="265"/>
      <c r="GZM1420" s="265"/>
      <c r="GZN1420" s="265"/>
      <c r="GZO1420" s="265"/>
      <c r="GZP1420" s="265"/>
      <c r="GZQ1420" s="265"/>
      <c r="GZR1420" s="265"/>
      <c r="GZS1420" s="265"/>
      <c r="GZT1420" s="265"/>
      <c r="GZU1420" s="265"/>
      <c r="GZV1420" s="265"/>
      <c r="GZW1420" s="265"/>
      <c r="GZX1420" s="265"/>
      <c r="GZY1420" s="265"/>
      <c r="GZZ1420" s="265"/>
      <c r="HAA1420" s="265"/>
      <c r="HAB1420" s="265"/>
      <c r="HAC1420" s="265"/>
      <c r="HAD1420" s="265"/>
      <c r="HAE1420" s="265"/>
      <c r="HAF1420" s="265"/>
      <c r="HAG1420" s="265"/>
      <c r="HAH1420" s="265"/>
      <c r="HAI1420" s="265"/>
      <c r="HAJ1420" s="265"/>
      <c r="HAK1420" s="265"/>
      <c r="HAL1420" s="265"/>
      <c r="HAM1420" s="265"/>
      <c r="HAN1420" s="265"/>
      <c r="HAO1420" s="265"/>
      <c r="HAP1420" s="265"/>
      <c r="HAQ1420" s="265"/>
      <c r="HAR1420" s="265"/>
      <c r="HAS1420" s="265"/>
      <c r="HAT1420" s="265"/>
      <c r="HAU1420" s="265"/>
      <c r="HAV1420" s="265"/>
      <c r="HAW1420" s="265"/>
      <c r="HAX1420" s="265"/>
      <c r="HAY1420" s="265"/>
      <c r="HAZ1420" s="265"/>
      <c r="HBA1420" s="265"/>
      <c r="HBB1420" s="265"/>
      <c r="HBC1420" s="265"/>
      <c r="HBD1420" s="265"/>
      <c r="HBE1420" s="265"/>
      <c r="HBF1420" s="265"/>
      <c r="HBG1420" s="265"/>
      <c r="HBH1420" s="265"/>
      <c r="HBI1420" s="265"/>
      <c r="HBJ1420" s="265"/>
      <c r="HBK1420" s="265"/>
      <c r="HBL1420" s="265"/>
      <c r="HBM1420" s="265"/>
      <c r="HBN1420" s="265"/>
      <c r="HBO1420" s="265"/>
      <c r="HBP1420" s="265"/>
      <c r="HBQ1420" s="265"/>
      <c r="HBR1420" s="265"/>
      <c r="HBS1420" s="265"/>
      <c r="HBT1420" s="265"/>
      <c r="HBU1420" s="265"/>
      <c r="HBV1420" s="265"/>
      <c r="HBW1420" s="265"/>
      <c r="HBX1420" s="265"/>
      <c r="HBY1420" s="265"/>
      <c r="HBZ1420" s="265"/>
      <c r="HCA1420" s="265"/>
      <c r="HCB1420" s="265"/>
      <c r="HCC1420" s="265"/>
      <c r="HCD1420" s="265"/>
      <c r="HCE1420" s="265"/>
      <c r="HCF1420" s="265"/>
      <c r="HCG1420" s="265"/>
      <c r="HCH1420" s="265"/>
      <c r="HCI1420" s="265"/>
      <c r="HCJ1420" s="265"/>
      <c r="HCK1420" s="265"/>
      <c r="HCL1420" s="265"/>
      <c r="HCM1420" s="265"/>
      <c r="HCN1420" s="265"/>
      <c r="HCO1420" s="265"/>
      <c r="HCP1420" s="265"/>
      <c r="HCQ1420" s="265"/>
      <c r="HCR1420" s="265"/>
      <c r="HCS1420" s="265"/>
      <c r="HCT1420" s="265"/>
      <c r="HCU1420" s="265"/>
      <c r="HCV1420" s="265"/>
      <c r="HCW1420" s="265"/>
      <c r="HCX1420" s="265"/>
      <c r="HCY1420" s="265"/>
      <c r="HCZ1420" s="265"/>
      <c r="HDA1420" s="265"/>
      <c r="HDB1420" s="265"/>
      <c r="HDC1420" s="265"/>
      <c r="HDD1420" s="265"/>
      <c r="HDE1420" s="265"/>
      <c r="HDF1420" s="265"/>
      <c r="HDG1420" s="265"/>
      <c r="HDH1420" s="265"/>
      <c r="HDI1420" s="265"/>
      <c r="HDJ1420" s="265"/>
      <c r="HDK1420" s="265"/>
      <c r="HDL1420" s="265"/>
      <c r="HDM1420" s="265"/>
      <c r="HDN1420" s="265"/>
      <c r="HDO1420" s="265"/>
      <c r="HDP1420" s="265"/>
      <c r="HDQ1420" s="265"/>
      <c r="HDR1420" s="265"/>
      <c r="HDS1420" s="265"/>
      <c r="HDT1420" s="265"/>
      <c r="HDU1420" s="265"/>
      <c r="HDV1420" s="265"/>
      <c r="HDW1420" s="265"/>
      <c r="HDX1420" s="265"/>
      <c r="HDY1420" s="265"/>
      <c r="HDZ1420" s="265"/>
      <c r="HEA1420" s="265"/>
      <c r="HEB1420" s="265"/>
      <c r="HEC1420" s="265"/>
      <c r="HED1420" s="265"/>
      <c r="HEE1420" s="265"/>
      <c r="HEF1420" s="265"/>
      <c r="HEG1420" s="265"/>
      <c r="HEH1420" s="265"/>
      <c r="HEI1420" s="265"/>
      <c r="HEJ1420" s="265"/>
      <c r="HEK1420" s="265"/>
      <c r="HEL1420" s="265"/>
      <c r="HEM1420" s="265"/>
      <c r="HEN1420" s="265"/>
      <c r="HEO1420" s="265"/>
      <c r="HEP1420" s="265"/>
      <c r="HEQ1420" s="265"/>
      <c r="HER1420" s="265"/>
      <c r="HES1420" s="265"/>
      <c r="HET1420" s="265"/>
      <c r="HEU1420" s="265"/>
      <c r="HEV1420" s="265"/>
      <c r="HEW1420" s="265"/>
      <c r="HEX1420" s="265"/>
      <c r="HEY1420" s="265"/>
      <c r="HEZ1420" s="265"/>
      <c r="HFA1420" s="265"/>
      <c r="HFB1420" s="265"/>
      <c r="HFC1420" s="265"/>
      <c r="HFD1420" s="265"/>
      <c r="HFE1420" s="265"/>
      <c r="HFF1420" s="265"/>
      <c r="HFG1420" s="265"/>
      <c r="HFH1420" s="265"/>
      <c r="HFI1420" s="265"/>
      <c r="HFJ1420" s="265"/>
      <c r="HFK1420" s="265"/>
      <c r="HFL1420" s="265"/>
      <c r="HFM1420" s="265"/>
      <c r="HFN1420" s="265"/>
      <c r="HFO1420" s="265"/>
      <c r="HFP1420" s="265"/>
      <c r="HFQ1420" s="265"/>
      <c r="HFR1420" s="265"/>
      <c r="HFS1420" s="265"/>
      <c r="HFT1420" s="265"/>
      <c r="HFU1420" s="265"/>
      <c r="HFV1420" s="265"/>
      <c r="HFW1420" s="265"/>
      <c r="HFX1420" s="265"/>
      <c r="HFY1420" s="265"/>
      <c r="HFZ1420" s="265"/>
      <c r="HGA1420" s="265"/>
      <c r="HGB1420" s="265"/>
      <c r="HGC1420" s="265"/>
      <c r="HGD1420" s="265"/>
      <c r="HGE1420" s="265"/>
      <c r="HGF1420" s="265"/>
      <c r="HGG1420" s="265"/>
      <c r="HGH1420" s="265"/>
      <c r="HGI1420" s="265"/>
      <c r="HGJ1420" s="265"/>
      <c r="HGK1420" s="265"/>
      <c r="HGL1420" s="265"/>
      <c r="HGM1420" s="265"/>
      <c r="HGN1420" s="265"/>
      <c r="HGO1420" s="265"/>
      <c r="HGP1420" s="265"/>
      <c r="HGQ1420" s="265"/>
      <c r="HGR1420" s="265"/>
      <c r="HGS1420" s="265"/>
      <c r="HGT1420" s="265"/>
      <c r="HGU1420" s="265"/>
      <c r="HGV1420" s="265"/>
      <c r="HGW1420" s="265"/>
      <c r="HGX1420" s="265"/>
      <c r="HGY1420" s="265"/>
      <c r="HGZ1420" s="265"/>
      <c r="HHA1420" s="265"/>
      <c r="HHB1420" s="265"/>
      <c r="HHC1420" s="265"/>
      <c r="HHD1420" s="265"/>
      <c r="HHE1420" s="265"/>
      <c r="HHF1420" s="265"/>
      <c r="HHG1420" s="265"/>
      <c r="HHH1420" s="265"/>
      <c r="HHI1420" s="265"/>
      <c r="HHJ1420" s="265"/>
      <c r="HHK1420" s="265"/>
      <c r="HHL1420" s="265"/>
      <c r="HHM1420" s="265"/>
      <c r="HHN1420" s="265"/>
      <c r="HHO1420" s="265"/>
      <c r="HHP1420" s="265"/>
      <c r="HHQ1420" s="265"/>
      <c r="HHR1420" s="265"/>
      <c r="HHS1420" s="265"/>
      <c r="HHT1420" s="265"/>
      <c r="HHU1420" s="265"/>
      <c r="HHV1420" s="265"/>
      <c r="HHW1420" s="265"/>
      <c r="HHX1420" s="265"/>
      <c r="HHY1420" s="265"/>
      <c r="HHZ1420" s="265"/>
      <c r="HIA1420" s="265"/>
      <c r="HIB1420" s="265"/>
      <c r="HIC1420" s="265"/>
      <c r="HID1420" s="265"/>
      <c r="HIE1420" s="265"/>
      <c r="HIF1420" s="265"/>
      <c r="HIG1420" s="265"/>
      <c r="HIH1420" s="265"/>
      <c r="HII1420" s="265"/>
      <c r="HIJ1420" s="265"/>
      <c r="HIK1420" s="265"/>
      <c r="HIL1420" s="265"/>
      <c r="HIM1420" s="265"/>
      <c r="HIN1420" s="265"/>
      <c r="HIO1420" s="265"/>
      <c r="HIP1420" s="265"/>
      <c r="HIQ1420" s="265"/>
      <c r="HIR1420" s="265"/>
      <c r="HIS1420" s="265"/>
      <c r="HIT1420" s="265"/>
      <c r="HIU1420" s="265"/>
      <c r="HIV1420" s="265"/>
      <c r="HIW1420" s="265"/>
      <c r="HIX1420" s="265"/>
      <c r="HIY1420" s="265"/>
      <c r="HIZ1420" s="265"/>
      <c r="HJA1420" s="265"/>
      <c r="HJB1420" s="265"/>
      <c r="HJC1420" s="265"/>
      <c r="HJD1420" s="265"/>
      <c r="HJE1420" s="265"/>
      <c r="HJF1420" s="265"/>
      <c r="HJG1420" s="265"/>
      <c r="HJH1420" s="265"/>
      <c r="HJI1420" s="265"/>
      <c r="HJJ1420" s="265"/>
      <c r="HJK1420" s="265"/>
      <c r="HJL1420" s="265"/>
      <c r="HJM1420" s="265"/>
      <c r="HJN1420" s="265"/>
      <c r="HJO1420" s="265"/>
      <c r="HJP1420" s="265"/>
      <c r="HJQ1420" s="265"/>
      <c r="HJR1420" s="265"/>
      <c r="HJS1420" s="265"/>
      <c r="HJT1420" s="265"/>
      <c r="HJU1420" s="265"/>
      <c r="HJV1420" s="265"/>
      <c r="HJW1420" s="265"/>
      <c r="HJX1420" s="265"/>
      <c r="HJY1420" s="265"/>
      <c r="HJZ1420" s="265"/>
      <c r="HKA1420" s="265"/>
      <c r="HKB1420" s="265"/>
      <c r="HKC1420" s="265"/>
      <c r="HKD1420" s="265"/>
      <c r="HKE1420" s="265"/>
      <c r="HKF1420" s="265"/>
      <c r="HKG1420" s="265"/>
      <c r="HKH1420" s="265"/>
      <c r="HKI1420" s="265"/>
      <c r="HKJ1420" s="265"/>
      <c r="HKK1420" s="265"/>
      <c r="HKL1420" s="265"/>
      <c r="HKM1420" s="265"/>
      <c r="HKN1420" s="265"/>
      <c r="HKO1420" s="265"/>
      <c r="HKP1420" s="265"/>
      <c r="HKQ1420" s="265"/>
      <c r="HKR1420" s="265"/>
      <c r="HKS1420" s="265"/>
      <c r="HKT1420" s="265"/>
      <c r="HKU1420" s="265"/>
      <c r="HKV1420" s="265"/>
      <c r="HKW1420" s="265"/>
      <c r="HKX1420" s="265"/>
      <c r="HKY1420" s="265"/>
      <c r="HKZ1420" s="265"/>
      <c r="HLA1420" s="265"/>
      <c r="HLB1420" s="265"/>
      <c r="HLC1420" s="265"/>
      <c r="HLD1420" s="265"/>
      <c r="HLE1420" s="265"/>
      <c r="HLF1420" s="265"/>
      <c r="HLG1420" s="265"/>
      <c r="HLH1420" s="265"/>
      <c r="HLI1420" s="265"/>
      <c r="HLJ1420" s="265"/>
      <c r="HLK1420" s="265"/>
      <c r="HLL1420" s="265"/>
      <c r="HLM1420" s="265"/>
      <c r="HLN1420" s="265"/>
      <c r="HLO1420" s="265"/>
      <c r="HLP1420" s="265"/>
      <c r="HLQ1420" s="265"/>
      <c r="HLR1420" s="265"/>
      <c r="HLS1420" s="265"/>
      <c r="HLT1420" s="265"/>
      <c r="HLU1420" s="265"/>
      <c r="HLV1420" s="265"/>
      <c r="HLW1420" s="265"/>
      <c r="HLX1420" s="265"/>
      <c r="HLY1420" s="265"/>
      <c r="HLZ1420" s="265"/>
      <c r="HMA1420" s="265"/>
      <c r="HMB1420" s="265"/>
      <c r="HMC1420" s="265"/>
      <c r="HMD1420" s="265"/>
      <c r="HME1420" s="265"/>
      <c r="HMF1420" s="265"/>
      <c r="HMG1420" s="265"/>
      <c r="HMH1420" s="265"/>
      <c r="HMI1420" s="265"/>
      <c r="HMJ1420" s="265"/>
      <c r="HMK1420" s="265"/>
      <c r="HML1420" s="265"/>
      <c r="HMM1420" s="265"/>
      <c r="HMN1420" s="265"/>
      <c r="HMO1420" s="265"/>
      <c r="HMP1420" s="265"/>
      <c r="HMQ1420" s="265"/>
      <c r="HMR1420" s="265"/>
      <c r="HMS1420" s="265"/>
      <c r="HMT1420" s="265"/>
      <c r="HMU1420" s="265"/>
      <c r="HMV1420" s="265"/>
      <c r="HMW1420" s="265"/>
      <c r="HMX1420" s="265"/>
      <c r="HMY1420" s="265"/>
      <c r="HMZ1420" s="265"/>
      <c r="HNA1420" s="265"/>
      <c r="HNB1420" s="265"/>
      <c r="HNC1420" s="265"/>
      <c r="HND1420" s="265"/>
      <c r="HNE1420" s="265"/>
      <c r="HNF1420" s="265"/>
      <c r="HNG1420" s="265"/>
      <c r="HNH1420" s="265"/>
      <c r="HNI1420" s="265"/>
      <c r="HNJ1420" s="265"/>
      <c r="HNK1420" s="265"/>
      <c r="HNL1420" s="265"/>
      <c r="HNM1420" s="265"/>
      <c r="HNN1420" s="265"/>
      <c r="HNO1420" s="265"/>
      <c r="HNP1420" s="265"/>
      <c r="HNQ1420" s="265"/>
      <c r="HNR1420" s="265"/>
      <c r="HNS1420" s="265"/>
      <c r="HNT1420" s="265"/>
      <c r="HNU1420" s="265"/>
      <c r="HNV1420" s="265"/>
      <c r="HNW1420" s="265"/>
      <c r="HNX1420" s="265"/>
      <c r="HNY1420" s="265"/>
      <c r="HNZ1420" s="265"/>
      <c r="HOA1420" s="265"/>
      <c r="HOB1420" s="265"/>
      <c r="HOC1420" s="265"/>
      <c r="HOD1420" s="265"/>
      <c r="HOE1420" s="265"/>
      <c r="HOF1420" s="265"/>
      <c r="HOG1420" s="265"/>
      <c r="HOH1420" s="265"/>
      <c r="HOI1420" s="265"/>
      <c r="HOJ1420" s="265"/>
      <c r="HOK1420" s="265"/>
      <c r="HOL1420" s="265"/>
      <c r="HOM1420" s="265"/>
      <c r="HON1420" s="265"/>
      <c r="HOO1420" s="265"/>
      <c r="HOP1420" s="265"/>
      <c r="HOQ1420" s="265"/>
      <c r="HOR1420" s="265"/>
      <c r="HOS1420" s="265"/>
      <c r="HOT1420" s="265"/>
      <c r="HOU1420" s="265"/>
      <c r="HOV1420" s="265"/>
      <c r="HOW1420" s="265"/>
      <c r="HOX1420" s="265"/>
      <c r="HOY1420" s="265"/>
      <c r="HOZ1420" s="265"/>
      <c r="HPA1420" s="265"/>
      <c r="HPB1420" s="265"/>
      <c r="HPC1420" s="265"/>
      <c r="HPD1420" s="265"/>
      <c r="HPE1420" s="265"/>
      <c r="HPF1420" s="265"/>
      <c r="HPG1420" s="265"/>
      <c r="HPH1420" s="265"/>
      <c r="HPI1420" s="265"/>
      <c r="HPJ1420" s="265"/>
      <c r="HPK1420" s="265"/>
      <c r="HPL1420" s="265"/>
      <c r="HPM1420" s="265"/>
      <c r="HPN1420" s="265"/>
      <c r="HPO1420" s="265"/>
      <c r="HPP1420" s="265"/>
      <c r="HPQ1420" s="265"/>
      <c r="HPR1420" s="265"/>
      <c r="HPS1420" s="265"/>
      <c r="HPT1420" s="265"/>
      <c r="HPU1420" s="265"/>
      <c r="HPV1420" s="265"/>
      <c r="HPW1420" s="265"/>
      <c r="HPX1420" s="265"/>
      <c r="HPY1420" s="265"/>
      <c r="HPZ1420" s="265"/>
      <c r="HQA1420" s="265"/>
      <c r="HQB1420" s="265"/>
      <c r="HQC1420" s="265"/>
      <c r="HQD1420" s="265"/>
      <c r="HQE1420" s="265"/>
      <c r="HQF1420" s="265"/>
      <c r="HQG1420" s="265"/>
      <c r="HQH1420" s="265"/>
      <c r="HQI1420" s="265"/>
      <c r="HQJ1420" s="265"/>
      <c r="HQK1420" s="265"/>
      <c r="HQL1420" s="265"/>
      <c r="HQM1420" s="265"/>
      <c r="HQN1420" s="265"/>
      <c r="HQO1420" s="265"/>
      <c r="HQP1420" s="265"/>
      <c r="HQQ1420" s="265"/>
      <c r="HQR1420" s="265"/>
      <c r="HQS1420" s="265"/>
      <c r="HQT1420" s="265"/>
      <c r="HQU1420" s="265"/>
      <c r="HQV1420" s="265"/>
      <c r="HQW1420" s="265"/>
      <c r="HQX1420" s="265"/>
      <c r="HQY1420" s="265"/>
      <c r="HQZ1420" s="265"/>
      <c r="HRA1420" s="265"/>
      <c r="HRB1420" s="265"/>
      <c r="HRC1420" s="265"/>
      <c r="HRD1420" s="265"/>
      <c r="HRE1420" s="265"/>
      <c r="HRF1420" s="265"/>
      <c r="HRG1420" s="265"/>
      <c r="HRH1420" s="265"/>
      <c r="HRI1420" s="265"/>
      <c r="HRJ1420" s="265"/>
      <c r="HRK1420" s="265"/>
      <c r="HRL1420" s="265"/>
      <c r="HRM1420" s="265"/>
      <c r="HRN1420" s="265"/>
      <c r="HRO1420" s="265"/>
      <c r="HRP1420" s="265"/>
      <c r="HRQ1420" s="265"/>
      <c r="HRR1420" s="265"/>
      <c r="HRS1420" s="265"/>
      <c r="HRT1420" s="265"/>
      <c r="HRU1420" s="265"/>
      <c r="HRV1420" s="265"/>
      <c r="HRW1420" s="265"/>
      <c r="HRX1420" s="265"/>
      <c r="HRY1420" s="265"/>
      <c r="HRZ1420" s="265"/>
      <c r="HSA1420" s="265"/>
      <c r="HSB1420" s="265"/>
      <c r="HSC1420" s="265"/>
      <c r="HSD1420" s="265"/>
      <c r="HSE1420" s="265"/>
      <c r="HSF1420" s="265"/>
      <c r="HSG1420" s="265"/>
      <c r="HSH1420" s="265"/>
      <c r="HSI1420" s="265"/>
      <c r="HSJ1420" s="265"/>
      <c r="HSK1420" s="265"/>
      <c r="HSL1420" s="265"/>
      <c r="HSM1420" s="265"/>
      <c r="HSN1420" s="265"/>
      <c r="HSO1420" s="265"/>
      <c r="HSP1420" s="265"/>
      <c r="HSQ1420" s="265"/>
      <c r="HSR1420" s="265"/>
      <c r="HSS1420" s="265"/>
      <c r="HST1420" s="265"/>
      <c r="HSU1420" s="265"/>
      <c r="HSV1420" s="265"/>
      <c r="HSW1420" s="265"/>
      <c r="HSX1420" s="265"/>
      <c r="HSY1420" s="265"/>
      <c r="HSZ1420" s="265"/>
      <c r="HTA1420" s="265"/>
      <c r="HTB1420" s="265"/>
      <c r="HTC1420" s="265"/>
      <c r="HTD1420" s="265"/>
      <c r="HTE1420" s="265"/>
      <c r="HTF1420" s="265"/>
      <c r="HTG1420" s="265"/>
      <c r="HTH1420" s="265"/>
      <c r="HTI1420" s="265"/>
      <c r="HTJ1420" s="265"/>
      <c r="HTK1420" s="265"/>
      <c r="HTL1420" s="265"/>
      <c r="HTM1420" s="265"/>
      <c r="HTN1420" s="265"/>
      <c r="HTO1420" s="265"/>
      <c r="HTP1420" s="265"/>
      <c r="HTQ1420" s="265"/>
      <c r="HTR1420" s="265"/>
      <c r="HTS1420" s="265"/>
      <c r="HTT1420" s="265"/>
      <c r="HTU1420" s="265"/>
      <c r="HTV1420" s="265"/>
      <c r="HTW1420" s="265"/>
      <c r="HTX1420" s="265"/>
      <c r="HTY1420" s="265"/>
      <c r="HTZ1420" s="265"/>
      <c r="HUA1420" s="265"/>
      <c r="HUB1420" s="265"/>
      <c r="HUC1420" s="265"/>
      <c r="HUD1420" s="265"/>
      <c r="HUE1420" s="265"/>
      <c r="HUF1420" s="265"/>
      <c r="HUG1420" s="265"/>
      <c r="HUH1420" s="265"/>
      <c r="HUI1420" s="265"/>
      <c r="HUJ1420" s="265"/>
      <c r="HUK1420" s="265"/>
      <c r="HUL1420" s="265"/>
      <c r="HUM1420" s="265"/>
      <c r="HUN1420" s="265"/>
      <c r="HUO1420" s="265"/>
      <c r="HUP1420" s="265"/>
      <c r="HUQ1420" s="265"/>
      <c r="HUR1420" s="265"/>
      <c r="HUS1420" s="265"/>
      <c r="HUT1420" s="265"/>
      <c r="HUU1420" s="265"/>
      <c r="HUV1420" s="265"/>
      <c r="HUW1420" s="265"/>
      <c r="HUX1420" s="265"/>
      <c r="HUY1420" s="265"/>
      <c r="HUZ1420" s="265"/>
      <c r="HVA1420" s="265"/>
      <c r="HVB1420" s="265"/>
      <c r="HVC1420" s="265"/>
      <c r="HVD1420" s="265"/>
      <c r="HVE1420" s="265"/>
      <c r="HVF1420" s="265"/>
      <c r="HVG1420" s="265"/>
      <c r="HVH1420" s="265"/>
      <c r="HVI1420" s="265"/>
      <c r="HVJ1420" s="265"/>
      <c r="HVK1420" s="265"/>
      <c r="HVL1420" s="265"/>
      <c r="HVM1420" s="265"/>
      <c r="HVN1420" s="265"/>
      <c r="HVO1420" s="265"/>
      <c r="HVP1420" s="265"/>
      <c r="HVQ1420" s="265"/>
      <c r="HVR1420" s="265"/>
      <c r="HVS1420" s="265"/>
      <c r="HVT1420" s="265"/>
      <c r="HVU1420" s="265"/>
      <c r="HVV1420" s="265"/>
      <c r="HVW1420" s="265"/>
      <c r="HVX1420" s="265"/>
      <c r="HVY1420" s="265"/>
      <c r="HVZ1420" s="265"/>
      <c r="HWA1420" s="265"/>
      <c r="HWB1420" s="265"/>
      <c r="HWC1420" s="265"/>
      <c r="HWD1420" s="265"/>
      <c r="HWE1420" s="265"/>
      <c r="HWF1420" s="265"/>
      <c r="HWG1420" s="265"/>
      <c r="HWH1420" s="265"/>
      <c r="HWI1420" s="265"/>
      <c r="HWJ1420" s="265"/>
      <c r="HWK1420" s="265"/>
      <c r="HWL1420" s="265"/>
      <c r="HWM1420" s="265"/>
      <c r="HWN1420" s="265"/>
      <c r="HWO1420" s="265"/>
      <c r="HWP1420" s="265"/>
      <c r="HWQ1420" s="265"/>
      <c r="HWR1420" s="265"/>
      <c r="HWS1420" s="265"/>
      <c r="HWT1420" s="265"/>
      <c r="HWU1420" s="265"/>
      <c r="HWV1420" s="265"/>
      <c r="HWW1420" s="265"/>
      <c r="HWX1420" s="265"/>
      <c r="HWY1420" s="265"/>
      <c r="HWZ1420" s="265"/>
      <c r="HXA1420" s="265"/>
      <c r="HXB1420" s="265"/>
      <c r="HXC1420" s="265"/>
      <c r="HXD1420" s="265"/>
      <c r="HXE1420" s="265"/>
      <c r="HXF1420" s="265"/>
      <c r="HXG1420" s="265"/>
      <c r="HXH1420" s="265"/>
      <c r="HXI1420" s="265"/>
      <c r="HXJ1420" s="265"/>
      <c r="HXK1420" s="265"/>
      <c r="HXL1420" s="265"/>
      <c r="HXM1420" s="265"/>
      <c r="HXN1420" s="265"/>
      <c r="HXO1420" s="265"/>
      <c r="HXP1420" s="265"/>
      <c r="HXQ1420" s="265"/>
      <c r="HXR1420" s="265"/>
      <c r="HXS1420" s="265"/>
      <c r="HXT1420" s="265"/>
      <c r="HXU1420" s="265"/>
      <c r="HXV1420" s="265"/>
      <c r="HXW1420" s="265"/>
      <c r="HXX1420" s="265"/>
      <c r="HXY1420" s="265"/>
      <c r="HXZ1420" s="265"/>
      <c r="HYA1420" s="265"/>
      <c r="HYB1420" s="265"/>
      <c r="HYC1420" s="265"/>
      <c r="HYD1420" s="265"/>
      <c r="HYE1420" s="265"/>
      <c r="HYF1420" s="265"/>
      <c r="HYG1420" s="265"/>
      <c r="HYH1420" s="265"/>
      <c r="HYI1420" s="265"/>
      <c r="HYJ1420" s="265"/>
      <c r="HYK1420" s="265"/>
      <c r="HYL1420" s="265"/>
      <c r="HYM1420" s="265"/>
      <c r="HYN1420" s="265"/>
      <c r="HYO1420" s="265"/>
      <c r="HYP1420" s="265"/>
      <c r="HYQ1420" s="265"/>
      <c r="HYR1420" s="265"/>
      <c r="HYS1420" s="265"/>
      <c r="HYT1420" s="265"/>
      <c r="HYU1420" s="265"/>
      <c r="HYV1420" s="265"/>
      <c r="HYW1420" s="265"/>
      <c r="HYX1420" s="265"/>
      <c r="HYY1420" s="265"/>
      <c r="HYZ1420" s="265"/>
      <c r="HZA1420" s="265"/>
      <c r="HZB1420" s="265"/>
      <c r="HZC1420" s="265"/>
      <c r="HZD1420" s="265"/>
      <c r="HZE1420" s="265"/>
      <c r="HZF1420" s="265"/>
      <c r="HZG1420" s="265"/>
      <c r="HZH1420" s="265"/>
      <c r="HZI1420" s="265"/>
      <c r="HZJ1420" s="265"/>
      <c r="HZK1420" s="265"/>
      <c r="HZL1420" s="265"/>
      <c r="HZM1420" s="265"/>
      <c r="HZN1420" s="265"/>
      <c r="HZO1420" s="265"/>
      <c r="HZP1420" s="265"/>
      <c r="HZQ1420" s="265"/>
      <c r="HZR1420" s="265"/>
      <c r="HZS1420" s="265"/>
      <c r="HZT1420" s="265"/>
      <c r="HZU1420" s="265"/>
      <c r="HZV1420" s="265"/>
      <c r="HZW1420" s="265"/>
      <c r="HZX1420" s="265"/>
      <c r="HZY1420" s="265"/>
      <c r="HZZ1420" s="265"/>
      <c r="IAA1420" s="265"/>
      <c r="IAB1420" s="265"/>
      <c r="IAC1420" s="265"/>
      <c r="IAD1420" s="265"/>
      <c r="IAE1420" s="265"/>
      <c r="IAF1420" s="265"/>
      <c r="IAG1420" s="265"/>
      <c r="IAH1420" s="265"/>
      <c r="IAI1420" s="265"/>
      <c r="IAJ1420" s="265"/>
      <c r="IAK1420" s="265"/>
      <c r="IAL1420" s="265"/>
      <c r="IAM1420" s="265"/>
      <c r="IAN1420" s="265"/>
      <c r="IAO1420" s="265"/>
      <c r="IAP1420" s="265"/>
      <c r="IAQ1420" s="265"/>
      <c r="IAR1420" s="265"/>
      <c r="IAS1420" s="265"/>
      <c r="IAT1420" s="265"/>
      <c r="IAU1420" s="265"/>
      <c r="IAV1420" s="265"/>
      <c r="IAW1420" s="265"/>
      <c r="IAX1420" s="265"/>
      <c r="IAY1420" s="265"/>
      <c r="IAZ1420" s="265"/>
      <c r="IBA1420" s="265"/>
      <c r="IBB1420" s="265"/>
      <c r="IBC1420" s="265"/>
      <c r="IBD1420" s="265"/>
      <c r="IBE1420" s="265"/>
      <c r="IBF1420" s="265"/>
      <c r="IBG1420" s="265"/>
      <c r="IBH1420" s="265"/>
      <c r="IBI1420" s="265"/>
      <c r="IBJ1420" s="265"/>
      <c r="IBK1420" s="265"/>
      <c r="IBL1420" s="265"/>
      <c r="IBM1420" s="265"/>
      <c r="IBN1420" s="265"/>
      <c r="IBO1420" s="265"/>
      <c r="IBP1420" s="265"/>
      <c r="IBQ1420" s="265"/>
      <c r="IBR1420" s="265"/>
      <c r="IBS1420" s="265"/>
      <c r="IBT1420" s="265"/>
      <c r="IBU1420" s="265"/>
      <c r="IBV1420" s="265"/>
      <c r="IBW1420" s="265"/>
      <c r="IBX1420" s="265"/>
      <c r="IBY1420" s="265"/>
      <c r="IBZ1420" s="265"/>
      <c r="ICA1420" s="265"/>
      <c r="ICB1420" s="265"/>
      <c r="ICC1420" s="265"/>
      <c r="ICD1420" s="265"/>
      <c r="ICE1420" s="265"/>
      <c r="ICF1420" s="265"/>
      <c r="ICG1420" s="265"/>
      <c r="ICH1420" s="265"/>
      <c r="ICI1420" s="265"/>
      <c r="ICJ1420" s="265"/>
      <c r="ICK1420" s="265"/>
      <c r="ICL1420" s="265"/>
      <c r="ICM1420" s="265"/>
      <c r="ICN1420" s="265"/>
      <c r="ICO1420" s="265"/>
      <c r="ICP1420" s="265"/>
      <c r="ICQ1420" s="265"/>
      <c r="ICR1420" s="265"/>
      <c r="ICS1420" s="265"/>
      <c r="ICT1420" s="265"/>
      <c r="ICU1420" s="265"/>
      <c r="ICV1420" s="265"/>
      <c r="ICW1420" s="265"/>
      <c r="ICX1420" s="265"/>
      <c r="ICY1420" s="265"/>
      <c r="ICZ1420" s="265"/>
      <c r="IDA1420" s="265"/>
      <c r="IDB1420" s="265"/>
      <c r="IDC1420" s="265"/>
      <c r="IDD1420" s="265"/>
      <c r="IDE1420" s="265"/>
      <c r="IDF1420" s="265"/>
      <c r="IDG1420" s="265"/>
      <c r="IDH1420" s="265"/>
      <c r="IDI1420" s="265"/>
      <c r="IDJ1420" s="265"/>
      <c r="IDK1420" s="265"/>
      <c r="IDL1420" s="265"/>
      <c r="IDM1420" s="265"/>
      <c r="IDN1420" s="265"/>
      <c r="IDO1420" s="265"/>
      <c r="IDP1420" s="265"/>
      <c r="IDQ1420" s="265"/>
      <c r="IDR1420" s="265"/>
      <c r="IDS1420" s="265"/>
      <c r="IDT1420" s="265"/>
      <c r="IDU1420" s="265"/>
      <c r="IDV1420" s="265"/>
      <c r="IDW1420" s="265"/>
      <c r="IDX1420" s="265"/>
      <c r="IDY1420" s="265"/>
      <c r="IDZ1420" s="265"/>
      <c r="IEA1420" s="265"/>
      <c r="IEB1420" s="265"/>
      <c r="IEC1420" s="265"/>
      <c r="IED1420" s="265"/>
      <c r="IEE1420" s="265"/>
      <c r="IEF1420" s="265"/>
      <c r="IEG1420" s="265"/>
      <c r="IEH1420" s="265"/>
      <c r="IEI1420" s="265"/>
      <c r="IEJ1420" s="265"/>
      <c r="IEK1420" s="265"/>
      <c r="IEL1420" s="265"/>
      <c r="IEM1420" s="265"/>
      <c r="IEN1420" s="265"/>
      <c r="IEO1420" s="265"/>
      <c r="IEP1420" s="265"/>
      <c r="IEQ1420" s="265"/>
      <c r="IER1420" s="265"/>
      <c r="IES1420" s="265"/>
      <c r="IET1420" s="265"/>
      <c r="IEU1420" s="265"/>
      <c r="IEV1420" s="265"/>
      <c r="IEW1420" s="265"/>
      <c r="IEX1420" s="265"/>
      <c r="IEY1420" s="265"/>
      <c r="IEZ1420" s="265"/>
      <c r="IFA1420" s="265"/>
      <c r="IFB1420" s="265"/>
      <c r="IFC1420" s="265"/>
      <c r="IFD1420" s="265"/>
      <c r="IFE1420" s="265"/>
      <c r="IFF1420" s="265"/>
      <c r="IFG1420" s="265"/>
      <c r="IFH1420" s="265"/>
      <c r="IFI1420" s="265"/>
      <c r="IFJ1420" s="265"/>
      <c r="IFK1420" s="265"/>
      <c r="IFL1420" s="265"/>
      <c r="IFM1420" s="265"/>
      <c r="IFN1420" s="265"/>
      <c r="IFO1420" s="265"/>
      <c r="IFP1420" s="265"/>
      <c r="IFQ1420" s="265"/>
      <c r="IFR1420" s="265"/>
      <c r="IFS1420" s="265"/>
      <c r="IFT1420" s="265"/>
      <c r="IFU1420" s="265"/>
      <c r="IFV1420" s="265"/>
      <c r="IFW1420" s="265"/>
      <c r="IFX1420" s="265"/>
      <c r="IFY1420" s="265"/>
      <c r="IFZ1420" s="265"/>
      <c r="IGA1420" s="265"/>
      <c r="IGB1420" s="265"/>
      <c r="IGC1420" s="265"/>
      <c r="IGD1420" s="265"/>
      <c r="IGE1420" s="265"/>
      <c r="IGF1420" s="265"/>
      <c r="IGG1420" s="265"/>
      <c r="IGH1420" s="265"/>
      <c r="IGI1420" s="265"/>
      <c r="IGJ1420" s="265"/>
      <c r="IGK1420" s="265"/>
      <c r="IGL1420" s="265"/>
      <c r="IGM1420" s="265"/>
      <c r="IGN1420" s="265"/>
      <c r="IGO1420" s="265"/>
      <c r="IGP1420" s="265"/>
      <c r="IGQ1420" s="265"/>
      <c r="IGR1420" s="265"/>
      <c r="IGS1420" s="265"/>
      <c r="IGT1420" s="265"/>
      <c r="IGU1420" s="265"/>
      <c r="IGV1420" s="265"/>
      <c r="IGW1420" s="265"/>
      <c r="IGX1420" s="265"/>
      <c r="IGY1420" s="265"/>
      <c r="IGZ1420" s="265"/>
      <c r="IHA1420" s="265"/>
      <c r="IHB1420" s="265"/>
      <c r="IHC1420" s="265"/>
      <c r="IHD1420" s="265"/>
      <c r="IHE1420" s="265"/>
      <c r="IHF1420" s="265"/>
      <c r="IHG1420" s="265"/>
      <c r="IHH1420" s="265"/>
      <c r="IHI1420" s="265"/>
      <c r="IHJ1420" s="265"/>
      <c r="IHK1420" s="265"/>
      <c r="IHL1420" s="265"/>
      <c r="IHM1420" s="265"/>
      <c r="IHN1420" s="265"/>
      <c r="IHO1420" s="265"/>
      <c r="IHP1420" s="265"/>
      <c r="IHQ1420" s="265"/>
      <c r="IHR1420" s="265"/>
      <c r="IHS1420" s="265"/>
      <c r="IHT1420" s="265"/>
      <c r="IHU1420" s="265"/>
      <c r="IHV1420" s="265"/>
      <c r="IHW1420" s="265"/>
      <c r="IHX1420" s="265"/>
      <c r="IHY1420" s="265"/>
      <c r="IHZ1420" s="265"/>
      <c r="IIA1420" s="265"/>
      <c r="IIB1420" s="265"/>
      <c r="IIC1420" s="265"/>
      <c r="IID1420" s="265"/>
      <c r="IIE1420" s="265"/>
      <c r="IIF1420" s="265"/>
      <c r="IIG1420" s="265"/>
      <c r="IIH1420" s="265"/>
      <c r="III1420" s="265"/>
      <c r="IIJ1420" s="265"/>
      <c r="IIK1420" s="265"/>
      <c r="IIL1420" s="265"/>
      <c r="IIM1420" s="265"/>
      <c r="IIN1420" s="265"/>
      <c r="IIO1420" s="265"/>
      <c r="IIP1420" s="265"/>
      <c r="IIQ1420" s="265"/>
      <c r="IIR1420" s="265"/>
      <c r="IIS1420" s="265"/>
      <c r="IIT1420" s="265"/>
      <c r="IIU1420" s="265"/>
      <c r="IIV1420" s="265"/>
      <c r="IIW1420" s="265"/>
      <c r="IIX1420" s="265"/>
      <c r="IIY1420" s="265"/>
      <c r="IIZ1420" s="265"/>
      <c r="IJA1420" s="265"/>
      <c r="IJB1420" s="265"/>
      <c r="IJC1420" s="265"/>
      <c r="IJD1420" s="265"/>
      <c r="IJE1420" s="265"/>
      <c r="IJF1420" s="265"/>
      <c r="IJG1420" s="265"/>
      <c r="IJH1420" s="265"/>
      <c r="IJI1420" s="265"/>
      <c r="IJJ1420" s="265"/>
      <c r="IJK1420" s="265"/>
      <c r="IJL1420" s="265"/>
      <c r="IJM1420" s="265"/>
      <c r="IJN1420" s="265"/>
      <c r="IJO1420" s="265"/>
      <c r="IJP1420" s="265"/>
      <c r="IJQ1420" s="265"/>
      <c r="IJR1420" s="265"/>
      <c r="IJS1420" s="265"/>
      <c r="IJT1420" s="265"/>
      <c r="IJU1420" s="265"/>
      <c r="IJV1420" s="265"/>
      <c r="IJW1420" s="265"/>
      <c r="IJX1420" s="265"/>
      <c r="IJY1420" s="265"/>
      <c r="IJZ1420" s="265"/>
      <c r="IKA1420" s="265"/>
      <c r="IKB1420" s="265"/>
      <c r="IKC1420" s="265"/>
      <c r="IKD1420" s="265"/>
      <c r="IKE1420" s="265"/>
      <c r="IKF1420" s="265"/>
      <c r="IKG1420" s="265"/>
      <c r="IKH1420" s="265"/>
      <c r="IKI1420" s="265"/>
      <c r="IKJ1420" s="265"/>
      <c r="IKK1420" s="265"/>
      <c r="IKL1420" s="265"/>
      <c r="IKM1420" s="265"/>
      <c r="IKN1420" s="265"/>
      <c r="IKO1420" s="265"/>
      <c r="IKP1420" s="265"/>
      <c r="IKQ1420" s="265"/>
      <c r="IKR1420" s="265"/>
      <c r="IKS1420" s="265"/>
      <c r="IKT1420" s="265"/>
      <c r="IKU1420" s="265"/>
      <c r="IKV1420" s="265"/>
      <c r="IKW1420" s="265"/>
      <c r="IKX1420" s="265"/>
      <c r="IKY1420" s="265"/>
      <c r="IKZ1420" s="265"/>
      <c r="ILA1420" s="265"/>
      <c r="ILB1420" s="265"/>
      <c r="ILC1420" s="265"/>
      <c r="ILD1420" s="265"/>
      <c r="ILE1420" s="265"/>
      <c r="ILF1420" s="265"/>
      <c r="ILG1420" s="265"/>
      <c r="ILH1420" s="265"/>
      <c r="ILI1420" s="265"/>
      <c r="ILJ1420" s="265"/>
      <c r="ILK1420" s="265"/>
      <c r="ILL1420" s="265"/>
      <c r="ILM1420" s="265"/>
      <c r="ILN1420" s="265"/>
      <c r="ILO1420" s="265"/>
      <c r="ILP1420" s="265"/>
      <c r="ILQ1420" s="265"/>
      <c r="ILR1420" s="265"/>
      <c r="ILS1420" s="265"/>
      <c r="ILT1420" s="265"/>
      <c r="ILU1420" s="265"/>
      <c r="ILV1420" s="265"/>
      <c r="ILW1420" s="265"/>
      <c r="ILX1420" s="265"/>
      <c r="ILY1420" s="265"/>
      <c r="ILZ1420" s="265"/>
      <c r="IMA1420" s="265"/>
      <c r="IMB1420" s="265"/>
      <c r="IMC1420" s="265"/>
      <c r="IMD1420" s="265"/>
      <c r="IME1420" s="265"/>
      <c r="IMF1420" s="265"/>
      <c r="IMG1420" s="265"/>
      <c r="IMH1420" s="265"/>
      <c r="IMI1420" s="265"/>
      <c r="IMJ1420" s="265"/>
      <c r="IMK1420" s="265"/>
      <c r="IML1420" s="265"/>
      <c r="IMM1420" s="265"/>
      <c r="IMN1420" s="265"/>
      <c r="IMO1420" s="265"/>
      <c r="IMP1420" s="265"/>
      <c r="IMQ1420" s="265"/>
      <c r="IMR1420" s="265"/>
      <c r="IMS1420" s="265"/>
      <c r="IMT1420" s="265"/>
      <c r="IMU1420" s="265"/>
      <c r="IMV1420" s="265"/>
      <c r="IMW1420" s="265"/>
      <c r="IMX1420" s="265"/>
      <c r="IMY1420" s="265"/>
      <c r="IMZ1420" s="265"/>
      <c r="INA1420" s="265"/>
      <c r="INB1420" s="265"/>
      <c r="INC1420" s="265"/>
      <c r="IND1420" s="265"/>
      <c r="INE1420" s="265"/>
      <c r="INF1420" s="265"/>
      <c r="ING1420" s="265"/>
      <c r="INH1420" s="265"/>
      <c r="INI1420" s="265"/>
      <c r="INJ1420" s="265"/>
      <c r="INK1420" s="265"/>
      <c r="INL1420" s="265"/>
      <c r="INM1420" s="265"/>
      <c r="INN1420" s="265"/>
      <c r="INO1420" s="265"/>
      <c r="INP1420" s="265"/>
      <c r="INQ1420" s="265"/>
      <c r="INR1420" s="265"/>
      <c r="INS1420" s="265"/>
      <c r="INT1420" s="265"/>
      <c r="INU1420" s="265"/>
      <c r="INV1420" s="265"/>
      <c r="INW1420" s="265"/>
      <c r="INX1420" s="265"/>
      <c r="INY1420" s="265"/>
      <c r="INZ1420" s="265"/>
      <c r="IOA1420" s="265"/>
      <c r="IOB1420" s="265"/>
      <c r="IOC1420" s="265"/>
      <c r="IOD1420" s="265"/>
      <c r="IOE1420" s="265"/>
      <c r="IOF1420" s="265"/>
      <c r="IOG1420" s="265"/>
      <c r="IOH1420" s="265"/>
      <c r="IOI1420" s="265"/>
      <c r="IOJ1420" s="265"/>
      <c r="IOK1420" s="265"/>
      <c r="IOL1420" s="265"/>
      <c r="IOM1420" s="265"/>
      <c r="ION1420" s="265"/>
      <c r="IOO1420" s="265"/>
      <c r="IOP1420" s="265"/>
      <c r="IOQ1420" s="265"/>
      <c r="IOR1420" s="265"/>
      <c r="IOS1420" s="265"/>
      <c r="IOT1420" s="265"/>
      <c r="IOU1420" s="265"/>
      <c r="IOV1420" s="265"/>
      <c r="IOW1420" s="265"/>
      <c r="IOX1420" s="265"/>
      <c r="IOY1420" s="265"/>
      <c r="IOZ1420" s="265"/>
      <c r="IPA1420" s="265"/>
      <c r="IPB1420" s="265"/>
      <c r="IPC1420" s="265"/>
      <c r="IPD1420" s="265"/>
      <c r="IPE1420" s="265"/>
      <c r="IPF1420" s="265"/>
      <c r="IPG1420" s="265"/>
      <c r="IPH1420" s="265"/>
      <c r="IPI1420" s="265"/>
      <c r="IPJ1420" s="265"/>
      <c r="IPK1420" s="265"/>
      <c r="IPL1420" s="265"/>
      <c r="IPM1420" s="265"/>
      <c r="IPN1420" s="265"/>
      <c r="IPO1420" s="265"/>
      <c r="IPP1420" s="265"/>
      <c r="IPQ1420" s="265"/>
      <c r="IPR1420" s="265"/>
      <c r="IPS1420" s="265"/>
      <c r="IPT1420" s="265"/>
      <c r="IPU1420" s="265"/>
      <c r="IPV1420" s="265"/>
      <c r="IPW1420" s="265"/>
      <c r="IPX1420" s="265"/>
      <c r="IPY1420" s="265"/>
      <c r="IPZ1420" s="265"/>
      <c r="IQA1420" s="265"/>
      <c r="IQB1420" s="265"/>
      <c r="IQC1420" s="265"/>
      <c r="IQD1420" s="265"/>
      <c r="IQE1420" s="265"/>
      <c r="IQF1420" s="265"/>
      <c r="IQG1420" s="265"/>
      <c r="IQH1420" s="265"/>
      <c r="IQI1420" s="265"/>
      <c r="IQJ1420" s="265"/>
      <c r="IQK1420" s="265"/>
      <c r="IQL1420" s="265"/>
      <c r="IQM1420" s="265"/>
      <c r="IQN1420" s="265"/>
      <c r="IQO1420" s="265"/>
      <c r="IQP1420" s="265"/>
      <c r="IQQ1420" s="265"/>
      <c r="IQR1420" s="265"/>
      <c r="IQS1420" s="265"/>
      <c r="IQT1420" s="265"/>
      <c r="IQU1420" s="265"/>
      <c r="IQV1420" s="265"/>
      <c r="IQW1420" s="265"/>
      <c r="IQX1420" s="265"/>
      <c r="IQY1420" s="265"/>
      <c r="IQZ1420" s="265"/>
      <c r="IRA1420" s="265"/>
      <c r="IRB1420" s="265"/>
      <c r="IRC1420" s="265"/>
      <c r="IRD1420" s="265"/>
      <c r="IRE1420" s="265"/>
      <c r="IRF1420" s="265"/>
      <c r="IRG1420" s="265"/>
      <c r="IRH1420" s="265"/>
      <c r="IRI1420" s="265"/>
      <c r="IRJ1420" s="265"/>
      <c r="IRK1420" s="265"/>
      <c r="IRL1420" s="265"/>
      <c r="IRM1420" s="265"/>
      <c r="IRN1420" s="265"/>
      <c r="IRO1420" s="265"/>
      <c r="IRP1420" s="265"/>
      <c r="IRQ1420" s="265"/>
      <c r="IRR1420" s="265"/>
      <c r="IRS1420" s="265"/>
      <c r="IRT1420" s="265"/>
      <c r="IRU1420" s="265"/>
      <c r="IRV1420" s="265"/>
      <c r="IRW1420" s="265"/>
      <c r="IRX1420" s="265"/>
      <c r="IRY1420" s="265"/>
      <c r="IRZ1420" s="265"/>
      <c r="ISA1420" s="265"/>
      <c r="ISB1420" s="265"/>
      <c r="ISC1420" s="265"/>
      <c r="ISD1420" s="265"/>
      <c r="ISE1420" s="265"/>
      <c r="ISF1420" s="265"/>
      <c r="ISG1420" s="265"/>
      <c r="ISH1420" s="265"/>
      <c r="ISI1420" s="265"/>
      <c r="ISJ1420" s="265"/>
      <c r="ISK1420" s="265"/>
      <c r="ISL1420" s="265"/>
      <c r="ISM1420" s="265"/>
      <c r="ISN1420" s="265"/>
      <c r="ISO1420" s="265"/>
      <c r="ISP1420" s="265"/>
      <c r="ISQ1420" s="265"/>
      <c r="ISR1420" s="265"/>
      <c r="ISS1420" s="265"/>
      <c r="IST1420" s="265"/>
      <c r="ISU1420" s="265"/>
      <c r="ISV1420" s="265"/>
      <c r="ISW1420" s="265"/>
      <c r="ISX1420" s="265"/>
      <c r="ISY1420" s="265"/>
      <c r="ISZ1420" s="265"/>
      <c r="ITA1420" s="265"/>
      <c r="ITB1420" s="265"/>
      <c r="ITC1420" s="265"/>
      <c r="ITD1420" s="265"/>
      <c r="ITE1420" s="265"/>
      <c r="ITF1420" s="265"/>
      <c r="ITG1420" s="265"/>
      <c r="ITH1420" s="265"/>
      <c r="ITI1420" s="265"/>
      <c r="ITJ1420" s="265"/>
      <c r="ITK1420" s="265"/>
      <c r="ITL1420" s="265"/>
      <c r="ITM1420" s="265"/>
      <c r="ITN1420" s="265"/>
      <c r="ITO1420" s="265"/>
      <c r="ITP1420" s="265"/>
      <c r="ITQ1420" s="265"/>
      <c r="ITR1420" s="265"/>
      <c r="ITS1420" s="265"/>
      <c r="ITT1420" s="265"/>
      <c r="ITU1420" s="265"/>
      <c r="ITV1420" s="265"/>
      <c r="ITW1420" s="265"/>
      <c r="ITX1420" s="265"/>
      <c r="ITY1420" s="265"/>
      <c r="ITZ1420" s="265"/>
      <c r="IUA1420" s="265"/>
      <c r="IUB1420" s="265"/>
      <c r="IUC1420" s="265"/>
      <c r="IUD1420" s="265"/>
      <c r="IUE1420" s="265"/>
      <c r="IUF1420" s="265"/>
      <c r="IUG1420" s="265"/>
      <c r="IUH1420" s="265"/>
      <c r="IUI1420" s="265"/>
      <c r="IUJ1420" s="265"/>
      <c r="IUK1420" s="265"/>
      <c r="IUL1420" s="265"/>
      <c r="IUM1420" s="265"/>
      <c r="IUN1420" s="265"/>
      <c r="IUO1420" s="265"/>
      <c r="IUP1420" s="265"/>
      <c r="IUQ1420" s="265"/>
      <c r="IUR1420" s="265"/>
      <c r="IUS1420" s="265"/>
      <c r="IUT1420" s="265"/>
      <c r="IUU1420" s="265"/>
      <c r="IUV1420" s="265"/>
      <c r="IUW1420" s="265"/>
      <c r="IUX1420" s="265"/>
      <c r="IUY1420" s="265"/>
      <c r="IUZ1420" s="265"/>
      <c r="IVA1420" s="265"/>
      <c r="IVB1420" s="265"/>
      <c r="IVC1420" s="265"/>
      <c r="IVD1420" s="265"/>
      <c r="IVE1420" s="265"/>
      <c r="IVF1420" s="265"/>
      <c r="IVG1420" s="265"/>
      <c r="IVH1420" s="265"/>
      <c r="IVI1420" s="265"/>
      <c r="IVJ1420" s="265"/>
      <c r="IVK1420" s="265"/>
      <c r="IVL1420" s="265"/>
      <c r="IVM1420" s="265"/>
      <c r="IVN1420" s="265"/>
      <c r="IVO1420" s="265"/>
      <c r="IVP1420" s="265"/>
      <c r="IVQ1420" s="265"/>
      <c r="IVR1420" s="265"/>
      <c r="IVS1420" s="265"/>
      <c r="IVT1420" s="265"/>
      <c r="IVU1420" s="265"/>
      <c r="IVV1420" s="265"/>
      <c r="IVW1420" s="265"/>
      <c r="IVX1420" s="265"/>
      <c r="IVY1420" s="265"/>
      <c r="IVZ1420" s="265"/>
      <c r="IWA1420" s="265"/>
      <c r="IWB1420" s="265"/>
      <c r="IWC1420" s="265"/>
      <c r="IWD1420" s="265"/>
      <c r="IWE1420" s="265"/>
      <c r="IWF1420" s="265"/>
      <c r="IWG1420" s="265"/>
      <c r="IWH1420" s="265"/>
      <c r="IWI1420" s="265"/>
      <c r="IWJ1420" s="265"/>
      <c r="IWK1420" s="265"/>
      <c r="IWL1420" s="265"/>
      <c r="IWM1420" s="265"/>
      <c r="IWN1420" s="265"/>
      <c r="IWO1420" s="265"/>
      <c r="IWP1420" s="265"/>
      <c r="IWQ1420" s="265"/>
      <c r="IWR1420" s="265"/>
      <c r="IWS1420" s="265"/>
      <c r="IWT1420" s="265"/>
      <c r="IWU1420" s="265"/>
      <c r="IWV1420" s="265"/>
      <c r="IWW1420" s="265"/>
      <c r="IWX1420" s="265"/>
      <c r="IWY1420" s="265"/>
      <c r="IWZ1420" s="265"/>
      <c r="IXA1420" s="265"/>
      <c r="IXB1420" s="265"/>
      <c r="IXC1420" s="265"/>
      <c r="IXD1420" s="265"/>
      <c r="IXE1420" s="265"/>
      <c r="IXF1420" s="265"/>
      <c r="IXG1420" s="265"/>
      <c r="IXH1420" s="265"/>
      <c r="IXI1420" s="265"/>
      <c r="IXJ1420" s="265"/>
      <c r="IXK1420" s="265"/>
      <c r="IXL1420" s="265"/>
      <c r="IXM1420" s="265"/>
      <c r="IXN1420" s="265"/>
      <c r="IXO1420" s="265"/>
      <c r="IXP1420" s="265"/>
      <c r="IXQ1420" s="265"/>
      <c r="IXR1420" s="265"/>
      <c r="IXS1420" s="265"/>
      <c r="IXT1420" s="265"/>
      <c r="IXU1420" s="265"/>
      <c r="IXV1420" s="265"/>
      <c r="IXW1420" s="265"/>
      <c r="IXX1420" s="265"/>
      <c r="IXY1420" s="265"/>
      <c r="IXZ1420" s="265"/>
      <c r="IYA1420" s="265"/>
      <c r="IYB1420" s="265"/>
      <c r="IYC1420" s="265"/>
      <c r="IYD1420" s="265"/>
      <c r="IYE1420" s="265"/>
      <c r="IYF1420" s="265"/>
      <c r="IYG1420" s="265"/>
      <c r="IYH1420" s="265"/>
      <c r="IYI1420" s="265"/>
      <c r="IYJ1420" s="265"/>
      <c r="IYK1420" s="265"/>
      <c r="IYL1420" s="265"/>
      <c r="IYM1420" s="265"/>
      <c r="IYN1420" s="265"/>
      <c r="IYO1420" s="265"/>
      <c r="IYP1420" s="265"/>
      <c r="IYQ1420" s="265"/>
      <c r="IYR1420" s="265"/>
      <c r="IYS1420" s="265"/>
      <c r="IYT1420" s="265"/>
      <c r="IYU1420" s="265"/>
      <c r="IYV1420" s="265"/>
      <c r="IYW1420" s="265"/>
      <c r="IYX1420" s="265"/>
      <c r="IYY1420" s="265"/>
      <c r="IYZ1420" s="265"/>
      <c r="IZA1420" s="265"/>
      <c r="IZB1420" s="265"/>
      <c r="IZC1420" s="265"/>
      <c r="IZD1420" s="265"/>
      <c r="IZE1420" s="265"/>
      <c r="IZF1420" s="265"/>
      <c r="IZG1420" s="265"/>
      <c r="IZH1420" s="265"/>
      <c r="IZI1420" s="265"/>
      <c r="IZJ1420" s="265"/>
      <c r="IZK1420" s="265"/>
      <c r="IZL1420" s="265"/>
      <c r="IZM1420" s="265"/>
      <c r="IZN1420" s="265"/>
      <c r="IZO1420" s="265"/>
      <c r="IZP1420" s="265"/>
      <c r="IZQ1420" s="265"/>
      <c r="IZR1420" s="265"/>
      <c r="IZS1420" s="265"/>
      <c r="IZT1420" s="265"/>
      <c r="IZU1420" s="265"/>
      <c r="IZV1420" s="265"/>
      <c r="IZW1420" s="265"/>
      <c r="IZX1420" s="265"/>
      <c r="IZY1420" s="265"/>
      <c r="IZZ1420" s="265"/>
      <c r="JAA1420" s="265"/>
      <c r="JAB1420" s="265"/>
      <c r="JAC1420" s="265"/>
      <c r="JAD1420" s="265"/>
      <c r="JAE1420" s="265"/>
      <c r="JAF1420" s="265"/>
      <c r="JAG1420" s="265"/>
      <c r="JAH1420" s="265"/>
      <c r="JAI1420" s="265"/>
      <c r="JAJ1420" s="265"/>
      <c r="JAK1420" s="265"/>
      <c r="JAL1420" s="265"/>
      <c r="JAM1420" s="265"/>
      <c r="JAN1420" s="265"/>
      <c r="JAO1420" s="265"/>
      <c r="JAP1420" s="265"/>
      <c r="JAQ1420" s="265"/>
      <c r="JAR1420" s="265"/>
      <c r="JAS1420" s="265"/>
      <c r="JAT1420" s="265"/>
      <c r="JAU1420" s="265"/>
      <c r="JAV1420" s="265"/>
      <c r="JAW1420" s="265"/>
      <c r="JAX1420" s="265"/>
      <c r="JAY1420" s="265"/>
      <c r="JAZ1420" s="265"/>
      <c r="JBA1420" s="265"/>
      <c r="JBB1420" s="265"/>
      <c r="JBC1420" s="265"/>
      <c r="JBD1420" s="265"/>
      <c r="JBE1420" s="265"/>
      <c r="JBF1420" s="265"/>
      <c r="JBG1420" s="265"/>
      <c r="JBH1420" s="265"/>
      <c r="JBI1420" s="265"/>
      <c r="JBJ1420" s="265"/>
      <c r="JBK1420" s="265"/>
      <c r="JBL1420" s="265"/>
      <c r="JBM1420" s="265"/>
      <c r="JBN1420" s="265"/>
      <c r="JBO1420" s="265"/>
      <c r="JBP1420" s="265"/>
      <c r="JBQ1420" s="265"/>
      <c r="JBR1420" s="265"/>
      <c r="JBS1420" s="265"/>
      <c r="JBT1420" s="265"/>
      <c r="JBU1420" s="265"/>
      <c r="JBV1420" s="265"/>
      <c r="JBW1420" s="265"/>
      <c r="JBX1420" s="265"/>
      <c r="JBY1420" s="265"/>
      <c r="JBZ1420" s="265"/>
      <c r="JCA1420" s="265"/>
      <c r="JCB1420" s="265"/>
      <c r="JCC1420" s="265"/>
      <c r="JCD1420" s="265"/>
      <c r="JCE1420" s="265"/>
      <c r="JCF1420" s="265"/>
      <c r="JCG1420" s="265"/>
      <c r="JCH1420" s="265"/>
      <c r="JCI1420" s="265"/>
      <c r="JCJ1420" s="265"/>
      <c r="JCK1420" s="265"/>
      <c r="JCL1420" s="265"/>
      <c r="JCM1420" s="265"/>
      <c r="JCN1420" s="265"/>
      <c r="JCO1420" s="265"/>
      <c r="JCP1420" s="265"/>
      <c r="JCQ1420" s="265"/>
      <c r="JCR1420" s="265"/>
      <c r="JCS1420" s="265"/>
      <c r="JCT1420" s="265"/>
      <c r="JCU1420" s="265"/>
      <c r="JCV1420" s="265"/>
      <c r="JCW1420" s="265"/>
      <c r="JCX1420" s="265"/>
      <c r="JCY1420" s="265"/>
      <c r="JCZ1420" s="265"/>
      <c r="JDA1420" s="265"/>
      <c r="JDB1420" s="265"/>
      <c r="JDC1420" s="265"/>
      <c r="JDD1420" s="265"/>
      <c r="JDE1420" s="265"/>
      <c r="JDF1420" s="265"/>
      <c r="JDG1420" s="265"/>
      <c r="JDH1420" s="265"/>
      <c r="JDI1420" s="265"/>
      <c r="JDJ1420" s="265"/>
      <c r="JDK1420" s="265"/>
      <c r="JDL1420" s="265"/>
      <c r="JDM1420" s="265"/>
      <c r="JDN1420" s="265"/>
      <c r="JDO1420" s="265"/>
      <c r="JDP1420" s="265"/>
      <c r="JDQ1420" s="265"/>
      <c r="JDR1420" s="265"/>
      <c r="JDS1420" s="265"/>
      <c r="JDT1420" s="265"/>
      <c r="JDU1420" s="265"/>
      <c r="JDV1420" s="265"/>
      <c r="JDW1420" s="265"/>
      <c r="JDX1420" s="265"/>
      <c r="JDY1420" s="265"/>
      <c r="JDZ1420" s="265"/>
      <c r="JEA1420" s="265"/>
      <c r="JEB1420" s="265"/>
      <c r="JEC1420" s="265"/>
      <c r="JED1420" s="265"/>
      <c r="JEE1420" s="265"/>
      <c r="JEF1420" s="265"/>
      <c r="JEG1420" s="265"/>
      <c r="JEH1420" s="265"/>
      <c r="JEI1420" s="265"/>
      <c r="JEJ1420" s="265"/>
      <c r="JEK1420" s="265"/>
      <c r="JEL1420" s="265"/>
      <c r="JEM1420" s="265"/>
      <c r="JEN1420" s="265"/>
      <c r="JEO1420" s="265"/>
      <c r="JEP1420" s="265"/>
      <c r="JEQ1420" s="265"/>
      <c r="JER1420" s="265"/>
      <c r="JES1420" s="265"/>
      <c r="JET1420" s="265"/>
      <c r="JEU1420" s="265"/>
      <c r="JEV1420" s="265"/>
      <c r="JEW1420" s="265"/>
      <c r="JEX1420" s="265"/>
      <c r="JEY1420" s="265"/>
      <c r="JEZ1420" s="265"/>
      <c r="JFA1420" s="265"/>
      <c r="JFB1420" s="265"/>
      <c r="JFC1420" s="265"/>
      <c r="JFD1420" s="265"/>
      <c r="JFE1420" s="265"/>
      <c r="JFF1420" s="265"/>
      <c r="JFG1420" s="265"/>
      <c r="JFH1420" s="265"/>
      <c r="JFI1420" s="265"/>
      <c r="JFJ1420" s="265"/>
      <c r="JFK1420" s="265"/>
      <c r="JFL1420" s="265"/>
      <c r="JFM1420" s="265"/>
      <c r="JFN1420" s="265"/>
      <c r="JFO1420" s="265"/>
      <c r="JFP1420" s="265"/>
      <c r="JFQ1420" s="265"/>
      <c r="JFR1420" s="265"/>
      <c r="JFS1420" s="265"/>
      <c r="JFT1420" s="265"/>
      <c r="JFU1420" s="265"/>
      <c r="JFV1420" s="265"/>
      <c r="JFW1420" s="265"/>
      <c r="JFX1420" s="265"/>
      <c r="JFY1420" s="265"/>
      <c r="JFZ1420" s="265"/>
      <c r="JGA1420" s="265"/>
      <c r="JGB1420" s="265"/>
      <c r="JGC1420" s="265"/>
      <c r="JGD1420" s="265"/>
      <c r="JGE1420" s="265"/>
      <c r="JGF1420" s="265"/>
      <c r="JGG1420" s="265"/>
      <c r="JGH1420" s="265"/>
      <c r="JGI1420" s="265"/>
      <c r="JGJ1420" s="265"/>
      <c r="JGK1420" s="265"/>
      <c r="JGL1420" s="265"/>
      <c r="JGM1420" s="265"/>
      <c r="JGN1420" s="265"/>
      <c r="JGO1420" s="265"/>
      <c r="JGP1420" s="265"/>
      <c r="JGQ1420" s="265"/>
      <c r="JGR1420" s="265"/>
      <c r="JGS1420" s="265"/>
      <c r="JGT1420" s="265"/>
      <c r="JGU1420" s="265"/>
      <c r="JGV1420" s="265"/>
      <c r="JGW1420" s="265"/>
      <c r="JGX1420" s="265"/>
      <c r="JGY1420" s="265"/>
      <c r="JGZ1420" s="265"/>
      <c r="JHA1420" s="265"/>
      <c r="JHB1420" s="265"/>
      <c r="JHC1420" s="265"/>
      <c r="JHD1420" s="265"/>
      <c r="JHE1420" s="265"/>
      <c r="JHF1420" s="265"/>
      <c r="JHG1420" s="265"/>
      <c r="JHH1420" s="265"/>
      <c r="JHI1420" s="265"/>
      <c r="JHJ1420" s="265"/>
      <c r="JHK1420" s="265"/>
      <c r="JHL1420" s="265"/>
      <c r="JHM1420" s="265"/>
      <c r="JHN1420" s="265"/>
      <c r="JHO1420" s="265"/>
      <c r="JHP1420" s="265"/>
      <c r="JHQ1420" s="265"/>
      <c r="JHR1420" s="265"/>
      <c r="JHS1420" s="265"/>
      <c r="JHT1420" s="265"/>
      <c r="JHU1420" s="265"/>
      <c r="JHV1420" s="265"/>
      <c r="JHW1420" s="265"/>
      <c r="JHX1420" s="265"/>
      <c r="JHY1420" s="265"/>
      <c r="JHZ1420" s="265"/>
      <c r="JIA1420" s="265"/>
      <c r="JIB1420" s="265"/>
      <c r="JIC1420" s="265"/>
      <c r="JID1420" s="265"/>
      <c r="JIE1420" s="265"/>
      <c r="JIF1420" s="265"/>
      <c r="JIG1420" s="265"/>
      <c r="JIH1420" s="265"/>
      <c r="JII1420" s="265"/>
      <c r="JIJ1420" s="265"/>
      <c r="JIK1420" s="265"/>
      <c r="JIL1420" s="265"/>
      <c r="JIM1420" s="265"/>
      <c r="JIN1420" s="265"/>
      <c r="JIO1420" s="265"/>
      <c r="JIP1420" s="265"/>
      <c r="JIQ1420" s="265"/>
      <c r="JIR1420" s="265"/>
      <c r="JIS1420" s="265"/>
      <c r="JIT1420" s="265"/>
      <c r="JIU1420" s="265"/>
      <c r="JIV1420" s="265"/>
      <c r="JIW1420" s="265"/>
      <c r="JIX1420" s="265"/>
      <c r="JIY1420" s="265"/>
      <c r="JIZ1420" s="265"/>
      <c r="JJA1420" s="265"/>
      <c r="JJB1420" s="265"/>
      <c r="JJC1420" s="265"/>
      <c r="JJD1420" s="265"/>
      <c r="JJE1420" s="265"/>
      <c r="JJF1420" s="265"/>
      <c r="JJG1420" s="265"/>
      <c r="JJH1420" s="265"/>
      <c r="JJI1420" s="265"/>
      <c r="JJJ1420" s="265"/>
      <c r="JJK1420" s="265"/>
      <c r="JJL1420" s="265"/>
      <c r="JJM1420" s="265"/>
      <c r="JJN1420" s="265"/>
      <c r="JJO1420" s="265"/>
      <c r="JJP1420" s="265"/>
      <c r="JJQ1420" s="265"/>
      <c r="JJR1420" s="265"/>
      <c r="JJS1420" s="265"/>
      <c r="JJT1420" s="265"/>
      <c r="JJU1420" s="265"/>
      <c r="JJV1420" s="265"/>
      <c r="JJW1420" s="265"/>
      <c r="JJX1420" s="265"/>
      <c r="JJY1420" s="265"/>
      <c r="JJZ1420" s="265"/>
      <c r="JKA1420" s="265"/>
      <c r="JKB1420" s="265"/>
      <c r="JKC1420" s="265"/>
      <c r="JKD1420" s="265"/>
      <c r="JKE1420" s="265"/>
      <c r="JKF1420" s="265"/>
      <c r="JKG1420" s="265"/>
      <c r="JKH1420" s="265"/>
      <c r="JKI1420" s="265"/>
      <c r="JKJ1420" s="265"/>
      <c r="JKK1420" s="265"/>
      <c r="JKL1420" s="265"/>
      <c r="JKM1420" s="265"/>
      <c r="JKN1420" s="265"/>
      <c r="JKO1420" s="265"/>
      <c r="JKP1420" s="265"/>
      <c r="JKQ1420" s="265"/>
      <c r="JKR1420" s="265"/>
      <c r="JKS1420" s="265"/>
      <c r="JKT1420" s="265"/>
      <c r="JKU1420" s="265"/>
      <c r="JKV1420" s="265"/>
      <c r="JKW1420" s="265"/>
      <c r="JKX1420" s="265"/>
      <c r="JKY1420" s="265"/>
      <c r="JKZ1420" s="265"/>
      <c r="JLA1420" s="265"/>
      <c r="JLB1420" s="265"/>
      <c r="JLC1420" s="265"/>
      <c r="JLD1420" s="265"/>
      <c r="JLE1420" s="265"/>
      <c r="JLF1420" s="265"/>
      <c r="JLG1420" s="265"/>
      <c r="JLH1420" s="265"/>
      <c r="JLI1420" s="265"/>
      <c r="JLJ1420" s="265"/>
      <c r="JLK1420" s="265"/>
      <c r="JLL1420" s="265"/>
      <c r="JLM1420" s="265"/>
      <c r="JLN1420" s="265"/>
      <c r="JLO1420" s="265"/>
      <c r="JLP1420" s="265"/>
      <c r="JLQ1420" s="265"/>
      <c r="JLR1420" s="265"/>
      <c r="JLS1420" s="265"/>
      <c r="JLT1420" s="265"/>
      <c r="JLU1420" s="265"/>
      <c r="JLV1420" s="265"/>
      <c r="JLW1420" s="265"/>
      <c r="JLX1420" s="265"/>
      <c r="JLY1420" s="265"/>
      <c r="JLZ1420" s="265"/>
      <c r="JMA1420" s="265"/>
      <c r="JMB1420" s="265"/>
      <c r="JMC1420" s="265"/>
      <c r="JMD1420" s="265"/>
      <c r="JME1420" s="265"/>
      <c r="JMF1420" s="265"/>
      <c r="JMG1420" s="265"/>
      <c r="JMH1420" s="265"/>
      <c r="JMI1420" s="265"/>
      <c r="JMJ1420" s="265"/>
      <c r="JMK1420" s="265"/>
      <c r="JML1420" s="265"/>
      <c r="JMM1420" s="265"/>
      <c r="JMN1420" s="265"/>
      <c r="JMO1420" s="265"/>
      <c r="JMP1420" s="265"/>
      <c r="JMQ1420" s="265"/>
      <c r="JMR1420" s="265"/>
      <c r="JMS1420" s="265"/>
      <c r="JMT1420" s="265"/>
      <c r="JMU1420" s="265"/>
      <c r="JMV1420" s="265"/>
      <c r="JMW1420" s="265"/>
      <c r="JMX1420" s="265"/>
      <c r="JMY1420" s="265"/>
      <c r="JMZ1420" s="265"/>
      <c r="JNA1420" s="265"/>
      <c r="JNB1420" s="265"/>
      <c r="JNC1420" s="265"/>
      <c r="JND1420" s="265"/>
      <c r="JNE1420" s="265"/>
      <c r="JNF1420" s="265"/>
      <c r="JNG1420" s="265"/>
      <c r="JNH1420" s="265"/>
      <c r="JNI1420" s="265"/>
      <c r="JNJ1420" s="265"/>
      <c r="JNK1420" s="265"/>
      <c r="JNL1420" s="265"/>
      <c r="JNM1420" s="265"/>
      <c r="JNN1420" s="265"/>
      <c r="JNO1420" s="265"/>
      <c r="JNP1420" s="265"/>
      <c r="JNQ1420" s="265"/>
      <c r="JNR1420" s="265"/>
      <c r="JNS1420" s="265"/>
      <c r="JNT1420" s="265"/>
      <c r="JNU1420" s="265"/>
      <c r="JNV1420" s="265"/>
      <c r="JNW1420" s="265"/>
      <c r="JNX1420" s="265"/>
      <c r="JNY1420" s="265"/>
      <c r="JNZ1420" s="265"/>
      <c r="JOA1420" s="265"/>
      <c r="JOB1420" s="265"/>
      <c r="JOC1420" s="265"/>
      <c r="JOD1420" s="265"/>
      <c r="JOE1420" s="265"/>
      <c r="JOF1420" s="265"/>
      <c r="JOG1420" s="265"/>
      <c r="JOH1420" s="265"/>
      <c r="JOI1420" s="265"/>
      <c r="JOJ1420" s="265"/>
      <c r="JOK1420" s="265"/>
      <c r="JOL1420" s="265"/>
      <c r="JOM1420" s="265"/>
      <c r="JON1420" s="265"/>
      <c r="JOO1420" s="265"/>
      <c r="JOP1420" s="265"/>
      <c r="JOQ1420" s="265"/>
      <c r="JOR1420" s="265"/>
      <c r="JOS1420" s="265"/>
      <c r="JOT1420" s="265"/>
      <c r="JOU1420" s="265"/>
      <c r="JOV1420" s="265"/>
      <c r="JOW1420" s="265"/>
      <c r="JOX1420" s="265"/>
      <c r="JOY1420" s="265"/>
      <c r="JOZ1420" s="265"/>
      <c r="JPA1420" s="265"/>
      <c r="JPB1420" s="265"/>
      <c r="JPC1420" s="265"/>
      <c r="JPD1420" s="265"/>
      <c r="JPE1420" s="265"/>
      <c r="JPF1420" s="265"/>
      <c r="JPG1420" s="265"/>
      <c r="JPH1420" s="265"/>
      <c r="JPI1420" s="265"/>
      <c r="JPJ1420" s="265"/>
      <c r="JPK1420" s="265"/>
      <c r="JPL1420" s="265"/>
      <c r="JPM1420" s="265"/>
      <c r="JPN1420" s="265"/>
      <c r="JPO1420" s="265"/>
      <c r="JPP1420" s="265"/>
      <c r="JPQ1420" s="265"/>
      <c r="JPR1420" s="265"/>
      <c r="JPS1420" s="265"/>
      <c r="JPT1420" s="265"/>
      <c r="JPU1420" s="265"/>
      <c r="JPV1420" s="265"/>
      <c r="JPW1420" s="265"/>
      <c r="JPX1420" s="265"/>
      <c r="JPY1420" s="265"/>
      <c r="JPZ1420" s="265"/>
      <c r="JQA1420" s="265"/>
      <c r="JQB1420" s="265"/>
      <c r="JQC1420" s="265"/>
      <c r="JQD1420" s="265"/>
      <c r="JQE1420" s="265"/>
      <c r="JQF1420" s="265"/>
      <c r="JQG1420" s="265"/>
      <c r="JQH1420" s="265"/>
      <c r="JQI1420" s="265"/>
      <c r="JQJ1420" s="265"/>
      <c r="JQK1420" s="265"/>
      <c r="JQL1420" s="265"/>
      <c r="JQM1420" s="265"/>
      <c r="JQN1420" s="265"/>
      <c r="JQO1420" s="265"/>
      <c r="JQP1420" s="265"/>
      <c r="JQQ1420" s="265"/>
      <c r="JQR1420" s="265"/>
      <c r="JQS1420" s="265"/>
      <c r="JQT1420" s="265"/>
      <c r="JQU1420" s="265"/>
      <c r="JQV1420" s="265"/>
      <c r="JQW1420" s="265"/>
      <c r="JQX1420" s="265"/>
      <c r="JQY1420" s="265"/>
      <c r="JQZ1420" s="265"/>
      <c r="JRA1420" s="265"/>
      <c r="JRB1420" s="265"/>
      <c r="JRC1420" s="265"/>
      <c r="JRD1420" s="265"/>
      <c r="JRE1420" s="265"/>
      <c r="JRF1420" s="265"/>
      <c r="JRG1420" s="265"/>
      <c r="JRH1420" s="265"/>
      <c r="JRI1420" s="265"/>
      <c r="JRJ1420" s="265"/>
      <c r="JRK1420" s="265"/>
      <c r="JRL1420" s="265"/>
      <c r="JRM1420" s="265"/>
      <c r="JRN1420" s="265"/>
      <c r="JRO1420" s="265"/>
      <c r="JRP1420" s="265"/>
      <c r="JRQ1420" s="265"/>
      <c r="JRR1420" s="265"/>
      <c r="JRS1420" s="265"/>
      <c r="JRT1420" s="265"/>
      <c r="JRU1420" s="265"/>
      <c r="JRV1420" s="265"/>
      <c r="JRW1420" s="265"/>
      <c r="JRX1420" s="265"/>
      <c r="JRY1420" s="265"/>
      <c r="JRZ1420" s="265"/>
      <c r="JSA1420" s="265"/>
      <c r="JSB1420" s="265"/>
      <c r="JSC1420" s="265"/>
      <c r="JSD1420" s="265"/>
      <c r="JSE1420" s="265"/>
      <c r="JSF1420" s="265"/>
      <c r="JSG1420" s="265"/>
      <c r="JSH1420" s="265"/>
      <c r="JSI1420" s="265"/>
      <c r="JSJ1420" s="265"/>
      <c r="JSK1420" s="265"/>
      <c r="JSL1420" s="265"/>
      <c r="JSM1420" s="265"/>
      <c r="JSN1420" s="265"/>
      <c r="JSO1420" s="265"/>
      <c r="JSP1420" s="265"/>
      <c r="JSQ1420" s="265"/>
      <c r="JSR1420" s="265"/>
      <c r="JSS1420" s="265"/>
      <c r="JST1420" s="265"/>
      <c r="JSU1420" s="265"/>
      <c r="JSV1420" s="265"/>
      <c r="JSW1420" s="265"/>
      <c r="JSX1420" s="265"/>
      <c r="JSY1420" s="265"/>
      <c r="JSZ1420" s="265"/>
      <c r="JTA1420" s="265"/>
      <c r="JTB1420" s="265"/>
      <c r="JTC1420" s="265"/>
      <c r="JTD1420" s="265"/>
      <c r="JTE1420" s="265"/>
      <c r="JTF1420" s="265"/>
      <c r="JTG1420" s="265"/>
      <c r="JTH1420" s="265"/>
      <c r="JTI1420" s="265"/>
      <c r="JTJ1420" s="265"/>
      <c r="JTK1420" s="265"/>
      <c r="JTL1420" s="265"/>
      <c r="JTM1420" s="265"/>
      <c r="JTN1420" s="265"/>
      <c r="JTO1420" s="265"/>
      <c r="JTP1420" s="265"/>
      <c r="JTQ1420" s="265"/>
      <c r="JTR1420" s="265"/>
      <c r="JTS1420" s="265"/>
      <c r="JTT1420" s="265"/>
      <c r="JTU1420" s="265"/>
      <c r="JTV1420" s="265"/>
      <c r="JTW1420" s="265"/>
      <c r="JTX1420" s="265"/>
      <c r="JTY1420" s="265"/>
      <c r="JTZ1420" s="265"/>
      <c r="JUA1420" s="265"/>
      <c r="JUB1420" s="265"/>
      <c r="JUC1420" s="265"/>
      <c r="JUD1420" s="265"/>
      <c r="JUE1420" s="265"/>
      <c r="JUF1420" s="265"/>
      <c r="JUG1420" s="265"/>
      <c r="JUH1420" s="265"/>
      <c r="JUI1420" s="265"/>
      <c r="JUJ1420" s="265"/>
      <c r="JUK1420" s="265"/>
      <c r="JUL1420" s="265"/>
      <c r="JUM1420" s="265"/>
      <c r="JUN1420" s="265"/>
      <c r="JUO1420" s="265"/>
      <c r="JUP1420" s="265"/>
      <c r="JUQ1420" s="265"/>
      <c r="JUR1420" s="265"/>
      <c r="JUS1420" s="265"/>
      <c r="JUT1420" s="265"/>
      <c r="JUU1420" s="265"/>
      <c r="JUV1420" s="265"/>
      <c r="JUW1420" s="265"/>
      <c r="JUX1420" s="265"/>
      <c r="JUY1420" s="265"/>
      <c r="JUZ1420" s="265"/>
      <c r="JVA1420" s="265"/>
      <c r="JVB1420" s="265"/>
      <c r="JVC1420" s="265"/>
      <c r="JVD1420" s="265"/>
      <c r="JVE1420" s="265"/>
      <c r="JVF1420" s="265"/>
      <c r="JVG1420" s="265"/>
      <c r="JVH1420" s="265"/>
      <c r="JVI1420" s="265"/>
      <c r="JVJ1420" s="265"/>
      <c r="JVK1420" s="265"/>
      <c r="JVL1420" s="265"/>
      <c r="JVM1420" s="265"/>
      <c r="JVN1420" s="265"/>
      <c r="JVO1420" s="265"/>
      <c r="JVP1420" s="265"/>
      <c r="JVQ1420" s="265"/>
      <c r="JVR1420" s="265"/>
      <c r="JVS1420" s="265"/>
      <c r="JVT1420" s="265"/>
      <c r="JVU1420" s="265"/>
      <c r="JVV1420" s="265"/>
      <c r="JVW1420" s="265"/>
      <c r="JVX1420" s="265"/>
      <c r="JVY1420" s="265"/>
      <c r="JVZ1420" s="265"/>
      <c r="JWA1420" s="265"/>
      <c r="JWB1420" s="265"/>
      <c r="JWC1420" s="265"/>
      <c r="JWD1420" s="265"/>
      <c r="JWE1420" s="265"/>
      <c r="JWF1420" s="265"/>
      <c r="JWG1420" s="265"/>
      <c r="JWH1420" s="265"/>
      <c r="JWI1420" s="265"/>
      <c r="JWJ1420" s="265"/>
      <c r="JWK1420" s="265"/>
      <c r="JWL1420" s="265"/>
      <c r="JWM1420" s="265"/>
      <c r="JWN1420" s="265"/>
      <c r="JWO1420" s="265"/>
      <c r="JWP1420" s="265"/>
      <c r="JWQ1420" s="265"/>
      <c r="JWR1420" s="265"/>
      <c r="JWS1420" s="265"/>
      <c r="JWT1420" s="265"/>
      <c r="JWU1420" s="265"/>
      <c r="JWV1420" s="265"/>
      <c r="JWW1420" s="265"/>
      <c r="JWX1420" s="265"/>
      <c r="JWY1420" s="265"/>
      <c r="JWZ1420" s="265"/>
      <c r="JXA1420" s="265"/>
      <c r="JXB1420" s="265"/>
      <c r="JXC1420" s="265"/>
      <c r="JXD1420" s="265"/>
      <c r="JXE1420" s="265"/>
      <c r="JXF1420" s="265"/>
      <c r="JXG1420" s="265"/>
      <c r="JXH1420" s="265"/>
      <c r="JXI1420" s="265"/>
      <c r="JXJ1420" s="265"/>
      <c r="JXK1420" s="265"/>
      <c r="JXL1420" s="265"/>
      <c r="JXM1420" s="265"/>
      <c r="JXN1420" s="265"/>
      <c r="JXO1420" s="265"/>
      <c r="JXP1420" s="265"/>
      <c r="JXQ1420" s="265"/>
      <c r="JXR1420" s="265"/>
      <c r="JXS1420" s="265"/>
      <c r="JXT1420" s="265"/>
      <c r="JXU1420" s="265"/>
      <c r="JXV1420" s="265"/>
      <c r="JXW1420" s="265"/>
      <c r="JXX1420" s="265"/>
      <c r="JXY1420" s="265"/>
      <c r="JXZ1420" s="265"/>
      <c r="JYA1420" s="265"/>
      <c r="JYB1420" s="265"/>
      <c r="JYC1420" s="265"/>
      <c r="JYD1420" s="265"/>
      <c r="JYE1420" s="265"/>
      <c r="JYF1420" s="265"/>
      <c r="JYG1420" s="265"/>
      <c r="JYH1420" s="265"/>
      <c r="JYI1420" s="265"/>
      <c r="JYJ1420" s="265"/>
      <c r="JYK1420" s="265"/>
      <c r="JYL1420" s="265"/>
      <c r="JYM1420" s="265"/>
      <c r="JYN1420" s="265"/>
      <c r="JYO1420" s="265"/>
      <c r="JYP1420" s="265"/>
      <c r="JYQ1420" s="265"/>
      <c r="JYR1420" s="265"/>
      <c r="JYS1420" s="265"/>
      <c r="JYT1420" s="265"/>
      <c r="JYU1420" s="265"/>
      <c r="JYV1420" s="265"/>
      <c r="JYW1420" s="265"/>
      <c r="JYX1420" s="265"/>
      <c r="JYY1420" s="265"/>
      <c r="JYZ1420" s="265"/>
      <c r="JZA1420" s="265"/>
      <c r="JZB1420" s="265"/>
      <c r="JZC1420" s="265"/>
      <c r="JZD1420" s="265"/>
      <c r="JZE1420" s="265"/>
      <c r="JZF1420" s="265"/>
      <c r="JZG1420" s="265"/>
      <c r="JZH1420" s="265"/>
      <c r="JZI1420" s="265"/>
      <c r="JZJ1420" s="265"/>
      <c r="JZK1420" s="265"/>
      <c r="JZL1420" s="265"/>
      <c r="JZM1420" s="265"/>
      <c r="JZN1420" s="265"/>
      <c r="JZO1420" s="265"/>
      <c r="JZP1420" s="265"/>
      <c r="JZQ1420" s="265"/>
      <c r="JZR1420" s="265"/>
      <c r="JZS1420" s="265"/>
      <c r="JZT1420" s="265"/>
      <c r="JZU1420" s="265"/>
      <c r="JZV1420" s="265"/>
      <c r="JZW1420" s="265"/>
      <c r="JZX1420" s="265"/>
      <c r="JZY1420" s="265"/>
      <c r="JZZ1420" s="265"/>
      <c r="KAA1420" s="265"/>
      <c r="KAB1420" s="265"/>
      <c r="KAC1420" s="265"/>
      <c r="KAD1420" s="265"/>
      <c r="KAE1420" s="265"/>
      <c r="KAF1420" s="265"/>
      <c r="KAG1420" s="265"/>
      <c r="KAH1420" s="265"/>
      <c r="KAI1420" s="265"/>
      <c r="KAJ1420" s="265"/>
      <c r="KAK1420" s="265"/>
      <c r="KAL1420" s="265"/>
      <c r="KAM1420" s="265"/>
      <c r="KAN1420" s="265"/>
      <c r="KAO1420" s="265"/>
      <c r="KAP1420" s="265"/>
      <c r="KAQ1420" s="265"/>
      <c r="KAR1420" s="265"/>
      <c r="KAS1420" s="265"/>
      <c r="KAT1420" s="265"/>
      <c r="KAU1420" s="265"/>
      <c r="KAV1420" s="265"/>
      <c r="KAW1420" s="265"/>
      <c r="KAX1420" s="265"/>
      <c r="KAY1420" s="265"/>
      <c r="KAZ1420" s="265"/>
      <c r="KBA1420" s="265"/>
      <c r="KBB1420" s="265"/>
      <c r="KBC1420" s="265"/>
      <c r="KBD1420" s="265"/>
      <c r="KBE1420" s="265"/>
      <c r="KBF1420" s="265"/>
      <c r="KBG1420" s="265"/>
      <c r="KBH1420" s="265"/>
      <c r="KBI1420" s="265"/>
      <c r="KBJ1420" s="265"/>
      <c r="KBK1420" s="265"/>
      <c r="KBL1420" s="265"/>
      <c r="KBM1420" s="265"/>
      <c r="KBN1420" s="265"/>
      <c r="KBO1420" s="265"/>
      <c r="KBP1420" s="265"/>
      <c r="KBQ1420" s="265"/>
      <c r="KBR1420" s="265"/>
      <c r="KBS1420" s="265"/>
      <c r="KBT1420" s="265"/>
      <c r="KBU1420" s="265"/>
      <c r="KBV1420" s="265"/>
      <c r="KBW1420" s="265"/>
      <c r="KBX1420" s="265"/>
      <c r="KBY1420" s="265"/>
      <c r="KBZ1420" s="265"/>
      <c r="KCA1420" s="265"/>
      <c r="KCB1420" s="265"/>
      <c r="KCC1420" s="265"/>
      <c r="KCD1420" s="265"/>
      <c r="KCE1420" s="265"/>
      <c r="KCF1420" s="265"/>
      <c r="KCG1420" s="265"/>
      <c r="KCH1420" s="265"/>
      <c r="KCI1420" s="265"/>
      <c r="KCJ1420" s="265"/>
      <c r="KCK1420" s="265"/>
      <c r="KCL1420" s="265"/>
      <c r="KCM1420" s="265"/>
      <c r="KCN1420" s="265"/>
      <c r="KCO1420" s="265"/>
      <c r="KCP1420" s="265"/>
      <c r="KCQ1420" s="265"/>
      <c r="KCR1420" s="265"/>
      <c r="KCS1420" s="265"/>
      <c r="KCT1420" s="265"/>
      <c r="KCU1420" s="265"/>
      <c r="KCV1420" s="265"/>
      <c r="KCW1420" s="265"/>
      <c r="KCX1420" s="265"/>
      <c r="KCY1420" s="265"/>
      <c r="KCZ1420" s="265"/>
      <c r="KDA1420" s="265"/>
      <c r="KDB1420" s="265"/>
      <c r="KDC1420" s="265"/>
      <c r="KDD1420" s="265"/>
      <c r="KDE1420" s="265"/>
      <c r="KDF1420" s="265"/>
      <c r="KDG1420" s="265"/>
      <c r="KDH1420" s="265"/>
      <c r="KDI1420" s="265"/>
      <c r="KDJ1420" s="265"/>
      <c r="KDK1420" s="265"/>
      <c r="KDL1420" s="265"/>
      <c r="KDM1420" s="265"/>
      <c r="KDN1420" s="265"/>
      <c r="KDO1420" s="265"/>
      <c r="KDP1420" s="265"/>
      <c r="KDQ1420" s="265"/>
      <c r="KDR1420" s="265"/>
      <c r="KDS1420" s="265"/>
      <c r="KDT1420" s="265"/>
      <c r="KDU1420" s="265"/>
      <c r="KDV1420" s="265"/>
      <c r="KDW1420" s="265"/>
      <c r="KDX1420" s="265"/>
      <c r="KDY1420" s="265"/>
      <c r="KDZ1420" s="265"/>
      <c r="KEA1420" s="265"/>
      <c r="KEB1420" s="265"/>
      <c r="KEC1420" s="265"/>
      <c r="KED1420" s="265"/>
      <c r="KEE1420" s="265"/>
      <c r="KEF1420" s="265"/>
      <c r="KEG1420" s="265"/>
      <c r="KEH1420" s="265"/>
      <c r="KEI1420" s="265"/>
      <c r="KEJ1420" s="265"/>
      <c r="KEK1420" s="265"/>
      <c r="KEL1420" s="265"/>
      <c r="KEM1420" s="265"/>
      <c r="KEN1420" s="265"/>
      <c r="KEO1420" s="265"/>
      <c r="KEP1420" s="265"/>
      <c r="KEQ1420" s="265"/>
      <c r="KER1420" s="265"/>
      <c r="KES1420" s="265"/>
      <c r="KET1420" s="265"/>
      <c r="KEU1420" s="265"/>
      <c r="KEV1420" s="265"/>
      <c r="KEW1420" s="265"/>
      <c r="KEX1420" s="265"/>
      <c r="KEY1420" s="265"/>
      <c r="KEZ1420" s="265"/>
      <c r="KFA1420" s="265"/>
      <c r="KFB1420" s="265"/>
      <c r="KFC1420" s="265"/>
      <c r="KFD1420" s="265"/>
      <c r="KFE1420" s="265"/>
      <c r="KFF1420" s="265"/>
      <c r="KFG1420" s="265"/>
      <c r="KFH1420" s="265"/>
      <c r="KFI1420" s="265"/>
      <c r="KFJ1420" s="265"/>
      <c r="KFK1420" s="265"/>
      <c r="KFL1420" s="265"/>
      <c r="KFM1420" s="265"/>
      <c r="KFN1420" s="265"/>
      <c r="KFO1420" s="265"/>
      <c r="KFP1420" s="265"/>
      <c r="KFQ1420" s="265"/>
      <c r="KFR1420" s="265"/>
      <c r="KFS1420" s="265"/>
      <c r="KFT1420" s="265"/>
      <c r="KFU1420" s="265"/>
      <c r="KFV1420" s="265"/>
      <c r="KFW1420" s="265"/>
      <c r="KFX1420" s="265"/>
      <c r="KFY1420" s="265"/>
      <c r="KFZ1420" s="265"/>
      <c r="KGA1420" s="265"/>
      <c r="KGB1420" s="265"/>
      <c r="KGC1420" s="265"/>
      <c r="KGD1420" s="265"/>
      <c r="KGE1420" s="265"/>
      <c r="KGF1420" s="265"/>
      <c r="KGG1420" s="265"/>
      <c r="KGH1420" s="265"/>
      <c r="KGI1420" s="265"/>
      <c r="KGJ1420" s="265"/>
      <c r="KGK1420" s="265"/>
      <c r="KGL1420" s="265"/>
      <c r="KGM1420" s="265"/>
      <c r="KGN1420" s="265"/>
      <c r="KGO1420" s="265"/>
      <c r="KGP1420" s="265"/>
      <c r="KGQ1420" s="265"/>
      <c r="KGR1420" s="265"/>
      <c r="KGS1420" s="265"/>
      <c r="KGT1420" s="265"/>
      <c r="KGU1420" s="265"/>
      <c r="KGV1420" s="265"/>
      <c r="KGW1420" s="265"/>
      <c r="KGX1420" s="265"/>
      <c r="KGY1420" s="265"/>
      <c r="KGZ1420" s="265"/>
      <c r="KHA1420" s="265"/>
      <c r="KHB1420" s="265"/>
      <c r="KHC1420" s="265"/>
      <c r="KHD1420" s="265"/>
      <c r="KHE1420" s="265"/>
      <c r="KHF1420" s="265"/>
      <c r="KHG1420" s="265"/>
      <c r="KHH1420" s="265"/>
      <c r="KHI1420" s="265"/>
      <c r="KHJ1420" s="265"/>
      <c r="KHK1420" s="265"/>
      <c r="KHL1420" s="265"/>
      <c r="KHM1420" s="265"/>
      <c r="KHN1420" s="265"/>
      <c r="KHO1420" s="265"/>
      <c r="KHP1420" s="265"/>
      <c r="KHQ1420" s="265"/>
      <c r="KHR1420" s="265"/>
      <c r="KHS1420" s="265"/>
      <c r="KHT1420" s="265"/>
      <c r="KHU1420" s="265"/>
      <c r="KHV1420" s="265"/>
      <c r="KHW1420" s="265"/>
      <c r="KHX1420" s="265"/>
      <c r="KHY1420" s="265"/>
      <c r="KHZ1420" s="265"/>
      <c r="KIA1420" s="265"/>
      <c r="KIB1420" s="265"/>
      <c r="KIC1420" s="265"/>
      <c r="KID1420" s="265"/>
      <c r="KIE1420" s="265"/>
      <c r="KIF1420" s="265"/>
      <c r="KIG1420" s="265"/>
      <c r="KIH1420" s="265"/>
      <c r="KII1420" s="265"/>
      <c r="KIJ1420" s="265"/>
      <c r="KIK1420" s="265"/>
      <c r="KIL1420" s="265"/>
      <c r="KIM1420" s="265"/>
      <c r="KIN1420" s="265"/>
      <c r="KIO1420" s="265"/>
      <c r="KIP1420" s="265"/>
      <c r="KIQ1420" s="265"/>
      <c r="KIR1420" s="265"/>
      <c r="KIS1420" s="265"/>
      <c r="KIT1420" s="265"/>
      <c r="KIU1420" s="265"/>
      <c r="KIV1420" s="265"/>
      <c r="KIW1420" s="265"/>
      <c r="KIX1420" s="265"/>
      <c r="KIY1420" s="265"/>
      <c r="KIZ1420" s="265"/>
      <c r="KJA1420" s="265"/>
      <c r="KJB1420" s="265"/>
      <c r="KJC1420" s="265"/>
      <c r="KJD1420" s="265"/>
      <c r="KJE1420" s="265"/>
      <c r="KJF1420" s="265"/>
      <c r="KJG1420" s="265"/>
      <c r="KJH1420" s="265"/>
      <c r="KJI1420" s="265"/>
      <c r="KJJ1420" s="265"/>
      <c r="KJK1420" s="265"/>
      <c r="KJL1420" s="265"/>
      <c r="KJM1420" s="265"/>
      <c r="KJN1420" s="265"/>
      <c r="KJO1420" s="265"/>
      <c r="KJP1420" s="265"/>
      <c r="KJQ1420" s="265"/>
      <c r="KJR1420" s="265"/>
      <c r="KJS1420" s="265"/>
      <c r="KJT1420" s="265"/>
      <c r="KJU1420" s="265"/>
      <c r="KJV1420" s="265"/>
      <c r="KJW1420" s="265"/>
      <c r="KJX1420" s="265"/>
      <c r="KJY1420" s="265"/>
      <c r="KJZ1420" s="265"/>
      <c r="KKA1420" s="265"/>
      <c r="KKB1420" s="265"/>
      <c r="KKC1420" s="265"/>
      <c r="KKD1420" s="265"/>
      <c r="KKE1420" s="265"/>
      <c r="KKF1420" s="265"/>
      <c r="KKG1420" s="265"/>
      <c r="KKH1420" s="265"/>
      <c r="KKI1420" s="265"/>
      <c r="KKJ1420" s="265"/>
      <c r="KKK1420" s="265"/>
      <c r="KKL1420" s="265"/>
      <c r="KKM1420" s="265"/>
      <c r="KKN1420" s="265"/>
      <c r="KKO1420" s="265"/>
      <c r="KKP1420" s="265"/>
      <c r="KKQ1420" s="265"/>
      <c r="KKR1420" s="265"/>
      <c r="KKS1420" s="265"/>
      <c r="KKT1420" s="265"/>
      <c r="KKU1420" s="265"/>
      <c r="KKV1420" s="265"/>
      <c r="KKW1420" s="265"/>
      <c r="KKX1420" s="265"/>
      <c r="KKY1420" s="265"/>
      <c r="KKZ1420" s="265"/>
      <c r="KLA1420" s="265"/>
      <c r="KLB1420" s="265"/>
      <c r="KLC1420" s="265"/>
      <c r="KLD1420" s="265"/>
      <c r="KLE1420" s="265"/>
      <c r="KLF1420" s="265"/>
      <c r="KLG1420" s="265"/>
      <c r="KLH1420" s="265"/>
      <c r="KLI1420" s="265"/>
      <c r="KLJ1420" s="265"/>
      <c r="KLK1420" s="265"/>
      <c r="KLL1420" s="265"/>
      <c r="KLM1420" s="265"/>
      <c r="KLN1420" s="265"/>
      <c r="KLO1420" s="265"/>
      <c r="KLP1420" s="265"/>
      <c r="KLQ1420" s="265"/>
      <c r="KLR1420" s="265"/>
      <c r="KLS1420" s="265"/>
      <c r="KLT1420" s="265"/>
      <c r="KLU1420" s="265"/>
      <c r="KLV1420" s="265"/>
      <c r="KLW1420" s="265"/>
      <c r="KLX1420" s="265"/>
      <c r="KLY1420" s="265"/>
      <c r="KLZ1420" s="265"/>
      <c r="KMA1420" s="265"/>
      <c r="KMB1420" s="265"/>
      <c r="KMC1420" s="265"/>
      <c r="KMD1420" s="265"/>
      <c r="KME1420" s="265"/>
      <c r="KMF1420" s="265"/>
      <c r="KMG1420" s="265"/>
      <c r="KMH1420" s="265"/>
      <c r="KMI1420" s="265"/>
      <c r="KMJ1420" s="265"/>
      <c r="KMK1420" s="265"/>
      <c r="KML1420" s="265"/>
      <c r="KMM1420" s="265"/>
      <c r="KMN1420" s="265"/>
      <c r="KMO1420" s="265"/>
      <c r="KMP1420" s="265"/>
      <c r="KMQ1420" s="265"/>
      <c r="KMR1420" s="265"/>
      <c r="KMS1420" s="265"/>
      <c r="KMT1420" s="265"/>
      <c r="KMU1420" s="265"/>
      <c r="KMV1420" s="265"/>
      <c r="KMW1420" s="265"/>
      <c r="KMX1420" s="265"/>
      <c r="KMY1420" s="265"/>
      <c r="KMZ1420" s="265"/>
      <c r="KNA1420" s="265"/>
      <c r="KNB1420" s="265"/>
      <c r="KNC1420" s="265"/>
      <c r="KND1420" s="265"/>
      <c r="KNE1420" s="265"/>
      <c r="KNF1420" s="265"/>
      <c r="KNG1420" s="265"/>
      <c r="KNH1420" s="265"/>
      <c r="KNI1420" s="265"/>
      <c r="KNJ1420" s="265"/>
      <c r="KNK1420" s="265"/>
      <c r="KNL1420" s="265"/>
      <c r="KNM1420" s="265"/>
      <c r="KNN1420" s="265"/>
      <c r="KNO1420" s="265"/>
      <c r="KNP1420" s="265"/>
      <c r="KNQ1420" s="265"/>
      <c r="KNR1420" s="265"/>
      <c r="KNS1420" s="265"/>
      <c r="KNT1420" s="265"/>
      <c r="KNU1420" s="265"/>
      <c r="KNV1420" s="265"/>
      <c r="KNW1420" s="265"/>
      <c r="KNX1420" s="265"/>
      <c r="KNY1420" s="265"/>
      <c r="KNZ1420" s="265"/>
      <c r="KOA1420" s="265"/>
      <c r="KOB1420" s="265"/>
      <c r="KOC1420" s="265"/>
      <c r="KOD1420" s="265"/>
      <c r="KOE1420" s="265"/>
      <c r="KOF1420" s="265"/>
      <c r="KOG1420" s="265"/>
      <c r="KOH1420" s="265"/>
      <c r="KOI1420" s="265"/>
      <c r="KOJ1420" s="265"/>
      <c r="KOK1420" s="265"/>
      <c r="KOL1420" s="265"/>
      <c r="KOM1420" s="265"/>
      <c r="KON1420" s="265"/>
      <c r="KOO1420" s="265"/>
      <c r="KOP1420" s="265"/>
      <c r="KOQ1420" s="265"/>
      <c r="KOR1420" s="265"/>
      <c r="KOS1420" s="265"/>
      <c r="KOT1420" s="265"/>
      <c r="KOU1420" s="265"/>
      <c r="KOV1420" s="265"/>
      <c r="KOW1420" s="265"/>
      <c r="KOX1420" s="265"/>
      <c r="KOY1420" s="265"/>
      <c r="KOZ1420" s="265"/>
      <c r="KPA1420" s="265"/>
      <c r="KPB1420" s="265"/>
      <c r="KPC1420" s="265"/>
      <c r="KPD1420" s="265"/>
      <c r="KPE1420" s="265"/>
      <c r="KPF1420" s="265"/>
      <c r="KPG1420" s="265"/>
      <c r="KPH1420" s="265"/>
      <c r="KPI1420" s="265"/>
      <c r="KPJ1420" s="265"/>
      <c r="KPK1420" s="265"/>
      <c r="KPL1420" s="265"/>
      <c r="KPM1420" s="265"/>
      <c r="KPN1420" s="265"/>
      <c r="KPO1420" s="265"/>
      <c r="KPP1420" s="265"/>
      <c r="KPQ1420" s="265"/>
      <c r="KPR1420" s="265"/>
      <c r="KPS1420" s="265"/>
      <c r="KPT1420" s="265"/>
      <c r="KPU1420" s="265"/>
      <c r="KPV1420" s="265"/>
      <c r="KPW1420" s="265"/>
      <c r="KPX1420" s="265"/>
      <c r="KPY1420" s="265"/>
      <c r="KPZ1420" s="265"/>
      <c r="KQA1420" s="265"/>
      <c r="KQB1420" s="265"/>
      <c r="KQC1420" s="265"/>
      <c r="KQD1420" s="265"/>
      <c r="KQE1420" s="265"/>
      <c r="KQF1420" s="265"/>
      <c r="KQG1420" s="265"/>
      <c r="KQH1420" s="265"/>
      <c r="KQI1420" s="265"/>
      <c r="KQJ1420" s="265"/>
      <c r="KQK1420" s="265"/>
      <c r="KQL1420" s="265"/>
      <c r="KQM1420" s="265"/>
      <c r="KQN1420" s="265"/>
      <c r="KQO1420" s="265"/>
      <c r="KQP1420" s="265"/>
      <c r="KQQ1420" s="265"/>
      <c r="KQR1420" s="265"/>
      <c r="KQS1420" s="265"/>
      <c r="KQT1420" s="265"/>
      <c r="KQU1420" s="265"/>
      <c r="KQV1420" s="265"/>
      <c r="KQW1420" s="265"/>
      <c r="KQX1420" s="265"/>
      <c r="KQY1420" s="265"/>
      <c r="KQZ1420" s="265"/>
      <c r="KRA1420" s="265"/>
      <c r="KRB1420" s="265"/>
      <c r="KRC1420" s="265"/>
      <c r="KRD1420" s="265"/>
      <c r="KRE1420" s="265"/>
      <c r="KRF1420" s="265"/>
      <c r="KRG1420" s="265"/>
      <c r="KRH1420" s="265"/>
      <c r="KRI1420" s="265"/>
      <c r="KRJ1420" s="265"/>
      <c r="KRK1420" s="265"/>
      <c r="KRL1420" s="265"/>
      <c r="KRM1420" s="265"/>
      <c r="KRN1420" s="265"/>
      <c r="KRO1420" s="265"/>
      <c r="KRP1420" s="265"/>
      <c r="KRQ1420" s="265"/>
      <c r="KRR1420" s="265"/>
      <c r="KRS1420" s="265"/>
      <c r="KRT1420" s="265"/>
      <c r="KRU1420" s="265"/>
      <c r="KRV1420" s="265"/>
      <c r="KRW1420" s="265"/>
      <c r="KRX1420" s="265"/>
      <c r="KRY1420" s="265"/>
      <c r="KRZ1420" s="265"/>
      <c r="KSA1420" s="265"/>
      <c r="KSB1420" s="265"/>
      <c r="KSC1420" s="265"/>
      <c r="KSD1420" s="265"/>
      <c r="KSE1420" s="265"/>
      <c r="KSF1420" s="265"/>
      <c r="KSG1420" s="265"/>
      <c r="KSH1420" s="265"/>
      <c r="KSI1420" s="265"/>
      <c r="KSJ1420" s="265"/>
      <c r="KSK1420" s="265"/>
      <c r="KSL1420" s="265"/>
      <c r="KSM1420" s="265"/>
      <c r="KSN1420" s="265"/>
      <c r="KSO1420" s="265"/>
      <c r="KSP1420" s="265"/>
      <c r="KSQ1420" s="265"/>
      <c r="KSR1420" s="265"/>
      <c r="KSS1420" s="265"/>
      <c r="KST1420" s="265"/>
      <c r="KSU1420" s="265"/>
      <c r="KSV1420" s="265"/>
      <c r="KSW1420" s="265"/>
      <c r="KSX1420" s="265"/>
      <c r="KSY1420" s="265"/>
      <c r="KSZ1420" s="265"/>
      <c r="KTA1420" s="265"/>
      <c r="KTB1420" s="265"/>
      <c r="KTC1420" s="265"/>
      <c r="KTD1420" s="265"/>
      <c r="KTE1420" s="265"/>
      <c r="KTF1420" s="265"/>
      <c r="KTG1420" s="265"/>
      <c r="KTH1420" s="265"/>
      <c r="KTI1420" s="265"/>
      <c r="KTJ1420" s="265"/>
      <c r="KTK1420" s="265"/>
      <c r="KTL1420" s="265"/>
      <c r="KTM1420" s="265"/>
      <c r="KTN1420" s="265"/>
      <c r="KTO1420" s="265"/>
      <c r="KTP1420" s="265"/>
      <c r="KTQ1420" s="265"/>
      <c r="KTR1420" s="265"/>
      <c r="KTS1420" s="265"/>
      <c r="KTT1420" s="265"/>
      <c r="KTU1420" s="265"/>
      <c r="KTV1420" s="265"/>
      <c r="KTW1420" s="265"/>
      <c r="KTX1420" s="265"/>
      <c r="KTY1420" s="265"/>
      <c r="KTZ1420" s="265"/>
      <c r="KUA1420" s="265"/>
      <c r="KUB1420" s="265"/>
      <c r="KUC1420" s="265"/>
      <c r="KUD1420" s="265"/>
      <c r="KUE1420" s="265"/>
      <c r="KUF1420" s="265"/>
      <c r="KUG1420" s="265"/>
      <c r="KUH1420" s="265"/>
      <c r="KUI1420" s="265"/>
      <c r="KUJ1420" s="265"/>
      <c r="KUK1420" s="265"/>
      <c r="KUL1420" s="265"/>
      <c r="KUM1420" s="265"/>
      <c r="KUN1420" s="265"/>
      <c r="KUO1420" s="265"/>
      <c r="KUP1420" s="265"/>
      <c r="KUQ1420" s="265"/>
      <c r="KUR1420" s="265"/>
      <c r="KUS1420" s="265"/>
      <c r="KUT1420" s="265"/>
      <c r="KUU1420" s="265"/>
      <c r="KUV1420" s="265"/>
      <c r="KUW1420" s="265"/>
      <c r="KUX1420" s="265"/>
      <c r="KUY1420" s="265"/>
      <c r="KUZ1420" s="265"/>
      <c r="KVA1420" s="265"/>
      <c r="KVB1420" s="265"/>
      <c r="KVC1420" s="265"/>
      <c r="KVD1420" s="265"/>
      <c r="KVE1420" s="265"/>
      <c r="KVF1420" s="265"/>
      <c r="KVG1420" s="265"/>
      <c r="KVH1420" s="265"/>
      <c r="KVI1420" s="265"/>
      <c r="KVJ1420" s="265"/>
      <c r="KVK1420" s="265"/>
      <c r="KVL1420" s="265"/>
      <c r="KVM1420" s="265"/>
      <c r="KVN1420" s="265"/>
      <c r="KVO1420" s="265"/>
      <c r="KVP1420" s="265"/>
      <c r="KVQ1420" s="265"/>
      <c r="KVR1420" s="265"/>
      <c r="KVS1420" s="265"/>
      <c r="KVT1420" s="265"/>
      <c r="KVU1420" s="265"/>
      <c r="KVV1420" s="265"/>
      <c r="KVW1420" s="265"/>
      <c r="KVX1420" s="265"/>
      <c r="KVY1420" s="265"/>
      <c r="KVZ1420" s="265"/>
      <c r="KWA1420" s="265"/>
      <c r="KWB1420" s="265"/>
      <c r="KWC1420" s="265"/>
      <c r="KWD1420" s="265"/>
      <c r="KWE1420" s="265"/>
      <c r="KWF1420" s="265"/>
      <c r="KWG1420" s="265"/>
      <c r="KWH1420" s="265"/>
      <c r="KWI1420" s="265"/>
      <c r="KWJ1420" s="265"/>
      <c r="KWK1420" s="265"/>
      <c r="KWL1420" s="265"/>
      <c r="KWM1420" s="265"/>
      <c r="KWN1420" s="265"/>
      <c r="KWO1420" s="265"/>
      <c r="KWP1420" s="265"/>
      <c r="KWQ1420" s="265"/>
      <c r="KWR1420" s="265"/>
      <c r="KWS1420" s="265"/>
      <c r="KWT1420" s="265"/>
      <c r="KWU1420" s="265"/>
      <c r="KWV1420" s="265"/>
      <c r="KWW1420" s="265"/>
      <c r="KWX1420" s="265"/>
      <c r="KWY1420" s="265"/>
      <c r="KWZ1420" s="265"/>
      <c r="KXA1420" s="265"/>
      <c r="KXB1420" s="265"/>
      <c r="KXC1420" s="265"/>
      <c r="KXD1420" s="265"/>
      <c r="KXE1420" s="265"/>
      <c r="KXF1420" s="265"/>
      <c r="KXG1420" s="265"/>
      <c r="KXH1420" s="265"/>
      <c r="KXI1420" s="265"/>
      <c r="KXJ1420" s="265"/>
      <c r="KXK1420" s="265"/>
      <c r="KXL1420" s="265"/>
      <c r="KXM1420" s="265"/>
      <c r="KXN1420" s="265"/>
      <c r="KXO1420" s="265"/>
      <c r="KXP1420" s="265"/>
      <c r="KXQ1420" s="265"/>
      <c r="KXR1420" s="265"/>
      <c r="KXS1420" s="265"/>
      <c r="KXT1420" s="265"/>
      <c r="KXU1420" s="265"/>
      <c r="KXV1420" s="265"/>
      <c r="KXW1420" s="265"/>
      <c r="KXX1420" s="265"/>
      <c r="KXY1420" s="265"/>
      <c r="KXZ1420" s="265"/>
      <c r="KYA1420" s="265"/>
      <c r="KYB1420" s="265"/>
      <c r="KYC1420" s="265"/>
      <c r="KYD1420" s="265"/>
      <c r="KYE1420" s="265"/>
      <c r="KYF1420" s="265"/>
      <c r="KYG1420" s="265"/>
      <c r="KYH1420" s="265"/>
      <c r="KYI1420" s="265"/>
      <c r="KYJ1420" s="265"/>
      <c r="KYK1420" s="265"/>
      <c r="KYL1420" s="265"/>
      <c r="KYM1420" s="265"/>
      <c r="KYN1420" s="265"/>
      <c r="KYO1420" s="265"/>
      <c r="KYP1420" s="265"/>
      <c r="KYQ1420" s="265"/>
      <c r="KYR1420" s="265"/>
      <c r="KYS1420" s="265"/>
      <c r="KYT1420" s="265"/>
      <c r="KYU1420" s="265"/>
      <c r="KYV1420" s="265"/>
      <c r="KYW1420" s="265"/>
      <c r="KYX1420" s="265"/>
      <c r="KYY1420" s="265"/>
      <c r="KYZ1420" s="265"/>
      <c r="KZA1420" s="265"/>
      <c r="KZB1420" s="265"/>
      <c r="KZC1420" s="265"/>
      <c r="KZD1420" s="265"/>
      <c r="KZE1420" s="265"/>
      <c r="KZF1420" s="265"/>
      <c r="KZG1420" s="265"/>
      <c r="KZH1420" s="265"/>
      <c r="KZI1420" s="265"/>
      <c r="KZJ1420" s="265"/>
      <c r="KZK1420" s="265"/>
      <c r="KZL1420" s="265"/>
      <c r="KZM1420" s="265"/>
      <c r="KZN1420" s="265"/>
      <c r="KZO1420" s="265"/>
      <c r="KZP1420" s="265"/>
      <c r="KZQ1420" s="265"/>
      <c r="KZR1420" s="265"/>
      <c r="KZS1420" s="265"/>
      <c r="KZT1420" s="265"/>
      <c r="KZU1420" s="265"/>
      <c r="KZV1420" s="265"/>
      <c r="KZW1420" s="265"/>
      <c r="KZX1420" s="265"/>
      <c r="KZY1420" s="265"/>
      <c r="KZZ1420" s="265"/>
      <c r="LAA1420" s="265"/>
      <c r="LAB1420" s="265"/>
      <c r="LAC1420" s="265"/>
      <c r="LAD1420" s="265"/>
      <c r="LAE1420" s="265"/>
      <c r="LAF1420" s="265"/>
      <c r="LAG1420" s="265"/>
      <c r="LAH1420" s="265"/>
      <c r="LAI1420" s="265"/>
      <c r="LAJ1420" s="265"/>
      <c r="LAK1420" s="265"/>
      <c r="LAL1420" s="265"/>
      <c r="LAM1420" s="265"/>
      <c r="LAN1420" s="265"/>
      <c r="LAO1420" s="265"/>
      <c r="LAP1420" s="265"/>
      <c r="LAQ1420" s="265"/>
      <c r="LAR1420" s="265"/>
      <c r="LAS1420" s="265"/>
      <c r="LAT1420" s="265"/>
      <c r="LAU1420" s="265"/>
      <c r="LAV1420" s="265"/>
      <c r="LAW1420" s="265"/>
      <c r="LAX1420" s="265"/>
      <c r="LAY1420" s="265"/>
      <c r="LAZ1420" s="265"/>
      <c r="LBA1420" s="265"/>
      <c r="LBB1420" s="265"/>
      <c r="LBC1420" s="265"/>
      <c r="LBD1420" s="265"/>
      <c r="LBE1420" s="265"/>
      <c r="LBF1420" s="265"/>
      <c r="LBG1420" s="265"/>
      <c r="LBH1420" s="265"/>
      <c r="LBI1420" s="265"/>
      <c r="LBJ1420" s="265"/>
      <c r="LBK1420" s="265"/>
      <c r="LBL1420" s="265"/>
      <c r="LBM1420" s="265"/>
      <c r="LBN1420" s="265"/>
      <c r="LBO1420" s="265"/>
      <c r="LBP1420" s="265"/>
      <c r="LBQ1420" s="265"/>
      <c r="LBR1420" s="265"/>
      <c r="LBS1420" s="265"/>
      <c r="LBT1420" s="265"/>
      <c r="LBU1420" s="265"/>
      <c r="LBV1420" s="265"/>
      <c r="LBW1420" s="265"/>
      <c r="LBX1420" s="265"/>
      <c r="LBY1420" s="265"/>
      <c r="LBZ1420" s="265"/>
      <c r="LCA1420" s="265"/>
      <c r="LCB1420" s="265"/>
      <c r="LCC1420" s="265"/>
      <c r="LCD1420" s="265"/>
      <c r="LCE1420" s="265"/>
      <c r="LCF1420" s="265"/>
      <c r="LCG1420" s="265"/>
      <c r="LCH1420" s="265"/>
      <c r="LCI1420" s="265"/>
      <c r="LCJ1420" s="265"/>
      <c r="LCK1420" s="265"/>
      <c r="LCL1420" s="265"/>
      <c r="LCM1420" s="265"/>
      <c r="LCN1420" s="265"/>
      <c r="LCO1420" s="265"/>
      <c r="LCP1420" s="265"/>
      <c r="LCQ1420" s="265"/>
      <c r="LCR1420" s="265"/>
      <c r="LCS1420" s="265"/>
      <c r="LCT1420" s="265"/>
      <c r="LCU1420" s="265"/>
      <c r="LCV1420" s="265"/>
      <c r="LCW1420" s="265"/>
      <c r="LCX1420" s="265"/>
      <c r="LCY1420" s="265"/>
      <c r="LCZ1420" s="265"/>
      <c r="LDA1420" s="265"/>
      <c r="LDB1420" s="265"/>
      <c r="LDC1420" s="265"/>
      <c r="LDD1420" s="265"/>
      <c r="LDE1420" s="265"/>
      <c r="LDF1420" s="265"/>
      <c r="LDG1420" s="265"/>
      <c r="LDH1420" s="265"/>
      <c r="LDI1420" s="265"/>
      <c r="LDJ1420" s="265"/>
      <c r="LDK1420" s="265"/>
      <c r="LDL1420" s="265"/>
      <c r="LDM1420" s="265"/>
      <c r="LDN1420" s="265"/>
      <c r="LDO1420" s="265"/>
      <c r="LDP1420" s="265"/>
      <c r="LDQ1420" s="265"/>
      <c r="LDR1420" s="265"/>
      <c r="LDS1420" s="265"/>
      <c r="LDT1420" s="265"/>
      <c r="LDU1420" s="265"/>
      <c r="LDV1420" s="265"/>
      <c r="LDW1420" s="265"/>
      <c r="LDX1420" s="265"/>
      <c r="LDY1420" s="265"/>
      <c r="LDZ1420" s="265"/>
      <c r="LEA1420" s="265"/>
      <c r="LEB1420" s="265"/>
      <c r="LEC1420" s="265"/>
      <c r="LED1420" s="265"/>
      <c r="LEE1420" s="265"/>
      <c r="LEF1420" s="265"/>
      <c r="LEG1420" s="265"/>
      <c r="LEH1420" s="265"/>
      <c r="LEI1420" s="265"/>
      <c r="LEJ1420" s="265"/>
      <c r="LEK1420" s="265"/>
      <c r="LEL1420" s="265"/>
      <c r="LEM1420" s="265"/>
      <c r="LEN1420" s="265"/>
      <c r="LEO1420" s="265"/>
      <c r="LEP1420" s="265"/>
      <c r="LEQ1420" s="265"/>
      <c r="LER1420" s="265"/>
      <c r="LES1420" s="265"/>
      <c r="LET1420" s="265"/>
      <c r="LEU1420" s="265"/>
      <c r="LEV1420" s="265"/>
      <c r="LEW1420" s="265"/>
      <c r="LEX1420" s="265"/>
      <c r="LEY1420" s="265"/>
      <c r="LEZ1420" s="265"/>
      <c r="LFA1420" s="265"/>
      <c r="LFB1420" s="265"/>
      <c r="LFC1420" s="265"/>
      <c r="LFD1420" s="265"/>
      <c r="LFE1420" s="265"/>
      <c r="LFF1420" s="265"/>
      <c r="LFG1420" s="265"/>
      <c r="LFH1420" s="265"/>
      <c r="LFI1420" s="265"/>
      <c r="LFJ1420" s="265"/>
      <c r="LFK1420" s="265"/>
      <c r="LFL1420" s="265"/>
      <c r="LFM1420" s="265"/>
      <c r="LFN1420" s="265"/>
      <c r="LFO1420" s="265"/>
      <c r="LFP1420" s="265"/>
      <c r="LFQ1420" s="265"/>
      <c r="LFR1420" s="265"/>
      <c r="LFS1420" s="265"/>
      <c r="LFT1420" s="265"/>
      <c r="LFU1420" s="265"/>
      <c r="LFV1420" s="265"/>
      <c r="LFW1420" s="265"/>
      <c r="LFX1420" s="265"/>
      <c r="LFY1420" s="265"/>
      <c r="LFZ1420" s="265"/>
      <c r="LGA1420" s="265"/>
      <c r="LGB1420" s="265"/>
      <c r="LGC1420" s="265"/>
      <c r="LGD1420" s="265"/>
      <c r="LGE1420" s="265"/>
      <c r="LGF1420" s="265"/>
      <c r="LGG1420" s="265"/>
      <c r="LGH1420" s="265"/>
      <c r="LGI1420" s="265"/>
      <c r="LGJ1420" s="265"/>
      <c r="LGK1420" s="265"/>
      <c r="LGL1420" s="265"/>
      <c r="LGM1420" s="265"/>
      <c r="LGN1420" s="265"/>
      <c r="LGO1420" s="265"/>
      <c r="LGP1420" s="265"/>
      <c r="LGQ1420" s="265"/>
      <c r="LGR1420" s="265"/>
      <c r="LGS1420" s="265"/>
      <c r="LGT1420" s="265"/>
      <c r="LGU1420" s="265"/>
      <c r="LGV1420" s="265"/>
      <c r="LGW1420" s="265"/>
      <c r="LGX1420" s="265"/>
      <c r="LGY1420" s="265"/>
      <c r="LGZ1420" s="265"/>
      <c r="LHA1420" s="265"/>
      <c r="LHB1420" s="265"/>
      <c r="LHC1420" s="265"/>
      <c r="LHD1420" s="265"/>
      <c r="LHE1420" s="265"/>
      <c r="LHF1420" s="265"/>
      <c r="LHG1420" s="265"/>
      <c r="LHH1420" s="265"/>
      <c r="LHI1420" s="265"/>
      <c r="LHJ1420" s="265"/>
      <c r="LHK1420" s="265"/>
      <c r="LHL1420" s="265"/>
      <c r="LHM1420" s="265"/>
      <c r="LHN1420" s="265"/>
      <c r="LHO1420" s="265"/>
      <c r="LHP1420" s="265"/>
      <c r="LHQ1420" s="265"/>
      <c r="LHR1420" s="265"/>
      <c r="LHS1420" s="265"/>
      <c r="LHT1420" s="265"/>
      <c r="LHU1420" s="265"/>
      <c r="LHV1420" s="265"/>
      <c r="LHW1420" s="265"/>
      <c r="LHX1420" s="265"/>
      <c r="LHY1420" s="265"/>
      <c r="LHZ1420" s="265"/>
      <c r="LIA1420" s="265"/>
      <c r="LIB1420" s="265"/>
      <c r="LIC1420" s="265"/>
      <c r="LID1420" s="265"/>
      <c r="LIE1420" s="265"/>
      <c r="LIF1420" s="265"/>
      <c r="LIG1420" s="265"/>
      <c r="LIH1420" s="265"/>
      <c r="LII1420" s="265"/>
      <c r="LIJ1420" s="265"/>
      <c r="LIK1420" s="265"/>
      <c r="LIL1420" s="265"/>
      <c r="LIM1420" s="265"/>
      <c r="LIN1420" s="265"/>
      <c r="LIO1420" s="265"/>
      <c r="LIP1420" s="265"/>
      <c r="LIQ1420" s="265"/>
      <c r="LIR1420" s="265"/>
      <c r="LIS1420" s="265"/>
      <c r="LIT1420" s="265"/>
      <c r="LIU1420" s="265"/>
      <c r="LIV1420" s="265"/>
      <c r="LIW1420" s="265"/>
      <c r="LIX1420" s="265"/>
      <c r="LIY1420" s="265"/>
      <c r="LIZ1420" s="265"/>
      <c r="LJA1420" s="265"/>
      <c r="LJB1420" s="265"/>
      <c r="LJC1420" s="265"/>
      <c r="LJD1420" s="265"/>
      <c r="LJE1420" s="265"/>
      <c r="LJF1420" s="265"/>
      <c r="LJG1420" s="265"/>
      <c r="LJH1420" s="265"/>
      <c r="LJI1420" s="265"/>
      <c r="LJJ1420" s="265"/>
      <c r="LJK1420" s="265"/>
      <c r="LJL1420" s="265"/>
      <c r="LJM1420" s="265"/>
      <c r="LJN1420" s="265"/>
      <c r="LJO1420" s="265"/>
      <c r="LJP1420" s="265"/>
      <c r="LJQ1420" s="265"/>
      <c r="LJR1420" s="265"/>
      <c r="LJS1420" s="265"/>
      <c r="LJT1420" s="265"/>
      <c r="LJU1420" s="265"/>
      <c r="LJV1420" s="265"/>
      <c r="LJW1420" s="265"/>
      <c r="LJX1420" s="265"/>
      <c r="LJY1420" s="265"/>
      <c r="LJZ1420" s="265"/>
      <c r="LKA1420" s="265"/>
      <c r="LKB1420" s="265"/>
      <c r="LKC1420" s="265"/>
      <c r="LKD1420" s="265"/>
      <c r="LKE1420" s="265"/>
      <c r="LKF1420" s="265"/>
      <c r="LKG1420" s="265"/>
      <c r="LKH1420" s="265"/>
      <c r="LKI1420" s="265"/>
      <c r="LKJ1420" s="265"/>
      <c r="LKK1420" s="265"/>
      <c r="LKL1420" s="265"/>
      <c r="LKM1420" s="265"/>
      <c r="LKN1420" s="265"/>
      <c r="LKO1420" s="265"/>
      <c r="LKP1420" s="265"/>
      <c r="LKQ1420" s="265"/>
      <c r="LKR1420" s="265"/>
      <c r="LKS1420" s="265"/>
      <c r="LKT1420" s="265"/>
      <c r="LKU1420" s="265"/>
      <c r="LKV1420" s="265"/>
      <c r="LKW1420" s="265"/>
      <c r="LKX1420" s="265"/>
      <c r="LKY1420" s="265"/>
      <c r="LKZ1420" s="265"/>
      <c r="LLA1420" s="265"/>
      <c r="LLB1420" s="265"/>
      <c r="LLC1420" s="265"/>
      <c r="LLD1420" s="265"/>
      <c r="LLE1420" s="265"/>
      <c r="LLF1420" s="265"/>
      <c r="LLG1420" s="265"/>
      <c r="LLH1420" s="265"/>
      <c r="LLI1420" s="265"/>
      <c r="LLJ1420" s="265"/>
      <c r="LLK1420" s="265"/>
      <c r="LLL1420" s="265"/>
      <c r="LLM1420" s="265"/>
      <c r="LLN1420" s="265"/>
      <c r="LLO1420" s="265"/>
      <c r="LLP1420" s="265"/>
      <c r="LLQ1420" s="265"/>
      <c r="LLR1420" s="265"/>
      <c r="LLS1420" s="265"/>
      <c r="LLT1420" s="265"/>
      <c r="LLU1420" s="265"/>
      <c r="LLV1420" s="265"/>
      <c r="LLW1420" s="265"/>
      <c r="LLX1420" s="265"/>
      <c r="LLY1420" s="265"/>
      <c r="LLZ1420" s="265"/>
      <c r="LMA1420" s="265"/>
      <c r="LMB1420" s="265"/>
      <c r="LMC1420" s="265"/>
      <c r="LMD1420" s="265"/>
      <c r="LME1420" s="265"/>
      <c r="LMF1420" s="265"/>
      <c r="LMG1420" s="265"/>
      <c r="LMH1420" s="265"/>
      <c r="LMI1420" s="265"/>
      <c r="LMJ1420" s="265"/>
      <c r="LMK1420" s="265"/>
      <c r="LML1420" s="265"/>
      <c r="LMM1420" s="265"/>
      <c r="LMN1420" s="265"/>
      <c r="LMO1420" s="265"/>
      <c r="LMP1420" s="265"/>
      <c r="LMQ1420" s="265"/>
      <c r="LMR1420" s="265"/>
      <c r="LMS1420" s="265"/>
      <c r="LMT1420" s="265"/>
      <c r="LMU1420" s="265"/>
      <c r="LMV1420" s="265"/>
      <c r="LMW1420" s="265"/>
      <c r="LMX1420" s="265"/>
      <c r="LMY1420" s="265"/>
      <c r="LMZ1420" s="265"/>
      <c r="LNA1420" s="265"/>
      <c r="LNB1420" s="265"/>
      <c r="LNC1420" s="265"/>
      <c r="LND1420" s="265"/>
      <c r="LNE1420" s="265"/>
      <c r="LNF1420" s="265"/>
      <c r="LNG1420" s="265"/>
      <c r="LNH1420" s="265"/>
      <c r="LNI1420" s="265"/>
      <c r="LNJ1420" s="265"/>
      <c r="LNK1420" s="265"/>
      <c r="LNL1420" s="265"/>
      <c r="LNM1420" s="265"/>
      <c r="LNN1420" s="265"/>
      <c r="LNO1420" s="265"/>
      <c r="LNP1420" s="265"/>
      <c r="LNQ1420" s="265"/>
      <c r="LNR1420" s="265"/>
      <c r="LNS1420" s="265"/>
      <c r="LNT1420" s="265"/>
      <c r="LNU1420" s="265"/>
      <c r="LNV1420" s="265"/>
      <c r="LNW1420" s="265"/>
      <c r="LNX1420" s="265"/>
      <c r="LNY1420" s="265"/>
      <c r="LNZ1420" s="265"/>
      <c r="LOA1420" s="265"/>
      <c r="LOB1420" s="265"/>
      <c r="LOC1420" s="265"/>
      <c r="LOD1420" s="265"/>
      <c r="LOE1420" s="265"/>
      <c r="LOF1420" s="265"/>
      <c r="LOG1420" s="265"/>
      <c r="LOH1420" s="265"/>
      <c r="LOI1420" s="265"/>
      <c r="LOJ1420" s="265"/>
      <c r="LOK1420" s="265"/>
      <c r="LOL1420" s="265"/>
      <c r="LOM1420" s="265"/>
      <c r="LON1420" s="265"/>
      <c r="LOO1420" s="265"/>
      <c r="LOP1420" s="265"/>
      <c r="LOQ1420" s="265"/>
      <c r="LOR1420" s="265"/>
      <c r="LOS1420" s="265"/>
      <c r="LOT1420" s="265"/>
      <c r="LOU1420" s="265"/>
      <c r="LOV1420" s="265"/>
      <c r="LOW1420" s="265"/>
      <c r="LOX1420" s="265"/>
      <c r="LOY1420" s="265"/>
      <c r="LOZ1420" s="265"/>
      <c r="LPA1420" s="265"/>
      <c r="LPB1420" s="265"/>
      <c r="LPC1420" s="265"/>
      <c r="LPD1420" s="265"/>
      <c r="LPE1420" s="265"/>
      <c r="LPF1420" s="265"/>
      <c r="LPG1420" s="265"/>
      <c r="LPH1420" s="265"/>
      <c r="LPI1420" s="265"/>
      <c r="LPJ1420" s="265"/>
      <c r="LPK1420" s="265"/>
      <c r="LPL1420" s="265"/>
      <c r="LPM1420" s="265"/>
      <c r="LPN1420" s="265"/>
      <c r="LPO1420" s="265"/>
      <c r="LPP1420" s="265"/>
      <c r="LPQ1420" s="265"/>
      <c r="LPR1420" s="265"/>
      <c r="LPS1420" s="265"/>
      <c r="LPT1420" s="265"/>
      <c r="LPU1420" s="265"/>
      <c r="LPV1420" s="265"/>
      <c r="LPW1420" s="265"/>
      <c r="LPX1420" s="265"/>
      <c r="LPY1420" s="265"/>
      <c r="LPZ1420" s="265"/>
      <c r="LQA1420" s="265"/>
      <c r="LQB1420" s="265"/>
      <c r="LQC1420" s="265"/>
      <c r="LQD1420" s="265"/>
      <c r="LQE1420" s="265"/>
      <c r="LQF1420" s="265"/>
      <c r="LQG1420" s="265"/>
      <c r="LQH1420" s="265"/>
      <c r="LQI1420" s="265"/>
      <c r="LQJ1420" s="265"/>
      <c r="LQK1420" s="265"/>
      <c r="LQL1420" s="265"/>
      <c r="LQM1420" s="265"/>
      <c r="LQN1420" s="265"/>
      <c r="LQO1420" s="265"/>
      <c r="LQP1420" s="265"/>
      <c r="LQQ1420" s="265"/>
      <c r="LQR1420" s="265"/>
      <c r="LQS1420" s="265"/>
      <c r="LQT1420" s="265"/>
      <c r="LQU1420" s="265"/>
      <c r="LQV1420" s="265"/>
      <c r="LQW1420" s="265"/>
      <c r="LQX1420" s="265"/>
      <c r="LQY1420" s="265"/>
      <c r="LQZ1420" s="265"/>
      <c r="LRA1420" s="265"/>
      <c r="LRB1420" s="265"/>
      <c r="LRC1420" s="265"/>
      <c r="LRD1420" s="265"/>
      <c r="LRE1420" s="265"/>
      <c r="LRF1420" s="265"/>
      <c r="LRG1420" s="265"/>
      <c r="LRH1420" s="265"/>
      <c r="LRI1420" s="265"/>
      <c r="LRJ1420" s="265"/>
      <c r="LRK1420" s="265"/>
      <c r="LRL1420" s="265"/>
      <c r="LRM1420" s="265"/>
      <c r="LRN1420" s="265"/>
      <c r="LRO1420" s="265"/>
      <c r="LRP1420" s="265"/>
      <c r="LRQ1420" s="265"/>
      <c r="LRR1420" s="265"/>
      <c r="LRS1420" s="265"/>
      <c r="LRT1420" s="265"/>
      <c r="LRU1420" s="265"/>
      <c r="LRV1420" s="265"/>
      <c r="LRW1420" s="265"/>
      <c r="LRX1420" s="265"/>
      <c r="LRY1420" s="265"/>
      <c r="LRZ1420" s="265"/>
      <c r="LSA1420" s="265"/>
      <c r="LSB1420" s="265"/>
      <c r="LSC1420" s="265"/>
      <c r="LSD1420" s="265"/>
      <c r="LSE1420" s="265"/>
      <c r="LSF1420" s="265"/>
      <c r="LSG1420" s="265"/>
      <c r="LSH1420" s="265"/>
      <c r="LSI1420" s="265"/>
      <c r="LSJ1420" s="265"/>
      <c r="LSK1420" s="265"/>
      <c r="LSL1420" s="265"/>
      <c r="LSM1420" s="265"/>
      <c r="LSN1420" s="265"/>
      <c r="LSO1420" s="265"/>
      <c r="LSP1420" s="265"/>
      <c r="LSQ1420" s="265"/>
      <c r="LSR1420" s="265"/>
      <c r="LSS1420" s="265"/>
      <c r="LST1420" s="265"/>
      <c r="LSU1420" s="265"/>
      <c r="LSV1420" s="265"/>
      <c r="LSW1420" s="265"/>
      <c r="LSX1420" s="265"/>
      <c r="LSY1420" s="265"/>
      <c r="LSZ1420" s="265"/>
      <c r="LTA1420" s="265"/>
      <c r="LTB1420" s="265"/>
      <c r="LTC1420" s="265"/>
      <c r="LTD1420" s="265"/>
      <c r="LTE1420" s="265"/>
      <c r="LTF1420" s="265"/>
      <c r="LTG1420" s="265"/>
      <c r="LTH1420" s="265"/>
      <c r="LTI1420" s="265"/>
      <c r="LTJ1420" s="265"/>
      <c r="LTK1420" s="265"/>
      <c r="LTL1420" s="265"/>
      <c r="LTM1420" s="265"/>
      <c r="LTN1420" s="265"/>
      <c r="LTO1420" s="265"/>
      <c r="LTP1420" s="265"/>
      <c r="LTQ1420" s="265"/>
      <c r="LTR1420" s="265"/>
      <c r="LTS1420" s="265"/>
      <c r="LTT1420" s="265"/>
      <c r="LTU1420" s="265"/>
      <c r="LTV1420" s="265"/>
      <c r="LTW1420" s="265"/>
      <c r="LTX1420" s="265"/>
      <c r="LTY1420" s="265"/>
      <c r="LTZ1420" s="265"/>
      <c r="LUA1420" s="265"/>
      <c r="LUB1420" s="265"/>
      <c r="LUC1420" s="265"/>
      <c r="LUD1420" s="265"/>
      <c r="LUE1420" s="265"/>
      <c r="LUF1420" s="265"/>
      <c r="LUG1420" s="265"/>
      <c r="LUH1420" s="265"/>
      <c r="LUI1420" s="265"/>
      <c r="LUJ1420" s="265"/>
      <c r="LUK1420" s="265"/>
      <c r="LUL1420" s="265"/>
      <c r="LUM1420" s="265"/>
      <c r="LUN1420" s="265"/>
      <c r="LUO1420" s="265"/>
      <c r="LUP1420" s="265"/>
      <c r="LUQ1420" s="265"/>
      <c r="LUR1420" s="265"/>
      <c r="LUS1420" s="265"/>
      <c r="LUT1420" s="265"/>
      <c r="LUU1420" s="265"/>
      <c r="LUV1420" s="265"/>
      <c r="LUW1420" s="265"/>
      <c r="LUX1420" s="265"/>
      <c r="LUY1420" s="265"/>
      <c r="LUZ1420" s="265"/>
      <c r="LVA1420" s="265"/>
      <c r="LVB1420" s="265"/>
      <c r="LVC1420" s="265"/>
      <c r="LVD1420" s="265"/>
      <c r="LVE1420" s="265"/>
      <c r="LVF1420" s="265"/>
      <c r="LVG1420" s="265"/>
      <c r="LVH1420" s="265"/>
      <c r="LVI1420" s="265"/>
      <c r="LVJ1420" s="265"/>
      <c r="LVK1420" s="265"/>
      <c r="LVL1420" s="265"/>
      <c r="LVM1420" s="265"/>
      <c r="LVN1420" s="265"/>
      <c r="LVO1420" s="265"/>
      <c r="LVP1420" s="265"/>
      <c r="LVQ1420" s="265"/>
      <c r="LVR1420" s="265"/>
      <c r="LVS1420" s="265"/>
      <c r="LVT1420" s="265"/>
      <c r="LVU1420" s="265"/>
      <c r="LVV1420" s="265"/>
      <c r="LVW1420" s="265"/>
      <c r="LVX1420" s="265"/>
      <c r="LVY1420" s="265"/>
      <c r="LVZ1420" s="265"/>
      <c r="LWA1420" s="265"/>
      <c r="LWB1420" s="265"/>
      <c r="LWC1420" s="265"/>
      <c r="LWD1420" s="265"/>
      <c r="LWE1420" s="265"/>
      <c r="LWF1420" s="265"/>
      <c r="LWG1420" s="265"/>
      <c r="LWH1420" s="265"/>
      <c r="LWI1420" s="265"/>
      <c r="LWJ1420" s="265"/>
      <c r="LWK1420" s="265"/>
      <c r="LWL1420" s="265"/>
      <c r="LWM1420" s="265"/>
      <c r="LWN1420" s="265"/>
      <c r="LWO1420" s="265"/>
      <c r="LWP1420" s="265"/>
      <c r="LWQ1420" s="265"/>
      <c r="LWR1420" s="265"/>
      <c r="LWS1420" s="265"/>
      <c r="LWT1420" s="265"/>
      <c r="LWU1420" s="265"/>
      <c r="LWV1420" s="265"/>
      <c r="LWW1420" s="265"/>
      <c r="LWX1420" s="265"/>
      <c r="LWY1420" s="265"/>
      <c r="LWZ1420" s="265"/>
      <c r="LXA1420" s="265"/>
      <c r="LXB1420" s="265"/>
      <c r="LXC1420" s="265"/>
      <c r="LXD1420" s="265"/>
      <c r="LXE1420" s="265"/>
      <c r="LXF1420" s="265"/>
      <c r="LXG1420" s="265"/>
      <c r="LXH1420" s="265"/>
      <c r="LXI1420" s="265"/>
      <c r="LXJ1420" s="265"/>
      <c r="LXK1420" s="265"/>
      <c r="LXL1420" s="265"/>
      <c r="LXM1420" s="265"/>
      <c r="LXN1420" s="265"/>
      <c r="LXO1420" s="265"/>
      <c r="LXP1420" s="265"/>
      <c r="LXQ1420" s="265"/>
      <c r="LXR1420" s="265"/>
      <c r="LXS1420" s="265"/>
      <c r="LXT1420" s="265"/>
      <c r="LXU1420" s="265"/>
      <c r="LXV1420" s="265"/>
      <c r="LXW1420" s="265"/>
      <c r="LXX1420" s="265"/>
      <c r="LXY1420" s="265"/>
      <c r="LXZ1420" s="265"/>
      <c r="LYA1420" s="265"/>
      <c r="LYB1420" s="265"/>
      <c r="LYC1420" s="265"/>
      <c r="LYD1420" s="265"/>
      <c r="LYE1420" s="265"/>
      <c r="LYF1420" s="265"/>
      <c r="LYG1420" s="265"/>
      <c r="LYH1420" s="265"/>
      <c r="LYI1420" s="265"/>
      <c r="LYJ1420" s="265"/>
      <c r="LYK1420" s="265"/>
      <c r="LYL1420" s="265"/>
      <c r="LYM1420" s="265"/>
      <c r="LYN1420" s="265"/>
      <c r="LYO1420" s="265"/>
      <c r="LYP1420" s="265"/>
      <c r="LYQ1420" s="265"/>
      <c r="LYR1420" s="265"/>
      <c r="LYS1420" s="265"/>
      <c r="LYT1420" s="265"/>
      <c r="LYU1420" s="265"/>
      <c r="LYV1420" s="265"/>
      <c r="LYW1420" s="265"/>
      <c r="LYX1420" s="265"/>
      <c r="LYY1420" s="265"/>
      <c r="LYZ1420" s="265"/>
      <c r="LZA1420" s="265"/>
      <c r="LZB1420" s="265"/>
      <c r="LZC1420" s="265"/>
      <c r="LZD1420" s="265"/>
      <c r="LZE1420" s="265"/>
      <c r="LZF1420" s="265"/>
      <c r="LZG1420" s="265"/>
      <c r="LZH1420" s="265"/>
      <c r="LZI1420" s="265"/>
      <c r="LZJ1420" s="265"/>
      <c r="LZK1420" s="265"/>
      <c r="LZL1420" s="265"/>
      <c r="LZM1420" s="265"/>
      <c r="LZN1420" s="265"/>
      <c r="LZO1420" s="265"/>
      <c r="LZP1420" s="265"/>
      <c r="LZQ1420" s="265"/>
      <c r="LZR1420" s="265"/>
      <c r="LZS1420" s="265"/>
      <c r="LZT1420" s="265"/>
      <c r="LZU1420" s="265"/>
      <c r="LZV1420" s="265"/>
      <c r="LZW1420" s="265"/>
      <c r="LZX1420" s="265"/>
      <c r="LZY1420" s="265"/>
      <c r="LZZ1420" s="265"/>
      <c r="MAA1420" s="265"/>
      <c r="MAB1420" s="265"/>
      <c r="MAC1420" s="265"/>
      <c r="MAD1420" s="265"/>
      <c r="MAE1420" s="265"/>
      <c r="MAF1420" s="265"/>
      <c r="MAG1420" s="265"/>
      <c r="MAH1420" s="265"/>
      <c r="MAI1420" s="265"/>
      <c r="MAJ1420" s="265"/>
      <c r="MAK1420" s="265"/>
      <c r="MAL1420" s="265"/>
      <c r="MAM1420" s="265"/>
      <c r="MAN1420" s="265"/>
      <c r="MAO1420" s="265"/>
      <c r="MAP1420" s="265"/>
      <c r="MAQ1420" s="265"/>
      <c r="MAR1420" s="265"/>
      <c r="MAS1420" s="265"/>
      <c r="MAT1420" s="265"/>
      <c r="MAU1420" s="265"/>
      <c r="MAV1420" s="265"/>
      <c r="MAW1420" s="265"/>
      <c r="MAX1420" s="265"/>
      <c r="MAY1420" s="265"/>
      <c r="MAZ1420" s="265"/>
      <c r="MBA1420" s="265"/>
      <c r="MBB1420" s="265"/>
      <c r="MBC1420" s="265"/>
      <c r="MBD1420" s="265"/>
      <c r="MBE1420" s="265"/>
      <c r="MBF1420" s="265"/>
      <c r="MBG1420" s="265"/>
      <c r="MBH1420" s="265"/>
      <c r="MBI1420" s="265"/>
      <c r="MBJ1420" s="265"/>
      <c r="MBK1420" s="265"/>
      <c r="MBL1420" s="265"/>
      <c r="MBM1420" s="265"/>
      <c r="MBN1420" s="265"/>
      <c r="MBO1420" s="265"/>
      <c r="MBP1420" s="265"/>
      <c r="MBQ1420" s="265"/>
      <c r="MBR1420" s="265"/>
      <c r="MBS1420" s="265"/>
      <c r="MBT1420" s="265"/>
      <c r="MBU1420" s="265"/>
      <c r="MBV1420" s="265"/>
      <c r="MBW1420" s="265"/>
      <c r="MBX1420" s="265"/>
      <c r="MBY1420" s="265"/>
      <c r="MBZ1420" s="265"/>
      <c r="MCA1420" s="265"/>
      <c r="MCB1420" s="265"/>
      <c r="MCC1420" s="265"/>
      <c r="MCD1420" s="265"/>
      <c r="MCE1420" s="265"/>
      <c r="MCF1420" s="265"/>
      <c r="MCG1420" s="265"/>
      <c r="MCH1420" s="265"/>
      <c r="MCI1420" s="265"/>
      <c r="MCJ1420" s="265"/>
      <c r="MCK1420" s="265"/>
      <c r="MCL1420" s="265"/>
      <c r="MCM1420" s="265"/>
      <c r="MCN1420" s="265"/>
      <c r="MCO1420" s="265"/>
      <c r="MCP1420" s="265"/>
      <c r="MCQ1420" s="265"/>
      <c r="MCR1420" s="265"/>
      <c r="MCS1420" s="265"/>
      <c r="MCT1420" s="265"/>
      <c r="MCU1420" s="265"/>
      <c r="MCV1420" s="265"/>
      <c r="MCW1420" s="265"/>
      <c r="MCX1420" s="265"/>
      <c r="MCY1420" s="265"/>
      <c r="MCZ1420" s="265"/>
      <c r="MDA1420" s="265"/>
      <c r="MDB1420" s="265"/>
      <c r="MDC1420" s="265"/>
      <c r="MDD1420" s="265"/>
      <c r="MDE1420" s="265"/>
      <c r="MDF1420" s="265"/>
      <c r="MDG1420" s="265"/>
      <c r="MDH1420" s="265"/>
      <c r="MDI1420" s="265"/>
      <c r="MDJ1420" s="265"/>
      <c r="MDK1420" s="265"/>
      <c r="MDL1420" s="265"/>
      <c r="MDM1420" s="265"/>
      <c r="MDN1420" s="265"/>
      <c r="MDO1420" s="265"/>
      <c r="MDP1420" s="265"/>
      <c r="MDQ1420" s="265"/>
      <c r="MDR1420" s="265"/>
      <c r="MDS1420" s="265"/>
      <c r="MDT1420" s="265"/>
      <c r="MDU1420" s="265"/>
      <c r="MDV1420" s="265"/>
      <c r="MDW1420" s="265"/>
      <c r="MDX1420" s="265"/>
      <c r="MDY1420" s="265"/>
      <c r="MDZ1420" s="265"/>
      <c r="MEA1420" s="265"/>
      <c r="MEB1420" s="265"/>
      <c r="MEC1420" s="265"/>
      <c r="MED1420" s="265"/>
      <c r="MEE1420" s="265"/>
      <c r="MEF1420" s="265"/>
      <c r="MEG1420" s="265"/>
      <c r="MEH1420" s="265"/>
      <c r="MEI1420" s="265"/>
      <c r="MEJ1420" s="265"/>
      <c r="MEK1420" s="265"/>
      <c r="MEL1420" s="265"/>
      <c r="MEM1420" s="265"/>
      <c r="MEN1420" s="265"/>
      <c r="MEO1420" s="265"/>
      <c r="MEP1420" s="265"/>
      <c r="MEQ1420" s="265"/>
      <c r="MER1420" s="265"/>
      <c r="MES1420" s="265"/>
      <c r="MET1420" s="265"/>
      <c r="MEU1420" s="265"/>
      <c r="MEV1420" s="265"/>
      <c r="MEW1420" s="265"/>
      <c r="MEX1420" s="265"/>
      <c r="MEY1420" s="265"/>
      <c r="MEZ1420" s="265"/>
      <c r="MFA1420" s="265"/>
      <c r="MFB1420" s="265"/>
      <c r="MFC1420" s="265"/>
      <c r="MFD1420" s="265"/>
      <c r="MFE1420" s="265"/>
      <c r="MFF1420" s="265"/>
      <c r="MFG1420" s="265"/>
      <c r="MFH1420" s="265"/>
      <c r="MFI1420" s="265"/>
      <c r="MFJ1420" s="265"/>
      <c r="MFK1420" s="265"/>
      <c r="MFL1420" s="265"/>
      <c r="MFM1420" s="265"/>
      <c r="MFN1420" s="265"/>
      <c r="MFO1420" s="265"/>
      <c r="MFP1420" s="265"/>
      <c r="MFQ1420" s="265"/>
      <c r="MFR1420" s="265"/>
      <c r="MFS1420" s="265"/>
      <c r="MFT1420" s="265"/>
      <c r="MFU1420" s="265"/>
      <c r="MFV1420" s="265"/>
      <c r="MFW1420" s="265"/>
      <c r="MFX1420" s="265"/>
      <c r="MFY1420" s="265"/>
      <c r="MFZ1420" s="265"/>
      <c r="MGA1420" s="265"/>
      <c r="MGB1420" s="265"/>
      <c r="MGC1420" s="265"/>
      <c r="MGD1420" s="265"/>
      <c r="MGE1420" s="265"/>
      <c r="MGF1420" s="265"/>
      <c r="MGG1420" s="265"/>
      <c r="MGH1420" s="265"/>
      <c r="MGI1420" s="265"/>
      <c r="MGJ1420" s="265"/>
      <c r="MGK1420" s="265"/>
      <c r="MGL1420" s="265"/>
      <c r="MGM1420" s="265"/>
      <c r="MGN1420" s="265"/>
      <c r="MGO1420" s="265"/>
      <c r="MGP1420" s="265"/>
      <c r="MGQ1420" s="265"/>
      <c r="MGR1420" s="265"/>
      <c r="MGS1420" s="265"/>
      <c r="MGT1420" s="265"/>
      <c r="MGU1420" s="265"/>
      <c r="MGV1420" s="265"/>
      <c r="MGW1420" s="265"/>
      <c r="MGX1420" s="265"/>
      <c r="MGY1420" s="265"/>
      <c r="MGZ1420" s="265"/>
      <c r="MHA1420" s="265"/>
      <c r="MHB1420" s="265"/>
      <c r="MHC1420" s="265"/>
      <c r="MHD1420" s="265"/>
      <c r="MHE1420" s="265"/>
      <c r="MHF1420" s="265"/>
      <c r="MHG1420" s="265"/>
      <c r="MHH1420" s="265"/>
      <c r="MHI1420" s="265"/>
      <c r="MHJ1420" s="265"/>
      <c r="MHK1420" s="265"/>
      <c r="MHL1420" s="265"/>
      <c r="MHM1420" s="265"/>
      <c r="MHN1420" s="265"/>
      <c r="MHO1420" s="265"/>
      <c r="MHP1420" s="265"/>
      <c r="MHQ1420" s="265"/>
      <c r="MHR1420" s="265"/>
      <c r="MHS1420" s="265"/>
      <c r="MHT1420" s="265"/>
      <c r="MHU1420" s="265"/>
      <c r="MHV1420" s="265"/>
      <c r="MHW1420" s="265"/>
      <c r="MHX1420" s="265"/>
      <c r="MHY1420" s="265"/>
      <c r="MHZ1420" s="265"/>
      <c r="MIA1420" s="265"/>
      <c r="MIB1420" s="265"/>
      <c r="MIC1420" s="265"/>
      <c r="MID1420" s="265"/>
      <c r="MIE1420" s="265"/>
      <c r="MIF1420" s="265"/>
      <c r="MIG1420" s="265"/>
      <c r="MIH1420" s="265"/>
      <c r="MII1420" s="265"/>
      <c r="MIJ1420" s="265"/>
      <c r="MIK1420" s="265"/>
      <c r="MIL1420" s="265"/>
      <c r="MIM1420" s="265"/>
      <c r="MIN1420" s="265"/>
      <c r="MIO1420" s="265"/>
      <c r="MIP1420" s="265"/>
      <c r="MIQ1420" s="265"/>
      <c r="MIR1420" s="265"/>
      <c r="MIS1420" s="265"/>
      <c r="MIT1420" s="265"/>
      <c r="MIU1420" s="265"/>
      <c r="MIV1420" s="265"/>
      <c r="MIW1420" s="265"/>
      <c r="MIX1420" s="265"/>
      <c r="MIY1420" s="265"/>
      <c r="MIZ1420" s="265"/>
      <c r="MJA1420" s="265"/>
      <c r="MJB1420" s="265"/>
      <c r="MJC1420" s="265"/>
      <c r="MJD1420" s="265"/>
      <c r="MJE1420" s="265"/>
      <c r="MJF1420" s="265"/>
      <c r="MJG1420" s="265"/>
      <c r="MJH1420" s="265"/>
      <c r="MJI1420" s="265"/>
      <c r="MJJ1420" s="265"/>
      <c r="MJK1420" s="265"/>
      <c r="MJL1420" s="265"/>
      <c r="MJM1420" s="265"/>
      <c r="MJN1420" s="265"/>
      <c r="MJO1420" s="265"/>
      <c r="MJP1420" s="265"/>
      <c r="MJQ1420" s="265"/>
      <c r="MJR1420" s="265"/>
      <c r="MJS1420" s="265"/>
      <c r="MJT1420" s="265"/>
      <c r="MJU1420" s="265"/>
      <c r="MJV1420" s="265"/>
      <c r="MJW1420" s="265"/>
      <c r="MJX1420" s="265"/>
      <c r="MJY1420" s="265"/>
      <c r="MJZ1420" s="265"/>
      <c r="MKA1420" s="265"/>
      <c r="MKB1420" s="265"/>
      <c r="MKC1420" s="265"/>
      <c r="MKD1420" s="265"/>
      <c r="MKE1420" s="265"/>
      <c r="MKF1420" s="265"/>
      <c r="MKG1420" s="265"/>
      <c r="MKH1420" s="265"/>
      <c r="MKI1420" s="265"/>
      <c r="MKJ1420" s="265"/>
      <c r="MKK1420" s="265"/>
      <c r="MKL1420" s="265"/>
      <c r="MKM1420" s="265"/>
      <c r="MKN1420" s="265"/>
      <c r="MKO1420" s="265"/>
      <c r="MKP1420" s="265"/>
      <c r="MKQ1420" s="265"/>
      <c r="MKR1420" s="265"/>
      <c r="MKS1420" s="265"/>
      <c r="MKT1420" s="265"/>
      <c r="MKU1420" s="265"/>
      <c r="MKV1420" s="265"/>
      <c r="MKW1420" s="265"/>
      <c r="MKX1420" s="265"/>
      <c r="MKY1420" s="265"/>
      <c r="MKZ1420" s="265"/>
      <c r="MLA1420" s="265"/>
      <c r="MLB1420" s="265"/>
      <c r="MLC1420" s="265"/>
      <c r="MLD1420" s="265"/>
      <c r="MLE1420" s="265"/>
      <c r="MLF1420" s="265"/>
      <c r="MLG1420" s="265"/>
      <c r="MLH1420" s="265"/>
      <c r="MLI1420" s="265"/>
      <c r="MLJ1420" s="265"/>
      <c r="MLK1420" s="265"/>
      <c r="MLL1420" s="265"/>
      <c r="MLM1420" s="265"/>
      <c r="MLN1420" s="265"/>
      <c r="MLO1420" s="265"/>
      <c r="MLP1420" s="265"/>
      <c r="MLQ1420" s="265"/>
      <c r="MLR1420" s="265"/>
      <c r="MLS1420" s="265"/>
      <c r="MLT1420" s="265"/>
      <c r="MLU1420" s="265"/>
      <c r="MLV1420" s="265"/>
      <c r="MLW1420" s="265"/>
      <c r="MLX1420" s="265"/>
      <c r="MLY1420" s="265"/>
      <c r="MLZ1420" s="265"/>
      <c r="MMA1420" s="265"/>
      <c r="MMB1420" s="265"/>
      <c r="MMC1420" s="265"/>
      <c r="MMD1420" s="265"/>
      <c r="MME1420" s="265"/>
      <c r="MMF1420" s="265"/>
      <c r="MMG1420" s="265"/>
      <c r="MMH1420" s="265"/>
      <c r="MMI1420" s="265"/>
      <c r="MMJ1420" s="265"/>
      <c r="MMK1420" s="265"/>
      <c r="MML1420" s="265"/>
      <c r="MMM1420" s="265"/>
      <c r="MMN1420" s="265"/>
      <c r="MMO1420" s="265"/>
      <c r="MMP1420" s="265"/>
      <c r="MMQ1420" s="265"/>
      <c r="MMR1420" s="265"/>
      <c r="MMS1420" s="265"/>
      <c r="MMT1420" s="265"/>
      <c r="MMU1420" s="265"/>
      <c r="MMV1420" s="265"/>
      <c r="MMW1420" s="265"/>
      <c r="MMX1420" s="265"/>
      <c r="MMY1420" s="265"/>
      <c r="MMZ1420" s="265"/>
      <c r="MNA1420" s="265"/>
      <c r="MNB1420" s="265"/>
      <c r="MNC1420" s="265"/>
      <c r="MND1420" s="265"/>
      <c r="MNE1420" s="265"/>
      <c r="MNF1420" s="265"/>
      <c r="MNG1420" s="265"/>
      <c r="MNH1420" s="265"/>
      <c r="MNI1420" s="265"/>
      <c r="MNJ1420" s="265"/>
      <c r="MNK1420" s="265"/>
      <c r="MNL1420" s="265"/>
      <c r="MNM1420" s="265"/>
      <c r="MNN1420" s="265"/>
      <c r="MNO1420" s="265"/>
      <c r="MNP1420" s="265"/>
      <c r="MNQ1420" s="265"/>
      <c r="MNR1420" s="265"/>
      <c r="MNS1420" s="265"/>
      <c r="MNT1420" s="265"/>
      <c r="MNU1420" s="265"/>
      <c r="MNV1420" s="265"/>
      <c r="MNW1420" s="265"/>
      <c r="MNX1420" s="265"/>
      <c r="MNY1420" s="265"/>
      <c r="MNZ1420" s="265"/>
      <c r="MOA1420" s="265"/>
      <c r="MOB1420" s="265"/>
      <c r="MOC1420" s="265"/>
      <c r="MOD1420" s="265"/>
      <c r="MOE1420" s="265"/>
      <c r="MOF1420" s="265"/>
      <c r="MOG1420" s="265"/>
      <c r="MOH1420" s="265"/>
      <c r="MOI1420" s="265"/>
      <c r="MOJ1420" s="265"/>
      <c r="MOK1420" s="265"/>
      <c r="MOL1420" s="265"/>
      <c r="MOM1420" s="265"/>
      <c r="MON1420" s="265"/>
      <c r="MOO1420" s="265"/>
      <c r="MOP1420" s="265"/>
      <c r="MOQ1420" s="265"/>
      <c r="MOR1420" s="265"/>
      <c r="MOS1420" s="265"/>
      <c r="MOT1420" s="265"/>
      <c r="MOU1420" s="265"/>
      <c r="MOV1420" s="265"/>
      <c r="MOW1420" s="265"/>
      <c r="MOX1420" s="265"/>
      <c r="MOY1420" s="265"/>
      <c r="MOZ1420" s="265"/>
      <c r="MPA1420" s="265"/>
      <c r="MPB1420" s="265"/>
      <c r="MPC1420" s="265"/>
      <c r="MPD1420" s="265"/>
      <c r="MPE1420" s="265"/>
      <c r="MPF1420" s="265"/>
      <c r="MPG1420" s="265"/>
      <c r="MPH1420" s="265"/>
      <c r="MPI1420" s="265"/>
      <c r="MPJ1420" s="265"/>
      <c r="MPK1420" s="265"/>
      <c r="MPL1420" s="265"/>
      <c r="MPM1420" s="265"/>
      <c r="MPN1420" s="265"/>
      <c r="MPO1420" s="265"/>
      <c r="MPP1420" s="265"/>
      <c r="MPQ1420" s="265"/>
      <c r="MPR1420" s="265"/>
      <c r="MPS1420" s="265"/>
      <c r="MPT1420" s="265"/>
      <c r="MPU1420" s="265"/>
      <c r="MPV1420" s="265"/>
      <c r="MPW1420" s="265"/>
      <c r="MPX1420" s="265"/>
      <c r="MPY1420" s="265"/>
      <c r="MPZ1420" s="265"/>
      <c r="MQA1420" s="265"/>
      <c r="MQB1420" s="265"/>
      <c r="MQC1420" s="265"/>
      <c r="MQD1420" s="265"/>
      <c r="MQE1420" s="265"/>
      <c r="MQF1420" s="265"/>
      <c r="MQG1420" s="265"/>
      <c r="MQH1420" s="265"/>
      <c r="MQI1420" s="265"/>
      <c r="MQJ1420" s="265"/>
      <c r="MQK1420" s="265"/>
      <c r="MQL1420" s="265"/>
      <c r="MQM1420" s="265"/>
      <c r="MQN1420" s="265"/>
      <c r="MQO1420" s="265"/>
      <c r="MQP1420" s="265"/>
      <c r="MQQ1420" s="265"/>
      <c r="MQR1420" s="265"/>
      <c r="MQS1420" s="265"/>
      <c r="MQT1420" s="265"/>
      <c r="MQU1420" s="265"/>
      <c r="MQV1420" s="265"/>
      <c r="MQW1420" s="265"/>
      <c r="MQX1420" s="265"/>
      <c r="MQY1420" s="265"/>
      <c r="MQZ1420" s="265"/>
      <c r="MRA1420" s="265"/>
      <c r="MRB1420" s="265"/>
      <c r="MRC1420" s="265"/>
      <c r="MRD1420" s="265"/>
      <c r="MRE1420" s="265"/>
      <c r="MRF1420" s="265"/>
      <c r="MRG1420" s="265"/>
      <c r="MRH1420" s="265"/>
      <c r="MRI1420" s="265"/>
      <c r="MRJ1420" s="265"/>
      <c r="MRK1420" s="265"/>
      <c r="MRL1420" s="265"/>
      <c r="MRM1420" s="265"/>
      <c r="MRN1420" s="265"/>
      <c r="MRO1420" s="265"/>
      <c r="MRP1420" s="265"/>
      <c r="MRQ1420" s="265"/>
      <c r="MRR1420" s="265"/>
      <c r="MRS1420" s="265"/>
      <c r="MRT1420" s="265"/>
      <c r="MRU1420" s="265"/>
      <c r="MRV1420" s="265"/>
      <c r="MRW1420" s="265"/>
      <c r="MRX1420" s="265"/>
      <c r="MRY1420" s="265"/>
      <c r="MRZ1420" s="265"/>
      <c r="MSA1420" s="265"/>
      <c r="MSB1420" s="265"/>
      <c r="MSC1420" s="265"/>
      <c r="MSD1420" s="265"/>
      <c r="MSE1420" s="265"/>
      <c r="MSF1420" s="265"/>
      <c r="MSG1420" s="265"/>
      <c r="MSH1420" s="265"/>
      <c r="MSI1420" s="265"/>
      <c r="MSJ1420" s="265"/>
      <c r="MSK1420" s="265"/>
      <c r="MSL1420" s="265"/>
      <c r="MSM1420" s="265"/>
      <c r="MSN1420" s="265"/>
      <c r="MSO1420" s="265"/>
      <c r="MSP1420" s="265"/>
      <c r="MSQ1420" s="265"/>
      <c r="MSR1420" s="265"/>
      <c r="MSS1420" s="265"/>
      <c r="MST1420" s="265"/>
      <c r="MSU1420" s="265"/>
      <c r="MSV1420" s="265"/>
      <c r="MSW1420" s="265"/>
      <c r="MSX1420" s="265"/>
      <c r="MSY1420" s="265"/>
      <c r="MSZ1420" s="265"/>
      <c r="MTA1420" s="265"/>
      <c r="MTB1420" s="265"/>
      <c r="MTC1420" s="265"/>
      <c r="MTD1420" s="265"/>
      <c r="MTE1420" s="265"/>
      <c r="MTF1420" s="265"/>
      <c r="MTG1420" s="265"/>
      <c r="MTH1420" s="265"/>
      <c r="MTI1420" s="265"/>
      <c r="MTJ1420" s="265"/>
      <c r="MTK1420" s="265"/>
      <c r="MTL1420" s="265"/>
      <c r="MTM1420" s="265"/>
      <c r="MTN1420" s="265"/>
      <c r="MTO1420" s="265"/>
      <c r="MTP1420" s="265"/>
      <c r="MTQ1420" s="265"/>
      <c r="MTR1420" s="265"/>
      <c r="MTS1420" s="265"/>
      <c r="MTT1420" s="265"/>
      <c r="MTU1420" s="265"/>
      <c r="MTV1420" s="265"/>
      <c r="MTW1420" s="265"/>
      <c r="MTX1420" s="265"/>
      <c r="MTY1420" s="265"/>
      <c r="MTZ1420" s="265"/>
      <c r="MUA1420" s="265"/>
      <c r="MUB1420" s="265"/>
      <c r="MUC1420" s="265"/>
      <c r="MUD1420" s="265"/>
      <c r="MUE1420" s="265"/>
      <c r="MUF1420" s="265"/>
      <c r="MUG1420" s="265"/>
      <c r="MUH1420" s="265"/>
      <c r="MUI1420" s="265"/>
      <c r="MUJ1420" s="265"/>
      <c r="MUK1420" s="265"/>
      <c r="MUL1420" s="265"/>
      <c r="MUM1420" s="265"/>
      <c r="MUN1420" s="265"/>
      <c r="MUO1420" s="265"/>
      <c r="MUP1420" s="265"/>
      <c r="MUQ1420" s="265"/>
      <c r="MUR1420" s="265"/>
      <c r="MUS1420" s="265"/>
      <c r="MUT1420" s="265"/>
      <c r="MUU1420" s="265"/>
      <c r="MUV1420" s="265"/>
      <c r="MUW1420" s="265"/>
      <c r="MUX1420" s="265"/>
      <c r="MUY1420" s="265"/>
      <c r="MUZ1420" s="265"/>
      <c r="MVA1420" s="265"/>
      <c r="MVB1420" s="265"/>
      <c r="MVC1420" s="265"/>
      <c r="MVD1420" s="265"/>
      <c r="MVE1420" s="265"/>
      <c r="MVF1420" s="265"/>
      <c r="MVG1420" s="265"/>
      <c r="MVH1420" s="265"/>
      <c r="MVI1420" s="265"/>
      <c r="MVJ1420" s="265"/>
      <c r="MVK1420" s="265"/>
      <c r="MVL1420" s="265"/>
      <c r="MVM1420" s="265"/>
      <c r="MVN1420" s="265"/>
      <c r="MVO1420" s="265"/>
      <c r="MVP1420" s="265"/>
      <c r="MVQ1420" s="265"/>
      <c r="MVR1420" s="265"/>
      <c r="MVS1420" s="265"/>
      <c r="MVT1420" s="265"/>
      <c r="MVU1420" s="265"/>
      <c r="MVV1420" s="265"/>
      <c r="MVW1420" s="265"/>
      <c r="MVX1420" s="265"/>
      <c r="MVY1420" s="265"/>
      <c r="MVZ1420" s="265"/>
      <c r="MWA1420" s="265"/>
      <c r="MWB1420" s="265"/>
      <c r="MWC1420" s="265"/>
      <c r="MWD1420" s="265"/>
      <c r="MWE1420" s="265"/>
      <c r="MWF1420" s="265"/>
      <c r="MWG1420" s="265"/>
      <c r="MWH1420" s="265"/>
      <c r="MWI1420" s="265"/>
      <c r="MWJ1420" s="265"/>
      <c r="MWK1420" s="265"/>
      <c r="MWL1420" s="265"/>
      <c r="MWM1420" s="265"/>
      <c r="MWN1420" s="265"/>
      <c r="MWO1420" s="265"/>
      <c r="MWP1420" s="265"/>
      <c r="MWQ1420" s="265"/>
      <c r="MWR1420" s="265"/>
      <c r="MWS1420" s="265"/>
      <c r="MWT1420" s="265"/>
      <c r="MWU1420" s="265"/>
      <c r="MWV1420" s="265"/>
      <c r="MWW1420" s="265"/>
      <c r="MWX1420" s="265"/>
      <c r="MWY1420" s="265"/>
      <c r="MWZ1420" s="265"/>
      <c r="MXA1420" s="265"/>
      <c r="MXB1420" s="265"/>
      <c r="MXC1420" s="265"/>
      <c r="MXD1420" s="265"/>
      <c r="MXE1420" s="265"/>
      <c r="MXF1420" s="265"/>
      <c r="MXG1420" s="265"/>
      <c r="MXH1420" s="265"/>
      <c r="MXI1420" s="265"/>
      <c r="MXJ1420" s="265"/>
      <c r="MXK1420" s="265"/>
      <c r="MXL1420" s="265"/>
      <c r="MXM1420" s="265"/>
      <c r="MXN1420" s="265"/>
      <c r="MXO1420" s="265"/>
      <c r="MXP1420" s="265"/>
      <c r="MXQ1420" s="265"/>
      <c r="MXR1420" s="265"/>
      <c r="MXS1420" s="265"/>
      <c r="MXT1420" s="265"/>
      <c r="MXU1420" s="265"/>
      <c r="MXV1420" s="265"/>
      <c r="MXW1420" s="265"/>
      <c r="MXX1420" s="265"/>
      <c r="MXY1420" s="265"/>
      <c r="MXZ1420" s="265"/>
      <c r="MYA1420" s="265"/>
      <c r="MYB1420" s="265"/>
      <c r="MYC1420" s="265"/>
      <c r="MYD1420" s="265"/>
      <c r="MYE1420" s="265"/>
      <c r="MYF1420" s="265"/>
      <c r="MYG1420" s="265"/>
      <c r="MYH1420" s="265"/>
      <c r="MYI1420" s="265"/>
      <c r="MYJ1420" s="265"/>
      <c r="MYK1420" s="265"/>
      <c r="MYL1420" s="265"/>
      <c r="MYM1420" s="265"/>
      <c r="MYN1420" s="265"/>
      <c r="MYO1420" s="265"/>
      <c r="MYP1420" s="265"/>
      <c r="MYQ1420" s="265"/>
      <c r="MYR1420" s="265"/>
      <c r="MYS1420" s="265"/>
      <c r="MYT1420" s="265"/>
      <c r="MYU1420" s="265"/>
      <c r="MYV1420" s="265"/>
      <c r="MYW1420" s="265"/>
      <c r="MYX1420" s="265"/>
      <c r="MYY1420" s="265"/>
      <c r="MYZ1420" s="265"/>
      <c r="MZA1420" s="265"/>
      <c r="MZB1420" s="265"/>
      <c r="MZC1420" s="265"/>
      <c r="MZD1420" s="265"/>
      <c r="MZE1420" s="265"/>
      <c r="MZF1420" s="265"/>
      <c r="MZG1420" s="265"/>
      <c r="MZH1420" s="265"/>
      <c r="MZI1420" s="265"/>
      <c r="MZJ1420" s="265"/>
      <c r="MZK1420" s="265"/>
      <c r="MZL1420" s="265"/>
      <c r="MZM1420" s="265"/>
      <c r="MZN1420" s="265"/>
      <c r="MZO1420" s="265"/>
      <c r="MZP1420" s="265"/>
      <c r="MZQ1420" s="265"/>
      <c r="MZR1420" s="265"/>
      <c r="MZS1420" s="265"/>
      <c r="MZT1420" s="265"/>
      <c r="MZU1420" s="265"/>
      <c r="MZV1420" s="265"/>
      <c r="MZW1420" s="265"/>
      <c r="MZX1420" s="265"/>
      <c r="MZY1420" s="265"/>
      <c r="MZZ1420" s="265"/>
      <c r="NAA1420" s="265"/>
      <c r="NAB1420" s="265"/>
      <c r="NAC1420" s="265"/>
      <c r="NAD1420" s="265"/>
      <c r="NAE1420" s="265"/>
      <c r="NAF1420" s="265"/>
      <c r="NAG1420" s="265"/>
      <c r="NAH1420" s="265"/>
      <c r="NAI1420" s="265"/>
      <c r="NAJ1420" s="265"/>
      <c r="NAK1420" s="265"/>
      <c r="NAL1420" s="265"/>
      <c r="NAM1420" s="265"/>
      <c r="NAN1420" s="265"/>
      <c r="NAO1420" s="265"/>
      <c r="NAP1420" s="265"/>
      <c r="NAQ1420" s="265"/>
      <c r="NAR1420" s="265"/>
      <c r="NAS1420" s="265"/>
      <c r="NAT1420" s="265"/>
      <c r="NAU1420" s="265"/>
      <c r="NAV1420" s="265"/>
      <c r="NAW1420" s="265"/>
      <c r="NAX1420" s="265"/>
      <c r="NAY1420" s="265"/>
      <c r="NAZ1420" s="265"/>
      <c r="NBA1420" s="265"/>
      <c r="NBB1420" s="265"/>
      <c r="NBC1420" s="265"/>
      <c r="NBD1420" s="265"/>
      <c r="NBE1420" s="265"/>
      <c r="NBF1420" s="265"/>
      <c r="NBG1420" s="265"/>
      <c r="NBH1420" s="265"/>
      <c r="NBI1420" s="265"/>
      <c r="NBJ1420" s="265"/>
      <c r="NBK1420" s="265"/>
      <c r="NBL1420" s="265"/>
      <c r="NBM1420" s="265"/>
      <c r="NBN1420" s="265"/>
      <c r="NBO1420" s="265"/>
      <c r="NBP1420" s="265"/>
      <c r="NBQ1420" s="265"/>
      <c r="NBR1420" s="265"/>
      <c r="NBS1420" s="265"/>
      <c r="NBT1420" s="265"/>
      <c r="NBU1420" s="265"/>
      <c r="NBV1420" s="265"/>
      <c r="NBW1420" s="265"/>
      <c r="NBX1420" s="265"/>
      <c r="NBY1420" s="265"/>
      <c r="NBZ1420" s="265"/>
      <c r="NCA1420" s="265"/>
      <c r="NCB1420" s="265"/>
      <c r="NCC1420" s="265"/>
      <c r="NCD1420" s="265"/>
      <c r="NCE1420" s="265"/>
      <c r="NCF1420" s="265"/>
      <c r="NCG1420" s="265"/>
      <c r="NCH1420" s="265"/>
      <c r="NCI1420" s="265"/>
      <c r="NCJ1420" s="265"/>
      <c r="NCK1420" s="265"/>
      <c r="NCL1420" s="265"/>
      <c r="NCM1420" s="265"/>
      <c r="NCN1420" s="265"/>
      <c r="NCO1420" s="265"/>
      <c r="NCP1420" s="265"/>
      <c r="NCQ1420" s="265"/>
      <c r="NCR1420" s="265"/>
      <c r="NCS1420" s="265"/>
      <c r="NCT1420" s="265"/>
      <c r="NCU1420" s="265"/>
      <c r="NCV1420" s="265"/>
      <c r="NCW1420" s="265"/>
      <c r="NCX1420" s="265"/>
      <c r="NCY1420" s="265"/>
      <c r="NCZ1420" s="265"/>
      <c r="NDA1420" s="265"/>
      <c r="NDB1420" s="265"/>
      <c r="NDC1420" s="265"/>
      <c r="NDD1420" s="265"/>
      <c r="NDE1420" s="265"/>
      <c r="NDF1420" s="265"/>
      <c r="NDG1420" s="265"/>
      <c r="NDH1420" s="265"/>
      <c r="NDI1420" s="265"/>
      <c r="NDJ1420" s="265"/>
      <c r="NDK1420" s="265"/>
      <c r="NDL1420" s="265"/>
      <c r="NDM1420" s="265"/>
      <c r="NDN1420" s="265"/>
      <c r="NDO1420" s="265"/>
      <c r="NDP1420" s="265"/>
      <c r="NDQ1420" s="265"/>
      <c r="NDR1420" s="265"/>
      <c r="NDS1420" s="265"/>
      <c r="NDT1420" s="265"/>
      <c r="NDU1420" s="265"/>
      <c r="NDV1420" s="265"/>
      <c r="NDW1420" s="265"/>
      <c r="NDX1420" s="265"/>
      <c r="NDY1420" s="265"/>
      <c r="NDZ1420" s="265"/>
      <c r="NEA1420" s="265"/>
      <c r="NEB1420" s="265"/>
      <c r="NEC1420" s="265"/>
      <c r="NED1420" s="265"/>
      <c r="NEE1420" s="265"/>
      <c r="NEF1420" s="265"/>
      <c r="NEG1420" s="265"/>
      <c r="NEH1420" s="265"/>
      <c r="NEI1420" s="265"/>
      <c r="NEJ1420" s="265"/>
      <c r="NEK1420" s="265"/>
      <c r="NEL1420" s="265"/>
      <c r="NEM1420" s="265"/>
      <c r="NEN1420" s="265"/>
      <c r="NEO1420" s="265"/>
      <c r="NEP1420" s="265"/>
      <c r="NEQ1420" s="265"/>
      <c r="NER1420" s="265"/>
      <c r="NES1420" s="265"/>
      <c r="NET1420" s="265"/>
      <c r="NEU1420" s="265"/>
      <c r="NEV1420" s="265"/>
      <c r="NEW1420" s="265"/>
      <c r="NEX1420" s="265"/>
      <c r="NEY1420" s="265"/>
      <c r="NEZ1420" s="265"/>
      <c r="NFA1420" s="265"/>
      <c r="NFB1420" s="265"/>
      <c r="NFC1420" s="265"/>
      <c r="NFD1420" s="265"/>
      <c r="NFE1420" s="265"/>
      <c r="NFF1420" s="265"/>
      <c r="NFG1420" s="265"/>
      <c r="NFH1420" s="265"/>
      <c r="NFI1420" s="265"/>
      <c r="NFJ1420" s="265"/>
      <c r="NFK1420" s="265"/>
      <c r="NFL1420" s="265"/>
      <c r="NFM1420" s="265"/>
      <c r="NFN1420" s="265"/>
      <c r="NFO1420" s="265"/>
      <c r="NFP1420" s="265"/>
      <c r="NFQ1420" s="265"/>
      <c r="NFR1420" s="265"/>
      <c r="NFS1420" s="265"/>
      <c r="NFT1420" s="265"/>
      <c r="NFU1420" s="265"/>
      <c r="NFV1420" s="265"/>
      <c r="NFW1420" s="265"/>
      <c r="NFX1420" s="265"/>
      <c r="NFY1420" s="265"/>
      <c r="NFZ1420" s="265"/>
      <c r="NGA1420" s="265"/>
      <c r="NGB1420" s="265"/>
      <c r="NGC1420" s="265"/>
      <c r="NGD1420" s="265"/>
      <c r="NGE1420" s="265"/>
      <c r="NGF1420" s="265"/>
      <c r="NGG1420" s="265"/>
      <c r="NGH1420" s="265"/>
      <c r="NGI1420" s="265"/>
      <c r="NGJ1420" s="265"/>
      <c r="NGK1420" s="265"/>
      <c r="NGL1420" s="265"/>
      <c r="NGM1420" s="265"/>
      <c r="NGN1420" s="265"/>
      <c r="NGO1420" s="265"/>
      <c r="NGP1420" s="265"/>
      <c r="NGQ1420" s="265"/>
      <c r="NGR1420" s="265"/>
      <c r="NGS1420" s="265"/>
      <c r="NGT1420" s="265"/>
      <c r="NGU1420" s="265"/>
      <c r="NGV1420" s="265"/>
      <c r="NGW1420" s="265"/>
      <c r="NGX1420" s="265"/>
      <c r="NGY1420" s="265"/>
      <c r="NGZ1420" s="265"/>
      <c r="NHA1420" s="265"/>
      <c r="NHB1420" s="265"/>
      <c r="NHC1420" s="265"/>
      <c r="NHD1420" s="265"/>
      <c r="NHE1420" s="265"/>
      <c r="NHF1420" s="265"/>
      <c r="NHG1420" s="265"/>
      <c r="NHH1420" s="265"/>
      <c r="NHI1420" s="265"/>
      <c r="NHJ1420" s="265"/>
      <c r="NHK1420" s="265"/>
      <c r="NHL1420" s="265"/>
      <c r="NHM1420" s="265"/>
      <c r="NHN1420" s="265"/>
      <c r="NHO1420" s="265"/>
      <c r="NHP1420" s="265"/>
      <c r="NHQ1420" s="265"/>
      <c r="NHR1420" s="265"/>
      <c r="NHS1420" s="265"/>
      <c r="NHT1420" s="265"/>
      <c r="NHU1420" s="265"/>
      <c r="NHV1420" s="265"/>
      <c r="NHW1420" s="265"/>
      <c r="NHX1420" s="265"/>
      <c r="NHY1420" s="265"/>
      <c r="NHZ1420" s="265"/>
      <c r="NIA1420" s="265"/>
      <c r="NIB1420" s="265"/>
      <c r="NIC1420" s="265"/>
      <c r="NID1420" s="265"/>
      <c r="NIE1420" s="265"/>
      <c r="NIF1420" s="265"/>
      <c r="NIG1420" s="265"/>
      <c r="NIH1420" s="265"/>
      <c r="NII1420" s="265"/>
      <c r="NIJ1420" s="265"/>
      <c r="NIK1420" s="265"/>
      <c r="NIL1420" s="265"/>
      <c r="NIM1420" s="265"/>
      <c r="NIN1420" s="265"/>
      <c r="NIO1420" s="265"/>
      <c r="NIP1420" s="265"/>
      <c r="NIQ1420" s="265"/>
      <c r="NIR1420" s="265"/>
      <c r="NIS1420" s="265"/>
      <c r="NIT1420" s="265"/>
      <c r="NIU1420" s="265"/>
      <c r="NIV1420" s="265"/>
      <c r="NIW1420" s="265"/>
      <c r="NIX1420" s="265"/>
      <c r="NIY1420" s="265"/>
      <c r="NIZ1420" s="265"/>
      <c r="NJA1420" s="265"/>
      <c r="NJB1420" s="265"/>
      <c r="NJC1420" s="265"/>
      <c r="NJD1420" s="265"/>
      <c r="NJE1420" s="265"/>
      <c r="NJF1420" s="265"/>
      <c r="NJG1420" s="265"/>
      <c r="NJH1420" s="265"/>
      <c r="NJI1420" s="265"/>
      <c r="NJJ1420" s="265"/>
      <c r="NJK1420" s="265"/>
      <c r="NJL1420" s="265"/>
      <c r="NJM1420" s="265"/>
      <c r="NJN1420" s="265"/>
      <c r="NJO1420" s="265"/>
      <c r="NJP1420" s="265"/>
      <c r="NJQ1420" s="265"/>
      <c r="NJR1420" s="265"/>
      <c r="NJS1420" s="265"/>
      <c r="NJT1420" s="265"/>
      <c r="NJU1420" s="265"/>
      <c r="NJV1420" s="265"/>
      <c r="NJW1420" s="265"/>
      <c r="NJX1420" s="265"/>
      <c r="NJY1420" s="265"/>
      <c r="NJZ1420" s="265"/>
      <c r="NKA1420" s="265"/>
      <c r="NKB1420" s="265"/>
      <c r="NKC1420" s="265"/>
      <c r="NKD1420" s="265"/>
      <c r="NKE1420" s="265"/>
      <c r="NKF1420" s="265"/>
      <c r="NKG1420" s="265"/>
      <c r="NKH1420" s="265"/>
      <c r="NKI1420" s="265"/>
      <c r="NKJ1420" s="265"/>
      <c r="NKK1420" s="265"/>
      <c r="NKL1420" s="265"/>
      <c r="NKM1420" s="265"/>
      <c r="NKN1420" s="265"/>
      <c r="NKO1420" s="265"/>
      <c r="NKP1420" s="265"/>
      <c r="NKQ1420" s="265"/>
      <c r="NKR1420" s="265"/>
      <c r="NKS1420" s="265"/>
      <c r="NKT1420" s="265"/>
      <c r="NKU1420" s="265"/>
      <c r="NKV1420" s="265"/>
      <c r="NKW1420" s="265"/>
      <c r="NKX1420" s="265"/>
      <c r="NKY1420" s="265"/>
      <c r="NKZ1420" s="265"/>
      <c r="NLA1420" s="265"/>
      <c r="NLB1420" s="265"/>
      <c r="NLC1420" s="265"/>
      <c r="NLD1420" s="265"/>
      <c r="NLE1420" s="265"/>
      <c r="NLF1420" s="265"/>
      <c r="NLG1420" s="265"/>
      <c r="NLH1420" s="265"/>
      <c r="NLI1420" s="265"/>
      <c r="NLJ1420" s="265"/>
      <c r="NLK1420" s="265"/>
      <c r="NLL1420" s="265"/>
      <c r="NLM1420" s="265"/>
      <c r="NLN1420" s="265"/>
      <c r="NLO1420" s="265"/>
      <c r="NLP1420" s="265"/>
      <c r="NLQ1420" s="265"/>
      <c r="NLR1420" s="265"/>
      <c r="NLS1420" s="265"/>
      <c r="NLT1420" s="265"/>
      <c r="NLU1420" s="265"/>
      <c r="NLV1420" s="265"/>
      <c r="NLW1420" s="265"/>
      <c r="NLX1420" s="265"/>
      <c r="NLY1420" s="265"/>
      <c r="NLZ1420" s="265"/>
      <c r="NMA1420" s="265"/>
      <c r="NMB1420" s="265"/>
      <c r="NMC1420" s="265"/>
      <c r="NMD1420" s="265"/>
      <c r="NME1420" s="265"/>
      <c r="NMF1420" s="265"/>
      <c r="NMG1420" s="265"/>
      <c r="NMH1420" s="265"/>
      <c r="NMI1420" s="265"/>
      <c r="NMJ1420" s="265"/>
      <c r="NMK1420" s="265"/>
      <c r="NML1420" s="265"/>
      <c r="NMM1420" s="265"/>
      <c r="NMN1420" s="265"/>
      <c r="NMO1420" s="265"/>
      <c r="NMP1420" s="265"/>
      <c r="NMQ1420" s="265"/>
      <c r="NMR1420" s="265"/>
      <c r="NMS1420" s="265"/>
      <c r="NMT1420" s="265"/>
      <c r="NMU1420" s="265"/>
      <c r="NMV1420" s="265"/>
      <c r="NMW1420" s="265"/>
      <c r="NMX1420" s="265"/>
      <c r="NMY1420" s="265"/>
      <c r="NMZ1420" s="265"/>
      <c r="NNA1420" s="265"/>
      <c r="NNB1420" s="265"/>
      <c r="NNC1420" s="265"/>
      <c r="NND1420" s="265"/>
      <c r="NNE1420" s="265"/>
      <c r="NNF1420" s="265"/>
      <c r="NNG1420" s="265"/>
      <c r="NNH1420" s="265"/>
      <c r="NNI1420" s="265"/>
      <c r="NNJ1420" s="265"/>
      <c r="NNK1420" s="265"/>
      <c r="NNL1420" s="265"/>
      <c r="NNM1420" s="265"/>
      <c r="NNN1420" s="265"/>
      <c r="NNO1420" s="265"/>
      <c r="NNP1420" s="265"/>
      <c r="NNQ1420" s="265"/>
      <c r="NNR1420" s="265"/>
      <c r="NNS1420" s="265"/>
      <c r="NNT1420" s="265"/>
      <c r="NNU1420" s="265"/>
      <c r="NNV1420" s="265"/>
      <c r="NNW1420" s="265"/>
      <c r="NNX1420" s="265"/>
      <c r="NNY1420" s="265"/>
      <c r="NNZ1420" s="265"/>
      <c r="NOA1420" s="265"/>
      <c r="NOB1420" s="265"/>
      <c r="NOC1420" s="265"/>
      <c r="NOD1420" s="265"/>
      <c r="NOE1420" s="265"/>
      <c r="NOF1420" s="265"/>
      <c r="NOG1420" s="265"/>
      <c r="NOH1420" s="265"/>
      <c r="NOI1420" s="265"/>
      <c r="NOJ1420" s="265"/>
      <c r="NOK1420" s="265"/>
      <c r="NOL1420" s="265"/>
      <c r="NOM1420" s="265"/>
      <c r="NON1420" s="265"/>
      <c r="NOO1420" s="265"/>
      <c r="NOP1420" s="265"/>
      <c r="NOQ1420" s="265"/>
      <c r="NOR1420" s="265"/>
      <c r="NOS1420" s="265"/>
      <c r="NOT1420" s="265"/>
      <c r="NOU1420" s="265"/>
      <c r="NOV1420" s="265"/>
      <c r="NOW1420" s="265"/>
      <c r="NOX1420" s="265"/>
      <c r="NOY1420" s="265"/>
      <c r="NOZ1420" s="265"/>
      <c r="NPA1420" s="265"/>
      <c r="NPB1420" s="265"/>
      <c r="NPC1420" s="265"/>
      <c r="NPD1420" s="265"/>
      <c r="NPE1420" s="265"/>
      <c r="NPF1420" s="265"/>
      <c r="NPG1420" s="265"/>
      <c r="NPH1420" s="265"/>
      <c r="NPI1420" s="265"/>
      <c r="NPJ1420" s="265"/>
      <c r="NPK1420" s="265"/>
      <c r="NPL1420" s="265"/>
      <c r="NPM1420" s="265"/>
      <c r="NPN1420" s="265"/>
      <c r="NPO1420" s="265"/>
      <c r="NPP1420" s="265"/>
      <c r="NPQ1420" s="265"/>
      <c r="NPR1420" s="265"/>
      <c r="NPS1420" s="265"/>
      <c r="NPT1420" s="265"/>
      <c r="NPU1420" s="265"/>
      <c r="NPV1420" s="265"/>
      <c r="NPW1420" s="265"/>
      <c r="NPX1420" s="265"/>
      <c r="NPY1420" s="265"/>
      <c r="NPZ1420" s="265"/>
      <c r="NQA1420" s="265"/>
      <c r="NQB1420" s="265"/>
      <c r="NQC1420" s="265"/>
      <c r="NQD1420" s="265"/>
      <c r="NQE1420" s="265"/>
      <c r="NQF1420" s="265"/>
      <c r="NQG1420" s="265"/>
      <c r="NQH1420" s="265"/>
      <c r="NQI1420" s="265"/>
      <c r="NQJ1420" s="265"/>
      <c r="NQK1420" s="265"/>
      <c r="NQL1420" s="265"/>
      <c r="NQM1420" s="265"/>
      <c r="NQN1420" s="265"/>
      <c r="NQO1420" s="265"/>
      <c r="NQP1420" s="265"/>
      <c r="NQQ1420" s="265"/>
      <c r="NQR1420" s="265"/>
      <c r="NQS1420" s="265"/>
      <c r="NQT1420" s="265"/>
      <c r="NQU1420" s="265"/>
      <c r="NQV1420" s="265"/>
      <c r="NQW1420" s="265"/>
      <c r="NQX1420" s="265"/>
      <c r="NQY1420" s="265"/>
      <c r="NQZ1420" s="265"/>
      <c r="NRA1420" s="265"/>
      <c r="NRB1420" s="265"/>
      <c r="NRC1420" s="265"/>
      <c r="NRD1420" s="265"/>
      <c r="NRE1420" s="265"/>
      <c r="NRF1420" s="265"/>
      <c r="NRG1420" s="265"/>
      <c r="NRH1420" s="265"/>
      <c r="NRI1420" s="265"/>
      <c r="NRJ1420" s="265"/>
      <c r="NRK1420" s="265"/>
      <c r="NRL1420" s="265"/>
      <c r="NRM1420" s="265"/>
      <c r="NRN1420" s="265"/>
      <c r="NRO1420" s="265"/>
      <c r="NRP1420" s="265"/>
      <c r="NRQ1420" s="265"/>
      <c r="NRR1420" s="265"/>
      <c r="NRS1420" s="265"/>
      <c r="NRT1420" s="265"/>
      <c r="NRU1420" s="265"/>
      <c r="NRV1420" s="265"/>
      <c r="NRW1420" s="265"/>
      <c r="NRX1420" s="265"/>
      <c r="NRY1420" s="265"/>
      <c r="NRZ1420" s="265"/>
      <c r="NSA1420" s="265"/>
      <c r="NSB1420" s="265"/>
      <c r="NSC1420" s="265"/>
      <c r="NSD1420" s="265"/>
      <c r="NSE1420" s="265"/>
      <c r="NSF1420" s="265"/>
      <c r="NSG1420" s="265"/>
      <c r="NSH1420" s="265"/>
      <c r="NSI1420" s="265"/>
      <c r="NSJ1420" s="265"/>
      <c r="NSK1420" s="265"/>
      <c r="NSL1420" s="265"/>
      <c r="NSM1420" s="265"/>
      <c r="NSN1420" s="265"/>
      <c r="NSO1420" s="265"/>
      <c r="NSP1420" s="265"/>
      <c r="NSQ1420" s="265"/>
      <c r="NSR1420" s="265"/>
      <c r="NSS1420" s="265"/>
      <c r="NST1420" s="265"/>
      <c r="NSU1420" s="265"/>
      <c r="NSV1420" s="265"/>
      <c r="NSW1420" s="265"/>
      <c r="NSX1420" s="265"/>
      <c r="NSY1420" s="265"/>
      <c r="NSZ1420" s="265"/>
      <c r="NTA1420" s="265"/>
      <c r="NTB1420" s="265"/>
      <c r="NTC1420" s="265"/>
      <c r="NTD1420" s="265"/>
      <c r="NTE1420" s="265"/>
      <c r="NTF1420" s="265"/>
      <c r="NTG1420" s="265"/>
      <c r="NTH1420" s="265"/>
      <c r="NTI1420" s="265"/>
      <c r="NTJ1420" s="265"/>
      <c r="NTK1420" s="265"/>
      <c r="NTL1420" s="265"/>
      <c r="NTM1420" s="265"/>
      <c r="NTN1420" s="265"/>
      <c r="NTO1420" s="265"/>
      <c r="NTP1420" s="265"/>
      <c r="NTQ1420" s="265"/>
      <c r="NTR1420" s="265"/>
      <c r="NTS1420" s="265"/>
      <c r="NTT1420" s="265"/>
      <c r="NTU1420" s="265"/>
      <c r="NTV1420" s="265"/>
      <c r="NTW1420" s="265"/>
      <c r="NTX1420" s="265"/>
      <c r="NTY1420" s="265"/>
      <c r="NTZ1420" s="265"/>
      <c r="NUA1420" s="265"/>
      <c r="NUB1420" s="265"/>
      <c r="NUC1420" s="265"/>
      <c r="NUD1420" s="265"/>
      <c r="NUE1420" s="265"/>
      <c r="NUF1420" s="265"/>
      <c r="NUG1420" s="265"/>
      <c r="NUH1420" s="265"/>
      <c r="NUI1420" s="265"/>
      <c r="NUJ1420" s="265"/>
      <c r="NUK1420" s="265"/>
      <c r="NUL1420" s="265"/>
      <c r="NUM1420" s="265"/>
      <c r="NUN1420" s="265"/>
      <c r="NUO1420" s="265"/>
      <c r="NUP1420" s="265"/>
      <c r="NUQ1420" s="265"/>
      <c r="NUR1420" s="265"/>
      <c r="NUS1420" s="265"/>
      <c r="NUT1420" s="265"/>
      <c r="NUU1420" s="265"/>
      <c r="NUV1420" s="265"/>
      <c r="NUW1420" s="265"/>
      <c r="NUX1420" s="265"/>
      <c r="NUY1420" s="265"/>
      <c r="NUZ1420" s="265"/>
      <c r="NVA1420" s="265"/>
      <c r="NVB1420" s="265"/>
      <c r="NVC1420" s="265"/>
      <c r="NVD1420" s="265"/>
      <c r="NVE1420" s="265"/>
      <c r="NVF1420" s="265"/>
      <c r="NVG1420" s="265"/>
      <c r="NVH1420" s="265"/>
      <c r="NVI1420" s="265"/>
      <c r="NVJ1420" s="265"/>
      <c r="NVK1420" s="265"/>
      <c r="NVL1420" s="265"/>
      <c r="NVM1420" s="265"/>
      <c r="NVN1420" s="265"/>
      <c r="NVO1420" s="265"/>
      <c r="NVP1420" s="265"/>
      <c r="NVQ1420" s="265"/>
      <c r="NVR1420" s="265"/>
      <c r="NVS1420" s="265"/>
      <c r="NVT1420" s="265"/>
      <c r="NVU1420" s="265"/>
      <c r="NVV1420" s="265"/>
      <c r="NVW1420" s="265"/>
      <c r="NVX1420" s="265"/>
      <c r="NVY1420" s="265"/>
      <c r="NVZ1420" s="265"/>
      <c r="NWA1420" s="265"/>
      <c r="NWB1420" s="265"/>
      <c r="NWC1420" s="265"/>
      <c r="NWD1420" s="265"/>
      <c r="NWE1420" s="265"/>
      <c r="NWF1420" s="265"/>
      <c r="NWG1420" s="265"/>
      <c r="NWH1420" s="265"/>
      <c r="NWI1420" s="265"/>
      <c r="NWJ1420" s="265"/>
      <c r="NWK1420" s="265"/>
      <c r="NWL1420" s="265"/>
      <c r="NWM1420" s="265"/>
      <c r="NWN1420" s="265"/>
      <c r="NWO1420" s="265"/>
      <c r="NWP1420" s="265"/>
      <c r="NWQ1420" s="265"/>
      <c r="NWR1420" s="265"/>
      <c r="NWS1420" s="265"/>
      <c r="NWT1420" s="265"/>
      <c r="NWU1420" s="265"/>
      <c r="NWV1420" s="265"/>
      <c r="NWW1420" s="265"/>
      <c r="NWX1420" s="265"/>
      <c r="NWY1420" s="265"/>
      <c r="NWZ1420" s="265"/>
      <c r="NXA1420" s="265"/>
      <c r="NXB1420" s="265"/>
      <c r="NXC1420" s="265"/>
      <c r="NXD1420" s="265"/>
      <c r="NXE1420" s="265"/>
      <c r="NXF1420" s="265"/>
      <c r="NXG1420" s="265"/>
      <c r="NXH1420" s="265"/>
      <c r="NXI1420" s="265"/>
      <c r="NXJ1420" s="265"/>
      <c r="NXK1420" s="265"/>
      <c r="NXL1420" s="265"/>
      <c r="NXM1420" s="265"/>
      <c r="NXN1420" s="265"/>
      <c r="NXO1420" s="265"/>
      <c r="NXP1420" s="265"/>
      <c r="NXQ1420" s="265"/>
      <c r="NXR1420" s="265"/>
      <c r="NXS1420" s="265"/>
      <c r="NXT1420" s="265"/>
      <c r="NXU1420" s="265"/>
      <c r="NXV1420" s="265"/>
      <c r="NXW1420" s="265"/>
      <c r="NXX1420" s="265"/>
      <c r="NXY1420" s="265"/>
      <c r="NXZ1420" s="265"/>
      <c r="NYA1420" s="265"/>
      <c r="NYB1420" s="265"/>
      <c r="NYC1420" s="265"/>
      <c r="NYD1420" s="265"/>
      <c r="NYE1420" s="265"/>
      <c r="NYF1420" s="265"/>
      <c r="NYG1420" s="265"/>
      <c r="NYH1420" s="265"/>
      <c r="NYI1420" s="265"/>
      <c r="NYJ1420" s="265"/>
      <c r="NYK1420" s="265"/>
      <c r="NYL1420" s="265"/>
      <c r="NYM1420" s="265"/>
      <c r="NYN1420" s="265"/>
      <c r="NYO1420" s="265"/>
      <c r="NYP1420" s="265"/>
      <c r="NYQ1420" s="265"/>
      <c r="NYR1420" s="265"/>
      <c r="NYS1420" s="265"/>
      <c r="NYT1420" s="265"/>
      <c r="NYU1420" s="265"/>
      <c r="NYV1420" s="265"/>
      <c r="NYW1420" s="265"/>
      <c r="NYX1420" s="265"/>
      <c r="NYY1420" s="265"/>
      <c r="NYZ1420" s="265"/>
      <c r="NZA1420" s="265"/>
      <c r="NZB1420" s="265"/>
      <c r="NZC1420" s="265"/>
      <c r="NZD1420" s="265"/>
      <c r="NZE1420" s="265"/>
      <c r="NZF1420" s="265"/>
      <c r="NZG1420" s="265"/>
      <c r="NZH1420" s="265"/>
      <c r="NZI1420" s="265"/>
      <c r="NZJ1420" s="265"/>
      <c r="NZK1420" s="265"/>
      <c r="NZL1420" s="265"/>
      <c r="NZM1420" s="265"/>
      <c r="NZN1420" s="265"/>
      <c r="NZO1420" s="265"/>
      <c r="NZP1420" s="265"/>
      <c r="NZQ1420" s="265"/>
      <c r="NZR1420" s="265"/>
      <c r="NZS1420" s="265"/>
      <c r="NZT1420" s="265"/>
      <c r="NZU1420" s="265"/>
      <c r="NZV1420" s="265"/>
      <c r="NZW1420" s="265"/>
      <c r="NZX1420" s="265"/>
      <c r="NZY1420" s="265"/>
      <c r="NZZ1420" s="265"/>
      <c r="OAA1420" s="265"/>
      <c r="OAB1420" s="265"/>
      <c r="OAC1420" s="265"/>
      <c r="OAD1420" s="265"/>
      <c r="OAE1420" s="265"/>
      <c r="OAF1420" s="265"/>
      <c r="OAG1420" s="265"/>
      <c r="OAH1420" s="265"/>
      <c r="OAI1420" s="265"/>
      <c r="OAJ1420" s="265"/>
      <c r="OAK1420" s="265"/>
      <c r="OAL1420" s="265"/>
      <c r="OAM1420" s="265"/>
      <c r="OAN1420" s="265"/>
      <c r="OAO1420" s="265"/>
      <c r="OAP1420" s="265"/>
      <c r="OAQ1420" s="265"/>
      <c r="OAR1420" s="265"/>
      <c r="OAS1420" s="265"/>
      <c r="OAT1420" s="265"/>
      <c r="OAU1420" s="265"/>
      <c r="OAV1420" s="265"/>
      <c r="OAW1420" s="265"/>
      <c r="OAX1420" s="265"/>
      <c r="OAY1420" s="265"/>
      <c r="OAZ1420" s="265"/>
      <c r="OBA1420" s="265"/>
      <c r="OBB1420" s="265"/>
      <c r="OBC1420" s="265"/>
      <c r="OBD1420" s="265"/>
      <c r="OBE1420" s="265"/>
      <c r="OBF1420" s="265"/>
      <c r="OBG1420" s="265"/>
      <c r="OBH1420" s="265"/>
      <c r="OBI1420" s="265"/>
      <c r="OBJ1420" s="265"/>
      <c r="OBK1420" s="265"/>
      <c r="OBL1420" s="265"/>
      <c r="OBM1420" s="265"/>
      <c r="OBN1420" s="265"/>
      <c r="OBO1420" s="265"/>
      <c r="OBP1420" s="265"/>
      <c r="OBQ1420" s="265"/>
      <c r="OBR1420" s="265"/>
      <c r="OBS1420" s="265"/>
      <c r="OBT1420" s="265"/>
      <c r="OBU1420" s="265"/>
      <c r="OBV1420" s="265"/>
      <c r="OBW1420" s="265"/>
      <c r="OBX1420" s="265"/>
      <c r="OBY1420" s="265"/>
      <c r="OBZ1420" s="265"/>
      <c r="OCA1420" s="265"/>
      <c r="OCB1420" s="265"/>
      <c r="OCC1420" s="265"/>
      <c r="OCD1420" s="265"/>
      <c r="OCE1420" s="265"/>
      <c r="OCF1420" s="265"/>
      <c r="OCG1420" s="265"/>
      <c r="OCH1420" s="265"/>
      <c r="OCI1420" s="265"/>
      <c r="OCJ1420" s="265"/>
      <c r="OCK1420" s="265"/>
      <c r="OCL1420" s="265"/>
      <c r="OCM1420" s="265"/>
      <c r="OCN1420" s="265"/>
      <c r="OCO1420" s="265"/>
      <c r="OCP1420" s="265"/>
      <c r="OCQ1420" s="265"/>
      <c r="OCR1420" s="265"/>
      <c r="OCS1420" s="265"/>
      <c r="OCT1420" s="265"/>
      <c r="OCU1420" s="265"/>
      <c r="OCV1420" s="265"/>
      <c r="OCW1420" s="265"/>
      <c r="OCX1420" s="265"/>
      <c r="OCY1420" s="265"/>
      <c r="OCZ1420" s="265"/>
      <c r="ODA1420" s="265"/>
      <c r="ODB1420" s="265"/>
      <c r="ODC1420" s="265"/>
      <c r="ODD1420" s="265"/>
      <c r="ODE1420" s="265"/>
      <c r="ODF1420" s="265"/>
      <c r="ODG1420" s="265"/>
      <c r="ODH1420" s="265"/>
      <c r="ODI1420" s="265"/>
      <c r="ODJ1420" s="265"/>
      <c r="ODK1420" s="265"/>
      <c r="ODL1420" s="265"/>
      <c r="ODM1420" s="265"/>
      <c r="ODN1420" s="265"/>
      <c r="ODO1420" s="265"/>
      <c r="ODP1420" s="265"/>
      <c r="ODQ1420" s="265"/>
      <c r="ODR1420" s="265"/>
      <c r="ODS1420" s="265"/>
      <c r="ODT1420" s="265"/>
      <c r="ODU1420" s="265"/>
      <c r="ODV1420" s="265"/>
      <c r="ODW1420" s="265"/>
      <c r="ODX1420" s="265"/>
      <c r="ODY1420" s="265"/>
      <c r="ODZ1420" s="265"/>
      <c r="OEA1420" s="265"/>
      <c r="OEB1420" s="265"/>
      <c r="OEC1420" s="265"/>
      <c r="OED1420" s="265"/>
      <c r="OEE1420" s="265"/>
      <c r="OEF1420" s="265"/>
      <c r="OEG1420" s="265"/>
      <c r="OEH1420" s="265"/>
      <c r="OEI1420" s="265"/>
      <c r="OEJ1420" s="265"/>
      <c r="OEK1420" s="265"/>
      <c r="OEL1420" s="265"/>
      <c r="OEM1420" s="265"/>
      <c r="OEN1420" s="265"/>
      <c r="OEO1420" s="265"/>
      <c r="OEP1420" s="265"/>
      <c r="OEQ1420" s="265"/>
      <c r="OER1420" s="265"/>
      <c r="OES1420" s="265"/>
      <c r="OET1420" s="265"/>
      <c r="OEU1420" s="265"/>
      <c r="OEV1420" s="265"/>
      <c r="OEW1420" s="265"/>
      <c r="OEX1420" s="265"/>
      <c r="OEY1420" s="265"/>
      <c r="OEZ1420" s="265"/>
      <c r="OFA1420" s="265"/>
      <c r="OFB1420" s="265"/>
      <c r="OFC1420" s="265"/>
      <c r="OFD1420" s="265"/>
      <c r="OFE1420" s="265"/>
      <c r="OFF1420" s="265"/>
      <c r="OFG1420" s="265"/>
      <c r="OFH1420" s="265"/>
      <c r="OFI1420" s="265"/>
      <c r="OFJ1420" s="265"/>
      <c r="OFK1420" s="265"/>
      <c r="OFL1420" s="265"/>
      <c r="OFM1420" s="265"/>
      <c r="OFN1420" s="265"/>
      <c r="OFO1420" s="265"/>
      <c r="OFP1420" s="265"/>
      <c r="OFQ1420" s="265"/>
      <c r="OFR1420" s="265"/>
      <c r="OFS1420" s="265"/>
      <c r="OFT1420" s="265"/>
      <c r="OFU1420" s="265"/>
      <c r="OFV1420" s="265"/>
      <c r="OFW1420" s="265"/>
      <c r="OFX1420" s="265"/>
      <c r="OFY1420" s="265"/>
      <c r="OFZ1420" s="265"/>
      <c r="OGA1420" s="265"/>
      <c r="OGB1420" s="265"/>
      <c r="OGC1420" s="265"/>
      <c r="OGD1420" s="265"/>
      <c r="OGE1420" s="265"/>
      <c r="OGF1420" s="265"/>
      <c r="OGG1420" s="265"/>
      <c r="OGH1420" s="265"/>
      <c r="OGI1420" s="265"/>
      <c r="OGJ1420" s="265"/>
      <c r="OGK1420" s="265"/>
      <c r="OGL1420" s="265"/>
      <c r="OGM1420" s="265"/>
      <c r="OGN1420" s="265"/>
      <c r="OGO1420" s="265"/>
      <c r="OGP1420" s="265"/>
      <c r="OGQ1420" s="265"/>
      <c r="OGR1420" s="265"/>
      <c r="OGS1420" s="265"/>
      <c r="OGT1420" s="265"/>
      <c r="OGU1420" s="265"/>
      <c r="OGV1420" s="265"/>
      <c r="OGW1420" s="265"/>
      <c r="OGX1420" s="265"/>
      <c r="OGY1420" s="265"/>
      <c r="OGZ1420" s="265"/>
      <c r="OHA1420" s="265"/>
      <c r="OHB1420" s="265"/>
      <c r="OHC1420" s="265"/>
      <c r="OHD1420" s="265"/>
      <c r="OHE1420" s="265"/>
      <c r="OHF1420" s="265"/>
      <c r="OHG1420" s="265"/>
      <c r="OHH1420" s="265"/>
      <c r="OHI1420" s="265"/>
      <c r="OHJ1420" s="265"/>
      <c r="OHK1420" s="265"/>
      <c r="OHL1420" s="265"/>
      <c r="OHM1420" s="265"/>
      <c r="OHN1420" s="265"/>
      <c r="OHO1420" s="265"/>
      <c r="OHP1420" s="265"/>
      <c r="OHQ1420" s="265"/>
      <c r="OHR1420" s="265"/>
      <c r="OHS1420" s="265"/>
      <c r="OHT1420" s="265"/>
      <c r="OHU1420" s="265"/>
      <c r="OHV1420" s="265"/>
      <c r="OHW1420" s="265"/>
      <c r="OHX1420" s="265"/>
      <c r="OHY1420" s="265"/>
      <c r="OHZ1420" s="265"/>
      <c r="OIA1420" s="265"/>
      <c r="OIB1420" s="265"/>
      <c r="OIC1420" s="265"/>
      <c r="OID1420" s="265"/>
      <c r="OIE1420" s="265"/>
      <c r="OIF1420" s="265"/>
      <c r="OIG1420" s="265"/>
      <c r="OIH1420" s="265"/>
      <c r="OII1420" s="265"/>
      <c r="OIJ1420" s="265"/>
      <c r="OIK1420" s="265"/>
      <c r="OIL1420" s="265"/>
      <c r="OIM1420" s="265"/>
      <c r="OIN1420" s="265"/>
      <c r="OIO1420" s="265"/>
      <c r="OIP1420" s="265"/>
      <c r="OIQ1420" s="265"/>
      <c r="OIR1420" s="265"/>
      <c r="OIS1420" s="265"/>
      <c r="OIT1420" s="265"/>
      <c r="OIU1420" s="265"/>
      <c r="OIV1420" s="265"/>
      <c r="OIW1420" s="265"/>
      <c r="OIX1420" s="265"/>
      <c r="OIY1420" s="265"/>
      <c r="OIZ1420" s="265"/>
      <c r="OJA1420" s="265"/>
      <c r="OJB1420" s="265"/>
      <c r="OJC1420" s="265"/>
      <c r="OJD1420" s="265"/>
      <c r="OJE1420" s="265"/>
      <c r="OJF1420" s="265"/>
      <c r="OJG1420" s="265"/>
      <c r="OJH1420" s="265"/>
      <c r="OJI1420" s="265"/>
      <c r="OJJ1420" s="265"/>
      <c r="OJK1420" s="265"/>
      <c r="OJL1420" s="265"/>
      <c r="OJM1420" s="265"/>
      <c r="OJN1420" s="265"/>
      <c r="OJO1420" s="265"/>
      <c r="OJP1420" s="265"/>
      <c r="OJQ1420" s="265"/>
      <c r="OJR1420" s="265"/>
      <c r="OJS1420" s="265"/>
      <c r="OJT1420" s="265"/>
      <c r="OJU1420" s="265"/>
      <c r="OJV1420" s="265"/>
      <c r="OJW1420" s="265"/>
      <c r="OJX1420" s="265"/>
      <c r="OJY1420" s="265"/>
      <c r="OJZ1420" s="265"/>
      <c r="OKA1420" s="265"/>
      <c r="OKB1420" s="265"/>
      <c r="OKC1420" s="265"/>
      <c r="OKD1420" s="265"/>
      <c r="OKE1420" s="265"/>
      <c r="OKF1420" s="265"/>
      <c r="OKG1420" s="265"/>
      <c r="OKH1420" s="265"/>
      <c r="OKI1420" s="265"/>
      <c r="OKJ1420" s="265"/>
      <c r="OKK1420" s="265"/>
      <c r="OKL1420" s="265"/>
      <c r="OKM1420" s="265"/>
      <c r="OKN1420" s="265"/>
      <c r="OKO1420" s="265"/>
      <c r="OKP1420" s="265"/>
      <c r="OKQ1420" s="265"/>
      <c r="OKR1420" s="265"/>
      <c r="OKS1420" s="265"/>
      <c r="OKT1420" s="265"/>
      <c r="OKU1420" s="265"/>
      <c r="OKV1420" s="265"/>
      <c r="OKW1420" s="265"/>
      <c r="OKX1420" s="265"/>
      <c r="OKY1420" s="265"/>
      <c r="OKZ1420" s="265"/>
      <c r="OLA1420" s="265"/>
      <c r="OLB1420" s="265"/>
      <c r="OLC1420" s="265"/>
      <c r="OLD1420" s="265"/>
      <c r="OLE1420" s="265"/>
      <c r="OLF1420" s="265"/>
      <c r="OLG1420" s="265"/>
      <c r="OLH1420" s="265"/>
      <c r="OLI1420" s="265"/>
      <c r="OLJ1420" s="265"/>
      <c r="OLK1420" s="265"/>
      <c r="OLL1420" s="265"/>
      <c r="OLM1420" s="265"/>
      <c r="OLN1420" s="265"/>
      <c r="OLO1420" s="265"/>
      <c r="OLP1420" s="265"/>
      <c r="OLQ1420" s="265"/>
      <c r="OLR1420" s="265"/>
      <c r="OLS1420" s="265"/>
      <c r="OLT1420" s="265"/>
      <c r="OLU1420" s="265"/>
      <c r="OLV1420" s="265"/>
      <c r="OLW1420" s="265"/>
      <c r="OLX1420" s="265"/>
      <c r="OLY1420" s="265"/>
      <c r="OLZ1420" s="265"/>
      <c r="OMA1420" s="265"/>
      <c r="OMB1420" s="265"/>
      <c r="OMC1420" s="265"/>
      <c r="OMD1420" s="265"/>
      <c r="OME1420" s="265"/>
      <c r="OMF1420" s="265"/>
      <c r="OMG1420" s="265"/>
      <c r="OMH1420" s="265"/>
      <c r="OMI1420" s="265"/>
      <c r="OMJ1420" s="265"/>
      <c r="OMK1420" s="265"/>
      <c r="OML1420" s="265"/>
      <c r="OMM1420" s="265"/>
      <c r="OMN1420" s="265"/>
      <c r="OMO1420" s="265"/>
      <c r="OMP1420" s="265"/>
      <c r="OMQ1420" s="265"/>
      <c r="OMR1420" s="265"/>
      <c r="OMS1420" s="265"/>
      <c r="OMT1420" s="265"/>
      <c r="OMU1420" s="265"/>
      <c r="OMV1420" s="265"/>
      <c r="OMW1420" s="265"/>
      <c r="OMX1420" s="265"/>
      <c r="OMY1420" s="265"/>
      <c r="OMZ1420" s="265"/>
      <c r="ONA1420" s="265"/>
      <c r="ONB1420" s="265"/>
      <c r="ONC1420" s="265"/>
      <c r="OND1420" s="265"/>
      <c r="ONE1420" s="265"/>
      <c r="ONF1420" s="265"/>
      <c r="ONG1420" s="265"/>
      <c r="ONH1420" s="265"/>
      <c r="ONI1420" s="265"/>
      <c r="ONJ1420" s="265"/>
      <c r="ONK1420" s="265"/>
      <c r="ONL1420" s="265"/>
      <c r="ONM1420" s="265"/>
      <c r="ONN1420" s="265"/>
      <c r="ONO1420" s="265"/>
      <c r="ONP1420" s="265"/>
      <c r="ONQ1420" s="265"/>
      <c r="ONR1420" s="265"/>
      <c r="ONS1420" s="265"/>
      <c r="ONT1420" s="265"/>
      <c r="ONU1420" s="265"/>
      <c r="ONV1420" s="265"/>
      <c r="ONW1420" s="265"/>
      <c r="ONX1420" s="265"/>
      <c r="ONY1420" s="265"/>
      <c r="ONZ1420" s="265"/>
      <c r="OOA1420" s="265"/>
      <c r="OOB1420" s="265"/>
      <c r="OOC1420" s="265"/>
      <c r="OOD1420" s="265"/>
      <c r="OOE1420" s="265"/>
      <c r="OOF1420" s="265"/>
      <c r="OOG1420" s="265"/>
      <c r="OOH1420" s="265"/>
      <c r="OOI1420" s="265"/>
      <c r="OOJ1420" s="265"/>
      <c r="OOK1420" s="265"/>
      <c r="OOL1420" s="265"/>
      <c r="OOM1420" s="265"/>
      <c r="OON1420" s="265"/>
      <c r="OOO1420" s="265"/>
      <c r="OOP1420" s="265"/>
      <c r="OOQ1420" s="265"/>
      <c r="OOR1420" s="265"/>
      <c r="OOS1420" s="265"/>
      <c r="OOT1420" s="265"/>
      <c r="OOU1420" s="265"/>
      <c r="OOV1420" s="265"/>
      <c r="OOW1420" s="265"/>
      <c r="OOX1420" s="265"/>
      <c r="OOY1420" s="265"/>
      <c r="OOZ1420" s="265"/>
      <c r="OPA1420" s="265"/>
      <c r="OPB1420" s="265"/>
      <c r="OPC1420" s="265"/>
      <c r="OPD1420" s="265"/>
      <c r="OPE1420" s="265"/>
      <c r="OPF1420" s="265"/>
      <c r="OPG1420" s="265"/>
      <c r="OPH1420" s="265"/>
      <c r="OPI1420" s="265"/>
      <c r="OPJ1420" s="265"/>
      <c r="OPK1420" s="265"/>
      <c r="OPL1420" s="265"/>
      <c r="OPM1420" s="265"/>
      <c r="OPN1420" s="265"/>
      <c r="OPO1420" s="265"/>
      <c r="OPP1420" s="265"/>
      <c r="OPQ1420" s="265"/>
      <c r="OPR1420" s="265"/>
      <c r="OPS1420" s="265"/>
      <c r="OPT1420" s="265"/>
      <c r="OPU1420" s="265"/>
      <c r="OPV1420" s="265"/>
      <c r="OPW1420" s="265"/>
      <c r="OPX1420" s="265"/>
      <c r="OPY1420" s="265"/>
      <c r="OPZ1420" s="265"/>
      <c r="OQA1420" s="265"/>
      <c r="OQB1420" s="265"/>
      <c r="OQC1420" s="265"/>
      <c r="OQD1420" s="265"/>
      <c r="OQE1420" s="265"/>
      <c r="OQF1420" s="265"/>
      <c r="OQG1420" s="265"/>
      <c r="OQH1420" s="265"/>
      <c r="OQI1420" s="265"/>
      <c r="OQJ1420" s="265"/>
      <c r="OQK1420" s="265"/>
      <c r="OQL1420" s="265"/>
      <c r="OQM1420" s="265"/>
      <c r="OQN1420" s="265"/>
      <c r="OQO1420" s="265"/>
      <c r="OQP1420" s="265"/>
      <c r="OQQ1420" s="265"/>
      <c r="OQR1420" s="265"/>
      <c r="OQS1420" s="265"/>
      <c r="OQT1420" s="265"/>
      <c r="OQU1420" s="265"/>
      <c r="OQV1420" s="265"/>
      <c r="OQW1420" s="265"/>
      <c r="OQX1420" s="265"/>
      <c r="OQY1420" s="265"/>
      <c r="OQZ1420" s="265"/>
      <c r="ORA1420" s="265"/>
      <c r="ORB1420" s="265"/>
      <c r="ORC1420" s="265"/>
      <c r="ORD1420" s="265"/>
      <c r="ORE1420" s="265"/>
      <c r="ORF1420" s="265"/>
      <c r="ORG1420" s="265"/>
      <c r="ORH1420" s="265"/>
      <c r="ORI1420" s="265"/>
      <c r="ORJ1420" s="265"/>
      <c r="ORK1420" s="265"/>
      <c r="ORL1420" s="265"/>
      <c r="ORM1420" s="265"/>
      <c r="ORN1420" s="265"/>
      <c r="ORO1420" s="265"/>
      <c r="ORP1420" s="265"/>
      <c r="ORQ1420" s="265"/>
      <c r="ORR1420" s="265"/>
      <c r="ORS1420" s="265"/>
      <c r="ORT1420" s="265"/>
      <c r="ORU1420" s="265"/>
      <c r="ORV1420" s="265"/>
      <c r="ORW1420" s="265"/>
      <c r="ORX1420" s="265"/>
      <c r="ORY1420" s="265"/>
      <c r="ORZ1420" s="265"/>
      <c r="OSA1420" s="265"/>
      <c r="OSB1420" s="265"/>
      <c r="OSC1420" s="265"/>
      <c r="OSD1420" s="265"/>
      <c r="OSE1420" s="265"/>
      <c r="OSF1420" s="265"/>
      <c r="OSG1420" s="265"/>
      <c r="OSH1420" s="265"/>
      <c r="OSI1420" s="265"/>
      <c r="OSJ1420" s="265"/>
      <c r="OSK1420" s="265"/>
      <c r="OSL1420" s="265"/>
      <c r="OSM1420" s="265"/>
      <c r="OSN1420" s="265"/>
      <c r="OSO1420" s="265"/>
      <c r="OSP1420" s="265"/>
      <c r="OSQ1420" s="265"/>
      <c r="OSR1420" s="265"/>
      <c r="OSS1420" s="265"/>
      <c r="OST1420" s="265"/>
      <c r="OSU1420" s="265"/>
      <c r="OSV1420" s="265"/>
      <c r="OSW1420" s="265"/>
      <c r="OSX1420" s="265"/>
      <c r="OSY1420" s="265"/>
      <c r="OSZ1420" s="265"/>
      <c r="OTA1420" s="265"/>
      <c r="OTB1420" s="265"/>
      <c r="OTC1420" s="265"/>
      <c r="OTD1420" s="265"/>
      <c r="OTE1420" s="265"/>
      <c r="OTF1420" s="265"/>
      <c r="OTG1420" s="265"/>
      <c r="OTH1420" s="265"/>
      <c r="OTI1420" s="265"/>
      <c r="OTJ1420" s="265"/>
      <c r="OTK1420" s="265"/>
      <c r="OTL1420" s="265"/>
      <c r="OTM1420" s="265"/>
      <c r="OTN1420" s="265"/>
      <c r="OTO1420" s="265"/>
      <c r="OTP1420" s="265"/>
      <c r="OTQ1420" s="265"/>
      <c r="OTR1420" s="265"/>
      <c r="OTS1420" s="265"/>
      <c r="OTT1420" s="265"/>
      <c r="OTU1420" s="265"/>
      <c r="OTV1420" s="265"/>
      <c r="OTW1420" s="265"/>
      <c r="OTX1420" s="265"/>
      <c r="OTY1420" s="265"/>
      <c r="OTZ1420" s="265"/>
      <c r="OUA1420" s="265"/>
      <c r="OUB1420" s="265"/>
      <c r="OUC1420" s="265"/>
      <c r="OUD1420" s="265"/>
      <c r="OUE1420" s="265"/>
      <c r="OUF1420" s="265"/>
      <c r="OUG1420" s="265"/>
      <c r="OUH1420" s="265"/>
      <c r="OUI1420" s="265"/>
      <c r="OUJ1420" s="265"/>
      <c r="OUK1420" s="265"/>
      <c r="OUL1420" s="265"/>
      <c r="OUM1420" s="265"/>
      <c r="OUN1420" s="265"/>
      <c r="OUO1420" s="265"/>
      <c r="OUP1420" s="265"/>
      <c r="OUQ1420" s="265"/>
      <c r="OUR1420" s="265"/>
      <c r="OUS1420" s="265"/>
      <c r="OUT1420" s="265"/>
      <c r="OUU1420" s="265"/>
      <c r="OUV1420" s="265"/>
      <c r="OUW1420" s="265"/>
      <c r="OUX1420" s="265"/>
      <c r="OUY1420" s="265"/>
      <c r="OUZ1420" s="265"/>
      <c r="OVA1420" s="265"/>
      <c r="OVB1420" s="265"/>
      <c r="OVC1420" s="265"/>
      <c r="OVD1420" s="265"/>
      <c r="OVE1420" s="265"/>
      <c r="OVF1420" s="265"/>
      <c r="OVG1420" s="265"/>
      <c r="OVH1420" s="265"/>
      <c r="OVI1420" s="265"/>
      <c r="OVJ1420" s="265"/>
      <c r="OVK1420" s="265"/>
      <c r="OVL1420" s="265"/>
      <c r="OVM1420" s="265"/>
      <c r="OVN1420" s="265"/>
      <c r="OVO1420" s="265"/>
      <c r="OVP1420" s="265"/>
      <c r="OVQ1420" s="265"/>
      <c r="OVR1420" s="265"/>
      <c r="OVS1420" s="265"/>
      <c r="OVT1420" s="265"/>
      <c r="OVU1420" s="265"/>
      <c r="OVV1420" s="265"/>
      <c r="OVW1420" s="265"/>
      <c r="OVX1420" s="265"/>
      <c r="OVY1420" s="265"/>
      <c r="OVZ1420" s="265"/>
      <c r="OWA1420" s="265"/>
      <c r="OWB1420" s="265"/>
      <c r="OWC1420" s="265"/>
      <c r="OWD1420" s="265"/>
      <c r="OWE1420" s="265"/>
      <c r="OWF1420" s="265"/>
      <c r="OWG1420" s="265"/>
      <c r="OWH1420" s="265"/>
      <c r="OWI1420" s="265"/>
      <c r="OWJ1420" s="265"/>
      <c r="OWK1420" s="265"/>
      <c r="OWL1420" s="265"/>
      <c r="OWM1420" s="265"/>
      <c r="OWN1420" s="265"/>
      <c r="OWO1420" s="265"/>
      <c r="OWP1420" s="265"/>
      <c r="OWQ1420" s="265"/>
      <c r="OWR1420" s="265"/>
      <c r="OWS1420" s="265"/>
      <c r="OWT1420" s="265"/>
      <c r="OWU1420" s="265"/>
      <c r="OWV1420" s="265"/>
      <c r="OWW1420" s="265"/>
      <c r="OWX1420" s="265"/>
      <c r="OWY1420" s="265"/>
      <c r="OWZ1420" s="265"/>
      <c r="OXA1420" s="265"/>
      <c r="OXB1420" s="265"/>
      <c r="OXC1420" s="265"/>
      <c r="OXD1420" s="265"/>
      <c r="OXE1420" s="265"/>
      <c r="OXF1420" s="265"/>
      <c r="OXG1420" s="265"/>
      <c r="OXH1420" s="265"/>
      <c r="OXI1420" s="265"/>
      <c r="OXJ1420" s="265"/>
      <c r="OXK1420" s="265"/>
      <c r="OXL1420" s="265"/>
      <c r="OXM1420" s="265"/>
      <c r="OXN1420" s="265"/>
      <c r="OXO1420" s="265"/>
      <c r="OXP1420" s="265"/>
      <c r="OXQ1420" s="265"/>
      <c r="OXR1420" s="265"/>
      <c r="OXS1420" s="265"/>
      <c r="OXT1420" s="265"/>
      <c r="OXU1420" s="265"/>
      <c r="OXV1420" s="265"/>
      <c r="OXW1420" s="265"/>
      <c r="OXX1420" s="265"/>
      <c r="OXY1420" s="265"/>
      <c r="OXZ1420" s="265"/>
      <c r="OYA1420" s="265"/>
      <c r="OYB1420" s="265"/>
      <c r="OYC1420" s="265"/>
      <c r="OYD1420" s="265"/>
      <c r="OYE1420" s="265"/>
      <c r="OYF1420" s="265"/>
      <c r="OYG1420" s="265"/>
      <c r="OYH1420" s="265"/>
      <c r="OYI1420" s="265"/>
      <c r="OYJ1420" s="265"/>
      <c r="OYK1420" s="265"/>
      <c r="OYL1420" s="265"/>
      <c r="OYM1420" s="265"/>
      <c r="OYN1420" s="265"/>
      <c r="OYO1420" s="265"/>
      <c r="OYP1420" s="265"/>
      <c r="OYQ1420" s="265"/>
      <c r="OYR1420" s="265"/>
      <c r="OYS1420" s="265"/>
      <c r="OYT1420" s="265"/>
      <c r="OYU1420" s="265"/>
      <c r="OYV1420" s="265"/>
      <c r="OYW1420" s="265"/>
      <c r="OYX1420" s="265"/>
      <c r="OYY1420" s="265"/>
      <c r="OYZ1420" s="265"/>
      <c r="OZA1420" s="265"/>
      <c r="OZB1420" s="265"/>
      <c r="OZC1420" s="265"/>
      <c r="OZD1420" s="265"/>
      <c r="OZE1420" s="265"/>
      <c r="OZF1420" s="265"/>
      <c r="OZG1420" s="265"/>
      <c r="OZH1420" s="265"/>
      <c r="OZI1420" s="265"/>
      <c r="OZJ1420" s="265"/>
      <c r="OZK1420" s="265"/>
      <c r="OZL1420" s="265"/>
      <c r="OZM1420" s="265"/>
      <c r="OZN1420" s="265"/>
      <c r="OZO1420" s="265"/>
      <c r="OZP1420" s="265"/>
      <c r="OZQ1420" s="265"/>
      <c r="OZR1420" s="265"/>
      <c r="OZS1420" s="265"/>
      <c r="OZT1420" s="265"/>
      <c r="OZU1420" s="265"/>
      <c r="OZV1420" s="265"/>
      <c r="OZW1420" s="265"/>
      <c r="OZX1420" s="265"/>
      <c r="OZY1420" s="265"/>
      <c r="OZZ1420" s="265"/>
      <c r="PAA1420" s="265"/>
      <c r="PAB1420" s="265"/>
      <c r="PAC1420" s="265"/>
      <c r="PAD1420" s="265"/>
      <c r="PAE1420" s="265"/>
      <c r="PAF1420" s="265"/>
      <c r="PAG1420" s="265"/>
      <c r="PAH1420" s="265"/>
      <c r="PAI1420" s="265"/>
      <c r="PAJ1420" s="265"/>
      <c r="PAK1420" s="265"/>
      <c r="PAL1420" s="265"/>
      <c r="PAM1420" s="265"/>
      <c r="PAN1420" s="265"/>
      <c r="PAO1420" s="265"/>
      <c r="PAP1420" s="265"/>
      <c r="PAQ1420" s="265"/>
      <c r="PAR1420" s="265"/>
      <c r="PAS1420" s="265"/>
      <c r="PAT1420" s="265"/>
      <c r="PAU1420" s="265"/>
      <c r="PAV1420" s="265"/>
      <c r="PAW1420" s="265"/>
      <c r="PAX1420" s="265"/>
      <c r="PAY1420" s="265"/>
      <c r="PAZ1420" s="265"/>
      <c r="PBA1420" s="265"/>
      <c r="PBB1420" s="265"/>
      <c r="PBC1420" s="265"/>
      <c r="PBD1420" s="265"/>
      <c r="PBE1420" s="265"/>
      <c r="PBF1420" s="265"/>
      <c r="PBG1420" s="265"/>
      <c r="PBH1420" s="265"/>
      <c r="PBI1420" s="265"/>
      <c r="PBJ1420" s="265"/>
      <c r="PBK1420" s="265"/>
      <c r="PBL1420" s="265"/>
      <c r="PBM1420" s="265"/>
      <c r="PBN1420" s="265"/>
      <c r="PBO1420" s="265"/>
      <c r="PBP1420" s="265"/>
      <c r="PBQ1420" s="265"/>
      <c r="PBR1420" s="265"/>
      <c r="PBS1420" s="265"/>
      <c r="PBT1420" s="265"/>
      <c r="PBU1420" s="265"/>
      <c r="PBV1420" s="265"/>
      <c r="PBW1420" s="265"/>
      <c r="PBX1420" s="265"/>
      <c r="PBY1420" s="265"/>
      <c r="PBZ1420" s="265"/>
      <c r="PCA1420" s="265"/>
      <c r="PCB1420" s="265"/>
      <c r="PCC1420" s="265"/>
      <c r="PCD1420" s="265"/>
      <c r="PCE1420" s="265"/>
      <c r="PCF1420" s="265"/>
      <c r="PCG1420" s="265"/>
      <c r="PCH1420" s="265"/>
      <c r="PCI1420" s="265"/>
      <c r="PCJ1420" s="265"/>
      <c r="PCK1420" s="265"/>
      <c r="PCL1420" s="265"/>
      <c r="PCM1420" s="265"/>
      <c r="PCN1420" s="265"/>
      <c r="PCO1420" s="265"/>
      <c r="PCP1420" s="265"/>
      <c r="PCQ1420" s="265"/>
      <c r="PCR1420" s="265"/>
      <c r="PCS1420" s="265"/>
      <c r="PCT1420" s="265"/>
      <c r="PCU1420" s="265"/>
      <c r="PCV1420" s="265"/>
      <c r="PCW1420" s="265"/>
      <c r="PCX1420" s="265"/>
      <c r="PCY1420" s="265"/>
      <c r="PCZ1420" s="265"/>
      <c r="PDA1420" s="265"/>
      <c r="PDB1420" s="265"/>
      <c r="PDC1420" s="265"/>
      <c r="PDD1420" s="265"/>
      <c r="PDE1420" s="265"/>
      <c r="PDF1420" s="265"/>
      <c r="PDG1420" s="265"/>
      <c r="PDH1420" s="265"/>
      <c r="PDI1420" s="265"/>
      <c r="PDJ1420" s="265"/>
      <c r="PDK1420" s="265"/>
      <c r="PDL1420" s="265"/>
      <c r="PDM1420" s="265"/>
      <c r="PDN1420" s="265"/>
      <c r="PDO1420" s="265"/>
      <c r="PDP1420" s="265"/>
      <c r="PDQ1420" s="265"/>
      <c r="PDR1420" s="265"/>
      <c r="PDS1420" s="265"/>
      <c r="PDT1420" s="265"/>
      <c r="PDU1420" s="265"/>
      <c r="PDV1420" s="265"/>
      <c r="PDW1420" s="265"/>
      <c r="PDX1420" s="265"/>
      <c r="PDY1420" s="265"/>
      <c r="PDZ1420" s="265"/>
      <c r="PEA1420" s="265"/>
      <c r="PEB1420" s="265"/>
      <c r="PEC1420" s="265"/>
      <c r="PED1420" s="265"/>
      <c r="PEE1420" s="265"/>
      <c r="PEF1420" s="265"/>
      <c r="PEG1420" s="265"/>
      <c r="PEH1420" s="265"/>
      <c r="PEI1420" s="265"/>
      <c r="PEJ1420" s="265"/>
      <c r="PEK1420" s="265"/>
      <c r="PEL1420" s="265"/>
      <c r="PEM1420" s="265"/>
      <c r="PEN1420" s="265"/>
      <c r="PEO1420" s="265"/>
      <c r="PEP1420" s="265"/>
      <c r="PEQ1420" s="265"/>
      <c r="PER1420" s="265"/>
      <c r="PES1420" s="265"/>
      <c r="PET1420" s="265"/>
      <c r="PEU1420" s="265"/>
      <c r="PEV1420" s="265"/>
      <c r="PEW1420" s="265"/>
      <c r="PEX1420" s="265"/>
      <c r="PEY1420" s="265"/>
      <c r="PEZ1420" s="265"/>
      <c r="PFA1420" s="265"/>
      <c r="PFB1420" s="265"/>
      <c r="PFC1420" s="265"/>
      <c r="PFD1420" s="265"/>
      <c r="PFE1420" s="265"/>
      <c r="PFF1420" s="265"/>
      <c r="PFG1420" s="265"/>
      <c r="PFH1420" s="265"/>
      <c r="PFI1420" s="265"/>
      <c r="PFJ1420" s="265"/>
      <c r="PFK1420" s="265"/>
      <c r="PFL1420" s="265"/>
      <c r="PFM1420" s="265"/>
      <c r="PFN1420" s="265"/>
      <c r="PFO1420" s="265"/>
      <c r="PFP1420" s="265"/>
      <c r="PFQ1420" s="265"/>
      <c r="PFR1420" s="265"/>
      <c r="PFS1420" s="265"/>
      <c r="PFT1420" s="265"/>
      <c r="PFU1420" s="265"/>
      <c r="PFV1420" s="265"/>
      <c r="PFW1420" s="265"/>
      <c r="PFX1420" s="265"/>
      <c r="PFY1420" s="265"/>
      <c r="PFZ1420" s="265"/>
      <c r="PGA1420" s="265"/>
      <c r="PGB1420" s="265"/>
      <c r="PGC1420" s="265"/>
      <c r="PGD1420" s="265"/>
      <c r="PGE1420" s="265"/>
      <c r="PGF1420" s="265"/>
      <c r="PGG1420" s="265"/>
      <c r="PGH1420" s="265"/>
      <c r="PGI1420" s="265"/>
      <c r="PGJ1420" s="265"/>
      <c r="PGK1420" s="265"/>
      <c r="PGL1420" s="265"/>
      <c r="PGM1420" s="265"/>
      <c r="PGN1420" s="265"/>
      <c r="PGO1420" s="265"/>
      <c r="PGP1420" s="265"/>
      <c r="PGQ1420" s="265"/>
      <c r="PGR1420" s="265"/>
      <c r="PGS1420" s="265"/>
      <c r="PGT1420" s="265"/>
      <c r="PGU1420" s="265"/>
      <c r="PGV1420" s="265"/>
      <c r="PGW1420" s="265"/>
      <c r="PGX1420" s="265"/>
      <c r="PGY1420" s="265"/>
      <c r="PGZ1420" s="265"/>
      <c r="PHA1420" s="265"/>
      <c r="PHB1420" s="265"/>
      <c r="PHC1420" s="265"/>
      <c r="PHD1420" s="265"/>
      <c r="PHE1420" s="265"/>
      <c r="PHF1420" s="265"/>
      <c r="PHG1420" s="265"/>
      <c r="PHH1420" s="265"/>
      <c r="PHI1420" s="265"/>
      <c r="PHJ1420" s="265"/>
      <c r="PHK1420" s="265"/>
      <c r="PHL1420" s="265"/>
      <c r="PHM1420" s="265"/>
      <c r="PHN1420" s="265"/>
      <c r="PHO1420" s="265"/>
      <c r="PHP1420" s="265"/>
      <c r="PHQ1420" s="265"/>
      <c r="PHR1420" s="265"/>
      <c r="PHS1420" s="265"/>
      <c r="PHT1420" s="265"/>
      <c r="PHU1420" s="265"/>
      <c r="PHV1420" s="265"/>
      <c r="PHW1420" s="265"/>
      <c r="PHX1420" s="265"/>
      <c r="PHY1420" s="265"/>
      <c r="PHZ1420" s="265"/>
      <c r="PIA1420" s="265"/>
      <c r="PIB1420" s="265"/>
      <c r="PIC1420" s="265"/>
      <c r="PID1420" s="265"/>
      <c r="PIE1420" s="265"/>
      <c r="PIF1420" s="265"/>
      <c r="PIG1420" s="265"/>
      <c r="PIH1420" s="265"/>
      <c r="PII1420" s="265"/>
      <c r="PIJ1420" s="265"/>
      <c r="PIK1420" s="265"/>
      <c r="PIL1420" s="265"/>
      <c r="PIM1420" s="265"/>
      <c r="PIN1420" s="265"/>
      <c r="PIO1420" s="265"/>
      <c r="PIP1420" s="265"/>
      <c r="PIQ1420" s="265"/>
      <c r="PIR1420" s="265"/>
      <c r="PIS1420" s="265"/>
      <c r="PIT1420" s="265"/>
      <c r="PIU1420" s="265"/>
      <c r="PIV1420" s="265"/>
      <c r="PIW1420" s="265"/>
      <c r="PIX1420" s="265"/>
      <c r="PIY1420" s="265"/>
      <c r="PIZ1420" s="265"/>
      <c r="PJA1420" s="265"/>
      <c r="PJB1420" s="265"/>
      <c r="PJC1420" s="265"/>
      <c r="PJD1420" s="265"/>
      <c r="PJE1420" s="265"/>
      <c r="PJF1420" s="265"/>
      <c r="PJG1420" s="265"/>
      <c r="PJH1420" s="265"/>
      <c r="PJI1420" s="265"/>
      <c r="PJJ1420" s="265"/>
      <c r="PJK1420" s="265"/>
      <c r="PJL1420" s="265"/>
      <c r="PJM1420" s="265"/>
      <c r="PJN1420" s="265"/>
      <c r="PJO1420" s="265"/>
      <c r="PJP1420" s="265"/>
      <c r="PJQ1420" s="265"/>
      <c r="PJR1420" s="265"/>
      <c r="PJS1420" s="265"/>
      <c r="PJT1420" s="265"/>
      <c r="PJU1420" s="265"/>
      <c r="PJV1420" s="265"/>
      <c r="PJW1420" s="265"/>
      <c r="PJX1420" s="265"/>
      <c r="PJY1420" s="265"/>
      <c r="PJZ1420" s="265"/>
      <c r="PKA1420" s="265"/>
      <c r="PKB1420" s="265"/>
      <c r="PKC1420" s="265"/>
      <c r="PKD1420" s="265"/>
      <c r="PKE1420" s="265"/>
      <c r="PKF1420" s="265"/>
      <c r="PKG1420" s="265"/>
      <c r="PKH1420" s="265"/>
      <c r="PKI1420" s="265"/>
      <c r="PKJ1420" s="265"/>
      <c r="PKK1420" s="265"/>
      <c r="PKL1420" s="265"/>
      <c r="PKM1420" s="265"/>
      <c r="PKN1420" s="265"/>
      <c r="PKO1420" s="265"/>
      <c r="PKP1420" s="265"/>
      <c r="PKQ1420" s="265"/>
      <c r="PKR1420" s="265"/>
      <c r="PKS1420" s="265"/>
      <c r="PKT1420" s="265"/>
      <c r="PKU1420" s="265"/>
      <c r="PKV1420" s="265"/>
      <c r="PKW1420" s="265"/>
      <c r="PKX1420" s="265"/>
      <c r="PKY1420" s="265"/>
      <c r="PKZ1420" s="265"/>
      <c r="PLA1420" s="265"/>
      <c r="PLB1420" s="265"/>
      <c r="PLC1420" s="265"/>
      <c r="PLD1420" s="265"/>
      <c r="PLE1420" s="265"/>
      <c r="PLF1420" s="265"/>
      <c r="PLG1420" s="265"/>
      <c r="PLH1420" s="265"/>
      <c r="PLI1420" s="265"/>
      <c r="PLJ1420" s="265"/>
      <c r="PLK1420" s="265"/>
      <c r="PLL1420" s="265"/>
      <c r="PLM1420" s="265"/>
      <c r="PLN1420" s="265"/>
      <c r="PLO1420" s="265"/>
      <c r="PLP1420" s="265"/>
      <c r="PLQ1420" s="265"/>
      <c r="PLR1420" s="265"/>
      <c r="PLS1420" s="265"/>
      <c r="PLT1420" s="265"/>
      <c r="PLU1420" s="265"/>
      <c r="PLV1420" s="265"/>
      <c r="PLW1420" s="265"/>
      <c r="PLX1420" s="265"/>
      <c r="PLY1420" s="265"/>
      <c r="PLZ1420" s="265"/>
      <c r="PMA1420" s="265"/>
      <c r="PMB1420" s="265"/>
      <c r="PMC1420" s="265"/>
      <c r="PMD1420" s="265"/>
      <c r="PME1420" s="265"/>
      <c r="PMF1420" s="265"/>
      <c r="PMG1420" s="265"/>
      <c r="PMH1420" s="265"/>
      <c r="PMI1420" s="265"/>
      <c r="PMJ1420" s="265"/>
      <c r="PMK1420" s="265"/>
      <c r="PML1420" s="265"/>
      <c r="PMM1420" s="265"/>
      <c r="PMN1420" s="265"/>
      <c r="PMO1420" s="265"/>
      <c r="PMP1420" s="265"/>
      <c r="PMQ1420" s="265"/>
      <c r="PMR1420" s="265"/>
      <c r="PMS1420" s="265"/>
      <c r="PMT1420" s="265"/>
      <c r="PMU1420" s="265"/>
      <c r="PMV1420" s="265"/>
      <c r="PMW1420" s="265"/>
      <c r="PMX1420" s="265"/>
      <c r="PMY1420" s="265"/>
      <c r="PMZ1420" s="265"/>
      <c r="PNA1420" s="265"/>
      <c r="PNB1420" s="265"/>
      <c r="PNC1420" s="265"/>
      <c r="PND1420" s="265"/>
      <c r="PNE1420" s="265"/>
      <c r="PNF1420" s="265"/>
      <c r="PNG1420" s="265"/>
      <c r="PNH1420" s="265"/>
      <c r="PNI1420" s="265"/>
      <c r="PNJ1420" s="265"/>
      <c r="PNK1420" s="265"/>
      <c r="PNL1420" s="265"/>
      <c r="PNM1420" s="265"/>
      <c r="PNN1420" s="265"/>
      <c r="PNO1420" s="265"/>
      <c r="PNP1420" s="265"/>
      <c r="PNQ1420" s="265"/>
      <c r="PNR1420" s="265"/>
      <c r="PNS1420" s="265"/>
      <c r="PNT1420" s="265"/>
      <c r="PNU1420" s="265"/>
      <c r="PNV1420" s="265"/>
      <c r="PNW1420" s="265"/>
      <c r="PNX1420" s="265"/>
      <c r="PNY1420" s="265"/>
      <c r="PNZ1420" s="265"/>
      <c r="POA1420" s="265"/>
      <c r="POB1420" s="265"/>
      <c r="POC1420" s="265"/>
      <c r="POD1420" s="265"/>
      <c r="POE1420" s="265"/>
      <c r="POF1420" s="265"/>
      <c r="POG1420" s="265"/>
      <c r="POH1420" s="265"/>
      <c r="POI1420" s="265"/>
      <c r="POJ1420" s="265"/>
      <c r="POK1420" s="265"/>
      <c r="POL1420" s="265"/>
      <c r="POM1420" s="265"/>
      <c r="PON1420" s="265"/>
      <c r="POO1420" s="265"/>
      <c r="POP1420" s="265"/>
      <c r="POQ1420" s="265"/>
      <c r="POR1420" s="265"/>
      <c r="POS1420" s="265"/>
      <c r="POT1420" s="265"/>
      <c r="POU1420" s="265"/>
      <c r="POV1420" s="265"/>
      <c r="POW1420" s="265"/>
      <c r="POX1420" s="265"/>
      <c r="POY1420" s="265"/>
      <c r="POZ1420" s="265"/>
      <c r="PPA1420" s="265"/>
      <c r="PPB1420" s="265"/>
      <c r="PPC1420" s="265"/>
      <c r="PPD1420" s="265"/>
      <c r="PPE1420" s="265"/>
      <c r="PPF1420" s="265"/>
      <c r="PPG1420" s="265"/>
      <c r="PPH1420" s="265"/>
      <c r="PPI1420" s="265"/>
      <c r="PPJ1420" s="265"/>
      <c r="PPK1420" s="265"/>
      <c r="PPL1420" s="265"/>
      <c r="PPM1420" s="265"/>
      <c r="PPN1420" s="265"/>
      <c r="PPO1420" s="265"/>
      <c r="PPP1420" s="265"/>
      <c r="PPQ1420" s="265"/>
      <c r="PPR1420" s="265"/>
      <c r="PPS1420" s="265"/>
      <c r="PPT1420" s="265"/>
      <c r="PPU1420" s="265"/>
      <c r="PPV1420" s="265"/>
      <c r="PPW1420" s="265"/>
      <c r="PPX1420" s="265"/>
      <c r="PPY1420" s="265"/>
      <c r="PPZ1420" s="265"/>
      <c r="PQA1420" s="265"/>
      <c r="PQB1420" s="265"/>
      <c r="PQC1420" s="265"/>
      <c r="PQD1420" s="265"/>
      <c r="PQE1420" s="265"/>
      <c r="PQF1420" s="265"/>
      <c r="PQG1420" s="265"/>
      <c r="PQH1420" s="265"/>
      <c r="PQI1420" s="265"/>
      <c r="PQJ1420" s="265"/>
      <c r="PQK1420" s="265"/>
      <c r="PQL1420" s="265"/>
      <c r="PQM1420" s="265"/>
      <c r="PQN1420" s="265"/>
      <c r="PQO1420" s="265"/>
      <c r="PQP1420" s="265"/>
      <c r="PQQ1420" s="265"/>
      <c r="PQR1420" s="265"/>
      <c r="PQS1420" s="265"/>
      <c r="PQT1420" s="265"/>
      <c r="PQU1420" s="265"/>
      <c r="PQV1420" s="265"/>
      <c r="PQW1420" s="265"/>
      <c r="PQX1420" s="265"/>
      <c r="PQY1420" s="265"/>
      <c r="PQZ1420" s="265"/>
      <c r="PRA1420" s="265"/>
      <c r="PRB1420" s="265"/>
      <c r="PRC1420" s="265"/>
      <c r="PRD1420" s="265"/>
      <c r="PRE1420" s="265"/>
      <c r="PRF1420" s="265"/>
      <c r="PRG1420" s="265"/>
      <c r="PRH1420" s="265"/>
      <c r="PRI1420" s="265"/>
      <c r="PRJ1420" s="265"/>
      <c r="PRK1420" s="265"/>
      <c r="PRL1420" s="265"/>
      <c r="PRM1420" s="265"/>
      <c r="PRN1420" s="265"/>
      <c r="PRO1420" s="265"/>
      <c r="PRP1420" s="265"/>
      <c r="PRQ1420" s="265"/>
      <c r="PRR1420" s="265"/>
      <c r="PRS1420" s="265"/>
      <c r="PRT1420" s="265"/>
      <c r="PRU1420" s="265"/>
      <c r="PRV1420" s="265"/>
      <c r="PRW1420" s="265"/>
      <c r="PRX1420" s="265"/>
      <c r="PRY1420" s="265"/>
      <c r="PRZ1420" s="265"/>
      <c r="PSA1420" s="265"/>
      <c r="PSB1420" s="265"/>
      <c r="PSC1420" s="265"/>
      <c r="PSD1420" s="265"/>
      <c r="PSE1420" s="265"/>
      <c r="PSF1420" s="265"/>
      <c r="PSG1420" s="265"/>
      <c r="PSH1420" s="265"/>
      <c r="PSI1420" s="265"/>
      <c r="PSJ1420" s="265"/>
      <c r="PSK1420" s="265"/>
      <c r="PSL1420" s="265"/>
      <c r="PSM1420" s="265"/>
      <c r="PSN1420" s="265"/>
      <c r="PSO1420" s="265"/>
      <c r="PSP1420" s="265"/>
      <c r="PSQ1420" s="265"/>
      <c r="PSR1420" s="265"/>
      <c r="PSS1420" s="265"/>
      <c r="PST1420" s="265"/>
      <c r="PSU1420" s="265"/>
      <c r="PSV1420" s="265"/>
      <c r="PSW1420" s="265"/>
      <c r="PSX1420" s="265"/>
      <c r="PSY1420" s="265"/>
      <c r="PSZ1420" s="265"/>
      <c r="PTA1420" s="265"/>
      <c r="PTB1420" s="265"/>
      <c r="PTC1420" s="265"/>
      <c r="PTD1420" s="265"/>
      <c r="PTE1420" s="265"/>
      <c r="PTF1420" s="265"/>
      <c r="PTG1420" s="265"/>
      <c r="PTH1420" s="265"/>
      <c r="PTI1420" s="265"/>
      <c r="PTJ1420" s="265"/>
      <c r="PTK1420" s="265"/>
      <c r="PTL1420" s="265"/>
      <c r="PTM1420" s="265"/>
      <c r="PTN1420" s="265"/>
      <c r="PTO1420" s="265"/>
      <c r="PTP1420" s="265"/>
      <c r="PTQ1420" s="265"/>
      <c r="PTR1420" s="265"/>
      <c r="PTS1420" s="265"/>
      <c r="PTT1420" s="265"/>
      <c r="PTU1420" s="265"/>
      <c r="PTV1420" s="265"/>
      <c r="PTW1420" s="265"/>
      <c r="PTX1420" s="265"/>
      <c r="PTY1420" s="265"/>
      <c r="PTZ1420" s="265"/>
      <c r="PUA1420" s="265"/>
      <c r="PUB1420" s="265"/>
      <c r="PUC1420" s="265"/>
      <c r="PUD1420" s="265"/>
      <c r="PUE1420" s="265"/>
      <c r="PUF1420" s="265"/>
      <c r="PUG1420" s="265"/>
      <c r="PUH1420" s="265"/>
      <c r="PUI1420" s="265"/>
      <c r="PUJ1420" s="265"/>
      <c r="PUK1420" s="265"/>
      <c r="PUL1420" s="265"/>
      <c r="PUM1420" s="265"/>
      <c r="PUN1420" s="265"/>
      <c r="PUO1420" s="265"/>
      <c r="PUP1420" s="265"/>
      <c r="PUQ1420" s="265"/>
      <c r="PUR1420" s="265"/>
      <c r="PUS1420" s="265"/>
      <c r="PUT1420" s="265"/>
      <c r="PUU1420" s="265"/>
      <c r="PUV1420" s="265"/>
      <c r="PUW1420" s="265"/>
      <c r="PUX1420" s="265"/>
      <c r="PUY1420" s="265"/>
      <c r="PUZ1420" s="265"/>
      <c r="PVA1420" s="265"/>
      <c r="PVB1420" s="265"/>
      <c r="PVC1420" s="265"/>
      <c r="PVD1420" s="265"/>
      <c r="PVE1420" s="265"/>
      <c r="PVF1420" s="265"/>
      <c r="PVG1420" s="265"/>
      <c r="PVH1420" s="265"/>
      <c r="PVI1420" s="265"/>
      <c r="PVJ1420" s="265"/>
      <c r="PVK1420" s="265"/>
      <c r="PVL1420" s="265"/>
      <c r="PVM1420" s="265"/>
      <c r="PVN1420" s="265"/>
      <c r="PVO1420" s="265"/>
      <c r="PVP1420" s="265"/>
      <c r="PVQ1420" s="265"/>
      <c r="PVR1420" s="265"/>
      <c r="PVS1420" s="265"/>
      <c r="PVT1420" s="265"/>
      <c r="PVU1420" s="265"/>
      <c r="PVV1420" s="265"/>
      <c r="PVW1420" s="265"/>
      <c r="PVX1420" s="265"/>
      <c r="PVY1420" s="265"/>
      <c r="PVZ1420" s="265"/>
      <c r="PWA1420" s="265"/>
      <c r="PWB1420" s="265"/>
      <c r="PWC1420" s="265"/>
      <c r="PWD1420" s="265"/>
      <c r="PWE1420" s="265"/>
      <c r="PWF1420" s="265"/>
      <c r="PWG1420" s="265"/>
      <c r="PWH1420" s="265"/>
      <c r="PWI1420" s="265"/>
      <c r="PWJ1420" s="265"/>
      <c r="PWK1420" s="265"/>
      <c r="PWL1420" s="265"/>
      <c r="PWM1420" s="265"/>
      <c r="PWN1420" s="265"/>
      <c r="PWO1420" s="265"/>
      <c r="PWP1420" s="265"/>
      <c r="PWQ1420" s="265"/>
      <c r="PWR1420" s="265"/>
      <c r="PWS1420" s="265"/>
      <c r="PWT1420" s="265"/>
      <c r="PWU1420" s="265"/>
      <c r="PWV1420" s="265"/>
      <c r="PWW1420" s="265"/>
      <c r="PWX1420" s="265"/>
      <c r="PWY1420" s="265"/>
      <c r="PWZ1420" s="265"/>
      <c r="PXA1420" s="265"/>
      <c r="PXB1420" s="265"/>
      <c r="PXC1420" s="265"/>
      <c r="PXD1420" s="265"/>
      <c r="PXE1420" s="265"/>
      <c r="PXF1420" s="265"/>
      <c r="PXG1420" s="265"/>
      <c r="PXH1420" s="265"/>
      <c r="PXI1420" s="265"/>
      <c r="PXJ1420" s="265"/>
      <c r="PXK1420" s="265"/>
      <c r="PXL1420" s="265"/>
      <c r="PXM1420" s="265"/>
      <c r="PXN1420" s="265"/>
      <c r="PXO1420" s="265"/>
      <c r="PXP1420" s="265"/>
      <c r="PXQ1420" s="265"/>
      <c r="PXR1420" s="265"/>
      <c r="PXS1420" s="265"/>
      <c r="PXT1420" s="265"/>
      <c r="PXU1420" s="265"/>
      <c r="PXV1420" s="265"/>
      <c r="PXW1420" s="265"/>
      <c r="PXX1420" s="265"/>
      <c r="PXY1420" s="265"/>
      <c r="PXZ1420" s="265"/>
      <c r="PYA1420" s="265"/>
      <c r="PYB1420" s="265"/>
      <c r="PYC1420" s="265"/>
      <c r="PYD1420" s="265"/>
      <c r="PYE1420" s="265"/>
      <c r="PYF1420" s="265"/>
      <c r="PYG1420" s="265"/>
      <c r="PYH1420" s="265"/>
      <c r="PYI1420" s="265"/>
      <c r="PYJ1420" s="265"/>
      <c r="PYK1420" s="265"/>
      <c r="PYL1420" s="265"/>
      <c r="PYM1420" s="265"/>
      <c r="PYN1420" s="265"/>
      <c r="PYO1420" s="265"/>
      <c r="PYP1420" s="265"/>
      <c r="PYQ1420" s="265"/>
      <c r="PYR1420" s="265"/>
      <c r="PYS1420" s="265"/>
      <c r="PYT1420" s="265"/>
      <c r="PYU1420" s="265"/>
      <c r="PYV1420" s="265"/>
      <c r="PYW1420" s="265"/>
      <c r="PYX1420" s="265"/>
      <c r="PYY1420" s="265"/>
      <c r="PYZ1420" s="265"/>
      <c r="PZA1420" s="265"/>
      <c r="PZB1420" s="265"/>
      <c r="PZC1420" s="265"/>
      <c r="PZD1420" s="265"/>
      <c r="PZE1420" s="265"/>
      <c r="PZF1420" s="265"/>
      <c r="PZG1420" s="265"/>
      <c r="PZH1420" s="265"/>
      <c r="PZI1420" s="265"/>
      <c r="PZJ1420" s="265"/>
      <c r="PZK1420" s="265"/>
      <c r="PZL1420" s="265"/>
      <c r="PZM1420" s="265"/>
      <c r="PZN1420" s="265"/>
      <c r="PZO1420" s="265"/>
      <c r="PZP1420" s="265"/>
      <c r="PZQ1420" s="265"/>
      <c r="PZR1420" s="265"/>
      <c r="PZS1420" s="265"/>
      <c r="PZT1420" s="265"/>
      <c r="PZU1420" s="265"/>
      <c r="PZV1420" s="265"/>
      <c r="PZW1420" s="265"/>
      <c r="PZX1420" s="265"/>
      <c r="PZY1420" s="265"/>
      <c r="PZZ1420" s="265"/>
      <c r="QAA1420" s="265"/>
      <c r="QAB1420" s="265"/>
      <c r="QAC1420" s="265"/>
      <c r="QAD1420" s="265"/>
      <c r="QAE1420" s="265"/>
      <c r="QAF1420" s="265"/>
      <c r="QAG1420" s="265"/>
      <c r="QAH1420" s="265"/>
      <c r="QAI1420" s="265"/>
      <c r="QAJ1420" s="265"/>
      <c r="QAK1420" s="265"/>
      <c r="QAL1420" s="265"/>
      <c r="QAM1420" s="265"/>
      <c r="QAN1420" s="265"/>
      <c r="QAO1420" s="265"/>
      <c r="QAP1420" s="265"/>
      <c r="QAQ1420" s="265"/>
      <c r="QAR1420" s="265"/>
      <c r="QAS1420" s="265"/>
      <c r="QAT1420" s="265"/>
      <c r="QAU1420" s="265"/>
      <c r="QAV1420" s="265"/>
      <c r="QAW1420" s="265"/>
      <c r="QAX1420" s="265"/>
      <c r="QAY1420" s="265"/>
      <c r="QAZ1420" s="265"/>
      <c r="QBA1420" s="265"/>
      <c r="QBB1420" s="265"/>
      <c r="QBC1420" s="265"/>
      <c r="QBD1420" s="265"/>
      <c r="QBE1420" s="265"/>
      <c r="QBF1420" s="265"/>
      <c r="QBG1420" s="265"/>
      <c r="QBH1420" s="265"/>
      <c r="QBI1420" s="265"/>
      <c r="QBJ1420" s="265"/>
      <c r="QBK1420" s="265"/>
      <c r="QBL1420" s="265"/>
      <c r="QBM1420" s="265"/>
      <c r="QBN1420" s="265"/>
      <c r="QBO1420" s="265"/>
      <c r="QBP1420" s="265"/>
      <c r="QBQ1420" s="265"/>
      <c r="QBR1420" s="265"/>
      <c r="QBS1420" s="265"/>
      <c r="QBT1420" s="265"/>
      <c r="QBU1420" s="265"/>
      <c r="QBV1420" s="265"/>
      <c r="QBW1420" s="265"/>
      <c r="QBX1420" s="265"/>
      <c r="QBY1420" s="265"/>
      <c r="QBZ1420" s="265"/>
      <c r="QCA1420" s="265"/>
      <c r="QCB1420" s="265"/>
      <c r="QCC1420" s="265"/>
      <c r="QCD1420" s="265"/>
      <c r="QCE1420" s="265"/>
      <c r="QCF1420" s="265"/>
      <c r="QCG1420" s="265"/>
      <c r="QCH1420" s="265"/>
      <c r="QCI1420" s="265"/>
      <c r="QCJ1420" s="265"/>
      <c r="QCK1420" s="265"/>
      <c r="QCL1420" s="265"/>
      <c r="QCM1420" s="265"/>
      <c r="QCN1420" s="265"/>
      <c r="QCO1420" s="265"/>
      <c r="QCP1420" s="265"/>
      <c r="QCQ1420" s="265"/>
      <c r="QCR1420" s="265"/>
      <c r="QCS1420" s="265"/>
      <c r="QCT1420" s="265"/>
      <c r="QCU1420" s="265"/>
      <c r="QCV1420" s="265"/>
      <c r="QCW1420" s="265"/>
      <c r="QCX1420" s="265"/>
      <c r="QCY1420" s="265"/>
      <c r="QCZ1420" s="265"/>
      <c r="QDA1420" s="265"/>
      <c r="QDB1420" s="265"/>
      <c r="QDC1420" s="265"/>
      <c r="QDD1420" s="265"/>
      <c r="QDE1420" s="265"/>
      <c r="QDF1420" s="265"/>
      <c r="QDG1420" s="265"/>
      <c r="QDH1420" s="265"/>
      <c r="QDI1420" s="265"/>
      <c r="QDJ1420" s="265"/>
      <c r="QDK1420" s="265"/>
      <c r="QDL1420" s="265"/>
      <c r="QDM1420" s="265"/>
      <c r="QDN1420" s="265"/>
      <c r="QDO1420" s="265"/>
      <c r="QDP1420" s="265"/>
      <c r="QDQ1420" s="265"/>
      <c r="QDR1420" s="265"/>
      <c r="QDS1420" s="265"/>
      <c r="QDT1420" s="265"/>
      <c r="QDU1420" s="265"/>
      <c r="QDV1420" s="265"/>
      <c r="QDW1420" s="265"/>
      <c r="QDX1420" s="265"/>
      <c r="QDY1420" s="265"/>
      <c r="QDZ1420" s="265"/>
      <c r="QEA1420" s="265"/>
      <c r="QEB1420" s="265"/>
      <c r="QEC1420" s="265"/>
      <c r="QED1420" s="265"/>
      <c r="QEE1420" s="265"/>
      <c r="QEF1420" s="265"/>
      <c r="QEG1420" s="265"/>
      <c r="QEH1420" s="265"/>
      <c r="QEI1420" s="265"/>
      <c r="QEJ1420" s="265"/>
      <c r="QEK1420" s="265"/>
      <c r="QEL1420" s="265"/>
      <c r="QEM1420" s="265"/>
      <c r="QEN1420" s="265"/>
      <c r="QEO1420" s="265"/>
      <c r="QEP1420" s="265"/>
      <c r="QEQ1420" s="265"/>
      <c r="QER1420" s="265"/>
      <c r="QES1420" s="265"/>
      <c r="QET1420" s="265"/>
      <c r="QEU1420" s="265"/>
      <c r="QEV1420" s="265"/>
      <c r="QEW1420" s="265"/>
      <c r="QEX1420" s="265"/>
      <c r="QEY1420" s="265"/>
      <c r="QEZ1420" s="265"/>
      <c r="QFA1420" s="265"/>
      <c r="QFB1420" s="265"/>
      <c r="QFC1420" s="265"/>
      <c r="QFD1420" s="265"/>
      <c r="QFE1420" s="265"/>
      <c r="QFF1420" s="265"/>
      <c r="QFG1420" s="265"/>
      <c r="QFH1420" s="265"/>
      <c r="QFI1420" s="265"/>
      <c r="QFJ1420" s="265"/>
      <c r="QFK1420" s="265"/>
      <c r="QFL1420" s="265"/>
      <c r="QFM1420" s="265"/>
      <c r="QFN1420" s="265"/>
      <c r="QFO1420" s="265"/>
      <c r="QFP1420" s="265"/>
      <c r="QFQ1420" s="265"/>
      <c r="QFR1420" s="265"/>
      <c r="QFS1420" s="265"/>
      <c r="QFT1420" s="265"/>
      <c r="QFU1420" s="265"/>
      <c r="QFV1420" s="265"/>
      <c r="QFW1420" s="265"/>
      <c r="QFX1420" s="265"/>
      <c r="QFY1420" s="265"/>
      <c r="QFZ1420" s="265"/>
      <c r="QGA1420" s="265"/>
      <c r="QGB1420" s="265"/>
      <c r="QGC1420" s="265"/>
      <c r="QGD1420" s="265"/>
      <c r="QGE1420" s="265"/>
      <c r="QGF1420" s="265"/>
      <c r="QGG1420" s="265"/>
      <c r="QGH1420" s="265"/>
      <c r="QGI1420" s="265"/>
      <c r="QGJ1420" s="265"/>
      <c r="QGK1420" s="265"/>
      <c r="QGL1420" s="265"/>
      <c r="QGM1420" s="265"/>
      <c r="QGN1420" s="265"/>
      <c r="QGO1420" s="265"/>
      <c r="QGP1420" s="265"/>
      <c r="QGQ1420" s="265"/>
      <c r="QGR1420" s="265"/>
      <c r="QGS1420" s="265"/>
      <c r="QGT1420" s="265"/>
      <c r="QGU1420" s="265"/>
      <c r="QGV1420" s="265"/>
      <c r="QGW1420" s="265"/>
      <c r="QGX1420" s="265"/>
      <c r="QGY1420" s="265"/>
      <c r="QGZ1420" s="265"/>
      <c r="QHA1420" s="265"/>
      <c r="QHB1420" s="265"/>
      <c r="QHC1420" s="265"/>
      <c r="QHD1420" s="265"/>
      <c r="QHE1420" s="265"/>
      <c r="QHF1420" s="265"/>
      <c r="QHG1420" s="265"/>
      <c r="QHH1420" s="265"/>
      <c r="QHI1420" s="265"/>
      <c r="QHJ1420" s="265"/>
      <c r="QHK1420" s="265"/>
      <c r="QHL1420" s="265"/>
      <c r="QHM1420" s="265"/>
      <c r="QHN1420" s="265"/>
      <c r="QHO1420" s="265"/>
      <c r="QHP1420" s="265"/>
      <c r="QHQ1420" s="265"/>
      <c r="QHR1420" s="265"/>
      <c r="QHS1420" s="265"/>
      <c r="QHT1420" s="265"/>
      <c r="QHU1420" s="265"/>
      <c r="QHV1420" s="265"/>
      <c r="QHW1420" s="265"/>
      <c r="QHX1420" s="265"/>
      <c r="QHY1420" s="265"/>
      <c r="QHZ1420" s="265"/>
      <c r="QIA1420" s="265"/>
      <c r="QIB1420" s="265"/>
      <c r="QIC1420" s="265"/>
      <c r="QID1420" s="265"/>
      <c r="QIE1420" s="265"/>
      <c r="QIF1420" s="265"/>
      <c r="QIG1420" s="265"/>
      <c r="QIH1420" s="265"/>
      <c r="QII1420" s="265"/>
      <c r="QIJ1420" s="265"/>
      <c r="QIK1420" s="265"/>
      <c r="QIL1420" s="265"/>
      <c r="QIM1420" s="265"/>
      <c r="QIN1420" s="265"/>
      <c r="QIO1420" s="265"/>
      <c r="QIP1420" s="265"/>
      <c r="QIQ1420" s="265"/>
      <c r="QIR1420" s="265"/>
      <c r="QIS1420" s="265"/>
      <c r="QIT1420" s="265"/>
      <c r="QIU1420" s="265"/>
      <c r="QIV1420" s="265"/>
      <c r="QIW1420" s="265"/>
      <c r="QIX1420" s="265"/>
      <c r="QIY1420" s="265"/>
      <c r="QIZ1420" s="265"/>
      <c r="QJA1420" s="265"/>
      <c r="QJB1420" s="265"/>
      <c r="QJC1420" s="265"/>
      <c r="QJD1420" s="265"/>
      <c r="QJE1420" s="265"/>
      <c r="QJF1420" s="265"/>
      <c r="QJG1420" s="265"/>
      <c r="QJH1420" s="265"/>
      <c r="QJI1420" s="265"/>
      <c r="QJJ1420" s="265"/>
      <c r="QJK1420" s="265"/>
      <c r="QJL1420" s="265"/>
      <c r="QJM1420" s="265"/>
      <c r="QJN1420" s="265"/>
      <c r="QJO1420" s="265"/>
      <c r="QJP1420" s="265"/>
      <c r="QJQ1420" s="265"/>
      <c r="QJR1420" s="265"/>
      <c r="QJS1420" s="265"/>
      <c r="QJT1420" s="265"/>
      <c r="QJU1420" s="265"/>
      <c r="QJV1420" s="265"/>
      <c r="QJW1420" s="265"/>
      <c r="QJX1420" s="265"/>
      <c r="QJY1420" s="265"/>
      <c r="QJZ1420" s="265"/>
      <c r="QKA1420" s="265"/>
      <c r="QKB1420" s="265"/>
      <c r="QKC1420" s="265"/>
      <c r="QKD1420" s="265"/>
      <c r="QKE1420" s="265"/>
      <c r="QKF1420" s="265"/>
      <c r="QKG1420" s="265"/>
      <c r="QKH1420" s="265"/>
      <c r="QKI1420" s="265"/>
      <c r="QKJ1420" s="265"/>
      <c r="QKK1420" s="265"/>
      <c r="QKL1420" s="265"/>
      <c r="QKM1420" s="265"/>
      <c r="QKN1420" s="265"/>
      <c r="QKO1420" s="265"/>
      <c r="QKP1420" s="265"/>
      <c r="QKQ1420" s="265"/>
      <c r="QKR1420" s="265"/>
      <c r="QKS1420" s="265"/>
      <c r="QKT1420" s="265"/>
      <c r="QKU1420" s="265"/>
      <c r="QKV1420" s="265"/>
      <c r="QKW1420" s="265"/>
      <c r="QKX1420" s="265"/>
      <c r="QKY1420" s="265"/>
      <c r="QKZ1420" s="265"/>
      <c r="QLA1420" s="265"/>
      <c r="QLB1420" s="265"/>
      <c r="QLC1420" s="265"/>
      <c r="QLD1420" s="265"/>
      <c r="QLE1420" s="265"/>
      <c r="QLF1420" s="265"/>
      <c r="QLG1420" s="265"/>
      <c r="QLH1420" s="265"/>
      <c r="QLI1420" s="265"/>
      <c r="QLJ1420" s="265"/>
      <c r="QLK1420" s="265"/>
      <c r="QLL1420" s="265"/>
      <c r="QLM1420" s="265"/>
      <c r="QLN1420" s="265"/>
      <c r="QLO1420" s="265"/>
      <c r="QLP1420" s="265"/>
      <c r="QLQ1420" s="265"/>
      <c r="QLR1420" s="265"/>
      <c r="QLS1420" s="265"/>
      <c r="QLT1420" s="265"/>
      <c r="QLU1420" s="265"/>
      <c r="QLV1420" s="265"/>
      <c r="QLW1420" s="265"/>
      <c r="QLX1420" s="265"/>
      <c r="QLY1420" s="265"/>
      <c r="QLZ1420" s="265"/>
      <c r="QMA1420" s="265"/>
      <c r="QMB1420" s="265"/>
      <c r="QMC1420" s="265"/>
      <c r="QMD1420" s="265"/>
      <c r="QME1420" s="265"/>
      <c r="QMF1420" s="265"/>
      <c r="QMG1420" s="265"/>
      <c r="QMH1420" s="265"/>
      <c r="QMI1420" s="265"/>
      <c r="QMJ1420" s="265"/>
      <c r="QMK1420" s="265"/>
      <c r="QML1420" s="265"/>
      <c r="QMM1420" s="265"/>
      <c r="QMN1420" s="265"/>
      <c r="QMO1420" s="265"/>
      <c r="QMP1420" s="265"/>
      <c r="QMQ1420" s="265"/>
      <c r="QMR1420" s="265"/>
      <c r="QMS1420" s="265"/>
      <c r="QMT1420" s="265"/>
      <c r="QMU1420" s="265"/>
      <c r="QMV1420" s="265"/>
      <c r="QMW1420" s="265"/>
      <c r="QMX1420" s="265"/>
      <c r="QMY1420" s="265"/>
      <c r="QMZ1420" s="265"/>
      <c r="QNA1420" s="265"/>
      <c r="QNB1420" s="265"/>
      <c r="QNC1420" s="265"/>
      <c r="QND1420" s="265"/>
      <c r="QNE1420" s="265"/>
      <c r="QNF1420" s="265"/>
      <c r="QNG1420" s="265"/>
      <c r="QNH1420" s="265"/>
      <c r="QNI1420" s="265"/>
      <c r="QNJ1420" s="265"/>
      <c r="QNK1420" s="265"/>
      <c r="QNL1420" s="265"/>
      <c r="QNM1420" s="265"/>
      <c r="QNN1420" s="265"/>
      <c r="QNO1420" s="265"/>
      <c r="QNP1420" s="265"/>
      <c r="QNQ1420" s="265"/>
      <c r="QNR1420" s="265"/>
      <c r="QNS1420" s="265"/>
      <c r="QNT1420" s="265"/>
      <c r="QNU1420" s="265"/>
      <c r="QNV1420" s="265"/>
      <c r="QNW1420" s="265"/>
      <c r="QNX1420" s="265"/>
      <c r="QNY1420" s="265"/>
      <c r="QNZ1420" s="265"/>
      <c r="QOA1420" s="265"/>
      <c r="QOB1420" s="265"/>
      <c r="QOC1420" s="265"/>
      <c r="QOD1420" s="265"/>
      <c r="QOE1420" s="265"/>
      <c r="QOF1420" s="265"/>
      <c r="QOG1420" s="265"/>
      <c r="QOH1420" s="265"/>
      <c r="QOI1420" s="265"/>
      <c r="QOJ1420" s="265"/>
      <c r="QOK1420" s="265"/>
      <c r="QOL1420" s="265"/>
      <c r="QOM1420" s="265"/>
      <c r="QON1420" s="265"/>
      <c r="QOO1420" s="265"/>
      <c r="QOP1420" s="265"/>
      <c r="QOQ1420" s="265"/>
      <c r="QOR1420" s="265"/>
      <c r="QOS1420" s="265"/>
      <c r="QOT1420" s="265"/>
      <c r="QOU1420" s="265"/>
      <c r="QOV1420" s="265"/>
      <c r="QOW1420" s="265"/>
      <c r="QOX1420" s="265"/>
      <c r="QOY1420" s="265"/>
      <c r="QOZ1420" s="265"/>
      <c r="QPA1420" s="265"/>
      <c r="QPB1420" s="265"/>
      <c r="QPC1420" s="265"/>
      <c r="QPD1420" s="265"/>
      <c r="QPE1420" s="265"/>
      <c r="QPF1420" s="265"/>
      <c r="QPG1420" s="265"/>
      <c r="QPH1420" s="265"/>
      <c r="QPI1420" s="265"/>
      <c r="QPJ1420" s="265"/>
      <c r="QPK1420" s="265"/>
      <c r="QPL1420" s="265"/>
      <c r="QPM1420" s="265"/>
      <c r="QPN1420" s="265"/>
      <c r="QPO1420" s="265"/>
      <c r="QPP1420" s="265"/>
      <c r="QPQ1420" s="265"/>
      <c r="QPR1420" s="265"/>
      <c r="QPS1420" s="265"/>
      <c r="QPT1420" s="265"/>
      <c r="QPU1420" s="265"/>
      <c r="QPV1420" s="265"/>
      <c r="QPW1420" s="265"/>
      <c r="QPX1420" s="265"/>
      <c r="QPY1420" s="265"/>
      <c r="QPZ1420" s="265"/>
      <c r="QQA1420" s="265"/>
      <c r="QQB1420" s="265"/>
      <c r="QQC1420" s="265"/>
      <c r="QQD1420" s="265"/>
      <c r="QQE1420" s="265"/>
      <c r="QQF1420" s="265"/>
      <c r="QQG1420" s="265"/>
      <c r="QQH1420" s="265"/>
      <c r="QQI1420" s="265"/>
      <c r="QQJ1420" s="265"/>
      <c r="QQK1420" s="265"/>
      <c r="QQL1420" s="265"/>
      <c r="QQM1420" s="265"/>
      <c r="QQN1420" s="265"/>
      <c r="QQO1420" s="265"/>
      <c r="QQP1420" s="265"/>
      <c r="QQQ1420" s="265"/>
      <c r="QQR1420" s="265"/>
      <c r="QQS1420" s="265"/>
      <c r="QQT1420" s="265"/>
      <c r="QQU1420" s="265"/>
      <c r="QQV1420" s="265"/>
      <c r="QQW1420" s="265"/>
      <c r="QQX1420" s="265"/>
      <c r="QQY1420" s="265"/>
      <c r="QQZ1420" s="265"/>
      <c r="QRA1420" s="265"/>
      <c r="QRB1420" s="265"/>
      <c r="QRC1420" s="265"/>
      <c r="QRD1420" s="265"/>
      <c r="QRE1420" s="265"/>
      <c r="QRF1420" s="265"/>
      <c r="QRG1420" s="265"/>
      <c r="QRH1420" s="265"/>
      <c r="QRI1420" s="265"/>
      <c r="QRJ1420" s="265"/>
      <c r="QRK1420" s="265"/>
      <c r="QRL1420" s="265"/>
      <c r="QRM1420" s="265"/>
      <c r="QRN1420" s="265"/>
      <c r="QRO1420" s="265"/>
      <c r="QRP1420" s="265"/>
      <c r="QRQ1420" s="265"/>
      <c r="QRR1420" s="265"/>
      <c r="QRS1420" s="265"/>
      <c r="QRT1420" s="265"/>
      <c r="QRU1420" s="265"/>
      <c r="QRV1420" s="265"/>
      <c r="QRW1420" s="265"/>
      <c r="QRX1420" s="265"/>
      <c r="QRY1420" s="265"/>
      <c r="QRZ1420" s="265"/>
      <c r="QSA1420" s="265"/>
      <c r="QSB1420" s="265"/>
      <c r="QSC1420" s="265"/>
      <c r="QSD1420" s="265"/>
      <c r="QSE1420" s="265"/>
      <c r="QSF1420" s="265"/>
      <c r="QSG1420" s="265"/>
      <c r="QSH1420" s="265"/>
      <c r="QSI1420" s="265"/>
      <c r="QSJ1420" s="265"/>
      <c r="QSK1420" s="265"/>
      <c r="QSL1420" s="265"/>
      <c r="QSM1420" s="265"/>
      <c r="QSN1420" s="265"/>
      <c r="QSO1420" s="265"/>
      <c r="QSP1420" s="265"/>
      <c r="QSQ1420" s="265"/>
      <c r="QSR1420" s="265"/>
      <c r="QSS1420" s="265"/>
      <c r="QST1420" s="265"/>
      <c r="QSU1420" s="265"/>
      <c r="QSV1420" s="265"/>
      <c r="QSW1420" s="265"/>
      <c r="QSX1420" s="265"/>
      <c r="QSY1420" s="265"/>
      <c r="QSZ1420" s="265"/>
      <c r="QTA1420" s="265"/>
      <c r="QTB1420" s="265"/>
      <c r="QTC1420" s="265"/>
      <c r="QTD1420" s="265"/>
      <c r="QTE1420" s="265"/>
      <c r="QTF1420" s="265"/>
      <c r="QTG1420" s="265"/>
      <c r="QTH1420" s="265"/>
      <c r="QTI1420" s="265"/>
      <c r="QTJ1420" s="265"/>
      <c r="QTK1420" s="265"/>
      <c r="QTL1420" s="265"/>
      <c r="QTM1420" s="265"/>
      <c r="QTN1420" s="265"/>
      <c r="QTO1420" s="265"/>
      <c r="QTP1420" s="265"/>
      <c r="QTQ1420" s="265"/>
      <c r="QTR1420" s="265"/>
      <c r="QTS1420" s="265"/>
      <c r="QTT1420" s="265"/>
      <c r="QTU1420" s="265"/>
      <c r="QTV1420" s="265"/>
      <c r="QTW1420" s="265"/>
      <c r="QTX1420" s="265"/>
      <c r="QTY1420" s="265"/>
      <c r="QTZ1420" s="265"/>
      <c r="QUA1420" s="265"/>
      <c r="QUB1420" s="265"/>
      <c r="QUC1420" s="265"/>
      <c r="QUD1420" s="265"/>
      <c r="QUE1420" s="265"/>
      <c r="QUF1420" s="265"/>
      <c r="QUG1420" s="265"/>
      <c r="QUH1420" s="265"/>
      <c r="QUI1420" s="265"/>
      <c r="QUJ1420" s="265"/>
      <c r="QUK1420" s="265"/>
      <c r="QUL1420" s="265"/>
      <c r="QUM1420" s="265"/>
      <c r="QUN1420" s="265"/>
      <c r="QUO1420" s="265"/>
      <c r="QUP1420" s="265"/>
      <c r="QUQ1420" s="265"/>
      <c r="QUR1420" s="265"/>
      <c r="QUS1420" s="265"/>
      <c r="QUT1420" s="265"/>
      <c r="QUU1420" s="265"/>
      <c r="QUV1420" s="265"/>
      <c r="QUW1420" s="265"/>
      <c r="QUX1420" s="265"/>
      <c r="QUY1420" s="265"/>
      <c r="QUZ1420" s="265"/>
      <c r="QVA1420" s="265"/>
      <c r="QVB1420" s="265"/>
      <c r="QVC1420" s="265"/>
      <c r="QVD1420" s="265"/>
      <c r="QVE1420" s="265"/>
      <c r="QVF1420" s="265"/>
      <c r="QVG1420" s="265"/>
      <c r="QVH1420" s="265"/>
      <c r="QVI1420" s="265"/>
      <c r="QVJ1420" s="265"/>
      <c r="QVK1420" s="265"/>
      <c r="QVL1420" s="265"/>
      <c r="QVM1420" s="265"/>
      <c r="QVN1420" s="265"/>
      <c r="QVO1420" s="265"/>
      <c r="QVP1420" s="265"/>
      <c r="QVQ1420" s="265"/>
      <c r="QVR1420" s="265"/>
      <c r="QVS1420" s="265"/>
      <c r="QVT1420" s="265"/>
      <c r="QVU1420" s="265"/>
      <c r="QVV1420" s="265"/>
      <c r="QVW1420" s="265"/>
      <c r="QVX1420" s="265"/>
      <c r="QVY1420" s="265"/>
      <c r="QVZ1420" s="265"/>
      <c r="QWA1420" s="265"/>
      <c r="QWB1420" s="265"/>
      <c r="QWC1420" s="265"/>
      <c r="QWD1420" s="265"/>
      <c r="QWE1420" s="265"/>
      <c r="QWF1420" s="265"/>
      <c r="QWG1420" s="265"/>
      <c r="QWH1420" s="265"/>
      <c r="QWI1420" s="265"/>
      <c r="QWJ1420" s="265"/>
      <c r="QWK1420" s="265"/>
      <c r="QWL1420" s="265"/>
      <c r="QWM1420" s="265"/>
      <c r="QWN1420" s="265"/>
      <c r="QWO1420" s="265"/>
      <c r="QWP1420" s="265"/>
      <c r="QWQ1420" s="265"/>
      <c r="QWR1420" s="265"/>
      <c r="QWS1420" s="265"/>
      <c r="QWT1420" s="265"/>
      <c r="QWU1420" s="265"/>
      <c r="QWV1420" s="265"/>
      <c r="QWW1420" s="265"/>
      <c r="QWX1420" s="265"/>
      <c r="QWY1420" s="265"/>
      <c r="QWZ1420" s="265"/>
      <c r="QXA1420" s="265"/>
      <c r="QXB1420" s="265"/>
      <c r="QXC1420" s="265"/>
      <c r="QXD1420" s="265"/>
      <c r="QXE1420" s="265"/>
      <c r="QXF1420" s="265"/>
      <c r="QXG1420" s="265"/>
      <c r="QXH1420" s="265"/>
      <c r="QXI1420" s="265"/>
      <c r="QXJ1420" s="265"/>
      <c r="QXK1420" s="265"/>
      <c r="QXL1420" s="265"/>
      <c r="QXM1420" s="265"/>
      <c r="QXN1420" s="265"/>
      <c r="QXO1420" s="265"/>
      <c r="QXP1420" s="265"/>
      <c r="QXQ1420" s="265"/>
      <c r="QXR1420" s="265"/>
      <c r="QXS1420" s="265"/>
      <c r="QXT1420" s="265"/>
      <c r="QXU1420" s="265"/>
      <c r="QXV1420" s="265"/>
      <c r="QXW1420" s="265"/>
      <c r="QXX1420" s="265"/>
      <c r="QXY1420" s="265"/>
      <c r="QXZ1420" s="265"/>
      <c r="QYA1420" s="265"/>
      <c r="QYB1420" s="265"/>
      <c r="QYC1420" s="265"/>
      <c r="QYD1420" s="265"/>
      <c r="QYE1420" s="265"/>
      <c r="QYF1420" s="265"/>
      <c r="QYG1420" s="265"/>
      <c r="QYH1420" s="265"/>
      <c r="QYI1420" s="265"/>
      <c r="QYJ1420" s="265"/>
      <c r="QYK1420" s="265"/>
      <c r="QYL1420" s="265"/>
      <c r="QYM1420" s="265"/>
      <c r="QYN1420" s="265"/>
      <c r="QYO1420" s="265"/>
      <c r="QYP1420" s="265"/>
      <c r="QYQ1420" s="265"/>
      <c r="QYR1420" s="265"/>
      <c r="QYS1420" s="265"/>
      <c r="QYT1420" s="265"/>
      <c r="QYU1420" s="265"/>
      <c r="QYV1420" s="265"/>
      <c r="QYW1420" s="265"/>
      <c r="QYX1420" s="265"/>
      <c r="QYY1420" s="265"/>
      <c r="QYZ1420" s="265"/>
      <c r="QZA1420" s="265"/>
      <c r="QZB1420" s="265"/>
      <c r="QZC1420" s="265"/>
      <c r="QZD1420" s="265"/>
      <c r="QZE1420" s="265"/>
      <c r="QZF1420" s="265"/>
      <c r="QZG1420" s="265"/>
      <c r="QZH1420" s="265"/>
      <c r="QZI1420" s="265"/>
      <c r="QZJ1420" s="265"/>
      <c r="QZK1420" s="265"/>
      <c r="QZL1420" s="265"/>
      <c r="QZM1420" s="265"/>
      <c r="QZN1420" s="265"/>
      <c r="QZO1420" s="265"/>
      <c r="QZP1420" s="265"/>
      <c r="QZQ1420" s="265"/>
      <c r="QZR1420" s="265"/>
      <c r="QZS1420" s="265"/>
      <c r="QZT1420" s="265"/>
      <c r="QZU1420" s="265"/>
      <c r="QZV1420" s="265"/>
      <c r="QZW1420" s="265"/>
      <c r="QZX1420" s="265"/>
      <c r="QZY1420" s="265"/>
      <c r="QZZ1420" s="265"/>
      <c r="RAA1420" s="265"/>
      <c r="RAB1420" s="265"/>
      <c r="RAC1420" s="265"/>
      <c r="RAD1420" s="265"/>
      <c r="RAE1420" s="265"/>
      <c r="RAF1420" s="265"/>
      <c r="RAG1420" s="265"/>
      <c r="RAH1420" s="265"/>
      <c r="RAI1420" s="265"/>
      <c r="RAJ1420" s="265"/>
      <c r="RAK1420" s="265"/>
      <c r="RAL1420" s="265"/>
      <c r="RAM1420" s="265"/>
      <c r="RAN1420" s="265"/>
      <c r="RAO1420" s="265"/>
      <c r="RAP1420" s="265"/>
      <c r="RAQ1420" s="265"/>
      <c r="RAR1420" s="265"/>
      <c r="RAS1420" s="265"/>
      <c r="RAT1420" s="265"/>
      <c r="RAU1420" s="265"/>
      <c r="RAV1420" s="265"/>
      <c r="RAW1420" s="265"/>
      <c r="RAX1420" s="265"/>
      <c r="RAY1420" s="265"/>
      <c r="RAZ1420" s="265"/>
      <c r="RBA1420" s="265"/>
      <c r="RBB1420" s="265"/>
      <c r="RBC1420" s="265"/>
      <c r="RBD1420" s="265"/>
      <c r="RBE1420" s="265"/>
      <c r="RBF1420" s="265"/>
      <c r="RBG1420" s="265"/>
      <c r="RBH1420" s="265"/>
      <c r="RBI1420" s="265"/>
      <c r="RBJ1420" s="265"/>
      <c r="RBK1420" s="265"/>
      <c r="RBL1420" s="265"/>
      <c r="RBM1420" s="265"/>
      <c r="RBN1420" s="265"/>
      <c r="RBO1420" s="265"/>
      <c r="RBP1420" s="265"/>
      <c r="RBQ1420" s="265"/>
      <c r="RBR1420" s="265"/>
      <c r="RBS1420" s="265"/>
      <c r="RBT1420" s="265"/>
      <c r="RBU1420" s="265"/>
      <c r="RBV1420" s="265"/>
      <c r="RBW1420" s="265"/>
      <c r="RBX1420" s="265"/>
      <c r="RBY1420" s="265"/>
      <c r="RBZ1420" s="265"/>
      <c r="RCA1420" s="265"/>
      <c r="RCB1420" s="265"/>
      <c r="RCC1420" s="265"/>
      <c r="RCD1420" s="265"/>
      <c r="RCE1420" s="265"/>
      <c r="RCF1420" s="265"/>
      <c r="RCG1420" s="265"/>
      <c r="RCH1420" s="265"/>
      <c r="RCI1420" s="265"/>
      <c r="RCJ1420" s="265"/>
      <c r="RCK1420" s="265"/>
      <c r="RCL1420" s="265"/>
      <c r="RCM1420" s="265"/>
      <c r="RCN1420" s="265"/>
      <c r="RCO1420" s="265"/>
      <c r="RCP1420" s="265"/>
      <c r="RCQ1420" s="265"/>
      <c r="RCR1420" s="265"/>
      <c r="RCS1420" s="265"/>
      <c r="RCT1420" s="265"/>
      <c r="RCU1420" s="265"/>
      <c r="RCV1420" s="265"/>
      <c r="RCW1420" s="265"/>
      <c r="RCX1420" s="265"/>
      <c r="RCY1420" s="265"/>
      <c r="RCZ1420" s="265"/>
      <c r="RDA1420" s="265"/>
      <c r="RDB1420" s="265"/>
      <c r="RDC1420" s="265"/>
      <c r="RDD1420" s="265"/>
      <c r="RDE1420" s="265"/>
      <c r="RDF1420" s="265"/>
      <c r="RDG1420" s="265"/>
      <c r="RDH1420" s="265"/>
      <c r="RDI1420" s="265"/>
      <c r="RDJ1420" s="265"/>
      <c r="RDK1420" s="265"/>
      <c r="RDL1420" s="265"/>
      <c r="RDM1420" s="265"/>
      <c r="RDN1420" s="265"/>
      <c r="RDO1420" s="265"/>
      <c r="RDP1420" s="265"/>
      <c r="RDQ1420" s="265"/>
      <c r="RDR1420" s="265"/>
      <c r="RDS1420" s="265"/>
      <c r="RDT1420" s="265"/>
      <c r="RDU1420" s="265"/>
      <c r="RDV1420" s="265"/>
      <c r="RDW1420" s="265"/>
      <c r="RDX1420" s="265"/>
      <c r="RDY1420" s="265"/>
      <c r="RDZ1420" s="265"/>
      <c r="REA1420" s="265"/>
      <c r="REB1420" s="265"/>
      <c r="REC1420" s="265"/>
      <c r="RED1420" s="265"/>
      <c r="REE1420" s="265"/>
      <c r="REF1420" s="265"/>
      <c r="REG1420" s="265"/>
      <c r="REH1420" s="265"/>
      <c r="REI1420" s="265"/>
      <c r="REJ1420" s="265"/>
      <c r="REK1420" s="265"/>
      <c r="REL1420" s="265"/>
      <c r="REM1420" s="265"/>
      <c r="REN1420" s="265"/>
      <c r="REO1420" s="265"/>
      <c r="REP1420" s="265"/>
      <c r="REQ1420" s="265"/>
      <c r="RER1420" s="265"/>
      <c r="RES1420" s="265"/>
      <c r="RET1420" s="265"/>
      <c r="REU1420" s="265"/>
      <c r="REV1420" s="265"/>
      <c r="REW1420" s="265"/>
      <c r="REX1420" s="265"/>
      <c r="REY1420" s="265"/>
      <c r="REZ1420" s="265"/>
      <c r="RFA1420" s="265"/>
      <c r="RFB1420" s="265"/>
      <c r="RFC1420" s="265"/>
      <c r="RFD1420" s="265"/>
      <c r="RFE1420" s="265"/>
      <c r="RFF1420" s="265"/>
      <c r="RFG1420" s="265"/>
      <c r="RFH1420" s="265"/>
      <c r="RFI1420" s="265"/>
      <c r="RFJ1420" s="265"/>
      <c r="RFK1420" s="265"/>
      <c r="RFL1420" s="265"/>
      <c r="RFM1420" s="265"/>
      <c r="RFN1420" s="265"/>
      <c r="RFO1420" s="265"/>
      <c r="RFP1420" s="265"/>
      <c r="RFQ1420" s="265"/>
      <c r="RFR1420" s="265"/>
      <c r="RFS1420" s="265"/>
      <c r="RFT1420" s="265"/>
      <c r="RFU1420" s="265"/>
      <c r="RFV1420" s="265"/>
      <c r="RFW1420" s="265"/>
      <c r="RFX1420" s="265"/>
      <c r="RFY1420" s="265"/>
      <c r="RFZ1420" s="265"/>
      <c r="RGA1420" s="265"/>
      <c r="RGB1420" s="265"/>
      <c r="RGC1420" s="265"/>
      <c r="RGD1420" s="265"/>
      <c r="RGE1420" s="265"/>
      <c r="RGF1420" s="265"/>
      <c r="RGG1420" s="265"/>
      <c r="RGH1420" s="265"/>
      <c r="RGI1420" s="265"/>
      <c r="RGJ1420" s="265"/>
      <c r="RGK1420" s="265"/>
      <c r="RGL1420" s="265"/>
      <c r="RGM1420" s="265"/>
      <c r="RGN1420" s="265"/>
      <c r="RGO1420" s="265"/>
      <c r="RGP1420" s="265"/>
      <c r="RGQ1420" s="265"/>
      <c r="RGR1420" s="265"/>
      <c r="RGS1420" s="265"/>
      <c r="RGT1420" s="265"/>
      <c r="RGU1420" s="265"/>
      <c r="RGV1420" s="265"/>
      <c r="RGW1420" s="265"/>
      <c r="RGX1420" s="265"/>
      <c r="RGY1420" s="265"/>
      <c r="RGZ1420" s="265"/>
      <c r="RHA1420" s="265"/>
      <c r="RHB1420" s="265"/>
      <c r="RHC1420" s="265"/>
      <c r="RHD1420" s="265"/>
      <c r="RHE1420" s="265"/>
      <c r="RHF1420" s="265"/>
      <c r="RHG1420" s="265"/>
      <c r="RHH1420" s="265"/>
      <c r="RHI1420" s="265"/>
      <c r="RHJ1420" s="265"/>
      <c r="RHK1420" s="265"/>
      <c r="RHL1420" s="265"/>
      <c r="RHM1420" s="265"/>
      <c r="RHN1420" s="265"/>
      <c r="RHO1420" s="265"/>
      <c r="RHP1420" s="265"/>
      <c r="RHQ1420" s="265"/>
      <c r="RHR1420" s="265"/>
      <c r="RHS1420" s="265"/>
      <c r="RHT1420" s="265"/>
      <c r="RHU1420" s="265"/>
      <c r="RHV1420" s="265"/>
      <c r="RHW1420" s="265"/>
      <c r="RHX1420" s="265"/>
      <c r="RHY1420" s="265"/>
      <c r="RHZ1420" s="265"/>
      <c r="RIA1420" s="265"/>
      <c r="RIB1420" s="265"/>
      <c r="RIC1420" s="265"/>
      <c r="RID1420" s="265"/>
      <c r="RIE1420" s="265"/>
      <c r="RIF1420" s="265"/>
      <c r="RIG1420" s="265"/>
      <c r="RIH1420" s="265"/>
      <c r="RII1420" s="265"/>
      <c r="RIJ1420" s="265"/>
      <c r="RIK1420" s="265"/>
      <c r="RIL1420" s="265"/>
      <c r="RIM1420" s="265"/>
      <c r="RIN1420" s="265"/>
      <c r="RIO1420" s="265"/>
      <c r="RIP1420" s="265"/>
      <c r="RIQ1420" s="265"/>
      <c r="RIR1420" s="265"/>
      <c r="RIS1420" s="265"/>
      <c r="RIT1420" s="265"/>
      <c r="RIU1420" s="265"/>
      <c r="RIV1420" s="265"/>
      <c r="RIW1420" s="265"/>
      <c r="RIX1420" s="265"/>
      <c r="RIY1420" s="265"/>
      <c r="RIZ1420" s="265"/>
      <c r="RJA1420" s="265"/>
      <c r="RJB1420" s="265"/>
      <c r="RJC1420" s="265"/>
      <c r="RJD1420" s="265"/>
      <c r="RJE1420" s="265"/>
      <c r="RJF1420" s="265"/>
      <c r="RJG1420" s="265"/>
      <c r="RJH1420" s="265"/>
      <c r="RJI1420" s="265"/>
      <c r="RJJ1420" s="265"/>
      <c r="RJK1420" s="265"/>
      <c r="RJL1420" s="265"/>
      <c r="RJM1420" s="265"/>
      <c r="RJN1420" s="265"/>
      <c r="RJO1420" s="265"/>
      <c r="RJP1420" s="265"/>
      <c r="RJQ1420" s="265"/>
      <c r="RJR1420" s="265"/>
      <c r="RJS1420" s="265"/>
      <c r="RJT1420" s="265"/>
      <c r="RJU1420" s="265"/>
      <c r="RJV1420" s="265"/>
      <c r="RJW1420" s="265"/>
      <c r="RJX1420" s="265"/>
      <c r="RJY1420" s="265"/>
      <c r="RJZ1420" s="265"/>
      <c r="RKA1420" s="265"/>
      <c r="RKB1420" s="265"/>
      <c r="RKC1420" s="265"/>
      <c r="RKD1420" s="265"/>
      <c r="RKE1420" s="265"/>
      <c r="RKF1420" s="265"/>
      <c r="RKG1420" s="265"/>
      <c r="RKH1420" s="265"/>
      <c r="RKI1420" s="265"/>
      <c r="RKJ1420" s="265"/>
      <c r="RKK1420" s="265"/>
      <c r="RKL1420" s="265"/>
      <c r="RKM1420" s="265"/>
      <c r="RKN1420" s="265"/>
      <c r="RKO1420" s="265"/>
      <c r="RKP1420" s="265"/>
      <c r="RKQ1420" s="265"/>
      <c r="RKR1420" s="265"/>
      <c r="RKS1420" s="265"/>
      <c r="RKT1420" s="265"/>
      <c r="RKU1420" s="265"/>
      <c r="RKV1420" s="265"/>
      <c r="RKW1420" s="265"/>
      <c r="RKX1420" s="265"/>
      <c r="RKY1420" s="265"/>
      <c r="RKZ1420" s="265"/>
      <c r="RLA1420" s="265"/>
      <c r="RLB1420" s="265"/>
      <c r="RLC1420" s="265"/>
      <c r="RLD1420" s="265"/>
      <c r="RLE1420" s="265"/>
      <c r="RLF1420" s="265"/>
      <c r="RLG1420" s="265"/>
      <c r="RLH1420" s="265"/>
      <c r="RLI1420" s="265"/>
      <c r="RLJ1420" s="265"/>
      <c r="RLK1420" s="265"/>
      <c r="RLL1420" s="265"/>
      <c r="RLM1420" s="265"/>
      <c r="RLN1420" s="265"/>
      <c r="RLO1420" s="265"/>
      <c r="RLP1420" s="265"/>
      <c r="RLQ1420" s="265"/>
      <c r="RLR1420" s="265"/>
      <c r="RLS1420" s="265"/>
      <c r="RLT1420" s="265"/>
      <c r="RLU1420" s="265"/>
      <c r="RLV1420" s="265"/>
      <c r="RLW1420" s="265"/>
      <c r="RLX1420" s="265"/>
      <c r="RLY1420" s="265"/>
      <c r="RLZ1420" s="265"/>
      <c r="RMA1420" s="265"/>
      <c r="RMB1420" s="265"/>
      <c r="RMC1420" s="265"/>
      <c r="RMD1420" s="265"/>
      <c r="RME1420" s="265"/>
      <c r="RMF1420" s="265"/>
      <c r="RMG1420" s="265"/>
      <c r="RMH1420" s="265"/>
      <c r="RMI1420" s="265"/>
      <c r="RMJ1420" s="265"/>
      <c r="RMK1420" s="265"/>
      <c r="RML1420" s="265"/>
      <c r="RMM1420" s="265"/>
      <c r="RMN1420" s="265"/>
      <c r="RMO1420" s="265"/>
      <c r="RMP1420" s="265"/>
      <c r="RMQ1420" s="265"/>
      <c r="RMR1420" s="265"/>
      <c r="RMS1420" s="265"/>
      <c r="RMT1420" s="265"/>
      <c r="RMU1420" s="265"/>
      <c r="RMV1420" s="265"/>
      <c r="RMW1420" s="265"/>
      <c r="RMX1420" s="265"/>
      <c r="RMY1420" s="265"/>
      <c r="RMZ1420" s="265"/>
      <c r="RNA1420" s="265"/>
      <c r="RNB1420" s="265"/>
      <c r="RNC1420" s="265"/>
      <c r="RND1420" s="265"/>
      <c r="RNE1420" s="265"/>
      <c r="RNF1420" s="265"/>
      <c r="RNG1420" s="265"/>
      <c r="RNH1420" s="265"/>
      <c r="RNI1420" s="265"/>
      <c r="RNJ1420" s="265"/>
      <c r="RNK1420" s="265"/>
      <c r="RNL1420" s="265"/>
      <c r="RNM1420" s="265"/>
      <c r="RNN1420" s="265"/>
      <c r="RNO1420" s="265"/>
      <c r="RNP1420" s="265"/>
      <c r="RNQ1420" s="265"/>
      <c r="RNR1420" s="265"/>
      <c r="RNS1420" s="265"/>
      <c r="RNT1420" s="265"/>
      <c r="RNU1420" s="265"/>
      <c r="RNV1420" s="265"/>
      <c r="RNW1420" s="265"/>
      <c r="RNX1420" s="265"/>
      <c r="RNY1420" s="265"/>
      <c r="RNZ1420" s="265"/>
      <c r="ROA1420" s="265"/>
      <c r="ROB1420" s="265"/>
      <c r="ROC1420" s="265"/>
      <c r="ROD1420" s="265"/>
      <c r="ROE1420" s="265"/>
      <c r="ROF1420" s="265"/>
      <c r="ROG1420" s="265"/>
      <c r="ROH1420" s="265"/>
      <c r="ROI1420" s="265"/>
      <c r="ROJ1420" s="265"/>
      <c r="ROK1420" s="265"/>
      <c r="ROL1420" s="265"/>
      <c r="ROM1420" s="265"/>
      <c r="RON1420" s="265"/>
      <c r="ROO1420" s="265"/>
      <c r="ROP1420" s="265"/>
      <c r="ROQ1420" s="265"/>
      <c r="ROR1420" s="265"/>
      <c r="ROS1420" s="265"/>
      <c r="ROT1420" s="265"/>
      <c r="ROU1420" s="265"/>
      <c r="ROV1420" s="265"/>
      <c r="ROW1420" s="265"/>
      <c r="ROX1420" s="265"/>
      <c r="ROY1420" s="265"/>
      <c r="ROZ1420" s="265"/>
      <c r="RPA1420" s="265"/>
      <c r="RPB1420" s="265"/>
      <c r="RPC1420" s="265"/>
      <c r="RPD1420" s="265"/>
      <c r="RPE1420" s="265"/>
      <c r="RPF1420" s="265"/>
      <c r="RPG1420" s="265"/>
      <c r="RPH1420" s="265"/>
      <c r="RPI1420" s="265"/>
      <c r="RPJ1420" s="265"/>
      <c r="RPK1420" s="265"/>
      <c r="RPL1420" s="265"/>
      <c r="RPM1420" s="265"/>
      <c r="RPN1420" s="265"/>
      <c r="RPO1420" s="265"/>
      <c r="RPP1420" s="265"/>
      <c r="RPQ1420" s="265"/>
      <c r="RPR1420" s="265"/>
      <c r="RPS1420" s="265"/>
      <c r="RPT1420" s="265"/>
      <c r="RPU1420" s="265"/>
      <c r="RPV1420" s="265"/>
      <c r="RPW1420" s="265"/>
      <c r="RPX1420" s="265"/>
      <c r="RPY1420" s="265"/>
      <c r="RPZ1420" s="265"/>
      <c r="RQA1420" s="265"/>
      <c r="RQB1420" s="265"/>
      <c r="RQC1420" s="265"/>
      <c r="RQD1420" s="265"/>
      <c r="RQE1420" s="265"/>
      <c r="RQF1420" s="265"/>
      <c r="RQG1420" s="265"/>
      <c r="RQH1420" s="265"/>
      <c r="RQI1420" s="265"/>
      <c r="RQJ1420" s="265"/>
      <c r="RQK1420" s="265"/>
      <c r="RQL1420" s="265"/>
      <c r="RQM1420" s="265"/>
      <c r="RQN1420" s="265"/>
      <c r="RQO1420" s="265"/>
      <c r="RQP1420" s="265"/>
      <c r="RQQ1420" s="265"/>
      <c r="RQR1420" s="265"/>
      <c r="RQS1420" s="265"/>
      <c r="RQT1420" s="265"/>
      <c r="RQU1420" s="265"/>
      <c r="RQV1420" s="265"/>
      <c r="RQW1420" s="265"/>
      <c r="RQX1420" s="265"/>
      <c r="RQY1420" s="265"/>
      <c r="RQZ1420" s="265"/>
      <c r="RRA1420" s="265"/>
      <c r="RRB1420" s="265"/>
      <c r="RRC1420" s="265"/>
      <c r="RRD1420" s="265"/>
      <c r="RRE1420" s="265"/>
      <c r="RRF1420" s="265"/>
      <c r="RRG1420" s="265"/>
      <c r="RRH1420" s="265"/>
      <c r="RRI1420" s="265"/>
      <c r="RRJ1420" s="265"/>
      <c r="RRK1420" s="265"/>
      <c r="RRL1420" s="265"/>
      <c r="RRM1420" s="265"/>
      <c r="RRN1420" s="265"/>
      <c r="RRO1420" s="265"/>
      <c r="RRP1420" s="265"/>
      <c r="RRQ1420" s="265"/>
      <c r="RRR1420" s="265"/>
      <c r="RRS1420" s="265"/>
      <c r="RRT1420" s="265"/>
      <c r="RRU1420" s="265"/>
      <c r="RRV1420" s="265"/>
      <c r="RRW1420" s="265"/>
      <c r="RRX1420" s="265"/>
      <c r="RRY1420" s="265"/>
      <c r="RRZ1420" s="265"/>
      <c r="RSA1420" s="265"/>
      <c r="RSB1420" s="265"/>
      <c r="RSC1420" s="265"/>
      <c r="RSD1420" s="265"/>
      <c r="RSE1420" s="265"/>
      <c r="RSF1420" s="265"/>
      <c r="RSG1420" s="265"/>
      <c r="RSH1420" s="265"/>
      <c r="RSI1420" s="265"/>
      <c r="RSJ1420" s="265"/>
      <c r="RSK1420" s="265"/>
      <c r="RSL1420" s="265"/>
      <c r="RSM1420" s="265"/>
      <c r="RSN1420" s="265"/>
      <c r="RSO1420" s="265"/>
      <c r="RSP1420" s="265"/>
      <c r="RSQ1420" s="265"/>
      <c r="RSR1420" s="265"/>
      <c r="RSS1420" s="265"/>
      <c r="RST1420" s="265"/>
      <c r="RSU1420" s="265"/>
      <c r="RSV1420" s="265"/>
      <c r="RSW1420" s="265"/>
      <c r="RSX1420" s="265"/>
      <c r="RSY1420" s="265"/>
      <c r="RSZ1420" s="265"/>
      <c r="RTA1420" s="265"/>
      <c r="RTB1420" s="265"/>
      <c r="RTC1420" s="265"/>
      <c r="RTD1420" s="265"/>
      <c r="RTE1420" s="265"/>
      <c r="RTF1420" s="265"/>
      <c r="RTG1420" s="265"/>
      <c r="RTH1420" s="265"/>
      <c r="RTI1420" s="265"/>
      <c r="RTJ1420" s="265"/>
      <c r="RTK1420" s="265"/>
      <c r="RTL1420" s="265"/>
      <c r="RTM1420" s="265"/>
      <c r="RTN1420" s="265"/>
      <c r="RTO1420" s="265"/>
      <c r="RTP1420" s="265"/>
      <c r="RTQ1420" s="265"/>
      <c r="RTR1420" s="265"/>
      <c r="RTS1420" s="265"/>
      <c r="RTT1420" s="265"/>
      <c r="RTU1420" s="265"/>
      <c r="RTV1420" s="265"/>
      <c r="RTW1420" s="265"/>
      <c r="RTX1420" s="265"/>
      <c r="RTY1420" s="265"/>
      <c r="RTZ1420" s="265"/>
      <c r="RUA1420" s="265"/>
      <c r="RUB1420" s="265"/>
      <c r="RUC1420" s="265"/>
      <c r="RUD1420" s="265"/>
      <c r="RUE1420" s="265"/>
      <c r="RUF1420" s="265"/>
      <c r="RUG1420" s="265"/>
      <c r="RUH1420" s="265"/>
      <c r="RUI1420" s="265"/>
      <c r="RUJ1420" s="265"/>
      <c r="RUK1420" s="265"/>
      <c r="RUL1420" s="265"/>
      <c r="RUM1420" s="265"/>
      <c r="RUN1420" s="265"/>
      <c r="RUO1420" s="265"/>
      <c r="RUP1420" s="265"/>
      <c r="RUQ1420" s="265"/>
      <c r="RUR1420" s="265"/>
      <c r="RUS1420" s="265"/>
      <c r="RUT1420" s="265"/>
      <c r="RUU1420" s="265"/>
      <c r="RUV1420" s="265"/>
      <c r="RUW1420" s="265"/>
      <c r="RUX1420" s="265"/>
      <c r="RUY1420" s="265"/>
      <c r="RUZ1420" s="265"/>
      <c r="RVA1420" s="265"/>
      <c r="RVB1420" s="265"/>
      <c r="RVC1420" s="265"/>
      <c r="RVD1420" s="265"/>
      <c r="RVE1420" s="265"/>
      <c r="RVF1420" s="265"/>
      <c r="RVG1420" s="265"/>
      <c r="RVH1420" s="265"/>
      <c r="RVI1420" s="265"/>
      <c r="RVJ1420" s="265"/>
      <c r="RVK1420" s="265"/>
      <c r="RVL1420" s="265"/>
      <c r="RVM1420" s="265"/>
      <c r="RVN1420" s="265"/>
      <c r="RVO1420" s="265"/>
      <c r="RVP1420" s="265"/>
      <c r="RVQ1420" s="265"/>
      <c r="RVR1420" s="265"/>
      <c r="RVS1420" s="265"/>
      <c r="RVT1420" s="265"/>
      <c r="RVU1420" s="265"/>
      <c r="RVV1420" s="265"/>
      <c r="RVW1420" s="265"/>
      <c r="RVX1420" s="265"/>
      <c r="RVY1420" s="265"/>
      <c r="RVZ1420" s="265"/>
      <c r="RWA1420" s="265"/>
      <c r="RWB1420" s="265"/>
      <c r="RWC1420" s="265"/>
      <c r="RWD1420" s="265"/>
      <c r="RWE1420" s="265"/>
      <c r="RWF1420" s="265"/>
      <c r="RWG1420" s="265"/>
      <c r="RWH1420" s="265"/>
      <c r="RWI1420" s="265"/>
      <c r="RWJ1420" s="265"/>
      <c r="RWK1420" s="265"/>
      <c r="RWL1420" s="265"/>
      <c r="RWM1420" s="265"/>
      <c r="RWN1420" s="265"/>
      <c r="RWO1420" s="265"/>
      <c r="RWP1420" s="265"/>
      <c r="RWQ1420" s="265"/>
      <c r="RWR1420" s="265"/>
      <c r="RWS1420" s="265"/>
      <c r="RWT1420" s="265"/>
      <c r="RWU1420" s="265"/>
      <c r="RWV1420" s="265"/>
      <c r="RWW1420" s="265"/>
      <c r="RWX1420" s="265"/>
      <c r="RWY1420" s="265"/>
      <c r="RWZ1420" s="265"/>
      <c r="RXA1420" s="265"/>
      <c r="RXB1420" s="265"/>
      <c r="RXC1420" s="265"/>
      <c r="RXD1420" s="265"/>
      <c r="RXE1420" s="265"/>
      <c r="RXF1420" s="265"/>
      <c r="RXG1420" s="265"/>
      <c r="RXH1420" s="265"/>
      <c r="RXI1420" s="265"/>
      <c r="RXJ1420" s="265"/>
      <c r="RXK1420" s="265"/>
      <c r="RXL1420" s="265"/>
      <c r="RXM1420" s="265"/>
      <c r="RXN1420" s="265"/>
      <c r="RXO1420" s="265"/>
      <c r="RXP1420" s="265"/>
      <c r="RXQ1420" s="265"/>
      <c r="RXR1420" s="265"/>
      <c r="RXS1420" s="265"/>
      <c r="RXT1420" s="265"/>
      <c r="RXU1420" s="265"/>
      <c r="RXV1420" s="265"/>
      <c r="RXW1420" s="265"/>
      <c r="RXX1420" s="265"/>
      <c r="RXY1420" s="265"/>
      <c r="RXZ1420" s="265"/>
      <c r="RYA1420" s="265"/>
      <c r="RYB1420" s="265"/>
      <c r="RYC1420" s="265"/>
      <c r="RYD1420" s="265"/>
      <c r="RYE1420" s="265"/>
      <c r="RYF1420" s="265"/>
      <c r="RYG1420" s="265"/>
      <c r="RYH1420" s="265"/>
      <c r="RYI1420" s="265"/>
      <c r="RYJ1420" s="265"/>
      <c r="RYK1420" s="265"/>
      <c r="RYL1420" s="265"/>
      <c r="RYM1420" s="265"/>
      <c r="RYN1420" s="265"/>
      <c r="RYO1420" s="265"/>
      <c r="RYP1420" s="265"/>
      <c r="RYQ1420" s="265"/>
      <c r="RYR1420" s="265"/>
      <c r="RYS1420" s="265"/>
      <c r="RYT1420" s="265"/>
      <c r="RYU1420" s="265"/>
      <c r="RYV1420" s="265"/>
      <c r="RYW1420" s="265"/>
      <c r="RYX1420" s="265"/>
      <c r="RYY1420" s="265"/>
      <c r="RYZ1420" s="265"/>
      <c r="RZA1420" s="265"/>
      <c r="RZB1420" s="265"/>
      <c r="RZC1420" s="265"/>
      <c r="RZD1420" s="265"/>
      <c r="RZE1420" s="265"/>
      <c r="RZF1420" s="265"/>
      <c r="RZG1420" s="265"/>
      <c r="RZH1420" s="265"/>
      <c r="RZI1420" s="265"/>
      <c r="RZJ1420" s="265"/>
      <c r="RZK1420" s="265"/>
      <c r="RZL1420" s="265"/>
      <c r="RZM1420" s="265"/>
      <c r="RZN1420" s="265"/>
      <c r="RZO1420" s="265"/>
      <c r="RZP1420" s="265"/>
      <c r="RZQ1420" s="265"/>
      <c r="RZR1420" s="265"/>
      <c r="RZS1420" s="265"/>
      <c r="RZT1420" s="265"/>
      <c r="RZU1420" s="265"/>
      <c r="RZV1420" s="265"/>
      <c r="RZW1420" s="265"/>
      <c r="RZX1420" s="265"/>
      <c r="RZY1420" s="265"/>
      <c r="RZZ1420" s="265"/>
      <c r="SAA1420" s="265"/>
      <c r="SAB1420" s="265"/>
      <c r="SAC1420" s="265"/>
      <c r="SAD1420" s="265"/>
      <c r="SAE1420" s="265"/>
      <c r="SAF1420" s="265"/>
      <c r="SAG1420" s="265"/>
      <c r="SAH1420" s="265"/>
      <c r="SAI1420" s="265"/>
      <c r="SAJ1420" s="265"/>
      <c r="SAK1420" s="265"/>
      <c r="SAL1420" s="265"/>
      <c r="SAM1420" s="265"/>
      <c r="SAN1420" s="265"/>
      <c r="SAO1420" s="265"/>
      <c r="SAP1420" s="265"/>
      <c r="SAQ1420" s="265"/>
      <c r="SAR1420" s="265"/>
      <c r="SAS1420" s="265"/>
      <c r="SAT1420" s="265"/>
      <c r="SAU1420" s="265"/>
      <c r="SAV1420" s="265"/>
      <c r="SAW1420" s="265"/>
      <c r="SAX1420" s="265"/>
      <c r="SAY1420" s="265"/>
      <c r="SAZ1420" s="265"/>
      <c r="SBA1420" s="265"/>
      <c r="SBB1420" s="265"/>
      <c r="SBC1420" s="265"/>
      <c r="SBD1420" s="265"/>
      <c r="SBE1420" s="265"/>
      <c r="SBF1420" s="265"/>
      <c r="SBG1420" s="265"/>
      <c r="SBH1420" s="265"/>
      <c r="SBI1420" s="265"/>
      <c r="SBJ1420" s="265"/>
      <c r="SBK1420" s="265"/>
      <c r="SBL1420" s="265"/>
      <c r="SBM1420" s="265"/>
      <c r="SBN1420" s="265"/>
      <c r="SBO1420" s="265"/>
      <c r="SBP1420" s="265"/>
      <c r="SBQ1420" s="265"/>
      <c r="SBR1420" s="265"/>
      <c r="SBS1420" s="265"/>
      <c r="SBT1420" s="265"/>
      <c r="SBU1420" s="265"/>
      <c r="SBV1420" s="265"/>
      <c r="SBW1420" s="265"/>
      <c r="SBX1420" s="265"/>
      <c r="SBY1420" s="265"/>
      <c r="SBZ1420" s="265"/>
      <c r="SCA1420" s="265"/>
      <c r="SCB1420" s="265"/>
      <c r="SCC1420" s="265"/>
      <c r="SCD1420" s="265"/>
      <c r="SCE1420" s="265"/>
      <c r="SCF1420" s="265"/>
      <c r="SCG1420" s="265"/>
      <c r="SCH1420" s="265"/>
      <c r="SCI1420" s="265"/>
      <c r="SCJ1420" s="265"/>
      <c r="SCK1420" s="265"/>
      <c r="SCL1420" s="265"/>
      <c r="SCM1420" s="265"/>
      <c r="SCN1420" s="265"/>
      <c r="SCO1420" s="265"/>
      <c r="SCP1420" s="265"/>
      <c r="SCQ1420" s="265"/>
      <c r="SCR1420" s="265"/>
      <c r="SCS1420" s="265"/>
      <c r="SCT1420" s="265"/>
      <c r="SCU1420" s="265"/>
      <c r="SCV1420" s="265"/>
      <c r="SCW1420" s="265"/>
      <c r="SCX1420" s="265"/>
      <c r="SCY1420" s="265"/>
      <c r="SCZ1420" s="265"/>
      <c r="SDA1420" s="265"/>
      <c r="SDB1420" s="265"/>
      <c r="SDC1420" s="265"/>
      <c r="SDD1420" s="265"/>
      <c r="SDE1420" s="265"/>
      <c r="SDF1420" s="265"/>
      <c r="SDG1420" s="265"/>
      <c r="SDH1420" s="265"/>
      <c r="SDI1420" s="265"/>
      <c r="SDJ1420" s="265"/>
      <c r="SDK1420" s="265"/>
      <c r="SDL1420" s="265"/>
      <c r="SDM1420" s="265"/>
      <c r="SDN1420" s="265"/>
      <c r="SDO1420" s="265"/>
      <c r="SDP1420" s="265"/>
      <c r="SDQ1420" s="265"/>
      <c r="SDR1420" s="265"/>
      <c r="SDS1420" s="265"/>
      <c r="SDT1420" s="265"/>
      <c r="SDU1420" s="265"/>
      <c r="SDV1420" s="265"/>
      <c r="SDW1420" s="265"/>
      <c r="SDX1420" s="265"/>
      <c r="SDY1420" s="265"/>
      <c r="SDZ1420" s="265"/>
      <c r="SEA1420" s="265"/>
      <c r="SEB1420" s="265"/>
      <c r="SEC1420" s="265"/>
      <c r="SED1420" s="265"/>
      <c r="SEE1420" s="265"/>
      <c r="SEF1420" s="265"/>
      <c r="SEG1420" s="265"/>
      <c r="SEH1420" s="265"/>
      <c r="SEI1420" s="265"/>
      <c r="SEJ1420" s="265"/>
      <c r="SEK1420" s="265"/>
      <c r="SEL1420" s="265"/>
      <c r="SEM1420" s="265"/>
      <c r="SEN1420" s="265"/>
      <c r="SEO1420" s="265"/>
      <c r="SEP1420" s="265"/>
      <c r="SEQ1420" s="265"/>
      <c r="SER1420" s="265"/>
      <c r="SES1420" s="265"/>
      <c r="SET1420" s="265"/>
      <c r="SEU1420" s="265"/>
      <c r="SEV1420" s="265"/>
      <c r="SEW1420" s="265"/>
      <c r="SEX1420" s="265"/>
      <c r="SEY1420" s="265"/>
      <c r="SEZ1420" s="265"/>
      <c r="SFA1420" s="265"/>
      <c r="SFB1420" s="265"/>
      <c r="SFC1420" s="265"/>
      <c r="SFD1420" s="265"/>
      <c r="SFE1420" s="265"/>
      <c r="SFF1420" s="265"/>
      <c r="SFG1420" s="265"/>
      <c r="SFH1420" s="265"/>
      <c r="SFI1420" s="265"/>
      <c r="SFJ1420" s="265"/>
      <c r="SFK1420" s="265"/>
      <c r="SFL1420" s="265"/>
      <c r="SFM1420" s="265"/>
      <c r="SFN1420" s="265"/>
      <c r="SFO1420" s="265"/>
      <c r="SFP1420" s="265"/>
      <c r="SFQ1420" s="265"/>
      <c r="SFR1420" s="265"/>
      <c r="SFS1420" s="265"/>
      <c r="SFT1420" s="265"/>
      <c r="SFU1420" s="265"/>
      <c r="SFV1420" s="265"/>
      <c r="SFW1420" s="265"/>
      <c r="SFX1420" s="265"/>
      <c r="SFY1420" s="265"/>
      <c r="SFZ1420" s="265"/>
      <c r="SGA1420" s="265"/>
      <c r="SGB1420" s="265"/>
      <c r="SGC1420" s="265"/>
      <c r="SGD1420" s="265"/>
      <c r="SGE1420" s="265"/>
      <c r="SGF1420" s="265"/>
      <c r="SGG1420" s="265"/>
      <c r="SGH1420" s="265"/>
      <c r="SGI1420" s="265"/>
      <c r="SGJ1420" s="265"/>
      <c r="SGK1420" s="265"/>
      <c r="SGL1420" s="265"/>
      <c r="SGM1420" s="265"/>
      <c r="SGN1420" s="265"/>
      <c r="SGO1420" s="265"/>
      <c r="SGP1420" s="265"/>
      <c r="SGQ1420" s="265"/>
      <c r="SGR1420" s="265"/>
      <c r="SGS1420" s="265"/>
      <c r="SGT1420" s="265"/>
      <c r="SGU1420" s="265"/>
      <c r="SGV1420" s="265"/>
      <c r="SGW1420" s="265"/>
      <c r="SGX1420" s="265"/>
      <c r="SGY1420" s="265"/>
      <c r="SGZ1420" s="265"/>
      <c r="SHA1420" s="265"/>
      <c r="SHB1420" s="265"/>
      <c r="SHC1420" s="265"/>
      <c r="SHD1420" s="265"/>
      <c r="SHE1420" s="265"/>
      <c r="SHF1420" s="265"/>
      <c r="SHG1420" s="265"/>
      <c r="SHH1420" s="265"/>
      <c r="SHI1420" s="265"/>
      <c r="SHJ1420" s="265"/>
      <c r="SHK1420" s="265"/>
      <c r="SHL1420" s="265"/>
      <c r="SHM1420" s="265"/>
      <c r="SHN1420" s="265"/>
      <c r="SHO1420" s="265"/>
      <c r="SHP1420" s="265"/>
      <c r="SHQ1420" s="265"/>
      <c r="SHR1420" s="265"/>
      <c r="SHS1420" s="265"/>
      <c r="SHT1420" s="265"/>
      <c r="SHU1420" s="265"/>
      <c r="SHV1420" s="265"/>
      <c r="SHW1420" s="265"/>
      <c r="SHX1420" s="265"/>
      <c r="SHY1420" s="265"/>
      <c r="SHZ1420" s="265"/>
      <c r="SIA1420" s="265"/>
      <c r="SIB1420" s="265"/>
      <c r="SIC1420" s="265"/>
      <c r="SID1420" s="265"/>
      <c r="SIE1420" s="265"/>
      <c r="SIF1420" s="265"/>
      <c r="SIG1420" s="265"/>
      <c r="SIH1420" s="265"/>
      <c r="SII1420" s="265"/>
      <c r="SIJ1420" s="265"/>
      <c r="SIK1420" s="265"/>
      <c r="SIL1420" s="265"/>
      <c r="SIM1420" s="265"/>
      <c r="SIN1420" s="265"/>
      <c r="SIO1420" s="265"/>
      <c r="SIP1420" s="265"/>
      <c r="SIQ1420" s="265"/>
      <c r="SIR1420" s="265"/>
      <c r="SIS1420" s="265"/>
      <c r="SIT1420" s="265"/>
      <c r="SIU1420" s="265"/>
      <c r="SIV1420" s="265"/>
      <c r="SIW1420" s="265"/>
      <c r="SIX1420" s="265"/>
      <c r="SIY1420" s="265"/>
      <c r="SIZ1420" s="265"/>
      <c r="SJA1420" s="265"/>
      <c r="SJB1420" s="265"/>
      <c r="SJC1420" s="265"/>
      <c r="SJD1420" s="265"/>
      <c r="SJE1420" s="265"/>
      <c r="SJF1420" s="265"/>
      <c r="SJG1420" s="265"/>
      <c r="SJH1420" s="265"/>
      <c r="SJI1420" s="265"/>
      <c r="SJJ1420" s="265"/>
      <c r="SJK1420" s="265"/>
      <c r="SJL1420" s="265"/>
      <c r="SJM1420" s="265"/>
      <c r="SJN1420" s="265"/>
      <c r="SJO1420" s="265"/>
      <c r="SJP1420" s="265"/>
      <c r="SJQ1420" s="265"/>
      <c r="SJR1420" s="265"/>
      <c r="SJS1420" s="265"/>
      <c r="SJT1420" s="265"/>
      <c r="SJU1420" s="265"/>
      <c r="SJV1420" s="265"/>
      <c r="SJW1420" s="265"/>
      <c r="SJX1420" s="265"/>
      <c r="SJY1420" s="265"/>
      <c r="SJZ1420" s="265"/>
      <c r="SKA1420" s="265"/>
      <c r="SKB1420" s="265"/>
      <c r="SKC1420" s="265"/>
      <c r="SKD1420" s="265"/>
      <c r="SKE1420" s="265"/>
      <c r="SKF1420" s="265"/>
      <c r="SKG1420" s="265"/>
      <c r="SKH1420" s="265"/>
      <c r="SKI1420" s="265"/>
      <c r="SKJ1420" s="265"/>
      <c r="SKK1420" s="265"/>
      <c r="SKL1420" s="265"/>
      <c r="SKM1420" s="265"/>
      <c r="SKN1420" s="265"/>
      <c r="SKO1420" s="265"/>
      <c r="SKP1420" s="265"/>
      <c r="SKQ1420" s="265"/>
      <c r="SKR1420" s="265"/>
      <c r="SKS1420" s="265"/>
      <c r="SKT1420" s="265"/>
      <c r="SKU1420" s="265"/>
      <c r="SKV1420" s="265"/>
      <c r="SKW1420" s="265"/>
      <c r="SKX1420" s="265"/>
      <c r="SKY1420" s="265"/>
      <c r="SKZ1420" s="265"/>
      <c r="SLA1420" s="265"/>
      <c r="SLB1420" s="265"/>
      <c r="SLC1420" s="265"/>
      <c r="SLD1420" s="265"/>
      <c r="SLE1420" s="265"/>
      <c r="SLF1420" s="265"/>
      <c r="SLG1420" s="265"/>
      <c r="SLH1420" s="265"/>
      <c r="SLI1420" s="265"/>
      <c r="SLJ1420" s="265"/>
      <c r="SLK1420" s="265"/>
      <c r="SLL1420" s="265"/>
      <c r="SLM1420" s="265"/>
      <c r="SLN1420" s="265"/>
      <c r="SLO1420" s="265"/>
      <c r="SLP1420" s="265"/>
      <c r="SLQ1420" s="265"/>
      <c r="SLR1420" s="265"/>
      <c r="SLS1420" s="265"/>
      <c r="SLT1420" s="265"/>
      <c r="SLU1420" s="265"/>
      <c r="SLV1420" s="265"/>
      <c r="SLW1420" s="265"/>
      <c r="SLX1420" s="265"/>
      <c r="SLY1420" s="265"/>
      <c r="SLZ1420" s="265"/>
      <c r="SMA1420" s="265"/>
      <c r="SMB1420" s="265"/>
      <c r="SMC1420" s="265"/>
      <c r="SMD1420" s="265"/>
      <c r="SME1420" s="265"/>
      <c r="SMF1420" s="265"/>
      <c r="SMG1420" s="265"/>
      <c r="SMH1420" s="265"/>
      <c r="SMI1420" s="265"/>
      <c r="SMJ1420" s="265"/>
      <c r="SMK1420" s="265"/>
      <c r="SML1420" s="265"/>
      <c r="SMM1420" s="265"/>
      <c r="SMN1420" s="265"/>
      <c r="SMO1420" s="265"/>
      <c r="SMP1420" s="265"/>
      <c r="SMQ1420" s="265"/>
      <c r="SMR1420" s="265"/>
      <c r="SMS1420" s="265"/>
      <c r="SMT1420" s="265"/>
      <c r="SMU1420" s="265"/>
      <c r="SMV1420" s="265"/>
      <c r="SMW1420" s="265"/>
      <c r="SMX1420" s="265"/>
      <c r="SMY1420" s="265"/>
      <c r="SMZ1420" s="265"/>
      <c r="SNA1420" s="265"/>
      <c r="SNB1420" s="265"/>
      <c r="SNC1420" s="265"/>
      <c r="SND1420" s="265"/>
      <c r="SNE1420" s="265"/>
      <c r="SNF1420" s="265"/>
      <c r="SNG1420" s="265"/>
      <c r="SNH1420" s="265"/>
      <c r="SNI1420" s="265"/>
      <c r="SNJ1420" s="265"/>
      <c r="SNK1420" s="265"/>
      <c r="SNL1420" s="265"/>
      <c r="SNM1420" s="265"/>
      <c r="SNN1420" s="265"/>
      <c r="SNO1420" s="265"/>
      <c r="SNP1420" s="265"/>
      <c r="SNQ1420" s="265"/>
      <c r="SNR1420" s="265"/>
      <c r="SNS1420" s="265"/>
      <c r="SNT1420" s="265"/>
      <c r="SNU1420" s="265"/>
      <c r="SNV1420" s="265"/>
      <c r="SNW1420" s="265"/>
      <c r="SNX1420" s="265"/>
      <c r="SNY1420" s="265"/>
      <c r="SNZ1420" s="265"/>
      <c r="SOA1420" s="265"/>
      <c r="SOB1420" s="265"/>
      <c r="SOC1420" s="265"/>
      <c r="SOD1420" s="265"/>
      <c r="SOE1420" s="265"/>
      <c r="SOF1420" s="265"/>
      <c r="SOG1420" s="265"/>
      <c r="SOH1420" s="265"/>
      <c r="SOI1420" s="265"/>
      <c r="SOJ1420" s="265"/>
      <c r="SOK1420" s="265"/>
      <c r="SOL1420" s="265"/>
      <c r="SOM1420" s="265"/>
      <c r="SON1420" s="265"/>
      <c r="SOO1420" s="265"/>
      <c r="SOP1420" s="265"/>
      <c r="SOQ1420" s="265"/>
      <c r="SOR1420" s="265"/>
      <c r="SOS1420" s="265"/>
      <c r="SOT1420" s="265"/>
      <c r="SOU1420" s="265"/>
      <c r="SOV1420" s="265"/>
      <c r="SOW1420" s="265"/>
      <c r="SOX1420" s="265"/>
      <c r="SOY1420" s="265"/>
      <c r="SOZ1420" s="265"/>
      <c r="SPA1420" s="265"/>
      <c r="SPB1420" s="265"/>
      <c r="SPC1420" s="265"/>
      <c r="SPD1420" s="265"/>
      <c r="SPE1420" s="265"/>
      <c r="SPF1420" s="265"/>
      <c r="SPG1420" s="265"/>
      <c r="SPH1420" s="265"/>
      <c r="SPI1420" s="265"/>
      <c r="SPJ1420" s="265"/>
      <c r="SPK1420" s="265"/>
      <c r="SPL1420" s="265"/>
      <c r="SPM1420" s="265"/>
      <c r="SPN1420" s="265"/>
      <c r="SPO1420" s="265"/>
      <c r="SPP1420" s="265"/>
      <c r="SPQ1420" s="265"/>
      <c r="SPR1420" s="265"/>
      <c r="SPS1420" s="265"/>
      <c r="SPT1420" s="265"/>
      <c r="SPU1420" s="265"/>
      <c r="SPV1420" s="265"/>
      <c r="SPW1420" s="265"/>
      <c r="SPX1420" s="265"/>
      <c r="SPY1420" s="265"/>
      <c r="SPZ1420" s="265"/>
      <c r="SQA1420" s="265"/>
      <c r="SQB1420" s="265"/>
      <c r="SQC1420" s="265"/>
      <c r="SQD1420" s="265"/>
      <c r="SQE1420" s="265"/>
      <c r="SQF1420" s="265"/>
      <c r="SQG1420" s="265"/>
      <c r="SQH1420" s="265"/>
      <c r="SQI1420" s="265"/>
      <c r="SQJ1420" s="265"/>
      <c r="SQK1420" s="265"/>
      <c r="SQL1420" s="265"/>
      <c r="SQM1420" s="265"/>
      <c r="SQN1420" s="265"/>
      <c r="SQO1420" s="265"/>
      <c r="SQP1420" s="265"/>
      <c r="SQQ1420" s="265"/>
      <c r="SQR1420" s="265"/>
      <c r="SQS1420" s="265"/>
      <c r="SQT1420" s="265"/>
      <c r="SQU1420" s="265"/>
      <c r="SQV1420" s="265"/>
      <c r="SQW1420" s="265"/>
      <c r="SQX1420" s="265"/>
      <c r="SQY1420" s="265"/>
      <c r="SQZ1420" s="265"/>
      <c r="SRA1420" s="265"/>
      <c r="SRB1420" s="265"/>
      <c r="SRC1420" s="265"/>
      <c r="SRD1420" s="265"/>
      <c r="SRE1420" s="265"/>
      <c r="SRF1420" s="265"/>
      <c r="SRG1420" s="265"/>
      <c r="SRH1420" s="265"/>
      <c r="SRI1420" s="265"/>
      <c r="SRJ1420" s="265"/>
      <c r="SRK1420" s="265"/>
      <c r="SRL1420" s="265"/>
      <c r="SRM1420" s="265"/>
      <c r="SRN1420" s="265"/>
      <c r="SRO1420" s="265"/>
      <c r="SRP1420" s="265"/>
      <c r="SRQ1420" s="265"/>
      <c r="SRR1420" s="265"/>
      <c r="SRS1420" s="265"/>
      <c r="SRT1420" s="265"/>
      <c r="SRU1420" s="265"/>
      <c r="SRV1420" s="265"/>
      <c r="SRW1420" s="265"/>
      <c r="SRX1420" s="265"/>
      <c r="SRY1420" s="265"/>
      <c r="SRZ1420" s="265"/>
      <c r="SSA1420" s="265"/>
      <c r="SSB1420" s="265"/>
      <c r="SSC1420" s="265"/>
      <c r="SSD1420" s="265"/>
      <c r="SSE1420" s="265"/>
      <c r="SSF1420" s="265"/>
      <c r="SSG1420" s="265"/>
      <c r="SSH1420" s="265"/>
      <c r="SSI1420" s="265"/>
      <c r="SSJ1420" s="265"/>
      <c r="SSK1420" s="265"/>
      <c r="SSL1420" s="265"/>
      <c r="SSM1420" s="265"/>
      <c r="SSN1420" s="265"/>
      <c r="SSO1420" s="265"/>
      <c r="SSP1420" s="265"/>
      <c r="SSQ1420" s="265"/>
      <c r="SSR1420" s="265"/>
      <c r="SSS1420" s="265"/>
      <c r="SST1420" s="265"/>
      <c r="SSU1420" s="265"/>
      <c r="SSV1420" s="265"/>
      <c r="SSW1420" s="265"/>
      <c r="SSX1420" s="265"/>
      <c r="SSY1420" s="265"/>
      <c r="SSZ1420" s="265"/>
      <c r="STA1420" s="265"/>
      <c r="STB1420" s="265"/>
      <c r="STC1420" s="265"/>
      <c r="STD1420" s="265"/>
      <c r="STE1420" s="265"/>
      <c r="STF1420" s="265"/>
      <c r="STG1420" s="265"/>
      <c r="STH1420" s="265"/>
      <c r="STI1420" s="265"/>
      <c r="STJ1420" s="265"/>
      <c r="STK1420" s="265"/>
      <c r="STL1420" s="265"/>
      <c r="STM1420" s="265"/>
      <c r="STN1420" s="265"/>
      <c r="STO1420" s="265"/>
      <c r="STP1420" s="265"/>
      <c r="STQ1420" s="265"/>
      <c r="STR1420" s="265"/>
      <c r="STS1420" s="265"/>
      <c r="STT1420" s="265"/>
      <c r="STU1420" s="265"/>
      <c r="STV1420" s="265"/>
      <c r="STW1420" s="265"/>
      <c r="STX1420" s="265"/>
      <c r="STY1420" s="265"/>
      <c r="STZ1420" s="265"/>
      <c r="SUA1420" s="265"/>
      <c r="SUB1420" s="265"/>
      <c r="SUC1420" s="265"/>
      <c r="SUD1420" s="265"/>
      <c r="SUE1420" s="265"/>
      <c r="SUF1420" s="265"/>
      <c r="SUG1420" s="265"/>
      <c r="SUH1420" s="265"/>
      <c r="SUI1420" s="265"/>
      <c r="SUJ1420" s="265"/>
      <c r="SUK1420" s="265"/>
      <c r="SUL1420" s="265"/>
      <c r="SUM1420" s="265"/>
      <c r="SUN1420" s="265"/>
      <c r="SUO1420" s="265"/>
      <c r="SUP1420" s="265"/>
      <c r="SUQ1420" s="265"/>
      <c r="SUR1420" s="265"/>
      <c r="SUS1420" s="265"/>
      <c r="SUT1420" s="265"/>
      <c r="SUU1420" s="265"/>
      <c r="SUV1420" s="265"/>
      <c r="SUW1420" s="265"/>
      <c r="SUX1420" s="265"/>
      <c r="SUY1420" s="265"/>
      <c r="SUZ1420" s="265"/>
      <c r="SVA1420" s="265"/>
      <c r="SVB1420" s="265"/>
      <c r="SVC1420" s="265"/>
      <c r="SVD1420" s="265"/>
      <c r="SVE1420" s="265"/>
      <c r="SVF1420" s="265"/>
      <c r="SVG1420" s="265"/>
      <c r="SVH1420" s="265"/>
      <c r="SVI1420" s="265"/>
      <c r="SVJ1420" s="265"/>
      <c r="SVK1420" s="265"/>
      <c r="SVL1420" s="265"/>
      <c r="SVM1420" s="265"/>
      <c r="SVN1420" s="265"/>
      <c r="SVO1420" s="265"/>
      <c r="SVP1420" s="265"/>
      <c r="SVQ1420" s="265"/>
      <c r="SVR1420" s="265"/>
      <c r="SVS1420" s="265"/>
      <c r="SVT1420" s="265"/>
      <c r="SVU1420" s="265"/>
      <c r="SVV1420" s="265"/>
      <c r="SVW1420" s="265"/>
      <c r="SVX1420" s="265"/>
      <c r="SVY1420" s="265"/>
      <c r="SVZ1420" s="265"/>
      <c r="SWA1420" s="265"/>
      <c r="SWB1420" s="265"/>
      <c r="SWC1420" s="265"/>
      <c r="SWD1420" s="265"/>
      <c r="SWE1420" s="265"/>
      <c r="SWF1420" s="265"/>
      <c r="SWG1420" s="265"/>
      <c r="SWH1420" s="265"/>
      <c r="SWI1420" s="265"/>
      <c r="SWJ1420" s="265"/>
      <c r="SWK1420" s="265"/>
      <c r="SWL1420" s="265"/>
      <c r="SWM1420" s="265"/>
      <c r="SWN1420" s="265"/>
      <c r="SWO1420" s="265"/>
      <c r="SWP1420" s="265"/>
      <c r="SWQ1420" s="265"/>
      <c r="SWR1420" s="265"/>
      <c r="SWS1420" s="265"/>
      <c r="SWT1420" s="265"/>
      <c r="SWU1420" s="265"/>
      <c r="SWV1420" s="265"/>
      <c r="SWW1420" s="265"/>
      <c r="SWX1420" s="265"/>
      <c r="SWY1420" s="265"/>
      <c r="SWZ1420" s="265"/>
      <c r="SXA1420" s="265"/>
      <c r="SXB1420" s="265"/>
      <c r="SXC1420" s="265"/>
      <c r="SXD1420" s="265"/>
      <c r="SXE1420" s="265"/>
      <c r="SXF1420" s="265"/>
      <c r="SXG1420" s="265"/>
      <c r="SXH1420" s="265"/>
      <c r="SXI1420" s="265"/>
      <c r="SXJ1420" s="265"/>
      <c r="SXK1420" s="265"/>
      <c r="SXL1420" s="265"/>
      <c r="SXM1420" s="265"/>
      <c r="SXN1420" s="265"/>
      <c r="SXO1420" s="265"/>
      <c r="SXP1420" s="265"/>
      <c r="SXQ1420" s="265"/>
      <c r="SXR1420" s="265"/>
      <c r="SXS1420" s="265"/>
      <c r="SXT1420" s="265"/>
      <c r="SXU1420" s="265"/>
      <c r="SXV1420" s="265"/>
      <c r="SXW1420" s="265"/>
      <c r="SXX1420" s="265"/>
      <c r="SXY1420" s="265"/>
      <c r="SXZ1420" s="265"/>
      <c r="SYA1420" s="265"/>
      <c r="SYB1420" s="265"/>
      <c r="SYC1420" s="265"/>
      <c r="SYD1420" s="265"/>
      <c r="SYE1420" s="265"/>
      <c r="SYF1420" s="265"/>
      <c r="SYG1420" s="265"/>
      <c r="SYH1420" s="265"/>
      <c r="SYI1420" s="265"/>
      <c r="SYJ1420" s="265"/>
      <c r="SYK1420" s="265"/>
      <c r="SYL1420" s="265"/>
      <c r="SYM1420" s="265"/>
      <c r="SYN1420" s="265"/>
      <c r="SYO1420" s="265"/>
      <c r="SYP1420" s="265"/>
      <c r="SYQ1420" s="265"/>
      <c r="SYR1420" s="265"/>
      <c r="SYS1420" s="265"/>
      <c r="SYT1420" s="265"/>
      <c r="SYU1420" s="265"/>
      <c r="SYV1420" s="265"/>
      <c r="SYW1420" s="265"/>
      <c r="SYX1420" s="265"/>
      <c r="SYY1420" s="265"/>
      <c r="SYZ1420" s="265"/>
      <c r="SZA1420" s="265"/>
      <c r="SZB1420" s="265"/>
      <c r="SZC1420" s="265"/>
      <c r="SZD1420" s="265"/>
      <c r="SZE1420" s="265"/>
      <c r="SZF1420" s="265"/>
      <c r="SZG1420" s="265"/>
      <c r="SZH1420" s="265"/>
      <c r="SZI1420" s="265"/>
      <c r="SZJ1420" s="265"/>
      <c r="SZK1420" s="265"/>
      <c r="SZL1420" s="265"/>
      <c r="SZM1420" s="265"/>
      <c r="SZN1420" s="265"/>
      <c r="SZO1420" s="265"/>
      <c r="SZP1420" s="265"/>
      <c r="SZQ1420" s="265"/>
      <c r="SZR1420" s="265"/>
      <c r="SZS1420" s="265"/>
      <c r="SZT1420" s="265"/>
      <c r="SZU1420" s="265"/>
      <c r="SZV1420" s="265"/>
      <c r="SZW1420" s="265"/>
      <c r="SZX1420" s="265"/>
      <c r="SZY1420" s="265"/>
      <c r="SZZ1420" s="265"/>
      <c r="TAA1420" s="265"/>
      <c r="TAB1420" s="265"/>
      <c r="TAC1420" s="265"/>
      <c r="TAD1420" s="265"/>
      <c r="TAE1420" s="265"/>
      <c r="TAF1420" s="265"/>
      <c r="TAG1420" s="265"/>
      <c r="TAH1420" s="265"/>
      <c r="TAI1420" s="265"/>
      <c r="TAJ1420" s="265"/>
      <c r="TAK1420" s="265"/>
      <c r="TAL1420" s="265"/>
      <c r="TAM1420" s="265"/>
      <c r="TAN1420" s="265"/>
      <c r="TAO1420" s="265"/>
      <c r="TAP1420" s="265"/>
      <c r="TAQ1420" s="265"/>
      <c r="TAR1420" s="265"/>
      <c r="TAS1420" s="265"/>
      <c r="TAT1420" s="265"/>
      <c r="TAU1420" s="265"/>
      <c r="TAV1420" s="265"/>
      <c r="TAW1420" s="265"/>
      <c r="TAX1420" s="265"/>
      <c r="TAY1420" s="265"/>
      <c r="TAZ1420" s="265"/>
      <c r="TBA1420" s="265"/>
      <c r="TBB1420" s="265"/>
      <c r="TBC1420" s="265"/>
      <c r="TBD1420" s="265"/>
      <c r="TBE1420" s="265"/>
      <c r="TBF1420" s="265"/>
      <c r="TBG1420" s="265"/>
      <c r="TBH1420" s="265"/>
      <c r="TBI1420" s="265"/>
      <c r="TBJ1420" s="265"/>
      <c r="TBK1420" s="265"/>
      <c r="TBL1420" s="265"/>
      <c r="TBM1420" s="265"/>
      <c r="TBN1420" s="265"/>
      <c r="TBO1420" s="265"/>
      <c r="TBP1420" s="265"/>
      <c r="TBQ1420" s="265"/>
      <c r="TBR1420" s="265"/>
      <c r="TBS1420" s="265"/>
      <c r="TBT1420" s="265"/>
      <c r="TBU1420" s="265"/>
      <c r="TBV1420" s="265"/>
      <c r="TBW1420" s="265"/>
      <c r="TBX1420" s="265"/>
      <c r="TBY1420" s="265"/>
      <c r="TBZ1420" s="265"/>
      <c r="TCA1420" s="265"/>
      <c r="TCB1420" s="265"/>
      <c r="TCC1420" s="265"/>
      <c r="TCD1420" s="265"/>
      <c r="TCE1420" s="265"/>
      <c r="TCF1420" s="265"/>
      <c r="TCG1420" s="265"/>
      <c r="TCH1420" s="265"/>
      <c r="TCI1420" s="265"/>
      <c r="TCJ1420" s="265"/>
      <c r="TCK1420" s="265"/>
      <c r="TCL1420" s="265"/>
      <c r="TCM1420" s="265"/>
      <c r="TCN1420" s="265"/>
      <c r="TCO1420" s="265"/>
      <c r="TCP1420" s="265"/>
      <c r="TCQ1420" s="265"/>
      <c r="TCR1420" s="265"/>
      <c r="TCS1420" s="265"/>
      <c r="TCT1420" s="265"/>
      <c r="TCU1420" s="265"/>
      <c r="TCV1420" s="265"/>
      <c r="TCW1420" s="265"/>
      <c r="TCX1420" s="265"/>
      <c r="TCY1420" s="265"/>
      <c r="TCZ1420" s="265"/>
      <c r="TDA1420" s="265"/>
      <c r="TDB1420" s="265"/>
      <c r="TDC1420" s="265"/>
      <c r="TDD1420" s="265"/>
      <c r="TDE1420" s="265"/>
      <c r="TDF1420" s="265"/>
      <c r="TDG1420" s="265"/>
      <c r="TDH1420" s="265"/>
      <c r="TDI1420" s="265"/>
      <c r="TDJ1420" s="265"/>
      <c r="TDK1420" s="265"/>
      <c r="TDL1420" s="265"/>
      <c r="TDM1420" s="265"/>
      <c r="TDN1420" s="265"/>
      <c r="TDO1420" s="265"/>
      <c r="TDP1420" s="265"/>
      <c r="TDQ1420" s="265"/>
      <c r="TDR1420" s="265"/>
      <c r="TDS1420" s="265"/>
      <c r="TDT1420" s="265"/>
      <c r="TDU1420" s="265"/>
      <c r="TDV1420" s="265"/>
      <c r="TDW1420" s="265"/>
      <c r="TDX1420" s="265"/>
      <c r="TDY1420" s="265"/>
      <c r="TDZ1420" s="265"/>
      <c r="TEA1420" s="265"/>
      <c r="TEB1420" s="265"/>
      <c r="TEC1420" s="265"/>
      <c r="TED1420" s="265"/>
      <c r="TEE1420" s="265"/>
      <c r="TEF1420" s="265"/>
      <c r="TEG1420" s="265"/>
      <c r="TEH1420" s="265"/>
      <c r="TEI1420" s="265"/>
      <c r="TEJ1420" s="265"/>
      <c r="TEK1420" s="265"/>
      <c r="TEL1420" s="265"/>
      <c r="TEM1420" s="265"/>
      <c r="TEN1420" s="265"/>
      <c r="TEO1420" s="265"/>
      <c r="TEP1420" s="265"/>
      <c r="TEQ1420" s="265"/>
      <c r="TER1420" s="265"/>
      <c r="TES1420" s="265"/>
      <c r="TET1420" s="265"/>
      <c r="TEU1420" s="265"/>
      <c r="TEV1420" s="265"/>
      <c r="TEW1420" s="265"/>
      <c r="TEX1420" s="265"/>
      <c r="TEY1420" s="265"/>
      <c r="TEZ1420" s="265"/>
      <c r="TFA1420" s="265"/>
      <c r="TFB1420" s="265"/>
      <c r="TFC1420" s="265"/>
      <c r="TFD1420" s="265"/>
      <c r="TFE1420" s="265"/>
      <c r="TFF1420" s="265"/>
      <c r="TFG1420" s="265"/>
      <c r="TFH1420" s="265"/>
      <c r="TFI1420" s="265"/>
      <c r="TFJ1420" s="265"/>
      <c r="TFK1420" s="265"/>
      <c r="TFL1420" s="265"/>
      <c r="TFM1420" s="265"/>
      <c r="TFN1420" s="265"/>
      <c r="TFO1420" s="265"/>
      <c r="TFP1420" s="265"/>
      <c r="TFQ1420" s="265"/>
      <c r="TFR1420" s="265"/>
      <c r="TFS1420" s="265"/>
      <c r="TFT1420" s="265"/>
      <c r="TFU1420" s="265"/>
      <c r="TFV1420" s="265"/>
      <c r="TFW1420" s="265"/>
      <c r="TFX1420" s="265"/>
      <c r="TFY1420" s="265"/>
      <c r="TFZ1420" s="265"/>
      <c r="TGA1420" s="265"/>
      <c r="TGB1420" s="265"/>
      <c r="TGC1420" s="265"/>
      <c r="TGD1420" s="265"/>
      <c r="TGE1420" s="265"/>
      <c r="TGF1420" s="265"/>
      <c r="TGG1420" s="265"/>
      <c r="TGH1420" s="265"/>
      <c r="TGI1420" s="265"/>
      <c r="TGJ1420" s="265"/>
      <c r="TGK1420" s="265"/>
      <c r="TGL1420" s="265"/>
      <c r="TGM1420" s="265"/>
      <c r="TGN1420" s="265"/>
      <c r="TGO1420" s="265"/>
      <c r="TGP1420" s="265"/>
      <c r="TGQ1420" s="265"/>
      <c r="TGR1420" s="265"/>
      <c r="TGS1420" s="265"/>
      <c r="TGT1420" s="265"/>
      <c r="TGU1420" s="265"/>
      <c r="TGV1420" s="265"/>
      <c r="TGW1420" s="265"/>
      <c r="TGX1420" s="265"/>
      <c r="TGY1420" s="265"/>
      <c r="TGZ1420" s="265"/>
      <c r="THA1420" s="265"/>
      <c r="THB1420" s="265"/>
      <c r="THC1420" s="265"/>
      <c r="THD1420" s="265"/>
      <c r="THE1420" s="265"/>
      <c r="THF1420" s="265"/>
      <c r="THG1420" s="265"/>
      <c r="THH1420" s="265"/>
      <c r="THI1420" s="265"/>
      <c r="THJ1420" s="265"/>
      <c r="THK1420" s="265"/>
      <c r="THL1420" s="265"/>
      <c r="THM1420" s="265"/>
      <c r="THN1420" s="265"/>
      <c r="THO1420" s="265"/>
      <c r="THP1420" s="265"/>
      <c r="THQ1420" s="265"/>
      <c r="THR1420" s="265"/>
      <c r="THS1420" s="265"/>
      <c r="THT1420" s="265"/>
      <c r="THU1420" s="265"/>
      <c r="THV1420" s="265"/>
      <c r="THW1420" s="265"/>
      <c r="THX1420" s="265"/>
      <c r="THY1420" s="265"/>
      <c r="THZ1420" s="265"/>
      <c r="TIA1420" s="265"/>
      <c r="TIB1420" s="265"/>
      <c r="TIC1420" s="265"/>
      <c r="TID1420" s="265"/>
      <c r="TIE1420" s="265"/>
      <c r="TIF1420" s="265"/>
      <c r="TIG1420" s="265"/>
      <c r="TIH1420" s="265"/>
      <c r="TII1420" s="265"/>
      <c r="TIJ1420" s="265"/>
      <c r="TIK1420" s="265"/>
      <c r="TIL1420" s="265"/>
      <c r="TIM1420" s="265"/>
      <c r="TIN1420" s="265"/>
      <c r="TIO1420" s="265"/>
      <c r="TIP1420" s="265"/>
      <c r="TIQ1420" s="265"/>
      <c r="TIR1420" s="265"/>
      <c r="TIS1420" s="265"/>
      <c r="TIT1420" s="265"/>
      <c r="TIU1420" s="265"/>
      <c r="TIV1420" s="265"/>
      <c r="TIW1420" s="265"/>
      <c r="TIX1420" s="265"/>
      <c r="TIY1420" s="265"/>
      <c r="TIZ1420" s="265"/>
      <c r="TJA1420" s="265"/>
      <c r="TJB1420" s="265"/>
      <c r="TJC1420" s="265"/>
      <c r="TJD1420" s="265"/>
      <c r="TJE1420" s="265"/>
      <c r="TJF1420" s="265"/>
      <c r="TJG1420" s="265"/>
      <c r="TJH1420" s="265"/>
      <c r="TJI1420" s="265"/>
      <c r="TJJ1420" s="265"/>
      <c r="TJK1420" s="265"/>
      <c r="TJL1420" s="265"/>
      <c r="TJM1420" s="265"/>
      <c r="TJN1420" s="265"/>
      <c r="TJO1420" s="265"/>
      <c r="TJP1420" s="265"/>
      <c r="TJQ1420" s="265"/>
      <c r="TJR1420" s="265"/>
      <c r="TJS1420" s="265"/>
      <c r="TJT1420" s="265"/>
      <c r="TJU1420" s="265"/>
      <c r="TJV1420" s="265"/>
      <c r="TJW1420" s="265"/>
      <c r="TJX1420" s="265"/>
      <c r="TJY1420" s="265"/>
      <c r="TJZ1420" s="265"/>
      <c r="TKA1420" s="265"/>
      <c r="TKB1420" s="265"/>
      <c r="TKC1420" s="265"/>
      <c r="TKD1420" s="265"/>
      <c r="TKE1420" s="265"/>
      <c r="TKF1420" s="265"/>
      <c r="TKG1420" s="265"/>
      <c r="TKH1420" s="265"/>
      <c r="TKI1420" s="265"/>
      <c r="TKJ1420" s="265"/>
      <c r="TKK1420" s="265"/>
      <c r="TKL1420" s="265"/>
      <c r="TKM1420" s="265"/>
      <c r="TKN1420" s="265"/>
      <c r="TKO1420" s="265"/>
      <c r="TKP1420" s="265"/>
      <c r="TKQ1420" s="265"/>
      <c r="TKR1420" s="265"/>
      <c r="TKS1420" s="265"/>
      <c r="TKT1420" s="265"/>
      <c r="TKU1420" s="265"/>
      <c r="TKV1420" s="265"/>
      <c r="TKW1420" s="265"/>
      <c r="TKX1420" s="265"/>
      <c r="TKY1420" s="265"/>
      <c r="TKZ1420" s="265"/>
      <c r="TLA1420" s="265"/>
      <c r="TLB1420" s="265"/>
      <c r="TLC1420" s="265"/>
      <c r="TLD1420" s="265"/>
      <c r="TLE1420" s="265"/>
      <c r="TLF1420" s="265"/>
      <c r="TLG1420" s="265"/>
      <c r="TLH1420" s="265"/>
      <c r="TLI1420" s="265"/>
      <c r="TLJ1420" s="265"/>
      <c r="TLK1420" s="265"/>
      <c r="TLL1420" s="265"/>
      <c r="TLM1420" s="265"/>
      <c r="TLN1420" s="265"/>
      <c r="TLO1420" s="265"/>
      <c r="TLP1420" s="265"/>
      <c r="TLQ1420" s="265"/>
      <c r="TLR1420" s="265"/>
      <c r="TLS1420" s="265"/>
      <c r="TLT1420" s="265"/>
      <c r="TLU1420" s="265"/>
      <c r="TLV1420" s="265"/>
      <c r="TLW1420" s="265"/>
      <c r="TLX1420" s="265"/>
      <c r="TLY1420" s="265"/>
      <c r="TLZ1420" s="265"/>
      <c r="TMA1420" s="265"/>
      <c r="TMB1420" s="265"/>
      <c r="TMC1420" s="265"/>
      <c r="TMD1420" s="265"/>
      <c r="TME1420" s="265"/>
      <c r="TMF1420" s="265"/>
      <c r="TMG1420" s="265"/>
      <c r="TMH1420" s="265"/>
      <c r="TMI1420" s="265"/>
      <c r="TMJ1420" s="265"/>
      <c r="TMK1420" s="265"/>
      <c r="TML1420" s="265"/>
      <c r="TMM1420" s="265"/>
      <c r="TMN1420" s="265"/>
      <c r="TMO1420" s="265"/>
      <c r="TMP1420" s="265"/>
      <c r="TMQ1420" s="265"/>
      <c r="TMR1420" s="265"/>
      <c r="TMS1420" s="265"/>
      <c r="TMT1420" s="265"/>
      <c r="TMU1420" s="265"/>
      <c r="TMV1420" s="265"/>
      <c r="TMW1420" s="265"/>
      <c r="TMX1420" s="265"/>
      <c r="TMY1420" s="265"/>
      <c r="TMZ1420" s="265"/>
      <c r="TNA1420" s="265"/>
      <c r="TNB1420" s="265"/>
      <c r="TNC1420" s="265"/>
      <c r="TND1420" s="265"/>
      <c r="TNE1420" s="265"/>
      <c r="TNF1420" s="265"/>
      <c r="TNG1420" s="265"/>
      <c r="TNH1420" s="265"/>
      <c r="TNI1420" s="265"/>
      <c r="TNJ1420" s="265"/>
      <c r="TNK1420" s="265"/>
      <c r="TNL1420" s="265"/>
      <c r="TNM1420" s="265"/>
      <c r="TNN1420" s="265"/>
      <c r="TNO1420" s="265"/>
      <c r="TNP1420" s="265"/>
      <c r="TNQ1420" s="265"/>
      <c r="TNR1420" s="265"/>
      <c r="TNS1420" s="265"/>
      <c r="TNT1420" s="265"/>
      <c r="TNU1420" s="265"/>
      <c r="TNV1420" s="265"/>
      <c r="TNW1420" s="265"/>
      <c r="TNX1420" s="265"/>
      <c r="TNY1420" s="265"/>
      <c r="TNZ1420" s="265"/>
      <c r="TOA1420" s="265"/>
      <c r="TOB1420" s="265"/>
      <c r="TOC1420" s="265"/>
      <c r="TOD1420" s="265"/>
      <c r="TOE1420" s="265"/>
      <c r="TOF1420" s="265"/>
      <c r="TOG1420" s="265"/>
      <c r="TOH1420" s="265"/>
      <c r="TOI1420" s="265"/>
      <c r="TOJ1420" s="265"/>
      <c r="TOK1420" s="265"/>
      <c r="TOL1420" s="265"/>
      <c r="TOM1420" s="265"/>
      <c r="TON1420" s="265"/>
      <c r="TOO1420" s="265"/>
      <c r="TOP1420" s="265"/>
      <c r="TOQ1420" s="265"/>
      <c r="TOR1420" s="265"/>
      <c r="TOS1420" s="265"/>
      <c r="TOT1420" s="265"/>
      <c r="TOU1420" s="265"/>
      <c r="TOV1420" s="265"/>
      <c r="TOW1420" s="265"/>
      <c r="TOX1420" s="265"/>
      <c r="TOY1420" s="265"/>
      <c r="TOZ1420" s="265"/>
      <c r="TPA1420" s="265"/>
      <c r="TPB1420" s="265"/>
      <c r="TPC1420" s="265"/>
      <c r="TPD1420" s="265"/>
      <c r="TPE1420" s="265"/>
      <c r="TPF1420" s="265"/>
      <c r="TPG1420" s="265"/>
      <c r="TPH1420" s="265"/>
      <c r="TPI1420" s="265"/>
      <c r="TPJ1420" s="265"/>
      <c r="TPK1420" s="265"/>
      <c r="TPL1420" s="265"/>
      <c r="TPM1420" s="265"/>
      <c r="TPN1420" s="265"/>
      <c r="TPO1420" s="265"/>
      <c r="TPP1420" s="265"/>
      <c r="TPQ1420" s="265"/>
      <c r="TPR1420" s="265"/>
      <c r="TPS1420" s="265"/>
      <c r="TPT1420" s="265"/>
      <c r="TPU1420" s="265"/>
      <c r="TPV1420" s="265"/>
      <c r="TPW1420" s="265"/>
      <c r="TPX1420" s="265"/>
      <c r="TPY1420" s="265"/>
      <c r="TPZ1420" s="265"/>
      <c r="TQA1420" s="265"/>
      <c r="TQB1420" s="265"/>
      <c r="TQC1420" s="265"/>
      <c r="TQD1420" s="265"/>
      <c r="TQE1420" s="265"/>
      <c r="TQF1420" s="265"/>
      <c r="TQG1420" s="265"/>
      <c r="TQH1420" s="265"/>
      <c r="TQI1420" s="265"/>
      <c r="TQJ1420" s="265"/>
      <c r="TQK1420" s="265"/>
      <c r="TQL1420" s="265"/>
      <c r="TQM1420" s="265"/>
      <c r="TQN1420" s="265"/>
      <c r="TQO1420" s="265"/>
      <c r="TQP1420" s="265"/>
      <c r="TQQ1420" s="265"/>
      <c r="TQR1420" s="265"/>
      <c r="TQS1420" s="265"/>
      <c r="TQT1420" s="265"/>
      <c r="TQU1420" s="265"/>
      <c r="TQV1420" s="265"/>
      <c r="TQW1420" s="265"/>
      <c r="TQX1420" s="265"/>
      <c r="TQY1420" s="265"/>
      <c r="TQZ1420" s="265"/>
      <c r="TRA1420" s="265"/>
      <c r="TRB1420" s="265"/>
      <c r="TRC1420" s="265"/>
      <c r="TRD1420" s="265"/>
      <c r="TRE1420" s="265"/>
      <c r="TRF1420" s="265"/>
      <c r="TRG1420" s="265"/>
      <c r="TRH1420" s="265"/>
      <c r="TRI1420" s="265"/>
      <c r="TRJ1420" s="265"/>
      <c r="TRK1420" s="265"/>
      <c r="TRL1420" s="265"/>
      <c r="TRM1420" s="265"/>
      <c r="TRN1420" s="265"/>
      <c r="TRO1420" s="265"/>
      <c r="TRP1420" s="265"/>
      <c r="TRQ1420" s="265"/>
      <c r="TRR1420" s="265"/>
      <c r="TRS1420" s="265"/>
      <c r="TRT1420" s="265"/>
      <c r="TRU1420" s="265"/>
      <c r="TRV1420" s="265"/>
      <c r="TRW1420" s="265"/>
      <c r="TRX1420" s="265"/>
      <c r="TRY1420" s="265"/>
      <c r="TRZ1420" s="265"/>
      <c r="TSA1420" s="265"/>
      <c r="TSB1420" s="265"/>
      <c r="TSC1420" s="265"/>
      <c r="TSD1420" s="265"/>
      <c r="TSE1420" s="265"/>
      <c r="TSF1420" s="265"/>
      <c r="TSG1420" s="265"/>
      <c r="TSH1420" s="265"/>
      <c r="TSI1420" s="265"/>
      <c r="TSJ1420" s="265"/>
      <c r="TSK1420" s="265"/>
      <c r="TSL1420" s="265"/>
      <c r="TSM1420" s="265"/>
      <c r="TSN1420" s="265"/>
      <c r="TSO1420" s="265"/>
      <c r="TSP1420" s="265"/>
      <c r="TSQ1420" s="265"/>
      <c r="TSR1420" s="265"/>
      <c r="TSS1420" s="265"/>
      <c r="TST1420" s="265"/>
      <c r="TSU1420" s="265"/>
      <c r="TSV1420" s="265"/>
      <c r="TSW1420" s="265"/>
      <c r="TSX1420" s="265"/>
      <c r="TSY1420" s="265"/>
      <c r="TSZ1420" s="265"/>
      <c r="TTA1420" s="265"/>
      <c r="TTB1420" s="265"/>
      <c r="TTC1420" s="265"/>
      <c r="TTD1420" s="265"/>
      <c r="TTE1420" s="265"/>
      <c r="TTF1420" s="265"/>
      <c r="TTG1420" s="265"/>
      <c r="TTH1420" s="265"/>
      <c r="TTI1420" s="265"/>
      <c r="TTJ1420" s="265"/>
      <c r="TTK1420" s="265"/>
      <c r="TTL1420" s="265"/>
      <c r="TTM1420" s="265"/>
      <c r="TTN1420" s="265"/>
      <c r="TTO1420" s="265"/>
      <c r="TTP1420" s="265"/>
      <c r="TTQ1420" s="265"/>
      <c r="TTR1420" s="265"/>
      <c r="TTS1420" s="265"/>
      <c r="TTT1420" s="265"/>
      <c r="TTU1420" s="265"/>
      <c r="TTV1420" s="265"/>
      <c r="TTW1420" s="265"/>
      <c r="TTX1420" s="265"/>
      <c r="TTY1420" s="265"/>
      <c r="TTZ1420" s="265"/>
      <c r="TUA1420" s="265"/>
      <c r="TUB1420" s="265"/>
      <c r="TUC1420" s="265"/>
      <c r="TUD1420" s="265"/>
      <c r="TUE1420" s="265"/>
      <c r="TUF1420" s="265"/>
      <c r="TUG1420" s="265"/>
      <c r="TUH1420" s="265"/>
      <c r="TUI1420" s="265"/>
      <c r="TUJ1420" s="265"/>
      <c r="TUK1420" s="265"/>
      <c r="TUL1420" s="265"/>
      <c r="TUM1420" s="265"/>
      <c r="TUN1420" s="265"/>
      <c r="TUO1420" s="265"/>
      <c r="TUP1420" s="265"/>
      <c r="TUQ1420" s="265"/>
      <c r="TUR1420" s="265"/>
      <c r="TUS1420" s="265"/>
      <c r="TUT1420" s="265"/>
      <c r="TUU1420" s="265"/>
      <c r="TUV1420" s="265"/>
      <c r="TUW1420" s="265"/>
      <c r="TUX1420" s="265"/>
      <c r="TUY1420" s="265"/>
      <c r="TUZ1420" s="265"/>
      <c r="TVA1420" s="265"/>
      <c r="TVB1420" s="265"/>
      <c r="TVC1420" s="265"/>
      <c r="TVD1420" s="265"/>
      <c r="TVE1420" s="265"/>
      <c r="TVF1420" s="265"/>
      <c r="TVG1420" s="265"/>
      <c r="TVH1420" s="265"/>
      <c r="TVI1420" s="265"/>
      <c r="TVJ1420" s="265"/>
      <c r="TVK1420" s="265"/>
      <c r="TVL1420" s="265"/>
      <c r="TVM1420" s="265"/>
      <c r="TVN1420" s="265"/>
      <c r="TVO1420" s="265"/>
      <c r="TVP1420" s="265"/>
      <c r="TVQ1420" s="265"/>
      <c r="TVR1420" s="265"/>
      <c r="TVS1420" s="265"/>
      <c r="TVT1420" s="265"/>
      <c r="TVU1420" s="265"/>
      <c r="TVV1420" s="265"/>
      <c r="TVW1420" s="265"/>
      <c r="TVX1420" s="265"/>
      <c r="TVY1420" s="265"/>
      <c r="TVZ1420" s="265"/>
      <c r="TWA1420" s="265"/>
      <c r="TWB1420" s="265"/>
      <c r="TWC1420" s="265"/>
      <c r="TWD1420" s="265"/>
      <c r="TWE1420" s="265"/>
      <c r="TWF1420" s="265"/>
      <c r="TWG1420" s="265"/>
      <c r="TWH1420" s="265"/>
      <c r="TWI1420" s="265"/>
      <c r="TWJ1420" s="265"/>
      <c r="TWK1420" s="265"/>
      <c r="TWL1420" s="265"/>
      <c r="TWM1420" s="265"/>
      <c r="TWN1420" s="265"/>
      <c r="TWO1420" s="265"/>
      <c r="TWP1420" s="265"/>
      <c r="TWQ1420" s="265"/>
      <c r="TWR1420" s="265"/>
      <c r="TWS1420" s="265"/>
      <c r="TWT1420" s="265"/>
      <c r="TWU1420" s="265"/>
      <c r="TWV1420" s="265"/>
      <c r="TWW1420" s="265"/>
      <c r="TWX1420" s="265"/>
      <c r="TWY1420" s="265"/>
      <c r="TWZ1420" s="265"/>
      <c r="TXA1420" s="265"/>
      <c r="TXB1420" s="265"/>
      <c r="TXC1420" s="265"/>
      <c r="TXD1420" s="265"/>
      <c r="TXE1420" s="265"/>
      <c r="TXF1420" s="265"/>
      <c r="TXG1420" s="265"/>
      <c r="TXH1420" s="265"/>
      <c r="TXI1420" s="265"/>
      <c r="TXJ1420" s="265"/>
      <c r="TXK1420" s="265"/>
      <c r="TXL1420" s="265"/>
      <c r="TXM1420" s="265"/>
      <c r="TXN1420" s="265"/>
      <c r="TXO1420" s="265"/>
      <c r="TXP1420" s="265"/>
      <c r="TXQ1420" s="265"/>
      <c r="TXR1420" s="265"/>
      <c r="TXS1420" s="265"/>
      <c r="TXT1420" s="265"/>
      <c r="TXU1420" s="265"/>
      <c r="TXV1420" s="265"/>
      <c r="TXW1420" s="265"/>
      <c r="TXX1420" s="265"/>
      <c r="TXY1420" s="265"/>
      <c r="TXZ1420" s="265"/>
      <c r="TYA1420" s="265"/>
      <c r="TYB1420" s="265"/>
      <c r="TYC1420" s="265"/>
      <c r="TYD1420" s="265"/>
      <c r="TYE1420" s="265"/>
      <c r="TYF1420" s="265"/>
      <c r="TYG1420" s="265"/>
      <c r="TYH1420" s="265"/>
      <c r="TYI1420" s="265"/>
      <c r="TYJ1420" s="265"/>
      <c r="TYK1420" s="265"/>
      <c r="TYL1420" s="265"/>
      <c r="TYM1420" s="265"/>
      <c r="TYN1420" s="265"/>
      <c r="TYO1420" s="265"/>
      <c r="TYP1420" s="265"/>
      <c r="TYQ1420" s="265"/>
      <c r="TYR1420" s="265"/>
      <c r="TYS1420" s="265"/>
      <c r="TYT1420" s="265"/>
      <c r="TYU1420" s="265"/>
      <c r="TYV1420" s="265"/>
      <c r="TYW1420" s="265"/>
      <c r="TYX1420" s="265"/>
      <c r="TYY1420" s="265"/>
      <c r="TYZ1420" s="265"/>
      <c r="TZA1420" s="265"/>
      <c r="TZB1420" s="265"/>
      <c r="TZC1420" s="265"/>
      <c r="TZD1420" s="265"/>
      <c r="TZE1420" s="265"/>
      <c r="TZF1420" s="265"/>
      <c r="TZG1420" s="265"/>
      <c r="TZH1420" s="265"/>
      <c r="TZI1420" s="265"/>
      <c r="TZJ1420" s="265"/>
      <c r="TZK1420" s="265"/>
      <c r="TZL1420" s="265"/>
      <c r="TZM1420" s="265"/>
      <c r="TZN1420" s="265"/>
      <c r="TZO1420" s="265"/>
      <c r="TZP1420" s="265"/>
      <c r="TZQ1420" s="265"/>
      <c r="TZR1420" s="265"/>
      <c r="TZS1420" s="265"/>
      <c r="TZT1420" s="265"/>
      <c r="TZU1420" s="265"/>
      <c r="TZV1420" s="265"/>
      <c r="TZW1420" s="265"/>
      <c r="TZX1420" s="265"/>
      <c r="TZY1420" s="265"/>
      <c r="TZZ1420" s="265"/>
      <c r="UAA1420" s="265"/>
      <c r="UAB1420" s="265"/>
      <c r="UAC1420" s="265"/>
      <c r="UAD1420" s="265"/>
      <c r="UAE1420" s="265"/>
      <c r="UAF1420" s="265"/>
      <c r="UAG1420" s="265"/>
      <c r="UAH1420" s="265"/>
      <c r="UAI1420" s="265"/>
      <c r="UAJ1420" s="265"/>
      <c r="UAK1420" s="265"/>
      <c r="UAL1420" s="265"/>
      <c r="UAM1420" s="265"/>
      <c r="UAN1420" s="265"/>
      <c r="UAO1420" s="265"/>
      <c r="UAP1420" s="265"/>
      <c r="UAQ1420" s="265"/>
      <c r="UAR1420" s="265"/>
      <c r="UAS1420" s="265"/>
      <c r="UAT1420" s="265"/>
      <c r="UAU1420" s="265"/>
      <c r="UAV1420" s="265"/>
      <c r="UAW1420" s="265"/>
      <c r="UAX1420" s="265"/>
      <c r="UAY1420" s="265"/>
      <c r="UAZ1420" s="265"/>
      <c r="UBA1420" s="265"/>
      <c r="UBB1420" s="265"/>
      <c r="UBC1420" s="265"/>
      <c r="UBD1420" s="265"/>
      <c r="UBE1420" s="265"/>
      <c r="UBF1420" s="265"/>
      <c r="UBG1420" s="265"/>
      <c r="UBH1420" s="265"/>
      <c r="UBI1420" s="265"/>
      <c r="UBJ1420" s="265"/>
      <c r="UBK1420" s="265"/>
      <c r="UBL1420" s="265"/>
      <c r="UBM1420" s="265"/>
      <c r="UBN1420" s="265"/>
      <c r="UBO1420" s="265"/>
      <c r="UBP1420" s="265"/>
      <c r="UBQ1420" s="265"/>
      <c r="UBR1420" s="265"/>
      <c r="UBS1420" s="265"/>
      <c r="UBT1420" s="265"/>
      <c r="UBU1420" s="265"/>
      <c r="UBV1420" s="265"/>
      <c r="UBW1420" s="265"/>
      <c r="UBX1420" s="265"/>
      <c r="UBY1420" s="265"/>
      <c r="UBZ1420" s="265"/>
      <c r="UCA1420" s="265"/>
      <c r="UCB1420" s="265"/>
      <c r="UCC1420" s="265"/>
      <c r="UCD1420" s="265"/>
      <c r="UCE1420" s="265"/>
      <c r="UCF1420" s="265"/>
      <c r="UCG1420" s="265"/>
      <c r="UCH1420" s="265"/>
      <c r="UCI1420" s="265"/>
      <c r="UCJ1420" s="265"/>
      <c r="UCK1420" s="265"/>
      <c r="UCL1420" s="265"/>
      <c r="UCM1420" s="265"/>
      <c r="UCN1420" s="265"/>
      <c r="UCO1420" s="265"/>
      <c r="UCP1420" s="265"/>
      <c r="UCQ1420" s="265"/>
      <c r="UCR1420" s="265"/>
      <c r="UCS1420" s="265"/>
      <c r="UCT1420" s="265"/>
      <c r="UCU1420" s="265"/>
      <c r="UCV1420" s="265"/>
      <c r="UCW1420" s="265"/>
      <c r="UCX1420" s="265"/>
      <c r="UCY1420" s="265"/>
      <c r="UCZ1420" s="265"/>
      <c r="UDA1420" s="265"/>
      <c r="UDB1420" s="265"/>
      <c r="UDC1420" s="265"/>
      <c r="UDD1420" s="265"/>
      <c r="UDE1420" s="265"/>
      <c r="UDF1420" s="265"/>
      <c r="UDG1420" s="265"/>
      <c r="UDH1420" s="265"/>
      <c r="UDI1420" s="265"/>
      <c r="UDJ1420" s="265"/>
      <c r="UDK1420" s="265"/>
      <c r="UDL1420" s="265"/>
      <c r="UDM1420" s="265"/>
      <c r="UDN1420" s="265"/>
      <c r="UDO1420" s="265"/>
      <c r="UDP1420" s="265"/>
      <c r="UDQ1420" s="265"/>
      <c r="UDR1420" s="265"/>
      <c r="UDS1420" s="265"/>
      <c r="UDT1420" s="265"/>
      <c r="UDU1420" s="265"/>
      <c r="UDV1420" s="265"/>
      <c r="UDW1420" s="265"/>
      <c r="UDX1420" s="265"/>
      <c r="UDY1420" s="265"/>
      <c r="UDZ1420" s="265"/>
      <c r="UEA1420" s="265"/>
      <c r="UEB1420" s="265"/>
      <c r="UEC1420" s="265"/>
      <c r="UED1420" s="265"/>
      <c r="UEE1420" s="265"/>
      <c r="UEF1420" s="265"/>
      <c r="UEG1420" s="265"/>
      <c r="UEH1420" s="265"/>
      <c r="UEI1420" s="265"/>
      <c r="UEJ1420" s="265"/>
      <c r="UEK1420" s="265"/>
      <c r="UEL1420" s="265"/>
      <c r="UEM1420" s="265"/>
      <c r="UEN1420" s="265"/>
      <c r="UEO1420" s="265"/>
      <c r="UEP1420" s="265"/>
      <c r="UEQ1420" s="265"/>
      <c r="UER1420" s="265"/>
      <c r="UES1420" s="265"/>
      <c r="UET1420" s="265"/>
      <c r="UEU1420" s="265"/>
      <c r="UEV1420" s="265"/>
      <c r="UEW1420" s="265"/>
      <c r="UEX1420" s="265"/>
      <c r="UEY1420" s="265"/>
      <c r="UEZ1420" s="265"/>
      <c r="UFA1420" s="265"/>
      <c r="UFB1420" s="265"/>
      <c r="UFC1420" s="265"/>
      <c r="UFD1420" s="265"/>
      <c r="UFE1420" s="265"/>
      <c r="UFF1420" s="265"/>
      <c r="UFG1420" s="265"/>
      <c r="UFH1420" s="265"/>
      <c r="UFI1420" s="265"/>
      <c r="UFJ1420" s="265"/>
      <c r="UFK1420" s="265"/>
      <c r="UFL1420" s="265"/>
      <c r="UFM1420" s="265"/>
      <c r="UFN1420" s="265"/>
      <c r="UFO1420" s="265"/>
      <c r="UFP1420" s="265"/>
      <c r="UFQ1420" s="265"/>
      <c r="UFR1420" s="265"/>
      <c r="UFS1420" s="265"/>
      <c r="UFT1420" s="265"/>
      <c r="UFU1420" s="265"/>
      <c r="UFV1420" s="265"/>
      <c r="UFW1420" s="265"/>
      <c r="UFX1420" s="265"/>
      <c r="UFY1420" s="265"/>
      <c r="UFZ1420" s="265"/>
      <c r="UGA1420" s="265"/>
      <c r="UGB1420" s="265"/>
      <c r="UGC1420" s="265"/>
      <c r="UGD1420" s="265"/>
      <c r="UGE1420" s="265"/>
      <c r="UGF1420" s="265"/>
      <c r="UGG1420" s="265"/>
      <c r="UGH1420" s="265"/>
      <c r="UGI1420" s="265"/>
      <c r="UGJ1420" s="265"/>
      <c r="UGK1420" s="265"/>
      <c r="UGL1420" s="265"/>
      <c r="UGM1420" s="265"/>
      <c r="UGN1420" s="265"/>
      <c r="UGO1420" s="265"/>
      <c r="UGP1420" s="265"/>
      <c r="UGQ1420" s="265"/>
      <c r="UGR1420" s="265"/>
      <c r="UGS1420" s="265"/>
      <c r="UGT1420" s="265"/>
      <c r="UGU1420" s="265"/>
      <c r="UGV1420" s="265"/>
      <c r="UGW1420" s="265"/>
      <c r="UGX1420" s="265"/>
      <c r="UGY1420" s="265"/>
      <c r="UGZ1420" s="265"/>
      <c r="UHA1420" s="265"/>
      <c r="UHB1420" s="265"/>
      <c r="UHC1420" s="265"/>
      <c r="UHD1420" s="265"/>
      <c r="UHE1420" s="265"/>
      <c r="UHF1420" s="265"/>
      <c r="UHG1420" s="265"/>
      <c r="UHH1420" s="265"/>
      <c r="UHI1420" s="265"/>
      <c r="UHJ1420" s="265"/>
      <c r="UHK1420" s="265"/>
      <c r="UHL1420" s="265"/>
      <c r="UHM1420" s="265"/>
      <c r="UHN1420" s="265"/>
      <c r="UHO1420" s="265"/>
      <c r="UHP1420" s="265"/>
      <c r="UHQ1420" s="265"/>
      <c r="UHR1420" s="265"/>
      <c r="UHS1420" s="265"/>
      <c r="UHT1420" s="265"/>
      <c r="UHU1420" s="265"/>
      <c r="UHV1420" s="265"/>
      <c r="UHW1420" s="265"/>
      <c r="UHX1420" s="265"/>
      <c r="UHY1420" s="265"/>
      <c r="UHZ1420" s="265"/>
      <c r="UIA1420" s="265"/>
      <c r="UIB1420" s="265"/>
      <c r="UIC1420" s="265"/>
      <c r="UID1420" s="265"/>
      <c r="UIE1420" s="265"/>
      <c r="UIF1420" s="265"/>
      <c r="UIG1420" s="265"/>
      <c r="UIH1420" s="265"/>
      <c r="UII1420" s="265"/>
      <c r="UIJ1420" s="265"/>
      <c r="UIK1420" s="265"/>
      <c r="UIL1420" s="265"/>
      <c r="UIM1420" s="265"/>
      <c r="UIN1420" s="265"/>
      <c r="UIO1420" s="265"/>
      <c r="UIP1420" s="265"/>
      <c r="UIQ1420" s="265"/>
      <c r="UIR1420" s="265"/>
      <c r="UIS1420" s="265"/>
      <c r="UIT1420" s="265"/>
      <c r="UIU1420" s="265"/>
      <c r="UIV1420" s="265"/>
      <c r="UIW1420" s="265"/>
      <c r="UIX1420" s="265"/>
      <c r="UIY1420" s="265"/>
      <c r="UIZ1420" s="265"/>
      <c r="UJA1420" s="265"/>
      <c r="UJB1420" s="265"/>
      <c r="UJC1420" s="265"/>
      <c r="UJD1420" s="265"/>
      <c r="UJE1420" s="265"/>
      <c r="UJF1420" s="265"/>
      <c r="UJG1420" s="265"/>
      <c r="UJH1420" s="265"/>
      <c r="UJI1420" s="265"/>
      <c r="UJJ1420" s="265"/>
      <c r="UJK1420" s="265"/>
      <c r="UJL1420" s="265"/>
      <c r="UJM1420" s="265"/>
      <c r="UJN1420" s="265"/>
      <c r="UJO1420" s="265"/>
      <c r="UJP1420" s="265"/>
      <c r="UJQ1420" s="265"/>
      <c r="UJR1420" s="265"/>
      <c r="UJS1420" s="265"/>
      <c r="UJT1420" s="265"/>
      <c r="UJU1420" s="265"/>
      <c r="UJV1420" s="265"/>
      <c r="UJW1420" s="265"/>
      <c r="UJX1420" s="265"/>
      <c r="UJY1420" s="265"/>
      <c r="UJZ1420" s="265"/>
      <c r="UKA1420" s="265"/>
      <c r="UKB1420" s="265"/>
      <c r="UKC1420" s="265"/>
      <c r="UKD1420" s="265"/>
      <c r="UKE1420" s="265"/>
      <c r="UKF1420" s="265"/>
      <c r="UKG1420" s="265"/>
      <c r="UKH1420" s="265"/>
      <c r="UKI1420" s="265"/>
      <c r="UKJ1420" s="265"/>
      <c r="UKK1420" s="265"/>
      <c r="UKL1420" s="265"/>
      <c r="UKM1420" s="265"/>
      <c r="UKN1420" s="265"/>
      <c r="UKO1420" s="265"/>
      <c r="UKP1420" s="265"/>
      <c r="UKQ1420" s="265"/>
      <c r="UKR1420" s="265"/>
      <c r="UKS1420" s="265"/>
      <c r="UKT1420" s="265"/>
      <c r="UKU1420" s="265"/>
      <c r="UKV1420" s="265"/>
      <c r="UKW1420" s="265"/>
      <c r="UKX1420" s="265"/>
      <c r="UKY1420" s="265"/>
      <c r="UKZ1420" s="265"/>
      <c r="ULA1420" s="265"/>
      <c r="ULB1420" s="265"/>
      <c r="ULC1420" s="265"/>
      <c r="ULD1420" s="265"/>
      <c r="ULE1420" s="265"/>
      <c r="ULF1420" s="265"/>
      <c r="ULG1420" s="265"/>
      <c r="ULH1420" s="265"/>
      <c r="ULI1420" s="265"/>
      <c r="ULJ1420" s="265"/>
      <c r="ULK1420" s="265"/>
      <c r="ULL1420" s="265"/>
      <c r="ULM1420" s="265"/>
      <c r="ULN1420" s="265"/>
      <c r="ULO1420" s="265"/>
      <c r="ULP1420" s="265"/>
      <c r="ULQ1420" s="265"/>
      <c r="ULR1420" s="265"/>
      <c r="ULS1420" s="265"/>
      <c r="ULT1420" s="265"/>
      <c r="ULU1420" s="265"/>
      <c r="ULV1420" s="265"/>
      <c r="ULW1420" s="265"/>
      <c r="ULX1420" s="265"/>
      <c r="ULY1420" s="265"/>
      <c r="ULZ1420" s="265"/>
      <c r="UMA1420" s="265"/>
      <c r="UMB1420" s="265"/>
      <c r="UMC1420" s="265"/>
      <c r="UMD1420" s="265"/>
      <c r="UME1420" s="265"/>
      <c r="UMF1420" s="265"/>
      <c r="UMG1420" s="265"/>
      <c r="UMH1420" s="265"/>
      <c r="UMI1420" s="265"/>
      <c r="UMJ1420" s="265"/>
      <c r="UMK1420" s="265"/>
      <c r="UML1420" s="265"/>
      <c r="UMM1420" s="265"/>
      <c r="UMN1420" s="265"/>
      <c r="UMO1420" s="265"/>
      <c r="UMP1420" s="265"/>
      <c r="UMQ1420" s="265"/>
      <c r="UMR1420" s="265"/>
      <c r="UMS1420" s="265"/>
      <c r="UMT1420" s="265"/>
      <c r="UMU1420" s="265"/>
      <c r="UMV1420" s="265"/>
      <c r="UMW1420" s="265"/>
      <c r="UMX1420" s="265"/>
      <c r="UMY1420" s="265"/>
      <c r="UMZ1420" s="265"/>
      <c r="UNA1420" s="265"/>
      <c r="UNB1420" s="265"/>
      <c r="UNC1420" s="265"/>
      <c r="UND1420" s="265"/>
      <c r="UNE1420" s="265"/>
      <c r="UNF1420" s="265"/>
      <c r="UNG1420" s="265"/>
      <c r="UNH1420" s="265"/>
      <c r="UNI1420" s="265"/>
      <c r="UNJ1420" s="265"/>
      <c r="UNK1420" s="265"/>
      <c r="UNL1420" s="265"/>
      <c r="UNM1420" s="265"/>
      <c r="UNN1420" s="265"/>
      <c r="UNO1420" s="265"/>
      <c r="UNP1420" s="265"/>
      <c r="UNQ1420" s="265"/>
      <c r="UNR1420" s="265"/>
      <c r="UNS1420" s="265"/>
      <c r="UNT1420" s="265"/>
      <c r="UNU1420" s="265"/>
      <c r="UNV1420" s="265"/>
      <c r="UNW1420" s="265"/>
      <c r="UNX1420" s="265"/>
      <c r="UNY1420" s="265"/>
      <c r="UNZ1420" s="265"/>
      <c r="UOA1420" s="265"/>
      <c r="UOB1420" s="265"/>
      <c r="UOC1420" s="265"/>
      <c r="UOD1420" s="265"/>
      <c r="UOE1420" s="265"/>
      <c r="UOF1420" s="265"/>
      <c r="UOG1420" s="265"/>
      <c r="UOH1420" s="265"/>
      <c r="UOI1420" s="265"/>
      <c r="UOJ1420" s="265"/>
      <c r="UOK1420" s="265"/>
      <c r="UOL1420" s="265"/>
      <c r="UOM1420" s="265"/>
      <c r="UON1420" s="265"/>
      <c r="UOO1420" s="265"/>
      <c r="UOP1420" s="265"/>
      <c r="UOQ1420" s="265"/>
      <c r="UOR1420" s="265"/>
      <c r="UOS1420" s="265"/>
      <c r="UOT1420" s="265"/>
      <c r="UOU1420" s="265"/>
      <c r="UOV1420" s="265"/>
      <c r="UOW1420" s="265"/>
      <c r="UOX1420" s="265"/>
      <c r="UOY1420" s="265"/>
      <c r="UOZ1420" s="265"/>
      <c r="UPA1420" s="265"/>
      <c r="UPB1420" s="265"/>
      <c r="UPC1420" s="265"/>
      <c r="UPD1420" s="265"/>
      <c r="UPE1420" s="265"/>
      <c r="UPF1420" s="265"/>
      <c r="UPG1420" s="265"/>
      <c r="UPH1420" s="265"/>
      <c r="UPI1420" s="265"/>
      <c r="UPJ1420" s="265"/>
      <c r="UPK1420" s="265"/>
      <c r="UPL1420" s="265"/>
      <c r="UPM1420" s="265"/>
      <c r="UPN1420" s="265"/>
      <c r="UPO1420" s="265"/>
      <c r="UPP1420" s="265"/>
      <c r="UPQ1420" s="265"/>
      <c r="UPR1420" s="265"/>
      <c r="UPS1420" s="265"/>
      <c r="UPT1420" s="265"/>
      <c r="UPU1420" s="265"/>
      <c r="UPV1420" s="265"/>
      <c r="UPW1420" s="265"/>
      <c r="UPX1420" s="265"/>
      <c r="UPY1420" s="265"/>
      <c r="UPZ1420" s="265"/>
      <c r="UQA1420" s="265"/>
      <c r="UQB1420" s="265"/>
      <c r="UQC1420" s="265"/>
      <c r="UQD1420" s="265"/>
      <c r="UQE1420" s="265"/>
      <c r="UQF1420" s="265"/>
      <c r="UQG1420" s="265"/>
      <c r="UQH1420" s="265"/>
      <c r="UQI1420" s="265"/>
      <c r="UQJ1420" s="265"/>
      <c r="UQK1420" s="265"/>
      <c r="UQL1420" s="265"/>
      <c r="UQM1420" s="265"/>
      <c r="UQN1420" s="265"/>
      <c r="UQO1420" s="265"/>
      <c r="UQP1420" s="265"/>
      <c r="UQQ1420" s="265"/>
      <c r="UQR1420" s="265"/>
      <c r="UQS1420" s="265"/>
      <c r="UQT1420" s="265"/>
      <c r="UQU1420" s="265"/>
      <c r="UQV1420" s="265"/>
      <c r="UQW1420" s="265"/>
      <c r="UQX1420" s="265"/>
      <c r="UQY1420" s="265"/>
      <c r="UQZ1420" s="265"/>
      <c r="URA1420" s="265"/>
      <c r="URB1420" s="265"/>
      <c r="URC1420" s="265"/>
      <c r="URD1420" s="265"/>
      <c r="URE1420" s="265"/>
      <c r="URF1420" s="265"/>
      <c r="URG1420" s="265"/>
      <c r="URH1420" s="265"/>
      <c r="URI1420" s="265"/>
      <c r="URJ1420" s="265"/>
      <c r="URK1420" s="265"/>
      <c r="URL1420" s="265"/>
      <c r="URM1420" s="265"/>
      <c r="URN1420" s="265"/>
      <c r="URO1420" s="265"/>
      <c r="URP1420" s="265"/>
      <c r="URQ1420" s="265"/>
      <c r="URR1420" s="265"/>
      <c r="URS1420" s="265"/>
      <c r="URT1420" s="265"/>
      <c r="URU1420" s="265"/>
      <c r="URV1420" s="265"/>
      <c r="URW1420" s="265"/>
      <c r="URX1420" s="265"/>
      <c r="URY1420" s="265"/>
      <c r="URZ1420" s="265"/>
      <c r="USA1420" s="265"/>
      <c r="USB1420" s="265"/>
      <c r="USC1420" s="265"/>
      <c r="USD1420" s="265"/>
      <c r="USE1420" s="265"/>
      <c r="USF1420" s="265"/>
      <c r="USG1420" s="265"/>
      <c r="USH1420" s="265"/>
      <c r="USI1420" s="265"/>
      <c r="USJ1420" s="265"/>
      <c r="USK1420" s="265"/>
      <c r="USL1420" s="265"/>
      <c r="USM1420" s="265"/>
      <c r="USN1420" s="265"/>
      <c r="USO1420" s="265"/>
      <c r="USP1420" s="265"/>
      <c r="USQ1420" s="265"/>
      <c r="USR1420" s="265"/>
      <c r="USS1420" s="265"/>
      <c r="UST1420" s="265"/>
      <c r="USU1420" s="265"/>
      <c r="USV1420" s="265"/>
      <c r="USW1420" s="265"/>
      <c r="USX1420" s="265"/>
      <c r="USY1420" s="265"/>
      <c r="USZ1420" s="265"/>
      <c r="UTA1420" s="265"/>
      <c r="UTB1420" s="265"/>
      <c r="UTC1420" s="265"/>
      <c r="UTD1420" s="265"/>
      <c r="UTE1420" s="265"/>
      <c r="UTF1420" s="265"/>
      <c r="UTG1420" s="265"/>
      <c r="UTH1420" s="265"/>
      <c r="UTI1420" s="265"/>
      <c r="UTJ1420" s="265"/>
      <c r="UTK1420" s="265"/>
      <c r="UTL1420" s="265"/>
      <c r="UTM1420" s="265"/>
      <c r="UTN1420" s="265"/>
      <c r="UTO1420" s="265"/>
      <c r="UTP1420" s="265"/>
      <c r="UTQ1420" s="265"/>
      <c r="UTR1420" s="265"/>
      <c r="UTS1420" s="265"/>
      <c r="UTT1420" s="265"/>
      <c r="UTU1420" s="265"/>
      <c r="UTV1420" s="265"/>
      <c r="UTW1420" s="265"/>
      <c r="UTX1420" s="265"/>
      <c r="UTY1420" s="265"/>
      <c r="UTZ1420" s="265"/>
      <c r="UUA1420" s="265"/>
      <c r="UUB1420" s="265"/>
      <c r="UUC1420" s="265"/>
      <c r="UUD1420" s="265"/>
      <c r="UUE1420" s="265"/>
      <c r="UUF1420" s="265"/>
      <c r="UUG1420" s="265"/>
      <c r="UUH1420" s="265"/>
      <c r="UUI1420" s="265"/>
      <c r="UUJ1420" s="265"/>
      <c r="UUK1420" s="265"/>
      <c r="UUL1420" s="265"/>
      <c r="UUM1420" s="265"/>
      <c r="UUN1420" s="265"/>
      <c r="UUO1420" s="265"/>
      <c r="UUP1420" s="265"/>
      <c r="UUQ1420" s="265"/>
      <c r="UUR1420" s="265"/>
      <c r="UUS1420" s="265"/>
      <c r="UUT1420" s="265"/>
      <c r="UUU1420" s="265"/>
      <c r="UUV1420" s="265"/>
      <c r="UUW1420" s="265"/>
      <c r="UUX1420" s="265"/>
      <c r="UUY1420" s="265"/>
      <c r="UUZ1420" s="265"/>
      <c r="UVA1420" s="265"/>
      <c r="UVB1420" s="265"/>
      <c r="UVC1420" s="265"/>
      <c r="UVD1420" s="265"/>
      <c r="UVE1420" s="265"/>
      <c r="UVF1420" s="265"/>
      <c r="UVG1420" s="265"/>
      <c r="UVH1420" s="265"/>
      <c r="UVI1420" s="265"/>
      <c r="UVJ1420" s="265"/>
      <c r="UVK1420" s="265"/>
      <c r="UVL1420" s="265"/>
      <c r="UVM1420" s="265"/>
      <c r="UVN1420" s="265"/>
      <c r="UVO1420" s="265"/>
      <c r="UVP1420" s="265"/>
      <c r="UVQ1420" s="265"/>
      <c r="UVR1420" s="265"/>
      <c r="UVS1420" s="265"/>
      <c r="UVT1420" s="265"/>
      <c r="UVU1420" s="265"/>
      <c r="UVV1420" s="265"/>
      <c r="UVW1420" s="265"/>
      <c r="UVX1420" s="265"/>
      <c r="UVY1420" s="265"/>
      <c r="UVZ1420" s="265"/>
      <c r="UWA1420" s="265"/>
      <c r="UWB1420" s="265"/>
      <c r="UWC1420" s="265"/>
      <c r="UWD1420" s="265"/>
      <c r="UWE1420" s="265"/>
      <c r="UWF1420" s="265"/>
      <c r="UWG1420" s="265"/>
      <c r="UWH1420" s="265"/>
      <c r="UWI1420" s="265"/>
      <c r="UWJ1420" s="265"/>
      <c r="UWK1420" s="265"/>
      <c r="UWL1420" s="265"/>
      <c r="UWM1420" s="265"/>
      <c r="UWN1420" s="265"/>
      <c r="UWO1420" s="265"/>
      <c r="UWP1420" s="265"/>
      <c r="UWQ1420" s="265"/>
      <c r="UWR1420" s="265"/>
      <c r="UWS1420" s="265"/>
      <c r="UWT1420" s="265"/>
      <c r="UWU1420" s="265"/>
      <c r="UWV1420" s="265"/>
      <c r="UWW1420" s="265"/>
      <c r="UWX1420" s="265"/>
      <c r="UWY1420" s="265"/>
      <c r="UWZ1420" s="265"/>
      <c r="UXA1420" s="265"/>
      <c r="UXB1420" s="265"/>
      <c r="UXC1420" s="265"/>
      <c r="UXD1420" s="265"/>
      <c r="UXE1420" s="265"/>
      <c r="UXF1420" s="265"/>
      <c r="UXG1420" s="265"/>
      <c r="UXH1420" s="265"/>
      <c r="UXI1420" s="265"/>
      <c r="UXJ1420" s="265"/>
      <c r="UXK1420" s="265"/>
      <c r="UXL1420" s="265"/>
      <c r="UXM1420" s="265"/>
      <c r="UXN1420" s="265"/>
      <c r="UXO1420" s="265"/>
      <c r="UXP1420" s="265"/>
      <c r="UXQ1420" s="265"/>
      <c r="UXR1420" s="265"/>
      <c r="UXS1420" s="265"/>
      <c r="UXT1420" s="265"/>
      <c r="UXU1420" s="265"/>
      <c r="UXV1420" s="265"/>
      <c r="UXW1420" s="265"/>
      <c r="UXX1420" s="265"/>
      <c r="UXY1420" s="265"/>
      <c r="UXZ1420" s="265"/>
      <c r="UYA1420" s="265"/>
      <c r="UYB1420" s="265"/>
      <c r="UYC1420" s="265"/>
      <c r="UYD1420" s="265"/>
      <c r="UYE1420" s="265"/>
      <c r="UYF1420" s="265"/>
      <c r="UYG1420" s="265"/>
      <c r="UYH1420" s="265"/>
      <c r="UYI1420" s="265"/>
      <c r="UYJ1420" s="265"/>
      <c r="UYK1420" s="265"/>
      <c r="UYL1420" s="265"/>
      <c r="UYM1420" s="265"/>
      <c r="UYN1420" s="265"/>
      <c r="UYO1420" s="265"/>
      <c r="UYP1420" s="265"/>
      <c r="UYQ1420" s="265"/>
      <c r="UYR1420" s="265"/>
      <c r="UYS1420" s="265"/>
      <c r="UYT1420" s="265"/>
      <c r="UYU1420" s="265"/>
      <c r="UYV1420" s="265"/>
      <c r="UYW1420" s="265"/>
      <c r="UYX1420" s="265"/>
      <c r="UYY1420" s="265"/>
      <c r="UYZ1420" s="265"/>
      <c r="UZA1420" s="265"/>
      <c r="UZB1420" s="265"/>
      <c r="UZC1420" s="265"/>
      <c r="UZD1420" s="265"/>
      <c r="UZE1420" s="265"/>
      <c r="UZF1420" s="265"/>
      <c r="UZG1420" s="265"/>
      <c r="UZH1420" s="265"/>
      <c r="UZI1420" s="265"/>
      <c r="UZJ1420" s="265"/>
      <c r="UZK1420" s="265"/>
      <c r="UZL1420" s="265"/>
      <c r="UZM1420" s="265"/>
      <c r="UZN1420" s="265"/>
      <c r="UZO1420" s="265"/>
      <c r="UZP1420" s="265"/>
      <c r="UZQ1420" s="265"/>
      <c r="UZR1420" s="265"/>
      <c r="UZS1420" s="265"/>
      <c r="UZT1420" s="265"/>
      <c r="UZU1420" s="265"/>
      <c r="UZV1420" s="265"/>
      <c r="UZW1420" s="265"/>
      <c r="UZX1420" s="265"/>
      <c r="UZY1420" s="265"/>
      <c r="UZZ1420" s="265"/>
      <c r="VAA1420" s="265"/>
      <c r="VAB1420" s="265"/>
      <c r="VAC1420" s="265"/>
      <c r="VAD1420" s="265"/>
      <c r="VAE1420" s="265"/>
      <c r="VAF1420" s="265"/>
      <c r="VAG1420" s="265"/>
      <c r="VAH1420" s="265"/>
      <c r="VAI1420" s="265"/>
      <c r="VAJ1420" s="265"/>
      <c r="VAK1420" s="265"/>
      <c r="VAL1420" s="265"/>
      <c r="VAM1420" s="265"/>
      <c r="VAN1420" s="265"/>
      <c r="VAO1420" s="265"/>
      <c r="VAP1420" s="265"/>
      <c r="VAQ1420" s="265"/>
      <c r="VAR1420" s="265"/>
      <c r="VAS1420" s="265"/>
      <c r="VAT1420" s="265"/>
      <c r="VAU1420" s="265"/>
      <c r="VAV1420" s="265"/>
      <c r="VAW1420" s="265"/>
      <c r="VAX1420" s="265"/>
      <c r="VAY1420" s="265"/>
      <c r="VAZ1420" s="265"/>
      <c r="VBA1420" s="265"/>
      <c r="VBB1420" s="265"/>
      <c r="VBC1420" s="265"/>
      <c r="VBD1420" s="265"/>
      <c r="VBE1420" s="265"/>
      <c r="VBF1420" s="265"/>
      <c r="VBG1420" s="265"/>
      <c r="VBH1420" s="265"/>
      <c r="VBI1420" s="265"/>
      <c r="VBJ1420" s="265"/>
      <c r="VBK1420" s="265"/>
      <c r="VBL1420" s="265"/>
      <c r="VBM1420" s="265"/>
      <c r="VBN1420" s="265"/>
      <c r="VBO1420" s="265"/>
      <c r="VBP1420" s="265"/>
      <c r="VBQ1420" s="265"/>
      <c r="VBR1420" s="265"/>
      <c r="VBS1420" s="265"/>
      <c r="VBT1420" s="265"/>
      <c r="VBU1420" s="265"/>
      <c r="VBV1420" s="265"/>
      <c r="VBW1420" s="265"/>
      <c r="VBX1420" s="265"/>
      <c r="VBY1420" s="265"/>
      <c r="VBZ1420" s="265"/>
      <c r="VCA1420" s="265"/>
      <c r="VCB1420" s="265"/>
      <c r="VCC1420" s="265"/>
      <c r="VCD1420" s="265"/>
      <c r="VCE1420" s="265"/>
      <c r="VCF1420" s="265"/>
      <c r="VCG1420" s="265"/>
      <c r="VCH1420" s="265"/>
      <c r="VCI1420" s="265"/>
      <c r="VCJ1420" s="265"/>
      <c r="VCK1420" s="265"/>
      <c r="VCL1420" s="265"/>
      <c r="VCM1420" s="265"/>
      <c r="VCN1420" s="265"/>
      <c r="VCO1420" s="265"/>
      <c r="VCP1420" s="265"/>
      <c r="VCQ1420" s="265"/>
      <c r="VCR1420" s="265"/>
      <c r="VCS1420" s="265"/>
      <c r="VCT1420" s="265"/>
      <c r="VCU1420" s="265"/>
      <c r="VCV1420" s="265"/>
      <c r="VCW1420" s="265"/>
      <c r="VCX1420" s="265"/>
      <c r="VCY1420" s="265"/>
      <c r="VCZ1420" s="265"/>
      <c r="VDA1420" s="265"/>
      <c r="VDB1420" s="265"/>
      <c r="VDC1420" s="265"/>
      <c r="VDD1420" s="265"/>
      <c r="VDE1420" s="265"/>
      <c r="VDF1420" s="265"/>
      <c r="VDG1420" s="265"/>
      <c r="VDH1420" s="265"/>
      <c r="VDI1420" s="265"/>
      <c r="VDJ1420" s="265"/>
      <c r="VDK1420" s="265"/>
      <c r="VDL1420" s="265"/>
      <c r="VDM1420" s="265"/>
      <c r="VDN1420" s="265"/>
      <c r="VDO1420" s="265"/>
      <c r="VDP1420" s="265"/>
      <c r="VDQ1420" s="265"/>
      <c r="VDR1420" s="265"/>
      <c r="VDS1420" s="265"/>
      <c r="VDT1420" s="265"/>
      <c r="VDU1420" s="265"/>
      <c r="VDV1420" s="265"/>
      <c r="VDW1420" s="265"/>
      <c r="VDX1420" s="265"/>
      <c r="VDY1420" s="265"/>
      <c r="VDZ1420" s="265"/>
      <c r="VEA1420" s="265"/>
      <c r="VEB1420" s="265"/>
      <c r="VEC1420" s="265"/>
      <c r="VED1420" s="265"/>
      <c r="VEE1420" s="265"/>
      <c r="VEF1420" s="265"/>
      <c r="VEG1420" s="265"/>
      <c r="VEH1420" s="265"/>
      <c r="VEI1420" s="265"/>
      <c r="VEJ1420" s="265"/>
      <c r="VEK1420" s="265"/>
      <c r="VEL1420" s="265"/>
      <c r="VEM1420" s="265"/>
      <c r="VEN1420" s="265"/>
      <c r="VEO1420" s="265"/>
      <c r="VEP1420" s="265"/>
      <c r="VEQ1420" s="265"/>
      <c r="VER1420" s="265"/>
      <c r="VES1420" s="265"/>
      <c r="VET1420" s="265"/>
      <c r="VEU1420" s="265"/>
      <c r="VEV1420" s="265"/>
      <c r="VEW1420" s="265"/>
      <c r="VEX1420" s="265"/>
      <c r="VEY1420" s="265"/>
      <c r="VEZ1420" s="265"/>
      <c r="VFA1420" s="265"/>
      <c r="VFB1420" s="265"/>
      <c r="VFC1420" s="265"/>
      <c r="VFD1420" s="265"/>
      <c r="VFE1420" s="265"/>
      <c r="VFF1420" s="265"/>
      <c r="VFG1420" s="265"/>
      <c r="VFH1420" s="265"/>
      <c r="VFI1420" s="265"/>
      <c r="VFJ1420" s="265"/>
      <c r="VFK1420" s="265"/>
      <c r="VFL1420" s="265"/>
      <c r="VFM1420" s="265"/>
      <c r="VFN1420" s="265"/>
      <c r="VFO1420" s="265"/>
      <c r="VFP1420" s="265"/>
      <c r="VFQ1420" s="265"/>
      <c r="VFR1420" s="265"/>
      <c r="VFS1420" s="265"/>
      <c r="VFT1420" s="265"/>
      <c r="VFU1420" s="265"/>
      <c r="VFV1420" s="265"/>
      <c r="VFW1420" s="265"/>
      <c r="VFX1420" s="265"/>
      <c r="VFY1420" s="265"/>
      <c r="VFZ1420" s="265"/>
      <c r="VGA1420" s="265"/>
      <c r="VGB1420" s="265"/>
      <c r="VGC1420" s="265"/>
      <c r="VGD1420" s="265"/>
      <c r="VGE1420" s="265"/>
      <c r="VGF1420" s="265"/>
      <c r="VGG1420" s="265"/>
      <c r="VGH1420" s="265"/>
      <c r="VGI1420" s="265"/>
      <c r="VGJ1420" s="265"/>
      <c r="VGK1420" s="265"/>
      <c r="VGL1420" s="265"/>
      <c r="VGM1420" s="265"/>
      <c r="VGN1420" s="265"/>
      <c r="VGO1420" s="265"/>
      <c r="VGP1420" s="265"/>
      <c r="VGQ1420" s="265"/>
      <c r="VGR1420" s="265"/>
      <c r="VGS1420" s="265"/>
      <c r="VGT1420" s="265"/>
      <c r="VGU1420" s="265"/>
      <c r="VGV1420" s="265"/>
      <c r="VGW1420" s="265"/>
      <c r="VGX1420" s="265"/>
      <c r="VGY1420" s="265"/>
      <c r="VGZ1420" s="265"/>
      <c r="VHA1420" s="265"/>
      <c r="VHB1420" s="265"/>
      <c r="VHC1420" s="265"/>
      <c r="VHD1420" s="265"/>
      <c r="VHE1420" s="265"/>
      <c r="VHF1420" s="265"/>
      <c r="VHG1420" s="265"/>
      <c r="VHH1420" s="265"/>
      <c r="VHI1420" s="265"/>
      <c r="VHJ1420" s="265"/>
      <c r="VHK1420" s="265"/>
      <c r="VHL1420" s="265"/>
      <c r="VHM1420" s="265"/>
      <c r="VHN1420" s="265"/>
      <c r="VHO1420" s="265"/>
      <c r="VHP1420" s="265"/>
      <c r="VHQ1420" s="265"/>
      <c r="VHR1420" s="265"/>
      <c r="VHS1420" s="265"/>
      <c r="VHT1420" s="265"/>
      <c r="VHU1420" s="265"/>
      <c r="VHV1420" s="265"/>
      <c r="VHW1420" s="265"/>
      <c r="VHX1420" s="265"/>
      <c r="VHY1420" s="265"/>
      <c r="VHZ1420" s="265"/>
      <c r="VIA1420" s="265"/>
      <c r="VIB1420" s="265"/>
      <c r="VIC1420" s="265"/>
      <c r="VID1420" s="265"/>
      <c r="VIE1420" s="265"/>
      <c r="VIF1420" s="265"/>
      <c r="VIG1420" s="265"/>
      <c r="VIH1420" s="265"/>
      <c r="VII1420" s="265"/>
      <c r="VIJ1420" s="265"/>
      <c r="VIK1420" s="265"/>
      <c r="VIL1420" s="265"/>
      <c r="VIM1420" s="265"/>
      <c r="VIN1420" s="265"/>
      <c r="VIO1420" s="265"/>
      <c r="VIP1420" s="265"/>
      <c r="VIQ1420" s="265"/>
      <c r="VIR1420" s="265"/>
      <c r="VIS1420" s="265"/>
      <c r="VIT1420" s="265"/>
      <c r="VIU1420" s="265"/>
      <c r="VIV1420" s="265"/>
      <c r="VIW1420" s="265"/>
      <c r="VIX1420" s="265"/>
      <c r="VIY1420" s="265"/>
      <c r="VIZ1420" s="265"/>
      <c r="VJA1420" s="265"/>
      <c r="VJB1420" s="265"/>
      <c r="VJC1420" s="265"/>
      <c r="VJD1420" s="265"/>
      <c r="VJE1420" s="265"/>
      <c r="VJF1420" s="265"/>
      <c r="VJG1420" s="265"/>
      <c r="VJH1420" s="265"/>
      <c r="VJI1420" s="265"/>
      <c r="VJJ1420" s="265"/>
      <c r="VJK1420" s="265"/>
      <c r="VJL1420" s="265"/>
      <c r="VJM1420" s="265"/>
      <c r="VJN1420" s="265"/>
      <c r="VJO1420" s="265"/>
      <c r="VJP1420" s="265"/>
      <c r="VJQ1420" s="265"/>
      <c r="VJR1420" s="265"/>
      <c r="VJS1420" s="265"/>
      <c r="VJT1420" s="265"/>
      <c r="VJU1420" s="265"/>
      <c r="VJV1420" s="265"/>
      <c r="VJW1420" s="265"/>
      <c r="VJX1420" s="265"/>
      <c r="VJY1420" s="265"/>
      <c r="VJZ1420" s="265"/>
      <c r="VKA1420" s="265"/>
      <c r="VKB1420" s="265"/>
      <c r="VKC1420" s="265"/>
      <c r="VKD1420" s="265"/>
      <c r="VKE1420" s="265"/>
      <c r="VKF1420" s="265"/>
      <c r="VKG1420" s="265"/>
      <c r="VKH1420" s="265"/>
      <c r="VKI1420" s="265"/>
      <c r="VKJ1420" s="265"/>
      <c r="VKK1420" s="265"/>
      <c r="VKL1420" s="265"/>
      <c r="VKM1420" s="265"/>
      <c r="VKN1420" s="265"/>
      <c r="VKO1420" s="265"/>
      <c r="VKP1420" s="265"/>
      <c r="VKQ1420" s="265"/>
      <c r="VKR1420" s="265"/>
      <c r="VKS1420" s="265"/>
      <c r="VKT1420" s="265"/>
      <c r="VKU1420" s="265"/>
      <c r="VKV1420" s="265"/>
      <c r="VKW1420" s="265"/>
      <c r="VKX1420" s="265"/>
      <c r="VKY1420" s="265"/>
      <c r="VKZ1420" s="265"/>
      <c r="VLA1420" s="265"/>
      <c r="VLB1420" s="265"/>
      <c r="VLC1420" s="265"/>
      <c r="VLD1420" s="265"/>
      <c r="VLE1420" s="265"/>
      <c r="VLF1420" s="265"/>
      <c r="VLG1420" s="265"/>
      <c r="VLH1420" s="265"/>
      <c r="VLI1420" s="265"/>
      <c r="VLJ1420" s="265"/>
      <c r="VLK1420" s="265"/>
      <c r="VLL1420" s="265"/>
      <c r="VLM1420" s="265"/>
      <c r="VLN1420" s="265"/>
      <c r="VLO1420" s="265"/>
      <c r="VLP1420" s="265"/>
      <c r="VLQ1420" s="265"/>
      <c r="VLR1420" s="265"/>
      <c r="VLS1420" s="265"/>
      <c r="VLT1420" s="265"/>
      <c r="VLU1420" s="265"/>
      <c r="VLV1420" s="265"/>
      <c r="VLW1420" s="265"/>
      <c r="VLX1420" s="265"/>
      <c r="VLY1420" s="265"/>
      <c r="VLZ1420" s="265"/>
      <c r="VMA1420" s="265"/>
      <c r="VMB1420" s="265"/>
      <c r="VMC1420" s="265"/>
      <c r="VMD1420" s="265"/>
      <c r="VME1420" s="265"/>
      <c r="VMF1420" s="265"/>
      <c r="VMG1420" s="265"/>
      <c r="VMH1420" s="265"/>
      <c r="VMI1420" s="265"/>
      <c r="VMJ1420" s="265"/>
      <c r="VMK1420" s="265"/>
      <c r="VML1420" s="265"/>
      <c r="VMM1420" s="265"/>
      <c r="VMN1420" s="265"/>
      <c r="VMO1420" s="265"/>
      <c r="VMP1420" s="265"/>
      <c r="VMQ1420" s="265"/>
      <c r="VMR1420" s="265"/>
      <c r="VMS1420" s="265"/>
      <c r="VMT1420" s="265"/>
      <c r="VMU1420" s="265"/>
      <c r="VMV1420" s="265"/>
      <c r="VMW1420" s="265"/>
      <c r="VMX1420" s="265"/>
      <c r="VMY1420" s="265"/>
      <c r="VMZ1420" s="265"/>
      <c r="VNA1420" s="265"/>
      <c r="VNB1420" s="265"/>
      <c r="VNC1420" s="265"/>
      <c r="VND1420" s="265"/>
      <c r="VNE1420" s="265"/>
      <c r="VNF1420" s="265"/>
      <c r="VNG1420" s="265"/>
      <c r="VNH1420" s="265"/>
      <c r="VNI1420" s="265"/>
      <c r="VNJ1420" s="265"/>
      <c r="VNK1420" s="265"/>
      <c r="VNL1420" s="265"/>
      <c r="VNM1420" s="265"/>
      <c r="VNN1420" s="265"/>
      <c r="VNO1420" s="265"/>
      <c r="VNP1420" s="265"/>
      <c r="VNQ1420" s="265"/>
      <c r="VNR1420" s="265"/>
      <c r="VNS1420" s="265"/>
      <c r="VNT1420" s="265"/>
      <c r="VNU1420" s="265"/>
      <c r="VNV1420" s="265"/>
      <c r="VNW1420" s="265"/>
      <c r="VNX1420" s="265"/>
      <c r="VNY1420" s="265"/>
      <c r="VNZ1420" s="265"/>
      <c r="VOA1420" s="265"/>
      <c r="VOB1420" s="265"/>
      <c r="VOC1420" s="265"/>
      <c r="VOD1420" s="265"/>
      <c r="VOE1420" s="265"/>
      <c r="VOF1420" s="265"/>
      <c r="VOG1420" s="265"/>
      <c r="VOH1420" s="265"/>
      <c r="VOI1420" s="265"/>
      <c r="VOJ1420" s="265"/>
      <c r="VOK1420" s="265"/>
      <c r="VOL1420" s="265"/>
      <c r="VOM1420" s="265"/>
      <c r="VON1420" s="265"/>
      <c r="VOO1420" s="265"/>
      <c r="VOP1420" s="265"/>
      <c r="VOQ1420" s="265"/>
      <c r="VOR1420" s="265"/>
      <c r="VOS1420" s="265"/>
      <c r="VOT1420" s="265"/>
      <c r="VOU1420" s="265"/>
      <c r="VOV1420" s="265"/>
      <c r="VOW1420" s="265"/>
      <c r="VOX1420" s="265"/>
      <c r="VOY1420" s="265"/>
      <c r="VOZ1420" s="265"/>
      <c r="VPA1420" s="265"/>
      <c r="VPB1420" s="265"/>
      <c r="VPC1420" s="265"/>
      <c r="VPD1420" s="265"/>
      <c r="VPE1420" s="265"/>
      <c r="VPF1420" s="265"/>
      <c r="VPG1420" s="265"/>
      <c r="VPH1420" s="265"/>
      <c r="VPI1420" s="265"/>
      <c r="VPJ1420" s="265"/>
      <c r="VPK1420" s="265"/>
      <c r="VPL1420" s="265"/>
      <c r="VPM1420" s="265"/>
      <c r="VPN1420" s="265"/>
      <c r="VPO1420" s="265"/>
      <c r="VPP1420" s="265"/>
      <c r="VPQ1420" s="265"/>
      <c r="VPR1420" s="265"/>
      <c r="VPS1420" s="265"/>
      <c r="VPT1420" s="265"/>
      <c r="VPU1420" s="265"/>
      <c r="VPV1420" s="265"/>
      <c r="VPW1420" s="265"/>
      <c r="VPX1420" s="265"/>
      <c r="VPY1420" s="265"/>
      <c r="VPZ1420" s="265"/>
      <c r="VQA1420" s="265"/>
      <c r="VQB1420" s="265"/>
      <c r="VQC1420" s="265"/>
      <c r="VQD1420" s="265"/>
      <c r="VQE1420" s="265"/>
      <c r="VQF1420" s="265"/>
      <c r="VQG1420" s="265"/>
      <c r="VQH1420" s="265"/>
      <c r="VQI1420" s="265"/>
      <c r="VQJ1420" s="265"/>
      <c r="VQK1420" s="265"/>
      <c r="VQL1420" s="265"/>
      <c r="VQM1420" s="265"/>
      <c r="VQN1420" s="265"/>
      <c r="VQO1420" s="265"/>
      <c r="VQP1420" s="265"/>
      <c r="VQQ1420" s="265"/>
      <c r="VQR1420" s="265"/>
      <c r="VQS1420" s="265"/>
      <c r="VQT1420" s="265"/>
      <c r="VQU1420" s="265"/>
      <c r="VQV1420" s="265"/>
      <c r="VQW1420" s="265"/>
      <c r="VQX1420" s="265"/>
      <c r="VQY1420" s="265"/>
      <c r="VQZ1420" s="265"/>
      <c r="VRA1420" s="265"/>
      <c r="VRB1420" s="265"/>
      <c r="VRC1420" s="265"/>
      <c r="VRD1420" s="265"/>
      <c r="VRE1420" s="265"/>
      <c r="VRF1420" s="265"/>
      <c r="VRG1420" s="265"/>
      <c r="VRH1420" s="265"/>
      <c r="VRI1420" s="265"/>
      <c r="VRJ1420" s="265"/>
      <c r="VRK1420" s="265"/>
      <c r="VRL1420" s="265"/>
      <c r="VRM1420" s="265"/>
      <c r="VRN1420" s="265"/>
      <c r="VRO1420" s="265"/>
      <c r="VRP1420" s="265"/>
      <c r="VRQ1420" s="265"/>
      <c r="VRR1420" s="265"/>
      <c r="VRS1420" s="265"/>
      <c r="VRT1420" s="265"/>
      <c r="VRU1420" s="265"/>
      <c r="VRV1420" s="265"/>
      <c r="VRW1420" s="265"/>
      <c r="VRX1420" s="265"/>
      <c r="VRY1420" s="265"/>
      <c r="VRZ1420" s="265"/>
      <c r="VSA1420" s="265"/>
      <c r="VSB1420" s="265"/>
      <c r="VSC1420" s="265"/>
      <c r="VSD1420" s="265"/>
      <c r="VSE1420" s="265"/>
      <c r="VSF1420" s="265"/>
      <c r="VSG1420" s="265"/>
      <c r="VSH1420" s="265"/>
      <c r="VSI1420" s="265"/>
      <c r="VSJ1420" s="265"/>
      <c r="VSK1420" s="265"/>
      <c r="VSL1420" s="265"/>
      <c r="VSM1420" s="265"/>
      <c r="VSN1420" s="265"/>
      <c r="VSO1420" s="265"/>
      <c r="VSP1420" s="265"/>
      <c r="VSQ1420" s="265"/>
      <c r="VSR1420" s="265"/>
      <c r="VSS1420" s="265"/>
      <c r="VST1420" s="265"/>
      <c r="VSU1420" s="265"/>
      <c r="VSV1420" s="265"/>
      <c r="VSW1420" s="265"/>
      <c r="VSX1420" s="265"/>
      <c r="VSY1420" s="265"/>
      <c r="VSZ1420" s="265"/>
      <c r="VTA1420" s="265"/>
      <c r="VTB1420" s="265"/>
      <c r="VTC1420" s="265"/>
      <c r="VTD1420" s="265"/>
      <c r="VTE1420" s="265"/>
      <c r="VTF1420" s="265"/>
      <c r="VTG1420" s="265"/>
      <c r="VTH1420" s="265"/>
      <c r="VTI1420" s="265"/>
      <c r="VTJ1420" s="265"/>
      <c r="VTK1420" s="265"/>
      <c r="VTL1420" s="265"/>
      <c r="VTM1420" s="265"/>
      <c r="VTN1420" s="265"/>
      <c r="VTO1420" s="265"/>
      <c r="VTP1420" s="265"/>
      <c r="VTQ1420" s="265"/>
      <c r="VTR1420" s="265"/>
      <c r="VTS1420" s="265"/>
      <c r="VTT1420" s="265"/>
      <c r="VTU1420" s="265"/>
      <c r="VTV1420" s="265"/>
      <c r="VTW1420" s="265"/>
      <c r="VTX1420" s="265"/>
      <c r="VTY1420" s="265"/>
      <c r="VTZ1420" s="265"/>
      <c r="VUA1420" s="265"/>
      <c r="VUB1420" s="265"/>
      <c r="VUC1420" s="265"/>
      <c r="VUD1420" s="265"/>
      <c r="VUE1420" s="265"/>
      <c r="VUF1420" s="265"/>
      <c r="VUG1420" s="265"/>
      <c r="VUH1420" s="265"/>
      <c r="VUI1420" s="265"/>
      <c r="VUJ1420" s="265"/>
      <c r="VUK1420" s="265"/>
      <c r="VUL1420" s="265"/>
      <c r="VUM1420" s="265"/>
      <c r="VUN1420" s="265"/>
      <c r="VUO1420" s="265"/>
      <c r="VUP1420" s="265"/>
      <c r="VUQ1420" s="265"/>
      <c r="VUR1420" s="265"/>
      <c r="VUS1420" s="265"/>
      <c r="VUT1420" s="265"/>
      <c r="VUU1420" s="265"/>
      <c r="VUV1420" s="265"/>
      <c r="VUW1420" s="265"/>
      <c r="VUX1420" s="265"/>
      <c r="VUY1420" s="265"/>
      <c r="VUZ1420" s="265"/>
      <c r="VVA1420" s="265"/>
      <c r="VVB1420" s="265"/>
      <c r="VVC1420" s="265"/>
      <c r="VVD1420" s="265"/>
      <c r="VVE1420" s="265"/>
      <c r="VVF1420" s="265"/>
      <c r="VVG1420" s="265"/>
      <c r="VVH1420" s="265"/>
      <c r="VVI1420" s="265"/>
      <c r="VVJ1420" s="265"/>
      <c r="VVK1420" s="265"/>
      <c r="VVL1420" s="265"/>
      <c r="VVM1420" s="265"/>
      <c r="VVN1420" s="265"/>
      <c r="VVO1420" s="265"/>
      <c r="VVP1420" s="265"/>
      <c r="VVQ1420" s="265"/>
      <c r="VVR1420" s="265"/>
      <c r="VVS1420" s="265"/>
      <c r="VVT1420" s="265"/>
      <c r="VVU1420" s="265"/>
      <c r="VVV1420" s="265"/>
      <c r="VVW1420" s="265"/>
      <c r="VVX1420" s="265"/>
      <c r="VVY1420" s="265"/>
      <c r="VVZ1420" s="265"/>
      <c r="VWA1420" s="265"/>
      <c r="VWB1420" s="265"/>
      <c r="VWC1420" s="265"/>
      <c r="VWD1420" s="265"/>
      <c r="VWE1420" s="265"/>
      <c r="VWF1420" s="265"/>
      <c r="VWG1420" s="265"/>
      <c r="VWH1420" s="265"/>
      <c r="VWI1420" s="265"/>
      <c r="VWJ1420" s="265"/>
      <c r="VWK1420" s="265"/>
      <c r="VWL1420" s="265"/>
      <c r="VWM1420" s="265"/>
      <c r="VWN1420" s="265"/>
      <c r="VWO1420" s="265"/>
      <c r="VWP1420" s="265"/>
      <c r="VWQ1420" s="265"/>
      <c r="VWR1420" s="265"/>
      <c r="VWS1420" s="265"/>
      <c r="VWT1420" s="265"/>
      <c r="VWU1420" s="265"/>
      <c r="VWV1420" s="265"/>
      <c r="VWW1420" s="265"/>
      <c r="VWX1420" s="265"/>
      <c r="VWY1420" s="265"/>
      <c r="VWZ1420" s="265"/>
      <c r="VXA1420" s="265"/>
      <c r="VXB1420" s="265"/>
      <c r="VXC1420" s="265"/>
      <c r="VXD1420" s="265"/>
      <c r="VXE1420" s="265"/>
      <c r="VXF1420" s="265"/>
      <c r="VXG1420" s="265"/>
      <c r="VXH1420" s="265"/>
      <c r="VXI1420" s="265"/>
      <c r="VXJ1420" s="265"/>
      <c r="VXK1420" s="265"/>
      <c r="VXL1420" s="265"/>
      <c r="VXM1420" s="265"/>
      <c r="VXN1420" s="265"/>
      <c r="VXO1420" s="265"/>
      <c r="VXP1420" s="265"/>
      <c r="VXQ1420" s="265"/>
      <c r="VXR1420" s="265"/>
      <c r="VXS1420" s="265"/>
      <c r="VXT1420" s="265"/>
      <c r="VXU1420" s="265"/>
      <c r="VXV1420" s="265"/>
      <c r="VXW1420" s="265"/>
      <c r="VXX1420" s="265"/>
      <c r="VXY1420" s="265"/>
      <c r="VXZ1420" s="265"/>
      <c r="VYA1420" s="265"/>
      <c r="VYB1420" s="265"/>
      <c r="VYC1420" s="265"/>
      <c r="VYD1420" s="265"/>
      <c r="VYE1420" s="265"/>
      <c r="VYF1420" s="265"/>
      <c r="VYG1420" s="265"/>
      <c r="VYH1420" s="265"/>
      <c r="VYI1420" s="265"/>
      <c r="VYJ1420" s="265"/>
      <c r="VYK1420" s="265"/>
      <c r="VYL1420" s="265"/>
      <c r="VYM1420" s="265"/>
      <c r="VYN1420" s="265"/>
      <c r="VYO1420" s="265"/>
      <c r="VYP1420" s="265"/>
      <c r="VYQ1420" s="265"/>
      <c r="VYR1420" s="265"/>
      <c r="VYS1420" s="265"/>
      <c r="VYT1420" s="265"/>
      <c r="VYU1420" s="265"/>
      <c r="VYV1420" s="265"/>
      <c r="VYW1420" s="265"/>
      <c r="VYX1420" s="265"/>
      <c r="VYY1420" s="265"/>
      <c r="VYZ1420" s="265"/>
      <c r="VZA1420" s="265"/>
      <c r="VZB1420" s="265"/>
      <c r="VZC1420" s="265"/>
      <c r="VZD1420" s="265"/>
      <c r="VZE1420" s="265"/>
      <c r="VZF1420" s="265"/>
      <c r="VZG1420" s="265"/>
      <c r="VZH1420" s="265"/>
      <c r="VZI1420" s="265"/>
      <c r="VZJ1420" s="265"/>
      <c r="VZK1420" s="265"/>
      <c r="VZL1420" s="265"/>
      <c r="VZM1420" s="265"/>
      <c r="VZN1420" s="265"/>
      <c r="VZO1420" s="265"/>
      <c r="VZP1420" s="265"/>
      <c r="VZQ1420" s="265"/>
      <c r="VZR1420" s="265"/>
      <c r="VZS1420" s="265"/>
      <c r="VZT1420" s="265"/>
      <c r="VZU1420" s="265"/>
      <c r="VZV1420" s="265"/>
      <c r="VZW1420" s="265"/>
      <c r="VZX1420" s="265"/>
      <c r="VZY1420" s="265"/>
      <c r="VZZ1420" s="265"/>
      <c r="WAA1420" s="265"/>
      <c r="WAB1420" s="265"/>
      <c r="WAC1420" s="265"/>
      <c r="WAD1420" s="265"/>
      <c r="WAE1420" s="265"/>
      <c r="WAF1420" s="265"/>
      <c r="WAG1420" s="265"/>
      <c r="WAH1420" s="265"/>
      <c r="WAI1420" s="265"/>
      <c r="WAJ1420" s="265"/>
      <c r="WAK1420" s="265"/>
      <c r="WAL1420" s="265"/>
      <c r="WAM1420" s="265"/>
      <c r="WAN1420" s="265"/>
      <c r="WAO1420" s="265"/>
      <c r="WAP1420" s="265"/>
      <c r="WAQ1420" s="265"/>
      <c r="WAR1420" s="265"/>
      <c r="WAS1420" s="265"/>
      <c r="WAT1420" s="265"/>
      <c r="WAU1420" s="265"/>
      <c r="WAV1420" s="265"/>
      <c r="WAW1420" s="265"/>
      <c r="WAX1420" s="265"/>
      <c r="WAY1420" s="265"/>
      <c r="WAZ1420" s="265"/>
      <c r="WBA1420" s="265"/>
      <c r="WBB1420" s="265"/>
      <c r="WBC1420" s="265"/>
      <c r="WBD1420" s="265"/>
      <c r="WBE1420" s="265"/>
      <c r="WBF1420" s="265"/>
      <c r="WBG1420" s="265"/>
      <c r="WBH1420" s="265"/>
      <c r="WBI1420" s="265"/>
      <c r="WBJ1420" s="265"/>
      <c r="WBK1420" s="265"/>
      <c r="WBL1420" s="265"/>
      <c r="WBM1420" s="265"/>
      <c r="WBN1420" s="265"/>
      <c r="WBO1420" s="265"/>
      <c r="WBP1420" s="265"/>
      <c r="WBQ1420" s="265"/>
      <c r="WBR1420" s="265"/>
      <c r="WBS1420" s="265"/>
      <c r="WBT1420" s="265"/>
      <c r="WBU1420" s="265"/>
      <c r="WBV1420" s="265"/>
      <c r="WBW1420" s="265"/>
      <c r="WBX1420" s="265"/>
      <c r="WBY1420" s="265"/>
      <c r="WBZ1420" s="265"/>
      <c r="WCA1420" s="265"/>
      <c r="WCB1420" s="265"/>
      <c r="WCC1420" s="265"/>
      <c r="WCD1420" s="265"/>
      <c r="WCE1420" s="265"/>
      <c r="WCF1420" s="265"/>
      <c r="WCG1420" s="265"/>
      <c r="WCH1420" s="265"/>
      <c r="WCI1420" s="265"/>
      <c r="WCJ1420" s="265"/>
      <c r="WCK1420" s="265"/>
      <c r="WCL1420" s="265"/>
      <c r="WCM1420" s="265"/>
      <c r="WCN1420" s="265"/>
      <c r="WCO1420" s="265"/>
      <c r="WCP1420" s="265"/>
      <c r="WCQ1420" s="265"/>
      <c r="WCR1420" s="265"/>
      <c r="WCS1420" s="265"/>
      <c r="WCT1420" s="265"/>
      <c r="WCU1420" s="265"/>
      <c r="WCV1420" s="265"/>
      <c r="WCW1420" s="265"/>
      <c r="WCX1420" s="265"/>
      <c r="WCY1420" s="265"/>
      <c r="WCZ1420" s="265"/>
      <c r="WDA1420" s="265"/>
      <c r="WDB1420" s="265"/>
      <c r="WDC1420" s="265"/>
      <c r="WDD1420" s="265"/>
      <c r="WDE1420" s="265"/>
      <c r="WDF1420" s="265"/>
      <c r="WDG1420" s="265"/>
      <c r="WDH1420" s="265"/>
      <c r="WDI1420" s="265"/>
      <c r="WDJ1420" s="265"/>
      <c r="WDK1420" s="265"/>
      <c r="WDL1420" s="265"/>
      <c r="WDM1420" s="265"/>
      <c r="WDN1420" s="265"/>
      <c r="WDO1420" s="265"/>
      <c r="WDP1420" s="265"/>
      <c r="WDQ1420" s="265"/>
      <c r="WDR1420" s="265"/>
      <c r="WDS1420" s="265"/>
      <c r="WDT1420" s="265"/>
      <c r="WDU1420" s="265"/>
      <c r="WDV1420" s="265"/>
      <c r="WDW1420" s="265"/>
      <c r="WDX1420" s="265"/>
      <c r="WDY1420" s="265"/>
      <c r="WDZ1420" s="265"/>
      <c r="WEA1420" s="265"/>
      <c r="WEB1420" s="265"/>
      <c r="WEC1420" s="265"/>
      <c r="WED1420" s="265"/>
      <c r="WEE1420" s="265"/>
      <c r="WEF1420" s="265"/>
      <c r="WEG1420" s="265"/>
      <c r="WEH1420" s="265"/>
      <c r="WEI1420" s="265"/>
      <c r="WEJ1420" s="265"/>
      <c r="WEK1420" s="265"/>
      <c r="WEL1420" s="265"/>
      <c r="WEM1420" s="265"/>
      <c r="WEN1420" s="265"/>
      <c r="WEO1420" s="265"/>
      <c r="WEP1420" s="265"/>
      <c r="WEQ1420" s="265"/>
      <c r="WER1420" s="265"/>
      <c r="WES1420" s="265"/>
      <c r="WET1420" s="265"/>
      <c r="WEU1420" s="265"/>
      <c r="WEV1420" s="265"/>
      <c r="WEW1420" s="265"/>
      <c r="WEX1420" s="265"/>
      <c r="WEY1420" s="265"/>
      <c r="WEZ1420" s="265"/>
      <c r="WFA1420" s="265"/>
      <c r="WFB1420" s="265"/>
      <c r="WFC1420" s="265"/>
      <c r="WFD1420" s="265"/>
      <c r="WFE1420" s="265"/>
      <c r="WFF1420" s="265"/>
      <c r="WFG1420" s="265"/>
      <c r="WFH1420" s="265"/>
      <c r="WFI1420" s="265"/>
      <c r="WFJ1420" s="265"/>
      <c r="WFK1420" s="265"/>
      <c r="WFL1420" s="265"/>
      <c r="WFM1420" s="265"/>
      <c r="WFN1420" s="265"/>
      <c r="WFO1420" s="265"/>
      <c r="WFP1420" s="265"/>
      <c r="WFQ1420" s="265"/>
      <c r="WFR1420" s="265"/>
      <c r="WFS1420" s="265"/>
      <c r="WFT1420" s="265"/>
      <c r="WFU1420" s="265"/>
      <c r="WFV1420" s="265"/>
      <c r="WFW1420" s="265"/>
      <c r="WFX1420" s="265"/>
      <c r="WFY1420" s="265"/>
      <c r="WFZ1420" s="265"/>
      <c r="WGA1420" s="265"/>
      <c r="WGB1420" s="265"/>
      <c r="WGC1420" s="265"/>
      <c r="WGD1420" s="265"/>
      <c r="WGE1420" s="265"/>
      <c r="WGF1420" s="265"/>
      <c r="WGG1420" s="265"/>
      <c r="WGH1420" s="265"/>
      <c r="WGI1420" s="265"/>
      <c r="WGJ1420" s="265"/>
      <c r="WGK1420" s="265"/>
      <c r="WGL1420" s="265"/>
      <c r="WGM1420" s="265"/>
      <c r="WGN1420" s="265"/>
      <c r="WGO1420" s="265"/>
      <c r="WGP1420" s="265"/>
      <c r="WGQ1420" s="265"/>
      <c r="WGR1420" s="265"/>
      <c r="WGS1420" s="265"/>
      <c r="WGT1420" s="265"/>
      <c r="WGU1420" s="265"/>
      <c r="WGV1420" s="265"/>
      <c r="WGW1420" s="265"/>
      <c r="WGX1420" s="265"/>
      <c r="WGY1420" s="265"/>
      <c r="WGZ1420" s="265"/>
      <c r="WHA1420" s="265"/>
      <c r="WHB1420" s="265"/>
      <c r="WHC1420" s="265"/>
      <c r="WHD1420" s="265"/>
      <c r="WHE1420" s="265"/>
      <c r="WHF1420" s="265"/>
      <c r="WHG1420" s="265"/>
      <c r="WHH1420" s="265"/>
      <c r="WHI1420" s="265"/>
      <c r="WHJ1420" s="265"/>
      <c r="WHK1420" s="265"/>
      <c r="WHL1420" s="265"/>
      <c r="WHM1420" s="265"/>
      <c r="WHN1420" s="265"/>
      <c r="WHO1420" s="265"/>
      <c r="WHP1420" s="265"/>
      <c r="WHQ1420" s="265"/>
      <c r="WHR1420" s="265"/>
      <c r="WHS1420" s="265"/>
      <c r="WHT1420" s="265"/>
      <c r="WHU1420" s="265"/>
      <c r="WHV1420" s="265"/>
      <c r="WHW1420" s="265"/>
      <c r="WHX1420" s="265"/>
      <c r="WHY1420" s="265"/>
      <c r="WHZ1420" s="265"/>
      <c r="WIA1420" s="265"/>
      <c r="WIB1420" s="265"/>
      <c r="WIC1420" s="265"/>
      <c r="WID1420" s="265"/>
      <c r="WIE1420" s="265"/>
      <c r="WIF1420" s="265"/>
      <c r="WIG1420" s="265"/>
      <c r="WIH1420" s="265"/>
      <c r="WII1420" s="265"/>
      <c r="WIJ1420" s="265"/>
      <c r="WIK1420" s="265"/>
      <c r="WIL1420" s="265"/>
      <c r="WIM1420" s="265"/>
      <c r="WIN1420" s="265"/>
      <c r="WIO1420" s="265"/>
      <c r="WIP1420" s="265"/>
      <c r="WIQ1420" s="265"/>
      <c r="WIR1420" s="265"/>
      <c r="WIS1420" s="265"/>
      <c r="WIT1420" s="265"/>
      <c r="WIU1420" s="265"/>
      <c r="WIV1420" s="265"/>
      <c r="WIW1420" s="265"/>
      <c r="WIX1420" s="265"/>
      <c r="WIY1420" s="265"/>
      <c r="WIZ1420" s="265"/>
      <c r="WJA1420" s="265"/>
      <c r="WJB1420" s="265"/>
      <c r="WJC1420" s="265"/>
      <c r="WJD1420" s="265"/>
      <c r="WJE1420" s="265"/>
      <c r="WJF1420" s="265"/>
      <c r="WJG1420" s="265"/>
      <c r="WJH1420" s="265"/>
      <c r="WJI1420" s="265"/>
      <c r="WJJ1420" s="265"/>
      <c r="WJK1420" s="265"/>
      <c r="WJL1420" s="265"/>
      <c r="WJM1420" s="265"/>
      <c r="WJN1420" s="265"/>
      <c r="WJO1420" s="265"/>
      <c r="WJP1420" s="265"/>
      <c r="WJQ1420" s="265"/>
      <c r="WJR1420" s="265"/>
      <c r="WJS1420" s="265"/>
      <c r="WJT1420" s="265"/>
      <c r="WJU1420" s="265"/>
      <c r="WJV1420" s="265"/>
      <c r="WJW1420" s="265"/>
      <c r="WJX1420" s="265"/>
      <c r="WJY1420" s="265"/>
      <c r="WJZ1420" s="265"/>
      <c r="WKA1420" s="265"/>
      <c r="WKB1420" s="265"/>
      <c r="WKC1420" s="265"/>
      <c r="WKD1420" s="265"/>
      <c r="WKE1420" s="265"/>
      <c r="WKF1420" s="265"/>
      <c r="WKG1420" s="265"/>
      <c r="WKH1420" s="265"/>
      <c r="WKI1420" s="265"/>
      <c r="WKJ1420" s="265"/>
      <c r="WKK1420" s="265"/>
      <c r="WKL1420" s="265"/>
      <c r="WKM1420" s="265"/>
      <c r="WKN1420" s="265"/>
      <c r="WKO1420" s="265"/>
      <c r="WKP1420" s="265"/>
      <c r="WKQ1420" s="265"/>
      <c r="WKR1420" s="265"/>
      <c r="WKS1420" s="265"/>
      <c r="WKT1420" s="265"/>
      <c r="WKU1420" s="265"/>
      <c r="WKV1420" s="265"/>
      <c r="WKW1420" s="265"/>
      <c r="WKX1420" s="265"/>
      <c r="WKY1420" s="265"/>
      <c r="WKZ1420" s="265"/>
      <c r="WLA1420" s="265"/>
      <c r="WLB1420" s="265"/>
      <c r="WLC1420" s="265"/>
      <c r="WLD1420" s="265"/>
      <c r="WLE1420" s="265"/>
      <c r="WLF1420" s="265"/>
      <c r="WLG1420" s="265"/>
      <c r="WLH1420" s="265"/>
      <c r="WLI1420" s="265"/>
      <c r="WLJ1420" s="265"/>
      <c r="WLK1420" s="265"/>
      <c r="WLL1420" s="265"/>
      <c r="WLM1420" s="265"/>
      <c r="WLN1420" s="265"/>
      <c r="WLO1420" s="265"/>
      <c r="WLP1420" s="265"/>
      <c r="WLQ1420" s="265"/>
      <c r="WLR1420" s="265"/>
      <c r="WLS1420" s="265"/>
      <c r="WLT1420" s="265"/>
      <c r="WLU1420" s="265"/>
      <c r="WLV1420" s="265"/>
      <c r="WLW1420" s="265"/>
      <c r="WLX1420" s="265"/>
      <c r="WLY1420" s="265"/>
      <c r="WLZ1420" s="265"/>
      <c r="WMA1420" s="265"/>
      <c r="WMB1420" s="265"/>
      <c r="WMC1420" s="265"/>
      <c r="WMD1420" s="265"/>
      <c r="WME1420" s="265"/>
      <c r="WMF1420" s="265"/>
      <c r="WMG1420" s="265"/>
      <c r="WMH1420" s="265"/>
      <c r="WMI1420" s="265"/>
      <c r="WMJ1420" s="265"/>
      <c r="WMK1420" s="265"/>
      <c r="WML1420" s="265"/>
      <c r="WMM1420" s="265"/>
      <c r="WMN1420" s="265"/>
      <c r="WMO1420" s="265"/>
      <c r="WMP1420" s="265"/>
      <c r="WMQ1420" s="265"/>
      <c r="WMR1420" s="265"/>
      <c r="WMS1420" s="265"/>
      <c r="WMT1420" s="265"/>
      <c r="WMU1420" s="265"/>
      <c r="WMV1420" s="265"/>
      <c r="WMW1420" s="265"/>
      <c r="WMX1420" s="265"/>
      <c r="WMY1420" s="265"/>
      <c r="WMZ1420" s="265"/>
      <c r="WNA1420" s="265"/>
      <c r="WNB1420" s="265"/>
      <c r="WNC1420" s="265"/>
      <c r="WND1420" s="265"/>
      <c r="WNE1420" s="265"/>
      <c r="WNF1420" s="265"/>
      <c r="WNG1420" s="265"/>
      <c r="WNH1420" s="265"/>
      <c r="WNI1420" s="265"/>
      <c r="WNJ1420" s="265"/>
      <c r="WNK1420" s="265"/>
      <c r="WNL1420" s="265"/>
      <c r="WNM1420" s="265"/>
      <c r="WNN1420" s="265"/>
      <c r="WNO1420" s="265"/>
      <c r="WNP1420" s="265"/>
      <c r="WNQ1420" s="265"/>
      <c r="WNR1420" s="265"/>
      <c r="WNS1420" s="265"/>
      <c r="WNT1420" s="265"/>
      <c r="WNU1420" s="265"/>
      <c r="WNV1420" s="265"/>
      <c r="WNW1420" s="265"/>
      <c r="WNX1420" s="265"/>
      <c r="WNY1420" s="265"/>
      <c r="WNZ1420" s="265"/>
      <c r="WOA1420" s="265"/>
      <c r="WOB1420" s="265"/>
      <c r="WOC1420" s="265"/>
      <c r="WOD1420" s="265"/>
      <c r="WOE1420" s="265"/>
      <c r="WOF1420" s="265"/>
      <c r="WOG1420" s="265"/>
      <c r="WOH1420" s="265"/>
      <c r="WOI1420" s="265"/>
      <c r="WOJ1420" s="265"/>
      <c r="WOK1420" s="265"/>
      <c r="WOL1420" s="265"/>
      <c r="WOM1420" s="265"/>
      <c r="WON1420" s="265"/>
      <c r="WOO1420" s="265"/>
      <c r="WOP1420" s="265"/>
      <c r="WOQ1420" s="265"/>
      <c r="WOR1420" s="265"/>
      <c r="WOS1420" s="265"/>
      <c r="WOT1420" s="265"/>
      <c r="WOU1420" s="265"/>
      <c r="WOV1420" s="265"/>
      <c r="WOW1420" s="265"/>
      <c r="WOX1420" s="265"/>
      <c r="WOY1420" s="265"/>
      <c r="WOZ1420" s="265"/>
      <c r="WPA1420" s="265"/>
      <c r="WPB1420" s="265"/>
      <c r="WPC1420" s="265"/>
      <c r="WPD1420" s="265"/>
      <c r="WPE1420" s="265"/>
      <c r="WPF1420" s="265"/>
      <c r="WPG1420" s="265"/>
      <c r="WPH1420" s="265"/>
      <c r="WPI1420" s="265"/>
      <c r="WPJ1420" s="265"/>
      <c r="WPK1420" s="265"/>
      <c r="WPL1420" s="265"/>
      <c r="WPM1420" s="265"/>
      <c r="WPN1420" s="265"/>
      <c r="WPO1420" s="265"/>
      <c r="WPP1420" s="265"/>
      <c r="WPQ1420" s="265"/>
      <c r="WPR1420" s="265"/>
      <c r="WPS1420" s="265"/>
      <c r="WPT1420" s="265"/>
      <c r="WPU1420" s="265"/>
      <c r="WPV1420" s="265"/>
      <c r="WPW1420" s="265"/>
      <c r="WPX1420" s="265"/>
      <c r="WPY1420" s="265"/>
      <c r="WPZ1420" s="265"/>
      <c r="WQA1420" s="265"/>
      <c r="WQB1420" s="265"/>
      <c r="WQC1420" s="265"/>
      <c r="WQD1420" s="265"/>
      <c r="WQE1420" s="265"/>
      <c r="WQF1420" s="265"/>
      <c r="WQG1420" s="265"/>
      <c r="WQH1420" s="265"/>
      <c r="WQI1420" s="265"/>
      <c r="WQJ1420" s="265"/>
      <c r="WQK1420" s="265"/>
      <c r="WQL1420" s="265"/>
      <c r="WQM1420" s="265"/>
      <c r="WQN1420" s="265"/>
      <c r="WQO1420" s="265"/>
      <c r="WQP1420" s="265"/>
      <c r="WQQ1420" s="265"/>
      <c r="WQR1420" s="265"/>
      <c r="WQS1420" s="265"/>
      <c r="WQT1420" s="265"/>
      <c r="WQU1420" s="265"/>
      <c r="WQV1420" s="265"/>
      <c r="WQW1420" s="265"/>
      <c r="WQX1420" s="265"/>
      <c r="WQY1420" s="265"/>
      <c r="WQZ1420" s="265"/>
      <c r="WRA1420" s="265"/>
      <c r="WRB1420" s="265"/>
      <c r="WRC1420" s="265"/>
      <c r="WRD1420" s="265"/>
      <c r="WRE1420" s="265"/>
      <c r="WRF1420" s="265"/>
      <c r="WRG1420" s="265"/>
      <c r="WRH1420" s="265"/>
      <c r="WRI1420" s="265"/>
      <c r="WRJ1420" s="265"/>
      <c r="WRK1420" s="265"/>
      <c r="WRL1420" s="265"/>
      <c r="WRM1420" s="265"/>
      <c r="WRN1420" s="265"/>
      <c r="WRO1420" s="265"/>
      <c r="WRP1420" s="265"/>
      <c r="WRQ1420" s="265"/>
      <c r="WRR1420" s="265"/>
      <c r="WRS1420" s="265"/>
      <c r="WRT1420" s="265"/>
      <c r="WRU1420" s="265"/>
      <c r="WRV1420" s="265"/>
      <c r="WRW1420" s="265"/>
      <c r="WRX1420" s="265"/>
      <c r="WRY1420" s="265"/>
      <c r="WRZ1420" s="265"/>
      <c r="WSA1420" s="265"/>
      <c r="WSB1420" s="265"/>
      <c r="WSC1420" s="265"/>
      <c r="WSD1420" s="265"/>
      <c r="WSE1420" s="265"/>
      <c r="WSF1420" s="265"/>
      <c r="WSG1420" s="265"/>
      <c r="WSH1420" s="265"/>
      <c r="WSI1420" s="265"/>
      <c r="WSJ1420" s="265"/>
      <c r="WSK1420" s="265"/>
      <c r="WSL1420" s="265"/>
      <c r="WSM1420" s="265"/>
      <c r="WSN1420" s="265"/>
      <c r="WSO1420" s="265"/>
      <c r="WSP1420" s="265"/>
      <c r="WSQ1420" s="265"/>
      <c r="WSR1420" s="265"/>
      <c r="WSS1420" s="265"/>
      <c r="WST1420" s="265"/>
      <c r="WSU1420" s="265"/>
      <c r="WSV1420" s="265"/>
      <c r="WSW1420" s="265"/>
      <c r="WSX1420" s="265"/>
      <c r="WSY1420" s="265"/>
      <c r="WSZ1420" s="265"/>
      <c r="WTA1420" s="265"/>
      <c r="WTB1420" s="265"/>
      <c r="WTC1420" s="265"/>
      <c r="WTD1420" s="265"/>
      <c r="WTE1420" s="265"/>
      <c r="WTF1420" s="265"/>
      <c r="WTG1420" s="265"/>
      <c r="WTH1420" s="265"/>
      <c r="WTI1420" s="265"/>
      <c r="WTJ1420" s="265"/>
      <c r="WTK1420" s="265"/>
      <c r="WTL1420" s="265"/>
      <c r="WTM1420" s="265"/>
      <c r="WTN1420" s="265"/>
      <c r="WTO1420" s="265"/>
      <c r="WTP1420" s="265"/>
      <c r="WTQ1420" s="265"/>
      <c r="WTR1420" s="265"/>
      <c r="WTS1420" s="265"/>
      <c r="WTT1420" s="265"/>
      <c r="WTU1420" s="265"/>
      <c r="WTV1420" s="265"/>
      <c r="WTW1420" s="265"/>
      <c r="WTX1420" s="265"/>
      <c r="WTY1420" s="265"/>
      <c r="WTZ1420" s="265"/>
      <c r="WUA1420" s="265"/>
      <c r="WUB1420" s="265"/>
      <c r="WUC1420" s="265"/>
      <c r="WUD1420" s="265"/>
      <c r="WUE1420" s="265"/>
      <c r="WUF1420" s="265"/>
      <c r="WUG1420" s="265"/>
      <c r="WUH1420" s="265"/>
      <c r="WUI1420" s="265"/>
      <c r="WUJ1420" s="265"/>
      <c r="WUK1420" s="265"/>
      <c r="WUL1420" s="265"/>
      <c r="WUM1420" s="265"/>
      <c r="WUN1420" s="265"/>
      <c r="WUO1420" s="265"/>
      <c r="WUP1420" s="265"/>
      <c r="WUQ1420" s="265"/>
      <c r="WUR1420" s="265"/>
      <c r="WUS1420" s="265"/>
      <c r="WUT1420" s="265"/>
      <c r="WUU1420" s="265"/>
      <c r="WUV1420" s="265"/>
      <c r="WUW1420" s="265"/>
      <c r="WUX1420" s="265"/>
      <c r="WUY1420" s="265"/>
      <c r="WUZ1420" s="265"/>
      <c r="WVA1420" s="265"/>
      <c r="WVB1420" s="265"/>
      <c r="WVC1420" s="265"/>
      <c r="WVD1420" s="265"/>
      <c r="WVE1420" s="265"/>
      <c r="WVF1420" s="265"/>
      <c r="WVG1420" s="265"/>
      <c r="WVH1420" s="265"/>
      <c r="WVI1420" s="265"/>
      <c r="WVJ1420" s="265"/>
      <c r="WVK1420" s="265"/>
      <c r="WVL1420" s="265"/>
      <c r="WVM1420" s="265"/>
      <c r="WVN1420" s="265"/>
      <c r="WVO1420" s="265"/>
      <c r="WVP1420" s="265"/>
      <c r="WVQ1420" s="265"/>
      <c r="WVR1420" s="265"/>
      <c r="WVS1420" s="265"/>
      <c r="WVT1420" s="265"/>
      <c r="WVU1420" s="265"/>
      <c r="WVV1420" s="265"/>
      <c r="WVW1420" s="265"/>
      <c r="WVX1420" s="265"/>
      <c r="WVY1420" s="265"/>
      <c r="WVZ1420" s="265"/>
      <c r="WWA1420" s="265"/>
      <c r="WWB1420" s="265"/>
      <c r="WWC1420" s="265"/>
      <c r="WWD1420" s="265"/>
      <c r="WWE1420" s="265"/>
      <c r="WWF1420" s="265"/>
      <c r="WWG1420" s="265"/>
      <c r="WWH1420" s="265"/>
      <c r="WWI1420" s="265"/>
      <c r="WWJ1420" s="265"/>
      <c r="WWK1420" s="265"/>
      <c r="WWL1420" s="265"/>
      <c r="WWM1420" s="265"/>
      <c r="WWN1420" s="265"/>
      <c r="WWO1420" s="265"/>
      <c r="WWP1420" s="265"/>
      <c r="WWQ1420" s="265"/>
      <c r="WWR1420" s="265"/>
      <c r="WWS1420" s="265"/>
      <c r="WWT1420" s="265"/>
      <c r="WWU1420" s="265"/>
      <c r="WWV1420" s="265"/>
      <c r="WWW1420" s="265"/>
      <c r="WWX1420" s="265"/>
      <c r="WWY1420" s="265"/>
      <c r="WWZ1420" s="265"/>
      <c r="WXA1420" s="265"/>
      <c r="WXB1420" s="265"/>
      <c r="WXC1420" s="265"/>
      <c r="WXD1420" s="265"/>
      <c r="WXE1420" s="265"/>
      <c r="WXF1420" s="265"/>
      <c r="WXG1420" s="265"/>
      <c r="WXH1420" s="265"/>
      <c r="WXI1420" s="265"/>
      <c r="WXJ1420" s="265"/>
      <c r="WXK1420" s="265"/>
      <c r="WXL1420" s="265"/>
      <c r="WXM1420" s="265"/>
      <c r="WXN1420" s="265"/>
      <c r="WXO1420" s="265"/>
      <c r="WXP1420" s="265"/>
      <c r="WXQ1420" s="265"/>
      <c r="WXR1420" s="265"/>
      <c r="WXS1420" s="265"/>
      <c r="WXT1420" s="265"/>
      <c r="WXU1420" s="265"/>
      <c r="WXV1420" s="265"/>
      <c r="WXW1420" s="265"/>
      <c r="WXX1420" s="265"/>
      <c r="WXY1420" s="265"/>
      <c r="WXZ1420" s="265"/>
      <c r="WYA1420" s="265"/>
      <c r="WYB1420" s="265"/>
      <c r="WYC1420" s="265"/>
      <c r="WYD1420" s="265"/>
      <c r="WYE1420" s="265"/>
      <c r="WYF1420" s="265"/>
      <c r="WYG1420" s="265"/>
      <c r="WYH1420" s="265"/>
      <c r="WYI1420" s="265"/>
      <c r="WYJ1420" s="265"/>
      <c r="WYK1420" s="265"/>
      <c r="WYL1420" s="265"/>
      <c r="WYM1420" s="265"/>
      <c r="WYN1420" s="265"/>
      <c r="WYO1420" s="265"/>
      <c r="WYP1420" s="265"/>
      <c r="WYQ1420" s="265"/>
      <c r="WYR1420" s="265"/>
      <c r="WYS1420" s="265"/>
      <c r="WYT1420" s="265"/>
      <c r="WYU1420" s="265"/>
      <c r="WYV1420" s="265"/>
      <c r="WYW1420" s="265"/>
      <c r="WYX1420" s="265"/>
      <c r="WYY1420" s="265"/>
      <c r="WYZ1420" s="265"/>
      <c r="WZA1420" s="265"/>
      <c r="WZB1420" s="265"/>
      <c r="WZC1420" s="265"/>
      <c r="WZD1420" s="265"/>
      <c r="WZE1420" s="265"/>
      <c r="WZF1420" s="265"/>
      <c r="WZG1420" s="265"/>
      <c r="WZH1420" s="265"/>
      <c r="WZI1420" s="265"/>
      <c r="WZJ1420" s="265"/>
      <c r="WZK1420" s="265"/>
      <c r="WZL1420" s="265"/>
      <c r="WZM1420" s="265"/>
      <c r="WZN1420" s="265"/>
      <c r="WZO1420" s="265"/>
      <c r="WZP1420" s="265"/>
      <c r="WZQ1420" s="265"/>
      <c r="WZR1420" s="265"/>
      <c r="WZS1420" s="265"/>
      <c r="WZT1420" s="265"/>
      <c r="WZU1420" s="265"/>
      <c r="WZV1420" s="265"/>
      <c r="WZW1420" s="265"/>
      <c r="WZX1420" s="265"/>
      <c r="WZY1420" s="265"/>
      <c r="WZZ1420" s="265"/>
      <c r="XAA1420" s="265"/>
      <c r="XAB1420" s="265"/>
      <c r="XAC1420" s="265"/>
      <c r="XAD1420" s="265"/>
      <c r="XAE1420" s="265"/>
      <c r="XAF1420" s="265"/>
      <c r="XAG1420" s="265"/>
      <c r="XAH1420" s="265"/>
      <c r="XAI1420" s="265"/>
      <c r="XAJ1420" s="265"/>
      <c r="XAK1420" s="265"/>
      <c r="XAL1420" s="265"/>
      <c r="XAM1420" s="265"/>
      <c r="XAN1420" s="265"/>
      <c r="XAO1420" s="265"/>
      <c r="XAP1420" s="265"/>
      <c r="XAQ1420" s="265"/>
      <c r="XAR1420" s="265"/>
      <c r="XAS1420" s="265"/>
      <c r="XAT1420" s="265"/>
      <c r="XAU1420" s="265"/>
      <c r="XAV1420" s="265"/>
      <c r="XAW1420" s="265"/>
      <c r="XAX1420" s="265"/>
      <c r="XAY1420" s="265"/>
      <c r="XAZ1420" s="265"/>
      <c r="XBA1420" s="265"/>
      <c r="XBB1420" s="265"/>
      <c r="XBC1420" s="265"/>
      <c r="XBD1420" s="265"/>
      <c r="XBE1420" s="265"/>
      <c r="XBF1420" s="265"/>
      <c r="XBG1420" s="265"/>
      <c r="XBH1420" s="265"/>
      <c r="XBI1420" s="265"/>
      <c r="XBJ1420" s="265"/>
      <c r="XBK1420" s="265"/>
      <c r="XBL1420" s="265"/>
      <c r="XBM1420" s="265"/>
      <c r="XBN1420" s="265"/>
      <c r="XBO1420" s="265"/>
      <c r="XBP1420" s="265"/>
      <c r="XBQ1420" s="265"/>
      <c r="XBR1420" s="265"/>
      <c r="XBS1420" s="265"/>
      <c r="XBT1420" s="265"/>
      <c r="XBU1420" s="265"/>
      <c r="XBV1420" s="265"/>
      <c r="XBW1420" s="265"/>
      <c r="XBX1420" s="265"/>
      <c r="XBY1420" s="265"/>
      <c r="XBZ1420" s="265"/>
      <c r="XCA1420" s="265"/>
      <c r="XCB1420" s="265"/>
      <c r="XCC1420" s="265"/>
      <c r="XCD1420" s="265"/>
      <c r="XCE1420" s="265"/>
      <c r="XCF1420" s="265"/>
      <c r="XCG1420" s="265"/>
      <c r="XCH1420" s="265"/>
      <c r="XCI1420" s="265"/>
      <c r="XCJ1420" s="265"/>
      <c r="XCK1420" s="265"/>
      <c r="XCL1420" s="265"/>
      <c r="XCM1420" s="265"/>
      <c r="XCN1420" s="265"/>
      <c r="XCO1420" s="265"/>
      <c r="XCP1420" s="265"/>
      <c r="XCQ1420" s="265"/>
      <c r="XCR1420" s="265"/>
      <c r="XCS1420" s="265"/>
      <c r="XCT1420" s="265"/>
      <c r="XCU1420" s="265"/>
      <c r="XCV1420" s="265"/>
      <c r="XCW1420" s="265"/>
      <c r="XCX1420" s="265"/>
      <c r="XCY1420" s="265"/>
      <c r="XCZ1420" s="265"/>
      <c r="XDA1420" s="265"/>
      <c r="XDB1420" s="265"/>
      <c r="XDC1420" s="265"/>
      <c r="XDD1420" s="265"/>
      <c r="XDE1420" s="265"/>
      <c r="XDF1420" s="265"/>
      <c r="XDG1420" s="265"/>
      <c r="XDH1420" s="265"/>
      <c r="XDI1420" s="265"/>
      <c r="XDJ1420" s="265"/>
      <c r="XDK1420" s="265"/>
      <c r="XDL1420" s="265"/>
      <c r="XDM1420" s="265"/>
      <c r="XDN1420" s="265"/>
      <c r="XDO1420" s="265"/>
      <c r="XDP1420" s="265"/>
      <c r="XDQ1420" s="265"/>
      <c r="XDR1420" s="265"/>
      <c r="XDS1420" s="265"/>
      <c r="XDT1420" s="265"/>
      <c r="XDU1420" s="265"/>
      <c r="XDV1420" s="265"/>
      <c r="XDW1420" s="265"/>
      <c r="XDX1420" s="265"/>
      <c r="XDY1420" s="265"/>
      <c r="XDZ1420" s="265"/>
      <c r="XEA1420" s="265"/>
      <c r="XEB1420" s="265"/>
      <c r="XEC1420" s="265"/>
      <c r="XED1420" s="265"/>
      <c r="XEE1420" s="265"/>
      <c r="XEF1420" s="265"/>
      <c r="XEG1420" s="265"/>
      <c r="XEH1420" s="265"/>
      <c r="XEI1420" s="265"/>
      <c r="XEJ1420" s="265"/>
      <c r="XEK1420" s="265"/>
      <c r="XEL1420" s="265"/>
      <c r="XEM1420" s="265"/>
      <c r="XEN1420" s="265"/>
      <c r="XEO1420" s="265"/>
      <c r="XEP1420" s="265"/>
      <c r="XEQ1420" s="265"/>
      <c r="XER1420" s="265"/>
      <c r="XES1420" s="265"/>
      <c r="XET1420" s="265"/>
      <c r="XEU1420" s="265"/>
      <c r="XEV1420" s="265"/>
      <c r="XEW1420" s="265"/>
      <c r="XEX1420" s="265"/>
      <c r="XEY1420" s="265"/>
      <c r="XEZ1420" s="265"/>
      <c r="XFA1420" s="265"/>
      <c r="XFB1420" s="265"/>
      <c r="XFC1420" s="265"/>
      <c r="XFD1420" s="265"/>
    </row>
    <row r="1421" spans="1:16384" x14ac:dyDescent="0.3">
      <c r="A1421" s="58"/>
      <c r="B1421" s="58"/>
      <c r="C1421" s="225"/>
      <c r="D1421" s="226"/>
      <c r="E1421" s="227"/>
      <c r="F1421" s="228"/>
      <c r="G1421" s="229"/>
      <c r="H1421" s="228"/>
      <c r="I1421" s="229"/>
      <c r="J1421" s="230"/>
      <c r="K1421" s="189"/>
      <c r="L1421" s="199"/>
      <c r="M1421" s="420"/>
      <c r="N1421" s="184"/>
      <c r="O1421" s="184"/>
      <c r="P1421" s="184"/>
      <c r="Q1421" s="185"/>
      <c r="R1421" s="200"/>
      <c r="S1421" s="399"/>
      <c r="T1421" s="241"/>
      <c r="U1421" s="241"/>
      <c r="V1421" s="237"/>
      <c r="W1421" s="186"/>
      <c r="X1421" s="186"/>
      <c r="Y1421" s="9"/>
      <c r="Z1421" s="181"/>
      <c r="AA1421" s="411"/>
      <c r="AB1421" s="411"/>
      <c r="AC1421" s="411"/>
      <c r="AD1421" s="411"/>
      <c r="AE1421" s="411"/>
      <c r="AF1421" s="411"/>
      <c r="AG1421" s="411"/>
      <c r="AH1421" s="190"/>
      <c r="AI1421" s="383"/>
      <c r="AJ1421" s="265"/>
      <c r="AK1421" s="265"/>
      <c r="AL1421" s="265"/>
      <c r="AM1421" s="265"/>
      <c r="AN1421" s="265"/>
      <c r="AO1421" s="265"/>
      <c r="AP1421" s="265"/>
      <c r="AQ1421" s="265"/>
      <c r="AR1421" s="265"/>
      <c r="AS1421" s="265"/>
      <c r="AT1421" s="265"/>
      <c r="AU1421" s="265"/>
      <c r="AV1421" s="265"/>
      <c r="AW1421" s="265"/>
      <c r="AX1421" s="265"/>
      <c r="AY1421" s="265"/>
      <c r="AZ1421" s="265"/>
      <c r="BA1421" s="265"/>
      <c r="BB1421" s="265"/>
      <c r="BC1421" s="265"/>
      <c r="BD1421" s="265"/>
      <c r="BE1421" s="265"/>
      <c r="BF1421" s="265"/>
      <c r="BG1421" s="265"/>
      <c r="BH1421" s="265"/>
      <c r="BI1421" s="265"/>
      <c r="BJ1421" s="265"/>
      <c r="BK1421" s="265"/>
      <c r="BL1421" s="265"/>
      <c r="BM1421" s="265"/>
      <c r="BN1421" s="265"/>
      <c r="BO1421" s="265"/>
      <c r="BP1421" s="265"/>
      <c r="BQ1421" s="265"/>
      <c r="BR1421" s="265"/>
      <c r="BS1421" s="265"/>
      <c r="BT1421" s="265"/>
      <c r="BU1421" s="265"/>
      <c r="BV1421" s="265"/>
      <c r="BW1421" s="265"/>
      <c r="BX1421" s="265"/>
      <c r="BY1421" s="265"/>
      <c r="BZ1421" s="265"/>
      <c r="CA1421" s="265"/>
      <c r="CB1421" s="265"/>
      <c r="CC1421" s="265"/>
      <c r="CD1421" s="265"/>
      <c r="CE1421" s="265"/>
      <c r="CF1421" s="265"/>
      <c r="CG1421" s="265"/>
      <c r="CH1421" s="265"/>
      <c r="CI1421" s="265"/>
      <c r="CJ1421" s="265"/>
      <c r="CK1421" s="265"/>
      <c r="CL1421" s="265"/>
      <c r="CM1421" s="265"/>
      <c r="CN1421" s="265"/>
      <c r="CO1421" s="265"/>
      <c r="CP1421" s="265"/>
      <c r="CQ1421" s="265"/>
      <c r="CR1421" s="265"/>
      <c r="CS1421" s="265"/>
      <c r="CT1421" s="265"/>
      <c r="CU1421" s="265"/>
      <c r="CV1421" s="265"/>
      <c r="CW1421" s="265"/>
      <c r="CX1421" s="265"/>
      <c r="CY1421" s="265"/>
      <c r="CZ1421" s="265"/>
      <c r="DA1421" s="265"/>
      <c r="DB1421" s="265"/>
      <c r="DC1421" s="265"/>
      <c r="DD1421" s="265"/>
      <c r="DE1421" s="265"/>
      <c r="DF1421" s="265"/>
      <c r="DG1421" s="265"/>
      <c r="DH1421" s="265"/>
      <c r="DI1421" s="265"/>
      <c r="DJ1421" s="265"/>
      <c r="DK1421" s="265"/>
      <c r="DL1421" s="265"/>
      <c r="DM1421" s="265"/>
      <c r="DN1421" s="265"/>
      <c r="DO1421" s="265"/>
      <c r="DP1421" s="265"/>
      <c r="DQ1421" s="265"/>
      <c r="DR1421" s="265"/>
      <c r="DS1421" s="265"/>
      <c r="DT1421" s="265"/>
      <c r="DU1421" s="265"/>
      <c r="DV1421" s="265"/>
      <c r="DW1421" s="265"/>
      <c r="DX1421" s="265"/>
      <c r="DY1421" s="265"/>
      <c r="DZ1421" s="265"/>
      <c r="EA1421" s="265"/>
      <c r="EB1421" s="265"/>
      <c r="EC1421" s="265"/>
      <c r="ED1421" s="265"/>
      <c r="EE1421" s="265"/>
      <c r="EF1421" s="265"/>
      <c r="EG1421" s="265"/>
      <c r="EH1421" s="265"/>
      <c r="EI1421" s="265"/>
      <c r="EJ1421" s="265"/>
      <c r="EK1421" s="265"/>
      <c r="EL1421" s="265"/>
      <c r="EM1421" s="265"/>
      <c r="EN1421" s="265"/>
      <c r="EO1421" s="265"/>
      <c r="EP1421" s="265"/>
      <c r="EQ1421" s="265"/>
      <c r="ER1421" s="265"/>
      <c r="ES1421" s="265"/>
      <c r="ET1421" s="265"/>
      <c r="EU1421" s="265"/>
      <c r="EV1421" s="265"/>
      <c r="EW1421" s="265"/>
      <c r="EX1421" s="265"/>
      <c r="EY1421" s="265"/>
      <c r="EZ1421" s="265"/>
      <c r="FA1421" s="265"/>
      <c r="FB1421" s="265"/>
      <c r="FC1421" s="265"/>
      <c r="FD1421" s="265"/>
      <c r="FE1421" s="265"/>
      <c r="FF1421" s="265"/>
      <c r="FG1421" s="265"/>
      <c r="FH1421" s="265"/>
      <c r="FI1421" s="265"/>
      <c r="FJ1421" s="265"/>
      <c r="FK1421" s="265"/>
      <c r="FL1421" s="265"/>
      <c r="FM1421" s="265"/>
      <c r="FN1421" s="265"/>
      <c r="FO1421" s="265"/>
      <c r="FP1421" s="265"/>
      <c r="FQ1421" s="265"/>
      <c r="FR1421" s="265"/>
      <c r="FS1421" s="265"/>
      <c r="FT1421" s="265"/>
      <c r="FU1421" s="265"/>
      <c r="FV1421" s="265"/>
      <c r="FW1421" s="265"/>
      <c r="FX1421" s="265"/>
      <c r="FY1421" s="265"/>
      <c r="FZ1421" s="265"/>
      <c r="GA1421" s="265"/>
      <c r="GB1421" s="265"/>
      <c r="GC1421" s="265"/>
      <c r="GD1421" s="265"/>
      <c r="GE1421" s="265"/>
      <c r="GF1421" s="265"/>
      <c r="GG1421" s="265"/>
      <c r="GH1421" s="265"/>
      <c r="GI1421" s="265"/>
      <c r="GJ1421" s="265"/>
      <c r="GK1421" s="265"/>
      <c r="GL1421" s="265"/>
      <c r="GM1421" s="265"/>
      <c r="GN1421" s="265"/>
      <c r="GO1421" s="265"/>
      <c r="GP1421" s="265"/>
      <c r="GQ1421" s="265"/>
      <c r="GR1421" s="265"/>
      <c r="GS1421" s="265"/>
      <c r="GT1421" s="265"/>
      <c r="GU1421" s="265"/>
      <c r="GV1421" s="265"/>
      <c r="GW1421" s="265"/>
      <c r="GX1421" s="265"/>
      <c r="GY1421" s="265"/>
      <c r="GZ1421" s="265"/>
      <c r="HA1421" s="265"/>
      <c r="HB1421" s="265"/>
      <c r="HC1421" s="265"/>
      <c r="HD1421" s="265"/>
      <c r="HE1421" s="265"/>
      <c r="HF1421" s="265"/>
      <c r="HG1421" s="265"/>
      <c r="HH1421" s="265"/>
      <c r="HI1421" s="265"/>
      <c r="HJ1421" s="265"/>
      <c r="HK1421" s="265"/>
      <c r="HL1421" s="265"/>
      <c r="HM1421" s="265"/>
      <c r="HN1421" s="265"/>
      <c r="HO1421" s="265"/>
      <c r="HP1421" s="265"/>
      <c r="HQ1421" s="265"/>
      <c r="HR1421" s="265"/>
      <c r="HS1421" s="265"/>
      <c r="HT1421" s="265"/>
      <c r="HU1421" s="265"/>
      <c r="HV1421" s="265"/>
      <c r="HW1421" s="265"/>
      <c r="HX1421" s="265"/>
      <c r="HY1421" s="265"/>
      <c r="HZ1421" s="265"/>
      <c r="IA1421" s="265"/>
      <c r="IB1421" s="265"/>
      <c r="IC1421" s="265"/>
      <c r="ID1421" s="265"/>
      <c r="IE1421" s="265"/>
      <c r="IF1421" s="265"/>
      <c r="IG1421" s="265"/>
      <c r="IH1421" s="265"/>
      <c r="II1421" s="265"/>
      <c r="IJ1421" s="265"/>
      <c r="IK1421" s="265"/>
      <c r="IL1421" s="265"/>
      <c r="IM1421" s="265"/>
      <c r="IN1421" s="265"/>
      <c r="IO1421" s="265"/>
      <c r="IP1421" s="265"/>
      <c r="IQ1421" s="265"/>
      <c r="IR1421" s="265"/>
      <c r="IS1421" s="265"/>
      <c r="IT1421" s="265"/>
      <c r="IU1421" s="265"/>
      <c r="IV1421" s="265"/>
      <c r="IW1421" s="265"/>
      <c r="IX1421" s="265"/>
      <c r="IY1421" s="265"/>
      <c r="IZ1421" s="265"/>
      <c r="JA1421" s="265"/>
      <c r="JB1421" s="265"/>
      <c r="JC1421" s="265"/>
      <c r="JD1421" s="265"/>
      <c r="JE1421" s="265"/>
      <c r="JF1421" s="265"/>
      <c r="JG1421" s="265"/>
      <c r="JH1421" s="265"/>
      <c r="JI1421" s="265"/>
      <c r="JJ1421" s="265"/>
      <c r="JK1421" s="265"/>
      <c r="JL1421" s="265"/>
      <c r="JM1421" s="265"/>
      <c r="JN1421" s="265"/>
      <c r="JO1421" s="265"/>
      <c r="JP1421" s="265"/>
      <c r="JQ1421" s="265"/>
      <c r="JR1421" s="265"/>
      <c r="JS1421" s="265"/>
      <c r="JT1421" s="265"/>
      <c r="JU1421" s="265"/>
      <c r="JV1421" s="265"/>
      <c r="JW1421" s="265"/>
      <c r="JX1421" s="265"/>
      <c r="JY1421" s="265"/>
      <c r="JZ1421" s="265"/>
      <c r="KA1421" s="265"/>
      <c r="KB1421" s="265"/>
      <c r="KC1421" s="265"/>
      <c r="KD1421" s="265"/>
      <c r="KE1421" s="265"/>
      <c r="KF1421" s="265"/>
      <c r="KG1421" s="265"/>
      <c r="KH1421" s="265"/>
      <c r="KI1421" s="265"/>
      <c r="KJ1421" s="265"/>
      <c r="KK1421" s="265"/>
      <c r="KL1421" s="265"/>
      <c r="KM1421" s="265"/>
      <c r="KN1421" s="265"/>
      <c r="KO1421" s="265"/>
      <c r="KP1421" s="265"/>
      <c r="KQ1421" s="265"/>
      <c r="KR1421" s="265"/>
      <c r="KS1421" s="265"/>
      <c r="KT1421" s="265"/>
      <c r="KU1421" s="265"/>
      <c r="KV1421" s="265"/>
      <c r="KW1421" s="265"/>
      <c r="KX1421" s="265"/>
      <c r="KY1421" s="265"/>
      <c r="KZ1421" s="265"/>
      <c r="LA1421" s="265"/>
      <c r="LB1421" s="265"/>
      <c r="LC1421" s="265"/>
      <c r="LD1421" s="265"/>
      <c r="LE1421" s="265"/>
      <c r="LF1421" s="265"/>
      <c r="LG1421" s="265"/>
      <c r="LH1421" s="265"/>
      <c r="LI1421" s="265"/>
      <c r="LJ1421" s="265"/>
      <c r="LK1421" s="265"/>
      <c r="LL1421" s="265"/>
      <c r="LM1421" s="265"/>
      <c r="LN1421" s="265"/>
      <c r="LO1421" s="265"/>
      <c r="LP1421" s="265"/>
      <c r="LQ1421" s="265"/>
      <c r="LR1421" s="265"/>
      <c r="LS1421" s="265"/>
      <c r="LT1421" s="265"/>
      <c r="LU1421" s="265"/>
      <c r="LV1421" s="265"/>
      <c r="LW1421" s="265"/>
      <c r="LX1421" s="265"/>
      <c r="LY1421" s="265"/>
      <c r="LZ1421" s="265"/>
      <c r="MA1421" s="265"/>
      <c r="MB1421" s="265"/>
      <c r="MC1421" s="265"/>
      <c r="MD1421" s="265"/>
      <c r="ME1421" s="265"/>
      <c r="MF1421" s="265"/>
      <c r="MG1421" s="265"/>
      <c r="MH1421" s="265"/>
      <c r="MI1421" s="265"/>
      <c r="MJ1421" s="265"/>
      <c r="MK1421" s="265"/>
      <c r="ML1421" s="265"/>
      <c r="MM1421" s="265"/>
      <c r="MN1421" s="265"/>
      <c r="MO1421" s="265"/>
      <c r="MP1421" s="265"/>
      <c r="MQ1421" s="265"/>
      <c r="MR1421" s="265"/>
      <c r="MS1421" s="265"/>
      <c r="MT1421" s="265"/>
      <c r="MU1421" s="265"/>
      <c r="MV1421" s="265"/>
      <c r="MW1421" s="265"/>
      <c r="MX1421" s="265"/>
      <c r="MY1421" s="265"/>
      <c r="MZ1421" s="265"/>
      <c r="NA1421" s="265"/>
      <c r="NB1421" s="265"/>
      <c r="NC1421" s="265"/>
      <c r="ND1421" s="265"/>
      <c r="NE1421" s="265"/>
      <c r="NF1421" s="265"/>
      <c r="NG1421" s="265"/>
      <c r="NH1421" s="265"/>
      <c r="NI1421" s="265"/>
      <c r="NJ1421" s="265"/>
      <c r="NK1421" s="265"/>
      <c r="NL1421" s="265"/>
      <c r="NM1421" s="265"/>
      <c r="NN1421" s="265"/>
      <c r="NO1421" s="265"/>
      <c r="NP1421" s="265"/>
      <c r="NQ1421" s="265"/>
      <c r="NR1421" s="265"/>
      <c r="NS1421" s="265"/>
      <c r="NT1421" s="265"/>
      <c r="NU1421" s="265"/>
      <c r="NV1421" s="265"/>
      <c r="NW1421" s="265"/>
      <c r="NX1421" s="265"/>
      <c r="NY1421" s="265"/>
      <c r="NZ1421" s="265"/>
      <c r="OA1421" s="265"/>
      <c r="OB1421" s="265"/>
      <c r="OC1421" s="265"/>
      <c r="OD1421" s="265"/>
      <c r="OE1421" s="265"/>
      <c r="OF1421" s="265"/>
      <c r="OG1421" s="265"/>
      <c r="OH1421" s="265"/>
      <c r="OI1421" s="265"/>
      <c r="OJ1421" s="265"/>
      <c r="OK1421" s="265"/>
      <c r="OL1421" s="265"/>
      <c r="OM1421" s="265"/>
      <c r="ON1421" s="265"/>
      <c r="OO1421" s="265"/>
      <c r="OP1421" s="265"/>
      <c r="OQ1421" s="265"/>
      <c r="OR1421" s="265"/>
      <c r="OS1421" s="265"/>
      <c r="OT1421" s="265"/>
      <c r="OU1421" s="265"/>
      <c r="OV1421" s="265"/>
      <c r="OW1421" s="265"/>
      <c r="OX1421" s="265"/>
      <c r="OY1421" s="265"/>
      <c r="OZ1421" s="265"/>
      <c r="PA1421" s="265"/>
      <c r="PB1421" s="265"/>
      <c r="PC1421" s="265"/>
      <c r="PD1421" s="265"/>
      <c r="PE1421" s="265"/>
      <c r="PF1421" s="265"/>
      <c r="PG1421" s="265"/>
      <c r="PH1421" s="265"/>
      <c r="PI1421" s="265"/>
      <c r="PJ1421" s="265"/>
      <c r="PK1421" s="265"/>
      <c r="PL1421" s="265"/>
      <c r="PM1421" s="265"/>
      <c r="PN1421" s="265"/>
      <c r="PO1421" s="265"/>
      <c r="PP1421" s="265"/>
      <c r="PQ1421" s="265"/>
      <c r="PR1421" s="265"/>
      <c r="PS1421" s="265"/>
      <c r="PT1421" s="265"/>
      <c r="PU1421" s="265"/>
      <c r="PV1421" s="265"/>
      <c r="PW1421" s="265"/>
      <c r="PX1421" s="265"/>
      <c r="PY1421" s="265"/>
      <c r="PZ1421" s="265"/>
      <c r="QA1421" s="265"/>
      <c r="QB1421" s="265"/>
      <c r="QC1421" s="265"/>
      <c r="QD1421" s="265"/>
      <c r="QE1421" s="265"/>
      <c r="QF1421" s="265"/>
      <c r="QG1421" s="265"/>
      <c r="QH1421" s="265"/>
      <c r="QI1421" s="265"/>
      <c r="QJ1421" s="265"/>
      <c r="QK1421" s="265"/>
      <c r="QL1421" s="265"/>
      <c r="QM1421" s="265"/>
      <c r="QN1421" s="265"/>
      <c r="QO1421" s="265"/>
      <c r="QP1421" s="265"/>
      <c r="QQ1421" s="265"/>
      <c r="QR1421" s="265"/>
      <c r="QS1421" s="265"/>
      <c r="QT1421" s="265"/>
      <c r="QU1421" s="265"/>
      <c r="QV1421" s="265"/>
      <c r="QW1421" s="265"/>
      <c r="QX1421" s="265"/>
      <c r="QY1421" s="265"/>
      <c r="QZ1421" s="265"/>
      <c r="RA1421" s="265"/>
      <c r="RB1421" s="265"/>
      <c r="RC1421" s="265"/>
      <c r="RD1421" s="265"/>
      <c r="RE1421" s="265"/>
      <c r="RF1421" s="265"/>
      <c r="RG1421" s="265"/>
      <c r="RH1421" s="265"/>
      <c r="RI1421" s="265"/>
      <c r="RJ1421" s="265"/>
      <c r="RK1421" s="265"/>
      <c r="RL1421" s="265"/>
      <c r="RM1421" s="265"/>
      <c r="RN1421" s="265"/>
      <c r="RO1421" s="265"/>
      <c r="RP1421" s="265"/>
      <c r="RQ1421" s="265"/>
      <c r="RR1421" s="265"/>
      <c r="RS1421" s="265"/>
      <c r="RT1421" s="265"/>
      <c r="RU1421" s="265"/>
      <c r="RV1421" s="265"/>
      <c r="RW1421" s="265"/>
      <c r="RX1421" s="265"/>
      <c r="RY1421" s="265"/>
      <c r="RZ1421" s="265"/>
      <c r="SA1421" s="265"/>
      <c r="SB1421" s="265"/>
      <c r="SC1421" s="265"/>
      <c r="SD1421" s="265"/>
      <c r="SE1421" s="265"/>
      <c r="SF1421" s="265"/>
      <c r="SG1421" s="265"/>
      <c r="SH1421" s="265"/>
      <c r="SI1421" s="265"/>
      <c r="SJ1421" s="265"/>
      <c r="SK1421" s="265"/>
      <c r="SL1421" s="265"/>
      <c r="SM1421" s="265"/>
      <c r="SN1421" s="265"/>
      <c r="SO1421" s="265"/>
      <c r="SP1421" s="265"/>
      <c r="SQ1421" s="265"/>
      <c r="SR1421" s="265"/>
      <c r="SS1421" s="265"/>
      <c r="ST1421" s="265"/>
      <c r="SU1421" s="265"/>
      <c r="SV1421" s="265"/>
      <c r="SW1421" s="265"/>
      <c r="SX1421" s="265"/>
      <c r="SY1421" s="265"/>
      <c r="SZ1421" s="265"/>
      <c r="TA1421" s="265"/>
      <c r="TB1421" s="265"/>
      <c r="TC1421" s="265"/>
      <c r="TD1421" s="265"/>
      <c r="TE1421" s="265"/>
      <c r="TF1421" s="265"/>
      <c r="TG1421" s="265"/>
      <c r="TH1421" s="265"/>
      <c r="TI1421" s="265"/>
      <c r="TJ1421" s="265"/>
      <c r="TK1421" s="265"/>
      <c r="TL1421" s="265"/>
      <c r="TM1421" s="265"/>
      <c r="TN1421" s="265"/>
      <c r="TO1421" s="265"/>
      <c r="TP1421" s="265"/>
      <c r="TQ1421" s="265"/>
      <c r="TR1421" s="265"/>
      <c r="TS1421" s="265"/>
      <c r="TT1421" s="265"/>
      <c r="TU1421" s="265"/>
      <c r="TV1421" s="265"/>
      <c r="TW1421" s="265"/>
      <c r="TX1421" s="265"/>
      <c r="TY1421" s="265"/>
      <c r="TZ1421" s="265"/>
      <c r="UA1421" s="265"/>
      <c r="UB1421" s="265"/>
      <c r="UC1421" s="265"/>
      <c r="UD1421" s="265"/>
      <c r="UE1421" s="265"/>
      <c r="UF1421" s="265"/>
      <c r="UG1421" s="265"/>
      <c r="UH1421" s="265"/>
      <c r="UI1421" s="265"/>
      <c r="UJ1421" s="265"/>
      <c r="UK1421" s="265"/>
      <c r="UL1421" s="265"/>
      <c r="UM1421" s="265"/>
      <c r="UN1421" s="265"/>
      <c r="UO1421" s="265"/>
      <c r="UP1421" s="265"/>
      <c r="UQ1421" s="265"/>
      <c r="UR1421" s="265"/>
      <c r="US1421" s="265"/>
      <c r="UT1421" s="265"/>
      <c r="UU1421" s="265"/>
      <c r="UV1421" s="265"/>
      <c r="UW1421" s="265"/>
      <c r="UX1421" s="265"/>
      <c r="UY1421" s="265"/>
      <c r="UZ1421" s="265"/>
      <c r="VA1421" s="265"/>
      <c r="VB1421" s="265"/>
      <c r="VC1421" s="265"/>
      <c r="VD1421" s="265"/>
      <c r="VE1421" s="265"/>
      <c r="VF1421" s="265"/>
      <c r="VG1421" s="265"/>
      <c r="VH1421" s="265"/>
      <c r="VI1421" s="265"/>
      <c r="VJ1421" s="265"/>
      <c r="VK1421" s="265"/>
      <c r="VL1421" s="265"/>
      <c r="VM1421" s="265"/>
      <c r="VN1421" s="265"/>
      <c r="VO1421" s="265"/>
      <c r="VP1421" s="265"/>
      <c r="VQ1421" s="265"/>
      <c r="VR1421" s="265"/>
      <c r="VS1421" s="265"/>
      <c r="VT1421" s="265"/>
      <c r="VU1421" s="265"/>
      <c r="VV1421" s="265"/>
      <c r="VW1421" s="265"/>
      <c r="VX1421" s="265"/>
      <c r="VY1421" s="265"/>
      <c r="VZ1421" s="265"/>
      <c r="WA1421" s="265"/>
      <c r="WB1421" s="265"/>
      <c r="WC1421" s="265"/>
      <c r="WD1421" s="265"/>
      <c r="WE1421" s="265"/>
      <c r="WF1421" s="265"/>
      <c r="WG1421" s="265"/>
      <c r="WH1421" s="265"/>
      <c r="WI1421" s="265"/>
      <c r="WJ1421" s="265"/>
      <c r="WK1421" s="265"/>
      <c r="WL1421" s="265"/>
      <c r="WM1421" s="265"/>
      <c r="WN1421" s="265"/>
      <c r="WO1421" s="265"/>
      <c r="WP1421" s="265"/>
      <c r="WQ1421" s="265"/>
      <c r="WR1421" s="265"/>
      <c r="WS1421" s="265"/>
      <c r="WT1421" s="265"/>
      <c r="WU1421" s="265"/>
      <c r="WV1421" s="265"/>
      <c r="WW1421" s="265"/>
      <c r="WX1421" s="265"/>
      <c r="WY1421" s="265"/>
      <c r="WZ1421" s="265"/>
      <c r="XA1421" s="265"/>
      <c r="XB1421" s="265"/>
      <c r="XC1421" s="265"/>
      <c r="XD1421" s="265"/>
      <c r="XE1421" s="265"/>
      <c r="XF1421" s="265"/>
      <c r="XG1421" s="265"/>
      <c r="XH1421" s="265"/>
      <c r="XI1421" s="265"/>
      <c r="XJ1421" s="265"/>
      <c r="XK1421" s="265"/>
      <c r="XL1421" s="265"/>
      <c r="XM1421" s="265"/>
      <c r="XN1421" s="265"/>
      <c r="XO1421" s="265"/>
      <c r="XP1421" s="265"/>
      <c r="XQ1421" s="265"/>
      <c r="XR1421" s="265"/>
      <c r="XS1421" s="265"/>
      <c r="XT1421" s="265"/>
      <c r="XU1421" s="265"/>
      <c r="XV1421" s="265"/>
      <c r="XW1421" s="265"/>
      <c r="XX1421" s="265"/>
      <c r="XY1421" s="265"/>
      <c r="XZ1421" s="265"/>
      <c r="YA1421" s="265"/>
      <c r="YB1421" s="265"/>
      <c r="YC1421" s="265"/>
      <c r="YD1421" s="265"/>
      <c r="YE1421" s="265"/>
      <c r="YF1421" s="265"/>
      <c r="YG1421" s="265"/>
      <c r="YH1421" s="265"/>
      <c r="YI1421" s="265"/>
      <c r="YJ1421" s="265"/>
      <c r="YK1421" s="265"/>
      <c r="YL1421" s="265"/>
      <c r="YM1421" s="265"/>
      <c r="YN1421" s="265"/>
      <c r="YO1421" s="265"/>
      <c r="YP1421" s="265"/>
      <c r="YQ1421" s="265"/>
      <c r="YR1421" s="265"/>
      <c r="YS1421" s="265"/>
      <c r="YT1421" s="265"/>
      <c r="YU1421" s="265"/>
      <c r="YV1421" s="265"/>
      <c r="YW1421" s="265"/>
      <c r="YX1421" s="265"/>
      <c r="YY1421" s="265"/>
      <c r="YZ1421" s="265"/>
      <c r="ZA1421" s="265"/>
      <c r="ZB1421" s="265"/>
      <c r="ZC1421" s="265"/>
      <c r="ZD1421" s="265"/>
      <c r="ZE1421" s="265"/>
      <c r="ZF1421" s="265"/>
      <c r="ZG1421" s="265"/>
      <c r="ZH1421" s="265"/>
      <c r="ZI1421" s="265"/>
      <c r="ZJ1421" s="265"/>
      <c r="ZK1421" s="265"/>
      <c r="ZL1421" s="265"/>
      <c r="ZM1421" s="265"/>
      <c r="ZN1421" s="265"/>
      <c r="ZO1421" s="265"/>
      <c r="ZP1421" s="265"/>
      <c r="ZQ1421" s="265"/>
      <c r="ZR1421" s="265"/>
      <c r="ZS1421" s="265"/>
      <c r="ZT1421" s="265"/>
      <c r="ZU1421" s="265"/>
      <c r="ZV1421" s="265"/>
      <c r="ZW1421" s="265"/>
      <c r="ZX1421" s="265"/>
      <c r="ZY1421" s="265"/>
      <c r="ZZ1421" s="265"/>
      <c r="AAA1421" s="265"/>
      <c r="AAB1421" s="265"/>
      <c r="AAC1421" s="265"/>
      <c r="AAD1421" s="265"/>
      <c r="AAE1421" s="265"/>
      <c r="AAF1421" s="265"/>
      <c r="AAG1421" s="265"/>
      <c r="AAH1421" s="265"/>
      <c r="AAI1421" s="265"/>
      <c r="AAJ1421" s="265"/>
      <c r="AAK1421" s="265"/>
      <c r="AAL1421" s="265"/>
      <c r="AAM1421" s="265"/>
      <c r="AAN1421" s="265"/>
      <c r="AAO1421" s="265"/>
      <c r="AAP1421" s="265"/>
      <c r="AAQ1421" s="265"/>
      <c r="AAR1421" s="265"/>
      <c r="AAS1421" s="265"/>
      <c r="AAT1421" s="265"/>
      <c r="AAU1421" s="265"/>
      <c r="AAV1421" s="265"/>
      <c r="AAW1421" s="265"/>
      <c r="AAX1421" s="265"/>
      <c r="AAY1421" s="265"/>
      <c r="AAZ1421" s="265"/>
      <c r="ABA1421" s="265"/>
      <c r="ABB1421" s="265"/>
      <c r="ABC1421" s="265"/>
      <c r="ABD1421" s="265"/>
      <c r="ABE1421" s="265"/>
      <c r="ABF1421" s="265"/>
      <c r="ABG1421" s="265"/>
      <c r="ABH1421" s="265"/>
      <c r="ABI1421" s="265"/>
      <c r="ABJ1421" s="265"/>
      <c r="ABK1421" s="265"/>
      <c r="ABL1421" s="265"/>
      <c r="ABM1421" s="265"/>
      <c r="ABN1421" s="265"/>
      <c r="ABO1421" s="265"/>
      <c r="ABP1421" s="265"/>
      <c r="ABQ1421" s="265"/>
      <c r="ABR1421" s="265"/>
      <c r="ABS1421" s="265"/>
      <c r="ABT1421" s="265"/>
      <c r="ABU1421" s="265"/>
      <c r="ABV1421" s="265"/>
      <c r="ABW1421" s="265"/>
      <c r="ABX1421" s="265"/>
      <c r="ABY1421" s="265"/>
      <c r="ABZ1421" s="265"/>
      <c r="ACA1421" s="265"/>
      <c r="ACB1421" s="265"/>
      <c r="ACC1421" s="265"/>
      <c r="ACD1421" s="265"/>
      <c r="ACE1421" s="265"/>
      <c r="ACF1421" s="265"/>
      <c r="ACG1421" s="265"/>
      <c r="ACH1421" s="265"/>
      <c r="ACI1421" s="265"/>
      <c r="ACJ1421" s="265"/>
      <c r="ACK1421" s="265"/>
      <c r="ACL1421" s="265"/>
      <c r="ACM1421" s="265"/>
      <c r="ACN1421" s="265"/>
      <c r="ACO1421" s="265"/>
      <c r="ACP1421" s="265"/>
      <c r="ACQ1421" s="265"/>
      <c r="ACR1421" s="265"/>
      <c r="ACS1421" s="265"/>
      <c r="ACT1421" s="265"/>
      <c r="ACU1421" s="265"/>
      <c r="ACV1421" s="265"/>
      <c r="ACW1421" s="265"/>
      <c r="ACX1421" s="265"/>
      <c r="ACY1421" s="265"/>
      <c r="ACZ1421" s="265"/>
      <c r="ADA1421" s="265"/>
      <c r="ADB1421" s="265"/>
      <c r="ADC1421" s="265"/>
      <c r="ADD1421" s="265"/>
      <c r="ADE1421" s="265"/>
      <c r="ADF1421" s="265"/>
      <c r="ADG1421" s="265"/>
      <c r="ADH1421" s="265"/>
      <c r="ADI1421" s="265"/>
      <c r="ADJ1421" s="265"/>
      <c r="ADK1421" s="265"/>
      <c r="ADL1421" s="265"/>
      <c r="ADM1421" s="265"/>
      <c r="ADN1421" s="265"/>
      <c r="ADO1421" s="265"/>
      <c r="ADP1421" s="265"/>
      <c r="ADQ1421" s="265"/>
      <c r="ADR1421" s="265"/>
      <c r="ADS1421" s="265"/>
      <c r="ADT1421" s="265"/>
      <c r="ADU1421" s="265"/>
      <c r="ADV1421" s="265"/>
      <c r="ADW1421" s="265"/>
      <c r="ADX1421" s="265"/>
      <c r="ADY1421" s="265"/>
      <c r="ADZ1421" s="265"/>
      <c r="AEA1421" s="265"/>
      <c r="AEB1421" s="265"/>
      <c r="AEC1421" s="265"/>
      <c r="AED1421" s="265"/>
      <c r="AEE1421" s="265"/>
      <c r="AEF1421" s="265"/>
      <c r="AEG1421" s="265"/>
      <c r="AEH1421" s="265"/>
      <c r="AEI1421" s="265"/>
      <c r="AEJ1421" s="265"/>
      <c r="AEK1421" s="265"/>
      <c r="AEL1421" s="265"/>
      <c r="AEM1421" s="265"/>
      <c r="AEN1421" s="265"/>
      <c r="AEO1421" s="265"/>
      <c r="AEP1421" s="265"/>
      <c r="AEQ1421" s="265"/>
      <c r="AER1421" s="265"/>
      <c r="AES1421" s="265"/>
      <c r="AET1421" s="265"/>
      <c r="AEU1421" s="265"/>
      <c r="AEV1421" s="265"/>
      <c r="AEW1421" s="265"/>
      <c r="AEX1421" s="265"/>
      <c r="AEY1421" s="265"/>
      <c r="AEZ1421" s="265"/>
      <c r="AFA1421" s="265"/>
      <c r="AFB1421" s="265"/>
      <c r="AFC1421" s="265"/>
      <c r="AFD1421" s="265"/>
      <c r="AFE1421" s="265"/>
      <c r="AFF1421" s="265"/>
      <c r="AFG1421" s="265"/>
      <c r="AFH1421" s="265"/>
      <c r="AFI1421" s="265"/>
      <c r="AFJ1421" s="265"/>
      <c r="AFK1421" s="265"/>
      <c r="AFL1421" s="265"/>
      <c r="AFM1421" s="265"/>
      <c r="AFN1421" s="265"/>
      <c r="AFO1421" s="265"/>
      <c r="AFP1421" s="265"/>
      <c r="AFQ1421" s="265"/>
      <c r="AFR1421" s="265"/>
      <c r="AFS1421" s="265"/>
      <c r="AFT1421" s="265"/>
      <c r="AFU1421" s="265"/>
      <c r="AFV1421" s="265"/>
      <c r="AFW1421" s="265"/>
      <c r="AFX1421" s="265"/>
      <c r="AFY1421" s="265"/>
      <c r="AFZ1421" s="265"/>
      <c r="AGA1421" s="265"/>
      <c r="AGB1421" s="265"/>
      <c r="AGC1421" s="265"/>
      <c r="AGD1421" s="265"/>
      <c r="AGE1421" s="265"/>
      <c r="AGF1421" s="265"/>
      <c r="AGG1421" s="265"/>
      <c r="AGH1421" s="265"/>
      <c r="AGI1421" s="265"/>
      <c r="AGJ1421" s="265"/>
      <c r="AGK1421" s="265"/>
      <c r="AGL1421" s="265"/>
      <c r="AGM1421" s="265"/>
      <c r="AGN1421" s="265"/>
      <c r="AGO1421" s="265"/>
      <c r="AGP1421" s="265"/>
      <c r="AGQ1421" s="265"/>
      <c r="AGR1421" s="265"/>
      <c r="AGS1421" s="265"/>
      <c r="AGT1421" s="265"/>
      <c r="AGU1421" s="265"/>
      <c r="AGV1421" s="265"/>
      <c r="AGW1421" s="265"/>
      <c r="AGX1421" s="265"/>
      <c r="AGY1421" s="265"/>
      <c r="AGZ1421" s="265"/>
      <c r="AHA1421" s="265"/>
      <c r="AHB1421" s="265"/>
      <c r="AHC1421" s="265"/>
      <c r="AHD1421" s="265"/>
      <c r="AHE1421" s="265"/>
      <c r="AHF1421" s="265"/>
      <c r="AHG1421" s="265"/>
      <c r="AHH1421" s="265"/>
      <c r="AHI1421" s="265"/>
      <c r="AHJ1421" s="265"/>
      <c r="AHK1421" s="265"/>
      <c r="AHL1421" s="265"/>
      <c r="AHM1421" s="265"/>
      <c r="AHN1421" s="265"/>
      <c r="AHO1421" s="265"/>
      <c r="AHP1421" s="265"/>
      <c r="AHQ1421" s="265"/>
      <c r="AHR1421" s="265"/>
      <c r="AHS1421" s="265"/>
      <c r="AHT1421" s="265"/>
      <c r="AHU1421" s="265"/>
      <c r="AHV1421" s="265"/>
      <c r="AHW1421" s="265"/>
      <c r="AHX1421" s="265"/>
      <c r="AHY1421" s="265"/>
      <c r="AHZ1421" s="265"/>
      <c r="AIA1421" s="265"/>
      <c r="AIB1421" s="265"/>
      <c r="AIC1421" s="265"/>
      <c r="AID1421" s="265"/>
      <c r="AIE1421" s="265"/>
      <c r="AIF1421" s="265"/>
      <c r="AIG1421" s="265"/>
      <c r="AIH1421" s="265"/>
      <c r="AII1421" s="265"/>
      <c r="AIJ1421" s="265"/>
      <c r="AIK1421" s="265"/>
      <c r="AIL1421" s="265"/>
      <c r="AIM1421" s="265"/>
      <c r="AIN1421" s="265"/>
      <c r="AIO1421" s="265"/>
      <c r="AIP1421" s="265"/>
      <c r="AIQ1421" s="265"/>
      <c r="AIR1421" s="265"/>
      <c r="AIS1421" s="265"/>
      <c r="AIT1421" s="265"/>
      <c r="AIU1421" s="265"/>
      <c r="AIV1421" s="265"/>
      <c r="AIW1421" s="265"/>
      <c r="AIX1421" s="265"/>
      <c r="AIY1421" s="265"/>
      <c r="AIZ1421" s="265"/>
      <c r="AJA1421" s="265"/>
      <c r="AJB1421" s="265"/>
      <c r="AJC1421" s="265"/>
      <c r="AJD1421" s="265"/>
      <c r="AJE1421" s="265"/>
      <c r="AJF1421" s="265"/>
      <c r="AJG1421" s="265"/>
      <c r="AJH1421" s="265"/>
      <c r="AJI1421" s="265"/>
      <c r="AJJ1421" s="265"/>
      <c r="AJK1421" s="265"/>
      <c r="AJL1421" s="265"/>
      <c r="AJM1421" s="265"/>
      <c r="AJN1421" s="265"/>
      <c r="AJO1421" s="265"/>
      <c r="AJP1421" s="265"/>
      <c r="AJQ1421" s="265"/>
      <c r="AJR1421" s="265"/>
      <c r="AJS1421" s="265"/>
      <c r="AJT1421" s="265"/>
      <c r="AJU1421" s="265"/>
      <c r="AJV1421" s="265"/>
      <c r="AJW1421" s="265"/>
      <c r="AJX1421" s="265"/>
      <c r="AJY1421" s="265"/>
      <c r="AJZ1421" s="265"/>
      <c r="AKA1421" s="265"/>
      <c r="AKB1421" s="265"/>
      <c r="AKC1421" s="265"/>
      <c r="AKD1421" s="265"/>
      <c r="AKE1421" s="265"/>
      <c r="AKF1421" s="265"/>
      <c r="AKG1421" s="265"/>
      <c r="AKH1421" s="265"/>
      <c r="AKI1421" s="265"/>
      <c r="AKJ1421" s="265"/>
      <c r="AKK1421" s="265"/>
      <c r="AKL1421" s="265"/>
      <c r="AKM1421" s="265"/>
      <c r="AKN1421" s="265"/>
      <c r="AKO1421" s="265"/>
      <c r="AKP1421" s="265"/>
      <c r="AKQ1421" s="265"/>
      <c r="AKR1421" s="265"/>
      <c r="AKS1421" s="265"/>
      <c r="AKT1421" s="265"/>
      <c r="AKU1421" s="265"/>
      <c r="AKV1421" s="265"/>
      <c r="AKW1421" s="265"/>
      <c r="AKX1421" s="265"/>
      <c r="AKY1421" s="265"/>
      <c r="AKZ1421" s="265"/>
      <c r="ALA1421" s="265"/>
      <c r="ALB1421" s="265"/>
      <c r="ALC1421" s="265"/>
      <c r="ALD1421" s="265"/>
      <c r="ALE1421" s="265"/>
      <c r="ALF1421" s="265"/>
      <c r="ALG1421" s="265"/>
      <c r="ALH1421" s="265"/>
      <c r="ALI1421" s="265"/>
      <c r="ALJ1421" s="265"/>
      <c r="ALK1421" s="265"/>
      <c r="ALL1421" s="265"/>
      <c r="ALM1421" s="265"/>
      <c r="ALN1421" s="265"/>
      <c r="ALO1421" s="265"/>
      <c r="ALP1421" s="265"/>
      <c r="ALQ1421" s="265"/>
      <c r="ALR1421" s="265"/>
      <c r="ALS1421" s="265"/>
      <c r="ALT1421" s="265"/>
      <c r="ALU1421" s="265"/>
      <c r="ALV1421" s="265"/>
      <c r="ALW1421" s="265"/>
      <c r="ALX1421" s="265"/>
      <c r="ALY1421" s="265"/>
      <c r="ALZ1421" s="265"/>
      <c r="AMA1421" s="265"/>
      <c r="AMB1421" s="265"/>
      <c r="AMC1421" s="265"/>
      <c r="AMD1421" s="265"/>
      <c r="AME1421" s="265"/>
      <c r="AMF1421" s="265"/>
      <c r="AMG1421" s="265"/>
      <c r="AMH1421" s="265"/>
      <c r="AMI1421" s="265"/>
      <c r="AMJ1421" s="265"/>
      <c r="AMK1421" s="265"/>
      <c r="AML1421" s="265"/>
      <c r="AMM1421" s="265"/>
      <c r="AMN1421" s="265"/>
      <c r="AMO1421" s="265"/>
      <c r="AMP1421" s="265"/>
      <c r="AMQ1421" s="265"/>
      <c r="AMR1421" s="265"/>
      <c r="AMS1421" s="265"/>
      <c r="AMT1421" s="265"/>
      <c r="AMU1421" s="265"/>
      <c r="AMV1421" s="265"/>
      <c r="AMW1421" s="265"/>
      <c r="AMX1421" s="265"/>
      <c r="AMY1421" s="265"/>
      <c r="AMZ1421" s="265"/>
      <c r="ANA1421" s="265"/>
      <c r="ANB1421" s="265"/>
      <c r="ANC1421" s="265"/>
      <c r="AND1421" s="265"/>
      <c r="ANE1421" s="265"/>
      <c r="ANF1421" s="265"/>
      <c r="ANG1421" s="265"/>
      <c r="ANH1421" s="265"/>
      <c r="ANI1421" s="265"/>
      <c r="ANJ1421" s="265"/>
      <c r="ANK1421" s="265"/>
      <c r="ANL1421" s="265"/>
      <c r="ANM1421" s="265"/>
      <c r="ANN1421" s="265"/>
      <c r="ANO1421" s="265"/>
      <c r="ANP1421" s="265"/>
      <c r="ANQ1421" s="265"/>
      <c r="ANR1421" s="265"/>
      <c r="ANS1421" s="265"/>
      <c r="ANT1421" s="265"/>
      <c r="ANU1421" s="265"/>
      <c r="ANV1421" s="265"/>
      <c r="ANW1421" s="265"/>
      <c r="ANX1421" s="265"/>
      <c r="ANY1421" s="265"/>
      <c r="ANZ1421" s="265"/>
      <c r="AOA1421" s="265"/>
      <c r="AOB1421" s="265"/>
      <c r="AOC1421" s="265"/>
      <c r="AOD1421" s="265"/>
      <c r="AOE1421" s="265"/>
      <c r="AOF1421" s="265"/>
      <c r="AOG1421" s="265"/>
      <c r="AOH1421" s="265"/>
      <c r="AOI1421" s="265"/>
      <c r="AOJ1421" s="265"/>
      <c r="AOK1421" s="265"/>
      <c r="AOL1421" s="265"/>
      <c r="AOM1421" s="265"/>
      <c r="AON1421" s="265"/>
      <c r="AOO1421" s="265"/>
      <c r="AOP1421" s="265"/>
      <c r="AOQ1421" s="265"/>
      <c r="AOR1421" s="265"/>
      <c r="AOS1421" s="265"/>
      <c r="AOT1421" s="265"/>
      <c r="AOU1421" s="265"/>
      <c r="AOV1421" s="265"/>
      <c r="AOW1421" s="265"/>
      <c r="AOX1421" s="265"/>
      <c r="AOY1421" s="265"/>
      <c r="AOZ1421" s="265"/>
      <c r="APA1421" s="265"/>
      <c r="APB1421" s="265"/>
      <c r="APC1421" s="265"/>
      <c r="APD1421" s="265"/>
      <c r="APE1421" s="265"/>
      <c r="APF1421" s="265"/>
      <c r="APG1421" s="265"/>
      <c r="APH1421" s="265"/>
      <c r="API1421" s="265"/>
      <c r="APJ1421" s="265"/>
      <c r="APK1421" s="265"/>
      <c r="APL1421" s="265"/>
      <c r="APM1421" s="265"/>
      <c r="APN1421" s="265"/>
      <c r="APO1421" s="265"/>
      <c r="APP1421" s="265"/>
      <c r="APQ1421" s="265"/>
      <c r="APR1421" s="265"/>
      <c r="APS1421" s="265"/>
      <c r="APT1421" s="265"/>
      <c r="APU1421" s="265"/>
      <c r="APV1421" s="265"/>
      <c r="APW1421" s="265"/>
      <c r="APX1421" s="265"/>
      <c r="APY1421" s="265"/>
      <c r="APZ1421" s="265"/>
      <c r="AQA1421" s="265"/>
      <c r="AQB1421" s="265"/>
      <c r="AQC1421" s="265"/>
      <c r="AQD1421" s="265"/>
      <c r="AQE1421" s="265"/>
      <c r="AQF1421" s="265"/>
      <c r="AQG1421" s="265"/>
      <c r="AQH1421" s="265"/>
      <c r="AQI1421" s="265"/>
      <c r="AQJ1421" s="265"/>
      <c r="AQK1421" s="265"/>
      <c r="AQL1421" s="265"/>
      <c r="AQM1421" s="265"/>
      <c r="AQN1421" s="265"/>
      <c r="AQO1421" s="265"/>
      <c r="AQP1421" s="265"/>
      <c r="AQQ1421" s="265"/>
      <c r="AQR1421" s="265"/>
      <c r="AQS1421" s="265"/>
      <c r="AQT1421" s="265"/>
      <c r="AQU1421" s="265"/>
      <c r="AQV1421" s="265"/>
      <c r="AQW1421" s="265"/>
      <c r="AQX1421" s="265"/>
      <c r="AQY1421" s="265"/>
      <c r="AQZ1421" s="265"/>
      <c r="ARA1421" s="265"/>
      <c r="ARB1421" s="265"/>
      <c r="ARC1421" s="265"/>
      <c r="ARD1421" s="265"/>
      <c r="ARE1421" s="265"/>
      <c r="ARF1421" s="265"/>
      <c r="ARG1421" s="265"/>
      <c r="ARH1421" s="265"/>
      <c r="ARI1421" s="265"/>
      <c r="ARJ1421" s="265"/>
      <c r="ARK1421" s="265"/>
      <c r="ARL1421" s="265"/>
      <c r="ARM1421" s="265"/>
      <c r="ARN1421" s="265"/>
      <c r="ARO1421" s="265"/>
      <c r="ARP1421" s="265"/>
      <c r="ARQ1421" s="265"/>
      <c r="ARR1421" s="265"/>
      <c r="ARS1421" s="265"/>
      <c r="ART1421" s="265"/>
      <c r="ARU1421" s="265"/>
      <c r="ARV1421" s="265"/>
      <c r="ARW1421" s="265"/>
      <c r="ARX1421" s="265"/>
      <c r="ARY1421" s="265"/>
      <c r="ARZ1421" s="265"/>
      <c r="ASA1421" s="265"/>
      <c r="ASB1421" s="265"/>
      <c r="ASC1421" s="265"/>
      <c r="ASD1421" s="265"/>
      <c r="ASE1421" s="265"/>
      <c r="ASF1421" s="265"/>
      <c r="ASG1421" s="265"/>
      <c r="ASH1421" s="265"/>
      <c r="ASI1421" s="265"/>
      <c r="ASJ1421" s="265"/>
      <c r="ASK1421" s="265"/>
      <c r="ASL1421" s="265"/>
      <c r="ASM1421" s="265"/>
      <c r="ASN1421" s="265"/>
      <c r="ASO1421" s="265"/>
      <c r="ASP1421" s="265"/>
      <c r="ASQ1421" s="265"/>
      <c r="ASR1421" s="265"/>
      <c r="ASS1421" s="265"/>
      <c r="AST1421" s="265"/>
      <c r="ASU1421" s="265"/>
      <c r="ASV1421" s="265"/>
      <c r="ASW1421" s="265"/>
      <c r="ASX1421" s="265"/>
      <c r="ASY1421" s="265"/>
      <c r="ASZ1421" s="265"/>
      <c r="ATA1421" s="265"/>
      <c r="ATB1421" s="265"/>
      <c r="ATC1421" s="265"/>
      <c r="ATD1421" s="265"/>
      <c r="ATE1421" s="265"/>
      <c r="ATF1421" s="265"/>
      <c r="ATG1421" s="265"/>
      <c r="ATH1421" s="265"/>
      <c r="ATI1421" s="265"/>
      <c r="ATJ1421" s="265"/>
      <c r="ATK1421" s="265"/>
      <c r="ATL1421" s="265"/>
      <c r="ATM1421" s="265"/>
      <c r="ATN1421" s="265"/>
      <c r="ATO1421" s="265"/>
      <c r="ATP1421" s="265"/>
      <c r="ATQ1421" s="265"/>
      <c r="ATR1421" s="265"/>
      <c r="ATS1421" s="265"/>
      <c r="ATT1421" s="265"/>
      <c r="ATU1421" s="265"/>
      <c r="ATV1421" s="265"/>
      <c r="ATW1421" s="265"/>
      <c r="ATX1421" s="265"/>
      <c r="ATY1421" s="265"/>
      <c r="ATZ1421" s="265"/>
      <c r="AUA1421" s="265"/>
      <c r="AUB1421" s="265"/>
      <c r="AUC1421" s="265"/>
      <c r="AUD1421" s="265"/>
      <c r="AUE1421" s="265"/>
      <c r="AUF1421" s="265"/>
      <c r="AUG1421" s="265"/>
      <c r="AUH1421" s="265"/>
      <c r="AUI1421" s="265"/>
      <c r="AUJ1421" s="265"/>
      <c r="AUK1421" s="265"/>
      <c r="AUL1421" s="265"/>
      <c r="AUM1421" s="265"/>
      <c r="AUN1421" s="265"/>
      <c r="AUO1421" s="265"/>
      <c r="AUP1421" s="265"/>
      <c r="AUQ1421" s="265"/>
      <c r="AUR1421" s="265"/>
      <c r="AUS1421" s="265"/>
      <c r="AUT1421" s="265"/>
      <c r="AUU1421" s="265"/>
      <c r="AUV1421" s="265"/>
      <c r="AUW1421" s="265"/>
      <c r="AUX1421" s="265"/>
      <c r="AUY1421" s="265"/>
      <c r="AUZ1421" s="265"/>
      <c r="AVA1421" s="265"/>
      <c r="AVB1421" s="265"/>
      <c r="AVC1421" s="265"/>
      <c r="AVD1421" s="265"/>
      <c r="AVE1421" s="265"/>
      <c r="AVF1421" s="265"/>
      <c r="AVG1421" s="265"/>
      <c r="AVH1421" s="265"/>
      <c r="AVI1421" s="265"/>
      <c r="AVJ1421" s="265"/>
      <c r="AVK1421" s="265"/>
      <c r="AVL1421" s="265"/>
      <c r="AVM1421" s="265"/>
      <c r="AVN1421" s="265"/>
      <c r="AVO1421" s="265"/>
      <c r="AVP1421" s="265"/>
      <c r="AVQ1421" s="265"/>
      <c r="AVR1421" s="265"/>
      <c r="AVS1421" s="265"/>
      <c r="AVT1421" s="265"/>
      <c r="AVU1421" s="265"/>
      <c r="AVV1421" s="265"/>
      <c r="AVW1421" s="265"/>
      <c r="AVX1421" s="265"/>
      <c r="AVY1421" s="265"/>
      <c r="AVZ1421" s="265"/>
      <c r="AWA1421" s="265"/>
      <c r="AWB1421" s="265"/>
      <c r="AWC1421" s="265"/>
      <c r="AWD1421" s="265"/>
      <c r="AWE1421" s="265"/>
      <c r="AWF1421" s="265"/>
      <c r="AWG1421" s="265"/>
      <c r="AWH1421" s="265"/>
      <c r="AWI1421" s="265"/>
      <c r="AWJ1421" s="265"/>
      <c r="AWK1421" s="265"/>
      <c r="AWL1421" s="265"/>
      <c r="AWM1421" s="265"/>
      <c r="AWN1421" s="265"/>
      <c r="AWO1421" s="265"/>
      <c r="AWP1421" s="265"/>
      <c r="AWQ1421" s="265"/>
      <c r="AWR1421" s="265"/>
      <c r="AWS1421" s="265"/>
      <c r="AWT1421" s="265"/>
      <c r="AWU1421" s="265"/>
      <c r="AWV1421" s="265"/>
      <c r="AWW1421" s="265"/>
      <c r="AWX1421" s="265"/>
      <c r="AWY1421" s="265"/>
      <c r="AWZ1421" s="265"/>
      <c r="AXA1421" s="265"/>
      <c r="AXB1421" s="265"/>
      <c r="AXC1421" s="265"/>
      <c r="AXD1421" s="265"/>
      <c r="AXE1421" s="265"/>
      <c r="AXF1421" s="265"/>
      <c r="AXG1421" s="265"/>
      <c r="AXH1421" s="265"/>
      <c r="AXI1421" s="265"/>
      <c r="AXJ1421" s="265"/>
      <c r="AXK1421" s="265"/>
      <c r="AXL1421" s="265"/>
      <c r="AXM1421" s="265"/>
      <c r="AXN1421" s="265"/>
      <c r="AXO1421" s="265"/>
      <c r="AXP1421" s="265"/>
      <c r="AXQ1421" s="265"/>
      <c r="AXR1421" s="265"/>
      <c r="AXS1421" s="265"/>
      <c r="AXT1421" s="265"/>
      <c r="AXU1421" s="265"/>
      <c r="AXV1421" s="265"/>
      <c r="AXW1421" s="265"/>
      <c r="AXX1421" s="265"/>
      <c r="AXY1421" s="265"/>
      <c r="AXZ1421" s="265"/>
      <c r="AYA1421" s="265"/>
      <c r="AYB1421" s="265"/>
      <c r="AYC1421" s="265"/>
      <c r="AYD1421" s="265"/>
      <c r="AYE1421" s="265"/>
      <c r="AYF1421" s="265"/>
      <c r="AYG1421" s="265"/>
      <c r="AYH1421" s="265"/>
      <c r="AYI1421" s="265"/>
      <c r="AYJ1421" s="265"/>
      <c r="AYK1421" s="265"/>
      <c r="AYL1421" s="265"/>
      <c r="AYM1421" s="265"/>
      <c r="AYN1421" s="265"/>
      <c r="AYO1421" s="265"/>
      <c r="AYP1421" s="265"/>
      <c r="AYQ1421" s="265"/>
      <c r="AYR1421" s="265"/>
      <c r="AYS1421" s="265"/>
      <c r="AYT1421" s="265"/>
      <c r="AYU1421" s="265"/>
      <c r="AYV1421" s="265"/>
      <c r="AYW1421" s="265"/>
      <c r="AYX1421" s="265"/>
      <c r="AYY1421" s="265"/>
      <c r="AYZ1421" s="265"/>
      <c r="AZA1421" s="265"/>
      <c r="AZB1421" s="265"/>
      <c r="AZC1421" s="265"/>
      <c r="AZD1421" s="265"/>
      <c r="AZE1421" s="265"/>
      <c r="AZF1421" s="265"/>
      <c r="AZG1421" s="265"/>
      <c r="AZH1421" s="265"/>
      <c r="AZI1421" s="265"/>
      <c r="AZJ1421" s="265"/>
      <c r="AZK1421" s="265"/>
      <c r="AZL1421" s="265"/>
      <c r="AZM1421" s="265"/>
      <c r="AZN1421" s="265"/>
      <c r="AZO1421" s="265"/>
      <c r="AZP1421" s="265"/>
      <c r="AZQ1421" s="265"/>
      <c r="AZR1421" s="265"/>
      <c r="AZS1421" s="265"/>
      <c r="AZT1421" s="265"/>
      <c r="AZU1421" s="265"/>
      <c r="AZV1421" s="265"/>
      <c r="AZW1421" s="265"/>
      <c r="AZX1421" s="265"/>
      <c r="AZY1421" s="265"/>
      <c r="AZZ1421" s="265"/>
      <c r="BAA1421" s="265"/>
      <c r="BAB1421" s="265"/>
      <c r="BAC1421" s="265"/>
      <c r="BAD1421" s="265"/>
      <c r="BAE1421" s="265"/>
      <c r="BAF1421" s="265"/>
      <c r="BAG1421" s="265"/>
      <c r="BAH1421" s="265"/>
      <c r="BAI1421" s="265"/>
      <c r="BAJ1421" s="265"/>
      <c r="BAK1421" s="265"/>
      <c r="BAL1421" s="265"/>
      <c r="BAM1421" s="265"/>
      <c r="BAN1421" s="265"/>
      <c r="BAO1421" s="265"/>
      <c r="BAP1421" s="265"/>
      <c r="BAQ1421" s="265"/>
      <c r="BAR1421" s="265"/>
      <c r="BAS1421" s="265"/>
      <c r="BAT1421" s="265"/>
      <c r="BAU1421" s="265"/>
      <c r="BAV1421" s="265"/>
      <c r="BAW1421" s="265"/>
      <c r="BAX1421" s="265"/>
      <c r="BAY1421" s="265"/>
      <c r="BAZ1421" s="265"/>
      <c r="BBA1421" s="265"/>
      <c r="BBB1421" s="265"/>
      <c r="BBC1421" s="265"/>
      <c r="BBD1421" s="265"/>
      <c r="BBE1421" s="265"/>
      <c r="BBF1421" s="265"/>
      <c r="BBG1421" s="265"/>
      <c r="BBH1421" s="265"/>
      <c r="BBI1421" s="265"/>
      <c r="BBJ1421" s="265"/>
      <c r="BBK1421" s="265"/>
      <c r="BBL1421" s="265"/>
      <c r="BBM1421" s="265"/>
      <c r="BBN1421" s="265"/>
      <c r="BBO1421" s="265"/>
      <c r="BBP1421" s="265"/>
      <c r="BBQ1421" s="265"/>
      <c r="BBR1421" s="265"/>
      <c r="BBS1421" s="265"/>
      <c r="BBT1421" s="265"/>
      <c r="BBU1421" s="265"/>
      <c r="BBV1421" s="265"/>
      <c r="BBW1421" s="265"/>
      <c r="BBX1421" s="265"/>
      <c r="BBY1421" s="265"/>
      <c r="BBZ1421" s="265"/>
      <c r="BCA1421" s="265"/>
      <c r="BCB1421" s="265"/>
      <c r="BCC1421" s="265"/>
      <c r="BCD1421" s="265"/>
      <c r="BCE1421" s="265"/>
      <c r="BCF1421" s="265"/>
      <c r="BCG1421" s="265"/>
      <c r="BCH1421" s="265"/>
      <c r="BCI1421" s="265"/>
      <c r="BCJ1421" s="265"/>
      <c r="BCK1421" s="265"/>
      <c r="BCL1421" s="265"/>
      <c r="BCM1421" s="265"/>
      <c r="BCN1421" s="265"/>
      <c r="BCO1421" s="265"/>
      <c r="BCP1421" s="265"/>
      <c r="BCQ1421" s="265"/>
      <c r="BCR1421" s="265"/>
      <c r="BCS1421" s="265"/>
      <c r="BCT1421" s="265"/>
      <c r="BCU1421" s="265"/>
      <c r="BCV1421" s="265"/>
      <c r="BCW1421" s="265"/>
      <c r="BCX1421" s="265"/>
      <c r="BCY1421" s="265"/>
      <c r="BCZ1421" s="265"/>
      <c r="BDA1421" s="265"/>
      <c r="BDB1421" s="265"/>
      <c r="BDC1421" s="265"/>
      <c r="BDD1421" s="265"/>
      <c r="BDE1421" s="265"/>
      <c r="BDF1421" s="265"/>
      <c r="BDG1421" s="265"/>
      <c r="BDH1421" s="265"/>
      <c r="BDI1421" s="265"/>
      <c r="BDJ1421" s="265"/>
      <c r="BDK1421" s="265"/>
      <c r="BDL1421" s="265"/>
      <c r="BDM1421" s="265"/>
      <c r="BDN1421" s="265"/>
      <c r="BDO1421" s="265"/>
      <c r="BDP1421" s="265"/>
      <c r="BDQ1421" s="265"/>
      <c r="BDR1421" s="265"/>
      <c r="BDS1421" s="265"/>
      <c r="BDT1421" s="265"/>
      <c r="BDU1421" s="265"/>
      <c r="BDV1421" s="265"/>
      <c r="BDW1421" s="265"/>
      <c r="BDX1421" s="265"/>
      <c r="BDY1421" s="265"/>
      <c r="BDZ1421" s="265"/>
      <c r="BEA1421" s="265"/>
      <c r="BEB1421" s="265"/>
      <c r="BEC1421" s="265"/>
      <c r="BED1421" s="265"/>
      <c r="BEE1421" s="265"/>
      <c r="BEF1421" s="265"/>
      <c r="BEG1421" s="265"/>
      <c r="BEH1421" s="265"/>
      <c r="BEI1421" s="265"/>
      <c r="BEJ1421" s="265"/>
      <c r="BEK1421" s="265"/>
      <c r="BEL1421" s="265"/>
      <c r="BEM1421" s="265"/>
      <c r="BEN1421" s="265"/>
      <c r="BEO1421" s="265"/>
      <c r="BEP1421" s="265"/>
      <c r="BEQ1421" s="265"/>
      <c r="BER1421" s="265"/>
      <c r="BES1421" s="265"/>
      <c r="BET1421" s="265"/>
      <c r="BEU1421" s="265"/>
      <c r="BEV1421" s="265"/>
      <c r="BEW1421" s="265"/>
      <c r="BEX1421" s="265"/>
      <c r="BEY1421" s="265"/>
      <c r="BEZ1421" s="265"/>
      <c r="BFA1421" s="265"/>
      <c r="BFB1421" s="265"/>
      <c r="BFC1421" s="265"/>
      <c r="BFD1421" s="265"/>
      <c r="BFE1421" s="265"/>
      <c r="BFF1421" s="265"/>
      <c r="BFG1421" s="265"/>
      <c r="BFH1421" s="265"/>
      <c r="BFI1421" s="265"/>
      <c r="BFJ1421" s="265"/>
      <c r="BFK1421" s="265"/>
      <c r="BFL1421" s="265"/>
      <c r="BFM1421" s="265"/>
      <c r="BFN1421" s="265"/>
      <c r="BFO1421" s="265"/>
      <c r="BFP1421" s="265"/>
      <c r="BFQ1421" s="265"/>
      <c r="BFR1421" s="265"/>
      <c r="BFS1421" s="265"/>
      <c r="BFT1421" s="265"/>
      <c r="BFU1421" s="265"/>
      <c r="BFV1421" s="265"/>
      <c r="BFW1421" s="265"/>
      <c r="BFX1421" s="265"/>
      <c r="BFY1421" s="265"/>
      <c r="BFZ1421" s="265"/>
      <c r="BGA1421" s="265"/>
      <c r="BGB1421" s="265"/>
      <c r="BGC1421" s="265"/>
      <c r="BGD1421" s="265"/>
      <c r="BGE1421" s="265"/>
      <c r="BGF1421" s="265"/>
      <c r="BGG1421" s="265"/>
      <c r="BGH1421" s="265"/>
      <c r="BGI1421" s="265"/>
      <c r="BGJ1421" s="265"/>
      <c r="BGK1421" s="265"/>
      <c r="BGL1421" s="265"/>
      <c r="BGM1421" s="265"/>
      <c r="BGN1421" s="265"/>
      <c r="BGO1421" s="265"/>
      <c r="BGP1421" s="265"/>
      <c r="BGQ1421" s="265"/>
      <c r="BGR1421" s="265"/>
      <c r="BGS1421" s="265"/>
      <c r="BGT1421" s="265"/>
      <c r="BGU1421" s="265"/>
      <c r="BGV1421" s="265"/>
      <c r="BGW1421" s="265"/>
      <c r="BGX1421" s="265"/>
      <c r="BGY1421" s="265"/>
      <c r="BGZ1421" s="265"/>
      <c r="BHA1421" s="265"/>
      <c r="BHB1421" s="265"/>
      <c r="BHC1421" s="265"/>
      <c r="BHD1421" s="265"/>
      <c r="BHE1421" s="265"/>
      <c r="BHF1421" s="265"/>
      <c r="BHG1421" s="265"/>
      <c r="BHH1421" s="265"/>
      <c r="BHI1421" s="265"/>
      <c r="BHJ1421" s="265"/>
      <c r="BHK1421" s="265"/>
      <c r="BHL1421" s="265"/>
      <c r="BHM1421" s="265"/>
      <c r="BHN1421" s="265"/>
      <c r="BHO1421" s="265"/>
      <c r="BHP1421" s="265"/>
      <c r="BHQ1421" s="265"/>
      <c r="BHR1421" s="265"/>
      <c r="BHS1421" s="265"/>
      <c r="BHT1421" s="265"/>
      <c r="BHU1421" s="265"/>
      <c r="BHV1421" s="265"/>
      <c r="BHW1421" s="265"/>
      <c r="BHX1421" s="265"/>
      <c r="BHY1421" s="265"/>
      <c r="BHZ1421" s="265"/>
      <c r="BIA1421" s="265"/>
      <c r="BIB1421" s="265"/>
      <c r="BIC1421" s="265"/>
      <c r="BID1421" s="265"/>
      <c r="BIE1421" s="265"/>
      <c r="BIF1421" s="265"/>
      <c r="BIG1421" s="265"/>
      <c r="BIH1421" s="265"/>
      <c r="BII1421" s="265"/>
      <c r="BIJ1421" s="265"/>
      <c r="BIK1421" s="265"/>
      <c r="BIL1421" s="265"/>
      <c r="BIM1421" s="265"/>
      <c r="BIN1421" s="265"/>
      <c r="BIO1421" s="265"/>
      <c r="BIP1421" s="265"/>
      <c r="BIQ1421" s="265"/>
      <c r="BIR1421" s="265"/>
      <c r="BIS1421" s="265"/>
      <c r="BIT1421" s="265"/>
      <c r="BIU1421" s="265"/>
      <c r="BIV1421" s="265"/>
      <c r="BIW1421" s="265"/>
      <c r="BIX1421" s="265"/>
      <c r="BIY1421" s="265"/>
      <c r="BIZ1421" s="265"/>
      <c r="BJA1421" s="265"/>
      <c r="BJB1421" s="265"/>
      <c r="BJC1421" s="265"/>
      <c r="BJD1421" s="265"/>
      <c r="BJE1421" s="265"/>
      <c r="BJF1421" s="265"/>
      <c r="BJG1421" s="265"/>
      <c r="BJH1421" s="265"/>
      <c r="BJI1421" s="265"/>
      <c r="BJJ1421" s="265"/>
      <c r="BJK1421" s="265"/>
      <c r="BJL1421" s="265"/>
      <c r="BJM1421" s="265"/>
      <c r="BJN1421" s="265"/>
      <c r="BJO1421" s="265"/>
      <c r="BJP1421" s="265"/>
      <c r="BJQ1421" s="265"/>
      <c r="BJR1421" s="265"/>
      <c r="BJS1421" s="265"/>
      <c r="BJT1421" s="265"/>
      <c r="BJU1421" s="265"/>
      <c r="BJV1421" s="265"/>
      <c r="BJW1421" s="265"/>
      <c r="BJX1421" s="265"/>
      <c r="BJY1421" s="265"/>
      <c r="BJZ1421" s="265"/>
      <c r="BKA1421" s="265"/>
      <c r="BKB1421" s="265"/>
      <c r="BKC1421" s="265"/>
      <c r="BKD1421" s="265"/>
      <c r="BKE1421" s="265"/>
      <c r="BKF1421" s="265"/>
      <c r="BKG1421" s="265"/>
      <c r="BKH1421" s="265"/>
      <c r="BKI1421" s="265"/>
      <c r="BKJ1421" s="265"/>
      <c r="BKK1421" s="265"/>
      <c r="BKL1421" s="265"/>
      <c r="BKM1421" s="265"/>
      <c r="BKN1421" s="265"/>
      <c r="BKO1421" s="265"/>
      <c r="BKP1421" s="265"/>
      <c r="BKQ1421" s="265"/>
      <c r="BKR1421" s="265"/>
      <c r="BKS1421" s="265"/>
      <c r="BKT1421" s="265"/>
      <c r="BKU1421" s="265"/>
      <c r="BKV1421" s="265"/>
      <c r="BKW1421" s="265"/>
      <c r="BKX1421" s="265"/>
      <c r="BKY1421" s="265"/>
      <c r="BKZ1421" s="265"/>
      <c r="BLA1421" s="265"/>
      <c r="BLB1421" s="265"/>
      <c r="BLC1421" s="265"/>
      <c r="BLD1421" s="265"/>
      <c r="BLE1421" s="265"/>
      <c r="BLF1421" s="265"/>
      <c r="BLG1421" s="265"/>
      <c r="BLH1421" s="265"/>
      <c r="BLI1421" s="265"/>
      <c r="BLJ1421" s="265"/>
      <c r="BLK1421" s="265"/>
      <c r="BLL1421" s="265"/>
      <c r="BLM1421" s="265"/>
      <c r="BLN1421" s="265"/>
      <c r="BLO1421" s="265"/>
      <c r="BLP1421" s="265"/>
      <c r="BLQ1421" s="265"/>
      <c r="BLR1421" s="265"/>
      <c r="BLS1421" s="265"/>
      <c r="BLT1421" s="265"/>
      <c r="BLU1421" s="265"/>
      <c r="BLV1421" s="265"/>
      <c r="BLW1421" s="265"/>
      <c r="BLX1421" s="265"/>
      <c r="BLY1421" s="265"/>
      <c r="BLZ1421" s="265"/>
      <c r="BMA1421" s="265"/>
      <c r="BMB1421" s="265"/>
      <c r="BMC1421" s="265"/>
      <c r="BMD1421" s="265"/>
      <c r="BME1421" s="265"/>
      <c r="BMF1421" s="265"/>
      <c r="BMG1421" s="265"/>
      <c r="BMH1421" s="265"/>
      <c r="BMI1421" s="265"/>
      <c r="BMJ1421" s="265"/>
      <c r="BMK1421" s="265"/>
      <c r="BML1421" s="265"/>
      <c r="BMM1421" s="265"/>
      <c r="BMN1421" s="265"/>
      <c r="BMO1421" s="265"/>
      <c r="BMP1421" s="265"/>
      <c r="BMQ1421" s="265"/>
      <c r="BMR1421" s="265"/>
      <c r="BMS1421" s="265"/>
      <c r="BMT1421" s="265"/>
      <c r="BMU1421" s="265"/>
      <c r="BMV1421" s="265"/>
      <c r="BMW1421" s="265"/>
      <c r="BMX1421" s="265"/>
      <c r="BMY1421" s="265"/>
      <c r="BMZ1421" s="265"/>
      <c r="BNA1421" s="265"/>
      <c r="BNB1421" s="265"/>
      <c r="BNC1421" s="265"/>
      <c r="BND1421" s="265"/>
      <c r="BNE1421" s="265"/>
      <c r="BNF1421" s="265"/>
      <c r="BNG1421" s="265"/>
      <c r="BNH1421" s="265"/>
      <c r="BNI1421" s="265"/>
      <c r="BNJ1421" s="265"/>
      <c r="BNK1421" s="265"/>
      <c r="BNL1421" s="265"/>
      <c r="BNM1421" s="265"/>
      <c r="BNN1421" s="265"/>
      <c r="BNO1421" s="265"/>
      <c r="BNP1421" s="265"/>
      <c r="BNQ1421" s="265"/>
      <c r="BNR1421" s="265"/>
      <c r="BNS1421" s="265"/>
      <c r="BNT1421" s="265"/>
      <c r="BNU1421" s="265"/>
      <c r="BNV1421" s="265"/>
      <c r="BNW1421" s="265"/>
      <c r="BNX1421" s="265"/>
      <c r="BNY1421" s="265"/>
      <c r="BNZ1421" s="265"/>
      <c r="BOA1421" s="265"/>
      <c r="BOB1421" s="265"/>
      <c r="BOC1421" s="265"/>
      <c r="BOD1421" s="265"/>
      <c r="BOE1421" s="265"/>
      <c r="BOF1421" s="265"/>
      <c r="BOG1421" s="265"/>
      <c r="BOH1421" s="265"/>
      <c r="BOI1421" s="265"/>
      <c r="BOJ1421" s="265"/>
      <c r="BOK1421" s="265"/>
      <c r="BOL1421" s="265"/>
      <c r="BOM1421" s="265"/>
      <c r="BON1421" s="265"/>
      <c r="BOO1421" s="265"/>
      <c r="BOP1421" s="265"/>
      <c r="BOQ1421" s="265"/>
      <c r="BOR1421" s="265"/>
      <c r="BOS1421" s="265"/>
      <c r="BOT1421" s="265"/>
      <c r="BOU1421" s="265"/>
      <c r="BOV1421" s="265"/>
      <c r="BOW1421" s="265"/>
      <c r="BOX1421" s="265"/>
      <c r="BOY1421" s="265"/>
      <c r="BOZ1421" s="265"/>
      <c r="BPA1421" s="265"/>
      <c r="BPB1421" s="265"/>
      <c r="BPC1421" s="265"/>
      <c r="BPD1421" s="265"/>
      <c r="BPE1421" s="265"/>
      <c r="BPF1421" s="265"/>
      <c r="BPG1421" s="265"/>
      <c r="BPH1421" s="265"/>
      <c r="BPI1421" s="265"/>
      <c r="BPJ1421" s="265"/>
      <c r="BPK1421" s="265"/>
      <c r="BPL1421" s="265"/>
      <c r="BPM1421" s="265"/>
      <c r="BPN1421" s="265"/>
      <c r="BPO1421" s="265"/>
      <c r="BPP1421" s="265"/>
      <c r="BPQ1421" s="265"/>
      <c r="BPR1421" s="265"/>
      <c r="BPS1421" s="265"/>
      <c r="BPT1421" s="265"/>
      <c r="BPU1421" s="265"/>
      <c r="BPV1421" s="265"/>
      <c r="BPW1421" s="265"/>
      <c r="BPX1421" s="265"/>
      <c r="BPY1421" s="265"/>
      <c r="BPZ1421" s="265"/>
      <c r="BQA1421" s="265"/>
      <c r="BQB1421" s="265"/>
      <c r="BQC1421" s="265"/>
      <c r="BQD1421" s="265"/>
      <c r="BQE1421" s="265"/>
      <c r="BQF1421" s="265"/>
      <c r="BQG1421" s="265"/>
      <c r="BQH1421" s="265"/>
      <c r="BQI1421" s="265"/>
      <c r="BQJ1421" s="265"/>
      <c r="BQK1421" s="265"/>
      <c r="BQL1421" s="265"/>
      <c r="BQM1421" s="265"/>
      <c r="BQN1421" s="265"/>
      <c r="BQO1421" s="265"/>
      <c r="BQP1421" s="265"/>
      <c r="BQQ1421" s="265"/>
      <c r="BQR1421" s="265"/>
      <c r="BQS1421" s="265"/>
      <c r="BQT1421" s="265"/>
      <c r="BQU1421" s="265"/>
      <c r="BQV1421" s="265"/>
      <c r="BQW1421" s="265"/>
      <c r="BQX1421" s="265"/>
      <c r="BQY1421" s="265"/>
      <c r="BQZ1421" s="265"/>
      <c r="BRA1421" s="265"/>
      <c r="BRB1421" s="265"/>
      <c r="BRC1421" s="265"/>
      <c r="BRD1421" s="265"/>
      <c r="BRE1421" s="265"/>
      <c r="BRF1421" s="265"/>
      <c r="BRG1421" s="265"/>
      <c r="BRH1421" s="265"/>
      <c r="BRI1421" s="265"/>
      <c r="BRJ1421" s="265"/>
      <c r="BRK1421" s="265"/>
      <c r="BRL1421" s="265"/>
      <c r="BRM1421" s="265"/>
      <c r="BRN1421" s="265"/>
      <c r="BRO1421" s="265"/>
      <c r="BRP1421" s="265"/>
      <c r="BRQ1421" s="265"/>
      <c r="BRR1421" s="265"/>
      <c r="BRS1421" s="265"/>
      <c r="BRT1421" s="265"/>
      <c r="BRU1421" s="265"/>
      <c r="BRV1421" s="265"/>
      <c r="BRW1421" s="265"/>
      <c r="BRX1421" s="265"/>
      <c r="BRY1421" s="265"/>
      <c r="BRZ1421" s="265"/>
      <c r="BSA1421" s="265"/>
      <c r="BSB1421" s="265"/>
      <c r="BSC1421" s="265"/>
      <c r="BSD1421" s="265"/>
      <c r="BSE1421" s="265"/>
      <c r="BSF1421" s="265"/>
      <c r="BSG1421" s="265"/>
      <c r="BSH1421" s="265"/>
      <c r="BSI1421" s="265"/>
      <c r="BSJ1421" s="265"/>
      <c r="BSK1421" s="265"/>
      <c r="BSL1421" s="265"/>
      <c r="BSM1421" s="265"/>
      <c r="BSN1421" s="265"/>
      <c r="BSO1421" s="265"/>
      <c r="BSP1421" s="265"/>
      <c r="BSQ1421" s="265"/>
      <c r="BSR1421" s="265"/>
      <c r="BSS1421" s="265"/>
      <c r="BST1421" s="265"/>
      <c r="BSU1421" s="265"/>
      <c r="BSV1421" s="265"/>
      <c r="BSW1421" s="265"/>
      <c r="BSX1421" s="265"/>
      <c r="BSY1421" s="265"/>
      <c r="BSZ1421" s="265"/>
      <c r="BTA1421" s="265"/>
      <c r="BTB1421" s="265"/>
      <c r="BTC1421" s="265"/>
      <c r="BTD1421" s="265"/>
      <c r="BTE1421" s="265"/>
      <c r="BTF1421" s="265"/>
      <c r="BTG1421" s="265"/>
      <c r="BTH1421" s="265"/>
      <c r="BTI1421" s="265"/>
      <c r="BTJ1421" s="265"/>
      <c r="BTK1421" s="265"/>
      <c r="BTL1421" s="265"/>
      <c r="BTM1421" s="265"/>
      <c r="BTN1421" s="265"/>
      <c r="BTO1421" s="265"/>
      <c r="BTP1421" s="265"/>
      <c r="BTQ1421" s="265"/>
      <c r="BTR1421" s="265"/>
      <c r="BTS1421" s="265"/>
      <c r="BTT1421" s="265"/>
      <c r="BTU1421" s="265"/>
      <c r="BTV1421" s="265"/>
      <c r="BTW1421" s="265"/>
      <c r="BTX1421" s="265"/>
      <c r="BTY1421" s="265"/>
      <c r="BTZ1421" s="265"/>
      <c r="BUA1421" s="265"/>
      <c r="BUB1421" s="265"/>
      <c r="BUC1421" s="265"/>
      <c r="BUD1421" s="265"/>
      <c r="BUE1421" s="265"/>
      <c r="BUF1421" s="265"/>
      <c r="BUG1421" s="265"/>
      <c r="BUH1421" s="265"/>
      <c r="BUI1421" s="265"/>
      <c r="BUJ1421" s="265"/>
      <c r="BUK1421" s="265"/>
      <c r="BUL1421" s="265"/>
      <c r="BUM1421" s="265"/>
      <c r="BUN1421" s="265"/>
      <c r="BUO1421" s="265"/>
      <c r="BUP1421" s="265"/>
      <c r="BUQ1421" s="265"/>
      <c r="BUR1421" s="265"/>
      <c r="BUS1421" s="265"/>
      <c r="BUT1421" s="265"/>
      <c r="BUU1421" s="265"/>
      <c r="BUV1421" s="265"/>
      <c r="BUW1421" s="265"/>
      <c r="BUX1421" s="265"/>
      <c r="BUY1421" s="265"/>
      <c r="BUZ1421" s="265"/>
      <c r="BVA1421" s="265"/>
      <c r="BVB1421" s="265"/>
      <c r="BVC1421" s="265"/>
      <c r="BVD1421" s="265"/>
      <c r="BVE1421" s="265"/>
      <c r="BVF1421" s="265"/>
      <c r="BVG1421" s="265"/>
      <c r="BVH1421" s="265"/>
      <c r="BVI1421" s="265"/>
      <c r="BVJ1421" s="265"/>
      <c r="BVK1421" s="265"/>
      <c r="BVL1421" s="265"/>
      <c r="BVM1421" s="265"/>
      <c r="BVN1421" s="265"/>
      <c r="BVO1421" s="265"/>
      <c r="BVP1421" s="265"/>
      <c r="BVQ1421" s="265"/>
      <c r="BVR1421" s="265"/>
      <c r="BVS1421" s="265"/>
      <c r="BVT1421" s="265"/>
      <c r="BVU1421" s="265"/>
      <c r="BVV1421" s="265"/>
      <c r="BVW1421" s="265"/>
      <c r="BVX1421" s="265"/>
      <c r="BVY1421" s="265"/>
      <c r="BVZ1421" s="265"/>
      <c r="BWA1421" s="265"/>
      <c r="BWB1421" s="265"/>
      <c r="BWC1421" s="265"/>
      <c r="BWD1421" s="265"/>
      <c r="BWE1421" s="265"/>
      <c r="BWF1421" s="265"/>
      <c r="BWG1421" s="265"/>
      <c r="BWH1421" s="265"/>
      <c r="BWI1421" s="265"/>
      <c r="BWJ1421" s="265"/>
      <c r="BWK1421" s="265"/>
      <c r="BWL1421" s="265"/>
      <c r="BWM1421" s="265"/>
      <c r="BWN1421" s="265"/>
      <c r="BWO1421" s="265"/>
      <c r="BWP1421" s="265"/>
      <c r="BWQ1421" s="265"/>
      <c r="BWR1421" s="265"/>
      <c r="BWS1421" s="265"/>
      <c r="BWT1421" s="265"/>
      <c r="BWU1421" s="265"/>
      <c r="BWV1421" s="265"/>
      <c r="BWW1421" s="265"/>
      <c r="BWX1421" s="265"/>
      <c r="BWY1421" s="265"/>
      <c r="BWZ1421" s="265"/>
      <c r="BXA1421" s="265"/>
      <c r="BXB1421" s="265"/>
      <c r="BXC1421" s="265"/>
      <c r="BXD1421" s="265"/>
      <c r="BXE1421" s="265"/>
      <c r="BXF1421" s="265"/>
      <c r="BXG1421" s="265"/>
      <c r="BXH1421" s="265"/>
      <c r="BXI1421" s="265"/>
      <c r="BXJ1421" s="265"/>
      <c r="BXK1421" s="265"/>
      <c r="BXL1421" s="265"/>
      <c r="BXM1421" s="265"/>
      <c r="BXN1421" s="265"/>
      <c r="BXO1421" s="265"/>
      <c r="BXP1421" s="265"/>
      <c r="BXQ1421" s="265"/>
      <c r="BXR1421" s="265"/>
      <c r="BXS1421" s="265"/>
      <c r="BXT1421" s="265"/>
      <c r="BXU1421" s="265"/>
      <c r="BXV1421" s="265"/>
      <c r="BXW1421" s="265"/>
      <c r="BXX1421" s="265"/>
      <c r="BXY1421" s="265"/>
      <c r="BXZ1421" s="265"/>
      <c r="BYA1421" s="265"/>
      <c r="BYB1421" s="265"/>
      <c r="BYC1421" s="265"/>
      <c r="BYD1421" s="265"/>
      <c r="BYE1421" s="265"/>
      <c r="BYF1421" s="265"/>
      <c r="BYG1421" s="265"/>
      <c r="BYH1421" s="265"/>
      <c r="BYI1421" s="265"/>
      <c r="BYJ1421" s="265"/>
      <c r="BYK1421" s="265"/>
      <c r="BYL1421" s="265"/>
      <c r="BYM1421" s="265"/>
      <c r="BYN1421" s="265"/>
      <c r="BYO1421" s="265"/>
      <c r="BYP1421" s="265"/>
      <c r="BYQ1421" s="265"/>
      <c r="BYR1421" s="265"/>
      <c r="BYS1421" s="265"/>
      <c r="BYT1421" s="265"/>
      <c r="BYU1421" s="265"/>
      <c r="BYV1421" s="265"/>
      <c r="BYW1421" s="265"/>
      <c r="BYX1421" s="265"/>
      <c r="BYY1421" s="265"/>
      <c r="BYZ1421" s="265"/>
      <c r="BZA1421" s="265"/>
      <c r="BZB1421" s="265"/>
      <c r="BZC1421" s="265"/>
      <c r="BZD1421" s="265"/>
      <c r="BZE1421" s="265"/>
      <c r="BZF1421" s="265"/>
      <c r="BZG1421" s="265"/>
      <c r="BZH1421" s="265"/>
      <c r="BZI1421" s="265"/>
      <c r="BZJ1421" s="265"/>
      <c r="BZK1421" s="265"/>
      <c r="BZL1421" s="265"/>
      <c r="BZM1421" s="265"/>
      <c r="BZN1421" s="265"/>
      <c r="BZO1421" s="265"/>
      <c r="BZP1421" s="265"/>
      <c r="BZQ1421" s="265"/>
      <c r="BZR1421" s="265"/>
      <c r="BZS1421" s="265"/>
      <c r="BZT1421" s="265"/>
      <c r="BZU1421" s="265"/>
      <c r="BZV1421" s="265"/>
      <c r="BZW1421" s="265"/>
      <c r="BZX1421" s="265"/>
      <c r="BZY1421" s="265"/>
      <c r="BZZ1421" s="265"/>
      <c r="CAA1421" s="265"/>
      <c r="CAB1421" s="265"/>
      <c r="CAC1421" s="265"/>
      <c r="CAD1421" s="265"/>
      <c r="CAE1421" s="265"/>
      <c r="CAF1421" s="265"/>
      <c r="CAG1421" s="265"/>
      <c r="CAH1421" s="265"/>
      <c r="CAI1421" s="265"/>
      <c r="CAJ1421" s="265"/>
      <c r="CAK1421" s="265"/>
      <c r="CAL1421" s="265"/>
      <c r="CAM1421" s="265"/>
      <c r="CAN1421" s="265"/>
      <c r="CAO1421" s="265"/>
      <c r="CAP1421" s="265"/>
      <c r="CAQ1421" s="265"/>
      <c r="CAR1421" s="265"/>
      <c r="CAS1421" s="265"/>
      <c r="CAT1421" s="265"/>
      <c r="CAU1421" s="265"/>
      <c r="CAV1421" s="265"/>
      <c r="CAW1421" s="265"/>
      <c r="CAX1421" s="265"/>
      <c r="CAY1421" s="265"/>
      <c r="CAZ1421" s="265"/>
      <c r="CBA1421" s="265"/>
      <c r="CBB1421" s="265"/>
      <c r="CBC1421" s="265"/>
      <c r="CBD1421" s="265"/>
      <c r="CBE1421" s="265"/>
      <c r="CBF1421" s="265"/>
      <c r="CBG1421" s="265"/>
      <c r="CBH1421" s="265"/>
      <c r="CBI1421" s="265"/>
      <c r="CBJ1421" s="265"/>
      <c r="CBK1421" s="265"/>
      <c r="CBL1421" s="265"/>
      <c r="CBM1421" s="265"/>
      <c r="CBN1421" s="265"/>
      <c r="CBO1421" s="265"/>
      <c r="CBP1421" s="265"/>
      <c r="CBQ1421" s="265"/>
      <c r="CBR1421" s="265"/>
      <c r="CBS1421" s="265"/>
      <c r="CBT1421" s="265"/>
      <c r="CBU1421" s="265"/>
      <c r="CBV1421" s="265"/>
      <c r="CBW1421" s="265"/>
      <c r="CBX1421" s="265"/>
      <c r="CBY1421" s="265"/>
      <c r="CBZ1421" s="265"/>
      <c r="CCA1421" s="265"/>
      <c r="CCB1421" s="265"/>
      <c r="CCC1421" s="265"/>
      <c r="CCD1421" s="265"/>
      <c r="CCE1421" s="265"/>
      <c r="CCF1421" s="265"/>
      <c r="CCG1421" s="265"/>
      <c r="CCH1421" s="265"/>
      <c r="CCI1421" s="265"/>
      <c r="CCJ1421" s="265"/>
      <c r="CCK1421" s="265"/>
      <c r="CCL1421" s="265"/>
      <c r="CCM1421" s="265"/>
      <c r="CCN1421" s="265"/>
      <c r="CCO1421" s="265"/>
      <c r="CCP1421" s="265"/>
      <c r="CCQ1421" s="265"/>
      <c r="CCR1421" s="265"/>
      <c r="CCS1421" s="265"/>
      <c r="CCT1421" s="265"/>
      <c r="CCU1421" s="265"/>
      <c r="CCV1421" s="265"/>
      <c r="CCW1421" s="265"/>
      <c r="CCX1421" s="265"/>
      <c r="CCY1421" s="265"/>
      <c r="CCZ1421" s="265"/>
      <c r="CDA1421" s="265"/>
      <c r="CDB1421" s="265"/>
      <c r="CDC1421" s="265"/>
      <c r="CDD1421" s="265"/>
      <c r="CDE1421" s="265"/>
      <c r="CDF1421" s="265"/>
      <c r="CDG1421" s="265"/>
      <c r="CDH1421" s="265"/>
      <c r="CDI1421" s="265"/>
      <c r="CDJ1421" s="265"/>
      <c r="CDK1421" s="265"/>
      <c r="CDL1421" s="265"/>
      <c r="CDM1421" s="265"/>
      <c r="CDN1421" s="265"/>
      <c r="CDO1421" s="265"/>
      <c r="CDP1421" s="265"/>
      <c r="CDQ1421" s="265"/>
      <c r="CDR1421" s="265"/>
      <c r="CDS1421" s="265"/>
      <c r="CDT1421" s="265"/>
      <c r="CDU1421" s="265"/>
      <c r="CDV1421" s="265"/>
      <c r="CDW1421" s="265"/>
      <c r="CDX1421" s="265"/>
      <c r="CDY1421" s="265"/>
      <c r="CDZ1421" s="265"/>
      <c r="CEA1421" s="265"/>
      <c r="CEB1421" s="265"/>
      <c r="CEC1421" s="265"/>
      <c r="CED1421" s="265"/>
      <c r="CEE1421" s="265"/>
      <c r="CEF1421" s="265"/>
      <c r="CEG1421" s="265"/>
      <c r="CEH1421" s="265"/>
      <c r="CEI1421" s="265"/>
      <c r="CEJ1421" s="265"/>
      <c r="CEK1421" s="265"/>
      <c r="CEL1421" s="265"/>
      <c r="CEM1421" s="265"/>
      <c r="CEN1421" s="265"/>
      <c r="CEO1421" s="265"/>
      <c r="CEP1421" s="265"/>
      <c r="CEQ1421" s="265"/>
      <c r="CER1421" s="265"/>
      <c r="CES1421" s="265"/>
      <c r="CET1421" s="265"/>
      <c r="CEU1421" s="265"/>
      <c r="CEV1421" s="265"/>
      <c r="CEW1421" s="265"/>
      <c r="CEX1421" s="265"/>
      <c r="CEY1421" s="265"/>
      <c r="CEZ1421" s="265"/>
      <c r="CFA1421" s="265"/>
      <c r="CFB1421" s="265"/>
      <c r="CFC1421" s="265"/>
      <c r="CFD1421" s="265"/>
      <c r="CFE1421" s="265"/>
      <c r="CFF1421" s="265"/>
      <c r="CFG1421" s="265"/>
      <c r="CFH1421" s="265"/>
      <c r="CFI1421" s="265"/>
      <c r="CFJ1421" s="265"/>
      <c r="CFK1421" s="265"/>
      <c r="CFL1421" s="265"/>
      <c r="CFM1421" s="265"/>
      <c r="CFN1421" s="265"/>
      <c r="CFO1421" s="265"/>
      <c r="CFP1421" s="265"/>
      <c r="CFQ1421" s="265"/>
      <c r="CFR1421" s="265"/>
      <c r="CFS1421" s="265"/>
      <c r="CFT1421" s="265"/>
      <c r="CFU1421" s="265"/>
      <c r="CFV1421" s="265"/>
      <c r="CFW1421" s="265"/>
      <c r="CFX1421" s="265"/>
      <c r="CFY1421" s="265"/>
      <c r="CFZ1421" s="265"/>
      <c r="CGA1421" s="265"/>
      <c r="CGB1421" s="265"/>
      <c r="CGC1421" s="265"/>
      <c r="CGD1421" s="265"/>
      <c r="CGE1421" s="265"/>
      <c r="CGF1421" s="265"/>
      <c r="CGG1421" s="265"/>
      <c r="CGH1421" s="265"/>
      <c r="CGI1421" s="265"/>
      <c r="CGJ1421" s="265"/>
      <c r="CGK1421" s="265"/>
      <c r="CGL1421" s="265"/>
      <c r="CGM1421" s="265"/>
      <c r="CGN1421" s="265"/>
      <c r="CGO1421" s="265"/>
      <c r="CGP1421" s="265"/>
      <c r="CGQ1421" s="265"/>
      <c r="CGR1421" s="265"/>
      <c r="CGS1421" s="265"/>
      <c r="CGT1421" s="265"/>
      <c r="CGU1421" s="265"/>
      <c r="CGV1421" s="265"/>
      <c r="CGW1421" s="265"/>
      <c r="CGX1421" s="265"/>
      <c r="CGY1421" s="265"/>
      <c r="CGZ1421" s="265"/>
      <c r="CHA1421" s="265"/>
      <c r="CHB1421" s="265"/>
      <c r="CHC1421" s="265"/>
      <c r="CHD1421" s="265"/>
      <c r="CHE1421" s="265"/>
      <c r="CHF1421" s="265"/>
      <c r="CHG1421" s="265"/>
      <c r="CHH1421" s="265"/>
      <c r="CHI1421" s="265"/>
      <c r="CHJ1421" s="265"/>
      <c r="CHK1421" s="265"/>
      <c r="CHL1421" s="265"/>
      <c r="CHM1421" s="265"/>
      <c r="CHN1421" s="265"/>
      <c r="CHO1421" s="265"/>
      <c r="CHP1421" s="265"/>
      <c r="CHQ1421" s="265"/>
      <c r="CHR1421" s="265"/>
      <c r="CHS1421" s="265"/>
      <c r="CHT1421" s="265"/>
      <c r="CHU1421" s="265"/>
      <c r="CHV1421" s="265"/>
      <c r="CHW1421" s="265"/>
      <c r="CHX1421" s="265"/>
      <c r="CHY1421" s="265"/>
      <c r="CHZ1421" s="265"/>
      <c r="CIA1421" s="265"/>
      <c r="CIB1421" s="265"/>
      <c r="CIC1421" s="265"/>
      <c r="CID1421" s="265"/>
      <c r="CIE1421" s="265"/>
      <c r="CIF1421" s="265"/>
      <c r="CIG1421" s="265"/>
      <c r="CIH1421" s="265"/>
      <c r="CII1421" s="265"/>
      <c r="CIJ1421" s="265"/>
      <c r="CIK1421" s="265"/>
      <c r="CIL1421" s="265"/>
      <c r="CIM1421" s="265"/>
      <c r="CIN1421" s="265"/>
      <c r="CIO1421" s="265"/>
      <c r="CIP1421" s="265"/>
      <c r="CIQ1421" s="265"/>
      <c r="CIR1421" s="265"/>
      <c r="CIS1421" s="265"/>
      <c r="CIT1421" s="265"/>
      <c r="CIU1421" s="265"/>
      <c r="CIV1421" s="265"/>
      <c r="CIW1421" s="265"/>
      <c r="CIX1421" s="265"/>
      <c r="CIY1421" s="265"/>
      <c r="CIZ1421" s="265"/>
      <c r="CJA1421" s="265"/>
      <c r="CJB1421" s="265"/>
      <c r="CJC1421" s="265"/>
      <c r="CJD1421" s="265"/>
      <c r="CJE1421" s="265"/>
      <c r="CJF1421" s="265"/>
      <c r="CJG1421" s="265"/>
      <c r="CJH1421" s="265"/>
      <c r="CJI1421" s="265"/>
      <c r="CJJ1421" s="265"/>
      <c r="CJK1421" s="265"/>
      <c r="CJL1421" s="265"/>
      <c r="CJM1421" s="265"/>
      <c r="CJN1421" s="265"/>
      <c r="CJO1421" s="265"/>
      <c r="CJP1421" s="265"/>
      <c r="CJQ1421" s="265"/>
      <c r="CJR1421" s="265"/>
      <c r="CJS1421" s="265"/>
      <c r="CJT1421" s="265"/>
      <c r="CJU1421" s="265"/>
      <c r="CJV1421" s="265"/>
      <c r="CJW1421" s="265"/>
      <c r="CJX1421" s="265"/>
      <c r="CJY1421" s="265"/>
      <c r="CJZ1421" s="265"/>
      <c r="CKA1421" s="265"/>
      <c r="CKB1421" s="265"/>
      <c r="CKC1421" s="265"/>
      <c r="CKD1421" s="265"/>
      <c r="CKE1421" s="265"/>
      <c r="CKF1421" s="265"/>
      <c r="CKG1421" s="265"/>
      <c r="CKH1421" s="265"/>
      <c r="CKI1421" s="265"/>
      <c r="CKJ1421" s="265"/>
      <c r="CKK1421" s="265"/>
      <c r="CKL1421" s="265"/>
      <c r="CKM1421" s="265"/>
      <c r="CKN1421" s="265"/>
      <c r="CKO1421" s="265"/>
      <c r="CKP1421" s="265"/>
      <c r="CKQ1421" s="265"/>
      <c r="CKR1421" s="265"/>
      <c r="CKS1421" s="265"/>
      <c r="CKT1421" s="265"/>
      <c r="CKU1421" s="265"/>
      <c r="CKV1421" s="265"/>
      <c r="CKW1421" s="265"/>
      <c r="CKX1421" s="265"/>
      <c r="CKY1421" s="265"/>
      <c r="CKZ1421" s="265"/>
      <c r="CLA1421" s="265"/>
      <c r="CLB1421" s="265"/>
      <c r="CLC1421" s="265"/>
      <c r="CLD1421" s="265"/>
      <c r="CLE1421" s="265"/>
      <c r="CLF1421" s="265"/>
      <c r="CLG1421" s="265"/>
      <c r="CLH1421" s="265"/>
      <c r="CLI1421" s="265"/>
      <c r="CLJ1421" s="265"/>
      <c r="CLK1421" s="265"/>
      <c r="CLL1421" s="265"/>
      <c r="CLM1421" s="265"/>
      <c r="CLN1421" s="265"/>
      <c r="CLO1421" s="265"/>
      <c r="CLP1421" s="265"/>
      <c r="CLQ1421" s="265"/>
      <c r="CLR1421" s="265"/>
      <c r="CLS1421" s="265"/>
      <c r="CLT1421" s="265"/>
      <c r="CLU1421" s="265"/>
      <c r="CLV1421" s="265"/>
      <c r="CLW1421" s="265"/>
      <c r="CLX1421" s="265"/>
      <c r="CLY1421" s="265"/>
      <c r="CLZ1421" s="265"/>
      <c r="CMA1421" s="265"/>
      <c r="CMB1421" s="265"/>
      <c r="CMC1421" s="265"/>
      <c r="CMD1421" s="265"/>
      <c r="CME1421" s="265"/>
      <c r="CMF1421" s="265"/>
      <c r="CMG1421" s="265"/>
      <c r="CMH1421" s="265"/>
      <c r="CMI1421" s="265"/>
      <c r="CMJ1421" s="265"/>
      <c r="CMK1421" s="265"/>
      <c r="CML1421" s="265"/>
      <c r="CMM1421" s="265"/>
      <c r="CMN1421" s="265"/>
      <c r="CMO1421" s="265"/>
      <c r="CMP1421" s="265"/>
      <c r="CMQ1421" s="265"/>
      <c r="CMR1421" s="265"/>
      <c r="CMS1421" s="265"/>
      <c r="CMT1421" s="265"/>
      <c r="CMU1421" s="265"/>
      <c r="CMV1421" s="265"/>
      <c r="CMW1421" s="265"/>
      <c r="CMX1421" s="265"/>
      <c r="CMY1421" s="265"/>
      <c r="CMZ1421" s="265"/>
      <c r="CNA1421" s="265"/>
      <c r="CNB1421" s="265"/>
      <c r="CNC1421" s="265"/>
      <c r="CND1421" s="265"/>
      <c r="CNE1421" s="265"/>
      <c r="CNF1421" s="265"/>
      <c r="CNG1421" s="265"/>
      <c r="CNH1421" s="265"/>
      <c r="CNI1421" s="265"/>
      <c r="CNJ1421" s="265"/>
      <c r="CNK1421" s="265"/>
      <c r="CNL1421" s="265"/>
      <c r="CNM1421" s="265"/>
      <c r="CNN1421" s="265"/>
      <c r="CNO1421" s="265"/>
      <c r="CNP1421" s="265"/>
      <c r="CNQ1421" s="265"/>
      <c r="CNR1421" s="265"/>
      <c r="CNS1421" s="265"/>
      <c r="CNT1421" s="265"/>
      <c r="CNU1421" s="265"/>
      <c r="CNV1421" s="265"/>
      <c r="CNW1421" s="265"/>
      <c r="CNX1421" s="265"/>
      <c r="CNY1421" s="265"/>
      <c r="CNZ1421" s="265"/>
      <c r="COA1421" s="265"/>
      <c r="COB1421" s="265"/>
      <c r="COC1421" s="265"/>
      <c r="COD1421" s="265"/>
      <c r="COE1421" s="265"/>
      <c r="COF1421" s="265"/>
      <c r="COG1421" s="265"/>
      <c r="COH1421" s="265"/>
      <c r="COI1421" s="265"/>
      <c r="COJ1421" s="265"/>
      <c r="COK1421" s="265"/>
      <c r="COL1421" s="265"/>
      <c r="COM1421" s="265"/>
      <c r="CON1421" s="265"/>
      <c r="COO1421" s="265"/>
      <c r="COP1421" s="265"/>
      <c r="COQ1421" s="265"/>
      <c r="COR1421" s="265"/>
      <c r="COS1421" s="265"/>
      <c r="COT1421" s="265"/>
      <c r="COU1421" s="265"/>
      <c r="COV1421" s="265"/>
      <c r="COW1421" s="265"/>
      <c r="COX1421" s="265"/>
      <c r="COY1421" s="265"/>
      <c r="COZ1421" s="265"/>
      <c r="CPA1421" s="265"/>
      <c r="CPB1421" s="265"/>
      <c r="CPC1421" s="265"/>
      <c r="CPD1421" s="265"/>
      <c r="CPE1421" s="265"/>
      <c r="CPF1421" s="265"/>
      <c r="CPG1421" s="265"/>
      <c r="CPH1421" s="265"/>
      <c r="CPI1421" s="265"/>
      <c r="CPJ1421" s="265"/>
      <c r="CPK1421" s="265"/>
      <c r="CPL1421" s="265"/>
      <c r="CPM1421" s="265"/>
      <c r="CPN1421" s="265"/>
      <c r="CPO1421" s="265"/>
      <c r="CPP1421" s="265"/>
      <c r="CPQ1421" s="265"/>
      <c r="CPR1421" s="265"/>
      <c r="CPS1421" s="265"/>
      <c r="CPT1421" s="265"/>
      <c r="CPU1421" s="265"/>
      <c r="CPV1421" s="265"/>
      <c r="CPW1421" s="265"/>
      <c r="CPX1421" s="265"/>
      <c r="CPY1421" s="265"/>
      <c r="CPZ1421" s="265"/>
      <c r="CQA1421" s="265"/>
      <c r="CQB1421" s="265"/>
      <c r="CQC1421" s="265"/>
      <c r="CQD1421" s="265"/>
      <c r="CQE1421" s="265"/>
      <c r="CQF1421" s="265"/>
      <c r="CQG1421" s="265"/>
      <c r="CQH1421" s="265"/>
      <c r="CQI1421" s="265"/>
      <c r="CQJ1421" s="265"/>
      <c r="CQK1421" s="265"/>
      <c r="CQL1421" s="265"/>
      <c r="CQM1421" s="265"/>
      <c r="CQN1421" s="265"/>
      <c r="CQO1421" s="265"/>
      <c r="CQP1421" s="265"/>
      <c r="CQQ1421" s="265"/>
      <c r="CQR1421" s="265"/>
      <c r="CQS1421" s="265"/>
      <c r="CQT1421" s="265"/>
      <c r="CQU1421" s="265"/>
      <c r="CQV1421" s="265"/>
      <c r="CQW1421" s="265"/>
      <c r="CQX1421" s="265"/>
      <c r="CQY1421" s="265"/>
      <c r="CQZ1421" s="265"/>
      <c r="CRA1421" s="265"/>
      <c r="CRB1421" s="265"/>
      <c r="CRC1421" s="265"/>
      <c r="CRD1421" s="265"/>
      <c r="CRE1421" s="265"/>
      <c r="CRF1421" s="265"/>
      <c r="CRG1421" s="265"/>
      <c r="CRH1421" s="265"/>
      <c r="CRI1421" s="265"/>
      <c r="CRJ1421" s="265"/>
      <c r="CRK1421" s="265"/>
      <c r="CRL1421" s="265"/>
      <c r="CRM1421" s="265"/>
      <c r="CRN1421" s="265"/>
      <c r="CRO1421" s="265"/>
      <c r="CRP1421" s="265"/>
      <c r="CRQ1421" s="265"/>
      <c r="CRR1421" s="265"/>
      <c r="CRS1421" s="265"/>
      <c r="CRT1421" s="265"/>
      <c r="CRU1421" s="265"/>
      <c r="CRV1421" s="265"/>
      <c r="CRW1421" s="265"/>
      <c r="CRX1421" s="265"/>
      <c r="CRY1421" s="265"/>
      <c r="CRZ1421" s="265"/>
      <c r="CSA1421" s="265"/>
      <c r="CSB1421" s="265"/>
      <c r="CSC1421" s="265"/>
      <c r="CSD1421" s="265"/>
      <c r="CSE1421" s="265"/>
      <c r="CSF1421" s="265"/>
      <c r="CSG1421" s="265"/>
      <c r="CSH1421" s="265"/>
      <c r="CSI1421" s="265"/>
      <c r="CSJ1421" s="265"/>
      <c r="CSK1421" s="265"/>
      <c r="CSL1421" s="265"/>
      <c r="CSM1421" s="265"/>
      <c r="CSN1421" s="265"/>
      <c r="CSO1421" s="265"/>
      <c r="CSP1421" s="265"/>
      <c r="CSQ1421" s="265"/>
      <c r="CSR1421" s="265"/>
      <c r="CSS1421" s="265"/>
      <c r="CST1421" s="265"/>
      <c r="CSU1421" s="265"/>
      <c r="CSV1421" s="265"/>
      <c r="CSW1421" s="265"/>
      <c r="CSX1421" s="265"/>
      <c r="CSY1421" s="265"/>
      <c r="CSZ1421" s="265"/>
      <c r="CTA1421" s="265"/>
      <c r="CTB1421" s="265"/>
      <c r="CTC1421" s="265"/>
      <c r="CTD1421" s="265"/>
      <c r="CTE1421" s="265"/>
      <c r="CTF1421" s="265"/>
      <c r="CTG1421" s="265"/>
      <c r="CTH1421" s="265"/>
      <c r="CTI1421" s="265"/>
      <c r="CTJ1421" s="265"/>
      <c r="CTK1421" s="265"/>
      <c r="CTL1421" s="265"/>
      <c r="CTM1421" s="265"/>
      <c r="CTN1421" s="265"/>
      <c r="CTO1421" s="265"/>
      <c r="CTP1421" s="265"/>
      <c r="CTQ1421" s="265"/>
      <c r="CTR1421" s="265"/>
      <c r="CTS1421" s="265"/>
      <c r="CTT1421" s="265"/>
      <c r="CTU1421" s="265"/>
      <c r="CTV1421" s="265"/>
      <c r="CTW1421" s="265"/>
      <c r="CTX1421" s="265"/>
      <c r="CTY1421" s="265"/>
      <c r="CTZ1421" s="265"/>
      <c r="CUA1421" s="265"/>
      <c r="CUB1421" s="265"/>
      <c r="CUC1421" s="265"/>
      <c r="CUD1421" s="265"/>
      <c r="CUE1421" s="265"/>
      <c r="CUF1421" s="265"/>
      <c r="CUG1421" s="265"/>
      <c r="CUH1421" s="265"/>
      <c r="CUI1421" s="265"/>
      <c r="CUJ1421" s="265"/>
      <c r="CUK1421" s="265"/>
      <c r="CUL1421" s="265"/>
      <c r="CUM1421" s="265"/>
      <c r="CUN1421" s="265"/>
      <c r="CUO1421" s="265"/>
      <c r="CUP1421" s="265"/>
      <c r="CUQ1421" s="265"/>
      <c r="CUR1421" s="265"/>
      <c r="CUS1421" s="265"/>
      <c r="CUT1421" s="265"/>
      <c r="CUU1421" s="265"/>
      <c r="CUV1421" s="265"/>
      <c r="CUW1421" s="265"/>
      <c r="CUX1421" s="265"/>
      <c r="CUY1421" s="265"/>
      <c r="CUZ1421" s="265"/>
      <c r="CVA1421" s="265"/>
      <c r="CVB1421" s="265"/>
      <c r="CVC1421" s="265"/>
      <c r="CVD1421" s="265"/>
      <c r="CVE1421" s="265"/>
      <c r="CVF1421" s="265"/>
      <c r="CVG1421" s="265"/>
      <c r="CVH1421" s="265"/>
      <c r="CVI1421" s="265"/>
      <c r="CVJ1421" s="265"/>
      <c r="CVK1421" s="265"/>
      <c r="CVL1421" s="265"/>
      <c r="CVM1421" s="265"/>
      <c r="CVN1421" s="265"/>
      <c r="CVO1421" s="265"/>
      <c r="CVP1421" s="265"/>
      <c r="CVQ1421" s="265"/>
      <c r="CVR1421" s="265"/>
      <c r="CVS1421" s="265"/>
      <c r="CVT1421" s="265"/>
      <c r="CVU1421" s="265"/>
      <c r="CVV1421" s="265"/>
      <c r="CVW1421" s="265"/>
      <c r="CVX1421" s="265"/>
      <c r="CVY1421" s="265"/>
      <c r="CVZ1421" s="265"/>
      <c r="CWA1421" s="265"/>
      <c r="CWB1421" s="265"/>
      <c r="CWC1421" s="265"/>
      <c r="CWD1421" s="265"/>
      <c r="CWE1421" s="265"/>
      <c r="CWF1421" s="265"/>
      <c r="CWG1421" s="265"/>
      <c r="CWH1421" s="265"/>
      <c r="CWI1421" s="265"/>
      <c r="CWJ1421" s="265"/>
      <c r="CWK1421" s="265"/>
      <c r="CWL1421" s="265"/>
      <c r="CWM1421" s="265"/>
      <c r="CWN1421" s="265"/>
      <c r="CWO1421" s="265"/>
      <c r="CWP1421" s="265"/>
      <c r="CWQ1421" s="265"/>
      <c r="CWR1421" s="265"/>
      <c r="CWS1421" s="265"/>
      <c r="CWT1421" s="265"/>
      <c r="CWU1421" s="265"/>
      <c r="CWV1421" s="265"/>
      <c r="CWW1421" s="265"/>
      <c r="CWX1421" s="265"/>
      <c r="CWY1421" s="265"/>
      <c r="CWZ1421" s="265"/>
      <c r="CXA1421" s="265"/>
      <c r="CXB1421" s="265"/>
      <c r="CXC1421" s="265"/>
      <c r="CXD1421" s="265"/>
      <c r="CXE1421" s="265"/>
      <c r="CXF1421" s="265"/>
      <c r="CXG1421" s="265"/>
      <c r="CXH1421" s="265"/>
      <c r="CXI1421" s="265"/>
      <c r="CXJ1421" s="265"/>
      <c r="CXK1421" s="265"/>
      <c r="CXL1421" s="265"/>
      <c r="CXM1421" s="265"/>
      <c r="CXN1421" s="265"/>
      <c r="CXO1421" s="265"/>
      <c r="CXP1421" s="265"/>
      <c r="CXQ1421" s="265"/>
      <c r="CXR1421" s="265"/>
      <c r="CXS1421" s="265"/>
      <c r="CXT1421" s="265"/>
      <c r="CXU1421" s="265"/>
      <c r="CXV1421" s="265"/>
      <c r="CXW1421" s="265"/>
      <c r="CXX1421" s="265"/>
      <c r="CXY1421" s="265"/>
      <c r="CXZ1421" s="265"/>
      <c r="CYA1421" s="265"/>
      <c r="CYB1421" s="265"/>
      <c r="CYC1421" s="265"/>
      <c r="CYD1421" s="265"/>
      <c r="CYE1421" s="265"/>
      <c r="CYF1421" s="265"/>
      <c r="CYG1421" s="265"/>
      <c r="CYH1421" s="265"/>
      <c r="CYI1421" s="265"/>
      <c r="CYJ1421" s="265"/>
      <c r="CYK1421" s="265"/>
      <c r="CYL1421" s="265"/>
      <c r="CYM1421" s="265"/>
      <c r="CYN1421" s="265"/>
      <c r="CYO1421" s="265"/>
      <c r="CYP1421" s="265"/>
      <c r="CYQ1421" s="265"/>
      <c r="CYR1421" s="265"/>
      <c r="CYS1421" s="265"/>
      <c r="CYT1421" s="265"/>
      <c r="CYU1421" s="265"/>
      <c r="CYV1421" s="265"/>
      <c r="CYW1421" s="265"/>
      <c r="CYX1421" s="265"/>
      <c r="CYY1421" s="265"/>
      <c r="CYZ1421" s="265"/>
      <c r="CZA1421" s="265"/>
      <c r="CZB1421" s="265"/>
      <c r="CZC1421" s="265"/>
      <c r="CZD1421" s="265"/>
      <c r="CZE1421" s="265"/>
      <c r="CZF1421" s="265"/>
      <c r="CZG1421" s="265"/>
      <c r="CZH1421" s="265"/>
      <c r="CZI1421" s="265"/>
      <c r="CZJ1421" s="265"/>
      <c r="CZK1421" s="265"/>
      <c r="CZL1421" s="265"/>
      <c r="CZM1421" s="265"/>
      <c r="CZN1421" s="265"/>
      <c r="CZO1421" s="265"/>
      <c r="CZP1421" s="265"/>
      <c r="CZQ1421" s="265"/>
      <c r="CZR1421" s="265"/>
      <c r="CZS1421" s="265"/>
      <c r="CZT1421" s="265"/>
      <c r="CZU1421" s="265"/>
      <c r="CZV1421" s="265"/>
      <c r="CZW1421" s="265"/>
      <c r="CZX1421" s="265"/>
      <c r="CZY1421" s="265"/>
      <c r="CZZ1421" s="265"/>
      <c r="DAA1421" s="265"/>
      <c r="DAB1421" s="265"/>
      <c r="DAC1421" s="265"/>
      <c r="DAD1421" s="265"/>
      <c r="DAE1421" s="265"/>
      <c r="DAF1421" s="265"/>
      <c r="DAG1421" s="265"/>
      <c r="DAH1421" s="265"/>
      <c r="DAI1421" s="265"/>
      <c r="DAJ1421" s="265"/>
      <c r="DAK1421" s="265"/>
      <c r="DAL1421" s="265"/>
      <c r="DAM1421" s="265"/>
      <c r="DAN1421" s="265"/>
      <c r="DAO1421" s="265"/>
      <c r="DAP1421" s="265"/>
      <c r="DAQ1421" s="265"/>
      <c r="DAR1421" s="265"/>
      <c r="DAS1421" s="265"/>
      <c r="DAT1421" s="265"/>
      <c r="DAU1421" s="265"/>
      <c r="DAV1421" s="265"/>
      <c r="DAW1421" s="265"/>
      <c r="DAX1421" s="265"/>
      <c r="DAY1421" s="265"/>
      <c r="DAZ1421" s="265"/>
      <c r="DBA1421" s="265"/>
      <c r="DBB1421" s="265"/>
      <c r="DBC1421" s="265"/>
      <c r="DBD1421" s="265"/>
      <c r="DBE1421" s="265"/>
      <c r="DBF1421" s="265"/>
      <c r="DBG1421" s="265"/>
      <c r="DBH1421" s="265"/>
      <c r="DBI1421" s="265"/>
      <c r="DBJ1421" s="265"/>
      <c r="DBK1421" s="265"/>
      <c r="DBL1421" s="265"/>
      <c r="DBM1421" s="265"/>
      <c r="DBN1421" s="265"/>
      <c r="DBO1421" s="265"/>
      <c r="DBP1421" s="265"/>
      <c r="DBQ1421" s="265"/>
      <c r="DBR1421" s="265"/>
      <c r="DBS1421" s="265"/>
      <c r="DBT1421" s="265"/>
      <c r="DBU1421" s="265"/>
      <c r="DBV1421" s="265"/>
      <c r="DBW1421" s="265"/>
      <c r="DBX1421" s="265"/>
      <c r="DBY1421" s="265"/>
      <c r="DBZ1421" s="265"/>
      <c r="DCA1421" s="265"/>
      <c r="DCB1421" s="265"/>
      <c r="DCC1421" s="265"/>
      <c r="DCD1421" s="265"/>
      <c r="DCE1421" s="265"/>
      <c r="DCF1421" s="265"/>
      <c r="DCG1421" s="265"/>
      <c r="DCH1421" s="265"/>
      <c r="DCI1421" s="265"/>
      <c r="DCJ1421" s="265"/>
      <c r="DCK1421" s="265"/>
      <c r="DCL1421" s="265"/>
      <c r="DCM1421" s="265"/>
      <c r="DCN1421" s="265"/>
      <c r="DCO1421" s="265"/>
      <c r="DCP1421" s="265"/>
      <c r="DCQ1421" s="265"/>
      <c r="DCR1421" s="265"/>
      <c r="DCS1421" s="265"/>
      <c r="DCT1421" s="265"/>
      <c r="DCU1421" s="265"/>
      <c r="DCV1421" s="265"/>
      <c r="DCW1421" s="265"/>
      <c r="DCX1421" s="265"/>
      <c r="DCY1421" s="265"/>
      <c r="DCZ1421" s="265"/>
      <c r="DDA1421" s="265"/>
      <c r="DDB1421" s="265"/>
      <c r="DDC1421" s="265"/>
      <c r="DDD1421" s="265"/>
      <c r="DDE1421" s="265"/>
      <c r="DDF1421" s="265"/>
      <c r="DDG1421" s="265"/>
      <c r="DDH1421" s="265"/>
      <c r="DDI1421" s="265"/>
      <c r="DDJ1421" s="265"/>
      <c r="DDK1421" s="265"/>
      <c r="DDL1421" s="265"/>
      <c r="DDM1421" s="265"/>
      <c r="DDN1421" s="265"/>
      <c r="DDO1421" s="265"/>
      <c r="DDP1421" s="265"/>
      <c r="DDQ1421" s="265"/>
      <c r="DDR1421" s="265"/>
      <c r="DDS1421" s="265"/>
      <c r="DDT1421" s="265"/>
      <c r="DDU1421" s="265"/>
      <c r="DDV1421" s="265"/>
      <c r="DDW1421" s="265"/>
      <c r="DDX1421" s="265"/>
      <c r="DDY1421" s="265"/>
      <c r="DDZ1421" s="265"/>
      <c r="DEA1421" s="265"/>
      <c r="DEB1421" s="265"/>
      <c r="DEC1421" s="265"/>
      <c r="DED1421" s="265"/>
      <c r="DEE1421" s="265"/>
      <c r="DEF1421" s="265"/>
      <c r="DEG1421" s="265"/>
      <c r="DEH1421" s="265"/>
      <c r="DEI1421" s="265"/>
      <c r="DEJ1421" s="265"/>
      <c r="DEK1421" s="265"/>
      <c r="DEL1421" s="265"/>
      <c r="DEM1421" s="265"/>
      <c r="DEN1421" s="265"/>
      <c r="DEO1421" s="265"/>
      <c r="DEP1421" s="265"/>
      <c r="DEQ1421" s="265"/>
      <c r="DER1421" s="265"/>
      <c r="DES1421" s="265"/>
      <c r="DET1421" s="265"/>
      <c r="DEU1421" s="265"/>
      <c r="DEV1421" s="265"/>
      <c r="DEW1421" s="265"/>
      <c r="DEX1421" s="265"/>
      <c r="DEY1421" s="265"/>
      <c r="DEZ1421" s="265"/>
      <c r="DFA1421" s="265"/>
      <c r="DFB1421" s="265"/>
      <c r="DFC1421" s="265"/>
      <c r="DFD1421" s="265"/>
      <c r="DFE1421" s="265"/>
      <c r="DFF1421" s="265"/>
      <c r="DFG1421" s="265"/>
      <c r="DFH1421" s="265"/>
      <c r="DFI1421" s="265"/>
      <c r="DFJ1421" s="265"/>
      <c r="DFK1421" s="265"/>
      <c r="DFL1421" s="265"/>
      <c r="DFM1421" s="265"/>
      <c r="DFN1421" s="265"/>
      <c r="DFO1421" s="265"/>
      <c r="DFP1421" s="265"/>
      <c r="DFQ1421" s="265"/>
      <c r="DFR1421" s="265"/>
      <c r="DFS1421" s="265"/>
      <c r="DFT1421" s="265"/>
      <c r="DFU1421" s="265"/>
      <c r="DFV1421" s="265"/>
      <c r="DFW1421" s="265"/>
      <c r="DFX1421" s="265"/>
      <c r="DFY1421" s="265"/>
      <c r="DFZ1421" s="265"/>
      <c r="DGA1421" s="265"/>
      <c r="DGB1421" s="265"/>
      <c r="DGC1421" s="265"/>
      <c r="DGD1421" s="265"/>
      <c r="DGE1421" s="265"/>
      <c r="DGF1421" s="265"/>
      <c r="DGG1421" s="265"/>
      <c r="DGH1421" s="265"/>
      <c r="DGI1421" s="265"/>
      <c r="DGJ1421" s="265"/>
      <c r="DGK1421" s="265"/>
      <c r="DGL1421" s="265"/>
      <c r="DGM1421" s="265"/>
      <c r="DGN1421" s="265"/>
      <c r="DGO1421" s="265"/>
      <c r="DGP1421" s="265"/>
      <c r="DGQ1421" s="265"/>
      <c r="DGR1421" s="265"/>
      <c r="DGS1421" s="265"/>
      <c r="DGT1421" s="265"/>
      <c r="DGU1421" s="265"/>
      <c r="DGV1421" s="265"/>
      <c r="DGW1421" s="265"/>
      <c r="DGX1421" s="265"/>
      <c r="DGY1421" s="265"/>
      <c r="DGZ1421" s="265"/>
      <c r="DHA1421" s="265"/>
      <c r="DHB1421" s="265"/>
      <c r="DHC1421" s="265"/>
      <c r="DHD1421" s="265"/>
      <c r="DHE1421" s="265"/>
      <c r="DHF1421" s="265"/>
      <c r="DHG1421" s="265"/>
      <c r="DHH1421" s="265"/>
      <c r="DHI1421" s="265"/>
      <c r="DHJ1421" s="265"/>
      <c r="DHK1421" s="265"/>
      <c r="DHL1421" s="265"/>
      <c r="DHM1421" s="265"/>
      <c r="DHN1421" s="265"/>
      <c r="DHO1421" s="265"/>
      <c r="DHP1421" s="265"/>
      <c r="DHQ1421" s="265"/>
      <c r="DHR1421" s="265"/>
      <c r="DHS1421" s="265"/>
      <c r="DHT1421" s="265"/>
      <c r="DHU1421" s="265"/>
      <c r="DHV1421" s="265"/>
      <c r="DHW1421" s="265"/>
      <c r="DHX1421" s="265"/>
      <c r="DHY1421" s="265"/>
      <c r="DHZ1421" s="265"/>
      <c r="DIA1421" s="265"/>
      <c r="DIB1421" s="265"/>
      <c r="DIC1421" s="265"/>
      <c r="DID1421" s="265"/>
      <c r="DIE1421" s="265"/>
      <c r="DIF1421" s="265"/>
      <c r="DIG1421" s="265"/>
      <c r="DIH1421" s="265"/>
      <c r="DII1421" s="265"/>
      <c r="DIJ1421" s="265"/>
      <c r="DIK1421" s="265"/>
      <c r="DIL1421" s="265"/>
      <c r="DIM1421" s="265"/>
      <c r="DIN1421" s="265"/>
      <c r="DIO1421" s="265"/>
      <c r="DIP1421" s="265"/>
      <c r="DIQ1421" s="265"/>
      <c r="DIR1421" s="265"/>
      <c r="DIS1421" s="265"/>
      <c r="DIT1421" s="265"/>
      <c r="DIU1421" s="265"/>
      <c r="DIV1421" s="265"/>
      <c r="DIW1421" s="265"/>
      <c r="DIX1421" s="265"/>
      <c r="DIY1421" s="265"/>
      <c r="DIZ1421" s="265"/>
      <c r="DJA1421" s="265"/>
      <c r="DJB1421" s="265"/>
      <c r="DJC1421" s="265"/>
      <c r="DJD1421" s="265"/>
      <c r="DJE1421" s="265"/>
      <c r="DJF1421" s="265"/>
      <c r="DJG1421" s="265"/>
      <c r="DJH1421" s="265"/>
      <c r="DJI1421" s="265"/>
      <c r="DJJ1421" s="265"/>
      <c r="DJK1421" s="265"/>
      <c r="DJL1421" s="265"/>
      <c r="DJM1421" s="265"/>
      <c r="DJN1421" s="265"/>
      <c r="DJO1421" s="265"/>
      <c r="DJP1421" s="265"/>
      <c r="DJQ1421" s="265"/>
      <c r="DJR1421" s="265"/>
      <c r="DJS1421" s="265"/>
      <c r="DJT1421" s="265"/>
      <c r="DJU1421" s="265"/>
      <c r="DJV1421" s="265"/>
      <c r="DJW1421" s="265"/>
      <c r="DJX1421" s="265"/>
      <c r="DJY1421" s="265"/>
      <c r="DJZ1421" s="265"/>
      <c r="DKA1421" s="265"/>
      <c r="DKB1421" s="265"/>
      <c r="DKC1421" s="265"/>
      <c r="DKD1421" s="265"/>
      <c r="DKE1421" s="265"/>
      <c r="DKF1421" s="265"/>
      <c r="DKG1421" s="265"/>
      <c r="DKH1421" s="265"/>
      <c r="DKI1421" s="265"/>
      <c r="DKJ1421" s="265"/>
      <c r="DKK1421" s="265"/>
      <c r="DKL1421" s="265"/>
      <c r="DKM1421" s="265"/>
      <c r="DKN1421" s="265"/>
      <c r="DKO1421" s="265"/>
      <c r="DKP1421" s="265"/>
      <c r="DKQ1421" s="265"/>
      <c r="DKR1421" s="265"/>
      <c r="DKS1421" s="265"/>
      <c r="DKT1421" s="265"/>
      <c r="DKU1421" s="265"/>
      <c r="DKV1421" s="265"/>
      <c r="DKW1421" s="265"/>
      <c r="DKX1421" s="265"/>
      <c r="DKY1421" s="265"/>
      <c r="DKZ1421" s="265"/>
      <c r="DLA1421" s="265"/>
      <c r="DLB1421" s="265"/>
      <c r="DLC1421" s="265"/>
      <c r="DLD1421" s="265"/>
      <c r="DLE1421" s="265"/>
      <c r="DLF1421" s="265"/>
      <c r="DLG1421" s="265"/>
      <c r="DLH1421" s="265"/>
      <c r="DLI1421" s="265"/>
      <c r="DLJ1421" s="265"/>
      <c r="DLK1421" s="265"/>
      <c r="DLL1421" s="265"/>
      <c r="DLM1421" s="265"/>
      <c r="DLN1421" s="265"/>
      <c r="DLO1421" s="265"/>
      <c r="DLP1421" s="265"/>
      <c r="DLQ1421" s="265"/>
      <c r="DLR1421" s="265"/>
      <c r="DLS1421" s="265"/>
      <c r="DLT1421" s="265"/>
      <c r="DLU1421" s="265"/>
      <c r="DLV1421" s="265"/>
      <c r="DLW1421" s="265"/>
      <c r="DLX1421" s="265"/>
      <c r="DLY1421" s="265"/>
      <c r="DLZ1421" s="265"/>
      <c r="DMA1421" s="265"/>
      <c r="DMB1421" s="265"/>
      <c r="DMC1421" s="265"/>
      <c r="DMD1421" s="265"/>
      <c r="DME1421" s="265"/>
      <c r="DMF1421" s="265"/>
      <c r="DMG1421" s="265"/>
      <c r="DMH1421" s="265"/>
      <c r="DMI1421" s="265"/>
      <c r="DMJ1421" s="265"/>
      <c r="DMK1421" s="265"/>
      <c r="DML1421" s="265"/>
      <c r="DMM1421" s="265"/>
      <c r="DMN1421" s="265"/>
      <c r="DMO1421" s="265"/>
      <c r="DMP1421" s="265"/>
      <c r="DMQ1421" s="265"/>
      <c r="DMR1421" s="265"/>
      <c r="DMS1421" s="265"/>
      <c r="DMT1421" s="265"/>
      <c r="DMU1421" s="265"/>
      <c r="DMV1421" s="265"/>
      <c r="DMW1421" s="265"/>
      <c r="DMX1421" s="265"/>
      <c r="DMY1421" s="265"/>
      <c r="DMZ1421" s="265"/>
      <c r="DNA1421" s="265"/>
      <c r="DNB1421" s="265"/>
      <c r="DNC1421" s="265"/>
      <c r="DND1421" s="265"/>
      <c r="DNE1421" s="265"/>
      <c r="DNF1421" s="265"/>
      <c r="DNG1421" s="265"/>
      <c r="DNH1421" s="265"/>
      <c r="DNI1421" s="265"/>
      <c r="DNJ1421" s="265"/>
      <c r="DNK1421" s="265"/>
      <c r="DNL1421" s="265"/>
      <c r="DNM1421" s="265"/>
      <c r="DNN1421" s="265"/>
      <c r="DNO1421" s="265"/>
      <c r="DNP1421" s="265"/>
      <c r="DNQ1421" s="265"/>
      <c r="DNR1421" s="265"/>
      <c r="DNS1421" s="265"/>
      <c r="DNT1421" s="265"/>
      <c r="DNU1421" s="265"/>
      <c r="DNV1421" s="265"/>
      <c r="DNW1421" s="265"/>
      <c r="DNX1421" s="265"/>
      <c r="DNY1421" s="265"/>
      <c r="DNZ1421" s="265"/>
      <c r="DOA1421" s="265"/>
      <c r="DOB1421" s="265"/>
      <c r="DOC1421" s="265"/>
      <c r="DOD1421" s="265"/>
      <c r="DOE1421" s="265"/>
      <c r="DOF1421" s="265"/>
      <c r="DOG1421" s="265"/>
      <c r="DOH1421" s="265"/>
      <c r="DOI1421" s="265"/>
      <c r="DOJ1421" s="265"/>
      <c r="DOK1421" s="265"/>
      <c r="DOL1421" s="265"/>
      <c r="DOM1421" s="265"/>
      <c r="DON1421" s="265"/>
      <c r="DOO1421" s="265"/>
      <c r="DOP1421" s="265"/>
      <c r="DOQ1421" s="265"/>
      <c r="DOR1421" s="265"/>
      <c r="DOS1421" s="265"/>
      <c r="DOT1421" s="265"/>
      <c r="DOU1421" s="265"/>
      <c r="DOV1421" s="265"/>
      <c r="DOW1421" s="265"/>
      <c r="DOX1421" s="265"/>
      <c r="DOY1421" s="265"/>
      <c r="DOZ1421" s="265"/>
      <c r="DPA1421" s="265"/>
      <c r="DPB1421" s="265"/>
      <c r="DPC1421" s="265"/>
      <c r="DPD1421" s="265"/>
      <c r="DPE1421" s="265"/>
      <c r="DPF1421" s="265"/>
      <c r="DPG1421" s="265"/>
      <c r="DPH1421" s="265"/>
      <c r="DPI1421" s="265"/>
      <c r="DPJ1421" s="265"/>
      <c r="DPK1421" s="265"/>
      <c r="DPL1421" s="265"/>
      <c r="DPM1421" s="265"/>
      <c r="DPN1421" s="265"/>
      <c r="DPO1421" s="265"/>
      <c r="DPP1421" s="265"/>
      <c r="DPQ1421" s="265"/>
      <c r="DPR1421" s="265"/>
      <c r="DPS1421" s="265"/>
      <c r="DPT1421" s="265"/>
      <c r="DPU1421" s="265"/>
      <c r="DPV1421" s="265"/>
      <c r="DPW1421" s="265"/>
      <c r="DPX1421" s="265"/>
      <c r="DPY1421" s="265"/>
      <c r="DPZ1421" s="265"/>
      <c r="DQA1421" s="265"/>
      <c r="DQB1421" s="265"/>
      <c r="DQC1421" s="265"/>
      <c r="DQD1421" s="265"/>
      <c r="DQE1421" s="265"/>
      <c r="DQF1421" s="265"/>
      <c r="DQG1421" s="265"/>
      <c r="DQH1421" s="265"/>
      <c r="DQI1421" s="265"/>
      <c r="DQJ1421" s="265"/>
      <c r="DQK1421" s="265"/>
      <c r="DQL1421" s="265"/>
      <c r="DQM1421" s="265"/>
      <c r="DQN1421" s="265"/>
      <c r="DQO1421" s="265"/>
      <c r="DQP1421" s="265"/>
      <c r="DQQ1421" s="265"/>
      <c r="DQR1421" s="265"/>
      <c r="DQS1421" s="265"/>
      <c r="DQT1421" s="265"/>
      <c r="DQU1421" s="265"/>
      <c r="DQV1421" s="265"/>
      <c r="DQW1421" s="265"/>
      <c r="DQX1421" s="265"/>
      <c r="DQY1421" s="265"/>
      <c r="DQZ1421" s="265"/>
      <c r="DRA1421" s="265"/>
      <c r="DRB1421" s="265"/>
      <c r="DRC1421" s="265"/>
      <c r="DRD1421" s="265"/>
      <c r="DRE1421" s="265"/>
      <c r="DRF1421" s="265"/>
      <c r="DRG1421" s="265"/>
      <c r="DRH1421" s="265"/>
      <c r="DRI1421" s="265"/>
      <c r="DRJ1421" s="265"/>
      <c r="DRK1421" s="265"/>
      <c r="DRL1421" s="265"/>
      <c r="DRM1421" s="265"/>
      <c r="DRN1421" s="265"/>
      <c r="DRO1421" s="265"/>
      <c r="DRP1421" s="265"/>
      <c r="DRQ1421" s="265"/>
      <c r="DRR1421" s="265"/>
      <c r="DRS1421" s="265"/>
      <c r="DRT1421" s="265"/>
      <c r="DRU1421" s="265"/>
      <c r="DRV1421" s="265"/>
      <c r="DRW1421" s="265"/>
      <c r="DRX1421" s="265"/>
      <c r="DRY1421" s="265"/>
      <c r="DRZ1421" s="265"/>
      <c r="DSA1421" s="265"/>
      <c r="DSB1421" s="265"/>
      <c r="DSC1421" s="265"/>
      <c r="DSD1421" s="265"/>
      <c r="DSE1421" s="265"/>
      <c r="DSF1421" s="265"/>
      <c r="DSG1421" s="265"/>
      <c r="DSH1421" s="265"/>
      <c r="DSI1421" s="265"/>
      <c r="DSJ1421" s="265"/>
      <c r="DSK1421" s="265"/>
      <c r="DSL1421" s="265"/>
      <c r="DSM1421" s="265"/>
      <c r="DSN1421" s="265"/>
      <c r="DSO1421" s="265"/>
      <c r="DSP1421" s="265"/>
      <c r="DSQ1421" s="265"/>
      <c r="DSR1421" s="265"/>
      <c r="DSS1421" s="265"/>
      <c r="DST1421" s="265"/>
      <c r="DSU1421" s="265"/>
      <c r="DSV1421" s="265"/>
      <c r="DSW1421" s="265"/>
      <c r="DSX1421" s="265"/>
      <c r="DSY1421" s="265"/>
      <c r="DSZ1421" s="265"/>
      <c r="DTA1421" s="265"/>
      <c r="DTB1421" s="265"/>
      <c r="DTC1421" s="265"/>
      <c r="DTD1421" s="265"/>
      <c r="DTE1421" s="265"/>
      <c r="DTF1421" s="265"/>
      <c r="DTG1421" s="265"/>
      <c r="DTH1421" s="265"/>
      <c r="DTI1421" s="265"/>
      <c r="DTJ1421" s="265"/>
      <c r="DTK1421" s="265"/>
      <c r="DTL1421" s="265"/>
      <c r="DTM1421" s="265"/>
      <c r="DTN1421" s="265"/>
      <c r="DTO1421" s="265"/>
      <c r="DTP1421" s="265"/>
      <c r="DTQ1421" s="265"/>
      <c r="DTR1421" s="265"/>
      <c r="DTS1421" s="265"/>
      <c r="DTT1421" s="265"/>
      <c r="DTU1421" s="265"/>
      <c r="DTV1421" s="265"/>
      <c r="DTW1421" s="265"/>
      <c r="DTX1421" s="265"/>
      <c r="DTY1421" s="265"/>
      <c r="DTZ1421" s="265"/>
      <c r="DUA1421" s="265"/>
      <c r="DUB1421" s="265"/>
      <c r="DUC1421" s="265"/>
      <c r="DUD1421" s="265"/>
      <c r="DUE1421" s="265"/>
      <c r="DUF1421" s="265"/>
      <c r="DUG1421" s="265"/>
      <c r="DUH1421" s="265"/>
      <c r="DUI1421" s="265"/>
      <c r="DUJ1421" s="265"/>
      <c r="DUK1421" s="265"/>
      <c r="DUL1421" s="265"/>
      <c r="DUM1421" s="265"/>
      <c r="DUN1421" s="265"/>
      <c r="DUO1421" s="265"/>
      <c r="DUP1421" s="265"/>
      <c r="DUQ1421" s="265"/>
      <c r="DUR1421" s="265"/>
      <c r="DUS1421" s="265"/>
      <c r="DUT1421" s="265"/>
      <c r="DUU1421" s="265"/>
      <c r="DUV1421" s="265"/>
      <c r="DUW1421" s="265"/>
      <c r="DUX1421" s="265"/>
      <c r="DUY1421" s="265"/>
      <c r="DUZ1421" s="265"/>
      <c r="DVA1421" s="265"/>
      <c r="DVB1421" s="265"/>
      <c r="DVC1421" s="265"/>
      <c r="DVD1421" s="265"/>
      <c r="DVE1421" s="265"/>
      <c r="DVF1421" s="265"/>
      <c r="DVG1421" s="265"/>
      <c r="DVH1421" s="265"/>
      <c r="DVI1421" s="265"/>
      <c r="DVJ1421" s="265"/>
      <c r="DVK1421" s="265"/>
      <c r="DVL1421" s="265"/>
      <c r="DVM1421" s="265"/>
      <c r="DVN1421" s="265"/>
      <c r="DVO1421" s="265"/>
      <c r="DVP1421" s="265"/>
      <c r="DVQ1421" s="265"/>
      <c r="DVR1421" s="265"/>
      <c r="DVS1421" s="265"/>
      <c r="DVT1421" s="265"/>
      <c r="DVU1421" s="265"/>
      <c r="DVV1421" s="265"/>
      <c r="DVW1421" s="265"/>
      <c r="DVX1421" s="265"/>
      <c r="DVY1421" s="265"/>
      <c r="DVZ1421" s="265"/>
      <c r="DWA1421" s="265"/>
      <c r="DWB1421" s="265"/>
      <c r="DWC1421" s="265"/>
      <c r="DWD1421" s="265"/>
      <c r="DWE1421" s="265"/>
      <c r="DWF1421" s="265"/>
      <c r="DWG1421" s="265"/>
      <c r="DWH1421" s="265"/>
      <c r="DWI1421" s="265"/>
      <c r="DWJ1421" s="265"/>
      <c r="DWK1421" s="265"/>
      <c r="DWL1421" s="265"/>
      <c r="DWM1421" s="265"/>
      <c r="DWN1421" s="265"/>
      <c r="DWO1421" s="265"/>
      <c r="DWP1421" s="265"/>
      <c r="DWQ1421" s="265"/>
      <c r="DWR1421" s="265"/>
      <c r="DWS1421" s="265"/>
      <c r="DWT1421" s="265"/>
      <c r="DWU1421" s="265"/>
      <c r="DWV1421" s="265"/>
      <c r="DWW1421" s="265"/>
      <c r="DWX1421" s="265"/>
      <c r="DWY1421" s="265"/>
      <c r="DWZ1421" s="265"/>
      <c r="DXA1421" s="265"/>
      <c r="DXB1421" s="265"/>
      <c r="DXC1421" s="265"/>
      <c r="DXD1421" s="265"/>
      <c r="DXE1421" s="265"/>
      <c r="DXF1421" s="265"/>
      <c r="DXG1421" s="265"/>
      <c r="DXH1421" s="265"/>
      <c r="DXI1421" s="265"/>
      <c r="DXJ1421" s="265"/>
      <c r="DXK1421" s="265"/>
      <c r="DXL1421" s="265"/>
      <c r="DXM1421" s="265"/>
      <c r="DXN1421" s="265"/>
      <c r="DXO1421" s="265"/>
      <c r="DXP1421" s="265"/>
      <c r="DXQ1421" s="265"/>
      <c r="DXR1421" s="265"/>
      <c r="DXS1421" s="265"/>
      <c r="DXT1421" s="265"/>
      <c r="DXU1421" s="265"/>
      <c r="DXV1421" s="265"/>
      <c r="DXW1421" s="265"/>
      <c r="DXX1421" s="265"/>
      <c r="DXY1421" s="265"/>
      <c r="DXZ1421" s="265"/>
      <c r="DYA1421" s="265"/>
      <c r="DYB1421" s="265"/>
      <c r="DYC1421" s="265"/>
      <c r="DYD1421" s="265"/>
      <c r="DYE1421" s="265"/>
      <c r="DYF1421" s="265"/>
      <c r="DYG1421" s="265"/>
      <c r="DYH1421" s="265"/>
      <c r="DYI1421" s="265"/>
      <c r="DYJ1421" s="265"/>
      <c r="DYK1421" s="265"/>
      <c r="DYL1421" s="265"/>
      <c r="DYM1421" s="265"/>
      <c r="DYN1421" s="265"/>
      <c r="DYO1421" s="265"/>
      <c r="DYP1421" s="265"/>
      <c r="DYQ1421" s="265"/>
      <c r="DYR1421" s="265"/>
      <c r="DYS1421" s="265"/>
      <c r="DYT1421" s="265"/>
      <c r="DYU1421" s="265"/>
      <c r="DYV1421" s="265"/>
      <c r="DYW1421" s="265"/>
      <c r="DYX1421" s="265"/>
      <c r="DYY1421" s="265"/>
      <c r="DYZ1421" s="265"/>
      <c r="DZA1421" s="265"/>
      <c r="DZB1421" s="265"/>
      <c r="DZC1421" s="265"/>
      <c r="DZD1421" s="265"/>
      <c r="DZE1421" s="265"/>
      <c r="DZF1421" s="265"/>
      <c r="DZG1421" s="265"/>
      <c r="DZH1421" s="265"/>
      <c r="DZI1421" s="265"/>
      <c r="DZJ1421" s="265"/>
      <c r="DZK1421" s="265"/>
      <c r="DZL1421" s="265"/>
      <c r="DZM1421" s="265"/>
      <c r="DZN1421" s="265"/>
      <c r="DZO1421" s="265"/>
      <c r="DZP1421" s="265"/>
      <c r="DZQ1421" s="265"/>
      <c r="DZR1421" s="265"/>
      <c r="DZS1421" s="265"/>
      <c r="DZT1421" s="265"/>
      <c r="DZU1421" s="265"/>
      <c r="DZV1421" s="265"/>
      <c r="DZW1421" s="265"/>
      <c r="DZX1421" s="265"/>
      <c r="DZY1421" s="265"/>
      <c r="DZZ1421" s="265"/>
      <c r="EAA1421" s="265"/>
      <c r="EAB1421" s="265"/>
      <c r="EAC1421" s="265"/>
      <c r="EAD1421" s="265"/>
      <c r="EAE1421" s="265"/>
      <c r="EAF1421" s="265"/>
      <c r="EAG1421" s="265"/>
      <c r="EAH1421" s="265"/>
      <c r="EAI1421" s="265"/>
      <c r="EAJ1421" s="265"/>
      <c r="EAK1421" s="265"/>
      <c r="EAL1421" s="265"/>
      <c r="EAM1421" s="265"/>
      <c r="EAN1421" s="265"/>
      <c r="EAO1421" s="265"/>
      <c r="EAP1421" s="265"/>
      <c r="EAQ1421" s="265"/>
      <c r="EAR1421" s="265"/>
      <c r="EAS1421" s="265"/>
      <c r="EAT1421" s="265"/>
      <c r="EAU1421" s="265"/>
      <c r="EAV1421" s="265"/>
      <c r="EAW1421" s="265"/>
      <c r="EAX1421" s="265"/>
      <c r="EAY1421" s="265"/>
      <c r="EAZ1421" s="265"/>
      <c r="EBA1421" s="265"/>
      <c r="EBB1421" s="265"/>
      <c r="EBC1421" s="265"/>
      <c r="EBD1421" s="265"/>
      <c r="EBE1421" s="265"/>
      <c r="EBF1421" s="265"/>
      <c r="EBG1421" s="265"/>
      <c r="EBH1421" s="265"/>
      <c r="EBI1421" s="265"/>
      <c r="EBJ1421" s="265"/>
      <c r="EBK1421" s="265"/>
      <c r="EBL1421" s="265"/>
      <c r="EBM1421" s="265"/>
      <c r="EBN1421" s="265"/>
      <c r="EBO1421" s="265"/>
      <c r="EBP1421" s="265"/>
      <c r="EBQ1421" s="265"/>
      <c r="EBR1421" s="265"/>
      <c r="EBS1421" s="265"/>
      <c r="EBT1421" s="265"/>
      <c r="EBU1421" s="265"/>
      <c r="EBV1421" s="265"/>
      <c r="EBW1421" s="265"/>
      <c r="EBX1421" s="265"/>
      <c r="EBY1421" s="265"/>
      <c r="EBZ1421" s="265"/>
      <c r="ECA1421" s="265"/>
      <c r="ECB1421" s="265"/>
      <c r="ECC1421" s="265"/>
      <c r="ECD1421" s="265"/>
      <c r="ECE1421" s="265"/>
      <c r="ECF1421" s="265"/>
      <c r="ECG1421" s="265"/>
      <c r="ECH1421" s="265"/>
      <c r="ECI1421" s="265"/>
      <c r="ECJ1421" s="265"/>
      <c r="ECK1421" s="265"/>
      <c r="ECL1421" s="265"/>
      <c r="ECM1421" s="265"/>
      <c r="ECN1421" s="265"/>
      <c r="ECO1421" s="265"/>
      <c r="ECP1421" s="265"/>
      <c r="ECQ1421" s="265"/>
      <c r="ECR1421" s="265"/>
      <c r="ECS1421" s="265"/>
      <c r="ECT1421" s="265"/>
      <c r="ECU1421" s="265"/>
      <c r="ECV1421" s="265"/>
      <c r="ECW1421" s="265"/>
      <c r="ECX1421" s="265"/>
      <c r="ECY1421" s="265"/>
      <c r="ECZ1421" s="265"/>
      <c r="EDA1421" s="265"/>
      <c r="EDB1421" s="265"/>
      <c r="EDC1421" s="265"/>
      <c r="EDD1421" s="265"/>
      <c r="EDE1421" s="265"/>
      <c r="EDF1421" s="265"/>
      <c r="EDG1421" s="265"/>
      <c r="EDH1421" s="265"/>
      <c r="EDI1421" s="265"/>
      <c r="EDJ1421" s="265"/>
      <c r="EDK1421" s="265"/>
      <c r="EDL1421" s="265"/>
      <c r="EDM1421" s="265"/>
      <c r="EDN1421" s="265"/>
      <c r="EDO1421" s="265"/>
      <c r="EDP1421" s="265"/>
      <c r="EDQ1421" s="265"/>
      <c r="EDR1421" s="265"/>
      <c r="EDS1421" s="265"/>
      <c r="EDT1421" s="265"/>
      <c r="EDU1421" s="265"/>
      <c r="EDV1421" s="265"/>
      <c r="EDW1421" s="265"/>
      <c r="EDX1421" s="265"/>
      <c r="EDY1421" s="265"/>
      <c r="EDZ1421" s="265"/>
      <c r="EEA1421" s="265"/>
      <c r="EEB1421" s="265"/>
      <c r="EEC1421" s="265"/>
      <c r="EED1421" s="265"/>
      <c r="EEE1421" s="265"/>
      <c r="EEF1421" s="265"/>
      <c r="EEG1421" s="265"/>
      <c r="EEH1421" s="265"/>
      <c r="EEI1421" s="265"/>
      <c r="EEJ1421" s="265"/>
      <c r="EEK1421" s="265"/>
      <c r="EEL1421" s="265"/>
      <c r="EEM1421" s="265"/>
      <c r="EEN1421" s="265"/>
      <c r="EEO1421" s="265"/>
      <c r="EEP1421" s="265"/>
      <c r="EEQ1421" s="265"/>
      <c r="EER1421" s="265"/>
      <c r="EES1421" s="265"/>
      <c r="EET1421" s="265"/>
      <c r="EEU1421" s="265"/>
      <c r="EEV1421" s="265"/>
      <c r="EEW1421" s="265"/>
      <c r="EEX1421" s="265"/>
      <c r="EEY1421" s="265"/>
      <c r="EEZ1421" s="265"/>
      <c r="EFA1421" s="265"/>
      <c r="EFB1421" s="265"/>
      <c r="EFC1421" s="265"/>
      <c r="EFD1421" s="265"/>
      <c r="EFE1421" s="265"/>
      <c r="EFF1421" s="265"/>
      <c r="EFG1421" s="265"/>
      <c r="EFH1421" s="265"/>
      <c r="EFI1421" s="265"/>
      <c r="EFJ1421" s="265"/>
      <c r="EFK1421" s="265"/>
      <c r="EFL1421" s="265"/>
      <c r="EFM1421" s="265"/>
      <c r="EFN1421" s="265"/>
      <c r="EFO1421" s="265"/>
      <c r="EFP1421" s="265"/>
      <c r="EFQ1421" s="265"/>
      <c r="EFR1421" s="265"/>
      <c r="EFS1421" s="265"/>
      <c r="EFT1421" s="265"/>
      <c r="EFU1421" s="265"/>
      <c r="EFV1421" s="265"/>
      <c r="EFW1421" s="265"/>
      <c r="EFX1421" s="265"/>
      <c r="EFY1421" s="265"/>
      <c r="EFZ1421" s="265"/>
      <c r="EGA1421" s="265"/>
      <c r="EGB1421" s="265"/>
      <c r="EGC1421" s="265"/>
      <c r="EGD1421" s="265"/>
      <c r="EGE1421" s="265"/>
      <c r="EGF1421" s="265"/>
      <c r="EGG1421" s="265"/>
      <c r="EGH1421" s="265"/>
      <c r="EGI1421" s="265"/>
      <c r="EGJ1421" s="265"/>
      <c r="EGK1421" s="265"/>
      <c r="EGL1421" s="265"/>
      <c r="EGM1421" s="265"/>
      <c r="EGN1421" s="265"/>
      <c r="EGO1421" s="265"/>
      <c r="EGP1421" s="265"/>
      <c r="EGQ1421" s="265"/>
      <c r="EGR1421" s="265"/>
      <c r="EGS1421" s="265"/>
      <c r="EGT1421" s="265"/>
      <c r="EGU1421" s="265"/>
      <c r="EGV1421" s="265"/>
      <c r="EGW1421" s="265"/>
      <c r="EGX1421" s="265"/>
      <c r="EGY1421" s="265"/>
      <c r="EGZ1421" s="265"/>
      <c r="EHA1421" s="265"/>
      <c r="EHB1421" s="265"/>
      <c r="EHC1421" s="265"/>
      <c r="EHD1421" s="265"/>
      <c r="EHE1421" s="265"/>
      <c r="EHF1421" s="265"/>
      <c r="EHG1421" s="265"/>
      <c r="EHH1421" s="265"/>
      <c r="EHI1421" s="265"/>
      <c r="EHJ1421" s="265"/>
      <c r="EHK1421" s="265"/>
      <c r="EHL1421" s="265"/>
      <c r="EHM1421" s="265"/>
      <c r="EHN1421" s="265"/>
      <c r="EHO1421" s="265"/>
      <c r="EHP1421" s="265"/>
      <c r="EHQ1421" s="265"/>
      <c r="EHR1421" s="265"/>
      <c r="EHS1421" s="265"/>
      <c r="EHT1421" s="265"/>
      <c r="EHU1421" s="265"/>
      <c r="EHV1421" s="265"/>
      <c r="EHW1421" s="265"/>
      <c r="EHX1421" s="265"/>
      <c r="EHY1421" s="265"/>
      <c r="EHZ1421" s="265"/>
      <c r="EIA1421" s="265"/>
      <c r="EIB1421" s="265"/>
      <c r="EIC1421" s="265"/>
      <c r="EID1421" s="265"/>
      <c r="EIE1421" s="265"/>
      <c r="EIF1421" s="265"/>
      <c r="EIG1421" s="265"/>
      <c r="EIH1421" s="265"/>
      <c r="EII1421" s="265"/>
      <c r="EIJ1421" s="265"/>
      <c r="EIK1421" s="265"/>
      <c r="EIL1421" s="265"/>
      <c r="EIM1421" s="265"/>
      <c r="EIN1421" s="265"/>
      <c r="EIO1421" s="265"/>
      <c r="EIP1421" s="265"/>
      <c r="EIQ1421" s="265"/>
      <c r="EIR1421" s="265"/>
      <c r="EIS1421" s="265"/>
      <c r="EIT1421" s="265"/>
      <c r="EIU1421" s="265"/>
      <c r="EIV1421" s="265"/>
      <c r="EIW1421" s="265"/>
      <c r="EIX1421" s="265"/>
      <c r="EIY1421" s="265"/>
      <c r="EIZ1421" s="265"/>
      <c r="EJA1421" s="265"/>
      <c r="EJB1421" s="265"/>
      <c r="EJC1421" s="265"/>
      <c r="EJD1421" s="265"/>
      <c r="EJE1421" s="265"/>
      <c r="EJF1421" s="265"/>
      <c r="EJG1421" s="265"/>
      <c r="EJH1421" s="265"/>
      <c r="EJI1421" s="265"/>
      <c r="EJJ1421" s="265"/>
      <c r="EJK1421" s="265"/>
      <c r="EJL1421" s="265"/>
      <c r="EJM1421" s="265"/>
      <c r="EJN1421" s="265"/>
      <c r="EJO1421" s="265"/>
      <c r="EJP1421" s="265"/>
      <c r="EJQ1421" s="265"/>
      <c r="EJR1421" s="265"/>
      <c r="EJS1421" s="265"/>
      <c r="EJT1421" s="265"/>
      <c r="EJU1421" s="265"/>
      <c r="EJV1421" s="265"/>
      <c r="EJW1421" s="265"/>
      <c r="EJX1421" s="265"/>
      <c r="EJY1421" s="265"/>
      <c r="EJZ1421" s="265"/>
      <c r="EKA1421" s="265"/>
      <c r="EKB1421" s="265"/>
      <c r="EKC1421" s="265"/>
      <c r="EKD1421" s="265"/>
      <c r="EKE1421" s="265"/>
      <c r="EKF1421" s="265"/>
      <c r="EKG1421" s="265"/>
      <c r="EKH1421" s="265"/>
      <c r="EKI1421" s="265"/>
      <c r="EKJ1421" s="265"/>
      <c r="EKK1421" s="265"/>
      <c r="EKL1421" s="265"/>
      <c r="EKM1421" s="265"/>
      <c r="EKN1421" s="265"/>
      <c r="EKO1421" s="265"/>
      <c r="EKP1421" s="265"/>
      <c r="EKQ1421" s="265"/>
      <c r="EKR1421" s="265"/>
      <c r="EKS1421" s="265"/>
      <c r="EKT1421" s="265"/>
      <c r="EKU1421" s="265"/>
      <c r="EKV1421" s="265"/>
      <c r="EKW1421" s="265"/>
      <c r="EKX1421" s="265"/>
      <c r="EKY1421" s="265"/>
      <c r="EKZ1421" s="265"/>
      <c r="ELA1421" s="265"/>
      <c r="ELB1421" s="265"/>
      <c r="ELC1421" s="265"/>
      <c r="ELD1421" s="265"/>
      <c r="ELE1421" s="265"/>
      <c r="ELF1421" s="265"/>
      <c r="ELG1421" s="265"/>
      <c r="ELH1421" s="265"/>
      <c r="ELI1421" s="265"/>
      <c r="ELJ1421" s="265"/>
      <c r="ELK1421" s="265"/>
      <c r="ELL1421" s="265"/>
      <c r="ELM1421" s="265"/>
      <c r="ELN1421" s="265"/>
      <c r="ELO1421" s="265"/>
      <c r="ELP1421" s="265"/>
      <c r="ELQ1421" s="265"/>
      <c r="ELR1421" s="265"/>
      <c r="ELS1421" s="265"/>
      <c r="ELT1421" s="265"/>
      <c r="ELU1421" s="265"/>
      <c r="ELV1421" s="265"/>
      <c r="ELW1421" s="265"/>
      <c r="ELX1421" s="265"/>
      <c r="ELY1421" s="265"/>
      <c r="ELZ1421" s="265"/>
      <c r="EMA1421" s="265"/>
      <c r="EMB1421" s="265"/>
      <c r="EMC1421" s="265"/>
      <c r="EMD1421" s="265"/>
      <c r="EME1421" s="265"/>
      <c r="EMF1421" s="265"/>
      <c r="EMG1421" s="265"/>
      <c r="EMH1421" s="265"/>
      <c r="EMI1421" s="265"/>
      <c r="EMJ1421" s="265"/>
      <c r="EMK1421" s="265"/>
      <c r="EML1421" s="265"/>
      <c r="EMM1421" s="265"/>
      <c r="EMN1421" s="265"/>
      <c r="EMO1421" s="265"/>
      <c r="EMP1421" s="265"/>
      <c r="EMQ1421" s="265"/>
      <c r="EMR1421" s="265"/>
      <c r="EMS1421" s="265"/>
      <c r="EMT1421" s="265"/>
      <c r="EMU1421" s="265"/>
      <c r="EMV1421" s="265"/>
      <c r="EMW1421" s="265"/>
      <c r="EMX1421" s="265"/>
      <c r="EMY1421" s="265"/>
      <c r="EMZ1421" s="265"/>
      <c r="ENA1421" s="265"/>
      <c r="ENB1421" s="265"/>
      <c r="ENC1421" s="265"/>
      <c r="END1421" s="265"/>
      <c r="ENE1421" s="265"/>
      <c r="ENF1421" s="265"/>
      <c r="ENG1421" s="265"/>
      <c r="ENH1421" s="265"/>
      <c r="ENI1421" s="265"/>
      <c r="ENJ1421" s="265"/>
      <c r="ENK1421" s="265"/>
      <c r="ENL1421" s="265"/>
      <c r="ENM1421" s="265"/>
      <c r="ENN1421" s="265"/>
      <c r="ENO1421" s="265"/>
      <c r="ENP1421" s="265"/>
      <c r="ENQ1421" s="265"/>
      <c r="ENR1421" s="265"/>
      <c r="ENS1421" s="265"/>
      <c r="ENT1421" s="265"/>
      <c r="ENU1421" s="265"/>
      <c r="ENV1421" s="265"/>
      <c r="ENW1421" s="265"/>
      <c r="ENX1421" s="265"/>
      <c r="ENY1421" s="265"/>
      <c r="ENZ1421" s="265"/>
      <c r="EOA1421" s="265"/>
      <c r="EOB1421" s="265"/>
      <c r="EOC1421" s="265"/>
      <c r="EOD1421" s="265"/>
      <c r="EOE1421" s="265"/>
      <c r="EOF1421" s="265"/>
      <c r="EOG1421" s="265"/>
      <c r="EOH1421" s="265"/>
      <c r="EOI1421" s="265"/>
      <c r="EOJ1421" s="265"/>
      <c r="EOK1421" s="265"/>
      <c r="EOL1421" s="265"/>
      <c r="EOM1421" s="265"/>
      <c r="EON1421" s="265"/>
      <c r="EOO1421" s="265"/>
      <c r="EOP1421" s="265"/>
      <c r="EOQ1421" s="265"/>
      <c r="EOR1421" s="265"/>
      <c r="EOS1421" s="265"/>
      <c r="EOT1421" s="265"/>
      <c r="EOU1421" s="265"/>
      <c r="EOV1421" s="265"/>
      <c r="EOW1421" s="265"/>
      <c r="EOX1421" s="265"/>
      <c r="EOY1421" s="265"/>
      <c r="EOZ1421" s="265"/>
      <c r="EPA1421" s="265"/>
      <c r="EPB1421" s="265"/>
      <c r="EPC1421" s="265"/>
      <c r="EPD1421" s="265"/>
      <c r="EPE1421" s="265"/>
      <c r="EPF1421" s="265"/>
      <c r="EPG1421" s="265"/>
      <c r="EPH1421" s="265"/>
      <c r="EPI1421" s="265"/>
      <c r="EPJ1421" s="265"/>
      <c r="EPK1421" s="265"/>
      <c r="EPL1421" s="265"/>
      <c r="EPM1421" s="265"/>
      <c r="EPN1421" s="265"/>
      <c r="EPO1421" s="265"/>
      <c r="EPP1421" s="265"/>
      <c r="EPQ1421" s="265"/>
      <c r="EPR1421" s="265"/>
      <c r="EPS1421" s="265"/>
      <c r="EPT1421" s="265"/>
      <c r="EPU1421" s="265"/>
      <c r="EPV1421" s="265"/>
      <c r="EPW1421" s="265"/>
      <c r="EPX1421" s="265"/>
      <c r="EPY1421" s="265"/>
      <c r="EPZ1421" s="265"/>
      <c r="EQA1421" s="265"/>
      <c r="EQB1421" s="265"/>
      <c r="EQC1421" s="265"/>
      <c r="EQD1421" s="265"/>
      <c r="EQE1421" s="265"/>
      <c r="EQF1421" s="265"/>
      <c r="EQG1421" s="265"/>
      <c r="EQH1421" s="265"/>
      <c r="EQI1421" s="265"/>
      <c r="EQJ1421" s="265"/>
      <c r="EQK1421" s="265"/>
      <c r="EQL1421" s="265"/>
      <c r="EQM1421" s="265"/>
      <c r="EQN1421" s="265"/>
      <c r="EQO1421" s="265"/>
      <c r="EQP1421" s="265"/>
      <c r="EQQ1421" s="265"/>
      <c r="EQR1421" s="265"/>
      <c r="EQS1421" s="265"/>
      <c r="EQT1421" s="265"/>
      <c r="EQU1421" s="265"/>
      <c r="EQV1421" s="265"/>
      <c r="EQW1421" s="265"/>
      <c r="EQX1421" s="265"/>
      <c r="EQY1421" s="265"/>
      <c r="EQZ1421" s="265"/>
      <c r="ERA1421" s="265"/>
      <c r="ERB1421" s="265"/>
      <c r="ERC1421" s="265"/>
      <c r="ERD1421" s="265"/>
      <c r="ERE1421" s="265"/>
      <c r="ERF1421" s="265"/>
      <c r="ERG1421" s="265"/>
      <c r="ERH1421" s="265"/>
      <c r="ERI1421" s="265"/>
      <c r="ERJ1421" s="265"/>
      <c r="ERK1421" s="265"/>
      <c r="ERL1421" s="265"/>
      <c r="ERM1421" s="265"/>
      <c r="ERN1421" s="265"/>
      <c r="ERO1421" s="265"/>
      <c r="ERP1421" s="265"/>
      <c r="ERQ1421" s="265"/>
      <c r="ERR1421" s="265"/>
      <c r="ERS1421" s="265"/>
      <c r="ERT1421" s="265"/>
      <c r="ERU1421" s="265"/>
      <c r="ERV1421" s="265"/>
      <c r="ERW1421" s="265"/>
      <c r="ERX1421" s="265"/>
      <c r="ERY1421" s="265"/>
      <c r="ERZ1421" s="265"/>
      <c r="ESA1421" s="265"/>
      <c r="ESB1421" s="265"/>
      <c r="ESC1421" s="265"/>
      <c r="ESD1421" s="265"/>
      <c r="ESE1421" s="265"/>
      <c r="ESF1421" s="265"/>
      <c r="ESG1421" s="265"/>
      <c r="ESH1421" s="265"/>
      <c r="ESI1421" s="265"/>
      <c r="ESJ1421" s="265"/>
      <c r="ESK1421" s="265"/>
      <c r="ESL1421" s="265"/>
      <c r="ESM1421" s="265"/>
      <c r="ESN1421" s="265"/>
      <c r="ESO1421" s="265"/>
      <c r="ESP1421" s="265"/>
      <c r="ESQ1421" s="265"/>
      <c r="ESR1421" s="265"/>
      <c r="ESS1421" s="265"/>
      <c r="EST1421" s="265"/>
      <c r="ESU1421" s="265"/>
      <c r="ESV1421" s="265"/>
      <c r="ESW1421" s="265"/>
      <c r="ESX1421" s="265"/>
      <c r="ESY1421" s="265"/>
      <c r="ESZ1421" s="265"/>
      <c r="ETA1421" s="265"/>
      <c r="ETB1421" s="265"/>
      <c r="ETC1421" s="265"/>
      <c r="ETD1421" s="265"/>
      <c r="ETE1421" s="265"/>
      <c r="ETF1421" s="265"/>
      <c r="ETG1421" s="265"/>
      <c r="ETH1421" s="265"/>
      <c r="ETI1421" s="265"/>
      <c r="ETJ1421" s="265"/>
      <c r="ETK1421" s="265"/>
      <c r="ETL1421" s="265"/>
      <c r="ETM1421" s="265"/>
      <c r="ETN1421" s="265"/>
      <c r="ETO1421" s="265"/>
      <c r="ETP1421" s="265"/>
      <c r="ETQ1421" s="265"/>
      <c r="ETR1421" s="265"/>
      <c r="ETS1421" s="265"/>
      <c r="ETT1421" s="265"/>
      <c r="ETU1421" s="265"/>
      <c r="ETV1421" s="265"/>
      <c r="ETW1421" s="265"/>
      <c r="ETX1421" s="265"/>
      <c r="ETY1421" s="265"/>
      <c r="ETZ1421" s="265"/>
      <c r="EUA1421" s="265"/>
      <c r="EUB1421" s="265"/>
      <c r="EUC1421" s="265"/>
      <c r="EUD1421" s="265"/>
      <c r="EUE1421" s="265"/>
      <c r="EUF1421" s="265"/>
      <c r="EUG1421" s="265"/>
      <c r="EUH1421" s="265"/>
      <c r="EUI1421" s="265"/>
      <c r="EUJ1421" s="265"/>
      <c r="EUK1421" s="265"/>
      <c r="EUL1421" s="265"/>
      <c r="EUM1421" s="265"/>
      <c r="EUN1421" s="265"/>
      <c r="EUO1421" s="265"/>
      <c r="EUP1421" s="265"/>
      <c r="EUQ1421" s="265"/>
      <c r="EUR1421" s="265"/>
      <c r="EUS1421" s="265"/>
      <c r="EUT1421" s="265"/>
      <c r="EUU1421" s="265"/>
      <c r="EUV1421" s="265"/>
      <c r="EUW1421" s="265"/>
      <c r="EUX1421" s="265"/>
      <c r="EUY1421" s="265"/>
      <c r="EUZ1421" s="265"/>
      <c r="EVA1421" s="265"/>
      <c r="EVB1421" s="265"/>
      <c r="EVC1421" s="265"/>
      <c r="EVD1421" s="265"/>
      <c r="EVE1421" s="265"/>
      <c r="EVF1421" s="265"/>
      <c r="EVG1421" s="265"/>
      <c r="EVH1421" s="265"/>
      <c r="EVI1421" s="265"/>
      <c r="EVJ1421" s="265"/>
      <c r="EVK1421" s="265"/>
      <c r="EVL1421" s="265"/>
      <c r="EVM1421" s="265"/>
      <c r="EVN1421" s="265"/>
      <c r="EVO1421" s="265"/>
      <c r="EVP1421" s="265"/>
      <c r="EVQ1421" s="265"/>
      <c r="EVR1421" s="265"/>
      <c r="EVS1421" s="265"/>
      <c r="EVT1421" s="265"/>
      <c r="EVU1421" s="265"/>
      <c r="EVV1421" s="265"/>
      <c r="EVW1421" s="265"/>
      <c r="EVX1421" s="265"/>
      <c r="EVY1421" s="265"/>
      <c r="EVZ1421" s="265"/>
      <c r="EWA1421" s="265"/>
      <c r="EWB1421" s="265"/>
      <c r="EWC1421" s="265"/>
      <c r="EWD1421" s="265"/>
      <c r="EWE1421" s="265"/>
      <c r="EWF1421" s="265"/>
      <c r="EWG1421" s="265"/>
      <c r="EWH1421" s="265"/>
      <c r="EWI1421" s="265"/>
      <c r="EWJ1421" s="265"/>
      <c r="EWK1421" s="265"/>
      <c r="EWL1421" s="265"/>
      <c r="EWM1421" s="265"/>
      <c r="EWN1421" s="265"/>
      <c r="EWO1421" s="265"/>
      <c r="EWP1421" s="265"/>
      <c r="EWQ1421" s="265"/>
      <c r="EWR1421" s="265"/>
      <c r="EWS1421" s="265"/>
      <c r="EWT1421" s="265"/>
      <c r="EWU1421" s="265"/>
      <c r="EWV1421" s="265"/>
      <c r="EWW1421" s="265"/>
      <c r="EWX1421" s="265"/>
      <c r="EWY1421" s="265"/>
      <c r="EWZ1421" s="265"/>
      <c r="EXA1421" s="265"/>
      <c r="EXB1421" s="265"/>
      <c r="EXC1421" s="265"/>
      <c r="EXD1421" s="265"/>
      <c r="EXE1421" s="265"/>
      <c r="EXF1421" s="265"/>
      <c r="EXG1421" s="265"/>
      <c r="EXH1421" s="265"/>
      <c r="EXI1421" s="265"/>
      <c r="EXJ1421" s="265"/>
      <c r="EXK1421" s="265"/>
      <c r="EXL1421" s="265"/>
      <c r="EXM1421" s="265"/>
      <c r="EXN1421" s="265"/>
      <c r="EXO1421" s="265"/>
      <c r="EXP1421" s="265"/>
      <c r="EXQ1421" s="265"/>
      <c r="EXR1421" s="265"/>
      <c r="EXS1421" s="265"/>
      <c r="EXT1421" s="265"/>
      <c r="EXU1421" s="265"/>
      <c r="EXV1421" s="265"/>
      <c r="EXW1421" s="265"/>
      <c r="EXX1421" s="265"/>
      <c r="EXY1421" s="265"/>
      <c r="EXZ1421" s="265"/>
      <c r="EYA1421" s="265"/>
      <c r="EYB1421" s="265"/>
      <c r="EYC1421" s="265"/>
      <c r="EYD1421" s="265"/>
      <c r="EYE1421" s="265"/>
      <c r="EYF1421" s="265"/>
      <c r="EYG1421" s="265"/>
      <c r="EYH1421" s="265"/>
      <c r="EYI1421" s="265"/>
      <c r="EYJ1421" s="265"/>
      <c r="EYK1421" s="265"/>
      <c r="EYL1421" s="265"/>
      <c r="EYM1421" s="265"/>
      <c r="EYN1421" s="265"/>
      <c r="EYO1421" s="265"/>
      <c r="EYP1421" s="265"/>
      <c r="EYQ1421" s="265"/>
      <c r="EYR1421" s="265"/>
      <c r="EYS1421" s="265"/>
      <c r="EYT1421" s="265"/>
      <c r="EYU1421" s="265"/>
      <c r="EYV1421" s="265"/>
      <c r="EYW1421" s="265"/>
      <c r="EYX1421" s="265"/>
      <c r="EYY1421" s="265"/>
      <c r="EYZ1421" s="265"/>
      <c r="EZA1421" s="265"/>
      <c r="EZB1421" s="265"/>
      <c r="EZC1421" s="265"/>
      <c r="EZD1421" s="265"/>
      <c r="EZE1421" s="265"/>
      <c r="EZF1421" s="265"/>
      <c r="EZG1421" s="265"/>
      <c r="EZH1421" s="265"/>
      <c r="EZI1421" s="265"/>
      <c r="EZJ1421" s="265"/>
      <c r="EZK1421" s="265"/>
      <c r="EZL1421" s="265"/>
      <c r="EZM1421" s="265"/>
      <c r="EZN1421" s="265"/>
      <c r="EZO1421" s="265"/>
      <c r="EZP1421" s="265"/>
      <c r="EZQ1421" s="265"/>
      <c r="EZR1421" s="265"/>
      <c r="EZS1421" s="265"/>
      <c r="EZT1421" s="265"/>
      <c r="EZU1421" s="265"/>
      <c r="EZV1421" s="265"/>
      <c r="EZW1421" s="265"/>
      <c r="EZX1421" s="265"/>
      <c r="EZY1421" s="265"/>
      <c r="EZZ1421" s="265"/>
      <c r="FAA1421" s="265"/>
      <c r="FAB1421" s="265"/>
      <c r="FAC1421" s="265"/>
      <c r="FAD1421" s="265"/>
      <c r="FAE1421" s="265"/>
      <c r="FAF1421" s="265"/>
      <c r="FAG1421" s="265"/>
      <c r="FAH1421" s="265"/>
      <c r="FAI1421" s="265"/>
      <c r="FAJ1421" s="265"/>
      <c r="FAK1421" s="265"/>
      <c r="FAL1421" s="265"/>
      <c r="FAM1421" s="265"/>
      <c r="FAN1421" s="265"/>
      <c r="FAO1421" s="265"/>
      <c r="FAP1421" s="265"/>
      <c r="FAQ1421" s="265"/>
      <c r="FAR1421" s="265"/>
      <c r="FAS1421" s="265"/>
      <c r="FAT1421" s="265"/>
      <c r="FAU1421" s="265"/>
      <c r="FAV1421" s="265"/>
      <c r="FAW1421" s="265"/>
      <c r="FAX1421" s="265"/>
      <c r="FAY1421" s="265"/>
      <c r="FAZ1421" s="265"/>
      <c r="FBA1421" s="265"/>
      <c r="FBB1421" s="265"/>
      <c r="FBC1421" s="265"/>
      <c r="FBD1421" s="265"/>
      <c r="FBE1421" s="265"/>
      <c r="FBF1421" s="265"/>
      <c r="FBG1421" s="265"/>
      <c r="FBH1421" s="265"/>
      <c r="FBI1421" s="265"/>
      <c r="FBJ1421" s="265"/>
      <c r="FBK1421" s="265"/>
      <c r="FBL1421" s="265"/>
      <c r="FBM1421" s="265"/>
      <c r="FBN1421" s="265"/>
      <c r="FBO1421" s="265"/>
      <c r="FBP1421" s="265"/>
      <c r="FBQ1421" s="265"/>
      <c r="FBR1421" s="265"/>
      <c r="FBS1421" s="265"/>
      <c r="FBT1421" s="265"/>
      <c r="FBU1421" s="265"/>
      <c r="FBV1421" s="265"/>
      <c r="FBW1421" s="265"/>
      <c r="FBX1421" s="265"/>
      <c r="FBY1421" s="265"/>
      <c r="FBZ1421" s="265"/>
      <c r="FCA1421" s="265"/>
      <c r="FCB1421" s="265"/>
      <c r="FCC1421" s="265"/>
      <c r="FCD1421" s="265"/>
      <c r="FCE1421" s="265"/>
      <c r="FCF1421" s="265"/>
      <c r="FCG1421" s="265"/>
      <c r="FCH1421" s="265"/>
      <c r="FCI1421" s="265"/>
      <c r="FCJ1421" s="265"/>
      <c r="FCK1421" s="265"/>
      <c r="FCL1421" s="265"/>
      <c r="FCM1421" s="265"/>
      <c r="FCN1421" s="265"/>
      <c r="FCO1421" s="265"/>
      <c r="FCP1421" s="265"/>
      <c r="FCQ1421" s="265"/>
      <c r="FCR1421" s="265"/>
      <c r="FCS1421" s="265"/>
      <c r="FCT1421" s="265"/>
      <c r="FCU1421" s="265"/>
      <c r="FCV1421" s="265"/>
      <c r="FCW1421" s="265"/>
      <c r="FCX1421" s="265"/>
      <c r="FCY1421" s="265"/>
      <c r="FCZ1421" s="265"/>
      <c r="FDA1421" s="265"/>
      <c r="FDB1421" s="265"/>
      <c r="FDC1421" s="265"/>
      <c r="FDD1421" s="265"/>
      <c r="FDE1421" s="265"/>
      <c r="FDF1421" s="265"/>
      <c r="FDG1421" s="265"/>
      <c r="FDH1421" s="265"/>
      <c r="FDI1421" s="265"/>
      <c r="FDJ1421" s="265"/>
      <c r="FDK1421" s="265"/>
      <c r="FDL1421" s="265"/>
      <c r="FDM1421" s="265"/>
      <c r="FDN1421" s="265"/>
      <c r="FDO1421" s="265"/>
      <c r="FDP1421" s="265"/>
      <c r="FDQ1421" s="265"/>
      <c r="FDR1421" s="265"/>
      <c r="FDS1421" s="265"/>
      <c r="FDT1421" s="265"/>
      <c r="FDU1421" s="265"/>
      <c r="FDV1421" s="265"/>
      <c r="FDW1421" s="265"/>
      <c r="FDX1421" s="265"/>
      <c r="FDY1421" s="265"/>
      <c r="FDZ1421" s="265"/>
      <c r="FEA1421" s="265"/>
      <c r="FEB1421" s="265"/>
      <c r="FEC1421" s="265"/>
      <c r="FED1421" s="265"/>
      <c r="FEE1421" s="265"/>
      <c r="FEF1421" s="265"/>
      <c r="FEG1421" s="265"/>
      <c r="FEH1421" s="265"/>
      <c r="FEI1421" s="265"/>
      <c r="FEJ1421" s="265"/>
      <c r="FEK1421" s="265"/>
      <c r="FEL1421" s="265"/>
      <c r="FEM1421" s="265"/>
      <c r="FEN1421" s="265"/>
      <c r="FEO1421" s="265"/>
      <c r="FEP1421" s="265"/>
      <c r="FEQ1421" s="265"/>
      <c r="FER1421" s="265"/>
      <c r="FES1421" s="265"/>
      <c r="FET1421" s="265"/>
      <c r="FEU1421" s="265"/>
      <c r="FEV1421" s="265"/>
      <c r="FEW1421" s="265"/>
      <c r="FEX1421" s="265"/>
      <c r="FEY1421" s="265"/>
      <c r="FEZ1421" s="265"/>
      <c r="FFA1421" s="265"/>
      <c r="FFB1421" s="265"/>
      <c r="FFC1421" s="265"/>
      <c r="FFD1421" s="265"/>
      <c r="FFE1421" s="265"/>
      <c r="FFF1421" s="265"/>
      <c r="FFG1421" s="265"/>
      <c r="FFH1421" s="265"/>
      <c r="FFI1421" s="265"/>
      <c r="FFJ1421" s="265"/>
      <c r="FFK1421" s="265"/>
      <c r="FFL1421" s="265"/>
      <c r="FFM1421" s="265"/>
      <c r="FFN1421" s="265"/>
      <c r="FFO1421" s="265"/>
      <c r="FFP1421" s="265"/>
      <c r="FFQ1421" s="265"/>
      <c r="FFR1421" s="265"/>
      <c r="FFS1421" s="265"/>
      <c r="FFT1421" s="265"/>
      <c r="FFU1421" s="265"/>
      <c r="FFV1421" s="265"/>
      <c r="FFW1421" s="265"/>
      <c r="FFX1421" s="265"/>
      <c r="FFY1421" s="265"/>
      <c r="FFZ1421" s="265"/>
      <c r="FGA1421" s="265"/>
      <c r="FGB1421" s="265"/>
      <c r="FGC1421" s="265"/>
      <c r="FGD1421" s="265"/>
      <c r="FGE1421" s="265"/>
      <c r="FGF1421" s="265"/>
      <c r="FGG1421" s="265"/>
      <c r="FGH1421" s="265"/>
      <c r="FGI1421" s="265"/>
      <c r="FGJ1421" s="265"/>
      <c r="FGK1421" s="265"/>
      <c r="FGL1421" s="265"/>
      <c r="FGM1421" s="265"/>
      <c r="FGN1421" s="265"/>
      <c r="FGO1421" s="265"/>
      <c r="FGP1421" s="265"/>
      <c r="FGQ1421" s="265"/>
      <c r="FGR1421" s="265"/>
      <c r="FGS1421" s="265"/>
      <c r="FGT1421" s="265"/>
      <c r="FGU1421" s="265"/>
      <c r="FGV1421" s="265"/>
      <c r="FGW1421" s="265"/>
      <c r="FGX1421" s="265"/>
      <c r="FGY1421" s="265"/>
      <c r="FGZ1421" s="265"/>
      <c r="FHA1421" s="265"/>
      <c r="FHB1421" s="265"/>
      <c r="FHC1421" s="265"/>
      <c r="FHD1421" s="265"/>
      <c r="FHE1421" s="265"/>
      <c r="FHF1421" s="265"/>
      <c r="FHG1421" s="265"/>
      <c r="FHH1421" s="265"/>
      <c r="FHI1421" s="265"/>
      <c r="FHJ1421" s="265"/>
      <c r="FHK1421" s="265"/>
      <c r="FHL1421" s="265"/>
      <c r="FHM1421" s="265"/>
      <c r="FHN1421" s="265"/>
      <c r="FHO1421" s="265"/>
      <c r="FHP1421" s="265"/>
      <c r="FHQ1421" s="265"/>
      <c r="FHR1421" s="265"/>
      <c r="FHS1421" s="265"/>
      <c r="FHT1421" s="265"/>
      <c r="FHU1421" s="265"/>
      <c r="FHV1421" s="265"/>
      <c r="FHW1421" s="265"/>
      <c r="FHX1421" s="265"/>
      <c r="FHY1421" s="265"/>
      <c r="FHZ1421" s="265"/>
      <c r="FIA1421" s="265"/>
      <c r="FIB1421" s="265"/>
      <c r="FIC1421" s="265"/>
      <c r="FID1421" s="265"/>
      <c r="FIE1421" s="265"/>
      <c r="FIF1421" s="265"/>
      <c r="FIG1421" s="265"/>
      <c r="FIH1421" s="265"/>
      <c r="FII1421" s="265"/>
      <c r="FIJ1421" s="265"/>
      <c r="FIK1421" s="265"/>
      <c r="FIL1421" s="265"/>
      <c r="FIM1421" s="265"/>
      <c r="FIN1421" s="265"/>
      <c r="FIO1421" s="265"/>
      <c r="FIP1421" s="265"/>
      <c r="FIQ1421" s="265"/>
      <c r="FIR1421" s="265"/>
      <c r="FIS1421" s="265"/>
      <c r="FIT1421" s="265"/>
      <c r="FIU1421" s="265"/>
      <c r="FIV1421" s="265"/>
      <c r="FIW1421" s="265"/>
      <c r="FIX1421" s="265"/>
      <c r="FIY1421" s="265"/>
      <c r="FIZ1421" s="265"/>
      <c r="FJA1421" s="265"/>
      <c r="FJB1421" s="265"/>
      <c r="FJC1421" s="265"/>
      <c r="FJD1421" s="265"/>
      <c r="FJE1421" s="265"/>
      <c r="FJF1421" s="265"/>
      <c r="FJG1421" s="265"/>
      <c r="FJH1421" s="265"/>
      <c r="FJI1421" s="265"/>
      <c r="FJJ1421" s="265"/>
      <c r="FJK1421" s="265"/>
      <c r="FJL1421" s="265"/>
      <c r="FJM1421" s="265"/>
      <c r="FJN1421" s="265"/>
      <c r="FJO1421" s="265"/>
      <c r="FJP1421" s="265"/>
      <c r="FJQ1421" s="265"/>
      <c r="FJR1421" s="265"/>
      <c r="FJS1421" s="265"/>
      <c r="FJT1421" s="265"/>
      <c r="FJU1421" s="265"/>
      <c r="FJV1421" s="265"/>
      <c r="FJW1421" s="265"/>
      <c r="FJX1421" s="265"/>
      <c r="FJY1421" s="265"/>
      <c r="FJZ1421" s="265"/>
      <c r="FKA1421" s="265"/>
      <c r="FKB1421" s="265"/>
      <c r="FKC1421" s="265"/>
      <c r="FKD1421" s="265"/>
      <c r="FKE1421" s="265"/>
      <c r="FKF1421" s="265"/>
      <c r="FKG1421" s="265"/>
      <c r="FKH1421" s="265"/>
      <c r="FKI1421" s="265"/>
      <c r="FKJ1421" s="265"/>
      <c r="FKK1421" s="265"/>
      <c r="FKL1421" s="265"/>
      <c r="FKM1421" s="265"/>
      <c r="FKN1421" s="265"/>
      <c r="FKO1421" s="265"/>
      <c r="FKP1421" s="265"/>
      <c r="FKQ1421" s="265"/>
      <c r="FKR1421" s="265"/>
      <c r="FKS1421" s="265"/>
      <c r="FKT1421" s="265"/>
      <c r="FKU1421" s="265"/>
      <c r="FKV1421" s="265"/>
      <c r="FKW1421" s="265"/>
      <c r="FKX1421" s="265"/>
      <c r="FKY1421" s="265"/>
      <c r="FKZ1421" s="265"/>
      <c r="FLA1421" s="265"/>
      <c r="FLB1421" s="265"/>
      <c r="FLC1421" s="265"/>
      <c r="FLD1421" s="265"/>
      <c r="FLE1421" s="265"/>
      <c r="FLF1421" s="265"/>
      <c r="FLG1421" s="265"/>
      <c r="FLH1421" s="265"/>
      <c r="FLI1421" s="265"/>
      <c r="FLJ1421" s="265"/>
      <c r="FLK1421" s="265"/>
      <c r="FLL1421" s="265"/>
      <c r="FLM1421" s="265"/>
      <c r="FLN1421" s="265"/>
      <c r="FLO1421" s="265"/>
      <c r="FLP1421" s="265"/>
      <c r="FLQ1421" s="265"/>
      <c r="FLR1421" s="265"/>
      <c r="FLS1421" s="265"/>
      <c r="FLT1421" s="265"/>
      <c r="FLU1421" s="265"/>
      <c r="FLV1421" s="265"/>
      <c r="FLW1421" s="265"/>
      <c r="FLX1421" s="265"/>
      <c r="FLY1421" s="265"/>
      <c r="FLZ1421" s="265"/>
      <c r="FMA1421" s="265"/>
      <c r="FMB1421" s="265"/>
      <c r="FMC1421" s="265"/>
      <c r="FMD1421" s="265"/>
      <c r="FME1421" s="265"/>
      <c r="FMF1421" s="265"/>
      <c r="FMG1421" s="265"/>
      <c r="FMH1421" s="265"/>
      <c r="FMI1421" s="265"/>
      <c r="FMJ1421" s="265"/>
      <c r="FMK1421" s="265"/>
      <c r="FML1421" s="265"/>
      <c r="FMM1421" s="265"/>
      <c r="FMN1421" s="265"/>
      <c r="FMO1421" s="265"/>
      <c r="FMP1421" s="265"/>
      <c r="FMQ1421" s="265"/>
      <c r="FMR1421" s="265"/>
      <c r="FMS1421" s="265"/>
      <c r="FMT1421" s="265"/>
      <c r="FMU1421" s="265"/>
      <c r="FMV1421" s="265"/>
      <c r="FMW1421" s="265"/>
      <c r="FMX1421" s="265"/>
      <c r="FMY1421" s="265"/>
      <c r="FMZ1421" s="265"/>
      <c r="FNA1421" s="265"/>
      <c r="FNB1421" s="265"/>
      <c r="FNC1421" s="265"/>
      <c r="FND1421" s="265"/>
      <c r="FNE1421" s="265"/>
      <c r="FNF1421" s="265"/>
      <c r="FNG1421" s="265"/>
      <c r="FNH1421" s="265"/>
      <c r="FNI1421" s="265"/>
      <c r="FNJ1421" s="265"/>
      <c r="FNK1421" s="265"/>
      <c r="FNL1421" s="265"/>
      <c r="FNM1421" s="265"/>
      <c r="FNN1421" s="265"/>
      <c r="FNO1421" s="265"/>
      <c r="FNP1421" s="265"/>
      <c r="FNQ1421" s="265"/>
      <c r="FNR1421" s="265"/>
      <c r="FNS1421" s="265"/>
      <c r="FNT1421" s="265"/>
      <c r="FNU1421" s="265"/>
      <c r="FNV1421" s="265"/>
      <c r="FNW1421" s="265"/>
      <c r="FNX1421" s="265"/>
      <c r="FNY1421" s="265"/>
      <c r="FNZ1421" s="265"/>
      <c r="FOA1421" s="265"/>
      <c r="FOB1421" s="265"/>
      <c r="FOC1421" s="265"/>
      <c r="FOD1421" s="265"/>
      <c r="FOE1421" s="265"/>
      <c r="FOF1421" s="265"/>
      <c r="FOG1421" s="265"/>
      <c r="FOH1421" s="265"/>
      <c r="FOI1421" s="265"/>
      <c r="FOJ1421" s="265"/>
      <c r="FOK1421" s="265"/>
      <c r="FOL1421" s="265"/>
      <c r="FOM1421" s="265"/>
      <c r="FON1421" s="265"/>
      <c r="FOO1421" s="265"/>
      <c r="FOP1421" s="265"/>
      <c r="FOQ1421" s="265"/>
      <c r="FOR1421" s="265"/>
      <c r="FOS1421" s="265"/>
      <c r="FOT1421" s="265"/>
      <c r="FOU1421" s="265"/>
      <c r="FOV1421" s="265"/>
      <c r="FOW1421" s="265"/>
      <c r="FOX1421" s="265"/>
      <c r="FOY1421" s="265"/>
      <c r="FOZ1421" s="265"/>
      <c r="FPA1421" s="265"/>
      <c r="FPB1421" s="265"/>
      <c r="FPC1421" s="265"/>
      <c r="FPD1421" s="265"/>
      <c r="FPE1421" s="265"/>
      <c r="FPF1421" s="265"/>
      <c r="FPG1421" s="265"/>
      <c r="FPH1421" s="265"/>
      <c r="FPI1421" s="265"/>
      <c r="FPJ1421" s="265"/>
      <c r="FPK1421" s="265"/>
      <c r="FPL1421" s="265"/>
      <c r="FPM1421" s="265"/>
      <c r="FPN1421" s="265"/>
      <c r="FPO1421" s="265"/>
      <c r="FPP1421" s="265"/>
      <c r="FPQ1421" s="265"/>
      <c r="FPR1421" s="265"/>
      <c r="FPS1421" s="265"/>
      <c r="FPT1421" s="265"/>
      <c r="FPU1421" s="265"/>
      <c r="FPV1421" s="265"/>
      <c r="FPW1421" s="265"/>
      <c r="FPX1421" s="265"/>
      <c r="FPY1421" s="265"/>
      <c r="FPZ1421" s="265"/>
      <c r="FQA1421" s="265"/>
      <c r="FQB1421" s="265"/>
      <c r="FQC1421" s="265"/>
      <c r="FQD1421" s="265"/>
      <c r="FQE1421" s="265"/>
      <c r="FQF1421" s="265"/>
      <c r="FQG1421" s="265"/>
      <c r="FQH1421" s="265"/>
      <c r="FQI1421" s="265"/>
      <c r="FQJ1421" s="265"/>
      <c r="FQK1421" s="265"/>
      <c r="FQL1421" s="265"/>
      <c r="FQM1421" s="265"/>
      <c r="FQN1421" s="265"/>
      <c r="FQO1421" s="265"/>
      <c r="FQP1421" s="265"/>
      <c r="FQQ1421" s="265"/>
      <c r="FQR1421" s="265"/>
      <c r="FQS1421" s="265"/>
      <c r="FQT1421" s="265"/>
      <c r="FQU1421" s="265"/>
      <c r="FQV1421" s="265"/>
      <c r="FQW1421" s="265"/>
      <c r="FQX1421" s="265"/>
      <c r="FQY1421" s="265"/>
      <c r="FQZ1421" s="265"/>
      <c r="FRA1421" s="265"/>
      <c r="FRB1421" s="265"/>
      <c r="FRC1421" s="265"/>
      <c r="FRD1421" s="265"/>
      <c r="FRE1421" s="265"/>
      <c r="FRF1421" s="265"/>
      <c r="FRG1421" s="265"/>
      <c r="FRH1421" s="265"/>
      <c r="FRI1421" s="265"/>
      <c r="FRJ1421" s="265"/>
      <c r="FRK1421" s="265"/>
      <c r="FRL1421" s="265"/>
      <c r="FRM1421" s="265"/>
      <c r="FRN1421" s="265"/>
      <c r="FRO1421" s="265"/>
      <c r="FRP1421" s="265"/>
      <c r="FRQ1421" s="265"/>
      <c r="FRR1421" s="265"/>
      <c r="FRS1421" s="265"/>
      <c r="FRT1421" s="265"/>
      <c r="FRU1421" s="265"/>
      <c r="FRV1421" s="265"/>
      <c r="FRW1421" s="265"/>
      <c r="FRX1421" s="265"/>
      <c r="FRY1421" s="265"/>
      <c r="FRZ1421" s="265"/>
      <c r="FSA1421" s="265"/>
      <c r="FSB1421" s="265"/>
      <c r="FSC1421" s="265"/>
      <c r="FSD1421" s="265"/>
      <c r="FSE1421" s="265"/>
      <c r="FSF1421" s="265"/>
      <c r="FSG1421" s="265"/>
      <c r="FSH1421" s="265"/>
      <c r="FSI1421" s="265"/>
      <c r="FSJ1421" s="265"/>
      <c r="FSK1421" s="265"/>
      <c r="FSL1421" s="265"/>
      <c r="FSM1421" s="265"/>
      <c r="FSN1421" s="265"/>
      <c r="FSO1421" s="265"/>
      <c r="FSP1421" s="265"/>
      <c r="FSQ1421" s="265"/>
      <c r="FSR1421" s="265"/>
      <c r="FSS1421" s="265"/>
      <c r="FST1421" s="265"/>
      <c r="FSU1421" s="265"/>
      <c r="FSV1421" s="265"/>
      <c r="FSW1421" s="265"/>
      <c r="FSX1421" s="265"/>
      <c r="FSY1421" s="265"/>
      <c r="FSZ1421" s="265"/>
      <c r="FTA1421" s="265"/>
      <c r="FTB1421" s="265"/>
      <c r="FTC1421" s="265"/>
      <c r="FTD1421" s="265"/>
      <c r="FTE1421" s="265"/>
      <c r="FTF1421" s="265"/>
      <c r="FTG1421" s="265"/>
      <c r="FTH1421" s="265"/>
      <c r="FTI1421" s="265"/>
      <c r="FTJ1421" s="265"/>
      <c r="FTK1421" s="265"/>
      <c r="FTL1421" s="265"/>
      <c r="FTM1421" s="265"/>
      <c r="FTN1421" s="265"/>
      <c r="FTO1421" s="265"/>
      <c r="FTP1421" s="265"/>
      <c r="FTQ1421" s="265"/>
      <c r="FTR1421" s="265"/>
      <c r="FTS1421" s="265"/>
      <c r="FTT1421" s="265"/>
      <c r="FTU1421" s="265"/>
      <c r="FTV1421" s="265"/>
      <c r="FTW1421" s="265"/>
      <c r="FTX1421" s="265"/>
      <c r="FTY1421" s="265"/>
      <c r="FTZ1421" s="265"/>
      <c r="FUA1421" s="265"/>
      <c r="FUB1421" s="265"/>
      <c r="FUC1421" s="265"/>
      <c r="FUD1421" s="265"/>
      <c r="FUE1421" s="265"/>
      <c r="FUF1421" s="265"/>
      <c r="FUG1421" s="265"/>
      <c r="FUH1421" s="265"/>
      <c r="FUI1421" s="265"/>
      <c r="FUJ1421" s="265"/>
      <c r="FUK1421" s="265"/>
      <c r="FUL1421" s="265"/>
      <c r="FUM1421" s="265"/>
      <c r="FUN1421" s="265"/>
      <c r="FUO1421" s="265"/>
      <c r="FUP1421" s="265"/>
      <c r="FUQ1421" s="265"/>
      <c r="FUR1421" s="265"/>
      <c r="FUS1421" s="265"/>
      <c r="FUT1421" s="265"/>
      <c r="FUU1421" s="265"/>
      <c r="FUV1421" s="265"/>
      <c r="FUW1421" s="265"/>
      <c r="FUX1421" s="265"/>
      <c r="FUY1421" s="265"/>
      <c r="FUZ1421" s="265"/>
      <c r="FVA1421" s="265"/>
      <c r="FVB1421" s="265"/>
      <c r="FVC1421" s="265"/>
      <c r="FVD1421" s="265"/>
      <c r="FVE1421" s="265"/>
      <c r="FVF1421" s="265"/>
      <c r="FVG1421" s="265"/>
      <c r="FVH1421" s="265"/>
      <c r="FVI1421" s="265"/>
      <c r="FVJ1421" s="265"/>
      <c r="FVK1421" s="265"/>
      <c r="FVL1421" s="265"/>
      <c r="FVM1421" s="265"/>
      <c r="FVN1421" s="265"/>
      <c r="FVO1421" s="265"/>
      <c r="FVP1421" s="265"/>
      <c r="FVQ1421" s="265"/>
      <c r="FVR1421" s="265"/>
      <c r="FVS1421" s="265"/>
      <c r="FVT1421" s="265"/>
      <c r="FVU1421" s="265"/>
      <c r="FVV1421" s="265"/>
      <c r="FVW1421" s="265"/>
      <c r="FVX1421" s="265"/>
      <c r="FVY1421" s="265"/>
      <c r="FVZ1421" s="265"/>
      <c r="FWA1421" s="265"/>
      <c r="FWB1421" s="265"/>
      <c r="FWC1421" s="265"/>
      <c r="FWD1421" s="265"/>
      <c r="FWE1421" s="265"/>
      <c r="FWF1421" s="265"/>
      <c r="FWG1421" s="265"/>
      <c r="FWH1421" s="265"/>
      <c r="FWI1421" s="265"/>
      <c r="FWJ1421" s="265"/>
      <c r="FWK1421" s="265"/>
      <c r="FWL1421" s="265"/>
      <c r="FWM1421" s="265"/>
      <c r="FWN1421" s="265"/>
      <c r="FWO1421" s="265"/>
      <c r="FWP1421" s="265"/>
      <c r="FWQ1421" s="265"/>
      <c r="FWR1421" s="265"/>
      <c r="FWS1421" s="265"/>
      <c r="FWT1421" s="265"/>
      <c r="FWU1421" s="265"/>
      <c r="FWV1421" s="265"/>
      <c r="FWW1421" s="265"/>
      <c r="FWX1421" s="265"/>
      <c r="FWY1421" s="265"/>
      <c r="FWZ1421" s="265"/>
      <c r="FXA1421" s="265"/>
      <c r="FXB1421" s="265"/>
      <c r="FXC1421" s="265"/>
      <c r="FXD1421" s="265"/>
      <c r="FXE1421" s="265"/>
      <c r="FXF1421" s="265"/>
      <c r="FXG1421" s="265"/>
      <c r="FXH1421" s="265"/>
      <c r="FXI1421" s="265"/>
      <c r="FXJ1421" s="265"/>
      <c r="FXK1421" s="265"/>
      <c r="FXL1421" s="265"/>
      <c r="FXM1421" s="265"/>
      <c r="FXN1421" s="265"/>
      <c r="FXO1421" s="265"/>
      <c r="FXP1421" s="265"/>
      <c r="FXQ1421" s="265"/>
      <c r="FXR1421" s="265"/>
      <c r="FXS1421" s="265"/>
      <c r="FXT1421" s="265"/>
      <c r="FXU1421" s="265"/>
      <c r="FXV1421" s="265"/>
      <c r="FXW1421" s="265"/>
      <c r="FXX1421" s="265"/>
      <c r="FXY1421" s="265"/>
      <c r="FXZ1421" s="265"/>
      <c r="FYA1421" s="265"/>
      <c r="FYB1421" s="265"/>
      <c r="FYC1421" s="265"/>
      <c r="FYD1421" s="265"/>
      <c r="FYE1421" s="265"/>
      <c r="FYF1421" s="265"/>
      <c r="FYG1421" s="265"/>
      <c r="FYH1421" s="265"/>
      <c r="FYI1421" s="265"/>
      <c r="FYJ1421" s="265"/>
      <c r="FYK1421" s="265"/>
      <c r="FYL1421" s="265"/>
      <c r="FYM1421" s="265"/>
      <c r="FYN1421" s="265"/>
      <c r="FYO1421" s="265"/>
      <c r="FYP1421" s="265"/>
      <c r="FYQ1421" s="265"/>
      <c r="FYR1421" s="265"/>
      <c r="FYS1421" s="265"/>
      <c r="FYT1421" s="265"/>
      <c r="FYU1421" s="265"/>
      <c r="FYV1421" s="265"/>
      <c r="FYW1421" s="265"/>
      <c r="FYX1421" s="265"/>
      <c r="FYY1421" s="265"/>
      <c r="FYZ1421" s="265"/>
      <c r="FZA1421" s="265"/>
      <c r="FZB1421" s="265"/>
      <c r="FZC1421" s="265"/>
      <c r="FZD1421" s="265"/>
      <c r="FZE1421" s="265"/>
      <c r="FZF1421" s="265"/>
      <c r="FZG1421" s="265"/>
      <c r="FZH1421" s="265"/>
      <c r="FZI1421" s="265"/>
      <c r="FZJ1421" s="265"/>
      <c r="FZK1421" s="265"/>
      <c r="FZL1421" s="265"/>
      <c r="FZM1421" s="265"/>
      <c r="FZN1421" s="265"/>
      <c r="FZO1421" s="265"/>
      <c r="FZP1421" s="265"/>
      <c r="FZQ1421" s="265"/>
      <c r="FZR1421" s="265"/>
      <c r="FZS1421" s="265"/>
      <c r="FZT1421" s="265"/>
      <c r="FZU1421" s="265"/>
      <c r="FZV1421" s="265"/>
      <c r="FZW1421" s="265"/>
      <c r="FZX1421" s="265"/>
      <c r="FZY1421" s="265"/>
      <c r="FZZ1421" s="265"/>
      <c r="GAA1421" s="265"/>
      <c r="GAB1421" s="265"/>
      <c r="GAC1421" s="265"/>
      <c r="GAD1421" s="265"/>
      <c r="GAE1421" s="265"/>
      <c r="GAF1421" s="265"/>
      <c r="GAG1421" s="265"/>
      <c r="GAH1421" s="265"/>
      <c r="GAI1421" s="265"/>
      <c r="GAJ1421" s="265"/>
      <c r="GAK1421" s="265"/>
      <c r="GAL1421" s="265"/>
      <c r="GAM1421" s="265"/>
      <c r="GAN1421" s="265"/>
      <c r="GAO1421" s="265"/>
      <c r="GAP1421" s="265"/>
      <c r="GAQ1421" s="265"/>
      <c r="GAR1421" s="265"/>
      <c r="GAS1421" s="265"/>
      <c r="GAT1421" s="265"/>
      <c r="GAU1421" s="265"/>
      <c r="GAV1421" s="265"/>
      <c r="GAW1421" s="265"/>
      <c r="GAX1421" s="265"/>
      <c r="GAY1421" s="265"/>
      <c r="GAZ1421" s="265"/>
      <c r="GBA1421" s="265"/>
      <c r="GBB1421" s="265"/>
      <c r="GBC1421" s="265"/>
      <c r="GBD1421" s="265"/>
      <c r="GBE1421" s="265"/>
      <c r="GBF1421" s="265"/>
      <c r="GBG1421" s="265"/>
      <c r="GBH1421" s="265"/>
      <c r="GBI1421" s="265"/>
      <c r="GBJ1421" s="265"/>
      <c r="GBK1421" s="265"/>
      <c r="GBL1421" s="265"/>
      <c r="GBM1421" s="265"/>
      <c r="GBN1421" s="265"/>
      <c r="GBO1421" s="265"/>
      <c r="GBP1421" s="265"/>
      <c r="GBQ1421" s="265"/>
      <c r="GBR1421" s="265"/>
      <c r="GBS1421" s="265"/>
      <c r="GBT1421" s="265"/>
      <c r="GBU1421" s="265"/>
      <c r="GBV1421" s="265"/>
      <c r="GBW1421" s="265"/>
      <c r="GBX1421" s="265"/>
      <c r="GBY1421" s="265"/>
      <c r="GBZ1421" s="265"/>
      <c r="GCA1421" s="265"/>
      <c r="GCB1421" s="265"/>
      <c r="GCC1421" s="265"/>
      <c r="GCD1421" s="265"/>
      <c r="GCE1421" s="265"/>
      <c r="GCF1421" s="265"/>
      <c r="GCG1421" s="265"/>
      <c r="GCH1421" s="265"/>
      <c r="GCI1421" s="265"/>
      <c r="GCJ1421" s="265"/>
      <c r="GCK1421" s="265"/>
      <c r="GCL1421" s="265"/>
      <c r="GCM1421" s="265"/>
      <c r="GCN1421" s="265"/>
      <c r="GCO1421" s="265"/>
      <c r="GCP1421" s="265"/>
      <c r="GCQ1421" s="265"/>
      <c r="GCR1421" s="265"/>
      <c r="GCS1421" s="265"/>
      <c r="GCT1421" s="265"/>
      <c r="GCU1421" s="265"/>
      <c r="GCV1421" s="265"/>
      <c r="GCW1421" s="265"/>
      <c r="GCX1421" s="265"/>
      <c r="GCY1421" s="265"/>
      <c r="GCZ1421" s="265"/>
      <c r="GDA1421" s="265"/>
      <c r="GDB1421" s="265"/>
      <c r="GDC1421" s="265"/>
      <c r="GDD1421" s="265"/>
      <c r="GDE1421" s="265"/>
      <c r="GDF1421" s="265"/>
      <c r="GDG1421" s="265"/>
      <c r="GDH1421" s="265"/>
      <c r="GDI1421" s="265"/>
      <c r="GDJ1421" s="265"/>
      <c r="GDK1421" s="265"/>
      <c r="GDL1421" s="265"/>
      <c r="GDM1421" s="265"/>
      <c r="GDN1421" s="265"/>
      <c r="GDO1421" s="265"/>
      <c r="GDP1421" s="265"/>
      <c r="GDQ1421" s="265"/>
      <c r="GDR1421" s="265"/>
      <c r="GDS1421" s="265"/>
      <c r="GDT1421" s="265"/>
      <c r="GDU1421" s="265"/>
      <c r="GDV1421" s="265"/>
      <c r="GDW1421" s="265"/>
      <c r="GDX1421" s="265"/>
      <c r="GDY1421" s="265"/>
      <c r="GDZ1421" s="265"/>
      <c r="GEA1421" s="265"/>
      <c r="GEB1421" s="265"/>
      <c r="GEC1421" s="265"/>
      <c r="GED1421" s="265"/>
      <c r="GEE1421" s="265"/>
      <c r="GEF1421" s="265"/>
      <c r="GEG1421" s="265"/>
      <c r="GEH1421" s="265"/>
      <c r="GEI1421" s="265"/>
      <c r="GEJ1421" s="265"/>
      <c r="GEK1421" s="265"/>
      <c r="GEL1421" s="265"/>
      <c r="GEM1421" s="265"/>
      <c r="GEN1421" s="265"/>
      <c r="GEO1421" s="265"/>
      <c r="GEP1421" s="265"/>
      <c r="GEQ1421" s="265"/>
      <c r="GER1421" s="265"/>
      <c r="GES1421" s="265"/>
      <c r="GET1421" s="265"/>
      <c r="GEU1421" s="265"/>
      <c r="GEV1421" s="265"/>
      <c r="GEW1421" s="265"/>
      <c r="GEX1421" s="265"/>
      <c r="GEY1421" s="265"/>
      <c r="GEZ1421" s="265"/>
      <c r="GFA1421" s="265"/>
      <c r="GFB1421" s="265"/>
      <c r="GFC1421" s="265"/>
      <c r="GFD1421" s="265"/>
      <c r="GFE1421" s="265"/>
      <c r="GFF1421" s="265"/>
      <c r="GFG1421" s="265"/>
      <c r="GFH1421" s="265"/>
      <c r="GFI1421" s="265"/>
      <c r="GFJ1421" s="265"/>
      <c r="GFK1421" s="265"/>
      <c r="GFL1421" s="265"/>
      <c r="GFM1421" s="265"/>
      <c r="GFN1421" s="265"/>
      <c r="GFO1421" s="265"/>
      <c r="GFP1421" s="265"/>
      <c r="GFQ1421" s="265"/>
      <c r="GFR1421" s="265"/>
      <c r="GFS1421" s="265"/>
      <c r="GFT1421" s="265"/>
      <c r="GFU1421" s="265"/>
      <c r="GFV1421" s="265"/>
      <c r="GFW1421" s="265"/>
      <c r="GFX1421" s="265"/>
      <c r="GFY1421" s="265"/>
      <c r="GFZ1421" s="265"/>
      <c r="GGA1421" s="265"/>
      <c r="GGB1421" s="265"/>
      <c r="GGC1421" s="265"/>
      <c r="GGD1421" s="265"/>
      <c r="GGE1421" s="265"/>
      <c r="GGF1421" s="265"/>
      <c r="GGG1421" s="265"/>
      <c r="GGH1421" s="265"/>
      <c r="GGI1421" s="265"/>
      <c r="GGJ1421" s="265"/>
      <c r="GGK1421" s="265"/>
      <c r="GGL1421" s="265"/>
      <c r="GGM1421" s="265"/>
      <c r="GGN1421" s="265"/>
      <c r="GGO1421" s="265"/>
      <c r="GGP1421" s="265"/>
      <c r="GGQ1421" s="265"/>
      <c r="GGR1421" s="265"/>
      <c r="GGS1421" s="265"/>
      <c r="GGT1421" s="265"/>
      <c r="GGU1421" s="265"/>
      <c r="GGV1421" s="265"/>
      <c r="GGW1421" s="265"/>
      <c r="GGX1421" s="265"/>
      <c r="GGY1421" s="265"/>
      <c r="GGZ1421" s="265"/>
      <c r="GHA1421" s="265"/>
      <c r="GHB1421" s="265"/>
      <c r="GHC1421" s="265"/>
      <c r="GHD1421" s="265"/>
      <c r="GHE1421" s="265"/>
      <c r="GHF1421" s="265"/>
      <c r="GHG1421" s="265"/>
      <c r="GHH1421" s="265"/>
      <c r="GHI1421" s="265"/>
      <c r="GHJ1421" s="265"/>
      <c r="GHK1421" s="265"/>
      <c r="GHL1421" s="265"/>
      <c r="GHM1421" s="265"/>
      <c r="GHN1421" s="265"/>
      <c r="GHO1421" s="265"/>
      <c r="GHP1421" s="265"/>
      <c r="GHQ1421" s="265"/>
      <c r="GHR1421" s="265"/>
      <c r="GHS1421" s="265"/>
      <c r="GHT1421" s="265"/>
      <c r="GHU1421" s="265"/>
      <c r="GHV1421" s="265"/>
      <c r="GHW1421" s="265"/>
      <c r="GHX1421" s="265"/>
      <c r="GHY1421" s="265"/>
      <c r="GHZ1421" s="265"/>
      <c r="GIA1421" s="265"/>
      <c r="GIB1421" s="265"/>
      <c r="GIC1421" s="265"/>
      <c r="GID1421" s="265"/>
      <c r="GIE1421" s="265"/>
      <c r="GIF1421" s="265"/>
      <c r="GIG1421" s="265"/>
      <c r="GIH1421" s="265"/>
      <c r="GII1421" s="265"/>
      <c r="GIJ1421" s="265"/>
      <c r="GIK1421" s="265"/>
      <c r="GIL1421" s="265"/>
      <c r="GIM1421" s="265"/>
      <c r="GIN1421" s="265"/>
      <c r="GIO1421" s="265"/>
      <c r="GIP1421" s="265"/>
      <c r="GIQ1421" s="265"/>
      <c r="GIR1421" s="265"/>
      <c r="GIS1421" s="265"/>
      <c r="GIT1421" s="265"/>
      <c r="GIU1421" s="265"/>
      <c r="GIV1421" s="265"/>
      <c r="GIW1421" s="265"/>
      <c r="GIX1421" s="265"/>
      <c r="GIY1421" s="265"/>
      <c r="GIZ1421" s="265"/>
      <c r="GJA1421" s="265"/>
      <c r="GJB1421" s="265"/>
      <c r="GJC1421" s="265"/>
      <c r="GJD1421" s="265"/>
      <c r="GJE1421" s="265"/>
      <c r="GJF1421" s="265"/>
      <c r="GJG1421" s="265"/>
      <c r="GJH1421" s="265"/>
      <c r="GJI1421" s="265"/>
      <c r="GJJ1421" s="265"/>
      <c r="GJK1421" s="265"/>
      <c r="GJL1421" s="265"/>
      <c r="GJM1421" s="265"/>
      <c r="GJN1421" s="265"/>
      <c r="GJO1421" s="265"/>
      <c r="GJP1421" s="265"/>
      <c r="GJQ1421" s="265"/>
      <c r="GJR1421" s="265"/>
      <c r="GJS1421" s="265"/>
      <c r="GJT1421" s="265"/>
      <c r="GJU1421" s="265"/>
      <c r="GJV1421" s="265"/>
      <c r="GJW1421" s="265"/>
      <c r="GJX1421" s="265"/>
      <c r="GJY1421" s="265"/>
      <c r="GJZ1421" s="265"/>
      <c r="GKA1421" s="265"/>
      <c r="GKB1421" s="265"/>
      <c r="GKC1421" s="265"/>
      <c r="GKD1421" s="265"/>
      <c r="GKE1421" s="265"/>
      <c r="GKF1421" s="265"/>
      <c r="GKG1421" s="265"/>
      <c r="GKH1421" s="265"/>
      <c r="GKI1421" s="265"/>
      <c r="GKJ1421" s="265"/>
      <c r="GKK1421" s="265"/>
      <c r="GKL1421" s="265"/>
      <c r="GKM1421" s="265"/>
      <c r="GKN1421" s="265"/>
      <c r="GKO1421" s="265"/>
      <c r="GKP1421" s="265"/>
      <c r="GKQ1421" s="265"/>
      <c r="GKR1421" s="265"/>
      <c r="GKS1421" s="265"/>
      <c r="GKT1421" s="265"/>
      <c r="GKU1421" s="265"/>
      <c r="GKV1421" s="265"/>
      <c r="GKW1421" s="265"/>
      <c r="GKX1421" s="265"/>
      <c r="GKY1421" s="265"/>
      <c r="GKZ1421" s="265"/>
      <c r="GLA1421" s="265"/>
      <c r="GLB1421" s="265"/>
      <c r="GLC1421" s="265"/>
      <c r="GLD1421" s="265"/>
      <c r="GLE1421" s="265"/>
      <c r="GLF1421" s="265"/>
      <c r="GLG1421" s="265"/>
      <c r="GLH1421" s="265"/>
      <c r="GLI1421" s="265"/>
      <c r="GLJ1421" s="265"/>
      <c r="GLK1421" s="265"/>
      <c r="GLL1421" s="265"/>
      <c r="GLM1421" s="265"/>
      <c r="GLN1421" s="265"/>
      <c r="GLO1421" s="265"/>
      <c r="GLP1421" s="265"/>
      <c r="GLQ1421" s="265"/>
      <c r="GLR1421" s="265"/>
      <c r="GLS1421" s="265"/>
      <c r="GLT1421" s="265"/>
      <c r="GLU1421" s="265"/>
      <c r="GLV1421" s="265"/>
      <c r="GLW1421" s="265"/>
      <c r="GLX1421" s="265"/>
      <c r="GLY1421" s="265"/>
      <c r="GLZ1421" s="265"/>
      <c r="GMA1421" s="265"/>
      <c r="GMB1421" s="265"/>
      <c r="GMC1421" s="265"/>
      <c r="GMD1421" s="265"/>
      <c r="GME1421" s="265"/>
      <c r="GMF1421" s="265"/>
      <c r="GMG1421" s="265"/>
      <c r="GMH1421" s="265"/>
      <c r="GMI1421" s="265"/>
      <c r="GMJ1421" s="265"/>
      <c r="GMK1421" s="265"/>
      <c r="GML1421" s="265"/>
      <c r="GMM1421" s="265"/>
      <c r="GMN1421" s="265"/>
      <c r="GMO1421" s="265"/>
      <c r="GMP1421" s="265"/>
      <c r="GMQ1421" s="265"/>
      <c r="GMR1421" s="265"/>
      <c r="GMS1421" s="265"/>
      <c r="GMT1421" s="265"/>
      <c r="GMU1421" s="265"/>
      <c r="GMV1421" s="265"/>
      <c r="GMW1421" s="265"/>
      <c r="GMX1421" s="265"/>
      <c r="GMY1421" s="265"/>
      <c r="GMZ1421" s="265"/>
      <c r="GNA1421" s="265"/>
      <c r="GNB1421" s="265"/>
      <c r="GNC1421" s="265"/>
      <c r="GND1421" s="265"/>
      <c r="GNE1421" s="265"/>
      <c r="GNF1421" s="265"/>
      <c r="GNG1421" s="265"/>
      <c r="GNH1421" s="265"/>
      <c r="GNI1421" s="265"/>
      <c r="GNJ1421" s="265"/>
      <c r="GNK1421" s="265"/>
      <c r="GNL1421" s="265"/>
      <c r="GNM1421" s="265"/>
      <c r="GNN1421" s="265"/>
      <c r="GNO1421" s="265"/>
      <c r="GNP1421" s="265"/>
      <c r="GNQ1421" s="265"/>
      <c r="GNR1421" s="265"/>
      <c r="GNS1421" s="265"/>
      <c r="GNT1421" s="265"/>
      <c r="GNU1421" s="265"/>
      <c r="GNV1421" s="265"/>
      <c r="GNW1421" s="265"/>
      <c r="GNX1421" s="265"/>
      <c r="GNY1421" s="265"/>
      <c r="GNZ1421" s="265"/>
      <c r="GOA1421" s="265"/>
      <c r="GOB1421" s="265"/>
      <c r="GOC1421" s="265"/>
      <c r="GOD1421" s="265"/>
      <c r="GOE1421" s="265"/>
      <c r="GOF1421" s="265"/>
      <c r="GOG1421" s="265"/>
      <c r="GOH1421" s="265"/>
      <c r="GOI1421" s="265"/>
      <c r="GOJ1421" s="265"/>
      <c r="GOK1421" s="265"/>
      <c r="GOL1421" s="265"/>
      <c r="GOM1421" s="265"/>
      <c r="GON1421" s="265"/>
      <c r="GOO1421" s="265"/>
      <c r="GOP1421" s="265"/>
      <c r="GOQ1421" s="265"/>
      <c r="GOR1421" s="265"/>
      <c r="GOS1421" s="265"/>
      <c r="GOT1421" s="265"/>
      <c r="GOU1421" s="265"/>
      <c r="GOV1421" s="265"/>
      <c r="GOW1421" s="265"/>
      <c r="GOX1421" s="265"/>
      <c r="GOY1421" s="265"/>
      <c r="GOZ1421" s="265"/>
      <c r="GPA1421" s="265"/>
      <c r="GPB1421" s="265"/>
      <c r="GPC1421" s="265"/>
      <c r="GPD1421" s="265"/>
      <c r="GPE1421" s="265"/>
      <c r="GPF1421" s="265"/>
      <c r="GPG1421" s="265"/>
      <c r="GPH1421" s="265"/>
      <c r="GPI1421" s="265"/>
      <c r="GPJ1421" s="265"/>
      <c r="GPK1421" s="265"/>
      <c r="GPL1421" s="265"/>
      <c r="GPM1421" s="265"/>
      <c r="GPN1421" s="265"/>
      <c r="GPO1421" s="265"/>
      <c r="GPP1421" s="265"/>
      <c r="GPQ1421" s="265"/>
      <c r="GPR1421" s="265"/>
      <c r="GPS1421" s="265"/>
      <c r="GPT1421" s="265"/>
      <c r="GPU1421" s="265"/>
      <c r="GPV1421" s="265"/>
      <c r="GPW1421" s="265"/>
      <c r="GPX1421" s="265"/>
      <c r="GPY1421" s="265"/>
      <c r="GPZ1421" s="265"/>
      <c r="GQA1421" s="265"/>
      <c r="GQB1421" s="265"/>
      <c r="GQC1421" s="265"/>
      <c r="GQD1421" s="265"/>
      <c r="GQE1421" s="265"/>
      <c r="GQF1421" s="265"/>
      <c r="GQG1421" s="265"/>
      <c r="GQH1421" s="265"/>
      <c r="GQI1421" s="265"/>
      <c r="GQJ1421" s="265"/>
      <c r="GQK1421" s="265"/>
      <c r="GQL1421" s="265"/>
      <c r="GQM1421" s="265"/>
      <c r="GQN1421" s="265"/>
      <c r="GQO1421" s="265"/>
      <c r="GQP1421" s="265"/>
      <c r="GQQ1421" s="265"/>
      <c r="GQR1421" s="265"/>
      <c r="GQS1421" s="265"/>
      <c r="GQT1421" s="265"/>
      <c r="GQU1421" s="265"/>
      <c r="GQV1421" s="265"/>
      <c r="GQW1421" s="265"/>
      <c r="GQX1421" s="265"/>
      <c r="GQY1421" s="265"/>
      <c r="GQZ1421" s="265"/>
      <c r="GRA1421" s="265"/>
      <c r="GRB1421" s="265"/>
      <c r="GRC1421" s="265"/>
      <c r="GRD1421" s="265"/>
      <c r="GRE1421" s="265"/>
      <c r="GRF1421" s="265"/>
      <c r="GRG1421" s="265"/>
      <c r="GRH1421" s="265"/>
      <c r="GRI1421" s="265"/>
      <c r="GRJ1421" s="265"/>
      <c r="GRK1421" s="265"/>
      <c r="GRL1421" s="265"/>
      <c r="GRM1421" s="265"/>
      <c r="GRN1421" s="265"/>
      <c r="GRO1421" s="265"/>
      <c r="GRP1421" s="265"/>
      <c r="GRQ1421" s="265"/>
      <c r="GRR1421" s="265"/>
      <c r="GRS1421" s="265"/>
      <c r="GRT1421" s="265"/>
      <c r="GRU1421" s="265"/>
      <c r="GRV1421" s="265"/>
      <c r="GRW1421" s="265"/>
      <c r="GRX1421" s="265"/>
      <c r="GRY1421" s="265"/>
      <c r="GRZ1421" s="265"/>
      <c r="GSA1421" s="265"/>
      <c r="GSB1421" s="265"/>
      <c r="GSC1421" s="265"/>
      <c r="GSD1421" s="265"/>
      <c r="GSE1421" s="265"/>
      <c r="GSF1421" s="265"/>
      <c r="GSG1421" s="265"/>
      <c r="GSH1421" s="265"/>
      <c r="GSI1421" s="265"/>
      <c r="GSJ1421" s="265"/>
      <c r="GSK1421" s="265"/>
      <c r="GSL1421" s="265"/>
      <c r="GSM1421" s="265"/>
      <c r="GSN1421" s="265"/>
      <c r="GSO1421" s="265"/>
      <c r="GSP1421" s="265"/>
      <c r="GSQ1421" s="265"/>
      <c r="GSR1421" s="265"/>
      <c r="GSS1421" s="265"/>
      <c r="GST1421" s="265"/>
      <c r="GSU1421" s="265"/>
      <c r="GSV1421" s="265"/>
      <c r="GSW1421" s="265"/>
      <c r="GSX1421" s="265"/>
      <c r="GSY1421" s="265"/>
      <c r="GSZ1421" s="265"/>
      <c r="GTA1421" s="265"/>
      <c r="GTB1421" s="265"/>
      <c r="GTC1421" s="265"/>
      <c r="GTD1421" s="265"/>
      <c r="GTE1421" s="265"/>
      <c r="GTF1421" s="265"/>
      <c r="GTG1421" s="265"/>
      <c r="GTH1421" s="265"/>
      <c r="GTI1421" s="265"/>
      <c r="GTJ1421" s="265"/>
      <c r="GTK1421" s="265"/>
      <c r="GTL1421" s="265"/>
      <c r="GTM1421" s="265"/>
      <c r="GTN1421" s="265"/>
      <c r="GTO1421" s="265"/>
      <c r="GTP1421" s="265"/>
      <c r="GTQ1421" s="265"/>
      <c r="GTR1421" s="265"/>
      <c r="GTS1421" s="265"/>
      <c r="GTT1421" s="265"/>
      <c r="GTU1421" s="265"/>
      <c r="GTV1421" s="265"/>
      <c r="GTW1421" s="265"/>
      <c r="GTX1421" s="265"/>
      <c r="GTY1421" s="265"/>
      <c r="GTZ1421" s="265"/>
      <c r="GUA1421" s="265"/>
      <c r="GUB1421" s="265"/>
      <c r="GUC1421" s="265"/>
      <c r="GUD1421" s="265"/>
      <c r="GUE1421" s="265"/>
      <c r="GUF1421" s="265"/>
      <c r="GUG1421" s="265"/>
      <c r="GUH1421" s="265"/>
      <c r="GUI1421" s="265"/>
      <c r="GUJ1421" s="265"/>
      <c r="GUK1421" s="265"/>
      <c r="GUL1421" s="265"/>
      <c r="GUM1421" s="265"/>
      <c r="GUN1421" s="265"/>
      <c r="GUO1421" s="265"/>
      <c r="GUP1421" s="265"/>
      <c r="GUQ1421" s="265"/>
      <c r="GUR1421" s="265"/>
      <c r="GUS1421" s="265"/>
      <c r="GUT1421" s="265"/>
      <c r="GUU1421" s="265"/>
      <c r="GUV1421" s="265"/>
      <c r="GUW1421" s="265"/>
      <c r="GUX1421" s="265"/>
      <c r="GUY1421" s="265"/>
      <c r="GUZ1421" s="265"/>
      <c r="GVA1421" s="265"/>
      <c r="GVB1421" s="265"/>
      <c r="GVC1421" s="265"/>
      <c r="GVD1421" s="265"/>
      <c r="GVE1421" s="265"/>
      <c r="GVF1421" s="265"/>
      <c r="GVG1421" s="265"/>
      <c r="GVH1421" s="265"/>
      <c r="GVI1421" s="265"/>
      <c r="GVJ1421" s="265"/>
      <c r="GVK1421" s="265"/>
      <c r="GVL1421" s="265"/>
      <c r="GVM1421" s="265"/>
      <c r="GVN1421" s="265"/>
      <c r="GVO1421" s="265"/>
      <c r="GVP1421" s="265"/>
      <c r="GVQ1421" s="265"/>
      <c r="GVR1421" s="265"/>
      <c r="GVS1421" s="265"/>
      <c r="GVT1421" s="265"/>
      <c r="GVU1421" s="265"/>
      <c r="GVV1421" s="265"/>
      <c r="GVW1421" s="265"/>
      <c r="GVX1421" s="265"/>
      <c r="GVY1421" s="265"/>
      <c r="GVZ1421" s="265"/>
      <c r="GWA1421" s="265"/>
      <c r="GWB1421" s="265"/>
      <c r="GWC1421" s="265"/>
      <c r="GWD1421" s="265"/>
      <c r="GWE1421" s="265"/>
      <c r="GWF1421" s="265"/>
      <c r="GWG1421" s="265"/>
      <c r="GWH1421" s="265"/>
      <c r="GWI1421" s="265"/>
      <c r="GWJ1421" s="265"/>
      <c r="GWK1421" s="265"/>
      <c r="GWL1421" s="265"/>
      <c r="GWM1421" s="265"/>
      <c r="GWN1421" s="265"/>
      <c r="GWO1421" s="265"/>
      <c r="GWP1421" s="265"/>
      <c r="GWQ1421" s="265"/>
      <c r="GWR1421" s="265"/>
      <c r="GWS1421" s="265"/>
      <c r="GWT1421" s="265"/>
      <c r="GWU1421" s="265"/>
      <c r="GWV1421" s="265"/>
      <c r="GWW1421" s="265"/>
      <c r="GWX1421" s="265"/>
      <c r="GWY1421" s="265"/>
      <c r="GWZ1421" s="265"/>
      <c r="GXA1421" s="265"/>
      <c r="GXB1421" s="265"/>
      <c r="GXC1421" s="265"/>
      <c r="GXD1421" s="265"/>
      <c r="GXE1421" s="265"/>
      <c r="GXF1421" s="265"/>
      <c r="GXG1421" s="265"/>
      <c r="GXH1421" s="265"/>
      <c r="GXI1421" s="265"/>
      <c r="GXJ1421" s="265"/>
      <c r="GXK1421" s="265"/>
      <c r="GXL1421" s="265"/>
      <c r="GXM1421" s="265"/>
      <c r="GXN1421" s="265"/>
      <c r="GXO1421" s="265"/>
      <c r="GXP1421" s="265"/>
      <c r="GXQ1421" s="265"/>
      <c r="GXR1421" s="265"/>
      <c r="GXS1421" s="265"/>
      <c r="GXT1421" s="265"/>
      <c r="GXU1421" s="265"/>
      <c r="GXV1421" s="265"/>
      <c r="GXW1421" s="265"/>
      <c r="GXX1421" s="265"/>
      <c r="GXY1421" s="265"/>
      <c r="GXZ1421" s="265"/>
      <c r="GYA1421" s="265"/>
      <c r="GYB1421" s="265"/>
      <c r="GYC1421" s="265"/>
      <c r="GYD1421" s="265"/>
      <c r="GYE1421" s="265"/>
      <c r="GYF1421" s="265"/>
      <c r="GYG1421" s="265"/>
      <c r="GYH1421" s="265"/>
      <c r="GYI1421" s="265"/>
      <c r="GYJ1421" s="265"/>
      <c r="GYK1421" s="265"/>
      <c r="GYL1421" s="265"/>
      <c r="GYM1421" s="265"/>
      <c r="GYN1421" s="265"/>
      <c r="GYO1421" s="265"/>
      <c r="GYP1421" s="265"/>
      <c r="GYQ1421" s="265"/>
      <c r="GYR1421" s="265"/>
      <c r="GYS1421" s="265"/>
      <c r="GYT1421" s="265"/>
      <c r="GYU1421" s="265"/>
      <c r="GYV1421" s="265"/>
      <c r="GYW1421" s="265"/>
      <c r="GYX1421" s="265"/>
      <c r="GYY1421" s="265"/>
      <c r="GYZ1421" s="265"/>
      <c r="GZA1421" s="265"/>
      <c r="GZB1421" s="265"/>
      <c r="GZC1421" s="265"/>
      <c r="GZD1421" s="265"/>
      <c r="GZE1421" s="265"/>
      <c r="GZF1421" s="265"/>
      <c r="GZG1421" s="265"/>
      <c r="GZH1421" s="265"/>
      <c r="GZI1421" s="265"/>
      <c r="GZJ1421" s="265"/>
      <c r="GZK1421" s="265"/>
      <c r="GZL1421" s="265"/>
      <c r="GZM1421" s="265"/>
      <c r="GZN1421" s="265"/>
      <c r="GZO1421" s="265"/>
      <c r="GZP1421" s="265"/>
      <c r="GZQ1421" s="265"/>
      <c r="GZR1421" s="265"/>
      <c r="GZS1421" s="265"/>
      <c r="GZT1421" s="265"/>
      <c r="GZU1421" s="265"/>
      <c r="GZV1421" s="265"/>
      <c r="GZW1421" s="265"/>
      <c r="GZX1421" s="265"/>
      <c r="GZY1421" s="265"/>
      <c r="GZZ1421" s="265"/>
      <c r="HAA1421" s="265"/>
      <c r="HAB1421" s="265"/>
      <c r="HAC1421" s="265"/>
      <c r="HAD1421" s="265"/>
      <c r="HAE1421" s="265"/>
      <c r="HAF1421" s="265"/>
      <c r="HAG1421" s="265"/>
      <c r="HAH1421" s="265"/>
      <c r="HAI1421" s="265"/>
      <c r="HAJ1421" s="265"/>
      <c r="HAK1421" s="265"/>
      <c r="HAL1421" s="265"/>
      <c r="HAM1421" s="265"/>
      <c r="HAN1421" s="265"/>
      <c r="HAO1421" s="265"/>
      <c r="HAP1421" s="265"/>
      <c r="HAQ1421" s="265"/>
      <c r="HAR1421" s="265"/>
      <c r="HAS1421" s="265"/>
      <c r="HAT1421" s="265"/>
      <c r="HAU1421" s="265"/>
      <c r="HAV1421" s="265"/>
      <c r="HAW1421" s="265"/>
      <c r="HAX1421" s="265"/>
      <c r="HAY1421" s="265"/>
      <c r="HAZ1421" s="265"/>
      <c r="HBA1421" s="265"/>
      <c r="HBB1421" s="265"/>
      <c r="HBC1421" s="265"/>
      <c r="HBD1421" s="265"/>
      <c r="HBE1421" s="265"/>
      <c r="HBF1421" s="265"/>
      <c r="HBG1421" s="265"/>
      <c r="HBH1421" s="265"/>
      <c r="HBI1421" s="265"/>
      <c r="HBJ1421" s="265"/>
      <c r="HBK1421" s="265"/>
      <c r="HBL1421" s="265"/>
      <c r="HBM1421" s="265"/>
      <c r="HBN1421" s="265"/>
      <c r="HBO1421" s="265"/>
      <c r="HBP1421" s="265"/>
      <c r="HBQ1421" s="265"/>
      <c r="HBR1421" s="265"/>
      <c r="HBS1421" s="265"/>
      <c r="HBT1421" s="265"/>
      <c r="HBU1421" s="265"/>
      <c r="HBV1421" s="265"/>
      <c r="HBW1421" s="265"/>
      <c r="HBX1421" s="265"/>
      <c r="HBY1421" s="265"/>
      <c r="HBZ1421" s="265"/>
      <c r="HCA1421" s="265"/>
      <c r="HCB1421" s="265"/>
      <c r="HCC1421" s="265"/>
      <c r="HCD1421" s="265"/>
      <c r="HCE1421" s="265"/>
      <c r="HCF1421" s="265"/>
      <c r="HCG1421" s="265"/>
      <c r="HCH1421" s="265"/>
      <c r="HCI1421" s="265"/>
      <c r="HCJ1421" s="265"/>
      <c r="HCK1421" s="265"/>
      <c r="HCL1421" s="265"/>
      <c r="HCM1421" s="265"/>
      <c r="HCN1421" s="265"/>
      <c r="HCO1421" s="265"/>
      <c r="HCP1421" s="265"/>
      <c r="HCQ1421" s="265"/>
      <c r="HCR1421" s="265"/>
      <c r="HCS1421" s="265"/>
      <c r="HCT1421" s="265"/>
      <c r="HCU1421" s="265"/>
      <c r="HCV1421" s="265"/>
      <c r="HCW1421" s="265"/>
      <c r="HCX1421" s="265"/>
      <c r="HCY1421" s="265"/>
      <c r="HCZ1421" s="265"/>
      <c r="HDA1421" s="265"/>
      <c r="HDB1421" s="265"/>
      <c r="HDC1421" s="265"/>
      <c r="HDD1421" s="265"/>
      <c r="HDE1421" s="265"/>
      <c r="HDF1421" s="265"/>
      <c r="HDG1421" s="265"/>
      <c r="HDH1421" s="265"/>
      <c r="HDI1421" s="265"/>
      <c r="HDJ1421" s="265"/>
      <c r="HDK1421" s="265"/>
      <c r="HDL1421" s="265"/>
      <c r="HDM1421" s="265"/>
      <c r="HDN1421" s="265"/>
      <c r="HDO1421" s="265"/>
      <c r="HDP1421" s="265"/>
      <c r="HDQ1421" s="265"/>
      <c r="HDR1421" s="265"/>
      <c r="HDS1421" s="265"/>
      <c r="HDT1421" s="265"/>
      <c r="HDU1421" s="265"/>
      <c r="HDV1421" s="265"/>
      <c r="HDW1421" s="265"/>
      <c r="HDX1421" s="265"/>
      <c r="HDY1421" s="265"/>
      <c r="HDZ1421" s="265"/>
      <c r="HEA1421" s="265"/>
      <c r="HEB1421" s="265"/>
      <c r="HEC1421" s="265"/>
      <c r="HED1421" s="265"/>
      <c r="HEE1421" s="265"/>
      <c r="HEF1421" s="265"/>
      <c r="HEG1421" s="265"/>
      <c r="HEH1421" s="265"/>
      <c r="HEI1421" s="265"/>
      <c r="HEJ1421" s="265"/>
      <c r="HEK1421" s="265"/>
      <c r="HEL1421" s="265"/>
      <c r="HEM1421" s="265"/>
      <c r="HEN1421" s="265"/>
      <c r="HEO1421" s="265"/>
      <c r="HEP1421" s="265"/>
      <c r="HEQ1421" s="265"/>
      <c r="HER1421" s="265"/>
      <c r="HES1421" s="265"/>
      <c r="HET1421" s="265"/>
      <c r="HEU1421" s="265"/>
      <c r="HEV1421" s="265"/>
      <c r="HEW1421" s="265"/>
      <c r="HEX1421" s="265"/>
      <c r="HEY1421" s="265"/>
      <c r="HEZ1421" s="265"/>
      <c r="HFA1421" s="265"/>
      <c r="HFB1421" s="265"/>
      <c r="HFC1421" s="265"/>
      <c r="HFD1421" s="265"/>
      <c r="HFE1421" s="265"/>
      <c r="HFF1421" s="265"/>
      <c r="HFG1421" s="265"/>
      <c r="HFH1421" s="265"/>
      <c r="HFI1421" s="265"/>
      <c r="HFJ1421" s="265"/>
      <c r="HFK1421" s="265"/>
      <c r="HFL1421" s="265"/>
      <c r="HFM1421" s="265"/>
      <c r="HFN1421" s="265"/>
      <c r="HFO1421" s="265"/>
      <c r="HFP1421" s="265"/>
      <c r="HFQ1421" s="265"/>
      <c r="HFR1421" s="265"/>
      <c r="HFS1421" s="265"/>
      <c r="HFT1421" s="265"/>
      <c r="HFU1421" s="265"/>
      <c r="HFV1421" s="265"/>
      <c r="HFW1421" s="265"/>
      <c r="HFX1421" s="265"/>
      <c r="HFY1421" s="265"/>
      <c r="HFZ1421" s="265"/>
      <c r="HGA1421" s="265"/>
      <c r="HGB1421" s="265"/>
      <c r="HGC1421" s="265"/>
      <c r="HGD1421" s="265"/>
      <c r="HGE1421" s="265"/>
      <c r="HGF1421" s="265"/>
      <c r="HGG1421" s="265"/>
      <c r="HGH1421" s="265"/>
      <c r="HGI1421" s="265"/>
      <c r="HGJ1421" s="265"/>
      <c r="HGK1421" s="265"/>
      <c r="HGL1421" s="265"/>
      <c r="HGM1421" s="265"/>
      <c r="HGN1421" s="265"/>
      <c r="HGO1421" s="265"/>
      <c r="HGP1421" s="265"/>
      <c r="HGQ1421" s="265"/>
      <c r="HGR1421" s="265"/>
      <c r="HGS1421" s="265"/>
      <c r="HGT1421" s="265"/>
      <c r="HGU1421" s="265"/>
      <c r="HGV1421" s="265"/>
      <c r="HGW1421" s="265"/>
      <c r="HGX1421" s="265"/>
      <c r="HGY1421" s="265"/>
      <c r="HGZ1421" s="265"/>
      <c r="HHA1421" s="265"/>
      <c r="HHB1421" s="265"/>
      <c r="HHC1421" s="265"/>
      <c r="HHD1421" s="265"/>
      <c r="HHE1421" s="265"/>
      <c r="HHF1421" s="265"/>
      <c r="HHG1421" s="265"/>
      <c r="HHH1421" s="265"/>
      <c r="HHI1421" s="265"/>
      <c r="HHJ1421" s="265"/>
      <c r="HHK1421" s="265"/>
      <c r="HHL1421" s="265"/>
      <c r="HHM1421" s="265"/>
      <c r="HHN1421" s="265"/>
      <c r="HHO1421" s="265"/>
      <c r="HHP1421" s="265"/>
      <c r="HHQ1421" s="265"/>
      <c r="HHR1421" s="265"/>
      <c r="HHS1421" s="265"/>
      <c r="HHT1421" s="265"/>
      <c r="HHU1421" s="265"/>
      <c r="HHV1421" s="265"/>
      <c r="HHW1421" s="265"/>
      <c r="HHX1421" s="265"/>
      <c r="HHY1421" s="265"/>
      <c r="HHZ1421" s="265"/>
      <c r="HIA1421" s="265"/>
      <c r="HIB1421" s="265"/>
      <c r="HIC1421" s="265"/>
      <c r="HID1421" s="265"/>
      <c r="HIE1421" s="265"/>
      <c r="HIF1421" s="265"/>
      <c r="HIG1421" s="265"/>
      <c r="HIH1421" s="265"/>
      <c r="HII1421" s="265"/>
      <c r="HIJ1421" s="265"/>
      <c r="HIK1421" s="265"/>
      <c r="HIL1421" s="265"/>
      <c r="HIM1421" s="265"/>
      <c r="HIN1421" s="265"/>
      <c r="HIO1421" s="265"/>
      <c r="HIP1421" s="265"/>
      <c r="HIQ1421" s="265"/>
      <c r="HIR1421" s="265"/>
      <c r="HIS1421" s="265"/>
      <c r="HIT1421" s="265"/>
      <c r="HIU1421" s="265"/>
      <c r="HIV1421" s="265"/>
      <c r="HIW1421" s="265"/>
      <c r="HIX1421" s="265"/>
      <c r="HIY1421" s="265"/>
      <c r="HIZ1421" s="265"/>
      <c r="HJA1421" s="265"/>
      <c r="HJB1421" s="265"/>
      <c r="HJC1421" s="265"/>
      <c r="HJD1421" s="265"/>
      <c r="HJE1421" s="265"/>
      <c r="HJF1421" s="265"/>
      <c r="HJG1421" s="265"/>
      <c r="HJH1421" s="265"/>
      <c r="HJI1421" s="265"/>
      <c r="HJJ1421" s="265"/>
      <c r="HJK1421" s="265"/>
      <c r="HJL1421" s="265"/>
      <c r="HJM1421" s="265"/>
      <c r="HJN1421" s="265"/>
      <c r="HJO1421" s="265"/>
      <c r="HJP1421" s="265"/>
      <c r="HJQ1421" s="265"/>
      <c r="HJR1421" s="265"/>
      <c r="HJS1421" s="265"/>
      <c r="HJT1421" s="265"/>
      <c r="HJU1421" s="265"/>
      <c r="HJV1421" s="265"/>
      <c r="HJW1421" s="265"/>
      <c r="HJX1421" s="265"/>
      <c r="HJY1421" s="265"/>
      <c r="HJZ1421" s="265"/>
      <c r="HKA1421" s="265"/>
      <c r="HKB1421" s="265"/>
      <c r="HKC1421" s="265"/>
      <c r="HKD1421" s="265"/>
      <c r="HKE1421" s="265"/>
      <c r="HKF1421" s="265"/>
      <c r="HKG1421" s="265"/>
      <c r="HKH1421" s="265"/>
      <c r="HKI1421" s="265"/>
      <c r="HKJ1421" s="265"/>
      <c r="HKK1421" s="265"/>
      <c r="HKL1421" s="265"/>
      <c r="HKM1421" s="265"/>
      <c r="HKN1421" s="265"/>
      <c r="HKO1421" s="265"/>
      <c r="HKP1421" s="265"/>
      <c r="HKQ1421" s="265"/>
      <c r="HKR1421" s="265"/>
      <c r="HKS1421" s="265"/>
      <c r="HKT1421" s="265"/>
      <c r="HKU1421" s="265"/>
      <c r="HKV1421" s="265"/>
      <c r="HKW1421" s="265"/>
      <c r="HKX1421" s="265"/>
      <c r="HKY1421" s="265"/>
      <c r="HKZ1421" s="265"/>
      <c r="HLA1421" s="265"/>
      <c r="HLB1421" s="265"/>
      <c r="HLC1421" s="265"/>
      <c r="HLD1421" s="265"/>
      <c r="HLE1421" s="265"/>
      <c r="HLF1421" s="265"/>
      <c r="HLG1421" s="265"/>
      <c r="HLH1421" s="265"/>
      <c r="HLI1421" s="265"/>
      <c r="HLJ1421" s="265"/>
      <c r="HLK1421" s="265"/>
      <c r="HLL1421" s="265"/>
      <c r="HLM1421" s="265"/>
      <c r="HLN1421" s="265"/>
      <c r="HLO1421" s="265"/>
      <c r="HLP1421" s="265"/>
      <c r="HLQ1421" s="265"/>
      <c r="HLR1421" s="265"/>
      <c r="HLS1421" s="265"/>
      <c r="HLT1421" s="265"/>
      <c r="HLU1421" s="265"/>
      <c r="HLV1421" s="265"/>
      <c r="HLW1421" s="265"/>
      <c r="HLX1421" s="265"/>
      <c r="HLY1421" s="265"/>
      <c r="HLZ1421" s="265"/>
      <c r="HMA1421" s="265"/>
      <c r="HMB1421" s="265"/>
      <c r="HMC1421" s="265"/>
      <c r="HMD1421" s="265"/>
      <c r="HME1421" s="265"/>
      <c r="HMF1421" s="265"/>
      <c r="HMG1421" s="265"/>
      <c r="HMH1421" s="265"/>
      <c r="HMI1421" s="265"/>
      <c r="HMJ1421" s="265"/>
      <c r="HMK1421" s="265"/>
      <c r="HML1421" s="265"/>
      <c r="HMM1421" s="265"/>
      <c r="HMN1421" s="265"/>
      <c r="HMO1421" s="265"/>
      <c r="HMP1421" s="265"/>
      <c r="HMQ1421" s="265"/>
      <c r="HMR1421" s="265"/>
      <c r="HMS1421" s="265"/>
      <c r="HMT1421" s="265"/>
      <c r="HMU1421" s="265"/>
      <c r="HMV1421" s="265"/>
      <c r="HMW1421" s="265"/>
      <c r="HMX1421" s="265"/>
      <c r="HMY1421" s="265"/>
      <c r="HMZ1421" s="265"/>
      <c r="HNA1421" s="265"/>
      <c r="HNB1421" s="265"/>
      <c r="HNC1421" s="265"/>
      <c r="HND1421" s="265"/>
      <c r="HNE1421" s="265"/>
      <c r="HNF1421" s="265"/>
      <c r="HNG1421" s="265"/>
      <c r="HNH1421" s="265"/>
      <c r="HNI1421" s="265"/>
      <c r="HNJ1421" s="265"/>
      <c r="HNK1421" s="265"/>
      <c r="HNL1421" s="265"/>
      <c r="HNM1421" s="265"/>
      <c r="HNN1421" s="265"/>
      <c r="HNO1421" s="265"/>
      <c r="HNP1421" s="265"/>
      <c r="HNQ1421" s="265"/>
      <c r="HNR1421" s="265"/>
      <c r="HNS1421" s="265"/>
      <c r="HNT1421" s="265"/>
      <c r="HNU1421" s="265"/>
      <c r="HNV1421" s="265"/>
      <c r="HNW1421" s="265"/>
      <c r="HNX1421" s="265"/>
      <c r="HNY1421" s="265"/>
      <c r="HNZ1421" s="265"/>
      <c r="HOA1421" s="265"/>
      <c r="HOB1421" s="265"/>
      <c r="HOC1421" s="265"/>
      <c r="HOD1421" s="265"/>
      <c r="HOE1421" s="265"/>
      <c r="HOF1421" s="265"/>
      <c r="HOG1421" s="265"/>
      <c r="HOH1421" s="265"/>
      <c r="HOI1421" s="265"/>
      <c r="HOJ1421" s="265"/>
      <c r="HOK1421" s="265"/>
      <c r="HOL1421" s="265"/>
      <c r="HOM1421" s="265"/>
      <c r="HON1421" s="265"/>
      <c r="HOO1421" s="265"/>
      <c r="HOP1421" s="265"/>
      <c r="HOQ1421" s="265"/>
      <c r="HOR1421" s="265"/>
      <c r="HOS1421" s="265"/>
      <c r="HOT1421" s="265"/>
      <c r="HOU1421" s="265"/>
      <c r="HOV1421" s="265"/>
      <c r="HOW1421" s="265"/>
      <c r="HOX1421" s="265"/>
      <c r="HOY1421" s="265"/>
      <c r="HOZ1421" s="265"/>
      <c r="HPA1421" s="265"/>
      <c r="HPB1421" s="265"/>
      <c r="HPC1421" s="265"/>
      <c r="HPD1421" s="265"/>
      <c r="HPE1421" s="265"/>
      <c r="HPF1421" s="265"/>
      <c r="HPG1421" s="265"/>
      <c r="HPH1421" s="265"/>
      <c r="HPI1421" s="265"/>
      <c r="HPJ1421" s="265"/>
      <c r="HPK1421" s="265"/>
      <c r="HPL1421" s="265"/>
      <c r="HPM1421" s="265"/>
      <c r="HPN1421" s="265"/>
      <c r="HPO1421" s="265"/>
      <c r="HPP1421" s="265"/>
      <c r="HPQ1421" s="265"/>
      <c r="HPR1421" s="265"/>
      <c r="HPS1421" s="265"/>
      <c r="HPT1421" s="265"/>
      <c r="HPU1421" s="265"/>
      <c r="HPV1421" s="265"/>
      <c r="HPW1421" s="265"/>
      <c r="HPX1421" s="265"/>
      <c r="HPY1421" s="265"/>
      <c r="HPZ1421" s="265"/>
      <c r="HQA1421" s="265"/>
      <c r="HQB1421" s="265"/>
      <c r="HQC1421" s="265"/>
      <c r="HQD1421" s="265"/>
      <c r="HQE1421" s="265"/>
      <c r="HQF1421" s="265"/>
      <c r="HQG1421" s="265"/>
      <c r="HQH1421" s="265"/>
      <c r="HQI1421" s="265"/>
      <c r="HQJ1421" s="265"/>
      <c r="HQK1421" s="265"/>
      <c r="HQL1421" s="265"/>
      <c r="HQM1421" s="265"/>
      <c r="HQN1421" s="265"/>
      <c r="HQO1421" s="265"/>
      <c r="HQP1421" s="265"/>
      <c r="HQQ1421" s="265"/>
      <c r="HQR1421" s="265"/>
      <c r="HQS1421" s="265"/>
      <c r="HQT1421" s="265"/>
      <c r="HQU1421" s="265"/>
      <c r="HQV1421" s="265"/>
      <c r="HQW1421" s="265"/>
      <c r="HQX1421" s="265"/>
      <c r="HQY1421" s="265"/>
      <c r="HQZ1421" s="265"/>
      <c r="HRA1421" s="265"/>
      <c r="HRB1421" s="265"/>
      <c r="HRC1421" s="265"/>
      <c r="HRD1421" s="265"/>
      <c r="HRE1421" s="265"/>
      <c r="HRF1421" s="265"/>
      <c r="HRG1421" s="265"/>
      <c r="HRH1421" s="265"/>
      <c r="HRI1421" s="265"/>
      <c r="HRJ1421" s="265"/>
      <c r="HRK1421" s="265"/>
      <c r="HRL1421" s="265"/>
      <c r="HRM1421" s="265"/>
      <c r="HRN1421" s="265"/>
      <c r="HRO1421" s="265"/>
      <c r="HRP1421" s="265"/>
      <c r="HRQ1421" s="265"/>
      <c r="HRR1421" s="265"/>
      <c r="HRS1421" s="265"/>
      <c r="HRT1421" s="265"/>
      <c r="HRU1421" s="265"/>
      <c r="HRV1421" s="265"/>
      <c r="HRW1421" s="265"/>
      <c r="HRX1421" s="265"/>
      <c r="HRY1421" s="265"/>
      <c r="HRZ1421" s="265"/>
      <c r="HSA1421" s="265"/>
      <c r="HSB1421" s="265"/>
      <c r="HSC1421" s="265"/>
      <c r="HSD1421" s="265"/>
      <c r="HSE1421" s="265"/>
      <c r="HSF1421" s="265"/>
      <c r="HSG1421" s="265"/>
      <c r="HSH1421" s="265"/>
      <c r="HSI1421" s="265"/>
      <c r="HSJ1421" s="265"/>
      <c r="HSK1421" s="265"/>
      <c r="HSL1421" s="265"/>
      <c r="HSM1421" s="265"/>
      <c r="HSN1421" s="265"/>
      <c r="HSO1421" s="265"/>
      <c r="HSP1421" s="265"/>
      <c r="HSQ1421" s="265"/>
      <c r="HSR1421" s="265"/>
      <c r="HSS1421" s="265"/>
      <c r="HST1421" s="265"/>
      <c r="HSU1421" s="265"/>
      <c r="HSV1421" s="265"/>
      <c r="HSW1421" s="265"/>
      <c r="HSX1421" s="265"/>
      <c r="HSY1421" s="265"/>
      <c r="HSZ1421" s="265"/>
      <c r="HTA1421" s="265"/>
      <c r="HTB1421" s="265"/>
      <c r="HTC1421" s="265"/>
      <c r="HTD1421" s="265"/>
      <c r="HTE1421" s="265"/>
      <c r="HTF1421" s="265"/>
      <c r="HTG1421" s="265"/>
      <c r="HTH1421" s="265"/>
      <c r="HTI1421" s="265"/>
      <c r="HTJ1421" s="265"/>
      <c r="HTK1421" s="265"/>
      <c r="HTL1421" s="265"/>
      <c r="HTM1421" s="265"/>
      <c r="HTN1421" s="265"/>
      <c r="HTO1421" s="265"/>
      <c r="HTP1421" s="265"/>
      <c r="HTQ1421" s="265"/>
      <c r="HTR1421" s="265"/>
      <c r="HTS1421" s="265"/>
      <c r="HTT1421" s="265"/>
      <c r="HTU1421" s="265"/>
      <c r="HTV1421" s="265"/>
      <c r="HTW1421" s="265"/>
      <c r="HTX1421" s="265"/>
      <c r="HTY1421" s="265"/>
      <c r="HTZ1421" s="265"/>
      <c r="HUA1421" s="265"/>
      <c r="HUB1421" s="265"/>
      <c r="HUC1421" s="265"/>
      <c r="HUD1421" s="265"/>
      <c r="HUE1421" s="265"/>
      <c r="HUF1421" s="265"/>
      <c r="HUG1421" s="265"/>
      <c r="HUH1421" s="265"/>
      <c r="HUI1421" s="265"/>
      <c r="HUJ1421" s="265"/>
      <c r="HUK1421" s="265"/>
      <c r="HUL1421" s="265"/>
      <c r="HUM1421" s="265"/>
      <c r="HUN1421" s="265"/>
      <c r="HUO1421" s="265"/>
      <c r="HUP1421" s="265"/>
      <c r="HUQ1421" s="265"/>
      <c r="HUR1421" s="265"/>
      <c r="HUS1421" s="265"/>
      <c r="HUT1421" s="265"/>
      <c r="HUU1421" s="265"/>
      <c r="HUV1421" s="265"/>
      <c r="HUW1421" s="265"/>
      <c r="HUX1421" s="265"/>
      <c r="HUY1421" s="265"/>
      <c r="HUZ1421" s="265"/>
      <c r="HVA1421" s="265"/>
      <c r="HVB1421" s="265"/>
      <c r="HVC1421" s="265"/>
      <c r="HVD1421" s="265"/>
      <c r="HVE1421" s="265"/>
      <c r="HVF1421" s="265"/>
      <c r="HVG1421" s="265"/>
      <c r="HVH1421" s="265"/>
      <c r="HVI1421" s="265"/>
      <c r="HVJ1421" s="265"/>
      <c r="HVK1421" s="265"/>
      <c r="HVL1421" s="265"/>
      <c r="HVM1421" s="265"/>
      <c r="HVN1421" s="265"/>
      <c r="HVO1421" s="265"/>
      <c r="HVP1421" s="265"/>
      <c r="HVQ1421" s="265"/>
      <c r="HVR1421" s="265"/>
      <c r="HVS1421" s="265"/>
      <c r="HVT1421" s="265"/>
      <c r="HVU1421" s="265"/>
      <c r="HVV1421" s="265"/>
      <c r="HVW1421" s="265"/>
      <c r="HVX1421" s="265"/>
      <c r="HVY1421" s="265"/>
      <c r="HVZ1421" s="265"/>
      <c r="HWA1421" s="265"/>
      <c r="HWB1421" s="265"/>
      <c r="HWC1421" s="265"/>
      <c r="HWD1421" s="265"/>
      <c r="HWE1421" s="265"/>
      <c r="HWF1421" s="265"/>
      <c r="HWG1421" s="265"/>
      <c r="HWH1421" s="265"/>
      <c r="HWI1421" s="265"/>
      <c r="HWJ1421" s="265"/>
      <c r="HWK1421" s="265"/>
      <c r="HWL1421" s="265"/>
      <c r="HWM1421" s="265"/>
      <c r="HWN1421" s="265"/>
      <c r="HWO1421" s="265"/>
      <c r="HWP1421" s="265"/>
      <c r="HWQ1421" s="265"/>
      <c r="HWR1421" s="265"/>
      <c r="HWS1421" s="265"/>
      <c r="HWT1421" s="265"/>
      <c r="HWU1421" s="265"/>
      <c r="HWV1421" s="265"/>
      <c r="HWW1421" s="265"/>
      <c r="HWX1421" s="265"/>
      <c r="HWY1421" s="265"/>
      <c r="HWZ1421" s="265"/>
      <c r="HXA1421" s="265"/>
      <c r="HXB1421" s="265"/>
      <c r="HXC1421" s="265"/>
      <c r="HXD1421" s="265"/>
      <c r="HXE1421" s="265"/>
      <c r="HXF1421" s="265"/>
      <c r="HXG1421" s="265"/>
      <c r="HXH1421" s="265"/>
      <c r="HXI1421" s="265"/>
      <c r="HXJ1421" s="265"/>
      <c r="HXK1421" s="265"/>
      <c r="HXL1421" s="265"/>
      <c r="HXM1421" s="265"/>
      <c r="HXN1421" s="265"/>
      <c r="HXO1421" s="265"/>
      <c r="HXP1421" s="265"/>
      <c r="HXQ1421" s="265"/>
      <c r="HXR1421" s="265"/>
      <c r="HXS1421" s="265"/>
      <c r="HXT1421" s="265"/>
      <c r="HXU1421" s="265"/>
      <c r="HXV1421" s="265"/>
      <c r="HXW1421" s="265"/>
      <c r="HXX1421" s="265"/>
      <c r="HXY1421" s="265"/>
      <c r="HXZ1421" s="265"/>
      <c r="HYA1421" s="265"/>
      <c r="HYB1421" s="265"/>
      <c r="HYC1421" s="265"/>
      <c r="HYD1421" s="265"/>
      <c r="HYE1421" s="265"/>
      <c r="HYF1421" s="265"/>
      <c r="HYG1421" s="265"/>
      <c r="HYH1421" s="265"/>
      <c r="HYI1421" s="265"/>
      <c r="HYJ1421" s="265"/>
      <c r="HYK1421" s="265"/>
      <c r="HYL1421" s="265"/>
      <c r="HYM1421" s="265"/>
      <c r="HYN1421" s="265"/>
      <c r="HYO1421" s="265"/>
      <c r="HYP1421" s="265"/>
      <c r="HYQ1421" s="265"/>
      <c r="HYR1421" s="265"/>
      <c r="HYS1421" s="265"/>
      <c r="HYT1421" s="265"/>
      <c r="HYU1421" s="265"/>
      <c r="HYV1421" s="265"/>
      <c r="HYW1421" s="265"/>
      <c r="HYX1421" s="265"/>
      <c r="HYY1421" s="265"/>
      <c r="HYZ1421" s="265"/>
      <c r="HZA1421" s="265"/>
      <c r="HZB1421" s="265"/>
      <c r="HZC1421" s="265"/>
      <c r="HZD1421" s="265"/>
      <c r="HZE1421" s="265"/>
      <c r="HZF1421" s="265"/>
      <c r="HZG1421" s="265"/>
      <c r="HZH1421" s="265"/>
      <c r="HZI1421" s="265"/>
      <c r="HZJ1421" s="265"/>
      <c r="HZK1421" s="265"/>
      <c r="HZL1421" s="265"/>
      <c r="HZM1421" s="265"/>
      <c r="HZN1421" s="265"/>
      <c r="HZO1421" s="265"/>
      <c r="HZP1421" s="265"/>
      <c r="HZQ1421" s="265"/>
      <c r="HZR1421" s="265"/>
      <c r="HZS1421" s="265"/>
      <c r="HZT1421" s="265"/>
      <c r="HZU1421" s="265"/>
      <c r="HZV1421" s="265"/>
      <c r="HZW1421" s="265"/>
      <c r="HZX1421" s="265"/>
      <c r="HZY1421" s="265"/>
      <c r="HZZ1421" s="265"/>
      <c r="IAA1421" s="265"/>
      <c r="IAB1421" s="265"/>
      <c r="IAC1421" s="265"/>
      <c r="IAD1421" s="265"/>
      <c r="IAE1421" s="265"/>
      <c r="IAF1421" s="265"/>
      <c r="IAG1421" s="265"/>
      <c r="IAH1421" s="265"/>
      <c r="IAI1421" s="265"/>
      <c r="IAJ1421" s="265"/>
      <c r="IAK1421" s="265"/>
      <c r="IAL1421" s="265"/>
      <c r="IAM1421" s="265"/>
      <c r="IAN1421" s="265"/>
      <c r="IAO1421" s="265"/>
      <c r="IAP1421" s="265"/>
      <c r="IAQ1421" s="265"/>
      <c r="IAR1421" s="265"/>
      <c r="IAS1421" s="265"/>
      <c r="IAT1421" s="265"/>
      <c r="IAU1421" s="265"/>
      <c r="IAV1421" s="265"/>
      <c r="IAW1421" s="265"/>
      <c r="IAX1421" s="265"/>
      <c r="IAY1421" s="265"/>
      <c r="IAZ1421" s="265"/>
      <c r="IBA1421" s="265"/>
      <c r="IBB1421" s="265"/>
      <c r="IBC1421" s="265"/>
      <c r="IBD1421" s="265"/>
      <c r="IBE1421" s="265"/>
      <c r="IBF1421" s="265"/>
      <c r="IBG1421" s="265"/>
      <c r="IBH1421" s="265"/>
      <c r="IBI1421" s="265"/>
      <c r="IBJ1421" s="265"/>
      <c r="IBK1421" s="265"/>
      <c r="IBL1421" s="265"/>
      <c r="IBM1421" s="265"/>
      <c r="IBN1421" s="265"/>
      <c r="IBO1421" s="265"/>
      <c r="IBP1421" s="265"/>
      <c r="IBQ1421" s="265"/>
      <c r="IBR1421" s="265"/>
      <c r="IBS1421" s="265"/>
      <c r="IBT1421" s="265"/>
      <c r="IBU1421" s="265"/>
      <c r="IBV1421" s="265"/>
      <c r="IBW1421" s="265"/>
      <c r="IBX1421" s="265"/>
      <c r="IBY1421" s="265"/>
      <c r="IBZ1421" s="265"/>
      <c r="ICA1421" s="265"/>
      <c r="ICB1421" s="265"/>
      <c r="ICC1421" s="265"/>
      <c r="ICD1421" s="265"/>
      <c r="ICE1421" s="265"/>
      <c r="ICF1421" s="265"/>
      <c r="ICG1421" s="265"/>
      <c r="ICH1421" s="265"/>
      <c r="ICI1421" s="265"/>
      <c r="ICJ1421" s="265"/>
      <c r="ICK1421" s="265"/>
      <c r="ICL1421" s="265"/>
      <c r="ICM1421" s="265"/>
      <c r="ICN1421" s="265"/>
      <c r="ICO1421" s="265"/>
      <c r="ICP1421" s="265"/>
      <c r="ICQ1421" s="265"/>
      <c r="ICR1421" s="265"/>
      <c r="ICS1421" s="265"/>
      <c r="ICT1421" s="265"/>
      <c r="ICU1421" s="265"/>
      <c r="ICV1421" s="265"/>
      <c r="ICW1421" s="265"/>
      <c r="ICX1421" s="265"/>
      <c r="ICY1421" s="265"/>
      <c r="ICZ1421" s="265"/>
      <c r="IDA1421" s="265"/>
      <c r="IDB1421" s="265"/>
      <c r="IDC1421" s="265"/>
      <c r="IDD1421" s="265"/>
      <c r="IDE1421" s="265"/>
      <c r="IDF1421" s="265"/>
      <c r="IDG1421" s="265"/>
      <c r="IDH1421" s="265"/>
      <c r="IDI1421" s="265"/>
      <c r="IDJ1421" s="265"/>
      <c r="IDK1421" s="265"/>
      <c r="IDL1421" s="265"/>
      <c r="IDM1421" s="265"/>
      <c r="IDN1421" s="265"/>
      <c r="IDO1421" s="265"/>
      <c r="IDP1421" s="265"/>
      <c r="IDQ1421" s="265"/>
      <c r="IDR1421" s="265"/>
      <c r="IDS1421" s="265"/>
      <c r="IDT1421" s="265"/>
      <c r="IDU1421" s="265"/>
      <c r="IDV1421" s="265"/>
      <c r="IDW1421" s="265"/>
      <c r="IDX1421" s="265"/>
      <c r="IDY1421" s="265"/>
      <c r="IDZ1421" s="265"/>
      <c r="IEA1421" s="265"/>
      <c r="IEB1421" s="265"/>
      <c r="IEC1421" s="265"/>
      <c r="IED1421" s="265"/>
      <c r="IEE1421" s="265"/>
      <c r="IEF1421" s="265"/>
      <c r="IEG1421" s="265"/>
      <c r="IEH1421" s="265"/>
      <c r="IEI1421" s="265"/>
      <c r="IEJ1421" s="265"/>
      <c r="IEK1421" s="265"/>
      <c r="IEL1421" s="265"/>
      <c r="IEM1421" s="265"/>
      <c r="IEN1421" s="265"/>
      <c r="IEO1421" s="265"/>
      <c r="IEP1421" s="265"/>
      <c r="IEQ1421" s="265"/>
      <c r="IER1421" s="265"/>
      <c r="IES1421" s="265"/>
      <c r="IET1421" s="265"/>
      <c r="IEU1421" s="265"/>
      <c r="IEV1421" s="265"/>
      <c r="IEW1421" s="265"/>
      <c r="IEX1421" s="265"/>
      <c r="IEY1421" s="265"/>
      <c r="IEZ1421" s="265"/>
      <c r="IFA1421" s="265"/>
      <c r="IFB1421" s="265"/>
      <c r="IFC1421" s="265"/>
      <c r="IFD1421" s="265"/>
      <c r="IFE1421" s="265"/>
      <c r="IFF1421" s="265"/>
      <c r="IFG1421" s="265"/>
      <c r="IFH1421" s="265"/>
      <c r="IFI1421" s="265"/>
      <c r="IFJ1421" s="265"/>
      <c r="IFK1421" s="265"/>
      <c r="IFL1421" s="265"/>
      <c r="IFM1421" s="265"/>
      <c r="IFN1421" s="265"/>
      <c r="IFO1421" s="265"/>
      <c r="IFP1421" s="265"/>
      <c r="IFQ1421" s="265"/>
      <c r="IFR1421" s="265"/>
      <c r="IFS1421" s="265"/>
      <c r="IFT1421" s="265"/>
      <c r="IFU1421" s="265"/>
      <c r="IFV1421" s="265"/>
      <c r="IFW1421" s="265"/>
      <c r="IFX1421" s="265"/>
      <c r="IFY1421" s="265"/>
      <c r="IFZ1421" s="265"/>
      <c r="IGA1421" s="265"/>
      <c r="IGB1421" s="265"/>
      <c r="IGC1421" s="265"/>
      <c r="IGD1421" s="265"/>
      <c r="IGE1421" s="265"/>
      <c r="IGF1421" s="265"/>
      <c r="IGG1421" s="265"/>
      <c r="IGH1421" s="265"/>
      <c r="IGI1421" s="265"/>
      <c r="IGJ1421" s="265"/>
      <c r="IGK1421" s="265"/>
      <c r="IGL1421" s="265"/>
      <c r="IGM1421" s="265"/>
      <c r="IGN1421" s="265"/>
      <c r="IGO1421" s="265"/>
      <c r="IGP1421" s="265"/>
      <c r="IGQ1421" s="265"/>
      <c r="IGR1421" s="265"/>
      <c r="IGS1421" s="265"/>
      <c r="IGT1421" s="265"/>
      <c r="IGU1421" s="265"/>
      <c r="IGV1421" s="265"/>
      <c r="IGW1421" s="265"/>
      <c r="IGX1421" s="265"/>
      <c r="IGY1421" s="265"/>
      <c r="IGZ1421" s="265"/>
      <c r="IHA1421" s="265"/>
      <c r="IHB1421" s="265"/>
      <c r="IHC1421" s="265"/>
      <c r="IHD1421" s="265"/>
      <c r="IHE1421" s="265"/>
      <c r="IHF1421" s="265"/>
      <c r="IHG1421" s="265"/>
      <c r="IHH1421" s="265"/>
      <c r="IHI1421" s="265"/>
      <c r="IHJ1421" s="265"/>
      <c r="IHK1421" s="265"/>
      <c r="IHL1421" s="265"/>
      <c r="IHM1421" s="265"/>
      <c r="IHN1421" s="265"/>
      <c r="IHO1421" s="265"/>
      <c r="IHP1421" s="265"/>
      <c r="IHQ1421" s="265"/>
      <c r="IHR1421" s="265"/>
      <c r="IHS1421" s="265"/>
      <c r="IHT1421" s="265"/>
      <c r="IHU1421" s="265"/>
      <c r="IHV1421" s="265"/>
      <c r="IHW1421" s="265"/>
      <c r="IHX1421" s="265"/>
      <c r="IHY1421" s="265"/>
      <c r="IHZ1421" s="265"/>
      <c r="IIA1421" s="265"/>
      <c r="IIB1421" s="265"/>
      <c r="IIC1421" s="265"/>
      <c r="IID1421" s="265"/>
      <c r="IIE1421" s="265"/>
      <c r="IIF1421" s="265"/>
      <c r="IIG1421" s="265"/>
      <c r="IIH1421" s="265"/>
      <c r="III1421" s="265"/>
      <c r="IIJ1421" s="265"/>
      <c r="IIK1421" s="265"/>
      <c r="IIL1421" s="265"/>
      <c r="IIM1421" s="265"/>
      <c r="IIN1421" s="265"/>
      <c r="IIO1421" s="265"/>
      <c r="IIP1421" s="265"/>
      <c r="IIQ1421" s="265"/>
      <c r="IIR1421" s="265"/>
      <c r="IIS1421" s="265"/>
      <c r="IIT1421" s="265"/>
      <c r="IIU1421" s="265"/>
      <c r="IIV1421" s="265"/>
      <c r="IIW1421" s="265"/>
      <c r="IIX1421" s="265"/>
      <c r="IIY1421" s="265"/>
      <c r="IIZ1421" s="265"/>
      <c r="IJA1421" s="265"/>
      <c r="IJB1421" s="265"/>
      <c r="IJC1421" s="265"/>
      <c r="IJD1421" s="265"/>
      <c r="IJE1421" s="265"/>
      <c r="IJF1421" s="265"/>
      <c r="IJG1421" s="265"/>
      <c r="IJH1421" s="265"/>
      <c r="IJI1421" s="265"/>
      <c r="IJJ1421" s="265"/>
      <c r="IJK1421" s="265"/>
      <c r="IJL1421" s="265"/>
      <c r="IJM1421" s="265"/>
      <c r="IJN1421" s="265"/>
      <c r="IJO1421" s="265"/>
      <c r="IJP1421" s="265"/>
      <c r="IJQ1421" s="265"/>
      <c r="IJR1421" s="265"/>
      <c r="IJS1421" s="265"/>
      <c r="IJT1421" s="265"/>
      <c r="IJU1421" s="265"/>
      <c r="IJV1421" s="265"/>
      <c r="IJW1421" s="265"/>
      <c r="IJX1421" s="265"/>
      <c r="IJY1421" s="265"/>
      <c r="IJZ1421" s="265"/>
      <c r="IKA1421" s="265"/>
      <c r="IKB1421" s="265"/>
      <c r="IKC1421" s="265"/>
      <c r="IKD1421" s="265"/>
      <c r="IKE1421" s="265"/>
      <c r="IKF1421" s="265"/>
      <c r="IKG1421" s="265"/>
      <c r="IKH1421" s="265"/>
      <c r="IKI1421" s="265"/>
      <c r="IKJ1421" s="265"/>
      <c r="IKK1421" s="265"/>
      <c r="IKL1421" s="265"/>
      <c r="IKM1421" s="265"/>
      <c r="IKN1421" s="265"/>
      <c r="IKO1421" s="265"/>
      <c r="IKP1421" s="265"/>
      <c r="IKQ1421" s="265"/>
      <c r="IKR1421" s="265"/>
      <c r="IKS1421" s="265"/>
      <c r="IKT1421" s="265"/>
      <c r="IKU1421" s="265"/>
      <c r="IKV1421" s="265"/>
      <c r="IKW1421" s="265"/>
      <c r="IKX1421" s="265"/>
      <c r="IKY1421" s="265"/>
      <c r="IKZ1421" s="265"/>
      <c r="ILA1421" s="265"/>
      <c r="ILB1421" s="265"/>
      <c r="ILC1421" s="265"/>
      <c r="ILD1421" s="265"/>
      <c r="ILE1421" s="265"/>
      <c r="ILF1421" s="265"/>
      <c r="ILG1421" s="265"/>
      <c r="ILH1421" s="265"/>
      <c r="ILI1421" s="265"/>
      <c r="ILJ1421" s="265"/>
      <c r="ILK1421" s="265"/>
      <c r="ILL1421" s="265"/>
      <c r="ILM1421" s="265"/>
      <c r="ILN1421" s="265"/>
      <c r="ILO1421" s="265"/>
      <c r="ILP1421" s="265"/>
      <c r="ILQ1421" s="265"/>
      <c r="ILR1421" s="265"/>
      <c r="ILS1421" s="265"/>
      <c r="ILT1421" s="265"/>
      <c r="ILU1421" s="265"/>
      <c r="ILV1421" s="265"/>
      <c r="ILW1421" s="265"/>
      <c r="ILX1421" s="265"/>
      <c r="ILY1421" s="265"/>
      <c r="ILZ1421" s="265"/>
      <c r="IMA1421" s="265"/>
      <c r="IMB1421" s="265"/>
      <c r="IMC1421" s="265"/>
      <c r="IMD1421" s="265"/>
      <c r="IME1421" s="265"/>
      <c r="IMF1421" s="265"/>
      <c r="IMG1421" s="265"/>
      <c r="IMH1421" s="265"/>
      <c r="IMI1421" s="265"/>
      <c r="IMJ1421" s="265"/>
      <c r="IMK1421" s="265"/>
      <c r="IML1421" s="265"/>
      <c r="IMM1421" s="265"/>
      <c r="IMN1421" s="265"/>
      <c r="IMO1421" s="265"/>
      <c r="IMP1421" s="265"/>
      <c r="IMQ1421" s="265"/>
      <c r="IMR1421" s="265"/>
      <c r="IMS1421" s="265"/>
      <c r="IMT1421" s="265"/>
      <c r="IMU1421" s="265"/>
      <c r="IMV1421" s="265"/>
      <c r="IMW1421" s="265"/>
      <c r="IMX1421" s="265"/>
      <c r="IMY1421" s="265"/>
      <c r="IMZ1421" s="265"/>
      <c r="INA1421" s="265"/>
      <c r="INB1421" s="265"/>
      <c r="INC1421" s="265"/>
      <c r="IND1421" s="265"/>
      <c r="INE1421" s="265"/>
      <c r="INF1421" s="265"/>
      <c r="ING1421" s="265"/>
      <c r="INH1421" s="265"/>
      <c r="INI1421" s="265"/>
      <c r="INJ1421" s="265"/>
      <c r="INK1421" s="265"/>
      <c r="INL1421" s="265"/>
      <c r="INM1421" s="265"/>
      <c r="INN1421" s="265"/>
      <c r="INO1421" s="265"/>
      <c r="INP1421" s="265"/>
      <c r="INQ1421" s="265"/>
      <c r="INR1421" s="265"/>
      <c r="INS1421" s="265"/>
      <c r="INT1421" s="265"/>
      <c r="INU1421" s="265"/>
      <c r="INV1421" s="265"/>
      <c r="INW1421" s="265"/>
      <c r="INX1421" s="265"/>
      <c r="INY1421" s="265"/>
      <c r="INZ1421" s="265"/>
      <c r="IOA1421" s="265"/>
      <c r="IOB1421" s="265"/>
      <c r="IOC1421" s="265"/>
      <c r="IOD1421" s="265"/>
      <c r="IOE1421" s="265"/>
      <c r="IOF1421" s="265"/>
      <c r="IOG1421" s="265"/>
      <c r="IOH1421" s="265"/>
      <c r="IOI1421" s="265"/>
      <c r="IOJ1421" s="265"/>
      <c r="IOK1421" s="265"/>
      <c r="IOL1421" s="265"/>
      <c r="IOM1421" s="265"/>
      <c r="ION1421" s="265"/>
      <c r="IOO1421" s="265"/>
      <c r="IOP1421" s="265"/>
      <c r="IOQ1421" s="265"/>
      <c r="IOR1421" s="265"/>
      <c r="IOS1421" s="265"/>
      <c r="IOT1421" s="265"/>
      <c r="IOU1421" s="265"/>
      <c r="IOV1421" s="265"/>
      <c r="IOW1421" s="265"/>
      <c r="IOX1421" s="265"/>
      <c r="IOY1421" s="265"/>
      <c r="IOZ1421" s="265"/>
      <c r="IPA1421" s="265"/>
      <c r="IPB1421" s="265"/>
      <c r="IPC1421" s="265"/>
      <c r="IPD1421" s="265"/>
      <c r="IPE1421" s="265"/>
      <c r="IPF1421" s="265"/>
      <c r="IPG1421" s="265"/>
      <c r="IPH1421" s="265"/>
      <c r="IPI1421" s="265"/>
      <c r="IPJ1421" s="265"/>
      <c r="IPK1421" s="265"/>
      <c r="IPL1421" s="265"/>
      <c r="IPM1421" s="265"/>
      <c r="IPN1421" s="265"/>
      <c r="IPO1421" s="265"/>
      <c r="IPP1421" s="265"/>
      <c r="IPQ1421" s="265"/>
      <c r="IPR1421" s="265"/>
      <c r="IPS1421" s="265"/>
      <c r="IPT1421" s="265"/>
      <c r="IPU1421" s="265"/>
      <c r="IPV1421" s="265"/>
      <c r="IPW1421" s="265"/>
      <c r="IPX1421" s="265"/>
      <c r="IPY1421" s="265"/>
      <c r="IPZ1421" s="265"/>
      <c r="IQA1421" s="265"/>
      <c r="IQB1421" s="265"/>
      <c r="IQC1421" s="265"/>
      <c r="IQD1421" s="265"/>
      <c r="IQE1421" s="265"/>
      <c r="IQF1421" s="265"/>
      <c r="IQG1421" s="265"/>
      <c r="IQH1421" s="265"/>
      <c r="IQI1421" s="265"/>
      <c r="IQJ1421" s="265"/>
      <c r="IQK1421" s="265"/>
      <c r="IQL1421" s="265"/>
      <c r="IQM1421" s="265"/>
      <c r="IQN1421" s="265"/>
      <c r="IQO1421" s="265"/>
      <c r="IQP1421" s="265"/>
      <c r="IQQ1421" s="265"/>
      <c r="IQR1421" s="265"/>
      <c r="IQS1421" s="265"/>
      <c r="IQT1421" s="265"/>
      <c r="IQU1421" s="265"/>
      <c r="IQV1421" s="265"/>
      <c r="IQW1421" s="265"/>
      <c r="IQX1421" s="265"/>
      <c r="IQY1421" s="265"/>
      <c r="IQZ1421" s="265"/>
      <c r="IRA1421" s="265"/>
      <c r="IRB1421" s="265"/>
      <c r="IRC1421" s="265"/>
      <c r="IRD1421" s="265"/>
      <c r="IRE1421" s="265"/>
      <c r="IRF1421" s="265"/>
      <c r="IRG1421" s="265"/>
      <c r="IRH1421" s="265"/>
      <c r="IRI1421" s="265"/>
      <c r="IRJ1421" s="265"/>
      <c r="IRK1421" s="265"/>
      <c r="IRL1421" s="265"/>
      <c r="IRM1421" s="265"/>
      <c r="IRN1421" s="265"/>
      <c r="IRO1421" s="265"/>
      <c r="IRP1421" s="265"/>
      <c r="IRQ1421" s="265"/>
      <c r="IRR1421" s="265"/>
      <c r="IRS1421" s="265"/>
      <c r="IRT1421" s="265"/>
      <c r="IRU1421" s="265"/>
      <c r="IRV1421" s="265"/>
      <c r="IRW1421" s="265"/>
      <c r="IRX1421" s="265"/>
      <c r="IRY1421" s="265"/>
      <c r="IRZ1421" s="265"/>
      <c r="ISA1421" s="265"/>
      <c r="ISB1421" s="265"/>
      <c r="ISC1421" s="265"/>
      <c r="ISD1421" s="265"/>
      <c r="ISE1421" s="265"/>
      <c r="ISF1421" s="265"/>
      <c r="ISG1421" s="265"/>
      <c r="ISH1421" s="265"/>
      <c r="ISI1421" s="265"/>
      <c r="ISJ1421" s="265"/>
      <c r="ISK1421" s="265"/>
      <c r="ISL1421" s="265"/>
      <c r="ISM1421" s="265"/>
      <c r="ISN1421" s="265"/>
      <c r="ISO1421" s="265"/>
      <c r="ISP1421" s="265"/>
      <c r="ISQ1421" s="265"/>
      <c r="ISR1421" s="265"/>
      <c r="ISS1421" s="265"/>
      <c r="IST1421" s="265"/>
      <c r="ISU1421" s="265"/>
      <c r="ISV1421" s="265"/>
      <c r="ISW1421" s="265"/>
      <c r="ISX1421" s="265"/>
      <c r="ISY1421" s="265"/>
      <c r="ISZ1421" s="265"/>
      <c r="ITA1421" s="265"/>
      <c r="ITB1421" s="265"/>
      <c r="ITC1421" s="265"/>
      <c r="ITD1421" s="265"/>
      <c r="ITE1421" s="265"/>
      <c r="ITF1421" s="265"/>
      <c r="ITG1421" s="265"/>
      <c r="ITH1421" s="265"/>
      <c r="ITI1421" s="265"/>
      <c r="ITJ1421" s="265"/>
      <c r="ITK1421" s="265"/>
      <c r="ITL1421" s="265"/>
      <c r="ITM1421" s="265"/>
      <c r="ITN1421" s="265"/>
      <c r="ITO1421" s="265"/>
      <c r="ITP1421" s="265"/>
      <c r="ITQ1421" s="265"/>
      <c r="ITR1421" s="265"/>
      <c r="ITS1421" s="265"/>
      <c r="ITT1421" s="265"/>
      <c r="ITU1421" s="265"/>
      <c r="ITV1421" s="265"/>
      <c r="ITW1421" s="265"/>
      <c r="ITX1421" s="265"/>
      <c r="ITY1421" s="265"/>
      <c r="ITZ1421" s="265"/>
      <c r="IUA1421" s="265"/>
      <c r="IUB1421" s="265"/>
      <c r="IUC1421" s="265"/>
      <c r="IUD1421" s="265"/>
      <c r="IUE1421" s="265"/>
      <c r="IUF1421" s="265"/>
      <c r="IUG1421" s="265"/>
      <c r="IUH1421" s="265"/>
      <c r="IUI1421" s="265"/>
      <c r="IUJ1421" s="265"/>
      <c r="IUK1421" s="265"/>
      <c r="IUL1421" s="265"/>
      <c r="IUM1421" s="265"/>
      <c r="IUN1421" s="265"/>
      <c r="IUO1421" s="265"/>
      <c r="IUP1421" s="265"/>
      <c r="IUQ1421" s="265"/>
      <c r="IUR1421" s="265"/>
      <c r="IUS1421" s="265"/>
      <c r="IUT1421" s="265"/>
      <c r="IUU1421" s="265"/>
      <c r="IUV1421" s="265"/>
      <c r="IUW1421" s="265"/>
      <c r="IUX1421" s="265"/>
      <c r="IUY1421" s="265"/>
      <c r="IUZ1421" s="265"/>
      <c r="IVA1421" s="265"/>
      <c r="IVB1421" s="265"/>
      <c r="IVC1421" s="265"/>
      <c r="IVD1421" s="265"/>
      <c r="IVE1421" s="265"/>
      <c r="IVF1421" s="265"/>
      <c r="IVG1421" s="265"/>
      <c r="IVH1421" s="265"/>
      <c r="IVI1421" s="265"/>
      <c r="IVJ1421" s="265"/>
      <c r="IVK1421" s="265"/>
      <c r="IVL1421" s="265"/>
      <c r="IVM1421" s="265"/>
      <c r="IVN1421" s="265"/>
      <c r="IVO1421" s="265"/>
      <c r="IVP1421" s="265"/>
      <c r="IVQ1421" s="265"/>
      <c r="IVR1421" s="265"/>
      <c r="IVS1421" s="265"/>
      <c r="IVT1421" s="265"/>
      <c r="IVU1421" s="265"/>
      <c r="IVV1421" s="265"/>
      <c r="IVW1421" s="265"/>
      <c r="IVX1421" s="265"/>
      <c r="IVY1421" s="265"/>
      <c r="IVZ1421" s="265"/>
      <c r="IWA1421" s="265"/>
      <c r="IWB1421" s="265"/>
      <c r="IWC1421" s="265"/>
      <c r="IWD1421" s="265"/>
      <c r="IWE1421" s="265"/>
      <c r="IWF1421" s="265"/>
      <c r="IWG1421" s="265"/>
      <c r="IWH1421" s="265"/>
      <c r="IWI1421" s="265"/>
      <c r="IWJ1421" s="265"/>
      <c r="IWK1421" s="265"/>
      <c r="IWL1421" s="265"/>
      <c r="IWM1421" s="265"/>
      <c r="IWN1421" s="265"/>
      <c r="IWO1421" s="265"/>
      <c r="IWP1421" s="265"/>
      <c r="IWQ1421" s="265"/>
      <c r="IWR1421" s="265"/>
      <c r="IWS1421" s="265"/>
      <c r="IWT1421" s="265"/>
      <c r="IWU1421" s="265"/>
      <c r="IWV1421" s="265"/>
      <c r="IWW1421" s="265"/>
      <c r="IWX1421" s="265"/>
      <c r="IWY1421" s="265"/>
      <c r="IWZ1421" s="265"/>
      <c r="IXA1421" s="265"/>
      <c r="IXB1421" s="265"/>
      <c r="IXC1421" s="265"/>
      <c r="IXD1421" s="265"/>
      <c r="IXE1421" s="265"/>
      <c r="IXF1421" s="265"/>
      <c r="IXG1421" s="265"/>
      <c r="IXH1421" s="265"/>
      <c r="IXI1421" s="265"/>
      <c r="IXJ1421" s="265"/>
      <c r="IXK1421" s="265"/>
      <c r="IXL1421" s="265"/>
      <c r="IXM1421" s="265"/>
      <c r="IXN1421" s="265"/>
      <c r="IXO1421" s="265"/>
      <c r="IXP1421" s="265"/>
      <c r="IXQ1421" s="265"/>
      <c r="IXR1421" s="265"/>
      <c r="IXS1421" s="265"/>
      <c r="IXT1421" s="265"/>
      <c r="IXU1421" s="265"/>
      <c r="IXV1421" s="265"/>
      <c r="IXW1421" s="265"/>
      <c r="IXX1421" s="265"/>
      <c r="IXY1421" s="265"/>
      <c r="IXZ1421" s="265"/>
      <c r="IYA1421" s="265"/>
      <c r="IYB1421" s="265"/>
      <c r="IYC1421" s="265"/>
      <c r="IYD1421" s="265"/>
      <c r="IYE1421" s="265"/>
      <c r="IYF1421" s="265"/>
      <c r="IYG1421" s="265"/>
      <c r="IYH1421" s="265"/>
      <c r="IYI1421" s="265"/>
      <c r="IYJ1421" s="265"/>
      <c r="IYK1421" s="265"/>
      <c r="IYL1421" s="265"/>
      <c r="IYM1421" s="265"/>
      <c r="IYN1421" s="265"/>
      <c r="IYO1421" s="265"/>
      <c r="IYP1421" s="265"/>
      <c r="IYQ1421" s="265"/>
      <c r="IYR1421" s="265"/>
      <c r="IYS1421" s="265"/>
      <c r="IYT1421" s="265"/>
      <c r="IYU1421" s="265"/>
      <c r="IYV1421" s="265"/>
      <c r="IYW1421" s="265"/>
      <c r="IYX1421" s="265"/>
      <c r="IYY1421" s="265"/>
      <c r="IYZ1421" s="265"/>
      <c r="IZA1421" s="265"/>
      <c r="IZB1421" s="265"/>
      <c r="IZC1421" s="265"/>
      <c r="IZD1421" s="265"/>
      <c r="IZE1421" s="265"/>
      <c r="IZF1421" s="265"/>
      <c r="IZG1421" s="265"/>
      <c r="IZH1421" s="265"/>
      <c r="IZI1421" s="265"/>
      <c r="IZJ1421" s="265"/>
      <c r="IZK1421" s="265"/>
      <c r="IZL1421" s="265"/>
      <c r="IZM1421" s="265"/>
      <c r="IZN1421" s="265"/>
      <c r="IZO1421" s="265"/>
      <c r="IZP1421" s="265"/>
      <c r="IZQ1421" s="265"/>
      <c r="IZR1421" s="265"/>
      <c r="IZS1421" s="265"/>
      <c r="IZT1421" s="265"/>
      <c r="IZU1421" s="265"/>
      <c r="IZV1421" s="265"/>
      <c r="IZW1421" s="265"/>
      <c r="IZX1421" s="265"/>
      <c r="IZY1421" s="265"/>
      <c r="IZZ1421" s="265"/>
      <c r="JAA1421" s="265"/>
      <c r="JAB1421" s="265"/>
      <c r="JAC1421" s="265"/>
      <c r="JAD1421" s="265"/>
      <c r="JAE1421" s="265"/>
      <c r="JAF1421" s="265"/>
      <c r="JAG1421" s="265"/>
      <c r="JAH1421" s="265"/>
      <c r="JAI1421" s="265"/>
      <c r="JAJ1421" s="265"/>
      <c r="JAK1421" s="265"/>
      <c r="JAL1421" s="265"/>
      <c r="JAM1421" s="265"/>
      <c r="JAN1421" s="265"/>
      <c r="JAO1421" s="265"/>
      <c r="JAP1421" s="265"/>
      <c r="JAQ1421" s="265"/>
      <c r="JAR1421" s="265"/>
      <c r="JAS1421" s="265"/>
      <c r="JAT1421" s="265"/>
      <c r="JAU1421" s="265"/>
      <c r="JAV1421" s="265"/>
      <c r="JAW1421" s="265"/>
      <c r="JAX1421" s="265"/>
      <c r="JAY1421" s="265"/>
      <c r="JAZ1421" s="265"/>
      <c r="JBA1421" s="265"/>
      <c r="JBB1421" s="265"/>
      <c r="JBC1421" s="265"/>
      <c r="JBD1421" s="265"/>
      <c r="JBE1421" s="265"/>
      <c r="JBF1421" s="265"/>
      <c r="JBG1421" s="265"/>
      <c r="JBH1421" s="265"/>
      <c r="JBI1421" s="265"/>
      <c r="JBJ1421" s="265"/>
      <c r="JBK1421" s="265"/>
      <c r="JBL1421" s="265"/>
      <c r="JBM1421" s="265"/>
      <c r="JBN1421" s="265"/>
      <c r="JBO1421" s="265"/>
      <c r="JBP1421" s="265"/>
      <c r="JBQ1421" s="265"/>
      <c r="JBR1421" s="265"/>
      <c r="JBS1421" s="265"/>
      <c r="JBT1421" s="265"/>
      <c r="JBU1421" s="265"/>
      <c r="JBV1421" s="265"/>
      <c r="JBW1421" s="265"/>
      <c r="JBX1421" s="265"/>
      <c r="JBY1421" s="265"/>
      <c r="JBZ1421" s="265"/>
      <c r="JCA1421" s="265"/>
      <c r="JCB1421" s="265"/>
      <c r="JCC1421" s="265"/>
      <c r="JCD1421" s="265"/>
      <c r="JCE1421" s="265"/>
      <c r="JCF1421" s="265"/>
      <c r="JCG1421" s="265"/>
      <c r="JCH1421" s="265"/>
      <c r="JCI1421" s="265"/>
      <c r="JCJ1421" s="265"/>
      <c r="JCK1421" s="265"/>
      <c r="JCL1421" s="265"/>
      <c r="JCM1421" s="265"/>
      <c r="JCN1421" s="265"/>
      <c r="JCO1421" s="265"/>
      <c r="JCP1421" s="265"/>
      <c r="JCQ1421" s="265"/>
      <c r="JCR1421" s="265"/>
      <c r="JCS1421" s="265"/>
      <c r="JCT1421" s="265"/>
      <c r="JCU1421" s="265"/>
      <c r="JCV1421" s="265"/>
      <c r="JCW1421" s="265"/>
      <c r="JCX1421" s="265"/>
      <c r="JCY1421" s="265"/>
      <c r="JCZ1421" s="265"/>
      <c r="JDA1421" s="265"/>
      <c r="JDB1421" s="265"/>
      <c r="JDC1421" s="265"/>
      <c r="JDD1421" s="265"/>
      <c r="JDE1421" s="265"/>
      <c r="JDF1421" s="265"/>
      <c r="JDG1421" s="265"/>
      <c r="JDH1421" s="265"/>
      <c r="JDI1421" s="265"/>
      <c r="JDJ1421" s="265"/>
      <c r="JDK1421" s="265"/>
      <c r="JDL1421" s="265"/>
      <c r="JDM1421" s="265"/>
      <c r="JDN1421" s="265"/>
      <c r="JDO1421" s="265"/>
      <c r="JDP1421" s="265"/>
      <c r="JDQ1421" s="265"/>
      <c r="JDR1421" s="265"/>
      <c r="JDS1421" s="265"/>
      <c r="JDT1421" s="265"/>
      <c r="JDU1421" s="265"/>
      <c r="JDV1421" s="265"/>
      <c r="JDW1421" s="265"/>
      <c r="JDX1421" s="265"/>
      <c r="JDY1421" s="265"/>
      <c r="JDZ1421" s="265"/>
      <c r="JEA1421" s="265"/>
      <c r="JEB1421" s="265"/>
      <c r="JEC1421" s="265"/>
      <c r="JED1421" s="265"/>
      <c r="JEE1421" s="265"/>
      <c r="JEF1421" s="265"/>
      <c r="JEG1421" s="265"/>
      <c r="JEH1421" s="265"/>
      <c r="JEI1421" s="265"/>
      <c r="JEJ1421" s="265"/>
      <c r="JEK1421" s="265"/>
      <c r="JEL1421" s="265"/>
      <c r="JEM1421" s="265"/>
      <c r="JEN1421" s="265"/>
      <c r="JEO1421" s="265"/>
      <c r="JEP1421" s="265"/>
      <c r="JEQ1421" s="265"/>
      <c r="JER1421" s="265"/>
      <c r="JES1421" s="265"/>
      <c r="JET1421" s="265"/>
      <c r="JEU1421" s="265"/>
      <c r="JEV1421" s="265"/>
      <c r="JEW1421" s="265"/>
      <c r="JEX1421" s="265"/>
      <c r="JEY1421" s="265"/>
      <c r="JEZ1421" s="265"/>
      <c r="JFA1421" s="265"/>
      <c r="JFB1421" s="265"/>
      <c r="JFC1421" s="265"/>
      <c r="JFD1421" s="265"/>
      <c r="JFE1421" s="265"/>
      <c r="JFF1421" s="265"/>
      <c r="JFG1421" s="265"/>
      <c r="JFH1421" s="265"/>
      <c r="JFI1421" s="265"/>
      <c r="JFJ1421" s="265"/>
      <c r="JFK1421" s="265"/>
      <c r="JFL1421" s="265"/>
      <c r="JFM1421" s="265"/>
      <c r="JFN1421" s="265"/>
      <c r="JFO1421" s="265"/>
      <c r="JFP1421" s="265"/>
      <c r="JFQ1421" s="265"/>
      <c r="JFR1421" s="265"/>
      <c r="JFS1421" s="265"/>
      <c r="JFT1421" s="265"/>
      <c r="JFU1421" s="265"/>
      <c r="JFV1421" s="265"/>
      <c r="JFW1421" s="265"/>
      <c r="JFX1421" s="265"/>
      <c r="JFY1421" s="265"/>
      <c r="JFZ1421" s="265"/>
      <c r="JGA1421" s="265"/>
      <c r="JGB1421" s="265"/>
      <c r="JGC1421" s="265"/>
      <c r="JGD1421" s="265"/>
      <c r="JGE1421" s="265"/>
      <c r="JGF1421" s="265"/>
      <c r="JGG1421" s="265"/>
      <c r="JGH1421" s="265"/>
      <c r="JGI1421" s="265"/>
      <c r="JGJ1421" s="265"/>
      <c r="JGK1421" s="265"/>
      <c r="JGL1421" s="265"/>
      <c r="JGM1421" s="265"/>
      <c r="JGN1421" s="265"/>
      <c r="JGO1421" s="265"/>
      <c r="JGP1421" s="265"/>
      <c r="JGQ1421" s="265"/>
      <c r="JGR1421" s="265"/>
      <c r="JGS1421" s="265"/>
      <c r="JGT1421" s="265"/>
      <c r="JGU1421" s="265"/>
      <c r="JGV1421" s="265"/>
      <c r="JGW1421" s="265"/>
      <c r="JGX1421" s="265"/>
      <c r="JGY1421" s="265"/>
      <c r="JGZ1421" s="265"/>
      <c r="JHA1421" s="265"/>
      <c r="JHB1421" s="265"/>
      <c r="JHC1421" s="265"/>
      <c r="JHD1421" s="265"/>
      <c r="JHE1421" s="265"/>
      <c r="JHF1421" s="265"/>
      <c r="JHG1421" s="265"/>
      <c r="JHH1421" s="265"/>
      <c r="JHI1421" s="265"/>
      <c r="JHJ1421" s="265"/>
      <c r="JHK1421" s="265"/>
      <c r="JHL1421" s="265"/>
      <c r="JHM1421" s="265"/>
      <c r="JHN1421" s="265"/>
      <c r="JHO1421" s="265"/>
      <c r="JHP1421" s="265"/>
      <c r="JHQ1421" s="265"/>
      <c r="JHR1421" s="265"/>
      <c r="JHS1421" s="265"/>
      <c r="JHT1421" s="265"/>
      <c r="JHU1421" s="265"/>
      <c r="JHV1421" s="265"/>
      <c r="JHW1421" s="265"/>
      <c r="JHX1421" s="265"/>
      <c r="JHY1421" s="265"/>
      <c r="JHZ1421" s="265"/>
      <c r="JIA1421" s="265"/>
      <c r="JIB1421" s="265"/>
      <c r="JIC1421" s="265"/>
      <c r="JID1421" s="265"/>
      <c r="JIE1421" s="265"/>
      <c r="JIF1421" s="265"/>
      <c r="JIG1421" s="265"/>
      <c r="JIH1421" s="265"/>
      <c r="JII1421" s="265"/>
      <c r="JIJ1421" s="265"/>
      <c r="JIK1421" s="265"/>
      <c r="JIL1421" s="265"/>
      <c r="JIM1421" s="265"/>
      <c r="JIN1421" s="265"/>
      <c r="JIO1421" s="265"/>
      <c r="JIP1421" s="265"/>
      <c r="JIQ1421" s="265"/>
      <c r="JIR1421" s="265"/>
      <c r="JIS1421" s="265"/>
      <c r="JIT1421" s="265"/>
      <c r="JIU1421" s="265"/>
      <c r="JIV1421" s="265"/>
      <c r="JIW1421" s="265"/>
      <c r="JIX1421" s="265"/>
      <c r="JIY1421" s="265"/>
      <c r="JIZ1421" s="265"/>
      <c r="JJA1421" s="265"/>
      <c r="JJB1421" s="265"/>
      <c r="JJC1421" s="265"/>
      <c r="JJD1421" s="265"/>
      <c r="JJE1421" s="265"/>
      <c r="JJF1421" s="265"/>
      <c r="JJG1421" s="265"/>
      <c r="JJH1421" s="265"/>
      <c r="JJI1421" s="265"/>
      <c r="JJJ1421" s="265"/>
      <c r="JJK1421" s="265"/>
      <c r="JJL1421" s="265"/>
      <c r="JJM1421" s="265"/>
      <c r="JJN1421" s="265"/>
      <c r="JJO1421" s="265"/>
      <c r="JJP1421" s="265"/>
      <c r="JJQ1421" s="265"/>
      <c r="JJR1421" s="265"/>
      <c r="JJS1421" s="265"/>
      <c r="JJT1421" s="265"/>
      <c r="JJU1421" s="265"/>
      <c r="JJV1421" s="265"/>
      <c r="JJW1421" s="265"/>
      <c r="JJX1421" s="265"/>
      <c r="JJY1421" s="265"/>
      <c r="JJZ1421" s="265"/>
      <c r="JKA1421" s="265"/>
      <c r="JKB1421" s="265"/>
      <c r="JKC1421" s="265"/>
      <c r="JKD1421" s="265"/>
      <c r="JKE1421" s="265"/>
      <c r="JKF1421" s="265"/>
      <c r="JKG1421" s="265"/>
      <c r="JKH1421" s="265"/>
      <c r="JKI1421" s="265"/>
      <c r="JKJ1421" s="265"/>
      <c r="JKK1421" s="265"/>
      <c r="JKL1421" s="265"/>
      <c r="JKM1421" s="265"/>
      <c r="JKN1421" s="265"/>
      <c r="JKO1421" s="265"/>
      <c r="JKP1421" s="265"/>
      <c r="JKQ1421" s="265"/>
      <c r="JKR1421" s="265"/>
      <c r="JKS1421" s="265"/>
      <c r="JKT1421" s="265"/>
      <c r="JKU1421" s="265"/>
      <c r="JKV1421" s="265"/>
      <c r="JKW1421" s="265"/>
      <c r="JKX1421" s="265"/>
      <c r="JKY1421" s="265"/>
      <c r="JKZ1421" s="265"/>
      <c r="JLA1421" s="265"/>
      <c r="JLB1421" s="265"/>
      <c r="JLC1421" s="265"/>
      <c r="JLD1421" s="265"/>
      <c r="JLE1421" s="265"/>
      <c r="JLF1421" s="265"/>
      <c r="JLG1421" s="265"/>
      <c r="JLH1421" s="265"/>
      <c r="JLI1421" s="265"/>
      <c r="JLJ1421" s="265"/>
      <c r="JLK1421" s="265"/>
      <c r="JLL1421" s="265"/>
      <c r="JLM1421" s="265"/>
      <c r="JLN1421" s="265"/>
      <c r="JLO1421" s="265"/>
      <c r="JLP1421" s="265"/>
      <c r="JLQ1421" s="265"/>
      <c r="JLR1421" s="265"/>
      <c r="JLS1421" s="265"/>
      <c r="JLT1421" s="265"/>
      <c r="JLU1421" s="265"/>
      <c r="JLV1421" s="265"/>
      <c r="JLW1421" s="265"/>
      <c r="JLX1421" s="265"/>
      <c r="JLY1421" s="265"/>
      <c r="JLZ1421" s="265"/>
      <c r="JMA1421" s="265"/>
      <c r="JMB1421" s="265"/>
      <c r="JMC1421" s="265"/>
      <c r="JMD1421" s="265"/>
      <c r="JME1421" s="265"/>
      <c r="JMF1421" s="265"/>
      <c r="JMG1421" s="265"/>
      <c r="JMH1421" s="265"/>
      <c r="JMI1421" s="265"/>
      <c r="JMJ1421" s="265"/>
      <c r="JMK1421" s="265"/>
      <c r="JML1421" s="265"/>
      <c r="JMM1421" s="265"/>
      <c r="JMN1421" s="265"/>
      <c r="JMO1421" s="265"/>
      <c r="JMP1421" s="265"/>
      <c r="JMQ1421" s="265"/>
      <c r="JMR1421" s="265"/>
      <c r="JMS1421" s="265"/>
      <c r="JMT1421" s="265"/>
      <c r="JMU1421" s="265"/>
      <c r="JMV1421" s="265"/>
      <c r="JMW1421" s="265"/>
      <c r="JMX1421" s="265"/>
      <c r="JMY1421" s="265"/>
      <c r="JMZ1421" s="265"/>
      <c r="JNA1421" s="265"/>
      <c r="JNB1421" s="265"/>
      <c r="JNC1421" s="265"/>
      <c r="JND1421" s="265"/>
      <c r="JNE1421" s="265"/>
      <c r="JNF1421" s="265"/>
      <c r="JNG1421" s="265"/>
      <c r="JNH1421" s="265"/>
      <c r="JNI1421" s="265"/>
      <c r="JNJ1421" s="265"/>
      <c r="JNK1421" s="265"/>
      <c r="JNL1421" s="265"/>
      <c r="JNM1421" s="265"/>
      <c r="JNN1421" s="265"/>
      <c r="JNO1421" s="265"/>
      <c r="JNP1421" s="265"/>
      <c r="JNQ1421" s="265"/>
      <c r="JNR1421" s="265"/>
      <c r="JNS1421" s="265"/>
      <c r="JNT1421" s="265"/>
      <c r="JNU1421" s="265"/>
      <c r="JNV1421" s="265"/>
      <c r="JNW1421" s="265"/>
      <c r="JNX1421" s="265"/>
      <c r="JNY1421" s="265"/>
      <c r="JNZ1421" s="265"/>
      <c r="JOA1421" s="265"/>
      <c r="JOB1421" s="265"/>
      <c r="JOC1421" s="265"/>
      <c r="JOD1421" s="265"/>
      <c r="JOE1421" s="265"/>
      <c r="JOF1421" s="265"/>
      <c r="JOG1421" s="265"/>
      <c r="JOH1421" s="265"/>
      <c r="JOI1421" s="265"/>
      <c r="JOJ1421" s="265"/>
      <c r="JOK1421" s="265"/>
      <c r="JOL1421" s="265"/>
      <c r="JOM1421" s="265"/>
      <c r="JON1421" s="265"/>
      <c r="JOO1421" s="265"/>
      <c r="JOP1421" s="265"/>
      <c r="JOQ1421" s="265"/>
      <c r="JOR1421" s="265"/>
      <c r="JOS1421" s="265"/>
      <c r="JOT1421" s="265"/>
      <c r="JOU1421" s="265"/>
      <c r="JOV1421" s="265"/>
      <c r="JOW1421" s="265"/>
      <c r="JOX1421" s="265"/>
      <c r="JOY1421" s="265"/>
      <c r="JOZ1421" s="265"/>
      <c r="JPA1421" s="265"/>
      <c r="JPB1421" s="265"/>
      <c r="JPC1421" s="265"/>
      <c r="JPD1421" s="265"/>
      <c r="JPE1421" s="265"/>
      <c r="JPF1421" s="265"/>
      <c r="JPG1421" s="265"/>
      <c r="JPH1421" s="265"/>
      <c r="JPI1421" s="265"/>
      <c r="JPJ1421" s="265"/>
      <c r="JPK1421" s="265"/>
      <c r="JPL1421" s="265"/>
      <c r="JPM1421" s="265"/>
      <c r="JPN1421" s="265"/>
      <c r="JPO1421" s="265"/>
      <c r="JPP1421" s="265"/>
      <c r="JPQ1421" s="265"/>
      <c r="JPR1421" s="265"/>
      <c r="JPS1421" s="265"/>
      <c r="JPT1421" s="265"/>
      <c r="JPU1421" s="265"/>
      <c r="JPV1421" s="265"/>
      <c r="JPW1421" s="265"/>
      <c r="JPX1421" s="265"/>
      <c r="JPY1421" s="265"/>
      <c r="JPZ1421" s="265"/>
      <c r="JQA1421" s="265"/>
      <c r="JQB1421" s="265"/>
      <c r="JQC1421" s="265"/>
      <c r="JQD1421" s="265"/>
      <c r="JQE1421" s="265"/>
      <c r="JQF1421" s="265"/>
      <c r="JQG1421" s="265"/>
      <c r="JQH1421" s="265"/>
      <c r="JQI1421" s="265"/>
      <c r="JQJ1421" s="265"/>
      <c r="JQK1421" s="265"/>
      <c r="JQL1421" s="265"/>
      <c r="JQM1421" s="265"/>
      <c r="JQN1421" s="265"/>
      <c r="JQO1421" s="265"/>
      <c r="JQP1421" s="265"/>
      <c r="JQQ1421" s="265"/>
      <c r="JQR1421" s="265"/>
      <c r="JQS1421" s="265"/>
      <c r="JQT1421" s="265"/>
      <c r="JQU1421" s="265"/>
      <c r="JQV1421" s="265"/>
      <c r="JQW1421" s="265"/>
      <c r="JQX1421" s="265"/>
      <c r="JQY1421" s="265"/>
      <c r="JQZ1421" s="265"/>
      <c r="JRA1421" s="265"/>
      <c r="JRB1421" s="265"/>
      <c r="JRC1421" s="265"/>
      <c r="JRD1421" s="265"/>
      <c r="JRE1421" s="265"/>
      <c r="JRF1421" s="265"/>
      <c r="JRG1421" s="265"/>
      <c r="JRH1421" s="265"/>
      <c r="JRI1421" s="265"/>
      <c r="JRJ1421" s="265"/>
      <c r="JRK1421" s="265"/>
      <c r="JRL1421" s="265"/>
      <c r="JRM1421" s="265"/>
      <c r="JRN1421" s="265"/>
      <c r="JRO1421" s="265"/>
      <c r="JRP1421" s="265"/>
      <c r="JRQ1421" s="265"/>
      <c r="JRR1421" s="265"/>
      <c r="JRS1421" s="265"/>
      <c r="JRT1421" s="265"/>
      <c r="JRU1421" s="265"/>
      <c r="JRV1421" s="265"/>
      <c r="JRW1421" s="265"/>
      <c r="JRX1421" s="265"/>
      <c r="JRY1421" s="265"/>
      <c r="JRZ1421" s="265"/>
      <c r="JSA1421" s="265"/>
      <c r="JSB1421" s="265"/>
      <c r="JSC1421" s="265"/>
      <c r="JSD1421" s="265"/>
      <c r="JSE1421" s="265"/>
      <c r="JSF1421" s="265"/>
      <c r="JSG1421" s="265"/>
      <c r="JSH1421" s="265"/>
      <c r="JSI1421" s="265"/>
      <c r="JSJ1421" s="265"/>
      <c r="JSK1421" s="265"/>
      <c r="JSL1421" s="265"/>
      <c r="JSM1421" s="265"/>
      <c r="JSN1421" s="265"/>
      <c r="JSO1421" s="265"/>
      <c r="JSP1421" s="265"/>
      <c r="JSQ1421" s="265"/>
      <c r="JSR1421" s="265"/>
      <c r="JSS1421" s="265"/>
      <c r="JST1421" s="265"/>
      <c r="JSU1421" s="265"/>
      <c r="JSV1421" s="265"/>
      <c r="JSW1421" s="265"/>
      <c r="JSX1421" s="265"/>
      <c r="JSY1421" s="265"/>
      <c r="JSZ1421" s="265"/>
      <c r="JTA1421" s="265"/>
      <c r="JTB1421" s="265"/>
      <c r="JTC1421" s="265"/>
      <c r="JTD1421" s="265"/>
      <c r="JTE1421" s="265"/>
      <c r="JTF1421" s="265"/>
      <c r="JTG1421" s="265"/>
      <c r="JTH1421" s="265"/>
      <c r="JTI1421" s="265"/>
      <c r="JTJ1421" s="265"/>
      <c r="JTK1421" s="265"/>
      <c r="JTL1421" s="265"/>
      <c r="JTM1421" s="265"/>
      <c r="JTN1421" s="265"/>
      <c r="JTO1421" s="265"/>
      <c r="JTP1421" s="265"/>
      <c r="JTQ1421" s="265"/>
      <c r="JTR1421" s="265"/>
      <c r="JTS1421" s="265"/>
      <c r="JTT1421" s="265"/>
      <c r="JTU1421" s="265"/>
      <c r="JTV1421" s="265"/>
      <c r="JTW1421" s="265"/>
      <c r="JTX1421" s="265"/>
      <c r="JTY1421" s="265"/>
      <c r="JTZ1421" s="265"/>
      <c r="JUA1421" s="265"/>
      <c r="JUB1421" s="265"/>
      <c r="JUC1421" s="265"/>
      <c r="JUD1421" s="265"/>
      <c r="JUE1421" s="265"/>
      <c r="JUF1421" s="265"/>
      <c r="JUG1421" s="265"/>
      <c r="JUH1421" s="265"/>
      <c r="JUI1421" s="265"/>
      <c r="JUJ1421" s="265"/>
      <c r="JUK1421" s="265"/>
      <c r="JUL1421" s="265"/>
      <c r="JUM1421" s="265"/>
      <c r="JUN1421" s="265"/>
      <c r="JUO1421" s="265"/>
      <c r="JUP1421" s="265"/>
      <c r="JUQ1421" s="265"/>
      <c r="JUR1421" s="265"/>
      <c r="JUS1421" s="265"/>
      <c r="JUT1421" s="265"/>
      <c r="JUU1421" s="265"/>
      <c r="JUV1421" s="265"/>
      <c r="JUW1421" s="265"/>
      <c r="JUX1421" s="265"/>
      <c r="JUY1421" s="265"/>
      <c r="JUZ1421" s="265"/>
      <c r="JVA1421" s="265"/>
      <c r="JVB1421" s="265"/>
      <c r="JVC1421" s="265"/>
      <c r="JVD1421" s="265"/>
      <c r="JVE1421" s="265"/>
      <c r="JVF1421" s="265"/>
      <c r="JVG1421" s="265"/>
      <c r="JVH1421" s="265"/>
      <c r="JVI1421" s="265"/>
      <c r="JVJ1421" s="265"/>
      <c r="JVK1421" s="265"/>
      <c r="JVL1421" s="265"/>
      <c r="JVM1421" s="265"/>
      <c r="JVN1421" s="265"/>
      <c r="JVO1421" s="265"/>
      <c r="JVP1421" s="265"/>
      <c r="JVQ1421" s="265"/>
      <c r="JVR1421" s="265"/>
      <c r="JVS1421" s="265"/>
      <c r="JVT1421" s="265"/>
      <c r="JVU1421" s="265"/>
      <c r="JVV1421" s="265"/>
      <c r="JVW1421" s="265"/>
      <c r="JVX1421" s="265"/>
      <c r="JVY1421" s="265"/>
      <c r="JVZ1421" s="265"/>
      <c r="JWA1421" s="265"/>
      <c r="JWB1421" s="265"/>
      <c r="JWC1421" s="265"/>
      <c r="JWD1421" s="265"/>
      <c r="JWE1421" s="265"/>
      <c r="JWF1421" s="265"/>
      <c r="JWG1421" s="265"/>
      <c r="JWH1421" s="265"/>
      <c r="JWI1421" s="265"/>
      <c r="JWJ1421" s="265"/>
      <c r="JWK1421" s="265"/>
      <c r="JWL1421" s="265"/>
      <c r="JWM1421" s="265"/>
      <c r="JWN1421" s="265"/>
      <c r="JWO1421" s="265"/>
      <c r="JWP1421" s="265"/>
      <c r="JWQ1421" s="265"/>
      <c r="JWR1421" s="265"/>
      <c r="JWS1421" s="265"/>
      <c r="JWT1421" s="265"/>
      <c r="JWU1421" s="265"/>
      <c r="JWV1421" s="265"/>
      <c r="JWW1421" s="265"/>
      <c r="JWX1421" s="265"/>
      <c r="JWY1421" s="265"/>
      <c r="JWZ1421" s="265"/>
      <c r="JXA1421" s="265"/>
      <c r="JXB1421" s="265"/>
      <c r="JXC1421" s="265"/>
      <c r="JXD1421" s="265"/>
      <c r="JXE1421" s="265"/>
      <c r="JXF1421" s="265"/>
      <c r="JXG1421" s="265"/>
      <c r="JXH1421" s="265"/>
      <c r="JXI1421" s="265"/>
      <c r="JXJ1421" s="265"/>
      <c r="JXK1421" s="265"/>
      <c r="JXL1421" s="265"/>
      <c r="JXM1421" s="265"/>
      <c r="JXN1421" s="265"/>
      <c r="JXO1421" s="265"/>
      <c r="JXP1421" s="265"/>
      <c r="JXQ1421" s="265"/>
      <c r="JXR1421" s="265"/>
      <c r="JXS1421" s="265"/>
      <c r="JXT1421" s="265"/>
      <c r="JXU1421" s="265"/>
      <c r="JXV1421" s="265"/>
      <c r="JXW1421" s="265"/>
      <c r="JXX1421" s="265"/>
      <c r="JXY1421" s="265"/>
      <c r="JXZ1421" s="265"/>
      <c r="JYA1421" s="265"/>
      <c r="JYB1421" s="265"/>
      <c r="JYC1421" s="265"/>
      <c r="JYD1421" s="265"/>
      <c r="JYE1421" s="265"/>
      <c r="JYF1421" s="265"/>
      <c r="JYG1421" s="265"/>
      <c r="JYH1421" s="265"/>
      <c r="JYI1421" s="265"/>
      <c r="JYJ1421" s="265"/>
      <c r="JYK1421" s="265"/>
      <c r="JYL1421" s="265"/>
      <c r="JYM1421" s="265"/>
      <c r="JYN1421" s="265"/>
      <c r="JYO1421" s="265"/>
      <c r="JYP1421" s="265"/>
      <c r="JYQ1421" s="265"/>
      <c r="JYR1421" s="265"/>
      <c r="JYS1421" s="265"/>
      <c r="JYT1421" s="265"/>
      <c r="JYU1421" s="265"/>
      <c r="JYV1421" s="265"/>
      <c r="JYW1421" s="265"/>
      <c r="JYX1421" s="265"/>
      <c r="JYY1421" s="265"/>
      <c r="JYZ1421" s="265"/>
      <c r="JZA1421" s="265"/>
      <c r="JZB1421" s="265"/>
      <c r="JZC1421" s="265"/>
      <c r="JZD1421" s="265"/>
      <c r="JZE1421" s="265"/>
      <c r="JZF1421" s="265"/>
      <c r="JZG1421" s="265"/>
      <c r="JZH1421" s="265"/>
      <c r="JZI1421" s="265"/>
      <c r="JZJ1421" s="265"/>
      <c r="JZK1421" s="265"/>
      <c r="JZL1421" s="265"/>
      <c r="JZM1421" s="265"/>
      <c r="JZN1421" s="265"/>
      <c r="JZO1421" s="265"/>
      <c r="JZP1421" s="265"/>
      <c r="JZQ1421" s="265"/>
      <c r="JZR1421" s="265"/>
      <c r="JZS1421" s="265"/>
      <c r="JZT1421" s="265"/>
      <c r="JZU1421" s="265"/>
      <c r="JZV1421" s="265"/>
      <c r="JZW1421" s="265"/>
      <c r="JZX1421" s="265"/>
      <c r="JZY1421" s="265"/>
      <c r="JZZ1421" s="265"/>
      <c r="KAA1421" s="265"/>
      <c r="KAB1421" s="265"/>
      <c r="KAC1421" s="265"/>
      <c r="KAD1421" s="265"/>
      <c r="KAE1421" s="265"/>
      <c r="KAF1421" s="265"/>
      <c r="KAG1421" s="265"/>
      <c r="KAH1421" s="265"/>
      <c r="KAI1421" s="265"/>
      <c r="KAJ1421" s="265"/>
      <c r="KAK1421" s="265"/>
      <c r="KAL1421" s="265"/>
      <c r="KAM1421" s="265"/>
      <c r="KAN1421" s="265"/>
      <c r="KAO1421" s="265"/>
      <c r="KAP1421" s="265"/>
      <c r="KAQ1421" s="265"/>
      <c r="KAR1421" s="265"/>
      <c r="KAS1421" s="265"/>
      <c r="KAT1421" s="265"/>
      <c r="KAU1421" s="265"/>
      <c r="KAV1421" s="265"/>
      <c r="KAW1421" s="265"/>
      <c r="KAX1421" s="265"/>
      <c r="KAY1421" s="265"/>
      <c r="KAZ1421" s="265"/>
      <c r="KBA1421" s="265"/>
      <c r="KBB1421" s="265"/>
      <c r="KBC1421" s="265"/>
      <c r="KBD1421" s="265"/>
      <c r="KBE1421" s="265"/>
      <c r="KBF1421" s="265"/>
      <c r="KBG1421" s="265"/>
      <c r="KBH1421" s="265"/>
      <c r="KBI1421" s="265"/>
      <c r="KBJ1421" s="265"/>
      <c r="KBK1421" s="265"/>
      <c r="KBL1421" s="265"/>
      <c r="KBM1421" s="265"/>
      <c r="KBN1421" s="265"/>
      <c r="KBO1421" s="265"/>
      <c r="KBP1421" s="265"/>
      <c r="KBQ1421" s="265"/>
      <c r="KBR1421" s="265"/>
      <c r="KBS1421" s="265"/>
      <c r="KBT1421" s="265"/>
      <c r="KBU1421" s="265"/>
      <c r="KBV1421" s="265"/>
      <c r="KBW1421" s="265"/>
      <c r="KBX1421" s="265"/>
      <c r="KBY1421" s="265"/>
      <c r="KBZ1421" s="265"/>
      <c r="KCA1421" s="265"/>
      <c r="KCB1421" s="265"/>
      <c r="KCC1421" s="265"/>
      <c r="KCD1421" s="265"/>
      <c r="KCE1421" s="265"/>
      <c r="KCF1421" s="265"/>
      <c r="KCG1421" s="265"/>
      <c r="KCH1421" s="265"/>
      <c r="KCI1421" s="265"/>
      <c r="KCJ1421" s="265"/>
      <c r="KCK1421" s="265"/>
      <c r="KCL1421" s="265"/>
      <c r="KCM1421" s="265"/>
      <c r="KCN1421" s="265"/>
      <c r="KCO1421" s="265"/>
      <c r="KCP1421" s="265"/>
      <c r="KCQ1421" s="265"/>
      <c r="KCR1421" s="265"/>
      <c r="KCS1421" s="265"/>
      <c r="KCT1421" s="265"/>
      <c r="KCU1421" s="265"/>
      <c r="KCV1421" s="265"/>
      <c r="KCW1421" s="265"/>
      <c r="KCX1421" s="265"/>
      <c r="KCY1421" s="265"/>
      <c r="KCZ1421" s="265"/>
      <c r="KDA1421" s="265"/>
      <c r="KDB1421" s="265"/>
      <c r="KDC1421" s="265"/>
      <c r="KDD1421" s="265"/>
      <c r="KDE1421" s="265"/>
      <c r="KDF1421" s="265"/>
      <c r="KDG1421" s="265"/>
      <c r="KDH1421" s="265"/>
      <c r="KDI1421" s="265"/>
      <c r="KDJ1421" s="265"/>
      <c r="KDK1421" s="265"/>
      <c r="KDL1421" s="265"/>
      <c r="KDM1421" s="265"/>
      <c r="KDN1421" s="265"/>
      <c r="KDO1421" s="265"/>
      <c r="KDP1421" s="265"/>
      <c r="KDQ1421" s="265"/>
      <c r="KDR1421" s="265"/>
      <c r="KDS1421" s="265"/>
      <c r="KDT1421" s="265"/>
      <c r="KDU1421" s="265"/>
      <c r="KDV1421" s="265"/>
      <c r="KDW1421" s="265"/>
      <c r="KDX1421" s="265"/>
      <c r="KDY1421" s="265"/>
      <c r="KDZ1421" s="265"/>
      <c r="KEA1421" s="265"/>
      <c r="KEB1421" s="265"/>
      <c r="KEC1421" s="265"/>
      <c r="KED1421" s="265"/>
      <c r="KEE1421" s="265"/>
      <c r="KEF1421" s="265"/>
      <c r="KEG1421" s="265"/>
      <c r="KEH1421" s="265"/>
      <c r="KEI1421" s="265"/>
      <c r="KEJ1421" s="265"/>
      <c r="KEK1421" s="265"/>
      <c r="KEL1421" s="265"/>
      <c r="KEM1421" s="265"/>
      <c r="KEN1421" s="265"/>
      <c r="KEO1421" s="265"/>
      <c r="KEP1421" s="265"/>
      <c r="KEQ1421" s="265"/>
      <c r="KER1421" s="265"/>
      <c r="KES1421" s="265"/>
      <c r="KET1421" s="265"/>
      <c r="KEU1421" s="265"/>
      <c r="KEV1421" s="265"/>
      <c r="KEW1421" s="265"/>
      <c r="KEX1421" s="265"/>
      <c r="KEY1421" s="265"/>
      <c r="KEZ1421" s="265"/>
      <c r="KFA1421" s="265"/>
      <c r="KFB1421" s="265"/>
      <c r="KFC1421" s="265"/>
      <c r="KFD1421" s="265"/>
      <c r="KFE1421" s="265"/>
      <c r="KFF1421" s="265"/>
      <c r="KFG1421" s="265"/>
      <c r="KFH1421" s="265"/>
      <c r="KFI1421" s="265"/>
      <c r="KFJ1421" s="265"/>
      <c r="KFK1421" s="265"/>
      <c r="KFL1421" s="265"/>
      <c r="KFM1421" s="265"/>
      <c r="KFN1421" s="265"/>
      <c r="KFO1421" s="265"/>
      <c r="KFP1421" s="265"/>
      <c r="KFQ1421" s="265"/>
      <c r="KFR1421" s="265"/>
      <c r="KFS1421" s="265"/>
      <c r="KFT1421" s="265"/>
      <c r="KFU1421" s="265"/>
      <c r="KFV1421" s="265"/>
      <c r="KFW1421" s="265"/>
      <c r="KFX1421" s="265"/>
      <c r="KFY1421" s="265"/>
      <c r="KFZ1421" s="265"/>
      <c r="KGA1421" s="265"/>
      <c r="KGB1421" s="265"/>
      <c r="KGC1421" s="265"/>
      <c r="KGD1421" s="265"/>
      <c r="KGE1421" s="265"/>
      <c r="KGF1421" s="265"/>
      <c r="KGG1421" s="265"/>
      <c r="KGH1421" s="265"/>
      <c r="KGI1421" s="265"/>
      <c r="KGJ1421" s="265"/>
      <c r="KGK1421" s="265"/>
      <c r="KGL1421" s="265"/>
      <c r="KGM1421" s="265"/>
      <c r="KGN1421" s="265"/>
      <c r="KGO1421" s="265"/>
      <c r="KGP1421" s="265"/>
      <c r="KGQ1421" s="265"/>
      <c r="KGR1421" s="265"/>
      <c r="KGS1421" s="265"/>
      <c r="KGT1421" s="265"/>
      <c r="KGU1421" s="265"/>
      <c r="KGV1421" s="265"/>
      <c r="KGW1421" s="265"/>
      <c r="KGX1421" s="265"/>
      <c r="KGY1421" s="265"/>
      <c r="KGZ1421" s="265"/>
      <c r="KHA1421" s="265"/>
      <c r="KHB1421" s="265"/>
      <c r="KHC1421" s="265"/>
      <c r="KHD1421" s="265"/>
      <c r="KHE1421" s="265"/>
      <c r="KHF1421" s="265"/>
      <c r="KHG1421" s="265"/>
      <c r="KHH1421" s="265"/>
      <c r="KHI1421" s="265"/>
      <c r="KHJ1421" s="265"/>
      <c r="KHK1421" s="265"/>
      <c r="KHL1421" s="265"/>
      <c r="KHM1421" s="265"/>
      <c r="KHN1421" s="265"/>
      <c r="KHO1421" s="265"/>
      <c r="KHP1421" s="265"/>
      <c r="KHQ1421" s="265"/>
      <c r="KHR1421" s="265"/>
      <c r="KHS1421" s="265"/>
      <c r="KHT1421" s="265"/>
      <c r="KHU1421" s="265"/>
      <c r="KHV1421" s="265"/>
      <c r="KHW1421" s="265"/>
      <c r="KHX1421" s="265"/>
      <c r="KHY1421" s="265"/>
      <c r="KHZ1421" s="265"/>
      <c r="KIA1421" s="265"/>
      <c r="KIB1421" s="265"/>
      <c r="KIC1421" s="265"/>
      <c r="KID1421" s="265"/>
      <c r="KIE1421" s="265"/>
      <c r="KIF1421" s="265"/>
      <c r="KIG1421" s="265"/>
      <c r="KIH1421" s="265"/>
      <c r="KII1421" s="265"/>
      <c r="KIJ1421" s="265"/>
      <c r="KIK1421" s="265"/>
      <c r="KIL1421" s="265"/>
      <c r="KIM1421" s="265"/>
      <c r="KIN1421" s="265"/>
      <c r="KIO1421" s="265"/>
      <c r="KIP1421" s="265"/>
      <c r="KIQ1421" s="265"/>
      <c r="KIR1421" s="265"/>
      <c r="KIS1421" s="265"/>
      <c r="KIT1421" s="265"/>
      <c r="KIU1421" s="265"/>
      <c r="KIV1421" s="265"/>
      <c r="KIW1421" s="265"/>
      <c r="KIX1421" s="265"/>
      <c r="KIY1421" s="265"/>
      <c r="KIZ1421" s="265"/>
      <c r="KJA1421" s="265"/>
      <c r="KJB1421" s="265"/>
      <c r="KJC1421" s="265"/>
      <c r="KJD1421" s="265"/>
      <c r="KJE1421" s="265"/>
      <c r="KJF1421" s="265"/>
      <c r="KJG1421" s="265"/>
      <c r="KJH1421" s="265"/>
      <c r="KJI1421" s="265"/>
      <c r="KJJ1421" s="265"/>
      <c r="KJK1421" s="265"/>
      <c r="KJL1421" s="265"/>
      <c r="KJM1421" s="265"/>
      <c r="KJN1421" s="265"/>
      <c r="KJO1421" s="265"/>
      <c r="KJP1421" s="265"/>
      <c r="KJQ1421" s="265"/>
      <c r="KJR1421" s="265"/>
      <c r="KJS1421" s="265"/>
      <c r="KJT1421" s="265"/>
      <c r="KJU1421" s="265"/>
      <c r="KJV1421" s="265"/>
      <c r="KJW1421" s="265"/>
      <c r="KJX1421" s="265"/>
      <c r="KJY1421" s="265"/>
      <c r="KJZ1421" s="265"/>
      <c r="KKA1421" s="265"/>
      <c r="KKB1421" s="265"/>
      <c r="KKC1421" s="265"/>
      <c r="KKD1421" s="265"/>
      <c r="KKE1421" s="265"/>
      <c r="KKF1421" s="265"/>
      <c r="KKG1421" s="265"/>
      <c r="KKH1421" s="265"/>
      <c r="KKI1421" s="265"/>
      <c r="KKJ1421" s="265"/>
      <c r="KKK1421" s="265"/>
      <c r="KKL1421" s="265"/>
      <c r="KKM1421" s="265"/>
      <c r="KKN1421" s="265"/>
      <c r="KKO1421" s="265"/>
      <c r="KKP1421" s="265"/>
      <c r="KKQ1421" s="265"/>
      <c r="KKR1421" s="265"/>
      <c r="KKS1421" s="265"/>
      <c r="KKT1421" s="265"/>
      <c r="KKU1421" s="265"/>
      <c r="KKV1421" s="265"/>
      <c r="KKW1421" s="265"/>
      <c r="KKX1421" s="265"/>
      <c r="KKY1421" s="265"/>
      <c r="KKZ1421" s="265"/>
      <c r="KLA1421" s="265"/>
      <c r="KLB1421" s="265"/>
      <c r="KLC1421" s="265"/>
      <c r="KLD1421" s="265"/>
      <c r="KLE1421" s="265"/>
      <c r="KLF1421" s="265"/>
      <c r="KLG1421" s="265"/>
      <c r="KLH1421" s="265"/>
      <c r="KLI1421" s="265"/>
      <c r="KLJ1421" s="265"/>
      <c r="KLK1421" s="265"/>
      <c r="KLL1421" s="265"/>
      <c r="KLM1421" s="265"/>
      <c r="KLN1421" s="265"/>
      <c r="KLO1421" s="265"/>
      <c r="KLP1421" s="265"/>
      <c r="KLQ1421" s="265"/>
      <c r="KLR1421" s="265"/>
      <c r="KLS1421" s="265"/>
      <c r="KLT1421" s="265"/>
      <c r="KLU1421" s="265"/>
      <c r="KLV1421" s="265"/>
      <c r="KLW1421" s="265"/>
      <c r="KLX1421" s="265"/>
      <c r="KLY1421" s="265"/>
      <c r="KLZ1421" s="265"/>
      <c r="KMA1421" s="265"/>
      <c r="KMB1421" s="265"/>
      <c r="KMC1421" s="265"/>
      <c r="KMD1421" s="265"/>
      <c r="KME1421" s="265"/>
      <c r="KMF1421" s="265"/>
      <c r="KMG1421" s="265"/>
      <c r="KMH1421" s="265"/>
      <c r="KMI1421" s="265"/>
      <c r="KMJ1421" s="265"/>
      <c r="KMK1421" s="265"/>
      <c r="KML1421" s="265"/>
      <c r="KMM1421" s="265"/>
      <c r="KMN1421" s="265"/>
      <c r="KMO1421" s="265"/>
      <c r="KMP1421" s="265"/>
      <c r="KMQ1421" s="265"/>
      <c r="KMR1421" s="265"/>
      <c r="KMS1421" s="265"/>
      <c r="KMT1421" s="265"/>
      <c r="KMU1421" s="265"/>
      <c r="KMV1421" s="265"/>
      <c r="KMW1421" s="265"/>
      <c r="KMX1421" s="265"/>
      <c r="KMY1421" s="265"/>
      <c r="KMZ1421" s="265"/>
      <c r="KNA1421" s="265"/>
      <c r="KNB1421" s="265"/>
      <c r="KNC1421" s="265"/>
      <c r="KND1421" s="265"/>
      <c r="KNE1421" s="265"/>
      <c r="KNF1421" s="265"/>
      <c r="KNG1421" s="265"/>
      <c r="KNH1421" s="265"/>
      <c r="KNI1421" s="265"/>
      <c r="KNJ1421" s="265"/>
      <c r="KNK1421" s="265"/>
      <c r="KNL1421" s="265"/>
      <c r="KNM1421" s="265"/>
      <c r="KNN1421" s="265"/>
      <c r="KNO1421" s="265"/>
      <c r="KNP1421" s="265"/>
      <c r="KNQ1421" s="265"/>
      <c r="KNR1421" s="265"/>
      <c r="KNS1421" s="265"/>
      <c r="KNT1421" s="265"/>
      <c r="KNU1421" s="265"/>
      <c r="KNV1421" s="265"/>
      <c r="KNW1421" s="265"/>
      <c r="KNX1421" s="265"/>
      <c r="KNY1421" s="265"/>
      <c r="KNZ1421" s="265"/>
      <c r="KOA1421" s="265"/>
      <c r="KOB1421" s="265"/>
      <c r="KOC1421" s="265"/>
      <c r="KOD1421" s="265"/>
      <c r="KOE1421" s="265"/>
      <c r="KOF1421" s="265"/>
      <c r="KOG1421" s="265"/>
      <c r="KOH1421" s="265"/>
      <c r="KOI1421" s="265"/>
      <c r="KOJ1421" s="265"/>
      <c r="KOK1421" s="265"/>
      <c r="KOL1421" s="265"/>
      <c r="KOM1421" s="265"/>
      <c r="KON1421" s="265"/>
      <c r="KOO1421" s="265"/>
      <c r="KOP1421" s="265"/>
      <c r="KOQ1421" s="265"/>
      <c r="KOR1421" s="265"/>
      <c r="KOS1421" s="265"/>
      <c r="KOT1421" s="265"/>
      <c r="KOU1421" s="265"/>
      <c r="KOV1421" s="265"/>
      <c r="KOW1421" s="265"/>
      <c r="KOX1421" s="265"/>
      <c r="KOY1421" s="265"/>
      <c r="KOZ1421" s="265"/>
      <c r="KPA1421" s="265"/>
      <c r="KPB1421" s="265"/>
      <c r="KPC1421" s="265"/>
      <c r="KPD1421" s="265"/>
      <c r="KPE1421" s="265"/>
      <c r="KPF1421" s="265"/>
      <c r="KPG1421" s="265"/>
      <c r="KPH1421" s="265"/>
      <c r="KPI1421" s="265"/>
      <c r="KPJ1421" s="265"/>
      <c r="KPK1421" s="265"/>
      <c r="KPL1421" s="265"/>
      <c r="KPM1421" s="265"/>
      <c r="KPN1421" s="265"/>
      <c r="KPO1421" s="265"/>
      <c r="KPP1421" s="265"/>
      <c r="KPQ1421" s="265"/>
      <c r="KPR1421" s="265"/>
      <c r="KPS1421" s="265"/>
      <c r="KPT1421" s="265"/>
      <c r="KPU1421" s="265"/>
      <c r="KPV1421" s="265"/>
      <c r="KPW1421" s="265"/>
      <c r="KPX1421" s="265"/>
      <c r="KPY1421" s="265"/>
      <c r="KPZ1421" s="265"/>
      <c r="KQA1421" s="265"/>
      <c r="KQB1421" s="265"/>
      <c r="KQC1421" s="265"/>
      <c r="KQD1421" s="265"/>
      <c r="KQE1421" s="265"/>
      <c r="KQF1421" s="265"/>
      <c r="KQG1421" s="265"/>
      <c r="KQH1421" s="265"/>
      <c r="KQI1421" s="265"/>
      <c r="KQJ1421" s="265"/>
      <c r="KQK1421" s="265"/>
      <c r="KQL1421" s="265"/>
      <c r="KQM1421" s="265"/>
      <c r="KQN1421" s="265"/>
      <c r="KQO1421" s="265"/>
      <c r="KQP1421" s="265"/>
      <c r="KQQ1421" s="265"/>
      <c r="KQR1421" s="265"/>
      <c r="KQS1421" s="265"/>
      <c r="KQT1421" s="265"/>
      <c r="KQU1421" s="265"/>
      <c r="KQV1421" s="265"/>
      <c r="KQW1421" s="265"/>
      <c r="KQX1421" s="265"/>
      <c r="KQY1421" s="265"/>
      <c r="KQZ1421" s="265"/>
      <c r="KRA1421" s="265"/>
      <c r="KRB1421" s="265"/>
      <c r="KRC1421" s="265"/>
      <c r="KRD1421" s="265"/>
      <c r="KRE1421" s="265"/>
      <c r="KRF1421" s="265"/>
      <c r="KRG1421" s="265"/>
      <c r="KRH1421" s="265"/>
      <c r="KRI1421" s="265"/>
      <c r="KRJ1421" s="265"/>
      <c r="KRK1421" s="265"/>
      <c r="KRL1421" s="265"/>
      <c r="KRM1421" s="265"/>
      <c r="KRN1421" s="265"/>
      <c r="KRO1421" s="265"/>
      <c r="KRP1421" s="265"/>
      <c r="KRQ1421" s="265"/>
      <c r="KRR1421" s="265"/>
      <c r="KRS1421" s="265"/>
      <c r="KRT1421" s="265"/>
      <c r="KRU1421" s="265"/>
      <c r="KRV1421" s="265"/>
      <c r="KRW1421" s="265"/>
      <c r="KRX1421" s="265"/>
      <c r="KRY1421" s="265"/>
      <c r="KRZ1421" s="265"/>
      <c r="KSA1421" s="265"/>
      <c r="KSB1421" s="265"/>
      <c r="KSC1421" s="265"/>
      <c r="KSD1421" s="265"/>
      <c r="KSE1421" s="265"/>
      <c r="KSF1421" s="265"/>
      <c r="KSG1421" s="265"/>
      <c r="KSH1421" s="265"/>
      <c r="KSI1421" s="265"/>
      <c r="KSJ1421" s="265"/>
      <c r="KSK1421" s="265"/>
      <c r="KSL1421" s="265"/>
      <c r="KSM1421" s="265"/>
      <c r="KSN1421" s="265"/>
      <c r="KSO1421" s="265"/>
      <c r="KSP1421" s="265"/>
      <c r="KSQ1421" s="265"/>
      <c r="KSR1421" s="265"/>
      <c r="KSS1421" s="265"/>
      <c r="KST1421" s="265"/>
      <c r="KSU1421" s="265"/>
      <c r="KSV1421" s="265"/>
      <c r="KSW1421" s="265"/>
      <c r="KSX1421" s="265"/>
      <c r="KSY1421" s="265"/>
      <c r="KSZ1421" s="265"/>
      <c r="KTA1421" s="265"/>
      <c r="KTB1421" s="265"/>
      <c r="KTC1421" s="265"/>
      <c r="KTD1421" s="265"/>
      <c r="KTE1421" s="265"/>
      <c r="KTF1421" s="265"/>
      <c r="KTG1421" s="265"/>
      <c r="KTH1421" s="265"/>
      <c r="KTI1421" s="265"/>
      <c r="KTJ1421" s="265"/>
      <c r="KTK1421" s="265"/>
      <c r="KTL1421" s="265"/>
      <c r="KTM1421" s="265"/>
      <c r="KTN1421" s="265"/>
      <c r="KTO1421" s="265"/>
      <c r="KTP1421" s="265"/>
      <c r="KTQ1421" s="265"/>
      <c r="KTR1421" s="265"/>
      <c r="KTS1421" s="265"/>
      <c r="KTT1421" s="265"/>
      <c r="KTU1421" s="265"/>
      <c r="KTV1421" s="265"/>
      <c r="KTW1421" s="265"/>
      <c r="KTX1421" s="265"/>
      <c r="KTY1421" s="265"/>
      <c r="KTZ1421" s="265"/>
      <c r="KUA1421" s="265"/>
      <c r="KUB1421" s="265"/>
      <c r="KUC1421" s="265"/>
      <c r="KUD1421" s="265"/>
      <c r="KUE1421" s="265"/>
      <c r="KUF1421" s="265"/>
      <c r="KUG1421" s="265"/>
      <c r="KUH1421" s="265"/>
      <c r="KUI1421" s="265"/>
      <c r="KUJ1421" s="265"/>
      <c r="KUK1421" s="265"/>
      <c r="KUL1421" s="265"/>
      <c r="KUM1421" s="265"/>
      <c r="KUN1421" s="265"/>
      <c r="KUO1421" s="265"/>
      <c r="KUP1421" s="265"/>
      <c r="KUQ1421" s="265"/>
      <c r="KUR1421" s="265"/>
      <c r="KUS1421" s="265"/>
      <c r="KUT1421" s="265"/>
      <c r="KUU1421" s="265"/>
      <c r="KUV1421" s="265"/>
      <c r="KUW1421" s="265"/>
      <c r="KUX1421" s="265"/>
      <c r="KUY1421" s="265"/>
      <c r="KUZ1421" s="265"/>
      <c r="KVA1421" s="265"/>
      <c r="KVB1421" s="265"/>
      <c r="KVC1421" s="265"/>
      <c r="KVD1421" s="265"/>
      <c r="KVE1421" s="265"/>
      <c r="KVF1421" s="265"/>
      <c r="KVG1421" s="265"/>
      <c r="KVH1421" s="265"/>
      <c r="KVI1421" s="265"/>
      <c r="KVJ1421" s="265"/>
      <c r="KVK1421" s="265"/>
      <c r="KVL1421" s="265"/>
      <c r="KVM1421" s="265"/>
      <c r="KVN1421" s="265"/>
      <c r="KVO1421" s="265"/>
      <c r="KVP1421" s="265"/>
      <c r="KVQ1421" s="265"/>
      <c r="KVR1421" s="265"/>
      <c r="KVS1421" s="265"/>
      <c r="KVT1421" s="265"/>
      <c r="KVU1421" s="265"/>
      <c r="KVV1421" s="265"/>
      <c r="KVW1421" s="265"/>
      <c r="KVX1421" s="265"/>
      <c r="KVY1421" s="265"/>
      <c r="KVZ1421" s="265"/>
      <c r="KWA1421" s="265"/>
      <c r="KWB1421" s="265"/>
      <c r="KWC1421" s="265"/>
      <c r="KWD1421" s="265"/>
      <c r="KWE1421" s="265"/>
      <c r="KWF1421" s="265"/>
      <c r="KWG1421" s="265"/>
      <c r="KWH1421" s="265"/>
      <c r="KWI1421" s="265"/>
      <c r="KWJ1421" s="265"/>
      <c r="KWK1421" s="265"/>
      <c r="KWL1421" s="265"/>
      <c r="KWM1421" s="265"/>
      <c r="KWN1421" s="265"/>
      <c r="KWO1421" s="265"/>
      <c r="KWP1421" s="265"/>
      <c r="KWQ1421" s="265"/>
      <c r="KWR1421" s="265"/>
      <c r="KWS1421" s="265"/>
      <c r="KWT1421" s="265"/>
      <c r="KWU1421" s="265"/>
      <c r="KWV1421" s="265"/>
      <c r="KWW1421" s="265"/>
      <c r="KWX1421" s="265"/>
      <c r="KWY1421" s="265"/>
      <c r="KWZ1421" s="265"/>
      <c r="KXA1421" s="265"/>
      <c r="KXB1421" s="265"/>
      <c r="KXC1421" s="265"/>
      <c r="KXD1421" s="265"/>
      <c r="KXE1421" s="265"/>
      <c r="KXF1421" s="265"/>
      <c r="KXG1421" s="265"/>
      <c r="KXH1421" s="265"/>
      <c r="KXI1421" s="265"/>
      <c r="KXJ1421" s="265"/>
      <c r="KXK1421" s="265"/>
      <c r="KXL1421" s="265"/>
      <c r="KXM1421" s="265"/>
      <c r="KXN1421" s="265"/>
      <c r="KXO1421" s="265"/>
      <c r="KXP1421" s="265"/>
      <c r="KXQ1421" s="265"/>
      <c r="KXR1421" s="265"/>
      <c r="KXS1421" s="265"/>
      <c r="KXT1421" s="265"/>
      <c r="KXU1421" s="265"/>
      <c r="KXV1421" s="265"/>
      <c r="KXW1421" s="265"/>
      <c r="KXX1421" s="265"/>
      <c r="KXY1421" s="265"/>
      <c r="KXZ1421" s="265"/>
      <c r="KYA1421" s="265"/>
      <c r="KYB1421" s="265"/>
      <c r="KYC1421" s="265"/>
      <c r="KYD1421" s="265"/>
      <c r="KYE1421" s="265"/>
      <c r="KYF1421" s="265"/>
      <c r="KYG1421" s="265"/>
      <c r="KYH1421" s="265"/>
      <c r="KYI1421" s="265"/>
      <c r="KYJ1421" s="265"/>
      <c r="KYK1421" s="265"/>
      <c r="KYL1421" s="265"/>
      <c r="KYM1421" s="265"/>
      <c r="KYN1421" s="265"/>
      <c r="KYO1421" s="265"/>
      <c r="KYP1421" s="265"/>
      <c r="KYQ1421" s="265"/>
      <c r="KYR1421" s="265"/>
      <c r="KYS1421" s="265"/>
      <c r="KYT1421" s="265"/>
      <c r="KYU1421" s="265"/>
      <c r="KYV1421" s="265"/>
      <c r="KYW1421" s="265"/>
      <c r="KYX1421" s="265"/>
      <c r="KYY1421" s="265"/>
      <c r="KYZ1421" s="265"/>
      <c r="KZA1421" s="265"/>
      <c r="KZB1421" s="265"/>
      <c r="KZC1421" s="265"/>
      <c r="KZD1421" s="265"/>
      <c r="KZE1421" s="265"/>
      <c r="KZF1421" s="265"/>
      <c r="KZG1421" s="265"/>
      <c r="KZH1421" s="265"/>
      <c r="KZI1421" s="265"/>
      <c r="KZJ1421" s="265"/>
      <c r="KZK1421" s="265"/>
      <c r="KZL1421" s="265"/>
      <c r="KZM1421" s="265"/>
      <c r="KZN1421" s="265"/>
      <c r="KZO1421" s="265"/>
      <c r="KZP1421" s="265"/>
      <c r="KZQ1421" s="265"/>
      <c r="KZR1421" s="265"/>
      <c r="KZS1421" s="265"/>
      <c r="KZT1421" s="265"/>
      <c r="KZU1421" s="265"/>
      <c r="KZV1421" s="265"/>
      <c r="KZW1421" s="265"/>
      <c r="KZX1421" s="265"/>
      <c r="KZY1421" s="265"/>
      <c r="KZZ1421" s="265"/>
      <c r="LAA1421" s="265"/>
      <c r="LAB1421" s="265"/>
      <c r="LAC1421" s="265"/>
      <c r="LAD1421" s="265"/>
      <c r="LAE1421" s="265"/>
      <c r="LAF1421" s="265"/>
      <c r="LAG1421" s="265"/>
      <c r="LAH1421" s="265"/>
      <c r="LAI1421" s="265"/>
      <c r="LAJ1421" s="265"/>
      <c r="LAK1421" s="265"/>
      <c r="LAL1421" s="265"/>
      <c r="LAM1421" s="265"/>
      <c r="LAN1421" s="265"/>
      <c r="LAO1421" s="265"/>
      <c r="LAP1421" s="265"/>
      <c r="LAQ1421" s="265"/>
      <c r="LAR1421" s="265"/>
      <c r="LAS1421" s="265"/>
      <c r="LAT1421" s="265"/>
      <c r="LAU1421" s="265"/>
      <c r="LAV1421" s="265"/>
      <c r="LAW1421" s="265"/>
      <c r="LAX1421" s="265"/>
      <c r="LAY1421" s="265"/>
      <c r="LAZ1421" s="265"/>
      <c r="LBA1421" s="265"/>
      <c r="LBB1421" s="265"/>
      <c r="LBC1421" s="265"/>
      <c r="LBD1421" s="265"/>
      <c r="LBE1421" s="265"/>
      <c r="LBF1421" s="265"/>
      <c r="LBG1421" s="265"/>
      <c r="LBH1421" s="265"/>
      <c r="LBI1421" s="265"/>
      <c r="LBJ1421" s="265"/>
      <c r="LBK1421" s="265"/>
      <c r="LBL1421" s="265"/>
      <c r="LBM1421" s="265"/>
      <c r="LBN1421" s="265"/>
      <c r="LBO1421" s="265"/>
      <c r="LBP1421" s="265"/>
      <c r="LBQ1421" s="265"/>
      <c r="LBR1421" s="265"/>
      <c r="LBS1421" s="265"/>
      <c r="LBT1421" s="265"/>
      <c r="LBU1421" s="265"/>
      <c r="LBV1421" s="265"/>
      <c r="LBW1421" s="265"/>
      <c r="LBX1421" s="265"/>
      <c r="LBY1421" s="265"/>
      <c r="LBZ1421" s="265"/>
      <c r="LCA1421" s="265"/>
      <c r="LCB1421" s="265"/>
      <c r="LCC1421" s="265"/>
      <c r="LCD1421" s="265"/>
      <c r="LCE1421" s="265"/>
      <c r="LCF1421" s="265"/>
      <c r="LCG1421" s="265"/>
      <c r="LCH1421" s="265"/>
      <c r="LCI1421" s="265"/>
      <c r="LCJ1421" s="265"/>
      <c r="LCK1421" s="265"/>
      <c r="LCL1421" s="265"/>
      <c r="LCM1421" s="265"/>
      <c r="LCN1421" s="265"/>
      <c r="LCO1421" s="265"/>
      <c r="LCP1421" s="265"/>
      <c r="LCQ1421" s="265"/>
      <c r="LCR1421" s="265"/>
      <c r="LCS1421" s="265"/>
      <c r="LCT1421" s="265"/>
      <c r="LCU1421" s="265"/>
      <c r="LCV1421" s="265"/>
      <c r="LCW1421" s="265"/>
      <c r="LCX1421" s="265"/>
      <c r="LCY1421" s="265"/>
      <c r="LCZ1421" s="265"/>
      <c r="LDA1421" s="265"/>
      <c r="LDB1421" s="265"/>
      <c r="LDC1421" s="265"/>
      <c r="LDD1421" s="265"/>
      <c r="LDE1421" s="265"/>
      <c r="LDF1421" s="265"/>
      <c r="LDG1421" s="265"/>
      <c r="LDH1421" s="265"/>
      <c r="LDI1421" s="265"/>
      <c r="LDJ1421" s="265"/>
      <c r="LDK1421" s="265"/>
      <c r="LDL1421" s="265"/>
      <c r="LDM1421" s="265"/>
      <c r="LDN1421" s="265"/>
      <c r="LDO1421" s="265"/>
      <c r="LDP1421" s="265"/>
      <c r="LDQ1421" s="265"/>
      <c r="LDR1421" s="265"/>
      <c r="LDS1421" s="265"/>
      <c r="LDT1421" s="265"/>
      <c r="LDU1421" s="265"/>
      <c r="LDV1421" s="265"/>
      <c r="LDW1421" s="265"/>
      <c r="LDX1421" s="265"/>
      <c r="LDY1421" s="265"/>
      <c r="LDZ1421" s="265"/>
      <c r="LEA1421" s="265"/>
      <c r="LEB1421" s="265"/>
      <c r="LEC1421" s="265"/>
      <c r="LED1421" s="265"/>
      <c r="LEE1421" s="265"/>
      <c r="LEF1421" s="265"/>
      <c r="LEG1421" s="265"/>
      <c r="LEH1421" s="265"/>
      <c r="LEI1421" s="265"/>
      <c r="LEJ1421" s="265"/>
      <c r="LEK1421" s="265"/>
      <c r="LEL1421" s="265"/>
      <c r="LEM1421" s="265"/>
      <c r="LEN1421" s="265"/>
      <c r="LEO1421" s="265"/>
      <c r="LEP1421" s="265"/>
      <c r="LEQ1421" s="265"/>
      <c r="LER1421" s="265"/>
      <c r="LES1421" s="265"/>
      <c r="LET1421" s="265"/>
      <c r="LEU1421" s="265"/>
      <c r="LEV1421" s="265"/>
      <c r="LEW1421" s="265"/>
      <c r="LEX1421" s="265"/>
      <c r="LEY1421" s="265"/>
      <c r="LEZ1421" s="265"/>
      <c r="LFA1421" s="265"/>
      <c r="LFB1421" s="265"/>
      <c r="LFC1421" s="265"/>
      <c r="LFD1421" s="265"/>
      <c r="LFE1421" s="265"/>
      <c r="LFF1421" s="265"/>
      <c r="LFG1421" s="265"/>
      <c r="LFH1421" s="265"/>
      <c r="LFI1421" s="265"/>
      <c r="LFJ1421" s="265"/>
      <c r="LFK1421" s="265"/>
      <c r="LFL1421" s="265"/>
      <c r="LFM1421" s="265"/>
      <c r="LFN1421" s="265"/>
      <c r="LFO1421" s="265"/>
      <c r="LFP1421" s="265"/>
      <c r="LFQ1421" s="265"/>
      <c r="LFR1421" s="265"/>
      <c r="LFS1421" s="265"/>
      <c r="LFT1421" s="265"/>
      <c r="LFU1421" s="265"/>
      <c r="LFV1421" s="265"/>
      <c r="LFW1421" s="265"/>
      <c r="LFX1421" s="265"/>
      <c r="LFY1421" s="265"/>
      <c r="LFZ1421" s="265"/>
      <c r="LGA1421" s="265"/>
      <c r="LGB1421" s="265"/>
      <c r="LGC1421" s="265"/>
      <c r="LGD1421" s="265"/>
      <c r="LGE1421" s="265"/>
      <c r="LGF1421" s="265"/>
      <c r="LGG1421" s="265"/>
      <c r="LGH1421" s="265"/>
      <c r="LGI1421" s="265"/>
      <c r="LGJ1421" s="265"/>
      <c r="LGK1421" s="265"/>
      <c r="LGL1421" s="265"/>
      <c r="LGM1421" s="265"/>
      <c r="LGN1421" s="265"/>
      <c r="LGO1421" s="265"/>
      <c r="LGP1421" s="265"/>
      <c r="LGQ1421" s="265"/>
      <c r="LGR1421" s="265"/>
      <c r="LGS1421" s="265"/>
      <c r="LGT1421" s="265"/>
      <c r="LGU1421" s="265"/>
      <c r="LGV1421" s="265"/>
      <c r="LGW1421" s="265"/>
      <c r="LGX1421" s="265"/>
      <c r="LGY1421" s="265"/>
      <c r="LGZ1421" s="265"/>
      <c r="LHA1421" s="265"/>
      <c r="LHB1421" s="265"/>
      <c r="LHC1421" s="265"/>
      <c r="LHD1421" s="265"/>
      <c r="LHE1421" s="265"/>
      <c r="LHF1421" s="265"/>
      <c r="LHG1421" s="265"/>
      <c r="LHH1421" s="265"/>
      <c r="LHI1421" s="265"/>
      <c r="LHJ1421" s="265"/>
      <c r="LHK1421" s="265"/>
      <c r="LHL1421" s="265"/>
      <c r="LHM1421" s="265"/>
      <c r="LHN1421" s="265"/>
      <c r="LHO1421" s="265"/>
      <c r="LHP1421" s="265"/>
      <c r="LHQ1421" s="265"/>
      <c r="LHR1421" s="265"/>
      <c r="LHS1421" s="265"/>
      <c r="LHT1421" s="265"/>
      <c r="LHU1421" s="265"/>
      <c r="LHV1421" s="265"/>
      <c r="LHW1421" s="265"/>
      <c r="LHX1421" s="265"/>
      <c r="LHY1421" s="265"/>
      <c r="LHZ1421" s="265"/>
      <c r="LIA1421" s="265"/>
      <c r="LIB1421" s="265"/>
      <c r="LIC1421" s="265"/>
      <c r="LID1421" s="265"/>
      <c r="LIE1421" s="265"/>
      <c r="LIF1421" s="265"/>
      <c r="LIG1421" s="265"/>
      <c r="LIH1421" s="265"/>
      <c r="LII1421" s="265"/>
      <c r="LIJ1421" s="265"/>
      <c r="LIK1421" s="265"/>
      <c r="LIL1421" s="265"/>
      <c r="LIM1421" s="265"/>
      <c r="LIN1421" s="265"/>
      <c r="LIO1421" s="265"/>
      <c r="LIP1421" s="265"/>
      <c r="LIQ1421" s="265"/>
      <c r="LIR1421" s="265"/>
      <c r="LIS1421" s="265"/>
      <c r="LIT1421" s="265"/>
      <c r="LIU1421" s="265"/>
      <c r="LIV1421" s="265"/>
      <c r="LIW1421" s="265"/>
      <c r="LIX1421" s="265"/>
      <c r="LIY1421" s="265"/>
      <c r="LIZ1421" s="265"/>
      <c r="LJA1421" s="265"/>
      <c r="LJB1421" s="265"/>
      <c r="LJC1421" s="265"/>
      <c r="LJD1421" s="265"/>
      <c r="LJE1421" s="265"/>
      <c r="LJF1421" s="265"/>
      <c r="LJG1421" s="265"/>
      <c r="LJH1421" s="265"/>
      <c r="LJI1421" s="265"/>
      <c r="LJJ1421" s="265"/>
      <c r="LJK1421" s="265"/>
      <c r="LJL1421" s="265"/>
      <c r="LJM1421" s="265"/>
      <c r="LJN1421" s="265"/>
      <c r="LJO1421" s="265"/>
      <c r="LJP1421" s="265"/>
      <c r="LJQ1421" s="265"/>
      <c r="LJR1421" s="265"/>
      <c r="LJS1421" s="265"/>
      <c r="LJT1421" s="265"/>
      <c r="LJU1421" s="265"/>
      <c r="LJV1421" s="265"/>
      <c r="LJW1421" s="265"/>
      <c r="LJX1421" s="265"/>
      <c r="LJY1421" s="265"/>
      <c r="LJZ1421" s="265"/>
      <c r="LKA1421" s="265"/>
      <c r="LKB1421" s="265"/>
      <c r="LKC1421" s="265"/>
      <c r="LKD1421" s="265"/>
      <c r="LKE1421" s="265"/>
      <c r="LKF1421" s="265"/>
      <c r="LKG1421" s="265"/>
      <c r="LKH1421" s="265"/>
      <c r="LKI1421" s="265"/>
      <c r="LKJ1421" s="265"/>
      <c r="LKK1421" s="265"/>
      <c r="LKL1421" s="265"/>
      <c r="LKM1421" s="265"/>
      <c r="LKN1421" s="265"/>
      <c r="LKO1421" s="265"/>
      <c r="LKP1421" s="265"/>
      <c r="LKQ1421" s="265"/>
      <c r="LKR1421" s="265"/>
      <c r="LKS1421" s="265"/>
      <c r="LKT1421" s="265"/>
      <c r="LKU1421" s="265"/>
      <c r="LKV1421" s="265"/>
      <c r="LKW1421" s="265"/>
      <c r="LKX1421" s="265"/>
      <c r="LKY1421" s="265"/>
      <c r="LKZ1421" s="265"/>
      <c r="LLA1421" s="265"/>
      <c r="LLB1421" s="265"/>
      <c r="LLC1421" s="265"/>
      <c r="LLD1421" s="265"/>
      <c r="LLE1421" s="265"/>
      <c r="LLF1421" s="265"/>
      <c r="LLG1421" s="265"/>
      <c r="LLH1421" s="265"/>
      <c r="LLI1421" s="265"/>
      <c r="LLJ1421" s="265"/>
      <c r="LLK1421" s="265"/>
      <c r="LLL1421" s="265"/>
      <c r="LLM1421" s="265"/>
      <c r="LLN1421" s="265"/>
      <c r="LLO1421" s="265"/>
      <c r="LLP1421" s="265"/>
      <c r="LLQ1421" s="265"/>
      <c r="LLR1421" s="265"/>
      <c r="LLS1421" s="265"/>
      <c r="LLT1421" s="265"/>
      <c r="LLU1421" s="265"/>
      <c r="LLV1421" s="265"/>
      <c r="LLW1421" s="265"/>
      <c r="LLX1421" s="265"/>
      <c r="LLY1421" s="265"/>
      <c r="LLZ1421" s="265"/>
      <c r="LMA1421" s="265"/>
      <c r="LMB1421" s="265"/>
      <c r="LMC1421" s="265"/>
      <c r="LMD1421" s="265"/>
      <c r="LME1421" s="265"/>
      <c r="LMF1421" s="265"/>
      <c r="LMG1421" s="265"/>
      <c r="LMH1421" s="265"/>
      <c r="LMI1421" s="265"/>
      <c r="LMJ1421" s="265"/>
      <c r="LMK1421" s="265"/>
      <c r="LML1421" s="265"/>
      <c r="LMM1421" s="265"/>
      <c r="LMN1421" s="265"/>
      <c r="LMO1421" s="265"/>
      <c r="LMP1421" s="265"/>
      <c r="LMQ1421" s="265"/>
      <c r="LMR1421" s="265"/>
      <c r="LMS1421" s="265"/>
      <c r="LMT1421" s="265"/>
      <c r="LMU1421" s="265"/>
      <c r="LMV1421" s="265"/>
      <c r="LMW1421" s="265"/>
      <c r="LMX1421" s="265"/>
      <c r="LMY1421" s="265"/>
      <c r="LMZ1421" s="265"/>
      <c r="LNA1421" s="265"/>
      <c r="LNB1421" s="265"/>
      <c r="LNC1421" s="265"/>
      <c r="LND1421" s="265"/>
      <c r="LNE1421" s="265"/>
      <c r="LNF1421" s="265"/>
      <c r="LNG1421" s="265"/>
      <c r="LNH1421" s="265"/>
      <c r="LNI1421" s="265"/>
      <c r="LNJ1421" s="265"/>
      <c r="LNK1421" s="265"/>
      <c r="LNL1421" s="265"/>
      <c r="LNM1421" s="265"/>
      <c r="LNN1421" s="265"/>
      <c r="LNO1421" s="265"/>
      <c r="LNP1421" s="265"/>
      <c r="LNQ1421" s="265"/>
      <c r="LNR1421" s="265"/>
      <c r="LNS1421" s="265"/>
      <c r="LNT1421" s="265"/>
      <c r="LNU1421" s="265"/>
      <c r="LNV1421" s="265"/>
      <c r="LNW1421" s="265"/>
      <c r="LNX1421" s="265"/>
      <c r="LNY1421" s="265"/>
      <c r="LNZ1421" s="265"/>
      <c r="LOA1421" s="265"/>
      <c r="LOB1421" s="265"/>
      <c r="LOC1421" s="265"/>
      <c r="LOD1421" s="265"/>
      <c r="LOE1421" s="265"/>
      <c r="LOF1421" s="265"/>
      <c r="LOG1421" s="265"/>
      <c r="LOH1421" s="265"/>
      <c r="LOI1421" s="265"/>
      <c r="LOJ1421" s="265"/>
      <c r="LOK1421" s="265"/>
      <c r="LOL1421" s="265"/>
      <c r="LOM1421" s="265"/>
      <c r="LON1421" s="265"/>
      <c r="LOO1421" s="265"/>
      <c r="LOP1421" s="265"/>
      <c r="LOQ1421" s="265"/>
      <c r="LOR1421" s="265"/>
      <c r="LOS1421" s="265"/>
      <c r="LOT1421" s="265"/>
      <c r="LOU1421" s="265"/>
      <c r="LOV1421" s="265"/>
      <c r="LOW1421" s="265"/>
      <c r="LOX1421" s="265"/>
      <c r="LOY1421" s="265"/>
      <c r="LOZ1421" s="265"/>
      <c r="LPA1421" s="265"/>
      <c r="LPB1421" s="265"/>
      <c r="LPC1421" s="265"/>
      <c r="LPD1421" s="265"/>
      <c r="LPE1421" s="265"/>
      <c r="LPF1421" s="265"/>
      <c r="LPG1421" s="265"/>
      <c r="LPH1421" s="265"/>
      <c r="LPI1421" s="265"/>
      <c r="LPJ1421" s="265"/>
      <c r="LPK1421" s="265"/>
      <c r="LPL1421" s="265"/>
      <c r="LPM1421" s="265"/>
      <c r="LPN1421" s="265"/>
      <c r="LPO1421" s="265"/>
      <c r="LPP1421" s="265"/>
      <c r="LPQ1421" s="265"/>
      <c r="LPR1421" s="265"/>
      <c r="LPS1421" s="265"/>
      <c r="LPT1421" s="265"/>
      <c r="LPU1421" s="265"/>
      <c r="LPV1421" s="265"/>
      <c r="LPW1421" s="265"/>
      <c r="LPX1421" s="265"/>
      <c r="LPY1421" s="265"/>
      <c r="LPZ1421" s="265"/>
      <c r="LQA1421" s="265"/>
      <c r="LQB1421" s="265"/>
      <c r="LQC1421" s="265"/>
      <c r="LQD1421" s="265"/>
      <c r="LQE1421" s="265"/>
      <c r="LQF1421" s="265"/>
      <c r="LQG1421" s="265"/>
      <c r="LQH1421" s="265"/>
      <c r="LQI1421" s="265"/>
      <c r="LQJ1421" s="265"/>
      <c r="LQK1421" s="265"/>
      <c r="LQL1421" s="265"/>
      <c r="LQM1421" s="265"/>
      <c r="LQN1421" s="265"/>
      <c r="LQO1421" s="265"/>
      <c r="LQP1421" s="265"/>
      <c r="LQQ1421" s="265"/>
      <c r="LQR1421" s="265"/>
      <c r="LQS1421" s="265"/>
      <c r="LQT1421" s="265"/>
      <c r="LQU1421" s="265"/>
      <c r="LQV1421" s="265"/>
      <c r="LQW1421" s="265"/>
      <c r="LQX1421" s="265"/>
      <c r="LQY1421" s="265"/>
      <c r="LQZ1421" s="265"/>
      <c r="LRA1421" s="265"/>
      <c r="LRB1421" s="265"/>
      <c r="LRC1421" s="265"/>
      <c r="LRD1421" s="265"/>
      <c r="LRE1421" s="265"/>
      <c r="LRF1421" s="265"/>
      <c r="LRG1421" s="265"/>
      <c r="LRH1421" s="265"/>
      <c r="LRI1421" s="265"/>
      <c r="LRJ1421" s="265"/>
      <c r="LRK1421" s="265"/>
      <c r="LRL1421" s="265"/>
      <c r="LRM1421" s="265"/>
      <c r="LRN1421" s="265"/>
      <c r="LRO1421" s="265"/>
      <c r="LRP1421" s="265"/>
      <c r="LRQ1421" s="265"/>
      <c r="LRR1421" s="265"/>
      <c r="LRS1421" s="265"/>
      <c r="LRT1421" s="265"/>
      <c r="LRU1421" s="265"/>
      <c r="LRV1421" s="265"/>
      <c r="LRW1421" s="265"/>
      <c r="LRX1421" s="265"/>
      <c r="LRY1421" s="265"/>
      <c r="LRZ1421" s="265"/>
      <c r="LSA1421" s="265"/>
      <c r="LSB1421" s="265"/>
      <c r="LSC1421" s="265"/>
      <c r="LSD1421" s="265"/>
      <c r="LSE1421" s="265"/>
      <c r="LSF1421" s="265"/>
      <c r="LSG1421" s="265"/>
      <c r="LSH1421" s="265"/>
      <c r="LSI1421" s="265"/>
      <c r="LSJ1421" s="265"/>
      <c r="LSK1421" s="265"/>
      <c r="LSL1421" s="265"/>
      <c r="LSM1421" s="265"/>
      <c r="LSN1421" s="265"/>
      <c r="LSO1421" s="265"/>
      <c r="LSP1421" s="265"/>
      <c r="LSQ1421" s="265"/>
      <c r="LSR1421" s="265"/>
      <c r="LSS1421" s="265"/>
      <c r="LST1421" s="265"/>
      <c r="LSU1421" s="265"/>
      <c r="LSV1421" s="265"/>
      <c r="LSW1421" s="265"/>
      <c r="LSX1421" s="265"/>
      <c r="LSY1421" s="265"/>
      <c r="LSZ1421" s="265"/>
      <c r="LTA1421" s="265"/>
      <c r="LTB1421" s="265"/>
      <c r="LTC1421" s="265"/>
      <c r="LTD1421" s="265"/>
      <c r="LTE1421" s="265"/>
      <c r="LTF1421" s="265"/>
      <c r="LTG1421" s="265"/>
      <c r="LTH1421" s="265"/>
      <c r="LTI1421" s="265"/>
      <c r="LTJ1421" s="265"/>
      <c r="LTK1421" s="265"/>
      <c r="LTL1421" s="265"/>
      <c r="LTM1421" s="265"/>
      <c r="LTN1421" s="265"/>
      <c r="LTO1421" s="265"/>
      <c r="LTP1421" s="265"/>
      <c r="LTQ1421" s="265"/>
      <c r="LTR1421" s="265"/>
      <c r="LTS1421" s="265"/>
      <c r="LTT1421" s="265"/>
      <c r="LTU1421" s="265"/>
      <c r="LTV1421" s="265"/>
      <c r="LTW1421" s="265"/>
      <c r="LTX1421" s="265"/>
      <c r="LTY1421" s="265"/>
      <c r="LTZ1421" s="265"/>
      <c r="LUA1421" s="265"/>
      <c r="LUB1421" s="265"/>
      <c r="LUC1421" s="265"/>
      <c r="LUD1421" s="265"/>
      <c r="LUE1421" s="265"/>
      <c r="LUF1421" s="265"/>
      <c r="LUG1421" s="265"/>
      <c r="LUH1421" s="265"/>
      <c r="LUI1421" s="265"/>
      <c r="LUJ1421" s="265"/>
      <c r="LUK1421" s="265"/>
      <c r="LUL1421" s="265"/>
      <c r="LUM1421" s="265"/>
      <c r="LUN1421" s="265"/>
      <c r="LUO1421" s="265"/>
      <c r="LUP1421" s="265"/>
      <c r="LUQ1421" s="265"/>
      <c r="LUR1421" s="265"/>
      <c r="LUS1421" s="265"/>
      <c r="LUT1421" s="265"/>
      <c r="LUU1421" s="265"/>
      <c r="LUV1421" s="265"/>
      <c r="LUW1421" s="265"/>
      <c r="LUX1421" s="265"/>
      <c r="LUY1421" s="265"/>
      <c r="LUZ1421" s="265"/>
      <c r="LVA1421" s="265"/>
      <c r="LVB1421" s="265"/>
      <c r="LVC1421" s="265"/>
      <c r="LVD1421" s="265"/>
      <c r="LVE1421" s="265"/>
      <c r="LVF1421" s="265"/>
      <c r="LVG1421" s="265"/>
      <c r="LVH1421" s="265"/>
      <c r="LVI1421" s="265"/>
      <c r="LVJ1421" s="265"/>
      <c r="LVK1421" s="265"/>
      <c r="LVL1421" s="265"/>
      <c r="LVM1421" s="265"/>
      <c r="LVN1421" s="265"/>
      <c r="LVO1421" s="265"/>
      <c r="LVP1421" s="265"/>
      <c r="LVQ1421" s="265"/>
      <c r="LVR1421" s="265"/>
      <c r="LVS1421" s="265"/>
      <c r="LVT1421" s="265"/>
      <c r="LVU1421" s="265"/>
      <c r="LVV1421" s="265"/>
      <c r="LVW1421" s="265"/>
      <c r="LVX1421" s="265"/>
      <c r="LVY1421" s="265"/>
      <c r="LVZ1421" s="265"/>
      <c r="LWA1421" s="265"/>
      <c r="LWB1421" s="265"/>
      <c r="LWC1421" s="265"/>
      <c r="LWD1421" s="265"/>
      <c r="LWE1421" s="265"/>
      <c r="LWF1421" s="265"/>
      <c r="LWG1421" s="265"/>
      <c r="LWH1421" s="265"/>
      <c r="LWI1421" s="265"/>
      <c r="LWJ1421" s="265"/>
      <c r="LWK1421" s="265"/>
      <c r="LWL1421" s="265"/>
      <c r="LWM1421" s="265"/>
      <c r="LWN1421" s="265"/>
      <c r="LWO1421" s="265"/>
      <c r="LWP1421" s="265"/>
      <c r="LWQ1421" s="265"/>
      <c r="LWR1421" s="265"/>
      <c r="LWS1421" s="265"/>
      <c r="LWT1421" s="265"/>
      <c r="LWU1421" s="265"/>
      <c r="LWV1421" s="265"/>
      <c r="LWW1421" s="265"/>
      <c r="LWX1421" s="265"/>
      <c r="LWY1421" s="265"/>
      <c r="LWZ1421" s="265"/>
      <c r="LXA1421" s="265"/>
      <c r="LXB1421" s="265"/>
      <c r="LXC1421" s="265"/>
      <c r="LXD1421" s="265"/>
      <c r="LXE1421" s="265"/>
      <c r="LXF1421" s="265"/>
      <c r="LXG1421" s="265"/>
      <c r="LXH1421" s="265"/>
      <c r="LXI1421" s="265"/>
      <c r="LXJ1421" s="265"/>
      <c r="LXK1421" s="265"/>
      <c r="LXL1421" s="265"/>
      <c r="LXM1421" s="265"/>
      <c r="LXN1421" s="265"/>
      <c r="LXO1421" s="265"/>
      <c r="LXP1421" s="265"/>
      <c r="LXQ1421" s="265"/>
      <c r="LXR1421" s="265"/>
      <c r="LXS1421" s="265"/>
      <c r="LXT1421" s="265"/>
      <c r="LXU1421" s="265"/>
      <c r="LXV1421" s="265"/>
      <c r="LXW1421" s="265"/>
      <c r="LXX1421" s="265"/>
      <c r="LXY1421" s="265"/>
      <c r="LXZ1421" s="265"/>
      <c r="LYA1421" s="265"/>
      <c r="LYB1421" s="265"/>
      <c r="LYC1421" s="265"/>
      <c r="LYD1421" s="265"/>
      <c r="LYE1421" s="265"/>
      <c r="LYF1421" s="265"/>
      <c r="LYG1421" s="265"/>
      <c r="LYH1421" s="265"/>
      <c r="LYI1421" s="265"/>
      <c r="LYJ1421" s="265"/>
      <c r="LYK1421" s="265"/>
      <c r="LYL1421" s="265"/>
      <c r="LYM1421" s="265"/>
      <c r="LYN1421" s="265"/>
      <c r="LYO1421" s="265"/>
      <c r="LYP1421" s="265"/>
      <c r="LYQ1421" s="265"/>
      <c r="LYR1421" s="265"/>
      <c r="LYS1421" s="265"/>
      <c r="LYT1421" s="265"/>
      <c r="LYU1421" s="265"/>
      <c r="LYV1421" s="265"/>
      <c r="LYW1421" s="265"/>
      <c r="LYX1421" s="265"/>
      <c r="LYY1421" s="265"/>
      <c r="LYZ1421" s="265"/>
      <c r="LZA1421" s="265"/>
      <c r="LZB1421" s="265"/>
      <c r="LZC1421" s="265"/>
      <c r="LZD1421" s="265"/>
      <c r="LZE1421" s="265"/>
      <c r="LZF1421" s="265"/>
      <c r="LZG1421" s="265"/>
      <c r="LZH1421" s="265"/>
      <c r="LZI1421" s="265"/>
      <c r="LZJ1421" s="265"/>
      <c r="LZK1421" s="265"/>
      <c r="LZL1421" s="265"/>
      <c r="LZM1421" s="265"/>
      <c r="LZN1421" s="265"/>
      <c r="LZO1421" s="265"/>
      <c r="LZP1421" s="265"/>
      <c r="LZQ1421" s="265"/>
      <c r="LZR1421" s="265"/>
      <c r="LZS1421" s="265"/>
      <c r="LZT1421" s="265"/>
      <c r="LZU1421" s="265"/>
      <c r="LZV1421" s="265"/>
      <c r="LZW1421" s="265"/>
      <c r="LZX1421" s="265"/>
      <c r="LZY1421" s="265"/>
      <c r="LZZ1421" s="265"/>
      <c r="MAA1421" s="265"/>
      <c r="MAB1421" s="265"/>
      <c r="MAC1421" s="265"/>
      <c r="MAD1421" s="265"/>
      <c r="MAE1421" s="265"/>
      <c r="MAF1421" s="265"/>
      <c r="MAG1421" s="265"/>
      <c r="MAH1421" s="265"/>
      <c r="MAI1421" s="265"/>
      <c r="MAJ1421" s="265"/>
      <c r="MAK1421" s="265"/>
      <c r="MAL1421" s="265"/>
      <c r="MAM1421" s="265"/>
      <c r="MAN1421" s="265"/>
      <c r="MAO1421" s="265"/>
      <c r="MAP1421" s="265"/>
      <c r="MAQ1421" s="265"/>
      <c r="MAR1421" s="265"/>
      <c r="MAS1421" s="265"/>
      <c r="MAT1421" s="265"/>
      <c r="MAU1421" s="265"/>
      <c r="MAV1421" s="265"/>
      <c r="MAW1421" s="265"/>
      <c r="MAX1421" s="265"/>
      <c r="MAY1421" s="265"/>
      <c r="MAZ1421" s="265"/>
      <c r="MBA1421" s="265"/>
      <c r="MBB1421" s="265"/>
      <c r="MBC1421" s="265"/>
      <c r="MBD1421" s="265"/>
      <c r="MBE1421" s="265"/>
      <c r="MBF1421" s="265"/>
      <c r="MBG1421" s="265"/>
      <c r="MBH1421" s="265"/>
      <c r="MBI1421" s="265"/>
      <c r="MBJ1421" s="265"/>
      <c r="MBK1421" s="265"/>
      <c r="MBL1421" s="265"/>
      <c r="MBM1421" s="265"/>
      <c r="MBN1421" s="265"/>
      <c r="MBO1421" s="265"/>
      <c r="MBP1421" s="265"/>
      <c r="MBQ1421" s="265"/>
      <c r="MBR1421" s="265"/>
      <c r="MBS1421" s="265"/>
      <c r="MBT1421" s="265"/>
      <c r="MBU1421" s="265"/>
      <c r="MBV1421" s="265"/>
      <c r="MBW1421" s="265"/>
      <c r="MBX1421" s="265"/>
      <c r="MBY1421" s="265"/>
      <c r="MBZ1421" s="265"/>
      <c r="MCA1421" s="265"/>
      <c r="MCB1421" s="265"/>
      <c r="MCC1421" s="265"/>
      <c r="MCD1421" s="265"/>
      <c r="MCE1421" s="265"/>
      <c r="MCF1421" s="265"/>
      <c r="MCG1421" s="265"/>
      <c r="MCH1421" s="265"/>
      <c r="MCI1421" s="265"/>
      <c r="MCJ1421" s="265"/>
      <c r="MCK1421" s="265"/>
      <c r="MCL1421" s="265"/>
      <c r="MCM1421" s="265"/>
      <c r="MCN1421" s="265"/>
      <c r="MCO1421" s="265"/>
      <c r="MCP1421" s="265"/>
      <c r="MCQ1421" s="265"/>
      <c r="MCR1421" s="265"/>
      <c r="MCS1421" s="265"/>
      <c r="MCT1421" s="265"/>
      <c r="MCU1421" s="265"/>
      <c r="MCV1421" s="265"/>
      <c r="MCW1421" s="265"/>
      <c r="MCX1421" s="265"/>
      <c r="MCY1421" s="265"/>
      <c r="MCZ1421" s="265"/>
      <c r="MDA1421" s="265"/>
      <c r="MDB1421" s="265"/>
      <c r="MDC1421" s="265"/>
      <c r="MDD1421" s="265"/>
      <c r="MDE1421" s="265"/>
      <c r="MDF1421" s="265"/>
      <c r="MDG1421" s="265"/>
      <c r="MDH1421" s="265"/>
      <c r="MDI1421" s="265"/>
      <c r="MDJ1421" s="265"/>
      <c r="MDK1421" s="265"/>
      <c r="MDL1421" s="265"/>
      <c r="MDM1421" s="265"/>
      <c r="MDN1421" s="265"/>
      <c r="MDO1421" s="265"/>
      <c r="MDP1421" s="265"/>
      <c r="MDQ1421" s="265"/>
      <c r="MDR1421" s="265"/>
      <c r="MDS1421" s="265"/>
      <c r="MDT1421" s="265"/>
      <c r="MDU1421" s="265"/>
      <c r="MDV1421" s="265"/>
      <c r="MDW1421" s="265"/>
      <c r="MDX1421" s="265"/>
      <c r="MDY1421" s="265"/>
      <c r="MDZ1421" s="265"/>
      <c r="MEA1421" s="265"/>
      <c r="MEB1421" s="265"/>
      <c r="MEC1421" s="265"/>
      <c r="MED1421" s="265"/>
      <c r="MEE1421" s="265"/>
      <c r="MEF1421" s="265"/>
      <c r="MEG1421" s="265"/>
      <c r="MEH1421" s="265"/>
      <c r="MEI1421" s="265"/>
      <c r="MEJ1421" s="265"/>
      <c r="MEK1421" s="265"/>
      <c r="MEL1421" s="265"/>
      <c r="MEM1421" s="265"/>
      <c r="MEN1421" s="265"/>
      <c r="MEO1421" s="265"/>
      <c r="MEP1421" s="265"/>
      <c r="MEQ1421" s="265"/>
      <c r="MER1421" s="265"/>
      <c r="MES1421" s="265"/>
      <c r="MET1421" s="265"/>
      <c r="MEU1421" s="265"/>
      <c r="MEV1421" s="265"/>
      <c r="MEW1421" s="265"/>
      <c r="MEX1421" s="265"/>
      <c r="MEY1421" s="265"/>
      <c r="MEZ1421" s="265"/>
      <c r="MFA1421" s="265"/>
      <c r="MFB1421" s="265"/>
      <c r="MFC1421" s="265"/>
      <c r="MFD1421" s="265"/>
      <c r="MFE1421" s="265"/>
      <c r="MFF1421" s="265"/>
      <c r="MFG1421" s="265"/>
      <c r="MFH1421" s="265"/>
      <c r="MFI1421" s="265"/>
      <c r="MFJ1421" s="265"/>
      <c r="MFK1421" s="265"/>
      <c r="MFL1421" s="265"/>
      <c r="MFM1421" s="265"/>
      <c r="MFN1421" s="265"/>
      <c r="MFO1421" s="265"/>
      <c r="MFP1421" s="265"/>
      <c r="MFQ1421" s="265"/>
      <c r="MFR1421" s="265"/>
      <c r="MFS1421" s="265"/>
      <c r="MFT1421" s="265"/>
      <c r="MFU1421" s="265"/>
      <c r="MFV1421" s="265"/>
      <c r="MFW1421" s="265"/>
      <c r="MFX1421" s="265"/>
      <c r="MFY1421" s="265"/>
      <c r="MFZ1421" s="265"/>
      <c r="MGA1421" s="265"/>
      <c r="MGB1421" s="265"/>
      <c r="MGC1421" s="265"/>
      <c r="MGD1421" s="265"/>
      <c r="MGE1421" s="265"/>
      <c r="MGF1421" s="265"/>
      <c r="MGG1421" s="265"/>
      <c r="MGH1421" s="265"/>
      <c r="MGI1421" s="265"/>
      <c r="MGJ1421" s="265"/>
      <c r="MGK1421" s="265"/>
      <c r="MGL1421" s="265"/>
      <c r="MGM1421" s="265"/>
      <c r="MGN1421" s="265"/>
      <c r="MGO1421" s="265"/>
      <c r="MGP1421" s="265"/>
      <c r="MGQ1421" s="265"/>
      <c r="MGR1421" s="265"/>
      <c r="MGS1421" s="265"/>
      <c r="MGT1421" s="265"/>
      <c r="MGU1421" s="265"/>
      <c r="MGV1421" s="265"/>
      <c r="MGW1421" s="265"/>
      <c r="MGX1421" s="265"/>
      <c r="MGY1421" s="265"/>
      <c r="MGZ1421" s="265"/>
      <c r="MHA1421" s="265"/>
      <c r="MHB1421" s="265"/>
      <c r="MHC1421" s="265"/>
      <c r="MHD1421" s="265"/>
      <c r="MHE1421" s="265"/>
      <c r="MHF1421" s="265"/>
      <c r="MHG1421" s="265"/>
      <c r="MHH1421" s="265"/>
      <c r="MHI1421" s="265"/>
      <c r="MHJ1421" s="265"/>
      <c r="MHK1421" s="265"/>
      <c r="MHL1421" s="265"/>
      <c r="MHM1421" s="265"/>
      <c r="MHN1421" s="265"/>
      <c r="MHO1421" s="265"/>
      <c r="MHP1421" s="265"/>
      <c r="MHQ1421" s="265"/>
      <c r="MHR1421" s="265"/>
      <c r="MHS1421" s="265"/>
      <c r="MHT1421" s="265"/>
      <c r="MHU1421" s="265"/>
      <c r="MHV1421" s="265"/>
      <c r="MHW1421" s="265"/>
      <c r="MHX1421" s="265"/>
      <c r="MHY1421" s="265"/>
      <c r="MHZ1421" s="265"/>
      <c r="MIA1421" s="265"/>
      <c r="MIB1421" s="265"/>
      <c r="MIC1421" s="265"/>
      <c r="MID1421" s="265"/>
      <c r="MIE1421" s="265"/>
      <c r="MIF1421" s="265"/>
      <c r="MIG1421" s="265"/>
      <c r="MIH1421" s="265"/>
      <c r="MII1421" s="265"/>
      <c r="MIJ1421" s="265"/>
      <c r="MIK1421" s="265"/>
      <c r="MIL1421" s="265"/>
      <c r="MIM1421" s="265"/>
      <c r="MIN1421" s="265"/>
      <c r="MIO1421" s="265"/>
      <c r="MIP1421" s="265"/>
      <c r="MIQ1421" s="265"/>
      <c r="MIR1421" s="265"/>
      <c r="MIS1421" s="265"/>
      <c r="MIT1421" s="265"/>
      <c r="MIU1421" s="265"/>
      <c r="MIV1421" s="265"/>
      <c r="MIW1421" s="265"/>
      <c r="MIX1421" s="265"/>
      <c r="MIY1421" s="265"/>
      <c r="MIZ1421" s="265"/>
      <c r="MJA1421" s="265"/>
      <c r="MJB1421" s="265"/>
      <c r="MJC1421" s="265"/>
      <c r="MJD1421" s="265"/>
      <c r="MJE1421" s="265"/>
      <c r="MJF1421" s="265"/>
      <c r="MJG1421" s="265"/>
      <c r="MJH1421" s="265"/>
      <c r="MJI1421" s="265"/>
      <c r="MJJ1421" s="265"/>
      <c r="MJK1421" s="265"/>
      <c r="MJL1421" s="265"/>
      <c r="MJM1421" s="265"/>
      <c r="MJN1421" s="265"/>
      <c r="MJO1421" s="265"/>
      <c r="MJP1421" s="265"/>
      <c r="MJQ1421" s="265"/>
      <c r="MJR1421" s="265"/>
      <c r="MJS1421" s="265"/>
      <c r="MJT1421" s="265"/>
      <c r="MJU1421" s="265"/>
      <c r="MJV1421" s="265"/>
      <c r="MJW1421" s="265"/>
      <c r="MJX1421" s="265"/>
      <c r="MJY1421" s="265"/>
      <c r="MJZ1421" s="265"/>
      <c r="MKA1421" s="265"/>
      <c r="MKB1421" s="265"/>
      <c r="MKC1421" s="265"/>
      <c r="MKD1421" s="265"/>
      <c r="MKE1421" s="265"/>
      <c r="MKF1421" s="265"/>
      <c r="MKG1421" s="265"/>
      <c r="MKH1421" s="265"/>
      <c r="MKI1421" s="265"/>
      <c r="MKJ1421" s="265"/>
      <c r="MKK1421" s="265"/>
      <c r="MKL1421" s="265"/>
      <c r="MKM1421" s="265"/>
      <c r="MKN1421" s="265"/>
      <c r="MKO1421" s="265"/>
      <c r="MKP1421" s="265"/>
      <c r="MKQ1421" s="265"/>
      <c r="MKR1421" s="265"/>
      <c r="MKS1421" s="265"/>
      <c r="MKT1421" s="265"/>
      <c r="MKU1421" s="265"/>
      <c r="MKV1421" s="265"/>
      <c r="MKW1421" s="265"/>
      <c r="MKX1421" s="265"/>
      <c r="MKY1421" s="265"/>
      <c r="MKZ1421" s="265"/>
      <c r="MLA1421" s="265"/>
      <c r="MLB1421" s="265"/>
      <c r="MLC1421" s="265"/>
      <c r="MLD1421" s="265"/>
      <c r="MLE1421" s="265"/>
      <c r="MLF1421" s="265"/>
      <c r="MLG1421" s="265"/>
      <c r="MLH1421" s="265"/>
      <c r="MLI1421" s="265"/>
      <c r="MLJ1421" s="265"/>
      <c r="MLK1421" s="265"/>
      <c r="MLL1421" s="265"/>
      <c r="MLM1421" s="265"/>
      <c r="MLN1421" s="265"/>
      <c r="MLO1421" s="265"/>
      <c r="MLP1421" s="265"/>
      <c r="MLQ1421" s="265"/>
      <c r="MLR1421" s="265"/>
      <c r="MLS1421" s="265"/>
      <c r="MLT1421" s="265"/>
      <c r="MLU1421" s="265"/>
      <c r="MLV1421" s="265"/>
      <c r="MLW1421" s="265"/>
      <c r="MLX1421" s="265"/>
      <c r="MLY1421" s="265"/>
      <c r="MLZ1421" s="265"/>
      <c r="MMA1421" s="265"/>
      <c r="MMB1421" s="265"/>
      <c r="MMC1421" s="265"/>
      <c r="MMD1421" s="265"/>
      <c r="MME1421" s="265"/>
      <c r="MMF1421" s="265"/>
      <c r="MMG1421" s="265"/>
      <c r="MMH1421" s="265"/>
      <c r="MMI1421" s="265"/>
      <c r="MMJ1421" s="265"/>
      <c r="MMK1421" s="265"/>
      <c r="MML1421" s="265"/>
      <c r="MMM1421" s="265"/>
      <c r="MMN1421" s="265"/>
      <c r="MMO1421" s="265"/>
      <c r="MMP1421" s="265"/>
      <c r="MMQ1421" s="265"/>
      <c r="MMR1421" s="265"/>
      <c r="MMS1421" s="265"/>
      <c r="MMT1421" s="265"/>
      <c r="MMU1421" s="265"/>
      <c r="MMV1421" s="265"/>
      <c r="MMW1421" s="265"/>
      <c r="MMX1421" s="265"/>
      <c r="MMY1421" s="265"/>
      <c r="MMZ1421" s="265"/>
      <c r="MNA1421" s="265"/>
      <c r="MNB1421" s="265"/>
      <c r="MNC1421" s="265"/>
      <c r="MND1421" s="265"/>
      <c r="MNE1421" s="265"/>
      <c r="MNF1421" s="265"/>
      <c r="MNG1421" s="265"/>
      <c r="MNH1421" s="265"/>
      <c r="MNI1421" s="265"/>
      <c r="MNJ1421" s="265"/>
      <c r="MNK1421" s="265"/>
      <c r="MNL1421" s="265"/>
      <c r="MNM1421" s="265"/>
      <c r="MNN1421" s="265"/>
      <c r="MNO1421" s="265"/>
      <c r="MNP1421" s="265"/>
      <c r="MNQ1421" s="265"/>
      <c r="MNR1421" s="265"/>
      <c r="MNS1421" s="265"/>
      <c r="MNT1421" s="265"/>
      <c r="MNU1421" s="265"/>
      <c r="MNV1421" s="265"/>
      <c r="MNW1421" s="265"/>
      <c r="MNX1421" s="265"/>
      <c r="MNY1421" s="265"/>
      <c r="MNZ1421" s="265"/>
      <c r="MOA1421" s="265"/>
      <c r="MOB1421" s="265"/>
      <c r="MOC1421" s="265"/>
      <c r="MOD1421" s="265"/>
      <c r="MOE1421" s="265"/>
      <c r="MOF1421" s="265"/>
      <c r="MOG1421" s="265"/>
      <c r="MOH1421" s="265"/>
      <c r="MOI1421" s="265"/>
      <c r="MOJ1421" s="265"/>
      <c r="MOK1421" s="265"/>
      <c r="MOL1421" s="265"/>
      <c r="MOM1421" s="265"/>
      <c r="MON1421" s="265"/>
      <c r="MOO1421" s="265"/>
      <c r="MOP1421" s="265"/>
      <c r="MOQ1421" s="265"/>
      <c r="MOR1421" s="265"/>
      <c r="MOS1421" s="265"/>
      <c r="MOT1421" s="265"/>
      <c r="MOU1421" s="265"/>
      <c r="MOV1421" s="265"/>
      <c r="MOW1421" s="265"/>
      <c r="MOX1421" s="265"/>
      <c r="MOY1421" s="265"/>
      <c r="MOZ1421" s="265"/>
      <c r="MPA1421" s="265"/>
      <c r="MPB1421" s="265"/>
      <c r="MPC1421" s="265"/>
      <c r="MPD1421" s="265"/>
      <c r="MPE1421" s="265"/>
      <c r="MPF1421" s="265"/>
      <c r="MPG1421" s="265"/>
      <c r="MPH1421" s="265"/>
      <c r="MPI1421" s="265"/>
      <c r="MPJ1421" s="265"/>
      <c r="MPK1421" s="265"/>
      <c r="MPL1421" s="265"/>
      <c r="MPM1421" s="265"/>
      <c r="MPN1421" s="265"/>
      <c r="MPO1421" s="265"/>
      <c r="MPP1421" s="265"/>
      <c r="MPQ1421" s="265"/>
      <c r="MPR1421" s="265"/>
      <c r="MPS1421" s="265"/>
      <c r="MPT1421" s="265"/>
      <c r="MPU1421" s="265"/>
      <c r="MPV1421" s="265"/>
      <c r="MPW1421" s="265"/>
      <c r="MPX1421" s="265"/>
      <c r="MPY1421" s="265"/>
      <c r="MPZ1421" s="265"/>
      <c r="MQA1421" s="265"/>
      <c r="MQB1421" s="265"/>
      <c r="MQC1421" s="265"/>
      <c r="MQD1421" s="265"/>
      <c r="MQE1421" s="265"/>
      <c r="MQF1421" s="265"/>
      <c r="MQG1421" s="265"/>
      <c r="MQH1421" s="265"/>
      <c r="MQI1421" s="265"/>
      <c r="MQJ1421" s="265"/>
      <c r="MQK1421" s="265"/>
      <c r="MQL1421" s="265"/>
      <c r="MQM1421" s="265"/>
      <c r="MQN1421" s="265"/>
      <c r="MQO1421" s="265"/>
      <c r="MQP1421" s="265"/>
      <c r="MQQ1421" s="265"/>
      <c r="MQR1421" s="265"/>
      <c r="MQS1421" s="265"/>
      <c r="MQT1421" s="265"/>
      <c r="MQU1421" s="265"/>
      <c r="MQV1421" s="265"/>
      <c r="MQW1421" s="265"/>
      <c r="MQX1421" s="265"/>
      <c r="MQY1421" s="265"/>
      <c r="MQZ1421" s="265"/>
      <c r="MRA1421" s="265"/>
      <c r="MRB1421" s="265"/>
      <c r="MRC1421" s="265"/>
      <c r="MRD1421" s="265"/>
      <c r="MRE1421" s="265"/>
      <c r="MRF1421" s="265"/>
      <c r="MRG1421" s="265"/>
      <c r="MRH1421" s="265"/>
      <c r="MRI1421" s="265"/>
      <c r="MRJ1421" s="265"/>
      <c r="MRK1421" s="265"/>
      <c r="MRL1421" s="265"/>
      <c r="MRM1421" s="265"/>
      <c r="MRN1421" s="265"/>
      <c r="MRO1421" s="265"/>
      <c r="MRP1421" s="265"/>
      <c r="MRQ1421" s="265"/>
      <c r="MRR1421" s="265"/>
      <c r="MRS1421" s="265"/>
      <c r="MRT1421" s="265"/>
      <c r="MRU1421" s="265"/>
      <c r="MRV1421" s="265"/>
      <c r="MRW1421" s="265"/>
      <c r="MRX1421" s="265"/>
      <c r="MRY1421" s="265"/>
      <c r="MRZ1421" s="265"/>
      <c r="MSA1421" s="265"/>
      <c r="MSB1421" s="265"/>
      <c r="MSC1421" s="265"/>
      <c r="MSD1421" s="265"/>
      <c r="MSE1421" s="265"/>
      <c r="MSF1421" s="265"/>
      <c r="MSG1421" s="265"/>
      <c r="MSH1421" s="265"/>
      <c r="MSI1421" s="265"/>
      <c r="MSJ1421" s="265"/>
      <c r="MSK1421" s="265"/>
      <c r="MSL1421" s="265"/>
      <c r="MSM1421" s="265"/>
      <c r="MSN1421" s="265"/>
      <c r="MSO1421" s="265"/>
      <c r="MSP1421" s="265"/>
      <c r="MSQ1421" s="265"/>
      <c r="MSR1421" s="265"/>
      <c r="MSS1421" s="265"/>
      <c r="MST1421" s="265"/>
      <c r="MSU1421" s="265"/>
      <c r="MSV1421" s="265"/>
      <c r="MSW1421" s="265"/>
      <c r="MSX1421" s="265"/>
      <c r="MSY1421" s="265"/>
      <c r="MSZ1421" s="265"/>
      <c r="MTA1421" s="265"/>
      <c r="MTB1421" s="265"/>
      <c r="MTC1421" s="265"/>
      <c r="MTD1421" s="265"/>
      <c r="MTE1421" s="265"/>
      <c r="MTF1421" s="265"/>
      <c r="MTG1421" s="265"/>
      <c r="MTH1421" s="265"/>
      <c r="MTI1421" s="265"/>
      <c r="MTJ1421" s="265"/>
      <c r="MTK1421" s="265"/>
      <c r="MTL1421" s="265"/>
      <c r="MTM1421" s="265"/>
      <c r="MTN1421" s="265"/>
      <c r="MTO1421" s="265"/>
      <c r="MTP1421" s="265"/>
      <c r="MTQ1421" s="265"/>
      <c r="MTR1421" s="265"/>
      <c r="MTS1421" s="265"/>
      <c r="MTT1421" s="265"/>
      <c r="MTU1421" s="265"/>
      <c r="MTV1421" s="265"/>
      <c r="MTW1421" s="265"/>
      <c r="MTX1421" s="265"/>
      <c r="MTY1421" s="265"/>
      <c r="MTZ1421" s="265"/>
      <c r="MUA1421" s="265"/>
      <c r="MUB1421" s="265"/>
      <c r="MUC1421" s="265"/>
      <c r="MUD1421" s="265"/>
      <c r="MUE1421" s="265"/>
      <c r="MUF1421" s="265"/>
      <c r="MUG1421" s="265"/>
      <c r="MUH1421" s="265"/>
      <c r="MUI1421" s="265"/>
      <c r="MUJ1421" s="265"/>
      <c r="MUK1421" s="265"/>
      <c r="MUL1421" s="265"/>
      <c r="MUM1421" s="265"/>
      <c r="MUN1421" s="265"/>
      <c r="MUO1421" s="265"/>
      <c r="MUP1421" s="265"/>
      <c r="MUQ1421" s="265"/>
      <c r="MUR1421" s="265"/>
      <c r="MUS1421" s="265"/>
      <c r="MUT1421" s="265"/>
      <c r="MUU1421" s="265"/>
      <c r="MUV1421" s="265"/>
      <c r="MUW1421" s="265"/>
      <c r="MUX1421" s="265"/>
      <c r="MUY1421" s="265"/>
      <c r="MUZ1421" s="265"/>
      <c r="MVA1421" s="265"/>
      <c r="MVB1421" s="265"/>
      <c r="MVC1421" s="265"/>
      <c r="MVD1421" s="265"/>
      <c r="MVE1421" s="265"/>
      <c r="MVF1421" s="265"/>
      <c r="MVG1421" s="265"/>
      <c r="MVH1421" s="265"/>
      <c r="MVI1421" s="265"/>
      <c r="MVJ1421" s="265"/>
      <c r="MVK1421" s="265"/>
      <c r="MVL1421" s="265"/>
      <c r="MVM1421" s="265"/>
      <c r="MVN1421" s="265"/>
      <c r="MVO1421" s="265"/>
      <c r="MVP1421" s="265"/>
      <c r="MVQ1421" s="265"/>
      <c r="MVR1421" s="265"/>
      <c r="MVS1421" s="265"/>
      <c r="MVT1421" s="265"/>
      <c r="MVU1421" s="265"/>
      <c r="MVV1421" s="265"/>
      <c r="MVW1421" s="265"/>
      <c r="MVX1421" s="265"/>
      <c r="MVY1421" s="265"/>
      <c r="MVZ1421" s="265"/>
      <c r="MWA1421" s="265"/>
      <c r="MWB1421" s="265"/>
      <c r="MWC1421" s="265"/>
      <c r="MWD1421" s="265"/>
      <c r="MWE1421" s="265"/>
      <c r="MWF1421" s="265"/>
      <c r="MWG1421" s="265"/>
      <c r="MWH1421" s="265"/>
      <c r="MWI1421" s="265"/>
      <c r="MWJ1421" s="265"/>
      <c r="MWK1421" s="265"/>
      <c r="MWL1421" s="265"/>
      <c r="MWM1421" s="265"/>
      <c r="MWN1421" s="265"/>
      <c r="MWO1421" s="265"/>
      <c r="MWP1421" s="265"/>
      <c r="MWQ1421" s="265"/>
      <c r="MWR1421" s="265"/>
      <c r="MWS1421" s="265"/>
      <c r="MWT1421" s="265"/>
      <c r="MWU1421" s="265"/>
      <c r="MWV1421" s="265"/>
      <c r="MWW1421" s="265"/>
      <c r="MWX1421" s="265"/>
      <c r="MWY1421" s="265"/>
      <c r="MWZ1421" s="265"/>
      <c r="MXA1421" s="265"/>
      <c r="MXB1421" s="265"/>
      <c r="MXC1421" s="265"/>
      <c r="MXD1421" s="265"/>
      <c r="MXE1421" s="265"/>
      <c r="MXF1421" s="265"/>
      <c r="MXG1421" s="265"/>
      <c r="MXH1421" s="265"/>
      <c r="MXI1421" s="265"/>
      <c r="MXJ1421" s="265"/>
      <c r="MXK1421" s="265"/>
      <c r="MXL1421" s="265"/>
      <c r="MXM1421" s="265"/>
      <c r="MXN1421" s="265"/>
      <c r="MXO1421" s="265"/>
      <c r="MXP1421" s="265"/>
      <c r="MXQ1421" s="265"/>
      <c r="MXR1421" s="265"/>
      <c r="MXS1421" s="265"/>
      <c r="MXT1421" s="265"/>
      <c r="MXU1421" s="265"/>
      <c r="MXV1421" s="265"/>
      <c r="MXW1421" s="265"/>
      <c r="MXX1421" s="265"/>
      <c r="MXY1421" s="265"/>
      <c r="MXZ1421" s="265"/>
      <c r="MYA1421" s="265"/>
      <c r="MYB1421" s="265"/>
      <c r="MYC1421" s="265"/>
      <c r="MYD1421" s="265"/>
      <c r="MYE1421" s="265"/>
      <c r="MYF1421" s="265"/>
      <c r="MYG1421" s="265"/>
      <c r="MYH1421" s="265"/>
      <c r="MYI1421" s="265"/>
      <c r="MYJ1421" s="265"/>
      <c r="MYK1421" s="265"/>
      <c r="MYL1421" s="265"/>
      <c r="MYM1421" s="265"/>
      <c r="MYN1421" s="265"/>
      <c r="MYO1421" s="265"/>
      <c r="MYP1421" s="265"/>
      <c r="MYQ1421" s="265"/>
      <c r="MYR1421" s="265"/>
      <c r="MYS1421" s="265"/>
      <c r="MYT1421" s="265"/>
      <c r="MYU1421" s="265"/>
      <c r="MYV1421" s="265"/>
      <c r="MYW1421" s="265"/>
      <c r="MYX1421" s="265"/>
      <c r="MYY1421" s="265"/>
      <c r="MYZ1421" s="265"/>
      <c r="MZA1421" s="265"/>
      <c r="MZB1421" s="265"/>
      <c r="MZC1421" s="265"/>
      <c r="MZD1421" s="265"/>
      <c r="MZE1421" s="265"/>
      <c r="MZF1421" s="265"/>
      <c r="MZG1421" s="265"/>
      <c r="MZH1421" s="265"/>
      <c r="MZI1421" s="265"/>
      <c r="MZJ1421" s="265"/>
      <c r="MZK1421" s="265"/>
      <c r="MZL1421" s="265"/>
      <c r="MZM1421" s="265"/>
      <c r="MZN1421" s="265"/>
      <c r="MZO1421" s="265"/>
      <c r="MZP1421" s="265"/>
      <c r="MZQ1421" s="265"/>
      <c r="MZR1421" s="265"/>
      <c r="MZS1421" s="265"/>
      <c r="MZT1421" s="265"/>
      <c r="MZU1421" s="265"/>
      <c r="MZV1421" s="265"/>
      <c r="MZW1421" s="265"/>
      <c r="MZX1421" s="265"/>
      <c r="MZY1421" s="265"/>
      <c r="MZZ1421" s="265"/>
      <c r="NAA1421" s="265"/>
      <c r="NAB1421" s="265"/>
      <c r="NAC1421" s="265"/>
      <c r="NAD1421" s="265"/>
      <c r="NAE1421" s="265"/>
      <c r="NAF1421" s="265"/>
      <c r="NAG1421" s="265"/>
      <c r="NAH1421" s="265"/>
      <c r="NAI1421" s="265"/>
      <c r="NAJ1421" s="265"/>
      <c r="NAK1421" s="265"/>
      <c r="NAL1421" s="265"/>
      <c r="NAM1421" s="265"/>
      <c r="NAN1421" s="265"/>
      <c r="NAO1421" s="265"/>
      <c r="NAP1421" s="265"/>
      <c r="NAQ1421" s="265"/>
      <c r="NAR1421" s="265"/>
      <c r="NAS1421" s="265"/>
      <c r="NAT1421" s="265"/>
      <c r="NAU1421" s="265"/>
      <c r="NAV1421" s="265"/>
      <c r="NAW1421" s="265"/>
      <c r="NAX1421" s="265"/>
      <c r="NAY1421" s="265"/>
      <c r="NAZ1421" s="265"/>
      <c r="NBA1421" s="265"/>
      <c r="NBB1421" s="265"/>
      <c r="NBC1421" s="265"/>
      <c r="NBD1421" s="265"/>
      <c r="NBE1421" s="265"/>
      <c r="NBF1421" s="265"/>
      <c r="NBG1421" s="265"/>
      <c r="NBH1421" s="265"/>
      <c r="NBI1421" s="265"/>
      <c r="NBJ1421" s="265"/>
      <c r="NBK1421" s="265"/>
      <c r="NBL1421" s="265"/>
      <c r="NBM1421" s="265"/>
      <c r="NBN1421" s="265"/>
      <c r="NBO1421" s="265"/>
      <c r="NBP1421" s="265"/>
      <c r="NBQ1421" s="265"/>
      <c r="NBR1421" s="265"/>
      <c r="NBS1421" s="265"/>
      <c r="NBT1421" s="265"/>
      <c r="NBU1421" s="265"/>
      <c r="NBV1421" s="265"/>
      <c r="NBW1421" s="265"/>
      <c r="NBX1421" s="265"/>
      <c r="NBY1421" s="265"/>
      <c r="NBZ1421" s="265"/>
      <c r="NCA1421" s="265"/>
      <c r="NCB1421" s="265"/>
      <c r="NCC1421" s="265"/>
      <c r="NCD1421" s="265"/>
      <c r="NCE1421" s="265"/>
      <c r="NCF1421" s="265"/>
      <c r="NCG1421" s="265"/>
      <c r="NCH1421" s="265"/>
      <c r="NCI1421" s="265"/>
      <c r="NCJ1421" s="265"/>
      <c r="NCK1421" s="265"/>
      <c r="NCL1421" s="265"/>
      <c r="NCM1421" s="265"/>
      <c r="NCN1421" s="265"/>
      <c r="NCO1421" s="265"/>
      <c r="NCP1421" s="265"/>
      <c r="NCQ1421" s="265"/>
      <c r="NCR1421" s="265"/>
      <c r="NCS1421" s="265"/>
      <c r="NCT1421" s="265"/>
      <c r="NCU1421" s="265"/>
      <c r="NCV1421" s="265"/>
      <c r="NCW1421" s="265"/>
      <c r="NCX1421" s="265"/>
      <c r="NCY1421" s="265"/>
      <c r="NCZ1421" s="265"/>
      <c r="NDA1421" s="265"/>
      <c r="NDB1421" s="265"/>
      <c r="NDC1421" s="265"/>
      <c r="NDD1421" s="265"/>
      <c r="NDE1421" s="265"/>
      <c r="NDF1421" s="265"/>
      <c r="NDG1421" s="265"/>
      <c r="NDH1421" s="265"/>
      <c r="NDI1421" s="265"/>
      <c r="NDJ1421" s="265"/>
      <c r="NDK1421" s="265"/>
      <c r="NDL1421" s="265"/>
      <c r="NDM1421" s="265"/>
      <c r="NDN1421" s="265"/>
      <c r="NDO1421" s="265"/>
      <c r="NDP1421" s="265"/>
      <c r="NDQ1421" s="265"/>
      <c r="NDR1421" s="265"/>
      <c r="NDS1421" s="265"/>
      <c r="NDT1421" s="265"/>
      <c r="NDU1421" s="265"/>
      <c r="NDV1421" s="265"/>
      <c r="NDW1421" s="265"/>
      <c r="NDX1421" s="265"/>
      <c r="NDY1421" s="265"/>
      <c r="NDZ1421" s="265"/>
      <c r="NEA1421" s="265"/>
      <c r="NEB1421" s="265"/>
      <c r="NEC1421" s="265"/>
      <c r="NED1421" s="265"/>
      <c r="NEE1421" s="265"/>
      <c r="NEF1421" s="265"/>
      <c r="NEG1421" s="265"/>
      <c r="NEH1421" s="265"/>
      <c r="NEI1421" s="265"/>
      <c r="NEJ1421" s="265"/>
      <c r="NEK1421" s="265"/>
      <c r="NEL1421" s="265"/>
      <c r="NEM1421" s="265"/>
      <c r="NEN1421" s="265"/>
      <c r="NEO1421" s="265"/>
      <c r="NEP1421" s="265"/>
      <c r="NEQ1421" s="265"/>
      <c r="NER1421" s="265"/>
      <c r="NES1421" s="265"/>
      <c r="NET1421" s="265"/>
      <c r="NEU1421" s="265"/>
      <c r="NEV1421" s="265"/>
      <c r="NEW1421" s="265"/>
      <c r="NEX1421" s="265"/>
      <c r="NEY1421" s="265"/>
      <c r="NEZ1421" s="265"/>
      <c r="NFA1421" s="265"/>
      <c r="NFB1421" s="265"/>
      <c r="NFC1421" s="265"/>
      <c r="NFD1421" s="265"/>
      <c r="NFE1421" s="265"/>
      <c r="NFF1421" s="265"/>
      <c r="NFG1421" s="265"/>
      <c r="NFH1421" s="265"/>
      <c r="NFI1421" s="265"/>
      <c r="NFJ1421" s="265"/>
      <c r="NFK1421" s="265"/>
      <c r="NFL1421" s="265"/>
      <c r="NFM1421" s="265"/>
      <c r="NFN1421" s="265"/>
      <c r="NFO1421" s="265"/>
      <c r="NFP1421" s="265"/>
      <c r="NFQ1421" s="265"/>
      <c r="NFR1421" s="265"/>
      <c r="NFS1421" s="265"/>
      <c r="NFT1421" s="265"/>
      <c r="NFU1421" s="265"/>
      <c r="NFV1421" s="265"/>
      <c r="NFW1421" s="265"/>
      <c r="NFX1421" s="265"/>
      <c r="NFY1421" s="265"/>
      <c r="NFZ1421" s="265"/>
      <c r="NGA1421" s="265"/>
      <c r="NGB1421" s="265"/>
      <c r="NGC1421" s="265"/>
      <c r="NGD1421" s="265"/>
      <c r="NGE1421" s="265"/>
      <c r="NGF1421" s="265"/>
      <c r="NGG1421" s="265"/>
      <c r="NGH1421" s="265"/>
      <c r="NGI1421" s="265"/>
      <c r="NGJ1421" s="265"/>
      <c r="NGK1421" s="265"/>
      <c r="NGL1421" s="265"/>
      <c r="NGM1421" s="265"/>
      <c r="NGN1421" s="265"/>
      <c r="NGO1421" s="265"/>
      <c r="NGP1421" s="265"/>
      <c r="NGQ1421" s="265"/>
      <c r="NGR1421" s="265"/>
      <c r="NGS1421" s="265"/>
      <c r="NGT1421" s="265"/>
      <c r="NGU1421" s="265"/>
      <c r="NGV1421" s="265"/>
      <c r="NGW1421" s="265"/>
      <c r="NGX1421" s="265"/>
      <c r="NGY1421" s="265"/>
      <c r="NGZ1421" s="265"/>
      <c r="NHA1421" s="265"/>
      <c r="NHB1421" s="265"/>
      <c r="NHC1421" s="265"/>
      <c r="NHD1421" s="265"/>
      <c r="NHE1421" s="265"/>
      <c r="NHF1421" s="265"/>
      <c r="NHG1421" s="265"/>
      <c r="NHH1421" s="265"/>
      <c r="NHI1421" s="265"/>
      <c r="NHJ1421" s="265"/>
      <c r="NHK1421" s="265"/>
      <c r="NHL1421" s="265"/>
      <c r="NHM1421" s="265"/>
      <c r="NHN1421" s="265"/>
      <c r="NHO1421" s="265"/>
      <c r="NHP1421" s="265"/>
      <c r="NHQ1421" s="265"/>
      <c r="NHR1421" s="265"/>
      <c r="NHS1421" s="265"/>
      <c r="NHT1421" s="265"/>
      <c r="NHU1421" s="265"/>
      <c r="NHV1421" s="265"/>
      <c r="NHW1421" s="265"/>
      <c r="NHX1421" s="265"/>
      <c r="NHY1421" s="265"/>
      <c r="NHZ1421" s="265"/>
      <c r="NIA1421" s="265"/>
      <c r="NIB1421" s="265"/>
      <c r="NIC1421" s="265"/>
      <c r="NID1421" s="265"/>
      <c r="NIE1421" s="265"/>
      <c r="NIF1421" s="265"/>
      <c r="NIG1421" s="265"/>
      <c r="NIH1421" s="265"/>
      <c r="NII1421" s="265"/>
      <c r="NIJ1421" s="265"/>
      <c r="NIK1421" s="265"/>
      <c r="NIL1421" s="265"/>
      <c r="NIM1421" s="265"/>
      <c r="NIN1421" s="265"/>
      <c r="NIO1421" s="265"/>
      <c r="NIP1421" s="265"/>
      <c r="NIQ1421" s="265"/>
      <c r="NIR1421" s="265"/>
      <c r="NIS1421" s="265"/>
      <c r="NIT1421" s="265"/>
      <c r="NIU1421" s="265"/>
      <c r="NIV1421" s="265"/>
      <c r="NIW1421" s="265"/>
      <c r="NIX1421" s="265"/>
      <c r="NIY1421" s="265"/>
      <c r="NIZ1421" s="265"/>
      <c r="NJA1421" s="265"/>
      <c r="NJB1421" s="265"/>
      <c r="NJC1421" s="265"/>
      <c r="NJD1421" s="265"/>
      <c r="NJE1421" s="265"/>
      <c r="NJF1421" s="265"/>
      <c r="NJG1421" s="265"/>
      <c r="NJH1421" s="265"/>
      <c r="NJI1421" s="265"/>
      <c r="NJJ1421" s="265"/>
      <c r="NJK1421" s="265"/>
      <c r="NJL1421" s="265"/>
      <c r="NJM1421" s="265"/>
      <c r="NJN1421" s="265"/>
      <c r="NJO1421" s="265"/>
      <c r="NJP1421" s="265"/>
      <c r="NJQ1421" s="265"/>
      <c r="NJR1421" s="265"/>
      <c r="NJS1421" s="265"/>
      <c r="NJT1421" s="265"/>
      <c r="NJU1421" s="265"/>
      <c r="NJV1421" s="265"/>
      <c r="NJW1421" s="265"/>
      <c r="NJX1421" s="265"/>
      <c r="NJY1421" s="265"/>
      <c r="NJZ1421" s="265"/>
      <c r="NKA1421" s="265"/>
      <c r="NKB1421" s="265"/>
      <c r="NKC1421" s="265"/>
      <c r="NKD1421" s="265"/>
      <c r="NKE1421" s="265"/>
      <c r="NKF1421" s="265"/>
      <c r="NKG1421" s="265"/>
      <c r="NKH1421" s="265"/>
      <c r="NKI1421" s="265"/>
      <c r="NKJ1421" s="265"/>
      <c r="NKK1421" s="265"/>
      <c r="NKL1421" s="265"/>
      <c r="NKM1421" s="265"/>
      <c r="NKN1421" s="265"/>
      <c r="NKO1421" s="265"/>
      <c r="NKP1421" s="265"/>
      <c r="NKQ1421" s="265"/>
      <c r="NKR1421" s="265"/>
      <c r="NKS1421" s="265"/>
      <c r="NKT1421" s="265"/>
      <c r="NKU1421" s="265"/>
      <c r="NKV1421" s="265"/>
      <c r="NKW1421" s="265"/>
      <c r="NKX1421" s="265"/>
      <c r="NKY1421" s="265"/>
      <c r="NKZ1421" s="265"/>
      <c r="NLA1421" s="265"/>
      <c r="NLB1421" s="265"/>
      <c r="NLC1421" s="265"/>
      <c r="NLD1421" s="265"/>
      <c r="NLE1421" s="265"/>
      <c r="NLF1421" s="265"/>
      <c r="NLG1421" s="265"/>
      <c r="NLH1421" s="265"/>
      <c r="NLI1421" s="265"/>
      <c r="NLJ1421" s="265"/>
      <c r="NLK1421" s="265"/>
      <c r="NLL1421" s="265"/>
      <c r="NLM1421" s="265"/>
      <c r="NLN1421" s="265"/>
      <c r="NLO1421" s="265"/>
      <c r="NLP1421" s="265"/>
      <c r="NLQ1421" s="265"/>
      <c r="NLR1421" s="265"/>
      <c r="NLS1421" s="265"/>
      <c r="NLT1421" s="265"/>
      <c r="NLU1421" s="265"/>
      <c r="NLV1421" s="265"/>
      <c r="NLW1421" s="265"/>
      <c r="NLX1421" s="265"/>
      <c r="NLY1421" s="265"/>
      <c r="NLZ1421" s="265"/>
      <c r="NMA1421" s="265"/>
      <c r="NMB1421" s="265"/>
      <c r="NMC1421" s="265"/>
      <c r="NMD1421" s="265"/>
      <c r="NME1421" s="265"/>
      <c r="NMF1421" s="265"/>
      <c r="NMG1421" s="265"/>
      <c r="NMH1421" s="265"/>
      <c r="NMI1421" s="265"/>
      <c r="NMJ1421" s="265"/>
      <c r="NMK1421" s="265"/>
      <c r="NML1421" s="265"/>
      <c r="NMM1421" s="265"/>
      <c r="NMN1421" s="265"/>
      <c r="NMO1421" s="265"/>
      <c r="NMP1421" s="265"/>
      <c r="NMQ1421" s="265"/>
      <c r="NMR1421" s="265"/>
      <c r="NMS1421" s="265"/>
      <c r="NMT1421" s="265"/>
      <c r="NMU1421" s="265"/>
      <c r="NMV1421" s="265"/>
      <c r="NMW1421" s="265"/>
      <c r="NMX1421" s="265"/>
      <c r="NMY1421" s="265"/>
      <c r="NMZ1421" s="265"/>
      <c r="NNA1421" s="265"/>
      <c r="NNB1421" s="265"/>
      <c r="NNC1421" s="265"/>
      <c r="NND1421" s="265"/>
      <c r="NNE1421" s="265"/>
      <c r="NNF1421" s="265"/>
      <c r="NNG1421" s="265"/>
      <c r="NNH1421" s="265"/>
      <c r="NNI1421" s="265"/>
      <c r="NNJ1421" s="265"/>
      <c r="NNK1421" s="265"/>
      <c r="NNL1421" s="265"/>
      <c r="NNM1421" s="265"/>
      <c r="NNN1421" s="265"/>
      <c r="NNO1421" s="265"/>
      <c r="NNP1421" s="265"/>
      <c r="NNQ1421" s="265"/>
      <c r="NNR1421" s="265"/>
      <c r="NNS1421" s="265"/>
      <c r="NNT1421" s="265"/>
      <c r="NNU1421" s="265"/>
      <c r="NNV1421" s="265"/>
      <c r="NNW1421" s="265"/>
      <c r="NNX1421" s="265"/>
      <c r="NNY1421" s="265"/>
      <c r="NNZ1421" s="265"/>
      <c r="NOA1421" s="265"/>
      <c r="NOB1421" s="265"/>
      <c r="NOC1421" s="265"/>
      <c r="NOD1421" s="265"/>
      <c r="NOE1421" s="265"/>
      <c r="NOF1421" s="265"/>
      <c r="NOG1421" s="265"/>
      <c r="NOH1421" s="265"/>
      <c r="NOI1421" s="265"/>
      <c r="NOJ1421" s="265"/>
      <c r="NOK1421" s="265"/>
      <c r="NOL1421" s="265"/>
      <c r="NOM1421" s="265"/>
      <c r="NON1421" s="265"/>
      <c r="NOO1421" s="265"/>
      <c r="NOP1421" s="265"/>
      <c r="NOQ1421" s="265"/>
      <c r="NOR1421" s="265"/>
      <c r="NOS1421" s="265"/>
      <c r="NOT1421" s="265"/>
      <c r="NOU1421" s="265"/>
      <c r="NOV1421" s="265"/>
      <c r="NOW1421" s="265"/>
      <c r="NOX1421" s="265"/>
      <c r="NOY1421" s="265"/>
      <c r="NOZ1421" s="265"/>
      <c r="NPA1421" s="265"/>
      <c r="NPB1421" s="265"/>
      <c r="NPC1421" s="265"/>
      <c r="NPD1421" s="265"/>
      <c r="NPE1421" s="265"/>
      <c r="NPF1421" s="265"/>
      <c r="NPG1421" s="265"/>
      <c r="NPH1421" s="265"/>
      <c r="NPI1421" s="265"/>
      <c r="NPJ1421" s="265"/>
      <c r="NPK1421" s="265"/>
      <c r="NPL1421" s="265"/>
      <c r="NPM1421" s="265"/>
      <c r="NPN1421" s="265"/>
      <c r="NPO1421" s="265"/>
      <c r="NPP1421" s="265"/>
      <c r="NPQ1421" s="265"/>
      <c r="NPR1421" s="265"/>
      <c r="NPS1421" s="265"/>
      <c r="NPT1421" s="265"/>
      <c r="NPU1421" s="265"/>
      <c r="NPV1421" s="265"/>
      <c r="NPW1421" s="265"/>
      <c r="NPX1421" s="265"/>
      <c r="NPY1421" s="265"/>
      <c r="NPZ1421" s="265"/>
      <c r="NQA1421" s="265"/>
      <c r="NQB1421" s="265"/>
      <c r="NQC1421" s="265"/>
      <c r="NQD1421" s="265"/>
      <c r="NQE1421" s="265"/>
      <c r="NQF1421" s="265"/>
      <c r="NQG1421" s="265"/>
      <c r="NQH1421" s="265"/>
      <c r="NQI1421" s="265"/>
      <c r="NQJ1421" s="265"/>
      <c r="NQK1421" s="265"/>
      <c r="NQL1421" s="265"/>
      <c r="NQM1421" s="265"/>
      <c r="NQN1421" s="265"/>
      <c r="NQO1421" s="265"/>
      <c r="NQP1421" s="265"/>
      <c r="NQQ1421" s="265"/>
      <c r="NQR1421" s="265"/>
      <c r="NQS1421" s="265"/>
      <c r="NQT1421" s="265"/>
      <c r="NQU1421" s="265"/>
      <c r="NQV1421" s="265"/>
      <c r="NQW1421" s="265"/>
      <c r="NQX1421" s="265"/>
      <c r="NQY1421" s="265"/>
      <c r="NQZ1421" s="265"/>
      <c r="NRA1421" s="265"/>
      <c r="NRB1421" s="265"/>
      <c r="NRC1421" s="265"/>
      <c r="NRD1421" s="265"/>
      <c r="NRE1421" s="265"/>
      <c r="NRF1421" s="265"/>
      <c r="NRG1421" s="265"/>
      <c r="NRH1421" s="265"/>
      <c r="NRI1421" s="265"/>
      <c r="NRJ1421" s="265"/>
      <c r="NRK1421" s="265"/>
      <c r="NRL1421" s="265"/>
      <c r="NRM1421" s="265"/>
      <c r="NRN1421" s="265"/>
      <c r="NRO1421" s="265"/>
      <c r="NRP1421" s="265"/>
      <c r="NRQ1421" s="265"/>
      <c r="NRR1421" s="265"/>
      <c r="NRS1421" s="265"/>
      <c r="NRT1421" s="265"/>
      <c r="NRU1421" s="265"/>
      <c r="NRV1421" s="265"/>
      <c r="NRW1421" s="265"/>
      <c r="NRX1421" s="265"/>
      <c r="NRY1421" s="265"/>
      <c r="NRZ1421" s="265"/>
      <c r="NSA1421" s="265"/>
      <c r="NSB1421" s="265"/>
      <c r="NSC1421" s="265"/>
      <c r="NSD1421" s="265"/>
      <c r="NSE1421" s="265"/>
      <c r="NSF1421" s="265"/>
      <c r="NSG1421" s="265"/>
      <c r="NSH1421" s="265"/>
      <c r="NSI1421" s="265"/>
      <c r="NSJ1421" s="265"/>
      <c r="NSK1421" s="265"/>
      <c r="NSL1421" s="265"/>
      <c r="NSM1421" s="265"/>
      <c r="NSN1421" s="265"/>
      <c r="NSO1421" s="265"/>
      <c r="NSP1421" s="265"/>
      <c r="NSQ1421" s="265"/>
      <c r="NSR1421" s="265"/>
      <c r="NSS1421" s="265"/>
      <c r="NST1421" s="265"/>
      <c r="NSU1421" s="265"/>
      <c r="NSV1421" s="265"/>
      <c r="NSW1421" s="265"/>
      <c r="NSX1421" s="265"/>
      <c r="NSY1421" s="265"/>
      <c r="NSZ1421" s="265"/>
      <c r="NTA1421" s="265"/>
      <c r="NTB1421" s="265"/>
      <c r="NTC1421" s="265"/>
      <c r="NTD1421" s="265"/>
      <c r="NTE1421" s="265"/>
      <c r="NTF1421" s="265"/>
      <c r="NTG1421" s="265"/>
      <c r="NTH1421" s="265"/>
      <c r="NTI1421" s="265"/>
      <c r="NTJ1421" s="265"/>
      <c r="NTK1421" s="265"/>
      <c r="NTL1421" s="265"/>
      <c r="NTM1421" s="265"/>
      <c r="NTN1421" s="265"/>
      <c r="NTO1421" s="265"/>
      <c r="NTP1421" s="265"/>
      <c r="NTQ1421" s="265"/>
      <c r="NTR1421" s="265"/>
      <c r="NTS1421" s="265"/>
      <c r="NTT1421" s="265"/>
      <c r="NTU1421" s="265"/>
      <c r="NTV1421" s="265"/>
      <c r="NTW1421" s="265"/>
      <c r="NTX1421" s="265"/>
      <c r="NTY1421" s="265"/>
      <c r="NTZ1421" s="265"/>
      <c r="NUA1421" s="265"/>
      <c r="NUB1421" s="265"/>
      <c r="NUC1421" s="265"/>
      <c r="NUD1421" s="265"/>
      <c r="NUE1421" s="265"/>
      <c r="NUF1421" s="265"/>
      <c r="NUG1421" s="265"/>
      <c r="NUH1421" s="265"/>
      <c r="NUI1421" s="265"/>
      <c r="NUJ1421" s="265"/>
      <c r="NUK1421" s="265"/>
      <c r="NUL1421" s="265"/>
      <c r="NUM1421" s="265"/>
      <c r="NUN1421" s="265"/>
      <c r="NUO1421" s="265"/>
      <c r="NUP1421" s="265"/>
      <c r="NUQ1421" s="265"/>
      <c r="NUR1421" s="265"/>
      <c r="NUS1421" s="265"/>
      <c r="NUT1421" s="265"/>
      <c r="NUU1421" s="265"/>
      <c r="NUV1421" s="265"/>
      <c r="NUW1421" s="265"/>
      <c r="NUX1421" s="265"/>
      <c r="NUY1421" s="265"/>
      <c r="NUZ1421" s="265"/>
      <c r="NVA1421" s="265"/>
      <c r="NVB1421" s="265"/>
      <c r="NVC1421" s="265"/>
      <c r="NVD1421" s="265"/>
      <c r="NVE1421" s="265"/>
      <c r="NVF1421" s="265"/>
      <c r="NVG1421" s="265"/>
      <c r="NVH1421" s="265"/>
      <c r="NVI1421" s="265"/>
      <c r="NVJ1421" s="265"/>
      <c r="NVK1421" s="265"/>
      <c r="NVL1421" s="265"/>
      <c r="NVM1421" s="265"/>
      <c r="NVN1421" s="265"/>
      <c r="NVO1421" s="265"/>
      <c r="NVP1421" s="265"/>
      <c r="NVQ1421" s="265"/>
      <c r="NVR1421" s="265"/>
      <c r="NVS1421" s="265"/>
      <c r="NVT1421" s="265"/>
      <c r="NVU1421" s="265"/>
      <c r="NVV1421" s="265"/>
      <c r="NVW1421" s="265"/>
      <c r="NVX1421" s="265"/>
      <c r="NVY1421" s="265"/>
      <c r="NVZ1421" s="265"/>
      <c r="NWA1421" s="265"/>
      <c r="NWB1421" s="265"/>
      <c r="NWC1421" s="265"/>
      <c r="NWD1421" s="265"/>
      <c r="NWE1421" s="265"/>
      <c r="NWF1421" s="265"/>
      <c r="NWG1421" s="265"/>
      <c r="NWH1421" s="265"/>
      <c r="NWI1421" s="265"/>
      <c r="NWJ1421" s="265"/>
      <c r="NWK1421" s="265"/>
      <c r="NWL1421" s="265"/>
      <c r="NWM1421" s="265"/>
      <c r="NWN1421" s="265"/>
      <c r="NWO1421" s="265"/>
      <c r="NWP1421" s="265"/>
      <c r="NWQ1421" s="265"/>
      <c r="NWR1421" s="265"/>
      <c r="NWS1421" s="265"/>
      <c r="NWT1421" s="265"/>
      <c r="NWU1421" s="265"/>
      <c r="NWV1421" s="265"/>
      <c r="NWW1421" s="265"/>
      <c r="NWX1421" s="265"/>
      <c r="NWY1421" s="265"/>
      <c r="NWZ1421" s="265"/>
      <c r="NXA1421" s="265"/>
      <c r="NXB1421" s="265"/>
      <c r="NXC1421" s="265"/>
      <c r="NXD1421" s="265"/>
      <c r="NXE1421" s="265"/>
      <c r="NXF1421" s="265"/>
      <c r="NXG1421" s="265"/>
      <c r="NXH1421" s="265"/>
      <c r="NXI1421" s="265"/>
      <c r="NXJ1421" s="265"/>
      <c r="NXK1421" s="265"/>
      <c r="NXL1421" s="265"/>
      <c r="NXM1421" s="265"/>
      <c r="NXN1421" s="265"/>
      <c r="NXO1421" s="265"/>
      <c r="NXP1421" s="265"/>
      <c r="NXQ1421" s="265"/>
      <c r="NXR1421" s="265"/>
      <c r="NXS1421" s="265"/>
      <c r="NXT1421" s="265"/>
      <c r="NXU1421" s="265"/>
      <c r="NXV1421" s="265"/>
      <c r="NXW1421" s="265"/>
      <c r="NXX1421" s="265"/>
      <c r="NXY1421" s="265"/>
      <c r="NXZ1421" s="265"/>
      <c r="NYA1421" s="265"/>
      <c r="NYB1421" s="265"/>
      <c r="NYC1421" s="265"/>
      <c r="NYD1421" s="265"/>
      <c r="NYE1421" s="265"/>
      <c r="NYF1421" s="265"/>
      <c r="NYG1421" s="265"/>
      <c r="NYH1421" s="265"/>
      <c r="NYI1421" s="265"/>
      <c r="NYJ1421" s="265"/>
      <c r="NYK1421" s="265"/>
      <c r="NYL1421" s="265"/>
      <c r="NYM1421" s="265"/>
      <c r="NYN1421" s="265"/>
      <c r="NYO1421" s="265"/>
      <c r="NYP1421" s="265"/>
      <c r="NYQ1421" s="265"/>
      <c r="NYR1421" s="265"/>
      <c r="NYS1421" s="265"/>
      <c r="NYT1421" s="265"/>
      <c r="NYU1421" s="265"/>
      <c r="NYV1421" s="265"/>
      <c r="NYW1421" s="265"/>
      <c r="NYX1421" s="265"/>
      <c r="NYY1421" s="265"/>
      <c r="NYZ1421" s="265"/>
      <c r="NZA1421" s="265"/>
      <c r="NZB1421" s="265"/>
      <c r="NZC1421" s="265"/>
      <c r="NZD1421" s="265"/>
      <c r="NZE1421" s="265"/>
      <c r="NZF1421" s="265"/>
      <c r="NZG1421" s="265"/>
      <c r="NZH1421" s="265"/>
      <c r="NZI1421" s="265"/>
      <c r="NZJ1421" s="265"/>
      <c r="NZK1421" s="265"/>
      <c r="NZL1421" s="265"/>
      <c r="NZM1421" s="265"/>
      <c r="NZN1421" s="265"/>
      <c r="NZO1421" s="265"/>
      <c r="NZP1421" s="265"/>
      <c r="NZQ1421" s="265"/>
      <c r="NZR1421" s="265"/>
      <c r="NZS1421" s="265"/>
      <c r="NZT1421" s="265"/>
      <c r="NZU1421" s="265"/>
      <c r="NZV1421" s="265"/>
      <c r="NZW1421" s="265"/>
      <c r="NZX1421" s="265"/>
      <c r="NZY1421" s="265"/>
      <c r="NZZ1421" s="265"/>
      <c r="OAA1421" s="265"/>
      <c r="OAB1421" s="265"/>
      <c r="OAC1421" s="265"/>
      <c r="OAD1421" s="265"/>
      <c r="OAE1421" s="265"/>
      <c r="OAF1421" s="265"/>
      <c r="OAG1421" s="265"/>
      <c r="OAH1421" s="265"/>
      <c r="OAI1421" s="265"/>
      <c r="OAJ1421" s="265"/>
      <c r="OAK1421" s="265"/>
      <c r="OAL1421" s="265"/>
      <c r="OAM1421" s="265"/>
      <c r="OAN1421" s="265"/>
      <c r="OAO1421" s="265"/>
      <c r="OAP1421" s="265"/>
      <c r="OAQ1421" s="265"/>
      <c r="OAR1421" s="265"/>
      <c r="OAS1421" s="265"/>
      <c r="OAT1421" s="265"/>
      <c r="OAU1421" s="265"/>
      <c r="OAV1421" s="265"/>
      <c r="OAW1421" s="265"/>
      <c r="OAX1421" s="265"/>
      <c r="OAY1421" s="265"/>
      <c r="OAZ1421" s="265"/>
      <c r="OBA1421" s="265"/>
      <c r="OBB1421" s="265"/>
      <c r="OBC1421" s="265"/>
      <c r="OBD1421" s="265"/>
      <c r="OBE1421" s="265"/>
      <c r="OBF1421" s="265"/>
      <c r="OBG1421" s="265"/>
      <c r="OBH1421" s="265"/>
      <c r="OBI1421" s="265"/>
      <c r="OBJ1421" s="265"/>
      <c r="OBK1421" s="265"/>
      <c r="OBL1421" s="265"/>
      <c r="OBM1421" s="265"/>
      <c r="OBN1421" s="265"/>
      <c r="OBO1421" s="265"/>
      <c r="OBP1421" s="265"/>
      <c r="OBQ1421" s="265"/>
      <c r="OBR1421" s="265"/>
      <c r="OBS1421" s="265"/>
      <c r="OBT1421" s="265"/>
      <c r="OBU1421" s="265"/>
      <c r="OBV1421" s="265"/>
      <c r="OBW1421" s="265"/>
      <c r="OBX1421" s="265"/>
      <c r="OBY1421" s="265"/>
      <c r="OBZ1421" s="265"/>
      <c r="OCA1421" s="265"/>
      <c r="OCB1421" s="265"/>
      <c r="OCC1421" s="265"/>
      <c r="OCD1421" s="265"/>
      <c r="OCE1421" s="265"/>
      <c r="OCF1421" s="265"/>
      <c r="OCG1421" s="265"/>
      <c r="OCH1421" s="265"/>
      <c r="OCI1421" s="265"/>
      <c r="OCJ1421" s="265"/>
      <c r="OCK1421" s="265"/>
      <c r="OCL1421" s="265"/>
      <c r="OCM1421" s="265"/>
      <c r="OCN1421" s="265"/>
      <c r="OCO1421" s="265"/>
      <c r="OCP1421" s="265"/>
      <c r="OCQ1421" s="265"/>
      <c r="OCR1421" s="265"/>
      <c r="OCS1421" s="265"/>
      <c r="OCT1421" s="265"/>
      <c r="OCU1421" s="265"/>
      <c r="OCV1421" s="265"/>
      <c r="OCW1421" s="265"/>
      <c r="OCX1421" s="265"/>
      <c r="OCY1421" s="265"/>
      <c r="OCZ1421" s="265"/>
      <c r="ODA1421" s="265"/>
      <c r="ODB1421" s="265"/>
      <c r="ODC1421" s="265"/>
      <c r="ODD1421" s="265"/>
      <c r="ODE1421" s="265"/>
      <c r="ODF1421" s="265"/>
      <c r="ODG1421" s="265"/>
      <c r="ODH1421" s="265"/>
      <c r="ODI1421" s="265"/>
      <c r="ODJ1421" s="265"/>
      <c r="ODK1421" s="265"/>
      <c r="ODL1421" s="265"/>
      <c r="ODM1421" s="265"/>
      <c r="ODN1421" s="265"/>
      <c r="ODO1421" s="265"/>
      <c r="ODP1421" s="265"/>
      <c r="ODQ1421" s="265"/>
      <c r="ODR1421" s="265"/>
      <c r="ODS1421" s="265"/>
      <c r="ODT1421" s="265"/>
      <c r="ODU1421" s="265"/>
      <c r="ODV1421" s="265"/>
      <c r="ODW1421" s="265"/>
      <c r="ODX1421" s="265"/>
      <c r="ODY1421" s="265"/>
      <c r="ODZ1421" s="265"/>
      <c r="OEA1421" s="265"/>
      <c r="OEB1421" s="265"/>
      <c r="OEC1421" s="265"/>
      <c r="OED1421" s="265"/>
      <c r="OEE1421" s="265"/>
      <c r="OEF1421" s="265"/>
      <c r="OEG1421" s="265"/>
      <c r="OEH1421" s="265"/>
      <c r="OEI1421" s="265"/>
      <c r="OEJ1421" s="265"/>
      <c r="OEK1421" s="265"/>
      <c r="OEL1421" s="265"/>
      <c r="OEM1421" s="265"/>
      <c r="OEN1421" s="265"/>
      <c r="OEO1421" s="265"/>
      <c r="OEP1421" s="265"/>
      <c r="OEQ1421" s="265"/>
      <c r="OER1421" s="265"/>
      <c r="OES1421" s="265"/>
      <c r="OET1421" s="265"/>
      <c r="OEU1421" s="265"/>
      <c r="OEV1421" s="265"/>
      <c r="OEW1421" s="265"/>
      <c r="OEX1421" s="265"/>
      <c r="OEY1421" s="265"/>
      <c r="OEZ1421" s="265"/>
      <c r="OFA1421" s="265"/>
      <c r="OFB1421" s="265"/>
      <c r="OFC1421" s="265"/>
      <c r="OFD1421" s="265"/>
      <c r="OFE1421" s="265"/>
      <c r="OFF1421" s="265"/>
      <c r="OFG1421" s="265"/>
      <c r="OFH1421" s="265"/>
      <c r="OFI1421" s="265"/>
      <c r="OFJ1421" s="265"/>
      <c r="OFK1421" s="265"/>
      <c r="OFL1421" s="265"/>
      <c r="OFM1421" s="265"/>
      <c r="OFN1421" s="265"/>
      <c r="OFO1421" s="265"/>
      <c r="OFP1421" s="265"/>
      <c r="OFQ1421" s="265"/>
      <c r="OFR1421" s="265"/>
      <c r="OFS1421" s="265"/>
      <c r="OFT1421" s="265"/>
      <c r="OFU1421" s="265"/>
      <c r="OFV1421" s="265"/>
      <c r="OFW1421" s="265"/>
      <c r="OFX1421" s="265"/>
      <c r="OFY1421" s="265"/>
      <c r="OFZ1421" s="265"/>
      <c r="OGA1421" s="265"/>
      <c r="OGB1421" s="265"/>
      <c r="OGC1421" s="265"/>
      <c r="OGD1421" s="265"/>
      <c r="OGE1421" s="265"/>
      <c r="OGF1421" s="265"/>
      <c r="OGG1421" s="265"/>
      <c r="OGH1421" s="265"/>
      <c r="OGI1421" s="265"/>
      <c r="OGJ1421" s="265"/>
      <c r="OGK1421" s="265"/>
      <c r="OGL1421" s="265"/>
      <c r="OGM1421" s="265"/>
      <c r="OGN1421" s="265"/>
      <c r="OGO1421" s="265"/>
      <c r="OGP1421" s="265"/>
      <c r="OGQ1421" s="265"/>
      <c r="OGR1421" s="265"/>
      <c r="OGS1421" s="265"/>
      <c r="OGT1421" s="265"/>
      <c r="OGU1421" s="265"/>
      <c r="OGV1421" s="265"/>
      <c r="OGW1421" s="265"/>
      <c r="OGX1421" s="265"/>
      <c r="OGY1421" s="265"/>
      <c r="OGZ1421" s="265"/>
      <c r="OHA1421" s="265"/>
      <c r="OHB1421" s="265"/>
      <c r="OHC1421" s="265"/>
      <c r="OHD1421" s="265"/>
      <c r="OHE1421" s="265"/>
      <c r="OHF1421" s="265"/>
      <c r="OHG1421" s="265"/>
      <c r="OHH1421" s="265"/>
      <c r="OHI1421" s="265"/>
      <c r="OHJ1421" s="265"/>
      <c r="OHK1421" s="265"/>
      <c r="OHL1421" s="265"/>
      <c r="OHM1421" s="265"/>
      <c r="OHN1421" s="265"/>
      <c r="OHO1421" s="265"/>
      <c r="OHP1421" s="265"/>
      <c r="OHQ1421" s="265"/>
      <c r="OHR1421" s="265"/>
      <c r="OHS1421" s="265"/>
      <c r="OHT1421" s="265"/>
      <c r="OHU1421" s="265"/>
      <c r="OHV1421" s="265"/>
      <c r="OHW1421" s="265"/>
      <c r="OHX1421" s="265"/>
      <c r="OHY1421" s="265"/>
      <c r="OHZ1421" s="265"/>
      <c r="OIA1421" s="265"/>
      <c r="OIB1421" s="265"/>
      <c r="OIC1421" s="265"/>
      <c r="OID1421" s="265"/>
      <c r="OIE1421" s="265"/>
      <c r="OIF1421" s="265"/>
      <c r="OIG1421" s="265"/>
      <c r="OIH1421" s="265"/>
      <c r="OII1421" s="265"/>
      <c r="OIJ1421" s="265"/>
      <c r="OIK1421" s="265"/>
      <c r="OIL1421" s="265"/>
      <c r="OIM1421" s="265"/>
      <c r="OIN1421" s="265"/>
      <c r="OIO1421" s="265"/>
      <c r="OIP1421" s="265"/>
      <c r="OIQ1421" s="265"/>
      <c r="OIR1421" s="265"/>
      <c r="OIS1421" s="265"/>
      <c r="OIT1421" s="265"/>
      <c r="OIU1421" s="265"/>
      <c r="OIV1421" s="265"/>
      <c r="OIW1421" s="265"/>
      <c r="OIX1421" s="265"/>
      <c r="OIY1421" s="265"/>
      <c r="OIZ1421" s="265"/>
      <c r="OJA1421" s="265"/>
      <c r="OJB1421" s="265"/>
      <c r="OJC1421" s="265"/>
      <c r="OJD1421" s="265"/>
      <c r="OJE1421" s="265"/>
      <c r="OJF1421" s="265"/>
      <c r="OJG1421" s="265"/>
      <c r="OJH1421" s="265"/>
      <c r="OJI1421" s="265"/>
      <c r="OJJ1421" s="265"/>
      <c r="OJK1421" s="265"/>
      <c r="OJL1421" s="265"/>
      <c r="OJM1421" s="265"/>
      <c r="OJN1421" s="265"/>
      <c r="OJO1421" s="265"/>
      <c r="OJP1421" s="265"/>
      <c r="OJQ1421" s="265"/>
      <c r="OJR1421" s="265"/>
      <c r="OJS1421" s="265"/>
      <c r="OJT1421" s="265"/>
      <c r="OJU1421" s="265"/>
      <c r="OJV1421" s="265"/>
      <c r="OJW1421" s="265"/>
      <c r="OJX1421" s="265"/>
      <c r="OJY1421" s="265"/>
      <c r="OJZ1421" s="265"/>
      <c r="OKA1421" s="265"/>
      <c r="OKB1421" s="265"/>
      <c r="OKC1421" s="265"/>
      <c r="OKD1421" s="265"/>
      <c r="OKE1421" s="265"/>
      <c r="OKF1421" s="265"/>
      <c r="OKG1421" s="265"/>
      <c r="OKH1421" s="265"/>
      <c r="OKI1421" s="265"/>
      <c r="OKJ1421" s="265"/>
      <c r="OKK1421" s="265"/>
      <c r="OKL1421" s="265"/>
      <c r="OKM1421" s="265"/>
      <c r="OKN1421" s="265"/>
      <c r="OKO1421" s="265"/>
      <c r="OKP1421" s="265"/>
      <c r="OKQ1421" s="265"/>
      <c r="OKR1421" s="265"/>
      <c r="OKS1421" s="265"/>
      <c r="OKT1421" s="265"/>
      <c r="OKU1421" s="265"/>
      <c r="OKV1421" s="265"/>
      <c r="OKW1421" s="265"/>
      <c r="OKX1421" s="265"/>
      <c r="OKY1421" s="265"/>
      <c r="OKZ1421" s="265"/>
      <c r="OLA1421" s="265"/>
      <c r="OLB1421" s="265"/>
      <c r="OLC1421" s="265"/>
      <c r="OLD1421" s="265"/>
      <c r="OLE1421" s="265"/>
      <c r="OLF1421" s="265"/>
      <c r="OLG1421" s="265"/>
      <c r="OLH1421" s="265"/>
      <c r="OLI1421" s="265"/>
      <c r="OLJ1421" s="265"/>
      <c r="OLK1421" s="265"/>
      <c r="OLL1421" s="265"/>
      <c r="OLM1421" s="265"/>
      <c r="OLN1421" s="265"/>
      <c r="OLO1421" s="265"/>
      <c r="OLP1421" s="265"/>
      <c r="OLQ1421" s="265"/>
      <c r="OLR1421" s="265"/>
      <c r="OLS1421" s="265"/>
      <c r="OLT1421" s="265"/>
      <c r="OLU1421" s="265"/>
      <c r="OLV1421" s="265"/>
      <c r="OLW1421" s="265"/>
      <c r="OLX1421" s="265"/>
      <c r="OLY1421" s="265"/>
      <c r="OLZ1421" s="265"/>
      <c r="OMA1421" s="265"/>
      <c r="OMB1421" s="265"/>
      <c r="OMC1421" s="265"/>
      <c r="OMD1421" s="265"/>
      <c r="OME1421" s="265"/>
      <c r="OMF1421" s="265"/>
      <c r="OMG1421" s="265"/>
      <c r="OMH1421" s="265"/>
      <c r="OMI1421" s="265"/>
      <c r="OMJ1421" s="265"/>
      <c r="OMK1421" s="265"/>
      <c r="OML1421" s="265"/>
      <c r="OMM1421" s="265"/>
      <c r="OMN1421" s="265"/>
      <c r="OMO1421" s="265"/>
      <c r="OMP1421" s="265"/>
      <c r="OMQ1421" s="265"/>
      <c r="OMR1421" s="265"/>
      <c r="OMS1421" s="265"/>
      <c r="OMT1421" s="265"/>
      <c r="OMU1421" s="265"/>
      <c r="OMV1421" s="265"/>
      <c r="OMW1421" s="265"/>
      <c r="OMX1421" s="265"/>
      <c r="OMY1421" s="265"/>
      <c r="OMZ1421" s="265"/>
      <c r="ONA1421" s="265"/>
      <c r="ONB1421" s="265"/>
      <c r="ONC1421" s="265"/>
      <c r="OND1421" s="265"/>
      <c r="ONE1421" s="265"/>
      <c r="ONF1421" s="265"/>
      <c r="ONG1421" s="265"/>
      <c r="ONH1421" s="265"/>
      <c r="ONI1421" s="265"/>
      <c r="ONJ1421" s="265"/>
      <c r="ONK1421" s="265"/>
      <c r="ONL1421" s="265"/>
      <c r="ONM1421" s="265"/>
      <c r="ONN1421" s="265"/>
      <c r="ONO1421" s="265"/>
      <c r="ONP1421" s="265"/>
      <c r="ONQ1421" s="265"/>
      <c r="ONR1421" s="265"/>
      <c r="ONS1421" s="265"/>
      <c r="ONT1421" s="265"/>
      <c r="ONU1421" s="265"/>
      <c r="ONV1421" s="265"/>
      <c r="ONW1421" s="265"/>
      <c r="ONX1421" s="265"/>
      <c r="ONY1421" s="265"/>
      <c r="ONZ1421" s="265"/>
      <c r="OOA1421" s="265"/>
      <c r="OOB1421" s="265"/>
      <c r="OOC1421" s="265"/>
      <c r="OOD1421" s="265"/>
      <c r="OOE1421" s="265"/>
      <c r="OOF1421" s="265"/>
      <c r="OOG1421" s="265"/>
      <c r="OOH1421" s="265"/>
      <c r="OOI1421" s="265"/>
      <c r="OOJ1421" s="265"/>
      <c r="OOK1421" s="265"/>
      <c r="OOL1421" s="265"/>
      <c r="OOM1421" s="265"/>
      <c r="OON1421" s="265"/>
      <c r="OOO1421" s="265"/>
      <c r="OOP1421" s="265"/>
      <c r="OOQ1421" s="265"/>
      <c r="OOR1421" s="265"/>
      <c r="OOS1421" s="265"/>
      <c r="OOT1421" s="265"/>
      <c r="OOU1421" s="265"/>
      <c r="OOV1421" s="265"/>
      <c r="OOW1421" s="265"/>
      <c r="OOX1421" s="265"/>
      <c r="OOY1421" s="265"/>
      <c r="OOZ1421" s="265"/>
      <c r="OPA1421" s="265"/>
      <c r="OPB1421" s="265"/>
      <c r="OPC1421" s="265"/>
      <c r="OPD1421" s="265"/>
      <c r="OPE1421" s="265"/>
      <c r="OPF1421" s="265"/>
      <c r="OPG1421" s="265"/>
      <c r="OPH1421" s="265"/>
      <c r="OPI1421" s="265"/>
      <c r="OPJ1421" s="265"/>
      <c r="OPK1421" s="265"/>
      <c r="OPL1421" s="265"/>
      <c r="OPM1421" s="265"/>
      <c r="OPN1421" s="265"/>
      <c r="OPO1421" s="265"/>
      <c r="OPP1421" s="265"/>
      <c r="OPQ1421" s="265"/>
      <c r="OPR1421" s="265"/>
      <c r="OPS1421" s="265"/>
      <c r="OPT1421" s="265"/>
      <c r="OPU1421" s="265"/>
      <c r="OPV1421" s="265"/>
      <c r="OPW1421" s="265"/>
      <c r="OPX1421" s="265"/>
      <c r="OPY1421" s="265"/>
      <c r="OPZ1421" s="265"/>
      <c r="OQA1421" s="265"/>
      <c r="OQB1421" s="265"/>
      <c r="OQC1421" s="265"/>
      <c r="OQD1421" s="265"/>
      <c r="OQE1421" s="265"/>
      <c r="OQF1421" s="265"/>
      <c r="OQG1421" s="265"/>
      <c r="OQH1421" s="265"/>
      <c r="OQI1421" s="265"/>
      <c r="OQJ1421" s="265"/>
      <c r="OQK1421" s="265"/>
      <c r="OQL1421" s="265"/>
      <c r="OQM1421" s="265"/>
      <c r="OQN1421" s="265"/>
      <c r="OQO1421" s="265"/>
      <c r="OQP1421" s="265"/>
      <c r="OQQ1421" s="265"/>
      <c r="OQR1421" s="265"/>
      <c r="OQS1421" s="265"/>
      <c r="OQT1421" s="265"/>
      <c r="OQU1421" s="265"/>
      <c r="OQV1421" s="265"/>
      <c r="OQW1421" s="265"/>
      <c r="OQX1421" s="265"/>
      <c r="OQY1421" s="265"/>
      <c r="OQZ1421" s="265"/>
      <c r="ORA1421" s="265"/>
      <c r="ORB1421" s="265"/>
      <c r="ORC1421" s="265"/>
      <c r="ORD1421" s="265"/>
      <c r="ORE1421" s="265"/>
      <c r="ORF1421" s="265"/>
      <c r="ORG1421" s="265"/>
      <c r="ORH1421" s="265"/>
      <c r="ORI1421" s="265"/>
      <c r="ORJ1421" s="265"/>
      <c r="ORK1421" s="265"/>
      <c r="ORL1421" s="265"/>
      <c r="ORM1421" s="265"/>
      <c r="ORN1421" s="265"/>
      <c r="ORO1421" s="265"/>
      <c r="ORP1421" s="265"/>
      <c r="ORQ1421" s="265"/>
      <c r="ORR1421" s="265"/>
      <c r="ORS1421" s="265"/>
      <c r="ORT1421" s="265"/>
      <c r="ORU1421" s="265"/>
      <c r="ORV1421" s="265"/>
      <c r="ORW1421" s="265"/>
      <c r="ORX1421" s="265"/>
      <c r="ORY1421" s="265"/>
      <c r="ORZ1421" s="265"/>
      <c r="OSA1421" s="265"/>
      <c r="OSB1421" s="265"/>
      <c r="OSC1421" s="265"/>
      <c r="OSD1421" s="265"/>
      <c r="OSE1421" s="265"/>
      <c r="OSF1421" s="265"/>
      <c r="OSG1421" s="265"/>
      <c r="OSH1421" s="265"/>
      <c r="OSI1421" s="265"/>
      <c r="OSJ1421" s="265"/>
      <c r="OSK1421" s="265"/>
      <c r="OSL1421" s="265"/>
      <c r="OSM1421" s="265"/>
      <c r="OSN1421" s="265"/>
      <c r="OSO1421" s="265"/>
      <c r="OSP1421" s="265"/>
      <c r="OSQ1421" s="265"/>
      <c r="OSR1421" s="265"/>
      <c r="OSS1421" s="265"/>
      <c r="OST1421" s="265"/>
      <c r="OSU1421" s="265"/>
      <c r="OSV1421" s="265"/>
      <c r="OSW1421" s="265"/>
      <c r="OSX1421" s="265"/>
      <c r="OSY1421" s="265"/>
      <c r="OSZ1421" s="265"/>
      <c r="OTA1421" s="265"/>
      <c r="OTB1421" s="265"/>
      <c r="OTC1421" s="265"/>
      <c r="OTD1421" s="265"/>
      <c r="OTE1421" s="265"/>
      <c r="OTF1421" s="265"/>
      <c r="OTG1421" s="265"/>
      <c r="OTH1421" s="265"/>
      <c r="OTI1421" s="265"/>
      <c r="OTJ1421" s="265"/>
      <c r="OTK1421" s="265"/>
      <c r="OTL1421" s="265"/>
      <c r="OTM1421" s="265"/>
      <c r="OTN1421" s="265"/>
      <c r="OTO1421" s="265"/>
      <c r="OTP1421" s="265"/>
      <c r="OTQ1421" s="265"/>
      <c r="OTR1421" s="265"/>
      <c r="OTS1421" s="265"/>
      <c r="OTT1421" s="265"/>
      <c r="OTU1421" s="265"/>
      <c r="OTV1421" s="265"/>
      <c r="OTW1421" s="265"/>
      <c r="OTX1421" s="265"/>
      <c r="OTY1421" s="265"/>
      <c r="OTZ1421" s="265"/>
      <c r="OUA1421" s="265"/>
      <c r="OUB1421" s="265"/>
      <c r="OUC1421" s="265"/>
      <c r="OUD1421" s="265"/>
      <c r="OUE1421" s="265"/>
      <c r="OUF1421" s="265"/>
      <c r="OUG1421" s="265"/>
      <c r="OUH1421" s="265"/>
      <c r="OUI1421" s="265"/>
      <c r="OUJ1421" s="265"/>
      <c r="OUK1421" s="265"/>
      <c r="OUL1421" s="265"/>
      <c r="OUM1421" s="265"/>
      <c r="OUN1421" s="265"/>
      <c r="OUO1421" s="265"/>
      <c r="OUP1421" s="265"/>
      <c r="OUQ1421" s="265"/>
      <c r="OUR1421" s="265"/>
      <c r="OUS1421" s="265"/>
      <c r="OUT1421" s="265"/>
      <c r="OUU1421" s="265"/>
      <c r="OUV1421" s="265"/>
      <c r="OUW1421" s="265"/>
      <c r="OUX1421" s="265"/>
      <c r="OUY1421" s="265"/>
      <c r="OUZ1421" s="265"/>
      <c r="OVA1421" s="265"/>
      <c r="OVB1421" s="265"/>
      <c r="OVC1421" s="265"/>
      <c r="OVD1421" s="265"/>
      <c r="OVE1421" s="265"/>
      <c r="OVF1421" s="265"/>
      <c r="OVG1421" s="265"/>
      <c r="OVH1421" s="265"/>
      <c r="OVI1421" s="265"/>
      <c r="OVJ1421" s="265"/>
      <c r="OVK1421" s="265"/>
      <c r="OVL1421" s="265"/>
      <c r="OVM1421" s="265"/>
      <c r="OVN1421" s="265"/>
      <c r="OVO1421" s="265"/>
      <c r="OVP1421" s="265"/>
      <c r="OVQ1421" s="265"/>
      <c r="OVR1421" s="265"/>
      <c r="OVS1421" s="265"/>
      <c r="OVT1421" s="265"/>
      <c r="OVU1421" s="265"/>
      <c r="OVV1421" s="265"/>
      <c r="OVW1421" s="265"/>
      <c r="OVX1421" s="265"/>
      <c r="OVY1421" s="265"/>
      <c r="OVZ1421" s="265"/>
      <c r="OWA1421" s="265"/>
      <c r="OWB1421" s="265"/>
      <c r="OWC1421" s="265"/>
      <c r="OWD1421" s="265"/>
      <c r="OWE1421" s="265"/>
      <c r="OWF1421" s="265"/>
      <c r="OWG1421" s="265"/>
      <c r="OWH1421" s="265"/>
      <c r="OWI1421" s="265"/>
      <c r="OWJ1421" s="265"/>
      <c r="OWK1421" s="265"/>
      <c r="OWL1421" s="265"/>
      <c r="OWM1421" s="265"/>
      <c r="OWN1421" s="265"/>
      <c r="OWO1421" s="265"/>
      <c r="OWP1421" s="265"/>
      <c r="OWQ1421" s="265"/>
      <c r="OWR1421" s="265"/>
      <c r="OWS1421" s="265"/>
      <c r="OWT1421" s="265"/>
      <c r="OWU1421" s="265"/>
      <c r="OWV1421" s="265"/>
      <c r="OWW1421" s="265"/>
      <c r="OWX1421" s="265"/>
      <c r="OWY1421" s="265"/>
      <c r="OWZ1421" s="265"/>
      <c r="OXA1421" s="265"/>
      <c r="OXB1421" s="265"/>
      <c r="OXC1421" s="265"/>
      <c r="OXD1421" s="265"/>
      <c r="OXE1421" s="265"/>
      <c r="OXF1421" s="265"/>
      <c r="OXG1421" s="265"/>
      <c r="OXH1421" s="265"/>
      <c r="OXI1421" s="265"/>
      <c r="OXJ1421" s="265"/>
      <c r="OXK1421" s="265"/>
      <c r="OXL1421" s="265"/>
      <c r="OXM1421" s="265"/>
      <c r="OXN1421" s="265"/>
      <c r="OXO1421" s="265"/>
      <c r="OXP1421" s="265"/>
      <c r="OXQ1421" s="265"/>
      <c r="OXR1421" s="265"/>
      <c r="OXS1421" s="265"/>
      <c r="OXT1421" s="265"/>
      <c r="OXU1421" s="265"/>
      <c r="OXV1421" s="265"/>
      <c r="OXW1421" s="265"/>
      <c r="OXX1421" s="265"/>
      <c r="OXY1421" s="265"/>
      <c r="OXZ1421" s="265"/>
      <c r="OYA1421" s="265"/>
      <c r="OYB1421" s="265"/>
      <c r="OYC1421" s="265"/>
      <c r="OYD1421" s="265"/>
      <c r="OYE1421" s="265"/>
      <c r="OYF1421" s="265"/>
      <c r="OYG1421" s="265"/>
      <c r="OYH1421" s="265"/>
      <c r="OYI1421" s="265"/>
      <c r="OYJ1421" s="265"/>
      <c r="OYK1421" s="265"/>
      <c r="OYL1421" s="265"/>
      <c r="OYM1421" s="265"/>
      <c r="OYN1421" s="265"/>
      <c r="OYO1421" s="265"/>
      <c r="OYP1421" s="265"/>
      <c r="OYQ1421" s="265"/>
      <c r="OYR1421" s="265"/>
      <c r="OYS1421" s="265"/>
      <c r="OYT1421" s="265"/>
      <c r="OYU1421" s="265"/>
      <c r="OYV1421" s="265"/>
      <c r="OYW1421" s="265"/>
      <c r="OYX1421" s="265"/>
      <c r="OYY1421" s="265"/>
      <c r="OYZ1421" s="265"/>
      <c r="OZA1421" s="265"/>
      <c r="OZB1421" s="265"/>
      <c r="OZC1421" s="265"/>
      <c r="OZD1421" s="265"/>
      <c r="OZE1421" s="265"/>
      <c r="OZF1421" s="265"/>
      <c r="OZG1421" s="265"/>
      <c r="OZH1421" s="265"/>
      <c r="OZI1421" s="265"/>
      <c r="OZJ1421" s="265"/>
      <c r="OZK1421" s="265"/>
      <c r="OZL1421" s="265"/>
      <c r="OZM1421" s="265"/>
      <c r="OZN1421" s="265"/>
      <c r="OZO1421" s="265"/>
      <c r="OZP1421" s="265"/>
      <c r="OZQ1421" s="265"/>
      <c r="OZR1421" s="265"/>
      <c r="OZS1421" s="265"/>
      <c r="OZT1421" s="265"/>
      <c r="OZU1421" s="265"/>
      <c r="OZV1421" s="265"/>
      <c r="OZW1421" s="265"/>
      <c r="OZX1421" s="265"/>
      <c r="OZY1421" s="265"/>
      <c r="OZZ1421" s="265"/>
      <c r="PAA1421" s="265"/>
      <c r="PAB1421" s="265"/>
      <c r="PAC1421" s="265"/>
      <c r="PAD1421" s="265"/>
      <c r="PAE1421" s="265"/>
      <c r="PAF1421" s="265"/>
      <c r="PAG1421" s="265"/>
      <c r="PAH1421" s="265"/>
      <c r="PAI1421" s="265"/>
      <c r="PAJ1421" s="265"/>
      <c r="PAK1421" s="265"/>
      <c r="PAL1421" s="265"/>
      <c r="PAM1421" s="265"/>
      <c r="PAN1421" s="265"/>
      <c r="PAO1421" s="265"/>
      <c r="PAP1421" s="265"/>
      <c r="PAQ1421" s="265"/>
      <c r="PAR1421" s="265"/>
      <c r="PAS1421" s="265"/>
      <c r="PAT1421" s="265"/>
      <c r="PAU1421" s="265"/>
      <c r="PAV1421" s="265"/>
      <c r="PAW1421" s="265"/>
      <c r="PAX1421" s="265"/>
      <c r="PAY1421" s="265"/>
      <c r="PAZ1421" s="265"/>
      <c r="PBA1421" s="265"/>
      <c r="PBB1421" s="265"/>
      <c r="PBC1421" s="265"/>
      <c r="PBD1421" s="265"/>
      <c r="PBE1421" s="265"/>
      <c r="PBF1421" s="265"/>
      <c r="PBG1421" s="265"/>
      <c r="PBH1421" s="265"/>
      <c r="PBI1421" s="265"/>
      <c r="PBJ1421" s="265"/>
      <c r="PBK1421" s="265"/>
      <c r="PBL1421" s="265"/>
      <c r="PBM1421" s="265"/>
      <c r="PBN1421" s="265"/>
      <c r="PBO1421" s="265"/>
      <c r="PBP1421" s="265"/>
      <c r="PBQ1421" s="265"/>
      <c r="PBR1421" s="265"/>
      <c r="PBS1421" s="265"/>
      <c r="PBT1421" s="265"/>
      <c r="PBU1421" s="265"/>
      <c r="PBV1421" s="265"/>
      <c r="PBW1421" s="265"/>
      <c r="PBX1421" s="265"/>
      <c r="PBY1421" s="265"/>
      <c r="PBZ1421" s="265"/>
      <c r="PCA1421" s="265"/>
      <c r="PCB1421" s="265"/>
      <c r="PCC1421" s="265"/>
      <c r="PCD1421" s="265"/>
      <c r="PCE1421" s="265"/>
      <c r="PCF1421" s="265"/>
      <c r="PCG1421" s="265"/>
      <c r="PCH1421" s="265"/>
      <c r="PCI1421" s="265"/>
      <c r="PCJ1421" s="265"/>
      <c r="PCK1421" s="265"/>
      <c r="PCL1421" s="265"/>
      <c r="PCM1421" s="265"/>
      <c r="PCN1421" s="265"/>
      <c r="PCO1421" s="265"/>
      <c r="PCP1421" s="265"/>
      <c r="PCQ1421" s="265"/>
      <c r="PCR1421" s="265"/>
      <c r="PCS1421" s="265"/>
      <c r="PCT1421" s="265"/>
      <c r="PCU1421" s="265"/>
      <c r="PCV1421" s="265"/>
      <c r="PCW1421" s="265"/>
      <c r="PCX1421" s="265"/>
      <c r="PCY1421" s="265"/>
      <c r="PCZ1421" s="265"/>
      <c r="PDA1421" s="265"/>
      <c r="PDB1421" s="265"/>
      <c r="PDC1421" s="265"/>
      <c r="PDD1421" s="265"/>
      <c r="PDE1421" s="265"/>
      <c r="PDF1421" s="265"/>
      <c r="PDG1421" s="265"/>
      <c r="PDH1421" s="265"/>
      <c r="PDI1421" s="265"/>
      <c r="PDJ1421" s="265"/>
      <c r="PDK1421" s="265"/>
      <c r="PDL1421" s="265"/>
      <c r="PDM1421" s="265"/>
      <c r="PDN1421" s="265"/>
      <c r="PDO1421" s="265"/>
      <c r="PDP1421" s="265"/>
      <c r="PDQ1421" s="265"/>
      <c r="PDR1421" s="265"/>
      <c r="PDS1421" s="265"/>
      <c r="PDT1421" s="265"/>
      <c r="PDU1421" s="265"/>
      <c r="PDV1421" s="265"/>
      <c r="PDW1421" s="265"/>
      <c r="PDX1421" s="265"/>
      <c r="PDY1421" s="265"/>
      <c r="PDZ1421" s="265"/>
      <c r="PEA1421" s="265"/>
      <c r="PEB1421" s="265"/>
      <c r="PEC1421" s="265"/>
      <c r="PED1421" s="265"/>
      <c r="PEE1421" s="265"/>
      <c r="PEF1421" s="265"/>
      <c r="PEG1421" s="265"/>
      <c r="PEH1421" s="265"/>
      <c r="PEI1421" s="265"/>
      <c r="PEJ1421" s="265"/>
      <c r="PEK1421" s="265"/>
      <c r="PEL1421" s="265"/>
      <c r="PEM1421" s="265"/>
      <c r="PEN1421" s="265"/>
      <c r="PEO1421" s="265"/>
      <c r="PEP1421" s="265"/>
      <c r="PEQ1421" s="265"/>
      <c r="PER1421" s="265"/>
      <c r="PES1421" s="265"/>
      <c r="PET1421" s="265"/>
      <c r="PEU1421" s="265"/>
      <c r="PEV1421" s="265"/>
      <c r="PEW1421" s="265"/>
      <c r="PEX1421" s="265"/>
      <c r="PEY1421" s="265"/>
      <c r="PEZ1421" s="265"/>
      <c r="PFA1421" s="265"/>
      <c r="PFB1421" s="265"/>
      <c r="PFC1421" s="265"/>
      <c r="PFD1421" s="265"/>
      <c r="PFE1421" s="265"/>
      <c r="PFF1421" s="265"/>
      <c r="PFG1421" s="265"/>
      <c r="PFH1421" s="265"/>
      <c r="PFI1421" s="265"/>
      <c r="PFJ1421" s="265"/>
      <c r="PFK1421" s="265"/>
      <c r="PFL1421" s="265"/>
      <c r="PFM1421" s="265"/>
      <c r="PFN1421" s="265"/>
      <c r="PFO1421" s="265"/>
      <c r="PFP1421" s="265"/>
      <c r="PFQ1421" s="265"/>
      <c r="PFR1421" s="265"/>
      <c r="PFS1421" s="265"/>
      <c r="PFT1421" s="265"/>
      <c r="PFU1421" s="265"/>
      <c r="PFV1421" s="265"/>
      <c r="PFW1421" s="265"/>
      <c r="PFX1421" s="265"/>
      <c r="PFY1421" s="265"/>
      <c r="PFZ1421" s="265"/>
      <c r="PGA1421" s="265"/>
      <c r="PGB1421" s="265"/>
      <c r="PGC1421" s="265"/>
      <c r="PGD1421" s="265"/>
      <c r="PGE1421" s="265"/>
      <c r="PGF1421" s="265"/>
      <c r="PGG1421" s="265"/>
      <c r="PGH1421" s="265"/>
      <c r="PGI1421" s="265"/>
      <c r="PGJ1421" s="265"/>
      <c r="PGK1421" s="265"/>
      <c r="PGL1421" s="265"/>
      <c r="PGM1421" s="265"/>
      <c r="PGN1421" s="265"/>
      <c r="PGO1421" s="265"/>
      <c r="PGP1421" s="265"/>
      <c r="PGQ1421" s="265"/>
      <c r="PGR1421" s="265"/>
      <c r="PGS1421" s="265"/>
      <c r="PGT1421" s="265"/>
      <c r="PGU1421" s="265"/>
      <c r="PGV1421" s="265"/>
      <c r="PGW1421" s="265"/>
      <c r="PGX1421" s="265"/>
      <c r="PGY1421" s="265"/>
      <c r="PGZ1421" s="265"/>
      <c r="PHA1421" s="265"/>
      <c r="PHB1421" s="265"/>
      <c r="PHC1421" s="265"/>
      <c r="PHD1421" s="265"/>
      <c r="PHE1421" s="265"/>
      <c r="PHF1421" s="265"/>
      <c r="PHG1421" s="265"/>
      <c r="PHH1421" s="265"/>
      <c r="PHI1421" s="265"/>
      <c r="PHJ1421" s="265"/>
      <c r="PHK1421" s="265"/>
      <c r="PHL1421" s="265"/>
      <c r="PHM1421" s="265"/>
      <c r="PHN1421" s="265"/>
      <c r="PHO1421" s="265"/>
      <c r="PHP1421" s="265"/>
      <c r="PHQ1421" s="265"/>
      <c r="PHR1421" s="265"/>
      <c r="PHS1421" s="265"/>
      <c r="PHT1421" s="265"/>
      <c r="PHU1421" s="265"/>
      <c r="PHV1421" s="265"/>
      <c r="PHW1421" s="265"/>
      <c r="PHX1421" s="265"/>
      <c r="PHY1421" s="265"/>
      <c r="PHZ1421" s="265"/>
      <c r="PIA1421" s="265"/>
      <c r="PIB1421" s="265"/>
      <c r="PIC1421" s="265"/>
      <c r="PID1421" s="265"/>
      <c r="PIE1421" s="265"/>
      <c r="PIF1421" s="265"/>
      <c r="PIG1421" s="265"/>
      <c r="PIH1421" s="265"/>
      <c r="PII1421" s="265"/>
      <c r="PIJ1421" s="265"/>
      <c r="PIK1421" s="265"/>
      <c r="PIL1421" s="265"/>
      <c r="PIM1421" s="265"/>
      <c r="PIN1421" s="265"/>
      <c r="PIO1421" s="265"/>
      <c r="PIP1421" s="265"/>
      <c r="PIQ1421" s="265"/>
      <c r="PIR1421" s="265"/>
      <c r="PIS1421" s="265"/>
      <c r="PIT1421" s="265"/>
      <c r="PIU1421" s="265"/>
      <c r="PIV1421" s="265"/>
      <c r="PIW1421" s="265"/>
      <c r="PIX1421" s="265"/>
      <c r="PIY1421" s="265"/>
      <c r="PIZ1421" s="265"/>
      <c r="PJA1421" s="265"/>
      <c r="PJB1421" s="265"/>
      <c r="PJC1421" s="265"/>
      <c r="PJD1421" s="265"/>
      <c r="PJE1421" s="265"/>
      <c r="PJF1421" s="265"/>
      <c r="PJG1421" s="265"/>
      <c r="PJH1421" s="265"/>
      <c r="PJI1421" s="265"/>
      <c r="PJJ1421" s="265"/>
      <c r="PJK1421" s="265"/>
      <c r="PJL1421" s="265"/>
      <c r="PJM1421" s="265"/>
      <c r="PJN1421" s="265"/>
      <c r="PJO1421" s="265"/>
      <c r="PJP1421" s="265"/>
      <c r="PJQ1421" s="265"/>
      <c r="PJR1421" s="265"/>
      <c r="PJS1421" s="265"/>
      <c r="PJT1421" s="265"/>
      <c r="PJU1421" s="265"/>
      <c r="PJV1421" s="265"/>
      <c r="PJW1421" s="265"/>
      <c r="PJX1421" s="265"/>
      <c r="PJY1421" s="265"/>
      <c r="PJZ1421" s="265"/>
      <c r="PKA1421" s="265"/>
      <c r="PKB1421" s="265"/>
      <c r="PKC1421" s="265"/>
      <c r="PKD1421" s="265"/>
      <c r="PKE1421" s="265"/>
      <c r="PKF1421" s="265"/>
      <c r="PKG1421" s="265"/>
      <c r="PKH1421" s="265"/>
      <c r="PKI1421" s="265"/>
      <c r="PKJ1421" s="265"/>
      <c r="PKK1421" s="265"/>
      <c r="PKL1421" s="265"/>
      <c r="PKM1421" s="265"/>
      <c r="PKN1421" s="265"/>
      <c r="PKO1421" s="265"/>
      <c r="PKP1421" s="265"/>
      <c r="PKQ1421" s="265"/>
      <c r="PKR1421" s="265"/>
      <c r="PKS1421" s="265"/>
      <c r="PKT1421" s="265"/>
      <c r="PKU1421" s="265"/>
      <c r="PKV1421" s="265"/>
      <c r="PKW1421" s="265"/>
      <c r="PKX1421" s="265"/>
      <c r="PKY1421" s="265"/>
      <c r="PKZ1421" s="265"/>
      <c r="PLA1421" s="265"/>
      <c r="PLB1421" s="265"/>
      <c r="PLC1421" s="265"/>
      <c r="PLD1421" s="265"/>
      <c r="PLE1421" s="265"/>
      <c r="PLF1421" s="265"/>
      <c r="PLG1421" s="265"/>
      <c r="PLH1421" s="265"/>
      <c r="PLI1421" s="265"/>
      <c r="PLJ1421" s="265"/>
      <c r="PLK1421" s="265"/>
      <c r="PLL1421" s="265"/>
      <c r="PLM1421" s="265"/>
      <c r="PLN1421" s="265"/>
      <c r="PLO1421" s="265"/>
      <c r="PLP1421" s="265"/>
      <c r="PLQ1421" s="265"/>
      <c r="PLR1421" s="265"/>
      <c r="PLS1421" s="265"/>
      <c r="PLT1421" s="265"/>
      <c r="PLU1421" s="265"/>
      <c r="PLV1421" s="265"/>
      <c r="PLW1421" s="265"/>
      <c r="PLX1421" s="265"/>
      <c r="PLY1421" s="265"/>
      <c r="PLZ1421" s="265"/>
      <c r="PMA1421" s="265"/>
      <c r="PMB1421" s="265"/>
      <c r="PMC1421" s="265"/>
      <c r="PMD1421" s="265"/>
      <c r="PME1421" s="265"/>
      <c r="PMF1421" s="265"/>
      <c r="PMG1421" s="265"/>
      <c r="PMH1421" s="265"/>
      <c r="PMI1421" s="265"/>
      <c r="PMJ1421" s="265"/>
      <c r="PMK1421" s="265"/>
      <c r="PML1421" s="265"/>
      <c r="PMM1421" s="265"/>
      <c r="PMN1421" s="265"/>
      <c r="PMO1421" s="265"/>
      <c r="PMP1421" s="265"/>
      <c r="PMQ1421" s="265"/>
      <c r="PMR1421" s="265"/>
      <c r="PMS1421" s="265"/>
      <c r="PMT1421" s="265"/>
      <c r="PMU1421" s="265"/>
      <c r="PMV1421" s="265"/>
      <c r="PMW1421" s="265"/>
      <c r="PMX1421" s="265"/>
      <c r="PMY1421" s="265"/>
      <c r="PMZ1421" s="265"/>
      <c r="PNA1421" s="265"/>
      <c r="PNB1421" s="265"/>
      <c r="PNC1421" s="265"/>
      <c r="PND1421" s="265"/>
      <c r="PNE1421" s="265"/>
      <c r="PNF1421" s="265"/>
      <c r="PNG1421" s="265"/>
      <c r="PNH1421" s="265"/>
      <c r="PNI1421" s="265"/>
      <c r="PNJ1421" s="265"/>
      <c r="PNK1421" s="265"/>
      <c r="PNL1421" s="265"/>
      <c r="PNM1421" s="265"/>
      <c r="PNN1421" s="265"/>
      <c r="PNO1421" s="265"/>
      <c r="PNP1421" s="265"/>
      <c r="PNQ1421" s="265"/>
      <c r="PNR1421" s="265"/>
      <c r="PNS1421" s="265"/>
      <c r="PNT1421" s="265"/>
      <c r="PNU1421" s="265"/>
      <c r="PNV1421" s="265"/>
      <c r="PNW1421" s="265"/>
      <c r="PNX1421" s="265"/>
      <c r="PNY1421" s="265"/>
      <c r="PNZ1421" s="265"/>
      <c r="POA1421" s="265"/>
      <c r="POB1421" s="265"/>
      <c r="POC1421" s="265"/>
      <c r="POD1421" s="265"/>
      <c r="POE1421" s="265"/>
      <c r="POF1421" s="265"/>
      <c r="POG1421" s="265"/>
      <c r="POH1421" s="265"/>
      <c r="POI1421" s="265"/>
      <c r="POJ1421" s="265"/>
      <c r="POK1421" s="265"/>
      <c r="POL1421" s="265"/>
      <c r="POM1421" s="265"/>
      <c r="PON1421" s="265"/>
      <c r="POO1421" s="265"/>
      <c r="POP1421" s="265"/>
      <c r="POQ1421" s="265"/>
      <c r="POR1421" s="265"/>
      <c r="POS1421" s="265"/>
      <c r="POT1421" s="265"/>
      <c r="POU1421" s="265"/>
      <c r="POV1421" s="265"/>
      <c r="POW1421" s="265"/>
      <c r="POX1421" s="265"/>
      <c r="POY1421" s="265"/>
      <c r="POZ1421" s="265"/>
      <c r="PPA1421" s="265"/>
      <c r="PPB1421" s="265"/>
      <c r="PPC1421" s="265"/>
      <c r="PPD1421" s="265"/>
      <c r="PPE1421" s="265"/>
      <c r="PPF1421" s="265"/>
      <c r="PPG1421" s="265"/>
      <c r="PPH1421" s="265"/>
      <c r="PPI1421" s="265"/>
      <c r="PPJ1421" s="265"/>
      <c r="PPK1421" s="265"/>
      <c r="PPL1421" s="265"/>
      <c r="PPM1421" s="265"/>
      <c r="PPN1421" s="265"/>
      <c r="PPO1421" s="265"/>
      <c r="PPP1421" s="265"/>
      <c r="PPQ1421" s="265"/>
      <c r="PPR1421" s="265"/>
      <c r="PPS1421" s="265"/>
      <c r="PPT1421" s="265"/>
      <c r="PPU1421" s="265"/>
      <c r="PPV1421" s="265"/>
      <c r="PPW1421" s="265"/>
      <c r="PPX1421" s="265"/>
      <c r="PPY1421" s="265"/>
      <c r="PPZ1421" s="265"/>
      <c r="PQA1421" s="265"/>
      <c r="PQB1421" s="265"/>
      <c r="PQC1421" s="265"/>
      <c r="PQD1421" s="265"/>
      <c r="PQE1421" s="265"/>
      <c r="PQF1421" s="265"/>
      <c r="PQG1421" s="265"/>
      <c r="PQH1421" s="265"/>
      <c r="PQI1421" s="265"/>
      <c r="PQJ1421" s="265"/>
      <c r="PQK1421" s="265"/>
      <c r="PQL1421" s="265"/>
      <c r="PQM1421" s="265"/>
      <c r="PQN1421" s="265"/>
      <c r="PQO1421" s="265"/>
      <c r="PQP1421" s="265"/>
      <c r="PQQ1421" s="265"/>
      <c r="PQR1421" s="265"/>
      <c r="PQS1421" s="265"/>
      <c r="PQT1421" s="265"/>
      <c r="PQU1421" s="265"/>
      <c r="PQV1421" s="265"/>
      <c r="PQW1421" s="265"/>
      <c r="PQX1421" s="265"/>
      <c r="PQY1421" s="265"/>
      <c r="PQZ1421" s="265"/>
      <c r="PRA1421" s="265"/>
      <c r="PRB1421" s="265"/>
      <c r="PRC1421" s="265"/>
      <c r="PRD1421" s="265"/>
      <c r="PRE1421" s="265"/>
      <c r="PRF1421" s="265"/>
      <c r="PRG1421" s="265"/>
      <c r="PRH1421" s="265"/>
      <c r="PRI1421" s="265"/>
      <c r="PRJ1421" s="265"/>
      <c r="PRK1421" s="265"/>
      <c r="PRL1421" s="265"/>
      <c r="PRM1421" s="265"/>
      <c r="PRN1421" s="265"/>
      <c r="PRO1421" s="265"/>
      <c r="PRP1421" s="265"/>
      <c r="PRQ1421" s="265"/>
      <c r="PRR1421" s="265"/>
      <c r="PRS1421" s="265"/>
      <c r="PRT1421" s="265"/>
      <c r="PRU1421" s="265"/>
      <c r="PRV1421" s="265"/>
      <c r="PRW1421" s="265"/>
      <c r="PRX1421" s="265"/>
      <c r="PRY1421" s="265"/>
      <c r="PRZ1421" s="265"/>
      <c r="PSA1421" s="265"/>
      <c r="PSB1421" s="265"/>
      <c r="PSC1421" s="265"/>
      <c r="PSD1421" s="265"/>
      <c r="PSE1421" s="265"/>
      <c r="PSF1421" s="265"/>
      <c r="PSG1421" s="265"/>
      <c r="PSH1421" s="265"/>
      <c r="PSI1421" s="265"/>
      <c r="PSJ1421" s="265"/>
      <c r="PSK1421" s="265"/>
      <c r="PSL1421" s="265"/>
      <c r="PSM1421" s="265"/>
      <c r="PSN1421" s="265"/>
      <c r="PSO1421" s="265"/>
      <c r="PSP1421" s="265"/>
      <c r="PSQ1421" s="265"/>
      <c r="PSR1421" s="265"/>
      <c r="PSS1421" s="265"/>
      <c r="PST1421" s="265"/>
      <c r="PSU1421" s="265"/>
      <c r="PSV1421" s="265"/>
      <c r="PSW1421" s="265"/>
      <c r="PSX1421" s="265"/>
      <c r="PSY1421" s="265"/>
      <c r="PSZ1421" s="265"/>
      <c r="PTA1421" s="265"/>
      <c r="PTB1421" s="265"/>
      <c r="PTC1421" s="265"/>
      <c r="PTD1421" s="265"/>
      <c r="PTE1421" s="265"/>
      <c r="PTF1421" s="265"/>
      <c r="PTG1421" s="265"/>
      <c r="PTH1421" s="265"/>
      <c r="PTI1421" s="265"/>
      <c r="PTJ1421" s="265"/>
      <c r="PTK1421" s="265"/>
      <c r="PTL1421" s="265"/>
      <c r="PTM1421" s="265"/>
      <c r="PTN1421" s="265"/>
      <c r="PTO1421" s="265"/>
      <c r="PTP1421" s="265"/>
      <c r="PTQ1421" s="265"/>
      <c r="PTR1421" s="265"/>
      <c r="PTS1421" s="265"/>
      <c r="PTT1421" s="265"/>
      <c r="PTU1421" s="265"/>
      <c r="PTV1421" s="265"/>
      <c r="PTW1421" s="265"/>
      <c r="PTX1421" s="265"/>
      <c r="PTY1421" s="265"/>
      <c r="PTZ1421" s="265"/>
      <c r="PUA1421" s="265"/>
      <c r="PUB1421" s="265"/>
      <c r="PUC1421" s="265"/>
      <c r="PUD1421" s="265"/>
      <c r="PUE1421" s="265"/>
      <c r="PUF1421" s="265"/>
      <c r="PUG1421" s="265"/>
      <c r="PUH1421" s="265"/>
      <c r="PUI1421" s="265"/>
      <c r="PUJ1421" s="265"/>
      <c r="PUK1421" s="265"/>
      <c r="PUL1421" s="265"/>
      <c r="PUM1421" s="265"/>
      <c r="PUN1421" s="265"/>
      <c r="PUO1421" s="265"/>
      <c r="PUP1421" s="265"/>
      <c r="PUQ1421" s="265"/>
      <c r="PUR1421" s="265"/>
      <c r="PUS1421" s="265"/>
      <c r="PUT1421" s="265"/>
      <c r="PUU1421" s="265"/>
      <c r="PUV1421" s="265"/>
      <c r="PUW1421" s="265"/>
      <c r="PUX1421" s="265"/>
      <c r="PUY1421" s="265"/>
      <c r="PUZ1421" s="265"/>
      <c r="PVA1421" s="265"/>
      <c r="PVB1421" s="265"/>
      <c r="PVC1421" s="265"/>
      <c r="PVD1421" s="265"/>
      <c r="PVE1421" s="265"/>
      <c r="PVF1421" s="265"/>
      <c r="PVG1421" s="265"/>
      <c r="PVH1421" s="265"/>
      <c r="PVI1421" s="265"/>
      <c r="PVJ1421" s="265"/>
      <c r="PVK1421" s="265"/>
      <c r="PVL1421" s="265"/>
      <c r="PVM1421" s="265"/>
      <c r="PVN1421" s="265"/>
      <c r="PVO1421" s="265"/>
      <c r="PVP1421" s="265"/>
      <c r="PVQ1421" s="265"/>
      <c r="PVR1421" s="265"/>
      <c r="PVS1421" s="265"/>
      <c r="PVT1421" s="265"/>
      <c r="PVU1421" s="265"/>
      <c r="PVV1421" s="265"/>
      <c r="PVW1421" s="265"/>
      <c r="PVX1421" s="265"/>
      <c r="PVY1421" s="265"/>
      <c r="PVZ1421" s="265"/>
      <c r="PWA1421" s="265"/>
      <c r="PWB1421" s="265"/>
      <c r="PWC1421" s="265"/>
      <c r="PWD1421" s="265"/>
      <c r="PWE1421" s="265"/>
      <c r="PWF1421" s="265"/>
      <c r="PWG1421" s="265"/>
      <c r="PWH1421" s="265"/>
      <c r="PWI1421" s="265"/>
      <c r="PWJ1421" s="265"/>
      <c r="PWK1421" s="265"/>
      <c r="PWL1421" s="265"/>
      <c r="PWM1421" s="265"/>
      <c r="PWN1421" s="265"/>
      <c r="PWO1421" s="265"/>
      <c r="PWP1421" s="265"/>
      <c r="PWQ1421" s="265"/>
      <c r="PWR1421" s="265"/>
      <c r="PWS1421" s="265"/>
      <c r="PWT1421" s="265"/>
      <c r="PWU1421" s="265"/>
      <c r="PWV1421" s="265"/>
      <c r="PWW1421" s="265"/>
      <c r="PWX1421" s="265"/>
      <c r="PWY1421" s="265"/>
      <c r="PWZ1421" s="265"/>
      <c r="PXA1421" s="265"/>
      <c r="PXB1421" s="265"/>
      <c r="PXC1421" s="265"/>
      <c r="PXD1421" s="265"/>
      <c r="PXE1421" s="265"/>
      <c r="PXF1421" s="265"/>
      <c r="PXG1421" s="265"/>
      <c r="PXH1421" s="265"/>
      <c r="PXI1421" s="265"/>
      <c r="PXJ1421" s="265"/>
      <c r="PXK1421" s="265"/>
      <c r="PXL1421" s="265"/>
      <c r="PXM1421" s="265"/>
      <c r="PXN1421" s="265"/>
      <c r="PXO1421" s="265"/>
      <c r="PXP1421" s="265"/>
      <c r="PXQ1421" s="265"/>
      <c r="PXR1421" s="265"/>
      <c r="PXS1421" s="265"/>
      <c r="PXT1421" s="265"/>
      <c r="PXU1421" s="265"/>
      <c r="PXV1421" s="265"/>
      <c r="PXW1421" s="265"/>
      <c r="PXX1421" s="265"/>
      <c r="PXY1421" s="265"/>
      <c r="PXZ1421" s="265"/>
      <c r="PYA1421" s="265"/>
      <c r="PYB1421" s="265"/>
      <c r="PYC1421" s="265"/>
      <c r="PYD1421" s="265"/>
      <c r="PYE1421" s="265"/>
      <c r="PYF1421" s="265"/>
      <c r="PYG1421" s="265"/>
      <c r="PYH1421" s="265"/>
      <c r="PYI1421" s="265"/>
      <c r="PYJ1421" s="265"/>
      <c r="PYK1421" s="265"/>
      <c r="PYL1421" s="265"/>
      <c r="PYM1421" s="265"/>
      <c r="PYN1421" s="265"/>
      <c r="PYO1421" s="265"/>
      <c r="PYP1421" s="265"/>
      <c r="PYQ1421" s="265"/>
      <c r="PYR1421" s="265"/>
      <c r="PYS1421" s="265"/>
      <c r="PYT1421" s="265"/>
      <c r="PYU1421" s="265"/>
      <c r="PYV1421" s="265"/>
      <c r="PYW1421" s="265"/>
      <c r="PYX1421" s="265"/>
      <c r="PYY1421" s="265"/>
      <c r="PYZ1421" s="265"/>
      <c r="PZA1421" s="265"/>
      <c r="PZB1421" s="265"/>
      <c r="PZC1421" s="265"/>
      <c r="PZD1421" s="265"/>
      <c r="PZE1421" s="265"/>
      <c r="PZF1421" s="265"/>
      <c r="PZG1421" s="265"/>
      <c r="PZH1421" s="265"/>
      <c r="PZI1421" s="265"/>
      <c r="PZJ1421" s="265"/>
      <c r="PZK1421" s="265"/>
      <c r="PZL1421" s="265"/>
      <c r="PZM1421" s="265"/>
      <c r="PZN1421" s="265"/>
      <c r="PZO1421" s="265"/>
      <c r="PZP1421" s="265"/>
      <c r="PZQ1421" s="265"/>
      <c r="PZR1421" s="265"/>
      <c r="PZS1421" s="265"/>
      <c r="PZT1421" s="265"/>
      <c r="PZU1421" s="265"/>
      <c r="PZV1421" s="265"/>
      <c r="PZW1421" s="265"/>
      <c r="PZX1421" s="265"/>
      <c r="PZY1421" s="265"/>
      <c r="PZZ1421" s="265"/>
      <c r="QAA1421" s="265"/>
      <c r="QAB1421" s="265"/>
      <c r="QAC1421" s="265"/>
      <c r="QAD1421" s="265"/>
      <c r="QAE1421" s="265"/>
      <c r="QAF1421" s="265"/>
      <c r="QAG1421" s="265"/>
      <c r="QAH1421" s="265"/>
      <c r="QAI1421" s="265"/>
      <c r="QAJ1421" s="265"/>
      <c r="QAK1421" s="265"/>
      <c r="QAL1421" s="265"/>
      <c r="QAM1421" s="265"/>
      <c r="QAN1421" s="265"/>
      <c r="QAO1421" s="265"/>
      <c r="QAP1421" s="265"/>
      <c r="QAQ1421" s="265"/>
      <c r="QAR1421" s="265"/>
      <c r="QAS1421" s="265"/>
      <c r="QAT1421" s="265"/>
      <c r="QAU1421" s="265"/>
      <c r="QAV1421" s="265"/>
      <c r="QAW1421" s="265"/>
      <c r="QAX1421" s="265"/>
      <c r="QAY1421" s="265"/>
      <c r="QAZ1421" s="265"/>
      <c r="QBA1421" s="265"/>
      <c r="QBB1421" s="265"/>
      <c r="QBC1421" s="265"/>
      <c r="QBD1421" s="265"/>
      <c r="QBE1421" s="265"/>
      <c r="QBF1421" s="265"/>
      <c r="QBG1421" s="265"/>
      <c r="QBH1421" s="265"/>
      <c r="QBI1421" s="265"/>
      <c r="QBJ1421" s="265"/>
      <c r="QBK1421" s="265"/>
      <c r="QBL1421" s="265"/>
      <c r="QBM1421" s="265"/>
      <c r="QBN1421" s="265"/>
      <c r="QBO1421" s="265"/>
      <c r="QBP1421" s="265"/>
      <c r="QBQ1421" s="265"/>
      <c r="QBR1421" s="265"/>
      <c r="QBS1421" s="265"/>
      <c r="QBT1421" s="265"/>
      <c r="QBU1421" s="265"/>
      <c r="QBV1421" s="265"/>
      <c r="QBW1421" s="265"/>
      <c r="QBX1421" s="265"/>
      <c r="QBY1421" s="265"/>
      <c r="QBZ1421" s="265"/>
      <c r="QCA1421" s="265"/>
      <c r="QCB1421" s="265"/>
      <c r="QCC1421" s="265"/>
      <c r="QCD1421" s="265"/>
      <c r="QCE1421" s="265"/>
      <c r="QCF1421" s="265"/>
      <c r="QCG1421" s="265"/>
      <c r="QCH1421" s="265"/>
      <c r="QCI1421" s="265"/>
      <c r="QCJ1421" s="265"/>
      <c r="QCK1421" s="265"/>
      <c r="QCL1421" s="265"/>
      <c r="QCM1421" s="265"/>
      <c r="QCN1421" s="265"/>
      <c r="QCO1421" s="265"/>
      <c r="QCP1421" s="265"/>
      <c r="QCQ1421" s="265"/>
      <c r="QCR1421" s="265"/>
      <c r="QCS1421" s="265"/>
      <c r="QCT1421" s="265"/>
      <c r="QCU1421" s="265"/>
      <c r="QCV1421" s="265"/>
      <c r="QCW1421" s="265"/>
      <c r="QCX1421" s="265"/>
      <c r="QCY1421" s="265"/>
      <c r="QCZ1421" s="265"/>
      <c r="QDA1421" s="265"/>
      <c r="QDB1421" s="265"/>
      <c r="QDC1421" s="265"/>
      <c r="QDD1421" s="265"/>
      <c r="QDE1421" s="265"/>
      <c r="QDF1421" s="265"/>
      <c r="QDG1421" s="265"/>
      <c r="QDH1421" s="265"/>
      <c r="QDI1421" s="265"/>
      <c r="QDJ1421" s="265"/>
      <c r="QDK1421" s="265"/>
      <c r="QDL1421" s="265"/>
      <c r="QDM1421" s="265"/>
      <c r="QDN1421" s="265"/>
      <c r="QDO1421" s="265"/>
      <c r="QDP1421" s="265"/>
      <c r="QDQ1421" s="265"/>
      <c r="QDR1421" s="265"/>
      <c r="QDS1421" s="265"/>
      <c r="QDT1421" s="265"/>
      <c r="QDU1421" s="265"/>
      <c r="QDV1421" s="265"/>
      <c r="QDW1421" s="265"/>
      <c r="QDX1421" s="265"/>
      <c r="QDY1421" s="265"/>
      <c r="QDZ1421" s="265"/>
      <c r="QEA1421" s="265"/>
      <c r="QEB1421" s="265"/>
      <c r="QEC1421" s="265"/>
      <c r="QED1421" s="265"/>
      <c r="QEE1421" s="265"/>
      <c r="QEF1421" s="265"/>
      <c r="QEG1421" s="265"/>
      <c r="QEH1421" s="265"/>
      <c r="QEI1421" s="265"/>
      <c r="QEJ1421" s="265"/>
      <c r="QEK1421" s="265"/>
      <c r="QEL1421" s="265"/>
      <c r="QEM1421" s="265"/>
      <c r="QEN1421" s="265"/>
      <c r="QEO1421" s="265"/>
      <c r="QEP1421" s="265"/>
      <c r="QEQ1421" s="265"/>
      <c r="QER1421" s="265"/>
      <c r="QES1421" s="265"/>
      <c r="QET1421" s="265"/>
      <c r="QEU1421" s="265"/>
      <c r="QEV1421" s="265"/>
      <c r="QEW1421" s="265"/>
      <c r="QEX1421" s="265"/>
      <c r="QEY1421" s="265"/>
      <c r="QEZ1421" s="265"/>
      <c r="QFA1421" s="265"/>
      <c r="QFB1421" s="265"/>
      <c r="QFC1421" s="265"/>
      <c r="QFD1421" s="265"/>
      <c r="QFE1421" s="265"/>
      <c r="QFF1421" s="265"/>
      <c r="QFG1421" s="265"/>
      <c r="QFH1421" s="265"/>
      <c r="QFI1421" s="265"/>
      <c r="QFJ1421" s="265"/>
      <c r="QFK1421" s="265"/>
      <c r="QFL1421" s="265"/>
      <c r="QFM1421" s="265"/>
      <c r="QFN1421" s="265"/>
      <c r="QFO1421" s="265"/>
      <c r="QFP1421" s="265"/>
      <c r="QFQ1421" s="265"/>
      <c r="QFR1421" s="265"/>
      <c r="QFS1421" s="265"/>
      <c r="QFT1421" s="265"/>
      <c r="QFU1421" s="265"/>
      <c r="QFV1421" s="265"/>
      <c r="QFW1421" s="265"/>
      <c r="QFX1421" s="265"/>
      <c r="QFY1421" s="265"/>
      <c r="QFZ1421" s="265"/>
      <c r="QGA1421" s="265"/>
      <c r="QGB1421" s="265"/>
      <c r="QGC1421" s="265"/>
      <c r="QGD1421" s="265"/>
      <c r="QGE1421" s="265"/>
      <c r="QGF1421" s="265"/>
      <c r="QGG1421" s="265"/>
      <c r="QGH1421" s="265"/>
      <c r="QGI1421" s="265"/>
      <c r="QGJ1421" s="265"/>
      <c r="QGK1421" s="265"/>
      <c r="QGL1421" s="265"/>
      <c r="QGM1421" s="265"/>
      <c r="QGN1421" s="265"/>
      <c r="QGO1421" s="265"/>
      <c r="QGP1421" s="265"/>
      <c r="QGQ1421" s="265"/>
      <c r="QGR1421" s="265"/>
      <c r="QGS1421" s="265"/>
      <c r="QGT1421" s="265"/>
      <c r="QGU1421" s="265"/>
      <c r="QGV1421" s="265"/>
      <c r="QGW1421" s="265"/>
      <c r="QGX1421" s="265"/>
      <c r="QGY1421" s="265"/>
      <c r="QGZ1421" s="265"/>
      <c r="QHA1421" s="265"/>
      <c r="QHB1421" s="265"/>
      <c r="QHC1421" s="265"/>
      <c r="QHD1421" s="265"/>
      <c r="QHE1421" s="265"/>
      <c r="QHF1421" s="265"/>
      <c r="QHG1421" s="265"/>
      <c r="QHH1421" s="265"/>
      <c r="QHI1421" s="265"/>
      <c r="QHJ1421" s="265"/>
      <c r="QHK1421" s="265"/>
      <c r="QHL1421" s="265"/>
      <c r="QHM1421" s="265"/>
      <c r="QHN1421" s="265"/>
      <c r="QHO1421" s="265"/>
      <c r="QHP1421" s="265"/>
      <c r="QHQ1421" s="265"/>
      <c r="QHR1421" s="265"/>
      <c r="QHS1421" s="265"/>
      <c r="QHT1421" s="265"/>
      <c r="QHU1421" s="265"/>
      <c r="QHV1421" s="265"/>
      <c r="QHW1421" s="265"/>
      <c r="QHX1421" s="265"/>
      <c r="QHY1421" s="265"/>
      <c r="QHZ1421" s="265"/>
      <c r="QIA1421" s="265"/>
      <c r="QIB1421" s="265"/>
      <c r="QIC1421" s="265"/>
      <c r="QID1421" s="265"/>
      <c r="QIE1421" s="265"/>
      <c r="QIF1421" s="265"/>
      <c r="QIG1421" s="265"/>
      <c r="QIH1421" s="265"/>
      <c r="QII1421" s="265"/>
      <c r="QIJ1421" s="265"/>
      <c r="QIK1421" s="265"/>
      <c r="QIL1421" s="265"/>
      <c r="QIM1421" s="265"/>
      <c r="QIN1421" s="265"/>
      <c r="QIO1421" s="265"/>
      <c r="QIP1421" s="265"/>
      <c r="QIQ1421" s="265"/>
      <c r="QIR1421" s="265"/>
      <c r="QIS1421" s="265"/>
      <c r="QIT1421" s="265"/>
      <c r="QIU1421" s="265"/>
      <c r="QIV1421" s="265"/>
      <c r="QIW1421" s="265"/>
      <c r="QIX1421" s="265"/>
      <c r="QIY1421" s="265"/>
      <c r="QIZ1421" s="265"/>
      <c r="QJA1421" s="265"/>
      <c r="QJB1421" s="265"/>
      <c r="QJC1421" s="265"/>
      <c r="QJD1421" s="265"/>
      <c r="QJE1421" s="265"/>
      <c r="QJF1421" s="265"/>
      <c r="QJG1421" s="265"/>
      <c r="QJH1421" s="265"/>
      <c r="QJI1421" s="265"/>
      <c r="QJJ1421" s="265"/>
      <c r="QJK1421" s="265"/>
      <c r="QJL1421" s="265"/>
      <c r="QJM1421" s="265"/>
      <c r="QJN1421" s="265"/>
      <c r="QJO1421" s="265"/>
      <c r="QJP1421" s="265"/>
      <c r="QJQ1421" s="265"/>
      <c r="QJR1421" s="265"/>
      <c r="QJS1421" s="265"/>
      <c r="QJT1421" s="265"/>
      <c r="QJU1421" s="265"/>
      <c r="QJV1421" s="265"/>
      <c r="QJW1421" s="265"/>
      <c r="QJX1421" s="265"/>
      <c r="QJY1421" s="265"/>
      <c r="QJZ1421" s="265"/>
      <c r="QKA1421" s="265"/>
      <c r="QKB1421" s="265"/>
      <c r="QKC1421" s="265"/>
      <c r="QKD1421" s="265"/>
      <c r="QKE1421" s="265"/>
      <c r="QKF1421" s="265"/>
      <c r="QKG1421" s="265"/>
      <c r="QKH1421" s="265"/>
      <c r="QKI1421" s="265"/>
      <c r="QKJ1421" s="265"/>
      <c r="QKK1421" s="265"/>
      <c r="QKL1421" s="265"/>
      <c r="QKM1421" s="265"/>
      <c r="QKN1421" s="265"/>
      <c r="QKO1421" s="265"/>
      <c r="QKP1421" s="265"/>
      <c r="QKQ1421" s="265"/>
      <c r="QKR1421" s="265"/>
      <c r="QKS1421" s="265"/>
      <c r="QKT1421" s="265"/>
      <c r="QKU1421" s="265"/>
      <c r="QKV1421" s="265"/>
      <c r="QKW1421" s="265"/>
      <c r="QKX1421" s="265"/>
      <c r="QKY1421" s="265"/>
      <c r="QKZ1421" s="265"/>
      <c r="QLA1421" s="265"/>
      <c r="QLB1421" s="265"/>
      <c r="QLC1421" s="265"/>
      <c r="QLD1421" s="265"/>
      <c r="QLE1421" s="265"/>
      <c r="QLF1421" s="265"/>
      <c r="QLG1421" s="265"/>
      <c r="QLH1421" s="265"/>
      <c r="QLI1421" s="265"/>
      <c r="QLJ1421" s="265"/>
      <c r="QLK1421" s="265"/>
      <c r="QLL1421" s="265"/>
      <c r="QLM1421" s="265"/>
      <c r="QLN1421" s="265"/>
      <c r="QLO1421" s="265"/>
      <c r="QLP1421" s="265"/>
      <c r="QLQ1421" s="265"/>
      <c r="QLR1421" s="265"/>
      <c r="QLS1421" s="265"/>
      <c r="QLT1421" s="265"/>
      <c r="QLU1421" s="265"/>
      <c r="QLV1421" s="265"/>
      <c r="QLW1421" s="265"/>
      <c r="QLX1421" s="265"/>
      <c r="QLY1421" s="265"/>
      <c r="QLZ1421" s="265"/>
      <c r="QMA1421" s="265"/>
      <c r="QMB1421" s="265"/>
      <c r="QMC1421" s="265"/>
      <c r="QMD1421" s="265"/>
      <c r="QME1421" s="265"/>
      <c r="QMF1421" s="265"/>
      <c r="QMG1421" s="265"/>
      <c r="QMH1421" s="265"/>
      <c r="QMI1421" s="265"/>
      <c r="QMJ1421" s="265"/>
      <c r="QMK1421" s="265"/>
      <c r="QML1421" s="265"/>
      <c r="QMM1421" s="265"/>
      <c r="QMN1421" s="265"/>
      <c r="QMO1421" s="265"/>
      <c r="QMP1421" s="265"/>
      <c r="QMQ1421" s="265"/>
      <c r="QMR1421" s="265"/>
      <c r="QMS1421" s="265"/>
      <c r="QMT1421" s="265"/>
      <c r="QMU1421" s="265"/>
      <c r="QMV1421" s="265"/>
      <c r="QMW1421" s="265"/>
      <c r="QMX1421" s="265"/>
      <c r="QMY1421" s="265"/>
      <c r="QMZ1421" s="265"/>
      <c r="QNA1421" s="265"/>
      <c r="QNB1421" s="265"/>
      <c r="QNC1421" s="265"/>
      <c r="QND1421" s="265"/>
      <c r="QNE1421" s="265"/>
      <c r="QNF1421" s="265"/>
      <c r="QNG1421" s="265"/>
      <c r="QNH1421" s="265"/>
      <c r="QNI1421" s="265"/>
      <c r="QNJ1421" s="265"/>
      <c r="QNK1421" s="265"/>
      <c r="QNL1421" s="265"/>
      <c r="QNM1421" s="265"/>
      <c r="QNN1421" s="265"/>
      <c r="QNO1421" s="265"/>
      <c r="QNP1421" s="265"/>
      <c r="QNQ1421" s="265"/>
      <c r="QNR1421" s="265"/>
      <c r="QNS1421" s="265"/>
      <c r="QNT1421" s="265"/>
      <c r="QNU1421" s="265"/>
      <c r="QNV1421" s="265"/>
      <c r="QNW1421" s="265"/>
      <c r="QNX1421" s="265"/>
      <c r="QNY1421" s="265"/>
      <c r="QNZ1421" s="265"/>
      <c r="QOA1421" s="265"/>
      <c r="QOB1421" s="265"/>
      <c r="QOC1421" s="265"/>
      <c r="QOD1421" s="265"/>
      <c r="QOE1421" s="265"/>
      <c r="QOF1421" s="265"/>
      <c r="QOG1421" s="265"/>
      <c r="QOH1421" s="265"/>
      <c r="QOI1421" s="265"/>
      <c r="QOJ1421" s="265"/>
      <c r="QOK1421" s="265"/>
      <c r="QOL1421" s="265"/>
      <c r="QOM1421" s="265"/>
      <c r="QON1421" s="265"/>
      <c r="QOO1421" s="265"/>
      <c r="QOP1421" s="265"/>
      <c r="QOQ1421" s="265"/>
      <c r="QOR1421" s="265"/>
      <c r="QOS1421" s="265"/>
      <c r="QOT1421" s="265"/>
      <c r="QOU1421" s="265"/>
      <c r="QOV1421" s="265"/>
      <c r="QOW1421" s="265"/>
      <c r="QOX1421" s="265"/>
      <c r="QOY1421" s="265"/>
      <c r="QOZ1421" s="265"/>
      <c r="QPA1421" s="265"/>
      <c r="QPB1421" s="265"/>
      <c r="QPC1421" s="265"/>
      <c r="QPD1421" s="265"/>
      <c r="QPE1421" s="265"/>
      <c r="QPF1421" s="265"/>
      <c r="QPG1421" s="265"/>
      <c r="QPH1421" s="265"/>
      <c r="QPI1421" s="265"/>
      <c r="QPJ1421" s="265"/>
      <c r="QPK1421" s="265"/>
      <c r="QPL1421" s="265"/>
      <c r="QPM1421" s="265"/>
      <c r="QPN1421" s="265"/>
      <c r="QPO1421" s="265"/>
      <c r="QPP1421" s="265"/>
      <c r="QPQ1421" s="265"/>
      <c r="QPR1421" s="265"/>
      <c r="QPS1421" s="265"/>
      <c r="QPT1421" s="265"/>
      <c r="QPU1421" s="265"/>
      <c r="QPV1421" s="265"/>
      <c r="QPW1421" s="265"/>
      <c r="QPX1421" s="265"/>
      <c r="QPY1421" s="265"/>
      <c r="QPZ1421" s="265"/>
      <c r="QQA1421" s="265"/>
      <c r="QQB1421" s="265"/>
      <c r="QQC1421" s="265"/>
      <c r="QQD1421" s="265"/>
      <c r="QQE1421" s="265"/>
      <c r="QQF1421" s="265"/>
      <c r="QQG1421" s="265"/>
      <c r="QQH1421" s="265"/>
      <c r="QQI1421" s="265"/>
      <c r="QQJ1421" s="265"/>
      <c r="QQK1421" s="265"/>
      <c r="QQL1421" s="265"/>
      <c r="QQM1421" s="265"/>
      <c r="QQN1421" s="265"/>
      <c r="QQO1421" s="265"/>
      <c r="QQP1421" s="265"/>
      <c r="QQQ1421" s="265"/>
      <c r="QQR1421" s="265"/>
      <c r="QQS1421" s="265"/>
      <c r="QQT1421" s="265"/>
      <c r="QQU1421" s="265"/>
      <c r="QQV1421" s="265"/>
      <c r="QQW1421" s="265"/>
      <c r="QQX1421" s="265"/>
      <c r="QQY1421" s="265"/>
      <c r="QQZ1421" s="265"/>
      <c r="QRA1421" s="265"/>
      <c r="QRB1421" s="265"/>
      <c r="QRC1421" s="265"/>
      <c r="QRD1421" s="265"/>
      <c r="QRE1421" s="265"/>
      <c r="QRF1421" s="265"/>
      <c r="QRG1421" s="265"/>
      <c r="QRH1421" s="265"/>
      <c r="QRI1421" s="265"/>
      <c r="QRJ1421" s="265"/>
      <c r="QRK1421" s="265"/>
      <c r="QRL1421" s="265"/>
      <c r="QRM1421" s="265"/>
      <c r="QRN1421" s="265"/>
      <c r="QRO1421" s="265"/>
      <c r="QRP1421" s="265"/>
      <c r="QRQ1421" s="265"/>
      <c r="QRR1421" s="265"/>
      <c r="QRS1421" s="265"/>
      <c r="QRT1421" s="265"/>
      <c r="QRU1421" s="265"/>
      <c r="QRV1421" s="265"/>
      <c r="QRW1421" s="265"/>
      <c r="QRX1421" s="265"/>
      <c r="QRY1421" s="265"/>
      <c r="QRZ1421" s="265"/>
      <c r="QSA1421" s="265"/>
      <c r="QSB1421" s="265"/>
      <c r="QSC1421" s="265"/>
      <c r="QSD1421" s="265"/>
      <c r="QSE1421" s="265"/>
      <c r="QSF1421" s="265"/>
      <c r="QSG1421" s="265"/>
      <c r="QSH1421" s="265"/>
      <c r="QSI1421" s="265"/>
      <c r="QSJ1421" s="265"/>
      <c r="QSK1421" s="265"/>
      <c r="QSL1421" s="265"/>
      <c r="QSM1421" s="265"/>
      <c r="QSN1421" s="265"/>
      <c r="QSO1421" s="265"/>
      <c r="QSP1421" s="265"/>
      <c r="QSQ1421" s="265"/>
      <c r="QSR1421" s="265"/>
      <c r="QSS1421" s="265"/>
      <c r="QST1421" s="265"/>
      <c r="QSU1421" s="265"/>
      <c r="QSV1421" s="265"/>
      <c r="QSW1421" s="265"/>
      <c r="QSX1421" s="265"/>
      <c r="QSY1421" s="265"/>
      <c r="QSZ1421" s="265"/>
      <c r="QTA1421" s="265"/>
      <c r="QTB1421" s="265"/>
      <c r="QTC1421" s="265"/>
      <c r="QTD1421" s="265"/>
      <c r="QTE1421" s="265"/>
      <c r="QTF1421" s="265"/>
      <c r="QTG1421" s="265"/>
      <c r="QTH1421" s="265"/>
      <c r="QTI1421" s="265"/>
      <c r="QTJ1421" s="265"/>
      <c r="QTK1421" s="265"/>
      <c r="QTL1421" s="265"/>
      <c r="QTM1421" s="265"/>
      <c r="QTN1421" s="265"/>
      <c r="QTO1421" s="265"/>
      <c r="QTP1421" s="265"/>
      <c r="QTQ1421" s="265"/>
      <c r="QTR1421" s="265"/>
      <c r="QTS1421" s="265"/>
      <c r="QTT1421" s="265"/>
      <c r="QTU1421" s="265"/>
      <c r="QTV1421" s="265"/>
      <c r="QTW1421" s="265"/>
      <c r="QTX1421" s="265"/>
      <c r="QTY1421" s="265"/>
      <c r="QTZ1421" s="265"/>
      <c r="QUA1421" s="265"/>
      <c r="QUB1421" s="265"/>
      <c r="QUC1421" s="265"/>
      <c r="QUD1421" s="265"/>
      <c r="QUE1421" s="265"/>
      <c r="QUF1421" s="265"/>
      <c r="QUG1421" s="265"/>
      <c r="QUH1421" s="265"/>
      <c r="QUI1421" s="265"/>
      <c r="QUJ1421" s="265"/>
      <c r="QUK1421" s="265"/>
      <c r="QUL1421" s="265"/>
      <c r="QUM1421" s="265"/>
      <c r="QUN1421" s="265"/>
      <c r="QUO1421" s="265"/>
      <c r="QUP1421" s="265"/>
      <c r="QUQ1421" s="265"/>
      <c r="QUR1421" s="265"/>
      <c r="QUS1421" s="265"/>
      <c r="QUT1421" s="265"/>
      <c r="QUU1421" s="265"/>
      <c r="QUV1421" s="265"/>
      <c r="QUW1421" s="265"/>
      <c r="QUX1421" s="265"/>
      <c r="QUY1421" s="265"/>
      <c r="QUZ1421" s="265"/>
      <c r="QVA1421" s="265"/>
      <c r="QVB1421" s="265"/>
      <c r="QVC1421" s="265"/>
      <c r="QVD1421" s="265"/>
      <c r="QVE1421" s="265"/>
      <c r="QVF1421" s="265"/>
      <c r="QVG1421" s="265"/>
      <c r="QVH1421" s="265"/>
      <c r="QVI1421" s="265"/>
      <c r="QVJ1421" s="265"/>
      <c r="QVK1421" s="265"/>
      <c r="QVL1421" s="265"/>
      <c r="QVM1421" s="265"/>
      <c r="QVN1421" s="265"/>
      <c r="QVO1421" s="265"/>
      <c r="QVP1421" s="265"/>
      <c r="QVQ1421" s="265"/>
      <c r="QVR1421" s="265"/>
      <c r="QVS1421" s="265"/>
      <c r="QVT1421" s="265"/>
      <c r="QVU1421" s="265"/>
      <c r="QVV1421" s="265"/>
      <c r="QVW1421" s="265"/>
      <c r="QVX1421" s="265"/>
      <c r="QVY1421" s="265"/>
      <c r="QVZ1421" s="265"/>
      <c r="QWA1421" s="265"/>
      <c r="QWB1421" s="265"/>
      <c r="QWC1421" s="265"/>
      <c r="QWD1421" s="265"/>
      <c r="QWE1421" s="265"/>
      <c r="QWF1421" s="265"/>
      <c r="QWG1421" s="265"/>
      <c r="QWH1421" s="265"/>
      <c r="QWI1421" s="265"/>
      <c r="QWJ1421" s="265"/>
      <c r="QWK1421" s="265"/>
      <c r="QWL1421" s="265"/>
      <c r="QWM1421" s="265"/>
      <c r="QWN1421" s="265"/>
      <c r="QWO1421" s="265"/>
      <c r="QWP1421" s="265"/>
      <c r="QWQ1421" s="265"/>
      <c r="QWR1421" s="265"/>
      <c r="QWS1421" s="265"/>
      <c r="QWT1421" s="265"/>
      <c r="QWU1421" s="265"/>
      <c r="QWV1421" s="265"/>
      <c r="QWW1421" s="265"/>
      <c r="QWX1421" s="265"/>
      <c r="QWY1421" s="265"/>
      <c r="QWZ1421" s="265"/>
      <c r="QXA1421" s="265"/>
      <c r="QXB1421" s="265"/>
      <c r="QXC1421" s="265"/>
      <c r="QXD1421" s="265"/>
      <c r="QXE1421" s="265"/>
      <c r="QXF1421" s="265"/>
      <c r="QXG1421" s="265"/>
      <c r="QXH1421" s="265"/>
      <c r="QXI1421" s="265"/>
      <c r="QXJ1421" s="265"/>
      <c r="QXK1421" s="265"/>
      <c r="QXL1421" s="265"/>
      <c r="QXM1421" s="265"/>
      <c r="QXN1421" s="265"/>
      <c r="QXO1421" s="265"/>
      <c r="QXP1421" s="265"/>
      <c r="QXQ1421" s="265"/>
      <c r="QXR1421" s="265"/>
      <c r="QXS1421" s="265"/>
      <c r="QXT1421" s="265"/>
      <c r="QXU1421" s="265"/>
      <c r="QXV1421" s="265"/>
      <c r="QXW1421" s="265"/>
      <c r="QXX1421" s="265"/>
      <c r="QXY1421" s="265"/>
      <c r="QXZ1421" s="265"/>
      <c r="QYA1421" s="265"/>
      <c r="QYB1421" s="265"/>
      <c r="QYC1421" s="265"/>
      <c r="QYD1421" s="265"/>
      <c r="QYE1421" s="265"/>
      <c r="QYF1421" s="265"/>
      <c r="QYG1421" s="265"/>
      <c r="QYH1421" s="265"/>
      <c r="QYI1421" s="265"/>
      <c r="QYJ1421" s="265"/>
      <c r="QYK1421" s="265"/>
      <c r="QYL1421" s="265"/>
      <c r="QYM1421" s="265"/>
      <c r="QYN1421" s="265"/>
      <c r="QYO1421" s="265"/>
      <c r="QYP1421" s="265"/>
      <c r="QYQ1421" s="265"/>
      <c r="QYR1421" s="265"/>
      <c r="QYS1421" s="265"/>
      <c r="QYT1421" s="265"/>
      <c r="QYU1421" s="265"/>
      <c r="QYV1421" s="265"/>
      <c r="QYW1421" s="265"/>
      <c r="QYX1421" s="265"/>
      <c r="QYY1421" s="265"/>
      <c r="QYZ1421" s="265"/>
      <c r="QZA1421" s="265"/>
      <c r="QZB1421" s="265"/>
      <c r="QZC1421" s="265"/>
      <c r="QZD1421" s="265"/>
      <c r="QZE1421" s="265"/>
      <c r="QZF1421" s="265"/>
      <c r="QZG1421" s="265"/>
      <c r="QZH1421" s="265"/>
      <c r="QZI1421" s="265"/>
      <c r="QZJ1421" s="265"/>
      <c r="QZK1421" s="265"/>
      <c r="QZL1421" s="265"/>
      <c r="QZM1421" s="265"/>
      <c r="QZN1421" s="265"/>
      <c r="QZO1421" s="265"/>
      <c r="QZP1421" s="265"/>
      <c r="QZQ1421" s="265"/>
      <c r="QZR1421" s="265"/>
      <c r="QZS1421" s="265"/>
      <c r="QZT1421" s="265"/>
      <c r="QZU1421" s="265"/>
      <c r="QZV1421" s="265"/>
      <c r="QZW1421" s="265"/>
      <c r="QZX1421" s="265"/>
      <c r="QZY1421" s="265"/>
      <c r="QZZ1421" s="265"/>
      <c r="RAA1421" s="265"/>
      <c r="RAB1421" s="265"/>
      <c r="RAC1421" s="265"/>
      <c r="RAD1421" s="265"/>
      <c r="RAE1421" s="265"/>
      <c r="RAF1421" s="265"/>
      <c r="RAG1421" s="265"/>
      <c r="RAH1421" s="265"/>
      <c r="RAI1421" s="265"/>
      <c r="RAJ1421" s="265"/>
      <c r="RAK1421" s="265"/>
      <c r="RAL1421" s="265"/>
      <c r="RAM1421" s="265"/>
      <c r="RAN1421" s="265"/>
      <c r="RAO1421" s="265"/>
      <c r="RAP1421" s="265"/>
      <c r="RAQ1421" s="265"/>
      <c r="RAR1421" s="265"/>
      <c r="RAS1421" s="265"/>
      <c r="RAT1421" s="265"/>
      <c r="RAU1421" s="265"/>
      <c r="RAV1421" s="265"/>
      <c r="RAW1421" s="265"/>
      <c r="RAX1421" s="265"/>
      <c r="RAY1421" s="265"/>
      <c r="RAZ1421" s="265"/>
      <c r="RBA1421" s="265"/>
      <c r="RBB1421" s="265"/>
      <c r="RBC1421" s="265"/>
      <c r="RBD1421" s="265"/>
      <c r="RBE1421" s="265"/>
      <c r="RBF1421" s="265"/>
      <c r="RBG1421" s="265"/>
      <c r="RBH1421" s="265"/>
      <c r="RBI1421" s="265"/>
      <c r="RBJ1421" s="265"/>
      <c r="RBK1421" s="265"/>
      <c r="RBL1421" s="265"/>
      <c r="RBM1421" s="265"/>
      <c r="RBN1421" s="265"/>
      <c r="RBO1421" s="265"/>
      <c r="RBP1421" s="265"/>
      <c r="RBQ1421" s="265"/>
      <c r="RBR1421" s="265"/>
      <c r="RBS1421" s="265"/>
      <c r="RBT1421" s="265"/>
      <c r="RBU1421" s="265"/>
      <c r="RBV1421" s="265"/>
      <c r="RBW1421" s="265"/>
      <c r="RBX1421" s="265"/>
      <c r="RBY1421" s="265"/>
      <c r="RBZ1421" s="265"/>
      <c r="RCA1421" s="265"/>
      <c r="RCB1421" s="265"/>
      <c r="RCC1421" s="265"/>
      <c r="RCD1421" s="265"/>
      <c r="RCE1421" s="265"/>
      <c r="RCF1421" s="265"/>
      <c r="RCG1421" s="265"/>
      <c r="RCH1421" s="265"/>
      <c r="RCI1421" s="265"/>
      <c r="RCJ1421" s="265"/>
      <c r="RCK1421" s="265"/>
      <c r="RCL1421" s="265"/>
      <c r="RCM1421" s="265"/>
      <c r="RCN1421" s="265"/>
      <c r="RCO1421" s="265"/>
      <c r="RCP1421" s="265"/>
      <c r="RCQ1421" s="265"/>
      <c r="RCR1421" s="265"/>
      <c r="RCS1421" s="265"/>
      <c r="RCT1421" s="265"/>
      <c r="RCU1421" s="265"/>
      <c r="RCV1421" s="265"/>
      <c r="RCW1421" s="265"/>
      <c r="RCX1421" s="265"/>
      <c r="RCY1421" s="265"/>
      <c r="RCZ1421" s="265"/>
      <c r="RDA1421" s="265"/>
      <c r="RDB1421" s="265"/>
      <c r="RDC1421" s="265"/>
      <c r="RDD1421" s="265"/>
      <c r="RDE1421" s="265"/>
      <c r="RDF1421" s="265"/>
      <c r="RDG1421" s="265"/>
      <c r="RDH1421" s="265"/>
      <c r="RDI1421" s="265"/>
      <c r="RDJ1421" s="265"/>
      <c r="RDK1421" s="265"/>
      <c r="RDL1421" s="265"/>
      <c r="RDM1421" s="265"/>
      <c r="RDN1421" s="265"/>
      <c r="RDO1421" s="265"/>
      <c r="RDP1421" s="265"/>
      <c r="RDQ1421" s="265"/>
      <c r="RDR1421" s="265"/>
      <c r="RDS1421" s="265"/>
      <c r="RDT1421" s="265"/>
      <c r="RDU1421" s="265"/>
      <c r="RDV1421" s="265"/>
      <c r="RDW1421" s="265"/>
      <c r="RDX1421" s="265"/>
      <c r="RDY1421" s="265"/>
      <c r="RDZ1421" s="265"/>
      <c r="REA1421" s="265"/>
      <c r="REB1421" s="265"/>
      <c r="REC1421" s="265"/>
      <c r="RED1421" s="265"/>
      <c r="REE1421" s="265"/>
      <c r="REF1421" s="265"/>
      <c r="REG1421" s="265"/>
      <c r="REH1421" s="265"/>
      <c r="REI1421" s="265"/>
      <c r="REJ1421" s="265"/>
      <c r="REK1421" s="265"/>
      <c r="REL1421" s="265"/>
      <c r="REM1421" s="265"/>
      <c r="REN1421" s="265"/>
      <c r="REO1421" s="265"/>
      <c r="REP1421" s="265"/>
      <c r="REQ1421" s="265"/>
      <c r="RER1421" s="265"/>
      <c r="RES1421" s="265"/>
      <c r="RET1421" s="265"/>
      <c r="REU1421" s="265"/>
      <c r="REV1421" s="265"/>
      <c r="REW1421" s="265"/>
      <c r="REX1421" s="265"/>
      <c r="REY1421" s="265"/>
      <c r="REZ1421" s="265"/>
      <c r="RFA1421" s="265"/>
      <c r="RFB1421" s="265"/>
      <c r="RFC1421" s="265"/>
      <c r="RFD1421" s="265"/>
      <c r="RFE1421" s="265"/>
      <c r="RFF1421" s="265"/>
      <c r="RFG1421" s="265"/>
      <c r="RFH1421" s="265"/>
      <c r="RFI1421" s="265"/>
      <c r="RFJ1421" s="265"/>
      <c r="RFK1421" s="265"/>
      <c r="RFL1421" s="265"/>
      <c r="RFM1421" s="265"/>
      <c r="RFN1421" s="265"/>
      <c r="RFO1421" s="265"/>
      <c r="RFP1421" s="265"/>
      <c r="RFQ1421" s="265"/>
      <c r="RFR1421" s="265"/>
      <c r="RFS1421" s="265"/>
      <c r="RFT1421" s="265"/>
      <c r="RFU1421" s="265"/>
      <c r="RFV1421" s="265"/>
      <c r="RFW1421" s="265"/>
      <c r="RFX1421" s="265"/>
      <c r="RFY1421" s="265"/>
      <c r="RFZ1421" s="265"/>
      <c r="RGA1421" s="265"/>
      <c r="RGB1421" s="265"/>
      <c r="RGC1421" s="265"/>
      <c r="RGD1421" s="265"/>
      <c r="RGE1421" s="265"/>
      <c r="RGF1421" s="265"/>
      <c r="RGG1421" s="265"/>
      <c r="RGH1421" s="265"/>
      <c r="RGI1421" s="265"/>
      <c r="RGJ1421" s="265"/>
      <c r="RGK1421" s="265"/>
      <c r="RGL1421" s="265"/>
      <c r="RGM1421" s="265"/>
      <c r="RGN1421" s="265"/>
      <c r="RGO1421" s="265"/>
      <c r="RGP1421" s="265"/>
      <c r="RGQ1421" s="265"/>
      <c r="RGR1421" s="265"/>
      <c r="RGS1421" s="265"/>
      <c r="RGT1421" s="265"/>
      <c r="RGU1421" s="265"/>
      <c r="RGV1421" s="265"/>
      <c r="RGW1421" s="265"/>
      <c r="RGX1421" s="265"/>
      <c r="RGY1421" s="265"/>
      <c r="RGZ1421" s="265"/>
      <c r="RHA1421" s="265"/>
      <c r="RHB1421" s="265"/>
      <c r="RHC1421" s="265"/>
      <c r="RHD1421" s="265"/>
      <c r="RHE1421" s="265"/>
      <c r="RHF1421" s="265"/>
      <c r="RHG1421" s="265"/>
      <c r="RHH1421" s="265"/>
      <c r="RHI1421" s="265"/>
      <c r="RHJ1421" s="265"/>
      <c r="RHK1421" s="265"/>
      <c r="RHL1421" s="265"/>
      <c r="RHM1421" s="265"/>
      <c r="RHN1421" s="265"/>
      <c r="RHO1421" s="265"/>
      <c r="RHP1421" s="265"/>
      <c r="RHQ1421" s="265"/>
      <c r="RHR1421" s="265"/>
      <c r="RHS1421" s="265"/>
      <c r="RHT1421" s="265"/>
      <c r="RHU1421" s="265"/>
      <c r="RHV1421" s="265"/>
      <c r="RHW1421" s="265"/>
      <c r="RHX1421" s="265"/>
      <c r="RHY1421" s="265"/>
      <c r="RHZ1421" s="265"/>
      <c r="RIA1421" s="265"/>
      <c r="RIB1421" s="265"/>
      <c r="RIC1421" s="265"/>
      <c r="RID1421" s="265"/>
      <c r="RIE1421" s="265"/>
      <c r="RIF1421" s="265"/>
      <c r="RIG1421" s="265"/>
      <c r="RIH1421" s="265"/>
      <c r="RII1421" s="265"/>
      <c r="RIJ1421" s="265"/>
      <c r="RIK1421" s="265"/>
      <c r="RIL1421" s="265"/>
      <c r="RIM1421" s="265"/>
      <c r="RIN1421" s="265"/>
      <c r="RIO1421" s="265"/>
      <c r="RIP1421" s="265"/>
      <c r="RIQ1421" s="265"/>
      <c r="RIR1421" s="265"/>
      <c r="RIS1421" s="265"/>
      <c r="RIT1421" s="265"/>
      <c r="RIU1421" s="265"/>
      <c r="RIV1421" s="265"/>
      <c r="RIW1421" s="265"/>
      <c r="RIX1421" s="265"/>
      <c r="RIY1421" s="265"/>
      <c r="RIZ1421" s="265"/>
      <c r="RJA1421" s="265"/>
      <c r="RJB1421" s="265"/>
      <c r="RJC1421" s="265"/>
      <c r="RJD1421" s="265"/>
      <c r="RJE1421" s="265"/>
      <c r="RJF1421" s="265"/>
      <c r="RJG1421" s="265"/>
      <c r="RJH1421" s="265"/>
      <c r="RJI1421" s="265"/>
      <c r="RJJ1421" s="265"/>
      <c r="RJK1421" s="265"/>
      <c r="RJL1421" s="265"/>
      <c r="RJM1421" s="265"/>
      <c r="RJN1421" s="265"/>
      <c r="RJO1421" s="265"/>
      <c r="RJP1421" s="265"/>
      <c r="RJQ1421" s="265"/>
      <c r="RJR1421" s="265"/>
      <c r="RJS1421" s="265"/>
      <c r="RJT1421" s="265"/>
      <c r="RJU1421" s="265"/>
      <c r="RJV1421" s="265"/>
      <c r="RJW1421" s="265"/>
      <c r="RJX1421" s="265"/>
      <c r="RJY1421" s="265"/>
      <c r="RJZ1421" s="265"/>
      <c r="RKA1421" s="265"/>
      <c r="RKB1421" s="265"/>
      <c r="RKC1421" s="265"/>
      <c r="RKD1421" s="265"/>
      <c r="RKE1421" s="265"/>
      <c r="RKF1421" s="265"/>
      <c r="RKG1421" s="265"/>
      <c r="RKH1421" s="265"/>
      <c r="RKI1421" s="265"/>
      <c r="RKJ1421" s="265"/>
      <c r="RKK1421" s="265"/>
      <c r="RKL1421" s="265"/>
      <c r="RKM1421" s="265"/>
      <c r="RKN1421" s="265"/>
      <c r="RKO1421" s="265"/>
      <c r="RKP1421" s="265"/>
      <c r="RKQ1421" s="265"/>
      <c r="RKR1421" s="265"/>
      <c r="RKS1421" s="265"/>
      <c r="RKT1421" s="265"/>
      <c r="RKU1421" s="265"/>
      <c r="RKV1421" s="265"/>
      <c r="RKW1421" s="265"/>
      <c r="RKX1421" s="265"/>
      <c r="RKY1421" s="265"/>
      <c r="RKZ1421" s="265"/>
      <c r="RLA1421" s="265"/>
      <c r="RLB1421" s="265"/>
      <c r="RLC1421" s="265"/>
      <c r="RLD1421" s="265"/>
      <c r="RLE1421" s="265"/>
      <c r="RLF1421" s="265"/>
      <c r="RLG1421" s="265"/>
      <c r="RLH1421" s="265"/>
      <c r="RLI1421" s="265"/>
      <c r="RLJ1421" s="265"/>
      <c r="RLK1421" s="265"/>
      <c r="RLL1421" s="265"/>
      <c r="RLM1421" s="265"/>
      <c r="RLN1421" s="265"/>
      <c r="RLO1421" s="265"/>
      <c r="RLP1421" s="265"/>
      <c r="RLQ1421" s="265"/>
      <c r="RLR1421" s="265"/>
      <c r="RLS1421" s="265"/>
      <c r="RLT1421" s="265"/>
      <c r="RLU1421" s="265"/>
      <c r="RLV1421" s="265"/>
      <c r="RLW1421" s="265"/>
      <c r="RLX1421" s="265"/>
      <c r="RLY1421" s="265"/>
      <c r="RLZ1421" s="265"/>
      <c r="RMA1421" s="265"/>
      <c r="RMB1421" s="265"/>
      <c r="RMC1421" s="265"/>
      <c r="RMD1421" s="265"/>
      <c r="RME1421" s="265"/>
      <c r="RMF1421" s="265"/>
      <c r="RMG1421" s="265"/>
      <c r="RMH1421" s="265"/>
      <c r="RMI1421" s="265"/>
      <c r="RMJ1421" s="265"/>
      <c r="RMK1421" s="265"/>
      <c r="RML1421" s="265"/>
      <c r="RMM1421" s="265"/>
      <c r="RMN1421" s="265"/>
      <c r="RMO1421" s="265"/>
      <c r="RMP1421" s="265"/>
      <c r="RMQ1421" s="265"/>
      <c r="RMR1421" s="265"/>
      <c r="RMS1421" s="265"/>
      <c r="RMT1421" s="265"/>
      <c r="RMU1421" s="265"/>
      <c r="RMV1421" s="265"/>
      <c r="RMW1421" s="265"/>
      <c r="RMX1421" s="265"/>
      <c r="RMY1421" s="265"/>
      <c r="RMZ1421" s="265"/>
      <c r="RNA1421" s="265"/>
      <c r="RNB1421" s="265"/>
      <c r="RNC1421" s="265"/>
      <c r="RND1421" s="265"/>
      <c r="RNE1421" s="265"/>
      <c r="RNF1421" s="265"/>
      <c r="RNG1421" s="265"/>
      <c r="RNH1421" s="265"/>
      <c r="RNI1421" s="265"/>
      <c r="RNJ1421" s="265"/>
      <c r="RNK1421" s="265"/>
      <c r="RNL1421" s="265"/>
      <c r="RNM1421" s="265"/>
      <c r="RNN1421" s="265"/>
      <c r="RNO1421" s="265"/>
      <c r="RNP1421" s="265"/>
      <c r="RNQ1421" s="265"/>
      <c r="RNR1421" s="265"/>
      <c r="RNS1421" s="265"/>
      <c r="RNT1421" s="265"/>
      <c r="RNU1421" s="265"/>
      <c r="RNV1421" s="265"/>
      <c r="RNW1421" s="265"/>
      <c r="RNX1421" s="265"/>
      <c r="RNY1421" s="265"/>
      <c r="RNZ1421" s="265"/>
      <c r="ROA1421" s="265"/>
      <c r="ROB1421" s="265"/>
      <c r="ROC1421" s="265"/>
      <c r="ROD1421" s="265"/>
      <c r="ROE1421" s="265"/>
      <c r="ROF1421" s="265"/>
      <c r="ROG1421" s="265"/>
      <c r="ROH1421" s="265"/>
      <c r="ROI1421" s="265"/>
      <c r="ROJ1421" s="265"/>
      <c r="ROK1421" s="265"/>
      <c r="ROL1421" s="265"/>
      <c r="ROM1421" s="265"/>
      <c r="RON1421" s="265"/>
      <c r="ROO1421" s="265"/>
      <c r="ROP1421" s="265"/>
      <c r="ROQ1421" s="265"/>
      <c r="ROR1421" s="265"/>
      <c r="ROS1421" s="265"/>
      <c r="ROT1421" s="265"/>
      <c r="ROU1421" s="265"/>
      <c r="ROV1421" s="265"/>
      <c r="ROW1421" s="265"/>
      <c r="ROX1421" s="265"/>
      <c r="ROY1421" s="265"/>
      <c r="ROZ1421" s="265"/>
      <c r="RPA1421" s="265"/>
      <c r="RPB1421" s="265"/>
      <c r="RPC1421" s="265"/>
      <c r="RPD1421" s="265"/>
      <c r="RPE1421" s="265"/>
      <c r="RPF1421" s="265"/>
      <c r="RPG1421" s="265"/>
      <c r="RPH1421" s="265"/>
      <c r="RPI1421" s="265"/>
      <c r="RPJ1421" s="265"/>
      <c r="RPK1421" s="265"/>
      <c r="RPL1421" s="265"/>
      <c r="RPM1421" s="265"/>
      <c r="RPN1421" s="265"/>
      <c r="RPO1421" s="265"/>
      <c r="RPP1421" s="265"/>
      <c r="RPQ1421" s="265"/>
      <c r="RPR1421" s="265"/>
      <c r="RPS1421" s="265"/>
      <c r="RPT1421" s="265"/>
      <c r="RPU1421" s="265"/>
      <c r="RPV1421" s="265"/>
      <c r="RPW1421" s="265"/>
      <c r="RPX1421" s="265"/>
      <c r="RPY1421" s="265"/>
      <c r="RPZ1421" s="265"/>
      <c r="RQA1421" s="265"/>
      <c r="RQB1421" s="265"/>
      <c r="RQC1421" s="265"/>
      <c r="RQD1421" s="265"/>
      <c r="RQE1421" s="265"/>
      <c r="RQF1421" s="265"/>
      <c r="RQG1421" s="265"/>
      <c r="RQH1421" s="265"/>
      <c r="RQI1421" s="265"/>
      <c r="RQJ1421" s="265"/>
      <c r="RQK1421" s="265"/>
      <c r="RQL1421" s="265"/>
      <c r="RQM1421" s="265"/>
      <c r="RQN1421" s="265"/>
      <c r="RQO1421" s="265"/>
      <c r="RQP1421" s="265"/>
      <c r="RQQ1421" s="265"/>
      <c r="RQR1421" s="265"/>
      <c r="RQS1421" s="265"/>
      <c r="RQT1421" s="265"/>
      <c r="RQU1421" s="265"/>
      <c r="RQV1421" s="265"/>
      <c r="RQW1421" s="265"/>
      <c r="RQX1421" s="265"/>
      <c r="RQY1421" s="265"/>
      <c r="RQZ1421" s="265"/>
      <c r="RRA1421" s="265"/>
      <c r="RRB1421" s="265"/>
      <c r="RRC1421" s="265"/>
      <c r="RRD1421" s="265"/>
      <c r="RRE1421" s="265"/>
      <c r="RRF1421" s="265"/>
      <c r="RRG1421" s="265"/>
      <c r="RRH1421" s="265"/>
      <c r="RRI1421" s="265"/>
      <c r="RRJ1421" s="265"/>
      <c r="RRK1421" s="265"/>
      <c r="RRL1421" s="265"/>
      <c r="RRM1421" s="265"/>
      <c r="RRN1421" s="265"/>
      <c r="RRO1421" s="265"/>
      <c r="RRP1421" s="265"/>
      <c r="RRQ1421" s="265"/>
      <c r="RRR1421" s="265"/>
      <c r="RRS1421" s="265"/>
      <c r="RRT1421" s="265"/>
      <c r="RRU1421" s="265"/>
      <c r="RRV1421" s="265"/>
      <c r="RRW1421" s="265"/>
      <c r="RRX1421" s="265"/>
      <c r="RRY1421" s="265"/>
      <c r="RRZ1421" s="265"/>
      <c r="RSA1421" s="265"/>
      <c r="RSB1421" s="265"/>
      <c r="RSC1421" s="265"/>
      <c r="RSD1421" s="265"/>
      <c r="RSE1421" s="265"/>
      <c r="RSF1421" s="265"/>
      <c r="RSG1421" s="265"/>
      <c r="RSH1421" s="265"/>
      <c r="RSI1421" s="265"/>
      <c r="RSJ1421" s="265"/>
      <c r="RSK1421" s="265"/>
      <c r="RSL1421" s="265"/>
      <c r="RSM1421" s="265"/>
      <c r="RSN1421" s="265"/>
      <c r="RSO1421" s="265"/>
      <c r="RSP1421" s="265"/>
      <c r="RSQ1421" s="265"/>
      <c r="RSR1421" s="265"/>
      <c r="RSS1421" s="265"/>
      <c r="RST1421" s="265"/>
      <c r="RSU1421" s="265"/>
      <c r="RSV1421" s="265"/>
      <c r="RSW1421" s="265"/>
      <c r="RSX1421" s="265"/>
      <c r="RSY1421" s="265"/>
      <c r="RSZ1421" s="265"/>
      <c r="RTA1421" s="265"/>
      <c r="RTB1421" s="265"/>
      <c r="RTC1421" s="265"/>
      <c r="RTD1421" s="265"/>
      <c r="RTE1421" s="265"/>
      <c r="RTF1421" s="265"/>
      <c r="RTG1421" s="265"/>
      <c r="RTH1421" s="265"/>
      <c r="RTI1421" s="265"/>
      <c r="RTJ1421" s="265"/>
      <c r="RTK1421" s="265"/>
      <c r="RTL1421" s="265"/>
      <c r="RTM1421" s="265"/>
      <c r="RTN1421" s="265"/>
      <c r="RTO1421" s="265"/>
      <c r="RTP1421" s="265"/>
      <c r="RTQ1421" s="265"/>
      <c r="RTR1421" s="265"/>
      <c r="RTS1421" s="265"/>
      <c r="RTT1421" s="265"/>
      <c r="RTU1421" s="265"/>
      <c r="RTV1421" s="265"/>
      <c r="RTW1421" s="265"/>
      <c r="RTX1421" s="265"/>
      <c r="RTY1421" s="265"/>
      <c r="RTZ1421" s="265"/>
      <c r="RUA1421" s="265"/>
      <c r="RUB1421" s="265"/>
      <c r="RUC1421" s="265"/>
      <c r="RUD1421" s="265"/>
      <c r="RUE1421" s="265"/>
      <c r="RUF1421" s="265"/>
      <c r="RUG1421" s="265"/>
      <c r="RUH1421" s="265"/>
      <c r="RUI1421" s="265"/>
      <c r="RUJ1421" s="265"/>
      <c r="RUK1421" s="265"/>
      <c r="RUL1421" s="265"/>
      <c r="RUM1421" s="265"/>
      <c r="RUN1421" s="265"/>
      <c r="RUO1421" s="265"/>
      <c r="RUP1421" s="265"/>
      <c r="RUQ1421" s="265"/>
      <c r="RUR1421" s="265"/>
      <c r="RUS1421" s="265"/>
      <c r="RUT1421" s="265"/>
      <c r="RUU1421" s="265"/>
      <c r="RUV1421" s="265"/>
      <c r="RUW1421" s="265"/>
      <c r="RUX1421" s="265"/>
      <c r="RUY1421" s="265"/>
      <c r="RUZ1421" s="265"/>
      <c r="RVA1421" s="265"/>
      <c r="RVB1421" s="265"/>
      <c r="RVC1421" s="265"/>
      <c r="RVD1421" s="265"/>
      <c r="RVE1421" s="265"/>
      <c r="RVF1421" s="265"/>
      <c r="RVG1421" s="265"/>
      <c r="RVH1421" s="265"/>
      <c r="RVI1421" s="265"/>
      <c r="RVJ1421" s="265"/>
      <c r="RVK1421" s="265"/>
      <c r="RVL1421" s="265"/>
      <c r="RVM1421" s="265"/>
      <c r="RVN1421" s="265"/>
      <c r="RVO1421" s="265"/>
      <c r="RVP1421" s="265"/>
      <c r="RVQ1421" s="265"/>
      <c r="RVR1421" s="265"/>
      <c r="RVS1421" s="265"/>
      <c r="RVT1421" s="265"/>
      <c r="RVU1421" s="265"/>
      <c r="RVV1421" s="265"/>
      <c r="RVW1421" s="265"/>
      <c r="RVX1421" s="265"/>
      <c r="RVY1421" s="265"/>
      <c r="RVZ1421" s="265"/>
      <c r="RWA1421" s="265"/>
      <c r="RWB1421" s="265"/>
      <c r="RWC1421" s="265"/>
      <c r="RWD1421" s="265"/>
      <c r="RWE1421" s="265"/>
      <c r="RWF1421" s="265"/>
      <c r="RWG1421" s="265"/>
      <c r="RWH1421" s="265"/>
      <c r="RWI1421" s="265"/>
      <c r="RWJ1421" s="265"/>
      <c r="RWK1421" s="265"/>
      <c r="RWL1421" s="265"/>
      <c r="RWM1421" s="265"/>
      <c r="RWN1421" s="265"/>
      <c r="RWO1421" s="265"/>
      <c r="RWP1421" s="265"/>
      <c r="RWQ1421" s="265"/>
      <c r="RWR1421" s="265"/>
      <c r="RWS1421" s="265"/>
      <c r="RWT1421" s="265"/>
      <c r="RWU1421" s="265"/>
      <c r="RWV1421" s="265"/>
      <c r="RWW1421" s="265"/>
      <c r="RWX1421" s="265"/>
      <c r="RWY1421" s="265"/>
      <c r="RWZ1421" s="265"/>
      <c r="RXA1421" s="265"/>
      <c r="RXB1421" s="265"/>
      <c r="RXC1421" s="265"/>
      <c r="RXD1421" s="265"/>
      <c r="RXE1421" s="265"/>
      <c r="RXF1421" s="265"/>
      <c r="RXG1421" s="265"/>
      <c r="RXH1421" s="265"/>
      <c r="RXI1421" s="265"/>
      <c r="RXJ1421" s="265"/>
      <c r="RXK1421" s="265"/>
      <c r="RXL1421" s="265"/>
      <c r="RXM1421" s="265"/>
      <c r="RXN1421" s="265"/>
      <c r="RXO1421" s="265"/>
      <c r="RXP1421" s="265"/>
      <c r="RXQ1421" s="265"/>
      <c r="RXR1421" s="265"/>
      <c r="RXS1421" s="265"/>
      <c r="RXT1421" s="265"/>
      <c r="RXU1421" s="265"/>
      <c r="RXV1421" s="265"/>
      <c r="RXW1421" s="265"/>
      <c r="RXX1421" s="265"/>
      <c r="RXY1421" s="265"/>
      <c r="RXZ1421" s="265"/>
      <c r="RYA1421" s="265"/>
      <c r="RYB1421" s="265"/>
      <c r="RYC1421" s="265"/>
      <c r="RYD1421" s="265"/>
      <c r="RYE1421" s="265"/>
      <c r="RYF1421" s="265"/>
      <c r="RYG1421" s="265"/>
      <c r="RYH1421" s="265"/>
      <c r="RYI1421" s="265"/>
      <c r="RYJ1421" s="265"/>
      <c r="RYK1421" s="265"/>
      <c r="RYL1421" s="265"/>
      <c r="RYM1421" s="265"/>
      <c r="RYN1421" s="265"/>
      <c r="RYO1421" s="265"/>
      <c r="RYP1421" s="265"/>
      <c r="RYQ1421" s="265"/>
      <c r="RYR1421" s="265"/>
      <c r="RYS1421" s="265"/>
      <c r="RYT1421" s="265"/>
      <c r="RYU1421" s="265"/>
      <c r="RYV1421" s="265"/>
      <c r="RYW1421" s="265"/>
      <c r="RYX1421" s="265"/>
      <c r="RYY1421" s="265"/>
      <c r="RYZ1421" s="265"/>
      <c r="RZA1421" s="265"/>
      <c r="RZB1421" s="265"/>
      <c r="RZC1421" s="265"/>
      <c r="RZD1421" s="265"/>
      <c r="RZE1421" s="265"/>
      <c r="RZF1421" s="265"/>
      <c r="RZG1421" s="265"/>
      <c r="RZH1421" s="265"/>
      <c r="RZI1421" s="265"/>
      <c r="RZJ1421" s="265"/>
      <c r="RZK1421" s="265"/>
      <c r="RZL1421" s="265"/>
      <c r="RZM1421" s="265"/>
      <c r="RZN1421" s="265"/>
      <c r="RZO1421" s="265"/>
      <c r="RZP1421" s="265"/>
      <c r="RZQ1421" s="265"/>
      <c r="RZR1421" s="265"/>
      <c r="RZS1421" s="265"/>
      <c r="RZT1421" s="265"/>
      <c r="RZU1421" s="265"/>
      <c r="RZV1421" s="265"/>
      <c r="RZW1421" s="265"/>
      <c r="RZX1421" s="265"/>
      <c r="RZY1421" s="265"/>
      <c r="RZZ1421" s="265"/>
      <c r="SAA1421" s="265"/>
      <c r="SAB1421" s="265"/>
      <c r="SAC1421" s="265"/>
      <c r="SAD1421" s="265"/>
      <c r="SAE1421" s="265"/>
      <c r="SAF1421" s="265"/>
      <c r="SAG1421" s="265"/>
      <c r="SAH1421" s="265"/>
      <c r="SAI1421" s="265"/>
      <c r="SAJ1421" s="265"/>
      <c r="SAK1421" s="265"/>
      <c r="SAL1421" s="265"/>
      <c r="SAM1421" s="265"/>
      <c r="SAN1421" s="265"/>
      <c r="SAO1421" s="265"/>
      <c r="SAP1421" s="265"/>
      <c r="SAQ1421" s="265"/>
      <c r="SAR1421" s="265"/>
      <c r="SAS1421" s="265"/>
      <c r="SAT1421" s="265"/>
      <c r="SAU1421" s="265"/>
      <c r="SAV1421" s="265"/>
      <c r="SAW1421" s="265"/>
      <c r="SAX1421" s="265"/>
      <c r="SAY1421" s="265"/>
      <c r="SAZ1421" s="265"/>
      <c r="SBA1421" s="265"/>
      <c r="SBB1421" s="265"/>
      <c r="SBC1421" s="265"/>
      <c r="SBD1421" s="265"/>
      <c r="SBE1421" s="265"/>
      <c r="SBF1421" s="265"/>
      <c r="SBG1421" s="265"/>
      <c r="SBH1421" s="265"/>
      <c r="SBI1421" s="265"/>
      <c r="SBJ1421" s="265"/>
      <c r="SBK1421" s="265"/>
      <c r="SBL1421" s="265"/>
      <c r="SBM1421" s="265"/>
      <c r="SBN1421" s="265"/>
      <c r="SBO1421" s="265"/>
      <c r="SBP1421" s="265"/>
      <c r="SBQ1421" s="265"/>
      <c r="SBR1421" s="265"/>
      <c r="SBS1421" s="265"/>
      <c r="SBT1421" s="265"/>
      <c r="SBU1421" s="265"/>
      <c r="SBV1421" s="265"/>
      <c r="SBW1421" s="265"/>
      <c r="SBX1421" s="265"/>
      <c r="SBY1421" s="265"/>
      <c r="SBZ1421" s="265"/>
      <c r="SCA1421" s="265"/>
      <c r="SCB1421" s="265"/>
      <c r="SCC1421" s="265"/>
      <c r="SCD1421" s="265"/>
      <c r="SCE1421" s="265"/>
      <c r="SCF1421" s="265"/>
      <c r="SCG1421" s="265"/>
      <c r="SCH1421" s="265"/>
      <c r="SCI1421" s="265"/>
      <c r="SCJ1421" s="265"/>
      <c r="SCK1421" s="265"/>
      <c r="SCL1421" s="265"/>
      <c r="SCM1421" s="265"/>
      <c r="SCN1421" s="265"/>
      <c r="SCO1421" s="265"/>
      <c r="SCP1421" s="265"/>
      <c r="SCQ1421" s="265"/>
      <c r="SCR1421" s="265"/>
      <c r="SCS1421" s="265"/>
      <c r="SCT1421" s="265"/>
      <c r="SCU1421" s="265"/>
      <c r="SCV1421" s="265"/>
      <c r="SCW1421" s="265"/>
      <c r="SCX1421" s="265"/>
      <c r="SCY1421" s="265"/>
      <c r="SCZ1421" s="265"/>
      <c r="SDA1421" s="265"/>
      <c r="SDB1421" s="265"/>
      <c r="SDC1421" s="265"/>
      <c r="SDD1421" s="265"/>
      <c r="SDE1421" s="265"/>
      <c r="SDF1421" s="265"/>
      <c r="SDG1421" s="265"/>
      <c r="SDH1421" s="265"/>
      <c r="SDI1421" s="265"/>
      <c r="SDJ1421" s="265"/>
      <c r="SDK1421" s="265"/>
      <c r="SDL1421" s="265"/>
      <c r="SDM1421" s="265"/>
      <c r="SDN1421" s="265"/>
      <c r="SDO1421" s="265"/>
      <c r="SDP1421" s="265"/>
      <c r="SDQ1421" s="265"/>
      <c r="SDR1421" s="265"/>
      <c r="SDS1421" s="265"/>
      <c r="SDT1421" s="265"/>
      <c r="SDU1421" s="265"/>
      <c r="SDV1421" s="265"/>
      <c r="SDW1421" s="265"/>
      <c r="SDX1421" s="265"/>
      <c r="SDY1421" s="265"/>
      <c r="SDZ1421" s="265"/>
      <c r="SEA1421" s="265"/>
      <c r="SEB1421" s="265"/>
      <c r="SEC1421" s="265"/>
      <c r="SED1421" s="265"/>
      <c r="SEE1421" s="265"/>
      <c r="SEF1421" s="265"/>
      <c r="SEG1421" s="265"/>
      <c r="SEH1421" s="265"/>
      <c r="SEI1421" s="265"/>
      <c r="SEJ1421" s="265"/>
      <c r="SEK1421" s="265"/>
      <c r="SEL1421" s="265"/>
      <c r="SEM1421" s="265"/>
      <c r="SEN1421" s="265"/>
      <c r="SEO1421" s="265"/>
      <c r="SEP1421" s="265"/>
      <c r="SEQ1421" s="265"/>
      <c r="SER1421" s="265"/>
      <c r="SES1421" s="265"/>
      <c r="SET1421" s="265"/>
      <c r="SEU1421" s="265"/>
      <c r="SEV1421" s="265"/>
      <c r="SEW1421" s="265"/>
      <c r="SEX1421" s="265"/>
      <c r="SEY1421" s="265"/>
      <c r="SEZ1421" s="265"/>
      <c r="SFA1421" s="265"/>
      <c r="SFB1421" s="265"/>
      <c r="SFC1421" s="265"/>
      <c r="SFD1421" s="265"/>
      <c r="SFE1421" s="265"/>
      <c r="SFF1421" s="265"/>
      <c r="SFG1421" s="265"/>
      <c r="SFH1421" s="265"/>
      <c r="SFI1421" s="265"/>
      <c r="SFJ1421" s="265"/>
      <c r="SFK1421" s="265"/>
      <c r="SFL1421" s="265"/>
      <c r="SFM1421" s="265"/>
      <c r="SFN1421" s="265"/>
      <c r="SFO1421" s="265"/>
      <c r="SFP1421" s="265"/>
      <c r="SFQ1421" s="265"/>
      <c r="SFR1421" s="265"/>
      <c r="SFS1421" s="265"/>
      <c r="SFT1421" s="265"/>
      <c r="SFU1421" s="265"/>
      <c r="SFV1421" s="265"/>
      <c r="SFW1421" s="265"/>
      <c r="SFX1421" s="265"/>
      <c r="SFY1421" s="265"/>
      <c r="SFZ1421" s="265"/>
      <c r="SGA1421" s="265"/>
      <c r="SGB1421" s="265"/>
      <c r="SGC1421" s="265"/>
      <c r="SGD1421" s="265"/>
      <c r="SGE1421" s="265"/>
      <c r="SGF1421" s="265"/>
      <c r="SGG1421" s="265"/>
      <c r="SGH1421" s="265"/>
      <c r="SGI1421" s="265"/>
      <c r="SGJ1421" s="265"/>
      <c r="SGK1421" s="265"/>
      <c r="SGL1421" s="265"/>
      <c r="SGM1421" s="265"/>
      <c r="SGN1421" s="265"/>
      <c r="SGO1421" s="265"/>
      <c r="SGP1421" s="265"/>
      <c r="SGQ1421" s="265"/>
      <c r="SGR1421" s="265"/>
      <c r="SGS1421" s="265"/>
      <c r="SGT1421" s="265"/>
      <c r="SGU1421" s="265"/>
      <c r="SGV1421" s="265"/>
      <c r="SGW1421" s="265"/>
      <c r="SGX1421" s="265"/>
      <c r="SGY1421" s="265"/>
      <c r="SGZ1421" s="265"/>
      <c r="SHA1421" s="265"/>
      <c r="SHB1421" s="265"/>
      <c r="SHC1421" s="265"/>
      <c r="SHD1421" s="265"/>
      <c r="SHE1421" s="265"/>
      <c r="SHF1421" s="265"/>
      <c r="SHG1421" s="265"/>
      <c r="SHH1421" s="265"/>
      <c r="SHI1421" s="265"/>
      <c r="SHJ1421" s="265"/>
      <c r="SHK1421" s="265"/>
      <c r="SHL1421" s="265"/>
      <c r="SHM1421" s="265"/>
      <c r="SHN1421" s="265"/>
      <c r="SHO1421" s="265"/>
      <c r="SHP1421" s="265"/>
      <c r="SHQ1421" s="265"/>
      <c r="SHR1421" s="265"/>
      <c r="SHS1421" s="265"/>
      <c r="SHT1421" s="265"/>
      <c r="SHU1421" s="265"/>
      <c r="SHV1421" s="265"/>
      <c r="SHW1421" s="265"/>
      <c r="SHX1421" s="265"/>
      <c r="SHY1421" s="265"/>
      <c r="SHZ1421" s="265"/>
      <c r="SIA1421" s="265"/>
      <c r="SIB1421" s="265"/>
      <c r="SIC1421" s="265"/>
      <c r="SID1421" s="265"/>
      <c r="SIE1421" s="265"/>
      <c r="SIF1421" s="265"/>
      <c r="SIG1421" s="265"/>
      <c r="SIH1421" s="265"/>
      <c r="SII1421" s="265"/>
      <c r="SIJ1421" s="265"/>
      <c r="SIK1421" s="265"/>
      <c r="SIL1421" s="265"/>
      <c r="SIM1421" s="265"/>
      <c r="SIN1421" s="265"/>
      <c r="SIO1421" s="265"/>
      <c r="SIP1421" s="265"/>
      <c r="SIQ1421" s="265"/>
      <c r="SIR1421" s="265"/>
      <c r="SIS1421" s="265"/>
      <c r="SIT1421" s="265"/>
      <c r="SIU1421" s="265"/>
      <c r="SIV1421" s="265"/>
      <c r="SIW1421" s="265"/>
      <c r="SIX1421" s="265"/>
      <c r="SIY1421" s="265"/>
      <c r="SIZ1421" s="265"/>
      <c r="SJA1421" s="265"/>
      <c r="SJB1421" s="265"/>
      <c r="SJC1421" s="265"/>
      <c r="SJD1421" s="265"/>
      <c r="SJE1421" s="265"/>
      <c r="SJF1421" s="265"/>
      <c r="SJG1421" s="265"/>
      <c r="SJH1421" s="265"/>
      <c r="SJI1421" s="265"/>
      <c r="SJJ1421" s="265"/>
      <c r="SJK1421" s="265"/>
      <c r="SJL1421" s="265"/>
      <c r="SJM1421" s="265"/>
      <c r="SJN1421" s="265"/>
      <c r="SJO1421" s="265"/>
      <c r="SJP1421" s="265"/>
      <c r="SJQ1421" s="265"/>
      <c r="SJR1421" s="265"/>
      <c r="SJS1421" s="265"/>
      <c r="SJT1421" s="265"/>
      <c r="SJU1421" s="265"/>
      <c r="SJV1421" s="265"/>
      <c r="SJW1421" s="265"/>
      <c r="SJX1421" s="265"/>
      <c r="SJY1421" s="265"/>
      <c r="SJZ1421" s="265"/>
      <c r="SKA1421" s="265"/>
      <c r="SKB1421" s="265"/>
      <c r="SKC1421" s="265"/>
      <c r="SKD1421" s="265"/>
      <c r="SKE1421" s="265"/>
      <c r="SKF1421" s="265"/>
      <c r="SKG1421" s="265"/>
      <c r="SKH1421" s="265"/>
      <c r="SKI1421" s="265"/>
      <c r="SKJ1421" s="265"/>
      <c r="SKK1421" s="265"/>
      <c r="SKL1421" s="265"/>
      <c r="SKM1421" s="265"/>
      <c r="SKN1421" s="265"/>
      <c r="SKO1421" s="265"/>
      <c r="SKP1421" s="265"/>
      <c r="SKQ1421" s="265"/>
      <c r="SKR1421" s="265"/>
      <c r="SKS1421" s="265"/>
      <c r="SKT1421" s="265"/>
      <c r="SKU1421" s="265"/>
      <c r="SKV1421" s="265"/>
      <c r="SKW1421" s="265"/>
      <c r="SKX1421" s="265"/>
      <c r="SKY1421" s="265"/>
      <c r="SKZ1421" s="265"/>
      <c r="SLA1421" s="265"/>
      <c r="SLB1421" s="265"/>
      <c r="SLC1421" s="265"/>
      <c r="SLD1421" s="265"/>
      <c r="SLE1421" s="265"/>
      <c r="SLF1421" s="265"/>
      <c r="SLG1421" s="265"/>
      <c r="SLH1421" s="265"/>
      <c r="SLI1421" s="265"/>
      <c r="SLJ1421" s="265"/>
      <c r="SLK1421" s="265"/>
      <c r="SLL1421" s="265"/>
      <c r="SLM1421" s="265"/>
      <c r="SLN1421" s="265"/>
      <c r="SLO1421" s="265"/>
      <c r="SLP1421" s="265"/>
      <c r="SLQ1421" s="265"/>
      <c r="SLR1421" s="265"/>
      <c r="SLS1421" s="265"/>
      <c r="SLT1421" s="265"/>
      <c r="SLU1421" s="265"/>
      <c r="SLV1421" s="265"/>
      <c r="SLW1421" s="265"/>
      <c r="SLX1421" s="265"/>
      <c r="SLY1421" s="265"/>
      <c r="SLZ1421" s="265"/>
      <c r="SMA1421" s="265"/>
      <c r="SMB1421" s="265"/>
      <c r="SMC1421" s="265"/>
      <c r="SMD1421" s="265"/>
      <c r="SME1421" s="265"/>
      <c r="SMF1421" s="265"/>
      <c r="SMG1421" s="265"/>
      <c r="SMH1421" s="265"/>
      <c r="SMI1421" s="265"/>
      <c r="SMJ1421" s="265"/>
      <c r="SMK1421" s="265"/>
      <c r="SML1421" s="265"/>
      <c r="SMM1421" s="265"/>
      <c r="SMN1421" s="265"/>
      <c r="SMO1421" s="265"/>
      <c r="SMP1421" s="265"/>
      <c r="SMQ1421" s="265"/>
      <c r="SMR1421" s="265"/>
      <c r="SMS1421" s="265"/>
      <c r="SMT1421" s="265"/>
      <c r="SMU1421" s="265"/>
      <c r="SMV1421" s="265"/>
      <c r="SMW1421" s="265"/>
      <c r="SMX1421" s="265"/>
      <c r="SMY1421" s="265"/>
      <c r="SMZ1421" s="265"/>
      <c r="SNA1421" s="265"/>
      <c r="SNB1421" s="265"/>
      <c r="SNC1421" s="265"/>
      <c r="SND1421" s="265"/>
      <c r="SNE1421" s="265"/>
      <c r="SNF1421" s="265"/>
      <c r="SNG1421" s="265"/>
      <c r="SNH1421" s="265"/>
      <c r="SNI1421" s="265"/>
      <c r="SNJ1421" s="265"/>
      <c r="SNK1421" s="265"/>
      <c r="SNL1421" s="265"/>
      <c r="SNM1421" s="265"/>
      <c r="SNN1421" s="265"/>
      <c r="SNO1421" s="265"/>
      <c r="SNP1421" s="265"/>
      <c r="SNQ1421" s="265"/>
      <c r="SNR1421" s="265"/>
      <c r="SNS1421" s="265"/>
      <c r="SNT1421" s="265"/>
      <c r="SNU1421" s="265"/>
      <c r="SNV1421" s="265"/>
      <c r="SNW1421" s="265"/>
      <c r="SNX1421" s="265"/>
      <c r="SNY1421" s="265"/>
      <c r="SNZ1421" s="265"/>
      <c r="SOA1421" s="265"/>
      <c r="SOB1421" s="265"/>
      <c r="SOC1421" s="265"/>
      <c r="SOD1421" s="265"/>
      <c r="SOE1421" s="265"/>
      <c r="SOF1421" s="265"/>
      <c r="SOG1421" s="265"/>
      <c r="SOH1421" s="265"/>
      <c r="SOI1421" s="265"/>
      <c r="SOJ1421" s="265"/>
      <c r="SOK1421" s="265"/>
      <c r="SOL1421" s="265"/>
      <c r="SOM1421" s="265"/>
      <c r="SON1421" s="265"/>
      <c r="SOO1421" s="265"/>
      <c r="SOP1421" s="265"/>
      <c r="SOQ1421" s="265"/>
      <c r="SOR1421" s="265"/>
      <c r="SOS1421" s="265"/>
      <c r="SOT1421" s="265"/>
      <c r="SOU1421" s="265"/>
      <c r="SOV1421" s="265"/>
      <c r="SOW1421" s="265"/>
      <c r="SOX1421" s="265"/>
      <c r="SOY1421" s="265"/>
      <c r="SOZ1421" s="265"/>
      <c r="SPA1421" s="265"/>
      <c r="SPB1421" s="265"/>
      <c r="SPC1421" s="265"/>
      <c r="SPD1421" s="265"/>
      <c r="SPE1421" s="265"/>
      <c r="SPF1421" s="265"/>
      <c r="SPG1421" s="265"/>
      <c r="SPH1421" s="265"/>
      <c r="SPI1421" s="265"/>
      <c r="SPJ1421" s="265"/>
      <c r="SPK1421" s="265"/>
      <c r="SPL1421" s="265"/>
      <c r="SPM1421" s="265"/>
      <c r="SPN1421" s="265"/>
      <c r="SPO1421" s="265"/>
      <c r="SPP1421" s="265"/>
      <c r="SPQ1421" s="265"/>
      <c r="SPR1421" s="265"/>
      <c r="SPS1421" s="265"/>
      <c r="SPT1421" s="265"/>
      <c r="SPU1421" s="265"/>
      <c r="SPV1421" s="265"/>
      <c r="SPW1421" s="265"/>
      <c r="SPX1421" s="265"/>
      <c r="SPY1421" s="265"/>
      <c r="SPZ1421" s="265"/>
      <c r="SQA1421" s="265"/>
      <c r="SQB1421" s="265"/>
      <c r="SQC1421" s="265"/>
      <c r="SQD1421" s="265"/>
      <c r="SQE1421" s="265"/>
      <c r="SQF1421" s="265"/>
      <c r="SQG1421" s="265"/>
      <c r="SQH1421" s="265"/>
      <c r="SQI1421" s="265"/>
      <c r="SQJ1421" s="265"/>
      <c r="SQK1421" s="265"/>
      <c r="SQL1421" s="265"/>
      <c r="SQM1421" s="265"/>
      <c r="SQN1421" s="265"/>
      <c r="SQO1421" s="265"/>
      <c r="SQP1421" s="265"/>
      <c r="SQQ1421" s="265"/>
      <c r="SQR1421" s="265"/>
      <c r="SQS1421" s="265"/>
      <c r="SQT1421" s="265"/>
      <c r="SQU1421" s="265"/>
      <c r="SQV1421" s="265"/>
      <c r="SQW1421" s="265"/>
      <c r="SQX1421" s="265"/>
      <c r="SQY1421" s="265"/>
      <c r="SQZ1421" s="265"/>
      <c r="SRA1421" s="265"/>
      <c r="SRB1421" s="265"/>
      <c r="SRC1421" s="265"/>
      <c r="SRD1421" s="265"/>
      <c r="SRE1421" s="265"/>
      <c r="SRF1421" s="265"/>
      <c r="SRG1421" s="265"/>
      <c r="SRH1421" s="265"/>
      <c r="SRI1421" s="265"/>
      <c r="SRJ1421" s="265"/>
      <c r="SRK1421" s="265"/>
      <c r="SRL1421" s="265"/>
      <c r="SRM1421" s="265"/>
      <c r="SRN1421" s="265"/>
      <c r="SRO1421" s="265"/>
      <c r="SRP1421" s="265"/>
      <c r="SRQ1421" s="265"/>
      <c r="SRR1421" s="265"/>
      <c r="SRS1421" s="265"/>
      <c r="SRT1421" s="265"/>
      <c r="SRU1421" s="265"/>
      <c r="SRV1421" s="265"/>
      <c r="SRW1421" s="265"/>
      <c r="SRX1421" s="265"/>
      <c r="SRY1421" s="265"/>
      <c r="SRZ1421" s="265"/>
      <c r="SSA1421" s="265"/>
      <c r="SSB1421" s="265"/>
      <c r="SSC1421" s="265"/>
      <c r="SSD1421" s="265"/>
      <c r="SSE1421" s="265"/>
      <c r="SSF1421" s="265"/>
      <c r="SSG1421" s="265"/>
      <c r="SSH1421" s="265"/>
      <c r="SSI1421" s="265"/>
      <c r="SSJ1421" s="265"/>
      <c r="SSK1421" s="265"/>
      <c r="SSL1421" s="265"/>
      <c r="SSM1421" s="265"/>
      <c r="SSN1421" s="265"/>
      <c r="SSO1421" s="265"/>
      <c r="SSP1421" s="265"/>
      <c r="SSQ1421" s="265"/>
      <c r="SSR1421" s="265"/>
      <c r="SSS1421" s="265"/>
      <c r="SST1421" s="265"/>
      <c r="SSU1421" s="265"/>
      <c r="SSV1421" s="265"/>
      <c r="SSW1421" s="265"/>
      <c r="SSX1421" s="265"/>
      <c r="SSY1421" s="265"/>
      <c r="SSZ1421" s="265"/>
      <c r="STA1421" s="265"/>
      <c r="STB1421" s="265"/>
      <c r="STC1421" s="265"/>
      <c r="STD1421" s="265"/>
      <c r="STE1421" s="265"/>
      <c r="STF1421" s="265"/>
      <c r="STG1421" s="265"/>
      <c r="STH1421" s="265"/>
      <c r="STI1421" s="265"/>
      <c r="STJ1421" s="265"/>
      <c r="STK1421" s="265"/>
      <c r="STL1421" s="265"/>
      <c r="STM1421" s="265"/>
      <c r="STN1421" s="265"/>
      <c r="STO1421" s="265"/>
      <c r="STP1421" s="265"/>
      <c r="STQ1421" s="265"/>
      <c r="STR1421" s="265"/>
      <c r="STS1421" s="265"/>
      <c r="STT1421" s="265"/>
      <c r="STU1421" s="265"/>
      <c r="STV1421" s="265"/>
      <c r="STW1421" s="265"/>
      <c r="STX1421" s="265"/>
      <c r="STY1421" s="265"/>
      <c r="STZ1421" s="265"/>
      <c r="SUA1421" s="265"/>
      <c r="SUB1421" s="265"/>
      <c r="SUC1421" s="265"/>
      <c r="SUD1421" s="265"/>
      <c r="SUE1421" s="265"/>
      <c r="SUF1421" s="265"/>
      <c r="SUG1421" s="265"/>
      <c r="SUH1421" s="265"/>
      <c r="SUI1421" s="265"/>
      <c r="SUJ1421" s="265"/>
      <c r="SUK1421" s="265"/>
      <c r="SUL1421" s="265"/>
      <c r="SUM1421" s="265"/>
      <c r="SUN1421" s="265"/>
      <c r="SUO1421" s="265"/>
      <c r="SUP1421" s="265"/>
      <c r="SUQ1421" s="265"/>
      <c r="SUR1421" s="265"/>
      <c r="SUS1421" s="265"/>
      <c r="SUT1421" s="265"/>
      <c r="SUU1421" s="265"/>
      <c r="SUV1421" s="265"/>
      <c r="SUW1421" s="265"/>
      <c r="SUX1421" s="265"/>
      <c r="SUY1421" s="265"/>
      <c r="SUZ1421" s="265"/>
      <c r="SVA1421" s="265"/>
      <c r="SVB1421" s="265"/>
      <c r="SVC1421" s="265"/>
      <c r="SVD1421" s="265"/>
      <c r="SVE1421" s="265"/>
      <c r="SVF1421" s="265"/>
      <c r="SVG1421" s="265"/>
      <c r="SVH1421" s="265"/>
      <c r="SVI1421" s="265"/>
      <c r="SVJ1421" s="265"/>
      <c r="SVK1421" s="265"/>
      <c r="SVL1421" s="265"/>
      <c r="SVM1421" s="265"/>
      <c r="SVN1421" s="265"/>
      <c r="SVO1421" s="265"/>
      <c r="SVP1421" s="265"/>
      <c r="SVQ1421" s="265"/>
      <c r="SVR1421" s="265"/>
      <c r="SVS1421" s="265"/>
      <c r="SVT1421" s="265"/>
      <c r="SVU1421" s="265"/>
      <c r="SVV1421" s="265"/>
      <c r="SVW1421" s="265"/>
      <c r="SVX1421" s="265"/>
      <c r="SVY1421" s="265"/>
      <c r="SVZ1421" s="265"/>
      <c r="SWA1421" s="265"/>
      <c r="SWB1421" s="265"/>
      <c r="SWC1421" s="265"/>
      <c r="SWD1421" s="265"/>
      <c r="SWE1421" s="265"/>
      <c r="SWF1421" s="265"/>
      <c r="SWG1421" s="265"/>
      <c r="SWH1421" s="265"/>
      <c r="SWI1421" s="265"/>
      <c r="SWJ1421" s="265"/>
      <c r="SWK1421" s="265"/>
      <c r="SWL1421" s="265"/>
      <c r="SWM1421" s="265"/>
      <c r="SWN1421" s="265"/>
      <c r="SWO1421" s="265"/>
      <c r="SWP1421" s="265"/>
      <c r="SWQ1421" s="265"/>
      <c r="SWR1421" s="265"/>
      <c r="SWS1421" s="265"/>
      <c r="SWT1421" s="265"/>
      <c r="SWU1421" s="265"/>
      <c r="SWV1421" s="265"/>
      <c r="SWW1421" s="265"/>
      <c r="SWX1421" s="265"/>
      <c r="SWY1421" s="265"/>
      <c r="SWZ1421" s="265"/>
      <c r="SXA1421" s="265"/>
      <c r="SXB1421" s="265"/>
      <c r="SXC1421" s="265"/>
      <c r="SXD1421" s="265"/>
      <c r="SXE1421" s="265"/>
      <c r="SXF1421" s="265"/>
      <c r="SXG1421" s="265"/>
      <c r="SXH1421" s="265"/>
      <c r="SXI1421" s="265"/>
      <c r="SXJ1421" s="265"/>
      <c r="SXK1421" s="265"/>
      <c r="SXL1421" s="265"/>
      <c r="SXM1421" s="265"/>
      <c r="SXN1421" s="265"/>
      <c r="SXO1421" s="265"/>
      <c r="SXP1421" s="265"/>
      <c r="SXQ1421" s="265"/>
      <c r="SXR1421" s="265"/>
      <c r="SXS1421" s="265"/>
      <c r="SXT1421" s="265"/>
      <c r="SXU1421" s="265"/>
      <c r="SXV1421" s="265"/>
      <c r="SXW1421" s="265"/>
      <c r="SXX1421" s="265"/>
      <c r="SXY1421" s="265"/>
      <c r="SXZ1421" s="265"/>
      <c r="SYA1421" s="265"/>
      <c r="SYB1421" s="265"/>
      <c r="SYC1421" s="265"/>
      <c r="SYD1421" s="265"/>
      <c r="SYE1421" s="265"/>
      <c r="SYF1421" s="265"/>
      <c r="SYG1421" s="265"/>
      <c r="SYH1421" s="265"/>
      <c r="SYI1421" s="265"/>
      <c r="SYJ1421" s="265"/>
      <c r="SYK1421" s="265"/>
      <c r="SYL1421" s="265"/>
      <c r="SYM1421" s="265"/>
      <c r="SYN1421" s="265"/>
      <c r="SYO1421" s="265"/>
      <c r="SYP1421" s="265"/>
      <c r="SYQ1421" s="265"/>
      <c r="SYR1421" s="265"/>
      <c r="SYS1421" s="265"/>
      <c r="SYT1421" s="265"/>
      <c r="SYU1421" s="265"/>
      <c r="SYV1421" s="265"/>
      <c r="SYW1421" s="265"/>
      <c r="SYX1421" s="265"/>
      <c r="SYY1421" s="265"/>
      <c r="SYZ1421" s="265"/>
      <c r="SZA1421" s="265"/>
      <c r="SZB1421" s="265"/>
      <c r="SZC1421" s="265"/>
      <c r="SZD1421" s="265"/>
      <c r="SZE1421" s="265"/>
      <c r="SZF1421" s="265"/>
      <c r="SZG1421" s="265"/>
      <c r="SZH1421" s="265"/>
      <c r="SZI1421" s="265"/>
      <c r="SZJ1421" s="265"/>
      <c r="SZK1421" s="265"/>
      <c r="SZL1421" s="265"/>
      <c r="SZM1421" s="265"/>
      <c r="SZN1421" s="265"/>
      <c r="SZO1421" s="265"/>
      <c r="SZP1421" s="265"/>
      <c r="SZQ1421" s="265"/>
      <c r="SZR1421" s="265"/>
      <c r="SZS1421" s="265"/>
      <c r="SZT1421" s="265"/>
      <c r="SZU1421" s="265"/>
      <c r="SZV1421" s="265"/>
      <c r="SZW1421" s="265"/>
      <c r="SZX1421" s="265"/>
      <c r="SZY1421" s="265"/>
      <c r="SZZ1421" s="265"/>
      <c r="TAA1421" s="265"/>
      <c r="TAB1421" s="265"/>
      <c r="TAC1421" s="265"/>
      <c r="TAD1421" s="265"/>
      <c r="TAE1421" s="265"/>
      <c r="TAF1421" s="265"/>
      <c r="TAG1421" s="265"/>
      <c r="TAH1421" s="265"/>
      <c r="TAI1421" s="265"/>
      <c r="TAJ1421" s="265"/>
      <c r="TAK1421" s="265"/>
      <c r="TAL1421" s="265"/>
      <c r="TAM1421" s="265"/>
      <c r="TAN1421" s="265"/>
      <c r="TAO1421" s="265"/>
      <c r="TAP1421" s="265"/>
      <c r="TAQ1421" s="265"/>
      <c r="TAR1421" s="265"/>
      <c r="TAS1421" s="265"/>
      <c r="TAT1421" s="265"/>
      <c r="TAU1421" s="265"/>
      <c r="TAV1421" s="265"/>
      <c r="TAW1421" s="265"/>
      <c r="TAX1421" s="265"/>
      <c r="TAY1421" s="265"/>
      <c r="TAZ1421" s="265"/>
      <c r="TBA1421" s="265"/>
      <c r="TBB1421" s="265"/>
      <c r="TBC1421" s="265"/>
      <c r="TBD1421" s="265"/>
      <c r="TBE1421" s="265"/>
      <c r="TBF1421" s="265"/>
      <c r="TBG1421" s="265"/>
      <c r="TBH1421" s="265"/>
      <c r="TBI1421" s="265"/>
      <c r="TBJ1421" s="265"/>
      <c r="TBK1421" s="265"/>
      <c r="TBL1421" s="265"/>
      <c r="TBM1421" s="265"/>
      <c r="TBN1421" s="265"/>
      <c r="TBO1421" s="265"/>
      <c r="TBP1421" s="265"/>
      <c r="TBQ1421" s="265"/>
      <c r="TBR1421" s="265"/>
      <c r="TBS1421" s="265"/>
      <c r="TBT1421" s="265"/>
      <c r="TBU1421" s="265"/>
      <c r="TBV1421" s="265"/>
      <c r="TBW1421" s="265"/>
      <c r="TBX1421" s="265"/>
      <c r="TBY1421" s="265"/>
      <c r="TBZ1421" s="265"/>
      <c r="TCA1421" s="265"/>
      <c r="TCB1421" s="265"/>
      <c r="TCC1421" s="265"/>
      <c r="TCD1421" s="265"/>
      <c r="TCE1421" s="265"/>
      <c r="TCF1421" s="265"/>
      <c r="TCG1421" s="265"/>
      <c r="TCH1421" s="265"/>
      <c r="TCI1421" s="265"/>
      <c r="TCJ1421" s="265"/>
      <c r="TCK1421" s="265"/>
      <c r="TCL1421" s="265"/>
      <c r="TCM1421" s="265"/>
      <c r="TCN1421" s="265"/>
      <c r="TCO1421" s="265"/>
      <c r="TCP1421" s="265"/>
      <c r="TCQ1421" s="265"/>
      <c r="TCR1421" s="265"/>
      <c r="TCS1421" s="265"/>
      <c r="TCT1421" s="265"/>
      <c r="TCU1421" s="265"/>
      <c r="TCV1421" s="265"/>
      <c r="TCW1421" s="265"/>
      <c r="TCX1421" s="265"/>
      <c r="TCY1421" s="265"/>
      <c r="TCZ1421" s="265"/>
      <c r="TDA1421" s="265"/>
      <c r="TDB1421" s="265"/>
      <c r="TDC1421" s="265"/>
      <c r="TDD1421" s="265"/>
      <c r="TDE1421" s="265"/>
      <c r="TDF1421" s="265"/>
      <c r="TDG1421" s="265"/>
      <c r="TDH1421" s="265"/>
      <c r="TDI1421" s="265"/>
      <c r="TDJ1421" s="265"/>
      <c r="TDK1421" s="265"/>
      <c r="TDL1421" s="265"/>
      <c r="TDM1421" s="265"/>
      <c r="TDN1421" s="265"/>
      <c r="TDO1421" s="265"/>
      <c r="TDP1421" s="265"/>
      <c r="TDQ1421" s="265"/>
      <c r="TDR1421" s="265"/>
      <c r="TDS1421" s="265"/>
      <c r="TDT1421" s="265"/>
      <c r="TDU1421" s="265"/>
      <c r="TDV1421" s="265"/>
      <c r="TDW1421" s="265"/>
      <c r="TDX1421" s="265"/>
      <c r="TDY1421" s="265"/>
      <c r="TDZ1421" s="265"/>
      <c r="TEA1421" s="265"/>
      <c r="TEB1421" s="265"/>
      <c r="TEC1421" s="265"/>
      <c r="TED1421" s="265"/>
      <c r="TEE1421" s="265"/>
      <c r="TEF1421" s="265"/>
      <c r="TEG1421" s="265"/>
      <c r="TEH1421" s="265"/>
      <c r="TEI1421" s="265"/>
      <c r="TEJ1421" s="265"/>
      <c r="TEK1421" s="265"/>
      <c r="TEL1421" s="265"/>
      <c r="TEM1421" s="265"/>
      <c r="TEN1421" s="265"/>
      <c r="TEO1421" s="265"/>
      <c r="TEP1421" s="265"/>
      <c r="TEQ1421" s="265"/>
      <c r="TER1421" s="265"/>
      <c r="TES1421" s="265"/>
      <c r="TET1421" s="265"/>
      <c r="TEU1421" s="265"/>
      <c r="TEV1421" s="265"/>
      <c r="TEW1421" s="265"/>
      <c r="TEX1421" s="265"/>
      <c r="TEY1421" s="265"/>
      <c r="TEZ1421" s="265"/>
      <c r="TFA1421" s="265"/>
      <c r="TFB1421" s="265"/>
      <c r="TFC1421" s="265"/>
      <c r="TFD1421" s="265"/>
      <c r="TFE1421" s="265"/>
      <c r="TFF1421" s="265"/>
      <c r="TFG1421" s="265"/>
      <c r="TFH1421" s="265"/>
      <c r="TFI1421" s="265"/>
      <c r="TFJ1421" s="265"/>
      <c r="TFK1421" s="265"/>
      <c r="TFL1421" s="265"/>
      <c r="TFM1421" s="265"/>
      <c r="TFN1421" s="265"/>
      <c r="TFO1421" s="265"/>
      <c r="TFP1421" s="265"/>
      <c r="TFQ1421" s="265"/>
      <c r="TFR1421" s="265"/>
      <c r="TFS1421" s="265"/>
      <c r="TFT1421" s="265"/>
      <c r="TFU1421" s="265"/>
      <c r="TFV1421" s="265"/>
      <c r="TFW1421" s="265"/>
      <c r="TFX1421" s="265"/>
      <c r="TFY1421" s="265"/>
      <c r="TFZ1421" s="265"/>
      <c r="TGA1421" s="265"/>
      <c r="TGB1421" s="265"/>
      <c r="TGC1421" s="265"/>
      <c r="TGD1421" s="265"/>
      <c r="TGE1421" s="265"/>
      <c r="TGF1421" s="265"/>
      <c r="TGG1421" s="265"/>
      <c r="TGH1421" s="265"/>
      <c r="TGI1421" s="265"/>
      <c r="TGJ1421" s="265"/>
      <c r="TGK1421" s="265"/>
      <c r="TGL1421" s="265"/>
      <c r="TGM1421" s="265"/>
      <c r="TGN1421" s="265"/>
      <c r="TGO1421" s="265"/>
      <c r="TGP1421" s="265"/>
      <c r="TGQ1421" s="265"/>
      <c r="TGR1421" s="265"/>
      <c r="TGS1421" s="265"/>
      <c r="TGT1421" s="265"/>
      <c r="TGU1421" s="265"/>
      <c r="TGV1421" s="265"/>
      <c r="TGW1421" s="265"/>
      <c r="TGX1421" s="265"/>
      <c r="TGY1421" s="265"/>
      <c r="TGZ1421" s="265"/>
      <c r="THA1421" s="265"/>
      <c r="THB1421" s="265"/>
      <c r="THC1421" s="265"/>
      <c r="THD1421" s="265"/>
      <c r="THE1421" s="265"/>
      <c r="THF1421" s="265"/>
      <c r="THG1421" s="265"/>
      <c r="THH1421" s="265"/>
      <c r="THI1421" s="265"/>
      <c r="THJ1421" s="265"/>
      <c r="THK1421" s="265"/>
      <c r="THL1421" s="265"/>
      <c r="THM1421" s="265"/>
      <c r="THN1421" s="265"/>
      <c r="THO1421" s="265"/>
      <c r="THP1421" s="265"/>
      <c r="THQ1421" s="265"/>
      <c r="THR1421" s="265"/>
      <c r="THS1421" s="265"/>
      <c r="THT1421" s="265"/>
      <c r="THU1421" s="265"/>
      <c r="THV1421" s="265"/>
      <c r="THW1421" s="265"/>
      <c r="THX1421" s="265"/>
      <c r="THY1421" s="265"/>
      <c r="THZ1421" s="265"/>
      <c r="TIA1421" s="265"/>
      <c r="TIB1421" s="265"/>
      <c r="TIC1421" s="265"/>
      <c r="TID1421" s="265"/>
      <c r="TIE1421" s="265"/>
      <c r="TIF1421" s="265"/>
      <c r="TIG1421" s="265"/>
      <c r="TIH1421" s="265"/>
      <c r="TII1421" s="265"/>
      <c r="TIJ1421" s="265"/>
      <c r="TIK1421" s="265"/>
      <c r="TIL1421" s="265"/>
      <c r="TIM1421" s="265"/>
      <c r="TIN1421" s="265"/>
      <c r="TIO1421" s="265"/>
      <c r="TIP1421" s="265"/>
      <c r="TIQ1421" s="265"/>
      <c r="TIR1421" s="265"/>
      <c r="TIS1421" s="265"/>
      <c r="TIT1421" s="265"/>
      <c r="TIU1421" s="265"/>
      <c r="TIV1421" s="265"/>
      <c r="TIW1421" s="265"/>
      <c r="TIX1421" s="265"/>
      <c r="TIY1421" s="265"/>
      <c r="TIZ1421" s="265"/>
      <c r="TJA1421" s="265"/>
      <c r="TJB1421" s="265"/>
      <c r="TJC1421" s="265"/>
      <c r="TJD1421" s="265"/>
      <c r="TJE1421" s="265"/>
      <c r="TJF1421" s="265"/>
      <c r="TJG1421" s="265"/>
      <c r="TJH1421" s="265"/>
      <c r="TJI1421" s="265"/>
      <c r="TJJ1421" s="265"/>
      <c r="TJK1421" s="265"/>
      <c r="TJL1421" s="265"/>
      <c r="TJM1421" s="265"/>
      <c r="TJN1421" s="265"/>
      <c r="TJO1421" s="265"/>
      <c r="TJP1421" s="265"/>
      <c r="TJQ1421" s="265"/>
      <c r="TJR1421" s="265"/>
      <c r="TJS1421" s="265"/>
      <c r="TJT1421" s="265"/>
      <c r="TJU1421" s="265"/>
      <c r="TJV1421" s="265"/>
      <c r="TJW1421" s="265"/>
      <c r="TJX1421" s="265"/>
      <c r="TJY1421" s="265"/>
      <c r="TJZ1421" s="265"/>
      <c r="TKA1421" s="265"/>
      <c r="TKB1421" s="265"/>
      <c r="TKC1421" s="265"/>
      <c r="TKD1421" s="265"/>
      <c r="TKE1421" s="265"/>
      <c r="TKF1421" s="265"/>
      <c r="TKG1421" s="265"/>
      <c r="TKH1421" s="265"/>
      <c r="TKI1421" s="265"/>
      <c r="TKJ1421" s="265"/>
      <c r="TKK1421" s="265"/>
      <c r="TKL1421" s="265"/>
      <c r="TKM1421" s="265"/>
      <c r="TKN1421" s="265"/>
      <c r="TKO1421" s="265"/>
      <c r="TKP1421" s="265"/>
      <c r="TKQ1421" s="265"/>
      <c r="TKR1421" s="265"/>
      <c r="TKS1421" s="265"/>
      <c r="TKT1421" s="265"/>
      <c r="TKU1421" s="265"/>
      <c r="TKV1421" s="265"/>
      <c r="TKW1421" s="265"/>
      <c r="TKX1421" s="265"/>
      <c r="TKY1421" s="265"/>
      <c r="TKZ1421" s="265"/>
      <c r="TLA1421" s="265"/>
      <c r="TLB1421" s="265"/>
      <c r="TLC1421" s="265"/>
      <c r="TLD1421" s="265"/>
      <c r="TLE1421" s="265"/>
      <c r="TLF1421" s="265"/>
      <c r="TLG1421" s="265"/>
      <c r="TLH1421" s="265"/>
      <c r="TLI1421" s="265"/>
      <c r="TLJ1421" s="265"/>
      <c r="TLK1421" s="265"/>
      <c r="TLL1421" s="265"/>
      <c r="TLM1421" s="265"/>
      <c r="TLN1421" s="265"/>
      <c r="TLO1421" s="265"/>
      <c r="TLP1421" s="265"/>
      <c r="TLQ1421" s="265"/>
      <c r="TLR1421" s="265"/>
      <c r="TLS1421" s="265"/>
      <c r="TLT1421" s="265"/>
      <c r="TLU1421" s="265"/>
      <c r="TLV1421" s="265"/>
      <c r="TLW1421" s="265"/>
      <c r="TLX1421" s="265"/>
      <c r="TLY1421" s="265"/>
      <c r="TLZ1421" s="265"/>
      <c r="TMA1421" s="265"/>
      <c r="TMB1421" s="265"/>
      <c r="TMC1421" s="265"/>
      <c r="TMD1421" s="265"/>
      <c r="TME1421" s="265"/>
      <c r="TMF1421" s="265"/>
      <c r="TMG1421" s="265"/>
      <c r="TMH1421" s="265"/>
      <c r="TMI1421" s="265"/>
      <c r="TMJ1421" s="265"/>
      <c r="TMK1421" s="265"/>
      <c r="TML1421" s="265"/>
      <c r="TMM1421" s="265"/>
      <c r="TMN1421" s="265"/>
      <c r="TMO1421" s="265"/>
      <c r="TMP1421" s="265"/>
      <c r="TMQ1421" s="265"/>
      <c r="TMR1421" s="265"/>
      <c r="TMS1421" s="265"/>
      <c r="TMT1421" s="265"/>
      <c r="TMU1421" s="265"/>
      <c r="TMV1421" s="265"/>
      <c r="TMW1421" s="265"/>
      <c r="TMX1421" s="265"/>
      <c r="TMY1421" s="265"/>
      <c r="TMZ1421" s="265"/>
      <c r="TNA1421" s="265"/>
      <c r="TNB1421" s="265"/>
      <c r="TNC1421" s="265"/>
      <c r="TND1421" s="265"/>
      <c r="TNE1421" s="265"/>
      <c r="TNF1421" s="265"/>
      <c r="TNG1421" s="265"/>
      <c r="TNH1421" s="265"/>
      <c r="TNI1421" s="265"/>
      <c r="TNJ1421" s="265"/>
      <c r="TNK1421" s="265"/>
      <c r="TNL1421" s="265"/>
      <c r="TNM1421" s="265"/>
      <c r="TNN1421" s="265"/>
      <c r="TNO1421" s="265"/>
      <c r="TNP1421" s="265"/>
      <c r="TNQ1421" s="265"/>
      <c r="TNR1421" s="265"/>
      <c r="TNS1421" s="265"/>
      <c r="TNT1421" s="265"/>
      <c r="TNU1421" s="265"/>
      <c r="TNV1421" s="265"/>
      <c r="TNW1421" s="265"/>
      <c r="TNX1421" s="265"/>
      <c r="TNY1421" s="265"/>
      <c r="TNZ1421" s="265"/>
      <c r="TOA1421" s="265"/>
      <c r="TOB1421" s="265"/>
      <c r="TOC1421" s="265"/>
      <c r="TOD1421" s="265"/>
      <c r="TOE1421" s="265"/>
      <c r="TOF1421" s="265"/>
      <c r="TOG1421" s="265"/>
      <c r="TOH1421" s="265"/>
      <c r="TOI1421" s="265"/>
      <c r="TOJ1421" s="265"/>
      <c r="TOK1421" s="265"/>
      <c r="TOL1421" s="265"/>
      <c r="TOM1421" s="265"/>
      <c r="TON1421" s="265"/>
      <c r="TOO1421" s="265"/>
      <c r="TOP1421" s="265"/>
      <c r="TOQ1421" s="265"/>
      <c r="TOR1421" s="265"/>
      <c r="TOS1421" s="265"/>
      <c r="TOT1421" s="265"/>
      <c r="TOU1421" s="265"/>
      <c r="TOV1421" s="265"/>
      <c r="TOW1421" s="265"/>
      <c r="TOX1421" s="265"/>
      <c r="TOY1421" s="265"/>
      <c r="TOZ1421" s="265"/>
      <c r="TPA1421" s="265"/>
      <c r="TPB1421" s="265"/>
      <c r="TPC1421" s="265"/>
      <c r="TPD1421" s="265"/>
      <c r="TPE1421" s="265"/>
      <c r="TPF1421" s="265"/>
      <c r="TPG1421" s="265"/>
      <c r="TPH1421" s="265"/>
      <c r="TPI1421" s="265"/>
      <c r="TPJ1421" s="265"/>
      <c r="TPK1421" s="265"/>
      <c r="TPL1421" s="265"/>
      <c r="TPM1421" s="265"/>
      <c r="TPN1421" s="265"/>
      <c r="TPO1421" s="265"/>
      <c r="TPP1421" s="265"/>
      <c r="TPQ1421" s="265"/>
      <c r="TPR1421" s="265"/>
      <c r="TPS1421" s="265"/>
      <c r="TPT1421" s="265"/>
      <c r="TPU1421" s="265"/>
      <c r="TPV1421" s="265"/>
      <c r="TPW1421" s="265"/>
      <c r="TPX1421" s="265"/>
      <c r="TPY1421" s="265"/>
      <c r="TPZ1421" s="265"/>
      <c r="TQA1421" s="265"/>
      <c r="TQB1421" s="265"/>
      <c r="TQC1421" s="265"/>
      <c r="TQD1421" s="265"/>
      <c r="TQE1421" s="265"/>
      <c r="TQF1421" s="265"/>
      <c r="TQG1421" s="265"/>
      <c r="TQH1421" s="265"/>
      <c r="TQI1421" s="265"/>
      <c r="TQJ1421" s="265"/>
      <c r="TQK1421" s="265"/>
      <c r="TQL1421" s="265"/>
      <c r="TQM1421" s="265"/>
      <c r="TQN1421" s="265"/>
      <c r="TQO1421" s="265"/>
      <c r="TQP1421" s="265"/>
      <c r="TQQ1421" s="265"/>
      <c r="TQR1421" s="265"/>
      <c r="TQS1421" s="265"/>
      <c r="TQT1421" s="265"/>
      <c r="TQU1421" s="265"/>
      <c r="TQV1421" s="265"/>
      <c r="TQW1421" s="265"/>
      <c r="TQX1421" s="265"/>
      <c r="TQY1421" s="265"/>
      <c r="TQZ1421" s="265"/>
      <c r="TRA1421" s="265"/>
      <c r="TRB1421" s="265"/>
      <c r="TRC1421" s="265"/>
      <c r="TRD1421" s="265"/>
      <c r="TRE1421" s="265"/>
      <c r="TRF1421" s="265"/>
      <c r="TRG1421" s="265"/>
      <c r="TRH1421" s="265"/>
      <c r="TRI1421" s="265"/>
      <c r="TRJ1421" s="265"/>
      <c r="TRK1421" s="265"/>
      <c r="TRL1421" s="265"/>
      <c r="TRM1421" s="265"/>
      <c r="TRN1421" s="265"/>
      <c r="TRO1421" s="265"/>
      <c r="TRP1421" s="265"/>
      <c r="TRQ1421" s="265"/>
      <c r="TRR1421" s="265"/>
      <c r="TRS1421" s="265"/>
      <c r="TRT1421" s="265"/>
      <c r="TRU1421" s="265"/>
      <c r="TRV1421" s="265"/>
      <c r="TRW1421" s="265"/>
      <c r="TRX1421" s="265"/>
      <c r="TRY1421" s="265"/>
      <c r="TRZ1421" s="265"/>
      <c r="TSA1421" s="265"/>
      <c r="TSB1421" s="265"/>
      <c r="TSC1421" s="265"/>
      <c r="TSD1421" s="265"/>
      <c r="TSE1421" s="265"/>
      <c r="TSF1421" s="265"/>
      <c r="TSG1421" s="265"/>
      <c r="TSH1421" s="265"/>
      <c r="TSI1421" s="265"/>
      <c r="TSJ1421" s="265"/>
      <c r="TSK1421" s="265"/>
      <c r="TSL1421" s="265"/>
      <c r="TSM1421" s="265"/>
      <c r="TSN1421" s="265"/>
      <c r="TSO1421" s="265"/>
      <c r="TSP1421" s="265"/>
      <c r="TSQ1421" s="265"/>
      <c r="TSR1421" s="265"/>
      <c r="TSS1421" s="265"/>
      <c r="TST1421" s="265"/>
      <c r="TSU1421" s="265"/>
      <c r="TSV1421" s="265"/>
      <c r="TSW1421" s="265"/>
      <c r="TSX1421" s="265"/>
      <c r="TSY1421" s="265"/>
      <c r="TSZ1421" s="265"/>
      <c r="TTA1421" s="265"/>
      <c r="TTB1421" s="265"/>
      <c r="TTC1421" s="265"/>
      <c r="TTD1421" s="265"/>
      <c r="TTE1421" s="265"/>
      <c r="TTF1421" s="265"/>
      <c r="TTG1421" s="265"/>
      <c r="TTH1421" s="265"/>
      <c r="TTI1421" s="265"/>
      <c r="TTJ1421" s="265"/>
      <c r="TTK1421" s="265"/>
      <c r="TTL1421" s="265"/>
      <c r="TTM1421" s="265"/>
      <c r="TTN1421" s="265"/>
      <c r="TTO1421" s="265"/>
      <c r="TTP1421" s="265"/>
      <c r="TTQ1421" s="265"/>
      <c r="TTR1421" s="265"/>
      <c r="TTS1421" s="265"/>
      <c r="TTT1421" s="265"/>
      <c r="TTU1421" s="265"/>
      <c r="TTV1421" s="265"/>
      <c r="TTW1421" s="265"/>
      <c r="TTX1421" s="265"/>
      <c r="TTY1421" s="265"/>
      <c r="TTZ1421" s="265"/>
      <c r="TUA1421" s="265"/>
      <c r="TUB1421" s="265"/>
      <c r="TUC1421" s="265"/>
      <c r="TUD1421" s="265"/>
      <c r="TUE1421" s="265"/>
      <c r="TUF1421" s="265"/>
      <c r="TUG1421" s="265"/>
      <c r="TUH1421" s="265"/>
      <c r="TUI1421" s="265"/>
      <c r="TUJ1421" s="265"/>
      <c r="TUK1421" s="265"/>
      <c r="TUL1421" s="265"/>
      <c r="TUM1421" s="265"/>
      <c r="TUN1421" s="265"/>
      <c r="TUO1421" s="265"/>
      <c r="TUP1421" s="265"/>
      <c r="TUQ1421" s="265"/>
      <c r="TUR1421" s="265"/>
      <c r="TUS1421" s="265"/>
      <c r="TUT1421" s="265"/>
      <c r="TUU1421" s="265"/>
      <c r="TUV1421" s="265"/>
      <c r="TUW1421" s="265"/>
      <c r="TUX1421" s="265"/>
      <c r="TUY1421" s="265"/>
      <c r="TUZ1421" s="265"/>
      <c r="TVA1421" s="265"/>
      <c r="TVB1421" s="265"/>
      <c r="TVC1421" s="265"/>
      <c r="TVD1421" s="265"/>
      <c r="TVE1421" s="265"/>
      <c r="TVF1421" s="265"/>
      <c r="TVG1421" s="265"/>
      <c r="TVH1421" s="265"/>
      <c r="TVI1421" s="265"/>
      <c r="TVJ1421" s="265"/>
      <c r="TVK1421" s="265"/>
      <c r="TVL1421" s="265"/>
      <c r="TVM1421" s="265"/>
      <c r="TVN1421" s="265"/>
      <c r="TVO1421" s="265"/>
      <c r="TVP1421" s="265"/>
      <c r="TVQ1421" s="265"/>
      <c r="TVR1421" s="265"/>
      <c r="TVS1421" s="265"/>
      <c r="TVT1421" s="265"/>
      <c r="TVU1421" s="265"/>
      <c r="TVV1421" s="265"/>
      <c r="TVW1421" s="265"/>
      <c r="TVX1421" s="265"/>
      <c r="TVY1421" s="265"/>
      <c r="TVZ1421" s="265"/>
      <c r="TWA1421" s="265"/>
      <c r="TWB1421" s="265"/>
      <c r="TWC1421" s="265"/>
      <c r="TWD1421" s="265"/>
      <c r="TWE1421" s="265"/>
      <c r="TWF1421" s="265"/>
      <c r="TWG1421" s="265"/>
      <c r="TWH1421" s="265"/>
      <c r="TWI1421" s="265"/>
      <c r="TWJ1421" s="265"/>
      <c r="TWK1421" s="265"/>
      <c r="TWL1421" s="265"/>
      <c r="TWM1421" s="265"/>
      <c r="TWN1421" s="265"/>
      <c r="TWO1421" s="265"/>
      <c r="TWP1421" s="265"/>
      <c r="TWQ1421" s="265"/>
      <c r="TWR1421" s="265"/>
      <c r="TWS1421" s="265"/>
      <c r="TWT1421" s="265"/>
      <c r="TWU1421" s="265"/>
      <c r="TWV1421" s="265"/>
      <c r="TWW1421" s="265"/>
      <c r="TWX1421" s="265"/>
      <c r="TWY1421" s="265"/>
      <c r="TWZ1421" s="265"/>
      <c r="TXA1421" s="265"/>
      <c r="TXB1421" s="265"/>
      <c r="TXC1421" s="265"/>
      <c r="TXD1421" s="265"/>
      <c r="TXE1421" s="265"/>
      <c r="TXF1421" s="265"/>
      <c r="TXG1421" s="265"/>
      <c r="TXH1421" s="265"/>
      <c r="TXI1421" s="265"/>
      <c r="TXJ1421" s="265"/>
      <c r="TXK1421" s="265"/>
      <c r="TXL1421" s="265"/>
      <c r="TXM1421" s="265"/>
      <c r="TXN1421" s="265"/>
      <c r="TXO1421" s="265"/>
      <c r="TXP1421" s="265"/>
      <c r="TXQ1421" s="265"/>
      <c r="TXR1421" s="265"/>
      <c r="TXS1421" s="265"/>
      <c r="TXT1421" s="265"/>
      <c r="TXU1421" s="265"/>
      <c r="TXV1421" s="265"/>
      <c r="TXW1421" s="265"/>
      <c r="TXX1421" s="265"/>
      <c r="TXY1421" s="265"/>
      <c r="TXZ1421" s="265"/>
      <c r="TYA1421" s="265"/>
      <c r="TYB1421" s="265"/>
      <c r="TYC1421" s="265"/>
      <c r="TYD1421" s="265"/>
      <c r="TYE1421" s="265"/>
      <c r="TYF1421" s="265"/>
      <c r="TYG1421" s="265"/>
      <c r="TYH1421" s="265"/>
      <c r="TYI1421" s="265"/>
      <c r="TYJ1421" s="265"/>
      <c r="TYK1421" s="265"/>
      <c r="TYL1421" s="265"/>
      <c r="TYM1421" s="265"/>
      <c r="TYN1421" s="265"/>
      <c r="TYO1421" s="265"/>
      <c r="TYP1421" s="265"/>
      <c r="TYQ1421" s="265"/>
      <c r="TYR1421" s="265"/>
      <c r="TYS1421" s="265"/>
      <c r="TYT1421" s="265"/>
      <c r="TYU1421" s="265"/>
      <c r="TYV1421" s="265"/>
      <c r="TYW1421" s="265"/>
      <c r="TYX1421" s="265"/>
      <c r="TYY1421" s="265"/>
      <c r="TYZ1421" s="265"/>
      <c r="TZA1421" s="265"/>
      <c r="TZB1421" s="265"/>
      <c r="TZC1421" s="265"/>
      <c r="TZD1421" s="265"/>
      <c r="TZE1421" s="265"/>
      <c r="TZF1421" s="265"/>
      <c r="TZG1421" s="265"/>
      <c r="TZH1421" s="265"/>
      <c r="TZI1421" s="265"/>
      <c r="TZJ1421" s="265"/>
      <c r="TZK1421" s="265"/>
      <c r="TZL1421" s="265"/>
      <c r="TZM1421" s="265"/>
      <c r="TZN1421" s="265"/>
      <c r="TZO1421" s="265"/>
      <c r="TZP1421" s="265"/>
      <c r="TZQ1421" s="265"/>
      <c r="TZR1421" s="265"/>
      <c r="TZS1421" s="265"/>
      <c r="TZT1421" s="265"/>
      <c r="TZU1421" s="265"/>
      <c r="TZV1421" s="265"/>
      <c r="TZW1421" s="265"/>
      <c r="TZX1421" s="265"/>
      <c r="TZY1421" s="265"/>
      <c r="TZZ1421" s="265"/>
      <c r="UAA1421" s="265"/>
      <c r="UAB1421" s="265"/>
      <c r="UAC1421" s="265"/>
      <c r="UAD1421" s="265"/>
      <c r="UAE1421" s="265"/>
      <c r="UAF1421" s="265"/>
      <c r="UAG1421" s="265"/>
      <c r="UAH1421" s="265"/>
      <c r="UAI1421" s="265"/>
      <c r="UAJ1421" s="265"/>
      <c r="UAK1421" s="265"/>
      <c r="UAL1421" s="265"/>
      <c r="UAM1421" s="265"/>
      <c r="UAN1421" s="265"/>
      <c r="UAO1421" s="265"/>
      <c r="UAP1421" s="265"/>
      <c r="UAQ1421" s="265"/>
      <c r="UAR1421" s="265"/>
      <c r="UAS1421" s="265"/>
      <c r="UAT1421" s="265"/>
      <c r="UAU1421" s="265"/>
      <c r="UAV1421" s="265"/>
      <c r="UAW1421" s="265"/>
      <c r="UAX1421" s="265"/>
      <c r="UAY1421" s="265"/>
      <c r="UAZ1421" s="265"/>
      <c r="UBA1421" s="265"/>
      <c r="UBB1421" s="265"/>
      <c r="UBC1421" s="265"/>
      <c r="UBD1421" s="265"/>
      <c r="UBE1421" s="265"/>
      <c r="UBF1421" s="265"/>
      <c r="UBG1421" s="265"/>
      <c r="UBH1421" s="265"/>
      <c r="UBI1421" s="265"/>
      <c r="UBJ1421" s="265"/>
      <c r="UBK1421" s="265"/>
      <c r="UBL1421" s="265"/>
      <c r="UBM1421" s="265"/>
      <c r="UBN1421" s="265"/>
      <c r="UBO1421" s="265"/>
      <c r="UBP1421" s="265"/>
      <c r="UBQ1421" s="265"/>
      <c r="UBR1421" s="265"/>
      <c r="UBS1421" s="265"/>
      <c r="UBT1421" s="265"/>
      <c r="UBU1421" s="265"/>
      <c r="UBV1421" s="265"/>
      <c r="UBW1421" s="265"/>
      <c r="UBX1421" s="265"/>
      <c r="UBY1421" s="265"/>
      <c r="UBZ1421" s="265"/>
      <c r="UCA1421" s="265"/>
      <c r="UCB1421" s="265"/>
      <c r="UCC1421" s="265"/>
      <c r="UCD1421" s="265"/>
      <c r="UCE1421" s="265"/>
      <c r="UCF1421" s="265"/>
      <c r="UCG1421" s="265"/>
      <c r="UCH1421" s="265"/>
      <c r="UCI1421" s="265"/>
      <c r="UCJ1421" s="265"/>
      <c r="UCK1421" s="265"/>
      <c r="UCL1421" s="265"/>
      <c r="UCM1421" s="265"/>
      <c r="UCN1421" s="265"/>
      <c r="UCO1421" s="265"/>
      <c r="UCP1421" s="265"/>
      <c r="UCQ1421" s="265"/>
      <c r="UCR1421" s="265"/>
      <c r="UCS1421" s="265"/>
      <c r="UCT1421" s="265"/>
      <c r="UCU1421" s="265"/>
      <c r="UCV1421" s="265"/>
      <c r="UCW1421" s="265"/>
      <c r="UCX1421" s="265"/>
      <c r="UCY1421" s="265"/>
      <c r="UCZ1421" s="265"/>
      <c r="UDA1421" s="265"/>
      <c r="UDB1421" s="265"/>
      <c r="UDC1421" s="265"/>
      <c r="UDD1421" s="265"/>
      <c r="UDE1421" s="265"/>
      <c r="UDF1421" s="265"/>
      <c r="UDG1421" s="265"/>
      <c r="UDH1421" s="265"/>
      <c r="UDI1421" s="265"/>
      <c r="UDJ1421" s="265"/>
      <c r="UDK1421" s="265"/>
      <c r="UDL1421" s="265"/>
      <c r="UDM1421" s="265"/>
      <c r="UDN1421" s="265"/>
      <c r="UDO1421" s="265"/>
      <c r="UDP1421" s="265"/>
      <c r="UDQ1421" s="265"/>
      <c r="UDR1421" s="265"/>
      <c r="UDS1421" s="265"/>
      <c r="UDT1421" s="265"/>
      <c r="UDU1421" s="265"/>
      <c r="UDV1421" s="265"/>
      <c r="UDW1421" s="265"/>
      <c r="UDX1421" s="265"/>
      <c r="UDY1421" s="265"/>
      <c r="UDZ1421" s="265"/>
      <c r="UEA1421" s="265"/>
      <c r="UEB1421" s="265"/>
      <c r="UEC1421" s="265"/>
      <c r="UED1421" s="265"/>
      <c r="UEE1421" s="265"/>
      <c r="UEF1421" s="265"/>
      <c r="UEG1421" s="265"/>
      <c r="UEH1421" s="265"/>
      <c r="UEI1421" s="265"/>
      <c r="UEJ1421" s="265"/>
      <c r="UEK1421" s="265"/>
      <c r="UEL1421" s="265"/>
      <c r="UEM1421" s="265"/>
      <c r="UEN1421" s="265"/>
      <c r="UEO1421" s="265"/>
      <c r="UEP1421" s="265"/>
      <c r="UEQ1421" s="265"/>
      <c r="UER1421" s="265"/>
      <c r="UES1421" s="265"/>
      <c r="UET1421" s="265"/>
      <c r="UEU1421" s="265"/>
      <c r="UEV1421" s="265"/>
      <c r="UEW1421" s="265"/>
      <c r="UEX1421" s="265"/>
      <c r="UEY1421" s="265"/>
      <c r="UEZ1421" s="265"/>
      <c r="UFA1421" s="265"/>
      <c r="UFB1421" s="265"/>
      <c r="UFC1421" s="265"/>
      <c r="UFD1421" s="265"/>
      <c r="UFE1421" s="265"/>
      <c r="UFF1421" s="265"/>
      <c r="UFG1421" s="265"/>
      <c r="UFH1421" s="265"/>
      <c r="UFI1421" s="265"/>
      <c r="UFJ1421" s="265"/>
      <c r="UFK1421" s="265"/>
      <c r="UFL1421" s="265"/>
      <c r="UFM1421" s="265"/>
      <c r="UFN1421" s="265"/>
      <c r="UFO1421" s="265"/>
      <c r="UFP1421" s="265"/>
      <c r="UFQ1421" s="265"/>
      <c r="UFR1421" s="265"/>
      <c r="UFS1421" s="265"/>
      <c r="UFT1421" s="265"/>
      <c r="UFU1421" s="265"/>
      <c r="UFV1421" s="265"/>
      <c r="UFW1421" s="265"/>
      <c r="UFX1421" s="265"/>
      <c r="UFY1421" s="265"/>
      <c r="UFZ1421" s="265"/>
      <c r="UGA1421" s="265"/>
      <c r="UGB1421" s="265"/>
      <c r="UGC1421" s="265"/>
      <c r="UGD1421" s="265"/>
      <c r="UGE1421" s="265"/>
      <c r="UGF1421" s="265"/>
      <c r="UGG1421" s="265"/>
      <c r="UGH1421" s="265"/>
      <c r="UGI1421" s="265"/>
      <c r="UGJ1421" s="265"/>
      <c r="UGK1421" s="265"/>
      <c r="UGL1421" s="265"/>
      <c r="UGM1421" s="265"/>
      <c r="UGN1421" s="265"/>
      <c r="UGO1421" s="265"/>
      <c r="UGP1421" s="265"/>
      <c r="UGQ1421" s="265"/>
      <c r="UGR1421" s="265"/>
      <c r="UGS1421" s="265"/>
      <c r="UGT1421" s="265"/>
      <c r="UGU1421" s="265"/>
      <c r="UGV1421" s="265"/>
      <c r="UGW1421" s="265"/>
      <c r="UGX1421" s="265"/>
      <c r="UGY1421" s="265"/>
      <c r="UGZ1421" s="265"/>
      <c r="UHA1421" s="265"/>
      <c r="UHB1421" s="265"/>
      <c r="UHC1421" s="265"/>
      <c r="UHD1421" s="265"/>
      <c r="UHE1421" s="265"/>
      <c r="UHF1421" s="265"/>
      <c r="UHG1421" s="265"/>
      <c r="UHH1421" s="265"/>
      <c r="UHI1421" s="265"/>
      <c r="UHJ1421" s="265"/>
      <c r="UHK1421" s="265"/>
      <c r="UHL1421" s="265"/>
      <c r="UHM1421" s="265"/>
      <c r="UHN1421" s="265"/>
      <c r="UHO1421" s="265"/>
      <c r="UHP1421" s="265"/>
      <c r="UHQ1421" s="265"/>
      <c r="UHR1421" s="265"/>
      <c r="UHS1421" s="265"/>
      <c r="UHT1421" s="265"/>
      <c r="UHU1421" s="265"/>
      <c r="UHV1421" s="265"/>
      <c r="UHW1421" s="265"/>
      <c r="UHX1421" s="265"/>
      <c r="UHY1421" s="265"/>
      <c r="UHZ1421" s="265"/>
      <c r="UIA1421" s="265"/>
      <c r="UIB1421" s="265"/>
      <c r="UIC1421" s="265"/>
      <c r="UID1421" s="265"/>
      <c r="UIE1421" s="265"/>
      <c r="UIF1421" s="265"/>
      <c r="UIG1421" s="265"/>
      <c r="UIH1421" s="265"/>
      <c r="UII1421" s="265"/>
      <c r="UIJ1421" s="265"/>
      <c r="UIK1421" s="265"/>
      <c r="UIL1421" s="265"/>
      <c r="UIM1421" s="265"/>
      <c r="UIN1421" s="265"/>
      <c r="UIO1421" s="265"/>
      <c r="UIP1421" s="265"/>
      <c r="UIQ1421" s="265"/>
      <c r="UIR1421" s="265"/>
      <c r="UIS1421" s="265"/>
      <c r="UIT1421" s="265"/>
      <c r="UIU1421" s="265"/>
      <c r="UIV1421" s="265"/>
      <c r="UIW1421" s="265"/>
      <c r="UIX1421" s="265"/>
      <c r="UIY1421" s="265"/>
      <c r="UIZ1421" s="265"/>
      <c r="UJA1421" s="265"/>
      <c r="UJB1421" s="265"/>
      <c r="UJC1421" s="265"/>
      <c r="UJD1421" s="265"/>
      <c r="UJE1421" s="265"/>
      <c r="UJF1421" s="265"/>
      <c r="UJG1421" s="265"/>
      <c r="UJH1421" s="265"/>
      <c r="UJI1421" s="265"/>
      <c r="UJJ1421" s="265"/>
      <c r="UJK1421" s="265"/>
      <c r="UJL1421" s="265"/>
      <c r="UJM1421" s="265"/>
      <c r="UJN1421" s="265"/>
      <c r="UJO1421" s="265"/>
      <c r="UJP1421" s="265"/>
      <c r="UJQ1421" s="265"/>
      <c r="UJR1421" s="265"/>
      <c r="UJS1421" s="265"/>
      <c r="UJT1421" s="265"/>
      <c r="UJU1421" s="265"/>
      <c r="UJV1421" s="265"/>
      <c r="UJW1421" s="265"/>
      <c r="UJX1421" s="265"/>
      <c r="UJY1421" s="265"/>
      <c r="UJZ1421" s="265"/>
      <c r="UKA1421" s="265"/>
      <c r="UKB1421" s="265"/>
      <c r="UKC1421" s="265"/>
      <c r="UKD1421" s="265"/>
      <c r="UKE1421" s="265"/>
      <c r="UKF1421" s="265"/>
      <c r="UKG1421" s="265"/>
      <c r="UKH1421" s="265"/>
      <c r="UKI1421" s="265"/>
      <c r="UKJ1421" s="265"/>
      <c r="UKK1421" s="265"/>
      <c r="UKL1421" s="265"/>
      <c r="UKM1421" s="265"/>
      <c r="UKN1421" s="265"/>
      <c r="UKO1421" s="265"/>
      <c r="UKP1421" s="265"/>
      <c r="UKQ1421" s="265"/>
      <c r="UKR1421" s="265"/>
      <c r="UKS1421" s="265"/>
      <c r="UKT1421" s="265"/>
      <c r="UKU1421" s="265"/>
      <c r="UKV1421" s="265"/>
      <c r="UKW1421" s="265"/>
      <c r="UKX1421" s="265"/>
      <c r="UKY1421" s="265"/>
      <c r="UKZ1421" s="265"/>
      <c r="ULA1421" s="265"/>
      <c r="ULB1421" s="265"/>
      <c r="ULC1421" s="265"/>
      <c r="ULD1421" s="265"/>
      <c r="ULE1421" s="265"/>
      <c r="ULF1421" s="265"/>
      <c r="ULG1421" s="265"/>
      <c r="ULH1421" s="265"/>
      <c r="ULI1421" s="265"/>
      <c r="ULJ1421" s="265"/>
      <c r="ULK1421" s="265"/>
      <c r="ULL1421" s="265"/>
      <c r="ULM1421" s="265"/>
      <c r="ULN1421" s="265"/>
      <c r="ULO1421" s="265"/>
      <c r="ULP1421" s="265"/>
      <c r="ULQ1421" s="265"/>
      <c r="ULR1421" s="265"/>
      <c r="ULS1421" s="265"/>
      <c r="ULT1421" s="265"/>
      <c r="ULU1421" s="265"/>
      <c r="ULV1421" s="265"/>
      <c r="ULW1421" s="265"/>
      <c r="ULX1421" s="265"/>
      <c r="ULY1421" s="265"/>
      <c r="ULZ1421" s="265"/>
      <c r="UMA1421" s="265"/>
      <c r="UMB1421" s="265"/>
      <c r="UMC1421" s="265"/>
      <c r="UMD1421" s="265"/>
      <c r="UME1421" s="265"/>
      <c r="UMF1421" s="265"/>
      <c r="UMG1421" s="265"/>
      <c r="UMH1421" s="265"/>
      <c r="UMI1421" s="265"/>
      <c r="UMJ1421" s="265"/>
      <c r="UMK1421" s="265"/>
      <c r="UML1421" s="265"/>
      <c r="UMM1421" s="265"/>
      <c r="UMN1421" s="265"/>
      <c r="UMO1421" s="265"/>
      <c r="UMP1421" s="265"/>
      <c r="UMQ1421" s="265"/>
      <c r="UMR1421" s="265"/>
      <c r="UMS1421" s="265"/>
      <c r="UMT1421" s="265"/>
      <c r="UMU1421" s="265"/>
      <c r="UMV1421" s="265"/>
      <c r="UMW1421" s="265"/>
      <c r="UMX1421" s="265"/>
      <c r="UMY1421" s="265"/>
      <c r="UMZ1421" s="265"/>
      <c r="UNA1421" s="265"/>
      <c r="UNB1421" s="265"/>
      <c r="UNC1421" s="265"/>
      <c r="UND1421" s="265"/>
      <c r="UNE1421" s="265"/>
      <c r="UNF1421" s="265"/>
      <c r="UNG1421" s="265"/>
      <c r="UNH1421" s="265"/>
      <c r="UNI1421" s="265"/>
      <c r="UNJ1421" s="265"/>
      <c r="UNK1421" s="265"/>
      <c r="UNL1421" s="265"/>
      <c r="UNM1421" s="265"/>
      <c r="UNN1421" s="265"/>
      <c r="UNO1421" s="265"/>
      <c r="UNP1421" s="265"/>
      <c r="UNQ1421" s="265"/>
      <c r="UNR1421" s="265"/>
      <c r="UNS1421" s="265"/>
      <c r="UNT1421" s="265"/>
      <c r="UNU1421" s="265"/>
      <c r="UNV1421" s="265"/>
      <c r="UNW1421" s="265"/>
      <c r="UNX1421" s="265"/>
      <c r="UNY1421" s="265"/>
      <c r="UNZ1421" s="265"/>
      <c r="UOA1421" s="265"/>
      <c r="UOB1421" s="265"/>
      <c r="UOC1421" s="265"/>
      <c r="UOD1421" s="265"/>
      <c r="UOE1421" s="265"/>
      <c r="UOF1421" s="265"/>
      <c r="UOG1421" s="265"/>
      <c r="UOH1421" s="265"/>
      <c r="UOI1421" s="265"/>
      <c r="UOJ1421" s="265"/>
      <c r="UOK1421" s="265"/>
      <c r="UOL1421" s="265"/>
      <c r="UOM1421" s="265"/>
      <c r="UON1421" s="265"/>
      <c r="UOO1421" s="265"/>
      <c r="UOP1421" s="265"/>
      <c r="UOQ1421" s="265"/>
      <c r="UOR1421" s="265"/>
      <c r="UOS1421" s="265"/>
      <c r="UOT1421" s="265"/>
      <c r="UOU1421" s="265"/>
      <c r="UOV1421" s="265"/>
      <c r="UOW1421" s="265"/>
      <c r="UOX1421" s="265"/>
      <c r="UOY1421" s="265"/>
      <c r="UOZ1421" s="265"/>
      <c r="UPA1421" s="265"/>
      <c r="UPB1421" s="265"/>
      <c r="UPC1421" s="265"/>
      <c r="UPD1421" s="265"/>
      <c r="UPE1421" s="265"/>
      <c r="UPF1421" s="265"/>
      <c r="UPG1421" s="265"/>
      <c r="UPH1421" s="265"/>
      <c r="UPI1421" s="265"/>
      <c r="UPJ1421" s="265"/>
      <c r="UPK1421" s="265"/>
      <c r="UPL1421" s="265"/>
      <c r="UPM1421" s="265"/>
      <c r="UPN1421" s="265"/>
      <c r="UPO1421" s="265"/>
      <c r="UPP1421" s="265"/>
      <c r="UPQ1421" s="265"/>
      <c r="UPR1421" s="265"/>
      <c r="UPS1421" s="265"/>
      <c r="UPT1421" s="265"/>
      <c r="UPU1421" s="265"/>
      <c r="UPV1421" s="265"/>
      <c r="UPW1421" s="265"/>
      <c r="UPX1421" s="265"/>
      <c r="UPY1421" s="265"/>
      <c r="UPZ1421" s="265"/>
      <c r="UQA1421" s="265"/>
      <c r="UQB1421" s="265"/>
      <c r="UQC1421" s="265"/>
      <c r="UQD1421" s="265"/>
      <c r="UQE1421" s="265"/>
      <c r="UQF1421" s="265"/>
      <c r="UQG1421" s="265"/>
      <c r="UQH1421" s="265"/>
      <c r="UQI1421" s="265"/>
      <c r="UQJ1421" s="265"/>
      <c r="UQK1421" s="265"/>
      <c r="UQL1421" s="265"/>
      <c r="UQM1421" s="265"/>
      <c r="UQN1421" s="265"/>
      <c r="UQO1421" s="265"/>
      <c r="UQP1421" s="265"/>
      <c r="UQQ1421" s="265"/>
      <c r="UQR1421" s="265"/>
      <c r="UQS1421" s="265"/>
      <c r="UQT1421" s="265"/>
      <c r="UQU1421" s="265"/>
      <c r="UQV1421" s="265"/>
      <c r="UQW1421" s="265"/>
      <c r="UQX1421" s="265"/>
      <c r="UQY1421" s="265"/>
      <c r="UQZ1421" s="265"/>
      <c r="URA1421" s="265"/>
      <c r="URB1421" s="265"/>
      <c r="URC1421" s="265"/>
      <c r="URD1421" s="265"/>
      <c r="URE1421" s="265"/>
      <c r="URF1421" s="265"/>
      <c r="URG1421" s="265"/>
      <c r="URH1421" s="265"/>
      <c r="URI1421" s="265"/>
      <c r="URJ1421" s="265"/>
      <c r="URK1421" s="265"/>
      <c r="URL1421" s="265"/>
      <c r="URM1421" s="265"/>
      <c r="URN1421" s="265"/>
      <c r="URO1421" s="265"/>
      <c r="URP1421" s="265"/>
      <c r="URQ1421" s="265"/>
      <c r="URR1421" s="265"/>
      <c r="URS1421" s="265"/>
      <c r="URT1421" s="265"/>
      <c r="URU1421" s="265"/>
      <c r="URV1421" s="265"/>
      <c r="URW1421" s="265"/>
      <c r="URX1421" s="265"/>
      <c r="URY1421" s="265"/>
      <c r="URZ1421" s="265"/>
      <c r="USA1421" s="265"/>
      <c r="USB1421" s="265"/>
      <c r="USC1421" s="265"/>
      <c r="USD1421" s="265"/>
      <c r="USE1421" s="265"/>
      <c r="USF1421" s="265"/>
      <c r="USG1421" s="265"/>
      <c r="USH1421" s="265"/>
      <c r="USI1421" s="265"/>
      <c r="USJ1421" s="265"/>
      <c r="USK1421" s="265"/>
      <c r="USL1421" s="265"/>
      <c r="USM1421" s="265"/>
      <c r="USN1421" s="265"/>
      <c r="USO1421" s="265"/>
      <c r="USP1421" s="265"/>
      <c r="USQ1421" s="265"/>
      <c r="USR1421" s="265"/>
      <c r="USS1421" s="265"/>
      <c r="UST1421" s="265"/>
      <c r="USU1421" s="265"/>
      <c r="USV1421" s="265"/>
      <c r="USW1421" s="265"/>
      <c r="USX1421" s="265"/>
      <c r="USY1421" s="265"/>
      <c r="USZ1421" s="265"/>
      <c r="UTA1421" s="265"/>
      <c r="UTB1421" s="265"/>
      <c r="UTC1421" s="265"/>
      <c r="UTD1421" s="265"/>
      <c r="UTE1421" s="265"/>
      <c r="UTF1421" s="265"/>
      <c r="UTG1421" s="265"/>
      <c r="UTH1421" s="265"/>
      <c r="UTI1421" s="265"/>
      <c r="UTJ1421" s="265"/>
      <c r="UTK1421" s="265"/>
      <c r="UTL1421" s="265"/>
      <c r="UTM1421" s="265"/>
      <c r="UTN1421" s="265"/>
      <c r="UTO1421" s="265"/>
      <c r="UTP1421" s="265"/>
      <c r="UTQ1421" s="265"/>
      <c r="UTR1421" s="265"/>
      <c r="UTS1421" s="265"/>
      <c r="UTT1421" s="265"/>
      <c r="UTU1421" s="265"/>
      <c r="UTV1421" s="265"/>
      <c r="UTW1421" s="265"/>
      <c r="UTX1421" s="265"/>
      <c r="UTY1421" s="265"/>
      <c r="UTZ1421" s="265"/>
      <c r="UUA1421" s="265"/>
      <c r="UUB1421" s="265"/>
      <c r="UUC1421" s="265"/>
      <c r="UUD1421" s="265"/>
      <c r="UUE1421" s="265"/>
      <c r="UUF1421" s="265"/>
      <c r="UUG1421" s="265"/>
      <c r="UUH1421" s="265"/>
      <c r="UUI1421" s="265"/>
      <c r="UUJ1421" s="265"/>
      <c r="UUK1421" s="265"/>
      <c r="UUL1421" s="265"/>
      <c r="UUM1421" s="265"/>
      <c r="UUN1421" s="265"/>
      <c r="UUO1421" s="265"/>
      <c r="UUP1421" s="265"/>
      <c r="UUQ1421" s="265"/>
      <c r="UUR1421" s="265"/>
      <c r="UUS1421" s="265"/>
      <c r="UUT1421" s="265"/>
      <c r="UUU1421" s="265"/>
      <c r="UUV1421" s="265"/>
      <c r="UUW1421" s="265"/>
      <c r="UUX1421" s="265"/>
      <c r="UUY1421" s="265"/>
      <c r="UUZ1421" s="265"/>
      <c r="UVA1421" s="265"/>
      <c r="UVB1421" s="265"/>
      <c r="UVC1421" s="265"/>
      <c r="UVD1421" s="265"/>
      <c r="UVE1421" s="265"/>
      <c r="UVF1421" s="265"/>
      <c r="UVG1421" s="265"/>
      <c r="UVH1421" s="265"/>
      <c r="UVI1421" s="265"/>
      <c r="UVJ1421" s="265"/>
      <c r="UVK1421" s="265"/>
      <c r="UVL1421" s="265"/>
      <c r="UVM1421" s="265"/>
      <c r="UVN1421" s="265"/>
      <c r="UVO1421" s="265"/>
      <c r="UVP1421" s="265"/>
      <c r="UVQ1421" s="265"/>
      <c r="UVR1421" s="265"/>
      <c r="UVS1421" s="265"/>
      <c r="UVT1421" s="265"/>
      <c r="UVU1421" s="265"/>
      <c r="UVV1421" s="265"/>
      <c r="UVW1421" s="265"/>
      <c r="UVX1421" s="265"/>
      <c r="UVY1421" s="265"/>
      <c r="UVZ1421" s="265"/>
      <c r="UWA1421" s="265"/>
      <c r="UWB1421" s="265"/>
      <c r="UWC1421" s="265"/>
      <c r="UWD1421" s="265"/>
      <c r="UWE1421" s="265"/>
      <c r="UWF1421" s="265"/>
      <c r="UWG1421" s="265"/>
      <c r="UWH1421" s="265"/>
      <c r="UWI1421" s="265"/>
      <c r="UWJ1421" s="265"/>
      <c r="UWK1421" s="265"/>
      <c r="UWL1421" s="265"/>
      <c r="UWM1421" s="265"/>
      <c r="UWN1421" s="265"/>
      <c r="UWO1421" s="265"/>
      <c r="UWP1421" s="265"/>
      <c r="UWQ1421" s="265"/>
      <c r="UWR1421" s="265"/>
      <c r="UWS1421" s="265"/>
      <c r="UWT1421" s="265"/>
      <c r="UWU1421" s="265"/>
      <c r="UWV1421" s="265"/>
      <c r="UWW1421" s="265"/>
      <c r="UWX1421" s="265"/>
      <c r="UWY1421" s="265"/>
      <c r="UWZ1421" s="265"/>
      <c r="UXA1421" s="265"/>
      <c r="UXB1421" s="265"/>
      <c r="UXC1421" s="265"/>
      <c r="UXD1421" s="265"/>
      <c r="UXE1421" s="265"/>
      <c r="UXF1421" s="265"/>
      <c r="UXG1421" s="265"/>
      <c r="UXH1421" s="265"/>
      <c r="UXI1421" s="265"/>
      <c r="UXJ1421" s="265"/>
      <c r="UXK1421" s="265"/>
      <c r="UXL1421" s="265"/>
      <c r="UXM1421" s="265"/>
      <c r="UXN1421" s="265"/>
      <c r="UXO1421" s="265"/>
      <c r="UXP1421" s="265"/>
      <c r="UXQ1421" s="265"/>
      <c r="UXR1421" s="265"/>
      <c r="UXS1421" s="265"/>
      <c r="UXT1421" s="265"/>
      <c r="UXU1421" s="265"/>
      <c r="UXV1421" s="265"/>
      <c r="UXW1421" s="265"/>
      <c r="UXX1421" s="265"/>
      <c r="UXY1421" s="265"/>
      <c r="UXZ1421" s="265"/>
      <c r="UYA1421" s="265"/>
      <c r="UYB1421" s="265"/>
      <c r="UYC1421" s="265"/>
      <c r="UYD1421" s="265"/>
      <c r="UYE1421" s="265"/>
      <c r="UYF1421" s="265"/>
      <c r="UYG1421" s="265"/>
      <c r="UYH1421" s="265"/>
      <c r="UYI1421" s="265"/>
      <c r="UYJ1421" s="265"/>
      <c r="UYK1421" s="265"/>
      <c r="UYL1421" s="265"/>
      <c r="UYM1421" s="265"/>
      <c r="UYN1421" s="265"/>
      <c r="UYO1421" s="265"/>
      <c r="UYP1421" s="265"/>
      <c r="UYQ1421" s="265"/>
      <c r="UYR1421" s="265"/>
      <c r="UYS1421" s="265"/>
      <c r="UYT1421" s="265"/>
      <c r="UYU1421" s="265"/>
      <c r="UYV1421" s="265"/>
      <c r="UYW1421" s="265"/>
      <c r="UYX1421" s="265"/>
      <c r="UYY1421" s="265"/>
      <c r="UYZ1421" s="265"/>
      <c r="UZA1421" s="265"/>
      <c r="UZB1421" s="265"/>
      <c r="UZC1421" s="265"/>
      <c r="UZD1421" s="265"/>
      <c r="UZE1421" s="265"/>
      <c r="UZF1421" s="265"/>
      <c r="UZG1421" s="265"/>
      <c r="UZH1421" s="265"/>
      <c r="UZI1421" s="265"/>
      <c r="UZJ1421" s="265"/>
      <c r="UZK1421" s="265"/>
      <c r="UZL1421" s="265"/>
      <c r="UZM1421" s="265"/>
      <c r="UZN1421" s="265"/>
      <c r="UZO1421" s="265"/>
      <c r="UZP1421" s="265"/>
      <c r="UZQ1421" s="265"/>
      <c r="UZR1421" s="265"/>
      <c r="UZS1421" s="265"/>
      <c r="UZT1421" s="265"/>
      <c r="UZU1421" s="265"/>
      <c r="UZV1421" s="265"/>
      <c r="UZW1421" s="265"/>
      <c r="UZX1421" s="265"/>
      <c r="UZY1421" s="265"/>
      <c r="UZZ1421" s="265"/>
      <c r="VAA1421" s="265"/>
      <c r="VAB1421" s="265"/>
      <c r="VAC1421" s="265"/>
      <c r="VAD1421" s="265"/>
      <c r="VAE1421" s="265"/>
      <c r="VAF1421" s="265"/>
      <c r="VAG1421" s="265"/>
      <c r="VAH1421" s="265"/>
      <c r="VAI1421" s="265"/>
      <c r="VAJ1421" s="265"/>
      <c r="VAK1421" s="265"/>
      <c r="VAL1421" s="265"/>
      <c r="VAM1421" s="265"/>
      <c r="VAN1421" s="265"/>
      <c r="VAO1421" s="265"/>
      <c r="VAP1421" s="265"/>
      <c r="VAQ1421" s="265"/>
      <c r="VAR1421" s="265"/>
      <c r="VAS1421" s="265"/>
      <c r="VAT1421" s="265"/>
      <c r="VAU1421" s="265"/>
      <c r="VAV1421" s="265"/>
      <c r="VAW1421" s="265"/>
      <c r="VAX1421" s="265"/>
      <c r="VAY1421" s="265"/>
      <c r="VAZ1421" s="265"/>
      <c r="VBA1421" s="265"/>
      <c r="VBB1421" s="265"/>
      <c r="VBC1421" s="265"/>
      <c r="VBD1421" s="265"/>
      <c r="VBE1421" s="265"/>
      <c r="VBF1421" s="265"/>
      <c r="VBG1421" s="265"/>
      <c r="VBH1421" s="265"/>
      <c r="VBI1421" s="265"/>
      <c r="VBJ1421" s="265"/>
      <c r="VBK1421" s="265"/>
      <c r="VBL1421" s="265"/>
      <c r="VBM1421" s="265"/>
      <c r="VBN1421" s="265"/>
      <c r="VBO1421" s="265"/>
      <c r="VBP1421" s="265"/>
      <c r="VBQ1421" s="265"/>
      <c r="VBR1421" s="265"/>
      <c r="VBS1421" s="265"/>
      <c r="VBT1421" s="265"/>
      <c r="VBU1421" s="265"/>
      <c r="VBV1421" s="265"/>
      <c r="VBW1421" s="265"/>
      <c r="VBX1421" s="265"/>
      <c r="VBY1421" s="265"/>
      <c r="VBZ1421" s="265"/>
      <c r="VCA1421" s="265"/>
      <c r="VCB1421" s="265"/>
      <c r="VCC1421" s="265"/>
      <c r="VCD1421" s="265"/>
      <c r="VCE1421" s="265"/>
      <c r="VCF1421" s="265"/>
      <c r="VCG1421" s="265"/>
      <c r="VCH1421" s="265"/>
      <c r="VCI1421" s="265"/>
      <c r="VCJ1421" s="265"/>
      <c r="VCK1421" s="265"/>
      <c r="VCL1421" s="265"/>
      <c r="VCM1421" s="265"/>
      <c r="VCN1421" s="265"/>
      <c r="VCO1421" s="265"/>
      <c r="VCP1421" s="265"/>
      <c r="VCQ1421" s="265"/>
      <c r="VCR1421" s="265"/>
      <c r="VCS1421" s="265"/>
      <c r="VCT1421" s="265"/>
      <c r="VCU1421" s="265"/>
      <c r="VCV1421" s="265"/>
      <c r="VCW1421" s="265"/>
      <c r="VCX1421" s="265"/>
      <c r="VCY1421" s="265"/>
      <c r="VCZ1421" s="265"/>
      <c r="VDA1421" s="265"/>
      <c r="VDB1421" s="265"/>
      <c r="VDC1421" s="265"/>
      <c r="VDD1421" s="265"/>
      <c r="VDE1421" s="265"/>
      <c r="VDF1421" s="265"/>
      <c r="VDG1421" s="265"/>
      <c r="VDH1421" s="265"/>
      <c r="VDI1421" s="265"/>
      <c r="VDJ1421" s="265"/>
      <c r="VDK1421" s="265"/>
      <c r="VDL1421" s="265"/>
      <c r="VDM1421" s="265"/>
      <c r="VDN1421" s="265"/>
      <c r="VDO1421" s="265"/>
      <c r="VDP1421" s="265"/>
      <c r="VDQ1421" s="265"/>
      <c r="VDR1421" s="265"/>
      <c r="VDS1421" s="265"/>
      <c r="VDT1421" s="265"/>
      <c r="VDU1421" s="265"/>
      <c r="VDV1421" s="265"/>
      <c r="VDW1421" s="265"/>
      <c r="VDX1421" s="265"/>
      <c r="VDY1421" s="265"/>
      <c r="VDZ1421" s="265"/>
      <c r="VEA1421" s="265"/>
      <c r="VEB1421" s="265"/>
      <c r="VEC1421" s="265"/>
      <c r="VED1421" s="265"/>
      <c r="VEE1421" s="265"/>
      <c r="VEF1421" s="265"/>
      <c r="VEG1421" s="265"/>
      <c r="VEH1421" s="265"/>
      <c r="VEI1421" s="265"/>
      <c r="VEJ1421" s="265"/>
      <c r="VEK1421" s="265"/>
      <c r="VEL1421" s="265"/>
      <c r="VEM1421" s="265"/>
      <c r="VEN1421" s="265"/>
      <c r="VEO1421" s="265"/>
      <c r="VEP1421" s="265"/>
      <c r="VEQ1421" s="265"/>
      <c r="VER1421" s="265"/>
      <c r="VES1421" s="265"/>
      <c r="VET1421" s="265"/>
      <c r="VEU1421" s="265"/>
      <c r="VEV1421" s="265"/>
      <c r="VEW1421" s="265"/>
      <c r="VEX1421" s="265"/>
      <c r="VEY1421" s="265"/>
      <c r="VEZ1421" s="265"/>
      <c r="VFA1421" s="265"/>
      <c r="VFB1421" s="265"/>
      <c r="VFC1421" s="265"/>
      <c r="VFD1421" s="265"/>
      <c r="VFE1421" s="265"/>
      <c r="VFF1421" s="265"/>
      <c r="VFG1421" s="265"/>
      <c r="VFH1421" s="265"/>
      <c r="VFI1421" s="265"/>
      <c r="VFJ1421" s="265"/>
      <c r="VFK1421" s="265"/>
      <c r="VFL1421" s="265"/>
      <c r="VFM1421" s="265"/>
      <c r="VFN1421" s="265"/>
      <c r="VFO1421" s="265"/>
      <c r="VFP1421" s="265"/>
      <c r="VFQ1421" s="265"/>
      <c r="VFR1421" s="265"/>
      <c r="VFS1421" s="265"/>
      <c r="VFT1421" s="265"/>
      <c r="VFU1421" s="265"/>
      <c r="VFV1421" s="265"/>
      <c r="VFW1421" s="265"/>
      <c r="VFX1421" s="265"/>
      <c r="VFY1421" s="265"/>
      <c r="VFZ1421" s="265"/>
      <c r="VGA1421" s="265"/>
      <c r="VGB1421" s="265"/>
      <c r="VGC1421" s="265"/>
      <c r="VGD1421" s="265"/>
      <c r="VGE1421" s="265"/>
      <c r="VGF1421" s="265"/>
      <c r="VGG1421" s="265"/>
      <c r="VGH1421" s="265"/>
      <c r="VGI1421" s="265"/>
      <c r="VGJ1421" s="265"/>
      <c r="VGK1421" s="265"/>
      <c r="VGL1421" s="265"/>
      <c r="VGM1421" s="265"/>
      <c r="VGN1421" s="265"/>
      <c r="VGO1421" s="265"/>
      <c r="VGP1421" s="265"/>
      <c r="VGQ1421" s="265"/>
      <c r="VGR1421" s="265"/>
      <c r="VGS1421" s="265"/>
      <c r="VGT1421" s="265"/>
      <c r="VGU1421" s="265"/>
      <c r="VGV1421" s="265"/>
      <c r="VGW1421" s="265"/>
      <c r="VGX1421" s="265"/>
      <c r="VGY1421" s="265"/>
      <c r="VGZ1421" s="265"/>
      <c r="VHA1421" s="265"/>
      <c r="VHB1421" s="265"/>
      <c r="VHC1421" s="265"/>
      <c r="VHD1421" s="265"/>
      <c r="VHE1421" s="265"/>
      <c r="VHF1421" s="265"/>
      <c r="VHG1421" s="265"/>
      <c r="VHH1421" s="265"/>
      <c r="VHI1421" s="265"/>
      <c r="VHJ1421" s="265"/>
      <c r="VHK1421" s="265"/>
      <c r="VHL1421" s="265"/>
      <c r="VHM1421" s="265"/>
      <c r="VHN1421" s="265"/>
      <c r="VHO1421" s="265"/>
      <c r="VHP1421" s="265"/>
      <c r="VHQ1421" s="265"/>
      <c r="VHR1421" s="265"/>
      <c r="VHS1421" s="265"/>
      <c r="VHT1421" s="265"/>
      <c r="VHU1421" s="265"/>
      <c r="VHV1421" s="265"/>
      <c r="VHW1421" s="265"/>
      <c r="VHX1421" s="265"/>
      <c r="VHY1421" s="265"/>
      <c r="VHZ1421" s="265"/>
      <c r="VIA1421" s="265"/>
      <c r="VIB1421" s="265"/>
      <c r="VIC1421" s="265"/>
      <c r="VID1421" s="265"/>
      <c r="VIE1421" s="265"/>
      <c r="VIF1421" s="265"/>
      <c r="VIG1421" s="265"/>
      <c r="VIH1421" s="265"/>
      <c r="VII1421" s="265"/>
      <c r="VIJ1421" s="265"/>
      <c r="VIK1421" s="265"/>
      <c r="VIL1421" s="265"/>
      <c r="VIM1421" s="265"/>
      <c r="VIN1421" s="265"/>
      <c r="VIO1421" s="265"/>
      <c r="VIP1421" s="265"/>
      <c r="VIQ1421" s="265"/>
      <c r="VIR1421" s="265"/>
      <c r="VIS1421" s="265"/>
      <c r="VIT1421" s="265"/>
      <c r="VIU1421" s="265"/>
      <c r="VIV1421" s="265"/>
      <c r="VIW1421" s="265"/>
      <c r="VIX1421" s="265"/>
      <c r="VIY1421" s="265"/>
      <c r="VIZ1421" s="265"/>
      <c r="VJA1421" s="265"/>
      <c r="VJB1421" s="265"/>
      <c r="VJC1421" s="265"/>
      <c r="VJD1421" s="265"/>
      <c r="VJE1421" s="265"/>
      <c r="VJF1421" s="265"/>
      <c r="VJG1421" s="265"/>
      <c r="VJH1421" s="265"/>
      <c r="VJI1421" s="265"/>
      <c r="VJJ1421" s="265"/>
      <c r="VJK1421" s="265"/>
      <c r="VJL1421" s="265"/>
      <c r="VJM1421" s="265"/>
      <c r="VJN1421" s="265"/>
      <c r="VJO1421" s="265"/>
      <c r="VJP1421" s="265"/>
      <c r="VJQ1421" s="265"/>
      <c r="VJR1421" s="265"/>
      <c r="VJS1421" s="265"/>
      <c r="VJT1421" s="265"/>
      <c r="VJU1421" s="265"/>
      <c r="VJV1421" s="265"/>
      <c r="VJW1421" s="265"/>
      <c r="VJX1421" s="265"/>
      <c r="VJY1421" s="265"/>
      <c r="VJZ1421" s="265"/>
      <c r="VKA1421" s="265"/>
      <c r="VKB1421" s="265"/>
      <c r="VKC1421" s="265"/>
      <c r="VKD1421" s="265"/>
      <c r="VKE1421" s="265"/>
      <c r="VKF1421" s="265"/>
      <c r="VKG1421" s="265"/>
      <c r="VKH1421" s="265"/>
      <c r="VKI1421" s="265"/>
      <c r="VKJ1421" s="265"/>
      <c r="VKK1421" s="265"/>
      <c r="VKL1421" s="265"/>
      <c r="VKM1421" s="265"/>
      <c r="VKN1421" s="265"/>
      <c r="VKO1421" s="265"/>
      <c r="VKP1421" s="265"/>
      <c r="VKQ1421" s="265"/>
      <c r="VKR1421" s="265"/>
      <c r="VKS1421" s="265"/>
      <c r="VKT1421" s="265"/>
      <c r="VKU1421" s="265"/>
      <c r="VKV1421" s="265"/>
      <c r="VKW1421" s="265"/>
      <c r="VKX1421" s="265"/>
      <c r="VKY1421" s="265"/>
      <c r="VKZ1421" s="265"/>
      <c r="VLA1421" s="265"/>
      <c r="VLB1421" s="265"/>
      <c r="VLC1421" s="265"/>
      <c r="VLD1421" s="265"/>
      <c r="VLE1421" s="265"/>
      <c r="VLF1421" s="265"/>
      <c r="VLG1421" s="265"/>
      <c r="VLH1421" s="265"/>
      <c r="VLI1421" s="265"/>
      <c r="VLJ1421" s="265"/>
      <c r="VLK1421" s="265"/>
      <c r="VLL1421" s="265"/>
      <c r="VLM1421" s="265"/>
      <c r="VLN1421" s="265"/>
      <c r="VLO1421" s="265"/>
      <c r="VLP1421" s="265"/>
      <c r="VLQ1421" s="265"/>
      <c r="VLR1421" s="265"/>
      <c r="VLS1421" s="265"/>
      <c r="VLT1421" s="265"/>
      <c r="VLU1421" s="265"/>
      <c r="VLV1421" s="265"/>
      <c r="VLW1421" s="265"/>
      <c r="VLX1421" s="265"/>
      <c r="VLY1421" s="265"/>
      <c r="VLZ1421" s="265"/>
      <c r="VMA1421" s="265"/>
      <c r="VMB1421" s="265"/>
      <c r="VMC1421" s="265"/>
      <c r="VMD1421" s="265"/>
      <c r="VME1421" s="265"/>
      <c r="VMF1421" s="265"/>
      <c r="VMG1421" s="265"/>
      <c r="VMH1421" s="265"/>
      <c r="VMI1421" s="265"/>
      <c r="VMJ1421" s="265"/>
      <c r="VMK1421" s="265"/>
      <c r="VML1421" s="265"/>
      <c r="VMM1421" s="265"/>
      <c r="VMN1421" s="265"/>
      <c r="VMO1421" s="265"/>
      <c r="VMP1421" s="265"/>
      <c r="VMQ1421" s="265"/>
      <c r="VMR1421" s="265"/>
      <c r="VMS1421" s="265"/>
      <c r="VMT1421" s="265"/>
      <c r="VMU1421" s="265"/>
      <c r="VMV1421" s="265"/>
      <c r="VMW1421" s="265"/>
      <c r="VMX1421" s="265"/>
      <c r="VMY1421" s="265"/>
      <c r="VMZ1421" s="265"/>
      <c r="VNA1421" s="265"/>
      <c r="VNB1421" s="265"/>
      <c r="VNC1421" s="265"/>
      <c r="VND1421" s="265"/>
      <c r="VNE1421" s="265"/>
      <c r="VNF1421" s="265"/>
      <c r="VNG1421" s="265"/>
      <c r="VNH1421" s="265"/>
      <c r="VNI1421" s="265"/>
      <c r="VNJ1421" s="265"/>
      <c r="VNK1421" s="265"/>
      <c r="VNL1421" s="265"/>
      <c r="VNM1421" s="265"/>
      <c r="VNN1421" s="265"/>
      <c r="VNO1421" s="265"/>
      <c r="VNP1421" s="265"/>
      <c r="VNQ1421" s="265"/>
      <c r="VNR1421" s="265"/>
      <c r="VNS1421" s="265"/>
      <c r="VNT1421" s="265"/>
      <c r="VNU1421" s="265"/>
      <c r="VNV1421" s="265"/>
      <c r="VNW1421" s="265"/>
      <c r="VNX1421" s="265"/>
      <c r="VNY1421" s="265"/>
      <c r="VNZ1421" s="265"/>
      <c r="VOA1421" s="265"/>
      <c r="VOB1421" s="265"/>
      <c r="VOC1421" s="265"/>
      <c r="VOD1421" s="265"/>
      <c r="VOE1421" s="265"/>
      <c r="VOF1421" s="265"/>
      <c r="VOG1421" s="265"/>
      <c r="VOH1421" s="265"/>
      <c r="VOI1421" s="265"/>
      <c r="VOJ1421" s="265"/>
      <c r="VOK1421" s="265"/>
      <c r="VOL1421" s="265"/>
      <c r="VOM1421" s="265"/>
      <c r="VON1421" s="265"/>
      <c r="VOO1421" s="265"/>
      <c r="VOP1421" s="265"/>
      <c r="VOQ1421" s="265"/>
      <c r="VOR1421" s="265"/>
      <c r="VOS1421" s="265"/>
      <c r="VOT1421" s="265"/>
      <c r="VOU1421" s="265"/>
      <c r="VOV1421" s="265"/>
      <c r="VOW1421" s="265"/>
      <c r="VOX1421" s="265"/>
      <c r="VOY1421" s="265"/>
      <c r="VOZ1421" s="265"/>
      <c r="VPA1421" s="265"/>
      <c r="VPB1421" s="265"/>
      <c r="VPC1421" s="265"/>
      <c r="VPD1421" s="265"/>
      <c r="VPE1421" s="265"/>
      <c r="VPF1421" s="265"/>
      <c r="VPG1421" s="265"/>
      <c r="VPH1421" s="265"/>
      <c r="VPI1421" s="265"/>
      <c r="VPJ1421" s="265"/>
      <c r="VPK1421" s="265"/>
      <c r="VPL1421" s="265"/>
      <c r="VPM1421" s="265"/>
      <c r="VPN1421" s="265"/>
      <c r="VPO1421" s="265"/>
      <c r="VPP1421" s="265"/>
      <c r="VPQ1421" s="265"/>
      <c r="VPR1421" s="265"/>
      <c r="VPS1421" s="265"/>
      <c r="VPT1421" s="265"/>
      <c r="VPU1421" s="265"/>
      <c r="VPV1421" s="265"/>
      <c r="VPW1421" s="265"/>
      <c r="VPX1421" s="265"/>
      <c r="VPY1421" s="265"/>
      <c r="VPZ1421" s="265"/>
      <c r="VQA1421" s="265"/>
      <c r="VQB1421" s="265"/>
      <c r="VQC1421" s="265"/>
      <c r="VQD1421" s="265"/>
      <c r="VQE1421" s="265"/>
      <c r="VQF1421" s="265"/>
      <c r="VQG1421" s="265"/>
      <c r="VQH1421" s="265"/>
      <c r="VQI1421" s="265"/>
      <c r="VQJ1421" s="265"/>
      <c r="VQK1421" s="265"/>
      <c r="VQL1421" s="265"/>
      <c r="VQM1421" s="265"/>
      <c r="VQN1421" s="265"/>
      <c r="VQO1421" s="265"/>
      <c r="VQP1421" s="265"/>
      <c r="VQQ1421" s="265"/>
      <c r="VQR1421" s="265"/>
      <c r="VQS1421" s="265"/>
      <c r="VQT1421" s="265"/>
      <c r="VQU1421" s="265"/>
      <c r="VQV1421" s="265"/>
      <c r="VQW1421" s="265"/>
      <c r="VQX1421" s="265"/>
      <c r="VQY1421" s="265"/>
      <c r="VQZ1421" s="265"/>
      <c r="VRA1421" s="265"/>
      <c r="VRB1421" s="265"/>
      <c r="VRC1421" s="265"/>
      <c r="VRD1421" s="265"/>
      <c r="VRE1421" s="265"/>
      <c r="VRF1421" s="265"/>
      <c r="VRG1421" s="265"/>
      <c r="VRH1421" s="265"/>
      <c r="VRI1421" s="265"/>
      <c r="VRJ1421" s="265"/>
      <c r="VRK1421" s="265"/>
      <c r="VRL1421" s="265"/>
      <c r="VRM1421" s="265"/>
      <c r="VRN1421" s="265"/>
      <c r="VRO1421" s="265"/>
      <c r="VRP1421" s="265"/>
      <c r="VRQ1421" s="265"/>
      <c r="VRR1421" s="265"/>
      <c r="VRS1421" s="265"/>
      <c r="VRT1421" s="265"/>
      <c r="VRU1421" s="265"/>
      <c r="VRV1421" s="265"/>
      <c r="VRW1421" s="265"/>
      <c r="VRX1421" s="265"/>
      <c r="VRY1421" s="265"/>
      <c r="VRZ1421" s="265"/>
      <c r="VSA1421" s="265"/>
      <c r="VSB1421" s="265"/>
      <c r="VSC1421" s="265"/>
      <c r="VSD1421" s="265"/>
      <c r="VSE1421" s="265"/>
      <c r="VSF1421" s="265"/>
      <c r="VSG1421" s="265"/>
      <c r="VSH1421" s="265"/>
      <c r="VSI1421" s="265"/>
      <c r="VSJ1421" s="265"/>
      <c r="VSK1421" s="265"/>
      <c r="VSL1421" s="265"/>
      <c r="VSM1421" s="265"/>
      <c r="VSN1421" s="265"/>
      <c r="VSO1421" s="265"/>
      <c r="VSP1421" s="265"/>
      <c r="VSQ1421" s="265"/>
      <c r="VSR1421" s="265"/>
      <c r="VSS1421" s="265"/>
      <c r="VST1421" s="265"/>
      <c r="VSU1421" s="265"/>
      <c r="VSV1421" s="265"/>
      <c r="VSW1421" s="265"/>
      <c r="VSX1421" s="265"/>
      <c r="VSY1421" s="265"/>
      <c r="VSZ1421" s="265"/>
      <c r="VTA1421" s="265"/>
      <c r="VTB1421" s="265"/>
      <c r="VTC1421" s="265"/>
      <c r="VTD1421" s="265"/>
      <c r="VTE1421" s="265"/>
      <c r="VTF1421" s="265"/>
      <c r="VTG1421" s="265"/>
      <c r="VTH1421" s="265"/>
      <c r="VTI1421" s="265"/>
      <c r="VTJ1421" s="265"/>
      <c r="VTK1421" s="265"/>
      <c r="VTL1421" s="265"/>
      <c r="VTM1421" s="265"/>
      <c r="VTN1421" s="265"/>
      <c r="VTO1421" s="265"/>
      <c r="VTP1421" s="265"/>
      <c r="VTQ1421" s="265"/>
      <c r="VTR1421" s="265"/>
      <c r="VTS1421" s="265"/>
      <c r="VTT1421" s="265"/>
      <c r="VTU1421" s="265"/>
      <c r="VTV1421" s="265"/>
      <c r="VTW1421" s="265"/>
      <c r="VTX1421" s="265"/>
      <c r="VTY1421" s="265"/>
      <c r="VTZ1421" s="265"/>
      <c r="VUA1421" s="265"/>
      <c r="VUB1421" s="265"/>
      <c r="VUC1421" s="265"/>
      <c r="VUD1421" s="265"/>
      <c r="VUE1421" s="265"/>
      <c r="VUF1421" s="265"/>
      <c r="VUG1421" s="265"/>
      <c r="VUH1421" s="265"/>
      <c r="VUI1421" s="265"/>
      <c r="VUJ1421" s="265"/>
      <c r="VUK1421" s="265"/>
      <c r="VUL1421" s="265"/>
      <c r="VUM1421" s="265"/>
      <c r="VUN1421" s="265"/>
      <c r="VUO1421" s="265"/>
      <c r="VUP1421" s="265"/>
      <c r="VUQ1421" s="265"/>
      <c r="VUR1421" s="265"/>
      <c r="VUS1421" s="265"/>
      <c r="VUT1421" s="265"/>
      <c r="VUU1421" s="265"/>
      <c r="VUV1421" s="265"/>
      <c r="VUW1421" s="265"/>
      <c r="VUX1421" s="265"/>
      <c r="VUY1421" s="265"/>
      <c r="VUZ1421" s="265"/>
      <c r="VVA1421" s="265"/>
      <c r="VVB1421" s="265"/>
      <c r="VVC1421" s="265"/>
      <c r="VVD1421" s="265"/>
      <c r="VVE1421" s="265"/>
      <c r="VVF1421" s="265"/>
      <c r="VVG1421" s="265"/>
      <c r="VVH1421" s="265"/>
      <c r="VVI1421" s="265"/>
      <c r="VVJ1421" s="265"/>
      <c r="VVK1421" s="265"/>
      <c r="VVL1421" s="265"/>
      <c r="VVM1421" s="265"/>
      <c r="VVN1421" s="265"/>
      <c r="VVO1421" s="265"/>
      <c r="VVP1421" s="265"/>
      <c r="VVQ1421" s="265"/>
      <c r="VVR1421" s="265"/>
      <c r="VVS1421" s="265"/>
      <c r="VVT1421" s="265"/>
      <c r="VVU1421" s="265"/>
      <c r="VVV1421" s="265"/>
      <c r="VVW1421" s="265"/>
      <c r="VVX1421" s="265"/>
      <c r="VVY1421" s="265"/>
      <c r="VVZ1421" s="265"/>
      <c r="VWA1421" s="265"/>
      <c r="VWB1421" s="265"/>
      <c r="VWC1421" s="265"/>
      <c r="VWD1421" s="265"/>
      <c r="VWE1421" s="265"/>
      <c r="VWF1421" s="265"/>
      <c r="VWG1421" s="265"/>
      <c r="VWH1421" s="265"/>
      <c r="VWI1421" s="265"/>
      <c r="VWJ1421" s="265"/>
      <c r="VWK1421" s="265"/>
      <c r="VWL1421" s="265"/>
      <c r="VWM1421" s="265"/>
      <c r="VWN1421" s="265"/>
      <c r="VWO1421" s="265"/>
      <c r="VWP1421" s="265"/>
      <c r="VWQ1421" s="265"/>
      <c r="VWR1421" s="265"/>
      <c r="VWS1421" s="265"/>
      <c r="VWT1421" s="265"/>
      <c r="VWU1421" s="265"/>
      <c r="VWV1421" s="265"/>
      <c r="VWW1421" s="265"/>
      <c r="VWX1421" s="265"/>
      <c r="VWY1421" s="265"/>
      <c r="VWZ1421" s="265"/>
      <c r="VXA1421" s="265"/>
      <c r="VXB1421" s="265"/>
      <c r="VXC1421" s="265"/>
      <c r="VXD1421" s="265"/>
      <c r="VXE1421" s="265"/>
      <c r="VXF1421" s="265"/>
      <c r="VXG1421" s="265"/>
      <c r="VXH1421" s="265"/>
      <c r="VXI1421" s="265"/>
      <c r="VXJ1421" s="265"/>
      <c r="VXK1421" s="265"/>
      <c r="VXL1421" s="265"/>
      <c r="VXM1421" s="265"/>
      <c r="VXN1421" s="265"/>
      <c r="VXO1421" s="265"/>
      <c r="VXP1421" s="265"/>
      <c r="VXQ1421" s="265"/>
      <c r="VXR1421" s="265"/>
      <c r="VXS1421" s="265"/>
      <c r="VXT1421" s="265"/>
      <c r="VXU1421" s="265"/>
      <c r="VXV1421" s="265"/>
      <c r="VXW1421" s="265"/>
      <c r="VXX1421" s="265"/>
      <c r="VXY1421" s="265"/>
      <c r="VXZ1421" s="265"/>
      <c r="VYA1421" s="265"/>
      <c r="VYB1421" s="265"/>
      <c r="VYC1421" s="265"/>
      <c r="VYD1421" s="265"/>
      <c r="VYE1421" s="265"/>
      <c r="VYF1421" s="265"/>
      <c r="VYG1421" s="265"/>
      <c r="VYH1421" s="265"/>
      <c r="VYI1421" s="265"/>
      <c r="VYJ1421" s="265"/>
      <c r="VYK1421" s="265"/>
      <c r="VYL1421" s="265"/>
      <c r="VYM1421" s="265"/>
      <c r="VYN1421" s="265"/>
      <c r="VYO1421" s="265"/>
      <c r="VYP1421" s="265"/>
      <c r="VYQ1421" s="265"/>
      <c r="VYR1421" s="265"/>
      <c r="VYS1421" s="265"/>
      <c r="VYT1421" s="265"/>
      <c r="VYU1421" s="265"/>
      <c r="VYV1421" s="265"/>
      <c r="VYW1421" s="265"/>
      <c r="VYX1421" s="265"/>
      <c r="VYY1421" s="265"/>
      <c r="VYZ1421" s="265"/>
      <c r="VZA1421" s="265"/>
      <c r="VZB1421" s="265"/>
      <c r="VZC1421" s="265"/>
      <c r="VZD1421" s="265"/>
      <c r="VZE1421" s="265"/>
      <c r="VZF1421" s="265"/>
      <c r="VZG1421" s="265"/>
      <c r="VZH1421" s="265"/>
      <c r="VZI1421" s="265"/>
      <c r="VZJ1421" s="265"/>
      <c r="VZK1421" s="265"/>
      <c r="VZL1421" s="265"/>
      <c r="VZM1421" s="265"/>
      <c r="VZN1421" s="265"/>
      <c r="VZO1421" s="265"/>
      <c r="VZP1421" s="265"/>
      <c r="VZQ1421" s="265"/>
      <c r="VZR1421" s="265"/>
      <c r="VZS1421" s="265"/>
      <c r="VZT1421" s="265"/>
      <c r="VZU1421" s="265"/>
      <c r="VZV1421" s="265"/>
      <c r="VZW1421" s="265"/>
      <c r="VZX1421" s="265"/>
      <c r="VZY1421" s="265"/>
      <c r="VZZ1421" s="265"/>
      <c r="WAA1421" s="265"/>
      <c r="WAB1421" s="265"/>
      <c r="WAC1421" s="265"/>
      <c r="WAD1421" s="265"/>
      <c r="WAE1421" s="265"/>
      <c r="WAF1421" s="265"/>
      <c r="WAG1421" s="265"/>
      <c r="WAH1421" s="265"/>
      <c r="WAI1421" s="265"/>
      <c r="WAJ1421" s="265"/>
      <c r="WAK1421" s="265"/>
      <c r="WAL1421" s="265"/>
      <c r="WAM1421" s="265"/>
      <c r="WAN1421" s="265"/>
      <c r="WAO1421" s="265"/>
      <c r="WAP1421" s="265"/>
      <c r="WAQ1421" s="265"/>
      <c r="WAR1421" s="265"/>
      <c r="WAS1421" s="265"/>
      <c r="WAT1421" s="265"/>
      <c r="WAU1421" s="265"/>
      <c r="WAV1421" s="265"/>
      <c r="WAW1421" s="265"/>
      <c r="WAX1421" s="265"/>
      <c r="WAY1421" s="265"/>
      <c r="WAZ1421" s="265"/>
      <c r="WBA1421" s="265"/>
      <c r="WBB1421" s="265"/>
      <c r="WBC1421" s="265"/>
      <c r="WBD1421" s="265"/>
      <c r="WBE1421" s="265"/>
      <c r="WBF1421" s="265"/>
      <c r="WBG1421" s="265"/>
      <c r="WBH1421" s="265"/>
      <c r="WBI1421" s="265"/>
      <c r="WBJ1421" s="265"/>
      <c r="WBK1421" s="265"/>
      <c r="WBL1421" s="265"/>
      <c r="WBM1421" s="265"/>
      <c r="WBN1421" s="265"/>
      <c r="WBO1421" s="265"/>
      <c r="WBP1421" s="265"/>
      <c r="WBQ1421" s="265"/>
      <c r="WBR1421" s="265"/>
      <c r="WBS1421" s="265"/>
      <c r="WBT1421" s="265"/>
      <c r="WBU1421" s="265"/>
      <c r="WBV1421" s="265"/>
      <c r="WBW1421" s="265"/>
      <c r="WBX1421" s="265"/>
      <c r="WBY1421" s="265"/>
      <c r="WBZ1421" s="265"/>
      <c r="WCA1421" s="265"/>
      <c r="WCB1421" s="265"/>
      <c r="WCC1421" s="265"/>
      <c r="WCD1421" s="265"/>
      <c r="WCE1421" s="265"/>
      <c r="WCF1421" s="265"/>
      <c r="WCG1421" s="265"/>
      <c r="WCH1421" s="265"/>
      <c r="WCI1421" s="265"/>
      <c r="WCJ1421" s="265"/>
      <c r="WCK1421" s="265"/>
      <c r="WCL1421" s="265"/>
      <c r="WCM1421" s="265"/>
      <c r="WCN1421" s="265"/>
      <c r="WCO1421" s="265"/>
      <c r="WCP1421" s="265"/>
      <c r="WCQ1421" s="265"/>
      <c r="WCR1421" s="265"/>
      <c r="WCS1421" s="265"/>
      <c r="WCT1421" s="265"/>
      <c r="WCU1421" s="265"/>
      <c r="WCV1421" s="265"/>
      <c r="WCW1421" s="265"/>
      <c r="WCX1421" s="265"/>
      <c r="WCY1421" s="265"/>
      <c r="WCZ1421" s="265"/>
      <c r="WDA1421" s="265"/>
      <c r="WDB1421" s="265"/>
      <c r="WDC1421" s="265"/>
      <c r="WDD1421" s="265"/>
      <c r="WDE1421" s="265"/>
      <c r="WDF1421" s="265"/>
      <c r="WDG1421" s="265"/>
      <c r="WDH1421" s="265"/>
      <c r="WDI1421" s="265"/>
      <c r="WDJ1421" s="265"/>
      <c r="WDK1421" s="265"/>
      <c r="WDL1421" s="265"/>
      <c r="WDM1421" s="265"/>
      <c r="WDN1421" s="265"/>
      <c r="WDO1421" s="265"/>
      <c r="WDP1421" s="265"/>
      <c r="WDQ1421" s="265"/>
      <c r="WDR1421" s="265"/>
      <c r="WDS1421" s="265"/>
      <c r="WDT1421" s="265"/>
      <c r="WDU1421" s="265"/>
      <c r="WDV1421" s="265"/>
      <c r="WDW1421" s="265"/>
      <c r="WDX1421" s="265"/>
      <c r="WDY1421" s="265"/>
      <c r="WDZ1421" s="265"/>
      <c r="WEA1421" s="265"/>
      <c r="WEB1421" s="265"/>
      <c r="WEC1421" s="265"/>
      <c r="WED1421" s="265"/>
      <c r="WEE1421" s="265"/>
      <c r="WEF1421" s="265"/>
      <c r="WEG1421" s="265"/>
      <c r="WEH1421" s="265"/>
      <c r="WEI1421" s="265"/>
      <c r="WEJ1421" s="265"/>
      <c r="WEK1421" s="265"/>
      <c r="WEL1421" s="265"/>
      <c r="WEM1421" s="265"/>
      <c r="WEN1421" s="265"/>
      <c r="WEO1421" s="265"/>
      <c r="WEP1421" s="265"/>
      <c r="WEQ1421" s="265"/>
      <c r="WER1421" s="265"/>
      <c r="WES1421" s="265"/>
      <c r="WET1421" s="265"/>
      <c r="WEU1421" s="265"/>
      <c r="WEV1421" s="265"/>
      <c r="WEW1421" s="265"/>
      <c r="WEX1421" s="265"/>
      <c r="WEY1421" s="265"/>
      <c r="WEZ1421" s="265"/>
      <c r="WFA1421" s="265"/>
      <c r="WFB1421" s="265"/>
      <c r="WFC1421" s="265"/>
      <c r="WFD1421" s="265"/>
      <c r="WFE1421" s="265"/>
      <c r="WFF1421" s="265"/>
      <c r="WFG1421" s="265"/>
      <c r="WFH1421" s="265"/>
      <c r="WFI1421" s="265"/>
      <c r="WFJ1421" s="265"/>
      <c r="WFK1421" s="265"/>
      <c r="WFL1421" s="265"/>
      <c r="WFM1421" s="265"/>
      <c r="WFN1421" s="265"/>
      <c r="WFO1421" s="265"/>
      <c r="WFP1421" s="265"/>
      <c r="WFQ1421" s="265"/>
      <c r="WFR1421" s="265"/>
      <c r="WFS1421" s="265"/>
      <c r="WFT1421" s="265"/>
      <c r="WFU1421" s="265"/>
      <c r="WFV1421" s="265"/>
      <c r="WFW1421" s="265"/>
      <c r="WFX1421" s="265"/>
      <c r="WFY1421" s="265"/>
      <c r="WFZ1421" s="265"/>
      <c r="WGA1421" s="265"/>
      <c r="WGB1421" s="265"/>
      <c r="WGC1421" s="265"/>
      <c r="WGD1421" s="265"/>
      <c r="WGE1421" s="265"/>
      <c r="WGF1421" s="265"/>
      <c r="WGG1421" s="265"/>
      <c r="WGH1421" s="265"/>
      <c r="WGI1421" s="265"/>
      <c r="WGJ1421" s="265"/>
      <c r="WGK1421" s="265"/>
      <c r="WGL1421" s="265"/>
      <c r="WGM1421" s="265"/>
      <c r="WGN1421" s="265"/>
      <c r="WGO1421" s="265"/>
      <c r="WGP1421" s="265"/>
      <c r="WGQ1421" s="265"/>
      <c r="WGR1421" s="265"/>
      <c r="WGS1421" s="265"/>
      <c r="WGT1421" s="265"/>
      <c r="WGU1421" s="265"/>
      <c r="WGV1421" s="265"/>
      <c r="WGW1421" s="265"/>
      <c r="WGX1421" s="265"/>
      <c r="WGY1421" s="265"/>
      <c r="WGZ1421" s="265"/>
      <c r="WHA1421" s="265"/>
      <c r="WHB1421" s="265"/>
      <c r="WHC1421" s="265"/>
      <c r="WHD1421" s="265"/>
      <c r="WHE1421" s="265"/>
      <c r="WHF1421" s="265"/>
      <c r="WHG1421" s="265"/>
      <c r="WHH1421" s="265"/>
      <c r="WHI1421" s="265"/>
      <c r="WHJ1421" s="265"/>
      <c r="WHK1421" s="265"/>
      <c r="WHL1421" s="265"/>
      <c r="WHM1421" s="265"/>
      <c r="WHN1421" s="265"/>
      <c r="WHO1421" s="265"/>
      <c r="WHP1421" s="265"/>
      <c r="WHQ1421" s="265"/>
      <c r="WHR1421" s="265"/>
      <c r="WHS1421" s="265"/>
      <c r="WHT1421" s="265"/>
      <c r="WHU1421" s="265"/>
      <c r="WHV1421" s="265"/>
      <c r="WHW1421" s="265"/>
      <c r="WHX1421" s="265"/>
      <c r="WHY1421" s="265"/>
      <c r="WHZ1421" s="265"/>
      <c r="WIA1421" s="265"/>
      <c r="WIB1421" s="265"/>
      <c r="WIC1421" s="265"/>
      <c r="WID1421" s="265"/>
      <c r="WIE1421" s="265"/>
      <c r="WIF1421" s="265"/>
      <c r="WIG1421" s="265"/>
      <c r="WIH1421" s="265"/>
      <c r="WII1421" s="265"/>
      <c r="WIJ1421" s="265"/>
      <c r="WIK1421" s="265"/>
      <c r="WIL1421" s="265"/>
      <c r="WIM1421" s="265"/>
      <c r="WIN1421" s="265"/>
      <c r="WIO1421" s="265"/>
      <c r="WIP1421" s="265"/>
      <c r="WIQ1421" s="265"/>
      <c r="WIR1421" s="265"/>
      <c r="WIS1421" s="265"/>
      <c r="WIT1421" s="265"/>
      <c r="WIU1421" s="265"/>
      <c r="WIV1421" s="265"/>
      <c r="WIW1421" s="265"/>
      <c r="WIX1421" s="265"/>
      <c r="WIY1421" s="265"/>
      <c r="WIZ1421" s="265"/>
      <c r="WJA1421" s="265"/>
      <c r="WJB1421" s="265"/>
      <c r="WJC1421" s="265"/>
      <c r="WJD1421" s="265"/>
      <c r="WJE1421" s="265"/>
      <c r="WJF1421" s="265"/>
      <c r="WJG1421" s="265"/>
      <c r="WJH1421" s="265"/>
      <c r="WJI1421" s="265"/>
      <c r="WJJ1421" s="265"/>
      <c r="WJK1421" s="265"/>
      <c r="WJL1421" s="265"/>
      <c r="WJM1421" s="265"/>
      <c r="WJN1421" s="265"/>
      <c r="WJO1421" s="265"/>
      <c r="WJP1421" s="265"/>
      <c r="WJQ1421" s="265"/>
      <c r="WJR1421" s="265"/>
      <c r="WJS1421" s="265"/>
      <c r="WJT1421" s="265"/>
      <c r="WJU1421" s="265"/>
      <c r="WJV1421" s="265"/>
      <c r="WJW1421" s="265"/>
      <c r="WJX1421" s="265"/>
      <c r="WJY1421" s="265"/>
      <c r="WJZ1421" s="265"/>
      <c r="WKA1421" s="265"/>
      <c r="WKB1421" s="265"/>
      <c r="WKC1421" s="265"/>
      <c r="WKD1421" s="265"/>
      <c r="WKE1421" s="265"/>
      <c r="WKF1421" s="265"/>
      <c r="WKG1421" s="265"/>
      <c r="WKH1421" s="265"/>
      <c r="WKI1421" s="265"/>
      <c r="WKJ1421" s="265"/>
      <c r="WKK1421" s="265"/>
      <c r="WKL1421" s="265"/>
      <c r="WKM1421" s="265"/>
      <c r="WKN1421" s="265"/>
      <c r="WKO1421" s="265"/>
      <c r="WKP1421" s="265"/>
      <c r="WKQ1421" s="265"/>
      <c r="WKR1421" s="265"/>
      <c r="WKS1421" s="265"/>
      <c r="WKT1421" s="265"/>
      <c r="WKU1421" s="265"/>
      <c r="WKV1421" s="265"/>
      <c r="WKW1421" s="265"/>
      <c r="WKX1421" s="265"/>
      <c r="WKY1421" s="265"/>
      <c r="WKZ1421" s="265"/>
      <c r="WLA1421" s="265"/>
      <c r="WLB1421" s="265"/>
      <c r="WLC1421" s="265"/>
      <c r="WLD1421" s="265"/>
      <c r="WLE1421" s="265"/>
      <c r="WLF1421" s="265"/>
      <c r="WLG1421" s="265"/>
      <c r="WLH1421" s="265"/>
      <c r="WLI1421" s="265"/>
      <c r="WLJ1421" s="265"/>
      <c r="WLK1421" s="265"/>
      <c r="WLL1421" s="265"/>
      <c r="WLM1421" s="265"/>
      <c r="WLN1421" s="265"/>
      <c r="WLO1421" s="265"/>
      <c r="WLP1421" s="265"/>
      <c r="WLQ1421" s="265"/>
      <c r="WLR1421" s="265"/>
      <c r="WLS1421" s="265"/>
      <c r="WLT1421" s="265"/>
      <c r="WLU1421" s="265"/>
      <c r="WLV1421" s="265"/>
      <c r="WLW1421" s="265"/>
      <c r="WLX1421" s="265"/>
      <c r="WLY1421" s="265"/>
      <c r="WLZ1421" s="265"/>
      <c r="WMA1421" s="265"/>
      <c r="WMB1421" s="265"/>
      <c r="WMC1421" s="265"/>
      <c r="WMD1421" s="265"/>
      <c r="WME1421" s="265"/>
      <c r="WMF1421" s="265"/>
      <c r="WMG1421" s="265"/>
      <c r="WMH1421" s="265"/>
      <c r="WMI1421" s="265"/>
      <c r="WMJ1421" s="265"/>
      <c r="WMK1421" s="265"/>
      <c r="WML1421" s="265"/>
      <c r="WMM1421" s="265"/>
      <c r="WMN1421" s="265"/>
      <c r="WMO1421" s="265"/>
      <c r="WMP1421" s="265"/>
      <c r="WMQ1421" s="265"/>
      <c r="WMR1421" s="265"/>
      <c r="WMS1421" s="265"/>
      <c r="WMT1421" s="265"/>
      <c r="WMU1421" s="265"/>
      <c r="WMV1421" s="265"/>
      <c r="WMW1421" s="265"/>
      <c r="WMX1421" s="265"/>
      <c r="WMY1421" s="265"/>
      <c r="WMZ1421" s="265"/>
      <c r="WNA1421" s="265"/>
      <c r="WNB1421" s="265"/>
      <c r="WNC1421" s="265"/>
      <c r="WND1421" s="265"/>
      <c r="WNE1421" s="265"/>
      <c r="WNF1421" s="265"/>
      <c r="WNG1421" s="265"/>
      <c r="WNH1421" s="265"/>
      <c r="WNI1421" s="265"/>
      <c r="WNJ1421" s="265"/>
      <c r="WNK1421" s="265"/>
      <c r="WNL1421" s="265"/>
      <c r="WNM1421" s="265"/>
      <c r="WNN1421" s="265"/>
      <c r="WNO1421" s="265"/>
      <c r="WNP1421" s="265"/>
      <c r="WNQ1421" s="265"/>
      <c r="WNR1421" s="265"/>
      <c r="WNS1421" s="265"/>
      <c r="WNT1421" s="265"/>
      <c r="WNU1421" s="265"/>
      <c r="WNV1421" s="265"/>
      <c r="WNW1421" s="265"/>
      <c r="WNX1421" s="265"/>
      <c r="WNY1421" s="265"/>
      <c r="WNZ1421" s="265"/>
      <c r="WOA1421" s="265"/>
      <c r="WOB1421" s="265"/>
      <c r="WOC1421" s="265"/>
      <c r="WOD1421" s="265"/>
      <c r="WOE1421" s="265"/>
      <c r="WOF1421" s="265"/>
      <c r="WOG1421" s="265"/>
      <c r="WOH1421" s="265"/>
      <c r="WOI1421" s="265"/>
      <c r="WOJ1421" s="265"/>
      <c r="WOK1421" s="265"/>
      <c r="WOL1421" s="265"/>
      <c r="WOM1421" s="265"/>
      <c r="WON1421" s="265"/>
      <c r="WOO1421" s="265"/>
      <c r="WOP1421" s="265"/>
      <c r="WOQ1421" s="265"/>
      <c r="WOR1421" s="265"/>
      <c r="WOS1421" s="265"/>
      <c r="WOT1421" s="265"/>
      <c r="WOU1421" s="265"/>
      <c r="WOV1421" s="265"/>
      <c r="WOW1421" s="265"/>
      <c r="WOX1421" s="265"/>
      <c r="WOY1421" s="265"/>
      <c r="WOZ1421" s="265"/>
      <c r="WPA1421" s="265"/>
      <c r="WPB1421" s="265"/>
      <c r="WPC1421" s="265"/>
      <c r="WPD1421" s="265"/>
      <c r="WPE1421" s="265"/>
      <c r="WPF1421" s="265"/>
      <c r="WPG1421" s="265"/>
      <c r="WPH1421" s="265"/>
      <c r="WPI1421" s="265"/>
      <c r="WPJ1421" s="265"/>
      <c r="WPK1421" s="265"/>
      <c r="WPL1421" s="265"/>
      <c r="WPM1421" s="265"/>
      <c r="WPN1421" s="265"/>
      <c r="WPO1421" s="265"/>
      <c r="WPP1421" s="265"/>
      <c r="WPQ1421" s="265"/>
      <c r="WPR1421" s="265"/>
      <c r="WPS1421" s="265"/>
      <c r="WPT1421" s="265"/>
      <c r="WPU1421" s="265"/>
      <c r="WPV1421" s="265"/>
      <c r="WPW1421" s="265"/>
      <c r="WPX1421" s="265"/>
      <c r="WPY1421" s="265"/>
      <c r="WPZ1421" s="265"/>
      <c r="WQA1421" s="265"/>
      <c r="WQB1421" s="265"/>
      <c r="WQC1421" s="265"/>
      <c r="WQD1421" s="265"/>
      <c r="WQE1421" s="265"/>
      <c r="WQF1421" s="265"/>
      <c r="WQG1421" s="265"/>
      <c r="WQH1421" s="265"/>
      <c r="WQI1421" s="265"/>
      <c r="WQJ1421" s="265"/>
      <c r="WQK1421" s="265"/>
      <c r="WQL1421" s="265"/>
      <c r="WQM1421" s="265"/>
      <c r="WQN1421" s="265"/>
      <c r="WQO1421" s="265"/>
      <c r="WQP1421" s="265"/>
      <c r="WQQ1421" s="265"/>
      <c r="WQR1421" s="265"/>
      <c r="WQS1421" s="265"/>
      <c r="WQT1421" s="265"/>
      <c r="WQU1421" s="265"/>
      <c r="WQV1421" s="265"/>
      <c r="WQW1421" s="265"/>
      <c r="WQX1421" s="265"/>
      <c r="WQY1421" s="265"/>
      <c r="WQZ1421" s="265"/>
      <c r="WRA1421" s="265"/>
      <c r="WRB1421" s="265"/>
      <c r="WRC1421" s="265"/>
      <c r="WRD1421" s="265"/>
      <c r="WRE1421" s="265"/>
      <c r="WRF1421" s="265"/>
      <c r="WRG1421" s="265"/>
      <c r="WRH1421" s="265"/>
      <c r="WRI1421" s="265"/>
      <c r="WRJ1421" s="265"/>
      <c r="WRK1421" s="265"/>
      <c r="WRL1421" s="265"/>
      <c r="WRM1421" s="265"/>
      <c r="WRN1421" s="265"/>
      <c r="WRO1421" s="265"/>
      <c r="WRP1421" s="265"/>
      <c r="WRQ1421" s="265"/>
      <c r="WRR1421" s="265"/>
      <c r="WRS1421" s="265"/>
      <c r="WRT1421" s="265"/>
      <c r="WRU1421" s="265"/>
      <c r="WRV1421" s="265"/>
      <c r="WRW1421" s="265"/>
      <c r="WRX1421" s="265"/>
      <c r="WRY1421" s="265"/>
      <c r="WRZ1421" s="265"/>
      <c r="WSA1421" s="265"/>
      <c r="WSB1421" s="265"/>
      <c r="WSC1421" s="265"/>
      <c r="WSD1421" s="265"/>
      <c r="WSE1421" s="265"/>
      <c r="WSF1421" s="265"/>
      <c r="WSG1421" s="265"/>
      <c r="WSH1421" s="265"/>
      <c r="WSI1421" s="265"/>
      <c r="WSJ1421" s="265"/>
      <c r="WSK1421" s="265"/>
      <c r="WSL1421" s="265"/>
      <c r="WSM1421" s="265"/>
      <c r="WSN1421" s="265"/>
      <c r="WSO1421" s="265"/>
      <c r="WSP1421" s="265"/>
      <c r="WSQ1421" s="265"/>
      <c r="WSR1421" s="265"/>
      <c r="WSS1421" s="265"/>
      <c r="WST1421" s="265"/>
      <c r="WSU1421" s="265"/>
      <c r="WSV1421" s="265"/>
      <c r="WSW1421" s="265"/>
      <c r="WSX1421" s="265"/>
      <c r="WSY1421" s="265"/>
      <c r="WSZ1421" s="265"/>
      <c r="WTA1421" s="265"/>
      <c r="WTB1421" s="265"/>
      <c r="WTC1421" s="265"/>
      <c r="WTD1421" s="265"/>
      <c r="WTE1421" s="265"/>
      <c r="WTF1421" s="265"/>
      <c r="WTG1421" s="265"/>
      <c r="WTH1421" s="265"/>
      <c r="WTI1421" s="265"/>
      <c r="WTJ1421" s="265"/>
      <c r="WTK1421" s="265"/>
      <c r="WTL1421" s="265"/>
      <c r="WTM1421" s="265"/>
      <c r="WTN1421" s="265"/>
      <c r="WTO1421" s="265"/>
      <c r="WTP1421" s="265"/>
      <c r="WTQ1421" s="265"/>
      <c r="WTR1421" s="265"/>
      <c r="WTS1421" s="265"/>
      <c r="WTT1421" s="265"/>
      <c r="WTU1421" s="265"/>
      <c r="WTV1421" s="265"/>
      <c r="WTW1421" s="265"/>
      <c r="WTX1421" s="265"/>
      <c r="WTY1421" s="265"/>
      <c r="WTZ1421" s="265"/>
      <c r="WUA1421" s="265"/>
      <c r="WUB1421" s="265"/>
      <c r="WUC1421" s="265"/>
      <c r="WUD1421" s="265"/>
      <c r="WUE1421" s="265"/>
      <c r="WUF1421" s="265"/>
      <c r="WUG1421" s="265"/>
      <c r="WUH1421" s="265"/>
      <c r="WUI1421" s="265"/>
      <c r="WUJ1421" s="265"/>
      <c r="WUK1421" s="265"/>
      <c r="WUL1421" s="265"/>
      <c r="WUM1421" s="265"/>
      <c r="WUN1421" s="265"/>
      <c r="WUO1421" s="265"/>
      <c r="WUP1421" s="265"/>
      <c r="WUQ1421" s="265"/>
      <c r="WUR1421" s="265"/>
      <c r="WUS1421" s="265"/>
      <c r="WUT1421" s="265"/>
      <c r="WUU1421" s="265"/>
      <c r="WUV1421" s="265"/>
      <c r="WUW1421" s="265"/>
      <c r="WUX1421" s="265"/>
      <c r="WUY1421" s="265"/>
      <c r="WUZ1421" s="265"/>
      <c r="WVA1421" s="265"/>
      <c r="WVB1421" s="265"/>
      <c r="WVC1421" s="265"/>
      <c r="WVD1421" s="265"/>
      <c r="WVE1421" s="265"/>
      <c r="WVF1421" s="265"/>
      <c r="WVG1421" s="265"/>
      <c r="WVH1421" s="265"/>
      <c r="WVI1421" s="265"/>
      <c r="WVJ1421" s="265"/>
      <c r="WVK1421" s="265"/>
      <c r="WVL1421" s="265"/>
      <c r="WVM1421" s="265"/>
      <c r="WVN1421" s="265"/>
      <c r="WVO1421" s="265"/>
      <c r="WVP1421" s="265"/>
      <c r="WVQ1421" s="265"/>
      <c r="WVR1421" s="265"/>
      <c r="WVS1421" s="265"/>
      <c r="WVT1421" s="265"/>
      <c r="WVU1421" s="265"/>
      <c r="WVV1421" s="265"/>
      <c r="WVW1421" s="265"/>
      <c r="WVX1421" s="265"/>
      <c r="WVY1421" s="265"/>
      <c r="WVZ1421" s="265"/>
      <c r="WWA1421" s="265"/>
      <c r="WWB1421" s="265"/>
      <c r="WWC1421" s="265"/>
      <c r="WWD1421" s="265"/>
      <c r="WWE1421" s="265"/>
      <c r="WWF1421" s="265"/>
      <c r="WWG1421" s="265"/>
      <c r="WWH1421" s="265"/>
      <c r="WWI1421" s="265"/>
      <c r="WWJ1421" s="265"/>
      <c r="WWK1421" s="265"/>
      <c r="WWL1421" s="265"/>
      <c r="WWM1421" s="265"/>
      <c r="WWN1421" s="265"/>
      <c r="WWO1421" s="265"/>
      <c r="WWP1421" s="265"/>
      <c r="WWQ1421" s="265"/>
      <c r="WWR1421" s="265"/>
      <c r="WWS1421" s="265"/>
      <c r="WWT1421" s="265"/>
      <c r="WWU1421" s="265"/>
      <c r="WWV1421" s="265"/>
      <c r="WWW1421" s="265"/>
      <c r="WWX1421" s="265"/>
      <c r="WWY1421" s="265"/>
      <c r="WWZ1421" s="265"/>
      <c r="WXA1421" s="265"/>
      <c r="WXB1421" s="265"/>
      <c r="WXC1421" s="265"/>
      <c r="WXD1421" s="265"/>
      <c r="WXE1421" s="265"/>
      <c r="WXF1421" s="265"/>
      <c r="WXG1421" s="265"/>
      <c r="WXH1421" s="265"/>
      <c r="WXI1421" s="265"/>
      <c r="WXJ1421" s="265"/>
      <c r="WXK1421" s="265"/>
      <c r="WXL1421" s="265"/>
      <c r="WXM1421" s="265"/>
      <c r="WXN1421" s="265"/>
      <c r="WXO1421" s="265"/>
      <c r="WXP1421" s="265"/>
      <c r="WXQ1421" s="265"/>
      <c r="WXR1421" s="265"/>
      <c r="WXS1421" s="265"/>
      <c r="WXT1421" s="265"/>
      <c r="WXU1421" s="265"/>
      <c r="WXV1421" s="265"/>
      <c r="WXW1421" s="265"/>
      <c r="WXX1421" s="265"/>
      <c r="WXY1421" s="265"/>
      <c r="WXZ1421" s="265"/>
      <c r="WYA1421" s="265"/>
      <c r="WYB1421" s="265"/>
      <c r="WYC1421" s="265"/>
      <c r="WYD1421" s="265"/>
      <c r="WYE1421" s="265"/>
      <c r="WYF1421" s="265"/>
      <c r="WYG1421" s="265"/>
      <c r="WYH1421" s="265"/>
      <c r="WYI1421" s="265"/>
      <c r="WYJ1421" s="265"/>
      <c r="WYK1421" s="265"/>
      <c r="WYL1421" s="265"/>
      <c r="WYM1421" s="265"/>
      <c r="WYN1421" s="265"/>
      <c r="WYO1421" s="265"/>
      <c r="WYP1421" s="265"/>
      <c r="WYQ1421" s="265"/>
      <c r="WYR1421" s="265"/>
      <c r="WYS1421" s="265"/>
      <c r="WYT1421" s="265"/>
      <c r="WYU1421" s="265"/>
      <c r="WYV1421" s="265"/>
      <c r="WYW1421" s="265"/>
      <c r="WYX1421" s="265"/>
      <c r="WYY1421" s="265"/>
      <c r="WYZ1421" s="265"/>
      <c r="WZA1421" s="265"/>
      <c r="WZB1421" s="265"/>
      <c r="WZC1421" s="265"/>
      <c r="WZD1421" s="265"/>
      <c r="WZE1421" s="265"/>
      <c r="WZF1421" s="265"/>
      <c r="WZG1421" s="265"/>
      <c r="WZH1421" s="265"/>
      <c r="WZI1421" s="265"/>
      <c r="WZJ1421" s="265"/>
      <c r="WZK1421" s="265"/>
      <c r="WZL1421" s="265"/>
      <c r="WZM1421" s="265"/>
      <c r="WZN1421" s="265"/>
      <c r="WZO1421" s="265"/>
      <c r="WZP1421" s="265"/>
      <c r="WZQ1421" s="265"/>
      <c r="WZR1421" s="265"/>
      <c r="WZS1421" s="265"/>
      <c r="WZT1421" s="265"/>
      <c r="WZU1421" s="265"/>
      <c r="WZV1421" s="265"/>
      <c r="WZW1421" s="265"/>
      <c r="WZX1421" s="265"/>
      <c r="WZY1421" s="265"/>
      <c r="WZZ1421" s="265"/>
      <c r="XAA1421" s="265"/>
      <c r="XAB1421" s="265"/>
      <c r="XAC1421" s="265"/>
      <c r="XAD1421" s="265"/>
      <c r="XAE1421" s="265"/>
      <c r="XAF1421" s="265"/>
      <c r="XAG1421" s="265"/>
      <c r="XAH1421" s="265"/>
      <c r="XAI1421" s="265"/>
      <c r="XAJ1421" s="265"/>
      <c r="XAK1421" s="265"/>
      <c r="XAL1421" s="265"/>
      <c r="XAM1421" s="265"/>
      <c r="XAN1421" s="265"/>
      <c r="XAO1421" s="265"/>
      <c r="XAP1421" s="265"/>
      <c r="XAQ1421" s="265"/>
      <c r="XAR1421" s="265"/>
      <c r="XAS1421" s="265"/>
      <c r="XAT1421" s="265"/>
      <c r="XAU1421" s="265"/>
      <c r="XAV1421" s="265"/>
      <c r="XAW1421" s="265"/>
      <c r="XAX1421" s="265"/>
      <c r="XAY1421" s="265"/>
      <c r="XAZ1421" s="265"/>
      <c r="XBA1421" s="265"/>
      <c r="XBB1421" s="265"/>
      <c r="XBC1421" s="265"/>
      <c r="XBD1421" s="265"/>
      <c r="XBE1421" s="265"/>
      <c r="XBF1421" s="265"/>
      <c r="XBG1421" s="265"/>
      <c r="XBH1421" s="265"/>
      <c r="XBI1421" s="265"/>
      <c r="XBJ1421" s="265"/>
      <c r="XBK1421" s="265"/>
      <c r="XBL1421" s="265"/>
      <c r="XBM1421" s="265"/>
      <c r="XBN1421" s="265"/>
      <c r="XBO1421" s="265"/>
      <c r="XBP1421" s="265"/>
      <c r="XBQ1421" s="265"/>
      <c r="XBR1421" s="265"/>
      <c r="XBS1421" s="265"/>
      <c r="XBT1421" s="265"/>
      <c r="XBU1421" s="265"/>
      <c r="XBV1421" s="265"/>
      <c r="XBW1421" s="265"/>
      <c r="XBX1421" s="265"/>
      <c r="XBY1421" s="265"/>
      <c r="XBZ1421" s="265"/>
      <c r="XCA1421" s="265"/>
      <c r="XCB1421" s="265"/>
      <c r="XCC1421" s="265"/>
      <c r="XCD1421" s="265"/>
      <c r="XCE1421" s="265"/>
      <c r="XCF1421" s="265"/>
      <c r="XCG1421" s="265"/>
      <c r="XCH1421" s="265"/>
      <c r="XCI1421" s="265"/>
      <c r="XCJ1421" s="265"/>
      <c r="XCK1421" s="265"/>
      <c r="XCL1421" s="265"/>
      <c r="XCM1421" s="265"/>
      <c r="XCN1421" s="265"/>
      <c r="XCO1421" s="265"/>
      <c r="XCP1421" s="265"/>
      <c r="XCQ1421" s="265"/>
      <c r="XCR1421" s="265"/>
      <c r="XCS1421" s="265"/>
      <c r="XCT1421" s="265"/>
      <c r="XCU1421" s="265"/>
      <c r="XCV1421" s="265"/>
      <c r="XCW1421" s="265"/>
      <c r="XCX1421" s="265"/>
      <c r="XCY1421" s="265"/>
      <c r="XCZ1421" s="265"/>
      <c r="XDA1421" s="265"/>
      <c r="XDB1421" s="265"/>
      <c r="XDC1421" s="265"/>
      <c r="XDD1421" s="265"/>
      <c r="XDE1421" s="265"/>
      <c r="XDF1421" s="265"/>
      <c r="XDG1421" s="265"/>
      <c r="XDH1421" s="265"/>
      <c r="XDI1421" s="265"/>
      <c r="XDJ1421" s="265"/>
      <c r="XDK1421" s="265"/>
      <c r="XDL1421" s="265"/>
      <c r="XDM1421" s="265"/>
      <c r="XDN1421" s="265"/>
      <c r="XDO1421" s="265"/>
      <c r="XDP1421" s="265"/>
      <c r="XDQ1421" s="265"/>
      <c r="XDR1421" s="265"/>
      <c r="XDS1421" s="265"/>
      <c r="XDT1421" s="265"/>
      <c r="XDU1421" s="265"/>
      <c r="XDV1421" s="265"/>
      <c r="XDW1421" s="265"/>
      <c r="XDX1421" s="265"/>
      <c r="XDY1421" s="265"/>
      <c r="XDZ1421" s="265"/>
      <c r="XEA1421" s="265"/>
      <c r="XEB1421" s="265"/>
      <c r="XEC1421" s="265"/>
      <c r="XED1421" s="265"/>
      <c r="XEE1421" s="265"/>
      <c r="XEF1421" s="265"/>
      <c r="XEG1421" s="265"/>
      <c r="XEH1421" s="265"/>
      <c r="XEI1421" s="265"/>
      <c r="XEJ1421" s="265"/>
      <c r="XEK1421" s="265"/>
      <c r="XEL1421" s="265"/>
      <c r="XEM1421" s="265"/>
      <c r="XEN1421" s="265"/>
      <c r="XEO1421" s="265"/>
      <c r="XEP1421" s="265"/>
      <c r="XEQ1421" s="265"/>
      <c r="XER1421" s="265"/>
      <c r="XES1421" s="265"/>
      <c r="XET1421" s="265"/>
      <c r="XEU1421" s="265"/>
      <c r="XEV1421" s="265"/>
      <c r="XEW1421" s="265"/>
      <c r="XEX1421" s="265"/>
      <c r="XEY1421" s="265"/>
      <c r="XEZ1421" s="265"/>
      <c r="XFA1421" s="265"/>
      <c r="XFB1421" s="265"/>
      <c r="XFC1421" s="265"/>
      <c r="XFD1421" s="265"/>
    </row>
    <row r="1422" spans="1:16384" x14ac:dyDescent="0.3">
      <c r="A1422" s="58"/>
      <c r="B1422" s="58"/>
      <c r="C1422" s="225"/>
      <c r="D1422" s="226"/>
      <c r="E1422" s="227"/>
      <c r="F1422" s="228"/>
      <c r="G1422" s="229"/>
      <c r="H1422" s="228"/>
      <c r="I1422" s="229"/>
      <c r="J1422" s="230"/>
      <c r="K1422" s="189"/>
      <c r="L1422" s="199"/>
      <c r="M1422" s="420"/>
      <c r="N1422" s="184"/>
      <c r="O1422" s="184"/>
      <c r="P1422" s="184"/>
      <c r="Q1422" s="185"/>
      <c r="R1422" s="200"/>
      <c r="S1422" s="399"/>
      <c r="T1422" s="241"/>
      <c r="U1422" s="241"/>
      <c r="V1422" s="237"/>
      <c r="W1422" s="186"/>
      <c r="X1422" s="186"/>
      <c r="Y1422" s="9"/>
      <c r="Z1422" s="181"/>
      <c r="AA1422" s="411"/>
      <c r="AB1422" s="411"/>
      <c r="AC1422" s="411"/>
      <c r="AD1422" s="411"/>
      <c r="AE1422" s="411"/>
      <c r="AF1422" s="411"/>
      <c r="AG1422" s="411"/>
      <c r="AH1422" s="190"/>
      <c r="AI1422" s="383"/>
      <c r="AJ1422" s="265"/>
      <c r="AK1422" s="265"/>
      <c r="AL1422" s="265"/>
      <c r="AM1422" s="265"/>
      <c r="AN1422" s="265"/>
      <c r="AO1422" s="265"/>
      <c r="AP1422" s="265"/>
      <c r="AQ1422" s="265"/>
      <c r="AR1422" s="265"/>
      <c r="AS1422" s="265"/>
      <c r="AT1422" s="265"/>
      <c r="AU1422" s="265"/>
      <c r="AV1422" s="265"/>
      <c r="AW1422" s="265"/>
      <c r="AX1422" s="265"/>
      <c r="AY1422" s="265"/>
      <c r="AZ1422" s="265"/>
      <c r="BA1422" s="265"/>
      <c r="BB1422" s="265"/>
      <c r="BC1422" s="265"/>
      <c r="BD1422" s="265"/>
      <c r="BE1422" s="265"/>
      <c r="BF1422" s="265"/>
      <c r="BG1422" s="265"/>
      <c r="BH1422" s="265"/>
      <c r="BI1422" s="265"/>
      <c r="BJ1422" s="265"/>
      <c r="BK1422" s="265"/>
      <c r="BL1422" s="265"/>
      <c r="BM1422" s="265"/>
      <c r="BN1422" s="265"/>
      <c r="BO1422" s="265"/>
      <c r="BP1422" s="265"/>
      <c r="BQ1422" s="265"/>
      <c r="BR1422" s="265"/>
      <c r="BS1422" s="265"/>
      <c r="BT1422" s="265"/>
      <c r="BU1422" s="265"/>
      <c r="BV1422" s="265"/>
      <c r="BW1422" s="265"/>
      <c r="BX1422" s="265"/>
      <c r="BY1422" s="265"/>
      <c r="BZ1422" s="265"/>
      <c r="CA1422" s="265"/>
      <c r="CB1422" s="265"/>
      <c r="CC1422" s="265"/>
      <c r="CD1422" s="265"/>
      <c r="CE1422" s="265"/>
      <c r="CF1422" s="265"/>
      <c r="CG1422" s="265"/>
      <c r="CH1422" s="265"/>
      <c r="CI1422" s="265"/>
      <c r="CJ1422" s="265"/>
      <c r="CK1422" s="265"/>
      <c r="CL1422" s="265"/>
      <c r="CM1422" s="265"/>
      <c r="CN1422" s="265"/>
      <c r="CO1422" s="265"/>
      <c r="CP1422" s="265"/>
      <c r="CQ1422" s="265"/>
      <c r="CR1422" s="265"/>
      <c r="CS1422" s="265"/>
      <c r="CT1422" s="265"/>
      <c r="CU1422" s="265"/>
      <c r="CV1422" s="265"/>
      <c r="CW1422" s="265"/>
      <c r="CX1422" s="265"/>
      <c r="CY1422" s="265"/>
      <c r="CZ1422" s="265"/>
      <c r="DA1422" s="265"/>
      <c r="DB1422" s="265"/>
      <c r="DC1422" s="265"/>
      <c r="DD1422" s="265"/>
      <c r="DE1422" s="265"/>
      <c r="DF1422" s="265"/>
      <c r="DG1422" s="265"/>
      <c r="DH1422" s="265"/>
      <c r="DI1422" s="265"/>
      <c r="DJ1422" s="265"/>
      <c r="DK1422" s="265"/>
      <c r="DL1422" s="265"/>
      <c r="DM1422" s="265"/>
      <c r="DN1422" s="265"/>
      <c r="DO1422" s="265"/>
      <c r="DP1422" s="265"/>
      <c r="DQ1422" s="265"/>
      <c r="DR1422" s="265"/>
      <c r="DS1422" s="265"/>
      <c r="DT1422" s="265"/>
      <c r="DU1422" s="265"/>
      <c r="DV1422" s="265"/>
      <c r="DW1422" s="265"/>
      <c r="DX1422" s="265"/>
      <c r="DY1422" s="265"/>
      <c r="DZ1422" s="265"/>
      <c r="EA1422" s="265"/>
      <c r="EB1422" s="265"/>
      <c r="EC1422" s="265"/>
      <c r="ED1422" s="265"/>
      <c r="EE1422" s="265"/>
      <c r="EF1422" s="265"/>
      <c r="EG1422" s="265"/>
      <c r="EH1422" s="265"/>
      <c r="EI1422" s="265"/>
      <c r="EJ1422" s="265"/>
      <c r="EK1422" s="265"/>
      <c r="EL1422" s="265"/>
      <c r="EM1422" s="265"/>
      <c r="EN1422" s="265"/>
      <c r="EO1422" s="265"/>
      <c r="EP1422" s="265"/>
      <c r="EQ1422" s="265"/>
      <c r="ER1422" s="265"/>
      <c r="ES1422" s="265"/>
      <c r="ET1422" s="265"/>
      <c r="EU1422" s="265"/>
      <c r="EV1422" s="265"/>
      <c r="EW1422" s="265"/>
      <c r="EX1422" s="265"/>
      <c r="EY1422" s="265"/>
      <c r="EZ1422" s="265"/>
      <c r="FA1422" s="265"/>
      <c r="FB1422" s="265"/>
      <c r="FC1422" s="265"/>
      <c r="FD1422" s="265"/>
      <c r="FE1422" s="265"/>
      <c r="FF1422" s="265"/>
      <c r="FG1422" s="265"/>
      <c r="FH1422" s="265"/>
      <c r="FI1422" s="265"/>
      <c r="FJ1422" s="265"/>
      <c r="FK1422" s="265"/>
      <c r="FL1422" s="265"/>
      <c r="FM1422" s="265"/>
      <c r="FN1422" s="265"/>
      <c r="FO1422" s="265"/>
      <c r="FP1422" s="265"/>
      <c r="FQ1422" s="265"/>
      <c r="FR1422" s="265"/>
      <c r="FS1422" s="265"/>
      <c r="FT1422" s="265"/>
      <c r="FU1422" s="265"/>
      <c r="FV1422" s="265"/>
      <c r="FW1422" s="265"/>
      <c r="FX1422" s="265"/>
      <c r="FY1422" s="265"/>
      <c r="FZ1422" s="265"/>
      <c r="GA1422" s="265"/>
      <c r="GB1422" s="265"/>
      <c r="GC1422" s="265"/>
      <c r="GD1422" s="265"/>
      <c r="GE1422" s="265"/>
      <c r="GF1422" s="265"/>
      <c r="GG1422" s="265"/>
      <c r="GH1422" s="265"/>
      <c r="GI1422" s="265"/>
      <c r="GJ1422" s="265"/>
      <c r="GK1422" s="265"/>
      <c r="GL1422" s="265"/>
      <c r="GM1422" s="265"/>
      <c r="GN1422" s="265"/>
      <c r="GO1422" s="265"/>
      <c r="GP1422" s="265"/>
      <c r="GQ1422" s="265"/>
      <c r="GR1422" s="265"/>
      <c r="GS1422" s="265"/>
      <c r="GT1422" s="265"/>
      <c r="GU1422" s="265"/>
      <c r="GV1422" s="265"/>
      <c r="GW1422" s="265"/>
      <c r="GX1422" s="265"/>
      <c r="GY1422" s="265"/>
      <c r="GZ1422" s="265"/>
      <c r="HA1422" s="265"/>
      <c r="HB1422" s="265"/>
      <c r="HC1422" s="265"/>
      <c r="HD1422" s="265"/>
      <c r="HE1422" s="265"/>
      <c r="HF1422" s="265"/>
      <c r="HG1422" s="265"/>
      <c r="HH1422" s="265"/>
      <c r="HI1422" s="265"/>
      <c r="HJ1422" s="265"/>
      <c r="HK1422" s="265"/>
      <c r="HL1422" s="265"/>
      <c r="HM1422" s="265"/>
      <c r="HN1422" s="265"/>
      <c r="HO1422" s="265"/>
      <c r="HP1422" s="265"/>
      <c r="HQ1422" s="265"/>
      <c r="HR1422" s="265"/>
      <c r="HS1422" s="265"/>
      <c r="HT1422" s="265"/>
      <c r="HU1422" s="265"/>
      <c r="HV1422" s="265"/>
      <c r="HW1422" s="265"/>
      <c r="HX1422" s="265"/>
      <c r="HY1422" s="265"/>
      <c r="HZ1422" s="265"/>
      <c r="IA1422" s="265"/>
      <c r="IB1422" s="265"/>
      <c r="IC1422" s="265"/>
      <c r="ID1422" s="265"/>
      <c r="IE1422" s="265"/>
      <c r="IF1422" s="265"/>
      <c r="IG1422" s="265"/>
      <c r="IH1422" s="265"/>
      <c r="II1422" s="265"/>
      <c r="IJ1422" s="265"/>
      <c r="IK1422" s="265"/>
      <c r="IL1422" s="265"/>
      <c r="IM1422" s="265"/>
      <c r="IN1422" s="265"/>
      <c r="IO1422" s="265"/>
      <c r="IP1422" s="265"/>
      <c r="IQ1422" s="265"/>
      <c r="IR1422" s="265"/>
      <c r="IS1422" s="265"/>
      <c r="IT1422" s="265"/>
      <c r="IU1422" s="265"/>
      <c r="IV1422" s="265"/>
      <c r="IW1422" s="265"/>
      <c r="IX1422" s="265"/>
      <c r="IY1422" s="265"/>
      <c r="IZ1422" s="265"/>
      <c r="JA1422" s="265"/>
      <c r="JB1422" s="265"/>
      <c r="JC1422" s="265"/>
      <c r="JD1422" s="265"/>
      <c r="JE1422" s="265"/>
      <c r="JF1422" s="265"/>
      <c r="JG1422" s="265"/>
      <c r="JH1422" s="265"/>
      <c r="JI1422" s="265"/>
      <c r="JJ1422" s="265"/>
      <c r="JK1422" s="265"/>
      <c r="JL1422" s="265"/>
      <c r="JM1422" s="265"/>
      <c r="JN1422" s="265"/>
      <c r="JO1422" s="265"/>
      <c r="JP1422" s="265"/>
      <c r="JQ1422" s="265"/>
      <c r="JR1422" s="265"/>
      <c r="JS1422" s="265"/>
      <c r="JT1422" s="265"/>
      <c r="JU1422" s="265"/>
      <c r="JV1422" s="265"/>
      <c r="JW1422" s="265"/>
      <c r="JX1422" s="265"/>
      <c r="JY1422" s="265"/>
      <c r="JZ1422" s="265"/>
      <c r="KA1422" s="265"/>
      <c r="KB1422" s="265"/>
      <c r="KC1422" s="265"/>
      <c r="KD1422" s="265"/>
      <c r="KE1422" s="265"/>
      <c r="KF1422" s="265"/>
      <c r="KG1422" s="265"/>
      <c r="KH1422" s="265"/>
      <c r="KI1422" s="265"/>
      <c r="KJ1422" s="265"/>
      <c r="KK1422" s="265"/>
      <c r="KL1422" s="265"/>
      <c r="KM1422" s="265"/>
      <c r="KN1422" s="265"/>
      <c r="KO1422" s="265"/>
      <c r="KP1422" s="265"/>
      <c r="KQ1422" s="265"/>
      <c r="KR1422" s="265"/>
      <c r="KS1422" s="265"/>
      <c r="KT1422" s="265"/>
      <c r="KU1422" s="265"/>
      <c r="KV1422" s="265"/>
      <c r="KW1422" s="265"/>
      <c r="KX1422" s="265"/>
      <c r="KY1422" s="265"/>
      <c r="KZ1422" s="265"/>
      <c r="LA1422" s="265"/>
      <c r="LB1422" s="265"/>
      <c r="LC1422" s="265"/>
      <c r="LD1422" s="265"/>
      <c r="LE1422" s="265"/>
      <c r="LF1422" s="265"/>
      <c r="LG1422" s="265"/>
      <c r="LH1422" s="265"/>
      <c r="LI1422" s="265"/>
      <c r="LJ1422" s="265"/>
      <c r="LK1422" s="265"/>
      <c r="LL1422" s="265"/>
      <c r="LM1422" s="265"/>
      <c r="LN1422" s="265"/>
      <c r="LO1422" s="265"/>
      <c r="LP1422" s="265"/>
      <c r="LQ1422" s="265"/>
      <c r="LR1422" s="265"/>
      <c r="LS1422" s="265"/>
      <c r="LT1422" s="265"/>
      <c r="LU1422" s="265"/>
      <c r="LV1422" s="265"/>
      <c r="LW1422" s="265"/>
      <c r="LX1422" s="265"/>
      <c r="LY1422" s="265"/>
      <c r="LZ1422" s="265"/>
      <c r="MA1422" s="265"/>
      <c r="MB1422" s="265"/>
      <c r="MC1422" s="265"/>
      <c r="MD1422" s="265"/>
      <c r="ME1422" s="265"/>
      <c r="MF1422" s="265"/>
      <c r="MG1422" s="265"/>
      <c r="MH1422" s="265"/>
      <c r="MI1422" s="265"/>
      <c r="MJ1422" s="265"/>
      <c r="MK1422" s="265"/>
      <c r="ML1422" s="265"/>
      <c r="MM1422" s="265"/>
      <c r="MN1422" s="265"/>
      <c r="MO1422" s="265"/>
      <c r="MP1422" s="265"/>
      <c r="MQ1422" s="265"/>
      <c r="MR1422" s="265"/>
      <c r="MS1422" s="265"/>
      <c r="MT1422" s="265"/>
      <c r="MU1422" s="265"/>
      <c r="MV1422" s="265"/>
      <c r="MW1422" s="265"/>
      <c r="MX1422" s="265"/>
      <c r="MY1422" s="265"/>
      <c r="MZ1422" s="265"/>
      <c r="NA1422" s="265"/>
      <c r="NB1422" s="265"/>
      <c r="NC1422" s="265"/>
      <c r="ND1422" s="265"/>
      <c r="NE1422" s="265"/>
      <c r="NF1422" s="265"/>
      <c r="NG1422" s="265"/>
      <c r="NH1422" s="265"/>
      <c r="NI1422" s="265"/>
      <c r="NJ1422" s="265"/>
      <c r="NK1422" s="265"/>
      <c r="NL1422" s="265"/>
      <c r="NM1422" s="265"/>
      <c r="NN1422" s="265"/>
      <c r="NO1422" s="265"/>
      <c r="NP1422" s="265"/>
      <c r="NQ1422" s="265"/>
      <c r="NR1422" s="265"/>
      <c r="NS1422" s="265"/>
      <c r="NT1422" s="265"/>
      <c r="NU1422" s="265"/>
      <c r="NV1422" s="265"/>
      <c r="NW1422" s="265"/>
      <c r="NX1422" s="265"/>
      <c r="NY1422" s="265"/>
      <c r="NZ1422" s="265"/>
      <c r="OA1422" s="265"/>
      <c r="OB1422" s="265"/>
      <c r="OC1422" s="265"/>
      <c r="OD1422" s="265"/>
      <c r="OE1422" s="265"/>
      <c r="OF1422" s="265"/>
      <c r="OG1422" s="265"/>
      <c r="OH1422" s="265"/>
      <c r="OI1422" s="265"/>
      <c r="OJ1422" s="265"/>
      <c r="OK1422" s="265"/>
      <c r="OL1422" s="265"/>
      <c r="OM1422" s="265"/>
      <c r="ON1422" s="265"/>
      <c r="OO1422" s="265"/>
      <c r="OP1422" s="265"/>
      <c r="OQ1422" s="265"/>
      <c r="OR1422" s="265"/>
      <c r="OS1422" s="265"/>
      <c r="OT1422" s="265"/>
      <c r="OU1422" s="265"/>
      <c r="OV1422" s="265"/>
      <c r="OW1422" s="265"/>
      <c r="OX1422" s="265"/>
      <c r="OY1422" s="265"/>
      <c r="OZ1422" s="265"/>
      <c r="PA1422" s="265"/>
      <c r="PB1422" s="265"/>
      <c r="PC1422" s="265"/>
      <c r="PD1422" s="265"/>
      <c r="PE1422" s="265"/>
      <c r="PF1422" s="265"/>
      <c r="PG1422" s="265"/>
      <c r="PH1422" s="265"/>
      <c r="PI1422" s="265"/>
      <c r="PJ1422" s="265"/>
      <c r="PK1422" s="265"/>
      <c r="PL1422" s="265"/>
      <c r="PM1422" s="265"/>
      <c r="PN1422" s="265"/>
      <c r="PO1422" s="265"/>
      <c r="PP1422" s="265"/>
      <c r="PQ1422" s="265"/>
      <c r="PR1422" s="265"/>
      <c r="PS1422" s="265"/>
      <c r="PT1422" s="265"/>
      <c r="PU1422" s="265"/>
      <c r="PV1422" s="265"/>
      <c r="PW1422" s="265"/>
      <c r="PX1422" s="265"/>
      <c r="PY1422" s="265"/>
      <c r="PZ1422" s="265"/>
      <c r="QA1422" s="265"/>
      <c r="QB1422" s="265"/>
      <c r="QC1422" s="265"/>
      <c r="QD1422" s="265"/>
      <c r="QE1422" s="265"/>
      <c r="QF1422" s="265"/>
      <c r="QG1422" s="265"/>
      <c r="QH1422" s="265"/>
      <c r="QI1422" s="265"/>
      <c r="QJ1422" s="265"/>
      <c r="QK1422" s="265"/>
      <c r="QL1422" s="265"/>
      <c r="QM1422" s="265"/>
      <c r="QN1422" s="265"/>
      <c r="QO1422" s="265"/>
      <c r="QP1422" s="265"/>
      <c r="QQ1422" s="265"/>
      <c r="QR1422" s="265"/>
      <c r="QS1422" s="265"/>
      <c r="QT1422" s="265"/>
      <c r="QU1422" s="265"/>
      <c r="QV1422" s="265"/>
      <c r="QW1422" s="265"/>
      <c r="QX1422" s="265"/>
      <c r="QY1422" s="265"/>
      <c r="QZ1422" s="265"/>
      <c r="RA1422" s="265"/>
      <c r="RB1422" s="265"/>
      <c r="RC1422" s="265"/>
      <c r="RD1422" s="265"/>
      <c r="RE1422" s="265"/>
      <c r="RF1422" s="265"/>
      <c r="RG1422" s="265"/>
      <c r="RH1422" s="265"/>
      <c r="RI1422" s="265"/>
      <c r="RJ1422" s="265"/>
      <c r="RK1422" s="265"/>
      <c r="RL1422" s="265"/>
      <c r="RM1422" s="265"/>
      <c r="RN1422" s="265"/>
      <c r="RO1422" s="265"/>
      <c r="RP1422" s="265"/>
      <c r="RQ1422" s="265"/>
      <c r="RR1422" s="265"/>
      <c r="RS1422" s="265"/>
      <c r="RT1422" s="265"/>
      <c r="RU1422" s="265"/>
      <c r="RV1422" s="265"/>
      <c r="RW1422" s="265"/>
      <c r="RX1422" s="265"/>
      <c r="RY1422" s="265"/>
      <c r="RZ1422" s="265"/>
      <c r="SA1422" s="265"/>
      <c r="SB1422" s="265"/>
      <c r="SC1422" s="265"/>
      <c r="SD1422" s="265"/>
      <c r="SE1422" s="265"/>
      <c r="SF1422" s="265"/>
      <c r="SG1422" s="265"/>
      <c r="SH1422" s="265"/>
      <c r="SI1422" s="265"/>
      <c r="SJ1422" s="265"/>
      <c r="SK1422" s="265"/>
      <c r="SL1422" s="265"/>
      <c r="SM1422" s="265"/>
      <c r="SN1422" s="265"/>
      <c r="SO1422" s="265"/>
      <c r="SP1422" s="265"/>
      <c r="SQ1422" s="265"/>
      <c r="SR1422" s="265"/>
      <c r="SS1422" s="265"/>
      <c r="ST1422" s="265"/>
      <c r="SU1422" s="265"/>
      <c r="SV1422" s="265"/>
      <c r="SW1422" s="265"/>
      <c r="SX1422" s="265"/>
      <c r="SY1422" s="265"/>
      <c r="SZ1422" s="265"/>
      <c r="TA1422" s="265"/>
      <c r="TB1422" s="265"/>
      <c r="TC1422" s="265"/>
      <c r="TD1422" s="265"/>
      <c r="TE1422" s="265"/>
      <c r="TF1422" s="265"/>
      <c r="TG1422" s="265"/>
      <c r="TH1422" s="265"/>
      <c r="TI1422" s="265"/>
      <c r="TJ1422" s="265"/>
      <c r="TK1422" s="265"/>
      <c r="TL1422" s="265"/>
      <c r="TM1422" s="265"/>
      <c r="TN1422" s="265"/>
      <c r="TO1422" s="265"/>
      <c r="TP1422" s="265"/>
      <c r="TQ1422" s="265"/>
      <c r="TR1422" s="265"/>
      <c r="TS1422" s="265"/>
      <c r="TT1422" s="265"/>
      <c r="TU1422" s="265"/>
      <c r="TV1422" s="265"/>
      <c r="TW1422" s="265"/>
      <c r="TX1422" s="265"/>
      <c r="TY1422" s="265"/>
      <c r="TZ1422" s="265"/>
      <c r="UA1422" s="265"/>
      <c r="UB1422" s="265"/>
      <c r="UC1422" s="265"/>
      <c r="UD1422" s="265"/>
      <c r="UE1422" s="265"/>
      <c r="UF1422" s="265"/>
      <c r="UG1422" s="265"/>
      <c r="UH1422" s="265"/>
      <c r="UI1422" s="265"/>
      <c r="UJ1422" s="265"/>
      <c r="UK1422" s="265"/>
      <c r="UL1422" s="265"/>
      <c r="UM1422" s="265"/>
      <c r="UN1422" s="265"/>
      <c r="UO1422" s="265"/>
      <c r="UP1422" s="265"/>
      <c r="UQ1422" s="265"/>
      <c r="UR1422" s="265"/>
      <c r="US1422" s="265"/>
      <c r="UT1422" s="265"/>
      <c r="UU1422" s="265"/>
      <c r="UV1422" s="265"/>
      <c r="UW1422" s="265"/>
      <c r="UX1422" s="265"/>
      <c r="UY1422" s="265"/>
      <c r="UZ1422" s="265"/>
      <c r="VA1422" s="265"/>
      <c r="VB1422" s="265"/>
      <c r="VC1422" s="265"/>
      <c r="VD1422" s="265"/>
      <c r="VE1422" s="265"/>
      <c r="VF1422" s="265"/>
      <c r="VG1422" s="265"/>
      <c r="VH1422" s="265"/>
      <c r="VI1422" s="265"/>
      <c r="VJ1422" s="265"/>
      <c r="VK1422" s="265"/>
      <c r="VL1422" s="265"/>
      <c r="VM1422" s="265"/>
      <c r="VN1422" s="265"/>
      <c r="VO1422" s="265"/>
      <c r="VP1422" s="265"/>
      <c r="VQ1422" s="265"/>
      <c r="VR1422" s="265"/>
      <c r="VS1422" s="265"/>
      <c r="VT1422" s="265"/>
      <c r="VU1422" s="265"/>
      <c r="VV1422" s="265"/>
      <c r="VW1422" s="265"/>
      <c r="VX1422" s="265"/>
      <c r="VY1422" s="265"/>
      <c r="VZ1422" s="265"/>
      <c r="WA1422" s="265"/>
      <c r="WB1422" s="265"/>
      <c r="WC1422" s="265"/>
      <c r="WD1422" s="265"/>
      <c r="WE1422" s="265"/>
      <c r="WF1422" s="265"/>
      <c r="WG1422" s="265"/>
      <c r="WH1422" s="265"/>
      <c r="WI1422" s="265"/>
      <c r="WJ1422" s="265"/>
      <c r="WK1422" s="265"/>
      <c r="WL1422" s="265"/>
      <c r="WM1422" s="265"/>
      <c r="WN1422" s="265"/>
      <c r="WO1422" s="265"/>
      <c r="WP1422" s="265"/>
      <c r="WQ1422" s="265"/>
      <c r="WR1422" s="265"/>
      <c r="WS1422" s="265"/>
      <c r="WT1422" s="265"/>
      <c r="WU1422" s="265"/>
      <c r="WV1422" s="265"/>
      <c r="WW1422" s="265"/>
      <c r="WX1422" s="265"/>
      <c r="WY1422" s="265"/>
      <c r="WZ1422" s="265"/>
      <c r="XA1422" s="265"/>
      <c r="XB1422" s="265"/>
      <c r="XC1422" s="265"/>
      <c r="XD1422" s="265"/>
      <c r="XE1422" s="265"/>
      <c r="XF1422" s="265"/>
      <c r="XG1422" s="265"/>
      <c r="XH1422" s="265"/>
      <c r="XI1422" s="265"/>
      <c r="XJ1422" s="265"/>
      <c r="XK1422" s="265"/>
      <c r="XL1422" s="265"/>
      <c r="XM1422" s="265"/>
      <c r="XN1422" s="265"/>
      <c r="XO1422" s="265"/>
      <c r="XP1422" s="265"/>
      <c r="XQ1422" s="265"/>
      <c r="XR1422" s="265"/>
      <c r="XS1422" s="265"/>
      <c r="XT1422" s="265"/>
      <c r="XU1422" s="265"/>
      <c r="XV1422" s="265"/>
      <c r="XW1422" s="265"/>
      <c r="XX1422" s="265"/>
      <c r="XY1422" s="265"/>
      <c r="XZ1422" s="265"/>
      <c r="YA1422" s="265"/>
      <c r="YB1422" s="265"/>
      <c r="YC1422" s="265"/>
      <c r="YD1422" s="265"/>
      <c r="YE1422" s="265"/>
      <c r="YF1422" s="265"/>
      <c r="YG1422" s="265"/>
      <c r="YH1422" s="265"/>
      <c r="YI1422" s="265"/>
      <c r="YJ1422" s="265"/>
      <c r="YK1422" s="265"/>
      <c r="YL1422" s="265"/>
      <c r="YM1422" s="265"/>
      <c r="YN1422" s="265"/>
      <c r="YO1422" s="265"/>
      <c r="YP1422" s="265"/>
      <c r="YQ1422" s="265"/>
      <c r="YR1422" s="265"/>
      <c r="YS1422" s="265"/>
      <c r="YT1422" s="265"/>
      <c r="YU1422" s="265"/>
      <c r="YV1422" s="265"/>
      <c r="YW1422" s="265"/>
      <c r="YX1422" s="265"/>
      <c r="YY1422" s="265"/>
      <c r="YZ1422" s="265"/>
      <c r="ZA1422" s="265"/>
      <c r="ZB1422" s="265"/>
      <c r="ZC1422" s="265"/>
      <c r="ZD1422" s="265"/>
      <c r="ZE1422" s="265"/>
      <c r="ZF1422" s="265"/>
      <c r="ZG1422" s="265"/>
      <c r="ZH1422" s="265"/>
      <c r="ZI1422" s="265"/>
      <c r="ZJ1422" s="265"/>
      <c r="ZK1422" s="265"/>
      <c r="ZL1422" s="265"/>
      <c r="ZM1422" s="265"/>
      <c r="ZN1422" s="265"/>
      <c r="ZO1422" s="265"/>
      <c r="ZP1422" s="265"/>
      <c r="ZQ1422" s="265"/>
      <c r="ZR1422" s="265"/>
      <c r="ZS1422" s="265"/>
      <c r="ZT1422" s="265"/>
      <c r="ZU1422" s="265"/>
      <c r="ZV1422" s="265"/>
      <c r="ZW1422" s="265"/>
      <c r="ZX1422" s="265"/>
      <c r="ZY1422" s="265"/>
      <c r="ZZ1422" s="265"/>
      <c r="AAA1422" s="265"/>
      <c r="AAB1422" s="265"/>
      <c r="AAC1422" s="265"/>
      <c r="AAD1422" s="265"/>
      <c r="AAE1422" s="265"/>
      <c r="AAF1422" s="265"/>
      <c r="AAG1422" s="265"/>
      <c r="AAH1422" s="265"/>
      <c r="AAI1422" s="265"/>
      <c r="AAJ1422" s="265"/>
      <c r="AAK1422" s="265"/>
      <c r="AAL1422" s="265"/>
      <c r="AAM1422" s="265"/>
      <c r="AAN1422" s="265"/>
      <c r="AAO1422" s="265"/>
      <c r="AAP1422" s="265"/>
      <c r="AAQ1422" s="265"/>
      <c r="AAR1422" s="265"/>
      <c r="AAS1422" s="265"/>
      <c r="AAT1422" s="265"/>
      <c r="AAU1422" s="265"/>
      <c r="AAV1422" s="265"/>
      <c r="AAW1422" s="265"/>
      <c r="AAX1422" s="265"/>
      <c r="AAY1422" s="265"/>
      <c r="AAZ1422" s="265"/>
      <c r="ABA1422" s="265"/>
      <c r="ABB1422" s="265"/>
      <c r="ABC1422" s="265"/>
      <c r="ABD1422" s="265"/>
      <c r="ABE1422" s="265"/>
      <c r="ABF1422" s="265"/>
      <c r="ABG1422" s="265"/>
      <c r="ABH1422" s="265"/>
      <c r="ABI1422" s="265"/>
      <c r="ABJ1422" s="265"/>
      <c r="ABK1422" s="265"/>
      <c r="ABL1422" s="265"/>
      <c r="ABM1422" s="265"/>
      <c r="ABN1422" s="265"/>
      <c r="ABO1422" s="265"/>
      <c r="ABP1422" s="265"/>
      <c r="ABQ1422" s="265"/>
      <c r="ABR1422" s="265"/>
      <c r="ABS1422" s="265"/>
      <c r="ABT1422" s="265"/>
      <c r="ABU1422" s="265"/>
      <c r="ABV1422" s="265"/>
      <c r="ABW1422" s="265"/>
      <c r="ABX1422" s="265"/>
      <c r="ABY1422" s="265"/>
      <c r="ABZ1422" s="265"/>
      <c r="ACA1422" s="265"/>
      <c r="ACB1422" s="265"/>
      <c r="ACC1422" s="265"/>
      <c r="ACD1422" s="265"/>
      <c r="ACE1422" s="265"/>
      <c r="ACF1422" s="265"/>
      <c r="ACG1422" s="265"/>
      <c r="ACH1422" s="265"/>
      <c r="ACI1422" s="265"/>
      <c r="ACJ1422" s="265"/>
      <c r="ACK1422" s="265"/>
      <c r="ACL1422" s="265"/>
      <c r="ACM1422" s="265"/>
      <c r="ACN1422" s="265"/>
      <c r="ACO1422" s="265"/>
      <c r="ACP1422" s="265"/>
      <c r="ACQ1422" s="265"/>
      <c r="ACR1422" s="265"/>
      <c r="ACS1422" s="265"/>
      <c r="ACT1422" s="265"/>
      <c r="ACU1422" s="265"/>
      <c r="ACV1422" s="265"/>
      <c r="ACW1422" s="265"/>
      <c r="ACX1422" s="265"/>
      <c r="ACY1422" s="265"/>
      <c r="ACZ1422" s="265"/>
      <c r="ADA1422" s="265"/>
      <c r="ADB1422" s="265"/>
      <c r="ADC1422" s="265"/>
      <c r="ADD1422" s="265"/>
      <c r="ADE1422" s="265"/>
      <c r="ADF1422" s="265"/>
      <c r="ADG1422" s="265"/>
      <c r="ADH1422" s="265"/>
      <c r="ADI1422" s="265"/>
      <c r="ADJ1422" s="265"/>
      <c r="ADK1422" s="265"/>
      <c r="ADL1422" s="265"/>
      <c r="ADM1422" s="265"/>
      <c r="ADN1422" s="265"/>
      <c r="ADO1422" s="265"/>
      <c r="ADP1422" s="265"/>
      <c r="ADQ1422" s="265"/>
      <c r="ADR1422" s="265"/>
      <c r="ADS1422" s="265"/>
      <c r="ADT1422" s="265"/>
      <c r="ADU1422" s="265"/>
      <c r="ADV1422" s="265"/>
      <c r="ADW1422" s="265"/>
      <c r="ADX1422" s="265"/>
      <c r="ADY1422" s="265"/>
      <c r="ADZ1422" s="265"/>
      <c r="AEA1422" s="265"/>
      <c r="AEB1422" s="265"/>
      <c r="AEC1422" s="265"/>
      <c r="AED1422" s="265"/>
      <c r="AEE1422" s="265"/>
      <c r="AEF1422" s="265"/>
      <c r="AEG1422" s="265"/>
      <c r="AEH1422" s="265"/>
      <c r="AEI1422" s="265"/>
      <c r="AEJ1422" s="265"/>
      <c r="AEK1422" s="265"/>
      <c r="AEL1422" s="265"/>
      <c r="AEM1422" s="265"/>
      <c r="AEN1422" s="265"/>
      <c r="AEO1422" s="265"/>
      <c r="AEP1422" s="265"/>
      <c r="AEQ1422" s="265"/>
      <c r="AER1422" s="265"/>
      <c r="AES1422" s="265"/>
      <c r="AET1422" s="265"/>
      <c r="AEU1422" s="265"/>
      <c r="AEV1422" s="265"/>
      <c r="AEW1422" s="265"/>
      <c r="AEX1422" s="265"/>
      <c r="AEY1422" s="265"/>
      <c r="AEZ1422" s="265"/>
      <c r="AFA1422" s="265"/>
      <c r="AFB1422" s="265"/>
      <c r="AFC1422" s="265"/>
      <c r="AFD1422" s="265"/>
      <c r="AFE1422" s="265"/>
      <c r="AFF1422" s="265"/>
      <c r="AFG1422" s="265"/>
      <c r="AFH1422" s="265"/>
      <c r="AFI1422" s="265"/>
      <c r="AFJ1422" s="265"/>
      <c r="AFK1422" s="265"/>
      <c r="AFL1422" s="265"/>
      <c r="AFM1422" s="265"/>
      <c r="AFN1422" s="265"/>
      <c r="AFO1422" s="265"/>
      <c r="AFP1422" s="265"/>
      <c r="AFQ1422" s="265"/>
      <c r="AFR1422" s="265"/>
      <c r="AFS1422" s="265"/>
      <c r="AFT1422" s="265"/>
      <c r="AFU1422" s="265"/>
      <c r="AFV1422" s="265"/>
      <c r="AFW1422" s="265"/>
      <c r="AFX1422" s="265"/>
      <c r="AFY1422" s="265"/>
      <c r="AFZ1422" s="265"/>
      <c r="AGA1422" s="265"/>
      <c r="AGB1422" s="265"/>
      <c r="AGC1422" s="265"/>
      <c r="AGD1422" s="265"/>
      <c r="AGE1422" s="265"/>
      <c r="AGF1422" s="265"/>
      <c r="AGG1422" s="265"/>
      <c r="AGH1422" s="265"/>
      <c r="AGI1422" s="265"/>
      <c r="AGJ1422" s="265"/>
      <c r="AGK1422" s="265"/>
      <c r="AGL1422" s="265"/>
      <c r="AGM1422" s="265"/>
      <c r="AGN1422" s="265"/>
      <c r="AGO1422" s="265"/>
      <c r="AGP1422" s="265"/>
      <c r="AGQ1422" s="265"/>
      <c r="AGR1422" s="265"/>
      <c r="AGS1422" s="265"/>
      <c r="AGT1422" s="265"/>
      <c r="AGU1422" s="265"/>
      <c r="AGV1422" s="265"/>
      <c r="AGW1422" s="265"/>
      <c r="AGX1422" s="265"/>
      <c r="AGY1422" s="265"/>
      <c r="AGZ1422" s="265"/>
      <c r="AHA1422" s="265"/>
      <c r="AHB1422" s="265"/>
      <c r="AHC1422" s="265"/>
      <c r="AHD1422" s="265"/>
      <c r="AHE1422" s="265"/>
      <c r="AHF1422" s="265"/>
      <c r="AHG1422" s="265"/>
      <c r="AHH1422" s="265"/>
      <c r="AHI1422" s="265"/>
      <c r="AHJ1422" s="265"/>
      <c r="AHK1422" s="265"/>
      <c r="AHL1422" s="265"/>
      <c r="AHM1422" s="265"/>
      <c r="AHN1422" s="265"/>
      <c r="AHO1422" s="265"/>
      <c r="AHP1422" s="265"/>
      <c r="AHQ1422" s="265"/>
      <c r="AHR1422" s="265"/>
      <c r="AHS1422" s="265"/>
      <c r="AHT1422" s="265"/>
      <c r="AHU1422" s="265"/>
      <c r="AHV1422" s="265"/>
      <c r="AHW1422" s="265"/>
      <c r="AHX1422" s="265"/>
      <c r="AHY1422" s="265"/>
      <c r="AHZ1422" s="265"/>
      <c r="AIA1422" s="265"/>
      <c r="AIB1422" s="265"/>
      <c r="AIC1422" s="265"/>
      <c r="AID1422" s="265"/>
      <c r="AIE1422" s="265"/>
      <c r="AIF1422" s="265"/>
      <c r="AIG1422" s="265"/>
      <c r="AIH1422" s="265"/>
      <c r="AII1422" s="265"/>
      <c r="AIJ1422" s="265"/>
      <c r="AIK1422" s="265"/>
      <c r="AIL1422" s="265"/>
      <c r="AIM1422" s="265"/>
      <c r="AIN1422" s="265"/>
      <c r="AIO1422" s="265"/>
      <c r="AIP1422" s="265"/>
      <c r="AIQ1422" s="265"/>
      <c r="AIR1422" s="265"/>
      <c r="AIS1422" s="265"/>
      <c r="AIT1422" s="265"/>
      <c r="AIU1422" s="265"/>
      <c r="AIV1422" s="265"/>
      <c r="AIW1422" s="265"/>
      <c r="AIX1422" s="265"/>
      <c r="AIY1422" s="265"/>
      <c r="AIZ1422" s="265"/>
      <c r="AJA1422" s="265"/>
      <c r="AJB1422" s="265"/>
      <c r="AJC1422" s="265"/>
      <c r="AJD1422" s="265"/>
      <c r="AJE1422" s="265"/>
      <c r="AJF1422" s="265"/>
      <c r="AJG1422" s="265"/>
      <c r="AJH1422" s="265"/>
      <c r="AJI1422" s="265"/>
      <c r="AJJ1422" s="265"/>
      <c r="AJK1422" s="265"/>
      <c r="AJL1422" s="265"/>
      <c r="AJM1422" s="265"/>
      <c r="AJN1422" s="265"/>
      <c r="AJO1422" s="265"/>
      <c r="AJP1422" s="265"/>
      <c r="AJQ1422" s="265"/>
      <c r="AJR1422" s="265"/>
      <c r="AJS1422" s="265"/>
      <c r="AJT1422" s="265"/>
      <c r="AJU1422" s="265"/>
      <c r="AJV1422" s="265"/>
      <c r="AJW1422" s="265"/>
      <c r="AJX1422" s="265"/>
      <c r="AJY1422" s="265"/>
      <c r="AJZ1422" s="265"/>
      <c r="AKA1422" s="265"/>
      <c r="AKB1422" s="265"/>
      <c r="AKC1422" s="265"/>
      <c r="AKD1422" s="265"/>
      <c r="AKE1422" s="265"/>
      <c r="AKF1422" s="265"/>
      <c r="AKG1422" s="265"/>
      <c r="AKH1422" s="265"/>
      <c r="AKI1422" s="265"/>
      <c r="AKJ1422" s="265"/>
      <c r="AKK1422" s="265"/>
      <c r="AKL1422" s="265"/>
      <c r="AKM1422" s="265"/>
      <c r="AKN1422" s="265"/>
      <c r="AKO1422" s="265"/>
      <c r="AKP1422" s="265"/>
      <c r="AKQ1422" s="265"/>
      <c r="AKR1422" s="265"/>
      <c r="AKS1422" s="265"/>
      <c r="AKT1422" s="265"/>
      <c r="AKU1422" s="265"/>
      <c r="AKV1422" s="265"/>
      <c r="AKW1422" s="265"/>
      <c r="AKX1422" s="265"/>
      <c r="AKY1422" s="265"/>
      <c r="AKZ1422" s="265"/>
      <c r="ALA1422" s="265"/>
      <c r="ALB1422" s="265"/>
      <c r="ALC1422" s="265"/>
      <c r="ALD1422" s="265"/>
      <c r="ALE1422" s="265"/>
      <c r="ALF1422" s="265"/>
      <c r="ALG1422" s="265"/>
      <c r="ALH1422" s="265"/>
      <c r="ALI1422" s="265"/>
      <c r="ALJ1422" s="265"/>
      <c r="ALK1422" s="265"/>
      <c r="ALL1422" s="265"/>
      <c r="ALM1422" s="265"/>
      <c r="ALN1422" s="265"/>
      <c r="ALO1422" s="265"/>
      <c r="ALP1422" s="265"/>
      <c r="ALQ1422" s="265"/>
      <c r="ALR1422" s="265"/>
      <c r="ALS1422" s="265"/>
      <c r="ALT1422" s="265"/>
      <c r="ALU1422" s="265"/>
      <c r="ALV1422" s="265"/>
      <c r="ALW1422" s="265"/>
      <c r="ALX1422" s="265"/>
      <c r="ALY1422" s="265"/>
      <c r="ALZ1422" s="265"/>
      <c r="AMA1422" s="265"/>
      <c r="AMB1422" s="265"/>
      <c r="AMC1422" s="265"/>
      <c r="AMD1422" s="265"/>
      <c r="AME1422" s="265"/>
      <c r="AMF1422" s="265"/>
      <c r="AMG1422" s="265"/>
      <c r="AMH1422" s="265"/>
      <c r="AMI1422" s="265"/>
      <c r="AMJ1422" s="265"/>
      <c r="AMK1422" s="265"/>
      <c r="AML1422" s="265"/>
      <c r="AMM1422" s="265"/>
      <c r="AMN1422" s="265"/>
      <c r="AMO1422" s="265"/>
      <c r="AMP1422" s="265"/>
      <c r="AMQ1422" s="265"/>
      <c r="AMR1422" s="265"/>
      <c r="AMS1422" s="265"/>
      <c r="AMT1422" s="265"/>
      <c r="AMU1422" s="265"/>
      <c r="AMV1422" s="265"/>
      <c r="AMW1422" s="265"/>
      <c r="AMX1422" s="265"/>
      <c r="AMY1422" s="265"/>
      <c r="AMZ1422" s="265"/>
      <c r="ANA1422" s="265"/>
      <c r="ANB1422" s="265"/>
      <c r="ANC1422" s="265"/>
      <c r="AND1422" s="265"/>
      <c r="ANE1422" s="265"/>
      <c r="ANF1422" s="265"/>
      <c r="ANG1422" s="265"/>
      <c r="ANH1422" s="265"/>
      <c r="ANI1422" s="265"/>
      <c r="ANJ1422" s="265"/>
      <c r="ANK1422" s="265"/>
      <c r="ANL1422" s="265"/>
      <c r="ANM1422" s="265"/>
      <c r="ANN1422" s="265"/>
      <c r="ANO1422" s="265"/>
      <c r="ANP1422" s="265"/>
      <c r="ANQ1422" s="265"/>
      <c r="ANR1422" s="265"/>
      <c r="ANS1422" s="265"/>
      <c r="ANT1422" s="265"/>
      <c r="ANU1422" s="265"/>
      <c r="ANV1422" s="265"/>
      <c r="ANW1422" s="265"/>
      <c r="ANX1422" s="265"/>
      <c r="ANY1422" s="265"/>
      <c r="ANZ1422" s="265"/>
      <c r="AOA1422" s="265"/>
      <c r="AOB1422" s="265"/>
      <c r="AOC1422" s="265"/>
      <c r="AOD1422" s="265"/>
      <c r="AOE1422" s="265"/>
      <c r="AOF1422" s="265"/>
      <c r="AOG1422" s="265"/>
      <c r="AOH1422" s="265"/>
      <c r="AOI1422" s="265"/>
      <c r="AOJ1422" s="265"/>
      <c r="AOK1422" s="265"/>
      <c r="AOL1422" s="265"/>
      <c r="AOM1422" s="265"/>
      <c r="AON1422" s="265"/>
      <c r="AOO1422" s="265"/>
      <c r="AOP1422" s="265"/>
      <c r="AOQ1422" s="265"/>
      <c r="AOR1422" s="265"/>
      <c r="AOS1422" s="265"/>
      <c r="AOT1422" s="265"/>
      <c r="AOU1422" s="265"/>
      <c r="AOV1422" s="265"/>
      <c r="AOW1422" s="265"/>
      <c r="AOX1422" s="265"/>
      <c r="AOY1422" s="265"/>
      <c r="AOZ1422" s="265"/>
      <c r="APA1422" s="265"/>
      <c r="APB1422" s="265"/>
      <c r="APC1422" s="265"/>
      <c r="APD1422" s="265"/>
      <c r="APE1422" s="265"/>
      <c r="APF1422" s="265"/>
      <c r="APG1422" s="265"/>
      <c r="APH1422" s="265"/>
      <c r="API1422" s="265"/>
      <c r="APJ1422" s="265"/>
      <c r="APK1422" s="265"/>
      <c r="APL1422" s="265"/>
      <c r="APM1422" s="265"/>
      <c r="APN1422" s="265"/>
      <c r="APO1422" s="265"/>
      <c r="APP1422" s="265"/>
      <c r="APQ1422" s="265"/>
      <c r="APR1422" s="265"/>
      <c r="APS1422" s="265"/>
      <c r="APT1422" s="265"/>
      <c r="APU1422" s="265"/>
      <c r="APV1422" s="265"/>
      <c r="APW1422" s="265"/>
      <c r="APX1422" s="265"/>
      <c r="APY1422" s="265"/>
      <c r="APZ1422" s="265"/>
      <c r="AQA1422" s="265"/>
      <c r="AQB1422" s="265"/>
      <c r="AQC1422" s="265"/>
      <c r="AQD1422" s="265"/>
      <c r="AQE1422" s="265"/>
      <c r="AQF1422" s="265"/>
      <c r="AQG1422" s="265"/>
      <c r="AQH1422" s="265"/>
      <c r="AQI1422" s="265"/>
      <c r="AQJ1422" s="265"/>
      <c r="AQK1422" s="265"/>
      <c r="AQL1422" s="265"/>
      <c r="AQM1422" s="265"/>
      <c r="AQN1422" s="265"/>
      <c r="AQO1422" s="265"/>
      <c r="AQP1422" s="265"/>
      <c r="AQQ1422" s="265"/>
      <c r="AQR1422" s="265"/>
      <c r="AQS1422" s="265"/>
      <c r="AQT1422" s="265"/>
      <c r="AQU1422" s="265"/>
      <c r="AQV1422" s="265"/>
      <c r="AQW1422" s="265"/>
      <c r="AQX1422" s="265"/>
      <c r="AQY1422" s="265"/>
      <c r="AQZ1422" s="265"/>
      <c r="ARA1422" s="265"/>
      <c r="ARB1422" s="265"/>
      <c r="ARC1422" s="265"/>
      <c r="ARD1422" s="265"/>
      <c r="ARE1422" s="265"/>
      <c r="ARF1422" s="265"/>
      <c r="ARG1422" s="265"/>
      <c r="ARH1422" s="265"/>
      <c r="ARI1422" s="265"/>
      <c r="ARJ1422" s="265"/>
      <c r="ARK1422" s="265"/>
      <c r="ARL1422" s="265"/>
      <c r="ARM1422" s="265"/>
      <c r="ARN1422" s="265"/>
      <c r="ARO1422" s="265"/>
      <c r="ARP1422" s="265"/>
      <c r="ARQ1422" s="265"/>
      <c r="ARR1422" s="265"/>
      <c r="ARS1422" s="265"/>
      <c r="ART1422" s="265"/>
      <c r="ARU1422" s="265"/>
      <c r="ARV1422" s="265"/>
      <c r="ARW1422" s="265"/>
      <c r="ARX1422" s="265"/>
      <c r="ARY1422" s="265"/>
      <c r="ARZ1422" s="265"/>
      <c r="ASA1422" s="265"/>
      <c r="ASB1422" s="265"/>
      <c r="ASC1422" s="265"/>
      <c r="ASD1422" s="265"/>
      <c r="ASE1422" s="265"/>
      <c r="ASF1422" s="265"/>
      <c r="ASG1422" s="265"/>
      <c r="ASH1422" s="265"/>
      <c r="ASI1422" s="265"/>
      <c r="ASJ1422" s="265"/>
      <c r="ASK1422" s="265"/>
      <c r="ASL1422" s="265"/>
      <c r="ASM1422" s="265"/>
      <c r="ASN1422" s="265"/>
      <c r="ASO1422" s="265"/>
      <c r="ASP1422" s="265"/>
      <c r="ASQ1422" s="265"/>
      <c r="ASR1422" s="265"/>
      <c r="ASS1422" s="265"/>
      <c r="AST1422" s="265"/>
      <c r="ASU1422" s="265"/>
      <c r="ASV1422" s="265"/>
      <c r="ASW1422" s="265"/>
      <c r="ASX1422" s="265"/>
      <c r="ASY1422" s="265"/>
      <c r="ASZ1422" s="265"/>
      <c r="ATA1422" s="265"/>
      <c r="ATB1422" s="265"/>
      <c r="ATC1422" s="265"/>
      <c r="ATD1422" s="265"/>
      <c r="ATE1422" s="265"/>
      <c r="ATF1422" s="265"/>
      <c r="ATG1422" s="265"/>
      <c r="ATH1422" s="265"/>
      <c r="ATI1422" s="265"/>
      <c r="ATJ1422" s="265"/>
      <c r="ATK1422" s="265"/>
      <c r="ATL1422" s="265"/>
      <c r="ATM1422" s="265"/>
      <c r="ATN1422" s="265"/>
      <c r="ATO1422" s="265"/>
      <c r="ATP1422" s="265"/>
      <c r="ATQ1422" s="265"/>
      <c r="ATR1422" s="265"/>
      <c r="ATS1422" s="265"/>
      <c r="ATT1422" s="265"/>
      <c r="ATU1422" s="265"/>
      <c r="ATV1422" s="265"/>
      <c r="ATW1422" s="265"/>
      <c r="ATX1422" s="265"/>
      <c r="ATY1422" s="265"/>
      <c r="ATZ1422" s="265"/>
      <c r="AUA1422" s="265"/>
      <c r="AUB1422" s="265"/>
      <c r="AUC1422" s="265"/>
      <c r="AUD1422" s="265"/>
      <c r="AUE1422" s="265"/>
      <c r="AUF1422" s="265"/>
      <c r="AUG1422" s="265"/>
      <c r="AUH1422" s="265"/>
      <c r="AUI1422" s="265"/>
      <c r="AUJ1422" s="265"/>
      <c r="AUK1422" s="265"/>
      <c r="AUL1422" s="265"/>
      <c r="AUM1422" s="265"/>
      <c r="AUN1422" s="265"/>
      <c r="AUO1422" s="265"/>
      <c r="AUP1422" s="265"/>
      <c r="AUQ1422" s="265"/>
      <c r="AUR1422" s="265"/>
      <c r="AUS1422" s="265"/>
      <c r="AUT1422" s="265"/>
      <c r="AUU1422" s="265"/>
      <c r="AUV1422" s="265"/>
      <c r="AUW1422" s="265"/>
      <c r="AUX1422" s="265"/>
      <c r="AUY1422" s="265"/>
      <c r="AUZ1422" s="265"/>
      <c r="AVA1422" s="265"/>
      <c r="AVB1422" s="265"/>
      <c r="AVC1422" s="265"/>
      <c r="AVD1422" s="265"/>
      <c r="AVE1422" s="265"/>
      <c r="AVF1422" s="265"/>
      <c r="AVG1422" s="265"/>
      <c r="AVH1422" s="265"/>
      <c r="AVI1422" s="265"/>
      <c r="AVJ1422" s="265"/>
      <c r="AVK1422" s="265"/>
      <c r="AVL1422" s="265"/>
      <c r="AVM1422" s="265"/>
      <c r="AVN1422" s="265"/>
      <c r="AVO1422" s="265"/>
      <c r="AVP1422" s="265"/>
      <c r="AVQ1422" s="265"/>
      <c r="AVR1422" s="265"/>
      <c r="AVS1422" s="265"/>
      <c r="AVT1422" s="265"/>
      <c r="AVU1422" s="265"/>
      <c r="AVV1422" s="265"/>
      <c r="AVW1422" s="265"/>
      <c r="AVX1422" s="265"/>
      <c r="AVY1422" s="265"/>
      <c r="AVZ1422" s="265"/>
      <c r="AWA1422" s="265"/>
      <c r="AWB1422" s="265"/>
      <c r="AWC1422" s="265"/>
      <c r="AWD1422" s="265"/>
      <c r="AWE1422" s="265"/>
      <c r="AWF1422" s="265"/>
      <c r="AWG1422" s="265"/>
      <c r="AWH1422" s="265"/>
      <c r="AWI1422" s="265"/>
      <c r="AWJ1422" s="265"/>
      <c r="AWK1422" s="265"/>
      <c r="AWL1422" s="265"/>
      <c r="AWM1422" s="265"/>
      <c r="AWN1422" s="265"/>
      <c r="AWO1422" s="265"/>
      <c r="AWP1422" s="265"/>
      <c r="AWQ1422" s="265"/>
      <c r="AWR1422" s="265"/>
      <c r="AWS1422" s="265"/>
      <c r="AWT1422" s="265"/>
      <c r="AWU1422" s="265"/>
      <c r="AWV1422" s="265"/>
      <c r="AWW1422" s="265"/>
      <c r="AWX1422" s="265"/>
      <c r="AWY1422" s="265"/>
      <c r="AWZ1422" s="265"/>
      <c r="AXA1422" s="265"/>
      <c r="AXB1422" s="265"/>
      <c r="AXC1422" s="265"/>
      <c r="AXD1422" s="265"/>
      <c r="AXE1422" s="265"/>
      <c r="AXF1422" s="265"/>
      <c r="AXG1422" s="265"/>
      <c r="AXH1422" s="265"/>
      <c r="AXI1422" s="265"/>
      <c r="AXJ1422" s="265"/>
      <c r="AXK1422" s="265"/>
      <c r="AXL1422" s="265"/>
      <c r="AXM1422" s="265"/>
      <c r="AXN1422" s="265"/>
      <c r="AXO1422" s="265"/>
      <c r="AXP1422" s="265"/>
      <c r="AXQ1422" s="265"/>
      <c r="AXR1422" s="265"/>
      <c r="AXS1422" s="265"/>
      <c r="AXT1422" s="265"/>
      <c r="AXU1422" s="265"/>
      <c r="AXV1422" s="265"/>
      <c r="AXW1422" s="265"/>
      <c r="AXX1422" s="265"/>
      <c r="AXY1422" s="265"/>
      <c r="AXZ1422" s="265"/>
      <c r="AYA1422" s="265"/>
      <c r="AYB1422" s="265"/>
      <c r="AYC1422" s="265"/>
      <c r="AYD1422" s="265"/>
      <c r="AYE1422" s="265"/>
      <c r="AYF1422" s="265"/>
      <c r="AYG1422" s="265"/>
      <c r="AYH1422" s="265"/>
      <c r="AYI1422" s="265"/>
      <c r="AYJ1422" s="265"/>
      <c r="AYK1422" s="265"/>
      <c r="AYL1422" s="265"/>
      <c r="AYM1422" s="265"/>
      <c r="AYN1422" s="265"/>
      <c r="AYO1422" s="265"/>
      <c r="AYP1422" s="265"/>
      <c r="AYQ1422" s="265"/>
      <c r="AYR1422" s="265"/>
      <c r="AYS1422" s="265"/>
      <c r="AYT1422" s="265"/>
      <c r="AYU1422" s="265"/>
      <c r="AYV1422" s="265"/>
      <c r="AYW1422" s="265"/>
      <c r="AYX1422" s="265"/>
      <c r="AYY1422" s="265"/>
      <c r="AYZ1422" s="265"/>
      <c r="AZA1422" s="265"/>
      <c r="AZB1422" s="265"/>
      <c r="AZC1422" s="265"/>
      <c r="AZD1422" s="265"/>
      <c r="AZE1422" s="265"/>
      <c r="AZF1422" s="265"/>
      <c r="AZG1422" s="265"/>
      <c r="AZH1422" s="265"/>
      <c r="AZI1422" s="265"/>
      <c r="AZJ1422" s="265"/>
      <c r="AZK1422" s="265"/>
      <c r="AZL1422" s="265"/>
      <c r="AZM1422" s="265"/>
      <c r="AZN1422" s="265"/>
      <c r="AZO1422" s="265"/>
      <c r="AZP1422" s="265"/>
      <c r="AZQ1422" s="265"/>
      <c r="AZR1422" s="265"/>
      <c r="AZS1422" s="265"/>
      <c r="AZT1422" s="265"/>
      <c r="AZU1422" s="265"/>
      <c r="AZV1422" s="265"/>
      <c r="AZW1422" s="265"/>
      <c r="AZX1422" s="265"/>
      <c r="AZY1422" s="265"/>
      <c r="AZZ1422" s="265"/>
      <c r="BAA1422" s="265"/>
      <c r="BAB1422" s="265"/>
      <c r="BAC1422" s="265"/>
      <c r="BAD1422" s="265"/>
      <c r="BAE1422" s="265"/>
      <c r="BAF1422" s="265"/>
      <c r="BAG1422" s="265"/>
      <c r="BAH1422" s="265"/>
      <c r="BAI1422" s="265"/>
      <c r="BAJ1422" s="265"/>
      <c r="BAK1422" s="265"/>
      <c r="BAL1422" s="265"/>
      <c r="BAM1422" s="265"/>
      <c r="BAN1422" s="265"/>
      <c r="BAO1422" s="265"/>
      <c r="BAP1422" s="265"/>
      <c r="BAQ1422" s="265"/>
      <c r="BAR1422" s="265"/>
      <c r="BAS1422" s="265"/>
      <c r="BAT1422" s="265"/>
      <c r="BAU1422" s="265"/>
      <c r="BAV1422" s="265"/>
      <c r="BAW1422" s="265"/>
      <c r="BAX1422" s="265"/>
      <c r="BAY1422" s="265"/>
      <c r="BAZ1422" s="265"/>
      <c r="BBA1422" s="265"/>
      <c r="BBB1422" s="265"/>
      <c r="BBC1422" s="265"/>
      <c r="BBD1422" s="265"/>
      <c r="BBE1422" s="265"/>
      <c r="BBF1422" s="265"/>
      <c r="BBG1422" s="265"/>
      <c r="BBH1422" s="265"/>
      <c r="BBI1422" s="265"/>
      <c r="BBJ1422" s="265"/>
      <c r="BBK1422" s="265"/>
      <c r="BBL1422" s="265"/>
      <c r="BBM1422" s="265"/>
      <c r="BBN1422" s="265"/>
      <c r="BBO1422" s="265"/>
      <c r="BBP1422" s="265"/>
      <c r="BBQ1422" s="265"/>
      <c r="BBR1422" s="265"/>
      <c r="BBS1422" s="265"/>
      <c r="BBT1422" s="265"/>
      <c r="BBU1422" s="265"/>
      <c r="BBV1422" s="265"/>
      <c r="BBW1422" s="265"/>
      <c r="BBX1422" s="265"/>
      <c r="BBY1422" s="265"/>
      <c r="BBZ1422" s="265"/>
      <c r="BCA1422" s="265"/>
      <c r="BCB1422" s="265"/>
      <c r="BCC1422" s="265"/>
      <c r="BCD1422" s="265"/>
      <c r="BCE1422" s="265"/>
      <c r="BCF1422" s="265"/>
      <c r="BCG1422" s="265"/>
      <c r="BCH1422" s="265"/>
      <c r="BCI1422" s="265"/>
      <c r="BCJ1422" s="265"/>
      <c r="BCK1422" s="265"/>
      <c r="BCL1422" s="265"/>
      <c r="BCM1422" s="265"/>
      <c r="BCN1422" s="265"/>
      <c r="BCO1422" s="265"/>
      <c r="BCP1422" s="265"/>
      <c r="BCQ1422" s="265"/>
      <c r="BCR1422" s="265"/>
      <c r="BCS1422" s="265"/>
      <c r="BCT1422" s="265"/>
      <c r="BCU1422" s="265"/>
      <c r="BCV1422" s="265"/>
      <c r="BCW1422" s="265"/>
      <c r="BCX1422" s="265"/>
      <c r="BCY1422" s="265"/>
      <c r="BCZ1422" s="265"/>
      <c r="BDA1422" s="265"/>
      <c r="BDB1422" s="265"/>
      <c r="BDC1422" s="265"/>
      <c r="BDD1422" s="265"/>
      <c r="BDE1422" s="265"/>
      <c r="BDF1422" s="265"/>
      <c r="BDG1422" s="265"/>
      <c r="BDH1422" s="265"/>
      <c r="BDI1422" s="265"/>
      <c r="BDJ1422" s="265"/>
      <c r="BDK1422" s="265"/>
      <c r="BDL1422" s="265"/>
      <c r="BDM1422" s="265"/>
      <c r="BDN1422" s="265"/>
      <c r="BDO1422" s="265"/>
      <c r="BDP1422" s="265"/>
      <c r="BDQ1422" s="265"/>
      <c r="BDR1422" s="265"/>
      <c r="BDS1422" s="265"/>
      <c r="BDT1422" s="265"/>
      <c r="BDU1422" s="265"/>
      <c r="BDV1422" s="265"/>
      <c r="BDW1422" s="265"/>
      <c r="BDX1422" s="265"/>
      <c r="BDY1422" s="265"/>
      <c r="BDZ1422" s="265"/>
      <c r="BEA1422" s="265"/>
      <c r="BEB1422" s="265"/>
      <c r="BEC1422" s="265"/>
      <c r="BED1422" s="265"/>
      <c r="BEE1422" s="265"/>
      <c r="BEF1422" s="265"/>
      <c r="BEG1422" s="265"/>
      <c r="BEH1422" s="265"/>
      <c r="BEI1422" s="265"/>
      <c r="BEJ1422" s="265"/>
      <c r="BEK1422" s="265"/>
      <c r="BEL1422" s="265"/>
      <c r="BEM1422" s="265"/>
      <c r="BEN1422" s="265"/>
      <c r="BEO1422" s="265"/>
      <c r="BEP1422" s="265"/>
      <c r="BEQ1422" s="265"/>
      <c r="BER1422" s="265"/>
      <c r="BES1422" s="265"/>
      <c r="BET1422" s="265"/>
      <c r="BEU1422" s="265"/>
      <c r="BEV1422" s="265"/>
      <c r="BEW1422" s="265"/>
      <c r="BEX1422" s="265"/>
      <c r="BEY1422" s="265"/>
      <c r="BEZ1422" s="265"/>
      <c r="BFA1422" s="265"/>
      <c r="BFB1422" s="265"/>
      <c r="BFC1422" s="265"/>
      <c r="BFD1422" s="265"/>
      <c r="BFE1422" s="265"/>
      <c r="BFF1422" s="265"/>
      <c r="BFG1422" s="265"/>
      <c r="BFH1422" s="265"/>
      <c r="BFI1422" s="265"/>
      <c r="BFJ1422" s="265"/>
      <c r="BFK1422" s="265"/>
      <c r="BFL1422" s="265"/>
      <c r="BFM1422" s="265"/>
      <c r="BFN1422" s="265"/>
      <c r="BFO1422" s="265"/>
      <c r="BFP1422" s="265"/>
      <c r="BFQ1422" s="265"/>
      <c r="BFR1422" s="265"/>
      <c r="BFS1422" s="265"/>
      <c r="BFT1422" s="265"/>
      <c r="BFU1422" s="265"/>
      <c r="BFV1422" s="265"/>
      <c r="BFW1422" s="265"/>
      <c r="BFX1422" s="265"/>
      <c r="BFY1422" s="265"/>
      <c r="BFZ1422" s="265"/>
      <c r="BGA1422" s="265"/>
      <c r="BGB1422" s="265"/>
      <c r="BGC1422" s="265"/>
      <c r="BGD1422" s="265"/>
      <c r="BGE1422" s="265"/>
      <c r="BGF1422" s="265"/>
      <c r="BGG1422" s="265"/>
      <c r="BGH1422" s="265"/>
      <c r="BGI1422" s="265"/>
      <c r="BGJ1422" s="265"/>
      <c r="BGK1422" s="265"/>
      <c r="BGL1422" s="265"/>
      <c r="BGM1422" s="265"/>
      <c r="BGN1422" s="265"/>
      <c r="BGO1422" s="265"/>
      <c r="BGP1422" s="265"/>
      <c r="BGQ1422" s="265"/>
      <c r="BGR1422" s="265"/>
      <c r="BGS1422" s="265"/>
      <c r="BGT1422" s="265"/>
      <c r="BGU1422" s="265"/>
      <c r="BGV1422" s="265"/>
      <c r="BGW1422" s="265"/>
      <c r="BGX1422" s="265"/>
      <c r="BGY1422" s="265"/>
      <c r="BGZ1422" s="265"/>
      <c r="BHA1422" s="265"/>
      <c r="BHB1422" s="265"/>
      <c r="BHC1422" s="265"/>
      <c r="BHD1422" s="265"/>
      <c r="BHE1422" s="265"/>
      <c r="BHF1422" s="265"/>
      <c r="BHG1422" s="265"/>
      <c r="BHH1422" s="265"/>
      <c r="BHI1422" s="265"/>
      <c r="BHJ1422" s="265"/>
      <c r="BHK1422" s="265"/>
      <c r="BHL1422" s="265"/>
      <c r="BHM1422" s="265"/>
      <c r="BHN1422" s="265"/>
      <c r="BHO1422" s="265"/>
      <c r="BHP1422" s="265"/>
      <c r="BHQ1422" s="265"/>
      <c r="BHR1422" s="265"/>
      <c r="BHS1422" s="265"/>
      <c r="BHT1422" s="265"/>
      <c r="BHU1422" s="265"/>
      <c r="BHV1422" s="265"/>
      <c r="BHW1422" s="265"/>
      <c r="BHX1422" s="265"/>
      <c r="BHY1422" s="265"/>
      <c r="BHZ1422" s="265"/>
      <c r="BIA1422" s="265"/>
      <c r="BIB1422" s="265"/>
      <c r="BIC1422" s="265"/>
      <c r="BID1422" s="265"/>
      <c r="BIE1422" s="265"/>
      <c r="BIF1422" s="265"/>
      <c r="BIG1422" s="265"/>
      <c r="BIH1422" s="265"/>
      <c r="BII1422" s="265"/>
      <c r="BIJ1422" s="265"/>
      <c r="BIK1422" s="265"/>
      <c r="BIL1422" s="265"/>
      <c r="BIM1422" s="265"/>
      <c r="BIN1422" s="265"/>
      <c r="BIO1422" s="265"/>
      <c r="BIP1422" s="265"/>
      <c r="BIQ1422" s="265"/>
      <c r="BIR1422" s="265"/>
      <c r="BIS1422" s="265"/>
      <c r="BIT1422" s="265"/>
      <c r="BIU1422" s="265"/>
      <c r="BIV1422" s="265"/>
      <c r="BIW1422" s="265"/>
      <c r="BIX1422" s="265"/>
      <c r="BIY1422" s="265"/>
      <c r="BIZ1422" s="265"/>
      <c r="BJA1422" s="265"/>
      <c r="BJB1422" s="265"/>
      <c r="BJC1422" s="265"/>
      <c r="BJD1422" s="265"/>
      <c r="BJE1422" s="265"/>
      <c r="BJF1422" s="265"/>
      <c r="BJG1422" s="265"/>
      <c r="BJH1422" s="265"/>
      <c r="BJI1422" s="265"/>
      <c r="BJJ1422" s="265"/>
      <c r="BJK1422" s="265"/>
      <c r="BJL1422" s="265"/>
      <c r="BJM1422" s="265"/>
      <c r="BJN1422" s="265"/>
      <c r="BJO1422" s="265"/>
      <c r="BJP1422" s="265"/>
      <c r="BJQ1422" s="265"/>
      <c r="BJR1422" s="265"/>
      <c r="BJS1422" s="265"/>
      <c r="BJT1422" s="265"/>
      <c r="BJU1422" s="265"/>
      <c r="BJV1422" s="265"/>
      <c r="BJW1422" s="265"/>
      <c r="BJX1422" s="265"/>
      <c r="BJY1422" s="265"/>
      <c r="BJZ1422" s="265"/>
      <c r="BKA1422" s="265"/>
      <c r="BKB1422" s="265"/>
      <c r="BKC1422" s="265"/>
      <c r="BKD1422" s="265"/>
      <c r="BKE1422" s="265"/>
      <c r="BKF1422" s="265"/>
      <c r="BKG1422" s="265"/>
      <c r="BKH1422" s="265"/>
      <c r="BKI1422" s="265"/>
      <c r="BKJ1422" s="265"/>
      <c r="BKK1422" s="265"/>
      <c r="BKL1422" s="265"/>
      <c r="BKM1422" s="265"/>
      <c r="BKN1422" s="265"/>
      <c r="BKO1422" s="265"/>
      <c r="BKP1422" s="265"/>
      <c r="BKQ1422" s="265"/>
      <c r="BKR1422" s="265"/>
      <c r="BKS1422" s="265"/>
      <c r="BKT1422" s="265"/>
      <c r="BKU1422" s="265"/>
      <c r="BKV1422" s="265"/>
      <c r="BKW1422" s="265"/>
      <c r="BKX1422" s="265"/>
      <c r="BKY1422" s="265"/>
      <c r="BKZ1422" s="265"/>
      <c r="BLA1422" s="265"/>
      <c r="BLB1422" s="265"/>
      <c r="BLC1422" s="265"/>
      <c r="BLD1422" s="265"/>
      <c r="BLE1422" s="265"/>
      <c r="BLF1422" s="265"/>
      <c r="BLG1422" s="265"/>
      <c r="BLH1422" s="265"/>
      <c r="BLI1422" s="265"/>
      <c r="BLJ1422" s="265"/>
      <c r="BLK1422" s="265"/>
      <c r="BLL1422" s="265"/>
      <c r="BLM1422" s="265"/>
      <c r="BLN1422" s="265"/>
      <c r="BLO1422" s="265"/>
      <c r="BLP1422" s="265"/>
      <c r="BLQ1422" s="265"/>
      <c r="BLR1422" s="265"/>
      <c r="BLS1422" s="265"/>
      <c r="BLT1422" s="265"/>
      <c r="BLU1422" s="265"/>
      <c r="BLV1422" s="265"/>
      <c r="BLW1422" s="265"/>
      <c r="BLX1422" s="265"/>
      <c r="BLY1422" s="265"/>
      <c r="BLZ1422" s="265"/>
      <c r="BMA1422" s="265"/>
      <c r="BMB1422" s="265"/>
      <c r="BMC1422" s="265"/>
      <c r="BMD1422" s="265"/>
      <c r="BME1422" s="265"/>
      <c r="BMF1422" s="265"/>
      <c r="BMG1422" s="265"/>
      <c r="BMH1422" s="265"/>
      <c r="BMI1422" s="265"/>
      <c r="BMJ1422" s="265"/>
      <c r="BMK1422" s="265"/>
      <c r="BML1422" s="265"/>
      <c r="BMM1422" s="265"/>
      <c r="BMN1422" s="265"/>
      <c r="BMO1422" s="265"/>
      <c r="BMP1422" s="265"/>
      <c r="BMQ1422" s="265"/>
      <c r="BMR1422" s="265"/>
      <c r="BMS1422" s="265"/>
      <c r="BMT1422" s="265"/>
      <c r="BMU1422" s="265"/>
      <c r="BMV1422" s="265"/>
      <c r="BMW1422" s="265"/>
      <c r="BMX1422" s="265"/>
      <c r="BMY1422" s="265"/>
      <c r="BMZ1422" s="265"/>
      <c r="BNA1422" s="265"/>
      <c r="BNB1422" s="265"/>
      <c r="BNC1422" s="265"/>
      <c r="BND1422" s="265"/>
      <c r="BNE1422" s="265"/>
      <c r="BNF1422" s="265"/>
      <c r="BNG1422" s="265"/>
      <c r="BNH1422" s="265"/>
      <c r="BNI1422" s="265"/>
      <c r="BNJ1422" s="265"/>
      <c r="BNK1422" s="265"/>
      <c r="BNL1422" s="265"/>
      <c r="BNM1422" s="265"/>
      <c r="BNN1422" s="265"/>
      <c r="BNO1422" s="265"/>
      <c r="BNP1422" s="265"/>
      <c r="BNQ1422" s="265"/>
      <c r="BNR1422" s="265"/>
      <c r="BNS1422" s="265"/>
      <c r="BNT1422" s="265"/>
      <c r="BNU1422" s="265"/>
      <c r="BNV1422" s="265"/>
      <c r="BNW1422" s="265"/>
      <c r="BNX1422" s="265"/>
      <c r="BNY1422" s="265"/>
      <c r="BNZ1422" s="265"/>
      <c r="BOA1422" s="265"/>
      <c r="BOB1422" s="265"/>
      <c r="BOC1422" s="265"/>
      <c r="BOD1422" s="265"/>
      <c r="BOE1422" s="265"/>
      <c r="BOF1422" s="265"/>
      <c r="BOG1422" s="265"/>
      <c r="BOH1422" s="265"/>
      <c r="BOI1422" s="265"/>
      <c r="BOJ1422" s="265"/>
      <c r="BOK1422" s="265"/>
      <c r="BOL1422" s="265"/>
      <c r="BOM1422" s="265"/>
      <c r="BON1422" s="265"/>
      <c r="BOO1422" s="265"/>
      <c r="BOP1422" s="265"/>
      <c r="BOQ1422" s="265"/>
      <c r="BOR1422" s="265"/>
      <c r="BOS1422" s="265"/>
      <c r="BOT1422" s="265"/>
      <c r="BOU1422" s="265"/>
      <c r="BOV1422" s="265"/>
      <c r="BOW1422" s="265"/>
      <c r="BOX1422" s="265"/>
      <c r="BOY1422" s="265"/>
      <c r="BOZ1422" s="265"/>
      <c r="BPA1422" s="265"/>
      <c r="BPB1422" s="265"/>
      <c r="BPC1422" s="265"/>
      <c r="BPD1422" s="265"/>
      <c r="BPE1422" s="265"/>
      <c r="BPF1422" s="265"/>
      <c r="BPG1422" s="265"/>
      <c r="BPH1422" s="265"/>
      <c r="BPI1422" s="265"/>
      <c r="BPJ1422" s="265"/>
      <c r="BPK1422" s="265"/>
      <c r="BPL1422" s="265"/>
      <c r="BPM1422" s="265"/>
      <c r="BPN1422" s="265"/>
      <c r="BPO1422" s="265"/>
      <c r="BPP1422" s="265"/>
      <c r="BPQ1422" s="265"/>
      <c r="BPR1422" s="265"/>
      <c r="BPS1422" s="265"/>
      <c r="BPT1422" s="265"/>
      <c r="BPU1422" s="265"/>
      <c r="BPV1422" s="265"/>
      <c r="BPW1422" s="265"/>
      <c r="BPX1422" s="265"/>
      <c r="BPY1422" s="265"/>
      <c r="BPZ1422" s="265"/>
      <c r="BQA1422" s="265"/>
      <c r="BQB1422" s="265"/>
      <c r="BQC1422" s="265"/>
      <c r="BQD1422" s="265"/>
      <c r="BQE1422" s="265"/>
      <c r="BQF1422" s="265"/>
      <c r="BQG1422" s="265"/>
      <c r="BQH1422" s="265"/>
      <c r="BQI1422" s="265"/>
      <c r="BQJ1422" s="265"/>
      <c r="BQK1422" s="265"/>
      <c r="BQL1422" s="265"/>
      <c r="BQM1422" s="265"/>
      <c r="BQN1422" s="265"/>
      <c r="BQO1422" s="265"/>
      <c r="BQP1422" s="265"/>
      <c r="BQQ1422" s="265"/>
      <c r="BQR1422" s="265"/>
      <c r="BQS1422" s="265"/>
      <c r="BQT1422" s="265"/>
      <c r="BQU1422" s="265"/>
      <c r="BQV1422" s="265"/>
      <c r="BQW1422" s="265"/>
      <c r="BQX1422" s="265"/>
      <c r="BQY1422" s="265"/>
      <c r="BQZ1422" s="265"/>
      <c r="BRA1422" s="265"/>
      <c r="BRB1422" s="265"/>
      <c r="BRC1422" s="265"/>
      <c r="BRD1422" s="265"/>
      <c r="BRE1422" s="265"/>
      <c r="BRF1422" s="265"/>
      <c r="BRG1422" s="265"/>
      <c r="BRH1422" s="265"/>
      <c r="BRI1422" s="265"/>
      <c r="BRJ1422" s="265"/>
      <c r="BRK1422" s="265"/>
      <c r="BRL1422" s="265"/>
      <c r="BRM1422" s="265"/>
      <c r="BRN1422" s="265"/>
      <c r="BRO1422" s="265"/>
      <c r="BRP1422" s="265"/>
      <c r="BRQ1422" s="265"/>
      <c r="BRR1422" s="265"/>
      <c r="BRS1422" s="265"/>
      <c r="BRT1422" s="265"/>
      <c r="BRU1422" s="265"/>
      <c r="BRV1422" s="265"/>
      <c r="BRW1422" s="265"/>
      <c r="BRX1422" s="265"/>
      <c r="BRY1422" s="265"/>
      <c r="BRZ1422" s="265"/>
      <c r="BSA1422" s="265"/>
      <c r="BSB1422" s="265"/>
      <c r="BSC1422" s="265"/>
      <c r="BSD1422" s="265"/>
      <c r="BSE1422" s="265"/>
      <c r="BSF1422" s="265"/>
      <c r="BSG1422" s="265"/>
      <c r="BSH1422" s="265"/>
      <c r="BSI1422" s="265"/>
      <c r="BSJ1422" s="265"/>
      <c r="BSK1422" s="265"/>
      <c r="BSL1422" s="265"/>
      <c r="BSM1422" s="265"/>
      <c r="BSN1422" s="265"/>
      <c r="BSO1422" s="265"/>
      <c r="BSP1422" s="265"/>
      <c r="BSQ1422" s="265"/>
      <c r="BSR1422" s="265"/>
      <c r="BSS1422" s="265"/>
      <c r="BST1422" s="265"/>
      <c r="BSU1422" s="265"/>
      <c r="BSV1422" s="265"/>
      <c r="BSW1422" s="265"/>
      <c r="BSX1422" s="265"/>
      <c r="BSY1422" s="265"/>
      <c r="BSZ1422" s="265"/>
      <c r="BTA1422" s="265"/>
      <c r="BTB1422" s="265"/>
      <c r="BTC1422" s="265"/>
      <c r="BTD1422" s="265"/>
      <c r="BTE1422" s="265"/>
      <c r="BTF1422" s="265"/>
      <c r="BTG1422" s="265"/>
      <c r="BTH1422" s="265"/>
      <c r="BTI1422" s="265"/>
      <c r="BTJ1422" s="265"/>
      <c r="BTK1422" s="265"/>
      <c r="BTL1422" s="265"/>
      <c r="BTM1422" s="265"/>
      <c r="BTN1422" s="265"/>
      <c r="BTO1422" s="265"/>
      <c r="BTP1422" s="265"/>
      <c r="BTQ1422" s="265"/>
      <c r="BTR1422" s="265"/>
      <c r="BTS1422" s="265"/>
      <c r="BTT1422" s="265"/>
      <c r="BTU1422" s="265"/>
      <c r="BTV1422" s="265"/>
      <c r="BTW1422" s="265"/>
      <c r="BTX1422" s="265"/>
      <c r="BTY1422" s="265"/>
      <c r="BTZ1422" s="265"/>
      <c r="BUA1422" s="265"/>
      <c r="BUB1422" s="265"/>
      <c r="BUC1422" s="265"/>
      <c r="BUD1422" s="265"/>
      <c r="BUE1422" s="265"/>
      <c r="BUF1422" s="265"/>
      <c r="BUG1422" s="265"/>
      <c r="BUH1422" s="265"/>
      <c r="BUI1422" s="265"/>
      <c r="BUJ1422" s="265"/>
      <c r="BUK1422" s="265"/>
      <c r="BUL1422" s="265"/>
      <c r="BUM1422" s="265"/>
      <c r="BUN1422" s="265"/>
      <c r="BUO1422" s="265"/>
      <c r="BUP1422" s="265"/>
      <c r="BUQ1422" s="265"/>
      <c r="BUR1422" s="265"/>
      <c r="BUS1422" s="265"/>
      <c r="BUT1422" s="265"/>
      <c r="BUU1422" s="265"/>
      <c r="BUV1422" s="265"/>
      <c r="BUW1422" s="265"/>
      <c r="BUX1422" s="265"/>
      <c r="BUY1422" s="265"/>
      <c r="BUZ1422" s="265"/>
      <c r="BVA1422" s="265"/>
      <c r="BVB1422" s="265"/>
      <c r="BVC1422" s="265"/>
      <c r="BVD1422" s="265"/>
      <c r="BVE1422" s="265"/>
      <c r="BVF1422" s="265"/>
      <c r="BVG1422" s="265"/>
      <c r="BVH1422" s="265"/>
      <c r="BVI1422" s="265"/>
      <c r="BVJ1422" s="265"/>
      <c r="BVK1422" s="265"/>
      <c r="BVL1422" s="265"/>
      <c r="BVM1422" s="265"/>
      <c r="BVN1422" s="265"/>
      <c r="BVO1422" s="265"/>
      <c r="BVP1422" s="265"/>
      <c r="BVQ1422" s="265"/>
      <c r="BVR1422" s="265"/>
      <c r="BVS1422" s="265"/>
      <c r="BVT1422" s="265"/>
      <c r="BVU1422" s="265"/>
      <c r="BVV1422" s="265"/>
      <c r="BVW1422" s="265"/>
      <c r="BVX1422" s="265"/>
      <c r="BVY1422" s="265"/>
      <c r="BVZ1422" s="265"/>
      <c r="BWA1422" s="265"/>
      <c r="BWB1422" s="265"/>
      <c r="BWC1422" s="265"/>
      <c r="BWD1422" s="265"/>
      <c r="BWE1422" s="265"/>
      <c r="BWF1422" s="265"/>
      <c r="BWG1422" s="265"/>
      <c r="BWH1422" s="265"/>
      <c r="BWI1422" s="265"/>
      <c r="BWJ1422" s="265"/>
      <c r="BWK1422" s="265"/>
      <c r="BWL1422" s="265"/>
      <c r="BWM1422" s="265"/>
      <c r="BWN1422" s="265"/>
      <c r="BWO1422" s="265"/>
      <c r="BWP1422" s="265"/>
      <c r="BWQ1422" s="265"/>
      <c r="BWR1422" s="265"/>
      <c r="BWS1422" s="265"/>
      <c r="BWT1422" s="265"/>
      <c r="BWU1422" s="265"/>
      <c r="BWV1422" s="265"/>
      <c r="BWW1422" s="265"/>
      <c r="BWX1422" s="265"/>
      <c r="BWY1422" s="265"/>
      <c r="BWZ1422" s="265"/>
      <c r="BXA1422" s="265"/>
      <c r="BXB1422" s="265"/>
      <c r="BXC1422" s="265"/>
      <c r="BXD1422" s="265"/>
      <c r="BXE1422" s="265"/>
      <c r="BXF1422" s="265"/>
      <c r="BXG1422" s="265"/>
      <c r="BXH1422" s="265"/>
      <c r="BXI1422" s="265"/>
      <c r="BXJ1422" s="265"/>
      <c r="BXK1422" s="265"/>
      <c r="BXL1422" s="265"/>
      <c r="BXM1422" s="265"/>
      <c r="BXN1422" s="265"/>
      <c r="BXO1422" s="265"/>
      <c r="BXP1422" s="265"/>
      <c r="BXQ1422" s="265"/>
      <c r="BXR1422" s="265"/>
      <c r="BXS1422" s="265"/>
      <c r="BXT1422" s="265"/>
      <c r="BXU1422" s="265"/>
      <c r="BXV1422" s="265"/>
      <c r="BXW1422" s="265"/>
      <c r="BXX1422" s="265"/>
      <c r="BXY1422" s="265"/>
      <c r="BXZ1422" s="265"/>
      <c r="BYA1422" s="265"/>
      <c r="BYB1422" s="265"/>
      <c r="BYC1422" s="265"/>
      <c r="BYD1422" s="265"/>
      <c r="BYE1422" s="265"/>
      <c r="BYF1422" s="265"/>
      <c r="BYG1422" s="265"/>
      <c r="BYH1422" s="265"/>
      <c r="BYI1422" s="265"/>
      <c r="BYJ1422" s="265"/>
      <c r="BYK1422" s="265"/>
      <c r="BYL1422" s="265"/>
      <c r="BYM1422" s="265"/>
      <c r="BYN1422" s="265"/>
      <c r="BYO1422" s="265"/>
      <c r="BYP1422" s="265"/>
      <c r="BYQ1422" s="265"/>
      <c r="BYR1422" s="265"/>
      <c r="BYS1422" s="265"/>
      <c r="BYT1422" s="265"/>
      <c r="BYU1422" s="265"/>
      <c r="BYV1422" s="265"/>
      <c r="BYW1422" s="265"/>
      <c r="BYX1422" s="265"/>
      <c r="BYY1422" s="265"/>
      <c r="BYZ1422" s="265"/>
      <c r="BZA1422" s="265"/>
      <c r="BZB1422" s="265"/>
      <c r="BZC1422" s="265"/>
      <c r="BZD1422" s="265"/>
      <c r="BZE1422" s="265"/>
      <c r="BZF1422" s="265"/>
      <c r="BZG1422" s="265"/>
      <c r="BZH1422" s="265"/>
      <c r="BZI1422" s="265"/>
      <c r="BZJ1422" s="265"/>
      <c r="BZK1422" s="265"/>
      <c r="BZL1422" s="265"/>
      <c r="BZM1422" s="265"/>
      <c r="BZN1422" s="265"/>
      <c r="BZO1422" s="265"/>
      <c r="BZP1422" s="265"/>
      <c r="BZQ1422" s="265"/>
      <c r="BZR1422" s="265"/>
      <c r="BZS1422" s="265"/>
      <c r="BZT1422" s="265"/>
      <c r="BZU1422" s="265"/>
      <c r="BZV1422" s="265"/>
      <c r="BZW1422" s="265"/>
      <c r="BZX1422" s="265"/>
      <c r="BZY1422" s="265"/>
      <c r="BZZ1422" s="265"/>
      <c r="CAA1422" s="265"/>
      <c r="CAB1422" s="265"/>
      <c r="CAC1422" s="265"/>
      <c r="CAD1422" s="265"/>
      <c r="CAE1422" s="265"/>
      <c r="CAF1422" s="265"/>
      <c r="CAG1422" s="265"/>
      <c r="CAH1422" s="265"/>
      <c r="CAI1422" s="265"/>
      <c r="CAJ1422" s="265"/>
      <c r="CAK1422" s="265"/>
      <c r="CAL1422" s="265"/>
      <c r="CAM1422" s="265"/>
      <c r="CAN1422" s="265"/>
      <c r="CAO1422" s="265"/>
      <c r="CAP1422" s="265"/>
      <c r="CAQ1422" s="265"/>
      <c r="CAR1422" s="265"/>
      <c r="CAS1422" s="265"/>
      <c r="CAT1422" s="265"/>
      <c r="CAU1422" s="265"/>
      <c r="CAV1422" s="265"/>
      <c r="CAW1422" s="265"/>
      <c r="CAX1422" s="265"/>
      <c r="CAY1422" s="265"/>
      <c r="CAZ1422" s="265"/>
      <c r="CBA1422" s="265"/>
      <c r="CBB1422" s="265"/>
      <c r="CBC1422" s="265"/>
      <c r="CBD1422" s="265"/>
      <c r="CBE1422" s="265"/>
      <c r="CBF1422" s="265"/>
      <c r="CBG1422" s="265"/>
      <c r="CBH1422" s="265"/>
      <c r="CBI1422" s="265"/>
      <c r="CBJ1422" s="265"/>
      <c r="CBK1422" s="265"/>
      <c r="CBL1422" s="265"/>
      <c r="CBM1422" s="265"/>
      <c r="CBN1422" s="265"/>
      <c r="CBO1422" s="265"/>
      <c r="CBP1422" s="265"/>
      <c r="CBQ1422" s="265"/>
      <c r="CBR1422" s="265"/>
      <c r="CBS1422" s="265"/>
      <c r="CBT1422" s="265"/>
      <c r="CBU1422" s="265"/>
      <c r="CBV1422" s="265"/>
      <c r="CBW1422" s="265"/>
      <c r="CBX1422" s="265"/>
      <c r="CBY1422" s="265"/>
      <c r="CBZ1422" s="265"/>
      <c r="CCA1422" s="265"/>
      <c r="CCB1422" s="265"/>
      <c r="CCC1422" s="265"/>
      <c r="CCD1422" s="265"/>
      <c r="CCE1422" s="265"/>
      <c r="CCF1422" s="265"/>
      <c r="CCG1422" s="265"/>
      <c r="CCH1422" s="265"/>
      <c r="CCI1422" s="265"/>
      <c r="CCJ1422" s="265"/>
      <c r="CCK1422" s="265"/>
      <c r="CCL1422" s="265"/>
      <c r="CCM1422" s="265"/>
      <c r="CCN1422" s="265"/>
      <c r="CCO1422" s="265"/>
      <c r="CCP1422" s="265"/>
      <c r="CCQ1422" s="265"/>
      <c r="CCR1422" s="265"/>
      <c r="CCS1422" s="265"/>
      <c r="CCT1422" s="265"/>
      <c r="CCU1422" s="265"/>
      <c r="CCV1422" s="265"/>
      <c r="CCW1422" s="265"/>
      <c r="CCX1422" s="265"/>
      <c r="CCY1422" s="265"/>
      <c r="CCZ1422" s="265"/>
      <c r="CDA1422" s="265"/>
      <c r="CDB1422" s="265"/>
      <c r="CDC1422" s="265"/>
      <c r="CDD1422" s="265"/>
      <c r="CDE1422" s="265"/>
      <c r="CDF1422" s="265"/>
      <c r="CDG1422" s="265"/>
      <c r="CDH1422" s="265"/>
      <c r="CDI1422" s="265"/>
      <c r="CDJ1422" s="265"/>
      <c r="CDK1422" s="265"/>
      <c r="CDL1422" s="265"/>
      <c r="CDM1422" s="265"/>
      <c r="CDN1422" s="265"/>
      <c r="CDO1422" s="265"/>
      <c r="CDP1422" s="265"/>
      <c r="CDQ1422" s="265"/>
      <c r="CDR1422" s="265"/>
      <c r="CDS1422" s="265"/>
      <c r="CDT1422" s="265"/>
      <c r="CDU1422" s="265"/>
      <c r="CDV1422" s="265"/>
      <c r="CDW1422" s="265"/>
      <c r="CDX1422" s="265"/>
      <c r="CDY1422" s="265"/>
      <c r="CDZ1422" s="265"/>
      <c r="CEA1422" s="265"/>
      <c r="CEB1422" s="265"/>
      <c r="CEC1422" s="265"/>
      <c r="CED1422" s="265"/>
      <c r="CEE1422" s="265"/>
      <c r="CEF1422" s="265"/>
      <c r="CEG1422" s="265"/>
      <c r="CEH1422" s="265"/>
      <c r="CEI1422" s="265"/>
      <c r="CEJ1422" s="265"/>
      <c r="CEK1422" s="265"/>
      <c r="CEL1422" s="265"/>
      <c r="CEM1422" s="265"/>
      <c r="CEN1422" s="265"/>
      <c r="CEO1422" s="265"/>
      <c r="CEP1422" s="265"/>
      <c r="CEQ1422" s="265"/>
      <c r="CER1422" s="265"/>
      <c r="CES1422" s="265"/>
      <c r="CET1422" s="265"/>
      <c r="CEU1422" s="265"/>
      <c r="CEV1422" s="265"/>
      <c r="CEW1422" s="265"/>
      <c r="CEX1422" s="265"/>
      <c r="CEY1422" s="265"/>
      <c r="CEZ1422" s="265"/>
      <c r="CFA1422" s="265"/>
      <c r="CFB1422" s="265"/>
      <c r="CFC1422" s="265"/>
      <c r="CFD1422" s="265"/>
      <c r="CFE1422" s="265"/>
      <c r="CFF1422" s="265"/>
      <c r="CFG1422" s="265"/>
      <c r="CFH1422" s="265"/>
      <c r="CFI1422" s="265"/>
      <c r="CFJ1422" s="265"/>
      <c r="CFK1422" s="265"/>
      <c r="CFL1422" s="265"/>
      <c r="CFM1422" s="265"/>
      <c r="CFN1422" s="265"/>
      <c r="CFO1422" s="265"/>
      <c r="CFP1422" s="265"/>
      <c r="CFQ1422" s="265"/>
      <c r="CFR1422" s="265"/>
      <c r="CFS1422" s="265"/>
      <c r="CFT1422" s="265"/>
      <c r="CFU1422" s="265"/>
      <c r="CFV1422" s="265"/>
      <c r="CFW1422" s="265"/>
      <c r="CFX1422" s="265"/>
      <c r="CFY1422" s="265"/>
      <c r="CFZ1422" s="265"/>
      <c r="CGA1422" s="265"/>
      <c r="CGB1422" s="265"/>
      <c r="CGC1422" s="265"/>
      <c r="CGD1422" s="265"/>
      <c r="CGE1422" s="265"/>
      <c r="CGF1422" s="265"/>
      <c r="CGG1422" s="265"/>
      <c r="CGH1422" s="265"/>
      <c r="CGI1422" s="265"/>
      <c r="CGJ1422" s="265"/>
      <c r="CGK1422" s="265"/>
      <c r="CGL1422" s="265"/>
      <c r="CGM1422" s="265"/>
      <c r="CGN1422" s="265"/>
      <c r="CGO1422" s="265"/>
      <c r="CGP1422" s="265"/>
      <c r="CGQ1422" s="265"/>
      <c r="CGR1422" s="265"/>
      <c r="CGS1422" s="265"/>
      <c r="CGT1422" s="265"/>
      <c r="CGU1422" s="265"/>
      <c r="CGV1422" s="265"/>
      <c r="CGW1422" s="265"/>
      <c r="CGX1422" s="265"/>
      <c r="CGY1422" s="265"/>
      <c r="CGZ1422" s="265"/>
      <c r="CHA1422" s="265"/>
      <c r="CHB1422" s="265"/>
      <c r="CHC1422" s="265"/>
      <c r="CHD1422" s="265"/>
      <c r="CHE1422" s="265"/>
      <c r="CHF1422" s="265"/>
      <c r="CHG1422" s="265"/>
      <c r="CHH1422" s="265"/>
      <c r="CHI1422" s="265"/>
      <c r="CHJ1422" s="265"/>
      <c r="CHK1422" s="265"/>
      <c r="CHL1422" s="265"/>
      <c r="CHM1422" s="265"/>
      <c r="CHN1422" s="265"/>
      <c r="CHO1422" s="265"/>
      <c r="CHP1422" s="265"/>
      <c r="CHQ1422" s="265"/>
      <c r="CHR1422" s="265"/>
      <c r="CHS1422" s="265"/>
      <c r="CHT1422" s="265"/>
      <c r="CHU1422" s="265"/>
      <c r="CHV1422" s="265"/>
      <c r="CHW1422" s="265"/>
      <c r="CHX1422" s="265"/>
      <c r="CHY1422" s="265"/>
      <c r="CHZ1422" s="265"/>
      <c r="CIA1422" s="265"/>
      <c r="CIB1422" s="265"/>
      <c r="CIC1422" s="265"/>
      <c r="CID1422" s="265"/>
      <c r="CIE1422" s="265"/>
      <c r="CIF1422" s="265"/>
      <c r="CIG1422" s="265"/>
      <c r="CIH1422" s="265"/>
      <c r="CII1422" s="265"/>
      <c r="CIJ1422" s="265"/>
      <c r="CIK1422" s="265"/>
      <c r="CIL1422" s="265"/>
      <c r="CIM1422" s="265"/>
      <c r="CIN1422" s="265"/>
      <c r="CIO1422" s="265"/>
      <c r="CIP1422" s="265"/>
      <c r="CIQ1422" s="265"/>
      <c r="CIR1422" s="265"/>
      <c r="CIS1422" s="265"/>
      <c r="CIT1422" s="265"/>
      <c r="CIU1422" s="265"/>
      <c r="CIV1422" s="265"/>
      <c r="CIW1422" s="265"/>
      <c r="CIX1422" s="265"/>
      <c r="CIY1422" s="265"/>
      <c r="CIZ1422" s="265"/>
      <c r="CJA1422" s="265"/>
      <c r="CJB1422" s="265"/>
      <c r="CJC1422" s="265"/>
      <c r="CJD1422" s="265"/>
      <c r="CJE1422" s="265"/>
      <c r="CJF1422" s="265"/>
      <c r="CJG1422" s="265"/>
      <c r="CJH1422" s="265"/>
      <c r="CJI1422" s="265"/>
      <c r="CJJ1422" s="265"/>
      <c r="CJK1422" s="265"/>
      <c r="CJL1422" s="265"/>
      <c r="CJM1422" s="265"/>
      <c r="CJN1422" s="265"/>
      <c r="CJO1422" s="265"/>
      <c r="CJP1422" s="265"/>
      <c r="CJQ1422" s="265"/>
      <c r="CJR1422" s="265"/>
      <c r="CJS1422" s="265"/>
      <c r="CJT1422" s="265"/>
      <c r="CJU1422" s="265"/>
      <c r="CJV1422" s="265"/>
      <c r="CJW1422" s="265"/>
      <c r="CJX1422" s="265"/>
      <c r="CJY1422" s="265"/>
      <c r="CJZ1422" s="265"/>
      <c r="CKA1422" s="265"/>
      <c r="CKB1422" s="265"/>
      <c r="CKC1422" s="265"/>
      <c r="CKD1422" s="265"/>
      <c r="CKE1422" s="265"/>
      <c r="CKF1422" s="265"/>
      <c r="CKG1422" s="265"/>
      <c r="CKH1422" s="265"/>
      <c r="CKI1422" s="265"/>
      <c r="CKJ1422" s="265"/>
      <c r="CKK1422" s="265"/>
      <c r="CKL1422" s="265"/>
      <c r="CKM1422" s="265"/>
      <c r="CKN1422" s="265"/>
      <c r="CKO1422" s="265"/>
      <c r="CKP1422" s="265"/>
      <c r="CKQ1422" s="265"/>
      <c r="CKR1422" s="265"/>
      <c r="CKS1422" s="265"/>
      <c r="CKT1422" s="265"/>
      <c r="CKU1422" s="265"/>
      <c r="CKV1422" s="265"/>
      <c r="CKW1422" s="265"/>
      <c r="CKX1422" s="265"/>
      <c r="CKY1422" s="265"/>
      <c r="CKZ1422" s="265"/>
      <c r="CLA1422" s="265"/>
      <c r="CLB1422" s="265"/>
      <c r="CLC1422" s="265"/>
      <c r="CLD1422" s="265"/>
      <c r="CLE1422" s="265"/>
      <c r="CLF1422" s="265"/>
      <c r="CLG1422" s="265"/>
      <c r="CLH1422" s="265"/>
      <c r="CLI1422" s="265"/>
      <c r="CLJ1422" s="265"/>
      <c r="CLK1422" s="265"/>
      <c r="CLL1422" s="265"/>
      <c r="CLM1422" s="265"/>
      <c r="CLN1422" s="265"/>
      <c r="CLO1422" s="265"/>
      <c r="CLP1422" s="265"/>
      <c r="CLQ1422" s="265"/>
      <c r="CLR1422" s="265"/>
      <c r="CLS1422" s="265"/>
      <c r="CLT1422" s="265"/>
      <c r="CLU1422" s="265"/>
      <c r="CLV1422" s="265"/>
      <c r="CLW1422" s="265"/>
      <c r="CLX1422" s="265"/>
      <c r="CLY1422" s="265"/>
      <c r="CLZ1422" s="265"/>
      <c r="CMA1422" s="265"/>
      <c r="CMB1422" s="265"/>
      <c r="CMC1422" s="265"/>
      <c r="CMD1422" s="265"/>
      <c r="CME1422" s="265"/>
      <c r="CMF1422" s="265"/>
      <c r="CMG1422" s="265"/>
      <c r="CMH1422" s="265"/>
      <c r="CMI1422" s="265"/>
      <c r="CMJ1422" s="265"/>
      <c r="CMK1422" s="265"/>
      <c r="CML1422" s="265"/>
      <c r="CMM1422" s="265"/>
      <c r="CMN1422" s="265"/>
      <c r="CMO1422" s="265"/>
      <c r="CMP1422" s="265"/>
      <c r="CMQ1422" s="265"/>
      <c r="CMR1422" s="265"/>
      <c r="CMS1422" s="265"/>
      <c r="CMT1422" s="265"/>
      <c r="CMU1422" s="265"/>
      <c r="CMV1422" s="265"/>
      <c r="CMW1422" s="265"/>
      <c r="CMX1422" s="265"/>
      <c r="CMY1422" s="265"/>
      <c r="CMZ1422" s="265"/>
      <c r="CNA1422" s="265"/>
      <c r="CNB1422" s="265"/>
      <c r="CNC1422" s="265"/>
      <c r="CND1422" s="265"/>
      <c r="CNE1422" s="265"/>
      <c r="CNF1422" s="265"/>
      <c r="CNG1422" s="265"/>
      <c r="CNH1422" s="265"/>
      <c r="CNI1422" s="265"/>
      <c r="CNJ1422" s="265"/>
      <c r="CNK1422" s="265"/>
      <c r="CNL1422" s="265"/>
      <c r="CNM1422" s="265"/>
      <c r="CNN1422" s="265"/>
      <c r="CNO1422" s="265"/>
      <c r="CNP1422" s="265"/>
      <c r="CNQ1422" s="265"/>
      <c r="CNR1422" s="265"/>
      <c r="CNS1422" s="265"/>
      <c r="CNT1422" s="265"/>
      <c r="CNU1422" s="265"/>
      <c r="CNV1422" s="265"/>
      <c r="CNW1422" s="265"/>
      <c r="CNX1422" s="265"/>
      <c r="CNY1422" s="265"/>
      <c r="CNZ1422" s="265"/>
      <c r="COA1422" s="265"/>
      <c r="COB1422" s="265"/>
      <c r="COC1422" s="265"/>
      <c r="COD1422" s="265"/>
      <c r="COE1422" s="265"/>
      <c r="COF1422" s="265"/>
      <c r="COG1422" s="265"/>
      <c r="COH1422" s="265"/>
      <c r="COI1422" s="265"/>
      <c r="COJ1422" s="265"/>
      <c r="COK1422" s="265"/>
      <c r="COL1422" s="265"/>
      <c r="COM1422" s="265"/>
      <c r="CON1422" s="265"/>
      <c r="COO1422" s="265"/>
      <c r="COP1422" s="265"/>
      <c r="COQ1422" s="265"/>
      <c r="COR1422" s="265"/>
      <c r="COS1422" s="265"/>
      <c r="COT1422" s="265"/>
      <c r="COU1422" s="265"/>
      <c r="COV1422" s="265"/>
      <c r="COW1422" s="265"/>
      <c r="COX1422" s="265"/>
      <c r="COY1422" s="265"/>
      <c r="COZ1422" s="265"/>
      <c r="CPA1422" s="265"/>
      <c r="CPB1422" s="265"/>
      <c r="CPC1422" s="265"/>
      <c r="CPD1422" s="265"/>
      <c r="CPE1422" s="265"/>
      <c r="CPF1422" s="265"/>
      <c r="CPG1422" s="265"/>
      <c r="CPH1422" s="265"/>
      <c r="CPI1422" s="265"/>
      <c r="CPJ1422" s="265"/>
      <c r="CPK1422" s="265"/>
      <c r="CPL1422" s="265"/>
      <c r="CPM1422" s="265"/>
      <c r="CPN1422" s="265"/>
      <c r="CPO1422" s="265"/>
      <c r="CPP1422" s="265"/>
      <c r="CPQ1422" s="265"/>
      <c r="CPR1422" s="265"/>
      <c r="CPS1422" s="265"/>
      <c r="CPT1422" s="265"/>
      <c r="CPU1422" s="265"/>
      <c r="CPV1422" s="265"/>
      <c r="CPW1422" s="265"/>
      <c r="CPX1422" s="265"/>
      <c r="CPY1422" s="265"/>
      <c r="CPZ1422" s="265"/>
      <c r="CQA1422" s="265"/>
      <c r="CQB1422" s="265"/>
      <c r="CQC1422" s="265"/>
      <c r="CQD1422" s="265"/>
      <c r="CQE1422" s="265"/>
      <c r="CQF1422" s="265"/>
      <c r="CQG1422" s="265"/>
      <c r="CQH1422" s="265"/>
      <c r="CQI1422" s="265"/>
      <c r="CQJ1422" s="265"/>
      <c r="CQK1422" s="265"/>
      <c r="CQL1422" s="265"/>
      <c r="CQM1422" s="265"/>
      <c r="CQN1422" s="265"/>
      <c r="CQO1422" s="265"/>
      <c r="CQP1422" s="265"/>
      <c r="CQQ1422" s="265"/>
      <c r="CQR1422" s="265"/>
      <c r="CQS1422" s="265"/>
      <c r="CQT1422" s="265"/>
      <c r="CQU1422" s="265"/>
      <c r="CQV1422" s="265"/>
      <c r="CQW1422" s="265"/>
      <c r="CQX1422" s="265"/>
      <c r="CQY1422" s="265"/>
      <c r="CQZ1422" s="265"/>
      <c r="CRA1422" s="265"/>
      <c r="CRB1422" s="265"/>
      <c r="CRC1422" s="265"/>
      <c r="CRD1422" s="265"/>
      <c r="CRE1422" s="265"/>
      <c r="CRF1422" s="265"/>
      <c r="CRG1422" s="265"/>
      <c r="CRH1422" s="265"/>
      <c r="CRI1422" s="265"/>
      <c r="CRJ1422" s="265"/>
      <c r="CRK1422" s="265"/>
      <c r="CRL1422" s="265"/>
      <c r="CRM1422" s="265"/>
      <c r="CRN1422" s="265"/>
      <c r="CRO1422" s="265"/>
      <c r="CRP1422" s="265"/>
      <c r="CRQ1422" s="265"/>
      <c r="CRR1422" s="265"/>
      <c r="CRS1422" s="265"/>
      <c r="CRT1422" s="265"/>
      <c r="CRU1422" s="265"/>
      <c r="CRV1422" s="265"/>
      <c r="CRW1422" s="265"/>
      <c r="CRX1422" s="265"/>
      <c r="CRY1422" s="265"/>
      <c r="CRZ1422" s="265"/>
      <c r="CSA1422" s="265"/>
      <c r="CSB1422" s="265"/>
      <c r="CSC1422" s="265"/>
      <c r="CSD1422" s="265"/>
      <c r="CSE1422" s="265"/>
      <c r="CSF1422" s="265"/>
      <c r="CSG1422" s="265"/>
      <c r="CSH1422" s="265"/>
      <c r="CSI1422" s="265"/>
      <c r="CSJ1422" s="265"/>
      <c r="CSK1422" s="265"/>
      <c r="CSL1422" s="265"/>
      <c r="CSM1422" s="265"/>
      <c r="CSN1422" s="265"/>
      <c r="CSO1422" s="265"/>
      <c r="CSP1422" s="265"/>
      <c r="CSQ1422" s="265"/>
      <c r="CSR1422" s="265"/>
      <c r="CSS1422" s="265"/>
      <c r="CST1422" s="265"/>
      <c r="CSU1422" s="265"/>
      <c r="CSV1422" s="265"/>
      <c r="CSW1422" s="265"/>
      <c r="CSX1422" s="265"/>
      <c r="CSY1422" s="265"/>
      <c r="CSZ1422" s="265"/>
      <c r="CTA1422" s="265"/>
      <c r="CTB1422" s="265"/>
      <c r="CTC1422" s="265"/>
      <c r="CTD1422" s="265"/>
      <c r="CTE1422" s="265"/>
      <c r="CTF1422" s="265"/>
      <c r="CTG1422" s="265"/>
      <c r="CTH1422" s="265"/>
      <c r="CTI1422" s="265"/>
      <c r="CTJ1422" s="265"/>
      <c r="CTK1422" s="265"/>
      <c r="CTL1422" s="265"/>
      <c r="CTM1422" s="265"/>
      <c r="CTN1422" s="265"/>
      <c r="CTO1422" s="265"/>
      <c r="CTP1422" s="265"/>
      <c r="CTQ1422" s="265"/>
      <c r="CTR1422" s="265"/>
      <c r="CTS1422" s="265"/>
      <c r="CTT1422" s="265"/>
      <c r="CTU1422" s="265"/>
      <c r="CTV1422" s="265"/>
      <c r="CTW1422" s="265"/>
      <c r="CTX1422" s="265"/>
      <c r="CTY1422" s="265"/>
      <c r="CTZ1422" s="265"/>
      <c r="CUA1422" s="265"/>
      <c r="CUB1422" s="265"/>
      <c r="CUC1422" s="265"/>
      <c r="CUD1422" s="265"/>
      <c r="CUE1422" s="265"/>
      <c r="CUF1422" s="265"/>
      <c r="CUG1422" s="265"/>
      <c r="CUH1422" s="265"/>
      <c r="CUI1422" s="265"/>
      <c r="CUJ1422" s="265"/>
      <c r="CUK1422" s="265"/>
      <c r="CUL1422" s="265"/>
      <c r="CUM1422" s="265"/>
      <c r="CUN1422" s="265"/>
      <c r="CUO1422" s="265"/>
      <c r="CUP1422" s="265"/>
      <c r="CUQ1422" s="265"/>
      <c r="CUR1422" s="265"/>
      <c r="CUS1422" s="265"/>
      <c r="CUT1422" s="265"/>
      <c r="CUU1422" s="265"/>
      <c r="CUV1422" s="265"/>
      <c r="CUW1422" s="265"/>
      <c r="CUX1422" s="265"/>
      <c r="CUY1422" s="265"/>
      <c r="CUZ1422" s="265"/>
      <c r="CVA1422" s="265"/>
      <c r="CVB1422" s="265"/>
      <c r="CVC1422" s="265"/>
      <c r="CVD1422" s="265"/>
      <c r="CVE1422" s="265"/>
      <c r="CVF1422" s="265"/>
      <c r="CVG1422" s="265"/>
      <c r="CVH1422" s="265"/>
      <c r="CVI1422" s="265"/>
      <c r="CVJ1422" s="265"/>
      <c r="CVK1422" s="265"/>
      <c r="CVL1422" s="265"/>
      <c r="CVM1422" s="265"/>
      <c r="CVN1422" s="265"/>
      <c r="CVO1422" s="265"/>
      <c r="CVP1422" s="265"/>
      <c r="CVQ1422" s="265"/>
      <c r="CVR1422" s="265"/>
      <c r="CVS1422" s="265"/>
      <c r="CVT1422" s="265"/>
      <c r="CVU1422" s="265"/>
      <c r="CVV1422" s="265"/>
      <c r="CVW1422" s="265"/>
      <c r="CVX1422" s="265"/>
      <c r="CVY1422" s="265"/>
      <c r="CVZ1422" s="265"/>
      <c r="CWA1422" s="265"/>
      <c r="CWB1422" s="265"/>
      <c r="CWC1422" s="265"/>
      <c r="CWD1422" s="265"/>
      <c r="CWE1422" s="265"/>
      <c r="CWF1422" s="265"/>
      <c r="CWG1422" s="265"/>
      <c r="CWH1422" s="265"/>
      <c r="CWI1422" s="265"/>
      <c r="CWJ1422" s="265"/>
      <c r="CWK1422" s="265"/>
      <c r="CWL1422" s="265"/>
      <c r="CWM1422" s="265"/>
      <c r="CWN1422" s="265"/>
      <c r="CWO1422" s="265"/>
      <c r="CWP1422" s="265"/>
      <c r="CWQ1422" s="265"/>
      <c r="CWR1422" s="265"/>
      <c r="CWS1422" s="265"/>
      <c r="CWT1422" s="265"/>
      <c r="CWU1422" s="265"/>
      <c r="CWV1422" s="265"/>
      <c r="CWW1422" s="265"/>
      <c r="CWX1422" s="265"/>
      <c r="CWY1422" s="265"/>
      <c r="CWZ1422" s="265"/>
      <c r="CXA1422" s="265"/>
      <c r="CXB1422" s="265"/>
      <c r="CXC1422" s="265"/>
      <c r="CXD1422" s="265"/>
      <c r="CXE1422" s="265"/>
      <c r="CXF1422" s="265"/>
      <c r="CXG1422" s="265"/>
      <c r="CXH1422" s="265"/>
      <c r="CXI1422" s="265"/>
      <c r="CXJ1422" s="265"/>
      <c r="CXK1422" s="265"/>
      <c r="CXL1422" s="265"/>
      <c r="CXM1422" s="265"/>
      <c r="CXN1422" s="265"/>
      <c r="CXO1422" s="265"/>
      <c r="CXP1422" s="265"/>
      <c r="CXQ1422" s="265"/>
      <c r="CXR1422" s="265"/>
      <c r="CXS1422" s="265"/>
      <c r="CXT1422" s="265"/>
      <c r="CXU1422" s="265"/>
      <c r="CXV1422" s="265"/>
      <c r="CXW1422" s="265"/>
      <c r="CXX1422" s="265"/>
      <c r="CXY1422" s="265"/>
      <c r="CXZ1422" s="265"/>
      <c r="CYA1422" s="265"/>
      <c r="CYB1422" s="265"/>
      <c r="CYC1422" s="265"/>
      <c r="CYD1422" s="265"/>
      <c r="CYE1422" s="265"/>
      <c r="CYF1422" s="265"/>
      <c r="CYG1422" s="265"/>
      <c r="CYH1422" s="265"/>
      <c r="CYI1422" s="265"/>
      <c r="CYJ1422" s="265"/>
      <c r="CYK1422" s="265"/>
      <c r="CYL1422" s="265"/>
      <c r="CYM1422" s="265"/>
      <c r="CYN1422" s="265"/>
      <c r="CYO1422" s="265"/>
      <c r="CYP1422" s="265"/>
      <c r="CYQ1422" s="265"/>
      <c r="CYR1422" s="265"/>
      <c r="CYS1422" s="265"/>
      <c r="CYT1422" s="265"/>
      <c r="CYU1422" s="265"/>
      <c r="CYV1422" s="265"/>
      <c r="CYW1422" s="265"/>
      <c r="CYX1422" s="265"/>
      <c r="CYY1422" s="265"/>
      <c r="CYZ1422" s="265"/>
      <c r="CZA1422" s="265"/>
      <c r="CZB1422" s="265"/>
      <c r="CZC1422" s="265"/>
      <c r="CZD1422" s="265"/>
      <c r="CZE1422" s="265"/>
      <c r="CZF1422" s="265"/>
      <c r="CZG1422" s="265"/>
      <c r="CZH1422" s="265"/>
      <c r="CZI1422" s="265"/>
      <c r="CZJ1422" s="265"/>
      <c r="CZK1422" s="265"/>
      <c r="CZL1422" s="265"/>
      <c r="CZM1422" s="265"/>
      <c r="CZN1422" s="265"/>
      <c r="CZO1422" s="265"/>
      <c r="CZP1422" s="265"/>
      <c r="CZQ1422" s="265"/>
      <c r="CZR1422" s="265"/>
      <c r="CZS1422" s="265"/>
      <c r="CZT1422" s="265"/>
      <c r="CZU1422" s="265"/>
      <c r="CZV1422" s="265"/>
      <c r="CZW1422" s="265"/>
      <c r="CZX1422" s="265"/>
      <c r="CZY1422" s="265"/>
      <c r="CZZ1422" s="265"/>
      <c r="DAA1422" s="265"/>
      <c r="DAB1422" s="265"/>
      <c r="DAC1422" s="265"/>
      <c r="DAD1422" s="265"/>
      <c r="DAE1422" s="265"/>
      <c r="DAF1422" s="265"/>
      <c r="DAG1422" s="265"/>
      <c r="DAH1422" s="265"/>
      <c r="DAI1422" s="265"/>
      <c r="DAJ1422" s="265"/>
      <c r="DAK1422" s="265"/>
      <c r="DAL1422" s="265"/>
      <c r="DAM1422" s="265"/>
      <c r="DAN1422" s="265"/>
      <c r="DAO1422" s="265"/>
      <c r="DAP1422" s="265"/>
      <c r="DAQ1422" s="265"/>
      <c r="DAR1422" s="265"/>
      <c r="DAS1422" s="265"/>
      <c r="DAT1422" s="265"/>
      <c r="DAU1422" s="265"/>
      <c r="DAV1422" s="265"/>
      <c r="DAW1422" s="265"/>
      <c r="DAX1422" s="265"/>
      <c r="DAY1422" s="265"/>
      <c r="DAZ1422" s="265"/>
      <c r="DBA1422" s="265"/>
      <c r="DBB1422" s="265"/>
      <c r="DBC1422" s="265"/>
      <c r="DBD1422" s="265"/>
      <c r="DBE1422" s="265"/>
      <c r="DBF1422" s="265"/>
      <c r="DBG1422" s="265"/>
      <c r="DBH1422" s="265"/>
      <c r="DBI1422" s="265"/>
      <c r="DBJ1422" s="265"/>
      <c r="DBK1422" s="265"/>
      <c r="DBL1422" s="265"/>
      <c r="DBM1422" s="265"/>
      <c r="DBN1422" s="265"/>
      <c r="DBO1422" s="265"/>
      <c r="DBP1422" s="265"/>
      <c r="DBQ1422" s="265"/>
      <c r="DBR1422" s="265"/>
      <c r="DBS1422" s="265"/>
      <c r="DBT1422" s="265"/>
      <c r="DBU1422" s="265"/>
      <c r="DBV1422" s="265"/>
      <c r="DBW1422" s="265"/>
      <c r="DBX1422" s="265"/>
      <c r="DBY1422" s="265"/>
      <c r="DBZ1422" s="265"/>
      <c r="DCA1422" s="265"/>
      <c r="DCB1422" s="265"/>
      <c r="DCC1422" s="265"/>
      <c r="DCD1422" s="265"/>
      <c r="DCE1422" s="265"/>
      <c r="DCF1422" s="265"/>
      <c r="DCG1422" s="265"/>
      <c r="DCH1422" s="265"/>
      <c r="DCI1422" s="265"/>
      <c r="DCJ1422" s="265"/>
      <c r="DCK1422" s="265"/>
      <c r="DCL1422" s="265"/>
      <c r="DCM1422" s="265"/>
      <c r="DCN1422" s="265"/>
      <c r="DCO1422" s="265"/>
      <c r="DCP1422" s="265"/>
      <c r="DCQ1422" s="265"/>
      <c r="DCR1422" s="265"/>
      <c r="DCS1422" s="265"/>
      <c r="DCT1422" s="265"/>
      <c r="DCU1422" s="265"/>
      <c r="DCV1422" s="265"/>
      <c r="DCW1422" s="265"/>
      <c r="DCX1422" s="265"/>
      <c r="DCY1422" s="265"/>
      <c r="DCZ1422" s="265"/>
      <c r="DDA1422" s="265"/>
      <c r="DDB1422" s="265"/>
      <c r="DDC1422" s="265"/>
      <c r="DDD1422" s="265"/>
      <c r="DDE1422" s="265"/>
      <c r="DDF1422" s="265"/>
      <c r="DDG1422" s="265"/>
      <c r="DDH1422" s="265"/>
      <c r="DDI1422" s="265"/>
      <c r="DDJ1422" s="265"/>
      <c r="DDK1422" s="265"/>
      <c r="DDL1422" s="265"/>
      <c r="DDM1422" s="265"/>
      <c r="DDN1422" s="265"/>
      <c r="DDO1422" s="265"/>
      <c r="DDP1422" s="265"/>
      <c r="DDQ1422" s="265"/>
      <c r="DDR1422" s="265"/>
      <c r="DDS1422" s="265"/>
      <c r="DDT1422" s="265"/>
      <c r="DDU1422" s="265"/>
      <c r="DDV1422" s="265"/>
      <c r="DDW1422" s="265"/>
      <c r="DDX1422" s="265"/>
      <c r="DDY1422" s="265"/>
      <c r="DDZ1422" s="265"/>
      <c r="DEA1422" s="265"/>
      <c r="DEB1422" s="265"/>
      <c r="DEC1422" s="265"/>
      <c r="DED1422" s="265"/>
      <c r="DEE1422" s="265"/>
      <c r="DEF1422" s="265"/>
      <c r="DEG1422" s="265"/>
      <c r="DEH1422" s="265"/>
      <c r="DEI1422" s="265"/>
      <c r="DEJ1422" s="265"/>
      <c r="DEK1422" s="265"/>
      <c r="DEL1422" s="265"/>
      <c r="DEM1422" s="265"/>
      <c r="DEN1422" s="265"/>
      <c r="DEO1422" s="265"/>
      <c r="DEP1422" s="265"/>
      <c r="DEQ1422" s="265"/>
      <c r="DER1422" s="265"/>
      <c r="DES1422" s="265"/>
      <c r="DET1422" s="265"/>
      <c r="DEU1422" s="265"/>
      <c r="DEV1422" s="265"/>
      <c r="DEW1422" s="265"/>
      <c r="DEX1422" s="265"/>
      <c r="DEY1422" s="265"/>
      <c r="DEZ1422" s="265"/>
      <c r="DFA1422" s="265"/>
      <c r="DFB1422" s="265"/>
      <c r="DFC1422" s="265"/>
      <c r="DFD1422" s="265"/>
      <c r="DFE1422" s="265"/>
      <c r="DFF1422" s="265"/>
      <c r="DFG1422" s="265"/>
      <c r="DFH1422" s="265"/>
      <c r="DFI1422" s="265"/>
      <c r="DFJ1422" s="265"/>
      <c r="DFK1422" s="265"/>
      <c r="DFL1422" s="265"/>
      <c r="DFM1422" s="265"/>
      <c r="DFN1422" s="265"/>
      <c r="DFO1422" s="265"/>
      <c r="DFP1422" s="265"/>
      <c r="DFQ1422" s="265"/>
      <c r="DFR1422" s="265"/>
      <c r="DFS1422" s="265"/>
      <c r="DFT1422" s="265"/>
      <c r="DFU1422" s="265"/>
      <c r="DFV1422" s="265"/>
      <c r="DFW1422" s="265"/>
      <c r="DFX1422" s="265"/>
      <c r="DFY1422" s="265"/>
      <c r="DFZ1422" s="265"/>
      <c r="DGA1422" s="265"/>
      <c r="DGB1422" s="265"/>
      <c r="DGC1422" s="265"/>
      <c r="DGD1422" s="265"/>
      <c r="DGE1422" s="265"/>
      <c r="DGF1422" s="265"/>
      <c r="DGG1422" s="265"/>
      <c r="DGH1422" s="265"/>
      <c r="DGI1422" s="265"/>
      <c r="DGJ1422" s="265"/>
      <c r="DGK1422" s="265"/>
      <c r="DGL1422" s="265"/>
      <c r="DGM1422" s="265"/>
      <c r="DGN1422" s="265"/>
      <c r="DGO1422" s="265"/>
      <c r="DGP1422" s="265"/>
      <c r="DGQ1422" s="265"/>
      <c r="DGR1422" s="265"/>
      <c r="DGS1422" s="265"/>
      <c r="DGT1422" s="265"/>
      <c r="DGU1422" s="265"/>
      <c r="DGV1422" s="265"/>
      <c r="DGW1422" s="265"/>
      <c r="DGX1422" s="265"/>
      <c r="DGY1422" s="265"/>
      <c r="DGZ1422" s="265"/>
      <c r="DHA1422" s="265"/>
      <c r="DHB1422" s="265"/>
      <c r="DHC1422" s="265"/>
      <c r="DHD1422" s="265"/>
      <c r="DHE1422" s="265"/>
      <c r="DHF1422" s="265"/>
      <c r="DHG1422" s="265"/>
      <c r="DHH1422" s="265"/>
      <c r="DHI1422" s="265"/>
      <c r="DHJ1422" s="265"/>
      <c r="DHK1422" s="265"/>
      <c r="DHL1422" s="265"/>
      <c r="DHM1422" s="265"/>
      <c r="DHN1422" s="265"/>
      <c r="DHO1422" s="265"/>
      <c r="DHP1422" s="265"/>
      <c r="DHQ1422" s="265"/>
      <c r="DHR1422" s="265"/>
      <c r="DHS1422" s="265"/>
      <c r="DHT1422" s="265"/>
      <c r="DHU1422" s="265"/>
      <c r="DHV1422" s="265"/>
      <c r="DHW1422" s="265"/>
      <c r="DHX1422" s="265"/>
      <c r="DHY1422" s="265"/>
      <c r="DHZ1422" s="265"/>
      <c r="DIA1422" s="265"/>
      <c r="DIB1422" s="265"/>
      <c r="DIC1422" s="265"/>
      <c r="DID1422" s="265"/>
      <c r="DIE1422" s="265"/>
      <c r="DIF1422" s="265"/>
      <c r="DIG1422" s="265"/>
      <c r="DIH1422" s="265"/>
      <c r="DII1422" s="265"/>
      <c r="DIJ1422" s="265"/>
      <c r="DIK1422" s="265"/>
      <c r="DIL1422" s="265"/>
      <c r="DIM1422" s="265"/>
      <c r="DIN1422" s="265"/>
      <c r="DIO1422" s="265"/>
      <c r="DIP1422" s="265"/>
      <c r="DIQ1422" s="265"/>
      <c r="DIR1422" s="265"/>
      <c r="DIS1422" s="265"/>
      <c r="DIT1422" s="265"/>
      <c r="DIU1422" s="265"/>
      <c r="DIV1422" s="265"/>
      <c r="DIW1422" s="265"/>
      <c r="DIX1422" s="265"/>
      <c r="DIY1422" s="265"/>
      <c r="DIZ1422" s="265"/>
      <c r="DJA1422" s="265"/>
      <c r="DJB1422" s="265"/>
      <c r="DJC1422" s="265"/>
      <c r="DJD1422" s="265"/>
      <c r="DJE1422" s="265"/>
      <c r="DJF1422" s="265"/>
      <c r="DJG1422" s="265"/>
      <c r="DJH1422" s="265"/>
      <c r="DJI1422" s="265"/>
      <c r="DJJ1422" s="265"/>
      <c r="DJK1422" s="265"/>
      <c r="DJL1422" s="265"/>
      <c r="DJM1422" s="265"/>
      <c r="DJN1422" s="265"/>
      <c r="DJO1422" s="265"/>
      <c r="DJP1422" s="265"/>
      <c r="DJQ1422" s="265"/>
      <c r="DJR1422" s="265"/>
      <c r="DJS1422" s="265"/>
      <c r="DJT1422" s="265"/>
      <c r="DJU1422" s="265"/>
      <c r="DJV1422" s="265"/>
      <c r="DJW1422" s="265"/>
      <c r="DJX1422" s="265"/>
      <c r="DJY1422" s="265"/>
      <c r="DJZ1422" s="265"/>
      <c r="DKA1422" s="265"/>
      <c r="DKB1422" s="265"/>
      <c r="DKC1422" s="265"/>
      <c r="DKD1422" s="265"/>
      <c r="DKE1422" s="265"/>
      <c r="DKF1422" s="265"/>
      <c r="DKG1422" s="265"/>
      <c r="DKH1422" s="265"/>
      <c r="DKI1422" s="265"/>
      <c r="DKJ1422" s="265"/>
      <c r="DKK1422" s="265"/>
      <c r="DKL1422" s="265"/>
      <c r="DKM1422" s="265"/>
      <c r="DKN1422" s="265"/>
      <c r="DKO1422" s="265"/>
      <c r="DKP1422" s="265"/>
      <c r="DKQ1422" s="265"/>
      <c r="DKR1422" s="265"/>
      <c r="DKS1422" s="265"/>
      <c r="DKT1422" s="265"/>
      <c r="DKU1422" s="265"/>
      <c r="DKV1422" s="265"/>
      <c r="DKW1422" s="265"/>
      <c r="DKX1422" s="265"/>
      <c r="DKY1422" s="265"/>
      <c r="DKZ1422" s="265"/>
      <c r="DLA1422" s="265"/>
      <c r="DLB1422" s="265"/>
      <c r="DLC1422" s="265"/>
      <c r="DLD1422" s="265"/>
      <c r="DLE1422" s="265"/>
      <c r="DLF1422" s="265"/>
      <c r="DLG1422" s="265"/>
      <c r="DLH1422" s="265"/>
      <c r="DLI1422" s="265"/>
      <c r="DLJ1422" s="265"/>
      <c r="DLK1422" s="265"/>
      <c r="DLL1422" s="265"/>
      <c r="DLM1422" s="265"/>
      <c r="DLN1422" s="265"/>
      <c r="DLO1422" s="265"/>
      <c r="DLP1422" s="265"/>
      <c r="DLQ1422" s="265"/>
      <c r="DLR1422" s="265"/>
      <c r="DLS1422" s="265"/>
      <c r="DLT1422" s="265"/>
      <c r="DLU1422" s="265"/>
      <c r="DLV1422" s="265"/>
      <c r="DLW1422" s="265"/>
      <c r="DLX1422" s="265"/>
      <c r="DLY1422" s="265"/>
      <c r="DLZ1422" s="265"/>
      <c r="DMA1422" s="265"/>
      <c r="DMB1422" s="265"/>
      <c r="DMC1422" s="265"/>
      <c r="DMD1422" s="265"/>
      <c r="DME1422" s="265"/>
      <c r="DMF1422" s="265"/>
      <c r="DMG1422" s="265"/>
      <c r="DMH1422" s="265"/>
      <c r="DMI1422" s="265"/>
      <c r="DMJ1422" s="265"/>
      <c r="DMK1422" s="265"/>
      <c r="DML1422" s="265"/>
      <c r="DMM1422" s="265"/>
      <c r="DMN1422" s="265"/>
      <c r="DMO1422" s="265"/>
      <c r="DMP1422" s="265"/>
      <c r="DMQ1422" s="265"/>
      <c r="DMR1422" s="265"/>
      <c r="DMS1422" s="265"/>
      <c r="DMT1422" s="265"/>
      <c r="DMU1422" s="265"/>
      <c r="DMV1422" s="265"/>
      <c r="DMW1422" s="265"/>
      <c r="DMX1422" s="265"/>
      <c r="DMY1422" s="265"/>
      <c r="DMZ1422" s="265"/>
      <c r="DNA1422" s="265"/>
      <c r="DNB1422" s="265"/>
      <c r="DNC1422" s="265"/>
      <c r="DND1422" s="265"/>
      <c r="DNE1422" s="265"/>
      <c r="DNF1422" s="265"/>
      <c r="DNG1422" s="265"/>
      <c r="DNH1422" s="265"/>
      <c r="DNI1422" s="265"/>
      <c r="DNJ1422" s="265"/>
      <c r="DNK1422" s="265"/>
      <c r="DNL1422" s="265"/>
      <c r="DNM1422" s="265"/>
      <c r="DNN1422" s="265"/>
      <c r="DNO1422" s="265"/>
      <c r="DNP1422" s="265"/>
      <c r="DNQ1422" s="265"/>
      <c r="DNR1422" s="265"/>
      <c r="DNS1422" s="265"/>
      <c r="DNT1422" s="265"/>
      <c r="DNU1422" s="265"/>
      <c r="DNV1422" s="265"/>
      <c r="DNW1422" s="265"/>
      <c r="DNX1422" s="265"/>
      <c r="DNY1422" s="265"/>
      <c r="DNZ1422" s="265"/>
      <c r="DOA1422" s="265"/>
      <c r="DOB1422" s="265"/>
      <c r="DOC1422" s="265"/>
      <c r="DOD1422" s="265"/>
      <c r="DOE1422" s="265"/>
      <c r="DOF1422" s="265"/>
      <c r="DOG1422" s="265"/>
      <c r="DOH1422" s="265"/>
      <c r="DOI1422" s="265"/>
      <c r="DOJ1422" s="265"/>
      <c r="DOK1422" s="265"/>
      <c r="DOL1422" s="265"/>
      <c r="DOM1422" s="265"/>
      <c r="DON1422" s="265"/>
      <c r="DOO1422" s="265"/>
      <c r="DOP1422" s="265"/>
      <c r="DOQ1422" s="265"/>
      <c r="DOR1422" s="265"/>
      <c r="DOS1422" s="265"/>
      <c r="DOT1422" s="265"/>
      <c r="DOU1422" s="265"/>
      <c r="DOV1422" s="265"/>
      <c r="DOW1422" s="265"/>
      <c r="DOX1422" s="265"/>
      <c r="DOY1422" s="265"/>
      <c r="DOZ1422" s="265"/>
      <c r="DPA1422" s="265"/>
      <c r="DPB1422" s="265"/>
      <c r="DPC1422" s="265"/>
      <c r="DPD1422" s="265"/>
      <c r="DPE1422" s="265"/>
      <c r="DPF1422" s="265"/>
      <c r="DPG1422" s="265"/>
      <c r="DPH1422" s="265"/>
      <c r="DPI1422" s="265"/>
      <c r="DPJ1422" s="265"/>
      <c r="DPK1422" s="265"/>
      <c r="DPL1422" s="265"/>
      <c r="DPM1422" s="265"/>
      <c r="DPN1422" s="265"/>
      <c r="DPO1422" s="265"/>
      <c r="DPP1422" s="265"/>
      <c r="DPQ1422" s="265"/>
      <c r="DPR1422" s="265"/>
      <c r="DPS1422" s="265"/>
      <c r="DPT1422" s="265"/>
      <c r="DPU1422" s="265"/>
      <c r="DPV1422" s="265"/>
      <c r="DPW1422" s="265"/>
      <c r="DPX1422" s="265"/>
      <c r="DPY1422" s="265"/>
      <c r="DPZ1422" s="265"/>
      <c r="DQA1422" s="265"/>
      <c r="DQB1422" s="265"/>
      <c r="DQC1422" s="265"/>
      <c r="DQD1422" s="265"/>
      <c r="DQE1422" s="265"/>
      <c r="DQF1422" s="265"/>
      <c r="DQG1422" s="265"/>
      <c r="DQH1422" s="265"/>
      <c r="DQI1422" s="265"/>
      <c r="DQJ1422" s="265"/>
      <c r="DQK1422" s="265"/>
      <c r="DQL1422" s="265"/>
      <c r="DQM1422" s="265"/>
      <c r="DQN1422" s="265"/>
      <c r="DQO1422" s="265"/>
      <c r="DQP1422" s="265"/>
      <c r="DQQ1422" s="265"/>
      <c r="DQR1422" s="265"/>
      <c r="DQS1422" s="265"/>
      <c r="DQT1422" s="265"/>
      <c r="DQU1422" s="265"/>
      <c r="DQV1422" s="265"/>
      <c r="DQW1422" s="265"/>
      <c r="DQX1422" s="265"/>
      <c r="DQY1422" s="265"/>
      <c r="DQZ1422" s="265"/>
      <c r="DRA1422" s="265"/>
      <c r="DRB1422" s="265"/>
      <c r="DRC1422" s="265"/>
      <c r="DRD1422" s="265"/>
      <c r="DRE1422" s="265"/>
      <c r="DRF1422" s="265"/>
      <c r="DRG1422" s="265"/>
      <c r="DRH1422" s="265"/>
      <c r="DRI1422" s="265"/>
      <c r="DRJ1422" s="265"/>
      <c r="DRK1422" s="265"/>
      <c r="DRL1422" s="265"/>
      <c r="DRM1422" s="265"/>
      <c r="DRN1422" s="265"/>
      <c r="DRO1422" s="265"/>
      <c r="DRP1422" s="265"/>
      <c r="DRQ1422" s="265"/>
      <c r="DRR1422" s="265"/>
      <c r="DRS1422" s="265"/>
      <c r="DRT1422" s="265"/>
      <c r="DRU1422" s="265"/>
      <c r="DRV1422" s="265"/>
      <c r="DRW1422" s="265"/>
      <c r="DRX1422" s="265"/>
      <c r="DRY1422" s="265"/>
      <c r="DRZ1422" s="265"/>
      <c r="DSA1422" s="265"/>
      <c r="DSB1422" s="265"/>
      <c r="DSC1422" s="265"/>
      <c r="DSD1422" s="265"/>
      <c r="DSE1422" s="265"/>
      <c r="DSF1422" s="265"/>
      <c r="DSG1422" s="265"/>
      <c r="DSH1422" s="265"/>
      <c r="DSI1422" s="265"/>
      <c r="DSJ1422" s="265"/>
      <c r="DSK1422" s="265"/>
      <c r="DSL1422" s="265"/>
      <c r="DSM1422" s="265"/>
      <c r="DSN1422" s="265"/>
      <c r="DSO1422" s="265"/>
      <c r="DSP1422" s="265"/>
      <c r="DSQ1422" s="265"/>
      <c r="DSR1422" s="265"/>
      <c r="DSS1422" s="265"/>
      <c r="DST1422" s="265"/>
      <c r="DSU1422" s="265"/>
      <c r="DSV1422" s="265"/>
      <c r="DSW1422" s="265"/>
      <c r="DSX1422" s="265"/>
      <c r="DSY1422" s="265"/>
      <c r="DSZ1422" s="265"/>
      <c r="DTA1422" s="265"/>
      <c r="DTB1422" s="265"/>
      <c r="DTC1422" s="265"/>
      <c r="DTD1422" s="265"/>
      <c r="DTE1422" s="265"/>
      <c r="DTF1422" s="265"/>
      <c r="DTG1422" s="265"/>
      <c r="DTH1422" s="265"/>
      <c r="DTI1422" s="265"/>
      <c r="DTJ1422" s="265"/>
      <c r="DTK1422" s="265"/>
      <c r="DTL1422" s="265"/>
      <c r="DTM1422" s="265"/>
      <c r="DTN1422" s="265"/>
      <c r="DTO1422" s="265"/>
      <c r="DTP1422" s="265"/>
      <c r="DTQ1422" s="265"/>
      <c r="DTR1422" s="265"/>
      <c r="DTS1422" s="265"/>
      <c r="DTT1422" s="265"/>
      <c r="DTU1422" s="265"/>
      <c r="DTV1422" s="265"/>
      <c r="DTW1422" s="265"/>
      <c r="DTX1422" s="265"/>
      <c r="DTY1422" s="265"/>
      <c r="DTZ1422" s="265"/>
      <c r="DUA1422" s="265"/>
      <c r="DUB1422" s="265"/>
      <c r="DUC1422" s="265"/>
      <c r="DUD1422" s="265"/>
      <c r="DUE1422" s="265"/>
      <c r="DUF1422" s="265"/>
      <c r="DUG1422" s="265"/>
      <c r="DUH1422" s="265"/>
      <c r="DUI1422" s="265"/>
      <c r="DUJ1422" s="265"/>
      <c r="DUK1422" s="265"/>
      <c r="DUL1422" s="265"/>
      <c r="DUM1422" s="265"/>
      <c r="DUN1422" s="265"/>
      <c r="DUO1422" s="265"/>
      <c r="DUP1422" s="265"/>
      <c r="DUQ1422" s="265"/>
      <c r="DUR1422" s="265"/>
      <c r="DUS1422" s="265"/>
      <c r="DUT1422" s="265"/>
      <c r="DUU1422" s="265"/>
      <c r="DUV1422" s="265"/>
      <c r="DUW1422" s="265"/>
      <c r="DUX1422" s="265"/>
      <c r="DUY1422" s="265"/>
      <c r="DUZ1422" s="265"/>
      <c r="DVA1422" s="265"/>
      <c r="DVB1422" s="265"/>
      <c r="DVC1422" s="265"/>
      <c r="DVD1422" s="265"/>
      <c r="DVE1422" s="265"/>
      <c r="DVF1422" s="265"/>
      <c r="DVG1422" s="265"/>
      <c r="DVH1422" s="265"/>
      <c r="DVI1422" s="265"/>
      <c r="DVJ1422" s="265"/>
      <c r="DVK1422" s="265"/>
      <c r="DVL1422" s="265"/>
      <c r="DVM1422" s="265"/>
      <c r="DVN1422" s="265"/>
      <c r="DVO1422" s="265"/>
      <c r="DVP1422" s="265"/>
      <c r="DVQ1422" s="265"/>
      <c r="DVR1422" s="265"/>
      <c r="DVS1422" s="265"/>
      <c r="DVT1422" s="265"/>
      <c r="DVU1422" s="265"/>
      <c r="DVV1422" s="265"/>
      <c r="DVW1422" s="265"/>
      <c r="DVX1422" s="265"/>
      <c r="DVY1422" s="265"/>
      <c r="DVZ1422" s="265"/>
      <c r="DWA1422" s="265"/>
      <c r="DWB1422" s="265"/>
      <c r="DWC1422" s="265"/>
      <c r="DWD1422" s="265"/>
      <c r="DWE1422" s="265"/>
      <c r="DWF1422" s="265"/>
      <c r="DWG1422" s="265"/>
      <c r="DWH1422" s="265"/>
      <c r="DWI1422" s="265"/>
      <c r="DWJ1422" s="265"/>
      <c r="DWK1422" s="265"/>
      <c r="DWL1422" s="265"/>
      <c r="DWM1422" s="265"/>
      <c r="DWN1422" s="265"/>
      <c r="DWO1422" s="265"/>
      <c r="DWP1422" s="265"/>
      <c r="DWQ1422" s="265"/>
      <c r="DWR1422" s="265"/>
      <c r="DWS1422" s="265"/>
      <c r="DWT1422" s="265"/>
      <c r="DWU1422" s="265"/>
      <c r="DWV1422" s="265"/>
      <c r="DWW1422" s="265"/>
      <c r="DWX1422" s="265"/>
      <c r="DWY1422" s="265"/>
      <c r="DWZ1422" s="265"/>
      <c r="DXA1422" s="265"/>
      <c r="DXB1422" s="265"/>
      <c r="DXC1422" s="265"/>
      <c r="DXD1422" s="265"/>
      <c r="DXE1422" s="265"/>
      <c r="DXF1422" s="265"/>
      <c r="DXG1422" s="265"/>
      <c r="DXH1422" s="265"/>
      <c r="DXI1422" s="265"/>
      <c r="DXJ1422" s="265"/>
      <c r="DXK1422" s="265"/>
      <c r="DXL1422" s="265"/>
      <c r="DXM1422" s="265"/>
      <c r="DXN1422" s="265"/>
      <c r="DXO1422" s="265"/>
      <c r="DXP1422" s="265"/>
      <c r="DXQ1422" s="265"/>
      <c r="DXR1422" s="265"/>
      <c r="DXS1422" s="265"/>
      <c r="DXT1422" s="265"/>
      <c r="DXU1422" s="265"/>
      <c r="DXV1422" s="265"/>
      <c r="DXW1422" s="265"/>
      <c r="DXX1422" s="265"/>
      <c r="DXY1422" s="265"/>
      <c r="DXZ1422" s="265"/>
      <c r="DYA1422" s="265"/>
      <c r="DYB1422" s="265"/>
      <c r="DYC1422" s="265"/>
      <c r="DYD1422" s="265"/>
      <c r="DYE1422" s="265"/>
      <c r="DYF1422" s="265"/>
      <c r="DYG1422" s="265"/>
      <c r="DYH1422" s="265"/>
      <c r="DYI1422" s="265"/>
      <c r="DYJ1422" s="265"/>
      <c r="DYK1422" s="265"/>
      <c r="DYL1422" s="265"/>
      <c r="DYM1422" s="265"/>
      <c r="DYN1422" s="265"/>
      <c r="DYO1422" s="265"/>
      <c r="DYP1422" s="265"/>
      <c r="DYQ1422" s="265"/>
      <c r="DYR1422" s="265"/>
      <c r="DYS1422" s="265"/>
      <c r="DYT1422" s="265"/>
      <c r="DYU1422" s="265"/>
      <c r="DYV1422" s="265"/>
      <c r="DYW1422" s="265"/>
      <c r="DYX1422" s="265"/>
      <c r="DYY1422" s="265"/>
      <c r="DYZ1422" s="265"/>
      <c r="DZA1422" s="265"/>
      <c r="DZB1422" s="265"/>
      <c r="DZC1422" s="265"/>
      <c r="DZD1422" s="265"/>
      <c r="DZE1422" s="265"/>
      <c r="DZF1422" s="265"/>
      <c r="DZG1422" s="265"/>
      <c r="DZH1422" s="265"/>
      <c r="DZI1422" s="265"/>
      <c r="DZJ1422" s="265"/>
      <c r="DZK1422" s="265"/>
      <c r="DZL1422" s="265"/>
      <c r="DZM1422" s="265"/>
      <c r="DZN1422" s="265"/>
      <c r="DZO1422" s="265"/>
      <c r="DZP1422" s="265"/>
      <c r="DZQ1422" s="265"/>
      <c r="DZR1422" s="265"/>
      <c r="DZS1422" s="265"/>
      <c r="DZT1422" s="265"/>
      <c r="DZU1422" s="265"/>
      <c r="DZV1422" s="265"/>
      <c r="DZW1422" s="265"/>
      <c r="DZX1422" s="265"/>
      <c r="DZY1422" s="265"/>
      <c r="DZZ1422" s="265"/>
      <c r="EAA1422" s="265"/>
      <c r="EAB1422" s="265"/>
      <c r="EAC1422" s="265"/>
      <c r="EAD1422" s="265"/>
      <c r="EAE1422" s="265"/>
      <c r="EAF1422" s="265"/>
      <c r="EAG1422" s="265"/>
      <c r="EAH1422" s="265"/>
      <c r="EAI1422" s="265"/>
      <c r="EAJ1422" s="265"/>
      <c r="EAK1422" s="265"/>
      <c r="EAL1422" s="265"/>
      <c r="EAM1422" s="265"/>
      <c r="EAN1422" s="265"/>
      <c r="EAO1422" s="265"/>
      <c r="EAP1422" s="265"/>
      <c r="EAQ1422" s="265"/>
      <c r="EAR1422" s="265"/>
      <c r="EAS1422" s="265"/>
      <c r="EAT1422" s="265"/>
      <c r="EAU1422" s="265"/>
      <c r="EAV1422" s="265"/>
      <c r="EAW1422" s="265"/>
      <c r="EAX1422" s="265"/>
      <c r="EAY1422" s="265"/>
      <c r="EAZ1422" s="265"/>
      <c r="EBA1422" s="265"/>
      <c r="EBB1422" s="265"/>
      <c r="EBC1422" s="265"/>
      <c r="EBD1422" s="265"/>
      <c r="EBE1422" s="265"/>
      <c r="EBF1422" s="265"/>
      <c r="EBG1422" s="265"/>
      <c r="EBH1422" s="265"/>
      <c r="EBI1422" s="265"/>
      <c r="EBJ1422" s="265"/>
      <c r="EBK1422" s="265"/>
      <c r="EBL1422" s="265"/>
      <c r="EBM1422" s="265"/>
      <c r="EBN1422" s="265"/>
      <c r="EBO1422" s="265"/>
      <c r="EBP1422" s="265"/>
      <c r="EBQ1422" s="265"/>
      <c r="EBR1422" s="265"/>
      <c r="EBS1422" s="265"/>
      <c r="EBT1422" s="265"/>
      <c r="EBU1422" s="265"/>
      <c r="EBV1422" s="265"/>
      <c r="EBW1422" s="265"/>
      <c r="EBX1422" s="265"/>
      <c r="EBY1422" s="265"/>
      <c r="EBZ1422" s="265"/>
      <c r="ECA1422" s="265"/>
      <c r="ECB1422" s="265"/>
      <c r="ECC1422" s="265"/>
      <c r="ECD1422" s="265"/>
      <c r="ECE1422" s="265"/>
      <c r="ECF1422" s="265"/>
      <c r="ECG1422" s="265"/>
      <c r="ECH1422" s="265"/>
      <c r="ECI1422" s="265"/>
      <c r="ECJ1422" s="265"/>
      <c r="ECK1422" s="265"/>
      <c r="ECL1422" s="265"/>
      <c r="ECM1422" s="265"/>
      <c r="ECN1422" s="265"/>
      <c r="ECO1422" s="265"/>
      <c r="ECP1422" s="265"/>
      <c r="ECQ1422" s="265"/>
      <c r="ECR1422" s="265"/>
      <c r="ECS1422" s="265"/>
      <c r="ECT1422" s="265"/>
      <c r="ECU1422" s="265"/>
      <c r="ECV1422" s="265"/>
      <c r="ECW1422" s="265"/>
      <c r="ECX1422" s="265"/>
      <c r="ECY1422" s="265"/>
      <c r="ECZ1422" s="265"/>
      <c r="EDA1422" s="265"/>
      <c r="EDB1422" s="265"/>
      <c r="EDC1422" s="265"/>
      <c r="EDD1422" s="265"/>
      <c r="EDE1422" s="265"/>
      <c r="EDF1422" s="265"/>
      <c r="EDG1422" s="265"/>
      <c r="EDH1422" s="265"/>
      <c r="EDI1422" s="265"/>
      <c r="EDJ1422" s="265"/>
      <c r="EDK1422" s="265"/>
      <c r="EDL1422" s="265"/>
      <c r="EDM1422" s="265"/>
      <c r="EDN1422" s="265"/>
      <c r="EDO1422" s="265"/>
      <c r="EDP1422" s="265"/>
      <c r="EDQ1422" s="265"/>
      <c r="EDR1422" s="265"/>
      <c r="EDS1422" s="265"/>
      <c r="EDT1422" s="265"/>
      <c r="EDU1422" s="265"/>
      <c r="EDV1422" s="265"/>
      <c r="EDW1422" s="265"/>
      <c r="EDX1422" s="265"/>
      <c r="EDY1422" s="265"/>
      <c r="EDZ1422" s="265"/>
      <c r="EEA1422" s="265"/>
      <c r="EEB1422" s="265"/>
      <c r="EEC1422" s="265"/>
      <c r="EED1422" s="265"/>
      <c r="EEE1422" s="265"/>
      <c r="EEF1422" s="265"/>
      <c r="EEG1422" s="265"/>
      <c r="EEH1422" s="265"/>
      <c r="EEI1422" s="265"/>
      <c r="EEJ1422" s="265"/>
      <c r="EEK1422" s="265"/>
      <c r="EEL1422" s="265"/>
      <c r="EEM1422" s="265"/>
      <c r="EEN1422" s="265"/>
      <c r="EEO1422" s="265"/>
      <c r="EEP1422" s="265"/>
      <c r="EEQ1422" s="265"/>
      <c r="EER1422" s="265"/>
      <c r="EES1422" s="265"/>
      <c r="EET1422" s="265"/>
      <c r="EEU1422" s="265"/>
      <c r="EEV1422" s="265"/>
      <c r="EEW1422" s="265"/>
      <c r="EEX1422" s="265"/>
      <c r="EEY1422" s="265"/>
      <c r="EEZ1422" s="265"/>
      <c r="EFA1422" s="265"/>
      <c r="EFB1422" s="265"/>
      <c r="EFC1422" s="265"/>
      <c r="EFD1422" s="265"/>
      <c r="EFE1422" s="265"/>
      <c r="EFF1422" s="265"/>
      <c r="EFG1422" s="265"/>
      <c r="EFH1422" s="265"/>
      <c r="EFI1422" s="265"/>
      <c r="EFJ1422" s="265"/>
      <c r="EFK1422" s="265"/>
      <c r="EFL1422" s="265"/>
      <c r="EFM1422" s="265"/>
      <c r="EFN1422" s="265"/>
      <c r="EFO1422" s="265"/>
      <c r="EFP1422" s="265"/>
      <c r="EFQ1422" s="265"/>
      <c r="EFR1422" s="265"/>
      <c r="EFS1422" s="265"/>
      <c r="EFT1422" s="265"/>
      <c r="EFU1422" s="265"/>
      <c r="EFV1422" s="265"/>
      <c r="EFW1422" s="265"/>
      <c r="EFX1422" s="265"/>
      <c r="EFY1422" s="265"/>
      <c r="EFZ1422" s="265"/>
      <c r="EGA1422" s="265"/>
      <c r="EGB1422" s="265"/>
      <c r="EGC1422" s="265"/>
      <c r="EGD1422" s="265"/>
      <c r="EGE1422" s="265"/>
      <c r="EGF1422" s="265"/>
      <c r="EGG1422" s="265"/>
      <c r="EGH1422" s="265"/>
      <c r="EGI1422" s="265"/>
      <c r="EGJ1422" s="265"/>
      <c r="EGK1422" s="265"/>
      <c r="EGL1422" s="265"/>
      <c r="EGM1422" s="265"/>
      <c r="EGN1422" s="265"/>
      <c r="EGO1422" s="265"/>
      <c r="EGP1422" s="265"/>
      <c r="EGQ1422" s="265"/>
      <c r="EGR1422" s="265"/>
      <c r="EGS1422" s="265"/>
      <c r="EGT1422" s="265"/>
      <c r="EGU1422" s="265"/>
      <c r="EGV1422" s="265"/>
      <c r="EGW1422" s="265"/>
      <c r="EGX1422" s="265"/>
      <c r="EGY1422" s="265"/>
      <c r="EGZ1422" s="265"/>
      <c r="EHA1422" s="265"/>
      <c r="EHB1422" s="265"/>
      <c r="EHC1422" s="265"/>
      <c r="EHD1422" s="265"/>
      <c r="EHE1422" s="265"/>
      <c r="EHF1422" s="265"/>
      <c r="EHG1422" s="265"/>
      <c r="EHH1422" s="265"/>
      <c r="EHI1422" s="265"/>
      <c r="EHJ1422" s="265"/>
      <c r="EHK1422" s="265"/>
      <c r="EHL1422" s="265"/>
      <c r="EHM1422" s="265"/>
      <c r="EHN1422" s="265"/>
      <c r="EHO1422" s="265"/>
      <c r="EHP1422" s="265"/>
      <c r="EHQ1422" s="265"/>
      <c r="EHR1422" s="265"/>
      <c r="EHS1422" s="265"/>
      <c r="EHT1422" s="265"/>
      <c r="EHU1422" s="265"/>
      <c r="EHV1422" s="265"/>
      <c r="EHW1422" s="265"/>
      <c r="EHX1422" s="265"/>
      <c r="EHY1422" s="265"/>
      <c r="EHZ1422" s="265"/>
      <c r="EIA1422" s="265"/>
      <c r="EIB1422" s="265"/>
      <c r="EIC1422" s="265"/>
      <c r="EID1422" s="265"/>
      <c r="EIE1422" s="265"/>
      <c r="EIF1422" s="265"/>
      <c r="EIG1422" s="265"/>
      <c r="EIH1422" s="265"/>
      <c r="EII1422" s="265"/>
      <c r="EIJ1422" s="265"/>
      <c r="EIK1422" s="265"/>
      <c r="EIL1422" s="265"/>
      <c r="EIM1422" s="265"/>
      <c r="EIN1422" s="265"/>
      <c r="EIO1422" s="265"/>
      <c r="EIP1422" s="265"/>
      <c r="EIQ1422" s="265"/>
      <c r="EIR1422" s="265"/>
      <c r="EIS1422" s="265"/>
      <c r="EIT1422" s="265"/>
      <c r="EIU1422" s="265"/>
      <c r="EIV1422" s="265"/>
      <c r="EIW1422" s="265"/>
      <c r="EIX1422" s="265"/>
      <c r="EIY1422" s="265"/>
      <c r="EIZ1422" s="265"/>
      <c r="EJA1422" s="265"/>
      <c r="EJB1422" s="265"/>
      <c r="EJC1422" s="265"/>
      <c r="EJD1422" s="265"/>
      <c r="EJE1422" s="265"/>
      <c r="EJF1422" s="265"/>
      <c r="EJG1422" s="265"/>
      <c r="EJH1422" s="265"/>
      <c r="EJI1422" s="265"/>
      <c r="EJJ1422" s="265"/>
      <c r="EJK1422" s="265"/>
      <c r="EJL1422" s="265"/>
      <c r="EJM1422" s="265"/>
      <c r="EJN1422" s="265"/>
      <c r="EJO1422" s="265"/>
      <c r="EJP1422" s="265"/>
      <c r="EJQ1422" s="265"/>
      <c r="EJR1422" s="265"/>
      <c r="EJS1422" s="265"/>
      <c r="EJT1422" s="265"/>
      <c r="EJU1422" s="265"/>
      <c r="EJV1422" s="265"/>
      <c r="EJW1422" s="265"/>
      <c r="EJX1422" s="265"/>
      <c r="EJY1422" s="265"/>
      <c r="EJZ1422" s="265"/>
      <c r="EKA1422" s="265"/>
      <c r="EKB1422" s="265"/>
      <c r="EKC1422" s="265"/>
      <c r="EKD1422" s="265"/>
      <c r="EKE1422" s="265"/>
      <c r="EKF1422" s="265"/>
      <c r="EKG1422" s="265"/>
      <c r="EKH1422" s="265"/>
      <c r="EKI1422" s="265"/>
      <c r="EKJ1422" s="265"/>
      <c r="EKK1422" s="265"/>
      <c r="EKL1422" s="265"/>
      <c r="EKM1422" s="265"/>
      <c r="EKN1422" s="265"/>
      <c r="EKO1422" s="265"/>
      <c r="EKP1422" s="265"/>
      <c r="EKQ1422" s="265"/>
      <c r="EKR1422" s="265"/>
      <c r="EKS1422" s="265"/>
      <c r="EKT1422" s="265"/>
      <c r="EKU1422" s="265"/>
      <c r="EKV1422" s="265"/>
      <c r="EKW1422" s="265"/>
      <c r="EKX1422" s="265"/>
      <c r="EKY1422" s="265"/>
      <c r="EKZ1422" s="265"/>
      <c r="ELA1422" s="265"/>
      <c r="ELB1422" s="265"/>
      <c r="ELC1422" s="265"/>
      <c r="ELD1422" s="265"/>
      <c r="ELE1422" s="265"/>
      <c r="ELF1422" s="265"/>
      <c r="ELG1422" s="265"/>
      <c r="ELH1422" s="265"/>
      <c r="ELI1422" s="265"/>
      <c r="ELJ1422" s="265"/>
      <c r="ELK1422" s="265"/>
      <c r="ELL1422" s="265"/>
      <c r="ELM1422" s="265"/>
      <c r="ELN1422" s="265"/>
      <c r="ELO1422" s="265"/>
      <c r="ELP1422" s="265"/>
      <c r="ELQ1422" s="265"/>
      <c r="ELR1422" s="265"/>
      <c r="ELS1422" s="265"/>
      <c r="ELT1422" s="265"/>
      <c r="ELU1422" s="265"/>
      <c r="ELV1422" s="265"/>
      <c r="ELW1422" s="265"/>
      <c r="ELX1422" s="265"/>
      <c r="ELY1422" s="265"/>
      <c r="ELZ1422" s="265"/>
      <c r="EMA1422" s="265"/>
      <c r="EMB1422" s="265"/>
      <c r="EMC1422" s="265"/>
      <c r="EMD1422" s="265"/>
      <c r="EME1422" s="265"/>
      <c r="EMF1422" s="265"/>
      <c r="EMG1422" s="265"/>
      <c r="EMH1422" s="265"/>
      <c r="EMI1422" s="265"/>
      <c r="EMJ1422" s="265"/>
      <c r="EMK1422" s="265"/>
      <c r="EML1422" s="265"/>
      <c r="EMM1422" s="265"/>
      <c r="EMN1422" s="265"/>
      <c r="EMO1422" s="265"/>
      <c r="EMP1422" s="265"/>
      <c r="EMQ1422" s="265"/>
      <c r="EMR1422" s="265"/>
      <c r="EMS1422" s="265"/>
      <c r="EMT1422" s="265"/>
      <c r="EMU1422" s="265"/>
      <c r="EMV1422" s="265"/>
      <c r="EMW1422" s="265"/>
      <c r="EMX1422" s="265"/>
      <c r="EMY1422" s="265"/>
      <c r="EMZ1422" s="265"/>
      <c r="ENA1422" s="265"/>
      <c r="ENB1422" s="265"/>
      <c r="ENC1422" s="265"/>
      <c r="END1422" s="265"/>
      <c r="ENE1422" s="265"/>
      <c r="ENF1422" s="265"/>
      <c r="ENG1422" s="265"/>
      <c r="ENH1422" s="265"/>
      <c r="ENI1422" s="265"/>
      <c r="ENJ1422" s="265"/>
      <c r="ENK1422" s="265"/>
      <c r="ENL1422" s="265"/>
      <c r="ENM1422" s="265"/>
      <c r="ENN1422" s="265"/>
      <c r="ENO1422" s="265"/>
      <c r="ENP1422" s="265"/>
      <c r="ENQ1422" s="265"/>
      <c r="ENR1422" s="265"/>
      <c r="ENS1422" s="265"/>
      <c r="ENT1422" s="265"/>
      <c r="ENU1422" s="265"/>
      <c r="ENV1422" s="265"/>
      <c r="ENW1422" s="265"/>
      <c r="ENX1422" s="265"/>
      <c r="ENY1422" s="265"/>
      <c r="ENZ1422" s="265"/>
      <c r="EOA1422" s="265"/>
      <c r="EOB1422" s="265"/>
      <c r="EOC1422" s="265"/>
      <c r="EOD1422" s="265"/>
      <c r="EOE1422" s="265"/>
      <c r="EOF1422" s="265"/>
      <c r="EOG1422" s="265"/>
      <c r="EOH1422" s="265"/>
      <c r="EOI1422" s="265"/>
      <c r="EOJ1422" s="265"/>
      <c r="EOK1422" s="265"/>
      <c r="EOL1422" s="265"/>
      <c r="EOM1422" s="265"/>
      <c r="EON1422" s="265"/>
      <c r="EOO1422" s="265"/>
      <c r="EOP1422" s="265"/>
      <c r="EOQ1422" s="265"/>
      <c r="EOR1422" s="265"/>
      <c r="EOS1422" s="265"/>
      <c r="EOT1422" s="265"/>
      <c r="EOU1422" s="265"/>
      <c r="EOV1422" s="265"/>
      <c r="EOW1422" s="265"/>
      <c r="EOX1422" s="265"/>
      <c r="EOY1422" s="265"/>
      <c r="EOZ1422" s="265"/>
      <c r="EPA1422" s="265"/>
      <c r="EPB1422" s="265"/>
      <c r="EPC1422" s="265"/>
      <c r="EPD1422" s="265"/>
      <c r="EPE1422" s="265"/>
      <c r="EPF1422" s="265"/>
      <c r="EPG1422" s="265"/>
      <c r="EPH1422" s="265"/>
      <c r="EPI1422" s="265"/>
      <c r="EPJ1422" s="265"/>
      <c r="EPK1422" s="265"/>
      <c r="EPL1422" s="265"/>
      <c r="EPM1422" s="265"/>
      <c r="EPN1422" s="265"/>
      <c r="EPO1422" s="265"/>
      <c r="EPP1422" s="265"/>
      <c r="EPQ1422" s="265"/>
      <c r="EPR1422" s="265"/>
      <c r="EPS1422" s="265"/>
      <c r="EPT1422" s="265"/>
      <c r="EPU1422" s="265"/>
      <c r="EPV1422" s="265"/>
      <c r="EPW1422" s="265"/>
      <c r="EPX1422" s="265"/>
      <c r="EPY1422" s="265"/>
      <c r="EPZ1422" s="265"/>
      <c r="EQA1422" s="265"/>
      <c r="EQB1422" s="265"/>
      <c r="EQC1422" s="265"/>
      <c r="EQD1422" s="265"/>
      <c r="EQE1422" s="265"/>
      <c r="EQF1422" s="265"/>
      <c r="EQG1422" s="265"/>
      <c r="EQH1422" s="265"/>
      <c r="EQI1422" s="265"/>
      <c r="EQJ1422" s="265"/>
      <c r="EQK1422" s="265"/>
      <c r="EQL1422" s="265"/>
      <c r="EQM1422" s="265"/>
      <c r="EQN1422" s="265"/>
      <c r="EQO1422" s="265"/>
      <c r="EQP1422" s="265"/>
      <c r="EQQ1422" s="265"/>
      <c r="EQR1422" s="265"/>
      <c r="EQS1422" s="265"/>
      <c r="EQT1422" s="265"/>
      <c r="EQU1422" s="265"/>
      <c r="EQV1422" s="265"/>
      <c r="EQW1422" s="265"/>
      <c r="EQX1422" s="265"/>
      <c r="EQY1422" s="265"/>
      <c r="EQZ1422" s="265"/>
      <c r="ERA1422" s="265"/>
      <c r="ERB1422" s="265"/>
      <c r="ERC1422" s="265"/>
      <c r="ERD1422" s="265"/>
      <c r="ERE1422" s="265"/>
      <c r="ERF1422" s="265"/>
      <c r="ERG1422" s="265"/>
      <c r="ERH1422" s="265"/>
      <c r="ERI1422" s="265"/>
      <c r="ERJ1422" s="265"/>
      <c r="ERK1422" s="265"/>
      <c r="ERL1422" s="265"/>
      <c r="ERM1422" s="265"/>
      <c r="ERN1422" s="265"/>
      <c r="ERO1422" s="265"/>
      <c r="ERP1422" s="265"/>
      <c r="ERQ1422" s="265"/>
      <c r="ERR1422" s="265"/>
      <c r="ERS1422" s="265"/>
      <c r="ERT1422" s="265"/>
      <c r="ERU1422" s="265"/>
      <c r="ERV1422" s="265"/>
      <c r="ERW1422" s="265"/>
      <c r="ERX1422" s="265"/>
      <c r="ERY1422" s="265"/>
      <c r="ERZ1422" s="265"/>
      <c r="ESA1422" s="265"/>
      <c r="ESB1422" s="265"/>
      <c r="ESC1422" s="265"/>
      <c r="ESD1422" s="265"/>
      <c r="ESE1422" s="265"/>
      <c r="ESF1422" s="265"/>
      <c r="ESG1422" s="265"/>
      <c r="ESH1422" s="265"/>
      <c r="ESI1422" s="265"/>
      <c r="ESJ1422" s="265"/>
      <c r="ESK1422" s="265"/>
      <c r="ESL1422" s="265"/>
      <c r="ESM1422" s="265"/>
      <c r="ESN1422" s="265"/>
      <c r="ESO1422" s="265"/>
      <c r="ESP1422" s="265"/>
      <c r="ESQ1422" s="265"/>
      <c r="ESR1422" s="265"/>
      <c r="ESS1422" s="265"/>
      <c r="EST1422" s="265"/>
      <c r="ESU1422" s="265"/>
      <c r="ESV1422" s="265"/>
      <c r="ESW1422" s="265"/>
      <c r="ESX1422" s="265"/>
      <c r="ESY1422" s="265"/>
      <c r="ESZ1422" s="265"/>
      <c r="ETA1422" s="265"/>
      <c r="ETB1422" s="265"/>
      <c r="ETC1422" s="265"/>
      <c r="ETD1422" s="265"/>
      <c r="ETE1422" s="265"/>
      <c r="ETF1422" s="265"/>
      <c r="ETG1422" s="265"/>
      <c r="ETH1422" s="265"/>
      <c r="ETI1422" s="265"/>
      <c r="ETJ1422" s="265"/>
      <c r="ETK1422" s="265"/>
      <c r="ETL1422" s="265"/>
      <c r="ETM1422" s="265"/>
      <c r="ETN1422" s="265"/>
      <c r="ETO1422" s="265"/>
      <c r="ETP1422" s="265"/>
      <c r="ETQ1422" s="265"/>
      <c r="ETR1422" s="265"/>
      <c r="ETS1422" s="265"/>
      <c r="ETT1422" s="265"/>
      <c r="ETU1422" s="265"/>
      <c r="ETV1422" s="265"/>
      <c r="ETW1422" s="265"/>
      <c r="ETX1422" s="265"/>
      <c r="ETY1422" s="265"/>
      <c r="ETZ1422" s="265"/>
      <c r="EUA1422" s="265"/>
      <c r="EUB1422" s="265"/>
      <c r="EUC1422" s="265"/>
      <c r="EUD1422" s="265"/>
      <c r="EUE1422" s="265"/>
      <c r="EUF1422" s="265"/>
      <c r="EUG1422" s="265"/>
      <c r="EUH1422" s="265"/>
      <c r="EUI1422" s="265"/>
      <c r="EUJ1422" s="265"/>
      <c r="EUK1422" s="265"/>
      <c r="EUL1422" s="265"/>
      <c r="EUM1422" s="265"/>
      <c r="EUN1422" s="265"/>
      <c r="EUO1422" s="265"/>
      <c r="EUP1422" s="265"/>
      <c r="EUQ1422" s="265"/>
      <c r="EUR1422" s="265"/>
      <c r="EUS1422" s="265"/>
      <c r="EUT1422" s="265"/>
      <c r="EUU1422" s="265"/>
      <c r="EUV1422" s="265"/>
      <c r="EUW1422" s="265"/>
      <c r="EUX1422" s="265"/>
      <c r="EUY1422" s="265"/>
      <c r="EUZ1422" s="265"/>
      <c r="EVA1422" s="265"/>
      <c r="EVB1422" s="265"/>
      <c r="EVC1422" s="265"/>
      <c r="EVD1422" s="265"/>
      <c r="EVE1422" s="265"/>
      <c r="EVF1422" s="265"/>
      <c r="EVG1422" s="265"/>
      <c r="EVH1422" s="265"/>
      <c r="EVI1422" s="265"/>
      <c r="EVJ1422" s="265"/>
      <c r="EVK1422" s="265"/>
      <c r="EVL1422" s="265"/>
      <c r="EVM1422" s="265"/>
      <c r="EVN1422" s="265"/>
      <c r="EVO1422" s="265"/>
      <c r="EVP1422" s="265"/>
      <c r="EVQ1422" s="265"/>
      <c r="EVR1422" s="265"/>
      <c r="EVS1422" s="265"/>
      <c r="EVT1422" s="265"/>
      <c r="EVU1422" s="265"/>
      <c r="EVV1422" s="265"/>
      <c r="EVW1422" s="265"/>
      <c r="EVX1422" s="265"/>
      <c r="EVY1422" s="265"/>
      <c r="EVZ1422" s="265"/>
      <c r="EWA1422" s="265"/>
      <c r="EWB1422" s="265"/>
      <c r="EWC1422" s="265"/>
      <c r="EWD1422" s="265"/>
      <c r="EWE1422" s="265"/>
      <c r="EWF1422" s="265"/>
      <c r="EWG1422" s="265"/>
      <c r="EWH1422" s="265"/>
      <c r="EWI1422" s="265"/>
      <c r="EWJ1422" s="265"/>
      <c r="EWK1422" s="265"/>
      <c r="EWL1422" s="265"/>
      <c r="EWM1422" s="265"/>
      <c r="EWN1422" s="265"/>
      <c r="EWO1422" s="265"/>
      <c r="EWP1422" s="265"/>
      <c r="EWQ1422" s="265"/>
      <c r="EWR1422" s="265"/>
      <c r="EWS1422" s="265"/>
      <c r="EWT1422" s="265"/>
      <c r="EWU1422" s="265"/>
      <c r="EWV1422" s="265"/>
      <c r="EWW1422" s="265"/>
      <c r="EWX1422" s="265"/>
      <c r="EWY1422" s="265"/>
      <c r="EWZ1422" s="265"/>
      <c r="EXA1422" s="265"/>
      <c r="EXB1422" s="265"/>
      <c r="EXC1422" s="265"/>
      <c r="EXD1422" s="265"/>
      <c r="EXE1422" s="265"/>
      <c r="EXF1422" s="265"/>
      <c r="EXG1422" s="265"/>
      <c r="EXH1422" s="265"/>
      <c r="EXI1422" s="265"/>
      <c r="EXJ1422" s="265"/>
      <c r="EXK1422" s="265"/>
      <c r="EXL1422" s="265"/>
      <c r="EXM1422" s="265"/>
      <c r="EXN1422" s="265"/>
      <c r="EXO1422" s="265"/>
      <c r="EXP1422" s="265"/>
      <c r="EXQ1422" s="265"/>
      <c r="EXR1422" s="265"/>
      <c r="EXS1422" s="265"/>
      <c r="EXT1422" s="265"/>
      <c r="EXU1422" s="265"/>
      <c r="EXV1422" s="265"/>
      <c r="EXW1422" s="265"/>
      <c r="EXX1422" s="265"/>
      <c r="EXY1422" s="265"/>
      <c r="EXZ1422" s="265"/>
      <c r="EYA1422" s="265"/>
      <c r="EYB1422" s="265"/>
      <c r="EYC1422" s="265"/>
      <c r="EYD1422" s="265"/>
      <c r="EYE1422" s="265"/>
      <c r="EYF1422" s="265"/>
      <c r="EYG1422" s="265"/>
      <c r="EYH1422" s="265"/>
      <c r="EYI1422" s="265"/>
      <c r="EYJ1422" s="265"/>
      <c r="EYK1422" s="265"/>
      <c r="EYL1422" s="265"/>
      <c r="EYM1422" s="265"/>
      <c r="EYN1422" s="265"/>
      <c r="EYO1422" s="265"/>
      <c r="EYP1422" s="265"/>
      <c r="EYQ1422" s="265"/>
      <c r="EYR1422" s="265"/>
      <c r="EYS1422" s="265"/>
      <c r="EYT1422" s="265"/>
      <c r="EYU1422" s="265"/>
      <c r="EYV1422" s="265"/>
      <c r="EYW1422" s="265"/>
      <c r="EYX1422" s="265"/>
      <c r="EYY1422" s="265"/>
      <c r="EYZ1422" s="265"/>
      <c r="EZA1422" s="265"/>
      <c r="EZB1422" s="265"/>
      <c r="EZC1422" s="265"/>
      <c r="EZD1422" s="265"/>
      <c r="EZE1422" s="265"/>
      <c r="EZF1422" s="265"/>
      <c r="EZG1422" s="265"/>
      <c r="EZH1422" s="265"/>
      <c r="EZI1422" s="265"/>
      <c r="EZJ1422" s="265"/>
      <c r="EZK1422" s="265"/>
      <c r="EZL1422" s="265"/>
      <c r="EZM1422" s="265"/>
      <c r="EZN1422" s="265"/>
      <c r="EZO1422" s="265"/>
      <c r="EZP1422" s="265"/>
      <c r="EZQ1422" s="265"/>
      <c r="EZR1422" s="265"/>
      <c r="EZS1422" s="265"/>
      <c r="EZT1422" s="265"/>
      <c r="EZU1422" s="265"/>
      <c r="EZV1422" s="265"/>
      <c r="EZW1422" s="265"/>
      <c r="EZX1422" s="265"/>
      <c r="EZY1422" s="265"/>
      <c r="EZZ1422" s="265"/>
      <c r="FAA1422" s="265"/>
      <c r="FAB1422" s="265"/>
      <c r="FAC1422" s="265"/>
      <c r="FAD1422" s="265"/>
      <c r="FAE1422" s="265"/>
      <c r="FAF1422" s="265"/>
      <c r="FAG1422" s="265"/>
      <c r="FAH1422" s="265"/>
      <c r="FAI1422" s="265"/>
      <c r="FAJ1422" s="265"/>
      <c r="FAK1422" s="265"/>
      <c r="FAL1422" s="265"/>
      <c r="FAM1422" s="265"/>
      <c r="FAN1422" s="265"/>
      <c r="FAO1422" s="265"/>
      <c r="FAP1422" s="265"/>
      <c r="FAQ1422" s="265"/>
      <c r="FAR1422" s="265"/>
      <c r="FAS1422" s="265"/>
      <c r="FAT1422" s="265"/>
      <c r="FAU1422" s="265"/>
      <c r="FAV1422" s="265"/>
      <c r="FAW1422" s="265"/>
      <c r="FAX1422" s="265"/>
      <c r="FAY1422" s="265"/>
      <c r="FAZ1422" s="265"/>
      <c r="FBA1422" s="265"/>
      <c r="FBB1422" s="265"/>
      <c r="FBC1422" s="265"/>
      <c r="FBD1422" s="265"/>
      <c r="FBE1422" s="265"/>
      <c r="FBF1422" s="265"/>
      <c r="FBG1422" s="265"/>
      <c r="FBH1422" s="265"/>
      <c r="FBI1422" s="265"/>
      <c r="FBJ1422" s="265"/>
      <c r="FBK1422" s="265"/>
      <c r="FBL1422" s="265"/>
      <c r="FBM1422" s="265"/>
      <c r="FBN1422" s="265"/>
      <c r="FBO1422" s="265"/>
      <c r="FBP1422" s="265"/>
      <c r="FBQ1422" s="265"/>
      <c r="FBR1422" s="265"/>
      <c r="FBS1422" s="265"/>
      <c r="FBT1422" s="265"/>
      <c r="FBU1422" s="265"/>
      <c r="FBV1422" s="265"/>
      <c r="FBW1422" s="265"/>
      <c r="FBX1422" s="265"/>
      <c r="FBY1422" s="265"/>
      <c r="FBZ1422" s="265"/>
      <c r="FCA1422" s="265"/>
      <c r="FCB1422" s="265"/>
      <c r="FCC1422" s="265"/>
      <c r="FCD1422" s="265"/>
      <c r="FCE1422" s="265"/>
      <c r="FCF1422" s="265"/>
      <c r="FCG1422" s="265"/>
      <c r="FCH1422" s="265"/>
      <c r="FCI1422" s="265"/>
      <c r="FCJ1422" s="265"/>
      <c r="FCK1422" s="265"/>
      <c r="FCL1422" s="265"/>
      <c r="FCM1422" s="265"/>
      <c r="FCN1422" s="265"/>
      <c r="FCO1422" s="265"/>
      <c r="FCP1422" s="265"/>
      <c r="FCQ1422" s="265"/>
      <c r="FCR1422" s="265"/>
      <c r="FCS1422" s="265"/>
      <c r="FCT1422" s="265"/>
      <c r="FCU1422" s="265"/>
      <c r="FCV1422" s="265"/>
      <c r="FCW1422" s="265"/>
      <c r="FCX1422" s="265"/>
      <c r="FCY1422" s="265"/>
      <c r="FCZ1422" s="265"/>
      <c r="FDA1422" s="265"/>
      <c r="FDB1422" s="265"/>
      <c r="FDC1422" s="265"/>
      <c r="FDD1422" s="265"/>
      <c r="FDE1422" s="265"/>
      <c r="FDF1422" s="265"/>
      <c r="FDG1422" s="265"/>
      <c r="FDH1422" s="265"/>
      <c r="FDI1422" s="265"/>
      <c r="FDJ1422" s="265"/>
      <c r="FDK1422" s="265"/>
      <c r="FDL1422" s="265"/>
      <c r="FDM1422" s="265"/>
      <c r="FDN1422" s="265"/>
      <c r="FDO1422" s="265"/>
      <c r="FDP1422" s="265"/>
      <c r="FDQ1422" s="265"/>
      <c r="FDR1422" s="265"/>
      <c r="FDS1422" s="265"/>
      <c r="FDT1422" s="265"/>
      <c r="FDU1422" s="265"/>
      <c r="FDV1422" s="265"/>
      <c r="FDW1422" s="265"/>
      <c r="FDX1422" s="265"/>
      <c r="FDY1422" s="265"/>
      <c r="FDZ1422" s="265"/>
      <c r="FEA1422" s="265"/>
      <c r="FEB1422" s="265"/>
      <c r="FEC1422" s="265"/>
      <c r="FED1422" s="265"/>
      <c r="FEE1422" s="265"/>
      <c r="FEF1422" s="265"/>
      <c r="FEG1422" s="265"/>
      <c r="FEH1422" s="265"/>
      <c r="FEI1422" s="265"/>
      <c r="FEJ1422" s="265"/>
      <c r="FEK1422" s="265"/>
      <c r="FEL1422" s="265"/>
      <c r="FEM1422" s="265"/>
      <c r="FEN1422" s="265"/>
      <c r="FEO1422" s="265"/>
      <c r="FEP1422" s="265"/>
      <c r="FEQ1422" s="265"/>
      <c r="FER1422" s="265"/>
      <c r="FES1422" s="265"/>
      <c r="FET1422" s="265"/>
      <c r="FEU1422" s="265"/>
      <c r="FEV1422" s="265"/>
      <c r="FEW1422" s="265"/>
      <c r="FEX1422" s="265"/>
      <c r="FEY1422" s="265"/>
      <c r="FEZ1422" s="265"/>
      <c r="FFA1422" s="265"/>
      <c r="FFB1422" s="265"/>
      <c r="FFC1422" s="265"/>
      <c r="FFD1422" s="265"/>
      <c r="FFE1422" s="265"/>
      <c r="FFF1422" s="265"/>
      <c r="FFG1422" s="265"/>
      <c r="FFH1422" s="265"/>
      <c r="FFI1422" s="265"/>
      <c r="FFJ1422" s="265"/>
      <c r="FFK1422" s="265"/>
      <c r="FFL1422" s="265"/>
      <c r="FFM1422" s="265"/>
      <c r="FFN1422" s="265"/>
      <c r="FFO1422" s="265"/>
      <c r="FFP1422" s="265"/>
      <c r="FFQ1422" s="265"/>
      <c r="FFR1422" s="265"/>
      <c r="FFS1422" s="265"/>
      <c r="FFT1422" s="265"/>
      <c r="FFU1422" s="265"/>
      <c r="FFV1422" s="265"/>
      <c r="FFW1422" s="265"/>
      <c r="FFX1422" s="265"/>
      <c r="FFY1422" s="265"/>
      <c r="FFZ1422" s="265"/>
      <c r="FGA1422" s="265"/>
      <c r="FGB1422" s="265"/>
      <c r="FGC1422" s="265"/>
      <c r="FGD1422" s="265"/>
      <c r="FGE1422" s="265"/>
      <c r="FGF1422" s="265"/>
      <c r="FGG1422" s="265"/>
      <c r="FGH1422" s="265"/>
      <c r="FGI1422" s="265"/>
      <c r="FGJ1422" s="265"/>
      <c r="FGK1422" s="265"/>
      <c r="FGL1422" s="265"/>
      <c r="FGM1422" s="265"/>
      <c r="FGN1422" s="265"/>
      <c r="FGO1422" s="265"/>
      <c r="FGP1422" s="265"/>
      <c r="FGQ1422" s="265"/>
      <c r="FGR1422" s="265"/>
      <c r="FGS1422" s="265"/>
      <c r="FGT1422" s="265"/>
      <c r="FGU1422" s="265"/>
      <c r="FGV1422" s="265"/>
      <c r="FGW1422" s="265"/>
      <c r="FGX1422" s="265"/>
      <c r="FGY1422" s="265"/>
      <c r="FGZ1422" s="265"/>
      <c r="FHA1422" s="265"/>
      <c r="FHB1422" s="265"/>
      <c r="FHC1422" s="265"/>
      <c r="FHD1422" s="265"/>
      <c r="FHE1422" s="265"/>
      <c r="FHF1422" s="265"/>
      <c r="FHG1422" s="265"/>
      <c r="FHH1422" s="265"/>
      <c r="FHI1422" s="265"/>
      <c r="FHJ1422" s="265"/>
      <c r="FHK1422" s="265"/>
      <c r="FHL1422" s="265"/>
      <c r="FHM1422" s="265"/>
      <c r="FHN1422" s="265"/>
      <c r="FHO1422" s="265"/>
      <c r="FHP1422" s="265"/>
      <c r="FHQ1422" s="265"/>
      <c r="FHR1422" s="265"/>
      <c r="FHS1422" s="265"/>
      <c r="FHT1422" s="265"/>
      <c r="FHU1422" s="265"/>
      <c r="FHV1422" s="265"/>
      <c r="FHW1422" s="265"/>
      <c r="FHX1422" s="265"/>
      <c r="FHY1422" s="265"/>
      <c r="FHZ1422" s="265"/>
      <c r="FIA1422" s="265"/>
      <c r="FIB1422" s="265"/>
      <c r="FIC1422" s="265"/>
      <c r="FID1422" s="265"/>
      <c r="FIE1422" s="265"/>
      <c r="FIF1422" s="265"/>
      <c r="FIG1422" s="265"/>
      <c r="FIH1422" s="265"/>
      <c r="FII1422" s="265"/>
      <c r="FIJ1422" s="265"/>
      <c r="FIK1422" s="265"/>
      <c r="FIL1422" s="265"/>
      <c r="FIM1422" s="265"/>
      <c r="FIN1422" s="265"/>
      <c r="FIO1422" s="265"/>
      <c r="FIP1422" s="265"/>
      <c r="FIQ1422" s="265"/>
      <c r="FIR1422" s="265"/>
      <c r="FIS1422" s="265"/>
      <c r="FIT1422" s="265"/>
      <c r="FIU1422" s="265"/>
      <c r="FIV1422" s="265"/>
      <c r="FIW1422" s="265"/>
      <c r="FIX1422" s="265"/>
      <c r="FIY1422" s="265"/>
      <c r="FIZ1422" s="265"/>
      <c r="FJA1422" s="265"/>
      <c r="FJB1422" s="265"/>
      <c r="FJC1422" s="265"/>
      <c r="FJD1422" s="265"/>
      <c r="FJE1422" s="265"/>
      <c r="FJF1422" s="265"/>
      <c r="FJG1422" s="265"/>
      <c r="FJH1422" s="265"/>
      <c r="FJI1422" s="265"/>
      <c r="FJJ1422" s="265"/>
      <c r="FJK1422" s="265"/>
      <c r="FJL1422" s="265"/>
      <c r="FJM1422" s="265"/>
      <c r="FJN1422" s="265"/>
      <c r="FJO1422" s="265"/>
      <c r="FJP1422" s="265"/>
      <c r="FJQ1422" s="265"/>
      <c r="FJR1422" s="265"/>
      <c r="FJS1422" s="265"/>
      <c r="FJT1422" s="265"/>
      <c r="FJU1422" s="265"/>
      <c r="FJV1422" s="265"/>
      <c r="FJW1422" s="265"/>
      <c r="FJX1422" s="265"/>
      <c r="FJY1422" s="265"/>
      <c r="FJZ1422" s="265"/>
      <c r="FKA1422" s="265"/>
      <c r="FKB1422" s="265"/>
      <c r="FKC1422" s="265"/>
      <c r="FKD1422" s="265"/>
      <c r="FKE1422" s="265"/>
      <c r="FKF1422" s="265"/>
      <c r="FKG1422" s="265"/>
      <c r="FKH1422" s="265"/>
      <c r="FKI1422" s="265"/>
      <c r="FKJ1422" s="265"/>
      <c r="FKK1422" s="265"/>
      <c r="FKL1422" s="265"/>
      <c r="FKM1422" s="265"/>
      <c r="FKN1422" s="265"/>
      <c r="FKO1422" s="265"/>
      <c r="FKP1422" s="265"/>
      <c r="FKQ1422" s="265"/>
      <c r="FKR1422" s="265"/>
      <c r="FKS1422" s="265"/>
      <c r="FKT1422" s="265"/>
      <c r="FKU1422" s="265"/>
      <c r="FKV1422" s="265"/>
      <c r="FKW1422" s="265"/>
      <c r="FKX1422" s="265"/>
      <c r="FKY1422" s="265"/>
      <c r="FKZ1422" s="265"/>
      <c r="FLA1422" s="265"/>
      <c r="FLB1422" s="265"/>
      <c r="FLC1422" s="265"/>
      <c r="FLD1422" s="265"/>
      <c r="FLE1422" s="265"/>
      <c r="FLF1422" s="265"/>
      <c r="FLG1422" s="265"/>
      <c r="FLH1422" s="265"/>
      <c r="FLI1422" s="265"/>
      <c r="FLJ1422" s="265"/>
      <c r="FLK1422" s="265"/>
      <c r="FLL1422" s="265"/>
      <c r="FLM1422" s="265"/>
      <c r="FLN1422" s="265"/>
      <c r="FLO1422" s="265"/>
      <c r="FLP1422" s="265"/>
      <c r="FLQ1422" s="265"/>
      <c r="FLR1422" s="265"/>
      <c r="FLS1422" s="265"/>
      <c r="FLT1422" s="265"/>
      <c r="FLU1422" s="265"/>
      <c r="FLV1422" s="265"/>
      <c r="FLW1422" s="265"/>
      <c r="FLX1422" s="265"/>
      <c r="FLY1422" s="265"/>
      <c r="FLZ1422" s="265"/>
      <c r="FMA1422" s="265"/>
      <c r="FMB1422" s="265"/>
      <c r="FMC1422" s="265"/>
      <c r="FMD1422" s="265"/>
      <c r="FME1422" s="265"/>
      <c r="FMF1422" s="265"/>
      <c r="FMG1422" s="265"/>
      <c r="FMH1422" s="265"/>
      <c r="FMI1422" s="265"/>
      <c r="FMJ1422" s="265"/>
      <c r="FMK1422" s="265"/>
      <c r="FML1422" s="265"/>
      <c r="FMM1422" s="265"/>
      <c r="FMN1422" s="265"/>
      <c r="FMO1422" s="265"/>
      <c r="FMP1422" s="265"/>
      <c r="FMQ1422" s="265"/>
      <c r="FMR1422" s="265"/>
      <c r="FMS1422" s="265"/>
      <c r="FMT1422" s="265"/>
      <c r="FMU1422" s="265"/>
      <c r="FMV1422" s="265"/>
      <c r="FMW1422" s="265"/>
      <c r="FMX1422" s="265"/>
      <c r="FMY1422" s="265"/>
      <c r="FMZ1422" s="265"/>
      <c r="FNA1422" s="265"/>
      <c r="FNB1422" s="265"/>
      <c r="FNC1422" s="265"/>
      <c r="FND1422" s="265"/>
      <c r="FNE1422" s="265"/>
      <c r="FNF1422" s="265"/>
      <c r="FNG1422" s="265"/>
      <c r="FNH1422" s="265"/>
      <c r="FNI1422" s="265"/>
      <c r="FNJ1422" s="265"/>
      <c r="FNK1422" s="265"/>
      <c r="FNL1422" s="265"/>
      <c r="FNM1422" s="265"/>
      <c r="FNN1422" s="265"/>
      <c r="FNO1422" s="265"/>
      <c r="FNP1422" s="265"/>
      <c r="FNQ1422" s="265"/>
      <c r="FNR1422" s="265"/>
      <c r="FNS1422" s="265"/>
      <c r="FNT1422" s="265"/>
      <c r="FNU1422" s="265"/>
      <c r="FNV1422" s="265"/>
      <c r="FNW1422" s="265"/>
      <c r="FNX1422" s="265"/>
      <c r="FNY1422" s="265"/>
      <c r="FNZ1422" s="265"/>
      <c r="FOA1422" s="265"/>
      <c r="FOB1422" s="265"/>
      <c r="FOC1422" s="265"/>
      <c r="FOD1422" s="265"/>
      <c r="FOE1422" s="265"/>
      <c r="FOF1422" s="265"/>
      <c r="FOG1422" s="265"/>
      <c r="FOH1422" s="265"/>
      <c r="FOI1422" s="265"/>
      <c r="FOJ1422" s="265"/>
      <c r="FOK1422" s="265"/>
      <c r="FOL1422" s="265"/>
      <c r="FOM1422" s="265"/>
      <c r="FON1422" s="265"/>
      <c r="FOO1422" s="265"/>
      <c r="FOP1422" s="265"/>
      <c r="FOQ1422" s="265"/>
      <c r="FOR1422" s="265"/>
      <c r="FOS1422" s="265"/>
      <c r="FOT1422" s="265"/>
      <c r="FOU1422" s="265"/>
      <c r="FOV1422" s="265"/>
      <c r="FOW1422" s="265"/>
      <c r="FOX1422" s="265"/>
      <c r="FOY1422" s="265"/>
      <c r="FOZ1422" s="265"/>
      <c r="FPA1422" s="265"/>
      <c r="FPB1422" s="265"/>
      <c r="FPC1422" s="265"/>
      <c r="FPD1422" s="265"/>
      <c r="FPE1422" s="265"/>
      <c r="FPF1422" s="265"/>
      <c r="FPG1422" s="265"/>
      <c r="FPH1422" s="265"/>
      <c r="FPI1422" s="265"/>
      <c r="FPJ1422" s="265"/>
      <c r="FPK1422" s="265"/>
      <c r="FPL1422" s="265"/>
      <c r="FPM1422" s="265"/>
      <c r="FPN1422" s="265"/>
      <c r="FPO1422" s="265"/>
      <c r="FPP1422" s="265"/>
      <c r="FPQ1422" s="265"/>
      <c r="FPR1422" s="265"/>
      <c r="FPS1422" s="265"/>
      <c r="FPT1422" s="265"/>
      <c r="FPU1422" s="265"/>
      <c r="FPV1422" s="265"/>
      <c r="FPW1422" s="265"/>
      <c r="FPX1422" s="265"/>
      <c r="FPY1422" s="265"/>
      <c r="FPZ1422" s="265"/>
      <c r="FQA1422" s="265"/>
      <c r="FQB1422" s="265"/>
      <c r="FQC1422" s="265"/>
      <c r="FQD1422" s="265"/>
      <c r="FQE1422" s="265"/>
      <c r="FQF1422" s="265"/>
      <c r="FQG1422" s="265"/>
      <c r="FQH1422" s="265"/>
      <c r="FQI1422" s="265"/>
      <c r="FQJ1422" s="265"/>
      <c r="FQK1422" s="265"/>
      <c r="FQL1422" s="265"/>
      <c r="FQM1422" s="265"/>
      <c r="FQN1422" s="265"/>
      <c r="FQO1422" s="265"/>
      <c r="FQP1422" s="265"/>
      <c r="FQQ1422" s="265"/>
      <c r="FQR1422" s="265"/>
      <c r="FQS1422" s="265"/>
      <c r="FQT1422" s="265"/>
      <c r="FQU1422" s="265"/>
      <c r="FQV1422" s="265"/>
      <c r="FQW1422" s="265"/>
      <c r="FQX1422" s="265"/>
      <c r="FQY1422" s="265"/>
      <c r="FQZ1422" s="265"/>
      <c r="FRA1422" s="265"/>
      <c r="FRB1422" s="265"/>
      <c r="FRC1422" s="265"/>
      <c r="FRD1422" s="265"/>
      <c r="FRE1422" s="265"/>
      <c r="FRF1422" s="265"/>
      <c r="FRG1422" s="265"/>
      <c r="FRH1422" s="265"/>
      <c r="FRI1422" s="265"/>
      <c r="FRJ1422" s="265"/>
      <c r="FRK1422" s="265"/>
      <c r="FRL1422" s="265"/>
      <c r="FRM1422" s="265"/>
      <c r="FRN1422" s="265"/>
      <c r="FRO1422" s="265"/>
      <c r="FRP1422" s="265"/>
      <c r="FRQ1422" s="265"/>
      <c r="FRR1422" s="265"/>
      <c r="FRS1422" s="265"/>
      <c r="FRT1422" s="265"/>
      <c r="FRU1422" s="265"/>
      <c r="FRV1422" s="265"/>
      <c r="FRW1422" s="265"/>
      <c r="FRX1422" s="265"/>
      <c r="FRY1422" s="265"/>
      <c r="FRZ1422" s="265"/>
      <c r="FSA1422" s="265"/>
      <c r="FSB1422" s="265"/>
      <c r="FSC1422" s="265"/>
      <c r="FSD1422" s="265"/>
      <c r="FSE1422" s="265"/>
      <c r="FSF1422" s="265"/>
      <c r="FSG1422" s="265"/>
      <c r="FSH1422" s="265"/>
      <c r="FSI1422" s="265"/>
      <c r="FSJ1422" s="265"/>
      <c r="FSK1422" s="265"/>
      <c r="FSL1422" s="265"/>
      <c r="FSM1422" s="265"/>
      <c r="FSN1422" s="265"/>
      <c r="FSO1422" s="265"/>
      <c r="FSP1422" s="265"/>
      <c r="FSQ1422" s="265"/>
      <c r="FSR1422" s="265"/>
      <c r="FSS1422" s="265"/>
      <c r="FST1422" s="265"/>
      <c r="FSU1422" s="265"/>
      <c r="FSV1422" s="265"/>
      <c r="FSW1422" s="265"/>
      <c r="FSX1422" s="265"/>
      <c r="FSY1422" s="265"/>
      <c r="FSZ1422" s="265"/>
      <c r="FTA1422" s="265"/>
      <c r="FTB1422" s="265"/>
      <c r="FTC1422" s="265"/>
      <c r="FTD1422" s="265"/>
      <c r="FTE1422" s="265"/>
      <c r="FTF1422" s="265"/>
      <c r="FTG1422" s="265"/>
      <c r="FTH1422" s="265"/>
      <c r="FTI1422" s="265"/>
      <c r="FTJ1422" s="265"/>
      <c r="FTK1422" s="265"/>
      <c r="FTL1422" s="265"/>
      <c r="FTM1422" s="265"/>
      <c r="FTN1422" s="265"/>
      <c r="FTO1422" s="265"/>
      <c r="FTP1422" s="265"/>
      <c r="FTQ1422" s="265"/>
      <c r="FTR1422" s="265"/>
      <c r="FTS1422" s="265"/>
      <c r="FTT1422" s="265"/>
      <c r="FTU1422" s="265"/>
      <c r="FTV1422" s="265"/>
      <c r="FTW1422" s="265"/>
      <c r="FTX1422" s="265"/>
      <c r="FTY1422" s="265"/>
      <c r="FTZ1422" s="265"/>
      <c r="FUA1422" s="265"/>
      <c r="FUB1422" s="265"/>
      <c r="FUC1422" s="265"/>
      <c r="FUD1422" s="265"/>
      <c r="FUE1422" s="265"/>
      <c r="FUF1422" s="265"/>
      <c r="FUG1422" s="265"/>
      <c r="FUH1422" s="265"/>
      <c r="FUI1422" s="265"/>
      <c r="FUJ1422" s="265"/>
      <c r="FUK1422" s="265"/>
      <c r="FUL1422" s="265"/>
      <c r="FUM1422" s="265"/>
      <c r="FUN1422" s="265"/>
      <c r="FUO1422" s="265"/>
      <c r="FUP1422" s="265"/>
      <c r="FUQ1422" s="265"/>
      <c r="FUR1422" s="265"/>
      <c r="FUS1422" s="265"/>
      <c r="FUT1422" s="265"/>
      <c r="FUU1422" s="265"/>
      <c r="FUV1422" s="265"/>
      <c r="FUW1422" s="265"/>
      <c r="FUX1422" s="265"/>
      <c r="FUY1422" s="265"/>
      <c r="FUZ1422" s="265"/>
      <c r="FVA1422" s="265"/>
      <c r="FVB1422" s="265"/>
      <c r="FVC1422" s="265"/>
      <c r="FVD1422" s="265"/>
      <c r="FVE1422" s="265"/>
      <c r="FVF1422" s="265"/>
      <c r="FVG1422" s="265"/>
      <c r="FVH1422" s="265"/>
      <c r="FVI1422" s="265"/>
      <c r="FVJ1422" s="265"/>
      <c r="FVK1422" s="265"/>
      <c r="FVL1422" s="265"/>
      <c r="FVM1422" s="265"/>
      <c r="FVN1422" s="265"/>
      <c r="FVO1422" s="265"/>
      <c r="FVP1422" s="265"/>
      <c r="FVQ1422" s="265"/>
      <c r="FVR1422" s="265"/>
      <c r="FVS1422" s="265"/>
      <c r="FVT1422" s="265"/>
      <c r="FVU1422" s="265"/>
      <c r="FVV1422" s="265"/>
      <c r="FVW1422" s="265"/>
      <c r="FVX1422" s="265"/>
      <c r="FVY1422" s="265"/>
      <c r="FVZ1422" s="265"/>
      <c r="FWA1422" s="265"/>
      <c r="FWB1422" s="265"/>
      <c r="FWC1422" s="265"/>
      <c r="FWD1422" s="265"/>
      <c r="FWE1422" s="265"/>
      <c r="FWF1422" s="265"/>
      <c r="FWG1422" s="265"/>
      <c r="FWH1422" s="265"/>
      <c r="FWI1422" s="265"/>
      <c r="FWJ1422" s="265"/>
      <c r="FWK1422" s="265"/>
      <c r="FWL1422" s="265"/>
      <c r="FWM1422" s="265"/>
      <c r="FWN1422" s="265"/>
      <c r="FWO1422" s="265"/>
      <c r="FWP1422" s="265"/>
      <c r="FWQ1422" s="265"/>
      <c r="FWR1422" s="265"/>
      <c r="FWS1422" s="265"/>
      <c r="FWT1422" s="265"/>
      <c r="FWU1422" s="265"/>
      <c r="FWV1422" s="265"/>
      <c r="FWW1422" s="265"/>
      <c r="FWX1422" s="265"/>
      <c r="FWY1422" s="265"/>
      <c r="FWZ1422" s="265"/>
      <c r="FXA1422" s="265"/>
      <c r="FXB1422" s="265"/>
      <c r="FXC1422" s="265"/>
      <c r="FXD1422" s="265"/>
      <c r="FXE1422" s="265"/>
      <c r="FXF1422" s="265"/>
      <c r="FXG1422" s="265"/>
      <c r="FXH1422" s="265"/>
      <c r="FXI1422" s="265"/>
      <c r="FXJ1422" s="265"/>
      <c r="FXK1422" s="265"/>
      <c r="FXL1422" s="265"/>
      <c r="FXM1422" s="265"/>
      <c r="FXN1422" s="265"/>
      <c r="FXO1422" s="265"/>
      <c r="FXP1422" s="265"/>
      <c r="FXQ1422" s="265"/>
      <c r="FXR1422" s="265"/>
      <c r="FXS1422" s="265"/>
      <c r="FXT1422" s="265"/>
      <c r="FXU1422" s="265"/>
      <c r="FXV1422" s="265"/>
      <c r="FXW1422" s="265"/>
      <c r="FXX1422" s="265"/>
      <c r="FXY1422" s="265"/>
      <c r="FXZ1422" s="265"/>
      <c r="FYA1422" s="265"/>
      <c r="FYB1422" s="265"/>
      <c r="FYC1422" s="265"/>
      <c r="FYD1422" s="265"/>
      <c r="FYE1422" s="265"/>
      <c r="FYF1422" s="265"/>
      <c r="FYG1422" s="265"/>
      <c r="FYH1422" s="265"/>
      <c r="FYI1422" s="265"/>
      <c r="FYJ1422" s="265"/>
      <c r="FYK1422" s="265"/>
      <c r="FYL1422" s="265"/>
      <c r="FYM1422" s="265"/>
      <c r="FYN1422" s="265"/>
      <c r="FYO1422" s="265"/>
      <c r="FYP1422" s="265"/>
      <c r="FYQ1422" s="265"/>
      <c r="FYR1422" s="265"/>
      <c r="FYS1422" s="265"/>
      <c r="FYT1422" s="265"/>
      <c r="FYU1422" s="265"/>
      <c r="FYV1422" s="265"/>
      <c r="FYW1422" s="265"/>
      <c r="FYX1422" s="265"/>
      <c r="FYY1422" s="265"/>
      <c r="FYZ1422" s="265"/>
      <c r="FZA1422" s="265"/>
      <c r="FZB1422" s="265"/>
      <c r="FZC1422" s="265"/>
      <c r="FZD1422" s="265"/>
      <c r="FZE1422" s="265"/>
      <c r="FZF1422" s="265"/>
      <c r="FZG1422" s="265"/>
      <c r="FZH1422" s="265"/>
      <c r="FZI1422" s="265"/>
      <c r="FZJ1422" s="265"/>
      <c r="FZK1422" s="265"/>
      <c r="FZL1422" s="265"/>
      <c r="FZM1422" s="265"/>
      <c r="FZN1422" s="265"/>
      <c r="FZO1422" s="265"/>
      <c r="FZP1422" s="265"/>
      <c r="FZQ1422" s="265"/>
      <c r="FZR1422" s="265"/>
      <c r="FZS1422" s="265"/>
      <c r="FZT1422" s="265"/>
      <c r="FZU1422" s="265"/>
      <c r="FZV1422" s="265"/>
      <c r="FZW1422" s="265"/>
      <c r="FZX1422" s="265"/>
      <c r="FZY1422" s="265"/>
      <c r="FZZ1422" s="265"/>
      <c r="GAA1422" s="265"/>
      <c r="GAB1422" s="265"/>
      <c r="GAC1422" s="265"/>
      <c r="GAD1422" s="265"/>
      <c r="GAE1422" s="265"/>
      <c r="GAF1422" s="265"/>
      <c r="GAG1422" s="265"/>
      <c r="GAH1422" s="265"/>
      <c r="GAI1422" s="265"/>
      <c r="GAJ1422" s="265"/>
      <c r="GAK1422" s="265"/>
      <c r="GAL1422" s="265"/>
      <c r="GAM1422" s="265"/>
      <c r="GAN1422" s="265"/>
      <c r="GAO1422" s="265"/>
      <c r="GAP1422" s="265"/>
      <c r="GAQ1422" s="265"/>
      <c r="GAR1422" s="265"/>
      <c r="GAS1422" s="265"/>
      <c r="GAT1422" s="265"/>
      <c r="GAU1422" s="265"/>
      <c r="GAV1422" s="265"/>
      <c r="GAW1422" s="265"/>
      <c r="GAX1422" s="265"/>
      <c r="GAY1422" s="265"/>
      <c r="GAZ1422" s="265"/>
      <c r="GBA1422" s="265"/>
      <c r="GBB1422" s="265"/>
      <c r="GBC1422" s="265"/>
      <c r="GBD1422" s="265"/>
      <c r="GBE1422" s="265"/>
      <c r="GBF1422" s="265"/>
      <c r="GBG1422" s="265"/>
      <c r="GBH1422" s="265"/>
      <c r="GBI1422" s="265"/>
      <c r="GBJ1422" s="265"/>
      <c r="GBK1422" s="265"/>
      <c r="GBL1422" s="265"/>
      <c r="GBM1422" s="265"/>
      <c r="GBN1422" s="265"/>
      <c r="GBO1422" s="265"/>
      <c r="GBP1422" s="265"/>
      <c r="GBQ1422" s="265"/>
      <c r="GBR1422" s="265"/>
      <c r="GBS1422" s="265"/>
      <c r="GBT1422" s="265"/>
      <c r="GBU1422" s="265"/>
      <c r="GBV1422" s="265"/>
      <c r="GBW1422" s="265"/>
      <c r="GBX1422" s="265"/>
      <c r="GBY1422" s="265"/>
      <c r="GBZ1422" s="265"/>
      <c r="GCA1422" s="265"/>
      <c r="GCB1422" s="265"/>
      <c r="GCC1422" s="265"/>
      <c r="GCD1422" s="265"/>
      <c r="GCE1422" s="265"/>
      <c r="GCF1422" s="265"/>
      <c r="GCG1422" s="265"/>
      <c r="GCH1422" s="265"/>
      <c r="GCI1422" s="265"/>
      <c r="GCJ1422" s="265"/>
      <c r="GCK1422" s="265"/>
      <c r="GCL1422" s="265"/>
      <c r="GCM1422" s="265"/>
      <c r="GCN1422" s="265"/>
      <c r="GCO1422" s="265"/>
      <c r="GCP1422" s="265"/>
      <c r="GCQ1422" s="265"/>
      <c r="GCR1422" s="265"/>
      <c r="GCS1422" s="265"/>
      <c r="GCT1422" s="265"/>
      <c r="GCU1422" s="265"/>
      <c r="GCV1422" s="265"/>
      <c r="GCW1422" s="265"/>
      <c r="GCX1422" s="265"/>
      <c r="GCY1422" s="265"/>
      <c r="GCZ1422" s="265"/>
      <c r="GDA1422" s="265"/>
      <c r="GDB1422" s="265"/>
      <c r="GDC1422" s="265"/>
      <c r="GDD1422" s="265"/>
      <c r="GDE1422" s="265"/>
      <c r="GDF1422" s="265"/>
      <c r="GDG1422" s="265"/>
      <c r="GDH1422" s="265"/>
      <c r="GDI1422" s="265"/>
      <c r="GDJ1422" s="265"/>
      <c r="GDK1422" s="265"/>
      <c r="GDL1422" s="265"/>
      <c r="GDM1422" s="265"/>
      <c r="GDN1422" s="265"/>
      <c r="GDO1422" s="265"/>
      <c r="GDP1422" s="265"/>
      <c r="GDQ1422" s="265"/>
      <c r="GDR1422" s="265"/>
      <c r="GDS1422" s="265"/>
      <c r="GDT1422" s="265"/>
      <c r="GDU1422" s="265"/>
      <c r="GDV1422" s="265"/>
      <c r="GDW1422" s="265"/>
      <c r="GDX1422" s="265"/>
      <c r="GDY1422" s="265"/>
      <c r="GDZ1422" s="265"/>
      <c r="GEA1422" s="265"/>
      <c r="GEB1422" s="265"/>
      <c r="GEC1422" s="265"/>
      <c r="GED1422" s="265"/>
      <c r="GEE1422" s="265"/>
      <c r="GEF1422" s="265"/>
      <c r="GEG1422" s="265"/>
      <c r="GEH1422" s="265"/>
      <c r="GEI1422" s="265"/>
      <c r="GEJ1422" s="265"/>
      <c r="GEK1422" s="265"/>
      <c r="GEL1422" s="265"/>
      <c r="GEM1422" s="265"/>
      <c r="GEN1422" s="265"/>
      <c r="GEO1422" s="265"/>
      <c r="GEP1422" s="265"/>
      <c r="GEQ1422" s="265"/>
      <c r="GER1422" s="265"/>
      <c r="GES1422" s="265"/>
      <c r="GET1422" s="265"/>
      <c r="GEU1422" s="265"/>
      <c r="GEV1422" s="265"/>
      <c r="GEW1422" s="265"/>
      <c r="GEX1422" s="265"/>
      <c r="GEY1422" s="265"/>
      <c r="GEZ1422" s="265"/>
      <c r="GFA1422" s="265"/>
      <c r="GFB1422" s="265"/>
      <c r="GFC1422" s="265"/>
      <c r="GFD1422" s="265"/>
      <c r="GFE1422" s="265"/>
      <c r="GFF1422" s="265"/>
      <c r="GFG1422" s="265"/>
      <c r="GFH1422" s="265"/>
      <c r="GFI1422" s="265"/>
      <c r="GFJ1422" s="265"/>
      <c r="GFK1422" s="265"/>
      <c r="GFL1422" s="265"/>
      <c r="GFM1422" s="265"/>
      <c r="GFN1422" s="265"/>
      <c r="GFO1422" s="265"/>
      <c r="GFP1422" s="265"/>
      <c r="GFQ1422" s="265"/>
      <c r="GFR1422" s="265"/>
      <c r="GFS1422" s="265"/>
      <c r="GFT1422" s="265"/>
      <c r="GFU1422" s="265"/>
      <c r="GFV1422" s="265"/>
      <c r="GFW1422" s="265"/>
      <c r="GFX1422" s="265"/>
      <c r="GFY1422" s="265"/>
      <c r="GFZ1422" s="265"/>
      <c r="GGA1422" s="265"/>
      <c r="GGB1422" s="265"/>
      <c r="GGC1422" s="265"/>
      <c r="GGD1422" s="265"/>
      <c r="GGE1422" s="265"/>
      <c r="GGF1422" s="265"/>
      <c r="GGG1422" s="265"/>
      <c r="GGH1422" s="265"/>
      <c r="GGI1422" s="265"/>
      <c r="GGJ1422" s="265"/>
      <c r="GGK1422" s="265"/>
      <c r="GGL1422" s="265"/>
      <c r="GGM1422" s="265"/>
      <c r="GGN1422" s="265"/>
      <c r="GGO1422" s="265"/>
      <c r="GGP1422" s="265"/>
      <c r="GGQ1422" s="265"/>
      <c r="GGR1422" s="265"/>
      <c r="GGS1422" s="265"/>
      <c r="GGT1422" s="265"/>
      <c r="GGU1422" s="265"/>
      <c r="GGV1422" s="265"/>
      <c r="GGW1422" s="265"/>
      <c r="GGX1422" s="265"/>
      <c r="GGY1422" s="265"/>
      <c r="GGZ1422" s="265"/>
      <c r="GHA1422" s="265"/>
      <c r="GHB1422" s="265"/>
      <c r="GHC1422" s="265"/>
      <c r="GHD1422" s="265"/>
      <c r="GHE1422" s="265"/>
      <c r="GHF1422" s="265"/>
      <c r="GHG1422" s="265"/>
      <c r="GHH1422" s="265"/>
      <c r="GHI1422" s="265"/>
      <c r="GHJ1422" s="265"/>
      <c r="GHK1422" s="265"/>
      <c r="GHL1422" s="265"/>
      <c r="GHM1422" s="265"/>
      <c r="GHN1422" s="265"/>
      <c r="GHO1422" s="265"/>
      <c r="GHP1422" s="265"/>
      <c r="GHQ1422" s="265"/>
      <c r="GHR1422" s="265"/>
      <c r="GHS1422" s="265"/>
      <c r="GHT1422" s="265"/>
      <c r="GHU1422" s="265"/>
      <c r="GHV1422" s="265"/>
      <c r="GHW1422" s="265"/>
      <c r="GHX1422" s="265"/>
      <c r="GHY1422" s="265"/>
      <c r="GHZ1422" s="265"/>
      <c r="GIA1422" s="265"/>
      <c r="GIB1422" s="265"/>
      <c r="GIC1422" s="265"/>
      <c r="GID1422" s="265"/>
      <c r="GIE1422" s="265"/>
      <c r="GIF1422" s="265"/>
      <c r="GIG1422" s="265"/>
      <c r="GIH1422" s="265"/>
      <c r="GII1422" s="265"/>
      <c r="GIJ1422" s="265"/>
      <c r="GIK1422" s="265"/>
      <c r="GIL1422" s="265"/>
      <c r="GIM1422" s="265"/>
      <c r="GIN1422" s="265"/>
      <c r="GIO1422" s="265"/>
      <c r="GIP1422" s="265"/>
      <c r="GIQ1422" s="265"/>
      <c r="GIR1422" s="265"/>
      <c r="GIS1422" s="265"/>
      <c r="GIT1422" s="265"/>
      <c r="GIU1422" s="265"/>
      <c r="GIV1422" s="265"/>
      <c r="GIW1422" s="265"/>
      <c r="GIX1422" s="265"/>
      <c r="GIY1422" s="265"/>
      <c r="GIZ1422" s="265"/>
      <c r="GJA1422" s="265"/>
      <c r="GJB1422" s="265"/>
      <c r="GJC1422" s="265"/>
      <c r="GJD1422" s="265"/>
      <c r="GJE1422" s="265"/>
      <c r="GJF1422" s="265"/>
      <c r="GJG1422" s="265"/>
      <c r="GJH1422" s="265"/>
      <c r="GJI1422" s="265"/>
      <c r="GJJ1422" s="265"/>
      <c r="GJK1422" s="265"/>
      <c r="GJL1422" s="265"/>
      <c r="GJM1422" s="265"/>
      <c r="GJN1422" s="265"/>
      <c r="GJO1422" s="265"/>
      <c r="GJP1422" s="265"/>
      <c r="GJQ1422" s="265"/>
      <c r="GJR1422" s="265"/>
      <c r="GJS1422" s="265"/>
      <c r="GJT1422" s="265"/>
      <c r="GJU1422" s="265"/>
      <c r="GJV1422" s="265"/>
      <c r="GJW1422" s="265"/>
      <c r="GJX1422" s="265"/>
      <c r="GJY1422" s="265"/>
      <c r="GJZ1422" s="265"/>
      <c r="GKA1422" s="265"/>
      <c r="GKB1422" s="265"/>
      <c r="GKC1422" s="265"/>
      <c r="GKD1422" s="265"/>
      <c r="GKE1422" s="265"/>
      <c r="GKF1422" s="265"/>
      <c r="GKG1422" s="265"/>
      <c r="GKH1422" s="265"/>
      <c r="GKI1422" s="265"/>
      <c r="GKJ1422" s="265"/>
      <c r="GKK1422" s="265"/>
      <c r="GKL1422" s="265"/>
      <c r="GKM1422" s="265"/>
      <c r="GKN1422" s="265"/>
      <c r="GKO1422" s="265"/>
      <c r="GKP1422" s="265"/>
      <c r="GKQ1422" s="265"/>
      <c r="GKR1422" s="265"/>
      <c r="GKS1422" s="265"/>
      <c r="GKT1422" s="265"/>
      <c r="GKU1422" s="265"/>
      <c r="GKV1422" s="265"/>
      <c r="GKW1422" s="265"/>
      <c r="GKX1422" s="265"/>
      <c r="GKY1422" s="265"/>
      <c r="GKZ1422" s="265"/>
      <c r="GLA1422" s="265"/>
      <c r="GLB1422" s="265"/>
      <c r="GLC1422" s="265"/>
      <c r="GLD1422" s="265"/>
      <c r="GLE1422" s="265"/>
      <c r="GLF1422" s="265"/>
      <c r="GLG1422" s="265"/>
      <c r="GLH1422" s="265"/>
      <c r="GLI1422" s="265"/>
      <c r="GLJ1422" s="265"/>
      <c r="GLK1422" s="265"/>
      <c r="GLL1422" s="265"/>
      <c r="GLM1422" s="265"/>
      <c r="GLN1422" s="265"/>
      <c r="GLO1422" s="265"/>
      <c r="GLP1422" s="265"/>
      <c r="GLQ1422" s="265"/>
      <c r="GLR1422" s="265"/>
      <c r="GLS1422" s="265"/>
      <c r="GLT1422" s="265"/>
      <c r="GLU1422" s="265"/>
      <c r="GLV1422" s="265"/>
      <c r="GLW1422" s="265"/>
      <c r="GLX1422" s="265"/>
      <c r="GLY1422" s="265"/>
      <c r="GLZ1422" s="265"/>
      <c r="GMA1422" s="265"/>
      <c r="GMB1422" s="265"/>
      <c r="GMC1422" s="265"/>
      <c r="GMD1422" s="265"/>
      <c r="GME1422" s="265"/>
      <c r="GMF1422" s="265"/>
      <c r="GMG1422" s="265"/>
      <c r="GMH1422" s="265"/>
      <c r="GMI1422" s="265"/>
      <c r="GMJ1422" s="265"/>
      <c r="GMK1422" s="265"/>
      <c r="GML1422" s="265"/>
      <c r="GMM1422" s="265"/>
      <c r="GMN1422" s="265"/>
      <c r="GMO1422" s="265"/>
      <c r="GMP1422" s="265"/>
      <c r="GMQ1422" s="265"/>
      <c r="GMR1422" s="265"/>
      <c r="GMS1422" s="265"/>
      <c r="GMT1422" s="265"/>
      <c r="GMU1422" s="265"/>
      <c r="GMV1422" s="265"/>
      <c r="GMW1422" s="265"/>
      <c r="GMX1422" s="265"/>
      <c r="GMY1422" s="265"/>
      <c r="GMZ1422" s="265"/>
      <c r="GNA1422" s="265"/>
      <c r="GNB1422" s="265"/>
      <c r="GNC1422" s="265"/>
      <c r="GND1422" s="265"/>
      <c r="GNE1422" s="265"/>
      <c r="GNF1422" s="265"/>
      <c r="GNG1422" s="265"/>
      <c r="GNH1422" s="265"/>
      <c r="GNI1422" s="265"/>
      <c r="GNJ1422" s="265"/>
      <c r="GNK1422" s="265"/>
      <c r="GNL1422" s="265"/>
      <c r="GNM1422" s="265"/>
      <c r="GNN1422" s="265"/>
      <c r="GNO1422" s="265"/>
      <c r="GNP1422" s="265"/>
      <c r="GNQ1422" s="265"/>
      <c r="GNR1422" s="265"/>
      <c r="GNS1422" s="265"/>
      <c r="GNT1422" s="265"/>
      <c r="GNU1422" s="265"/>
      <c r="GNV1422" s="265"/>
      <c r="GNW1422" s="265"/>
      <c r="GNX1422" s="265"/>
      <c r="GNY1422" s="265"/>
      <c r="GNZ1422" s="265"/>
      <c r="GOA1422" s="265"/>
      <c r="GOB1422" s="265"/>
      <c r="GOC1422" s="265"/>
      <c r="GOD1422" s="265"/>
      <c r="GOE1422" s="265"/>
      <c r="GOF1422" s="265"/>
      <c r="GOG1422" s="265"/>
      <c r="GOH1422" s="265"/>
      <c r="GOI1422" s="265"/>
      <c r="GOJ1422" s="265"/>
      <c r="GOK1422" s="265"/>
      <c r="GOL1422" s="265"/>
      <c r="GOM1422" s="265"/>
      <c r="GON1422" s="265"/>
      <c r="GOO1422" s="265"/>
      <c r="GOP1422" s="265"/>
      <c r="GOQ1422" s="265"/>
      <c r="GOR1422" s="265"/>
      <c r="GOS1422" s="265"/>
      <c r="GOT1422" s="265"/>
      <c r="GOU1422" s="265"/>
      <c r="GOV1422" s="265"/>
      <c r="GOW1422" s="265"/>
      <c r="GOX1422" s="265"/>
      <c r="GOY1422" s="265"/>
      <c r="GOZ1422" s="265"/>
      <c r="GPA1422" s="265"/>
      <c r="GPB1422" s="265"/>
      <c r="GPC1422" s="265"/>
      <c r="GPD1422" s="265"/>
      <c r="GPE1422" s="265"/>
      <c r="GPF1422" s="265"/>
      <c r="GPG1422" s="265"/>
      <c r="GPH1422" s="265"/>
      <c r="GPI1422" s="265"/>
      <c r="GPJ1422" s="265"/>
      <c r="GPK1422" s="265"/>
      <c r="GPL1422" s="265"/>
      <c r="GPM1422" s="265"/>
      <c r="GPN1422" s="265"/>
      <c r="GPO1422" s="265"/>
      <c r="GPP1422" s="265"/>
      <c r="GPQ1422" s="265"/>
      <c r="GPR1422" s="265"/>
      <c r="GPS1422" s="265"/>
      <c r="GPT1422" s="265"/>
      <c r="GPU1422" s="265"/>
      <c r="GPV1422" s="265"/>
      <c r="GPW1422" s="265"/>
      <c r="GPX1422" s="265"/>
      <c r="GPY1422" s="265"/>
      <c r="GPZ1422" s="265"/>
      <c r="GQA1422" s="265"/>
      <c r="GQB1422" s="265"/>
      <c r="GQC1422" s="265"/>
      <c r="GQD1422" s="265"/>
      <c r="GQE1422" s="265"/>
      <c r="GQF1422" s="265"/>
      <c r="GQG1422" s="265"/>
      <c r="GQH1422" s="265"/>
      <c r="GQI1422" s="265"/>
      <c r="GQJ1422" s="265"/>
      <c r="GQK1422" s="265"/>
      <c r="GQL1422" s="265"/>
      <c r="GQM1422" s="265"/>
      <c r="GQN1422" s="265"/>
      <c r="GQO1422" s="265"/>
      <c r="GQP1422" s="265"/>
      <c r="GQQ1422" s="265"/>
      <c r="GQR1422" s="265"/>
      <c r="GQS1422" s="265"/>
      <c r="GQT1422" s="265"/>
      <c r="GQU1422" s="265"/>
      <c r="GQV1422" s="265"/>
      <c r="GQW1422" s="265"/>
      <c r="GQX1422" s="265"/>
      <c r="GQY1422" s="265"/>
      <c r="GQZ1422" s="265"/>
      <c r="GRA1422" s="265"/>
      <c r="GRB1422" s="265"/>
      <c r="GRC1422" s="265"/>
      <c r="GRD1422" s="265"/>
      <c r="GRE1422" s="265"/>
      <c r="GRF1422" s="265"/>
      <c r="GRG1422" s="265"/>
      <c r="GRH1422" s="265"/>
      <c r="GRI1422" s="265"/>
      <c r="GRJ1422" s="265"/>
      <c r="GRK1422" s="265"/>
      <c r="GRL1422" s="265"/>
      <c r="GRM1422" s="265"/>
      <c r="GRN1422" s="265"/>
      <c r="GRO1422" s="265"/>
      <c r="GRP1422" s="265"/>
      <c r="GRQ1422" s="265"/>
      <c r="GRR1422" s="265"/>
      <c r="GRS1422" s="265"/>
      <c r="GRT1422" s="265"/>
      <c r="GRU1422" s="265"/>
      <c r="GRV1422" s="265"/>
      <c r="GRW1422" s="265"/>
      <c r="GRX1422" s="265"/>
      <c r="GRY1422" s="265"/>
      <c r="GRZ1422" s="265"/>
      <c r="GSA1422" s="265"/>
      <c r="GSB1422" s="265"/>
      <c r="GSC1422" s="265"/>
      <c r="GSD1422" s="265"/>
      <c r="GSE1422" s="265"/>
      <c r="GSF1422" s="265"/>
      <c r="GSG1422" s="265"/>
      <c r="GSH1422" s="265"/>
      <c r="GSI1422" s="265"/>
      <c r="GSJ1422" s="265"/>
      <c r="GSK1422" s="265"/>
      <c r="GSL1422" s="265"/>
      <c r="GSM1422" s="265"/>
      <c r="GSN1422" s="265"/>
      <c r="GSO1422" s="265"/>
      <c r="GSP1422" s="265"/>
      <c r="GSQ1422" s="265"/>
      <c r="GSR1422" s="265"/>
      <c r="GSS1422" s="265"/>
      <c r="GST1422" s="265"/>
      <c r="GSU1422" s="265"/>
      <c r="GSV1422" s="265"/>
      <c r="GSW1422" s="265"/>
      <c r="GSX1422" s="265"/>
      <c r="GSY1422" s="265"/>
      <c r="GSZ1422" s="265"/>
      <c r="GTA1422" s="265"/>
      <c r="GTB1422" s="265"/>
      <c r="GTC1422" s="265"/>
      <c r="GTD1422" s="265"/>
      <c r="GTE1422" s="265"/>
      <c r="GTF1422" s="265"/>
      <c r="GTG1422" s="265"/>
      <c r="GTH1422" s="265"/>
      <c r="GTI1422" s="265"/>
      <c r="GTJ1422" s="265"/>
      <c r="GTK1422" s="265"/>
      <c r="GTL1422" s="265"/>
      <c r="GTM1422" s="265"/>
      <c r="GTN1422" s="265"/>
      <c r="GTO1422" s="265"/>
      <c r="GTP1422" s="265"/>
      <c r="GTQ1422" s="265"/>
      <c r="GTR1422" s="265"/>
      <c r="GTS1422" s="265"/>
      <c r="GTT1422" s="265"/>
      <c r="GTU1422" s="265"/>
      <c r="GTV1422" s="265"/>
      <c r="GTW1422" s="265"/>
      <c r="GTX1422" s="265"/>
      <c r="GTY1422" s="265"/>
      <c r="GTZ1422" s="265"/>
      <c r="GUA1422" s="265"/>
      <c r="GUB1422" s="265"/>
      <c r="GUC1422" s="265"/>
      <c r="GUD1422" s="265"/>
      <c r="GUE1422" s="265"/>
      <c r="GUF1422" s="265"/>
      <c r="GUG1422" s="265"/>
      <c r="GUH1422" s="265"/>
      <c r="GUI1422" s="265"/>
      <c r="GUJ1422" s="265"/>
      <c r="GUK1422" s="265"/>
      <c r="GUL1422" s="265"/>
      <c r="GUM1422" s="265"/>
      <c r="GUN1422" s="265"/>
      <c r="GUO1422" s="265"/>
      <c r="GUP1422" s="265"/>
      <c r="GUQ1422" s="265"/>
      <c r="GUR1422" s="265"/>
      <c r="GUS1422" s="265"/>
      <c r="GUT1422" s="265"/>
      <c r="GUU1422" s="265"/>
      <c r="GUV1422" s="265"/>
      <c r="GUW1422" s="265"/>
      <c r="GUX1422" s="265"/>
      <c r="GUY1422" s="265"/>
      <c r="GUZ1422" s="265"/>
      <c r="GVA1422" s="265"/>
      <c r="GVB1422" s="265"/>
      <c r="GVC1422" s="265"/>
      <c r="GVD1422" s="265"/>
      <c r="GVE1422" s="265"/>
      <c r="GVF1422" s="265"/>
      <c r="GVG1422" s="265"/>
      <c r="GVH1422" s="265"/>
      <c r="GVI1422" s="265"/>
      <c r="GVJ1422" s="265"/>
      <c r="GVK1422" s="265"/>
      <c r="GVL1422" s="265"/>
      <c r="GVM1422" s="265"/>
      <c r="GVN1422" s="265"/>
      <c r="GVO1422" s="265"/>
      <c r="GVP1422" s="265"/>
      <c r="GVQ1422" s="265"/>
      <c r="GVR1422" s="265"/>
      <c r="GVS1422" s="265"/>
      <c r="GVT1422" s="265"/>
      <c r="GVU1422" s="265"/>
      <c r="GVV1422" s="265"/>
      <c r="GVW1422" s="265"/>
      <c r="GVX1422" s="265"/>
      <c r="GVY1422" s="265"/>
      <c r="GVZ1422" s="265"/>
      <c r="GWA1422" s="265"/>
      <c r="GWB1422" s="265"/>
      <c r="GWC1422" s="265"/>
      <c r="GWD1422" s="265"/>
      <c r="GWE1422" s="265"/>
      <c r="GWF1422" s="265"/>
      <c r="GWG1422" s="265"/>
      <c r="GWH1422" s="265"/>
      <c r="GWI1422" s="265"/>
      <c r="GWJ1422" s="265"/>
      <c r="GWK1422" s="265"/>
      <c r="GWL1422" s="265"/>
      <c r="GWM1422" s="265"/>
      <c r="GWN1422" s="265"/>
      <c r="GWO1422" s="265"/>
      <c r="GWP1422" s="265"/>
      <c r="GWQ1422" s="265"/>
      <c r="GWR1422" s="265"/>
      <c r="GWS1422" s="265"/>
      <c r="GWT1422" s="265"/>
      <c r="GWU1422" s="265"/>
      <c r="GWV1422" s="265"/>
      <c r="GWW1422" s="265"/>
      <c r="GWX1422" s="265"/>
      <c r="GWY1422" s="265"/>
      <c r="GWZ1422" s="265"/>
      <c r="GXA1422" s="265"/>
      <c r="GXB1422" s="265"/>
      <c r="GXC1422" s="265"/>
      <c r="GXD1422" s="265"/>
      <c r="GXE1422" s="265"/>
      <c r="GXF1422" s="265"/>
      <c r="GXG1422" s="265"/>
      <c r="GXH1422" s="265"/>
      <c r="GXI1422" s="265"/>
      <c r="GXJ1422" s="265"/>
      <c r="GXK1422" s="265"/>
      <c r="GXL1422" s="265"/>
      <c r="GXM1422" s="265"/>
      <c r="GXN1422" s="265"/>
      <c r="GXO1422" s="265"/>
      <c r="GXP1422" s="265"/>
      <c r="GXQ1422" s="265"/>
      <c r="GXR1422" s="265"/>
      <c r="GXS1422" s="265"/>
      <c r="GXT1422" s="265"/>
      <c r="GXU1422" s="265"/>
      <c r="GXV1422" s="265"/>
      <c r="GXW1422" s="265"/>
      <c r="GXX1422" s="265"/>
      <c r="GXY1422" s="265"/>
      <c r="GXZ1422" s="265"/>
      <c r="GYA1422" s="265"/>
      <c r="GYB1422" s="265"/>
      <c r="GYC1422" s="265"/>
      <c r="GYD1422" s="265"/>
      <c r="GYE1422" s="265"/>
      <c r="GYF1422" s="265"/>
      <c r="GYG1422" s="265"/>
      <c r="GYH1422" s="265"/>
      <c r="GYI1422" s="265"/>
      <c r="GYJ1422" s="265"/>
      <c r="GYK1422" s="265"/>
      <c r="GYL1422" s="265"/>
      <c r="GYM1422" s="265"/>
      <c r="GYN1422" s="265"/>
      <c r="GYO1422" s="265"/>
      <c r="GYP1422" s="265"/>
      <c r="GYQ1422" s="265"/>
      <c r="GYR1422" s="265"/>
      <c r="GYS1422" s="265"/>
      <c r="GYT1422" s="265"/>
      <c r="GYU1422" s="265"/>
      <c r="GYV1422" s="265"/>
      <c r="GYW1422" s="265"/>
      <c r="GYX1422" s="265"/>
      <c r="GYY1422" s="265"/>
      <c r="GYZ1422" s="265"/>
      <c r="GZA1422" s="265"/>
      <c r="GZB1422" s="265"/>
      <c r="GZC1422" s="265"/>
      <c r="GZD1422" s="265"/>
      <c r="GZE1422" s="265"/>
      <c r="GZF1422" s="265"/>
      <c r="GZG1422" s="265"/>
      <c r="GZH1422" s="265"/>
      <c r="GZI1422" s="265"/>
      <c r="GZJ1422" s="265"/>
      <c r="GZK1422" s="265"/>
      <c r="GZL1422" s="265"/>
      <c r="GZM1422" s="265"/>
      <c r="GZN1422" s="265"/>
      <c r="GZO1422" s="265"/>
      <c r="GZP1422" s="265"/>
      <c r="GZQ1422" s="265"/>
      <c r="GZR1422" s="265"/>
      <c r="GZS1422" s="265"/>
      <c r="GZT1422" s="265"/>
      <c r="GZU1422" s="265"/>
      <c r="GZV1422" s="265"/>
      <c r="GZW1422" s="265"/>
      <c r="GZX1422" s="265"/>
      <c r="GZY1422" s="265"/>
      <c r="GZZ1422" s="265"/>
      <c r="HAA1422" s="265"/>
      <c r="HAB1422" s="265"/>
      <c r="HAC1422" s="265"/>
      <c r="HAD1422" s="265"/>
      <c r="HAE1422" s="265"/>
      <c r="HAF1422" s="265"/>
      <c r="HAG1422" s="265"/>
      <c r="HAH1422" s="265"/>
      <c r="HAI1422" s="265"/>
      <c r="HAJ1422" s="265"/>
      <c r="HAK1422" s="265"/>
      <c r="HAL1422" s="265"/>
      <c r="HAM1422" s="265"/>
      <c r="HAN1422" s="265"/>
      <c r="HAO1422" s="265"/>
      <c r="HAP1422" s="265"/>
      <c r="HAQ1422" s="265"/>
      <c r="HAR1422" s="265"/>
      <c r="HAS1422" s="265"/>
      <c r="HAT1422" s="265"/>
      <c r="HAU1422" s="265"/>
      <c r="HAV1422" s="265"/>
      <c r="HAW1422" s="265"/>
      <c r="HAX1422" s="265"/>
      <c r="HAY1422" s="265"/>
      <c r="HAZ1422" s="265"/>
      <c r="HBA1422" s="265"/>
      <c r="HBB1422" s="265"/>
      <c r="HBC1422" s="265"/>
      <c r="HBD1422" s="265"/>
      <c r="HBE1422" s="265"/>
      <c r="HBF1422" s="265"/>
      <c r="HBG1422" s="265"/>
      <c r="HBH1422" s="265"/>
      <c r="HBI1422" s="265"/>
      <c r="HBJ1422" s="265"/>
      <c r="HBK1422" s="265"/>
      <c r="HBL1422" s="265"/>
      <c r="HBM1422" s="265"/>
      <c r="HBN1422" s="265"/>
      <c r="HBO1422" s="265"/>
      <c r="HBP1422" s="265"/>
      <c r="HBQ1422" s="265"/>
      <c r="HBR1422" s="265"/>
      <c r="HBS1422" s="265"/>
      <c r="HBT1422" s="265"/>
      <c r="HBU1422" s="265"/>
      <c r="HBV1422" s="265"/>
      <c r="HBW1422" s="265"/>
      <c r="HBX1422" s="265"/>
      <c r="HBY1422" s="265"/>
      <c r="HBZ1422" s="265"/>
      <c r="HCA1422" s="265"/>
      <c r="HCB1422" s="265"/>
      <c r="HCC1422" s="265"/>
      <c r="HCD1422" s="265"/>
      <c r="HCE1422" s="265"/>
      <c r="HCF1422" s="265"/>
      <c r="HCG1422" s="265"/>
      <c r="HCH1422" s="265"/>
      <c r="HCI1422" s="265"/>
      <c r="HCJ1422" s="265"/>
      <c r="HCK1422" s="265"/>
      <c r="HCL1422" s="265"/>
      <c r="HCM1422" s="265"/>
      <c r="HCN1422" s="265"/>
      <c r="HCO1422" s="265"/>
      <c r="HCP1422" s="265"/>
      <c r="HCQ1422" s="265"/>
      <c r="HCR1422" s="265"/>
      <c r="HCS1422" s="265"/>
      <c r="HCT1422" s="265"/>
      <c r="HCU1422" s="265"/>
      <c r="HCV1422" s="265"/>
      <c r="HCW1422" s="265"/>
      <c r="HCX1422" s="265"/>
      <c r="HCY1422" s="265"/>
      <c r="HCZ1422" s="265"/>
      <c r="HDA1422" s="265"/>
      <c r="HDB1422" s="265"/>
      <c r="HDC1422" s="265"/>
      <c r="HDD1422" s="265"/>
      <c r="HDE1422" s="265"/>
      <c r="HDF1422" s="265"/>
      <c r="HDG1422" s="265"/>
      <c r="HDH1422" s="265"/>
      <c r="HDI1422" s="265"/>
      <c r="HDJ1422" s="265"/>
      <c r="HDK1422" s="265"/>
      <c r="HDL1422" s="265"/>
      <c r="HDM1422" s="265"/>
      <c r="HDN1422" s="265"/>
      <c r="HDO1422" s="265"/>
      <c r="HDP1422" s="265"/>
      <c r="HDQ1422" s="265"/>
      <c r="HDR1422" s="265"/>
      <c r="HDS1422" s="265"/>
      <c r="HDT1422" s="265"/>
      <c r="HDU1422" s="265"/>
      <c r="HDV1422" s="265"/>
      <c r="HDW1422" s="265"/>
      <c r="HDX1422" s="265"/>
      <c r="HDY1422" s="265"/>
      <c r="HDZ1422" s="265"/>
      <c r="HEA1422" s="265"/>
      <c r="HEB1422" s="265"/>
      <c r="HEC1422" s="265"/>
      <c r="HED1422" s="265"/>
      <c r="HEE1422" s="265"/>
      <c r="HEF1422" s="265"/>
      <c r="HEG1422" s="265"/>
      <c r="HEH1422" s="265"/>
      <c r="HEI1422" s="265"/>
      <c r="HEJ1422" s="265"/>
      <c r="HEK1422" s="265"/>
      <c r="HEL1422" s="265"/>
      <c r="HEM1422" s="265"/>
      <c r="HEN1422" s="265"/>
      <c r="HEO1422" s="265"/>
      <c r="HEP1422" s="265"/>
      <c r="HEQ1422" s="265"/>
      <c r="HER1422" s="265"/>
      <c r="HES1422" s="265"/>
      <c r="HET1422" s="265"/>
      <c r="HEU1422" s="265"/>
      <c r="HEV1422" s="265"/>
      <c r="HEW1422" s="265"/>
      <c r="HEX1422" s="265"/>
      <c r="HEY1422" s="265"/>
      <c r="HEZ1422" s="265"/>
      <c r="HFA1422" s="265"/>
      <c r="HFB1422" s="265"/>
      <c r="HFC1422" s="265"/>
      <c r="HFD1422" s="265"/>
      <c r="HFE1422" s="265"/>
      <c r="HFF1422" s="265"/>
      <c r="HFG1422" s="265"/>
      <c r="HFH1422" s="265"/>
      <c r="HFI1422" s="265"/>
      <c r="HFJ1422" s="265"/>
      <c r="HFK1422" s="265"/>
      <c r="HFL1422" s="265"/>
      <c r="HFM1422" s="265"/>
      <c r="HFN1422" s="265"/>
      <c r="HFO1422" s="265"/>
      <c r="HFP1422" s="265"/>
      <c r="HFQ1422" s="265"/>
      <c r="HFR1422" s="265"/>
      <c r="HFS1422" s="265"/>
      <c r="HFT1422" s="265"/>
      <c r="HFU1422" s="265"/>
      <c r="HFV1422" s="265"/>
      <c r="HFW1422" s="265"/>
      <c r="HFX1422" s="265"/>
      <c r="HFY1422" s="265"/>
      <c r="HFZ1422" s="265"/>
      <c r="HGA1422" s="265"/>
      <c r="HGB1422" s="265"/>
      <c r="HGC1422" s="265"/>
      <c r="HGD1422" s="265"/>
      <c r="HGE1422" s="265"/>
      <c r="HGF1422" s="265"/>
      <c r="HGG1422" s="265"/>
      <c r="HGH1422" s="265"/>
      <c r="HGI1422" s="265"/>
      <c r="HGJ1422" s="265"/>
      <c r="HGK1422" s="265"/>
      <c r="HGL1422" s="265"/>
      <c r="HGM1422" s="265"/>
      <c r="HGN1422" s="265"/>
      <c r="HGO1422" s="265"/>
      <c r="HGP1422" s="265"/>
      <c r="HGQ1422" s="265"/>
      <c r="HGR1422" s="265"/>
      <c r="HGS1422" s="265"/>
      <c r="HGT1422" s="265"/>
      <c r="HGU1422" s="265"/>
      <c r="HGV1422" s="265"/>
      <c r="HGW1422" s="265"/>
      <c r="HGX1422" s="265"/>
      <c r="HGY1422" s="265"/>
      <c r="HGZ1422" s="265"/>
      <c r="HHA1422" s="265"/>
      <c r="HHB1422" s="265"/>
      <c r="HHC1422" s="265"/>
      <c r="HHD1422" s="265"/>
      <c r="HHE1422" s="265"/>
      <c r="HHF1422" s="265"/>
      <c r="HHG1422" s="265"/>
      <c r="HHH1422" s="265"/>
      <c r="HHI1422" s="265"/>
      <c r="HHJ1422" s="265"/>
      <c r="HHK1422" s="265"/>
      <c r="HHL1422" s="265"/>
      <c r="HHM1422" s="265"/>
      <c r="HHN1422" s="265"/>
      <c r="HHO1422" s="265"/>
      <c r="HHP1422" s="265"/>
      <c r="HHQ1422" s="265"/>
      <c r="HHR1422" s="265"/>
      <c r="HHS1422" s="265"/>
      <c r="HHT1422" s="265"/>
      <c r="HHU1422" s="265"/>
      <c r="HHV1422" s="265"/>
      <c r="HHW1422" s="265"/>
      <c r="HHX1422" s="265"/>
      <c r="HHY1422" s="265"/>
      <c r="HHZ1422" s="265"/>
      <c r="HIA1422" s="265"/>
      <c r="HIB1422" s="265"/>
      <c r="HIC1422" s="265"/>
      <c r="HID1422" s="265"/>
      <c r="HIE1422" s="265"/>
      <c r="HIF1422" s="265"/>
      <c r="HIG1422" s="265"/>
      <c r="HIH1422" s="265"/>
      <c r="HII1422" s="265"/>
      <c r="HIJ1422" s="265"/>
      <c r="HIK1422" s="265"/>
      <c r="HIL1422" s="265"/>
      <c r="HIM1422" s="265"/>
      <c r="HIN1422" s="265"/>
      <c r="HIO1422" s="265"/>
      <c r="HIP1422" s="265"/>
      <c r="HIQ1422" s="265"/>
      <c r="HIR1422" s="265"/>
      <c r="HIS1422" s="265"/>
      <c r="HIT1422" s="265"/>
      <c r="HIU1422" s="265"/>
      <c r="HIV1422" s="265"/>
      <c r="HIW1422" s="265"/>
      <c r="HIX1422" s="265"/>
      <c r="HIY1422" s="265"/>
      <c r="HIZ1422" s="265"/>
      <c r="HJA1422" s="265"/>
      <c r="HJB1422" s="265"/>
      <c r="HJC1422" s="265"/>
      <c r="HJD1422" s="265"/>
      <c r="HJE1422" s="265"/>
      <c r="HJF1422" s="265"/>
      <c r="HJG1422" s="265"/>
      <c r="HJH1422" s="265"/>
      <c r="HJI1422" s="265"/>
      <c r="HJJ1422" s="265"/>
      <c r="HJK1422" s="265"/>
      <c r="HJL1422" s="265"/>
      <c r="HJM1422" s="265"/>
      <c r="HJN1422" s="265"/>
      <c r="HJO1422" s="265"/>
      <c r="HJP1422" s="265"/>
      <c r="HJQ1422" s="265"/>
      <c r="HJR1422" s="265"/>
      <c r="HJS1422" s="265"/>
      <c r="HJT1422" s="265"/>
      <c r="HJU1422" s="265"/>
      <c r="HJV1422" s="265"/>
      <c r="HJW1422" s="265"/>
      <c r="HJX1422" s="265"/>
      <c r="HJY1422" s="265"/>
      <c r="HJZ1422" s="265"/>
      <c r="HKA1422" s="265"/>
      <c r="HKB1422" s="265"/>
      <c r="HKC1422" s="265"/>
      <c r="HKD1422" s="265"/>
      <c r="HKE1422" s="265"/>
      <c r="HKF1422" s="265"/>
      <c r="HKG1422" s="265"/>
      <c r="HKH1422" s="265"/>
      <c r="HKI1422" s="265"/>
      <c r="HKJ1422" s="265"/>
      <c r="HKK1422" s="265"/>
      <c r="HKL1422" s="265"/>
      <c r="HKM1422" s="265"/>
      <c r="HKN1422" s="265"/>
      <c r="HKO1422" s="265"/>
      <c r="HKP1422" s="265"/>
      <c r="HKQ1422" s="265"/>
      <c r="HKR1422" s="265"/>
      <c r="HKS1422" s="265"/>
      <c r="HKT1422" s="265"/>
      <c r="HKU1422" s="265"/>
      <c r="HKV1422" s="265"/>
      <c r="HKW1422" s="265"/>
      <c r="HKX1422" s="265"/>
      <c r="HKY1422" s="265"/>
      <c r="HKZ1422" s="265"/>
      <c r="HLA1422" s="265"/>
      <c r="HLB1422" s="265"/>
      <c r="HLC1422" s="265"/>
      <c r="HLD1422" s="265"/>
      <c r="HLE1422" s="265"/>
      <c r="HLF1422" s="265"/>
      <c r="HLG1422" s="265"/>
      <c r="HLH1422" s="265"/>
      <c r="HLI1422" s="265"/>
      <c r="HLJ1422" s="265"/>
      <c r="HLK1422" s="265"/>
      <c r="HLL1422" s="265"/>
      <c r="HLM1422" s="265"/>
      <c r="HLN1422" s="265"/>
      <c r="HLO1422" s="265"/>
      <c r="HLP1422" s="265"/>
      <c r="HLQ1422" s="265"/>
      <c r="HLR1422" s="265"/>
      <c r="HLS1422" s="265"/>
      <c r="HLT1422" s="265"/>
      <c r="HLU1422" s="265"/>
      <c r="HLV1422" s="265"/>
      <c r="HLW1422" s="265"/>
      <c r="HLX1422" s="265"/>
      <c r="HLY1422" s="265"/>
      <c r="HLZ1422" s="265"/>
      <c r="HMA1422" s="265"/>
      <c r="HMB1422" s="265"/>
      <c r="HMC1422" s="265"/>
      <c r="HMD1422" s="265"/>
      <c r="HME1422" s="265"/>
      <c r="HMF1422" s="265"/>
      <c r="HMG1422" s="265"/>
      <c r="HMH1422" s="265"/>
      <c r="HMI1422" s="265"/>
      <c r="HMJ1422" s="265"/>
      <c r="HMK1422" s="265"/>
      <c r="HML1422" s="265"/>
      <c r="HMM1422" s="265"/>
      <c r="HMN1422" s="265"/>
      <c r="HMO1422" s="265"/>
      <c r="HMP1422" s="265"/>
      <c r="HMQ1422" s="265"/>
      <c r="HMR1422" s="265"/>
      <c r="HMS1422" s="265"/>
      <c r="HMT1422" s="265"/>
      <c r="HMU1422" s="265"/>
      <c r="HMV1422" s="265"/>
      <c r="HMW1422" s="265"/>
      <c r="HMX1422" s="265"/>
      <c r="HMY1422" s="265"/>
      <c r="HMZ1422" s="265"/>
      <c r="HNA1422" s="265"/>
      <c r="HNB1422" s="265"/>
      <c r="HNC1422" s="265"/>
      <c r="HND1422" s="265"/>
      <c r="HNE1422" s="265"/>
      <c r="HNF1422" s="265"/>
      <c r="HNG1422" s="265"/>
      <c r="HNH1422" s="265"/>
      <c r="HNI1422" s="265"/>
      <c r="HNJ1422" s="265"/>
      <c r="HNK1422" s="265"/>
      <c r="HNL1422" s="265"/>
      <c r="HNM1422" s="265"/>
      <c r="HNN1422" s="265"/>
      <c r="HNO1422" s="265"/>
      <c r="HNP1422" s="265"/>
      <c r="HNQ1422" s="265"/>
      <c r="HNR1422" s="265"/>
      <c r="HNS1422" s="265"/>
      <c r="HNT1422" s="265"/>
      <c r="HNU1422" s="265"/>
      <c r="HNV1422" s="265"/>
      <c r="HNW1422" s="265"/>
      <c r="HNX1422" s="265"/>
      <c r="HNY1422" s="265"/>
      <c r="HNZ1422" s="265"/>
      <c r="HOA1422" s="265"/>
      <c r="HOB1422" s="265"/>
      <c r="HOC1422" s="265"/>
      <c r="HOD1422" s="265"/>
      <c r="HOE1422" s="265"/>
      <c r="HOF1422" s="265"/>
      <c r="HOG1422" s="265"/>
      <c r="HOH1422" s="265"/>
      <c r="HOI1422" s="265"/>
      <c r="HOJ1422" s="265"/>
      <c r="HOK1422" s="265"/>
      <c r="HOL1422" s="265"/>
      <c r="HOM1422" s="265"/>
      <c r="HON1422" s="265"/>
      <c r="HOO1422" s="265"/>
      <c r="HOP1422" s="265"/>
      <c r="HOQ1422" s="265"/>
      <c r="HOR1422" s="265"/>
      <c r="HOS1422" s="265"/>
      <c r="HOT1422" s="265"/>
      <c r="HOU1422" s="265"/>
      <c r="HOV1422" s="265"/>
      <c r="HOW1422" s="265"/>
      <c r="HOX1422" s="265"/>
      <c r="HOY1422" s="265"/>
      <c r="HOZ1422" s="265"/>
      <c r="HPA1422" s="265"/>
      <c r="HPB1422" s="265"/>
      <c r="HPC1422" s="265"/>
      <c r="HPD1422" s="265"/>
      <c r="HPE1422" s="265"/>
      <c r="HPF1422" s="265"/>
      <c r="HPG1422" s="265"/>
      <c r="HPH1422" s="265"/>
      <c r="HPI1422" s="265"/>
      <c r="HPJ1422" s="265"/>
      <c r="HPK1422" s="265"/>
      <c r="HPL1422" s="265"/>
      <c r="HPM1422" s="265"/>
      <c r="HPN1422" s="265"/>
      <c r="HPO1422" s="265"/>
      <c r="HPP1422" s="265"/>
      <c r="HPQ1422" s="265"/>
      <c r="HPR1422" s="265"/>
      <c r="HPS1422" s="265"/>
      <c r="HPT1422" s="265"/>
      <c r="HPU1422" s="265"/>
      <c r="HPV1422" s="265"/>
      <c r="HPW1422" s="265"/>
      <c r="HPX1422" s="265"/>
      <c r="HPY1422" s="265"/>
      <c r="HPZ1422" s="265"/>
      <c r="HQA1422" s="265"/>
      <c r="HQB1422" s="265"/>
      <c r="HQC1422" s="265"/>
      <c r="HQD1422" s="265"/>
      <c r="HQE1422" s="265"/>
      <c r="HQF1422" s="265"/>
      <c r="HQG1422" s="265"/>
      <c r="HQH1422" s="265"/>
      <c r="HQI1422" s="265"/>
      <c r="HQJ1422" s="265"/>
      <c r="HQK1422" s="265"/>
      <c r="HQL1422" s="265"/>
      <c r="HQM1422" s="265"/>
      <c r="HQN1422" s="265"/>
      <c r="HQO1422" s="265"/>
      <c r="HQP1422" s="265"/>
      <c r="HQQ1422" s="265"/>
      <c r="HQR1422" s="265"/>
      <c r="HQS1422" s="265"/>
      <c r="HQT1422" s="265"/>
      <c r="HQU1422" s="265"/>
      <c r="HQV1422" s="265"/>
      <c r="HQW1422" s="265"/>
      <c r="HQX1422" s="265"/>
      <c r="HQY1422" s="265"/>
      <c r="HQZ1422" s="265"/>
      <c r="HRA1422" s="265"/>
      <c r="HRB1422" s="265"/>
      <c r="HRC1422" s="265"/>
      <c r="HRD1422" s="265"/>
      <c r="HRE1422" s="265"/>
      <c r="HRF1422" s="265"/>
      <c r="HRG1422" s="265"/>
      <c r="HRH1422" s="265"/>
      <c r="HRI1422" s="265"/>
      <c r="HRJ1422" s="265"/>
      <c r="HRK1422" s="265"/>
      <c r="HRL1422" s="265"/>
      <c r="HRM1422" s="265"/>
      <c r="HRN1422" s="265"/>
      <c r="HRO1422" s="265"/>
      <c r="HRP1422" s="265"/>
      <c r="HRQ1422" s="265"/>
      <c r="HRR1422" s="265"/>
      <c r="HRS1422" s="265"/>
      <c r="HRT1422" s="265"/>
      <c r="HRU1422" s="265"/>
      <c r="HRV1422" s="265"/>
      <c r="HRW1422" s="265"/>
      <c r="HRX1422" s="265"/>
      <c r="HRY1422" s="265"/>
      <c r="HRZ1422" s="265"/>
      <c r="HSA1422" s="265"/>
      <c r="HSB1422" s="265"/>
      <c r="HSC1422" s="265"/>
      <c r="HSD1422" s="265"/>
      <c r="HSE1422" s="265"/>
      <c r="HSF1422" s="265"/>
      <c r="HSG1422" s="265"/>
      <c r="HSH1422" s="265"/>
      <c r="HSI1422" s="265"/>
      <c r="HSJ1422" s="265"/>
      <c r="HSK1422" s="265"/>
      <c r="HSL1422" s="265"/>
      <c r="HSM1422" s="265"/>
      <c r="HSN1422" s="265"/>
      <c r="HSO1422" s="265"/>
      <c r="HSP1422" s="265"/>
      <c r="HSQ1422" s="265"/>
      <c r="HSR1422" s="265"/>
      <c r="HSS1422" s="265"/>
      <c r="HST1422" s="265"/>
      <c r="HSU1422" s="265"/>
      <c r="HSV1422" s="265"/>
      <c r="HSW1422" s="265"/>
      <c r="HSX1422" s="265"/>
      <c r="HSY1422" s="265"/>
      <c r="HSZ1422" s="265"/>
      <c r="HTA1422" s="265"/>
      <c r="HTB1422" s="265"/>
      <c r="HTC1422" s="265"/>
      <c r="HTD1422" s="265"/>
      <c r="HTE1422" s="265"/>
      <c r="HTF1422" s="265"/>
      <c r="HTG1422" s="265"/>
      <c r="HTH1422" s="265"/>
      <c r="HTI1422" s="265"/>
      <c r="HTJ1422" s="265"/>
      <c r="HTK1422" s="265"/>
      <c r="HTL1422" s="265"/>
      <c r="HTM1422" s="265"/>
      <c r="HTN1422" s="265"/>
      <c r="HTO1422" s="265"/>
      <c r="HTP1422" s="265"/>
      <c r="HTQ1422" s="265"/>
      <c r="HTR1422" s="265"/>
      <c r="HTS1422" s="265"/>
      <c r="HTT1422" s="265"/>
      <c r="HTU1422" s="265"/>
      <c r="HTV1422" s="265"/>
      <c r="HTW1422" s="265"/>
      <c r="HTX1422" s="265"/>
      <c r="HTY1422" s="265"/>
      <c r="HTZ1422" s="265"/>
      <c r="HUA1422" s="265"/>
      <c r="HUB1422" s="265"/>
      <c r="HUC1422" s="265"/>
      <c r="HUD1422" s="265"/>
      <c r="HUE1422" s="265"/>
      <c r="HUF1422" s="265"/>
      <c r="HUG1422" s="265"/>
      <c r="HUH1422" s="265"/>
      <c r="HUI1422" s="265"/>
      <c r="HUJ1422" s="265"/>
      <c r="HUK1422" s="265"/>
      <c r="HUL1422" s="265"/>
      <c r="HUM1422" s="265"/>
      <c r="HUN1422" s="265"/>
      <c r="HUO1422" s="265"/>
      <c r="HUP1422" s="265"/>
      <c r="HUQ1422" s="265"/>
      <c r="HUR1422" s="265"/>
      <c r="HUS1422" s="265"/>
      <c r="HUT1422" s="265"/>
      <c r="HUU1422" s="265"/>
      <c r="HUV1422" s="265"/>
      <c r="HUW1422" s="265"/>
      <c r="HUX1422" s="265"/>
      <c r="HUY1422" s="265"/>
      <c r="HUZ1422" s="265"/>
      <c r="HVA1422" s="265"/>
      <c r="HVB1422" s="265"/>
      <c r="HVC1422" s="265"/>
      <c r="HVD1422" s="265"/>
      <c r="HVE1422" s="265"/>
      <c r="HVF1422" s="265"/>
      <c r="HVG1422" s="265"/>
      <c r="HVH1422" s="265"/>
      <c r="HVI1422" s="265"/>
      <c r="HVJ1422" s="265"/>
      <c r="HVK1422" s="265"/>
      <c r="HVL1422" s="265"/>
      <c r="HVM1422" s="265"/>
      <c r="HVN1422" s="265"/>
      <c r="HVO1422" s="265"/>
      <c r="HVP1422" s="265"/>
      <c r="HVQ1422" s="265"/>
      <c r="HVR1422" s="265"/>
      <c r="HVS1422" s="265"/>
      <c r="HVT1422" s="265"/>
      <c r="HVU1422" s="265"/>
      <c r="HVV1422" s="265"/>
      <c r="HVW1422" s="265"/>
      <c r="HVX1422" s="265"/>
      <c r="HVY1422" s="265"/>
      <c r="HVZ1422" s="265"/>
      <c r="HWA1422" s="265"/>
      <c r="HWB1422" s="265"/>
      <c r="HWC1422" s="265"/>
      <c r="HWD1422" s="265"/>
      <c r="HWE1422" s="265"/>
      <c r="HWF1422" s="265"/>
      <c r="HWG1422" s="265"/>
      <c r="HWH1422" s="265"/>
      <c r="HWI1422" s="265"/>
      <c r="HWJ1422" s="265"/>
      <c r="HWK1422" s="265"/>
      <c r="HWL1422" s="265"/>
      <c r="HWM1422" s="265"/>
      <c r="HWN1422" s="265"/>
      <c r="HWO1422" s="265"/>
      <c r="HWP1422" s="265"/>
      <c r="HWQ1422" s="265"/>
      <c r="HWR1422" s="265"/>
      <c r="HWS1422" s="265"/>
      <c r="HWT1422" s="265"/>
      <c r="HWU1422" s="265"/>
      <c r="HWV1422" s="265"/>
      <c r="HWW1422" s="265"/>
      <c r="HWX1422" s="265"/>
      <c r="HWY1422" s="265"/>
      <c r="HWZ1422" s="265"/>
      <c r="HXA1422" s="265"/>
      <c r="HXB1422" s="265"/>
      <c r="HXC1422" s="265"/>
      <c r="HXD1422" s="265"/>
      <c r="HXE1422" s="265"/>
      <c r="HXF1422" s="265"/>
      <c r="HXG1422" s="265"/>
      <c r="HXH1422" s="265"/>
      <c r="HXI1422" s="265"/>
      <c r="HXJ1422" s="265"/>
      <c r="HXK1422" s="265"/>
      <c r="HXL1422" s="265"/>
      <c r="HXM1422" s="265"/>
      <c r="HXN1422" s="265"/>
      <c r="HXO1422" s="265"/>
      <c r="HXP1422" s="265"/>
      <c r="HXQ1422" s="265"/>
      <c r="HXR1422" s="265"/>
      <c r="HXS1422" s="265"/>
      <c r="HXT1422" s="265"/>
      <c r="HXU1422" s="265"/>
      <c r="HXV1422" s="265"/>
      <c r="HXW1422" s="265"/>
      <c r="HXX1422" s="265"/>
      <c r="HXY1422" s="265"/>
      <c r="HXZ1422" s="265"/>
      <c r="HYA1422" s="265"/>
      <c r="HYB1422" s="265"/>
      <c r="HYC1422" s="265"/>
      <c r="HYD1422" s="265"/>
      <c r="HYE1422" s="265"/>
      <c r="HYF1422" s="265"/>
      <c r="HYG1422" s="265"/>
      <c r="HYH1422" s="265"/>
      <c r="HYI1422" s="265"/>
      <c r="HYJ1422" s="265"/>
      <c r="HYK1422" s="265"/>
      <c r="HYL1422" s="265"/>
      <c r="HYM1422" s="265"/>
      <c r="HYN1422" s="265"/>
      <c r="HYO1422" s="265"/>
      <c r="HYP1422" s="265"/>
      <c r="HYQ1422" s="265"/>
      <c r="HYR1422" s="265"/>
      <c r="HYS1422" s="265"/>
      <c r="HYT1422" s="265"/>
      <c r="HYU1422" s="265"/>
      <c r="HYV1422" s="265"/>
      <c r="HYW1422" s="265"/>
      <c r="HYX1422" s="265"/>
      <c r="HYY1422" s="265"/>
      <c r="HYZ1422" s="265"/>
      <c r="HZA1422" s="265"/>
      <c r="HZB1422" s="265"/>
      <c r="HZC1422" s="265"/>
      <c r="HZD1422" s="265"/>
      <c r="HZE1422" s="265"/>
      <c r="HZF1422" s="265"/>
      <c r="HZG1422" s="265"/>
      <c r="HZH1422" s="265"/>
      <c r="HZI1422" s="265"/>
      <c r="HZJ1422" s="265"/>
      <c r="HZK1422" s="265"/>
      <c r="HZL1422" s="265"/>
      <c r="HZM1422" s="265"/>
      <c r="HZN1422" s="265"/>
      <c r="HZO1422" s="265"/>
      <c r="HZP1422" s="265"/>
      <c r="HZQ1422" s="265"/>
      <c r="HZR1422" s="265"/>
      <c r="HZS1422" s="265"/>
      <c r="HZT1422" s="265"/>
      <c r="HZU1422" s="265"/>
      <c r="HZV1422" s="265"/>
      <c r="HZW1422" s="265"/>
      <c r="HZX1422" s="265"/>
      <c r="HZY1422" s="265"/>
      <c r="HZZ1422" s="265"/>
      <c r="IAA1422" s="265"/>
      <c r="IAB1422" s="265"/>
      <c r="IAC1422" s="265"/>
      <c r="IAD1422" s="265"/>
      <c r="IAE1422" s="265"/>
      <c r="IAF1422" s="265"/>
      <c r="IAG1422" s="265"/>
      <c r="IAH1422" s="265"/>
      <c r="IAI1422" s="265"/>
      <c r="IAJ1422" s="265"/>
      <c r="IAK1422" s="265"/>
      <c r="IAL1422" s="265"/>
      <c r="IAM1422" s="265"/>
      <c r="IAN1422" s="265"/>
      <c r="IAO1422" s="265"/>
      <c r="IAP1422" s="265"/>
      <c r="IAQ1422" s="265"/>
      <c r="IAR1422" s="265"/>
      <c r="IAS1422" s="265"/>
      <c r="IAT1422" s="265"/>
      <c r="IAU1422" s="265"/>
      <c r="IAV1422" s="265"/>
      <c r="IAW1422" s="265"/>
      <c r="IAX1422" s="265"/>
      <c r="IAY1422" s="265"/>
      <c r="IAZ1422" s="265"/>
      <c r="IBA1422" s="265"/>
      <c r="IBB1422" s="265"/>
      <c r="IBC1422" s="265"/>
      <c r="IBD1422" s="265"/>
      <c r="IBE1422" s="265"/>
      <c r="IBF1422" s="265"/>
      <c r="IBG1422" s="265"/>
      <c r="IBH1422" s="265"/>
      <c r="IBI1422" s="265"/>
      <c r="IBJ1422" s="265"/>
      <c r="IBK1422" s="265"/>
      <c r="IBL1422" s="265"/>
      <c r="IBM1422" s="265"/>
      <c r="IBN1422" s="265"/>
      <c r="IBO1422" s="265"/>
      <c r="IBP1422" s="265"/>
      <c r="IBQ1422" s="265"/>
      <c r="IBR1422" s="265"/>
      <c r="IBS1422" s="265"/>
      <c r="IBT1422" s="265"/>
      <c r="IBU1422" s="265"/>
      <c r="IBV1422" s="265"/>
      <c r="IBW1422" s="265"/>
      <c r="IBX1422" s="265"/>
      <c r="IBY1422" s="265"/>
      <c r="IBZ1422" s="265"/>
      <c r="ICA1422" s="265"/>
      <c r="ICB1422" s="265"/>
      <c r="ICC1422" s="265"/>
      <c r="ICD1422" s="265"/>
      <c r="ICE1422" s="265"/>
      <c r="ICF1422" s="265"/>
      <c r="ICG1422" s="265"/>
      <c r="ICH1422" s="265"/>
      <c r="ICI1422" s="265"/>
      <c r="ICJ1422" s="265"/>
      <c r="ICK1422" s="265"/>
      <c r="ICL1422" s="265"/>
      <c r="ICM1422" s="265"/>
      <c r="ICN1422" s="265"/>
      <c r="ICO1422" s="265"/>
      <c r="ICP1422" s="265"/>
      <c r="ICQ1422" s="265"/>
      <c r="ICR1422" s="265"/>
      <c r="ICS1422" s="265"/>
      <c r="ICT1422" s="265"/>
      <c r="ICU1422" s="265"/>
      <c r="ICV1422" s="265"/>
      <c r="ICW1422" s="265"/>
      <c r="ICX1422" s="265"/>
      <c r="ICY1422" s="265"/>
      <c r="ICZ1422" s="265"/>
      <c r="IDA1422" s="265"/>
      <c r="IDB1422" s="265"/>
      <c r="IDC1422" s="265"/>
      <c r="IDD1422" s="265"/>
      <c r="IDE1422" s="265"/>
      <c r="IDF1422" s="265"/>
      <c r="IDG1422" s="265"/>
      <c r="IDH1422" s="265"/>
      <c r="IDI1422" s="265"/>
      <c r="IDJ1422" s="265"/>
      <c r="IDK1422" s="265"/>
      <c r="IDL1422" s="265"/>
      <c r="IDM1422" s="265"/>
      <c r="IDN1422" s="265"/>
      <c r="IDO1422" s="265"/>
      <c r="IDP1422" s="265"/>
      <c r="IDQ1422" s="265"/>
      <c r="IDR1422" s="265"/>
      <c r="IDS1422" s="265"/>
      <c r="IDT1422" s="265"/>
      <c r="IDU1422" s="265"/>
      <c r="IDV1422" s="265"/>
      <c r="IDW1422" s="265"/>
      <c r="IDX1422" s="265"/>
      <c r="IDY1422" s="265"/>
      <c r="IDZ1422" s="265"/>
      <c r="IEA1422" s="265"/>
      <c r="IEB1422" s="265"/>
      <c r="IEC1422" s="265"/>
      <c r="IED1422" s="265"/>
      <c r="IEE1422" s="265"/>
      <c r="IEF1422" s="265"/>
      <c r="IEG1422" s="265"/>
      <c r="IEH1422" s="265"/>
      <c r="IEI1422" s="265"/>
      <c r="IEJ1422" s="265"/>
      <c r="IEK1422" s="265"/>
      <c r="IEL1422" s="265"/>
      <c r="IEM1422" s="265"/>
      <c r="IEN1422" s="265"/>
      <c r="IEO1422" s="265"/>
      <c r="IEP1422" s="265"/>
      <c r="IEQ1422" s="265"/>
      <c r="IER1422" s="265"/>
      <c r="IES1422" s="265"/>
      <c r="IET1422" s="265"/>
      <c r="IEU1422" s="265"/>
      <c r="IEV1422" s="265"/>
      <c r="IEW1422" s="265"/>
      <c r="IEX1422" s="265"/>
      <c r="IEY1422" s="265"/>
      <c r="IEZ1422" s="265"/>
      <c r="IFA1422" s="265"/>
      <c r="IFB1422" s="265"/>
      <c r="IFC1422" s="265"/>
      <c r="IFD1422" s="265"/>
      <c r="IFE1422" s="265"/>
      <c r="IFF1422" s="265"/>
      <c r="IFG1422" s="265"/>
      <c r="IFH1422" s="265"/>
      <c r="IFI1422" s="265"/>
      <c r="IFJ1422" s="265"/>
      <c r="IFK1422" s="265"/>
      <c r="IFL1422" s="265"/>
      <c r="IFM1422" s="265"/>
      <c r="IFN1422" s="265"/>
      <c r="IFO1422" s="265"/>
      <c r="IFP1422" s="265"/>
      <c r="IFQ1422" s="265"/>
      <c r="IFR1422" s="265"/>
      <c r="IFS1422" s="265"/>
      <c r="IFT1422" s="265"/>
      <c r="IFU1422" s="265"/>
      <c r="IFV1422" s="265"/>
      <c r="IFW1422" s="265"/>
      <c r="IFX1422" s="265"/>
      <c r="IFY1422" s="265"/>
      <c r="IFZ1422" s="265"/>
      <c r="IGA1422" s="265"/>
      <c r="IGB1422" s="265"/>
      <c r="IGC1422" s="265"/>
      <c r="IGD1422" s="265"/>
      <c r="IGE1422" s="265"/>
      <c r="IGF1422" s="265"/>
      <c r="IGG1422" s="265"/>
      <c r="IGH1422" s="265"/>
      <c r="IGI1422" s="265"/>
      <c r="IGJ1422" s="265"/>
      <c r="IGK1422" s="265"/>
      <c r="IGL1422" s="265"/>
      <c r="IGM1422" s="265"/>
      <c r="IGN1422" s="265"/>
      <c r="IGO1422" s="265"/>
      <c r="IGP1422" s="265"/>
      <c r="IGQ1422" s="265"/>
      <c r="IGR1422" s="265"/>
      <c r="IGS1422" s="265"/>
      <c r="IGT1422" s="265"/>
      <c r="IGU1422" s="265"/>
      <c r="IGV1422" s="265"/>
      <c r="IGW1422" s="265"/>
      <c r="IGX1422" s="265"/>
      <c r="IGY1422" s="265"/>
      <c r="IGZ1422" s="265"/>
      <c r="IHA1422" s="265"/>
      <c r="IHB1422" s="265"/>
      <c r="IHC1422" s="265"/>
      <c r="IHD1422" s="265"/>
      <c r="IHE1422" s="265"/>
      <c r="IHF1422" s="265"/>
      <c r="IHG1422" s="265"/>
      <c r="IHH1422" s="265"/>
      <c r="IHI1422" s="265"/>
      <c r="IHJ1422" s="265"/>
      <c r="IHK1422" s="265"/>
      <c r="IHL1422" s="265"/>
      <c r="IHM1422" s="265"/>
      <c r="IHN1422" s="265"/>
      <c r="IHO1422" s="265"/>
      <c r="IHP1422" s="265"/>
      <c r="IHQ1422" s="265"/>
      <c r="IHR1422" s="265"/>
      <c r="IHS1422" s="265"/>
      <c r="IHT1422" s="265"/>
      <c r="IHU1422" s="265"/>
      <c r="IHV1422" s="265"/>
      <c r="IHW1422" s="265"/>
      <c r="IHX1422" s="265"/>
      <c r="IHY1422" s="265"/>
      <c r="IHZ1422" s="265"/>
      <c r="IIA1422" s="265"/>
      <c r="IIB1422" s="265"/>
      <c r="IIC1422" s="265"/>
      <c r="IID1422" s="265"/>
      <c r="IIE1422" s="265"/>
      <c r="IIF1422" s="265"/>
      <c r="IIG1422" s="265"/>
      <c r="IIH1422" s="265"/>
      <c r="III1422" s="265"/>
      <c r="IIJ1422" s="265"/>
      <c r="IIK1422" s="265"/>
      <c r="IIL1422" s="265"/>
      <c r="IIM1422" s="265"/>
      <c r="IIN1422" s="265"/>
      <c r="IIO1422" s="265"/>
      <c r="IIP1422" s="265"/>
      <c r="IIQ1422" s="265"/>
      <c r="IIR1422" s="265"/>
      <c r="IIS1422" s="265"/>
      <c r="IIT1422" s="265"/>
      <c r="IIU1422" s="265"/>
      <c r="IIV1422" s="265"/>
      <c r="IIW1422" s="265"/>
      <c r="IIX1422" s="265"/>
      <c r="IIY1422" s="265"/>
      <c r="IIZ1422" s="265"/>
      <c r="IJA1422" s="265"/>
      <c r="IJB1422" s="265"/>
      <c r="IJC1422" s="265"/>
      <c r="IJD1422" s="265"/>
      <c r="IJE1422" s="265"/>
      <c r="IJF1422" s="265"/>
      <c r="IJG1422" s="265"/>
      <c r="IJH1422" s="265"/>
      <c r="IJI1422" s="265"/>
      <c r="IJJ1422" s="265"/>
      <c r="IJK1422" s="265"/>
      <c r="IJL1422" s="265"/>
      <c r="IJM1422" s="265"/>
      <c r="IJN1422" s="265"/>
      <c r="IJO1422" s="265"/>
      <c r="IJP1422" s="265"/>
      <c r="IJQ1422" s="265"/>
      <c r="IJR1422" s="265"/>
      <c r="IJS1422" s="265"/>
      <c r="IJT1422" s="265"/>
      <c r="IJU1422" s="265"/>
      <c r="IJV1422" s="265"/>
      <c r="IJW1422" s="265"/>
      <c r="IJX1422" s="265"/>
      <c r="IJY1422" s="265"/>
      <c r="IJZ1422" s="265"/>
      <c r="IKA1422" s="265"/>
      <c r="IKB1422" s="265"/>
      <c r="IKC1422" s="265"/>
      <c r="IKD1422" s="265"/>
      <c r="IKE1422" s="265"/>
      <c r="IKF1422" s="265"/>
      <c r="IKG1422" s="265"/>
      <c r="IKH1422" s="265"/>
      <c r="IKI1422" s="265"/>
      <c r="IKJ1422" s="265"/>
      <c r="IKK1422" s="265"/>
      <c r="IKL1422" s="265"/>
      <c r="IKM1422" s="265"/>
      <c r="IKN1422" s="265"/>
      <c r="IKO1422" s="265"/>
      <c r="IKP1422" s="265"/>
      <c r="IKQ1422" s="265"/>
      <c r="IKR1422" s="265"/>
      <c r="IKS1422" s="265"/>
      <c r="IKT1422" s="265"/>
      <c r="IKU1422" s="265"/>
      <c r="IKV1422" s="265"/>
      <c r="IKW1422" s="265"/>
      <c r="IKX1422" s="265"/>
      <c r="IKY1422" s="265"/>
      <c r="IKZ1422" s="265"/>
      <c r="ILA1422" s="265"/>
      <c r="ILB1422" s="265"/>
      <c r="ILC1422" s="265"/>
      <c r="ILD1422" s="265"/>
      <c r="ILE1422" s="265"/>
      <c r="ILF1422" s="265"/>
      <c r="ILG1422" s="265"/>
      <c r="ILH1422" s="265"/>
      <c r="ILI1422" s="265"/>
      <c r="ILJ1422" s="265"/>
      <c r="ILK1422" s="265"/>
      <c r="ILL1422" s="265"/>
      <c r="ILM1422" s="265"/>
      <c r="ILN1422" s="265"/>
      <c r="ILO1422" s="265"/>
      <c r="ILP1422" s="265"/>
      <c r="ILQ1422" s="265"/>
      <c r="ILR1422" s="265"/>
      <c r="ILS1422" s="265"/>
      <c r="ILT1422" s="265"/>
      <c r="ILU1422" s="265"/>
      <c r="ILV1422" s="265"/>
      <c r="ILW1422" s="265"/>
      <c r="ILX1422" s="265"/>
      <c r="ILY1422" s="265"/>
      <c r="ILZ1422" s="265"/>
      <c r="IMA1422" s="265"/>
      <c r="IMB1422" s="265"/>
      <c r="IMC1422" s="265"/>
      <c r="IMD1422" s="265"/>
      <c r="IME1422" s="265"/>
      <c r="IMF1422" s="265"/>
      <c r="IMG1422" s="265"/>
      <c r="IMH1422" s="265"/>
      <c r="IMI1422" s="265"/>
      <c r="IMJ1422" s="265"/>
      <c r="IMK1422" s="265"/>
      <c r="IML1422" s="265"/>
      <c r="IMM1422" s="265"/>
      <c r="IMN1422" s="265"/>
      <c r="IMO1422" s="265"/>
      <c r="IMP1422" s="265"/>
      <c r="IMQ1422" s="265"/>
      <c r="IMR1422" s="265"/>
      <c r="IMS1422" s="265"/>
      <c r="IMT1422" s="265"/>
      <c r="IMU1422" s="265"/>
      <c r="IMV1422" s="265"/>
      <c r="IMW1422" s="265"/>
      <c r="IMX1422" s="265"/>
      <c r="IMY1422" s="265"/>
      <c r="IMZ1422" s="265"/>
      <c r="INA1422" s="265"/>
      <c r="INB1422" s="265"/>
      <c r="INC1422" s="265"/>
      <c r="IND1422" s="265"/>
      <c r="INE1422" s="265"/>
      <c r="INF1422" s="265"/>
      <c r="ING1422" s="265"/>
      <c r="INH1422" s="265"/>
      <c r="INI1422" s="265"/>
      <c r="INJ1422" s="265"/>
      <c r="INK1422" s="265"/>
      <c r="INL1422" s="265"/>
      <c r="INM1422" s="265"/>
      <c r="INN1422" s="265"/>
      <c r="INO1422" s="265"/>
      <c r="INP1422" s="265"/>
      <c r="INQ1422" s="265"/>
      <c r="INR1422" s="265"/>
      <c r="INS1422" s="265"/>
      <c r="INT1422" s="265"/>
      <c r="INU1422" s="265"/>
      <c r="INV1422" s="265"/>
      <c r="INW1422" s="265"/>
      <c r="INX1422" s="265"/>
      <c r="INY1422" s="265"/>
      <c r="INZ1422" s="265"/>
      <c r="IOA1422" s="265"/>
      <c r="IOB1422" s="265"/>
      <c r="IOC1422" s="265"/>
      <c r="IOD1422" s="265"/>
      <c r="IOE1422" s="265"/>
      <c r="IOF1422" s="265"/>
      <c r="IOG1422" s="265"/>
      <c r="IOH1422" s="265"/>
      <c r="IOI1422" s="265"/>
      <c r="IOJ1422" s="265"/>
      <c r="IOK1422" s="265"/>
      <c r="IOL1422" s="265"/>
      <c r="IOM1422" s="265"/>
      <c r="ION1422" s="265"/>
      <c r="IOO1422" s="265"/>
      <c r="IOP1422" s="265"/>
      <c r="IOQ1422" s="265"/>
      <c r="IOR1422" s="265"/>
      <c r="IOS1422" s="265"/>
      <c r="IOT1422" s="265"/>
      <c r="IOU1422" s="265"/>
      <c r="IOV1422" s="265"/>
      <c r="IOW1422" s="265"/>
      <c r="IOX1422" s="265"/>
      <c r="IOY1422" s="265"/>
      <c r="IOZ1422" s="265"/>
      <c r="IPA1422" s="265"/>
      <c r="IPB1422" s="265"/>
      <c r="IPC1422" s="265"/>
      <c r="IPD1422" s="265"/>
      <c r="IPE1422" s="265"/>
      <c r="IPF1422" s="265"/>
      <c r="IPG1422" s="265"/>
      <c r="IPH1422" s="265"/>
      <c r="IPI1422" s="265"/>
      <c r="IPJ1422" s="265"/>
      <c r="IPK1422" s="265"/>
      <c r="IPL1422" s="265"/>
      <c r="IPM1422" s="265"/>
      <c r="IPN1422" s="265"/>
      <c r="IPO1422" s="265"/>
      <c r="IPP1422" s="265"/>
      <c r="IPQ1422" s="265"/>
      <c r="IPR1422" s="265"/>
      <c r="IPS1422" s="265"/>
      <c r="IPT1422" s="265"/>
      <c r="IPU1422" s="265"/>
      <c r="IPV1422" s="265"/>
      <c r="IPW1422" s="265"/>
      <c r="IPX1422" s="265"/>
      <c r="IPY1422" s="265"/>
      <c r="IPZ1422" s="265"/>
      <c r="IQA1422" s="265"/>
      <c r="IQB1422" s="265"/>
      <c r="IQC1422" s="265"/>
      <c r="IQD1422" s="265"/>
      <c r="IQE1422" s="265"/>
      <c r="IQF1422" s="265"/>
      <c r="IQG1422" s="265"/>
      <c r="IQH1422" s="265"/>
      <c r="IQI1422" s="265"/>
      <c r="IQJ1422" s="265"/>
      <c r="IQK1422" s="265"/>
      <c r="IQL1422" s="265"/>
      <c r="IQM1422" s="265"/>
      <c r="IQN1422" s="265"/>
      <c r="IQO1422" s="265"/>
      <c r="IQP1422" s="265"/>
      <c r="IQQ1422" s="265"/>
      <c r="IQR1422" s="265"/>
      <c r="IQS1422" s="265"/>
      <c r="IQT1422" s="265"/>
      <c r="IQU1422" s="265"/>
      <c r="IQV1422" s="265"/>
      <c r="IQW1422" s="265"/>
      <c r="IQX1422" s="265"/>
      <c r="IQY1422" s="265"/>
      <c r="IQZ1422" s="265"/>
      <c r="IRA1422" s="265"/>
      <c r="IRB1422" s="265"/>
      <c r="IRC1422" s="265"/>
      <c r="IRD1422" s="265"/>
      <c r="IRE1422" s="265"/>
      <c r="IRF1422" s="265"/>
      <c r="IRG1422" s="265"/>
      <c r="IRH1422" s="265"/>
      <c r="IRI1422" s="265"/>
      <c r="IRJ1422" s="265"/>
      <c r="IRK1422" s="265"/>
      <c r="IRL1422" s="265"/>
      <c r="IRM1422" s="265"/>
      <c r="IRN1422" s="265"/>
      <c r="IRO1422" s="265"/>
      <c r="IRP1422" s="265"/>
      <c r="IRQ1422" s="265"/>
      <c r="IRR1422" s="265"/>
      <c r="IRS1422" s="265"/>
      <c r="IRT1422" s="265"/>
      <c r="IRU1422" s="265"/>
      <c r="IRV1422" s="265"/>
      <c r="IRW1422" s="265"/>
      <c r="IRX1422" s="265"/>
      <c r="IRY1422" s="265"/>
      <c r="IRZ1422" s="265"/>
      <c r="ISA1422" s="265"/>
      <c r="ISB1422" s="265"/>
      <c r="ISC1422" s="265"/>
      <c r="ISD1422" s="265"/>
      <c r="ISE1422" s="265"/>
      <c r="ISF1422" s="265"/>
      <c r="ISG1422" s="265"/>
      <c r="ISH1422" s="265"/>
      <c r="ISI1422" s="265"/>
      <c r="ISJ1422" s="265"/>
      <c r="ISK1422" s="265"/>
      <c r="ISL1422" s="265"/>
      <c r="ISM1422" s="265"/>
      <c r="ISN1422" s="265"/>
      <c r="ISO1422" s="265"/>
      <c r="ISP1422" s="265"/>
      <c r="ISQ1422" s="265"/>
      <c r="ISR1422" s="265"/>
      <c r="ISS1422" s="265"/>
      <c r="IST1422" s="265"/>
      <c r="ISU1422" s="265"/>
      <c r="ISV1422" s="265"/>
      <c r="ISW1422" s="265"/>
      <c r="ISX1422" s="265"/>
      <c r="ISY1422" s="265"/>
      <c r="ISZ1422" s="265"/>
      <c r="ITA1422" s="265"/>
      <c r="ITB1422" s="265"/>
      <c r="ITC1422" s="265"/>
      <c r="ITD1422" s="265"/>
      <c r="ITE1422" s="265"/>
      <c r="ITF1422" s="265"/>
      <c r="ITG1422" s="265"/>
      <c r="ITH1422" s="265"/>
      <c r="ITI1422" s="265"/>
      <c r="ITJ1422" s="265"/>
      <c r="ITK1422" s="265"/>
      <c r="ITL1422" s="265"/>
      <c r="ITM1422" s="265"/>
      <c r="ITN1422" s="265"/>
      <c r="ITO1422" s="265"/>
      <c r="ITP1422" s="265"/>
      <c r="ITQ1422" s="265"/>
      <c r="ITR1422" s="265"/>
      <c r="ITS1422" s="265"/>
      <c r="ITT1422" s="265"/>
      <c r="ITU1422" s="265"/>
      <c r="ITV1422" s="265"/>
      <c r="ITW1422" s="265"/>
      <c r="ITX1422" s="265"/>
      <c r="ITY1422" s="265"/>
      <c r="ITZ1422" s="265"/>
      <c r="IUA1422" s="265"/>
      <c r="IUB1422" s="265"/>
      <c r="IUC1422" s="265"/>
      <c r="IUD1422" s="265"/>
      <c r="IUE1422" s="265"/>
      <c r="IUF1422" s="265"/>
      <c r="IUG1422" s="265"/>
      <c r="IUH1422" s="265"/>
      <c r="IUI1422" s="265"/>
      <c r="IUJ1422" s="265"/>
      <c r="IUK1422" s="265"/>
      <c r="IUL1422" s="265"/>
      <c r="IUM1422" s="265"/>
      <c r="IUN1422" s="265"/>
      <c r="IUO1422" s="265"/>
      <c r="IUP1422" s="265"/>
      <c r="IUQ1422" s="265"/>
      <c r="IUR1422" s="265"/>
      <c r="IUS1422" s="265"/>
      <c r="IUT1422" s="265"/>
      <c r="IUU1422" s="265"/>
      <c r="IUV1422" s="265"/>
      <c r="IUW1422" s="265"/>
      <c r="IUX1422" s="265"/>
      <c r="IUY1422" s="265"/>
      <c r="IUZ1422" s="265"/>
      <c r="IVA1422" s="265"/>
      <c r="IVB1422" s="265"/>
      <c r="IVC1422" s="265"/>
      <c r="IVD1422" s="265"/>
      <c r="IVE1422" s="265"/>
      <c r="IVF1422" s="265"/>
      <c r="IVG1422" s="265"/>
      <c r="IVH1422" s="265"/>
      <c r="IVI1422" s="265"/>
      <c r="IVJ1422" s="265"/>
      <c r="IVK1422" s="265"/>
      <c r="IVL1422" s="265"/>
      <c r="IVM1422" s="265"/>
      <c r="IVN1422" s="265"/>
      <c r="IVO1422" s="265"/>
      <c r="IVP1422" s="265"/>
      <c r="IVQ1422" s="265"/>
      <c r="IVR1422" s="265"/>
      <c r="IVS1422" s="265"/>
      <c r="IVT1422" s="265"/>
      <c r="IVU1422" s="265"/>
      <c r="IVV1422" s="265"/>
      <c r="IVW1422" s="265"/>
      <c r="IVX1422" s="265"/>
      <c r="IVY1422" s="265"/>
      <c r="IVZ1422" s="265"/>
      <c r="IWA1422" s="265"/>
      <c r="IWB1422" s="265"/>
      <c r="IWC1422" s="265"/>
      <c r="IWD1422" s="265"/>
      <c r="IWE1422" s="265"/>
      <c r="IWF1422" s="265"/>
      <c r="IWG1422" s="265"/>
      <c r="IWH1422" s="265"/>
      <c r="IWI1422" s="265"/>
      <c r="IWJ1422" s="265"/>
      <c r="IWK1422" s="265"/>
      <c r="IWL1422" s="265"/>
      <c r="IWM1422" s="265"/>
      <c r="IWN1422" s="265"/>
      <c r="IWO1422" s="265"/>
      <c r="IWP1422" s="265"/>
      <c r="IWQ1422" s="265"/>
      <c r="IWR1422" s="265"/>
      <c r="IWS1422" s="265"/>
      <c r="IWT1422" s="265"/>
      <c r="IWU1422" s="265"/>
      <c r="IWV1422" s="265"/>
      <c r="IWW1422" s="265"/>
      <c r="IWX1422" s="265"/>
      <c r="IWY1422" s="265"/>
      <c r="IWZ1422" s="265"/>
      <c r="IXA1422" s="265"/>
      <c r="IXB1422" s="265"/>
      <c r="IXC1422" s="265"/>
      <c r="IXD1422" s="265"/>
      <c r="IXE1422" s="265"/>
      <c r="IXF1422" s="265"/>
      <c r="IXG1422" s="265"/>
      <c r="IXH1422" s="265"/>
      <c r="IXI1422" s="265"/>
      <c r="IXJ1422" s="265"/>
      <c r="IXK1422" s="265"/>
      <c r="IXL1422" s="265"/>
      <c r="IXM1422" s="265"/>
      <c r="IXN1422" s="265"/>
      <c r="IXO1422" s="265"/>
      <c r="IXP1422" s="265"/>
      <c r="IXQ1422" s="265"/>
      <c r="IXR1422" s="265"/>
      <c r="IXS1422" s="265"/>
      <c r="IXT1422" s="265"/>
      <c r="IXU1422" s="265"/>
      <c r="IXV1422" s="265"/>
      <c r="IXW1422" s="265"/>
      <c r="IXX1422" s="265"/>
      <c r="IXY1422" s="265"/>
      <c r="IXZ1422" s="265"/>
      <c r="IYA1422" s="265"/>
      <c r="IYB1422" s="265"/>
      <c r="IYC1422" s="265"/>
      <c r="IYD1422" s="265"/>
      <c r="IYE1422" s="265"/>
      <c r="IYF1422" s="265"/>
      <c r="IYG1422" s="265"/>
      <c r="IYH1422" s="265"/>
      <c r="IYI1422" s="265"/>
      <c r="IYJ1422" s="265"/>
      <c r="IYK1422" s="265"/>
      <c r="IYL1422" s="265"/>
      <c r="IYM1422" s="265"/>
      <c r="IYN1422" s="265"/>
      <c r="IYO1422" s="265"/>
      <c r="IYP1422" s="265"/>
      <c r="IYQ1422" s="265"/>
      <c r="IYR1422" s="265"/>
      <c r="IYS1422" s="265"/>
      <c r="IYT1422" s="265"/>
      <c r="IYU1422" s="265"/>
      <c r="IYV1422" s="265"/>
      <c r="IYW1422" s="265"/>
      <c r="IYX1422" s="265"/>
      <c r="IYY1422" s="265"/>
      <c r="IYZ1422" s="265"/>
      <c r="IZA1422" s="265"/>
      <c r="IZB1422" s="265"/>
      <c r="IZC1422" s="265"/>
      <c r="IZD1422" s="265"/>
      <c r="IZE1422" s="265"/>
      <c r="IZF1422" s="265"/>
      <c r="IZG1422" s="265"/>
      <c r="IZH1422" s="265"/>
      <c r="IZI1422" s="265"/>
      <c r="IZJ1422" s="265"/>
      <c r="IZK1422" s="265"/>
      <c r="IZL1422" s="265"/>
      <c r="IZM1422" s="265"/>
      <c r="IZN1422" s="265"/>
      <c r="IZO1422" s="265"/>
      <c r="IZP1422" s="265"/>
      <c r="IZQ1422" s="265"/>
      <c r="IZR1422" s="265"/>
      <c r="IZS1422" s="265"/>
      <c r="IZT1422" s="265"/>
      <c r="IZU1422" s="265"/>
      <c r="IZV1422" s="265"/>
      <c r="IZW1422" s="265"/>
      <c r="IZX1422" s="265"/>
      <c r="IZY1422" s="265"/>
      <c r="IZZ1422" s="265"/>
      <c r="JAA1422" s="265"/>
      <c r="JAB1422" s="265"/>
      <c r="JAC1422" s="265"/>
      <c r="JAD1422" s="265"/>
      <c r="JAE1422" s="265"/>
      <c r="JAF1422" s="265"/>
      <c r="JAG1422" s="265"/>
      <c r="JAH1422" s="265"/>
      <c r="JAI1422" s="265"/>
      <c r="JAJ1422" s="265"/>
      <c r="JAK1422" s="265"/>
      <c r="JAL1422" s="265"/>
      <c r="JAM1422" s="265"/>
      <c r="JAN1422" s="265"/>
      <c r="JAO1422" s="265"/>
      <c r="JAP1422" s="265"/>
      <c r="JAQ1422" s="265"/>
      <c r="JAR1422" s="265"/>
      <c r="JAS1422" s="265"/>
      <c r="JAT1422" s="265"/>
      <c r="JAU1422" s="265"/>
      <c r="JAV1422" s="265"/>
      <c r="JAW1422" s="265"/>
      <c r="JAX1422" s="265"/>
      <c r="JAY1422" s="265"/>
      <c r="JAZ1422" s="265"/>
      <c r="JBA1422" s="265"/>
      <c r="JBB1422" s="265"/>
      <c r="JBC1422" s="265"/>
      <c r="JBD1422" s="265"/>
      <c r="JBE1422" s="265"/>
      <c r="JBF1422" s="265"/>
      <c r="JBG1422" s="265"/>
      <c r="JBH1422" s="265"/>
      <c r="JBI1422" s="265"/>
      <c r="JBJ1422" s="265"/>
      <c r="JBK1422" s="265"/>
      <c r="JBL1422" s="265"/>
      <c r="JBM1422" s="265"/>
      <c r="JBN1422" s="265"/>
      <c r="JBO1422" s="265"/>
      <c r="JBP1422" s="265"/>
      <c r="JBQ1422" s="265"/>
      <c r="JBR1422" s="265"/>
      <c r="JBS1422" s="265"/>
      <c r="JBT1422" s="265"/>
      <c r="JBU1422" s="265"/>
      <c r="JBV1422" s="265"/>
      <c r="JBW1422" s="265"/>
      <c r="JBX1422" s="265"/>
      <c r="JBY1422" s="265"/>
      <c r="JBZ1422" s="265"/>
      <c r="JCA1422" s="265"/>
      <c r="JCB1422" s="265"/>
      <c r="JCC1422" s="265"/>
      <c r="JCD1422" s="265"/>
      <c r="JCE1422" s="265"/>
      <c r="JCF1422" s="265"/>
      <c r="JCG1422" s="265"/>
      <c r="JCH1422" s="265"/>
      <c r="JCI1422" s="265"/>
      <c r="JCJ1422" s="265"/>
      <c r="JCK1422" s="265"/>
      <c r="JCL1422" s="265"/>
      <c r="JCM1422" s="265"/>
      <c r="JCN1422" s="265"/>
      <c r="JCO1422" s="265"/>
      <c r="JCP1422" s="265"/>
      <c r="JCQ1422" s="265"/>
      <c r="JCR1422" s="265"/>
      <c r="JCS1422" s="265"/>
      <c r="JCT1422" s="265"/>
      <c r="JCU1422" s="265"/>
      <c r="JCV1422" s="265"/>
      <c r="JCW1422" s="265"/>
      <c r="JCX1422" s="265"/>
      <c r="JCY1422" s="265"/>
      <c r="JCZ1422" s="265"/>
      <c r="JDA1422" s="265"/>
      <c r="JDB1422" s="265"/>
      <c r="JDC1422" s="265"/>
      <c r="JDD1422" s="265"/>
      <c r="JDE1422" s="265"/>
      <c r="JDF1422" s="265"/>
      <c r="JDG1422" s="265"/>
      <c r="JDH1422" s="265"/>
      <c r="JDI1422" s="265"/>
      <c r="JDJ1422" s="265"/>
      <c r="JDK1422" s="265"/>
      <c r="JDL1422" s="265"/>
      <c r="JDM1422" s="265"/>
      <c r="JDN1422" s="265"/>
      <c r="JDO1422" s="265"/>
      <c r="JDP1422" s="265"/>
      <c r="JDQ1422" s="265"/>
      <c r="JDR1422" s="265"/>
      <c r="JDS1422" s="265"/>
      <c r="JDT1422" s="265"/>
      <c r="JDU1422" s="265"/>
      <c r="JDV1422" s="265"/>
      <c r="JDW1422" s="265"/>
      <c r="JDX1422" s="265"/>
      <c r="JDY1422" s="265"/>
      <c r="JDZ1422" s="265"/>
      <c r="JEA1422" s="265"/>
      <c r="JEB1422" s="265"/>
      <c r="JEC1422" s="265"/>
      <c r="JED1422" s="265"/>
      <c r="JEE1422" s="265"/>
      <c r="JEF1422" s="265"/>
      <c r="JEG1422" s="265"/>
      <c r="JEH1422" s="265"/>
      <c r="JEI1422" s="265"/>
      <c r="JEJ1422" s="265"/>
      <c r="JEK1422" s="265"/>
      <c r="JEL1422" s="265"/>
      <c r="JEM1422" s="265"/>
      <c r="JEN1422" s="265"/>
      <c r="JEO1422" s="265"/>
      <c r="JEP1422" s="265"/>
      <c r="JEQ1422" s="265"/>
      <c r="JER1422" s="265"/>
      <c r="JES1422" s="265"/>
      <c r="JET1422" s="265"/>
      <c r="JEU1422" s="265"/>
      <c r="JEV1422" s="265"/>
      <c r="JEW1422" s="265"/>
      <c r="JEX1422" s="265"/>
      <c r="JEY1422" s="265"/>
      <c r="JEZ1422" s="265"/>
      <c r="JFA1422" s="265"/>
      <c r="JFB1422" s="265"/>
      <c r="JFC1422" s="265"/>
      <c r="JFD1422" s="265"/>
      <c r="JFE1422" s="265"/>
      <c r="JFF1422" s="265"/>
      <c r="JFG1422" s="265"/>
      <c r="JFH1422" s="265"/>
      <c r="JFI1422" s="265"/>
      <c r="JFJ1422" s="265"/>
      <c r="JFK1422" s="265"/>
      <c r="JFL1422" s="265"/>
      <c r="JFM1422" s="265"/>
      <c r="JFN1422" s="265"/>
      <c r="JFO1422" s="265"/>
      <c r="JFP1422" s="265"/>
      <c r="JFQ1422" s="265"/>
      <c r="JFR1422" s="265"/>
      <c r="JFS1422" s="265"/>
      <c r="JFT1422" s="265"/>
      <c r="JFU1422" s="265"/>
      <c r="JFV1422" s="265"/>
      <c r="JFW1422" s="265"/>
      <c r="JFX1422" s="265"/>
      <c r="JFY1422" s="265"/>
      <c r="JFZ1422" s="265"/>
      <c r="JGA1422" s="265"/>
      <c r="JGB1422" s="265"/>
      <c r="JGC1422" s="265"/>
      <c r="JGD1422" s="265"/>
      <c r="JGE1422" s="265"/>
      <c r="JGF1422" s="265"/>
      <c r="JGG1422" s="265"/>
      <c r="JGH1422" s="265"/>
      <c r="JGI1422" s="265"/>
      <c r="JGJ1422" s="265"/>
      <c r="JGK1422" s="265"/>
      <c r="JGL1422" s="265"/>
      <c r="JGM1422" s="265"/>
      <c r="JGN1422" s="265"/>
      <c r="JGO1422" s="265"/>
      <c r="JGP1422" s="265"/>
      <c r="JGQ1422" s="265"/>
      <c r="JGR1422" s="265"/>
      <c r="JGS1422" s="265"/>
      <c r="JGT1422" s="265"/>
      <c r="JGU1422" s="265"/>
      <c r="JGV1422" s="265"/>
      <c r="JGW1422" s="265"/>
      <c r="JGX1422" s="265"/>
      <c r="JGY1422" s="265"/>
      <c r="JGZ1422" s="265"/>
      <c r="JHA1422" s="265"/>
      <c r="JHB1422" s="265"/>
      <c r="JHC1422" s="265"/>
      <c r="JHD1422" s="265"/>
      <c r="JHE1422" s="265"/>
      <c r="JHF1422" s="265"/>
      <c r="JHG1422" s="265"/>
      <c r="JHH1422" s="265"/>
      <c r="JHI1422" s="265"/>
      <c r="JHJ1422" s="265"/>
      <c r="JHK1422" s="265"/>
      <c r="JHL1422" s="265"/>
      <c r="JHM1422" s="265"/>
      <c r="JHN1422" s="265"/>
      <c r="JHO1422" s="265"/>
      <c r="JHP1422" s="265"/>
      <c r="JHQ1422" s="265"/>
      <c r="JHR1422" s="265"/>
      <c r="JHS1422" s="265"/>
      <c r="JHT1422" s="265"/>
      <c r="JHU1422" s="265"/>
      <c r="JHV1422" s="265"/>
      <c r="JHW1422" s="265"/>
      <c r="JHX1422" s="265"/>
      <c r="JHY1422" s="265"/>
      <c r="JHZ1422" s="265"/>
      <c r="JIA1422" s="265"/>
      <c r="JIB1422" s="265"/>
      <c r="JIC1422" s="265"/>
      <c r="JID1422" s="265"/>
      <c r="JIE1422" s="265"/>
      <c r="JIF1422" s="265"/>
      <c r="JIG1422" s="265"/>
      <c r="JIH1422" s="265"/>
      <c r="JII1422" s="265"/>
      <c r="JIJ1422" s="265"/>
      <c r="JIK1422" s="265"/>
      <c r="JIL1422" s="265"/>
      <c r="JIM1422" s="265"/>
      <c r="JIN1422" s="265"/>
      <c r="JIO1422" s="265"/>
      <c r="JIP1422" s="265"/>
      <c r="JIQ1422" s="265"/>
      <c r="JIR1422" s="265"/>
      <c r="JIS1422" s="265"/>
      <c r="JIT1422" s="265"/>
      <c r="JIU1422" s="265"/>
      <c r="JIV1422" s="265"/>
      <c r="JIW1422" s="265"/>
      <c r="JIX1422" s="265"/>
      <c r="JIY1422" s="265"/>
      <c r="JIZ1422" s="265"/>
      <c r="JJA1422" s="265"/>
      <c r="JJB1422" s="265"/>
      <c r="JJC1422" s="265"/>
      <c r="JJD1422" s="265"/>
      <c r="JJE1422" s="265"/>
      <c r="JJF1422" s="265"/>
      <c r="JJG1422" s="265"/>
      <c r="JJH1422" s="265"/>
      <c r="JJI1422" s="265"/>
      <c r="JJJ1422" s="265"/>
      <c r="JJK1422" s="265"/>
      <c r="JJL1422" s="265"/>
      <c r="JJM1422" s="265"/>
      <c r="JJN1422" s="265"/>
      <c r="JJO1422" s="265"/>
      <c r="JJP1422" s="265"/>
      <c r="JJQ1422" s="265"/>
      <c r="JJR1422" s="265"/>
      <c r="JJS1422" s="265"/>
      <c r="JJT1422" s="265"/>
      <c r="JJU1422" s="265"/>
      <c r="JJV1422" s="265"/>
      <c r="JJW1422" s="265"/>
      <c r="JJX1422" s="265"/>
      <c r="JJY1422" s="265"/>
      <c r="JJZ1422" s="265"/>
      <c r="JKA1422" s="265"/>
      <c r="JKB1422" s="265"/>
      <c r="JKC1422" s="265"/>
      <c r="JKD1422" s="265"/>
      <c r="JKE1422" s="265"/>
      <c r="JKF1422" s="265"/>
      <c r="JKG1422" s="265"/>
      <c r="JKH1422" s="265"/>
      <c r="JKI1422" s="265"/>
      <c r="JKJ1422" s="265"/>
      <c r="JKK1422" s="265"/>
      <c r="JKL1422" s="265"/>
      <c r="JKM1422" s="265"/>
      <c r="JKN1422" s="265"/>
      <c r="JKO1422" s="265"/>
      <c r="JKP1422" s="265"/>
      <c r="JKQ1422" s="265"/>
      <c r="JKR1422" s="265"/>
      <c r="JKS1422" s="265"/>
      <c r="JKT1422" s="265"/>
      <c r="JKU1422" s="265"/>
      <c r="JKV1422" s="265"/>
      <c r="JKW1422" s="265"/>
      <c r="JKX1422" s="265"/>
      <c r="JKY1422" s="265"/>
      <c r="JKZ1422" s="265"/>
      <c r="JLA1422" s="265"/>
      <c r="JLB1422" s="265"/>
      <c r="JLC1422" s="265"/>
      <c r="JLD1422" s="265"/>
      <c r="JLE1422" s="265"/>
      <c r="JLF1422" s="265"/>
      <c r="JLG1422" s="265"/>
      <c r="JLH1422" s="265"/>
      <c r="JLI1422" s="265"/>
      <c r="JLJ1422" s="265"/>
      <c r="JLK1422" s="265"/>
      <c r="JLL1422" s="265"/>
      <c r="JLM1422" s="265"/>
      <c r="JLN1422" s="265"/>
      <c r="JLO1422" s="265"/>
      <c r="JLP1422" s="265"/>
      <c r="JLQ1422" s="265"/>
      <c r="JLR1422" s="265"/>
      <c r="JLS1422" s="265"/>
      <c r="JLT1422" s="265"/>
      <c r="JLU1422" s="265"/>
      <c r="JLV1422" s="265"/>
      <c r="JLW1422" s="265"/>
      <c r="JLX1422" s="265"/>
      <c r="JLY1422" s="265"/>
      <c r="JLZ1422" s="265"/>
      <c r="JMA1422" s="265"/>
      <c r="JMB1422" s="265"/>
      <c r="JMC1422" s="265"/>
      <c r="JMD1422" s="265"/>
      <c r="JME1422" s="265"/>
      <c r="JMF1422" s="265"/>
      <c r="JMG1422" s="265"/>
      <c r="JMH1422" s="265"/>
      <c r="JMI1422" s="265"/>
      <c r="JMJ1422" s="265"/>
      <c r="JMK1422" s="265"/>
      <c r="JML1422" s="265"/>
      <c r="JMM1422" s="265"/>
      <c r="JMN1422" s="265"/>
      <c r="JMO1422" s="265"/>
      <c r="JMP1422" s="265"/>
      <c r="JMQ1422" s="265"/>
      <c r="JMR1422" s="265"/>
      <c r="JMS1422" s="265"/>
      <c r="JMT1422" s="265"/>
      <c r="JMU1422" s="265"/>
      <c r="JMV1422" s="265"/>
      <c r="JMW1422" s="265"/>
      <c r="JMX1422" s="265"/>
      <c r="JMY1422" s="265"/>
      <c r="JMZ1422" s="265"/>
      <c r="JNA1422" s="265"/>
      <c r="JNB1422" s="265"/>
      <c r="JNC1422" s="265"/>
      <c r="JND1422" s="265"/>
      <c r="JNE1422" s="265"/>
      <c r="JNF1422" s="265"/>
      <c r="JNG1422" s="265"/>
      <c r="JNH1422" s="265"/>
      <c r="JNI1422" s="265"/>
      <c r="JNJ1422" s="265"/>
      <c r="JNK1422" s="265"/>
      <c r="JNL1422" s="265"/>
      <c r="JNM1422" s="265"/>
      <c r="JNN1422" s="265"/>
      <c r="JNO1422" s="265"/>
      <c r="JNP1422" s="265"/>
      <c r="JNQ1422" s="265"/>
      <c r="JNR1422" s="265"/>
      <c r="JNS1422" s="265"/>
      <c r="JNT1422" s="265"/>
      <c r="JNU1422" s="265"/>
      <c r="JNV1422" s="265"/>
      <c r="JNW1422" s="265"/>
      <c r="JNX1422" s="265"/>
      <c r="JNY1422" s="265"/>
      <c r="JNZ1422" s="265"/>
      <c r="JOA1422" s="265"/>
      <c r="JOB1422" s="265"/>
      <c r="JOC1422" s="265"/>
      <c r="JOD1422" s="265"/>
      <c r="JOE1422" s="265"/>
      <c r="JOF1422" s="265"/>
      <c r="JOG1422" s="265"/>
      <c r="JOH1422" s="265"/>
      <c r="JOI1422" s="265"/>
      <c r="JOJ1422" s="265"/>
      <c r="JOK1422" s="265"/>
      <c r="JOL1422" s="265"/>
      <c r="JOM1422" s="265"/>
      <c r="JON1422" s="265"/>
      <c r="JOO1422" s="265"/>
      <c r="JOP1422" s="265"/>
      <c r="JOQ1422" s="265"/>
      <c r="JOR1422" s="265"/>
      <c r="JOS1422" s="265"/>
      <c r="JOT1422" s="265"/>
      <c r="JOU1422" s="265"/>
      <c r="JOV1422" s="265"/>
      <c r="JOW1422" s="265"/>
      <c r="JOX1422" s="265"/>
      <c r="JOY1422" s="265"/>
      <c r="JOZ1422" s="265"/>
      <c r="JPA1422" s="265"/>
      <c r="JPB1422" s="265"/>
      <c r="JPC1422" s="265"/>
      <c r="JPD1422" s="265"/>
      <c r="JPE1422" s="265"/>
      <c r="JPF1422" s="265"/>
      <c r="JPG1422" s="265"/>
      <c r="JPH1422" s="265"/>
      <c r="JPI1422" s="265"/>
      <c r="JPJ1422" s="265"/>
      <c r="JPK1422" s="265"/>
      <c r="JPL1422" s="265"/>
      <c r="JPM1422" s="265"/>
      <c r="JPN1422" s="265"/>
      <c r="JPO1422" s="265"/>
      <c r="JPP1422" s="265"/>
      <c r="JPQ1422" s="265"/>
      <c r="JPR1422" s="265"/>
      <c r="JPS1422" s="265"/>
      <c r="JPT1422" s="265"/>
      <c r="JPU1422" s="265"/>
      <c r="JPV1422" s="265"/>
      <c r="JPW1422" s="265"/>
      <c r="JPX1422" s="265"/>
      <c r="JPY1422" s="265"/>
      <c r="JPZ1422" s="265"/>
      <c r="JQA1422" s="265"/>
      <c r="JQB1422" s="265"/>
      <c r="JQC1422" s="265"/>
      <c r="JQD1422" s="265"/>
      <c r="JQE1422" s="265"/>
      <c r="JQF1422" s="265"/>
      <c r="JQG1422" s="265"/>
      <c r="JQH1422" s="265"/>
      <c r="JQI1422" s="265"/>
      <c r="JQJ1422" s="265"/>
      <c r="JQK1422" s="265"/>
      <c r="JQL1422" s="265"/>
      <c r="JQM1422" s="265"/>
      <c r="JQN1422" s="265"/>
      <c r="JQO1422" s="265"/>
      <c r="JQP1422" s="265"/>
      <c r="JQQ1422" s="265"/>
      <c r="JQR1422" s="265"/>
      <c r="JQS1422" s="265"/>
      <c r="JQT1422" s="265"/>
      <c r="JQU1422" s="265"/>
      <c r="JQV1422" s="265"/>
      <c r="JQW1422" s="265"/>
      <c r="JQX1422" s="265"/>
      <c r="JQY1422" s="265"/>
      <c r="JQZ1422" s="265"/>
      <c r="JRA1422" s="265"/>
      <c r="JRB1422" s="265"/>
      <c r="JRC1422" s="265"/>
      <c r="JRD1422" s="265"/>
      <c r="JRE1422" s="265"/>
      <c r="JRF1422" s="265"/>
      <c r="JRG1422" s="265"/>
      <c r="JRH1422" s="265"/>
      <c r="JRI1422" s="265"/>
      <c r="JRJ1422" s="265"/>
      <c r="JRK1422" s="265"/>
      <c r="JRL1422" s="265"/>
      <c r="JRM1422" s="265"/>
      <c r="JRN1422" s="265"/>
      <c r="JRO1422" s="265"/>
      <c r="JRP1422" s="265"/>
      <c r="JRQ1422" s="265"/>
      <c r="JRR1422" s="265"/>
      <c r="JRS1422" s="265"/>
      <c r="JRT1422" s="265"/>
      <c r="JRU1422" s="265"/>
      <c r="JRV1422" s="265"/>
      <c r="JRW1422" s="265"/>
      <c r="JRX1422" s="265"/>
      <c r="JRY1422" s="265"/>
      <c r="JRZ1422" s="265"/>
      <c r="JSA1422" s="265"/>
      <c r="JSB1422" s="265"/>
      <c r="JSC1422" s="265"/>
      <c r="JSD1422" s="265"/>
      <c r="JSE1422" s="265"/>
      <c r="JSF1422" s="265"/>
      <c r="JSG1422" s="265"/>
      <c r="JSH1422" s="265"/>
      <c r="JSI1422" s="265"/>
      <c r="JSJ1422" s="265"/>
      <c r="JSK1422" s="265"/>
      <c r="JSL1422" s="265"/>
      <c r="JSM1422" s="265"/>
      <c r="JSN1422" s="265"/>
      <c r="JSO1422" s="265"/>
      <c r="JSP1422" s="265"/>
      <c r="JSQ1422" s="265"/>
      <c r="JSR1422" s="265"/>
      <c r="JSS1422" s="265"/>
      <c r="JST1422" s="265"/>
      <c r="JSU1422" s="265"/>
      <c r="JSV1422" s="265"/>
      <c r="JSW1422" s="265"/>
      <c r="JSX1422" s="265"/>
      <c r="JSY1422" s="265"/>
      <c r="JSZ1422" s="265"/>
      <c r="JTA1422" s="265"/>
      <c r="JTB1422" s="265"/>
      <c r="JTC1422" s="265"/>
      <c r="JTD1422" s="265"/>
      <c r="JTE1422" s="265"/>
      <c r="JTF1422" s="265"/>
      <c r="JTG1422" s="265"/>
      <c r="JTH1422" s="265"/>
      <c r="JTI1422" s="265"/>
      <c r="JTJ1422" s="265"/>
      <c r="JTK1422" s="265"/>
      <c r="JTL1422" s="265"/>
      <c r="JTM1422" s="265"/>
      <c r="JTN1422" s="265"/>
      <c r="JTO1422" s="265"/>
      <c r="JTP1422" s="265"/>
      <c r="JTQ1422" s="265"/>
      <c r="JTR1422" s="265"/>
      <c r="JTS1422" s="265"/>
      <c r="JTT1422" s="265"/>
      <c r="JTU1422" s="265"/>
      <c r="JTV1422" s="265"/>
      <c r="JTW1422" s="265"/>
      <c r="JTX1422" s="265"/>
      <c r="JTY1422" s="265"/>
      <c r="JTZ1422" s="265"/>
      <c r="JUA1422" s="265"/>
      <c r="JUB1422" s="265"/>
      <c r="JUC1422" s="265"/>
      <c r="JUD1422" s="265"/>
      <c r="JUE1422" s="265"/>
      <c r="JUF1422" s="265"/>
      <c r="JUG1422" s="265"/>
      <c r="JUH1422" s="265"/>
      <c r="JUI1422" s="265"/>
      <c r="JUJ1422" s="265"/>
      <c r="JUK1422" s="265"/>
      <c r="JUL1422" s="265"/>
      <c r="JUM1422" s="265"/>
      <c r="JUN1422" s="265"/>
      <c r="JUO1422" s="265"/>
      <c r="JUP1422" s="265"/>
      <c r="JUQ1422" s="265"/>
      <c r="JUR1422" s="265"/>
      <c r="JUS1422" s="265"/>
      <c r="JUT1422" s="265"/>
      <c r="JUU1422" s="265"/>
      <c r="JUV1422" s="265"/>
      <c r="JUW1422" s="265"/>
      <c r="JUX1422" s="265"/>
      <c r="JUY1422" s="265"/>
      <c r="JUZ1422" s="265"/>
      <c r="JVA1422" s="265"/>
      <c r="JVB1422" s="265"/>
      <c r="JVC1422" s="265"/>
      <c r="JVD1422" s="265"/>
      <c r="JVE1422" s="265"/>
      <c r="JVF1422" s="265"/>
      <c r="JVG1422" s="265"/>
      <c r="JVH1422" s="265"/>
      <c r="JVI1422" s="265"/>
      <c r="JVJ1422" s="265"/>
      <c r="JVK1422" s="265"/>
      <c r="JVL1422" s="265"/>
      <c r="JVM1422" s="265"/>
      <c r="JVN1422" s="265"/>
      <c r="JVO1422" s="265"/>
      <c r="JVP1422" s="265"/>
      <c r="JVQ1422" s="265"/>
      <c r="JVR1422" s="265"/>
      <c r="JVS1422" s="265"/>
      <c r="JVT1422" s="265"/>
      <c r="JVU1422" s="265"/>
      <c r="JVV1422" s="265"/>
      <c r="JVW1422" s="265"/>
      <c r="JVX1422" s="265"/>
      <c r="JVY1422" s="265"/>
      <c r="JVZ1422" s="265"/>
      <c r="JWA1422" s="265"/>
      <c r="JWB1422" s="265"/>
      <c r="JWC1422" s="265"/>
      <c r="JWD1422" s="265"/>
      <c r="JWE1422" s="265"/>
      <c r="JWF1422" s="265"/>
      <c r="JWG1422" s="265"/>
      <c r="JWH1422" s="265"/>
      <c r="JWI1422" s="265"/>
      <c r="JWJ1422" s="265"/>
      <c r="JWK1422" s="265"/>
      <c r="JWL1422" s="265"/>
      <c r="JWM1422" s="265"/>
      <c r="JWN1422" s="265"/>
      <c r="JWO1422" s="265"/>
      <c r="JWP1422" s="265"/>
      <c r="JWQ1422" s="265"/>
      <c r="JWR1422" s="265"/>
      <c r="JWS1422" s="265"/>
      <c r="JWT1422" s="265"/>
      <c r="JWU1422" s="265"/>
      <c r="JWV1422" s="265"/>
      <c r="JWW1422" s="265"/>
      <c r="JWX1422" s="265"/>
      <c r="JWY1422" s="265"/>
      <c r="JWZ1422" s="265"/>
      <c r="JXA1422" s="265"/>
      <c r="JXB1422" s="265"/>
      <c r="JXC1422" s="265"/>
      <c r="JXD1422" s="265"/>
      <c r="JXE1422" s="265"/>
      <c r="JXF1422" s="265"/>
      <c r="JXG1422" s="265"/>
      <c r="JXH1422" s="265"/>
      <c r="JXI1422" s="265"/>
      <c r="JXJ1422" s="265"/>
      <c r="JXK1422" s="265"/>
      <c r="JXL1422" s="265"/>
      <c r="JXM1422" s="265"/>
      <c r="JXN1422" s="265"/>
      <c r="JXO1422" s="265"/>
      <c r="JXP1422" s="265"/>
      <c r="JXQ1422" s="265"/>
      <c r="JXR1422" s="265"/>
      <c r="JXS1422" s="265"/>
      <c r="JXT1422" s="265"/>
      <c r="JXU1422" s="265"/>
      <c r="JXV1422" s="265"/>
      <c r="JXW1422" s="265"/>
      <c r="JXX1422" s="265"/>
      <c r="JXY1422" s="265"/>
      <c r="JXZ1422" s="265"/>
      <c r="JYA1422" s="265"/>
      <c r="JYB1422" s="265"/>
      <c r="JYC1422" s="265"/>
      <c r="JYD1422" s="265"/>
      <c r="JYE1422" s="265"/>
      <c r="JYF1422" s="265"/>
      <c r="JYG1422" s="265"/>
      <c r="JYH1422" s="265"/>
      <c r="JYI1422" s="265"/>
      <c r="JYJ1422" s="265"/>
      <c r="JYK1422" s="265"/>
      <c r="JYL1422" s="265"/>
      <c r="JYM1422" s="265"/>
      <c r="JYN1422" s="265"/>
      <c r="JYO1422" s="265"/>
      <c r="JYP1422" s="265"/>
      <c r="JYQ1422" s="265"/>
      <c r="JYR1422" s="265"/>
      <c r="JYS1422" s="265"/>
      <c r="JYT1422" s="265"/>
      <c r="JYU1422" s="265"/>
      <c r="JYV1422" s="265"/>
      <c r="JYW1422" s="265"/>
      <c r="JYX1422" s="265"/>
      <c r="JYY1422" s="265"/>
      <c r="JYZ1422" s="265"/>
      <c r="JZA1422" s="265"/>
      <c r="JZB1422" s="265"/>
      <c r="JZC1422" s="265"/>
      <c r="JZD1422" s="265"/>
      <c r="JZE1422" s="265"/>
      <c r="JZF1422" s="265"/>
      <c r="JZG1422" s="265"/>
      <c r="JZH1422" s="265"/>
      <c r="JZI1422" s="265"/>
      <c r="JZJ1422" s="265"/>
      <c r="JZK1422" s="265"/>
      <c r="JZL1422" s="265"/>
      <c r="JZM1422" s="265"/>
      <c r="JZN1422" s="265"/>
      <c r="JZO1422" s="265"/>
      <c r="JZP1422" s="265"/>
      <c r="JZQ1422" s="265"/>
      <c r="JZR1422" s="265"/>
      <c r="JZS1422" s="265"/>
      <c r="JZT1422" s="265"/>
      <c r="JZU1422" s="265"/>
      <c r="JZV1422" s="265"/>
      <c r="JZW1422" s="265"/>
      <c r="JZX1422" s="265"/>
      <c r="JZY1422" s="265"/>
      <c r="JZZ1422" s="265"/>
      <c r="KAA1422" s="265"/>
      <c r="KAB1422" s="265"/>
      <c r="KAC1422" s="265"/>
      <c r="KAD1422" s="265"/>
      <c r="KAE1422" s="265"/>
      <c r="KAF1422" s="265"/>
      <c r="KAG1422" s="265"/>
      <c r="KAH1422" s="265"/>
      <c r="KAI1422" s="265"/>
      <c r="KAJ1422" s="265"/>
      <c r="KAK1422" s="265"/>
      <c r="KAL1422" s="265"/>
      <c r="KAM1422" s="265"/>
      <c r="KAN1422" s="265"/>
      <c r="KAO1422" s="265"/>
      <c r="KAP1422" s="265"/>
      <c r="KAQ1422" s="265"/>
      <c r="KAR1422" s="265"/>
      <c r="KAS1422" s="265"/>
      <c r="KAT1422" s="265"/>
      <c r="KAU1422" s="265"/>
      <c r="KAV1422" s="265"/>
      <c r="KAW1422" s="265"/>
      <c r="KAX1422" s="265"/>
      <c r="KAY1422" s="265"/>
      <c r="KAZ1422" s="265"/>
      <c r="KBA1422" s="265"/>
      <c r="KBB1422" s="265"/>
      <c r="KBC1422" s="265"/>
      <c r="KBD1422" s="265"/>
      <c r="KBE1422" s="265"/>
      <c r="KBF1422" s="265"/>
      <c r="KBG1422" s="265"/>
      <c r="KBH1422" s="265"/>
      <c r="KBI1422" s="265"/>
      <c r="KBJ1422" s="265"/>
      <c r="KBK1422" s="265"/>
      <c r="KBL1422" s="265"/>
      <c r="KBM1422" s="265"/>
      <c r="KBN1422" s="265"/>
      <c r="KBO1422" s="265"/>
      <c r="KBP1422" s="265"/>
      <c r="KBQ1422" s="265"/>
      <c r="KBR1422" s="265"/>
      <c r="KBS1422" s="265"/>
      <c r="KBT1422" s="265"/>
      <c r="KBU1422" s="265"/>
      <c r="KBV1422" s="265"/>
      <c r="KBW1422" s="265"/>
      <c r="KBX1422" s="265"/>
      <c r="KBY1422" s="265"/>
      <c r="KBZ1422" s="265"/>
      <c r="KCA1422" s="265"/>
      <c r="KCB1422" s="265"/>
      <c r="KCC1422" s="265"/>
      <c r="KCD1422" s="265"/>
      <c r="KCE1422" s="265"/>
      <c r="KCF1422" s="265"/>
      <c r="KCG1422" s="265"/>
      <c r="KCH1422" s="265"/>
      <c r="KCI1422" s="265"/>
      <c r="KCJ1422" s="265"/>
      <c r="KCK1422" s="265"/>
      <c r="KCL1422" s="265"/>
      <c r="KCM1422" s="265"/>
      <c r="KCN1422" s="265"/>
      <c r="KCO1422" s="265"/>
      <c r="KCP1422" s="265"/>
      <c r="KCQ1422" s="265"/>
      <c r="KCR1422" s="265"/>
      <c r="KCS1422" s="265"/>
      <c r="KCT1422" s="265"/>
      <c r="KCU1422" s="265"/>
      <c r="KCV1422" s="265"/>
      <c r="KCW1422" s="265"/>
      <c r="KCX1422" s="265"/>
      <c r="KCY1422" s="265"/>
      <c r="KCZ1422" s="265"/>
      <c r="KDA1422" s="265"/>
      <c r="KDB1422" s="265"/>
      <c r="KDC1422" s="265"/>
      <c r="KDD1422" s="265"/>
      <c r="KDE1422" s="265"/>
      <c r="KDF1422" s="265"/>
      <c r="KDG1422" s="265"/>
      <c r="KDH1422" s="265"/>
      <c r="KDI1422" s="265"/>
      <c r="KDJ1422" s="265"/>
      <c r="KDK1422" s="265"/>
      <c r="KDL1422" s="265"/>
      <c r="KDM1422" s="265"/>
      <c r="KDN1422" s="265"/>
      <c r="KDO1422" s="265"/>
      <c r="KDP1422" s="265"/>
      <c r="KDQ1422" s="265"/>
      <c r="KDR1422" s="265"/>
      <c r="KDS1422" s="265"/>
      <c r="KDT1422" s="265"/>
      <c r="KDU1422" s="265"/>
      <c r="KDV1422" s="265"/>
      <c r="KDW1422" s="265"/>
      <c r="KDX1422" s="265"/>
      <c r="KDY1422" s="265"/>
      <c r="KDZ1422" s="265"/>
      <c r="KEA1422" s="265"/>
      <c r="KEB1422" s="265"/>
      <c r="KEC1422" s="265"/>
      <c r="KED1422" s="265"/>
      <c r="KEE1422" s="265"/>
      <c r="KEF1422" s="265"/>
      <c r="KEG1422" s="265"/>
      <c r="KEH1422" s="265"/>
      <c r="KEI1422" s="265"/>
      <c r="KEJ1422" s="265"/>
      <c r="KEK1422" s="265"/>
      <c r="KEL1422" s="265"/>
      <c r="KEM1422" s="265"/>
      <c r="KEN1422" s="265"/>
      <c r="KEO1422" s="265"/>
      <c r="KEP1422" s="265"/>
      <c r="KEQ1422" s="265"/>
      <c r="KER1422" s="265"/>
      <c r="KES1422" s="265"/>
      <c r="KET1422" s="265"/>
      <c r="KEU1422" s="265"/>
      <c r="KEV1422" s="265"/>
      <c r="KEW1422" s="265"/>
      <c r="KEX1422" s="265"/>
      <c r="KEY1422" s="265"/>
      <c r="KEZ1422" s="265"/>
      <c r="KFA1422" s="265"/>
      <c r="KFB1422" s="265"/>
      <c r="KFC1422" s="265"/>
      <c r="KFD1422" s="265"/>
      <c r="KFE1422" s="265"/>
      <c r="KFF1422" s="265"/>
      <c r="KFG1422" s="265"/>
      <c r="KFH1422" s="265"/>
      <c r="KFI1422" s="265"/>
      <c r="KFJ1422" s="265"/>
      <c r="KFK1422" s="265"/>
      <c r="KFL1422" s="265"/>
      <c r="KFM1422" s="265"/>
      <c r="KFN1422" s="265"/>
      <c r="KFO1422" s="265"/>
      <c r="KFP1422" s="265"/>
      <c r="KFQ1422" s="265"/>
      <c r="KFR1422" s="265"/>
      <c r="KFS1422" s="265"/>
      <c r="KFT1422" s="265"/>
      <c r="KFU1422" s="265"/>
      <c r="KFV1422" s="265"/>
      <c r="KFW1422" s="265"/>
      <c r="KFX1422" s="265"/>
      <c r="KFY1422" s="265"/>
      <c r="KFZ1422" s="265"/>
      <c r="KGA1422" s="265"/>
      <c r="KGB1422" s="265"/>
      <c r="KGC1422" s="265"/>
      <c r="KGD1422" s="265"/>
      <c r="KGE1422" s="265"/>
      <c r="KGF1422" s="265"/>
      <c r="KGG1422" s="265"/>
      <c r="KGH1422" s="265"/>
      <c r="KGI1422" s="265"/>
      <c r="KGJ1422" s="265"/>
      <c r="KGK1422" s="265"/>
      <c r="KGL1422" s="265"/>
      <c r="KGM1422" s="265"/>
      <c r="KGN1422" s="265"/>
      <c r="KGO1422" s="265"/>
      <c r="KGP1422" s="265"/>
      <c r="KGQ1422" s="265"/>
      <c r="KGR1422" s="265"/>
      <c r="KGS1422" s="265"/>
      <c r="KGT1422" s="265"/>
      <c r="KGU1422" s="265"/>
      <c r="KGV1422" s="265"/>
      <c r="KGW1422" s="265"/>
      <c r="KGX1422" s="265"/>
      <c r="KGY1422" s="265"/>
      <c r="KGZ1422" s="265"/>
      <c r="KHA1422" s="265"/>
      <c r="KHB1422" s="265"/>
      <c r="KHC1422" s="265"/>
      <c r="KHD1422" s="265"/>
      <c r="KHE1422" s="265"/>
      <c r="KHF1422" s="265"/>
      <c r="KHG1422" s="265"/>
      <c r="KHH1422" s="265"/>
      <c r="KHI1422" s="265"/>
      <c r="KHJ1422" s="265"/>
      <c r="KHK1422" s="265"/>
      <c r="KHL1422" s="265"/>
      <c r="KHM1422" s="265"/>
      <c r="KHN1422" s="265"/>
      <c r="KHO1422" s="265"/>
      <c r="KHP1422" s="265"/>
      <c r="KHQ1422" s="265"/>
      <c r="KHR1422" s="265"/>
      <c r="KHS1422" s="265"/>
      <c r="KHT1422" s="265"/>
      <c r="KHU1422" s="265"/>
      <c r="KHV1422" s="265"/>
      <c r="KHW1422" s="265"/>
      <c r="KHX1422" s="265"/>
      <c r="KHY1422" s="265"/>
      <c r="KHZ1422" s="265"/>
      <c r="KIA1422" s="265"/>
      <c r="KIB1422" s="265"/>
      <c r="KIC1422" s="265"/>
      <c r="KID1422" s="265"/>
      <c r="KIE1422" s="265"/>
      <c r="KIF1422" s="265"/>
      <c r="KIG1422" s="265"/>
      <c r="KIH1422" s="265"/>
      <c r="KII1422" s="265"/>
      <c r="KIJ1422" s="265"/>
      <c r="KIK1422" s="265"/>
      <c r="KIL1422" s="265"/>
      <c r="KIM1422" s="265"/>
      <c r="KIN1422" s="265"/>
      <c r="KIO1422" s="265"/>
      <c r="KIP1422" s="265"/>
      <c r="KIQ1422" s="265"/>
      <c r="KIR1422" s="265"/>
      <c r="KIS1422" s="265"/>
      <c r="KIT1422" s="265"/>
      <c r="KIU1422" s="265"/>
      <c r="KIV1422" s="265"/>
      <c r="KIW1422" s="265"/>
      <c r="KIX1422" s="265"/>
      <c r="KIY1422" s="265"/>
      <c r="KIZ1422" s="265"/>
      <c r="KJA1422" s="265"/>
      <c r="KJB1422" s="265"/>
      <c r="KJC1422" s="265"/>
      <c r="KJD1422" s="265"/>
      <c r="KJE1422" s="265"/>
      <c r="KJF1422" s="265"/>
      <c r="KJG1422" s="265"/>
      <c r="KJH1422" s="265"/>
      <c r="KJI1422" s="265"/>
      <c r="KJJ1422" s="265"/>
      <c r="KJK1422" s="265"/>
      <c r="KJL1422" s="265"/>
      <c r="KJM1422" s="265"/>
      <c r="KJN1422" s="265"/>
      <c r="KJO1422" s="265"/>
      <c r="KJP1422" s="265"/>
      <c r="KJQ1422" s="265"/>
      <c r="KJR1422" s="265"/>
      <c r="KJS1422" s="265"/>
      <c r="KJT1422" s="265"/>
      <c r="KJU1422" s="265"/>
      <c r="KJV1422" s="265"/>
      <c r="KJW1422" s="265"/>
      <c r="KJX1422" s="265"/>
      <c r="KJY1422" s="265"/>
      <c r="KJZ1422" s="265"/>
      <c r="KKA1422" s="265"/>
      <c r="KKB1422" s="265"/>
      <c r="KKC1422" s="265"/>
      <c r="KKD1422" s="265"/>
      <c r="KKE1422" s="265"/>
      <c r="KKF1422" s="265"/>
      <c r="KKG1422" s="265"/>
      <c r="KKH1422" s="265"/>
      <c r="KKI1422" s="265"/>
      <c r="KKJ1422" s="265"/>
      <c r="KKK1422" s="265"/>
      <c r="KKL1422" s="265"/>
      <c r="KKM1422" s="265"/>
      <c r="KKN1422" s="265"/>
      <c r="KKO1422" s="265"/>
      <c r="KKP1422" s="265"/>
      <c r="KKQ1422" s="265"/>
      <c r="KKR1422" s="265"/>
      <c r="KKS1422" s="265"/>
      <c r="KKT1422" s="265"/>
      <c r="KKU1422" s="265"/>
      <c r="KKV1422" s="265"/>
      <c r="KKW1422" s="265"/>
      <c r="KKX1422" s="265"/>
      <c r="KKY1422" s="265"/>
      <c r="KKZ1422" s="265"/>
      <c r="KLA1422" s="265"/>
      <c r="KLB1422" s="265"/>
      <c r="KLC1422" s="265"/>
      <c r="KLD1422" s="265"/>
      <c r="KLE1422" s="265"/>
      <c r="KLF1422" s="265"/>
      <c r="KLG1422" s="265"/>
      <c r="KLH1422" s="265"/>
      <c r="KLI1422" s="265"/>
      <c r="KLJ1422" s="265"/>
      <c r="KLK1422" s="265"/>
      <c r="KLL1422" s="265"/>
      <c r="KLM1422" s="265"/>
      <c r="KLN1422" s="265"/>
      <c r="KLO1422" s="265"/>
      <c r="KLP1422" s="265"/>
      <c r="KLQ1422" s="265"/>
      <c r="KLR1422" s="265"/>
      <c r="KLS1422" s="265"/>
      <c r="KLT1422" s="265"/>
      <c r="KLU1422" s="265"/>
      <c r="KLV1422" s="265"/>
      <c r="KLW1422" s="265"/>
      <c r="KLX1422" s="265"/>
      <c r="KLY1422" s="265"/>
      <c r="KLZ1422" s="265"/>
      <c r="KMA1422" s="265"/>
      <c r="KMB1422" s="265"/>
      <c r="KMC1422" s="265"/>
      <c r="KMD1422" s="265"/>
      <c r="KME1422" s="265"/>
      <c r="KMF1422" s="265"/>
      <c r="KMG1422" s="265"/>
      <c r="KMH1422" s="265"/>
      <c r="KMI1422" s="265"/>
      <c r="KMJ1422" s="265"/>
      <c r="KMK1422" s="265"/>
      <c r="KML1422" s="265"/>
      <c r="KMM1422" s="265"/>
      <c r="KMN1422" s="265"/>
      <c r="KMO1422" s="265"/>
      <c r="KMP1422" s="265"/>
      <c r="KMQ1422" s="265"/>
      <c r="KMR1422" s="265"/>
      <c r="KMS1422" s="265"/>
      <c r="KMT1422" s="265"/>
      <c r="KMU1422" s="265"/>
      <c r="KMV1422" s="265"/>
      <c r="KMW1422" s="265"/>
      <c r="KMX1422" s="265"/>
      <c r="KMY1422" s="265"/>
      <c r="KMZ1422" s="265"/>
      <c r="KNA1422" s="265"/>
      <c r="KNB1422" s="265"/>
      <c r="KNC1422" s="265"/>
      <c r="KND1422" s="265"/>
      <c r="KNE1422" s="265"/>
      <c r="KNF1422" s="265"/>
      <c r="KNG1422" s="265"/>
      <c r="KNH1422" s="265"/>
      <c r="KNI1422" s="265"/>
      <c r="KNJ1422" s="265"/>
      <c r="KNK1422" s="265"/>
      <c r="KNL1422" s="265"/>
      <c r="KNM1422" s="265"/>
      <c r="KNN1422" s="265"/>
      <c r="KNO1422" s="265"/>
      <c r="KNP1422" s="265"/>
      <c r="KNQ1422" s="265"/>
      <c r="KNR1422" s="265"/>
      <c r="KNS1422" s="265"/>
      <c r="KNT1422" s="265"/>
      <c r="KNU1422" s="265"/>
      <c r="KNV1422" s="265"/>
      <c r="KNW1422" s="265"/>
      <c r="KNX1422" s="265"/>
      <c r="KNY1422" s="265"/>
      <c r="KNZ1422" s="265"/>
      <c r="KOA1422" s="265"/>
      <c r="KOB1422" s="265"/>
      <c r="KOC1422" s="265"/>
      <c r="KOD1422" s="265"/>
      <c r="KOE1422" s="265"/>
      <c r="KOF1422" s="265"/>
      <c r="KOG1422" s="265"/>
      <c r="KOH1422" s="265"/>
      <c r="KOI1422" s="265"/>
      <c r="KOJ1422" s="265"/>
      <c r="KOK1422" s="265"/>
      <c r="KOL1422" s="265"/>
      <c r="KOM1422" s="265"/>
      <c r="KON1422" s="265"/>
      <c r="KOO1422" s="265"/>
      <c r="KOP1422" s="265"/>
      <c r="KOQ1422" s="265"/>
      <c r="KOR1422" s="265"/>
      <c r="KOS1422" s="265"/>
      <c r="KOT1422" s="265"/>
      <c r="KOU1422" s="265"/>
      <c r="KOV1422" s="265"/>
      <c r="KOW1422" s="265"/>
      <c r="KOX1422" s="265"/>
      <c r="KOY1422" s="265"/>
      <c r="KOZ1422" s="265"/>
      <c r="KPA1422" s="265"/>
      <c r="KPB1422" s="265"/>
      <c r="KPC1422" s="265"/>
      <c r="KPD1422" s="265"/>
      <c r="KPE1422" s="265"/>
      <c r="KPF1422" s="265"/>
      <c r="KPG1422" s="265"/>
      <c r="KPH1422" s="265"/>
      <c r="KPI1422" s="265"/>
      <c r="KPJ1422" s="265"/>
      <c r="KPK1422" s="265"/>
      <c r="KPL1422" s="265"/>
      <c r="KPM1422" s="265"/>
      <c r="KPN1422" s="265"/>
      <c r="KPO1422" s="265"/>
      <c r="KPP1422" s="265"/>
      <c r="KPQ1422" s="265"/>
      <c r="KPR1422" s="265"/>
      <c r="KPS1422" s="265"/>
      <c r="KPT1422" s="265"/>
      <c r="KPU1422" s="265"/>
      <c r="KPV1422" s="265"/>
      <c r="KPW1422" s="265"/>
      <c r="KPX1422" s="265"/>
      <c r="KPY1422" s="265"/>
      <c r="KPZ1422" s="265"/>
      <c r="KQA1422" s="265"/>
      <c r="KQB1422" s="265"/>
      <c r="KQC1422" s="265"/>
      <c r="KQD1422" s="265"/>
      <c r="KQE1422" s="265"/>
      <c r="KQF1422" s="265"/>
      <c r="KQG1422" s="265"/>
      <c r="KQH1422" s="265"/>
      <c r="KQI1422" s="265"/>
      <c r="KQJ1422" s="265"/>
      <c r="KQK1422" s="265"/>
      <c r="KQL1422" s="265"/>
      <c r="KQM1422" s="265"/>
      <c r="KQN1422" s="265"/>
      <c r="KQO1422" s="265"/>
      <c r="KQP1422" s="265"/>
      <c r="KQQ1422" s="265"/>
      <c r="KQR1422" s="265"/>
      <c r="KQS1422" s="265"/>
      <c r="KQT1422" s="265"/>
      <c r="KQU1422" s="265"/>
      <c r="KQV1422" s="265"/>
      <c r="KQW1422" s="265"/>
      <c r="KQX1422" s="265"/>
      <c r="KQY1422" s="265"/>
      <c r="KQZ1422" s="265"/>
      <c r="KRA1422" s="265"/>
      <c r="KRB1422" s="265"/>
      <c r="KRC1422" s="265"/>
      <c r="KRD1422" s="265"/>
      <c r="KRE1422" s="265"/>
      <c r="KRF1422" s="265"/>
      <c r="KRG1422" s="265"/>
      <c r="KRH1422" s="265"/>
      <c r="KRI1422" s="265"/>
      <c r="KRJ1422" s="265"/>
      <c r="KRK1422" s="265"/>
      <c r="KRL1422" s="265"/>
      <c r="KRM1422" s="265"/>
      <c r="KRN1422" s="265"/>
      <c r="KRO1422" s="265"/>
      <c r="KRP1422" s="265"/>
      <c r="KRQ1422" s="265"/>
      <c r="KRR1422" s="265"/>
      <c r="KRS1422" s="265"/>
      <c r="KRT1422" s="265"/>
      <c r="KRU1422" s="265"/>
      <c r="KRV1422" s="265"/>
      <c r="KRW1422" s="265"/>
      <c r="KRX1422" s="265"/>
      <c r="KRY1422" s="265"/>
      <c r="KRZ1422" s="265"/>
      <c r="KSA1422" s="265"/>
      <c r="KSB1422" s="265"/>
      <c r="KSC1422" s="265"/>
      <c r="KSD1422" s="265"/>
      <c r="KSE1422" s="265"/>
      <c r="KSF1422" s="265"/>
      <c r="KSG1422" s="265"/>
      <c r="KSH1422" s="265"/>
      <c r="KSI1422" s="265"/>
      <c r="KSJ1422" s="265"/>
      <c r="KSK1422" s="265"/>
      <c r="KSL1422" s="265"/>
      <c r="KSM1422" s="265"/>
      <c r="KSN1422" s="265"/>
      <c r="KSO1422" s="265"/>
      <c r="KSP1422" s="265"/>
      <c r="KSQ1422" s="265"/>
      <c r="KSR1422" s="265"/>
      <c r="KSS1422" s="265"/>
      <c r="KST1422" s="265"/>
      <c r="KSU1422" s="265"/>
      <c r="KSV1422" s="265"/>
      <c r="KSW1422" s="265"/>
      <c r="KSX1422" s="265"/>
      <c r="KSY1422" s="265"/>
      <c r="KSZ1422" s="265"/>
      <c r="KTA1422" s="265"/>
      <c r="KTB1422" s="265"/>
      <c r="KTC1422" s="265"/>
      <c r="KTD1422" s="265"/>
      <c r="KTE1422" s="265"/>
      <c r="KTF1422" s="265"/>
      <c r="KTG1422" s="265"/>
      <c r="KTH1422" s="265"/>
      <c r="KTI1422" s="265"/>
      <c r="KTJ1422" s="265"/>
      <c r="KTK1422" s="265"/>
      <c r="KTL1422" s="265"/>
      <c r="KTM1422" s="265"/>
      <c r="KTN1422" s="265"/>
      <c r="KTO1422" s="265"/>
      <c r="KTP1422" s="265"/>
      <c r="KTQ1422" s="265"/>
      <c r="KTR1422" s="265"/>
      <c r="KTS1422" s="265"/>
      <c r="KTT1422" s="265"/>
      <c r="KTU1422" s="265"/>
      <c r="KTV1422" s="265"/>
      <c r="KTW1422" s="265"/>
      <c r="KTX1422" s="265"/>
      <c r="KTY1422" s="265"/>
      <c r="KTZ1422" s="265"/>
      <c r="KUA1422" s="265"/>
      <c r="KUB1422" s="265"/>
      <c r="KUC1422" s="265"/>
      <c r="KUD1422" s="265"/>
      <c r="KUE1422" s="265"/>
      <c r="KUF1422" s="265"/>
      <c r="KUG1422" s="265"/>
      <c r="KUH1422" s="265"/>
      <c r="KUI1422" s="265"/>
      <c r="KUJ1422" s="265"/>
      <c r="KUK1422" s="265"/>
      <c r="KUL1422" s="265"/>
      <c r="KUM1422" s="265"/>
      <c r="KUN1422" s="265"/>
      <c r="KUO1422" s="265"/>
      <c r="KUP1422" s="265"/>
      <c r="KUQ1422" s="265"/>
      <c r="KUR1422" s="265"/>
      <c r="KUS1422" s="265"/>
      <c r="KUT1422" s="265"/>
      <c r="KUU1422" s="265"/>
      <c r="KUV1422" s="265"/>
      <c r="KUW1422" s="265"/>
      <c r="KUX1422" s="265"/>
      <c r="KUY1422" s="265"/>
      <c r="KUZ1422" s="265"/>
      <c r="KVA1422" s="265"/>
      <c r="KVB1422" s="265"/>
      <c r="KVC1422" s="265"/>
      <c r="KVD1422" s="265"/>
      <c r="KVE1422" s="265"/>
      <c r="KVF1422" s="265"/>
      <c r="KVG1422" s="265"/>
      <c r="KVH1422" s="265"/>
      <c r="KVI1422" s="265"/>
      <c r="KVJ1422" s="265"/>
      <c r="KVK1422" s="265"/>
      <c r="KVL1422" s="265"/>
      <c r="KVM1422" s="265"/>
      <c r="KVN1422" s="265"/>
      <c r="KVO1422" s="265"/>
      <c r="KVP1422" s="265"/>
      <c r="KVQ1422" s="265"/>
      <c r="KVR1422" s="265"/>
      <c r="KVS1422" s="265"/>
      <c r="KVT1422" s="265"/>
      <c r="KVU1422" s="265"/>
      <c r="KVV1422" s="265"/>
      <c r="KVW1422" s="265"/>
      <c r="KVX1422" s="265"/>
      <c r="KVY1422" s="265"/>
      <c r="KVZ1422" s="265"/>
      <c r="KWA1422" s="265"/>
      <c r="KWB1422" s="265"/>
      <c r="KWC1422" s="265"/>
      <c r="KWD1422" s="265"/>
      <c r="KWE1422" s="265"/>
      <c r="KWF1422" s="265"/>
      <c r="KWG1422" s="265"/>
      <c r="KWH1422" s="265"/>
      <c r="KWI1422" s="265"/>
      <c r="KWJ1422" s="265"/>
      <c r="KWK1422" s="265"/>
      <c r="KWL1422" s="265"/>
      <c r="KWM1422" s="265"/>
      <c r="KWN1422" s="265"/>
      <c r="KWO1422" s="265"/>
      <c r="KWP1422" s="265"/>
      <c r="KWQ1422" s="265"/>
      <c r="KWR1422" s="265"/>
      <c r="KWS1422" s="265"/>
      <c r="KWT1422" s="265"/>
      <c r="KWU1422" s="265"/>
      <c r="KWV1422" s="265"/>
      <c r="KWW1422" s="265"/>
      <c r="KWX1422" s="265"/>
      <c r="KWY1422" s="265"/>
      <c r="KWZ1422" s="265"/>
      <c r="KXA1422" s="265"/>
      <c r="KXB1422" s="265"/>
      <c r="KXC1422" s="265"/>
      <c r="KXD1422" s="265"/>
      <c r="KXE1422" s="265"/>
      <c r="KXF1422" s="265"/>
      <c r="KXG1422" s="265"/>
      <c r="KXH1422" s="265"/>
      <c r="KXI1422" s="265"/>
      <c r="KXJ1422" s="265"/>
      <c r="KXK1422" s="265"/>
      <c r="KXL1422" s="265"/>
      <c r="KXM1422" s="265"/>
      <c r="KXN1422" s="265"/>
      <c r="KXO1422" s="265"/>
      <c r="KXP1422" s="265"/>
      <c r="KXQ1422" s="265"/>
      <c r="KXR1422" s="265"/>
      <c r="KXS1422" s="265"/>
      <c r="KXT1422" s="265"/>
      <c r="KXU1422" s="265"/>
      <c r="KXV1422" s="265"/>
      <c r="KXW1422" s="265"/>
      <c r="KXX1422" s="265"/>
      <c r="KXY1422" s="265"/>
      <c r="KXZ1422" s="265"/>
      <c r="KYA1422" s="265"/>
      <c r="KYB1422" s="265"/>
      <c r="KYC1422" s="265"/>
      <c r="KYD1422" s="265"/>
      <c r="KYE1422" s="265"/>
      <c r="KYF1422" s="265"/>
      <c r="KYG1422" s="265"/>
      <c r="KYH1422" s="265"/>
      <c r="KYI1422" s="265"/>
      <c r="KYJ1422" s="265"/>
      <c r="KYK1422" s="265"/>
      <c r="KYL1422" s="265"/>
      <c r="KYM1422" s="265"/>
      <c r="KYN1422" s="265"/>
      <c r="KYO1422" s="265"/>
      <c r="KYP1422" s="265"/>
      <c r="KYQ1422" s="265"/>
      <c r="KYR1422" s="265"/>
      <c r="KYS1422" s="265"/>
      <c r="KYT1422" s="265"/>
      <c r="KYU1422" s="265"/>
      <c r="KYV1422" s="265"/>
      <c r="KYW1422" s="265"/>
      <c r="KYX1422" s="265"/>
      <c r="KYY1422" s="265"/>
      <c r="KYZ1422" s="265"/>
      <c r="KZA1422" s="265"/>
      <c r="KZB1422" s="265"/>
      <c r="KZC1422" s="265"/>
      <c r="KZD1422" s="265"/>
      <c r="KZE1422" s="265"/>
      <c r="KZF1422" s="265"/>
      <c r="KZG1422" s="265"/>
      <c r="KZH1422" s="265"/>
      <c r="KZI1422" s="265"/>
      <c r="KZJ1422" s="265"/>
      <c r="KZK1422" s="265"/>
      <c r="KZL1422" s="265"/>
      <c r="KZM1422" s="265"/>
      <c r="KZN1422" s="265"/>
      <c r="KZO1422" s="265"/>
      <c r="KZP1422" s="265"/>
      <c r="KZQ1422" s="265"/>
      <c r="KZR1422" s="265"/>
      <c r="KZS1422" s="265"/>
      <c r="KZT1422" s="265"/>
      <c r="KZU1422" s="265"/>
      <c r="KZV1422" s="265"/>
      <c r="KZW1422" s="265"/>
      <c r="KZX1422" s="265"/>
      <c r="KZY1422" s="265"/>
      <c r="KZZ1422" s="265"/>
      <c r="LAA1422" s="265"/>
      <c r="LAB1422" s="265"/>
      <c r="LAC1422" s="265"/>
      <c r="LAD1422" s="265"/>
      <c r="LAE1422" s="265"/>
      <c r="LAF1422" s="265"/>
      <c r="LAG1422" s="265"/>
      <c r="LAH1422" s="265"/>
      <c r="LAI1422" s="265"/>
      <c r="LAJ1422" s="265"/>
      <c r="LAK1422" s="265"/>
      <c r="LAL1422" s="265"/>
      <c r="LAM1422" s="265"/>
      <c r="LAN1422" s="265"/>
      <c r="LAO1422" s="265"/>
      <c r="LAP1422" s="265"/>
      <c r="LAQ1422" s="265"/>
      <c r="LAR1422" s="265"/>
      <c r="LAS1422" s="265"/>
      <c r="LAT1422" s="265"/>
      <c r="LAU1422" s="265"/>
      <c r="LAV1422" s="265"/>
      <c r="LAW1422" s="265"/>
      <c r="LAX1422" s="265"/>
      <c r="LAY1422" s="265"/>
      <c r="LAZ1422" s="265"/>
      <c r="LBA1422" s="265"/>
      <c r="LBB1422" s="265"/>
      <c r="LBC1422" s="265"/>
      <c r="LBD1422" s="265"/>
      <c r="LBE1422" s="265"/>
      <c r="LBF1422" s="265"/>
      <c r="LBG1422" s="265"/>
      <c r="LBH1422" s="265"/>
      <c r="LBI1422" s="265"/>
      <c r="LBJ1422" s="265"/>
      <c r="LBK1422" s="265"/>
      <c r="LBL1422" s="265"/>
      <c r="LBM1422" s="265"/>
      <c r="LBN1422" s="265"/>
      <c r="LBO1422" s="265"/>
      <c r="LBP1422" s="265"/>
      <c r="LBQ1422" s="265"/>
      <c r="LBR1422" s="265"/>
      <c r="LBS1422" s="265"/>
      <c r="LBT1422" s="265"/>
      <c r="LBU1422" s="265"/>
      <c r="LBV1422" s="265"/>
      <c r="LBW1422" s="265"/>
      <c r="LBX1422" s="265"/>
      <c r="LBY1422" s="265"/>
      <c r="LBZ1422" s="265"/>
      <c r="LCA1422" s="265"/>
      <c r="LCB1422" s="265"/>
      <c r="LCC1422" s="265"/>
      <c r="LCD1422" s="265"/>
      <c r="LCE1422" s="265"/>
      <c r="LCF1422" s="265"/>
      <c r="LCG1422" s="265"/>
      <c r="LCH1422" s="265"/>
      <c r="LCI1422" s="265"/>
      <c r="LCJ1422" s="265"/>
      <c r="LCK1422" s="265"/>
      <c r="LCL1422" s="265"/>
      <c r="LCM1422" s="265"/>
      <c r="LCN1422" s="265"/>
      <c r="LCO1422" s="265"/>
      <c r="LCP1422" s="265"/>
      <c r="LCQ1422" s="265"/>
      <c r="LCR1422" s="265"/>
      <c r="LCS1422" s="265"/>
      <c r="LCT1422" s="265"/>
      <c r="LCU1422" s="265"/>
      <c r="LCV1422" s="265"/>
      <c r="LCW1422" s="265"/>
      <c r="LCX1422" s="265"/>
      <c r="LCY1422" s="265"/>
      <c r="LCZ1422" s="265"/>
      <c r="LDA1422" s="265"/>
      <c r="LDB1422" s="265"/>
      <c r="LDC1422" s="265"/>
      <c r="LDD1422" s="265"/>
      <c r="LDE1422" s="265"/>
      <c r="LDF1422" s="265"/>
      <c r="LDG1422" s="265"/>
      <c r="LDH1422" s="265"/>
      <c r="LDI1422" s="265"/>
      <c r="LDJ1422" s="265"/>
      <c r="LDK1422" s="265"/>
      <c r="LDL1422" s="265"/>
      <c r="LDM1422" s="265"/>
      <c r="LDN1422" s="265"/>
      <c r="LDO1422" s="265"/>
      <c r="LDP1422" s="265"/>
      <c r="LDQ1422" s="265"/>
      <c r="LDR1422" s="265"/>
      <c r="LDS1422" s="265"/>
      <c r="LDT1422" s="265"/>
      <c r="LDU1422" s="265"/>
      <c r="LDV1422" s="265"/>
      <c r="LDW1422" s="265"/>
      <c r="LDX1422" s="265"/>
      <c r="LDY1422" s="265"/>
      <c r="LDZ1422" s="265"/>
      <c r="LEA1422" s="265"/>
      <c r="LEB1422" s="265"/>
      <c r="LEC1422" s="265"/>
      <c r="LED1422" s="265"/>
      <c r="LEE1422" s="265"/>
      <c r="LEF1422" s="265"/>
      <c r="LEG1422" s="265"/>
      <c r="LEH1422" s="265"/>
      <c r="LEI1422" s="265"/>
      <c r="LEJ1422" s="265"/>
      <c r="LEK1422" s="265"/>
      <c r="LEL1422" s="265"/>
      <c r="LEM1422" s="265"/>
      <c r="LEN1422" s="265"/>
      <c r="LEO1422" s="265"/>
      <c r="LEP1422" s="265"/>
      <c r="LEQ1422" s="265"/>
      <c r="LER1422" s="265"/>
      <c r="LES1422" s="265"/>
      <c r="LET1422" s="265"/>
      <c r="LEU1422" s="265"/>
      <c r="LEV1422" s="265"/>
      <c r="LEW1422" s="265"/>
      <c r="LEX1422" s="265"/>
      <c r="LEY1422" s="265"/>
      <c r="LEZ1422" s="265"/>
      <c r="LFA1422" s="265"/>
      <c r="LFB1422" s="265"/>
      <c r="LFC1422" s="265"/>
      <c r="LFD1422" s="265"/>
      <c r="LFE1422" s="265"/>
      <c r="LFF1422" s="265"/>
      <c r="LFG1422" s="265"/>
      <c r="LFH1422" s="265"/>
      <c r="LFI1422" s="265"/>
      <c r="LFJ1422" s="265"/>
      <c r="LFK1422" s="265"/>
      <c r="LFL1422" s="265"/>
      <c r="LFM1422" s="265"/>
      <c r="LFN1422" s="265"/>
      <c r="LFO1422" s="265"/>
      <c r="LFP1422" s="265"/>
      <c r="LFQ1422" s="265"/>
      <c r="LFR1422" s="265"/>
      <c r="LFS1422" s="265"/>
      <c r="LFT1422" s="265"/>
      <c r="LFU1422" s="265"/>
      <c r="LFV1422" s="265"/>
      <c r="LFW1422" s="265"/>
      <c r="LFX1422" s="265"/>
      <c r="LFY1422" s="265"/>
      <c r="LFZ1422" s="265"/>
      <c r="LGA1422" s="265"/>
      <c r="LGB1422" s="265"/>
      <c r="LGC1422" s="265"/>
      <c r="LGD1422" s="265"/>
      <c r="LGE1422" s="265"/>
      <c r="LGF1422" s="265"/>
      <c r="LGG1422" s="265"/>
      <c r="LGH1422" s="265"/>
      <c r="LGI1422" s="265"/>
      <c r="LGJ1422" s="265"/>
      <c r="LGK1422" s="265"/>
      <c r="LGL1422" s="265"/>
      <c r="LGM1422" s="265"/>
      <c r="LGN1422" s="265"/>
      <c r="LGO1422" s="265"/>
      <c r="LGP1422" s="265"/>
      <c r="LGQ1422" s="265"/>
      <c r="LGR1422" s="265"/>
      <c r="LGS1422" s="265"/>
      <c r="LGT1422" s="265"/>
      <c r="LGU1422" s="265"/>
      <c r="LGV1422" s="265"/>
      <c r="LGW1422" s="265"/>
      <c r="LGX1422" s="265"/>
      <c r="LGY1422" s="265"/>
      <c r="LGZ1422" s="265"/>
      <c r="LHA1422" s="265"/>
      <c r="LHB1422" s="265"/>
      <c r="LHC1422" s="265"/>
      <c r="LHD1422" s="265"/>
      <c r="LHE1422" s="265"/>
      <c r="LHF1422" s="265"/>
      <c r="LHG1422" s="265"/>
      <c r="LHH1422" s="265"/>
      <c r="LHI1422" s="265"/>
      <c r="LHJ1422" s="265"/>
      <c r="LHK1422" s="265"/>
      <c r="LHL1422" s="265"/>
      <c r="LHM1422" s="265"/>
      <c r="LHN1422" s="265"/>
      <c r="LHO1422" s="265"/>
      <c r="LHP1422" s="265"/>
      <c r="LHQ1422" s="265"/>
      <c r="LHR1422" s="265"/>
      <c r="LHS1422" s="265"/>
      <c r="LHT1422" s="265"/>
      <c r="LHU1422" s="265"/>
      <c r="LHV1422" s="265"/>
      <c r="LHW1422" s="265"/>
      <c r="LHX1422" s="265"/>
      <c r="LHY1422" s="265"/>
      <c r="LHZ1422" s="265"/>
      <c r="LIA1422" s="265"/>
      <c r="LIB1422" s="265"/>
      <c r="LIC1422" s="265"/>
      <c r="LID1422" s="265"/>
      <c r="LIE1422" s="265"/>
      <c r="LIF1422" s="265"/>
      <c r="LIG1422" s="265"/>
      <c r="LIH1422" s="265"/>
      <c r="LII1422" s="265"/>
      <c r="LIJ1422" s="265"/>
      <c r="LIK1422" s="265"/>
      <c r="LIL1422" s="265"/>
      <c r="LIM1422" s="265"/>
      <c r="LIN1422" s="265"/>
      <c r="LIO1422" s="265"/>
      <c r="LIP1422" s="265"/>
      <c r="LIQ1422" s="265"/>
      <c r="LIR1422" s="265"/>
      <c r="LIS1422" s="265"/>
      <c r="LIT1422" s="265"/>
      <c r="LIU1422" s="265"/>
      <c r="LIV1422" s="265"/>
      <c r="LIW1422" s="265"/>
      <c r="LIX1422" s="265"/>
      <c r="LIY1422" s="265"/>
      <c r="LIZ1422" s="265"/>
      <c r="LJA1422" s="265"/>
      <c r="LJB1422" s="265"/>
      <c r="LJC1422" s="265"/>
      <c r="LJD1422" s="265"/>
      <c r="LJE1422" s="265"/>
      <c r="LJF1422" s="265"/>
      <c r="LJG1422" s="265"/>
      <c r="LJH1422" s="265"/>
      <c r="LJI1422" s="265"/>
      <c r="LJJ1422" s="265"/>
      <c r="LJK1422" s="265"/>
      <c r="LJL1422" s="265"/>
      <c r="LJM1422" s="265"/>
      <c r="LJN1422" s="265"/>
      <c r="LJO1422" s="265"/>
      <c r="LJP1422" s="265"/>
      <c r="LJQ1422" s="265"/>
      <c r="LJR1422" s="265"/>
      <c r="LJS1422" s="265"/>
      <c r="LJT1422" s="265"/>
      <c r="LJU1422" s="265"/>
      <c r="LJV1422" s="265"/>
      <c r="LJW1422" s="265"/>
      <c r="LJX1422" s="265"/>
      <c r="LJY1422" s="265"/>
      <c r="LJZ1422" s="265"/>
      <c r="LKA1422" s="265"/>
      <c r="LKB1422" s="265"/>
      <c r="LKC1422" s="265"/>
      <c r="LKD1422" s="265"/>
      <c r="LKE1422" s="265"/>
      <c r="LKF1422" s="265"/>
      <c r="LKG1422" s="265"/>
      <c r="LKH1422" s="265"/>
      <c r="LKI1422" s="265"/>
      <c r="LKJ1422" s="265"/>
      <c r="LKK1422" s="265"/>
      <c r="LKL1422" s="265"/>
      <c r="LKM1422" s="265"/>
      <c r="LKN1422" s="265"/>
      <c r="LKO1422" s="265"/>
      <c r="LKP1422" s="265"/>
      <c r="LKQ1422" s="265"/>
      <c r="LKR1422" s="265"/>
      <c r="LKS1422" s="265"/>
      <c r="LKT1422" s="265"/>
      <c r="LKU1422" s="265"/>
      <c r="LKV1422" s="265"/>
      <c r="LKW1422" s="265"/>
      <c r="LKX1422" s="265"/>
      <c r="LKY1422" s="265"/>
      <c r="LKZ1422" s="265"/>
      <c r="LLA1422" s="265"/>
      <c r="LLB1422" s="265"/>
      <c r="LLC1422" s="265"/>
      <c r="LLD1422" s="265"/>
      <c r="LLE1422" s="265"/>
      <c r="LLF1422" s="265"/>
      <c r="LLG1422" s="265"/>
      <c r="LLH1422" s="265"/>
      <c r="LLI1422" s="265"/>
      <c r="LLJ1422" s="265"/>
      <c r="LLK1422" s="265"/>
      <c r="LLL1422" s="265"/>
      <c r="LLM1422" s="265"/>
      <c r="LLN1422" s="265"/>
      <c r="LLO1422" s="265"/>
      <c r="LLP1422" s="265"/>
      <c r="LLQ1422" s="265"/>
      <c r="LLR1422" s="265"/>
      <c r="LLS1422" s="265"/>
      <c r="LLT1422" s="265"/>
      <c r="LLU1422" s="265"/>
      <c r="LLV1422" s="265"/>
      <c r="LLW1422" s="265"/>
      <c r="LLX1422" s="265"/>
      <c r="LLY1422" s="265"/>
      <c r="LLZ1422" s="265"/>
      <c r="LMA1422" s="265"/>
      <c r="LMB1422" s="265"/>
      <c r="LMC1422" s="265"/>
      <c r="LMD1422" s="265"/>
      <c r="LME1422" s="265"/>
      <c r="LMF1422" s="265"/>
      <c r="LMG1422" s="265"/>
      <c r="LMH1422" s="265"/>
      <c r="LMI1422" s="265"/>
      <c r="LMJ1422" s="265"/>
      <c r="LMK1422" s="265"/>
      <c r="LML1422" s="265"/>
      <c r="LMM1422" s="265"/>
      <c r="LMN1422" s="265"/>
      <c r="LMO1422" s="265"/>
      <c r="LMP1422" s="265"/>
      <c r="LMQ1422" s="265"/>
      <c r="LMR1422" s="265"/>
      <c r="LMS1422" s="265"/>
      <c r="LMT1422" s="265"/>
      <c r="LMU1422" s="265"/>
      <c r="LMV1422" s="265"/>
      <c r="LMW1422" s="265"/>
      <c r="LMX1422" s="265"/>
      <c r="LMY1422" s="265"/>
      <c r="LMZ1422" s="265"/>
      <c r="LNA1422" s="265"/>
      <c r="LNB1422" s="265"/>
      <c r="LNC1422" s="265"/>
      <c r="LND1422" s="265"/>
      <c r="LNE1422" s="265"/>
      <c r="LNF1422" s="265"/>
      <c r="LNG1422" s="265"/>
      <c r="LNH1422" s="265"/>
      <c r="LNI1422" s="265"/>
      <c r="LNJ1422" s="265"/>
      <c r="LNK1422" s="265"/>
      <c r="LNL1422" s="265"/>
      <c r="LNM1422" s="265"/>
      <c r="LNN1422" s="265"/>
      <c r="LNO1422" s="265"/>
      <c r="LNP1422" s="265"/>
      <c r="LNQ1422" s="265"/>
      <c r="LNR1422" s="265"/>
      <c r="LNS1422" s="265"/>
      <c r="LNT1422" s="265"/>
      <c r="LNU1422" s="265"/>
      <c r="LNV1422" s="265"/>
      <c r="LNW1422" s="265"/>
      <c r="LNX1422" s="265"/>
      <c r="LNY1422" s="265"/>
      <c r="LNZ1422" s="265"/>
      <c r="LOA1422" s="265"/>
      <c r="LOB1422" s="265"/>
      <c r="LOC1422" s="265"/>
      <c r="LOD1422" s="265"/>
      <c r="LOE1422" s="265"/>
      <c r="LOF1422" s="265"/>
      <c r="LOG1422" s="265"/>
      <c r="LOH1422" s="265"/>
      <c r="LOI1422" s="265"/>
      <c r="LOJ1422" s="265"/>
      <c r="LOK1422" s="265"/>
      <c r="LOL1422" s="265"/>
      <c r="LOM1422" s="265"/>
      <c r="LON1422" s="265"/>
      <c r="LOO1422" s="265"/>
      <c r="LOP1422" s="265"/>
      <c r="LOQ1422" s="265"/>
      <c r="LOR1422" s="265"/>
      <c r="LOS1422" s="265"/>
      <c r="LOT1422" s="265"/>
      <c r="LOU1422" s="265"/>
      <c r="LOV1422" s="265"/>
      <c r="LOW1422" s="265"/>
      <c r="LOX1422" s="265"/>
      <c r="LOY1422" s="265"/>
      <c r="LOZ1422" s="265"/>
      <c r="LPA1422" s="265"/>
      <c r="LPB1422" s="265"/>
      <c r="LPC1422" s="265"/>
      <c r="LPD1422" s="265"/>
      <c r="LPE1422" s="265"/>
      <c r="LPF1422" s="265"/>
      <c r="LPG1422" s="265"/>
      <c r="LPH1422" s="265"/>
      <c r="LPI1422" s="265"/>
      <c r="LPJ1422" s="265"/>
      <c r="LPK1422" s="265"/>
      <c r="LPL1422" s="265"/>
      <c r="LPM1422" s="265"/>
      <c r="LPN1422" s="265"/>
      <c r="LPO1422" s="265"/>
      <c r="LPP1422" s="265"/>
      <c r="LPQ1422" s="265"/>
      <c r="LPR1422" s="265"/>
      <c r="LPS1422" s="265"/>
      <c r="LPT1422" s="265"/>
      <c r="LPU1422" s="265"/>
      <c r="LPV1422" s="265"/>
      <c r="LPW1422" s="265"/>
      <c r="LPX1422" s="265"/>
      <c r="LPY1422" s="265"/>
      <c r="LPZ1422" s="265"/>
      <c r="LQA1422" s="265"/>
      <c r="LQB1422" s="265"/>
      <c r="LQC1422" s="265"/>
      <c r="LQD1422" s="265"/>
      <c r="LQE1422" s="265"/>
      <c r="LQF1422" s="265"/>
      <c r="LQG1422" s="265"/>
      <c r="LQH1422" s="265"/>
      <c r="LQI1422" s="265"/>
      <c r="LQJ1422" s="265"/>
      <c r="LQK1422" s="265"/>
      <c r="LQL1422" s="265"/>
      <c r="LQM1422" s="265"/>
      <c r="LQN1422" s="265"/>
      <c r="LQO1422" s="265"/>
      <c r="LQP1422" s="265"/>
      <c r="LQQ1422" s="265"/>
      <c r="LQR1422" s="265"/>
      <c r="LQS1422" s="265"/>
      <c r="LQT1422" s="265"/>
      <c r="LQU1422" s="265"/>
      <c r="LQV1422" s="265"/>
      <c r="LQW1422" s="265"/>
      <c r="LQX1422" s="265"/>
      <c r="LQY1422" s="265"/>
      <c r="LQZ1422" s="265"/>
      <c r="LRA1422" s="265"/>
      <c r="LRB1422" s="265"/>
      <c r="LRC1422" s="265"/>
      <c r="LRD1422" s="265"/>
      <c r="LRE1422" s="265"/>
      <c r="LRF1422" s="265"/>
      <c r="LRG1422" s="265"/>
      <c r="LRH1422" s="265"/>
      <c r="LRI1422" s="265"/>
      <c r="LRJ1422" s="265"/>
      <c r="LRK1422" s="265"/>
      <c r="LRL1422" s="265"/>
      <c r="LRM1422" s="265"/>
      <c r="LRN1422" s="265"/>
      <c r="LRO1422" s="265"/>
      <c r="LRP1422" s="265"/>
      <c r="LRQ1422" s="265"/>
      <c r="LRR1422" s="265"/>
      <c r="LRS1422" s="265"/>
      <c r="LRT1422" s="265"/>
      <c r="LRU1422" s="265"/>
      <c r="LRV1422" s="265"/>
      <c r="LRW1422" s="265"/>
      <c r="LRX1422" s="265"/>
      <c r="LRY1422" s="265"/>
      <c r="LRZ1422" s="265"/>
      <c r="LSA1422" s="265"/>
      <c r="LSB1422" s="265"/>
      <c r="LSC1422" s="265"/>
      <c r="LSD1422" s="265"/>
      <c r="LSE1422" s="265"/>
      <c r="LSF1422" s="265"/>
      <c r="LSG1422" s="265"/>
      <c r="LSH1422" s="265"/>
      <c r="LSI1422" s="265"/>
      <c r="LSJ1422" s="265"/>
      <c r="LSK1422" s="265"/>
      <c r="LSL1422" s="265"/>
      <c r="LSM1422" s="265"/>
      <c r="LSN1422" s="265"/>
      <c r="LSO1422" s="265"/>
      <c r="LSP1422" s="265"/>
      <c r="LSQ1422" s="265"/>
      <c r="LSR1422" s="265"/>
      <c r="LSS1422" s="265"/>
      <c r="LST1422" s="265"/>
      <c r="LSU1422" s="265"/>
      <c r="LSV1422" s="265"/>
      <c r="LSW1422" s="265"/>
      <c r="LSX1422" s="265"/>
      <c r="LSY1422" s="265"/>
      <c r="LSZ1422" s="265"/>
      <c r="LTA1422" s="265"/>
      <c r="LTB1422" s="265"/>
      <c r="LTC1422" s="265"/>
      <c r="LTD1422" s="265"/>
      <c r="LTE1422" s="265"/>
      <c r="LTF1422" s="265"/>
      <c r="LTG1422" s="265"/>
      <c r="LTH1422" s="265"/>
      <c r="LTI1422" s="265"/>
      <c r="LTJ1422" s="265"/>
      <c r="LTK1422" s="265"/>
      <c r="LTL1422" s="265"/>
      <c r="LTM1422" s="265"/>
      <c r="LTN1422" s="265"/>
      <c r="LTO1422" s="265"/>
      <c r="LTP1422" s="265"/>
      <c r="LTQ1422" s="265"/>
      <c r="LTR1422" s="265"/>
      <c r="LTS1422" s="265"/>
      <c r="LTT1422" s="265"/>
      <c r="LTU1422" s="265"/>
      <c r="LTV1422" s="265"/>
      <c r="LTW1422" s="265"/>
      <c r="LTX1422" s="265"/>
      <c r="LTY1422" s="265"/>
      <c r="LTZ1422" s="265"/>
      <c r="LUA1422" s="265"/>
      <c r="LUB1422" s="265"/>
      <c r="LUC1422" s="265"/>
      <c r="LUD1422" s="265"/>
      <c r="LUE1422" s="265"/>
      <c r="LUF1422" s="265"/>
      <c r="LUG1422" s="265"/>
      <c r="LUH1422" s="265"/>
      <c r="LUI1422" s="265"/>
      <c r="LUJ1422" s="265"/>
      <c r="LUK1422" s="265"/>
      <c r="LUL1422" s="265"/>
      <c r="LUM1422" s="265"/>
      <c r="LUN1422" s="265"/>
      <c r="LUO1422" s="265"/>
      <c r="LUP1422" s="265"/>
      <c r="LUQ1422" s="265"/>
      <c r="LUR1422" s="265"/>
      <c r="LUS1422" s="265"/>
      <c r="LUT1422" s="265"/>
      <c r="LUU1422" s="265"/>
      <c r="LUV1422" s="265"/>
      <c r="LUW1422" s="265"/>
      <c r="LUX1422" s="265"/>
      <c r="LUY1422" s="265"/>
      <c r="LUZ1422" s="265"/>
      <c r="LVA1422" s="265"/>
      <c r="LVB1422" s="265"/>
      <c r="LVC1422" s="265"/>
      <c r="LVD1422" s="265"/>
      <c r="LVE1422" s="265"/>
      <c r="LVF1422" s="265"/>
      <c r="LVG1422" s="265"/>
      <c r="LVH1422" s="265"/>
      <c r="LVI1422" s="265"/>
      <c r="LVJ1422" s="265"/>
      <c r="LVK1422" s="265"/>
      <c r="LVL1422" s="265"/>
      <c r="LVM1422" s="265"/>
      <c r="LVN1422" s="265"/>
      <c r="LVO1422" s="265"/>
      <c r="LVP1422" s="265"/>
      <c r="LVQ1422" s="265"/>
      <c r="LVR1422" s="265"/>
      <c r="LVS1422" s="265"/>
      <c r="LVT1422" s="265"/>
      <c r="LVU1422" s="265"/>
      <c r="LVV1422" s="265"/>
      <c r="LVW1422" s="265"/>
      <c r="LVX1422" s="265"/>
      <c r="LVY1422" s="265"/>
      <c r="LVZ1422" s="265"/>
      <c r="LWA1422" s="265"/>
      <c r="LWB1422" s="265"/>
      <c r="LWC1422" s="265"/>
      <c r="LWD1422" s="265"/>
      <c r="LWE1422" s="265"/>
      <c r="LWF1422" s="265"/>
      <c r="LWG1422" s="265"/>
      <c r="LWH1422" s="265"/>
      <c r="LWI1422" s="265"/>
      <c r="LWJ1422" s="265"/>
      <c r="LWK1422" s="265"/>
      <c r="LWL1422" s="265"/>
      <c r="LWM1422" s="265"/>
      <c r="LWN1422" s="265"/>
      <c r="LWO1422" s="265"/>
      <c r="LWP1422" s="265"/>
      <c r="LWQ1422" s="265"/>
      <c r="LWR1422" s="265"/>
      <c r="LWS1422" s="265"/>
      <c r="LWT1422" s="265"/>
      <c r="LWU1422" s="265"/>
      <c r="LWV1422" s="265"/>
      <c r="LWW1422" s="265"/>
      <c r="LWX1422" s="265"/>
      <c r="LWY1422" s="265"/>
      <c r="LWZ1422" s="265"/>
      <c r="LXA1422" s="265"/>
      <c r="LXB1422" s="265"/>
      <c r="LXC1422" s="265"/>
      <c r="LXD1422" s="265"/>
      <c r="LXE1422" s="265"/>
      <c r="LXF1422" s="265"/>
      <c r="LXG1422" s="265"/>
      <c r="LXH1422" s="265"/>
      <c r="LXI1422" s="265"/>
      <c r="LXJ1422" s="265"/>
      <c r="LXK1422" s="265"/>
      <c r="LXL1422" s="265"/>
      <c r="LXM1422" s="265"/>
      <c r="LXN1422" s="265"/>
      <c r="LXO1422" s="265"/>
      <c r="LXP1422" s="265"/>
      <c r="LXQ1422" s="265"/>
      <c r="LXR1422" s="265"/>
      <c r="LXS1422" s="265"/>
      <c r="LXT1422" s="265"/>
      <c r="LXU1422" s="265"/>
      <c r="LXV1422" s="265"/>
      <c r="LXW1422" s="265"/>
      <c r="LXX1422" s="265"/>
      <c r="LXY1422" s="265"/>
      <c r="LXZ1422" s="265"/>
      <c r="LYA1422" s="265"/>
      <c r="LYB1422" s="265"/>
      <c r="LYC1422" s="265"/>
      <c r="LYD1422" s="265"/>
      <c r="LYE1422" s="265"/>
      <c r="LYF1422" s="265"/>
      <c r="LYG1422" s="265"/>
      <c r="LYH1422" s="265"/>
      <c r="LYI1422" s="265"/>
      <c r="LYJ1422" s="265"/>
      <c r="LYK1422" s="265"/>
      <c r="LYL1422" s="265"/>
      <c r="LYM1422" s="265"/>
      <c r="LYN1422" s="265"/>
      <c r="LYO1422" s="265"/>
      <c r="LYP1422" s="265"/>
      <c r="LYQ1422" s="265"/>
      <c r="LYR1422" s="265"/>
      <c r="LYS1422" s="265"/>
      <c r="LYT1422" s="265"/>
      <c r="LYU1422" s="265"/>
      <c r="LYV1422" s="265"/>
      <c r="LYW1422" s="265"/>
      <c r="LYX1422" s="265"/>
      <c r="LYY1422" s="265"/>
      <c r="LYZ1422" s="265"/>
      <c r="LZA1422" s="265"/>
      <c r="LZB1422" s="265"/>
      <c r="LZC1422" s="265"/>
      <c r="LZD1422" s="265"/>
      <c r="LZE1422" s="265"/>
      <c r="LZF1422" s="265"/>
      <c r="LZG1422" s="265"/>
      <c r="LZH1422" s="265"/>
      <c r="LZI1422" s="265"/>
      <c r="LZJ1422" s="265"/>
      <c r="LZK1422" s="265"/>
      <c r="LZL1422" s="265"/>
      <c r="LZM1422" s="265"/>
      <c r="LZN1422" s="265"/>
      <c r="LZO1422" s="265"/>
      <c r="LZP1422" s="265"/>
      <c r="LZQ1422" s="265"/>
      <c r="LZR1422" s="265"/>
      <c r="LZS1422" s="265"/>
      <c r="LZT1422" s="265"/>
      <c r="LZU1422" s="265"/>
      <c r="LZV1422" s="265"/>
      <c r="LZW1422" s="265"/>
      <c r="LZX1422" s="265"/>
      <c r="LZY1422" s="265"/>
      <c r="LZZ1422" s="265"/>
      <c r="MAA1422" s="265"/>
      <c r="MAB1422" s="265"/>
      <c r="MAC1422" s="265"/>
      <c r="MAD1422" s="265"/>
      <c r="MAE1422" s="265"/>
      <c r="MAF1422" s="265"/>
      <c r="MAG1422" s="265"/>
      <c r="MAH1422" s="265"/>
      <c r="MAI1422" s="265"/>
      <c r="MAJ1422" s="265"/>
      <c r="MAK1422" s="265"/>
      <c r="MAL1422" s="265"/>
      <c r="MAM1422" s="265"/>
      <c r="MAN1422" s="265"/>
      <c r="MAO1422" s="265"/>
      <c r="MAP1422" s="265"/>
      <c r="MAQ1422" s="265"/>
      <c r="MAR1422" s="265"/>
      <c r="MAS1422" s="265"/>
      <c r="MAT1422" s="265"/>
      <c r="MAU1422" s="265"/>
      <c r="MAV1422" s="265"/>
      <c r="MAW1422" s="265"/>
      <c r="MAX1422" s="265"/>
      <c r="MAY1422" s="265"/>
      <c r="MAZ1422" s="265"/>
      <c r="MBA1422" s="265"/>
      <c r="MBB1422" s="265"/>
      <c r="MBC1422" s="265"/>
      <c r="MBD1422" s="265"/>
      <c r="MBE1422" s="265"/>
      <c r="MBF1422" s="265"/>
      <c r="MBG1422" s="265"/>
      <c r="MBH1422" s="265"/>
      <c r="MBI1422" s="265"/>
      <c r="MBJ1422" s="265"/>
      <c r="MBK1422" s="265"/>
      <c r="MBL1422" s="265"/>
      <c r="MBM1422" s="265"/>
      <c r="MBN1422" s="265"/>
      <c r="MBO1422" s="265"/>
      <c r="MBP1422" s="265"/>
      <c r="MBQ1422" s="265"/>
      <c r="MBR1422" s="265"/>
      <c r="MBS1422" s="265"/>
      <c r="MBT1422" s="265"/>
      <c r="MBU1422" s="265"/>
      <c r="MBV1422" s="265"/>
      <c r="MBW1422" s="265"/>
      <c r="MBX1422" s="265"/>
      <c r="MBY1422" s="265"/>
      <c r="MBZ1422" s="265"/>
      <c r="MCA1422" s="265"/>
      <c r="MCB1422" s="265"/>
      <c r="MCC1422" s="265"/>
      <c r="MCD1422" s="265"/>
      <c r="MCE1422" s="265"/>
      <c r="MCF1422" s="265"/>
      <c r="MCG1422" s="265"/>
      <c r="MCH1422" s="265"/>
      <c r="MCI1422" s="265"/>
      <c r="MCJ1422" s="265"/>
      <c r="MCK1422" s="265"/>
      <c r="MCL1422" s="265"/>
      <c r="MCM1422" s="265"/>
      <c r="MCN1422" s="265"/>
      <c r="MCO1422" s="265"/>
      <c r="MCP1422" s="265"/>
      <c r="MCQ1422" s="265"/>
      <c r="MCR1422" s="265"/>
      <c r="MCS1422" s="265"/>
      <c r="MCT1422" s="265"/>
      <c r="MCU1422" s="265"/>
      <c r="MCV1422" s="265"/>
      <c r="MCW1422" s="265"/>
      <c r="MCX1422" s="265"/>
      <c r="MCY1422" s="265"/>
      <c r="MCZ1422" s="265"/>
      <c r="MDA1422" s="265"/>
      <c r="MDB1422" s="265"/>
      <c r="MDC1422" s="265"/>
      <c r="MDD1422" s="265"/>
      <c r="MDE1422" s="265"/>
      <c r="MDF1422" s="265"/>
      <c r="MDG1422" s="265"/>
      <c r="MDH1422" s="265"/>
      <c r="MDI1422" s="265"/>
      <c r="MDJ1422" s="265"/>
      <c r="MDK1422" s="265"/>
      <c r="MDL1422" s="265"/>
      <c r="MDM1422" s="265"/>
      <c r="MDN1422" s="265"/>
      <c r="MDO1422" s="265"/>
      <c r="MDP1422" s="265"/>
      <c r="MDQ1422" s="265"/>
      <c r="MDR1422" s="265"/>
      <c r="MDS1422" s="265"/>
      <c r="MDT1422" s="265"/>
      <c r="MDU1422" s="265"/>
      <c r="MDV1422" s="265"/>
      <c r="MDW1422" s="265"/>
      <c r="MDX1422" s="265"/>
      <c r="MDY1422" s="265"/>
      <c r="MDZ1422" s="265"/>
      <c r="MEA1422" s="265"/>
      <c r="MEB1422" s="265"/>
      <c r="MEC1422" s="265"/>
      <c r="MED1422" s="265"/>
      <c r="MEE1422" s="265"/>
      <c r="MEF1422" s="265"/>
      <c r="MEG1422" s="265"/>
      <c r="MEH1422" s="265"/>
      <c r="MEI1422" s="265"/>
      <c r="MEJ1422" s="265"/>
      <c r="MEK1422" s="265"/>
      <c r="MEL1422" s="265"/>
      <c r="MEM1422" s="265"/>
      <c r="MEN1422" s="265"/>
      <c r="MEO1422" s="265"/>
      <c r="MEP1422" s="265"/>
      <c r="MEQ1422" s="265"/>
      <c r="MER1422" s="265"/>
      <c r="MES1422" s="265"/>
      <c r="MET1422" s="265"/>
      <c r="MEU1422" s="265"/>
      <c r="MEV1422" s="265"/>
      <c r="MEW1422" s="265"/>
      <c r="MEX1422" s="265"/>
      <c r="MEY1422" s="265"/>
      <c r="MEZ1422" s="265"/>
      <c r="MFA1422" s="265"/>
      <c r="MFB1422" s="265"/>
      <c r="MFC1422" s="265"/>
      <c r="MFD1422" s="265"/>
      <c r="MFE1422" s="265"/>
      <c r="MFF1422" s="265"/>
      <c r="MFG1422" s="265"/>
      <c r="MFH1422" s="265"/>
      <c r="MFI1422" s="265"/>
      <c r="MFJ1422" s="265"/>
      <c r="MFK1422" s="265"/>
      <c r="MFL1422" s="265"/>
      <c r="MFM1422" s="265"/>
      <c r="MFN1422" s="265"/>
      <c r="MFO1422" s="265"/>
      <c r="MFP1422" s="265"/>
      <c r="MFQ1422" s="265"/>
      <c r="MFR1422" s="265"/>
      <c r="MFS1422" s="265"/>
      <c r="MFT1422" s="265"/>
      <c r="MFU1422" s="265"/>
      <c r="MFV1422" s="265"/>
      <c r="MFW1422" s="265"/>
      <c r="MFX1422" s="265"/>
      <c r="MFY1422" s="265"/>
      <c r="MFZ1422" s="265"/>
      <c r="MGA1422" s="265"/>
      <c r="MGB1422" s="265"/>
      <c r="MGC1422" s="265"/>
      <c r="MGD1422" s="265"/>
      <c r="MGE1422" s="265"/>
      <c r="MGF1422" s="265"/>
      <c r="MGG1422" s="265"/>
      <c r="MGH1422" s="265"/>
      <c r="MGI1422" s="265"/>
      <c r="MGJ1422" s="265"/>
      <c r="MGK1422" s="265"/>
      <c r="MGL1422" s="265"/>
      <c r="MGM1422" s="265"/>
      <c r="MGN1422" s="265"/>
      <c r="MGO1422" s="265"/>
      <c r="MGP1422" s="265"/>
      <c r="MGQ1422" s="265"/>
      <c r="MGR1422" s="265"/>
      <c r="MGS1422" s="265"/>
      <c r="MGT1422" s="265"/>
      <c r="MGU1422" s="265"/>
      <c r="MGV1422" s="265"/>
      <c r="MGW1422" s="265"/>
      <c r="MGX1422" s="265"/>
      <c r="MGY1422" s="265"/>
      <c r="MGZ1422" s="265"/>
      <c r="MHA1422" s="265"/>
      <c r="MHB1422" s="265"/>
      <c r="MHC1422" s="265"/>
      <c r="MHD1422" s="265"/>
      <c r="MHE1422" s="265"/>
      <c r="MHF1422" s="265"/>
      <c r="MHG1422" s="265"/>
      <c r="MHH1422" s="265"/>
      <c r="MHI1422" s="265"/>
      <c r="MHJ1422" s="265"/>
      <c r="MHK1422" s="265"/>
      <c r="MHL1422" s="265"/>
      <c r="MHM1422" s="265"/>
      <c r="MHN1422" s="265"/>
      <c r="MHO1422" s="265"/>
      <c r="MHP1422" s="265"/>
      <c r="MHQ1422" s="265"/>
      <c r="MHR1422" s="265"/>
      <c r="MHS1422" s="265"/>
      <c r="MHT1422" s="265"/>
      <c r="MHU1422" s="265"/>
      <c r="MHV1422" s="265"/>
      <c r="MHW1422" s="265"/>
      <c r="MHX1422" s="265"/>
      <c r="MHY1422" s="265"/>
      <c r="MHZ1422" s="265"/>
      <c r="MIA1422" s="265"/>
      <c r="MIB1422" s="265"/>
      <c r="MIC1422" s="265"/>
      <c r="MID1422" s="265"/>
      <c r="MIE1422" s="265"/>
      <c r="MIF1422" s="265"/>
      <c r="MIG1422" s="265"/>
      <c r="MIH1422" s="265"/>
      <c r="MII1422" s="265"/>
      <c r="MIJ1422" s="265"/>
      <c r="MIK1422" s="265"/>
      <c r="MIL1422" s="265"/>
      <c r="MIM1422" s="265"/>
      <c r="MIN1422" s="265"/>
      <c r="MIO1422" s="265"/>
      <c r="MIP1422" s="265"/>
      <c r="MIQ1422" s="265"/>
      <c r="MIR1422" s="265"/>
      <c r="MIS1422" s="265"/>
      <c r="MIT1422" s="265"/>
      <c r="MIU1422" s="265"/>
      <c r="MIV1422" s="265"/>
      <c r="MIW1422" s="265"/>
      <c r="MIX1422" s="265"/>
      <c r="MIY1422" s="265"/>
      <c r="MIZ1422" s="265"/>
      <c r="MJA1422" s="265"/>
      <c r="MJB1422" s="265"/>
      <c r="MJC1422" s="265"/>
      <c r="MJD1422" s="265"/>
      <c r="MJE1422" s="265"/>
      <c r="MJF1422" s="265"/>
      <c r="MJG1422" s="265"/>
      <c r="MJH1422" s="265"/>
      <c r="MJI1422" s="265"/>
      <c r="MJJ1422" s="265"/>
      <c r="MJK1422" s="265"/>
      <c r="MJL1422" s="265"/>
      <c r="MJM1422" s="265"/>
      <c r="MJN1422" s="265"/>
      <c r="MJO1422" s="265"/>
      <c r="MJP1422" s="265"/>
      <c r="MJQ1422" s="265"/>
      <c r="MJR1422" s="265"/>
      <c r="MJS1422" s="265"/>
      <c r="MJT1422" s="265"/>
      <c r="MJU1422" s="265"/>
      <c r="MJV1422" s="265"/>
      <c r="MJW1422" s="265"/>
      <c r="MJX1422" s="265"/>
      <c r="MJY1422" s="265"/>
      <c r="MJZ1422" s="265"/>
      <c r="MKA1422" s="265"/>
      <c r="MKB1422" s="265"/>
      <c r="MKC1422" s="265"/>
      <c r="MKD1422" s="265"/>
      <c r="MKE1422" s="265"/>
      <c r="MKF1422" s="265"/>
      <c r="MKG1422" s="265"/>
      <c r="MKH1422" s="265"/>
      <c r="MKI1422" s="265"/>
      <c r="MKJ1422" s="265"/>
      <c r="MKK1422" s="265"/>
      <c r="MKL1422" s="265"/>
      <c r="MKM1422" s="265"/>
      <c r="MKN1422" s="265"/>
      <c r="MKO1422" s="265"/>
      <c r="MKP1422" s="265"/>
      <c r="MKQ1422" s="265"/>
      <c r="MKR1422" s="265"/>
      <c r="MKS1422" s="265"/>
      <c r="MKT1422" s="265"/>
      <c r="MKU1422" s="265"/>
      <c r="MKV1422" s="265"/>
      <c r="MKW1422" s="265"/>
      <c r="MKX1422" s="265"/>
      <c r="MKY1422" s="265"/>
      <c r="MKZ1422" s="265"/>
      <c r="MLA1422" s="265"/>
      <c r="MLB1422" s="265"/>
      <c r="MLC1422" s="265"/>
      <c r="MLD1422" s="265"/>
      <c r="MLE1422" s="265"/>
      <c r="MLF1422" s="265"/>
      <c r="MLG1422" s="265"/>
      <c r="MLH1422" s="265"/>
      <c r="MLI1422" s="265"/>
      <c r="MLJ1422" s="265"/>
      <c r="MLK1422" s="265"/>
      <c r="MLL1422" s="265"/>
      <c r="MLM1422" s="265"/>
      <c r="MLN1422" s="265"/>
      <c r="MLO1422" s="265"/>
      <c r="MLP1422" s="265"/>
      <c r="MLQ1422" s="265"/>
      <c r="MLR1422" s="265"/>
      <c r="MLS1422" s="265"/>
      <c r="MLT1422" s="265"/>
      <c r="MLU1422" s="265"/>
      <c r="MLV1422" s="265"/>
      <c r="MLW1422" s="265"/>
      <c r="MLX1422" s="265"/>
      <c r="MLY1422" s="265"/>
      <c r="MLZ1422" s="265"/>
      <c r="MMA1422" s="265"/>
      <c r="MMB1422" s="265"/>
      <c r="MMC1422" s="265"/>
      <c r="MMD1422" s="265"/>
      <c r="MME1422" s="265"/>
      <c r="MMF1422" s="265"/>
      <c r="MMG1422" s="265"/>
      <c r="MMH1422" s="265"/>
      <c r="MMI1422" s="265"/>
      <c r="MMJ1422" s="265"/>
      <c r="MMK1422" s="265"/>
      <c r="MML1422" s="265"/>
      <c r="MMM1422" s="265"/>
      <c r="MMN1422" s="265"/>
      <c r="MMO1422" s="265"/>
      <c r="MMP1422" s="265"/>
      <c r="MMQ1422" s="265"/>
      <c r="MMR1422" s="265"/>
      <c r="MMS1422" s="265"/>
      <c r="MMT1422" s="265"/>
      <c r="MMU1422" s="265"/>
      <c r="MMV1422" s="265"/>
      <c r="MMW1422" s="265"/>
      <c r="MMX1422" s="265"/>
      <c r="MMY1422" s="265"/>
      <c r="MMZ1422" s="265"/>
      <c r="MNA1422" s="265"/>
      <c r="MNB1422" s="265"/>
      <c r="MNC1422" s="265"/>
      <c r="MND1422" s="265"/>
      <c r="MNE1422" s="265"/>
      <c r="MNF1422" s="265"/>
      <c r="MNG1422" s="265"/>
      <c r="MNH1422" s="265"/>
      <c r="MNI1422" s="265"/>
      <c r="MNJ1422" s="265"/>
      <c r="MNK1422" s="265"/>
      <c r="MNL1422" s="265"/>
      <c r="MNM1422" s="265"/>
      <c r="MNN1422" s="265"/>
      <c r="MNO1422" s="265"/>
      <c r="MNP1422" s="265"/>
      <c r="MNQ1422" s="265"/>
      <c r="MNR1422" s="265"/>
      <c r="MNS1422" s="265"/>
      <c r="MNT1422" s="265"/>
      <c r="MNU1422" s="265"/>
      <c r="MNV1422" s="265"/>
      <c r="MNW1422" s="265"/>
      <c r="MNX1422" s="265"/>
      <c r="MNY1422" s="265"/>
      <c r="MNZ1422" s="265"/>
      <c r="MOA1422" s="265"/>
      <c r="MOB1422" s="265"/>
      <c r="MOC1422" s="265"/>
      <c r="MOD1422" s="265"/>
      <c r="MOE1422" s="265"/>
      <c r="MOF1422" s="265"/>
      <c r="MOG1422" s="265"/>
      <c r="MOH1422" s="265"/>
      <c r="MOI1422" s="265"/>
      <c r="MOJ1422" s="265"/>
      <c r="MOK1422" s="265"/>
      <c r="MOL1422" s="265"/>
      <c r="MOM1422" s="265"/>
      <c r="MON1422" s="265"/>
      <c r="MOO1422" s="265"/>
      <c r="MOP1422" s="265"/>
      <c r="MOQ1422" s="265"/>
      <c r="MOR1422" s="265"/>
      <c r="MOS1422" s="265"/>
      <c r="MOT1422" s="265"/>
      <c r="MOU1422" s="265"/>
      <c r="MOV1422" s="265"/>
      <c r="MOW1422" s="265"/>
      <c r="MOX1422" s="265"/>
      <c r="MOY1422" s="265"/>
      <c r="MOZ1422" s="265"/>
      <c r="MPA1422" s="265"/>
      <c r="MPB1422" s="265"/>
      <c r="MPC1422" s="265"/>
      <c r="MPD1422" s="265"/>
      <c r="MPE1422" s="265"/>
      <c r="MPF1422" s="265"/>
      <c r="MPG1422" s="265"/>
      <c r="MPH1422" s="265"/>
      <c r="MPI1422" s="265"/>
      <c r="MPJ1422" s="265"/>
      <c r="MPK1422" s="265"/>
      <c r="MPL1422" s="265"/>
      <c r="MPM1422" s="265"/>
      <c r="MPN1422" s="265"/>
      <c r="MPO1422" s="265"/>
      <c r="MPP1422" s="265"/>
      <c r="MPQ1422" s="265"/>
      <c r="MPR1422" s="265"/>
      <c r="MPS1422" s="265"/>
      <c r="MPT1422" s="265"/>
      <c r="MPU1422" s="265"/>
      <c r="MPV1422" s="265"/>
      <c r="MPW1422" s="265"/>
      <c r="MPX1422" s="265"/>
      <c r="MPY1422" s="265"/>
      <c r="MPZ1422" s="265"/>
      <c r="MQA1422" s="265"/>
      <c r="MQB1422" s="265"/>
      <c r="MQC1422" s="265"/>
      <c r="MQD1422" s="265"/>
      <c r="MQE1422" s="265"/>
      <c r="MQF1422" s="265"/>
      <c r="MQG1422" s="265"/>
      <c r="MQH1422" s="265"/>
      <c r="MQI1422" s="265"/>
      <c r="MQJ1422" s="265"/>
      <c r="MQK1422" s="265"/>
      <c r="MQL1422" s="265"/>
      <c r="MQM1422" s="265"/>
      <c r="MQN1422" s="265"/>
      <c r="MQO1422" s="265"/>
      <c r="MQP1422" s="265"/>
      <c r="MQQ1422" s="265"/>
      <c r="MQR1422" s="265"/>
      <c r="MQS1422" s="265"/>
      <c r="MQT1422" s="265"/>
      <c r="MQU1422" s="265"/>
      <c r="MQV1422" s="265"/>
      <c r="MQW1422" s="265"/>
      <c r="MQX1422" s="265"/>
      <c r="MQY1422" s="265"/>
      <c r="MQZ1422" s="265"/>
      <c r="MRA1422" s="265"/>
      <c r="MRB1422" s="265"/>
      <c r="MRC1422" s="265"/>
      <c r="MRD1422" s="265"/>
      <c r="MRE1422" s="265"/>
      <c r="MRF1422" s="265"/>
      <c r="MRG1422" s="265"/>
      <c r="MRH1422" s="265"/>
      <c r="MRI1422" s="265"/>
      <c r="MRJ1422" s="265"/>
      <c r="MRK1422" s="265"/>
      <c r="MRL1422" s="265"/>
      <c r="MRM1422" s="265"/>
      <c r="MRN1422" s="265"/>
      <c r="MRO1422" s="265"/>
      <c r="MRP1422" s="265"/>
      <c r="MRQ1422" s="265"/>
      <c r="MRR1422" s="265"/>
      <c r="MRS1422" s="265"/>
      <c r="MRT1422" s="265"/>
      <c r="MRU1422" s="265"/>
      <c r="MRV1422" s="265"/>
      <c r="MRW1422" s="265"/>
      <c r="MRX1422" s="265"/>
      <c r="MRY1422" s="265"/>
      <c r="MRZ1422" s="265"/>
      <c r="MSA1422" s="265"/>
      <c r="MSB1422" s="265"/>
      <c r="MSC1422" s="265"/>
      <c r="MSD1422" s="265"/>
      <c r="MSE1422" s="265"/>
      <c r="MSF1422" s="265"/>
      <c r="MSG1422" s="265"/>
      <c r="MSH1422" s="265"/>
      <c r="MSI1422" s="265"/>
      <c r="MSJ1422" s="265"/>
      <c r="MSK1422" s="265"/>
      <c r="MSL1422" s="265"/>
      <c r="MSM1422" s="265"/>
      <c r="MSN1422" s="265"/>
      <c r="MSO1422" s="265"/>
      <c r="MSP1422" s="265"/>
      <c r="MSQ1422" s="265"/>
      <c r="MSR1422" s="265"/>
      <c r="MSS1422" s="265"/>
      <c r="MST1422" s="265"/>
      <c r="MSU1422" s="265"/>
      <c r="MSV1422" s="265"/>
      <c r="MSW1422" s="265"/>
      <c r="MSX1422" s="265"/>
      <c r="MSY1422" s="265"/>
      <c r="MSZ1422" s="265"/>
      <c r="MTA1422" s="265"/>
      <c r="MTB1422" s="265"/>
      <c r="MTC1422" s="265"/>
      <c r="MTD1422" s="265"/>
      <c r="MTE1422" s="265"/>
      <c r="MTF1422" s="265"/>
      <c r="MTG1422" s="265"/>
      <c r="MTH1422" s="265"/>
      <c r="MTI1422" s="265"/>
      <c r="MTJ1422" s="265"/>
      <c r="MTK1422" s="265"/>
      <c r="MTL1422" s="265"/>
      <c r="MTM1422" s="265"/>
      <c r="MTN1422" s="265"/>
      <c r="MTO1422" s="265"/>
      <c r="MTP1422" s="265"/>
      <c r="MTQ1422" s="265"/>
      <c r="MTR1422" s="265"/>
      <c r="MTS1422" s="265"/>
      <c r="MTT1422" s="265"/>
      <c r="MTU1422" s="265"/>
      <c r="MTV1422" s="265"/>
      <c r="MTW1422" s="265"/>
      <c r="MTX1422" s="265"/>
      <c r="MTY1422" s="265"/>
      <c r="MTZ1422" s="265"/>
      <c r="MUA1422" s="265"/>
      <c r="MUB1422" s="265"/>
      <c r="MUC1422" s="265"/>
      <c r="MUD1422" s="265"/>
      <c r="MUE1422" s="265"/>
      <c r="MUF1422" s="265"/>
      <c r="MUG1422" s="265"/>
      <c r="MUH1422" s="265"/>
      <c r="MUI1422" s="265"/>
      <c r="MUJ1422" s="265"/>
      <c r="MUK1422" s="265"/>
      <c r="MUL1422" s="265"/>
      <c r="MUM1422" s="265"/>
      <c r="MUN1422" s="265"/>
      <c r="MUO1422" s="265"/>
      <c r="MUP1422" s="265"/>
      <c r="MUQ1422" s="265"/>
      <c r="MUR1422" s="265"/>
      <c r="MUS1422" s="265"/>
      <c r="MUT1422" s="265"/>
      <c r="MUU1422" s="265"/>
      <c r="MUV1422" s="265"/>
      <c r="MUW1422" s="265"/>
      <c r="MUX1422" s="265"/>
      <c r="MUY1422" s="265"/>
      <c r="MUZ1422" s="265"/>
      <c r="MVA1422" s="265"/>
      <c r="MVB1422" s="265"/>
      <c r="MVC1422" s="265"/>
      <c r="MVD1422" s="265"/>
      <c r="MVE1422" s="265"/>
      <c r="MVF1422" s="265"/>
      <c r="MVG1422" s="265"/>
      <c r="MVH1422" s="265"/>
      <c r="MVI1422" s="265"/>
      <c r="MVJ1422" s="265"/>
      <c r="MVK1422" s="265"/>
      <c r="MVL1422" s="265"/>
      <c r="MVM1422" s="265"/>
      <c r="MVN1422" s="265"/>
      <c r="MVO1422" s="265"/>
      <c r="MVP1422" s="265"/>
      <c r="MVQ1422" s="265"/>
      <c r="MVR1422" s="265"/>
      <c r="MVS1422" s="265"/>
      <c r="MVT1422" s="265"/>
      <c r="MVU1422" s="265"/>
      <c r="MVV1422" s="265"/>
      <c r="MVW1422" s="265"/>
      <c r="MVX1422" s="265"/>
      <c r="MVY1422" s="265"/>
      <c r="MVZ1422" s="265"/>
      <c r="MWA1422" s="265"/>
      <c r="MWB1422" s="265"/>
      <c r="MWC1422" s="265"/>
      <c r="MWD1422" s="265"/>
      <c r="MWE1422" s="265"/>
      <c r="MWF1422" s="265"/>
      <c r="MWG1422" s="265"/>
      <c r="MWH1422" s="265"/>
      <c r="MWI1422" s="265"/>
      <c r="MWJ1422" s="265"/>
      <c r="MWK1422" s="265"/>
      <c r="MWL1422" s="265"/>
      <c r="MWM1422" s="265"/>
      <c r="MWN1422" s="265"/>
      <c r="MWO1422" s="265"/>
      <c r="MWP1422" s="265"/>
      <c r="MWQ1422" s="265"/>
      <c r="MWR1422" s="265"/>
      <c r="MWS1422" s="265"/>
      <c r="MWT1422" s="265"/>
      <c r="MWU1422" s="265"/>
      <c r="MWV1422" s="265"/>
      <c r="MWW1422" s="265"/>
      <c r="MWX1422" s="265"/>
      <c r="MWY1422" s="265"/>
      <c r="MWZ1422" s="265"/>
      <c r="MXA1422" s="265"/>
      <c r="MXB1422" s="265"/>
      <c r="MXC1422" s="265"/>
      <c r="MXD1422" s="265"/>
      <c r="MXE1422" s="265"/>
      <c r="MXF1422" s="265"/>
      <c r="MXG1422" s="265"/>
      <c r="MXH1422" s="265"/>
      <c r="MXI1422" s="265"/>
      <c r="MXJ1422" s="265"/>
      <c r="MXK1422" s="265"/>
      <c r="MXL1422" s="265"/>
      <c r="MXM1422" s="265"/>
      <c r="MXN1422" s="265"/>
      <c r="MXO1422" s="265"/>
      <c r="MXP1422" s="265"/>
      <c r="MXQ1422" s="265"/>
      <c r="MXR1422" s="265"/>
      <c r="MXS1422" s="265"/>
      <c r="MXT1422" s="265"/>
      <c r="MXU1422" s="265"/>
      <c r="MXV1422" s="265"/>
      <c r="MXW1422" s="265"/>
      <c r="MXX1422" s="265"/>
      <c r="MXY1422" s="265"/>
      <c r="MXZ1422" s="265"/>
      <c r="MYA1422" s="265"/>
      <c r="MYB1422" s="265"/>
      <c r="MYC1422" s="265"/>
      <c r="MYD1422" s="265"/>
      <c r="MYE1422" s="265"/>
      <c r="MYF1422" s="265"/>
      <c r="MYG1422" s="265"/>
      <c r="MYH1422" s="265"/>
      <c r="MYI1422" s="265"/>
      <c r="MYJ1422" s="265"/>
      <c r="MYK1422" s="265"/>
      <c r="MYL1422" s="265"/>
      <c r="MYM1422" s="265"/>
      <c r="MYN1422" s="265"/>
      <c r="MYO1422" s="265"/>
      <c r="MYP1422" s="265"/>
      <c r="MYQ1422" s="265"/>
      <c r="MYR1422" s="265"/>
      <c r="MYS1422" s="265"/>
      <c r="MYT1422" s="265"/>
      <c r="MYU1422" s="265"/>
      <c r="MYV1422" s="265"/>
      <c r="MYW1422" s="265"/>
      <c r="MYX1422" s="265"/>
      <c r="MYY1422" s="265"/>
      <c r="MYZ1422" s="265"/>
      <c r="MZA1422" s="265"/>
      <c r="MZB1422" s="265"/>
      <c r="MZC1422" s="265"/>
      <c r="MZD1422" s="265"/>
      <c r="MZE1422" s="265"/>
      <c r="MZF1422" s="265"/>
      <c r="MZG1422" s="265"/>
      <c r="MZH1422" s="265"/>
      <c r="MZI1422" s="265"/>
      <c r="MZJ1422" s="265"/>
      <c r="MZK1422" s="265"/>
      <c r="MZL1422" s="265"/>
      <c r="MZM1422" s="265"/>
      <c r="MZN1422" s="265"/>
      <c r="MZO1422" s="265"/>
      <c r="MZP1422" s="265"/>
      <c r="MZQ1422" s="265"/>
      <c r="MZR1422" s="265"/>
      <c r="MZS1422" s="265"/>
      <c r="MZT1422" s="265"/>
      <c r="MZU1422" s="265"/>
      <c r="MZV1422" s="265"/>
      <c r="MZW1422" s="265"/>
      <c r="MZX1422" s="265"/>
      <c r="MZY1422" s="265"/>
      <c r="MZZ1422" s="265"/>
      <c r="NAA1422" s="265"/>
      <c r="NAB1422" s="265"/>
      <c r="NAC1422" s="265"/>
      <c r="NAD1422" s="265"/>
      <c r="NAE1422" s="265"/>
      <c r="NAF1422" s="265"/>
      <c r="NAG1422" s="265"/>
      <c r="NAH1422" s="265"/>
      <c r="NAI1422" s="265"/>
      <c r="NAJ1422" s="265"/>
      <c r="NAK1422" s="265"/>
      <c r="NAL1422" s="265"/>
      <c r="NAM1422" s="265"/>
      <c r="NAN1422" s="265"/>
      <c r="NAO1422" s="265"/>
      <c r="NAP1422" s="265"/>
      <c r="NAQ1422" s="265"/>
      <c r="NAR1422" s="265"/>
      <c r="NAS1422" s="265"/>
      <c r="NAT1422" s="265"/>
      <c r="NAU1422" s="265"/>
      <c r="NAV1422" s="265"/>
      <c r="NAW1422" s="265"/>
      <c r="NAX1422" s="265"/>
      <c r="NAY1422" s="265"/>
      <c r="NAZ1422" s="265"/>
      <c r="NBA1422" s="265"/>
      <c r="NBB1422" s="265"/>
      <c r="NBC1422" s="265"/>
      <c r="NBD1422" s="265"/>
      <c r="NBE1422" s="265"/>
      <c r="NBF1422" s="265"/>
      <c r="NBG1422" s="265"/>
      <c r="NBH1422" s="265"/>
      <c r="NBI1422" s="265"/>
      <c r="NBJ1422" s="265"/>
      <c r="NBK1422" s="265"/>
      <c r="NBL1422" s="265"/>
      <c r="NBM1422" s="265"/>
      <c r="NBN1422" s="265"/>
      <c r="NBO1422" s="265"/>
      <c r="NBP1422" s="265"/>
      <c r="NBQ1422" s="265"/>
      <c r="NBR1422" s="265"/>
      <c r="NBS1422" s="265"/>
      <c r="NBT1422" s="265"/>
      <c r="NBU1422" s="265"/>
      <c r="NBV1422" s="265"/>
      <c r="NBW1422" s="265"/>
      <c r="NBX1422" s="265"/>
      <c r="NBY1422" s="265"/>
      <c r="NBZ1422" s="265"/>
      <c r="NCA1422" s="265"/>
      <c r="NCB1422" s="265"/>
      <c r="NCC1422" s="265"/>
      <c r="NCD1422" s="265"/>
      <c r="NCE1422" s="265"/>
      <c r="NCF1422" s="265"/>
      <c r="NCG1422" s="265"/>
      <c r="NCH1422" s="265"/>
      <c r="NCI1422" s="265"/>
      <c r="NCJ1422" s="265"/>
      <c r="NCK1422" s="265"/>
      <c r="NCL1422" s="265"/>
      <c r="NCM1422" s="265"/>
      <c r="NCN1422" s="265"/>
      <c r="NCO1422" s="265"/>
      <c r="NCP1422" s="265"/>
      <c r="NCQ1422" s="265"/>
      <c r="NCR1422" s="265"/>
      <c r="NCS1422" s="265"/>
      <c r="NCT1422" s="265"/>
      <c r="NCU1422" s="265"/>
      <c r="NCV1422" s="265"/>
      <c r="NCW1422" s="265"/>
      <c r="NCX1422" s="265"/>
      <c r="NCY1422" s="265"/>
      <c r="NCZ1422" s="265"/>
      <c r="NDA1422" s="265"/>
      <c r="NDB1422" s="265"/>
      <c r="NDC1422" s="265"/>
      <c r="NDD1422" s="265"/>
      <c r="NDE1422" s="265"/>
      <c r="NDF1422" s="265"/>
      <c r="NDG1422" s="265"/>
      <c r="NDH1422" s="265"/>
      <c r="NDI1422" s="265"/>
      <c r="NDJ1422" s="265"/>
      <c r="NDK1422" s="265"/>
      <c r="NDL1422" s="265"/>
      <c r="NDM1422" s="265"/>
      <c r="NDN1422" s="265"/>
      <c r="NDO1422" s="265"/>
      <c r="NDP1422" s="265"/>
      <c r="NDQ1422" s="265"/>
      <c r="NDR1422" s="265"/>
      <c r="NDS1422" s="265"/>
      <c r="NDT1422" s="265"/>
      <c r="NDU1422" s="265"/>
      <c r="NDV1422" s="265"/>
      <c r="NDW1422" s="265"/>
      <c r="NDX1422" s="265"/>
      <c r="NDY1422" s="265"/>
      <c r="NDZ1422" s="265"/>
      <c r="NEA1422" s="265"/>
      <c r="NEB1422" s="265"/>
      <c r="NEC1422" s="265"/>
      <c r="NED1422" s="265"/>
      <c r="NEE1422" s="265"/>
      <c r="NEF1422" s="265"/>
      <c r="NEG1422" s="265"/>
      <c r="NEH1422" s="265"/>
      <c r="NEI1422" s="265"/>
      <c r="NEJ1422" s="265"/>
      <c r="NEK1422" s="265"/>
      <c r="NEL1422" s="265"/>
      <c r="NEM1422" s="265"/>
      <c r="NEN1422" s="265"/>
      <c r="NEO1422" s="265"/>
      <c r="NEP1422" s="265"/>
      <c r="NEQ1422" s="265"/>
      <c r="NER1422" s="265"/>
      <c r="NES1422" s="265"/>
      <c r="NET1422" s="265"/>
      <c r="NEU1422" s="265"/>
      <c r="NEV1422" s="265"/>
      <c r="NEW1422" s="265"/>
      <c r="NEX1422" s="265"/>
      <c r="NEY1422" s="265"/>
      <c r="NEZ1422" s="265"/>
      <c r="NFA1422" s="265"/>
      <c r="NFB1422" s="265"/>
      <c r="NFC1422" s="265"/>
      <c r="NFD1422" s="265"/>
      <c r="NFE1422" s="265"/>
      <c r="NFF1422" s="265"/>
      <c r="NFG1422" s="265"/>
      <c r="NFH1422" s="265"/>
      <c r="NFI1422" s="265"/>
      <c r="NFJ1422" s="265"/>
      <c r="NFK1422" s="265"/>
      <c r="NFL1422" s="265"/>
      <c r="NFM1422" s="265"/>
      <c r="NFN1422" s="265"/>
      <c r="NFO1422" s="265"/>
      <c r="NFP1422" s="265"/>
      <c r="NFQ1422" s="265"/>
      <c r="NFR1422" s="265"/>
      <c r="NFS1422" s="265"/>
      <c r="NFT1422" s="265"/>
      <c r="NFU1422" s="265"/>
      <c r="NFV1422" s="265"/>
      <c r="NFW1422" s="265"/>
      <c r="NFX1422" s="265"/>
      <c r="NFY1422" s="265"/>
      <c r="NFZ1422" s="265"/>
      <c r="NGA1422" s="265"/>
      <c r="NGB1422" s="265"/>
      <c r="NGC1422" s="265"/>
      <c r="NGD1422" s="265"/>
      <c r="NGE1422" s="265"/>
      <c r="NGF1422" s="265"/>
      <c r="NGG1422" s="265"/>
      <c r="NGH1422" s="265"/>
      <c r="NGI1422" s="265"/>
      <c r="NGJ1422" s="265"/>
      <c r="NGK1422" s="265"/>
      <c r="NGL1422" s="265"/>
      <c r="NGM1422" s="265"/>
      <c r="NGN1422" s="265"/>
      <c r="NGO1422" s="265"/>
      <c r="NGP1422" s="265"/>
      <c r="NGQ1422" s="265"/>
      <c r="NGR1422" s="265"/>
      <c r="NGS1422" s="265"/>
      <c r="NGT1422" s="265"/>
      <c r="NGU1422" s="265"/>
      <c r="NGV1422" s="265"/>
      <c r="NGW1422" s="265"/>
      <c r="NGX1422" s="265"/>
      <c r="NGY1422" s="265"/>
      <c r="NGZ1422" s="265"/>
      <c r="NHA1422" s="265"/>
      <c r="NHB1422" s="265"/>
      <c r="NHC1422" s="265"/>
      <c r="NHD1422" s="265"/>
      <c r="NHE1422" s="265"/>
      <c r="NHF1422" s="265"/>
      <c r="NHG1422" s="265"/>
      <c r="NHH1422" s="265"/>
      <c r="NHI1422" s="265"/>
      <c r="NHJ1422" s="265"/>
      <c r="NHK1422" s="265"/>
      <c r="NHL1422" s="265"/>
      <c r="NHM1422" s="265"/>
      <c r="NHN1422" s="265"/>
      <c r="NHO1422" s="265"/>
      <c r="NHP1422" s="265"/>
      <c r="NHQ1422" s="265"/>
      <c r="NHR1422" s="265"/>
      <c r="NHS1422" s="265"/>
      <c r="NHT1422" s="265"/>
      <c r="NHU1422" s="265"/>
      <c r="NHV1422" s="265"/>
      <c r="NHW1422" s="265"/>
      <c r="NHX1422" s="265"/>
      <c r="NHY1422" s="265"/>
      <c r="NHZ1422" s="265"/>
      <c r="NIA1422" s="265"/>
      <c r="NIB1422" s="265"/>
      <c r="NIC1422" s="265"/>
      <c r="NID1422" s="265"/>
      <c r="NIE1422" s="265"/>
      <c r="NIF1422" s="265"/>
      <c r="NIG1422" s="265"/>
      <c r="NIH1422" s="265"/>
      <c r="NII1422" s="265"/>
      <c r="NIJ1422" s="265"/>
      <c r="NIK1422" s="265"/>
      <c r="NIL1422" s="265"/>
      <c r="NIM1422" s="265"/>
      <c r="NIN1422" s="265"/>
      <c r="NIO1422" s="265"/>
      <c r="NIP1422" s="265"/>
      <c r="NIQ1422" s="265"/>
      <c r="NIR1422" s="265"/>
      <c r="NIS1422" s="265"/>
      <c r="NIT1422" s="265"/>
      <c r="NIU1422" s="265"/>
      <c r="NIV1422" s="265"/>
      <c r="NIW1422" s="265"/>
      <c r="NIX1422" s="265"/>
      <c r="NIY1422" s="265"/>
      <c r="NIZ1422" s="265"/>
      <c r="NJA1422" s="265"/>
      <c r="NJB1422" s="265"/>
      <c r="NJC1422" s="265"/>
      <c r="NJD1422" s="265"/>
      <c r="NJE1422" s="265"/>
      <c r="NJF1422" s="265"/>
      <c r="NJG1422" s="265"/>
      <c r="NJH1422" s="265"/>
      <c r="NJI1422" s="265"/>
      <c r="NJJ1422" s="265"/>
      <c r="NJK1422" s="265"/>
      <c r="NJL1422" s="265"/>
      <c r="NJM1422" s="265"/>
      <c r="NJN1422" s="265"/>
      <c r="NJO1422" s="265"/>
      <c r="NJP1422" s="265"/>
      <c r="NJQ1422" s="265"/>
      <c r="NJR1422" s="265"/>
      <c r="NJS1422" s="265"/>
      <c r="NJT1422" s="265"/>
      <c r="NJU1422" s="265"/>
      <c r="NJV1422" s="265"/>
      <c r="NJW1422" s="265"/>
      <c r="NJX1422" s="265"/>
      <c r="NJY1422" s="265"/>
      <c r="NJZ1422" s="265"/>
      <c r="NKA1422" s="265"/>
      <c r="NKB1422" s="265"/>
      <c r="NKC1422" s="265"/>
      <c r="NKD1422" s="265"/>
      <c r="NKE1422" s="265"/>
      <c r="NKF1422" s="265"/>
      <c r="NKG1422" s="265"/>
      <c r="NKH1422" s="265"/>
      <c r="NKI1422" s="265"/>
      <c r="NKJ1422" s="265"/>
      <c r="NKK1422" s="265"/>
      <c r="NKL1422" s="265"/>
      <c r="NKM1422" s="265"/>
      <c r="NKN1422" s="265"/>
      <c r="NKO1422" s="265"/>
      <c r="NKP1422" s="265"/>
      <c r="NKQ1422" s="265"/>
      <c r="NKR1422" s="265"/>
      <c r="NKS1422" s="265"/>
      <c r="NKT1422" s="265"/>
      <c r="NKU1422" s="265"/>
      <c r="NKV1422" s="265"/>
      <c r="NKW1422" s="265"/>
      <c r="NKX1422" s="265"/>
      <c r="NKY1422" s="265"/>
      <c r="NKZ1422" s="265"/>
      <c r="NLA1422" s="265"/>
      <c r="NLB1422" s="265"/>
      <c r="NLC1422" s="265"/>
      <c r="NLD1422" s="265"/>
      <c r="NLE1422" s="265"/>
      <c r="NLF1422" s="265"/>
      <c r="NLG1422" s="265"/>
      <c r="NLH1422" s="265"/>
      <c r="NLI1422" s="265"/>
      <c r="NLJ1422" s="265"/>
      <c r="NLK1422" s="265"/>
      <c r="NLL1422" s="265"/>
      <c r="NLM1422" s="265"/>
      <c r="NLN1422" s="265"/>
      <c r="NLO1422" s="265"/>
      <c r="NLP1422" s="265"/>
      <c r="NLQ1422" s="265"/>
      <c r="NLR1422" s="265"/>
      <c r="NLS1422" s="265"/>
      <c r="NLT1422" s="265"/>
      <c r="NLU1422" s="265"/>
      <c r="NLV1422" s="265"/>
      <c r="NLW1422" s="265"/>
      <c r="NLX1422" s="265"/>
      <c r="NLY1422" s="265"/>
      <c r="NLZ1422" s="265"/>
      <c r="NMA1422" s="265"/>
      <c r="NMB1422" s="265"/>
      <c r="NMC1422" s="265"/>
      <c r="NMD1422" s="265"/>
      <c r="NME1422" s="265"/>
      <c r="NMF1422" s="265"/>
      <c r="NMG1422" s="265"/>
      <c r="NMH1422" s="265"/>
      <c r="NMI1422" s="265"/>
      <c r="NMJ1422" s="265"/>
      <c r="NMK1422" s="265"/>
      <c r="NML1422" s="265"/>
      <c r="NMM1422" s="265"/>
      <c r="NMN1422" s="265"/>
      <c r="NMO1422" s="265"/>
      <c r="NMP1422" s="265"/>
      <c r="NMQ1422" s="265"/>
      <c r="NMR1422" s="265"/>
      <c r="NMS1422" s="265"/>
      <c r="NMT1422" s="265"/>
      <c r="NMU1422" s="265"/>
      <c r="NMV1422" s="265"/>
      <c r="NMW1422" s="265"/>
      <c r="NMX1422" s="265"/>
      <c r="NMY1422" s="265"/>
      <c r="NMZ1422" s="265"/>
      <c r="NNA1422" s="265"/>
      <c r="NNB1422" s="265"/>
      <c r="NNC1422" s="265"/>
      <c r="NND1422" s="265"/>
      <c r="NNE1422" s="265"/>
      <c r="NNF1422" s="265"/>
      <c r="NNG1422" s="265"/>
      <c r="NNH1422" s="265"/>
      <c r="NNI1422" s="265"/>
      <c r="NNJ1422" s="265"/>
      <c r="NNK1422" s="265"/>
      <c r="NNL1422" s="265"/>
      <c r="NNM1422" s="265"/>
      <c r="NNN1422" s="265"/>
      <c r="NNO1422" s="265"/>
      <c r="NNP1422" s="265"/>
      <c r="NNQ1422" s="265"/>
      <c r="NNR1422" s="265"/>
      <c r="NNS1422" s="265"/>
      <c r="NNT1422" s="265"/>
      <c r="NNU1422" s="265"/>
      <c r="NNV1422" s="265"/>
      <c r="NNW1422" s="265"/>
      <c r="NNX1422" s="265"/>
      <c r="NNY1422" s="265"/>
      <c r="NNZ1422" s="265"/>
      <c r="NOA1422" s="265"/>
      <c r="NOB1422" s="265"/>
      <c r="NOC1422" s="265"/>
      <c r="NOD1422" s="265"/>
      <c r="NOE1422" s="265"/>
      <c r="NOF1422" s="265"/>
      <c r="NOG1422" s="265"/>
      <c r="NOH1422" s="265"/>
      <c r="NOI1422" s="265"/>
      <c r="NOJ1422" s="265"/>
      <c r="NOK1422" s="265"/>
      <c r="NOL1422" s="265"/>
      <c r="NOM1422" s="265"/>
      <c r="NON1422" s="265"/>
      <c r="NOO1422" s="265"/>
      <c r="NOP1422" s="265"/>
      <c r="NOQ1422" s="265"/>
      <c r="NOR1422" s="265"/>
      <c r="NOS1422" s="265"/>
      <c r="NOT1422" s="265"/>
      <c r="NOU1422" s="265"/>
      <c r="NOV1422" s="265"/>
      <c r="NOW1422" s="265"/>
      <c r="NOX1422" s="265"/>
      <c r="NOY1422" s="265"/>
      <c r="NOZ1422" s="265"/>
      <c r="NPA1422" s="265"/>
      <c r="NPB1422" s="265"/>
      <c r="NPC1422" s="265"/>
      <c r="NPD1422" s="265"/>
      <c r="NPE1422" s="265"/>
      <c r="NPF1422" s="265"/>
      <c r="NPG1422" s="265"/>
      <c r="NPH1422" s="265"/>
      <c r="NPI1422" s="265"/>
      <c r="NPJ1422" s="265"/>
      <c r="NPK1422" s="265"/>
      <c r="NPL1422" s="265"/>
      <c r="NPM1422" s="265"/>
      <c r="NPN1422" s="265"/>
      <c r="NPO1422" s="265"/>
      <c r="NPP1422" s="265"/>
      <c r="NPQ1422" s="265"/>
      <c r="NPR1422" s="265"/>
      <c r="NPS1422" s="265"/>
      <c r="NPT1422" s="265"/>
      <c r="NPU1422" s="265"/>
      <c r="NPV1422" s="265"/>
      <c r="NPW1422" s="265"/>
      <c r="NPX1422" s="265"/>
      <c r="NPY1422" s="265"/>
      <c r="NPZ1422" s="265"/>
      <c r="NQA1422" s="265"/>
      <c r="NQB1422" s="265"/>
      <c r="NQC1422" s="265"/>
      <c r="NQD1422" s="265"/>
      <c r="NQE1422" s="265"/>
      <c r="NQF1422" s="265"/>
      <c r="NQG1422" s="265"/>
      <c r="NQH1422" s="265"/>
      <c r="NQI1422" s="265"/>
      <c r="NQJ1422" s="265"/>
      <c r="NQK1422" s="265"/>
      <c r="NQL1422" s="265"/>
      <c r="NQM1422" s="265"/>
      <c r="NQN1422" s="265"/>
      <c r="NQO1422" s="265"/>
      <c r="NQP1422" s="265"/>
      <c r="NQQ1422" s="265"/>
      <c r="NQR1422" s="265"/>
      <c r="NQS1422" s="265"/>
      <c r="NQT1422" s="265"/>
      <c r="NQU1422" s="265"/>
      <c r="NQV1422" s="265"/>
      <c r="NQW1422" s="265"/>
      <c r="NQX1422" s="265"/>
      <c r="NQY1422" s="265"/>
      <c r="NQZ1422" s="265"/>
      <c r="NRA1422" s="265"/>
      <c r="NRB1422" s="265"/>
      <c r="NRC1422" s="265"/>
      <c r="NRD1422" s="265"/>
      <c r="NRE1422" s="265"/>
      <c r="NRF1422" s="265"/>
      <c r="NRG1422" s="265"/>
      <c r="NRH1422" s="265"/>
      <c r="NRI1422" s="265"/>
      <c r="NRJ1422" s="265"/>
      <c r="NRK1422" s="265"/>
      <c r="NRL1422" s="265"/>
      <c r="NRM1422" s="265"/>
      <c r="NRN1422" s="265"/>
      <c r="NRO1422" s="265"/>
      <c r="NRP1422" s="265"/>
      <c r="NRQ1422" s="265"/>
      <c r="NRR1422" s="265"/>
      <c r="NRS1422" s="265"/>
      <c r="NRT1422" s="265"/>
      <c r="NRU1422" s="265"/>
      <c r="NRV1422" s="265"/>
      <c r="NRW1422" s="265"/>
      <c r="NRX1422" s="265"/>
      <c r="NRY1422" s="265"/>
      <c r="NRZ1422" s="265"/>
      <c r="NSA1422" s="265"/>
      <c r="NSB1422" s="265"/>
      <c r="NSC1422" s="265"/>
      <c r="NSD1422" s="265"/>
      <c r="NSE1422" s="265"/>
      <c r="NSF1422" s="265"/>
      <c r="NSG1422" s="265"/>
      <c r="NSH1422" s="265"/>
      <c r="NSI1422" s="265"/>
      <c r="NSJ1422" s="265"/>
      <c r="NSK1422" s="265"/>
      <c r="NSL1422" s="265"/>
      <c r="NSM1422" s="265"/>
      <c r="NSN1422" s="265"/>
      <c r="NSO1422" s="265"/>
      <c r="NSP1422" s="265"/>
      <c r="NSQ1422" s="265"/>
      <c r="NSR1422" s="265"/>
      <c r="NSS1422" s="265"/>
      <c r="NST1422" s="265"/>
      <c r="NSU1422" s="265"/>
      <c r="NSV1422" s="265"/>
      <c r="NSW1422" s="265"/>
      <c r="NSX1422" s="265"/>
      <c r="NSY1422" s="265"/>
      <c r="NSZ1422" s="265"/>
      <c r="NTA1422" s="265"/>
      <c r="NTB1422" s="265"/>
      <c r="NTC1422" s="265"/>
      <c r="NTD1422" s="265"/>
      <c r="NTE1422" s="265"/>
      <c r="NTF1422" s="265"/>
      <c r="NTG1422" s="265"/>
      <c r="NTH1422" s="265"/>
      <c r="NTI1422" s="265"/>
      <c r="NTJ1422" s="265"/>
      <c r="NTK1422" s="265"/>
      <c r="NTL1422" s="265"/>
      <c r="NTM1422" s="265"/>
      <c r="NTN1422" s="265"/>
      <c r="NTO1422" s="265"/>
      <c r="NTP1422" s="265"/>
      <c r="NTQ1422" s="265"/>
      <c r="NTR1422" s="265"/>
      <c r="NTS1422" s="265"/>
      <c r="NTT1422" s="265"/>
      <c r="NTU1422" s="265"/>
      <c r="NTV1422" s="265"/>
      <c r="NTW1422" s="265"/>
      <c r="NTX1422" s="265"/>
      <c r="NTY1422" s="265"/>
      <c r="NTZ1422" s="265"/>
      <c r="NUA1422" s="265"/>
      <c r="NUB1422" s="265"/>
      <c r="NUC1422" s="265"/>
      <c r="NUD1422" s="265"/>
      <c r="NUE1422" s="265"/>
      <c r="NUF1422" s="265"/>
      <c r="NUG1422" s="265"/>
      <c r="NUH1422" s="265"/>
      <c r="NUI1422" s="265"/>
      <c r="NUJ1422" s="265"/>
      <c r="NUK1422" s="265"/>
      <c r="NUL1422" s="265"/>
      <c r="NUM1422" s="265"/>
      <c r="NUN1422" s="265"/>
      <c r="NUO1422" s="265"/>
      <c r="NUP1422" s="265"/>
      <c r="NUQ1422" s="265"/>
      <c r="NUR1422" s="265"/>
      <c r="NUS1422" s="265"/>
      <c r="NUT1422" s="265"/>
      <c r="NUU1422" s="265"/>
      <c r="NUV1422" s="265"/>
      <c r="NUW1422" s="265"/>
      <c r="NUX1422" s="265"/>
      <c r="NUY1422" s="265"/>
      <c r="NUZ1422" s="265"/>
      <c r="NVA1422" s="265"/>
      <c r="NVB1422" s="265"/>
      <c r="NVC1422" s="265"/>
      <c r="NVD1422" s="265"/>
      <c r="NVE1422" s="265"/>
      <c r="NVF1422" s="265"/>
      <c r="NVG1422" s="265"/>
      <c r="NVH1422" s="265"/>
      <c r="NVI1422" s="265"/>
      <c r="NVJ1422" s="265"/>
      <c r="NVK1422" s="265"/>
      <c r="NVL1422" s="265"/>
      <c r="NVM1422" s="265"/>
      <c r="NVN1422" s="265"/>
      <c r="NVO1422" s="265"/>
      <c r="NVP1422" s="265"/>
      <c r="NVQ1422" s="265"/>
      <c r="NVR1422" s="265"/>
      <c r="NVS1422" s="265"/>
      <c r="NVT1422" s="265"/>
      <c r="NVU1422" s="265"/>
      <c r="NVV1422" s="265"/>
      <c r="NVW1422" s="265"/>
      <c r="NVX1422" s="265"/>
      <c r="NVY1422" s="265"/>
      <c r="NVZ1422" s="265"/>
      <c r="NWA1422" s="265"/>
      <c r="NWB1422" s="265"/>
      <c r="NWC1422" s="265"/>
      <c r="NWD1422" s="265"/>
      <c r="NWE1422" s="265"/>
      <c r="NWF1422" s="265"/>
      <c r="NWG1422" s="265"/>
      <c r="NWH1422" s="265"/>
      <c r="NWI1422" s="265"/>
      <c r="NWJ1422" s="265"/>
      <c r="NWK1422" s="265"/>
      <c r="NWL1422" s="265"/>
      <c r="NWM1422" s="265"/>
      <c r="NWN1422" s="265"/>
      <c r="NWO1422" s="265"/>
      <c r="NWP1422" s="265"/>
      <c r="NWQ1422" s="265"/>
      <c r="NWR1422" s="265"/>
      <c r="NWS1422" s="265"/>
      <c r="NWT1422" s="265"/>
      <c r="NWU1422" s="265"/>
      <c r="NWV1422" s="265"/>
      <c r="NWW1422" s="265"/>
      <c r="NWX1422" s="265"/>
      <c r="NWY1422" s="265"/>
      <c r="NWZ1422" s="265"/>
      <c r="NXA1422" s="265"/>
      <c r="NXB1422" s="265"/>
      <c r="NXC1422" s="265"/>
      <c r="NXD1422" s="265"/>
      <c r="NXE1422" s="265"/>
      <c r="NXF1422" s="265"/>
      <c r="NXG1422" s="265"/>
      <c r="NXH1422" s="265"/>
      <c r="NXI1422" s="265"/>
      <c r="NXJ1422" s="265"/>
      <c r="NXK1422" s="265"/>
      <c r="NXL1422" s="265"/>
      <c r="NXM1422" s="265"/>
      <c r="NXN1422" s="265"/>
      <c r="NXO1422" s="265"/>
      <c r="NXP1422" s="265"/>
      <c r="NXQ1422" s="265"/>
      <c r="NXR1422" s="265"/>
      <c r="NXS1422" s="265"/>
      <c r="NXT1422" s="265"/>
      <c r="NXU1422" s="265"/>
      <c r="NXV1422" s="265"/>
      <c r="NXW1422" s="265"/>
      <c r="NXX1422" s="265"/>
      <c r="NXY1422" s="265"/>
      <c r="NXZ1422" s="265"/>
      <c r="NYA1422" s="265"/>
      <c r="NYB1422" s="265"/>
      <c r="NYC1422" s="265"/>
      <c r="NYD1422" s="265"/>
      <c r="NYE1422" s="265"/>
      <c r="NYF1422" s="265"/>
      <c r="NYG1422" s="265"/>
      <c r="NYH1422" s="265"/>
      <c r="NYI1422" s="265"/>
      <c r="NYJ1422" s="265"/>
      <c r="NYK1422" s="265"/>
      <c r="NYL1422" s="265"/>
      <c r="NYM1422" s="265"/>
      <c r="NYN1422" s="265"/>
      <c r="NYO1422" s="265"/>
      <c r="NYP1422" s="265"/>
      <c r="NYQ1422" s="265"/>
      <c r="NYR1422" s="265"/>
      <c r="NYS1422" s="265"/>
      <c r="NYT1422" s="265"/>
      <c r="NYU1422" s="265"/>
      <c r="NYV1422" s="265"/>
      <c r="NYW1422" s="265"/>
      <c r="NYX1422" s="265"/>
      <c r="NYY1422" s="265"/>
      <c r="NYZ1422" s="265"/>
      <c r="NZA1422" s="265"/>
      <c r="NZB1422" s="265"/>
      <c r="NZC1422" s="265"/>
      <c r="NZD1422" s="265"/>
      <c r="NZE1422" s="265"/>
      <c r="NZF1422" s="265"/>
      <c r="NZG1422" s="265"/>
      <c r="NZH1422" s="265"/>
      <c r="NZI1422" s="265"/>
      <c r="NZJ1422" s="265"/>
      <c r="NZK1422" s="265"/>
      <c r="NZL1422" s="265"/>
      <c r="NZM1422" s="265"/>
      <c r="NZN1422" s="265"/>
      <c r="NZO1422" s="265"/>
      <c r="NZP1422" s="265"/>
      <c r="NZQ1422" s="265"/>
      <c r="NZR1422" s="265"/>
      <c r="NZS1422" s="265"/>
      <c r="NZT1422" s="265"/>
      <c r="NZU1422" s="265"/>
      <c r="NZV1422" s="265"/>
      <c r="NZW1422" s="265"/>
      <c r="NZX1422" s="265"/>
      <c r="NZY1422" s="265"/>
      <c r="NZZ1422" s="265"/>
      <c r="OAA1422" s="265"/>
      <c r="OAB1422" s="265"/>
      <c r="OAC1422" s="265"/>
      <c r="OAD1422" s="265"/>
      <c r="OAE1422" s="265"/>
      <c r="OAF1422" s="265"/>
      <c r="OAG1422" s="265"/>
      <c r="OAH1422" s="265"/>
      <c r="OAI1422" s="265"/>
      <c r="OAJ1422" s="265"/>
      <c r="OAK1422" s="265"/>
      <c r="OAL1422" s="265"/>
      <c r="OAM1422" s="265"/>
      <c r="OAN1422" s="265"/>
      <c r="OAO1422" s="265"/>
      <c r="OAP1422" s="265"/>
      <c r="OAQ1422" s="265"/>
      <c r="OAR1422" s="265"/>
      <c r="OAS1422" s="265"/>
      <c r="OAT1422" s="265"/>
      <c r="OAU1422" s="265"/>
      <c r="OAV1422" s="265"/>
      <c r="OAW1422" s="265"/>
      <c r="OAX1422" s="265"/>
      <c r="OAY1422" s="265"/>
      <c r="OAZ1422" s="265"/>
      <c r="OBA1422" s="265"/>
      <c r="OBB1422" s="265"/>
      <c r="OBC1422" s="265"/>
      <c r="OBD1422" s="265"/>
      <c r="OBE1422" s="265"/>
      <c r="OBF1422" s="265"/>
      <c r="OBG1422" s="265"/>
      <c r="OBH1422" s="265"/>
      <c r="OBI1422" s="265"/>
      <c r="OBJ1422" s="265"/>
      <c r="OBK1422" s="265"/>
      <c r="OBL1422" s="265"/>
      <c r="OBM1422" s="265"/>
      <c r="OBN1422" s="265"/>
      <c r="OBO1422" s="265"/>
      <c r="OBP1422" s="265"/>
      <c r="OBQ1422" s="265"/>
      <c r="OBR1422" s="265"/>
      <c r="OBS1422" s="265"/>
      <c r="OBT1422" s="265"/>
      <c r="OBU1422" s="265"/>
      <c r="OBV1422" s="265"/>
      <c r="OBW1422" s="265"/>
      <c r="OBX1422" s="265"/>
      <c r="OBY1422" s="265"/>
      <c r="OBZ1422" s="265"/>
      <c r="OCA1422" s="265"/>
      <c r="OCB1422" s="265"/>
      <c r="OCC1422" s="265"/>
      <c r="OCD1422" s="265"/>
      <c r="OCE1422" s="265"/>
      <c r="OCF1422" s="265"/>
      <c r="OCG1422" s="265"/>
      <c r="OCH1422" s="265"/>
      <c r="OCI1422" s="265"/>
      <c r="OCJ1422" s="265"/>
      <c r="OCK1422" s="265"/>
      <c r="OCL1422" s="265"/>
      <c r="OCM1422" s="265"/>
      <c r="OCN1422" s="265"/>
      <c r="OCO1422" s="265"/>
      <c r="OCP1422" s="265"/>
      <c r="OCQ1422" s="265"/>
      <c r="OCR1422" s="265"/>
      <c r="OCS1422" s="265"/>
      <c r="OCT1422" s="265"/>
      <c r="OCU1422" s="265"/>
      <c r="OCV1422" s="265"/>
      <c r="OCW1422" s="265"/>
      <c r="OCX1422" s="265"/>
      <c r="OCY1422" s="265"/>
      <c r="OCZ1422" s="265"/>
      <c r="ODA1422" s="265"/>
      <c r="ODB1422" s="265"/>
      <c r="ODC1422" s="265"/>
      <c r="ODD1422" s="265"/>
      <c r="ODE1422" s="265"/>
      <c r="ODF1422" s="265"/>
      <c r="ODG1422" s="265"/>
      <c r="ODH1422" s="265"/>
      <c r="ODI1422" s="265"/>
      <c r="ODJ1422" s="265"/>
      <c r="ODK1422" s="265"/>
      <c r="ODL1422" s="265"/>
      <c r="ODM1422" s="265"/>
      <c r="ODN1422" s="265"/>
      <c r="ODO1422" s="265"/>
      <c r="ODP1422" s="265"/>
      <c r="ODQ1422" s="265"/>
      <c r="ODR1422" s="265"/>
      <c r="ODS1422" s="265"/>
      <c r="ODT1422" s="265"/>
      <c r="ODU1422" s="265"/>
      <c r="ODV1422" s="265"/>
      <c r="ODW1422" s="265"/>
      <c r="ODX1422" s="265"/>
      <c r="ODY1422" s="265"/>
      <c r="ODZ1422" s="265"/>
      <c r="OEA1422" s="265"/>
      <c r="OEB1422" s="265"/>
      <c r="OEC1422" s="265"/>
      <c r="OED1422" s="265"/>
      <c r="OEE1422" s="265"/>
      <c r="OEF1422" s="265"/>
      <c r="OEG1422" s="265"/>
      <c r="OEH1422" s="265"/>
      <c r="OEI1422" s="265"/>
      <c r="OEJ1422" s="265"/>
      <c r="OEK1422" s="265"/>
      <c r="OEL1422" s="265"/>
      <c r="OEM1422" s="265"/>
      <c r="OEN1422" s="265"/>
      <c r="OEO1422" s="265"/>
      <c r="OEP1422" s="265"/>
      <c r="OEQ1422" s="265"/>
      <c r="OER1422" s="265"/>
      <c r="OES1422" s="265"/>
      <c r="OET1422" s="265"/>
      <c r="OEU1422" s="265"/>
      <c r="OEV1422" s="265"/>
      <c r="OEW1422" s="265"/>
      <c r="OEX1422" s="265"/>
      <c r="OEY1422" s="265"/>
      <c r="OEZ1422" s="265"/>
      <c r="OFA1422" s="265"/>
      <c r="OFB1422" s="265"/>
      <c r="OFC1422" s="265"/>
      <c r="OFD1422" s="265"/>
      <c r="OFE1422" s="265"/>
      <c r="OFF1422" s="265"/>
      <c r="OFG1422" s="265"/>
      <c r="OFH1422" s="265"/>
      <c r="OFI1422" s="265"/>
      <c r="OFJ1422" s="265"/>
      <c r="OFK1422" s="265"/>
      <c r="OFL1422" s="265"/>
      <c r="OFM1422" s="265"/>
      <c r="OFN1422" s="265"/>
      <c r="OFO1422" s="265"/>
      <c r="OFP1422" s="265"/>
      <c r="OFQ1422" s="265"/>
      <c r="OFR1422" s="265"/>
      <c r="OFS1422" s="265"/>
      <c r="OFT1422" s="265"/>
      <c r="OFU1422" s="265"/>
      <c r="OFV1422" s="265"/>
      <c r="OFW1422" s="265"/>
      <c r="OFX1422" s="265"/>
      <c r="OFY1422" s="265"/>
      <c r="OFZ1422" s="265"/>
      <c r="OGA1422" s="265"/>
      <c r="OGB1422" s="265"/>
      <c r="OGC1422" s="265"/>
      <c r="OGD1422" s="265"/>
      <c r="OGE1422" s="265"/>
      <c r="OGF1422" s="265"/>
      <c r="OGG1422" s="265"/>
      <c r="OGH1422" s="265"/>
      <c r="OGI1422" s="265"/>
      <c r="OGJ1422" s="265"/>
      <c r="OGK1422" s="265"/>
      <c r="OGL1422" s="265"/>
      <c r="OGM1422" s="265"/>
      <c r="OGN1422" s="265"/>
      <c r="OGO1422" s="265"/>
      <c r="OGP1422" s="265"/>
      <c r="OGQ1422" s="265"/>
      <c r="OGR1422" s="265"/>
      <c r="OGS1422" s="265"/>
      <c r="OGT1422" s="265"/>
      <c r="OGU1422" s="265"/>
      <c r="OGV1422" s="265"/>
      <c r="OGW1422" s="265"/>
      <c r="OGX1422" s="265"/>
      <c r="OGY1422" s="265"/>
      <c r="OGZ1422" s="265"/>
      <c r="OHA1422" s="265"/>
      <c r="OHB1422" s="265"/>
      <c r="OHC1422" s="265"/>
      <c r="OHD1422" s="265"/>
      <c r="OHE1422" s="265"/>
      <c r="OHF1422" s="265"/>
      <c r="OHG1422" s="265"/>
      <c r="OHH1422" s="265"/>
      <c r="OHI1422" s="265"/>
      <c r="OHJ1422" s="265"/>
      <c r="OHK1422" s="265"/>
      <c r="OHL1422" s="265"/>
      <c r="OHM1422" s="265"/>
      <c r="OHN1422" s="265"/>
      <c r="OHO1422" s="265"/>
      <c r="OHP1422" s="265"/>
      <c r="OHQ1422" s="265"/>
      <c r="OHR1422" s="265"/>
      <c r="OHS1422" s="265"/>
      <c r="OHT1422" s="265"/>
      <c r="OHU1422" s="265"/>
      <c r="OHV1422" s="265"/>
      <c r="OHW1422" s="265"/>
      <c r="OHX1422" s="265"/>
      <c r="OHY1422" s="265"/>
      <c r="OHZ1422" s="265"/>
      <c r="OIA1422" s="265"/>
      <c r="OIB1422" s="265"/>
      <c r="OIC1422" s="265"/>
      <c r="OID1422" s="265"/>
      <c r="OIE1422" s="265"/>
      <c r="OIF1422" s="265"/>
      <c r="OIG1422" s="265"/>
      <c r="OIH1422" s="265"/>
      <c r="OII1422" s="265"/>
      <c r="OIJ1422" s="265"/>
      <c r="OIK1422" s="265"/>
      <c r="OIL1422" s="265"/>
      <c r="OIM1422" s="265"/>
      <c r="OIN1422" s="265"/>
      <c r="OIO1422" s="265"/>
      <c r="OIP1422" s="265"/>
      <c r="OIQ1422" s="265"/>
      <c r="OIR1422" s="265"/>
      <c r="OIS1422" s="265"/>
      <c r="OIT1422" s="265"/>
      <c r="OIU1422" s="265"/>
      <c r="OIV1422" s="265"/>
      <c r="OIW1422" s="265"/>
      <c r="OIX1422" s="265"/>
      <c r="OIY1422" s="265"/>
      <c r="OIZ1422" s="265"/>
      <c r="OJA1422" s="265"/>
      <c r="OJB1422" s="265"/>
      <c r="OJC1422" s="265"/>
      <c r="OJD1422" s="265"/>
      <c r="OJE1422" s="265"/>
      <c r="OJF1422" s="265"/>
      <c r="OJG1422" s="265"/>
      <c r="OJH1422" s="265"/>
      <c r="OJI1422" s="265"/>
      <c r="OJJ1422" s="265"/>
      <c r="OJK1422" s="265"/>
      <c r="OJL1422" s="265"/>
      <c r="OJM1422" s="265"/>
      <c r="OJN1422" s="265"/>
      <c r="OJO1422" s="265"/>
      <c r="OJP1422" s="265"/>
      <c r="OJQ1422" s="265"/>
      <c r="OJR1422" s="265"/>
      <c r="OJS1422" s="265"/>
      <c r="OJT1422" s="265"/>
      <c r="OJU1422" s="265"/>
      <c r="OJV1422" s="265"/>
      <c r="OJW1422" s="265"/>
      <c r="OJX1422" s="265"/>
      <c r="OJY1422" s="265"/>
      <c r="OJZ1422" s="265"/>
      <c r="OKA1422" s="265"/>
      <c r="OKB1422" s="265"/>
      <c r="OKC1422" s="265"/>
      <c r="OKD1422" s="265"/>
      <c r="OKE1422" s="265"/>
      <c r="OKF1422" s="265"/>
      <c r="OKG1422" s="265"/>
      <c r="OKH1422" s="265"/>
      <c r="OKI1422" s="265"/>
      <c r="OKJ1422" s="265"/>
      <c r="OKK1422" s="265"/>
      <c r="OKL1422" s="265"/>
      <c r="OKM1422" s="265"/>
      <c r="OKN1422" s="265"/>
      <c r="OKO1422" s="265"/>
      <c r="OKP1422" s="265"/>
      <c r="OKQ1422" s="265"/>
      <c r="OKR1422" s="265"/>
      <c r="OKS1422" s="265"/>
      <c r="OKT1422" s="265"/>
      <c r="OKU1422" s="265"/>
      <c r="OKV1422" s="265"/>
      <c r="OKW1422" s="265"/>
      <c r="OKX1422" s="265"/>
      <c r="OKY1422" s="265"/>
      <c r="OKZ1422" s="265"/>
      <c r="OLA1422" s="265"/>
      <c r="OLB1422" s="265"/>
      <c r="OLC1422" s="265"/>
      <c r="OLD1422" s="265"/>
      <c r="OLE1422" s="265"/>
      <c r="OLF1422" s="265"/>
      <c r="OLG1422" s="265"/>
      <c r="OLH1422" s="265"/>
      <c r="OLI1422" s="265"/>
      <c r="OLJ1422" s="265"/>
      <c r="OLK1422" s="265"/>
      <c r="OLL1422" s="265"/>
      <c r="OLM1422" s="265"/>
      <c r="OLN1422" s="265"/>
      <c r="OLO1422" s="265"/>
      <c r="OLP1422" s="265"/>
      <c r="OLQ1422" s="265"/>
      <c r="OLR1422" s="265"/>
      <c r="OLS1422" s="265"/>
      <c r="OLT1422" s="265"/>
      <c r="OLU1422" s="265"/>
      <c r="OLV1422" s="265"/>
      <c r="OLW1422" s="265"/>
      <c r="OLX1422" s="265"/>
      <c r="OLY1422" s="265"/>
      <c r="OLZ1422" s="265"/>
      <c r="OMA1422" s="265"/>
      <c r="OMB1422" s="265"/>
      <c r="OMC1422" s="265"/>
      <c r="OMD1422" s="265"/>
      <c r="OME1422" s="265"/>
      <c r="OMF1422" s="265"/>
      <c r="OMG1422" s="265"/>
      <c r="OMH1422" s="265"/>
      <c r="OMI1422" s="265"/>
      <c r="OMJ1422" s="265"/>
      <c r="OMK1422" s="265"/>
      <c r="OML1422" s="265"/>
      <c r="OMM1422" s="265"/>
      <c r="OMN1422" s="265"/>
      <c r="OMO1422" s="265"/>
      <c r="OMP1422" s="265"/>
      <c r="OMQ1422" s="265"/>
      <c r="OMR1422" s="265"/>
      <c r="OMS1422" s="265"/>
      <c r="OMT1422" s="265"/>
      <c r="OMU1422" s="265"/>
      <c r="OMV1422" s="265"/>
      <c r="OMW1422" s="265"/>
      <c r="OMX1422" s="265"/>
      <c r="OMY1422" s="265"/>
      <c r="OMZ1422" s="265"/>
      <c r="ONA1422" s="265"/>
      <c r="ONB1422" s="265"/>
      <c r="ONC1422" s="265"/>
      <c r="OND1422" s="265"/>
      <c r="ONE1422" s="265"/>
      <c r="ONF1422" s="265"/>
      <c r="ONG1422" s="265"/>
      <c r="ONH1422" s="265"/>
      <c r="ONI1422" s="265"/>
      <c r="ONJ1422" s="265"/>
      <c r="ONK1422" s="265"/>
      <c r="ONL1422" s="265"/>
      <c r="ONM1422" s="265"/>
      <c r="ONN1422" s="265"/>
      <c r="ONO1422" s="265"/>
      <c r="ONP1422" s="265"/>
      <c r="ONQ1422" s="265"/>
      <c r="ONR1422" s="265"/>
      <c r="ONS1422" s="265"/>
      <c r="ONT1422" s="265"/>
      <c r="ONU1422" s="265"/>
      <c r="ONV1422" s="265"/>
      <c r="ONW1422" s="265"/>
      <c r="ONX1422" s="265"/>
      <c r="ONY1422" s="265"/>
      <c r="ONZ1422" s="265"/>
      <c r="OOA1422" s="265"/>
      <c r="OOB1422" s="265"/>
      <c r="OOC1422" s="265"/>
      <c r="OOD1422" s="265"/>
      <c r="OOE1422" s="265"/>
      <c r="OOF1422" s="265"/>
      <c r="OOG1422" s="265"/>
      <c r="OOH1422" s="265"/>
      <c r="OOI1422" s="265"/>
      <c r="OOJ1422" s="265"/>
      <c r="OOK1422" s="265"/>
      <c r="OOL1422" s="265"/>
      <c r="OOM1422" s="265"/>
      <c r="OON1422" s="265"/>
      <c r="OOO1422" s="265"/>
      <c r="OOP1422" s="265"/>
      <c r="OOQ1422" s="265"/>
      <c r="OOR1422" s="265"/>
      <c r="OOS1422" s="265"/>
      <c r="OOT1422" s="265"/>
      <c r="OOU1422" s="265"/>
      <c r="OOV1422" s="265"/>
      <c r="OOW1422" s="265"/>
      <c r="OOX1422" s="265"/>
      <c r="OOY1422" s="265"/>
      <c r="OOZ1422" s="265"/>
      <c r="OPA1422" s="265"/>
      <c r="OPB1422" s="265"/>
      <c r="OPC1422" s="265"/>
      <c r="OPD1422" s="265"/>
      <c r="OPE1422" s="265"/>
      <c r="OPF1422" s="265"/>
      <c r="OPG1422" s="265"/>
      <c r="OPH1422" s="265"/>
      <c r="OPI1422" s="265"/>
      <c r="OPJ1422" s="265"/>
      <c r="OPK1422" s="265"/>
      <c r="OPL1422" s="265"/>
      <c r="OPM1422" s="265"/>
      <c r="OPN1422" s="265"/>
      <c r="OPO1422" s="265"/>
      <c r="OPP1422" s="265"/>
      <c r="OPQ1422" s="265"/>
      <c r="OPR1422" s="265"/>
      <c r="OPS1422" s="265"/>
      <c r="OPT1422" s="265"/>
      <c r="OPU1422" s="265"/>
      <c r="OPV1422" s="265"/>
      <c r="OPW1422" s="265"/>
      <c r="OPX1422" s="265"/>
      <c r="OPY1422" s="265"/>
      <c r="OPZ1422" s="265"/>
      <c r="OQA1422" s="265"/>
      <c r="OQB1422" s="265"/>
      <c r="OQC1422" s="265"/>
      <c r="OQD1422" s="265"/>
      <c r="OQE1422" s="265"/>
      <c r="OQF1422" s="265"/>
      <c r="OQG1422" s="265"/>
      <c r="OQH1422" s="265"/>
      <c r="OQI1422" s="265"/>
      <c r="OQJ1422" s="265"/>
      <c r="OQK1422" s="265"/>
      <c r="OQL1422" s="265"/>
      <c r="OQM1422" s="265"/>
      <c r="OQN1422" s="265"/>
      <c r="OQO1422" s="265"/>
      <c r="OQP1422" s="265"/>
      <c r="OQQ1422" s="265"/>
      <c r="OQR1422" s="265"/>
      <c r="OQS1422" s="265"/>
      <c r="OQT1422" s="265"/>
      <c r="OQU1422" s="265"/>
      <c r="OQV1422" s="265"/>
      <c r="OQW1422" s="265"/>
      <c r="OQX1422" s="265"/>
      <c r="OQY1422" s="265"/>
      <c r="OQZ1422" s="265"/>
      <c r="ORA1422" s="265"/>
      <c r="ORB1422" s="265"/>
      <c r="ORC1422" s="265"/>
      <c r="ORD1422" s="265"/>
      <c r="ORE1422" s="265"/>
      <c r="ORF1422" s="265"/>
      <c r="ORG1422" s="265"/>
      <c r="ORH1422" s="265"/>
      <c r="ORI1422" s="265"/>
      <c r="ORJ1422" s="265"/>
      <c r="ORK1422" s="265"/>
      <c r="ORL1422" s="265"/>
      <c r="ORM1422" s="265"/>
      <c r="ORN1422" s="265"/>
      <c r="ORO1422" s="265"/>
      <c r="ORP1422" s="265"/>
      <c r="ORQ1422" s="265"/>
      <c r="ORR1422" s="265"/>
      <c r="ORS1422" s="265"/>
      <c r="ORT1422" s="265"/>
      <c r="ORU1422" s="265"/>
      <c r="ORV1422" s="265"/>
      <c r="ORW1422" s="265"/>
      <c r="ORX1422" s="265"/>
      <c r="ORY1422" s="265"/>
      <c r="ORZ1422" s="265"/>
      <c r="OSA1422" s="265"/>
      <c r="OSB1422" s="265"/>
      <c r="OSC1422" s="265"/>
      <c r="OSD1422" s="265"/>
      <c r="OSE1422" s="265"/>
      <c r="OSF1422" s="265"/>
      <c r="OSG1422" s="265"/>
      <c r="OSH1422" s="265"/>
      <c r="OSI1422" s="265"/>
      <c r="OSJ1422" s="265"/>
      <c r="OSK1422" s="265"/>
      <c r="OSL1422" s="265"/>
      <c r="OSM1422" s="265"/>
      <c r="OSN1422" s="265"/>
      <c r="OSO1422" s="265"/>
      <c r="OSP1422" s="265"/>
      <c r="OSQ1422" s="265"/>
      <c r="OSR1422" s="265"/>
      <c r="OSS1422" s="265"/>
      <c r="OST1422" s="265"/>
      <c r="OSU1422" s="265"/>
      <c r="OSV1422" s="265"/>
      <c r="OSW1422" s="265"/>
      <c r="OSX1422" s="265"/>
      <c r="OSY1422" s="265"/>
      <c r="OSZ1422" s="265"/>
      <c r="OTA1422" s="265"/>
      <c r="OTB1422" s="265"/>
      <c r="OTC1422" s="265"/>
      <c r="OTD1422" s="265"/>
      <c r="OTE1422" s="265"/>
      <c r="OTF1422" s="265"/>
      <c r="OTG1422" s="265"/>
      <c r="OTH1422" s="265"/>
      <c r="OTI1422" s="265"/>
      <c r="OTJ1422" s="265"/>
      <c r="OTK1422" s="265"/>
      <c r="OTL1422" s="265"/>
      <c r="OTM1422" s="265"/>
      <c r="OTN1422" s="265"/>
      <c r="OTO1422" s="265"/>
      <c r="OTP1422" s="265"/>
      <c r="OTQ1422" s="265"/>
      <c r="OTR1422" s="265"/>
      <c r="OTS1422" s="265"/>
      <c r="OTT1422" s="265"/>
      <c r="OTU1422" s="265"/>
      <c r="OTV1422" s="265"/>
      <c r="OTW1422" s="265"/>
      <c r="OTX1422" s="265"/>
      <c r="OTY1422" s="265"/>
      <c r="OTZ1422" s="265"/>
      <c r="OUA1422" s="265"/>
      <c r="OUB1422" s="265"/>
      <c r="OUC1422" s="265"/>
      <c r="OUD1422" s="265"/>
      <c r="OUE1422" s="265"/>
      <c r="OUF1422" s="265"/>
      <c r="OUG1422" s="265"/>
      <c r="OUH1422" s="265"/>
      <c r="OUI1422" s="265"/>
      <c r="OUJ1422" s="265"/>
      <c r="OUK1422" s="265"/>
      <c r="OUL1422" s="265"/>
      <c r="OUM1422" s="265"/>
      <c r="OUN1422" s="265"/>
      <c r="OUO1422" s="265"/>
      <c r="OUP1422" s="265"/>
      <c r="OUQ1422" s="265"/>
      <c r="OUR1422" s="265"/>
      <c r="OUS1422" s="265"/>
      <c r="OUT1422" s="265"/>
      <c r="OUU1422" s="265"/>
      <c r="OUV1422" s="265"/>
      <c r="OUW1422" s="265"/>
      <c r="OUX1422" s="265"/>
      <c r="OUY1422" s="265"/>
      <c r="OUZ1422" s="265"/>
      <c r="OVA1422" s="265"/>
      <c r="OVB1422" s="265"/>
      <c r="OVC1422" s="265"/>
      <c r="OVD1422" s="265"/>
      <c r="OVE1422" s="265"/>
      <c r="OVF1422" s="265"/>
      <c r="OVG1422" s="265"/>
      <c r="OVH1422" s="265"/>
      <c r="OVI1422" s="265"/>
      <c r="OVJ1422" s="265"/>
      <c r="OVK1422" s="265"/>
      <c r="OVL1422" s="265"/>
      <c r="OVM1422" s="265"/>
      <c r="OVN1422" s="265"/>
      <c r="OVO1422" s="265"/>
      <c r="OVP1422" s="265"/>
      <c r="OVQ1422" s="265"/>
      <c r="OVR1422" s="265"/>
      <c r="OVS1422" s="265"/>
      <c r="OVT1422" s="265"/>
      <c r="OVU1422" s="265"/>
      <c r="OVV1422" s="265"/>
      <c r="OVW1422" s="265"/>
      <c r="OVX1422" s="265"/>
      <c r="OVY1422" s="265"/>
      <c r="OVZ1422" s="265"/>
      <c r="OWA1422" s="265"/>
      <c r="OWB1422" s="265"/>
      <c r="OWC1422" s="265"/>
      <c r="OWD1422" s="265"/>
      <c r="OWE1422" s="265"/>
      <c r="OWF1422" s="265"/>
      <c r="OWG1422" s="265"/>
      <c r="OWH1422" s="265"/>
      <c r="OWI1422" s="265"/>
      <c r="OWJ1422" s="265"/>
      <c r="OWK1422" s="265"/>
      <c r="OWL1422" s="265"/>
      <c r="OWM1422" s="265"/>
      <c r="OWN1422" s="265"/>
      <c r="OWO1422" s="265"/>
      <c r="OWP1422" s="265"/>
      <c r="OWQ1422" s="265"/>
      <c r="OWR1422" s="265"/>
      <c r="OWS1422" s="265"/>
      <c r="OWT1422" s="265"/>
      <c r="OWU1422" s="265"/>
      <c r="OWV1422" s="265"/>
      <c r="OWW1422" s="265"/>
      <c r="OWX1422" s="265"/>
      <c r="OWY1422" s="265"/>
      <c r="OWZ1422" s="265"/>
      <c r="OXA1422" s="265"/>
      <c r="OXB1422" s="265"/>
      <c r="OXC1422" s="265"/>
      <c r="OXD1422" s="265"/>
      <c r="OXE1422" s="265"/>
      <c r="OXF1422" s="265"/>
      <c r="OXG1422" s="265"/>
      <c r="OXH1422" s="265"/>
      <c r="OXI1422" s="265"/>
      <c r="OXJ1422" s="265"/>
      <c r="OXK1422" s="265"/>
      <c r="OXL1422" s="265"/>
      <c r="OXM1422" s="265"/>
      <c r="OXN1422" s="265"/>
      <c r="OXO1422" s="265"/>
      <c r="OXP1422" s="265"/>
      <c r="OXQ1422" s="265"/>
      <c r="OXR1422" s="265"/>
      <c r="OXS1422" s="265"/>
      <c r="OXT1422" s="265"/>
      <c r="OXU1422" s="265"/>
      <c r="OXV1422" s="265"/>
      <c r="OXW1422" s="265"/>
      <c r="OXX1422" s="265"/>
      <c r="OXY1422" s="265"/>
      <c r="OXZ1422" s="265"/>
      <c r="OYA1422" s="265"/>
      <c r="OYB1422" s="265"/>
      <c r="OYC1422" s="265"/>
      <c r="OYD1422" s="265"/>
      <c r="OYE1422" s="265"/>
      <c r="OYF1422" s="265"/>
      <c r="OYG1422" s="265"/>
      <c r="OYH1422" s="265"/>
      <c r="OYI1422" s="265"/>
      <c r="OYJ1422" s="265"/>
      <c r="OYK1422" s="265"/>
      <c r="OYL1422" s="265"/>
      <c r="OYM1422" s="265"/>
      <c r="OYN1422" s="265"/>
      <c r="OYO1422" s="265"/>
      <c r="OYP1422" s="265"/>
      <c r="OYQ1422" s="265"/>
      <c r="OYR1422" s="265"/>
      <c r="OYS1422" s="265"/>
      <c r="OYT1422" s="265"/>
      <c r="OYU1422" s="265"/>
      <c r="OYV1422" s="265"/>
      <c r="OYW1422" s="265"/>
      <c r="OYX1422" s="265"/>
      <c r="OYY1422" s="265"/>
      <c r="OYZ1422" s="265"/>
      <c r="OZA1422" s="265"/>
      <c r="OZB1422" s="265"/>
      <c r="OZC1422" s="265"/>
      <c r="OZD1422" s="265"/>
      <c r="OZE1422" s="265"/>
      <c r="OZF1422" s="265"/>
      <c r="OZG1422" s="265"/>
      <c r="OZH1422" s="265"/>
      <c r="OZI1422" s="265"/>
      <c r="OZJ1422" s="265"/>
      <c r="OZK1422" s="265"/>
      <c r="OZL1422" s="265"/>
      <c r="OZM1422" s="265"/>
      <c r="OZN1422" s="265"/>
      <c r="OZO1422" s="265"/>
      <c r="OZP1422" s="265"/>
      <c r="OZQ1422" s="265"/>
      <c r="OZR1422" s="265"/>
      <c r="OZS1422" s="265"/>
      <c r="OZT1422" s="265"/>
      <c r="OZU1422" s="265"/>
      <c r="OZV1422" s="265"/>
      <c r="OZW1422" s="265"/>
      <c r="OZX1422" s="265"/>
      <c r="OZY1422" s="265"/>
      <c r="OZZ1422" s="265"/>
      <c r="PAA1422" s="265"/>
      <c r="PAB1422" s="265"/>
      <c r="PAC1422" s="265"/>
      <c r="PAD1422" s="265"/>
      <c r="PAE1422" s="265"/>
      <c r="PAF1422" s="265"/>
      <c r="PAG1422" s="265"/>
      <c r="PAH1422" s="265"/>
      <c r="PAI1422" s="265"/>
      <c r="PAJ1422" s="265"/>
      <c r="PAK1422" s="265"/>
      <c r="PAL1422" s="265"/>
      <c r="PAM1422" s="265"/>
      <c r="PAN1422" s="265"/>
      <c r="PAO1422" s="265"/>
      <c r="PAP1422" s="265"/>
      <c r="PAQ1422" s="265"/>
      <c r="PAR1422" s="265"/>
      <c r="PAS1422" s="265"/>
      <c r="PAT1422" s="265"/>
      <c r="PAU1422" s="265"/>
      <c r="PAV1422" s="265"/>
      <c r="PAW1422" s="265"/>
      <c r="PAX1422" s="265"/>
      <c r="PAY1422" s="265"/>
      <c r="PAZ1422" s="265"/>
      <c r="PBA1422" s="265"/>
      <c r="PBB1422" s="265"/>
      <c r="PBC1422" s="265"/>
      <c r="PBD1422" s="265"/>
      <c r="PBE1422" s="265"/>
      <c r="PBF1422" s="265"/>
      <c r="PBG1422" s="265"/>
      <c r="PBH1422" s="265"/>
      <c r="PBI1422" s="265"/>
      <c r="PBJ1422" s="265"/>
      <c r="PBK1422" s="265"/>
      <c r="PBL1422" s="265"/>
      <c r="PBM1422" s="265"/>
      <c r="PBN1422" s="265"/>
      <c r="PBO1422" s="265"/>
      <c r="PBP1422" s="265"/>
      <c r="PBQ1422" s="265"/>
      <c r="PBR1422" s="265"/>
      <c r="PBS1422" s="265"/>
      <c r="PBT1422" s="265"/>
      <c r="PBU1422" s="265"/>
      <c r="PBV1422" s="265"/>
      <c r="PBW1422" s="265"/>
      <c r="PBX1422" s="265"/>
      <c r="PBY1422" s="265"/>
      <c r="PBZ1422" s="265"/>
      <c r="PCA1422" s="265"/>
      <c r="PCB1422" s="265"/>
      <c r="PCC1422" s="265"/>
      <c r="PCD1422" s="265"/>
      <c r="PCE1422" s="265"/>
      <c r="PCF1422" s="265"/>
      <c r="PCG1422" s="265"/>
      <c r="PCH1422" s="265"/>
      <c r="PCI1422" s="265"/>
      <c r="PCJ1422" s="265"/>
      <c r="PCK1422" s="265"/>
      <c r="PCL1422" s="265"/>
      <c r="PCM1422" s="265"/>
      <c r="PCN1422" s="265"/>
      <c r="PCO1422" s="265"/>
      <c r="PCP1422" s="265"/>
      <c r="PCQ1422" s="265"/>
      <c r="PCR1422" s="265"/>
      <c r="PCS1422" s="265"/>
      <c r="PCT1422" s="265"/>
      <c r="PCU1422" s="265"/>
      <c r="PCV1422" s="265"/>
      <c r="PCW1422" s="265"/>
      <c r="PCX1422" s="265"/>
      <c r="PCY1422" s="265"/>
      <c r="PCZ1422" s="265"/>
      <c r="PDA1422" s="265"/>
      <c r="PDB1422" s="265"/>
      <c r="PDC1422" s="265"/>
      <c r="PDD1422" s="265"/>
      <c r="PDE1422" s="265"/>
      <c r="PDF1422" s="265"/>
      <c r="PDG1422" s="265"/>
      <c r="PDH1422" s="265"/>
      <c r="PDI1422" s="265"/>
      <c r="PDJ1422" s="265"/>
      <c r="PDK1422" s="265"/>
      <c r="PDL1422" s="265"/>
      <c r="PDM1422" s="265"/>
      <c r="PDN1422" s="265"/>
      <c r="PDO1422" s="265"/>
      <c r="PDP1422" s="265"/>
      <c r="PDQ1422" s="265"/>
      <c r="PDR1422" s="265"/>
      <c r="PDS1422" s="265"/>
      <c r="PDT1422" s="265"/>
      <c r="PDU1422" s="265"/>
      <c r="PDV1422" s="265"/>
      <c r="PDW1422" s="265"/>
      <c r="PDX1422" s="265"/>
      <c r="PDY1422" s="265"/>
      <c r="PDZ1422" s="265"/>
      <c r="PEA1422" s="265"/>
      <c r="PEB1422" s="265"/>
      <c r="PEC1422" s="265"/>
      <c r="PED1422" s="265"/>
      <c r="PEE1422" s="265"/>
      <c r="PEF1422" s="265"/>
      <c r="PEG1422" s="265"/>
      <c r="PEH1422" s="265"/>
      <c r="PEI1422" s="265"/>
      <c r="PEJ1422" s="265"/>
      <c r="PEK1422" s="265"/>
      <c r="PEL1422" s="265"/>
      <c r="PEM1422" s="265"/>
      <c r="PEN1422" s="265"/>
      <c r="PEO1422" s="265"/>
      <c r="PEP1422" s="265"/>
      <c r="PEQ1422" s="265"/>
      <c r="PER1422" s="265"/>
      <c r="PES1422" s="265"/>
      <c r="PET1422" s="265"/>
      <c r="PEU1422" s="265"/>
      <c r="PEV1422" s="265"/>
      <c r="PEW1422" s="265"/>
      <c r="PEX1422" s="265"/>
      <c r="PEY1422" s="265"/>
      <c r="PEZ1422" s="265"/>
      <c r="PFA1422" s="265"/>
      <c r="PFB1422" s="265"/>
      <c r="PFC1422" s="265"/>
      <c r="PFD1422" s="265"/>
      <c r="PFE1422" s="265"/>
      <c r="PFF1422" s="265"/>
      <c r="PFG1422" s="265"/>
      <c r="PFH1422" s="265"/>
      <c r="PFI1422" s="265"/>
      <c r="PFJ1422" s="265"/>
      <c r="PFK1422" s="265"/>
      <c r="PFL1422" s="265"/>
      <c r="PFM1422" s="265"/>
      <c r="PFN1422" s="265"/>
      <c r="PFO1422" s="265"/>
      <c r="PFP1422" s="265"/>
      <c r="PFQ1422" s="265"/>
      <c r="PFR1422" s="265"/>
      <c r="PFS1422" s="265"/>
      <c r="PFT1422" s="265"/>
      <c r="PFU1422" s="265"/>
      <c r="PFV1422" s="265"/>
      <c r="PFW1422" s="265"/>
      <c r="PFX1422" s="265"/>
      <c r="PFY1422" s="265"/>
      <c r="PFZ1422" s="265"/>
      <c r="PGA1422" s="265"/>
      <c r="PGB1422" s="265"/>
      <c r="PGC1422" s="265"/>
      <c r="PGD1422" s="265"/>
      <c r="PGE1422" s="265"/>
      <c r="PGF1422" s="265"/>
      <c r="PGG1422" s="265"/>
      <c r="PGH1422" s="265"/>
      <c r="PGI1422" s="265"/>
      <c r="PGJ1422" s="265"/>
      <c r="PGK1422" s="265"/>
      <c r="PGL1422" s="265"/>
      <c r="PGM1422" s="265"/>
      <c r="PGN1422" s="265"/>
      <c r="PGO1422" s="265"/>
      <c r="PGP1422" s="265"/>
      <c r="PGQ1422" s="265"/>
      <c r="PGR1422" s="265"/>
      <c r="PGS1422" s="265"/>
      <c r="PGT1422" s="265"/>
      <c r="PGU1422" s="265"/>
      <c r="PGV1422" s="265"/>
      <c r="PGW1422" s="265"/>
      <c r="PGX1422" s="265"/>
      <c r="PGY1422" s="265"/>
      <c r="PGZ1422" s="265"/>
      <c r="PHA1422" s="265"/>
      <c r="PHB1422" s="265"/>
      <c r="PHC1422" s="265"/>
      <c r="PHD1422" s="265"/>
      <c r="PHE1422" s="265"/>
      <c r="PHF1422" s="265"/>
      <c r="PHG1422" s="265"/>
      <c r="PHH1422" s="265"/>
      <c r="PHI1422" s="265"/>
      <c r="PHJ1422" s="265"/>
      <c r="PHK1422" s="265"/>
      <c r="PHL1422" s="265"/>
      <c r="PHM1422" s="265"/>
      <c r="PHN1422" s="265"/>
      <c r="PHO1422" s="265"/>
      <c r="PHP1422" s="265"/>
      <c r="PHQ1422" s="265"/>
      <c r="PHR1422" s="265"/>
      <c r="PHS1422" s="265"/>
      <c r="PHT1422" s="265"/>
      <c r="PHU1422" s="265"/>
      <c r="PHV1422" s="265"/>
      <c r="PHW1422" s="265"/>
      <c r="PHX1422" s="265"/>
      <c r="PHY1422" s="265"/>
      <c r="PHZ1422" s="265"/>
      <c r="PIA1422" s="265"/>
      <c r="PIB1422" s="265"/>
      <c r="PIC1422" s="265"/>
      <c r="PID1422" s="265"/>
      <c r="PIE1422" s="265"/>
      <c r="PIF1422" s="265"/>
      <c r="PIG1422" s="265"/>
      <c r="PIH1422" s="265"/>
      <c r="PII1422" s="265"/>
      <c r="PIJ1422" s="265"/>
      <c r="PIK1422" s="265"/>
      <c r="PIL1422" s="265"/>
      <c r="PIM1422" s="265"/>
      <c r="PIN1422" s="265"/>
      <c r="PIO1422" s="265"/>
      <c r="PIP1422" s="265"/>
      <c r="PIQ1422" s="265"/>
      <c r="PIR1422" s="265"/>
      <c r="PIS1422" s="265"/>
      <c r="PIT1422" s="265"/>
      <c r="PIU1422" s="265"/>
      <c r="PIV1422" s="265"/>
      <c r="PIW1422" s="265"/>
      <c r="PIX1422" s="265"/>
      <c r="PIY1422" s="265"/>
      <c r="PIZ1422" s="265"/>
      <c r="PJA1422" s="265"/>
      <c r="PJB1422" s="265"/>
      <c r="PJC1422" s="265"/>
      <c r="PJD1422" s="265"/>
      <c r="PJE1422" s="265"/>
      <c r="PJF1422" s="265"/>
      <c r="PJG1422" s="265"/>
      <c r="PJH1422" s="265"/>
      <c r="PJI1422" s="265"/>
      <c r="PJJ1422" s="265"/>
      <c r="PJK1422" s="265"/>
      <c r="PJL1422" s="265"/>
      <c r="PJM1422" s="265"/>
      <c r="PJN1422" s="265"/>
      <c r="PJO1422" s="265"/>
      <c r="PJP1422" s="265"/>
      <c r="PJQ1422" s="265"/>
      <c r="PJR1422" s="265"/>
      <c r="PJS1422" s="265"/>
      <c r="PJT1422" s="265"/>
      <c r="PJU1422" s="265"/>
      <c r="PJV1422" s="265"/>
      <c r="PJW1422" s="265"/>
      <c r="PJX1422" s="265"/>
      <c r="PJY1422" s="265"/>
      <c r="PJZ1422" s="265"/>
      <c r="PKA1422" s="265"/>
      <c r="PKB1422" s="265"/>
      <c r="PKC1422" s="265"/>
      <c r="PKD1422" s="265"/>
      <c r="PKE1422" s="265"/>
      <c r="PKF1422" s="265"/>
      <c r="PKG1422" s="265"/>
      <c r="PKH1422" s="265"/>
      <c r="PKI1422" s="265"/>
      <c r="PKJ1422" s="265"/>
      <c r="PKK1422" s="265"/>
      <c r="PKL1422" s="265"/>
      <c r="PKM1422" s="265"/>
      <c r="PKN1422" s="265"/>
      <c r="PKO1422" s="265"/>
      <c r="PKP1422" s="265"/>
      <c r="PKQ1422" s="265"/>
      <c r="PKR1422" s="265"/>
      <c r="PKS1422" s="265"/>
      <c r="PKT1422" s="265"/>
      <c r="PKU1422" s="265"/>
      <c r="PKV1422" s="265"/>
      <c r="PKW1422" s="265"/>
      <c r="PKX1422" s="265"/>
      <c r="PKY1422" s="265"/>
      <c r="PKZ1422" s="265"/>
      <c r="PLA1422" s="265"/>
      <c r="PLB1422" s="265"/>
      <c r="PLC1422" s="265"/>
      <c r="PLD1422" s="265"/>
      <c r="PLE1422" s="265"/>
      <c r="PLF1422" s="265"/>
      <c r="PLG1422" s="265"/>
      <c r="PLH1422" s="265"/>
      <c r="PLI1422" s="265"/>
      <c r="PLJ1422" s="265"/>
      <c r="PLK1422" s="265"/>
      <c r="PLL1422" s="265"/>
      <c r="PLM1422" s="265"/>
      <c r="PLN1422" s="265"/>
      <c r="PLO1422" s="265"/>
      <c r="PLP1422" s="265"/>
      <c r="PLQ1422" s="265"/>
      <c r="PLR1422" s="265"/>
      <c r="PLS1422" s="265"/>
      <c r="PLT1422" s="265"/>
      <c r="PLU1422" s="265"/>
      <c r="PLV1422" s="265"/>
      <c r="PLW1422" s="265"/>
      <c r="PLX1422" s="265"/>
      <c r="PLY1422" s="265"/>
      <c r="PLZ1422" s="265"/>
      <c r="PMA1422" s="265"/>
      <c r="PMB1422" s="265"/>
      <c r="PMC1422" s="265"/>
      <c r="PMD1422" s="265"/>
      <c r="PME1422" s="265"/>
      <c r="PMF1422" s="265"/>
      <c r="PMG1422" s="265"/>
      <c r="PMH1422" s="265"/>
      <c r="PMI1422" s="265"/>
      <c r="PMJ1422" s="265"/>
      <c r="PMK1422" s="265"/>
      <c r="PML1422" s="265"/>
      <c r="PMM1422" s="265"/>
      <c r="PMN1422" s="265"/>
      <c r="PMO1422" s="265"/>
      <c r="PMP1422" s="265"/>
      <c r="PMQ1422" s="265"/>
      <c r="PMR1422" s="265"/>
      <c r="PMS1422" s="265"/>
      <c r="PMT1422" s="265"/>
      <c r="PMU1422" s="265"/>
      <c r="PMV1422" s="265"/>
      <c r="PMW1422" s="265"/>
      <c r="PMX1422" s="265"/>
      <c r="PMY1422" s="265"/>
      <c r="PMZ1422" s="265"/>
      <c r="PNA1422" s="265"/>
      <c r="PNB1422" s="265"/>
      <c r="PNC1422" s="265"/>
      <c r="PND1422" s="265"/>
      <c r="PNE1422" s="265"/>
      <c r="PNF1422" s="265"/>
      <c r="PNG1422" s="265"/>
      <c r="PNH1422" s="265"/>
      <c r="PNI1422" s="265"/>
      <c r="PNJ1422" s="265"/>
      <c r="PNK1422" s="265"/>
      <c r="PNL1422" s="265"/>
      <c r="PNM1422" s="265"/>
      <c r="PNN1422" s="265"/>
      <c r="PNO1422" s="265"/>
      <c r="PNP1422" s="265"/>
      <c r="PNQ1422" s="265"/>
      <c r="PNR1422" s="265"/>
      <c r="PNS1422" s="265"/>
      <c r="PNT1422" s="265"/>
      <c r="PNU1422" s="265"/>
      <c r="PNV1422" s="265"/>
      <c r="PNW1422" s="265"/>
      <c r="PNX1422" s="265"/>
      <c r="PNY1422" s="265"/>
      <c r="PNZ1422" s="265"/>
      <c r="POA1422" s="265"/>
      <c r="POB1422" s="265"/>
      <c r="POC1422" s="265"/>
      <c r="POD1422" s="265"/>
      <c r="POE1422" s="265"/>
      <c r="POF1422" s="265"/>
      <c r="POG1422" s="265"/>
      <c r="POH1422" s="265"/>
      <c r="POI1422" s="265"/>
      <c r="POJ1422" s="265"/>
      <c r="POK1422" s="265"/>
      <c r="POL1422" s="265"/>
      <c r="POM1422" s="265"/>
      <c r="PON1422" s="265"/>
      <c r="POO1422" s="265"/>
      <c r="POP1422" s="265"/>
      <c r="POQ1422" s="265"/>
      <c r="POR1422" s="265"/>
      <c r="POS1422" s="265"/>
      <c r="POT1422" s="265"/>
      <c r="POU1422" s="265"/>
      <c r="POV1422" s="265"/>
      <c r="POW1422" s="265"/>
      <c r="POX1422" s="265"/>
      <c r="POY1422" s="265"/>
      <c r="POZ1422" s="265"/>
      <c r="PPA1422" s="265"/>
      <c r="PPB1422" s="265"/>
      <c r="PPC1422" s="265"/>
      <c r="PPD1422" s="265"/>
      <c r="PPE1422" s="265"/>
      <c r="PPF1422" s="265"/>
      <c r="PPG1422" s="265"/>
      <c r="PPH1422" s="265"/>
      <c r="PPI1422" s="265"/>
      <c r="PPJ1422" s="265"/>
      <c r="PPK1422" s="265"/>
      <c r="PPL1422" s="265"/>
      <c r="PPM1422" s="265"/>
      <c r="PPN1422" s="265"/>
      <c r="PPO1422" s="265"/>
      <c r="PPP1422" s="265"/>
      <c r="PPQ1422" s="265"/>
      <c r="PPR1422" s="265"/>
      <c r="PPS1422" s="265"/>
      <c r="PPT1422" s="265"/>
      <c r="PPU1422" s="265"/>
      <c r="PPV1422" s="265"/>
      <c r="PPW1422" s="265"/>
      <c r="PPX1422" s="265"/>
      <c r="PPY1422" s="265"/>
      <c r="PPZ1422" s="265"/>
      <c r="PQA1422" s="265"/>
      <c r="PQB1422" s="265"/>
      <c r="PQC1422" s="265"/>
      <c r="PQD1422" s="265"/>
      <c r="PQE1422" s="265"/>
      <c r="PQF1422" s="265"/>
      <c r="PQG1422" s="265"/>
      <c r="PQH1422" s="265"/>
      <c r="PQI1422" s="265"/>
      <c r="PQJ1422" s="265"/>
      <c r="PQK1422" s="265"/>
      <c r="PQL1422" s="265"/>
      <c r="PQM1422" s="265"/>
      <c r="PQN1422" s="265"/>
      <c r="PQO1422" s="265"/>
      <c r="PQP1422" s="265"/>
      <c r="PQQ1422" s="265"/>
      <c r="PQR1422" s="265"/>
      <c r="PQS1422" s="265"/>
      <c r="PQT1422" s="265"/>
      <c r="PQU1422" s="265"/>
      <c r="PQV1422" s="265"/>
      <c r="PQW1422" s="265"/>
      <c r="PQX1422" s="265"/>
      <c r="PQY1422" s="265"/>
      <c r="PQZ1422" s="265"/>
      <c r="PRA1422" s="265"/>
      <c r="PRB1422" s="265"/>
      <c r="PRC1422" s="265"/>
      <c r="PRD1422" s="265"/>
      <c r="PRE1422" s="265"/>
      <c r="PRF1422" s="265"/>
      <c r="PRG1422" s="265"/>
      <c r="PRH1422" s="265"/>
      <c r="PRI1422" s="265"/>
      <c r="PRJ1422" s="265"/>
      <c r="PRK1422" s="265"/>
      <c r="PRL1422" s="265"/>
      <c r="PRM1422" s="265"/>
      <c r="PRN1422" s="265"/>
      <c r="PRO1422" s="265"/>
      <c r="PRP1422" s="265"/>
      <c r="PRQ1422" s="265"/>
      <c r="PRR1422" s="265"/>
      <c r="PRS1422" s="265"/>
      <c r="PRT1422" s="265"/>
      <c r="PRU1422" s="265"/>
      <c r="PRV1422" s="265"/>
      <c r="PRW1422" s="265"/>
      <c r="PRX1422" s="265"/>
      <c r="PRY1422" s="265"/>
      <c r="PRZ1422" s="265"/>
      <c r="PSA1422" s="265"/>
      <c r="PSB1422" s="265"/>
      <c r="PSC1422" s="265"/>
      <c r="PSD1422" s="265"/>
      <c r="PSE1422" s="265"/>
      <c r="PSF1422" s="265"/>
      <c r="PSG1422" s="265"/>
      <c r="PSH1422" s="265"/>
      <c r="PSI1422" s="265"/>
      <c r="PSJ1422" s="265"/>
      <c r="PSK1422" s="265"/>
      <c r="PSL1422" s="265"/>
      <c r="PSM1422" s="265"/>
      <c r="PSN1422" s="265"/>
      <c r="PSO1422" s="265"/>
      <c r="PSP1422" s="265"/>
      <c r="PSQ1422" s="265"/>
      <c r="PSR1422" s="265"/>
      <c r="PSS1422" s="265"/>
      <c r="PST1422" s="265"/>
      <c r="PSU1422" s="265"/>
      <c r="PSV1422" s="265"/>
      <c r="PSW1422" s="265"/>
      <c r="PSX1422" s="265"/>
      <c r="PSY1422" s="265"/>
      <c r="PSZ1422" s="265"/>
      <c r="PTA1422" s="265"/>
      <c r="PTB1422" s="265"/>
      <c r="PTC1422" s="265"/>
      <c r="PTD1422" s="265"/>
      <c r="PTE1422" s="265"/>
      <c r="PTF1422" s="265"/>
      <c r="PTG1422" s="265"/>
      <c r="PTH1422" s="265"/>
      <c r="PTI1422" s="265"/>
      <c r="PTJ1422" s="265"/>
      <c r="PTK1422" s="265"/>
      <c r="PTL1422" s="265"/>
      <c r="PTM1422" s="265"/>
      <c r="PTN1422" s="265"/>
      <c r="PTO1422" s="265"/>
      <c r="PTP1422" s="265"/>
      <c r="PTQ1422" s="265"/>
      <c r="PTR1422" s="265"/>
      <c r="PTS1422" s="265"/>
      <c r="PTT1422" s="265"/>
      <c r="PTU1422" s="265"/>
      <c r="PTV1422" s="265"/>
      <c r="PTW1422" s="265"/>
      <c r="PTX1422" s="265"/>
      <c r="PTY1422" s="265"/>
      <c r="PTZ1422" s="265"/>
      <c r="PUA1422" s="265"/>
      <c r="PUB1422" s="265"/>
      <c r="PUC1422" s="265"/>
      <c r="PUD1422" s="265"/>
      <c r="PUE1422" s="265"/>
      <c r="PUF1422" s="265"/>
      <c r="PUG1422" s="265"/>
      <c r="PUH1422" s="265"/>
      <c r="PUI1422" s="265"/>
      <c r="PUJ1422" s="265"/>
      <c r="PUK1422" s="265"/>
      <c r="PUL1422" s="265"/>
      <c r="PUM1422" s="265"/>
      <c r="PUN1422" s="265"/>
      <c r="PUO1422" s="265"/>
      <c r="PUP1422" s="265"/>
      <c r="PUQ1422" s="265"/>
      <c r="PUR1422" s="265"/>
      <c r="PUS1422" s="265"/>
      <c r="PUT1422" s="265"/>
      <c r="PUU1422" s="265"/>
      <c r="PUV1422" s="265"/>
      <c r="PUW1422" s="265"/>
      <c r="PUX1422" s="265"/>
      <c r="PUY1422" s="265"/>
      <c r="PUZ1422" s="265"/>
      <c r="PVA1422" s="265"/>
      <c r="PVB1422" s="265"/>
      <c r="PVC1422" s="265"/>
      <c r="PVD1422" s="265"/>
      <c r="PVE1422" s="265"/>
      <c r="PVF1422" s="265"/>
      <c r="PVG1422" s="265"/>
      <c r="PVH1422" s="265"/>
      <c r="PVI1422" s="265"/>
      <c r="PVJ1422" s="265"/>
      <c r="PVK1422" s="265"/>
      <c r="PVL1422" s="265"/>
      <c r="PVM1422" s="265"/>
      <c r="PVN1422" s="265"/>
      <c r="PVO1422" s="265"/>
      <c r="PVP1422" s="265"/>
      <c r="PVQ1422" s="265"/>
      <c r="PVR1422" s="265"/>
      <c r="PVS1422" s="265"/>
      <c r="PVT1422" s="265"/>
      <c r="PVU1422" s="265"/>
      <c r="PVV1422" s="265"/>
      <c r="PVW1422" s="265"/>
      <c r="PVX1422" s="265"/>
      <c r="PVY1422" s="265"/>
      <c r="PVZ1422" s="265"/>
      <c r="PWA1422" s="265"/>
      <c r="PWB1422" s="265"/>
      <c r="PWC1422" s="265"/>
      <c r="PWD1422" s="265"/>
      <c r="PWE1422" s="265"/>
      <c r="PWF1422" s="265"/>
      <c r="PWG1422" s="265"/>
      <c r="PWH1422" s="265"/>
      <c r="PWI1422" s="265"/>
      <c r="PWJ1422" s="265"/>
      <c r="PWK1422" s="265"/>
      <c r="PWL1422" s="265"/>
      <c r="PWM1422" s="265"/>
      <c r="PWN1422" s="265"/>
      <c r="PWO1422" s="265"/>
      <c r="PWP1422" s="265"/>
      <c r="PWQ1422" s="265"/>
      <c r="PWR1422" s="265"/>
      <c r="PWS1422" s="265"/>
      <c r="PWT1422" s="265"/>
      <c r="PWU1422" s="265"/>
      <c r="PWV1422" s="265"/>
      <c r="PWW1422" s="265"/>
      <c r="PWX1422" s="265"/>
      <c r="PWY1422" s="265"/>
      <c r="PWZ1422" s="265"/>
      <c r="PXA1422" s="265"/>
      <c r="PXB1422" s="265"/>
      <c r="PXC1422" s="265"/>
      <c r="PXD1422" s="265"/>
      <c r="PXE1422" s="265"/>
      <c r="PXF1422" s="265"/>
      <c r="PXG1422" s="265"/>
      <c r="PXH1422" s="265"/>
      <c r="PXI1422" s="265"/>
      <c r="PXJ1422" s="265"/>
      <c r="PXK1422" s="265"/>
      <c r="PXL1422" s="265"/>
      <c r="PXM1422" s="265"/>
      <c r="PXN1422" s="265"/>
      <c r="PXO1422" s="265"/>
      <c r="PXP1422" s="265"/>
      <c r="PXQ1422" s="265"/>
      <c r="PXR1422" s="265"/>
      <c r="PXS1422" s="265"/>
      <c r="PXT1422" s="265"/>
      <c r="PXU1422" s="265"/>
      <c r="PXV1422" s="265"/>
      <c r="PXW1422" s="265"/>
      <c r="PXX1422" s="265"/>
      <c r="PXY1422" s="265"/>
      <c r="PXZ1422" s="265"/>
      <c r="PYA1422" s="265"/>
      <c r="PYB1422" s="265"/>
      <c r="PYC1422" s="265"/>
      <c r="PYD1422" s="265"/>
      <c r="PYE1422" s="265"/>
      <c r="PYF1422" s="265"/>
      <c r="PYG1422" s="265"/>
      <c r="PYH1422" s="265"/>
      <c r="PYI1422" s="265"/>
      <c r="PYJ1422" s="265"/>
      <c r="PYK1422" s="265"/>
      <c r="PYL1422" s="265"/>
      <c r="PYM1422" s="265"/>
      <c r="PYN1422" s="265"/>
      <c r="PYO1422" s="265"/>
      <c r="PYP1422" s="265"/>
      <c r="PYQ1422" s="265"/>
      <c r="PYR1422" s="265"/>
      <c r="PYS1422" s="265"/>
      <c r="PYT1422" s="265"/>
      <c r="PYU1422" s="265"/>
      <c r="PYV1422" s="265"/>
      <c r="PYW1422" s="265"/>
      <c r="PYX1422" s="265"/>
      <c r="PYY1422" s="265"/>
      <c r="PYZ1422" s="265"/>
      <c r="PZA1422" s="265"/>
      <c r="PZB1422" s="265"/>
      <c r="PZC1422" s="265"/>
      <c r="PZD1422" s="265"/>
      <c r="PZE1422" s="265"/>
      <c r="PZF1422" s="265"/>
      <c r="PZG1422" s="265"/>
      <c r="PZH1422" s="265"/>
      <c r="PZI1422" s="265"/>
      <c r="PZJ1422" s="265"/>
      <c r="PZK1422" s="265"/>
      <c r="PZL1422" s="265"/>
      <c r="PZM1422" s="265"/>
      <c r="PZN1422" s="265"/>
      <c r="PZO1422" s="265"/>
      <c r="PZP1422" s="265"/>
      <c r="PZQ1422" s="265"/>
      <c r="PZR1422" s="265"/>
      <c r="PZS1422" s="265"/>
      <c r="PZT1422" s="265"/>
      <c r="PZU1422" s="265"/>
      <c r="PZV1422" s="265"/>
      <c r="PZW1422" s="265"/>
      <c r="PZX1422" s="265"/>
      <c r="PZY1422" s="265"/>
      <c r="PZZ1422" s="265"/>
      <c r="QAA1422" s="265"/>
      <c r="QAB1422" s="265"/>
      <c r="QAC1422" s="265"/>
      <c r="QAD1422" s="265"/>
      <c r="QAE1422" s="265"/>
      <c r="QAF1422" s="265"/>
      <c r="QAG1422" s="265"/>
      <c r="QAH1422" s="265"/>
      <c r="QAI1422" s="265"/>
      <c r="QAJ1422" s="265"/>
      <c r="QAK1422" s="265"/>
      <c r="QAL1422" s="265"/>
      <c r="QAM1422" s="265"/>
      <c r="QAN1422" s="265"/>
      <c r="QAO1422" s="265"/>
      <c r="QAP1422" s="265"/>
      <c r="QAQ1422" s="265"/>
      <c r="QAR1422" s="265"/>
      <c r="QAS1422" s="265"/>
      <c r="QAT1422" s="265"/>
      <c r="QAU1422" s="265"/>
      <c r="QAV1422" s="265"/>
      <c r="QAW1422" s="265"/>
      <c r="QAX1422" s="265"/>
      <c r="QAY1422" s="265"/>
      <c r="QAZ1422" s="265"/>
      <c r="QBA1422" s="265"/>
      <c r="QBB1422" s="265"/>
      <c r="QBC1422" s="265"/>
      <c r="QBD1422" s="265"/>
      <c r="QBE1422" s="265"/>
      <c r="QBF1422" s="265"/>
      <c r="QBG1422" s="265"/>
      <c r="QBH1422" s="265"/>
      <c r="QBI1422" s="265"/>
      <c r="QBJ1422" s="265"/>
      <c r="QBK1422" s="265"/>
      <c r="QBL1422" s="265"/>
      <c r="QBM1422" s="265"/>
      <c r="QBN1422" s="265"/>
      <c r="QBO1422" s="265"/>
      <c r="QBP1422" s="265"/>
      <c r="QBQ1422" s="265"/>
      <c r="QBR1422" s="265"/>
      <c r="QBS1422" s="265"/>
      <c r="QBT1422" s="265"/>
      <c r="QBU1422" s="265"/>
      <c r="QBV1422" s="265"/>
      <c r="QBW1422" s="265"/>
      <c r="QBX1422" s="265"/>
      <c r="QBY1422" s="265"/>
      <c r="QBZ1422" s="265"/>
      <c r="QCA1422" s="265"/>
      <c r="QCB1422" s="265"/>
      <c r="QCC1422" s="265"/>
      <c r="QCD1422" s="265"/>
      <c r="QCE1422" s="265"/>
      <c r="QCF1422" s="265"/>
      <c r="QCG1422" s="265"/>
      <c r="QCH1422" s="265"/>
      <c r="QCI1422" s="265"/>
      <c r="QCJ1422" s="265"/>
      <c r="QCK1422" s="265"/>
      <c r="QCL1422" s="265"/>
      <c r="QCM1422" s="265"/>
      <c r="QCN1422" s="265"/>
      <c r="QCO1422" s="265"/>
      <c r="QCP1422" s="265"/>
      <c r="QCQ1422" s="265"/>
      <c r="QCR1422" s="265"/>
      <c r="QCS1422" s="265"/>
      <c r="QCT1422" s="265"/>
      <c r="QCU1422" s="265"/>
      <c r="QCV1422" s="265"/>
      <c r="QCW1422" s="265"/>
      <c r="QCX1422" s="265"/>
      <c r="QCY1422" s="265"/>
      <c r="QCZ1422" s="265"/>
      <c r="QDA1422" s="265"/>
      <c r="QDB1422" s="265"/>
      <c r="QDC1422" s="265"/>
      <c r="QDD1422" s="265"/>
      <c r="QDE1422" s="265"/>
      <c r="QDF1422" s="265"/>
      <c r="QDG1422" s="265"/>
      <c r="QDH1422" s="265"/>
      <c r="QDI1422" s="265"/>
      <c r="QDJ1422" s="265"/>
      <c r="QDK1422" s="265"/>
      <c r="QDL1422" s="265"/>
      <c r="QDM1422" s="265"/>
      <c r="QDN1422" s="265"/>
      <c r="QDO1422" s="265"/>
      <c r="QDP1422" s="265"/>
      <c r="QDQ1422" s="265"/>
      <c r="QDR1422" s="265"/>
      <c r="QDS1422" s="265"/>
      <c r="QDT1422" s="265"/>
      <c r="QDU1422" s="265"/>
      <c r="QDV1422" s="265"/>
      <c r="QDW1422" s="265"/>
      <c r="QDX1422" s="265"/>
      <c r="QDY1422" s="265"/>
      <c r="QDZ1422" s="265"/>
      <c r="QEA1422" s="265"/>
      <c r="QEB1422" s="265"/>
      <c r="QEC1422" s="265"/>
      <c r="QED1422" s="265"/>
      <c r="QEE1422" s="265"/>
      <c r="QEF1422" s="265"/>
      <c r="QEG1422" s="265"/>
      <c r="QEH1422" s="265"/>
      <c r="QEI1422" s="265"/>
      <c r="QEJ1422" s="265"/>
      <c r="QEK1422" s="265"/>
      <c r="QEL1422" s="265"/>
      <c r="QEM1422" s="265"/>
      <c r="QEN1422" s="265"/>
      <c r="QEO1422" s="265"/>
      <c r="QEP1422" s="265"/>
      <c r="QEQ1422" s="265"/>
      <c r="QER1422" s="265"/>
      <c r="QES1422" s="265"/>
      <c r="QET1422" s="265"/>
      <c r="QEU1422" s="265"/>
      <c r="QEV1422" s="265"/>
      <c r="QEW1422" s="265"/>
      <c r="QEX1422" s="265"/>
      <c r="QEY1422" s="265"/>
      <c r="QEZ1422" s="265"/>
      <c r="QFA1422" s="265"/>
      <c r="QFB1422" s="265"/>
      <c r="QFC1422" s="265"/>
      <c r="QFD1422" s="265"/>
      <c r="QFE1422" s="265"/>
      <c r="QFF1422" s="265"/>
      <c r="QFG1422" s="265"/>
      <c r="QFH1422" s="265"/>
      <c r="QFI1422" s="265"/>
      <c r="QFJ1422" s="265"/>
      <c r="QFK1422" s="265"/>
      <c r="QFL1422" s="265"/>
      <c r="QFM1422" s="265"/>
      <c r="QFN1422" s="265"/>
      <c r="QFO1422" s="265"/>
      <c r="QFP1422" s="265"/>
      <c r="QFQ1422" s="265"/>
      <c r="QFR1422" s="265"/>
      <c r="QFS1422" s="265"/>
      <c r="QFT1422" s="265"/>
      <c r="QFU1422" s="265"/>
      <c r="QFV1422" s="265"/>
      <c r="QFW1422" s="265"/>
      <c r="QFX1422" s="265"/>
      <c r="QFY1422" s="265"/>
      <c r="QFZ1422" s="265"/>
      <c r="QGA1422" s="265"/>
      <c r="QGB1422" s="265"/>
      <c r="QGC1422" s="265"/>
      <c r="QGD1422" s="265"/>
      <c r="QGE1422" s="265"/>
      <c r="QGF1422" s="265"/>
      <c r="QGG1422" s="265"/>
      <c r="QGH1422" s="265"/>
      <c r="QGI1422" s="265"/>
      <c r="QGJ1422" s="265"/>
      <c r="QGK1422" s="265"/>
      <c r="QGL1422" s="265"/>
      <c r="QGM1422" s="265"/>
      <c r="QGN1422" s="265"/>
      <c r="QGO1422" s="265"/>
      <c r="QGP1422" s="265"/>
      <c r="QGQ1422" s="265"/>
      <c r="QGR1422" s="265"/>
      <c r="QGS1422" s="265"/>
      <c r="QGT1422" s="265"/>
      <c r="QGU1422" s="265"/>
      <c r="QGV1422" s="265"/>
      <c r="QGW1422" s="265"/>
      <c r="QGX1422" s="265"/>
      <c r="QGY1422" s="265"/>
      <c r="QGZ1422" s="265"/>
      <c r="QHA1422" s="265"/>
      <c r="QHB1422" s="265"/>
      <c r="QHC1422" s="265"/>
      <c r="QHD1422" s="265"/>
      <c r="QHE1422" s="265"/>
      <c r="QHF1422" s="265"/>
      <c r="QHG1422" s="265"/>
      <c r="QHH1422" s="265"/>
      <c r="QHI1422" s="265"/>
      <c r="QHJ1422" s="265"/>
      <c r="QHK1422" s="265"/>
      <c r="QHL1422" s="265"/>
      <c r="QHM1422" s="265"/>
      <c r="QHN1422" s="265"/>
      <c r="QHO1422" s="265"/>
      <c r="QHP1422" s="265"/>
      <c r="QHQ1422" s="265"/>
      <c r="QHR1422" s="265"/>
      <c r="QHS1422" s="265"/>
      <c r="QHT1422" s="265"/>
      <c r="QHU1422" s="265"/>
      <c r="QHV1422" s="265"/>
      <c r="QHW1422" s="265"/>
      <c r="QHX1422" s="265"/>
      <c r="QHY1422" s="265"/>
      <c r="QHZ1422" s="265"/>
      <c r="QIA1422" s="265"/>
      <c r="QIB1422" s="265"/>
      <c r="QIC1422" s="265"/>
      <c r="QID1422" s="265"/>
      <c r="QIE1422" s="265"/>
      <c r="QIF1422" s="265"/>
      <c r="QIG1422" s="265"/>
      <c r="QIH1422" s="265"/>
      <c r="QII1422" s="265"/>
      <c r="QIJ1422" s="265"/>
      <c r="QIK1422" s="265"/>
      <c r="QIL1422" s="265"/>
      <c r="QIM1422" s="265"/>
      <c r="QIN1422" s="265"/>
      <c r="QIO1422" s="265"/>
      <c r="QIP1422" s="265"/>
      <c r="QIQ1422" s="265"/>
      <c r="QIR1422" s="265"/>
      <c r="QIS1422" s="265"/>
      <c r="QIT1422" s="265"/>
      <c r="QIU1422" s="265"/>
      <c r="QIV1422" s="265"/>
      <c r="QIW1422" s="265"/>
      <c r="QIX1422" s="265"/>
      <c r="QIY1422" s="265"/>
      <c r="QIZ1422" s="265"/>
      <c r="QJA1422" s="265"/>
      <c r="QJB1422" s="265"/>
      <c r="QJC1422" s="265"/>
      <c r="QJD1422" s="265"/>
      <c r="QJE1422" s="265"/>
      <c r="QJF1422" s="265"/>
      <c r="QJG1422" s="265"/>
      <c r="QJH1422" s="265"/>
      <c r="QJI1422" s="265"/>
      <c r="QJJ1422" s="265"/>
      <c r="QJK1422" s="265"/>
      <c r="QJL1422" s="265"/>
      <c r="QJM1422" s="265"/>
      <c r="QJN1422" s="265"/>
      <c r="QJO1422" s="265"/>
      <c r="QJP1422" s="265"/>
      <c r="QJQ1422" s="265"/>
      <c r="QJR1422" s="265"/>
      <c r="QJS1422" s="265"/>
      <c r="QJT1422" s="265"/>
      <c r="QJU1422" s="265"/>
      <c r="QJV1422" s="265"/>
      <c r="QJW1422" s="265"/>
      <c r="QJX1422" s="265"/>
      <c r="QJY1422" s="265"/>
      <c r="QJZ1422" s="265"/>
      <c r="QKA1422" s="265"/>
      <c r="QKB1422" s="265"/>
      <c r="QKC1422" s="265"/>
      <c r="QKD1422" s="265"/>
      <c r="QKE1422" s="265"/>
      <c r="QKF1422" s="265"/>
      <c r="QKG1422" s="265"/>
      <c r="QKH1422" s="265"/>
      <c r="QKI1422" s="265"/>
      <c r="QKJ1422" s="265"/>
      <c r="QKK1422" s="265"/>
      <c r="QKL1422" s="265"/>
      <c r="QKM1422" s="265"/>
      <c r="QKN1422" s="265"/>
      <c r="QKO1422" s="265"/>
      <c r="QKP1422" s="265"/>
      <c r="QKQ1422" s="265"/>
      <c r="QKR1422" s="265"/>
      <c r="QKS1422" s="265"/>
      <c r="QKT1422" s="265"/>
      <c r="QKU1422" s="265"/>
      <c r="QKV1422" s="265"/>
      <c r="QKW1422" s="265"/>
      <c r="QKX1422" s="265"/>
      <c r="QKY1422" s="265"/>
      <c r="QKZ1422" s="265"/>
      <c r="QLA1422" s="265"/>
      <c r="QLB1422" s="265"/>
      <c r="QLC1422" s="265"/>
      <c r="QLD1422" s="265"/>
      <c r="QLE1422" s="265"/>
      <c r="QLF1422" s="265"/>
      <c r="QLG1422" s="265"/>
      <c r="QLH1422" s="265"/>
      <c r="QLI1422" s="265"/>
      <c r="QLJ1422" s="265"/>
      <c r="QLK1422" s="265"/>
      <c r="QLL1422" s="265"/>
      <c r="QLM1422" s="265"/>
      <c r="QLN1422" s="265"/>
      <c r="QLO1422" s="265"/>
      <c r="QLP1422" s="265"/>
      <c r="QLQ1422" s="265"/>
      <c r="QLR1422" s="265"/>
      <c r="QLS1422" s="265"/>
      <c r="QLT1422" s="265"/>
      <c r="QLU1422" s="265"/>
      <c r="QLV1422" s="265"/>
      <c r="QLW1422" s="265"/>
      <c r="QLX1422" s="265"/>
      <c r="QLY1422" s="265"/>
      <c r="QLZ1422" s="265"/>
      <c r="QMA1422" s="265"/>
      <c r="QMB1422" s="265"/>
      <c r="QMC1422" s="265"/>
      <c r="QMD1422" s="265"/>
      <c r="QME1422" s="265"/>
      <c r="QMF1422" s="265"/>
      <c r="QMG1422" s="265"/>
      <c r="QMH1422" s="265"/>
      <c r="QMI1422" s="265"/>
      <c r="QMJ1422" s="265"/>
      <c r="QMK1422" s="265"/>
      <c r="QML1422" s="265"/>
      <c r="QMM1422" s="265"/>
      <c r="QMN1422" s="265"/>
      <c r="QMO1422" s="265"/>
      <c r="QMP1422" s="265"/>
      <c r="QMQ1422" s="265"/>
      <c r="QMR1422" s="265"/>
      <c r="QMS1422" s="265"/>
      <c r="QMT1422" s="265"/>
      <c r="QMU1422" s="265"/>
      <c r="QMV1422" s="265"/>
      <c r="QMW1422" s="265"/>
      <c r="QMX1422" s="265"/>
      <c r="QMY1422" s="265"/>
      <c r="QMZ1422" s="265"/>
      <c r="QNA1422" s="265"/>
      <c r="QNB1422" s="265"/>
      <c r="QNC1422" s="265"/>
      <c r="QND1422" s="265"/>
      <c r="QNE1422" s="265"/>
      <c r="QNF1422" s="265"/>
      <c r="QNG1422" s="265"/>
      <c r="QNH1422" s="265"/>
      <c r="QNI1422" s="265"/>
      <c r="QNJ1422" s="265"/>
      <c r="QNK1422" s="265"/>
      <c r="QNL1422" s="265"/>
      <c r="QNM1422" s="265"/>
      <c r="QNN1422" s="265"/>
      <c r="QNO1422" s="265"/>
      <c r="QNP1422" s="265"/>
      <c r="QNQ1422" s="265"/>
      <c r="QNR1422" s="265"/>
      <c r="QNS1422" s="265"/>
      <c r="QNT1422" s="265"/>
      <c r="QNU1422" s="265"/>
      <c r="QNV1422" s="265"/>
      <c r="QNW1422" s="265"/>
      <c r="QNX1422" s="265"/>
      <c r="QNY1422" s="265"/>
      <c r="QNZ1422" s="265"/>
      <c r="QOA1422" s="265"/>
      <c r="QOB1422" s="265"/>
      <c r="QOC1422" s="265"/>
      <c r="QOD1422" s="265"/>
      <c r="QOE1422" s="265"/>
      <c r="QOF1422" s="265"/>
      <c r="QOG1422" s="265"/>
      <c r="QOH1422" s="265"/>
      <c r="QOI1422" s="265"/>
      <c r="QOJ1422" s="265"/>
      <c r="QOK1422" s="265"/>
      <c r="QOL1422" s="265"/>
      <c r="QOM1422" s="265"/>
      <c r="QON1422" s="265"/>
      <c r="QOO1422" s="265"/>
      <c r="QOP1422" s="265"/>
      <c r="QOQ1422" s="265"/>
      <c r="QOR1422" s="265"/>
      <c r="QOS1422" s="265"/>
      <c r="QOT1422" s="265"/>
      <c r="QOU1422" s="265"/>
      <c r="QOV1422" s="265"/>
      <c r="QOW1422" s="265"/>
      <c r="QOX1422" s="265"/>
      <c r="QOY1422" s="265"/>
      <c r="QOZ1422" s="265"/>
      <c r="QPA1422" s="265"/>
      <c r="QPB1422" s="265"/>
      <c r="QPC1422" s="265"/>
      <c r="QPD1422" s="265"/>
      <c r="QPE1422" s="265"/>
      <c r="QPF1422" s="265"/>
      <c r="QPG1422" s="265"/>
      <c r="QPH1422" s="265"/>
      <c r="QPI1422" s="265"/>
      <c r="QPJ1422" s="265"/>
      <c r="QPK1422" s="265"/>
      <c r="QPL1422" s="265"/>
      <c r="QPM1422" s="265"/>
      <c r="QPN1422" s="265"/>
      <c r="QPO1422" s="265"/>
      <c r="QPP1422" s="265"/>
      <c r="QPQ1422" s="265"/>
      <c r="QPR1422" s="265"/>
      <c r="QPS1422" s="265"/>
      <c r="QPT1422" s="265"/>
      <c r="QPU1422" s="265"/>
      <c r="QPV1422" s="265"/>
      <c r="QPW1422" s="265"/>
      <c r="QPX1422" s="265"/>
      <c r="QPY1422" s="265"/>
      <c r="QPZ1422" s="265"/>
      <c r="QQA1422" s="265"/>
      <c r="QQB1422" s="265"/>
      <c r="QQC1422" s="265"/>
      <c r="QQD1422" s="265"/>
      <c r="QQE1422" s="265"/>
      <c r="QQF1422" s="265"/>
      <c r="QQG1422" s="265"/>
      <c r="QQH1422" s="265"/>
      <c r="QQI1422" s="265"/>
      <c r="QQJ1422" s="265"/>
      <c r="QQK1422" s="265"/>
      <c r="QQL1422" s="265"/>
      <c r="QQM1422" s="265"/>
      <c r="QQN1422" s="265"/>
      <c r="QQO1422" s="265"/>
      <c r="QQP1422" s="265"/>
      <c r="QQQ1422" s="265"/>
      <c r="QQR1422" s="265"/>
      <c r="QQS1422" s="265"/>
      <c r="QQT1422" s="265"/>
      <c r="QQU1422" s="265"/>
      <c r="QQV1422" s="265"/>
      <c r="QQW1422" s="265"/>
      <c r="QQX1422" s="265"/>
      <c r="QQY1422" s="265"/>
      <c r="QQZ1422" s="265"/>
      <c r="QRA1422" s="265"/>
      <c r="QRB1422" s="265"/>
      <c r="QRC1422" s="265"/>
      <c r="QRD1422" s="265"/>
      <c r="QRE1422" s="265"/>
      <c r="QRF1422" s="265"/>
      <c r="QRG1422" s="265"/>
      <c r="QRH1422" s="265"/>
      <c r="QRI1422" s="265"/>
      <c r="QRJ1422" s="265"/>
      <c r="QRK1422" s="265"/>
      <c r="QRL1422" s="265"/>
      <c r="QRM1422" s="265"/>
      <c r="QRN1422" s="265"/>
      <c r="QRO1422" s="265"/>
      <c r="QRP1422" s="265"/>
      <c r="QRQ1422" s="265"/>
      <c r="QRR1422" s="265"/>
      <c r="QRS1422" s="265"/>
      <c r="QRT1422" s="265"/>
      <c r="QRU1422" s="265"/>
      <c r="QRV1422" s="265"/>
      <c r="QRW1422" s="265"/>
      <c r="QRX1422" s="265"/>
      <c r="QRY1422" s="265"/>
      <c r="QRZ1422" s="265"/>
      <c r="QSA1422" s="265"/>
      <c r="QSB1422" s="265"/>
      <c r="QSC1422" s="265"/>
      <c r="QSD1422" s="265"/>
      <c r="QSE1422" s="265"/>
      <c r="QSF1422" s="265"/>
      <c r="QSG1422" s="265"/>
      <c r="QSH1422" s="265"/>
      <c r="QSI1422" s="265"/>
      <c r="QSJ1422" s="265"/>
      <c r="QSK1422" s="265"/>
      <c r="QSL1422" s="265"/>
      <c r="QSM1422" s="265"/>
      <c r="QSN1422" s="265"/>
      <c r="QSO1422" s="265"/>
      <c r="QSP1422" s="265"/>
      <c r="QSQ1422" s="265"/>
      <c r="QSR1422" s="265"/>
      <c r="QSS1422" s="265"/>
      <c r="QST1422" s="265"/>
      <c r="QSU1422" s="265"/>
      <c r="QSV1422" s="265"/>
      <c r="QSW1422" s="265"/>
      <c r="QSX1422" s="265"/>
      <c r="QSY1422" s="265"/>
      <c r="QSZ1422" s="265"/>
      <c r="QTA1422" s="265"/>
      <c r="QTB1422" s="265"/>
      <c r="QTC1422" s="265"/>
      <c r="QTD1422" s="265"/>
      <c r="QTE1422" s="265"/>
      <c r="QTF1422" s="265"/>
      <c r="QTG1422" s="265"/>
      <c r="QTH1422" s="265"/>
      <c r="QTI1422" s="265"/>
      <c r="QTJ1422" s="265"/>
      <c r="QTK1422" s="265"/>
      <c r="QTL1422" s="265"/>
      <c r="QTM1422" s="265"/>
      <c r="QTN1422" s="265"/>
      <c r="QTO1422" s="265"/>
      <c r="QTP1422" s="265"/>
      <c r="QTQ1422" s="265"/>
      <c r="QTR1422" s="265"/>
      <c r="QTS1422" s="265"/>
      <c r="QTT1422" s="265"/>
      <c r="QTU1422" s="265"/>
      <c r="QTV1422" s="265"/>
      <c r="QTW1422" s="265"/>
      <c r="QTX1422" s="265"/>
      <c r="QTY1422" s="265"/>
      <c r="QTZ1422" s="265"/>
      <c r="QUA1422" s="265"/>
      <c r="QUB1422" s="265"/>
      <c r="QUC1422" s="265"/>
      <c r="QUD1422" s="265"/>
      <c r="QUE1422" s="265"/>
      <c r="QUF1422" s="265"/>
      <c r="QUG1422" s="265"/>
      <c r="QUH1422" s="265"/>
      <c r="QUI1422" s="265"/>
      <c r="QUJ1422" s="265"/>
      <c r="QUK1422" s="265"/>
      <c r="QUL1422" s="265"/>
      <c r="QUM1422" s="265"/>
      <c r="QUN1422" s="265"/>
      <c r="QUO1422" s="265"/>
      <c r="QUP1422" s="265"/>
      <c r="QUQ1422" s="265"/>
      <c r="QUR1422" s="265"/>
      <c r="QUS1422" s="265"/>
      <c r="QUT1422" s="265"/>
      <c r="QUU1422" s="265"/>
      <c r="QUV1422" s="265"/>
      <c r="QUW1422" s="265"/>
      <c r="QUX1422" s="265"/>
      <c r="QUY1422" s="265"/>
      <c r="QUZ1422" s="265"/>
      <c r="QVA1422" s="265"/>
      <c r="QVB1422" s="265"/>
      <c r="QVC1422" s="265"/>
      <c r="QVD1422" s="265"/>
      <c r="QVE1422" s="265"/>
      <c r="QVF1422" s="265"/>
      <c r="QVG1422" s="265"/>
      <c r="QVH1422" s="265"/>
      <c r="QVI1422" s="265"/>
      <c r="QVJ1422" s="265"/>
      <c r="QVK1422" s="265"/>
      <c r="QVL1422" s="265"/>
      <c r="QVM1422" s="265"/>
      <c r="QVN1422" s="265"/>
      <c r="QVO1422" s="265"/>
      <c r="QVP1422" s="265"/>
      <c r="QVQ1422" s="265"/>
      <c r="QVR1422" s="265"/>
      <c r="QVS1422" s="265"/>
      <c r="QVT1422" s="265"/>
      <c r="QVU1422" s="265"/>
      <c r="QVV1422" s="265"/>
      <c r="QVW1422" s="265"/>
      <c r="QVX1422" s="265"/>
      <c r="QVY1422" s="265"/>
      <c r="QVZ1422" s="265"/>
      <c r="QWA1422" s="265"/>
      <c r="QWB1422" s="265"/>
      <c r="QWC1422" s="265"/>
      <c r="QWD1422" s="265"/>
      <c r="QWE1422" s="265"/>
      <c r="QWF1422" s="265"/>
      <c r="QWG1422" s="265"/>
      <c r="QWH1422" s="265"/>
      <c r="QWI1422" s="265"/>
      <c r="QWJ1422" s="265"/>
      <c r="QWK1422" s="265"/>
      <c r="QWL1422" s="265"/>
      <c r="QWM1422" s="265"/>
      <c r="QWN1422" s="265"/>
      <c r="QWO1422" s="265"/>
      <c r="QWP1422" s="265"/>
      <c r="QWQ1422" s="265"/>
      <c r="QWR1422" s="265"/>
      <c r="QWS1422" s="265"/>
      <c r="QWT1422" s="265"/>
      <c r="QWU1422" s="265"/>
      <c r="QWV1422" s="265"/>
      <c r="QWW1422" s="265"/>
      <c r="QWX1422" s="265"/>
      <c r="QWY1422" s="265"/>
      <c r="QWZ1422" s="265"/>
      <c r="QXA1422" s="265"/>
      <c r="QXB1422" s="265"/>
      <c r="QXC1422" s="265"/>
      <c r="QXD1422" s="265"/>
      <c r="QXE1422" s="265"/>
      <c r="QXF1422" s="265"/>
      <c r="QXG1422" s="265"/>
      <c r="QXH1422" s="265"/>
      <c r="QXI1422" s="265"/>
      <c r="QXJ1422" s="265"/>
      <c r="QXK1422" s="265"/>
      <c r="QXL1422" s="265"/>
      <c r="QXM1422" s="265"/>
      <c r="QXN1422" s="265"/>
      <c r="QXO1422" s="265"/>
      <c r="QXP1422" s="265"/>
      <c r="QXQ1422" s="265"/>
      <c r="QXR1422" s="265"/>
      <c r="QXS1422" s="265"/>
      <c r="QXT1422" s="265"/>
      <c r="QXU1422" s="265"/>
      <c r="QXV1422" s="265"/>
      <c r="QXW1422" s="265"/>
      <c r="QXX1422" s="265"/>
      <c r="QXY1422" s="265"/>
      <c r="QXZ1422" s="265"/>
      <c r="QYA1422" s="265"/>
      <c r="QYB1422" s="265"/>
      <c r="QYC1422" s="265"/>
      <c r="QYD1422" s="265"/>
      <c r="QYE1422" s="265"/>
      <c r="QYF1422" s="265"/>
      <c r="QYG1422" s="265"/>
      <c r="QYH1422" s="265"/>
      <c r="QYI1422" s="265"/>
      <c r="QYJ1422" s="265"/>
      <c r="QYK1422" s="265"/>
      <c r="QYL1422" s="265"/>
      <c r="QYM1422" s="265"/>
      <c r="QYN1422" s="265"/>
      <c r="QYO1422" s="265"/>
      <c r="QYP1422" s="265"/>
      <c r="QYQ1422" s="265"/>
      <c r="QYR1422" s="265"/>
      <c r="QYS1422" s="265"/>
      <c r="QYT1422" s="265"/>
      <c r="QYU1422" s="265"/>
      <c r="QYV1422" s="265"/>
      <c r="QYW1422" s="265"/>
      <c r="QYX1422" s="265"/>
      <c r="QYY1422" s="265"/>
      <c r="QYZ1422" s="265"/>
      <c r="QZA1422" s="265"/>
      <c r="QZB1422" s="265"/>
      <c r="QZC1422" s="265"/>
      <c r="QZD1422" s="265"/>
      <c r="QZE1422" s="265"/>
      <c r="QZF1422" s="265"/>
      <c r="QZG1422" s="265"/>
      <c r="QZH1422" s="265"/>
      <c r="QZI1422" s="265"/>
      <c r="QZJ1422" s="265"/>
      <c r="QZK1422" s="265"/>
      <c r="QZL1422" s="265"/>
      <c r="QZM1422" s="265"/>
      <c r="QZN1422" s="265"/>
      <c r="QZO1422" s="265"/>
      <c r="QZP1422" s="265"/>
      <c r="QZQ1422" s="265"/>
      <c r="QZR1422" s="265"/>
      <c r="QZS1422" s="265"/>
      <c r="QZT1422" s="265"/>
      <c r="QZU1422" s="265"/>
      <c r="QZV1422" s="265"/>
      <c r="QZW1422" s="265"/>
      <c r="QZX1422" s="265"/>
      <c r="QZY1422" s="265"/>
      <c r="QZZ1422" s="265"/>
      <c r="RAA1422" s="265"/>
      <c r="RAB1422" s="265"/>
      <c r="RAC1422" s="265"/>
      <c r="RAD1422" s="265"/>
      <c r="RAE1422" s="265"/>
      <c r="RAF1422" s="265"/>
      <c r="RAG1422" s="265"/>
      <c r="RAH1422" s="265"/>
      <c r="RAI1422" s="265"/>
      <c r="RAJ1422" s="265"/>
      <c r="RAK1422" s="265"/>
      <c r="RAL1422" s="265"/>
      <c r="RAM1422" s="265"/>
      <c r="RAN1422" s="265"/>
      <c r="RAO1422" s="265"/>
      <c r="RAP1422" s="265"/>
      <c r="RAQ1422" s="265"/>
      <c r="RAR1422" s="265"/>
      <c r="RAS1422" s="265"/>
      <c r="RAT1422" s="265"/>
      <c r="RAU1422" s="265"/>
      <c r="RAV1422" s="265"/>
      <c r="RAW1422" s="265"/>
      <c r="RAX1422" s="265"/>
      <c r="RAY1422" s="265"/>
      <c r="RAZ1422" s="265"/>
      <c r="RBA1422" s="265"/>
      <c r="RBB1422" s="265"/>
      <c r="RBC1422" s="265"/>
      <c r="RBD1422" s="265"/>
      <c r="RBE1422" s="265"/>
      <c r="RBF1422" s="265"/>
      <c r="RBG1422" s="265"/>
      <c r="RBH1422" s="265"/>
      <c r="RBI1422" s="265"/>
      <c r="RBJ1422" s="265"/>
      <c r="RBK1422" s="265"/>
      <c r="RBL1422" s="265"/>
      <c r="RBM1422" s="265"/>
      <c r="RBN1422" s="265"/>
      <c r="RBO1422" s="265"/>
      <c r="RBP1422" s="265"/>
      <c r="RBQ1422" s="265"/>
      <c r="RBR1422" s="265"/>
      <c r="RBS1422" s="265"/>
      <c r="RBT1422" s="265"/>
      <c r="RBU1422" s="265"/>
      <c r="RBV1422" s="265"/>
      <c r="RBW1422" s="265"/>
      <c r="RBX1422" s="265"/>
      <c r="RBY1422" s="265"/>
      <c r="RBZ1422" s="265"/>
      <c r="RCA1422" s="265"/>
      <c r="RCB1422" s="265"/>
      <c r="RCC1422" s="265"/>
      <c r="RCD1422" s="265"/>
      <c r="RCE1422" s="265"/>
      <c r="RCF1422" s="265"/>
      <c r="RCG1422" s="265"/>
      <c r="RCH1422" s="265"/>
      <c r="RCI1422" s="265"/>
      <c r="RCJ1422" s="265"/>
      <c r="RCK1422" s="265"/>
      <c r="RCL1422" s="265"/>
      <c r="RCM1422" s="265"/>
      <c r="RCN1422" s="265"/>
      <c r="RCO1422" s="265"/>
      <c r="RCP1422" s="265"/>
      <c r="RCQ1422" s="265"/>
      <c r="RCR1422" s="265"/>
      <c r="RCS1422" s="265"/>
      <c r="RCT1422" s="265"/>
      <c r="RCU1422" s="265"/>
      <c r="RCV1422" s="265"/>
      <c r="RCW1422" s="265"/>
      <c r="RCX1422" s="265"/>
      <c r="RCY1422" s="265"/>
      <c r="RCZ1422" s="265"/>
      <c r="RDA1422" s="265"/>
      <c r="RDB1422" s="265"/>
      <c r="RDC1422" s="265"/>
      <c r="RDD1422" s="265"/>
      <c r="RDE1422" s="265"/>
      <c r="RDF1422" s="265"/>
      <c r="RDG1422" s="265"/>
      <c r="RDH1422" s="265"/>
      <c r="RDI1422" s="265"/>
      <c r="RDJ1422" s="265"/>
      <c r="RDK1422" s="265"/>
      <c r="RDL1422" s="265"/>
      <c r="RDM1422" s="265"/>
      <c r="RDN1422" s="265"/>
      <c r="RDO1422" s="265"/>
      <c r="RDP1422" s="265"/>
      <c r="RDQ1422" s="265"/>
      <c r="RDR1422" s="265"/>
      <c r="RDS1422" s="265"/>
      <c r="RDT1422" s="265"/>
      <c r="RDU1422" s="265"/>
      <c r="RDV1422" s="265"/>
      <c r="RDW1422" s="265"/>
      <c r="RDX1422" s="265"/>
      <c r="RDY1422" s="265"/>
      <c r="RDZ1422" s="265"/>
      <c r="REA1422" s="265"/>
      <c r="REB1422" s="265"/>
      <c r="REC1422" s="265"/>
      <c r="RED1422" s="265"/>
      <c r="REE1422" s="265"/>
      <c r="REF1422" s="265"/>
      <c r="REG1422" s="265"/>
      <c r="REH1422" s="265"/>
      <c r="REI1422" s="265"/>
      <c r="REJ1422" s="265"/>
      <c r="REK1422" s="265"/>
      <c r="REL1422" s="265"/>
      <c r="REM1422" s="265"/>
      <c r="REN1422" s="265"/>
      <c r="REO1422" s="265"/>
      <c r="REP1422" s="265"/>
      <c r="REQ1422" s="265"/>
      <c r="RER1422" s="265"/>
      <c r="RES1422" s="265"/>
      <c r="RET1422" s="265"/>
      <c r="REU1422" s="265"/>
      <c r="REV1422" s="265"/>
      <c r="REW1422" s="265"/>
      <c r="REX1422" s="265"/>
      <c r="REY1422" s="265"/>
      <c r="REZ1422" s="265"/>
      <c r="RFA1422" s="265"/>
      <c r="RFB1422" s="265"/>
      <c r="RFC1422" s="265"/>
      <c r="RFD1422" s="265"/>
      <c r="RFE1422" s="265"/>
      <c r="RFF1422" s="265"/>
      <c r="RFG1422" s="265"/>
      <c r="RFH1422" s="265"/>
      <c r="RFI1422" s="265"/>
      <c r="RFJ1422" s="265"/>
      <c r="RFK1422" s="265"/>
      <c r="RFL1422" s="265"/>
      <c r="RFM1422" s="265"/>
      <c r="RFN1422" s="265"/>
      <c r="RFO1422" s="265"/>
      <c r="RFP1422" s="265"/>
      <c r="RFQ1422" s="265"/>
      <c r="RFR1422" s="265"/>
      <c r="RFS1422" s="265"/>
      <c r="RFT1422" s="265"/>
      <c r="RFU1422" s="265"/>
      <c r="RFV1422" s="265"/>
      <c r="RFW1422" s="265"/>
      <c r="RFX1422" s="265"/>
      <c r="RFY1422" s="265"/>
      <c r="RFZ1422" s="265"/>
      <c r="RGA1422" s="265"/>
      <c r="RGB1422" s="265"/>
      <c r="RGC1422" s="265"/>
      <c r="RGD1422" s="265"/>
      <c r="RGE1422" s="265"/>
      <c r="RGF1422" s="265"/>
      <c r="RGG1422" s="265"/>
      <c r="RGH1422" s="265"/>
      <c r="RGI1422" s="265"/>
      <c r="RGJ1422" s="265"/>
      <c r="RGK1422" s="265"/>
      <c r="RGL1422" s="265"/>
      <c r="RGM1422" s="265"/>
      <c r="RGN1422" s="265"/>
      <c r="RGO1422" s="265"/>
      <c r="RGP1422" s="265"/>
      <c r="RGQ1422" s="265"/>
      <c r="RGR1422" s="265"/>
      <c r="RGS1422" s="265"/>
      <c r="RGT1422" s="265"/>
      <c r="RGU1422" s="265"/>
      <c r="RGV1422" s="265"/>
      <c r="RGW1422" s="265"/>
      <c r="RGX1422" s="265"/>
      <c r="RGY1422" s="265"/>
      <c r="RGZ1422" s="265"/>
      <c r="RHA1422" s="265"/>
      <c r="RHB1422" s="265"/>
      <c r="RHC1422" s="265"/>
      <c r="RHD1422" s="265"/>
      <c r="RHE1422" s="265"/>
      <c r="RHF1422" s="265"/>
      <c r="RHG1422" s="265"/>
      <c r="RHH1422" s="265"/>
      <c r="RHI1422" s="265"/>
      <c r="RHJ1422" s="265"/>
      <c r="RHK1422" s="265"/>
      <c r="RHL1422" s="265"/>
      <c r="RHM1422" s="265"/>
      <c r="RHN1422" s="265"/>
      <c r="RHO1422" s="265"/>
      <c r="RHP1422" s="265"/>
      <c r="RHQ1422" s="265"/>
      <c r="RHR1422" s="265"/>
      <c r="RHS1422" s="265"/>
      <c r="RHT1422" s="265"/>
      <c r="RHU1422" s="265"/>
      <c r="RHV1422" s="265"/>
      <c r="RHW1422" s="265"/>
      <c r="RHX1422" s="265"/>
      <c r="RHY1422" s="265"/>
      <c r="RHZ1422" s="265"/>
      <c r="RIA1422" s="265"/>
      <c r="RIB1422" s="265"/>
      <c r="RIC1422" s="265"/>
      <c r="RID1422" s="265"/>
      <c r="RIE1422" s="265"/>
      <c r="RIF1422" s="265"/>
      <c r="RIG1422" s="265"/>
      <c r="RIH1422" s="265"/>
      <c r="RII1422" s="265"/>
      <c r="RIJ1422" s="265"/>
      <c r="RIK1422" s="265"/>
      <c r="RIL1422" s="265"/>
      <c r="RIM1422" s="265"/>
      <c r="RIN1422" s="265"/>
      <c r="RIO1422" s="265"/>
      <c r="RIP1422" s="265"/>
      <c r="RIQ1422" s="265"/>
      <c r="RIR1422" s="265"/>
      <c r="RIS1422" s="265"/>
      <c r="RIT1422" s="265"/>
      <c r="RIU1422" s="265"/>
      <c r="RIV1422" s="265"/>
      <c r="RIW1422" s="265"/>
      <c r="RIX1422" s="265"/>
      <c r="RIY1422" s="265"/>
      <c r="RIZ1422" s="265"/>
      <c r="RJA1422" s="265"/>
      <c r="RJB1422" s="265"/>
      <c r="RJC1422" s="265"/>
      <c r="RJD1422" s="265"/>
      <c r="RJE1422" s="265"/>
      <c r="RJF1422" s="265"/>
      <c r="RJG1422" s="265"/>
      <c r="RJH1422" s="265"/>
      <c r="RJI1422" s="265"/>
      <c r="RJJ1422" s="265"/>
      <c r="RJK1422" s="265"/>
      <c r="RJL1422" s="265"/>
      <c r="RJM1422" s="265"/>
      <c r="RJN1422" s="265"/>
      <c r="RJO1422" s="265"/>
      <c r="RJP1422" s="265"/>
      <c r="RJQ1422" s="265"/>
      <c r="RJR1422" s="265"/>
      <c r="RJS1422" s="265"/>
      <c r="RJT1422" s="265"/>
      <c r="RJU1422" s="265"/>
      <c r="RJV1422" s="265"/>
      <c r="RJW1422" s="265"/>
      <c r="RJX1422" s="265"/>
      <c r="RJY1422" s="265"/>
      <c r="RJZ1422" s="265"/>
      <c r="RKA1422" s="265"/>
      <c r="RKB1422" s="265"/>
      <c r="RKC1422" s="265"/>
      <c r="RKD1422" s="265"/>
      <c r="RKE1422" s="265"/>
      <c r="RKF1422" s="265"/>
      <c r="RKG1422" s="265"/>
      <c r="RKH1422" s="265"/>
      <c r="RKI1422" s="265"/>
      <c r="RKJ1422" s="265"/>
      <c r="RKK1422" s="265"/>
      <c r="RKL1422" s="265"/>
      <c r="RKM1422" s="265"/>
      <c r="RKN1422" s="265"/>
      <c r="RKO1422" s="265"/>
      <c r="RKP1422" s="265"/>
      <c r="RKQ1422" s="265"/>
      <c r="RKR1422" s="265"/>
      <c r="RKS1422" s="265"/>
      <c r="RKT1422" s="265"/>
      <c r="RKU1422" s="265"/>
      <c r="RKV1422" s="265"/>
      <c r="RKW1422" s="265"/>
      <c r="RKX1422" s="265"/>
      <c r="RKY1422" s="265"/>
      <c r="RKZ1422" s="265"/>
      <c r="RLA1422" s="265"/>
      <c r="RLB1422" s="265"/>
      <c r="RLC1422" s="265"/>
      <c r="RLD1422" s="265"/>
      <c r="RLE1422" s="265"/>
      <c r="RLF1422" s="265"/>
      <c r="RLG1422" s="265"/>
      <c r="RLH1422" s="265"/>
      <c r="RLI1422" s="265"/>
      <c r="RLJ1422" s="265"/>
      <c r="RLK1422" s="265"/>
      <c r="RLL1422" s="265"/>
      <c r="RLM1422" s="265"/>
      <c r="RLN1422" s="265"/>
      <c r="RLO1422" s="265"/>
      <c r="RLP1422" s="265"/>
      <c r="RLQ1422" s="265"/>
      <c r="RLR1422" s="265"/>
      <c r="RLS1422" s="265"/>
      <c r="RLT1422" s="265"/>
      <c r="RLU1422" s="265"/>
      <c r="RLV1422" s="265"/>
      <c r="RLW1422" s="265"/>
      <c r="RLX1422" s="265"/>
      <c r="RLY1422" s="265"/>
      <c r="RLZ1422" s="265"/>
      <c r="RMA1422" s="265"/>
      <c r="RMB1422" s="265"/>
      <c r="RMC1422" s="265"/>
      <c r="RMD1422" s="265"/>
      <c r="RME1422" s="265"/>
      <c r="RMF1422" s="265"/>
      <c r="RMG1422" s="265"/>
      <c r="RMH1422" s="265"/>
      <c r="RMI1422" s="265"/>
      <c r="RMJ1422" s="265"/>
      <c r="RMK1422" s="265"/>
      <c r="RML1422" s="265"/>
      <c r="RMM1422" s="265"/>
      <c r="RMN1422" s="265"/>
      <c r="RMO1422" s="265"/>
      <c r="RMP1422" s="265"/>
      <c r="RMQ1422" s="265"/>
      <c r="RMR1422" s="265"/>
      <c r="RMS1422" s="265"/>
      <c r="RMT1422" s="265"/>
      <c r="RMU1422" s="265"/>
      <c r="RMV1422" s="265"/>
      <c r="RMW1422" s="265"/>
      <c r="RMX1422" s="265"/>
      <c r="RMY1422" s="265"/>
      <c r="RMZ1422" s="265"/>
      <c r="RNA1422" s="265"/>
      <c r="RNB1422" s="265"/>
      <c r="RNC1422" s="265"/>
      <c r="RND1422" s="265"/>
      <c r="RNE1422" s="265"/>
      <c r="RNF1422" s="265"/>
      <c r="RNG1422" s="265"/>
      <c r="RNH1422" s="265"/>
      <c r="RNI1422" s="265"/>
      <c r="RNJ1422" s="265"/>
      <c r="RNK1422" s="265"/>
      <c r="RNL1422" s="265"/>
      <c r="RNM1422" s="265"/>
      <c r="RNN1422" s="265"/>
      <c r="RNO1422" s="265"/>
      <c r="RNP1422" s="265"/>
      <c r="RNQ1422" s="265"/>
      <c r="RNR1422" s="265"/>
      <c r="RNS1422" s="265"/>
      <c r="RNT1422" s="265"/>
      <c r="RNU1422" s="265"/>
      <c r="RNV1422" s="265"/>
      <c r="RNW1422" s="265"/>
      <c r="RNX1422" s="265"/>
      <c r="RNY1422" s="265"/>
      <c r="RNZ1422" s="265"/>
      <c r="ROA1422" s="265"/>
      <c r="ROB1422" s="265"/>
      <c r="ROC1422" s="265"/>
      <c r="ROD1422" s="265"/>
      <c r="ROE1422" s="265"/>
      <c r="ROF1422" s="265"/>
      <c r="ROG1422" s="265"/>
      <c r="ROH1422" s="265"/>
      <c r="ROI1422" s="265"/>
      <c r="ROJ1422" s="265"/>
      <c r="ROK1422" s="265"/>
      <c r="ROL1422" s="265"/>
      <c r="ROM1422" s="265"/>
      <c r="RON1422" s="265"/>
      <c r="ROO1422" s="265"/>
      <c r="ROP1422" s="265"/>
      <c r="ROQ1422" s="265"/>
      <c r="ROR1422" s="265"/>
      <c r="ROS1422" s="265"/>
      <c r="ROT1422" s="265"/>
      <c r="ROU1422" s="265"/>
      <c r="ROV1422" s="265"/>
      <c r="ROW1422" s="265"/>
      <c r="ROX1422" s="265"/>
      <c r="ROY1422" s="265"/>
      <c r="ROZ1422" s="265"/>
      <c r="RPA1422" s="265"/>
      <c r="RPB1422" s="265"/>
      <c r="RPC1422" s="265"/>
      <c r="RPD1422" s="265"/>
      <c r="RPE1422" s="265"/>
      <c r="RPF1422" s="265"/>
      <c r="RPG1422" s="265"/>
      <c r="RPH1422" s="265"/>
      <c r="RPI1422" s="265"/>
      <c r="RPJ1422" s="265"/>
      <c r="RPK1422" s="265"/>
      <c r="RPL1422" s="265"/>
      <c r="RPM1422" s="265"/>
      <c r="RPN1422" s="265"/>
      <c r="RPO1422" s="265"/>
      <c r="RPP1422" s="265"/>
      <c r="RPQ1422" s="265"/>
      <c r="RPR1422" s="265"/>
      <c r="RPS1422" s="265"/>
      <c r="RPT1422" s="265"/>
      <c r="RPU1422" s="265"/>
      <c r="RPV1422" s="265"/>
      <c r="RPW1422" s="265"/>
      <c r="RPX1422" s="265"/>
      <c r="RPY1422" s="265"/>
      <c r="RPZ1422" s="265"/>
      <c r="RQA1422" s="265"/>
      <c r="RQB1422" s="265"/>
      <c r="RQC1422" s="265"/>
      <c r="RQD1422" s="265"/>
      <c r="RQE1422" s="265"/>
      <c r="RQF1422" s="265"/>
      <c r="RQG1422" s="265"/>
      <c r="RQH1422" s="265"/>
      <c r="RQI1422" s="265"/>
      <c r="RQJ1422" s="265"/>
      <c r="RQK1422" s="265"/>
      <c r="RQL1422" s="265"/>
      <c r="RQM1422" s="265"/>
      <c r="RQN1422" s="265"/>
      <c r="RQO1422" s="265"/>
      <c r="RQP1422" s="265"/>
      <c r="RQQ1422" s="265"/>
      <c r="RQR1422" s="265"/>
      <c r="RQS1422" s="265"/>
      <c r="RQT1422" s="265"/>
      <c r="RQU1422" s="265"/>
      <c r="RQV1422" s="265"/>
      <c r="RQW1422" s="265"/>
      <c r="RQX1422" s="265"/>
      <c r="RQY1422" s="265"/>
      <c r="RQZ1422" s="265"/>
      <c r="RRA1422" s="265"/>
      <c r="RRB1422" s="265"/>
      <c r="RRC1422" s="265"/>
      <c r="RRD1422" s="265"/>
      <c r="RRE1422" s="265"/>
      <c r="RRF1422" s="265"/>
      <c r="RRG1422" s="265"/>
      <c r="RRH1422" s="265"/>
      <c r="RRI1422" s="265"/>
      <c r="RRJ1422" s="265"/>
      <c r="RRK1422" s="265"/>
      <c r="RRL1422" s="265"/>
      <c r="RRM1422" s="265"/>
      <c r="RRN1422" s="265"/>
      <c r="RRO1422" s="265"/>
      <c r="RRP1422" s="265"/>
      <c r="RRQ1422" s="265"/>
      <c r="RRR1422" s="265"/>
      <c r="RRS1422" s="265"/>
      <c r="RRT1422" s="265"/>
      <c r="RRU1422" s="265"/>
      <c r="RRV1422" s="265"/>
      <c r="RRW1422" s="265"/>
      <c r="RRX1422" s="265"/>
      <c r="RRY1422" s="265"/>
      <c r="RRZ1422" s="265"/>
      <c r="RSA1422" s="265"/>
      <c r="RSB1422" s="265"/>
      <c r="RSC1422" s="265"/>
      <c r="RSD1422" s="265"/>
      <c r="RSE1422" s="265"/>
      <c r="RSF1422" s="265"/>
      <c r="RSG1422" s="265"/>
      <c r="RSH1422" s="265"/>
      <c r="RSI1422" s="265"/>
      <c r="RSJ1422" s="265"/>
      <c r="RSK1422" s="265"/>
      <c r="RSL1422" s="265"/>
      <c r="RSM1422" s="265"/>
      <c r="RSN1422" s="265"/>
      <c r="RSO1422" s="265"/>
      <c r="RSP1422" s="265"/>
      <c r="RSQ1422" s="265"/>
      <c r="RSR1422" s="265"/>
      <c r="RSS1422" s="265"/>
      <c r="RST1422" s="265"/>
      <c r="RSU1422" s="265"/>
      <c r="RSV1422" s="265"/>
      <c r="RSW1422" s="265"/>
      <c r="RSX1422" s="265"/>
      <c r="RSY1422" s="265"/>
      <c r="RSZ1422" s="265"/>
      <c r="RTA1422" s="265"/>
      <c r="RTB1422" s="265"/>
      <c r="RTC1422" s="265"/>
      <c r="RTD1422" s="265"/>
      <c r="RTE1422" s="265"/>
      <c r="RTF1422" s="265"/>
      <c r="RTG1422" s="265"/>
      <c r="RTH1422" s="265"/>
      <c r="RTI1422" s="265"/>
      <c r="RTJ1422" s="265"/>
      <c r="RTK1422" s="265"/>
      <c r="RTL1422" s="265"/>
      <c r="RTM1422" s="265"/>
      <c r="RTN1422" s="265"/>
      <c r="RTO1422" s="265"/>
      <c r="RTP1422" s="265"/>
      <c r="RTQ1422" s="265"/>
      <c r="RTR1422" s="265"/>
      <c r="RTS1422" s="265"/>
      <c r="RTT1422" s="265"/>
      <c r="RTU1422" s="265"/>
      <c r="RTV1422" s="265"/>
      <c r="RTW1422" s="265"/>
      <c r="RTX1422" s="265"/>
      <c r="RTY1422" s="265"/>
      <c r="RTZ1422" s="265"/>
      <c r="RUA1422" s="265"/>
      <c r="RUB1422" s="265"/>
      <c r="RUC1422" s="265"/>
      <c r="RUD1422" s="265"/>
      <c r="RUE1422" s="265"/>
      <c r="RUF1422" s="265"/>
      <c r="RUG1422" s="265"/>
      <c r="RUH1422" s="265"/>
      <c r="RUI1422" s="265"/>
      <c r="RUJ1422" s="265"/>
      <c r="RUK1422" s="265"/>
      <c r="RUL1422" s="265"/>
      <c r="RUM1422" s="265"/>
      <c r="RUN1422" s="265"/>
      <c r="RUO1422" s="265"/>
      <c r="RUP1422" s="265"/>
      <c r="RUQ1422" s="265"/>
      <c r="RUR1422" s="265"/>
      <c r="RUS1422" s="265"/>
      <c r="RUT1422" s="265"/>
      <c r="RUU1422" s="265"/>
      <c r="RUV1422" s="265"/>
      <c r="RUW1422" s="265"/>
      <c r="RUX1422" s="265"/>
      <c r="RUY1422" s="265"/>
      <c r="RUZ1422" s="265"/>
      <c r="RVA1422" s="265"/>
      <c r="RVB1422" s="265"/>
      <c r="RVC1422" s="265"/>
      <c r="RVD1422" s="265"/>
      <c r="RVE1422" s="265"/>
      <c r="RVF1422" s="265"/>
      <c r="RVG1422" s="265"/>
      <c r="RVH1422" s="265"/>
      <c r="RVI1422" s="265"/>
      <c r="RVJ1422" s="265"/>
      <c r="RVK1422" s="265"/>
      <c r="RVL1422" s="265"/>
      <c r="RVM1422" s="265"/>
      <c r="RVN1422" s="265"/>
      <c r="RVO1422" s="265"/>
      <c r="RVP1422" s="265"/>
      <c r="RVQ1422" s="265"/>
      <c r="RVR1422" s="265"/>
      <c r="RVS1422" s="265"/>
      <c r="RVT1422" s="265"/>
      <c r="RVU1422" s="265"/>
      <c r="RVV1422" s="265"/>
      <c r="RVW1422" s="265"/>
      <c r="RVX1422" s="265"/>
      <c r="RVY1422" s="265"/>
      <c r="RVZ1422" s="265"/>
      <c r="RWA1422" s="265"/>
      <c r="RWB1422" s="265"/>
      <c r="RWC1422" s="265"/>
      <c r="RWD1422" s="265"/>
      <c r="RWE1422" s="265"/>
      <c r="RWF1422" s="265"/>
      <c r="RWG1422" s="265"/>
      <c r="RWH1422" s="265"/>
      <c r="RWI1422" s="265"/>
      <c r="RWJ1422" s="265"/>
      <c r="RWK1422" s="265"/>
      <c r="RWL1422" s="265"/>
      <c r="RWM1422" s="265"/>
      <c r="RWN1422" s="265"/>
      <c r="RWO1422" s="265"/>
      <c r="RWP1422" s="265"/>
      <c r="RWQ1422" s="265"/>
      <c r="RWR1422" s="265"/>
      <c r="RWS1422" s="265"/>
      <c r="RWT1422" s="265"/>
      <c r="RWU1422" s="265"/>
      <c r="RWV1422" s="265"/>
      <c r="RWW1422" s="265"/>
      <c r="RWX1422" s="265"/>
      <c r="RWY1422" s="265"/>
      <c r="RWZ1422" s="265"/>
      <c r="RXA1422" s="265"/>
      <c r="RXB1422" s="265"/>
      <c r="RXC1422" s="265"/>
      <c r="RXD1422" s="265"/>
      <c r="RXE1422" s="265"/>
      <c r="RXF1422" s="265"/>
      <c r="RXG1422" s="265"/>
      <c r="RXH1422" s="265"/>
      <c r="RXI1422" s="265"/>
      <c r="RXJ1422" s="265"/>
      <c r="RXK1422" s="265"/>
      <c r="RXL1422" s="265"/>
      <c r="RXM1422" s="265"/>
      <c r="RXN1422" s="265"/>
      <c r="RXO1422" s="265"/>
      <c r="RXP1422" s="265"/>
      <c r="RXQ1422" s="265"/>
      <c r="RXR1422" s="265"/>
      <c r="RXS1422" s="265"/>
      <c r="RXT1422" s="265"/>
      <c r="RXU1422" s="265"/>
      <c r="RXV1422" s="265"/>
      <c r="RXW1422" s="265"/>
      <c r="RXX1422" s="265"/>
      <c r="RXY1422" s="265"/>
      <c r="RXZ1422" s="265"/>
      <c r="RYA1422" s="265"/>
      <c r="RYB1422" s="265"/>
      <c r="RYC1422" s="265"/>
      <c r="RYD1422" s="265"/>
      <c r="RYE1422" s="265"/>
      <c r="RYF1422" s="265"/>
      <c r="RYG1422" s="265"/>
      <c r="RYH1422" s="265"/>
      <c r="RYI1422" s="265"/>
      <c r="RYJ1422" s="265"/>
      <c r="RYK1422" s="265"/>
      <c r="RYL1422" s="265"/>
      <c r="RYM1422" s="265"/>
      <c r="RYN1422" s="265"/>
      <c r="RYO1422" s="265"/>
      <c r="RYP1422" s="265"/>
      <c r="RYQ1422" s="265"/>
      <c r="RYR1422" s="265"/>
      <c r="RYS1422" s="265"/>
      <c r="RYT1422" s="265"/>
      <c r="RYU1422" s="265"/>
      <c r="RYV1422" s="265"/>
      <c r="RYW1422" s="265"/>
      <c r="RYX1422" s="265"/>
      <c r="RYY1422" s="265"/>
      <c r="RYZ1422" s="265"/>
      <c r="RZA1422" s="265"/>
      <c r="RZB1422" s="265"/>
      <c r="RZC1422" s="265"/>
      <c r="RZD1422" s="265"/>
      <c r="RZE1422" s="265"/>
      <c r="RZF1422" s="265"/>
      <c r="RZG1422" s="265"/>
      <c r="RZH1422" s="265"/>
      <c r="RZI1422" s="265"/>
      <c r="RZJ1422" s="265"/>
      <c r="RZK1422" s="265"/>
      <c r="RZL1422" s="265"/>
      <c r="RZM1422" s="265"/>
      <c r="RZN1422" s="265"/>
      <c r="RZO1422" s="265"/>
      <c r="RZP1422" s="265"/>
      <c r="RZQ1422" s="265"/>
      <c r="RZR1422" s="265"/>
      <c r="RZS1422" s="265"/>
      <c r="RZT1422" s="265"/>
      <c r="RZU1422" s="265"/>
      <c r="RZV1422" s="265"/>
      <c r="RZW1422" s="265"/>
      <c r="RZX1422" s="265"/>
      <c r="RZY1422" s="265"/>
      <c r="RZZ1422" s="265"/>
      <c r="SAA1422" s="265"/>
      <c r="SAB1422" s="265"/>
      <c r="SAC1422" s="265"/>
      <c r="SAD1422" s="265"/>
      <c r="SAE1422" s="265"/>
      <c r="SAF1422" s="265"/>
      <c r="SAG1422" s="265"/>
      <c r="SAH1422" s="265"/>
      <c r="SAI1422" s="265"/>
      <c r="SAJ1422" s="265"/>
      <c r="SAK1422" s="265"/>
      <c r="SAL1422" s="265"/>
      <c r="SAM1422" s="265"/>
      <c r="SAN1422" s="265"/>
      <c r="SAO1422" s="265"/>
      <c r="SAP1422" s="265"/>
      <c r="SAQ1422" s="265"/>
      <c r="SAR1422" s="265"/>
      <c r="SAS1422" s="265"/>
      <c r="SAT1422" s="265"/>
      <c r="SAU1422" s="265"/>
      <c r="SAV1422" s="265"/>
      <c r="SAW1422" s="265"/>
      <c r="SAX1422" s="265"/>
      <c r="SAY1422" s="265"/>
      <c r="SAZ1422" s="265"/>
      <c r="SBA1422" s="265"/>
      <c r="SBB1422" s="265"/>
      <c r="SBC1422" s="265"/>
      <c r="SBD1422" s="265"/>
      <c r="SBE1422" s="265"/>
      <c r="SBF1422" s="265"/>
      <c r="SBG1422" s="265"/>
      <c r="SBH1422" s="265"/>
      <c r="SBI1422" s="265"/>
      <c r="SBJ1422" s="265"/>
      <c r="SBK1422" s="265"/>
      <c r="SBL1422" s="265"/>
      <c r="SBM1422" s="265"/>
      <c r="SBN1422" s="265"/>
      <c r="SBO1422" s="265"/>
      <c r="SBP1422" s="265"/>
      <c r="SBQ1422" s="265"/>
      <c r="SBR1422" s="265"/>
      <c r="SBS1422" s="265"/>
      <c r="SBT1422" s="265"/>
      <c r="SBU1422" s="265"/>
      <c r="SBV1422" s="265"/>
      <c r="SBW1422" s="265"/>
      <c r="SBX1422" s="265"/>
      <c r="SBY1422" s="265"/>
      <c r="SBZ1422" s="265"/>
      <c r="SCA1422" s="265"/>
      <c r="SCB1422" s="265"/>
      <c r="SCC1422" s="265"/>
      <c r="SCD1422" s="265"/>
      <c r="SCE1422" s="265"/>
      <c r="SCF1422" s="265"/>
      <c r="SCG1422" s="265"/>
      <c r="SCH1422" s="265"/>
      <c r="SCI1422" s="265"/>
      <c r="SCJ1422" s="265"/>
      <c r="SCK1422" s="265"/>
      <c r="SCL1422" s="265"/>
      <c r="SCM1422" s="265"/>
      <c r="SCN1422" s="265"/>
      <c r="SCO1422" s="265"/>
      <c r="SCP1422" s="265"/>
      <c r="SCQ1422" s="265"/>
      <c r="SCR1422" s="265"/>
      <c r="SCS1422" s="265"/>
      <c r="SCT1422" s="265"/>
      <c r="SCU1422" s="265"/>
      <c r="SCV1422" s="265"/>
      <c r="SCW1422" s="265"/>
      <c r="SCX1422" s="265"/>
      <c r="SCY1422" s="265"/>
      <c r="SCZ1422" s="265"/>
      <c r="SDA1422" s="265"/>
      <c r="SDB1422" s="265"/>
      <c r="SDC1422" s="265"/>
      <c r="SDD1422" s="265"/>
      <c r="SDE1422" s="265"/>
      <c r="SDF1422" s="265"/>
      <c r="SDG1422" s="265"/>
      <c r="SDH1422" s="265"/>
      <c r="SDI1422" s="265"/>
      <c r="SDJ1422" s="265"/>
      <c r="SDK1422" s="265"/>
      <c r="SDL1422" s="265"/>
      <c r="SDM1422" s="265"/>
      <c r="SDN1422" s="265"/>
      <c r="SDO1422" s="265"/>
      <c r="SDP1422" s="265"/>
      <c r="SDQ1422" s="265"/>
      <c r="SDR1422" s="265"/>
      <c r="SDS1422" s="265"/>
      <c r="SDT1422" s="265"/>
      <c r="SDU1422" s="265"/>
      <c r="SDV1422" s="265"/>
      <c r="SDW1422" s="265"/>
      <c r="SDX1422" s="265"/>
      <c r="SDY1422" s="265"/>
      <c r="SDZ1422" s="265"/>
      <c r="SEA1422" s="265"/>
      <c r="SEB1422" s="265"/>
      <c r="SEC1422" s="265"/>
      <c r="SED1422" s="265"/>
      <c r="SEE1422" s="265"/>
      <c r="SEF1422" s="265"/>
      <c r="SEG1422" s="265"/>
      <c r="SEH1422" s="265"/>
      <c r="SEI1422" s="265"/>
      <c r="SEJ1422" s="265"/>
      <c r="SEK1422" s="265"/>
      <c r="SEL1422" s="265"/>
      <c r="SEM1422" s="265"/>
      <c r="SEN1422" s="265"/>
      <c r="SEO1422" s="265"/>
      <c r="SEP1422" s="265"/>
      <c r="SEQ1422" s="265"/>
      <c r="SER1422" s="265"/>
      <c r="SES1422" s="265"/>
      <c r="SET1422" s="265"/>
      <c r="SEU1422" s="265"/>
      <c r="SEV1422" s="265"/>
      <c r="SEW1422" s="265"/>
      <c r="SEX1422" s="265"/>
      <c r="SEY1422" s="265"/>
      <c r="SEZ1422" s="265"/>
      <c r="SFA1422" s="265"/>
      <c r="SFB1422" s="265"/>
      <c r="SFC1422" s="265"/>
      <c r="SFD1422" s="265"/>
      <c r="SFE1422" s="265"/>
      <c r="SFF1422" s="265"/>
      <c r="SFG1422" s="265"/>
      <c r="SFH1422" s="265"/>
      <c r="SFI1422" s="265"/>
      <c r="SFJ1422" s="265"/>
      <c r="SFK1422" s="265"/>
      <c r="SFL1422" s="265"/>
      <c r="SFM1422" s="265"/>
      <c r="SFN1422" s="265"/>
      <c r="SFO1422" s="265"/>
      <c r="SFP1422" s="265"/>
      <c r="SFQ1422" s="265"/>
      <c r="SFR1422" s="265"/>
      <c r="SFS1422" s="265"/>
      <c r="SFT1422" s="265"/>
      <c r="SFU1422" s="265"/>
      <c r="SFV1422" s="265"/>
      <c r="SFW1422" s="265"/>
      <c r="SFX1422" s="265"/>
      <c r="SFY1422" s="265"/>
      <c r="SFZ1422" s="265"/>
      <c r="SGA1422" s="265"/>
      <c r="SGB1422" s="265"/>
      <c r="SGC1422" s="265"/>
      <c r="SGD1422" s="265"/>
      <c r="SGE1422" s="265"/>
      <c r="SGF1422" s="265"/>
      <c r="SGG1422" s="265"/>
      <c r="SGH1422" s="265"/>
      <c r="SGI1422" s="265"/>
      <c r="SGJ1422" s="265"/>
      <c r="SGK1422" s="265"/>
      <c r="SGL1422" s="265"/>
      <c r="SGM1422" s="265"/>
      <c r="SGN1422" s="265"/>
      <c r="SGO1422" s="265"/>
      <c r="SGP1422" s="265"/>
      <c r="SGQ1422" s="265"/>
      <c r="SGR1422" s="265"/>
      <c r="SGS1422" s="265"/>
      <c r="SGT1422" s="265"/>
      <c r="SGU1422" s="265"/>
      <c r="SGV1422" s="265"/>
      <c r="SGW1422" s="265"/>
      <c r="SGX1422" s="265"/>
      <c r="SGY1422" s="265"/>
      <c r="SGZ1422" s="265"/>
      <c r="SHA1422" s="265"/>
      <c r="SHB1422" s="265"/>
      <c r="SHC1422" s="265"/>
      <c r="SHD1422" s="265"/>
      <c r="SHE1422" s="265"/>
      <c r="SHF1422" s="265"/>
      <c r="SHG1422" s="265"/>
      <c r="SHH1422" s="265"/>
      <c r="SHI1422" s="265"/>
      <c r="SHJ1422" s="265"/>
      <c r="SHK1422" s="265"/>
      <c r="SHL1422" s="265"/>
      <c r="SHM1422" s="265"/>
      <c r="SHN1422" s="265"/>
      <c r="SHO1422" s="265"/>
      <c r="SHP1422" s="265"/>
      <c r="SHQ1422" s="265"/>
      <c r="SHR1422" s="265"/>
      <c r="SHS1422" s="265"/>
      <c r="SHT1422" s="265"/>
      <c r="SHU1422" s="265"/>
      <c r="SHV1422" s="265"/>
      <c r="SHW1422" s="265"/>
      <c r="SHX1422" s="265"/>
      <c r="SHY1422" s="265"/>
      <c r="SHZ1422" s="265"/>
      <c r="SIA1422" s="265"/>
      <c r="SIB1422" s="265"/>
      <c r="SIC1422" s="265"/>
      <c r="SID1422" s="265"/>
      <c r="SIE1422" s="265"/>
      <c r="SIF1422" s="265"/>
      <c r="SIG1422" s="265"/>
      <c r="SIH1422" s="265"/>
      <c r="SII1422" s="265"/>
      <c r="SIJ1422" s="265"/>
      <c r="SIK1422" s="265"/>
      <c r="SIL1422" s="265"/>
      <c r="SIM1422" s="265"/>
      <c r="SIN1422" s="265"/>
      <c r="SIO1422" s="265"/>
      <c r="SIP1422" s="265"/>
      <c r="SIQ1422" s="265"/>
      <c r="SIR1422" s="265"/>
      <c r="SIS1422" s="265"/>
      <c r="SIT1422" s="265"/>
      <c r="SIU1422" s="265"/>
      <c r="SIV1422" s="265"/>
      <c r="SIW1422" s="265"/>
      <c r="SIX1422" s="265"/>
      <c r="SIY1422" s="265"/>
      <c r="SIZ1422" s="265"/>
      <c r="SJA1422" s="265"/>
      <c r="SJB1422" s="265"/>
      <c r="SJC1422" s="265"/>
      <c r="SJD1422" s="265"/>
      <c r="SJE1422" s="265"/>
      <c r="SJF1422" s="265"/>
      <c r="SJG1422" s="265"/>
      <c r="SJH1422" s="265"/>
      <c r="SJI1422" s="265"/>
      <c r="SJJ1422" s="265"/>
      <c r="SJK1422" s="265"/>
      <c r="SJL1422" s="265"/>
      <c r="SJM1422" s="265"/>
      <c r="SJN1422" s="265"/>
      <c r="SJO1422" s="265"/>
      <c r="SJP1422" s="265"/>
      <c r="SJQ1422" s="265"/>
      <c r="SJR1422" s="265"/>
      <c r="SJS1422" s="265"/>
      <c r="SJT1422" s="265"/>
      <c r="SJU1422" s="265"/>
      <c r="SJV1422" s="265"/>
      <c r="SJW1422" s="265"/>
      <c r="SJX1422" s="265"/>
      <c r="SJY1422" s="265"/>
      <c r="SJZ1422" s="265"/>
      <c r="SKA1422" s="265"/>
      <c r="SKB1422" s="265"/>
      <c r="SKC1422" s="265"/>
      <c r="SKD1422" s="265"/>
      <c r="SKE1422" s="265"/>
      <c r="SKF1422" s="265"/>
      <c r="SKG1422" s="265"/>
      <c r="SKH1422" s="265"/>
      <c r="SKI1422" s="265"/>
      <c r="SKJ1422" s="265"/>
      <c r="SKK1422" s="265"/>
      <c r="SKL1422" s="265"/>
      <c r="SKM1422" s="265"/>
      <c r="SKN1422" s="265"/>
      <c r="SKO1422" s="265"/>
      <c r="SKP1422" s="265"/>
      <c r="SKQ1422" s="265"/>
      <c r="SKR1422" s="265"/>
      <c r="SKS1422" s="265"/>
      <c r="SKT1422" s="265"/>
      <c r="SKU1422" s="265"/>
      <c r="SKV1422" s="265"/>
      <c r="SKW1422" s="265"/>
      <c r="SKX1422" s="265"/>
      <c r="SKY1422" s="265"/>
      <c r="SKZ1422" s="265"/>
      <c r="SLA1422" s="265"/>
      <c r="SLB1422" s="265"/>
      <c r="SLC1422" s="265"/>
      <c r="SLD1422" s="265"/>
      <c r="SLE1422" s="265"/>
      <c r="SLF1422" s="265"/>
      <c r="SLG1422" s="265"/>
      <c r="SLH1422" s="265"/>
      <c r="SLI1422" s="265"/>
      <c r="SLJ1422" s="265"/>
      <c r="SLK1422" s="265"/>
      <c r="SLL1422" s="265"/>
      <c r="SLM1422" s="265"/>
      <c r="SLN1422" s="265"/>
      <c r="SLO1422" s="265"/>
      <c r="SLP1422" s="265"/>
      <c r="SLQ1422" s="265"/>
      <c r="SLR1422" s="265"/>
      <c r="SLS1422" s="265"/>
      <c r="SLT1422" s="265"/>
      <c r="SLU1422" s="265"/>
      <c r="SLV1422" s="265"/>
      <c r="SLW1422" s="265"/>
      <c r="SLX1422" s="265"/>
      <c r="SLY1422" s="265"/>
      <c r="SLZ1422" s="265"/>
      <c r="SMA1422" s="265"/>
      <c r="SMB1422" s="265"/>
      <c r="SMC1422" s="265"/>
      <c r="SMD1422" s="265"/>
      <c r="SME1422" s="265"/>
      <c r="SMF1422" s="265"/>
      <c r="SMG1422" s="265"/>
      <c r="SMH1422" s="265"/>
      <c r="SMI1422" s="265"/>
      <c r="SMJ1422" s="265"/>
      <c r="SMK1422" s="265"/>
      <c r="SML1422" s="265"/>
      <c r="SMM1422" s="265"/>
      <c r="SMN1422" s="265"/>
      <c r="SMO1422" s="265"/>
      <c r="SMP1422" s="265"/>
      <c r="SMQ1422" s="265"/>
      <c r="SMR1422" s="265"/>
      <c r="SMS1422" s="265"/>
      <c r="SMT1422" s="265"/>
      <c r="SMU1422" s="265"/>
      <c r="SMV1422" s="265"/>
      <c r="SMW1422" s="265"/>
      <c r="SMX1422" s="265"/>
      <c r="SMY1422" s="265"/>
      <c r="SMZ1422" s="265"/>
      <c r="SNA1422" s="265"/>
      <c r="SNB1422" s="265"/>
      <c r="SNC1422" s="265"/>
      <c r="SND1422" s="265"/>
      <c r="SNE1422" s="265"/>
      <c r="SNF1422" s="265"/>
      <c r="SNG1422" s="265"/>
      <c r="SNH1422" s="265"/>
      <c r="SNI1422" s="265"/>
      <c r="SNJ1422" s="265"/>
      <c r="SNK1422" s="265"/>
      <c r="SNL1422" s="265"/>
      <c r="SNM1422" s="265"/>
      <c r="SNN1422" s="265"/>
      <c r="SNO1422" s="265"/>
      <c r="SNP1422" s="265"/>
      <c r="SNQ1422" s="265"/>
      <c r="SNR1422" s="265"/>
      <c r="SNS1422" s="265"/>
      <c r="SNT1422" s="265"/>
      <c r="SNU1422" s="265"/>
      <c r="SNV1422" s="265"/>
      <c r="SNW1422" s="265"/>
      <c r="SNX1422" s="265"/>
      <c r="SNY1422" s="265"/>
      <c r="SNZ1422" s="265"/>
      <c r="SOA1422" s="265"/>
      <c r="SOB1422" s="265"/>
      <c r="SOC1422" s="265"/>
      <c r="SOD1422" s="265"/>
      <c r="SOE1422" s="265"/>
      <c r="SOF1422" s="265"/>
      <c r="SOG1422" s="265"/>
      <c r="SOH1422" s="265"/>
      <c r="SOI1422" s="265"/>
      <c r="SOJ1422" s="265"/>
      <c r="SOK1422" s="265"/>
      <c r="SOL1422" s="265"/>
      <c r="SOM1422" s="265"/>
      <c r="SON1422" s="265"/>
      <c r="SOO1422" s="265"/>
      <c r="SOP1422" s="265"/>
      <c r="SOQ1422" s="265"/>
      <c r="SOR1422" s="265"/>
      <c r="SOS1422" s="265"/>
      <c r="SOT1422" s="265"/>
      <c r="SOU1422" s="265"/>
      <c r="SOV1422" s="265"/>
      <c r="SOW1422" s="265"/>
      <c r="SOX1422" s="265"/>
      <c r="SOY1422" s="265"/>
      <c r="SOZ1422" s="265"/>
      <c r="SPA1422" s="265"/>
      <c r="SPB1422" s="265"/>
      <c r="SPC1422" s="265"/>
      <c r="SPD1422" s="265"/>
      <c r="SPE1422" s="265"/>
      <c r="SPF1422" s="265"/>
      <c r="SPG1422" s="265"/>
      <c r="SPH1422" s="265"/>
      <c r="SPI1422" s="265"/>
      <c r="SPJ1422" s="265"/>
      <c r="SPK1422" s="265"/>
      <c r="SPL1422" s="265"/>
      <c r="SPM1422" s="265"/>
      <c r="SPN1422" s="265"/>
      <c r="SPO1422" s="265"/>
      <c r="SPP1422" s="265"/>
      <c r="SPQ1422" s="265"/>
      <c r="SPR1422" s="265"/>
      <c r="SPS1422" s="265"/>
      <c r="SPT1422" s="265"/>
      <c r="SPU1422" s="265"/>
      <c r="SPV1422" s="265"/>
      <c r="SPW1422" s="265"/>
      <c r="SPX1422" s="265"/>
      <c r="SPY1422" s="265"/>
      <c r="SPZ1422" s="265"/>
      <c r="SQA1422" s="265"/>
      <c r="SQB1422" s="265"/>
      <c r="SQC1422" s="265"/>
      <c r="SQD1422" s="265"/>
      <c r="SQE1422" s="265"/>
      <c r="SQF1422" s="265"/>
      <c r="SQG1422" s="265"/>
      <c r="SQH1422" s="265"/>
      <c r="SQI1422" s="265"/>
      <c r="SQJ1422" s="265"/>
      <c r="SQK1422" s="265"/>
      <c r="SQL1422" s="265"/>
      <c r="SQM1422" s="265"/>
      <c r="SQN1422" s="265"/>
      <c r="SQO1422" s="265"/>
      <c r="SQP1422" s="265"/>
      <c r="SQQ1422" s="265"/>
      <c r="SQR1422" s="265"/>
      <c r="SQS1422" s="265"/>
      <c r="SQT1422" s="265"/>
      <c r="SQU1422" s="265"/>
      <c r="SQV1422" s="265"/>
      <c r="SQW1422" s="265"/>
      <c r="SQX1422" s="265"/>
      <c r="SQY1422" s="265"/>
      <c r="SQZ1422" s="265"/>
      <c r="SRA1422" s="265"/>
      <c r="SRB1422" s="265"/>
      <c r="SRC1422" s="265"/>
      <c r="SRD1422" s="265"/>
      <c r="SRE1422" s="265"/>
      <c r="SRF1422" s="265"/>
      <c r="SRG1422" s="265"/>
      <c r="SRH1422" s="265"/>
      <c r="SRI1422" s="265"/>
      <c r="SRJ1422" s="265"/>
      <c r="SRK1422" s="265"/>
      <c r="SRL1422" s="265"/>
      <c r="SRM1422" s="265"/>
      <c r="SRN1422" s="265"/>
      <c r="SRO1422" s="265"/>
      <c r="SRP1422" s="265"/>
      <c r="SRQ1422" s="265"/>
      <c r="SRR1422" s="265"/>
      <c r="SRS1422" s="265"/>
      <c r="SRT1422" s="265"/>
      <c r="SRU1422" s="265"/>
      <c r="SRV1422" s="265"/>
      <c r="SRW1422" s="265"/>
      <c r="SRX1422" s="265"/>
      <c r="SRY1422" s="265"/>
      <c r="SRZ1422" s="265"/>
      <c r="SSA1422" s="265"/>
      <c r="SSB1422" s="265"/>
      <c r="SSC1422" s="265"/>
      <c r="SSD1422" s="265"/>
      <c r="SSE1422" s="265"/>
      <c r="SSF1422" s="265"/>
      <c r="SSG1422" s="265"/>
      <c r="SSH1422" s="265"/>
      <c r="SSI1422" s="265"/>
      <c r="SSJ1422" s="265"/>
      <c r="SSK1422" s="265"/>
      <c r="SSL1422" s="265"/>
      <c r="SSM1422" s="265"/>
      <c r="SSN1422" s="265"/>
      <c r="SSO1422" s="265"/>
      <c r="SSP1422" s="265"/>
      <c r="SSQ1422" s="265"/>
      <c r="SSR1422" s="265"/>
      <c r="SSS1422" s="265"/>
      <c r="SST1422" s="265"/>
      <c r="SSU1422" s="265"/>
      <c r="SSV1422" s="265"/>
      <c r="SSW1422" s="265"/>
      <c r="SSX1422" s="265"/>
      <c r="SSY1422" s="265"/>
      <c r="SSZ1422" s="265"/>
      <c r="STA1422" s="265"/>
      <c r="STB1422" s="265"/>
      <c r="STC1422" s="265"/>
      <c r="STD1422" s="265"/>
      <c r="STE1422" s="265"/>
      <c r="STF1422" s="265"/>
      <c r="STG1422" s="265"/>
      <c r="STH1422" s="265"/>
      <c r="STI1422" s="265"/>
      <c r="STJ1422" s="265"/>
      <c r="STK1422" s="265"/>
      <c r="STL1422" s="265"/>
      <c r="STM1422" s="265"/>
      <c r="STN1422" s="265"/>
      <c r="STO1422" s="265"/>
      <c r="STP1422" s="265"/>
      <c r="STQ1422" s="265"/>
      <c r="STR1422" s="265"/>
      <c r="STS1422" s="265"/>
      <c r="STT1422" s="265"/>
      <c r="STU1422" s="265"/>
      <c r="STV1422" s="265"/>
      <c r="STW1422" s="265"/>
      <c r="STX1422" s="265"/>
      <c r="STY1422" s="265"/>
      <c r="STZ1422" s="265"/>
      <c r="SUA1422" s="265"/>
      <c r="SUB1422" s="265"/>
      <c r="SUC1422" s="265"/>
      <c r="SUD1422" s="265"/>
      <c r="SUE1422" s="265"/>
      <c r="SUF1422" s="265"/>
      <c r="SUG1422" s="265"/>
      <c r="SUH1422" s="265"/>
      <c r="SUI1422" s="265"/>
      <c r="SUJ1422" s="265"/>
      <c r="SUK1422" s="265"/>
      <c r="SUL1422" s="265"/>
      <c r="SUM1422" s="265"/>
      <c r="SUN1422" s="265"/>
      <c r="SUO1422" s="265"/>
      <c r="SUP1422" s="265"/>
      <c r="SUQ1422" s="265"/>
      <c r="SUR1422" s="265"/>
      <c r="SUS1422" s="265"/>
      <c r="SUT1422" s="265"/>
      <c r="SUU1422" s="265"/>
      <c r="SUV1422" s="265"/>
      <c r="SUW1422" s="265"/>
      <c r="SUX1422" s="265"/>
      <c r="SUY1422" s="265"/>
      <c r="SUZ1422" s="265"/>
      <c r="SVA1422" s="265"/>
      <c r="SVB1422" s="265"/>
      <c r="SVC1422" s="265"/>
      <c r="SVD1422" s="265"/>
      <c r="SVE1422" s="265"/>
      <c r="SVF1422" s="265"/>
      <c r="SVG1422" s="265"/>
      <c r="SVH1422" s="265"/>
      <c r="SVI1422" s="265"/>
      <c r="SVJ1422" s="265"/>
      <c r="SVK1422" s="265"/>
      <c r="SVL1422" s="265"/>
      <c r="SVM1422" s="265"/>
      <c r="SVN1422" s="265"/>
      <c r="SVO1422" s="265"/>
      <c r="SVP1422" s="265"/>
      <c r="SVQ1422" s="265"/>
      <c r="SVR1422" s="265"/>
      <c r="SVS1422" s="265"/>
      <c r="SVT1422" s="265"/>
      <c r="SVU1422" s="265"/>
      <c r="SVV1422" s="265"/>
      <c r="SVW1422" s="265"/>
      <c r="SVX1422" s="265"/>
      <c r="SVY1422" s="265"/>
      <c r="SVZ1422" s="265"/>
      <c r="SWA1422" s="265"/>
      <c r="SWB1422" s="265"/>
      <c r="SWC1422" s="265"/>
      <c r="SWD1422" s="265"/>
      <c r="SWE1422" s="265"/>
      <c r="SWF1422" s="265"/>
      <c r="SWG1422" s="265"/>
      <c r="SWH1422" s="265"/>
      <c r="SWI1422" s="265"/>
      <c r="SWJ1422" s="265"/>
      <c r="SWK1422" s="265"/>
      <c r="SWL1422" s="265"/>
      <c r="SWM1422" s="265"/>
      <c r="SWN1422" s="265"/>
      <c r="SWO1422" s="265"/>
      <c r="SWP1422" s="265"/>
      <c r="SWQ1422" s="265"/>
      <c r="SWR1422" s="265"/>
      <c r="SWS1422" s="265"/>
      <c r="SWT1422" s="265"/>
      <c r="SWU1422" s="265"/>
      <c r="SWV1422" s="265"/>
      <c r="SWW1422" s="265"/>
      <c r="SWX1422" s="265"/>
      <c r="SWY1422" s="265"/>
      <c r="SWZ1422" s="265"/>
      <c r="SXA1422" s="265"/>
      <c r="SXB1422" s="265"/>
      <c r="SXC1422" s="265"/>
      <c r="SXD1422" s="265"/>
      <c r="SXE1422" s="265"/>
      <c r="SXF1422" s="265"/>
      <c r="SXG1422" s="265"/>
      <c r="SXH1422" s="265"/>
      <c r="SXI1422" s="265"/>
      <c r="SXJ1422" s="265"/>
      <c r="SXK1422" s="265"/>
      <c r="SXL1422" s="265"/>
      <c r="SXM1422" s="265"/>
      <c r="SXN1422" s="265"/>
      <c r="SXO1422" s="265"/>
      <c r="SXP1422" s="265"/>
      <c r="SXQ1422" s="265"/>
      <c r="SXR1422" s="265"/>
      <c r="SXS1422" s="265"/>
      <c r="SXT1422" s="265"/>
      <c r="SXU1422" s="265"/>
      <c r="SXV1422" s="265"/>
      <c r="SXW1422" s="265"/>
      <c r="SXX1422" s="265"/>
      <c r="SXY1422" s="265"/>
      <c r="SXZ1422" s="265"/>
      <c r="SYA1422" s="265"/>
      <c r="SYB1422" s="265"/>
      <c r="SYC1422" s="265"/>
      <c r="SYD1422" s="265"/>
      <c r="SYE1422" s="265"/>
      <c r="SYF1422" s="265"/>
      <c r="SYG1422" s="265"/>
      <c r="SYH1422" s="265"/>
      <c r="SYI1422" s="265"/>
      <c r="SYJ1422" s="265"/>
      <c r="SYK1422" s="265"/>
      <c r="SYL1422" s="265"/>
      <c r="SYM1422" s="265"/>
      <c r="SYN1422" s="265"/>
      <c r="SYO1422" s="265"/>
      <c r="SYP1422" s="265"/>
      <c r="SYQ1422" s="265"/>
      <c r="SYR1422" s="265"/>
      <c r="SYS1422" s="265"/>
      <c r="SYT1422" s="265"/>
      <c r="SYU1422" s="265"/>
      <c r="SYV1422" s="265"/>
      <c r="SYW1422" s="265"/>
      <c r="SYX1422" s="265"/>
      <c r="SYY1422" s="265"/>
      <c r="SYZ1422" s="265"/>
      <c r="SZA1422" s="265"/>
      <c r="SZB1422" s="265"/>
      <c r="SZC1422" s="265"/>
      <c r="SZD1422" s="265"/>
      <c r="SZE1422" s="265"/>
      <c r="SZF1422" s="265"/>
      <c r="SZG1422" s="265"/>
      <c r="SZH1422" s="265"/>
      <c r="SZI1422" s="265"/>
      <c r="SZJ1422" s="265"/>
      <c r="SZK1422" s="265"/>
      <c r="SZL1422" s="265"/>
      <c r="SZM1422" s="265"/>
      <c r="SZN1422" s="265"/>
      <c r="SZO1422" s="265"/>
      <c r="SZP1422" s="265"/>
      <c r="SZQ1422" s="265"/>
      <c r="SZR1422" s="265"/>
      <c r="SZS1422" s="265"/>
      <c r="SZT1422" s="265"/>
      <c r="SZU1422" s="265"/>
      <c r="SZV1422" s="265"/>
      <c r="SZW1422" s="265"/>
      <c r="SZX1422" s="265"/>
      <c r="SZY1422" s="265"/>
      <c r="SZZ1422" s="265"/>
      <c r="TAA1422" s="265"/>
      <c r="TAB1422" s="265"/>
      <c r="TAC1422" s="265"/>
      <c r="TAD1422" s="265"/>
      <c r="TAE1422" s="265"/>
      <c r="TAF1422" s="265"/>
      <c r="TAG1422" s="265"/>
      <c r="TAH1422" s="265"/>
      <c r="TAI1422" s="265"/>
      <c r="TAJ1422" s="265"/>
      <c r="TAK1422" s="265"/>
      <c r="TAL1422" s="265"/>
      <c r="TAM1422" s="265"/>
      <c r="TAN1422" s="265"/>
      <c r="TAO1422" s="265"/>
      <c r="TAP1422" s="265"/>
      <c r="TAQ1422" s="265"/>
      <c r="TAR1422" s="265"/>
      <c r="TAS1422" s="265"/>
      <c r="TAT1422" s="265"/>
      <c r="TAU1422" s="265"/>
      <c r="TAV1422" s="265"/>
      <c r="TAW1422" s="265"/>
      <c r="TAX1422" s="265"/>
      <c r="TAY1422" s="265"/>
      <c r="TAZ1422" s="265"/>
      <c r="TBA1422" s="265"/>
      <c r="TBB1422" s="265"/>
      <c r="TBC1422" s="265"/>
      <c r="TBD1422" s="265"/>
      <c r="TBE1422" s="265"/>
      <c r="TBF1422" s="265"/>
      <c r="TBG1422" s="265"/>
      <c r="TBH1422" s="265"/>
      <c r="TBI1422" s="265"/>
      <c r="TBJ1422" s="265"/>
      <c r="TBK1422" s="265"/>
      <c r="TBL1422" s="265"/>
      <c r="TBM1422" s="265"/>
      <c r="TBN1422" s="265"/>
      <c r="TBO1422" s="265"/>
      <c r="TBP1422" s="265"/>
      <c r="TBQ1422" s="265"/>
      <c r="TBR1422" s="265"/>
      <c r="TBS1422" s="265"/>
      <c r="TBT1422" s="265"/>
      <c r="TBU1422" s="265"/>
      <c r="TBV1422" s="265"/>
      <c r="TBW1422" s="265"/>
      <c r="TBX1422" s="265"/>
      <c r="TBY1422" s="265"/>
      <c r="TBZ1422" s="265"/>
      <c r="TCA1422" s="265"/>
      <c r="TCB1422" s="265"/>
      <c r="TCC1422" s="265"/>
      <c r="TCD1422" s="265"/>
      <c r="TCE1422" s="265"/>
      <c r="TCF1422" s="265"/>
      <c r="TCG1422" s="265"/>
      <c r="TCH1422" s="265"/>
      <c r="TCI1422" s="265"/>
      <c r="TCJ1422" s="265"/>
      <c r="TCK1422" s="265"/>
      <c r="TCL1422" s="265"/>
      <c r="TCM1422" s="265"/>
      <c r="TCN1422" s="265"/>
      <c r="TCO1422" s="265"/>
      <c r="TCP1422" s="265"/>
      <c r="TCQ1422" s="265"/>
      <c r="TCR1422" s="265"/>
      <c r="TCS1422" s="265"/>
      <c r="TCT1422" s="265"/>
      <c r="TCU1422" s="265"/>
      <c r="TCV1422" s="265"/>
      <c r="TCW1422" s="265"/>
      <c r="TCX1422" s="265"/>
      <c r="TCY1422" s="265"/>
      <c r="TCZ1422" s="265"/>
      <c r="TDA1422" s="265"/>
      <c r="TDB1422" s="265"/>
      <c r="TDC1422" s="265"/>
      <c r="TDD1422" s="265"/>
      <c r="TDE1422" s="265"/>
      <c r="TDF1422" s="265"/>
      <c r="TDG1422" s="265"/>
      <c r="TDH1422" s="265"/>
      <c r="TDI1422" s="265"/>
      <c r="TDJ1422" s="265"/>
      <c r="TDK1422" s="265"/>
      <c r="TDL1422" s="265"/>
      <c r="TDM1422" s="265"/>
      <c r="TDN1422" s="265"/>
      <c r="TDO1422" s="265"/>
      <c r="TDP1422" s="265"/>
      <c r="TDQ1422" s="265"/>
      <c r="TDR1422" s="265"/>
      <c r="TDS1422" s="265"/>
      <c r="TDT1422" s="265"/>
      <c r="TDU1422" s="265"/>
      <c r="TDV1422" s="265"/>
      <c r="TDW1422" s="265"/>
      <c r="TDX1422" s="265"/>
      <c r="TDY1422" s="265"/>
      <c r="TDZ1422" s="265"/>
      <c r="TEA1422" s="265"/>
      <c r="TEB1422" s="265"/>
      <c r="TEC1422" s="265"/>
      <c r="TED1422" s="265"/>
      <c r="TEE1422" s="265"/>
      <c r="TEF1422" s="265"/>
      <c r="TEG1422" s="265"/>
      <c r="TEH1422" s="265"/>
      <c r="TEI1422" s="265"/>
      <c r="TEJ1422" s="265"/>
      <c r="TEK1422" s="265"/>
      <c r="TEL1422" s="265"/>
      <c r="TEM1422" s="265"/>
      <c r="TEN1422" s="265"/>
      <c r="TEO1422" s="265"/>
      <c r="TEP1422" s="265"/>
      <c r="TEQ1422" s="265"/>
      <c r="TER1422" s="265"/>
      <c r="TES1422" s="265"/>
      <c r="TET1422" s="265"/>
      <c r="TEU1422" s="265"/>
      <c r="TEV1422" s="265"/>
      <c r="TEW1422" s="265"/>
      <c r="TEX1422" s="265"/>
      <c r="TEY1422" s="265"/>
      <c r="TEZ1422" s="265"/>
      <c r="TFA1422" s="265"/>
      <c r="TFB1422" s="265"/>
      <c r="TFC1422" s="265"/>
      <c r="TFD1422" s="265"/>
      <c r="TFE1422" s="265"/>
      <c r="TFF1422" s="265"/>
      <c r="TFG1422" s="265"/>
      <c r="TFH1422" s="265"/>
      <c r="TFI1422" s="265"/>
      <c r="TFJ1422" s="265"/>
      <c r="TFK1422" s="265"/>
      <c r="TFL1422" s="265"/>
      <c r="TFM1422" s="265"/>
      <c r="TFN1422" s="265"/>
      <c r="TFO1422" s="265"/>
      <c r="TFP1422" s="265"/>
      <c r="TFQ1422" s="265"/>
      <c r="TFR1422" s="265"/>
      <c r="TFS1422" s="265"/>
      <c r="TFT1422" s="265"/>
      <c r="TFU1422" s="265"/>
      <c r="TFV1422" s="265"/>
      <c r="TFW1422" s="265"/>
      <c r="TFX1422" s="265"/>
      <c r="TFY1422" s="265"/>
      <c r="TFZ1422" s="265"/>
      <c r="TGA1422" s="265"/>
      <c r="TGB1422" s="265"/>
      <c r="TGC1422" s="265"/>
      <c r="TGD1422" s="265"/>
      <c r="TGE1422" s="265"/>
      <c r="TGF1422" s="265"/>
      <c r="TGG1422" s="265"/>
      <c r="TGH1422" s="265"/>
      <c r="TGI1422" s="265"/>
      <c r="TGJ1422" s="265"/>
      <c r="TGK1422" s="265"/>
      <c r="TGL1422" s="265"/>
      <c r="TGM1422" s="265"/>
      <c r="TGN1422" s="265"/>
      <c r="TGO1422" s="265"/>
      <c r="TGP1422" s="265"/>
      <c r="TGQ1422" s="265"/>
      <c r="TGR1422" s="265"/>
      <c r="TGS1422" s="265"/>
      <c r="TGT1422" s="265"/>
      <c r="TGU1422" s="265"/>
      <c r="TGV1422" s="265"/>
      <c r="TGW1422" s="265"/>
      <c r="TGX1422" s="265"/>
      <c r="TGY1422" s="265"/>
      <c r="TGZ1422" s="265"/>
      <c r="THA1422" s="265"/>
      <c r="THB1422" s="265"/>
      <c r="THC1422" s="265"/>
      <c r="THD1422" s="265"/>
      <c r="THE1422" s="265"/>
      <c r="THF1422" s="265"/>
      <c r="THG1422" s="265"/>
      <c r="THH1422" s="265"/>
      <c r="THI1422" s="265"/>
      <c r="THJ1422" s="265"/>
      <c r="THK1422" s="265"/>
      <c r="THL1422" s="265"/>
      <c r="THM1422" s="265"/>
      <c r="THN1422" s="265"/>
      <c r="THO1422" s="265"/>
      <c r="THP1422" s="265"/>
      <c r="THQ1422" s="265"/>
      <c r="THR1422" s="265"/>
      <c r="THS1422" s="265"/>
      <c r="THT1422" s="265"/>
      <c r="THU1422" s="265"/>
      <c r="THV1422" s="265"/>
      <c r="THW1422" s="265"/>
      <c r="THX1422" s="265"/>
      <c r="THY1422" s="265"/>
      <c r="THZ1422" s="265"/>
      <c r="TIA1422" s="265"/>
      <c r="TIB1422" s="265"/>
      <c r="TIC1422" s="265"/>
      <c r="TID1422" s="265"/>
      <c r="TIE1422" s="265"/>
      <c r="TIF1422" s="265"/>
      <c r="TIG1422" s="265"/>
      <c r="TIH1422" s="265"/>
      <c r="TII1422" s="265"/>
      <c r="TIJ1422" s="265"/>
      <c r="TIK1422" s="265"/>
      <c r="TIL1422" s="265"/>
      <c r="TIM1422" s="265"/>
      <c r="TIN1422" s="265"/>
      <c r="TIO1422" s="265"/>
      <c r="TIP1422" s="265"/>
      <c r="TIQ1422" s="265"/>
      <c r="TIR1422" s="265"/>
      <c r="TIS1422" s="265"/>
      <c r="TIT1422" s="265"/>
      <c r="TIU1422" s="265"/>
      <c r="TIV1422" s="265"/>
      <c r="TIW1422" s="265"/>
      <c r="TIX1422" s="265"/>
      <c r="TIY1422" s="265"/>
      <c r="TIZ1422" s="265"/>
      <c r="TJA1422" s="265"/>
      <c r="TJB1422" s="265"/>
      <c r="TJC1422" s="265"/>
      <c r="TJD1422" s="265"/>
      <c r="TJE1422" s="265"/>
      <c r="TJF1422" s="265"/>
      <c r="TJG1422" s="265"/>
      <c r="TJH1422" s="265"/>
      <c r="TJI1422" s="265"/>
      <c r="TJJ1422" s="265"/>
      <c r="TJK1422" s="265"/>
      <c r="TJL1422" s="265"/>
      <c r="TJM1422" s="265"/>
      <c r="TJN1422" s="265"/>
      <c r="TJO1422" s="265"/>
      <c r="TJP1422" s="265"/>
      <c r="TJQ1422" s="265"/>
      <c r="TJR1422" s="265"/>
      <c r="TJS1422" s="265"/>
      <c r="TJT1422" s="265"/>
      <c r="TJU1422" s="265"/>
      <c r="TJV1422" s="265"/>
      <c r="TJW1422" s="265"/>
      <c r="TJX1422" s="265"/>
      <c r="TJY1422" s="265"/>
      <c r="TJZ1422" s="265"/>
      <c r="TKA1422" s="265"/>
      <c r="TKB1422" s="265"/>
      <c r="TKC1422" s="265"/>
      <c r="TKD1422" s="265"/>
      <c r="TKE1422" s="265"/>
      <c r="TKF1422" s="265"/>
      <c r="TKG1422" s="265"/>
      <c r="TKH1422" s="265"/>
      <c r="TKI1422" s="265"/>
      <c r="TKJ1422" s="265"/>
      <c r="TKK1422" s="265"/>
      <c r="TKL1422" s="265"/>
      <c r="TKM1422" s="265"/>
      <c r="TKN1422" s="265"/>
      <c r="TKO1422" s="265"/>
      <c r="TKP1422" s="265"/>
      <c r="TKQ1422" s="265"/>
      <c r="TKR1422" s="265"/>
      <c r="TKS1422" s="265"/>
      <c r="TKT1422" s="265"/>
      <c r="TKU1422" s="265"/>
      <c r="TKV1422" s="265"/>
      <c r="TKW1422" s="265"/>
      <c r="TKX1422" s="265"/>
      <c r="TKY1422" s="265"/>
      <c r="TKZ1422" s="265"/>
      <c r="TLA1422" s="265"/>
      <c r="TLB1422" s="265"/>
      <c r="TLC1422" s="265"/>
      <c r="TLD1422" s="265"/>
      <c r="TLE1422" s="265"/>
      <c r="TLF1422" s="265"/>
      <c r="TLG1422" s="265"/>
      <c r="TLH1422" s="265"/>
      <c r="TLI1422" s="265"/>
      <c r="TLJ1422" s="265"/>
      <c r="TLK1422" s="265"/>
      <c r="TLL1422" s="265"/>
      <c r="TLM1422" s="265"/>
      <c r="TLN1422" s="265"/>
      <c r="TLO1422" s="265"/>
      <c r="TLP1422" s="265"/>
      <c r="TLQ1422" s="265"/>
      <c r="TLR1422" s="265"/>
      <c r="TLS1422" s="265"/>
      <c r="TLT1422" s="265"/>
      <c r="TLU1422" s="265"/>
      <c r="TLV1422" s="265"/>
      <c r="TLW1422" s="265"/>
      <c r="TLX1422" s="265"/>
      <c r="TLY1422" s="265"/>
      <c r="TLZ1422" s="265"/>
      <c r="TMA1422" s="265"/>
      <c r="TMB1422" s="265"/>
      <c r="TMC1422" s="265"/>
      <c r="TMD1422" s="265"/>
      <c r="TME1422" s="265"/>
      <c r="TMF1422" s="265"/>
      <c r="TMG1422" s="265"/>
      <c r="TMH1422" s="265"/>
      <c r="TMI1422" s="265"/>
      <c r="TMJ1422" s="265"/>
      <c r="TMK1422" s="265"/>
      <c r="TML1422" s="265"/>
      <c r="TMM1422" s="265"/>
      <c r="TMN1422" s="265"/>
      <c r="TMO1422" s="265"/>
      <c r="TMP1422" s="265"/>
      <c r="TMQ1422" s="265"/>
      <c r="TMR1422" s="265"/>
      <c r="TMS1422" s="265"/>
      <c r="TMT1422" s="265"/>
      <c r="TMU1422" s="265"/>
      <c r="TMV1422" s="265"/>
      <c r="TMW1422" s="265"/>
      <c r="TMX1422" s="265"/>
      <c r="TMY1422" s="265"/>
      <c r="TMZ1422" s="265"/>
      <c r="TNA1422" s="265"/>
      <c r="TNB1422" s="265"/>
      <c r="TNC1422" s="265"/>
      <c r="TND1422" s="265"/>
      <c r="TNE1422" s="265"/>
      <c r="TNF1422" s="265"/>
      <c r="TNG1422" s="265"/>
      <c r="TNH1422" s="265"/>
      <c r="TNI1422" s="265"/>
      <c r="TNJ1422" s="265"/>
      <c r="TNK1422" s="265"/>
      <c r="TNL1422" s="265"/>
      <c r="TNM1422" s="265"/>
      <c r="TNN1422" s="265"/>
      <c r="TNO1422" s="265"/>
      <c r="TNP1422" s="265"/>
      <c r="TNQ1422" s="265"/>
      <c r="TNR1422" s="265"/>
      <c r="TNS1422" s="265"/>
      <c r="TNT1422" s="265"/>
      <c r="TNU1422" s="265"/>
      <c r="TNV1422" s="265"/>
      <c r="TNW1422" s="265"/>
      <c r="TNX1422" s="265"/>
      <c r="TNY1422" s="265"/>
      <c r="TNZ1422" s="265"/>
      <c r="TOA1422" s="265"/>
      <c r="TOB1422" s="265"/>
      <c r="TOC1422" s="265"/>
      <c r="TOD1422" s="265"/>
      <c r="TOE1422" s="265"/>
      <c r="TOF1422" s="265"/>
      <c r="TOG1422" s="265"/>
      <c r="TOH1422" s="265"/>
      <c r="TOI1422" s="265"/>
      <c r="TOJ1422" s="265"/>
      <c r="TOK1422" s="265"/>
      <c r="TOL1422" s="265"/>
      <c r="TOM1422" s="265"/>
      <c r="TON1422" s="265"/>
      <c r="TOO1422" s="265"/>
      <c r="TOP1422" s="265"/>
      <c r="TOQ1422" s="265"/>
      <c r="TOR1422" s="265"/>
      <c r="TOS1422" s="265"/>
      <c r="TOT1422" s="265"/>
      <c r="TOU1422" s="265"/>
      <c r="TOV1422" s="265"/>
      <c r="TOW1422" s="265"/>
      <c r="TOX1422" s="265"/>
      <c r="TOY1422" s="265"/>
      <c r="TOZ1422" s="265"/>
      <c r="TPA1422" s="265"/>
      <c r="TPB1422" s="265"/>
      <c r="TPC1422" s="265"/>
      <c r="TPD1422" s="265"/>
      <c r="TPE1422" s="265"/>
      <c r="TPF1422" s="265"/>
      <c r="TPG1422" s="265"/>
      <c r="TPH1422" s="265"/>
      <c r="TPI1422" s="265"/>
      <c r="TPJ1422" s="265"/>
      <c r="TPK1422" s="265"/>
      <c r="TPL1422" s="265"/>
      <c r="TPM1422" s="265"/>
      <c r="TPN1422" s="265"/>
      <c r="TPO1422" s="265"/>
      <c r="TPP1422" s="265"/>
      <c r="TPQ1422" s="265"/>
      <c r="TPR1422" s="265"/>
      <c r="TPS1422" s="265"/>
      <c r="TPT1422" s="265"/>
      <c r="TPU1422" s="265"/>
      <c r="TPV1422" s="265"/>
      <c r="TPW1422" s="265"/>
      <c r="TPX1422" s="265"/>
      <c r="TPY1422" s="265"/>
      <c r="TPZ1422" s="265"/>
      <c r="TQA1422" s="265"/>
      <c r="TQB1422" s="265"/>
      <c r="TQC1422" s="265"/>
      <c r="TQD1422" s="265"/>
      <c r="TQE1422" s="265"/>
      <c r="TQF1422" s="265"/>
      <c r="TQG1422" s="265"/>
      <c r="TQH1422" s="265"/>
      <c r="TQI1422" s="265"/>
      <c r="TQJ1422" s="265"/>
      <c r="TQK1422" s="265"/>
      <c r="TQL1422" s="265"/>
      <c r="TQM1422" s="265"/>
      <c r="TQN1422" s="265"/>
      <c r="TQO1422" s="265"/>
      <c r="TQP1422" s="265"/>
      <c r="TQQ1422" s="265"/>
      <c r="TQR1422" s="265"/>
      <c r="TQS1422" s="265"/>
      <c r="TQT1422" s="265"/>
      <c r="TQU1422" s="265"/>
      <c r="TQV1422" s="265"/>
      <c r="TQW1422" s="265"/>
      <c r="TQX1422" s="265"/>
      <c r="TQY1422" s="265"/>
      <c r="TQZ1422" s="265"/>
      <c r="TRA1422" s="265"/>
      <c r="TRB1422" s="265"/>
      <c r="TRC1422" s="265"/>
      <c r="TRD1422" s="265"/>
      <c r="TRE1422" s="265"/>
      <c r="TRF1422" s="265"/>
      <c r="TRG1422" s="265"/>
      <c r="TRH1422" s="265"/>
      <c r="TRI1422" s="265"/>
      <c r="TRJ1422" s="265"/>
      <c r="TRK1422" s="265"/>
      <c r="TRL1422" s="265"/>
      <c r="TRM1422" s="265"/>
      <c r="TRN1422" s="265"/>
      <c r="TRO1422" s="265"/>
      <c r="TRP1422" s="265"/>
      <c r="TRQ1422" s="265"/>
      <c r="TRR1422" s="265"/>
      <c r="TRS1422" s="265"/>
      <c r="TRT1422" s="265"/>
      <c r="TRU1422" s="265"/>
      <c r="TRV1422" s="265"/>
      <c r="TRW1422" s="265"/>
      <c r="TRX1422" s="265"/>
      <c r="TRY1422" s="265"/>
      <c r="TRZ1422" s="265"/>
      <c r="TSA1422" s="265"/>
      <c r="TSB1422" s="265"/>
      <c r="TSC1422" s="265"/>
      <c r="TSD1422" s="265"/>
      <c r="TSE1422" s="265"/>
      <c r="TSF1422" s="265"/>
      <c r="TSG1422" s="265"/>
      <c r="TSH1422" s="265"/>
      <c r="TSI1422" s="265"/>
      <c r="TSJ1422" s="265"/>
      <c r="TSK1422" s="265"/>
      <c r="TSL1422" s="265"/>
      <c r="TSM1422" s="265"/>
      <c r="TSN1422" s="265"/>
      <c r="TSO1422" s="265"/>
      <c r="TSP1422" s="265"/>
      <c r="TSQ1422" s="265"/>
      <c r="TSR1422" s="265"/>
      <c r="TSS1422" s="265"/>
      <c r="TST1422" s="265"/>
      <c r="TSU1422" s="265"/>
      <c r="TSV1422" s="265"/>
      <c r="TSW1422" s="265"/>
      <c r="TSX1422" s="265"/>
      <c r="TSY1422" s="265"/>
      <c r="TSZ1422" s="265"/>
      <c r="TTA1422" s="265"/>
      <c r="TTB1422" s="265"/>
      <c r="TTC1422" s="265"/>
      <c r="TTD1422" s="265"/>
      <c r="TTE1422" s="265"/>
      <c r="TTF1422" s="265"/>
      <c r="TTG1422" s="265"/>
      <c r="TTH1422" s="265"/>
      <c r="TTI1422" s="265"/>
      <c r="TTJ1422" s="265"/>
      <c r="TTK1422" s="265"/>
      <c r="TTL1422" s="265"/>
      <c r="TTM1422" s="265"/>
      <c r="TTN1422" s="265"/>
      <c r="TTO1422" s="265"/>
      <c r="TTP1422" s="265"/>
      <c r="TTQ1422" s="265"/>
      <c r="TTR1422" s="265"/>
      <c r="TTS1422" s="265"/>
      <c r="TTT1422" s="265"/>
      <c r="TTU1422" s="265"/>
      <c r="TTV1422" s="265"/>
      <c r="TTW1422" s="265"/>
      <c r="TTX1422" s="265"/>
      <c r="TTY1422" s="265"/>
      <c r="TTZ1422" s="265"/>
      <c r="TUA1422" s="265"/>
      <c r="TUB1422" s="265"/>
      <c r="TUC1422" s="265"/>
      <c r="TUD1422" s="265"/>
      <c r="TUE1422" s="265"/>
      <c r="TUF1422" s="265"/>
      <c r="TUG1422" s="265"/>
      <c r="TUH1422" s="265"/>
      <c r="TUI1422" s="265"/>
      <c r="TUJ1422" s="265"/>
      <c r="TUK1422" s="265"/>
      <c r="TUL1422" s="265"/>
      <c r="TUM1422" s="265"/>
      <c r="TUN1422" s="265"/>
      <c r="TUO1422" s="265"/>
      <c r="TUP1422" s="265"/>
      <c r="TUQ1422" s="265"/>
      <c r="TUR1422" s="265"/>
      <c r="TUS1422" s="265"/>
      <c r="TUT1422" s="265"/>
      <c r="TUU1422" s="265"/>
      <c r="TUV1422" s="265"/>
      <c r="TUW1422" s="265"/>
      <c r="TUX1422" s="265"/>
      <c r="TUY1422" s="265"/>
      <c r="TUZ1422" s="265"/>
      <c r="TVA1422" s="265"/>
      <c r="TVB1422" s="265"/>
      <c r="TVC1422" s="265"/>
      <c r="TVD1422" s="265"/>
      <c r="TVE1422" s="265"/>
      <c r="TVF1422" s="265"/>
      <c r="TVG1422" s="265"/>
      <c r="TVH1422" s="265"/>
      <c r="TVI1422" s="265"/>
      <c r="TVJ1422" s="265"/>
      <c r="TVK1422" s="265"/>
      <c r="TVL1422" s="265"/>
      <c r="TVM1422" s="265"/>
      <c r="TVN1422" s="265"/>
      <c r="TVO1422" s="265"/>
      <c r="TVP1422" s="265"/>
      <c r="TVQ1422" s="265"/>
      <c r="TVR1422" s="265"/>
      <c r="TVS1422" s="265"/>
      <c r="TVT1422" s="265"/>
      <c r="TVU1422" s="265"/>
      <c r="TVV1422" s="265"/>
      <c r="TVW1422" s="265"/>
      <c r="TVX1422" s="265"/>
      <c r="TVY1422" s="265"/>
      <c r="TVZ1422" s="265"/>
      <c r="TWA1422" s="265"/>
      <c r="TWB1422" s="265"/>
      <c r="TWC1422" s="265"/>
      <c r="TWD1422" s="265"/>
      <c r="TWE1422" s="265"/>
      <c r="TWF1422" s="265"/>
      <c r="TWG1422" s="265"/>
      <c r="TWH1422" s="265"/>
      <c r="TWI1422" s="265"/>
      <c r="TWJ1422" s="265"/>
      <c r="TWK1422" s="265"/>
      <c r="TWL1422" s="265"/>
      <c r="TWM1422" s="265"/>
      <c r="TWN1422" s="265"/>
      <c r="TWO1422" s="265"/>
      <c r="TWP1422" s="265"/>
      <c r="TWQ1422" s="265"/>
      <c r="TWR1422" s="265"/>
      <c r="TWS1422" s="265"/>
      <c r="TWT1422" s="265"/>
      <c r="TWU1422" s="265"/>
      <c r="TWV1422" s="265"/>
      <c r="TWW1422" s="265"/>
      <c r="TWX1422" s="265"/>
      <c r="TWY1422" s="265"/>
      <c r="TWZ1422" s="265"/>
      <c r="TXA1422" s="265"/>
      <c r="TXB1422" s="265"/>
      <c r="TXC1422" s="265"/>
      <c r="TXD1422" s="265"/>
      <c r="TXE1422" s="265"/>
      <c r="TXF1422" s="265"/>
      <c r="TXG1422" s="265"/>
      <c r="TXH1422" s="265"/>
      <c r="TXI1422" s="265"/>
      <c r="TXJ1422" s="265"/>
      <c r="TXK1422" s="265"/>
      <c r="TXL1422" s="265"/>
      <c r="TXM1422" s="265"/>
      <c r="TXN1422" s="265"/>
      <c r="TXO1422" s="265"/>
      <c r="TXP1422" s="265"/>
      <c r="TXQ1422" s="265"/>
      <c r="TXR1422" s="265"/>
      <c r="TXS1422" s="265"/>
      <c r="TXT1422" s="265"/>
      <c r="TXU1422" s="265"/>
      <c r="TXV1422" s="265"/>
      <c r="TXW1422" s="265"/>
      <c r="TXX1422" s="265"/>
      <c r="TXY1422" s="265"/>
      <c r="TXZ1422" s="265"/>
      <c r="TYA1422" s="265"/>
      <c r="TYB1422" s="265"/>
      <c r="TYC1422" s="265"/>
      <c r="TYD1422" s="265"/>
      <c r="TYE1422" s="265"/>
      <c r="TYF1422" s="265"/>
      <c r="TYG1422" s="265"/>
      <c r="TYH1422" s="265"/>
      <c r="TYI1422" s="265"/>
      <c r="TYJ1422" s="265"/>
      <c r="TYK1422" s="265"/>
      <c r="TYL1422" s="265"/>
      <c r="TYM1422" s="265"/>
      <c r="TYN1422" s="265"/>
      <c r="TYO1422" s="265"/>
      <c r="TYP1422" s="265"/>
      <c r="TYQ1422" s="265"/>
      <c r="TYR1422" s="265"/>
      <c r="TYS1422" s="265"/>
      <c r="TYT1422" s="265"/>
      <c r="TYU1422" s="265"/>
      <c r="TYV1422" s="265"/>
      <c r="TYW1422" s="265"/>
      <c r="TYX1422" s="265"/>
      <c r="TYY1422" s="265"/>
      <c r="TYZ1422" s="265"/>
      <c r="TZA1422" s="265"/>
      <c r="TZB1422" s="265"/>
      <c r="TZC1422" s="265"/>
      <c r="TZD1422" s="265"/>
      <c r="TZE1422" s="265"/>
      <c r="TZF1422" s="265"/>
      <c r="TZG1422" s="265"/>
      <c r="TZH1422" s="265"/>
      <c r="TZI1422" s="265"/>
      <c r="TZJ1422" s="265"/>
      <c r="TZK1422" s="265"/>
      <c r="TZL1422" s="265"/>
      <c r="TZM1422" s="265"/>
      <c r="TZN1422" s="265"/>
      <c r="TZO1422" s="265"/>
      <c r="TZP1422" s="265"/>
      <c r="TZQ1422" s="265"/>
      <c r="TZR1422" s="265"/>
      <c r="TZS1422" s="265"/>
      <c r="TZT1422" s="265"/>
      <c r="TZU1422" s="265"/>
      <c r="TZV1422" s="265"/>
      <c r="TZW1422" s="265"/>
      <c r="TZX1422" s="265"/>
      <c r="TZY1422" s="265"/>
      <c r="TZZ1422" s="265"/>
      <c r="UAA1422" s="265"/>
      <c r="UAB1422" s="265"/>
      <c r="UAC1422" s="265"/>
      <c r="UAD1422" s="265"/>
      <c r="UAE1422" s="265"/>
      <c r="UAF1422" s="265"/>
      <c r="UAG1422" s="265"/>
      <c r="UAH1422" s="265"/>
      <c r="UAI1422" s="265"/>
      <c r="UAJ1422" s="265"/>
      <c r="UAK1422" s="265"/>
      <c r="UAL1422" s="265"/>
      <c r="UAM1422" s="265"/>
      <c r="UAN1422" s="265"/>
      <c r="UAO1422" s="265"/>
      <c r="UAP1422" s="265"/>
      <c r="UAQ1422" s="265"/>
      <c r="UAR1422" s="265"/>
      <c r="UAS1422" s="265"/>
      <c r="UAT1422" s="265"/>
      <c r="UAU1422" s="265"/>
      <c r="UAV1422" s="265"/>
      <c r="UAW1422" s="265"/>
      <c r="UAX1422" s="265"/>
      <c r="UAY1422" s="265"/>
      <c r="UAZ1422" s="265"/>
      <c r="UBA1422" s="265"/>
      <c r="UBB1422" s="265"/>
      <c r="UBC1422" s="265"/>
      <c r="UBD1422" s="265"/>
      <c r="UBE1422" s="265"/>
      <c r="UBF1422" s="265"/>
      <c r="UBG1422" s="265"/>
      <c r="UBH1422" s="265"/>
      <c r="UBI1422" s="265"/>
      <c r="UBJ1422" s="265"/>
      <c r="UBK1422" s="265"/>
      <c r="UBL1422" s="265"/>
      <c r="UBM1422" s="265"/>
      <c r="UBN1422" s="265"/>
      <c r="UBO1422" s="265"/>
      <c r="UBP1422" s="265"/>
      <c r="UBQ1422" s="265"/>
      <c r="UBR1422" s="265"/>
      <c r="UBS1422" s="265"/>
      <c r="UBT1422" s="265"/>
      <c r="UBU1422" s="265"/>
      <c r="UBV1422" s="265"/>
      <c r="UBW1422" s="265"/>
      <c r="UBX1422" s="265"/>
      <c r="UBY1422" s="265"/>
      <c r="UBZ1422" s="265"/>
      <c r="UCA1422" s="265"/>
      <c r="UCB1422" s="265"/>
      <c r="UCC1422" s="265"/>
      <c r="UCD1422" s="265"/>
      <c r="UCE1422" s="265"/>
      <c r="UCF1422" s="265"/>
      <c r="UCG1422" s="265"/>
      <c r="UCH1422" s="265"/>
      <c r="UCI1422" s="265"/>
      <c r="UCJ1422" s="265"/>
      <c r="UCK1422" s="265"/>
      <c r="UCL1422" s="265"/>
      <c r="UCM1422" s="265"/>
      <c r="UCN1422" s="265"/>
      <c r="UCO1422" s="265"/>
      <c r="UCP1422" s="265"/>
      <c r="UCQ1422" s="265"/>
      <c r="UCR1422" s="265"/>
      <c r="UCS1422" s="265"/>
      <c r="UCT1422" s="265"/>
      <c r="UCU1422" s="265"/>
      <c r="UCV1422" s="265"/>
      <c r="UCW1422" s="265"/>
      <c r="UCX1422" s="265"/>
      <c r="UCY1422" s="265"/>
      <c r="UCZ1422" s="265"/>
      <c r="UDA1422" s="265"/>
      <c r="UDB1422" s="265"/>
      <c r="UDC1422" s="265"/>
      <c r="UDD1422" s="265"/>
      <c r="UDE1422" s="265"/>
      <c r="UDF1422" s="265"/>
      <c r="UDG1422" s="265"/>
      <c r="UDH1422" s="265"/>
      <c r="UDI1422" s="265"/>
      <c r="UDJ1422" s="265"/>
      <c r="UDK1422" s="265"/>
      <c r="UDL1422" s="265"/>
      <c r="UDM1422" s="265"/>
      <c r="UDN1422" s="265"/>
      <c r="UDO1422" s="265"/>
      <c r="UDP1422" s="265"/>
      <c r="UDQ1422" s="265"/>
      <c r="UDR1422" s="265"/>
      <c r="UDS1422" s="265"/>
      <c r="UDT1422" s="265"/>
      <c r="UDU1422" s="265"/>
      <c r="UDV1422" s="265"/>
      <c r="UDW1422" s="265"/>
      <c r="UDX1422" s="265"/>
      <c r="UDY1422" s="265"/>
      <c r="UDZ1422" s="265"/>
      <c r="UEA1422" s="265"/>
      <c r="UEB1422" s="265"/>
      <c r="UEC1422" s="265"/>
      <c r="UED1422" s="265"/>
      <c r="UEE1422" s="265"/>
      <c r="UEF1422" s="265"/>
      <c r="UEG1422" s="265"/>
      <c r="UEH1422" s="265"/>
      <c r="UEI1422" s="265"/>
      <c r="UEJ1422" s="265"/>
      <c r="UEK1422" s="265"/>
      <c r="UEL1422" s="265"/>
      <c r="UEM1422" s="265"/>
      <c r="UEN1422" s="265"/>
      <c r="UEO1422" s="265"/>
      <c r="UEP1422" s="265"/>
      <c r="UEQ1422" s="265"/>
      <c r="UER1422" s="265"/>
      <c r="UES1422" s="265"/>
      <c r="UET1422" s="265"/>
      <c r="UEU1422" s="265"/>
      <c r="UEV1422" s="265"/>
      <c r="UEW1422" s="265"/>
      <c r="UEX1422" s="265"/>
      <c r="UEY1422" s="265"/>
      <c r="UEZ1422" s="265"/>
      <c r="UFA1422" s="265"/>
      <c r="UFB1422" s="265"/>
      <c r="UFC1422" s="265"/>
      <c r="UFD1422" s="265"/>
      <c r="UFE1422" s="265"/>
      <c r="UFF1422" s="265"/>
      <c r="UFG1422" s="265"/>
      <c r="UFH1422" s="265"/>
      <c r="UFI1422" s="265"/>
      <c r="UFJ1422" s="265"/>
      <c r="UFK1422" s="265"/>
      <c r="UFL1422" s="265"/>
      <c r="UFM1422" s="265"/>
      <c r="UFN1422" s="265"/>
      <c r="UFO1422" s="265"/>
      <c r="UFP1422" s="265"/>
      <c r="UFQ1422" s="265"/>
      <c r="UFR1422" s="265"/>
      <c r="UFS1422" s="265"/>
      <c r="UFT1422" s="265"/>
      <c r="UFU1422" s="265"/>
      <c r="UFV1422" s="265"/>
      <c r="UFW1422" s="265"/>
      <c r="UFX1422" s="265"/>
      <c r="UFY1422" s="265"/>
      <c r="UFZ1422" s="265"/>
      <c r="UGA1422" s="265"/>
      <c r="UGB1422" s="265"/>
      <c r="UGC1422" s="265"/>
      <c r="UGD1422" s="265"/>
      <c r="UGE1422" s="265"/>
      <c r="UGF1422" s="265"/>
      <c r="UGG1422" s="265"/>
      <c r="UGH1422" s="265"/>
      <c r="UGI1422" s="265"/>
      <c r="UGJ1422" s="265"/>
      <c r="UGK1422" s="265"/>
      <c r="UGL1422" s="265"/>
      <c r="UGM1422" s="265"/>
      <c r="UGN1422" s="265"/>
      <c r="UGO1422" s="265"/>
      <c r="UGP1422" s="265"/>
      <c r="UGQ1422" s="265"/>
      <c r="UGR1422" s="265"/>
      <c r="UGS1422" s="265"/>
      <c r="UGT1422" s="265"/>
      <c r="UGU1422" s="265"/>
      <c r="UGV1422" s="265"/>
      <c r="UGW1422" s="265"/>
      <c r="UGX1422" s="265"/>
      <c r="UGY1422" s="265"/>
      <c r="UGZ1422" s="265"/>
      <c r="UHA1422" s="265"/>
      <c r="UHB1422" s="265"/>
      <c r="UHC1422" s="265"/>
      <c r="UHD1422" s="265"/>
      <c r="UHE1422" s="265"/>
      <c r="UHF1422" s="265"/>
      <c r="UHG1422" s="265"/>
      <c r="UHH1422" s="265"/>
      <c r="UHI1422" s="265"/>
      <c r="UHJ1422" s="265"/>
      <c r="UHK1422" s="265"/>
      <c r="UHL1422" s="265"/>
      <c r="UHM1422" s="265"/>
      <c r="UHN1422" s="265"/>
      <c r="UHO1422" s="265"/>
      <c r="UHP1422" s="265"/>
      <c r="UHQ1422" s="265"/>
      <c r="UHR1422" s="265"/>
      <c r="UHS1422" s="265"/>
      <c r="UHT1422" s="265"/>
      <c r="UHU1422" s="265"/>
      <c r="UHV1422" s="265"/>
      <c r="UHW1422" s="265"/>
      <c r="UHX1422" s="265"/>
      <c r="UHY1422" s="265"/>
      <c r="UHZ1422" s="265"/>
      <c r="UIA1422" s="265"/>
      <c r="UIB1422" s="265"/>
      <c r="UIC1422" s="265"/>
      <c r="UID1422" s="265"/>
      <c r="UIE1422" s="265"/>
      <c r="UIF1422" s="265"/>
      <c r="UIG1422" s="265"/>
      <c r="UIH1422" s="265"/>
      <c r="UII1422" s="265"/>
      <c r="UIJ1422" s="265"/>
      <c r="UIK1422" s="265"/>
      <c r="UIL1422" s="265"/>
      <c r="UIM1422" s="265"/>
      <c r="UIN1422" s="265"/>
      <c r="UIO1422" s="265"/>
      <c r="UIP1422" s="265"/>
      <c r="UIQ1422" s="265"/>
      <c r="UIR1422" s="265"/>
      <c r="UIS1422" s="265"/>
      <c r="UIT1422" s="265"/>
      <c r="UIU1422" s="265"/>
      <c r="UIV1422" s="265"/>
      <c r="UIW1422" s="265"/>
      <c r="UIX1422" s="265"/>
      <c r="UIY1422" s="265"/>
      <c r="UIZ1422" s="265"/>
      <c r="UJA1422" s="265"/>
      <c r="UJB1422" s="265"/>
      <c r="UJC1422" s="265"/>
      <c r="UJD1422" s="265"/>
      <c r="UJE1422" s="265"/>
      <c r="UJF1422" s="265"/>
      <c r="UJG1422" s="265"/>
      <c r="UJH1422" s="265"/>
      <c r="UJI1422" s="265"/>
      <c r="UJJ1422" s="265"/>
      <c r="UJK1422" s="265"/>
      <c r="UJL1422" s="265"/>
      <c r="UJM1422" s="265"/>
      <c r="UJN1422" s="265"/>
      <c r="UJO1422" s="265"/>
      <c r="UJP1422" s="265"/>
      <c r="UJQ1422" s="265"/>
      <c r="UJR1422" s="265"/>
      <c r="UJS1422" s="265"/>
      <c r="UJT1422" s="265"/>
      <c r="UJU1422" s="265"/>
      <c r="UJV1422" s="265"/>
      <c r="UJW1422" s="265"/>
      <c r="UJX1422" s="265"/>
      <c r="UJY1422" s="265"/>
      <c r="UJZ1422" s="265"/>
      <c r="UKA1422" s="265"/>
      <c r="UKB1422" s="265"/>
      <c r="UKC1422" s="265"/>
      <c r="UKD1422" s="265"/>
      <c r="UKE1422" s="265"/>
      <c r="UKF1422" s="265"/>
      <c r="UKG1422" s="265"/>
      <c r="UKH1422" s="265"/>
      <c r="UKI1422" s="265"/>
      <c r="UKJ1422" s="265"/>
      <c r="UKK1422" s="265"/>
      <c r="UKL1422" s="265"/>
      <c r="UKM1422" s="265"/>
      <c r="UKN1422" s="265"/>
      <c r="UKO1422" s="265"/>
      <c r="UKP1422" s="265"/>
      <c r="UKQ1422" s="265"/>
      <c r="UKR1422" s="265"/>
      <c r="UKS1422" s="265"/>
      <c r="UKT1422" s="265"/>
      <c r="UKU1422" s="265"/>
      <c r="UKV1422" s="265"/>
      <c r="UKW1422" s="265"/>
      <c r="UKX1422" s="265"/>
      <c r="UKY1422" s="265"/>
      <c r="UKZ1422" s="265"/>
      <c r="ULA1422" s="265"/>
      <c r="ULB1422" s="265"/>
      <c r="ULC1422" s="265"/>
      <c r="ULD1422" s="265"/>
      <c r="ULE1422" s="265"/>
      <c r="ULF1422" s="265"/>
      <c r="ULG1422" s="265"/>
      <c r="ULH1422" s="265"/>
      <c r="ULI1422" s="265"/>
      <c r="ULJ1422" s="265"/>
      <c r="ULK1422" s="265"/>
      <c r="ULL1422" s="265"/>
      <c r="ULM1422" s="265"/>
      <c r="ULN1422" s="265"/>
      <c r="ULO1422" s="265"/>
      <c r="ULP1422" s="265"/>
      <c r="ULQ1422" s="265"/>
      <c r="ULR1422" s="265"/>
      <c r="ULS1422" s="265"/>
      <c r="ULT1422" s="265"/>
      <c r="ULU1422" s="265"/>
      <c r="ULV1422" s="265"/>
      <c r="ULW1422" s="265"/>
      <c r="ULX1422" s="265"/>
      <c r="ULY1422" s="265"/>
      <c r="ULZ1422" s="265"/>
      <c r="UMA1422" s="265"/>
      <c r="UMB1422" s="265"/>
      <c r="UMC1422" s="265"/>
      <c r="UMD1422" s="265"/>
      <c r="UME1422" s="265"/>
      <c r="UMF1422" s="265"/>
      <c r="UMG1422" s="265"/>
      <c r="UMH1422" s="265"/>
      <c r="UMI1422" s="265"/>
      <c r="UMJ1422" s="265"/>
      <c r="UMK1422" s="265"/>
      <c r="UML1422" s="265"/>
      <c r="UMM1422" s="265"/>
      <c r="UMN1422" s="265"/>
      <c r="UMO1422" s="265"/>
      <c r="UMP1422" s="265"/>
      <c r="UMQ1422" s="265"/>
      <c r="UMR1422" s="265"/>
      <c r="UMS1422" s="265"/>
      <c r="UMT1422" s="265"/>
      <c r="UMU1422" s="265"/>
      <c r="UMV1422" s="265"/>
      <c r="UMW1422" s="265"/>
      <c r="UMX1422" s="265"/>
      <c r="UMY1422" s="265"/>
      <c r="UMZ1422" s="265"/>
      <c r="UNA1422" s="265"/>
      <c r="UNB1422" s="265"/>
      <c r="UNC1422" s="265"/>
      <c r="UND1422" s="265"/>
      <c r="UNE1422" s="265"/>
      <c r="UNF1422" s="265"/>
      <c r="UNG1422" s="265"/>
      <c r="UNH1422" s="265"/>
      <c r="UNI1422" s="265"/>
      <c r="UNJ1422" s="265"/>
      <c r="UNK1422" s="265"/>
      <c r="UNL1422" s="265"/>
      <c r="UNM1422" s="265"/>
      <c r="UNN1422" s="265"/>
      <c r="UNO1422" s="265"/>
      <c r="UNP1422" s="265"/>
      <c r="UNQ1422" s="265"/>
      <c r="UNR1422" s="265"/>
      <c r="UNS1422" s="265"/>
      <c r="UNT1422" s="265"/>
      <c r="UNU1422" s="265"/>
      <c r="UNV1422" s="265"/>
      <c r="UNW1422" s="265"/>
      <c r="UNX1422" s="265"/>
      <c r="UNY1422" s="265"/>
      <c r="UNZ1422" s="265"/>
      <c r="UOA1422" s="265"/>
      <c r="UOB1422" s="265"/>
      <c r="UOC1422" s="265"/>
      <c r="UOD1422" s="265"/>
      <c r="UOE1422" s="265"/>
      <c r="UOF1422" s="265"/>
      <c r="UOG1422" s="265"/>
      <c r="UOH1422" s="265"/>
      <c r="UOI1422" s="265"/>
      <c r="UOJ1422" s="265"/>
      <c r="UOK1422" s="265"/>
      <c r="UOL1422" s="265"/>
      <c r="UOM1422" s="265"/>
      <c r="UON1422" s="265"/>
      <c r="UOO1422" s="265"/>
      <c r="UOP1422" s="265"/>
      <c r="UOQ1422" s="265"/>
      <c r="UOR1422" s="265"/>
      <c r="UOS1422" s="265"/>
      <c r="UOT1422" s="265"/>
      <c r="UOU1422" s="265"/>
      <c r="UOV1422" s="265"/>
      <c r="UOW1422" s="265"/>
      <c r="UOX1422" s="265"/>
      <c r="UOY1422" s="265"/>
      <c r="UOZ1422" s="265"/>
      <c r="UPA1422" s="265"/>
      <c r="UPB1422" s="265"/>
      <c r="UPC1422" s="265"/>
      <c r="UPD1422" s="265"/>
      <c r="UPE1422" s="265"/>
      <c r="UPF1422" s="265"/>
      <c r="UPG1422" s="265"/>
      <c r="UPH1422" s="265"/>
      <c r="UPI1422" s="265"/>
      <c r="UPJ1422" s="265"/>
      <c r="UPK1422" s="265"/>
      <c r="UPL1422" s="265"/>
      <c r="UPM1422" s="265"/>
      <c r="UPN1422" s="265"/>
      <c r="UPO1422" s="265"/>
      <c r="UPP1422" s="265"/>
      <c r="UPQ1422" s="265"/>
      <c r="UPR1422" s="265"/>
      <c r="UPS1422" s="265"/>
      <c r="UPT1422" s="265"/>
      <c r="UPU1422" s="265"/>
      <c r="UPV1422" s="265"/>
      <c r="UPW1422" s="265"/>
      <c r="UPX1422" s="265"/>
      <c r="UPY1422" s="265"/>
      <c r="UPZ1422" s="265"/>
      <c r="UQA1422" s="265"/>
      <c r="UQB1422" s="265"/>
      <c r="UQC1422" s="265"/>
      <c r="UQD1422" s="265"/>
      <c r="UQE1422" s="265"/>
      <c r="UQF1422" s="265"/>
      <c r="UQG1422" s="265"/>
      <c r="UQH1422" s="265"/>
      <c r="UQI1422" s="265"/>
      <c r="UQJ1422" s="265"/>
      <c r="UQK1422" s="265"/>
      <c r="UQL1422" s="265"/>
      <c r="UQM1422" s="265"/>
      <c r="UQN1422" s="265"/>
      <c r="UQO1422" s="265"/>
      <c r="UQP1422" s="265"/>
      <c r="UQQ1422" s="265"/>
      <c r="UQR1422" s="265"/>
      <c r="UQS1422" s="265"/>
      <c r="UQT1422" s="265"/>
      <c r="UQU1422" s="265"/>
      <c r="UQV1422" s="265"/>
      <c r="UQW1422" s="265"/>
      <c r="UQX1422" s="265"/>
      <c r="UQY1422" s="265"/>
      <c r="UQZ1422" s="265"/>
      <c r="URA1422" s="265"/>
      <c r="URB1422" s="265"/>
      <c r="URC1422" s="265"/>
      <c r="URD1422" s="265"/>
      <c r="URE1422" s="265"/>
      <c r="URF1422" s="265"/>
      <c r="URG1422" s="265"/>
      <c r="URH1422" s="265"/>
      <c r="URI1422" s="265"/>
      <c r="URJ1422" s="265"/>
      <c r="URK1422" s="265"/>
      <c r="URL1422" s="265"/>
      <c r="URM1422" s="265"/>
      <c r="URN1422" s="265"/>
      <c r="URO1422" s="265"/>
      <c r="URP1422" s="265"/>
      <c r="URQ1422" s="265"/>
      <c r="URR1422" s="265"/>
      <c r="URS1422" s="265"/>
      <c r="URT1422" s="265"/>
      <c r="URU1422" s="265"/>
      <c r="URV1422" s="265"/>
      <c r="URW1422" s="265"/>
      <c r="URX1422" s="265"/>
      <c r="URY1422" s="265"/>
      <c r="URZ1422" s="265"/>
      <c r="USA1422" s="265"/>
      <c r="USB1422" s="265"/>
      <c r="USC1422" s="265"/>
      <c r="USD1422" s="265"/>
      <c r="USE1422" s="265"/>
      <c r="USF1422" s="265"/>
      <c r="USG1422" s="265"/>
      <c r="USH1422" s="265"/>
      <c r="USI1422" s="265"/>
      <c r="USJ1422" s="265"/>
      <c r="USK1422" s="265"/>
      <c r="USL1422" s="265"/>
      <c r="USM1422" s="265"/>
      <c r="USN1422" s="265"/>
      <c r="USO1422" s="265"/>
      <c r="USP1422" s="265"/>
      <c r="USQ1422" s="265"/>
      <c r="USR1422" s="265"/>
      <c r="USS1422" s="265"/>
      <c r="UST1422" s="265"/>
      <c r="USU1422" s="265"/>
      <c r="USV1422" s="265"/>
      <c r="USW1422" s="265"/>
      <c r="USX1422" s="265"/>
      <c r="USY1422" s="265"/>
      <c r="USZ1422" s="265"/>
      <c r="UTA1422" s="265"/>
      <c r="UTB1422" s="265"/>
      <c r="UTC1422" s="265"/>
      <c r="UTD1422" s="265"/>
      <c r="UTE1422" s="265"/>
      <c r="UTF1422" s="265"/>
      <c r="UTG1422" s="265"/>
      <c r="UTH1422" s="265"/>
      <c r="UTI1422" s="265"/>
      <c r="UTJ1422" s="265"/>
      <c r="UTK1422" s="265"/>
      <c r="UTL1422" s="265"/>
      <c r="UTM1422" s="265"/>
      <c r="UTN1422" s="265"/>
      <c r="UTO1422" s="265"/>
      <c r="UTP1422" s="265"/>
      <c r="UTQ1422" s="265"/>
      <c r="UTR1422" s="265"/>
      <c r="UTS1422" s="265"/>
      <c r="UTT1422" s="265"/>
      <c r="UTU1422" s="265"/>
      <c r="UTV1422" s="265"/>
      <c r="UTW1422" s="265"/>
      <c r="UTX1422" s="265"/>
      <c r="UTY1422" s="265"/>
      <c r="UTZ1422" s="265"/>
      <c r="UUA1422" s="265"/>
      <c r="UUB1422" s="265"/>
      <c r="UUC1422" s="265"/>
      <c r="UUD1422" s="265"/>
      <c r="UUE1422" s="265"/>
      <c r="UUF1422" s="265"/>
      <c r="UUG1422" s="265"/>
      <c r="UUH1422" s="265"/>
      <c r="UUI1422" s="265"/>
      <c r="UUJ1422" s="265"/>
      <c r="UUK1422" s="265"/>
      <c r="UUL1422" s="265"/>
      <c r="UUM1422" s="265"/>
      <c r="UUN1422" s="265"/>
      <c r="UUO1422" s="265"/>
      <c r="UUP1422" s="265"/>
      <c r="UUQ1422" s="265"/>
      <c r="UUR1422" s="265"/>
      <c r="UUS1422" s="265"/>
      <c r="UUT1422" s="265"/>
      <c r="UUU1422" s="265"/>
      <c r="UUV1422" s="265"/>
      <c r="UUW1422" s="265"/>
      <c r="UUX1422" s="265"/>
      <c r="UUY1422" s="265"/>
      <c r="UUZ1422" s="265"/>
      <c r="UVA1422" s="265"/>
      <c r="UVB1422" s="265"/>
      <c r="UVC1422" s="265"/>
      <c r="UVD1422" s="265"/>
      <c r="UVE1422" s="265"/>
      <c r="UVF1422" s="265"/>
      <c r="UVG1422" s="265"/>
      <c r="UVH1422" s="265"/>
      <c r="UVI1422" s="265"/>
      <c r="UVJ1422" s="265"/>
      <c r="UVK1422" s="265"/>
      <c r="UVL1422" s="265"/>
      <c r="UVM1422" s="265"/>
      <c r="UVN1422" s="265"/>
      <c r="UVO1422" s="265"/>
      <c r="UVP1422" s="265"/>
      <c r="UVQ1422" s="265"/>
      <c r="UVR1422" s="265"/>
      <c r="UVS1422" s="265"/>
      <c r="UVT1422" s="265"/>
      <c r="UVU1422" s="265"/>
      <c r="UVV1422" s="265"/>
      <c r="UVW1422" s="265"/>
      <c r="UVX1422" s="265"/>
      <c r="UVY1422" s="265"/>
      <c r="UVZ1422" s="265"/>
      <c r="UWA1422" s="265"/>
      <c r="UWB1422" s="265"/>
      <c r="UWC1422" s="265"/>
      <c r="UWD1422" s="265"/>
      <c r="UWE1422" s="265"/>
      <c r="UWF1422" s="265"/>
      <c r="UWG1422" s="265"/>
      <c r="UWH1422" s="265"/>
      <c r="UWI1422" s="265"/>
      <c r="UWJ1422" s="265"/>
      <c r="UWK1422" s="265"/>
      <c r="UWL1422" s="265"/>
      <c r="UWM1422" s="265"/>
      <c r="UWN1422" s="265"/>
      <c r="UWO1422" s="265"/>
      <c r="UWP1422" s="265"/>
      <c r="UWQ1422" s="265"/>
      <c r="UWR1422" s="265"/>
      <c r="UWS1422" s="265"/>
      <c r="UWT1422" s="265"/>
      <c r="UWU1422" s="265"/>
      <c r="UWV1422" s="265"/>
      <c r="UWW1422" s="265"/>
      <c r="UWX1422" s="265"/>
      <c r="UWY1422" s="265"/>
      <c r="UWZ1422" s="265"/>
      <c r="UXA1422" s="265"/>
      <c r="UXB1422" s="265"/>
      <c r="UXC1422" s="265"/>
      <c r="UXD1422" s="265"/>
      <c r="UXE1422" s="265"/>
      <c r="UXF1422" s="265"/>
      <c r="UXG1422" s="265"/>
      <c r="UXH1422" s="265"/>
      <c r="UXI1422" s="265"/>
      <c r="UXJ1422" s="265"/>
      <c r="UXK1422" s="265"/>
      <c r="UXL1422" s="265"/>
      <c r="UXM1422" s="265"/>
      <c r="UXN1422" s="265"/>
      <c r="UXO1422" s="265"/>
      <c r="UXP1422" s="265"/>
      <c r="UXQ1422" s="265"/>
      <c r="UXR1422" s="265"/>
      <c r="UXS1422" s="265"/>
      <c r="UXT1422" s="265"/>
      <c r="UXU1422" s="265"/>
      <c r="UXV1422" s="265"/>
      <c r="UXW1422" s="265"/>
      <c r="UXX1422" s="265"/>
      <c r="UXY1422" s="265"/>
      <c r="UXZ1422" s="265"/>
      <c r="UYA1422" s="265"/>
      <c r="UYB1422" s="265"/>
      <c r="UYC1422" s="265"/>
      <c r="UYD1422" s="265"/>
      <c r="UYE1422" s="265"/>
      <c r="UYF1422" s="265"/>
      <c r="UYG1422" s="265"/>
      <c r="UYH1422" s="265"/>
      <c r="UYI1422" s="265"/>
      <c r="UYJ1422" s="265"/>
      <c r="UYK1422" s="265"/>
      <c r="UYL1422" s="265"/>
      <c r="UYM1422" s="265"/>
      <c r="UYN1422" s="265"/>
      <c r="UYO1422" s="265"/>
      <c r="UYP1422" s="265"/>
      <c r="UYQ1422" s="265"/>
      <c r="UYR1422" s="265"/>
      <c r="UYS1422" s="265"/>
      <c r="UYT1422" s="265"/>
      <c r="UYU1422" s="265"/>
      <c r="UYV1422" s="265"/>
      <c r="UYW1422" s="265"/>
      <c r="UYX1422" s="265"/>
      <c r="UYY1422" s="265"/>
      <c r="UYZ1422" s="265"/>
      <c r="UZA1422" s="265"/>
      <c r="UZB1422" s="265"/>
      <c r="UZC1422" s="265"/>
      <c r="UZD1422" s="265"/>
      <c r="UZE1422" s="265"/>
      <c r="UZF1422" s="265"/>
      <c r="UZG1422" s="265"/>
      <c r="UZH1422" s="265"/>
      <c r="UZI1422" s="265"/>
      <c r="UZJ1422" s="265"/>
      <c r="UZK1422" s="265"/>
      <c r="UZL1422" s="265"/>
      <c r="UZM1422" s="265"/>
      <c r="UZN1422" s="265"/>
      <c r="UZO1422" s="265"/>
      <c r="UZP1422" s="265"/>
      <c r="UZQ1422" s="265"/>
      <c r="UZR1422" s="265"/>
      <c r="UZS1422" s="265"/>
      <c r="UZT1422" s="265"/>
      <c r="UZU1422" s="265"/>
      <c r="UZV1422" s="265"/>
      <c r="UZW1422" s="265"/>
      <c r="UZX1422" s="265"/>
      <c r="UZY1422" s="265"/>
      <c r="UZZ1422" s="265"/>
      <c r="VAA1422" s="265"/>
      <c r="VAB1422" s="265"/>
      <c r="VAC1422" s="265"/>
      <c r="VAD1422" s="265"/>
      <c r="VAE1422" s="265"/>
      <c r="VAF1422" s="265"/>
      <c r="VAG1422" s="265"/>
      <c r="VAH1422" s="265"/>
      <c r="VAI1422" s="265"/>
      <c r="VAJ1422" s="265"/>
      <c r="VAK1422" s="265"/>
      <c r="VAL1422" s="265"/>
      <c r="VAM1422" s="265"/>
      <c r="VAN1422" s="265"/>
      <c r="VAO1422" s="265"/>
      <c r="VAP1422" s="265"/>
      <c r="VAQ1422" s="265"/>
      <c r="VAR1422" s="265"/>
      <c r="VAS1422" s="265"/>
      <c r="VAT1422" s="265"/>
      <c r="VAU1422" s="265"/>
      <c r="VAV1422" s="265"/>
      <c r="VAW1422" s="265"/>
      <c r="VAX1422" s="265"/>
      <c r="VAY1422" s="265"/>
      <c r="VAZ1422" s="265"/>
      <c r="VBA1422" s="265"/>
      <c r="VBB1422" s="265"/>
      <c r="VBC1422" s="265"/>
      <c r="VBD1422" s="265"/>
      <c r="VBE1422" s="265"/>
      <c r="VBF1422" s="265"/>
      <c r="VBG1422" s="265"/>
      <c r="VBH1422" s="265"/>
      <c r="VBI1422" s="265"/>
      <c r="VBJ1422" s="265"/>
      <c r="VBK1422" s="265"/>
      <c r="VBL1422" s="265"/>
      <c r="VBM1422" s="265"/>
      <c r="VBN1422" s="265"/>
      <c r="VBO1422" s="265"/>
      <c r="VBP1422" s="265"/>
      <c r="VBQ1422" s="265"/>
      <c r="VBR1422" s="265"/>
      <c r="VBS1422" s="265"/>
      <c r="VBT1422" s="265"/>
      <c r="VBU1422" s="265"/>
      <c r="VBV1422" s="265"/>
      <c r="VBW1422" s="265"/>
      <c r="VBX1422" s="265"/>
      <c r="VBY1422" s="265"/>
      <c r="VBZ1422" s="265"/>
      <c r="VCA1422" s="265"/>
      <c r="VCB1422" s="265"/>
      <c r="VCC1422" s="265"/>
      <c r="VCD1422" s="265"/>
      <c r="VCE1422" s="265"/>
      <c r="VCF1422" s="265"/>
      <c r="VCG1422" s="265"/>
      <c r="VCH1422" s="265"/>
      <c r="VCI1422" s="265"/>
      <c r="VCJ1422" s="265"/>
      <c r="VCK1422" s="265"/>
      <c r="VCL1422" s="265"/>
      <c r="VCM1422" s="265"/>
      <c r="VCN1422" s="265"/>
      <c r="VCO1422" s="265"/>
      <c r="VCP1422" s="265"/>
      <c r="VCQ1422" s="265"/>
      <c r="VCR1422" s="265"/>
      <c r="VCS1422" s="265"/>
      <c r="VCT1422" s="265"/>
      <c r="VCU1422" s="265"/>
      <c r="VCV1422" s="265"/>
      <c r="VCW1422" s="265"/>
      <c r="VCX1422" s="265"/>
      <c r="VCY1422" s="265"/>
      <c r="VCZ1422" s="265"/>
      <c r="VDA1422" s="265"/>
      <c r="VDB1422" s="265"/>
      <c r="VDC1422" s="265"/>
      <c r="VDD1422" s="265"/>
      <c r="VDE1422" s="265"/>
      <c r="VDF1422" s="265"/>
      <c r="VDG1422" s="265"/>
      <c r="VDH1422" s="265"/>
      <c r="VDI1422" s="265"/>
      <c r="VDJ1422" s="265"/>
      <c r="VDK1422" s="265"/>
      <c r="VDL1422" s="265"/>
      <c r="VDM1422" s="265"/>
      <c r="VDN1422" s="265"/>
      <c r="VDO1422" s="265"/>
      <c r="VDP1422" s="265"/>
      <c r="VDQ1422" s="265"/>
      <c r="VDR1422" s="265"/>
      <c r="VDS1422" s="265"/>
      <c r="VDT1422" s="265"/>
      <c r="VDU1422" s="265"/>
      <c r="VDV1422" s="265"/>
      <c r="VDW1422" s="265"/>
      <c r="VDX1422" s="265"/>
      <c r="VDY1422" s="265"/>
      <c r="VDZ1422" s="265"/>
      <c r="VEA1422" s="265"/>
      <c r="VEB1422" s="265"/>
      <c r="VEC1422" s="265"/>
      <c r="VED1422" s="265"/>
      <c r="VEE1422" s="265"/>
      <c r="VEF1422" s="265"/>
      <c r="VEG1422" s="265"/>
      <c r="VEH1422" s="265"/>
      <c r="VEI1422" s="265"/>
      <c r="VEJ1422" s="265"/>
      <c r="VEK1422" s="265"/>
      <c r="VEL1422" s="265"/>
      <c r="VEM1422" s="265"/>
      <c r="VEN1422" s="265"/>
      <c r="VEO1422" s="265"/>
      <c r="VEP1422" s="265"/>
      <c r="VEQ1422" s="265"/>
      <c r="VER1422" s="265"/>
      <c r="VES1422" s="265"/>
      <c r="VET1422" s="265"/>
      <c r="VEU1422" s="265"/>
      <c r="VEV1422" s="265"/>
      <c r="VEW1422" s="265"/>
      <c r="VEX1422" s="265"/>
      <c r="VEY1422" s="265"/>
      <c r="VEZ1422" s="265"/>
      <c r="VFA1422" s="265"/>
      <c r="VFB1422" s="265"/>
      <c r="VFC1422" s="265"/>
      <c r="VFD1422" s="265"/>
      <c r="VFE1422" s="265"/>
      <c r="VFF1422" s="265"/>
      <c r="VFG1422" s="265"/>
      <c r="VFH1422" s="265"/>
      <c r="VFI1422" s="265"/>
      <c r="VFJ1422" s="265"/>
      <c r="VFK1422" s="265"/>
      <c r="VFL1422" s="265"/>
      <c r="VFM1422" s="265"/>
      <c r="VFN1422" s="265"/>
      <c r="VFO1422" s="265"/>
      <c r="VFP1422" s="265"/>
      <c r="VFQ1422" s="265"/>
      <c r="VFR1422" s="265"/>
      <c r="VFS1422" s="265"/>
      <c r="VFT1422" s="265"/>
      <c r="VFU1422" s="265"/>
      <c r="VFV1422" s="265"/>
      <c r="VFW1422" s="265"/>
      <c r="VFX1422" s="265"/>
      <c r="VFY1422" s="265"/>
      <c r="VFZ1422" s="265"/>
      <c r="VGA1422" s="265"/>
      <c r="VGB1422" s="265"/>
      <c r="VGC1422" s="265"/>
      <c r="VGD1422" s="265"/>
      <c r="VGE1422" s="265"/>
      <c r="VGF1422" s="265"/>
      <c r="VGG1422" s="265"/>
      <c r="VGH1422" s="265"/>
      <c r="VGI1422" s="265"/>
      <c r="VGJ1422" s="265"/>
      <c r="VGK1422" s="265"/>
      <c r="VGL1422" s="265"/>
      <c r="VGM1422" s="265"/>
      <c r="VGN1422" s="265"/>
      <c r="VGO1422" s="265"/>
      <c r="VGP1422" s="265"/>
      <c r="VGQ1422" s="265"/>
      <c r="VGR1422" s="265"/>
      <c r="VGS1422" s="265"/>
      <c r="VGT1422" s="265"/>
      <c r="VGU1422" s="265"/>
      <c r="VGV1422" s="265"/>
      <c r="VGW1422" s="265"/>
      <c r="VGX1422" s="265"/>
      <c r="VGY1422" s="265"/>
      <c r="VGZ1422" s="265"/>
      <c r="VHA1422" s="265"/>
      <c r="VHB1422" s="265"/>
      <c r="VHC1422" s="265"/>
      <c r="VHD1422" s="265"/>
      <c r="VHE1422" s="265"/>
      <c r="VHF1422" s="265"/>
      <c r="VHG1422" s="265"/>
      <c r="VHH1422" s="265"/>
      <c r="VHI1422" s="265"/>
      <c r="VHJ1422" s="265"/>
      <c r="VHK1422" s="265"/>
      <c r="VHL1422" s="265"/>
      <c r="VHM1422" s="265"/>
      <c r="VHN1422" s="265"/>
      <c r="VHO1422" s="265"/>
      <c r="VHP1422" s="265"/>
      <c r="VHQ1422" s="265"/>
      <c r="VHR1422" s="265"/>
      <c r="VHS1422" s="265"/>
      <c r="VHT1422" s="265"/>
      <c r="VHU1422" s="265"/>
      <c r="VHV1422" s="265"/>
      <c r="VHW1422" s="265"/>
      <c r="VHX1422" s="265"/>
      <c r="VHY1422" s="265"/>
      <c r="VHZ1422" s="265"/>
      <c r="VIA1422" s="265"/>
      <c r="VIB1422" s="265"/>
      <c r="VIC1422" s="265"/>
      <c r="VID1422" s="265"/>
      <c r="VIE1422" s="265"/>
      <c r="VIF1422" s="265"/>
      <c r="VIG1422" s="265"/>
      <c r="VIH1422" s="265"/>
      <c r="VII1422" s="265"/>
      <c r="VIJ1422" s="265"/>
      <c r="VIK1422" s="265"/>
      <c r="VIL1422" s="265"/>
      <c r="VIM1422" s="265"/>
      <c r="VIN1422" s="265"/>
      <c r="VIO1422" s="265"/>
      <c r="VIP1422" s="265"/>
      <c r="VIQ1422" s="265"/>
      <c r="VIR1422" s="265"/>
      <c r="VIS1422" s="265"/>
      <c r="VIT1422" s="265"/>
      <c r="VIU1422" s="265"/>
      <c r="VIV1422" s="265"/>
      <c r="VIW1422" s="265"/>
      <c r="VIX1422" s="265"/>
      <c r="VIY1422" s="265"/>
      <c r="VIZ1422" s="265"/>
      <c r="VJA1422" s="265"/>
      <c r="VJB1422" s="265"/>
      <c r="VJC1422" s="265"/>
      <c r="VJD1422" s="265"/>
      <c r="VJE1422" s="265"/>
      <c r="VJF1422" s="265"/>
      <c r="VJG1422" s="265"/>
      <c r="VJH1422" s="265"/>
      <c r="VJI1422" s="265"/>
      <c r="VJJ1422" s="265"/>
      <c r="VJK1422" s="265"/>
      <c r="VJL1422" s="265"/>
      <c r="VJM1422" s="265"/>
      <c r="VJN1422" s="265"/>
      <c r="VJO1422" s="265"/>
      <c r="VJP1422" s="265"/>
      <c r="VJQ1422" s="265"/>
      <c r="VJR1422" s="265"/>
      <c r="VJS1422" s="265"/>
      <c r="VJT1422" s="265"/>
      <c r="VJU1422" s="265"/>
      <c r="VJV1422" s="265"/>
      <c r="VJW1422" s="265"/>
      <c r="VJX1422" s="265"/>
      <c r="VJY1422" s="265"/>
      <c r="VJZ1422" s="265"/>
      <c r="VKA1422" s="265"/>
      <c r="VKB1422" s="265"/>
      <c r="VKC1422" s="265"/>
      <c r="VKD1422" s="265"/>
      <c r="VKE1422" s="265"/>
      <c r="VKF1422" s="265"/>
      <c r="VKG1422" s="265"/>
      <c r="VKH1422" s="265"/>
      <c r="VKI1422" s="265"/>
      <c r="VKJ1422" s="265"/>
      <c r="VKK1422" s="265"/>
      <c r="VKL1422" s="265"/>
      <c r="VKM1422" s="265"/>
      <c r="VKN1422" s="265"/>
      <c r="VKO1422" s="265"/>
      <c r="VKP1422" s="265"/>
      <c r="VKQ1422" s="265"/>
      <c r="VKR1422" s="265"/>
      <c r="VKS1422" s="265"/>
      <c r="VKT1422" s="265"/>
      <c r="VKU1422" s="265"/>
      <c r="VKV1422" s="265"/>
      <c r="VKW1422" s="265"/>
      <c r="VKX1422" s="265"/>
      <c r="VKY1422" s="265"/>
      <c r="VKZ1422" s="265"/>
      <c r="VLA1422" s="265"/>
      <c r="VLB1422" s="265"/>
      <c r="VLC1422" s="265"/>
      <c r="VLD1422" s="265"/>
      <c r="VLE1422" s="265"/>
      <c r="VLF1422" s="265"/>
      <c r="VLG1422" s="265"/>
      <c r="VLH1422" s="265"/>
      <c r="VLI1422" s="265"/>
      <c r="VLJ1422" s="265"/>
      <c r="VLK1422" s="265"/>
      <c r="VLL1422" s="265"/>
      <c r="VLM1422" s="265"/>
      <c r="VLN1422" s="265"/>
      <c r="VLO1422" s="265"/>
      <c r="VLP1422" s="265"/>
      <c r="VLQ1422" s="265"/>
      <c r="VLR1422" s="265"/>
      <c r="VLS1422" s="265"/>
      <c r="VLT1422" s="265"/>
      <c r="VLU1422" s="265"/>
      <c r="VLV1422" s="265"/>
      <c r="VLW1422" s="265"/>
      <c r="VLX1422" s="265"/>
      <c r="VLY1422" s="265"/>
      <c r="VLZ1422" s="265"/>
      <c r="VMA1422" s="265"/>
      <c r="VMB1422" s="265"/>
      <c r="VMC1422" s="265"/>
      <c r="VMD1422" s="265"/>
      <c r="VME1422" s="265"/>
      <c r="VMF1422" s="265"/>
      <c r="VMG1422" s="265"/>
      <c r="VMH1422" s="265"/>
      <c r="VMI1422" s="265"/>
      <c r="VMJ1422" s="265"/>
      <c r="VMK1422" s="265"/>
      <c r="VML1422" s="265"/>
      <c r="VMM1422" s="265"/>
      <c r="VMN1422" s="265"/>
      <c r="VMO1422" s="265"/>
      <c r="VMP1422" s="265"/>
      <c r="VMQ1422" s="265"/>
      <c r="VMR1422" s="265"/>
      <c r="VMS1422" s="265"/>
      <c r="VMT1422" s="265"/>
      <c r="VMU1422" s="265"/>
      <c r="VMV1422" s="265"/>
      <c r="VMW1422" s="265"/>
      <c r="VMX1422" s="265"/>
      <c r="VMY1422" s="265"/>
      <c r="VMZ1422" s="265"/>
      <c r="VNA1422" s="265"/>
      <c r="VNB1422" s="265"/>
      <c r="VNC1422" s="265"/>
      <c r="VND1422" s="265"/>
      <c r="VNE1422" s="265"/>
      <c r="VNF1422" s="265"/>
      <c r="VNG1422" s="265"/>
      <c r="VNH1422" s="265"/>
      <c r="VNI1422" s="265"/>
      <c r="VNJ1422" s="265"/>
      <c r="VNK1422" s="265"/>
      <c r="VNL1422" s="265"/>
      <c r="VNM1422" s="265"/>
      <c r="VNN1422" s="265"/>
      <c r="VNO1422" s="265"/>
      <c r="VNP1422" s="265"/>
      <c r="VNQ1422" s="265"/>
      <c r="VNR1422" s="265"/>
      <c r="VNS1422" s="265"/>
      <c r="VNT1422" s="265"/>
      <c r="VNU1422" s="265"/>
      <c r="VNV1422" s="265"/>
      <c r="VNW1422" s="265"/>
      <c r="VNX1422" s="265"/>
      <c r="VNY1422" s="265"/>
      <c r="VNZ1422" s="265"/>
      <c r="VOA1422" s="265"/>
      <c r="VOB1422" s="265"/>
      <c r="VOC1422" s="265"/>
      <c r="VOD1422" s="265"/>
      <c r="VOE1422" s="265"/>
      <c r="VOF1422" s="265"/>
      <c r="VOG1422" s="265"/>
      <c r="VOH1422" s="265"/>
      <c r="VOI1422" s="265"/>
      <c r="VOJ1422" s="265"/>
      <c r="VOK1422" s="265"/>
      <c r="VOL1422" s="265"/>
      <c r="VOM1422" s="265"/>
      <c r="VON1422" s="265"/>
      <c r="VOO1422" s="265"/>
      <c r="VOP1422" s="265"/>
      <c r="VOQ1422" s="265"/>
      <c r="VOR1422" s="265"/>
      <c r="VOS1422" s="265"/>
      <c r="VOT1422" s="265"/>
      <c r="VOU1422" s="265"/>
      <c r="VOV1422" s="265"/>
      <c r="VOW1422" s="265"/>
      <c r="VOX1422" s="265"/>
      <c r="VOY1422" s="265"/>
      <c r="VOZ1422" s="265"/>
      <c r="VPA1422" s="265"/>
      <c r="VPB1422" s="265"/>
      <c r="VPC1422" s="265"/>
      <c r="VPD1422" s="265"/>
      <c r="VPE1422" s="265"/>
      <c r="VPF1422" s="265"/>
      <c r="VPG1422" s="265"/>
      <c r="VPH1422" s="265"/>
      <c r="VPI1422" s="265"/>
      <c r="VPJ1422" s="265"/>
      <c r="VPK1422" s="265"/>
      <c r="VPL1422" s="265"/>
      <c r="VPM1422" s="265"/>
      <c r="VPN1422" s="265"/>
      <c r="VPO1422" s="265"/>
      <c r="VPP1422" s="265"/>
      <c r="VPQ1422" s="265"/>
      <c r="VPR1422" s="265"/>
      <c r="VPS1422" s="265"/>
      <c r="VPT1422" s="265"/>
      <c r="VPU1422" s="265"/>
      <c r="VPV1422" s="265"/>
      <c r="VPW1422" s="265"/>
      <c r="VPX1422" s="265"/>
      <c r="VPY1422" s="265"/>
      <c r="VPZ1422" s="265"/>
      <c r="VQA1422" s="265"/>
      <c r="VQB1422" s="265"/>
      <c r="VQC1422" s="265"/>
      <c r="VQD1422" s="265"/>
      <c r="VQE1422" s="265"/>
      <c r="VQF1422" s="265"/>
      <c r="VQG1422" s="265"/>
      <c r="VQH1422" s="265"/>
      <c r="VQI1422" s="265"/>
      <c r="VQJ1422" s="265"/>
      <c r="VQK1422" s="265"/>
      <c r="VQL1422" s="265"/>
      <c r="VQM1422" s="265"/>
      <c r="VQN1422" s="265"/>
      <c r="VQO1422" s="265"/>
      <c r="VQP1422" s="265"/>
      <c r="VQQ1422" s="265"/>
      <c r="VQR1422" s="265"/>
      <c r="VQS1422" s="265"/>
      <c r="VQT1422" s="265"/>
      <c r="VQU1422" s="265"/>
      <c r="VQV1422" s="265"/>
      <c r="VQW1422" s="265"/>
      <c r="VQX1422" s="265"/>
      <c r="VQY1422" s="265"/>
      <c r="VQZ1422" s="265"/>
      <c r="VRA1422" s="265"/>
      <c r="VRB1422" s="265"/>
      <c r="VRC1422" s="265"/>
      <c r="VRD1422" s="265"/>
      <c r="VRE1422" s="265"/>
      <c r="VRF1422" s="265"/>
      <c r="VRG1422" s="265"/>
      <c r="VRH1422" s="265"/>
      <c r="VRI1422" s="265"/>
      <c r="VRJ1422" s="265"/>
      <c r="VRK1422" s="265"/>
      <c r="VRL1422" s="265"/>
      <c r="VRM1422" s="265"/>
      <c r="VRN1422" s="265"/>
      <c r="VRO1422" s="265"/>
      <c r="VRP1422" s="265"/>
      <c r="VRQ1422" s="265"/>
      <c r="VRR1422" s="265"/>
      <c r="VRS1422" s="265"/>
      <c r="VRT1422" s="265"/>
      <c r="VRU1422" s="265"/>
      <c r="VRV1422" s="265"/>
      <c r="VRW1422" s="265"/>
      <c r="VRX1422" s="265"/>
      <c r="VRY1422" s="265"/>
      <c r="VRZ1422" s="265"/>
      <c r="VSA1422" s="265"/>
      <c r="VSB1422" s="265"/>
      <c r="VSC1422" s="265"/>
      <c r="VSD1422" s="265"/>
      <c r="VSE1422" s="265"/>
      <c r="VSF1422" s="265"/>
      <c r="VSG1422" s="265"/>
      <c r="VSH1422" s="265"/>
      <c r="VSI1422" s="265"/>
      <c r="VSJ1422" s="265"/>
      <c r="VSK1422" s="265"/>
      <c r="VSL1422" s="265"/>
      <c r="VSM1422" s="265"/>
      <c r="VSN1422" s="265"/>
      <c r="VSO1422" s="265"/>
      <c r="VSP1422" s="265"/>
      <c r="VSQ1422" s="265"/>
      <c r="VSR1422" s="265"/>
      <c r="VSS1422" s="265"/>
      <c r="VST1422" s="265"/>
      <c r="VSU1422" s="265"/>
      <c r="VSV1422" s="265"/>
      <c r="VSW1422" s="265"/>
      <c r="VSX1422" s="265"/>
      <c r="VSY1422" s="265"/>
      <c r="VSZ1422" s="265"/>
      <c r="VTA1422" s="265"/>
      <c r="VTB1422" s="265"/>
      <c r="VTC1422" s="265"/>
      <c r="VTD1422" s="265"/>
      <c r="VTE1422" s="265"/>
      <c r="VTF1422" s="265"/>
      <c r="VTG1422" s="265"/>
      <c r="VTH1422" s="265"/>
      <c r="VTI1422" s="265"/>
      <c r="VTJ1422" s="265"/>
      <c r="VTK1422" s="265"/>
      <c r="VTL1422" s="265"/>
      <c r="VTM1422" s="265"/>
      <c r="VTN1422" s="265"/>
      <c r="VTO1422" s="265"/>
      <c r="VTP1422" s="265"/>
      <c r="VTQ1422" s="265"/>
      <c r="VTR1422" s="265"/>
      <c r="VTS1422" s="265"/>
      <c r="VTT1422" s="265"/>
      <c r="VTU1422" s="265"/>
      <c r="VTV1422" s="265"/>
      <c r="VTW1422" s="265"/>
      <c r="VTX1422" s="265"/>
      <c r="VTY1422" s="265"/>
      <c r="VTZ1422" s="265"/>
      <c r="VUA1422" s="265"/>
      <c r="VUB1422" s="265"/>
      <c r="VUC1422" s="265"/>
      <c r="VUD1422" s="265"/>
      <c r="VUE1422" s="265"/>
      <c r="VUF1422" s="265"/>
      <c r="VUG1422" s="265"/>
      <c r="VUH1422" s="265"/>
      <c r="VUI1422" s="265"/>
      <c r="VUJ1422" s="265"/>
      <c r="VUK1422" s="265"/>
      <c r="VUL1422" s="265"/>
      <c r="VUM1422" s="265"/>
      <c r="VUN1422" s="265"/>
      <c r="VUO1422" s="265"/>
      <c r="VUP1422" s="265"/>
      <c r="VUQ1422" s="265"/>
      <c r="VUR1422" s="265"/>
      <c r="VUS1422" s="265"/>
      <c r="VUT1422" s="265"/>
      <c r="VUU1422" s="265"/>
      <c r="VUV1422" s="265"/>
      <c r="VUW1422" s="265"/>
      <c r="VUX1422" s="265"/>
      <c r="VUY1422" s="265"/>
      <c r="VUZ1422" s="265"/>
      <c r="VVA1422" s="265"/>
      <c r="VVB1422" s="265"/>
      <c r="VVC1422" s="265"/>
      <c r="VVD1422" s="265"/>
      <c r="VVE1422" s="265"/>
      <c r="VVF1422" s="265"/>
      <c r="VVG1422" s="265"/>
      <c r="VVH1422" s="265"/>
      <c r="VVI1422" s="265"/>
      <c r="VVJ1422" s="265"/>
      <c r="VVK1422" s="265"/>
      <c r="VVL1422" s="265"/>
      <c r="VVM1422" s="265"/>
      <c r="VVN1422" s="265"/>
      <c r="VVO1422" s="265"/>
      <c r="VVP1422" s="265"/>
      <c r="VVQ1422" s="265"/>
      <c r="VVR1422" s="265"/>
      <c r="VVS1422" s="265"/>
      <c r="VVT1422" s="265"/>
      <c r="VVU1422" s="265"/>
      <c r="VVV1422" s="265"/>
      <c r="VVW1422" s="265"/>
      <c r="VVX1422" s="265"/>
      <c r="VVY1422" s="265"/>
      <c r="VVZ1422" s="265"/>
      <c r="VWA1422" s="265"/>
      <c r="VWB1422" s="265"/>
      <c r="VWC1422" s="265"/>
      <c r="VWD1422" s="265"/>
      <c r="VWE1422" s="265"/>
      <c r="VWF1422" s="265"/>
      <c r="VWG1422" s="265"/>
      <c r="VWH1422" s="265"/>
      <c r="VWI1422" s="265"/>
      <c r="VWJ1422" s="265"/>
      <c r="VWK1422" s="265"/>
      <c r="VWL1422" s="265"/>
      <c r="VWM1422" s="265"/>
      <c r="VWN1422" s="265"/>
      <c r="VWO1422" s="265"/>
      <c r="VWP1422" s="265"/>
      <c r="VWQ1422" s="265"/>
      <c r="VWR1422" s="265"/>
      <c r="VWS1422" s="265"/>
      <c r="VWT1422" s="265"/>
      <c r="VWU1422" s="265"/>
      <c r="VWV1422" s="265"/>
      <c r="VWW1422" s="265"/>
      <c r="VWX1422" s="265"/>
      <c r="VWY1422" s="265"/>
      <c r="VWZ1422" s="265"/>
      <c r="VXA1422" s="265"/>
      <c r="VXB1422" s="265"/>
      <c r="VXC1422" s="265"/>
      <c r="VXD1422" s="265"/>
      <c r="VXE1422" s="265"/>
      <c r="VXF1422" s="265"/>
      <c r="VXG1422" s="265"/>
      <c r="VXH1422" s="265"/>
      <c r="VXI1422" s="265"/>
      <c r="VXJ1422" s="265"/>
      <c r="VXK1422" s="265"/>
      <c r="VXL1422" s="265"/>
      <c r="VXM1422" s="265"/>
      <c r="VXN1422" s="265"/>
      <c r="VXO1422" s="265"/>
      <c r="VXP1422" s="265"/>
      <c r="VXQ1422" s="265"/>
      <c r="VXR1422" s="265"/>
      <c r="VXS1422" s="265"/>
      <c r="VXT1422" s="265"/>
      <c r="VXU1422" s="265"/>
      <c r="VXV1422" s="265"/>
      <c r="VXW1422" s="265"/>
      <c r="VXX1422" s="265"/>
      <c r="VXY1422" s="265"/>
      <c r="VXZ1422" s="265"/>
      <c r="VYA1422" s="265"/>
      <c r="VYB1422" s="265"/>
      <c r="VYC1422" s="265"/>
      <c r="VYD1422" s="265"/>
      <c r="VYE1422" s="265"/>
      <c r="VYF1422" s="265"/>
      <c r="VYG1422" s="265"/>
      <c r="VYH1422" s="265"/>
      <c r="VYI1422" s="265"/>
      <c r="VYJ1422" s="265"/>
      <c r="VYK1422" s="265"/>
      <c r="VYL1422" s="265"/>
      <c r="VYM1422" s="265"/>
      <c r="VYN1422" s="265"/>
      <c r="VYO1422" s="265"/>
      <c r="VYP1422" s="265"/>
      <c r="VYQ1422" s="265"/>
      <c r="VYR1422" s="265"/>
      <c r="VYS1422" s="265"/>
      <c r="VYT1422" s="265"/>
      <c r="VYU1422" s="265"/>
      <c r="VYV1422" s="265"/>
      <c r="VYW1422" s="265"/>
      <c r="VYX1422" s="265"/>
      <c r="VYY1422" s="265"/>
      <c r="VYZ1422" s="265"/>
      <c r="VZA1422" s="265"/>
      <c r="VZB1422" s="265"/>
      <c r="VZC1422" s="265"/>
      <c r="VZD1422" s="265"/>
      <c r="VZE1422" s="265"/>
      <c r="VZF1422" s="265"/>
      <c r="VZG1422" s="265"/>
      <c r="VZH1422" s="265"/>
      <c r="VZI1422" s="265"/>
      <c r="VZJ1422" s="265"/>
      <c r="VZK1422" s="265"/>
      <c r="VZL1422" s="265"/>
      <c r="VZM1422" s="265"/>
      <c r="VZN1422" s="265"/>
      <c r="VZO1422" s="265"/>
      <c r="VZP1422" s="265"/>
      <c r="VZQ1422" s="265"/>
      <c r="VZR1422" s="265"/>
      <c r="VZS1422" s="265"/>
      <c r="VZT1422" s="265"/>
      <c r="VZU1422" s="265"/>
      <c r="VZV1422" s="265"/>
      <c r="VZW1422" s="265"/>
      <c r="VZX1422" s="265"/>
      <c r="VZY1422" s="265"/>
      <c r="VZZ1422" s="265"/>
      <c r="WAA1422" s="265"/>
      <c r="WAB1422" s="265"/>
      <c r="WAC1422" s="265"/>
      <c r="WAD1422" s="265"/>
      <c r="WAE1422" s="265"/>
      <c r="WAF1422" s="265"/>
      <c r="WAG1422" s="265"/>
      <c r="WAH1422" s="265"/>
      <c r="WAI1422" s="265"/>
      <c r="WAJ1422" s="265"/>
      <c r="WAK1422" s="265"/>
      <c r="WAL1422" s="265"/>
      <c r="WAM1422" s="265"/>
      <c r="WAN1422" s="265"/>
      <c r="WAO1422" s="265"/>
      <c r="WAP1422" s="265"/>
      <c r="WAQ1422" s="265"/>
      <c r="WAR1422" s="265"/>
      <c r="WAS1422" s="265"/>
      <c r="WAT1422" s="265"/>
      <c r="WAU1422" s="265"/>
      <c r="WAV1422" s="265"/>
      <c r="WAW1422" s="265"/>
      <c r="WAX1422" s="265"/>
      <c r="WAY1422" s="265"/>
      <c r="WAZ1422" s="265"/>
      <c r="WBA1422" s="265"/>
      <c r="WBB1422" s="265"/>
      <c r="WBC1422" s="265"/>
      <c r="WBD1422" s="265"/>
      <c r="WBE1422" s="265"/>
      <c r="WBF1422" s="265"/>
      <c r="WBG1422" s="265"/>
      <c r="WBH1422" s="265"/>
      <c r="WBI1422" s="265"/>
      <c r="WBJ1422" s="265"/>
      <c r="WBK1422" s="265"/>
      <c r="WBL1422" s="265"/>
      <c r="WBM1422" s="265"/>
      <c r="WBN1422" s="265"/>
      <c r="WBO1422" s="265"/>
      <c r="WBP1422" s="265"/>
      <c r="WBQ1422" s="265"/>
      <c r="WBR1422" s="265"/>
      <c r="WBS1422" s="265"/>
      <c r="WBT1422" s="265"/>
      <c r="WBU1422" s="265"/>
      <c r="WBV1422" s="265"/>
      <c r="WBW1422" s="265"/>
      <c r="WBX1422" s="265"/>
      <c r="WBY1422" s="265"/>
      <c r="WBZ1422" s="265"/>
      <c r="WCA1422" s="265"/>
      <c r="WCB1422" s="265"/>
      <c r="WCC1422" s="265"/>
      <c r="WCD1422" s="265"/>
      <c r="WCE1422" s="265"/>
      <c r="WCF1422" s="265"/>
      <c r="WCG1422" s="265"/>
      <c r="WCH1422" s="265"/>
      <c r="WCI1422" s="265"/>
      <c r="WCJ1422" s="265"/>
      <c r="WCK1422" s="265"/>
      <c r="WCL1422" s="265"/>
      <c r="WCM1422" s="265"/>
      <c r="WCN1422" s="265"/>
      <c r="WCO1422" s="265"/>
      <c r="WCP1422" s="265"/>
      <c r="WCQ1422" s="265"/>
      <c r="WCR1422" s="265"/>
      <c r="WCS1422" s="265"/>
      <c r="WCT1422" s="265"/>
      <c r="WCU1422" s="265"/>
      <c r="WCV1422" s="265"/>
      <c r="WCW1422" s="265"/>
      <c r="WCX1422" s="265"/>
      <c r="WCY1422" s="265"/>
      <c r="WCZ1422" s="265"/>
      <c r="WDA1422" s="265"/>
      <c r="WDB1422" s="265"/>
      <c r="WDC1422" s="265"/>
      <c r="WDD1422" s="265"/>
      <c r="WDE1422" s="265"/>
      <c r="WDF1422" s="265"/>
      <c r="WDG1422" s="265"/>
      <c r="WDH1422" s="265"/>
      <c r="WDI1422" s="265"/>
      <c r="WDJ1422" s="265"/>
      <c r="WDK1422" s="265"/>
      <c r="WDL1422" s="265"/>
      <c r="WDM1422" s="265"/>
      <c r="WDN1422" s="265"/>
      <c r="WDO1422" s="265"/>
      <c r="WDP1422" s="265"/>
      <c r="WDQ1422" s="265"/>
      <c r="WDR1422" s="265"/>
      <c r="WDS1422" s="265"/>
      <c r="WDT1422" s="265"/>
      <c r="WDU1422" s="265"/>
      <c r="WDV1422" s="265"/>
      <c r="WDW1422" s="265"/>
      <c r="WDX1422" s="265"/>
      <c r="WDY1422" s="265"/>
      <c r="WDZ1422" s="265"/>
      <c r="WEA1422" s="265"/>
      <c r="WEB1422" s="265"/>
      <c r="WEC1422" s="265"/>
      <c r="WED1422" s="265"/>
      <c r="WEE1422" s="265"/>
      <c r="WEF1422" s="265"/>
      <c r="WEG1422" s="265"/>
      <c r="WEH1422" s="265"/>
      <c r="WEI1422" s="265"/>
      <c r="WEJ1422" s="265"/>
      <c r="WEK1422" s="265"/>
      <c r="WEL1422" s="265"/>
      <c r="WEM1422" s="265"/>
      <c r="WEN1422" s="265"/>
      <c r="WEO1422" s="265"/>
      <c r="WEP1422" s="265"/>
      <c r="WEQ1422" s="265"/>
      <c r="WER1422" s="265"/>
      <c r="WES1422" s="265"/>
      <c r="WET1422" s="265"/>
      <c r="WEU1422" s="265"/>
      <c r="WEV1422" s="265"/>
      <c r="WEW1422" s="265"/>
      <c r="WEX1422" s="265"/>
      <c r="WEY1422" s="265"/>
      <c r="WEZ1422" s="265"/>
      <c r="WFA1422" s="265"/>
      <c r="WFB1422" s="265"/>
      <c r="WFC1422" s="265"/>
      <c r="WFD1422" s="265"/>
      <c r="WFE1422" s="265"/>
      <c r="WFF1422" s="265"/>
      <c r="WFG1422" s="265"/>
      <c r="WFH1422" s="265"/>
      <c r="WFI1422" s="265"/>
      <c r="WFJ1422" s="265"/>
      <c r="WFK1422" s="265"/>
      <c r="WFL1422" s="265"/>
      <c r="WFM1422" s="265"/>
      <c r="WFN1422" s="265"/>
      <c r="WFO1422" s="265"/>
      <c r="WFP1422" s="265"/>
      <c r="WFQ1422" s="265"/>
      <c r="WFR1422" s="265"/>
      <c r="WFS1422" s="265"/>
      <c r="WFT1422" s="265"/>
      <c r="WFU1422" s="265"/>
      <c r="WFV1422" s="265"/>
      <c r="WFW1422" s="265"/>
      <c r="WFX1422" s="265"/>
      <c r="WFY1422" s="265"/>
      <c r="WFZ1422" s="265"/>
      <c r="WGA1422" s="265"/>
      <c r="WGB1422" s="265"/>
      <c r="WGC1422" s="265"/>
      <c r="WGD1422" s="265"/>
      <c r="WGE1422" s="265"/>
      <c r="WGF1422" s="265"/>
      <c r="WGG1422" s="265"/>
      <c r="WGH1422" s="265"/>
      <c r="WGI1422" s="265"/>
      <c r="WGJ1422" s="265"/>
      <c r="WGK1422" s="265"/>
      <c r="WGL1422" s="265"/>
      <c r="WGM1422" s="265"/>
      <c r="WGN1422" s="265"/>
      <c r="WGO1422" s="265"/>
      <c r="WGP1422" s="265"/>
      <c r="WGQ1422" s="265"/>
      <c r="WGR1422" s="265"/>
      <c r="WGS1422" s="265"/>
      <c r="WGT1422" s="265"/>
      <c r="WGU1422" s="265"/>
      <c r="WGV1422" s="265"/>
      <c r="WGW1422" s="265"/>
      <c r="WGX1422" s="265"/>
      <c r="WGY1422" s="265"/>
      <c r="WGZ1422" s="265"/>
      <c r="WHA1422" s="265"/>
      <c r="WHB1422" s="265"/>
      <c r="WHC1422" s="265"/>
      <c r="WHD1422" s="265"/>
      <c r="WHE1422" s="265"/>
      <c r="WHF1422" s="265"/>
      <c r="WHG1422" s="265"/>
      <c r="WHH1422" s="265"/>
      <c r="WHI1422" s="265"/>
      <c r="WHJ1422" s="265"/>
      <c r="WHK1422" s="265"/>
      <c r="WHL1422" s="265"/>
      <c r="WHM1422" s="265"/>
      <c r="WHN1422" s="265"/>
      <c r="WHO1422" s="265"/>
      <c r="WHP1422" s="265"/>
      <c r="WHQ1422" s="265"/>
      <c r="WHR1422" s="265"/>
      <c r="WHS1422" s="265"/>
      <c r="WHT1422" s="265"/>
      <c r="WHU1422" s="265"/>
      <c r="WHV1422" s="265"/>
      <c r="WHW1422" s="265"/>
      <c r="WHX1422" s="265"/>
      <c r="WHY1422" s="265"/>
      <c r="WHZ1422" s="265"/>
      <c r="WIA1422" s="265"/>
      <c r="WIB1422" s="265"/>
      <c r="WIC1422" s="265"/>
      <c r="WID1422" s="265"/>
      <c r="WIE1422" s="265"/>
      <c r="WIF1422" s="265"/>
      <c r="WIG1422" s="265"/>
      <c r="WIH1422" s="265"/>
      <c r="WII1422" s="265"/>
      <c r="WIJ1422" s="265"/>
      <c r="WIK1422" s="265"/>
      <c r="WIL1422" s="265"/>
      <c r="WIM1422" s="265"/>
      <c r="WIN1422" s="265"/>
      <c r="WIO1422" s="265"/>
      <c r="WIP1422" s="265"/>
      <c r="WIQ1422" s="265"/>
      <c r="WIR1422" s="265"/>
      <c r="WIS1422" s="265"/>
      <c r="WIT1422" s="265"/>
      <c r="WIU1422" s="265"/>
      <c r="WIV1422" s="265"/>
      <c r="WIW1422" s="265"/>
      <c r="WIX1422" s="265"/>
      <c r="WIY1422" s="265"/>
      <c r="WIZ1422" s="265"/>
      <c r="WJA1422" s="265"/>
      <c r="WJB1422" s="265"/>
      <c r="WJC1422" s="265"/>
      <c r="WJD1422" s="265"/>
      <c r="WJE1422" s="265"/>
      <c r="WJF1422" s="265"/>
      <c r="WJG1422" s="265"/>
      <c r="WJH1422" s="265"/>
      <c r="WJI1422" s="265"/>
      <c r="WJJ1422" s="265"/>
      <c r="WJK1422" s="265"/>
      <c r="WJL1422" s="265"/>
      <c r="WJM1422" s="265"/>
      <c r="WJN1422" s="265"/>
      <c r="WJO1422" s="265"/>
      <c r="WJP1422" s="265"/>
      <c r="WJQ1422" s="265"/>
      <c r="WJR1422" s="265"/>
      <c r="WJS1422" s="265"/>
      <c r="WJT1422" s="265"/>
      <c r="WJU1422" s="265"/>
      <c r="WJV1422" s="265"/>
      <c r="WJW1422" s="265"/>
      <c r="WJX1422" s="265"/>
      <c r="WJY1422" s="265"/>
      <c r="WJZ1422" s="265"/>
      <c r="WKA1422" s="265"/>
      <c r="WKB1422" s="265"/>
      <c r="WKC1422" s="265"/>
      <c r="WKD1422" s="265"/>
      <c r="WKE1422" s="265"/>
      <c r="WKF1422" s="265"/>
      <c r="WKG1422" s="265"/>
      <c r="WKH1422" s="265"/>
      <c r="WKI1422" s="265"/>
      <c r="WKJ1422" s="265"/>
      <c r="WKK1422" s="265"/>
      <c r="WKL1422" s="265"/>
      <c r="WKM1422" s="265"/>
      <c r="WKN1422" s="265"/>
      <c r="WKO1422" s="265"/>
      <c r="WKP1422" s="265"/>
      <c r="WKQ1422" s="265"/>
      <c r="WKR1422" s="265"/>
      <c r="WKS1422" s="265"/>
      <c r="WKT1422" s="265"/>
      <c r="WKU1422" s="265"/>
      <c r="WKV1422" s="265"/>
      <c r="WKW1422" s="265"/>
      <c r="WKX1422" s="265"/>
      <c r="WKY1422" s="265"/>
      <c r="WKZ1422" s="265"/>
      <c r="WLA1422" s="265"/>
      <c r="WLB1422" s="265"/>
      <c r="WLC1422" s="265"/>
      <c r="WLD1422" s="265"/>
      <c r="WLE1422" s="265"/>
      <c r="WLF1422" s="265"/>
      <c r="WLG1422" s="265"/>
      <c r="WLH1422" s="265"/>
      <c r="WLI1422" s="265"/>
      <c r="WLJ1422" s="265"/>
      <c r="WLK1422" s="265"/>
      <c r="WLL1422" s="265"/>
      <c r="WLM1422" s="265"/>
      <c r="WLN1422" s="265"/>
      <c r="WLO1422" s="265"/>
      <c r="WLP1422" s="265"/>
      <c r="WLQ1422" s="265"/>
      <c r="WLR1422" s="265"/>
      <c r="WLS1422" s="265"/>
      <c r="WLT1422" s="265"/>
      <c r="WLU1422" s="265"/>
      <c r="WLV1422" s="265"/>
      <c r="WLW1422" s="265"/>
      <c r="WLX1422" s="265"/>
      <c r="WLY1422" s="265"/>
      <c r="WLZ1422" s="265"/>
      <c r="WMA1422" s="265"/>
      <c r="WMB1422" s="265"/>
      <c r="WMC1422" s="265"/>
      <c r="WMD1422" s="265"/>
      <c r="WME1422" s="265"/>
      <c r="WMF1422" s="265"/>
      <c r="WMG1422" s="265"/>
      <c r="WMH1422" s="265"/>
      <c r="WMI1422" s="265"/>
      <c r="WMJ1422" s="265"/>
      <c r="WMK1422" s="265"/>
      <c r="WML1422" s="265"/>
      <c r="WMM1422" s="265"/>
      <c r="WMN1422" s="265"/>
      <c r="WMO1422" s="265"/>
      <c r="WMP1422" s="265"/>
      <c r="WMQ1422" s="265"/>
      <c r="WMR1422" s="265"/>
      <c r="WMS1422" s="265"/>
      <c r="WMT1422" s="265"/>
      <c r="WMU1422" s="265"/>
      <c r="WMV1422" s="265"/>
      <c r="WMW1422" s="265"/>
      <c r="WMX1422" s="265"/>
      <c r="WMY1422" s="265"/>
      <c r="WMZ1422" s="265"/>
      <c r="WNA1422" s="265"/>
      <c r="WNB1422" s="265"/>
      <c r="WNC1422" s="265"/>
      <c r="WND1422" s="265"/>
      <c r="WNE1422" s="265"/>
      <c r="WNF1422" s="265"/>
      <c r="WNG1422" s="265"/>
      <c r="WNH1422" s="265"/>
      <c r="WNI1422" s="265"/>
      <c r="WNJ1422" s="265"/>
      <c r="WNK1422" s="265"/>
      <c r="WNL1422" s="265"/>
      <c r="WNM1422" s="265"/>
      <c r="WNN1422" s="265"/>
      <c r="WNO1422" s="265"/>
      <c r="WNP1422" s="265"/>
      <c r="WNQ1422" s="265"/>
      <c r="WNR1422" s="265"/>
      <c r="WNS1422" s="265"/>
      <c r="WNT1422" s="265"/>
      <c r="WNU1422" s="265"/>
      <c r="WNV1422" s="265"/>
      <c r="WNW1422" s="265"/>
      <c r="WNX1422" s="265"/>
      <c r="WNY1422" s="265"/>
      <c r="WNZ1422" s="265"/>
      <c r="WOA1422" s="265"/>
      <c r="WOB1422" s="265"/>
      <c r="WOC1422" s="265"/>
      <c r="WOD1422" s="265"/>
      <c r="WOE1422" s="265"/>
      <c r="WOF1422" s="265"/>
      <c r="WOG1422" s="265"/>
      <c r="WOH1422" s="265"/>
      <c r="WOI1422" s="265"/>
      <c r="WOJ1422" s="265"/>
      <c r="WOK1422" s="265"/>
      <c r="WOL1422" s="265"/>
      <c r="WOM1422" s="265"/>
      <c r="WON1422" s="265"/>
      <c r="WOO1422" s="265"/>
      <c r="WOP1422" s="265"/>
      <c r="WOQ1422" s="265"/>
      <c r="WOR1422" s="265"/>
      <c r="WOS1422" s="265"/>
      <c r="WOT1422" s="265"/>
      <c r="WOU1422" s="265"/>
      <c r="WOV1422" s="265"/>
      <c r="WOW1422" s="265"/>
      <c r="WOX1422" s="265"/>
      <c r="WOY1422" s="265"/>
      <c r="WOZ1422" s="265"/>
      <c r="WPA1422" s="265"/>
      <c r="WPB1422" s="265"/>
      <c r="WPC1422" s="265"/>
      <c r="WPD1422" s="265"/>
      <c r="WPE1422" s="265"/>
      <c r="WPF1422" s="265"/>
      <c r="WPG1422" s="265"/>
      <c r="WPH1422" s="265"/>
      <c r="WPI1422" s="265"/>
      <c r="WPJ1422" s="265"/>
      <c r="WPK1422" s="265"/>
      <c r="WPL1422" s="265"/>
      <c r="WPM1422" s="265"/>
      <c r="WPN1422" s="265"/>
      <c r="WPO1422" s="265"/>
      <c r="WPP1422" s="265"/>
      <c r="WPQ1422" s="265"/>
      <c r="WPR1422" s="265"/>
      <c r="WPS1422" s="265"/>
      <c r="WPT1422" s="265"/>
      <c r="WPU1422" s="265"/>
      <c r="WPV1422" s="265"/>
      <c r="WPW1422" s="265"/>
      <c r="WPX1422" s="265"/>
      <c r="WPY1422" s="265"/>
      <c r="WPZ1422" s="265"/>
      <c r="WQA1422" s="265"/>
      <c r="WQB1422" s="265"/>
      <c r="WQC1422" s="265"/>
      <c r="WQD1422" s="265"/>
      <c r="WQE1422" s="265"/>
      <c r="WQF1422" s="265"/>
      <c r="WQG1422" s="265"/>
      <c r="WQH1422" s="265"/>
      <c r="WQI1422" s="265"/>
      <c r="WQJ1422" s="265"/>
      <c r="WQK1422" s="265"/>
      <c r="WQL1422" s="265"/>
      <c r="WQM1422" s="265"/>
      <c r="WQN1422" s="265"/>
      <c r="WQO1422" s="265"/>
      <c r="WQP1422" s="265"/>
      <c r="WQQ1422" s="265"/>
      <c r="WQR1422" s="265"/>
      <c r="WQS1422" s="265"/>
      <c r="WQT1422" s="265"/>
      <c r="WQU1422" s="265"/>
      <c r="WQV1422" s="265"/>
      <c r="WQW1422" s="265"/>
      <c r="WQX1422" s="265"/>
      <c r="WQY1422" s="265"/>
      <c r="WQZ1422" s="265"/>
      <c r="WRA1422" s="265"/>
      <c r="WRB1422" s="265"/>
      <c r="WRC1422" s="265"/>
      <c r="WRD1422" s="265"/>
      <c r="WRE1422" s="265"/>
      <c r="WRF1422" s="265"/>
      <c r="WRG1422" s="265"/>
      <c r="WRH1422" s="265"/>
      <c r="WRI1422" s="265"/>
      <c r="WRJ1422" s="265"/>
      <c r="WRK1422" s="265"/>
      <c r="WRL1422" s="265"/>
      <c r="WRM1422" s="265"/>
      <c r="WRN1422" s="265"/>
      <c r="WRO1422" s="265"/>
      <c r="WRP1422" s="265"/>
      <c r="WRQ1422" s="265"/>
      <c r="WRR1422" s="265"/>
      <c r="WRS1422" s="265"/>
      <c r="WRT1422" s="265"/>
      <c r="WRU1422" s="265"/>
      <c r="WRV1422" s="265"/>
      <c r="WRW1422" s="265"/>
      <c r="WRX1422" s="265"/>
      <c r="WRY1422" s="265"/>
      <c r="WRZ1422" s="265"/>
      <c r="WSA1422" s="265"/>
      <c r="WSB1422" s="265"/>
      <c r="WSC1422" s="265"/>
      <c r="WSD1422" s="265"/>
      <c r="WSE1422" s="265"/>
      <c r="WSF1422" s="265"/>
      <c r="WSG1422" s="265"/>
      <c r="WSH1422" s="265"/>
      <c r="WSI1422" s="265"/>
      <c r="WSJ1422" s="265"/>
      <c r="WSK1422" s="265"/>
      <c r="WSL1422" s="265"/>
      <c r="WSM1422" s="265"/>
      <c r="WSN1422" s="265"/>
      <c r="WSO1422" s="265"/>
      <c r="WSP1422" s="265"/>
      <c r="WSQ1422" s="265"/>
      <c r="WSR1422" s="265"/>
      <c r="WSS1422" s="265"/>
      <c r="WST1422" s="265"/>
      <c r="WSU1422" s="265"/>
      <c r="WSV1422" s="265"/>
      <c r="WSW1422" s="265"/>
      <c r="WSX1422" s="265"/>
      <c r="WSY1422" s="265"/>
      <c r="WSZ1422" s="265"/>
      <c r="WTA1422" s="265"/>
      <c r="WTB1422" s="265"/>
      <c r="WTC1422" s="265"/>
      <c r="WTD1422" s="265"/>
      <c r="WTE1422" s="265"/>
      <c r="WTF1422" s="265"/>
      <c r="WTG1422" s="265"/>
      <c r="WTH1422" s="265"/>
      <c r="WTI1422" s="265"/>
      <c r="WTJ1422" s="265"/>
      <c r="WTK1422" s="265"/>
      <c r="WTL1422" s="265"/>
      <c r="WTM1422" s="265"/>
      <c r="WTN1422" s="265"/>
      <c r="WTO1422" s="265"/>
      <c r="WTP1422" s="265"/>
      <c r="WTQ1422" s="265"/>
      <c r="WTR1422" s="265"/>
      <c r="WTS1422" s="265"/>
      <c r="WTT1422" s="265"/>
      <c r="WTU1422" s="265"/>
      <c r="WTV1422" s="265"/>
      <c r="WTW1422" s="265"/>
      <c r="WTX1422" s="265"/>
      <c r="WTY1422" s="265"/>
      <c r="WTZ1422" s="265"/>
      <c r="WUA1422" s="265"/>
      <c r="WUB1422" s="265"/>
      <c r="WUC1422" s="265"/>
      <c r="WUD1422" s="265"/>
      <c r="WUE1422" s="265"/>
      <c r="WUF1422" s="265"/>
      <c r="WUG1422" s="265"/>
      <c r="WUH1422" s="265"/>
      <c r="WUI1422" s="265"/>
      <c r="WUJ1422" s="265"/>
      <c r="WUK1422" s="265"/>
      <c r="WUL1422" s="265"/>
      <c r="WUM1422" s="265"/>
      <c r="WUN1422" s="265"/>
      <c r="WUO1422" s="265"/>
      <c r="WUP1422" s="265"/>
      <c r="WUQ1422" s="265"/>
      <c r="WUR1422" s="265"/>
      <c r="WUS1422" s="265"/>
      <c r="WUT1422" s="265"/>
      <c r="WUU1422" s="265"/>
      <c r="WUV1422" s="265"/>
      <c r="WUW1422" s="265"/>
      <c r="WUX1422" s="265"/>
      <c r="WUY1422" s="265"/>
      <c r="WUZ1422" s="265"/>
      <c r="WVA1422" s="265"/>
      <c r="WVB1422" s="265"/>
      <c r="WVC1422" s="265"/>
      <c r="WVD1422" s="265"/>
      <c r="WVE1422" s="265"/>
      <c r="WVF1422" s="265"/>
      <c r="WVG1422" s="265"/>
      <c r="WVH1422" s="265"/>
      <c r="WVI1422" s="265"/>
      <c r="WVJ1422" s="265"/>
      <c r="WVK1422" s="265"/>
      <c r="WVL1422" s="265"/>
      <c r="WVM1422" s="265"/>
      <c r="WVN1422" s="265"/>
      <c r="WVO1422" s="265"/>
      <c r="WVP1422" s="265"/>
      <c r="WVQ1422" s="265"/>
      <c r="WVR1422" s="265"/>
      <c r="WVS1422" s="265"/>
      <c r="WVT1422" s="265"/>
      <c r="WVU1422" s="265"/>
      <c r="WVV1422" s="265"/>
      <c r="WVW1422" s="265"/>
      <c r="WVX1422" s="265"/>
      <c r="WVY1422" s="265"/>
      <c r="WVZ1422" s="265"/>
      <c r="WWA1422" s="265"/>
      <c r="WWB1422" s="265"/>
      <c r="WWC1422" s="265"/>
      <c r="WWD1422" s="265"/>
      <c r="WWE1422" s="265"/>
      <c r="WWF1422" s="265"/>
      <c r="WWG1422" s="265"/>
      <c r="WWH1422" s="265"/>
      <c r="WWI1422" s="265"/>
      <c r="WWJ1422" s="265"/>
      <c r="WWK1422" s="265"/>
      <c r="WWL1422" s="265"/>
      <c r="WWM1422" s="265"/>
      <c r="WWN1422" s="265"/>
      <c r="WWO1422" s="265"/>
      <c r="WWP1422" s="265"/>
      <c r="WWQ1422" s="265"/>
      <c r="WWR1422" s="265"/>
      <c r="WWS1422" s="265"/>
      <c r="WWT1422" s="265"/>
      <c r="WWU1422" s="265"/>
      <c r="WWV1422" s="265"/>
      <c r="WWW1422" s="265"/>
      <c r="WWX1422" s="265"/>
      <c r="WWY1422" s="265"/>
      <c r="WWZ1422" s="265"/>
      <c r="WXA1422" s="265"/>
      <c r="WXB1422" s="265"/>
      <c r="WXC1422" s="265"/>
      <c r="WXD1422" s="265"/>
      <c r="WXE1422" s="265"/>
      <c r="WXF1422" s="265"/>
      <c r="WXG1422" s="265"/>
      <c r="WXH1422" s="265"/>
      <c r="WXI1422" s="265"/>
      <c r="WXJ1422" s="265"/>
      <c r="WXK1422" s="265"/>
      <c r="WXL1422" s="265"/>
      <c r="WXM1422" s="265"/>
      <c r="WXN1422" s="265"/>
      <c r="WXO1422" s="265"/>
      <c r="WXP1422" s="265"/>
      <c r="WXQ1422" s="265"/>
      <c r="WXR1422" s="265"/>
      <c r="WXS1422" s="265"/>
      <c r="WXT1422" s="265"/>
      <c r="WXU1422" s="265"/>
      <c r="WXV1422" s="265"/>
      <c r="WXW1422" s="265"/>
      <c r="WXX1422" s="265"/>
      <c r="WXY1422" s="265"/>
      <c r="WXZ1422" s="265"/>
      <c r="WYA1422" s="265"/>
      <c r="WYB1422" s="265"/>
      <c r="WYC1422" s="265"/>
      <c r="WYD1422" s="265"/>
      <c r="WYE1422" s="265"/>
      <c r="WYF1422" s="265"/>
      <c r="WYG1422" s="265"/>
      <c r="WYH1422" s="265"/>
      <c r="WYI1422" s="265"/>
      <c r="WYJ1422" s="265"/>
      <c r="WYK1422" s="265"/>
      <c r="WYL1422" s="265"/>
      <c r="WYM1422" s="265"/>
      <c r="WYN1422" s="265"/>
      <c r="WYO1422" s="265"/>
      <c r="WYP1422" s="265"/>
      <c r="WYQ1422" s="265"/>
      <c r="WYR1422" s="265"/>
      <c r="WYS1422" s="265"/>
      <c r="WYT1422" s="265"/>
      <c r="WYU1422" s="265"/>
      <c r="WYV1422" s="265"/>
      <c r="WYW1422" s="265"/>
      <c r="WYX1422" s="265"/>
      <c r="WYY1422" s="265"/>
      <c r="WYZ1422" s="265"/>
      <c r="WZA1422" s="265"/>
      <c r="WZB1422" s="265"/>
      <c r="WZC1422" s="265"/>
      <c r="WZD1422" s="265"/>
      <c r="WZE1422" s="265"/>
      <c r="WZF1422" s="265"/>
      <c r="WZG1422" s="265"/>
      <c r="WZH1422" s="265"/>
      <c r="WZI1422" s="265"/>
      <c r="WZJ1422" s="265"/>
      <c r="WZK1422" s="265"/>
      <c r="WZL1422" s="265"/>
      <c r="WZM1422" s="265"/>
      <c r="WZN1422" s="265"/>
      <c r="WZO1422" s="265"/>
      <c r="WZP1422" s="265"/>
      <c r="WZQ1422" s="265"/>
      <c r="WZR1422" s="265"/>
      <c r="WZS1422" s="265"/>
      <c r="WZT1422" s="265"/>
      <c r="WZU1422" s="265"/>
      <c r="WZV1422" s="265"/>
      <c r="WZW1422" s="265"/>
      <c r="WZX1422" s="265"/>
      <c r="WZY1422" s="265"/>
      <c r="WZZ1422" s="265"/>
      <c r="XAA1422" s="265"/>
      <c r="XAB1422" s="265"/>
      <c r="XAC1422" s="265"/>
      <c r="XAD1422" s="265"/>
      <c r="XAE1422" s="265"/>
      <c r="XAF1422" s="265"/>
      <c r="XAG1422" s="265"/>
      <c r="XAH1422" s="265"/>
      <c r="XAI1422" s="265"/>
      <c r="XAJ1422" s="265"/>
      <c r="XAK1422" s="265"/>
      <c r="XAL1422" s="265"/>
      <c r="XAM1422" s="265"/>
      <c r="XAN1422" s="265"/>
      <c r="XAO1422" s="265"/>
      <c r="XAP1422" s="265"/>
      <c r="XAQ1422" s="265"/>
      <c r="XAR1422" s="265"/>
      <c r="XAS1422" s="265"/>
      <c r="XAT1422" s="265"/>
      <c r="XAU1422" s="265"/>
      <c r="XAV1422" s="265"/>
      <c r="XAW1422" s="265"/>
      <c r="XAX1422" s="265"/>
      <c r="XAY1422" s="265"/>
      <c r="XAZ1422" s="265"/>
      <c r="XBA1422" s="265"/>
      <c r="XBB1422" s="265"/>
      <c r="XBC1422" s="265"/>
      <c r="XBD1422" s="265"/>
      <c r="XBE1422" s="265"/>
      <c r="XBF1422" s="265"/>
      <c r="XBG1422" s="265"/>
      <c r="XBH1422" s="265"/>
      <c r="XBI1422" s="265"/>
      <c r="XBJ1422" s="265"/>
      <c r="XBK1422" s="265"/>
      <c r="XBL1422" s="265"/>
      <c r="XBM1422" s="265"/>
      <c r="XBN1422" s="265"/>
      <c r="XBO1422" s="265"/>
      <c r="XBP1422" s="265"/>
      <c r="XBQ1422" s="265"/>
      <c r="XBR1422" s="265"/>
      <c r="XBS1422" s="265"/>
      <c r="XBT1422" s="265"/>
      <c r="XBU1422" s="265"/>
      <c r="XBV1422" s="265"/>
      <c r="XBW1422" s="265"/>
      <c r="XBX1422" s="265"/>
      <c r="XBY1422" s="265"/>
      <c r="XBZ1422" s="265"/>
      <c r="XCA1422" s="265"/>
      <c r="XCB1422" s="265"/>
      <c r="XCC1422" s="265"/>
      <c r="XCD1422" s="265"/>
      <c r="XCE1422" s="265"/>
      <c r="XCF1422" s="265"/>
      <c r="XCG1422" s="265"/>
      <c r="XCH1422" s="265"/>
      <c r="XCI1422" s="265"/>
      <c r="XCJ1422" s="265"/>
      <c r="XCK1422" s="265"/>
      <c r="XCL1422" s="265"/>
      <c r="XCM1422" s="265"/>
      <c r="XCN1422" s="265"/>
      <c r="XCO1422" s="265"/>
      <c r="XCP1422" s="265"/>
      <c r="XCQ1422" s="265"/>
      <c r="XCR1422" s="265"/>
      <c r="XCS1422" s="265"/>
      <c r="XCT1422" s="265"/>
      <c r="XCU1422" s="265"/>
      <c r="XCV1422" s="265"/>
      <c r="XCW1422" s="265"/>
      <c r="XCX1422" s="265"/>
      <c r="XCY1422" s="265"/>
      <c r="XCZ1422" s="265"/>
      <c r="XDA1422" s="265"/>
      <c r="XDB1422" s="265"/>
      <c r="XDC1422" s="265"/>
      <c r="XDD1422" s="265"/>
      <c r="XDE1422" s="265"/>
      <c r="XDF1422" s="265"/>
      <c r="XDG1422" s="265"/>
      <c r="XDH1422" s="265"/>
      <c r="XDI1422" s="265"/>
      <c r="XDJ1422" s="265"/>
      <c r="XDK1422" s="265"/>
      <c r="XDL1422" s="265"/>
      <c r="XDM1422" s="265"/>
      <c r="XDN1422" s="265"/>
      <c r="XDO1422" s="265"/>
      <c r="XDP1422" s="265"/>
      <c r="XDQ1422" s="265"/>
      <c r="XDR1422" s="265"/>
      <c r="XDS1422" s="265"/>
      <c r="XDT1422" s="265"/>
      <c r="XDU1422" s="265"/>
      <c r="XDV1422" s="265"/>
      <c r="XDW1422" s="265"/>
      <c r="XDX1422" s="265"/>
      <c r="XDY1422" s="265"/>
      <c r="XDZ1422" s="265"/>
      <c r="XEA1422" s="265"/>
      <c r="XEB1422" s="265"/>
      <c r="XEC1422" s="265"/>
      <c r="XED1422" s="265"/>
      <c r="XEE1422" s="265"/>
      <c r="XEF1422" s="265"/>
      <c r="XEG1422" s="265"/>
      <c r="XEH1422" s="265"/>
      <c r="XEI1422" s="265"/>
      <c r="XEJ1422" s="265"/>
      <c r="XEK1422" s="265"/>
      <c r="XEL1422" s="265"/>
      <c r="XEM1422" s="265"/>
      <c r="XEN1422" s="265"/>
      <c r="XEO1422" s="265"/>
      <c r="XEP1422" s="265"/>
      <c r="XEQ1422" s="265"/>
      <c r="XER1422" s="265"/>
      <c r="XES1422" s="265"/>
      <c r="XET1422" s="265"/>
      <c r="XEU1422" s="265"/>
      <c r="XEV1422" s="265"/>
      <c r="XEW1422" s="265"/>
      <c r="XEX1422" s="265"/>
      <c r="XEY1422" s="265"/>
      <c r="XEZ1422" s="265"/>
      <c r="XFA1422" s="265"/>
      <c r="XFB1422" s="265"/>
      <c r="XFC1422" s="265"/>
      <c r="XFD1422" s="265"/>
    </row>
    <row r="1423" spans="1:16384" x14ac:dyDescent="0.3">
      <c r="A1423" s="58"/>
      <c r="B1423" s="58"/>
      <c r="C1423" s="225"/>
      <c r="D1423" s="226"/>
      <c r="E1423" s="227"/>
      <c r="F1423" s="228"/>
      <c r="G1423" s="229"/>
      <c r="H1423" s="228"/>
      <c r="I1423" s="229"/>
      <c r="J1423" s="230"/>
      <c r="K1423" s="189"/>
      <c r="L1423" s="199"/>
      <c r="M1423" s="420"/>
      <c r="N1423" s="184"/>
      <c r="O1423" s="184"/>
      <c r="P1423" s="184"/>
      <c r="Q1423" s="185"/>
      <c r="R1423" s="200"/>
      <c r="S1423" s="399"/>
      <c r="T1423" s="241"/>
      <c r="U1423" s="241"/>
      <c r="V1423" s="237"/>
      <c r="W1423" s="186"/>
      <c r="X1423" s="186"/>
      <c r="Y1423" s="9"/>
      <c r="Z1423" s="181"/>
      <c r="AA1423" s="411"/>
      <c r="AB1423" s="411"/>
      <c r="AC1423" s="411"/>
      <c r="AD1423" s="411"/>
      <c r="AE1423" s="411"/>
      <c r="AF1423" s="411"/>
      <c r="AG1423" s="411"/>
      <c r="AH1423" s="190"/>
      <c r="AI1423" s="383"/>
      <c r="AJ1423" s="265"/>
      <c r="AK1423" s="265"/>
      <c r="AL1423" s="265"/>
      <c r="AM1423" s="265"/>
      <c r="AN1423" s="265"/>
      <c r="AO1423" s="265"/>
      <c r="AP1423" s="265"/>
      <c r="AQ1423" s="265"/>
      <c r="AR1423" s="265"/>
      <c r="AS1423" s="265"/>
      <c r="AT1423" s="265"/>
      <c r="AU1423" s="265"/>
      <c r="AV1423" s="265"/>
      <c r="AW1423" s="265"/>
      <c r="AX1423" s="265"/>
      <c r="AY1423" s="265"/>
      <c r="AZ1423" s="265"/>
      <c r="BA1423" s="265"/>
      <c r="BB1423" s="265"/>
      <c r="BC1423" s="265"/>
      <c r="BD1423" s="265"/>
      <c r="BE1423" s="265"/>
      <c r="BF1423" s="265"/>
      <c r="BG1423" s="265"/>
      <c r="BH1423" s="265"/>
      <c r="BI1423" s="265"/>
      <c r="BJ1423" s="265"/>
      <c r="BK1423" s="265"/>
      <c r="BL1423" s="265"/>
      <c r="BM1423" s="265"/>
      <c r="BN1423" s="265"/>
      <c r="BO1423" s="265"/>
      <c r="BP1423" s="265"/>
      <c r="BQ1423" s="265"/>
      <c r="BR1423" s="265"/>
      <c r="BS1423" s="265"/>
      <c r="BT1423" s="265"/>
      <c r="BU1423" s="265"/>
      <c r="BV1423" s="265"/>
      <c r="BW1423" s="265"/>
      <c r="BX1423" s="265"/>
      <c r="BY1423" s="265"/>
      <c r="BZ1423" s="265"/>
      <c r="CA1423" s="265"/>
      <c r="CB1423" s="265"/>
      <c r="CC1423" s="265"/>
      <c r="CD1423" s="265"/>
      <c r="CE1423" s="265"/>
      <c r="CF1423" s="265"/>
      <c r="CG1423" s="265"/>
      <c r="CH1423" s="265"/>
      <c r="CI1423" s="265"/>
      <c r="CJ1423" s="265"/>
      <c r="CK1423" s="265"/>
      <c r="CL1423" s="265"/>
      <c r="CM1423" s="265"/>
      <c r="CN1423" s="265"/>
      <c r="CO1423" s="265"/>
      <c r="CP1423" s="265"/>
      <c r="CQ1423" s="265"/>
      <c r="CR1423" s="265"/>
      <c r="CS1423" s="265"/>
      <c r="CT1423" s="265"/>
      <c r="CU1423" s="265"/>
      <c r="CV1423" s="265"/>
      <c r="CW1423" s="265"/>
      <c r="CX1423" s="265"/>
      <c r="CY1423" s="265"/>
      <c r="CZ1423" s="265"/>
      <c r="DA1423" s="265"/>
      <c r="DB1423" s="265"/>
      <c r="DC1423" s="265"/>
      <c r="DD1423" s="265"/>
      <c r="DE1423" s="265"/>
      <c r="DF1423" s="265"/>
      <c r="DG1423" s="265"/>
      <c r="DH1423" s="265"/>
      <c r="DI1423" s="265"/>
      <c r="DJ1423" s="265"/>
      <c r="DK1423" s="265"/>
      <c r="DL1423" s="265"/>
      <c r="DM1423" s="265"/>
      <c r="DN1423" s="265"/>
      <c r="DO1423" s="265"/>
      <c r="DP1423" s="265"/>
      <c r="DQ1423" s="265"/>
      <c r="DR1423" s="265"/>
      <c r="DS1423" s="265"/>
      <c r="DT1423" s="265"/>
      <c r="DU1423" s="265"/>
      <c r="DV1423" s="265"/>
      <c r="DW1423" s="265"/>
      <c r="DX1423" s="265"/>
      <c r="DY1423" s="265"/>
      <c r="DZ1423" s="265"/>
      <c r="EA1423" s="265"/>
      <c r="EB1423" s="265"/>
      <c r="EC1423" s="265"/>
      <c r="ED1423" s="265"/>
      <c r="EE1423" s="265"/>
      <c r="EF1423" s="265"/>
      <c r="EG1423" s="265"/>
      <c r="EH1423" s="265"/>
      <c r="EI1423" s="265"/>
      <c r="EJ1423" s="265"/>
      <c r="EK1423" s="265"/>
      <c r="EL1423" s="265"/>
      <c r="EM1423" s="265"/>
      <c r="EN1423" s="265"/>
      <c r="EO1423" s="265"/>
      <c r="EP1423" s="265"/>
      <c r="EQ1423" s="265"/>
      <c r="ER1423" s="265"/>
      <c r="ES1423" s="265"/>
      <c r="ET1423" s="265"/>
      <c r="EU1423" s="265"/>
      <c r="EV1423" s="265"/>
      <c r="EW1423" s="265"/>
      <c r="EX1423" s="265"/>
      <c r="EY1423" s="265"/>
      <c r="EZ1423" s="265"/>
      <c r="FA1423" s="265"/>
      <c r="FB1423" s="265"/>
      <c r="FC1423" s="265"/>
      <c r="FD1423" s="265"/>
      <c r="FE1423" s="265"/>
      <c r="FF1423" s="265"/>
      <c r="FG1423" s="265"/>
      <c r="FH1423" s="265"/>
      <c r="FI1423" s="265"/>
      <c r="FJ1423" s="265"/>
      <c r="FK1423" s="265"/>
      <c r="FL1423" s="265"/>
      <c r="FM1423" s="265"/>
      <c r="FN1423" s="265"/>
      <c r="FO1423" s="265"/>
      <c r="FP1423" s="265"/>
      <c r="FQ1423" s="265"/>
      <c r="FR1423" s="265"/>
      <c r="FS1423" s="265"/>
      <c r="FT1423" s="265"/>
      <c r="FU1423" s="265"/>
      <c r="FV1423" s="265"/>
      <c r="FW1423" s="265"/>
      <c r="FX1423" s="265"/>
      <c r="FY1423" s="265"/>
      <c r="FZ1423" s="265"/>
      <c r="GA1423" s="265"/>
      <c r="GB1423" s="265"/>
      <c r="GC1423" s="265"/>
      <c r="GD1423" s="265"/>
      <c r="GE1423" s="265"/>
      <c r="GF1423" s="265"/>
      <c r="GG1423" s="265"/>
      <c r="GH1423" s="265"/>
      <c r="GI1423" s="265"/>
      <c r="GJ1423" s="265"/>
      <c r="GK1423" s="265"/>
      <c r="GL1423" s="265"/>
      <c r="GM1423" s="265"/>
      <c r="GN1423" s="265"/>
      <c r="GO1423" s="265"/>
      <c r="GP1423" s="265"/>
      <c r="GQ1423" s="265"/>
      <c r="GR1423" s="265"/>
      <c r="GS1423" s="265"/>
      <c r="GT1423" s="265"/>
      <c r="GU1423" s="265"/>
      <c r="GV1423" s="265"/>
      <c r="GW1423" s="265"/>
      <c r="GX1423" s="265"/>
      <c r="GY1423" s="265"/>
      <c r="GZ1423" s="265"/>
      <c r="HA1423" s="265"/>
      <c r="HB1423" s="265"/>
      <c r="HC1423" s="265"/>
      <c r="HD1423" s="265"/>
      <c r="HE1423" s="265"/>
      <c r="HF1423" s="265"/>
      <c r="HG1423" s="265"/>
      <c r="HH1423" s="265"/>
      <c r="HI1423" s="265"/>
      <c r="HJ1423" s="265"/>
      <c r="HK1423" s="265"/>
      <c r="HL1423" s="265"/>
      <c r="HM1423" s="265"/>
      <c r="HN1423" s="265"/>
      <c r="HO1423" s="265"/>
      <c r="HP1423" s="265"/>
      <c r="HQ1423" s="265"/>
      <c r="HR1423" s="265"/>
      <c r="HS1423" s="265"/>
      <c r="HT1423" s="265"/>
      <c r="HU1423" s="265"/>
      <c r="HV1423" s="265"/>
      <c r="HW1423" s="265"/>
      <c r="HX1423" s="265"/>
      <c r="HY1423" s="265"/>
      <c r="HZ1423" s="265"/>
      <c r="IA1423" s="265"/>
      <c r="IB1423" s="265"/>
      <c r="IC1423" s="265"/>
      <c r="ID1423" s="265"/>
      <c r="IE1423" s="265"/>
      <c r="IF1423" s="265"/>
      <c r="IG1423" s="265"/>
      <c r="IH1423" s="265"/>
      <c r="II1423" s="265"/>
      <c r="IJ1423" s="265"/>
      <c r="IK1423" s="265"/>
      <c r="IL1423" s="265"/>
      <c r="IM1423" s="265"/>
      <c r="IN1423" s="265"/>
      <c r="IO1423" s="265"/>
      <c r="IP1423" s="265"/>
      <c r="IQ1423" s="265"/>
      <c r="IR1423" s="265"/>
      <c r="IS1423" s="265"/>
      <c r="IT1423" s="265"/>
      <c r="IU1423" s="265"/>
      <c r="IV1423" s="265"/>
      <c r="IW1423" s="265"/>
      <c r="IX1423" s="265"/>
      <c r="IY1423" s="265"/>
      <c r="IZ1423" s="265"/>
      <c r="JA1423" s="265"/>
      <c r="JB1423" s="265"/>
      <c r="JC1423" s="265"/>
      <c r="JD1423" s="265"/>
      <c r="JE1423" s="265"/>
      <c r="JF1423" s="265"/>
      <c r="JG1423" s="265"/>
      <c r="JH1423" s="265"/>
      <c r="JI1423" s="265"/>
      <c r="JJ1423" s="265"/>
      <c r="JK1423" s="265"/>
      <c r="JL1423" s="265"/>
      <c r="JM1423" s="265"/>
      <c r="JN1423" s="265"/>
      <c r="JO1423" s="265"/>
      <c r="JP1423" s="265"/>
      <c r="JQ1423" s="265"/>
      <c r="JR1423" s="265"/>
      <c r="JS1423" s="265"/>
      <c r="JT1423" s="265"/>
      <c r="JU1423" s="265"/>
      <c r="JV1423" s="265"/>
      <c r="JW1423" s="265"/>
      <c r="JX1423" s="265"/>
      <c r="JY1423" s="265"/>
      <c r="JZ1423" s="265"/>
      <c r="KA1423" s="265"/>
      <c r="KB1423" s="265"/>
      <c r="KC1423" s="265"/>
      <c r="KD1423" s="265"/>
      <c r="KE1423" s="265"/>
      <c r="KF1423" s="265"/>
      <c r="KG1423" s="265"/>
      <c r="KH1423" s="265"/>
      <c r="KI1423" s="265"/>
      <c r="KJ1423" s="265"/>
      <c r="KK1423" s="265"/>
      <c r="KL1423" s="265"/>
      <c r="KM1423" s="265"/>
      <c r="KN1423" s="265"/>
      <c r="KO1423" s="265"/>
      <c r="KP1423" s="265"/>
      <c r="KQ1423" s="265"/>
      <c r="KR1423" s="265"/>
      <c r="KS1423" s="265"/>
      <c r="KT1423" s="265"/>
      <c r="KU1423" s="265"/>
      <c r="KV1423" s="265"/>
      <c r="KW1423" s="265"/>
      <c r="KX1423" s="265"/>
      <c r="KY1423" s="265"/>
      <c r="KZ1423" s="265"/>
      <c r="LA1423" s="265"/>
      <c r="LB1423" s="265"/>
      <c r="LC1423" s="265"/>
      <c r="LD1423" s="265"/>
      <c r="LE1423" s="265"/>
      <c r="LF1423" s="265"/>
      <c r="LG1423" s="265"/>
      <c r="LH1423" s="265"/>
      <c r="LI1423" s="265"/>
      <c r="LJ1423" s="265"/>
      <c r="LK1423" s="265"/>
      <c r="LL1423" s="265"/>
      <c r="LM1423" s="265"/>
      <c r="LN1423" s="265"/>
      <c r="LO1423" s="265"/>
      <c r="LP1423" s="265"/>
      <c r="LQ1423" s="265"/>
      <c r="LR1423" s="265"/>
      <c r="LS1423" s="265"/>
      <c r="LT1423" s="265"/>
      <c r="LU1423" s="265"/>
      <c r="LV1423" s="265"/>
      <c r="LW1423" s="265"/>
      <c r="LX1423" s="265"/>
      <c r="LY1423" s="265"/>
      <c r="LZ1423" s="265"/>
      <c r="MA1423" s="265"/>
      <c r="MB1423" s="265"/>
      <c r="MC1423" s="265"/>
      <c r="MD1423" s="265"/>
      <c r="ME1423" s="265"/>
      <c r="MF1423" s="265"/>
      <c r="MG1423" s="265"/>
      <c r="MH1423" s="265"/>
      <c r="MI1423" s="265"/>
      <c r="MJ1423" s="265"/>
      <c r="MK1423" s="265"/>
      <c r="ML1423" s="265"/>
      <c r="MM1423" s="265"/>
      <c r="MN1423" s="265"/>
      <c r="MO1423" s="265"/>
      <c r="MP1423" s="265"/>
      <c r="MQ1423" s="265"/>
      <c r="MR1423" s="265"/>
      <c r="MS1423" s="265"/>
      <c r="MT1423" s="265"/>
      <c r="MU1423" s="265"/>
      <c r="MV1423" s="265"/>
      <c r="MW1423" s="265"/>
      <c r="MX1423" s="265"/>
      <c r="MY1423" s="265"/>
      <c r="MZ1423" s="265"/>
      <c r="NA1423" s="265"/>
      <c r="NB1423" s="265"/>
      <c r="NC1423" s="265"/>
      <c r="ND1423" s="265"/>
      <c r="NE1423" s="265"/>
      <c r="NF1423" s="265"/>
      <c r="NG1423" s="265"/>
      <c r="NH1423" s="265"/>
      <c r="NI1423" s="265"/>
      <c r="NJ1423" s="265"/>
      <c r="NK1423" s="265"/>
      <c r="NL1423" s="265"/>
      <c r="NM1423" s="265"/>
      <c r="NN1423" s="265"/>
      <c r="NO1423" s="265"/>
      <c r="NP1423" s="265"/>
      <c r="NQ1423" s="265"/>
      <c r="NR1423" s="265"/>
      <c r="NS1423" s="265"/>
      <c r="NT1423" s="265"/>
      <c r="NU1423" s="265"/>
      <c r="NV1423" s="265"/>
      <c r="NW1423" s="265"/>
      <c r="NX1423" s="265"/>
      <c r="NY1423" s="265"/>
      <c r="NZ1423" s="265"/>
      <c r="OA1423" s="265"/>
      <c r="OB1423" s="265"/>
      <c r="OC1423" s="265"/>
      <c r="OD1423" s="265"/>
      <c r="OE1423" s="265"/>
      <c r="OF1423" s="265"/>
      <c r="OG1423" s="265"/>
      <c r="OH1423" s="265"/>
      <c r="OI1423" s="265"/>
      <c r="OJ1423" s="265"/>
      <c r="OK1423" s="265"/>
      <c r="OL1423" s="265"/>
      <c r="OM1423" s="265"/>
      <c r="ON1423" s="265"/>
      <c r="OO1423" s="265"/>
      <c r="OP1423" s="265"/>
      <c r="OQ1423" s="265"/>
      <c r="OR1423" s="265"/>
      <c r="OS1423" s="265"/>
      <c r="OT1423" s="265"/>
      <c r="OU1423" s="265"/>
      <c r="OV1423" s="265"/>
      <c r="OW1423" s="265"/>
      <c r="OX1423" s="265"/>
      <c r="OY1423" s="265"/>
      <c r="OZ1423" s="265"/>
      <c r="PA1423" s="265"/>
      <c r="PB1423" s="265"/>
      <c r="PC1423" s="265"/>
      <c r="PD1423" s="265"/>
      <c r="PE1423" s="265"/>
      <c r="PF1423" s="265"/>
      <c r="PG1423" s="265"/>
      <c r="PH1423" s="265"/>
      <c r="PI1423" s="265"/>
      <c r="PJ1423" s="265"/>
      <c r="PK1423" s="265"/>
      <c r="PL1423" s="265"/>
      <c r="PM1423" s="265"/>
      <c r="PN1423" s="265"/>
      <c r="PO1423" s="265"/>
      <c r="PP1423" s="265"/>
      <c r="PQ1423" s="265"/>
      <c r="PR1423" s="265"/>
      <c r="PS1423" s="265"/>
      <c r="PT1423" s="265"/>
      <c r="PU1423" s="265"/>
      <c r="PV1423" s="265"/>
      <c r="PW1423" s="265"/>
      <c r="PX1423" s="265"/>
      <c r="PY1423" s="265"/>
      <c r="PZ1423" s="265"/>
      <c r="QA1423" s="265"/>
      <c r="QB1423" s="265"/>
      <c r="QC1423" s="265"/>
      <c r="QD1423" s="265"/>
      <c r="QE1423" s="265"/>
      <c r="QF1423" s="265"/>
      <c r="QG1423" s="265"/>
      <c r="QH1423" s="265"/>
      <c r="QI1423" s="265"/>
      <c r="QJ1423" s="265"/>
      <c r="QK1423" s="265"/>
      <c r="QL1423" s="265"/>
      <c r="QM1423" s="265"/>
      <c r="QN1423" s="265"/>
      <c r="QO1423" s="265"/>
      <c r="QP1423" s="265"/>
      <c r="QQ1423" s="265"/>
      <c r="QR1423" s="265"/>
      <c r="QS1423" s="265"/>
      <c r="QT1423" s="265"/>
      <c r="QU1423" s="265"/>
      <c r="QV1423" s="265"/>
      <c r="QW1423" s="265"/>
      <c r="QX1423" s="265"/>
      <c r="QY1423" s="265"/>
      <c r="QZ1423" s="265"/>
      <c r="RA1423" s="265"/>
      <c r="RB1423" s="265"/>
      <c r="RC1423" s="265"/>
      <c r="RD1423" s="265"/>
      <c r="RE1423" s="265"/>
      <c r="RF1423" s="265"/>
      <c r="RG1423" s="265"/>
      <c r="RH1423" s="265"/>
      <c r="RI1423" s="265"/>
      <c r="RJ1423" s="265"/>
      <c r="RK1423" s="265"/>
      <c r="RL1423" s="265"/>
      <c r="RM1423" s="265"/>
      <c r="RN1423" s="265"/>
      <c r="RO1423" s="265"/>
      <c r="RP1423" s="265"/>
      <c r="RQ1423" s="265"/>
      <c r="RR1423" s="265"/>
      <c r="RS1423" s="265"/>
      <c r="RT1423" s="265"/>
      <c r="RU1423" s="265"/>
      <c r="RV1423" s="265"/>
      <c r="RW1423" s="265"/>
      <c r="RX1423" s="265"/>
      <c r="RY1423" s="265"/>
      <c r="RZ1423" s="265"/>
      <c r="SA1423" s="265"/>
      <c r="SB1423" s="265"/>
      <c r="SC1423" s="265"/>
      <c r="SD1423" s="265"/>
      <c r="SE1423" s="265"/>
      <c r="SF1423" s="265"/>
      <c r="SG1423" s="265"/>
      <c r="SH1423" s="265"/>
      <c r="SI1423" s="265"/>
      <c r="SJ1423" s="265"/>
      <c r="SK1423" s="265"/>
      <c r="SL1423" s="265"/>
      <c r="SM1423" s="265"/>
      <c r="SN1423" s="265"/>
      <c r="SO1423" s="265"/>
      <c r="SP1423" s="265"/>
      <c r="SQ1423" s="265"/>
      <c r="SR1423" s="265"/>
      <c r="SS1423" s="265"/>
      <c r="ST1423" s="265"/>
      <c r="SU1423" s="265"/>
      <c r="SV1423" s="265"/>
      <c r="SW1423" s="265"/>
      <c r="SX1423" s="265"/>
      <c r="SY1423" s="265"/>
      <c r="SZ1423" s="265"/>
      <c r="TA1423" s="265"/>
      <c r="TB1423" s="265"/>
      <c r="TC1423" s="265"/>
      <c r="TD1423" s="265"/>
      <c r="TE1423" s="265"/>
      <c r="TF1423" s="265"/>
      <c r="TG1423" s="265"/>
      <c r="TH1423" s="265"/>
      <c r="TI1423" s="265"/>
      <c r="TJ1423" s="265"/>
      <c r="TK1423" s="265"/>
      <c r="TL1423" s="265"/>
      <c r="TM1423" s="265"/>
      <c r="TN1423" s="265"/>
      <c r="TO1423" s="265"/>
      <c r="TP1423" s="265"/>
      <c r="TQ1423" s="265"/>
      <c r="TR1423" s="265"/>
      <c r="TS1423" s="265"/>
      <c r="TT1423" s="265"/>
      <c r="TU1423" s="265"/>
      <c r="TV1423" s="265"/>
      <c r="TW1423" s="265"/>
      <c r="TX1423" s="265"/>
      <c r="TY1423" s="265"/>
      <c r="TZ1423" s="265"/>
      <c r="UA1423" s="265"/>
      <c r="UB1423" s="265"/>
      <c r="UC1423" s="265"/>
      <c r="UD1423" s="265"/>
      <c r="UE1423" s="265"/>
      <c r="UF1423" s="265"/>
      <c r="UG1423" s="265"/>
      <c r="UH1423" s="265"/>
      <c r="UI1423" s="265"/>
      <c r="UJ1423" s="265"/>
      <c r="UK1423" s="265"/>
      <c r="UL1423" s="265"/>
      <c r="UM1423" s="265"/>
      <c r="UN1423" s="265"/>
      <c r="UO1423" s="265"/>
      <c r="UP1423" s="265"/>
      <c r="UQ1423" s="265"/>
      <c r="UR1423" s="265"/>
      <c r="US1423" s="265"/>
      <c r="UT1423" s="265"/>
      <c r="UU1423" s="265"/>
      <c r="UV1423" s="265"/>
      <c r="UW1423" s="265"/>
      <c r="UX1423" s="265"/>
      <c r="UY1423" s="265"/>
      <c r="UZ1423" s="265"/>
      <c r="VA1423" s="265"/>
      <c r="VB1423" s="265"/>
      <c r="VC1423" s="265"/>
      <c r="VD1423" s="265"/>
      <c r="VE1423" s="265"/>
      <c r="VF1423" s="265"/>
      <c r="VG1423" s="265"/>
      <c r="VH1423" s="265"/>
      <c r="VI1423" s="265"/>
      <c r="VJ1423" s="265"/>
      <c r="VK1423" s="265"/>
      <c r="VL1423" s="265"/>
      <c r="VM1423" s="265"/>
      <c r="VN1423" s="265"/>
      <c r="VO1423" s="265"/>
      <c r="VP1423" s="265"/>
      <c r="VQ1423" s="265"/>
      <c r="VR1423" s="265"/>
      <c r="VS1423" s="265"/>
      <c r="VT1423" s="265"/>
      <c r="VU1423" s="265"/>
      <c r="VV1423" s="265"/>
      <c r="VW1423" s="265"/>
      <c r="VX1423" s="265"/>
      <c r="VY1423" s="265"/>
      <c r="VZ1423" s="265"/>
      <c r="WA1423" s="265"/>
      <c r="WB1423" s="265"/>
      <c r="WC1423" s="265"/>
      <c r="WD1423" s="265"/>
      <c r="WE1423" s="265"/>
      <c r="WF1423" s="265"/>
      <c r="WG1423" s="265"/>
      <c r="WH1423" s="265"/>
      <c r="WI1423" s="265"/>
      <c r="WJ1423" s="265"/>
      <c r="WK1423" s="265"/>
      <c r="WL1423" s="265"/>
      <c r="WM1423" s="265"/>
      <c r="WN1423" s="265"/>
      <c r="WO1423" s="265"/>
      <c r="WP1423" s="265"/>
      <c r="WQ1423" s="265"/>
      <c r="WR1423" s="265"/>
      <c r="WS1423" s="265"/>
      <c r="WT1423" s="265"/>
      <c r="WU1423" s="265"/>
      <c r="WV1423" s="265"/>
      <c r="WW1423" s="265"/>
      <c r="WX1423" s="265"/>
      <c r="WY1423" s="265"/>
      <c r="WZ1423" s="265"/>
      <c r="XA1423" s="265"/>
      <c r="XB1423" s="265"/>
      <c r="XC1423" s="265"/>
      <c r="XD1423" s="265"/>
      <c r="XE1423" s="265"/>
      <c r="XF1423" s="265"/>
      <c r="XG1423" s="265"/>
      <c r="XH1423" s="265"/>
      <c r="XI1423" s="265"/>
      <c r="XJ1423" s="265"/>
      <c r="XK1423" s="265"/>
      <c r="XL1423" s="265"/>
      <c r="XM1423" s="265"/>
      <c r="XN1423" s="265"/>
      <c r="XO1423" s="265"/>
      <c r="XP1423" s="265"/>
      <c r="XQ1423" s="265"/>
      <c r="XR1423" s="265"/>
      <c r="XS1423" s="265"/>
      <c r="XT1423" s="265"/>
      <c r="XU1423" s="265"/>
      <c r="XV1423" s="265"/>
      <c r="XW1423" s="265"/>
      <c r="XX1423" s="265"/>
      <c r="XY1423" s="265"/>
      <c r="XZ1423" s="265"/>
      <c r="YA1423" s="265"/>
      <c r="YB1423" s="265"/>
      <c r="YC1423" s="265"/>
      <c r="YD1423" s="265"/>
      <c r="YE1423" s="265"/>
      <c r="YF1423" s="265"/>
      <c r="YG1423" s="265"/>
      <c r="YH1423" s="265"/>
      <c r="YI1423" s="265"/>
      <c r="YJ1423" s="265"/>
      <c r="YK1423" s="265"/>
      <c r="YL1423" s="265"/>
      <c r="YM1423" s="265"/>
      <c r="YN1423" s="265"/>
      <c r="YO1423" s="265"/>
      <c r="YP1423" s="265"/>
      <c r="YQ1423" s="265"/>
      <c r="YR1423" s="265"/>
      <c r="YS1423" s="265"/>
      <c r="YT1423" s="265"/>
      <c r="YU1423" s="265"/>
      <c r="YV1423" s="265"/>
      <c r="YW1423" s="265"/>
      <c r="YX1423" s="265"/>
      <c r="YY1423" s="265"/>
      <c r="YZ1423" s="265"/>
      <c r="ZA1423" s="265"/>
      <c r="ZB1423" s="265"/>
      <c r="ZC1423" s="265"/>
      <c r="ZD1423" s="265"/>
      <c r="ZE1423" s="265"/>
      <c r="ZF1423" s="265"/>
      <c r="ZG1423" s="265"/>
      <c r="ZH1423" s="265"/>
      <c r="ZI1423" s="265"/>
      <c r="ZJ1423" s="265"/>
      <c r="ZK1423" s="265"/>
      <c r="ZL1423" s="265"/>
      <c r="ZM1423" s="265"/>
      <c r="ZN1423" s="265"/>
      <c r="ZO1423" s="265"/>
      <c r="ZP1423" s="265"/>
      <c r="ZQ1423" s="265"/>
      <c r="ZR1423" s="265"/>
      <c r="ZS1423" s="265"/>
      <c r="ZT1423" s="265"/>
      <c r="ZU1423" s="265"/>
      <c r="ZV1423" s="265"/>
      <c r="ZW1423" s="265"/>
      <c r="ZX1423" s="265"/>
      <c r="ZY1423" s="265"/>
      <c r="ZZ1423" s="265"/>
      <c r="AAA1423" s="265"/>
      <c r="AAB1423" s="265"/>
      <c r="AAC1423" s="265"/>
      <c r="AAD1423" s="265"/>
      <c r="AAE1423" s="265"/>
      <c r="AAF1423" s="265"/>
      <c r="AAG1423" s="265"/>
      <c r="AAH1423" s="265"/>
      <c r="AAI1423" s="265"/>
      <c r="AAJ1423" s="265"/>
      <c r="AAK1423" s="265"/>
      <c r="AAL1423" s="265"/>
      <c r="AAM1423" s="265"/>
      <c r="AAN1423" s="265"/>
      <c r="AAO1423" s="265"/>
      <c r="AAP1423" s="265"/>
      <c r="AAQ1423" s="265"/>
      <c r="AAR1423" s="265"/>
      <c r="AAS1423" s="265"/>
      <c r="AAT1423" s="265"/>
      <c r="AAU1423" s="265"/>
      <c r="AAV1423" s="265"/>
      <c r="AAW1423" s="265"/>
      <c r="AAX1423" s="265"/>
      <c r="AAY1423" s="265"/>
      <c r="AAZ1423" s="265"/>
      <c r="ABA1423" s="265"/>
      <c r="ABB1423" s="265"/>
      <c r="ABC1423" s="265"/>
      <c r="ABD1423" s="265"/>
      <c r="ABE1423" s="265"/>
      <c r="ABF1423" s="265"/>
      <c r="ABG1423" s="265"/>
      <c r="ABH1423" s="265"/>
      <c r="ABI1423" s="265"/>
      <c r="ABJ1423" s="265"/>
      <c r="ABK1423" s="265"/>
      <c r="ABL1423" s="265"/>
      <c r="ABM1423" s="265"/>
      <c r="ABN1423" s="265"/>
      <c r="ABO1423" s="265"/>
      <c r="ABP1423" s="265"/>
      <c r="ABQ1423" s="265"/>
      <c r="ABR1423" s="265"/>
      <c r="ABS1423" s="265"/>
      <c r="ABT1423" s="265"/>
      <c r="ABU1423" s="265"/>
      <c r="ABV1423" s="265"/>
      <c r="ABW1423" s="265"/>
      <c r="ABX1423" s="265"/>
      <c r="ABY1423" s="265"/>
      <c r="ABZ1423" s="265"/>
      <c r="ACA1423" s="265"/>
      <c r="ACB1423" s="265"/>
      <c r="ACC1423" s="265"/>
      <c r="ACD1423" s="265"/>
      <c r="ACE1423" s="265"/>
      <c r="ACF1423" s="265"/>
      <c r="ACG1423" s="265"/>
      <c r="ACH1423" s="265"/>
      <c r="ACI1423" s="265"/>
      <c r="ACJ1423" s="265"/>
      <c r="ACK1423" s="265"/>
      <c r="ACL1423" s="265"/>
      <c r="ACM1423" s="265"/>
      <c r="ACN1423" s="265"/>
      <c r="ACO1423" s="265"/>
      <c r="ACP1423" s="265"/>
      <c r="ACQ1423" s="265"/>
      <c r="ACR1423" s="265"/>
      <c r="ACS1423" s="265"/>
      <c r="ACT1423" s="265"/>
      <c r="ACU1423" s="265"/>
      <c r="ACV1423" s="265"/>
      <c r="ACW1423" s="265"/>
      <c r="ACX1423" s="265"/>
      <c r="ACY1423" s="265"/>
      <c r="ACZ1423" s="265"/>
      <c r="ADA1423" s="265"/>
      <c r="ADB1423" s="265"/>
      <c r="ADC1423" s="265"/>
      <c r="ADD1423" s="265"/>
      <c r="ADE1423" s="265"/>
      <c r="ADF1423" s="265"/>
      <c r="ADG1423" s="265"/>
      <c r="ADH1423" s="265"/>
      <c r="ADI1423" s="265"/>
      <c r="ADJ1423" s="265"/>
      <c r="ADK1423" s="265"/>
      <c r="ADL1423" s="265"/>
      <c r="ADM1423" s="265"/>
      <c r="ADN1423" s="265"/>
      <c r="ADO1423" s="265"/>
      <c r="ADP1423" s="265"/>
      <c r="ADQ1423" s="265"/>
      <c r="ADR1423" s="265"/>
      <c r="ADS1423" s="265"/>
      <c r="ADT1423" s="265"/>
      <c r="ADU1423" s="265"/>
      <c r="ADV1423" s="265"/>
      <c r="ADW1423" s="265"/>
      <c r="ADX1423" s="265"/>
      <c r="ADY1423" s="265"/>
      <c r="ADZ1423" s="265"/>
      <c r="AEA1423" s="265"/>
      <c r="AEB1423" s="265"/>
      <c r="AEC1423" s="265"/>
      <c r="AED1423" s="265"/>
      <c r="AEE1423" s="265"/>
      <c r="AEF1423" s="265"/>
      <c r="AEG1423" s="265"/>
      <c r="AEH1423" s="265"/>
      <c r="AEI1423" s="265"/>
      <c r="AEJ1423" s="265"/>
      <c r="AEK1423" s="265"/>
      <c r="AEL1423" s="265"/>
      <c r="AEM1423" s="265"/>
      <c r="AEN1423" s="265"/>
      <c r="AEO1423" s="265"/>
      <c r="AEP1423" s="265"/>
      <c r="AEQ1423" s="265"/>
      <c r="AER1423" s="265"/>
      <c r="AES1423" s="265"/>
      <c r="AET1423" s="265"/>
      <c r="AEU1423" s="265"/>
      <c r="AEV1423" s="265"/>
      <c r="AEW1423" s="265"/>
      <c r="AEX1423" s="265"/>
      <c r="AEY1423" s="265"/>
      <c r="AEZ1423" s="265"/>
      <c r="AFA1423" s="265"/>
      <c r="AFB1423" s="265"/>
      <c r="AFC1423" s="265"/>
      <c r="AFD1423" s="265"/>
      <c r="AFE1423" s="265"/>
      <c r="AFF1423" s="265"/>
      <c r="AFG1423" s="265"/>
      <c r="AFH1423" s="265"/>
      <c r="AFI1423" s="265"/>
      <c r="AFJ1423" s="265"/>
      <c r="AFK1423" s="265"/>
      <c r="AFL1423" s="265"/>
      <c r="AFM1423" s="265"/>
      <c r="AFN1423" s="265"/>
      <c r="AFO1423" s="265"/>
      <c r="AFP1423" s="265"/>
      <c r="AFQ1423" s="265"/>
      <c r="AFR1423" s="265"/>
      <c r="AFS1423" s="265"/>
      <c r="AFT1423" s="265"/>
      <c r="AFU1423" s="265"/>
      <c r="AFV1423" s="265"/>
      <c r="AFW1423" s="265"/>
      <c r="AFX1423" s="265"/>
      <c r="AFY1423" s="265"/>
      <c r="AFZ1423" s="265"/>
      <c r="AGA1423" s="265"/>
      <c r="AGB1423" s="265"/>
      <c r="AGC1423" s="265"/>
      <c r="AGD1423" s="265"/>
      <c r="AGE1423" s="265"/>
      <c r="AGF1423" s="265"/>
      <c r="AGG1423" s="265"/>
      <c r="AGH1423" s="265"/>
      <c r="AGI1423" s="265"/>
      <c r="AGJ1423" s="265"/>
      <c r="AGK1423" s="265"/>
      <c r="AGL1423" s="265"/>
      <c r="AGM1423" s="265"/>
      <c r="AGN1423" s="265"/>
      <c r="AGO1423" s="265"/>
      <c r="AGP1423" s="265"/>
      <c r="AGQ1423" s="265"/>
      <c r="AGR1423" s="265"/>
      <c r="AGS1423" s="265"/>
      <c r="AGT1423" s="265"/>
      <c r="AGU1423" s="265"/>
      <c r="AGV1423" s="265"/>
      <c r="AGW1423" s="265"/>
      <c r="AGX1423" s="265"/>
      <c r="AGY1423" s="265"/>
      <c r="AGZ1423" s="265"/>
      <c r="AHA1423" s="265"/>
      <c r="AHB1423" s="265"/>
      <c r="AHC1423" s="265"/>
      <c r="AHD1423" s="265"/>
      <c r="AHE1423" s="265"/>
      <c r="AHF1423" s="265"/>
      <c r="AHG1423" s="265"/>
      <c r="AHH1423" s="265"/>
      <c r="AHI1423" s="265"/>
      <c r="AHJ1423" s="265"/>
      <c r="AHK1423" s="265"/>
      <c r="AHL1423" s="265"/>
      <c r="AHM1423" s="265"/>
      <c r="AHN1423" s="265"/>
      <c r="AHO1423" s="265"/>
      <c r="AHP1423" s="265"/>
      <c r="AHQ1423" s="265"/>
      <c r="AHR1423" s="265"/>
      <c r="AHS1423" s="265"/>
      <c r="AHT1423" s="265"/>
      <c r="AHU1423" s="265"/>
      <c r="AHV1423" s="265"/>
      <c r="AHW1423" s="265"/>
      <c r="AHX1423" s="265"/>
      <c r="AHY1423" s="265"/>
      <c r="AHZ1423" s="265"/>
      <c r="AIA1423" s="265"/>
      <c r="AIB1423" s="265"/>
      <c r="AIC1423" s="265"/>
      <c r="AID1423" s="265"/>
      <c r="AIE1423" s="265"/>
      <c r="AIF1423" s="265"/>
      <c r="AIG1423" s="265"/>
      <c r="AIH1423" s="265"/>
      <c r="AII1423" s="265"/>
      <c r="AIJ1423" s="265"/>
      <c r="AIK1423" s="265"/>
      <c r="AIL1423" s="265"/>
      <c r="AIM1423" s="265"/>
      <c r="AIN1423" s="265"/>
      <c r="AIO1423" s="265"/>
      <c r="AIP1423" s="265"/>
      <c r="AIQ1423" s="265"/>
      <c r="AIR1423" s="265"/>
      <c r="AIS1423" s="265"/>
      <c r="AIT1423" s="265"/>
      <c r="AIU1423" s="265"/>
      <c r="AIV1423" s="265"/>
      <c r="AIW1423" s="265"/>
      <c r="AIX1423" s="265"/>
      <c r="AIY1423" s="265"/>
      <c r="AIZ1423" s="265"/>
      <c r="AJA1423" s="265"/>
      <c r="AJB1423" s="265"/>
      <c r="AJC1423" s="265"/>
      <c r="AJD1423" s="265"/>
      <c r="AJE1423" s="265"/>
      <c r="AJF1423" s="265"/>
      <c r="AJG1423" s="265"/>
      <c r="AJH1423" s="265"/>
      <c r="AJI1423" s="265"/>
      <c r="AJJ1423" s="265"/>
      <c r="AJK1423" s="265"/>
      <c r="AJL1423" s="265"/>
      <c r="AJM1423" s="265"/>
      <c r="AJN1423" s="265"/>
      <c r="AJO1423" s="265"/>
      <c r="AJP1423" s="265"/>
      <c r="AJQ1423" s="265"/>
      <c r="AJR1423" s="265"/>
      <c r="AJS1423" s="265"/>
      <c r="AJT1423" s="265"/>
      <c r="AJU1423" s="265"/>
      <c r="AJV1423" s="265"/>
      <c r="AJW1423" s="265"/>
      <c r="AJX1423" s="265"/>
      <c r="AJY1423" s="265"/>
      <c r="AJZ1423" s="265"/>
      <c r="AKA1423" s="265"/>
      <c r="AKB1423" s="265"/>
      <c r="AKC1423" s="265"/>
      <c r="AKD1423" s="265"/>
      <c r="AKE1423" s="265"/>
      <c r="AKF1423" s="265"/>
      <c r="AKG1423" s="265"/>
      <c r="AKH1423" s="265"/>
      <c r="AKI1423" s="265"/>
      <c r="AKJ1423" s="265"/>
      <c r="AKK1423" s="265"/>
      <c r="AKL1423" s="265"/>
      <c r="AKM1423" s="265"/>
      <c r="AKN1423" s="265"/>
      <c r="AKO1423" s="265"/>
      <c r="AKP1423" s="265"/>
      <c r="AKQ1423" s="265"/>
      <c r="AKR1423" s="265"/>
      <c r="AKS1423" s="265"/>
      <c r="AKT1423" s="265"/>
      <c r="AKU1423" s="265"/>
      <c r="AKV1423" s="265"/>
      <c r="AKW1423" s="265"/>
      <c r="AKX1423" s="265"/>
      <c r="AKY1423" s="265"/>
      <c r="AKZ1423" s="265"/>
      <c r="ALA1423" s="265"/>
      <c r="ALB1423" s="265"/>
      <c r="ALC1423" s="265"/>
      <c r="ALD1423" s="265"/>
      <c r="ALE1423" s="265"/>
      <c r="ALF1423" s="265"/>
      <c r="ALG1423" s="265"/>
      <c r="ALH1423" s="265"/>
      <c r="ALI1423" s="265"/>
      <c r="ALJ1423" s="265"/>
      <c r="ALK1423" s="265"/>
      <c r="ALL1423" s="265"/>
      <c r="ALM1423" s="265"/>
      <c r="ALN1423" s="265"/>
      <c r="ALO1423" s="265"/>
      <c r="ALP1423" s="265"/>
      <c r="ALQ1423" s="265"/>
      <c r="ALR1423" s="265"/>
      <c r="ALS1423" s="265"/>
      <c r="ALT1423" s="265"/>
      <c r="ALU1423" s="265"/>
      <c r="ALV1423" s="265"/>
      <c r="ALW1423" s="265"/>
      <c r="ALX1423" s="265"/>
      <c r="ALY1423" s="265"/>
      <c r="ALZ1423" s="265"/>
      <c r="AMA1423" s="265"/>
      <c r="AMB1423" s="265"/>
      <c r="AMC1423" s="265"/>
      <c r="AMD1423" s="265"/>
      <c r="AME1423" s="265"/>
      <c r="AMF1423" s="265"/>
      <c r="AMG1423" s="265"/>
      <c r="AMH1423" s="265"/>
      <c r="AMI1423" s="265"/>
      <c r="AMJ1423" s="265"/>
      <c r="AMK1423" s="265"/>
      <c r="AML1423" s="265"/>
      <c r="AMM1423" s="265"/>
      <c r="AMN1423" s="265"/>
      <c r="AMO1423" s="265"/>
      <c r="AMP1423" s="265"/>
      <c r="AMQ1423" s="265"/>
      <c r="AMR1423" s="265"/>
      <c r="AMS1423" s="265"/>
      <c r="AMT1423" s="265"/>
      <c r="AMU1423" s="265"/>
      <c r="AMV1423" s="265"/>
      <c r="AMW1423" s="265"/>
      <c r="AMX1423" s="265"/>
      <c r="AMY1423" s="265"/>
      <c r="AMZ1423" s="265"/>
      <c r="ANA1423" s="265"/>
      <c r="ANB1423" s="265"/>
      <c r="ANC1423" s="265"/>
      <c r="AND1423" s="265"/>
      <c r="ANE1423" s="265"/>
      <c r="ANF1423" s="265"/>
      <c r="ANG1423" s="265"/>
      <c r="ANH1423" s="265"/>
      <c r="ANI1423" s="265"/>
      <c r="ANJ1423" s="265"/>
      <c r="ANK1423" s="265"/>
      <c r="ANL1423" s="265"/>
      <c r="ANM1423" s="265"/>
      <c r="ANN1423" s="265"/>
      <c r="ANO1423" s="265"/>
      <c r="ANP1423" s="265"/>
      <c r="ANQ1423" s="265"/>
      <c r="ANR1423" s="265"/>
      <c r="ANS1423" s="265"/>
      <c r="ANT1423" s="265"/>
      <c r="ANU1423" s="265"/>
      <c r="ANV1423" s="265"/>
      <c r="ANW1423" s="265"/>
      <c r="ANX1423" s="265"/>
      <c r="ANY1423" s="265"/>
      <c r="ANZ1423" s="265"/>
      <c r="AOA1423" s="265"/>
      <c r="AOB1423" s="265"/>
      <c r="AOC1423" s="265"/>
      <c r="AOD1423" s="265"/>
      <c r="AOE1423" s="265"/>
      <c r="AOF1423" s="265"/>
      <c r="AOG1423" s="265"/>
      <c r="AOH1423" s="265"/>
      <c r="AOI1423" s="265"/>
      <c r="AOJ1423" s="265"/>
      <c r="AOK1423" s="265"/>
      <c r="AOL1423" s="265"/>
      <c r="AOM1423" s="265"/>
      <c r="AON1423" s="265"/>
      <c r="AOO1423" s="265"/>
      <c r="AOP1423" s="265"/>
      <c r="AOQ1423" s="265"/>
      <c r="AOR1423" s="265"/>
      <c r="AOS1423" s="265"/>
      <c r="AOT1423" s="265"/>
      <c r="AOU1423" s="265"/>
      <c r="AOV1423" s="265"/>
      <c r="AOW1423" s="265"/>
      <c r="AOX1423" s="265"/>
      <c r="AOY1423" s="265"/>
      <c r="AOZ1423" s="265"/>
      <c r="APA1423" s="265"/>
      <c r="APB1423" s="265"/>
      <c r="APC1423" s="265"/>
      <c r="APD1423" s="265"/>
      <c r="APE1423" s="265"/>
      <c r="APF1423" s="265"/>
      <c r="APG1423" s="265"/>
      <c r="APH1423" s="265"/>
      <c r="API1423" s="265"/>
      <c r="APJ1423" s="265"/>
      <c r="APK1423" s="265"/>
      <c r="APL1423" s="265"/>
      <c r="APM1423" s="265"/>
      <c r="APN1423" s="265"/>
      <c r="APO1423" s="265"/>
      <c r="APP1423" s="265"/>
      <c r="APQ1423" s="265"/>
      <c r="APR1423" s="265"/>
      <c r="APS1423" s="265"/>
      <c r="APT1423" s="265"/>
      <c r="APU1423" s="265"/>
      <c r="APV1423" s="265"/>
      <c r="APW1423" s="265"/>
      <c r="APX1423" s="265"/>
      <c r="APY1423" s="265"/>
      <c r="APZ1423" s="265"/>
      <c r="AQA1423" s="265"/>
      <c r="AQB1423" s="265"/>
      <c r="AQC1423" s="265"/>
      <c r="AQD1423" s="265"/>
      <c r="AQE1423" s="265"/>
      <c r="AQF1423" s="265"/>
      <c r="AQG1423" s="265"/>
      <c r="AQH1423" s="265"/>
      <c r="AQI1423" s="265"/>
      <c r="AQJ1423" s="265"/>
      <c r="AQK1423" s="265"/>
      <c r="AQL1423" s="265"/>
      <c r="AQM1423" s="265"/>
      <c r="AQN1423" s="265"/>
      <c r="AQO1423" s="265"/>
      <c r="AQP1423" s="265"/>
      <c r="AQQ1423" s="265"/>
      <c r="AQR1423" s="265"/>
      <c r="AQS1423" s="265"/>
      <c r="AQT1423" s="265"/>
      <c r="AQU1423" s="265"/>
      <c r="AQV1423" s="265"/>
      <c r="AQW1423" s="265"/>
      <c r="AQX1423" s="265"/>
      <c r="AQY1423" s="265"/>
      <c r="AQZ1423" s="265"/>
      <c r="ARA1423" s="265"/>
      <c r="ARB1423" s="265"/>
      <c r="ARC1423" s="265"/>
      <c r="ARD1423" s="265"/>
      <c r="ARE1423" s="265"/>
      <c r="ARF1423" s="265"/>
      <c r="ARG1423" s="265"/>
      <c r="ARH1423" s="265"/>
      <c r="ARI1423" s="265"/>
      <c r="ARJ1423" s="265"/>
      <c r="ARK1423" s="265"/>
      <c r="ARL1423" s="265"/>
      <c r="ARM1423" s="265"/>
      <c r="ARN1423" s="265"/>
      <c r="ARO1423" s="265"/>
      <c r="ARP1423" s="265"/>
      <c r="ARQ1423" s="265"/>
      <c r="ARR1423" s="265"/>
      <c r="ARS1423" s="265"/>
      <c r="ART1423" s="265"/>
      <c r="ARU1423" s="265"/>
      <c r="ARV1423" s="265"/>
      <c r="ARW1423" s="265"/>
      <c r="ARX1423" s="265"/>
      <c r="ARY1423" s="265"/>
      <c r="ARZ1423" s="265"/>
      <c r="ASA1423" s="265"/>
      <c r="ASB1423" s="265"/>
      <c r="ASC1423" s="265"/>
      <c r="ASD1423" s="265"/>
      <c r="ASE1423" s="265"/>
      <c r="ASF1423" s="265"/>
      <c r="ASG1423" s="265"/>
      <c r="ASH1423" s="265"/>
      <c r="ASI1423" s="265"/>
      <c r="ASJ1423" s="265"/>
      <c r="ASK1423" s="265"/>
      <c r="ASL1423" s="265"/>
      <c r="ASM1423" s="265"/>
      <c r="ASN1423" s="265"/>
      <c r="ASO1423" s="265"/>
      <c r="ASP1423" s="265"/>
      <c r="ASQ1423" s="265"/>
      <c r="ASR1423" s="265"/>
      <c r="ASS1423" s="265"/>
      <c r="AST1423" s="265"/>
      <c r="ASU1423" s="265"/>
      <c r="ASV1423" s="265"/>
      <c r="ASW1423" s="265"/>
      <c r="ASX1423" s="265"/>
      <c r="ASY1423" s="265"/>
      <c r="ASZ1423" s="265"/>
      <c r="ATA1423" s="265"/>
      <c r="ATB1423" s="265"/>
      <c r="ATC1423" s="265"/>
      <c r="ATD1423" s="265"/>
      <c r="ATE1423" s="265"/>
      <c r="ATF1423" s="265"/>
      <c r="ATG1423" s="265"/>
      <c r="ATH1423" s="265"/>
      <c r="ATI1423" s="265"/>
      <c r="ATJ1423" s="265"/>
      <c r="ATK1423" s="265"/>
      <c r="ATL1423" s="265"/>
      <c r="ATM1423" s="265"/>
      <c r="ATN1423" s="265"/>
      <c r="ATO1423" s="265"/>
      <c r="ATP1423" s="265"/>
      <c r="ATQ1423" s="265"/>
      <c r="ATR1423" s="265"/>
      <c r="ATS1423" s="265"/>
      <c r="ATT1423" s="265"/>
      <c r="ATU1423" s="265"/>
      <c r="ATV1423" s="265"/>
      <c r="ATW1423" s="265"/>
      <c r="ATX1423" s="265"/>
      <c r="ATY1423" s="265"/>
      <c r="ATZ1423" s="265"/>
      <c r="AUA1423" s="265"/>
      <c r="AUB1423" s="265"/>
      <c r="AUC1423" s="265"/>
      <c r="AUD1423" s="265"/>
      <c r="AUE1423" s="265"/>
      <c r="AUF1423" s="265"/>
      <c r="AUG1423" s="265"/>
      <c r="AUH1423" s="265"/>
      <c r="AUI1423" s="265"/>
      <c r="AUJ1423" s="265"/>
      <c r="AUK1423" s="265"/>
      <c r="AUL1423" s="265"/>
      <c r="AUM1423" s="265"/>
      <c r="AUN1423" s="265"/>
      <c r="AUO1423" s="265"/>
      <c r="AUP1423" s="265"/>
      <c r="AUQ1423" s="265"/>
      <c r="AUR1423" s="265"/>
      <c r="AUS1423" s="265"/>
      <c r="AUT1423" s="265"/>
      <c r="AUU1423" s="265"/>
      <c r="AUV1423" s="265"/>
      <c r="AUW1423" s="265"/>
      <c r="AUX1423" s="265"/>
      <c r="AUY1423" s="265"/>
      <c r="AUZ1423" s="265"/>
      <c r="AVA1423" s="265"/>
      <c r="AVB1423" s="265"/>
      <c r="AVC1423" s="265"/>
      <c r="AVD1423" s="265"/>
      <c r="AVE1423" s="265"/>
      <c r="AVF1423" s="265"/>
      <c r="AVG1423" s="265"/>
      <c r="AVH1423" s="265"/>
      <c r="AVI1423" s="265"/>
      <c r="AVJ1423" s="265"/>
      <c r="AVK1423" s="265"/>
      <c r="AVL1423" s="265"/>
      <c r="AVM1423" s="265"/>
      <c r="AVN1423" s="265"/>
      <c r="AVO1423" s="265"/>
      <c r="AVP1423" s="265"/>
      <c r="AVQ1423" s="265"/>
      <c r="AVR1423" s="265"/>
      <c r="AVS1423" s="265"/>
      <c r="AVT1423" s="265"/>
      <c r="AVU1423" s="265"/>
      <c r="AVV1423" s="265"/>
      <c r="AVW1423" s="265"/>
      <c r="AVX1423" s="265"/>
      <c r="AVY1423" s="265"/>
      <c r="AVZ1423" s="265"/>
      <c r="AWA1423" s="265"/>
      <c r="AWB1423" s="265"/>
      <c r="AWC1423" s="265"/>
      <c r="AWD1423" s="265"/>
      <c r="AWE1423" s="265"/>
      <c r="AWF1423" s="265"/>
      <c r="AWG1423" s="265"/>
      <c r="AWH1423" s="265"/>
      <c r="AWI1423" s="265"/>
      <c r="AWJ1423" s="265"/>
      <c r="AWK1423" s="265"/>
      <c r="AWL1423" s="265"/>
      <c r="AWM1423" s="265"/>
      <c r="AWN1423" s="265"/>
      <c r="AWO1423" s="265"/>
      <c r="AWP1423" s="265"/>
      <c r="AWQ1423" s="265"/>
      <c r="AWR1423" s="265"/>
      <c r="AWS1423" s="265"/>
      <c r="AWT1423" s="265"/>
      <c r="AWU1423" s="265"/>
      <c r="AWV1423" s="265"/>
      <c r="AWW1423" s="265"/>
      <c r="AWX1423" s="265"/>
      <c r="AWY1423" s="265"/>
      <c r="AWZ1423" s="265"/>
      <c r="AXA1423" s="265"/>
      <c r="AXB1423" s="265"/>
      <c r="AXC1423" s="265"/>
      <c r="AXD1423" s="265"/>
      <c r="AXE1423" s="265"/>
      <c r="AXF1423" s="265"/>
      <c r="AXG1423" s="265"/>
      <c r="AXH1423" s="265"/>
      <c r="AXI1423" s="265"/>
      <c r="AXJ1423" s="265"/>
      <c r="AXK1423" s="265"/>
      <c r="AXL1423" s="265"/>
      <c r="AXM1423" s="265"/>
      <c r="AXN1423" s="265"/>
      <c r="AXO1423" s="265"/>
      <c r="AXP1423" s="265"/>
      <c r="AXQ1423" s="265"/>
      <c r="AXR1423" s="265"/>
      <c r="AXS1423" s="265"/>
      <c r="AXT1423" s="265"/>
      <c r="AXU1423" s="265"/>
      <c r="AXV1423" s="265"/>
      <c r="AXW1423" s="265"/>
      <c r="AXX1423" s="265"/>
      <c r="AXY1423" s="265"/>
      <c r="AXZ1423" s="265"/>
      <c r="AYA1423" s="265"/>
      <c r="AYB1423" s="265"/>
      <c r="AYC1423" s="265"/>
      <c r="AYD1423" s="265"/>
      <c r="AYE1423" s="265"/>
      <c r="AYF1423" s="265"/>
      <c r="AYG1423" s="265"/>
      <c r="AYH1423" s="265"/>
      <c r="AYI1423" s="265"/>
      <c r="AYJ1423" s="265"/>
      <c r="AYK1423" s="265"/>
      <c r="AYL1423" s="265"/>
      <c r="AYM1423" s="265"/>
      <c r="AYN1423" s="265"/>
      <c r="AYO1423" s="265"/>
      <c r="AYP1423" s="265"/>
      <c r="AYQ1423" s="265"/>
      <c r="AYR1423" s="265"/>
      <c r="AYS1423" s="265"/>
      <c r="AYT1423" s="265"/>
      <c r="AYU1423" s="265"/>
      <c r="AYV1423" s="265"/>
      <c r="AYW1423" s="265"/>
      <c r="AYX1423" s="265"/>
      <c r="AYY1423" s="265"/>
      <c r="AYZ1423" s="265"/>
      <c r="AZA1423" s="265"/>
      <c r="AZB1423" s="265"/>
      <c r="AZC1423" s="265"/>
      <c r="AZD1423" s="265"/>
      <c r="AZE1423" s="265"/>
      <c r="AZF1423" s="265"/>
      <c r="AZG1423" s="265"/>
      <c r="AZH1423" s="265"/>
      <c r="AZI1423" s="265"/>
      <c r="AZJ1423" s="265"/>
      <c r="AZK1423" s="265"/>
      <c r="AZL1423" s="265"/>
      <c r="AZM1423" s="265"/>
      <c r="AZN1423" s="265"/>
      <c r="AZO1423" s="265"/>
      <c r="AZP1423" s="265"/>
      <c r="AZQ1423" s="265"/>
      <c r="AZR1423" s="265"/>
      <c r="AZS1423" s="265"/>
      <c r="AZT1423" s="265"/>
      <c r="AZU1423" s="265"/>
      <c r="AZV1423" s="265"/>
      <c r="AZW1423" s="265"/>
      <c r="AZX1423" s="265"/>
      <c r="AZY1423" s="265"/>
      <c r="AZZ1423" s="265"/>
      <c r="BAA1423" s="265"/>
      <c r="BAB1423" s="265"/>
      <c r="BAC1423" s="265"/>
      <c r="BAD1423" s="265"/>
      <c r="BAE1423" s="265"/>
      <c r="BAF1423" s="265"/>
      <c r="BAG1423" s="265"/>
      <c r="BAH1423" s="265"/>
      <c r="BAI1423" s="265"/>
      <c r="BAJ1423" s="265"/>
      <c r="BAK1423" s="265"/>
      <c r="BAL1423" s="265"/>
      <c r="BAM1423" s="265"/>
      <c r="BAN1423" s="265"/>
      <c r="BAO1423" s="265"/>
      <c r="BAP1423" s="265"/>
      <c r="BAQ1423" s="265"/>
      <c r="BAR1423" s="265"/>
      <c r="BAS1423" s="265"/>
      <c r="BAT1423" s="265"/>
      <c r="BAU1423" s="265"/>
      <c r="BAV1423" s="265"/>
      <c r="BAW1423" s="265"/>
      <c r="BAX1423" s="265"/>
      <c r="BAY1423" s="265"/>
      <c r="BAZ1423" s="265"/>
      <c r="BBA1423" s="265"/>
      <c r="BBB1423" s="265"/>
      <c r="BBC1423" s="265"/>
      <c r="BBD1423" s="265"/>
      <c r="BBE1423" s="265"/>
      <c r="BBF1423" s="265"/>
      <c r="BBG1423" s="265"/>
      <c r="BBH1423" s="265"/>
      <c r="BBI1423" s="265"/>
      <c r="BBJ1423" s="265"/>
      <c r="BBK1423" s="265"/>
      <c r="BBL1423" s="265"/>
      <c r="BBM1423" s="265"/>
      <c r="BBN1423" s="265"/>
      <c r="BBO1423" s="265"/>
      <c r="BBP1423" s="265"/>
      <c r="BBQ1423" s="265"/>
      <c r="BBR1423" s="265"/>
      <c r="BBS1423" s="265"/>
      <c r="BBT1423" s="265"/>
      <c r="BBU1423" s="265"/>
      <c r="BBV1423" s="265"/>
      <c r="BBW1423" s="265"/>
      <c r="BBX1423" s="265"/>
      <c r="BBY1423" s="265"/>
      <c r="BBZ1423" s="265"/>
      <c r="BCA1423" s="265"/>
      <c r="BCB1423" s="265"/>
      <c r="BCC1423" s="265"/>
      <c r="BCD1423" s="265"/>
      <c r="BCE1423" s="265"/>
      <c r="BCF1423" s="265"/>
      <c r="BCG1423" s="265"/>
      <c r="BCH1423" s="265"/>
      <c r="BCI1423" s="265"/>
      <c r="BCJ1423" s="265"/>
      <c r="BCK1423" s="265"/>
      <c r="BCL1423" s="265"/>
      <c r="BCM1423" s="265"/>
      <c r="BCN1423" s="265"/>
      <c r="BCO1423" s="265"/>
      <c r="BCP1423" s="265"/>
      <c r="BCQ1423" s="265"/>
      <c r="BCR1423" s="265"/>
      <c r="BCS1423" s="265"/>
      <c r="BCT1423" s="265"/>
      <c r="BCU1423" s="265"/>
      <c r="BCV1423" s="265"/>
      <c r="BCW1423" s="265"/>
      <c r="BCX1423" s="265"/>
      <c r="BCY1423" s="265"/>
      <c r="BCZ1423" s="265"/>
      <c r="BDA1423" s="265"/>
      <c r="BDB1423" s="265"/>
      <c r="BDC1423" s="265"/>
      <c r="BDD1423" s="265"/>
      <c r="BDE1423" s="265"/>
      <c r="BDF1423" s="265"/>
      <c r="BDG1423" s="265"/>
      <c r="BDH1423" s="265"/>
      <c r="BDI1423" s="265"/>
      <c r="BDJ1423" s="265"/>
      <c r="BDK1423" s="265"/>
      <c r="BDL1423" s="265"/>
      <c r="BDM1423" s="265"/>
      <c r="BDN1423" s="265"/>
      <c r="BDO1423" s="265"/>
      <c r="BDP1423" s="265"/>
      <c r="BDQ1423" s="265"/>
      <c r="BDR1423" s="265"/>
      <c r="BDS1423" s="265"/>
      <c r="BDT1423" s="265"/>
      <c r="BDU1423" s="265"/>
      <c r="BDV1423" s="265"/>
      <c r="BDW1423" s="265"/>
      <c r="BDX1423" s="265"/>
      <c r="BDY1423" s="265"/>
      <c r="BDZ1423" s="265"/>
      <c r="BEA1423" s="265"/>
      <c r="BEB1423" s="265"/>
      <c r="BEC1423" s="265"/>
      <c r="BED1423" s="265"/>
      <c r="BEE1423" s="265"/>
      <c r="BEF1423" s="265"/>
      <c r="BEG1423" s="265"/>
      <c r="BEH1423" s="265"/>
      <c r="BEI1423" s="265"/>
      <c r="BEJ1423" s="265"/>
      <c r="BEK1423" s="265"/>
      <c r="BEL1423" s="265"/>
      <c r="BEM1423" s="265"/>
      <c r="BEN1423" s="265"/>
      <c r="BEO1423" s="265"/>
      <c r="BEP1423" s="265"/>
      <c r="BEQ1423" s="265"/>
      <c r="BER1423" s="265"/>
      <c r="BES1423" s="265"/>
      <c r="BET1423" s="265"/>
      <c r="BEU1423" s="265"/>
      <c r="BEV1423" s="265"/>
      <c r="BEW1423" s="265"/>
      <c r="BEX1423" s="265"/>
      <c r="BEY1423" s="265"/>
      <c r="BEZ1423" s="265"/>
      <c r="BFA1423" s="265"/>
      <c r="BFB1423" s="265"/>
      <c r="BFC1423" s="265"/>
      <c r="BFD1423" s="265"/>
      <c r="BFE1423" s="265"/>
      <c r="BFF1423" s="265"/>
      <c r="BFG1423" s="265"/>
      <c r="BFH1423" s="265"/>
      <c r="BFI1423" s="265"/>
      <c r="BFJ1423" s="265"/>
      <c r="BFK1423" s="265"/>
      <c r="BFL1423" s="265"/>
      <c r="BFM1423" s="265"/>
      <c r="BFN1423" s="265"/>
      <c r="BFO1423" s="265"/>
      <c r="BFP1423" s="265"/>
      <c r="BFQ1423" s="265"/>
      <c r="BFR1423" s="265"/>
      <c r="BFS1423" s="265"/>
      <c r="BFT1423" s="265"/>
      <c r="BFU1423" s="265"/>
      <c r="BFV1423" s="265"/>
      <c r="BFW1423" s="265"/>
      <c r="BFX1423" s="265"/>
      <c r="BFY1423" s="265"/>
      <c r="BFZ1423" s="265"/>
      <c r="BGA1423" s="265"/>
      <c r="BGB1423" s="265"/>
      <c r="BGC1423" s="265"/>
      <c r="BGD1423" s="265"/>
      <c r="BGE1423" s="265"/>
      <c r="BGF1423" s="265"/>
      <c r="BGG1423" s="265"/>
      <c r="BGH1423" s="265"/>
      <c r="BGI1423" s="265"/>
      <c r="BGJ1423" s="265"/>
      <c r="BGK1423" s="265"/>
      <c r="BGL1423" s="265"/>
      <c r="BGM1423" s="265"/>
      <c r="BGN1423" s="265"/>
      <c r="BGO1423" s="265"/>
      <c r="BGP1423" s="265"/>
      <c r="BGQ1423" s="265"/>
      <c r="BGR1423" s="265"/>
      <c r="BGS1423" s="265"/>
      <c r="BGT1423" s="265"/>
      <c r="BGU1423" s="265"/>
      <c r="BGV1423" s="265"/>
      <c r="BGW1423" s="265"/>
      <c r="BGX1423" s="265"/>
      <c r="BGY1423" s="265"/>
      <c r="BGZ1423" s="265"/>
      <c r="BHA1423" s="265"/>
      <c r="BHB1423" s="265"/>
      <c r="BHC1423" s="265"/>
      <c r="BHD1423" s="265"/>
      <c r="BHE1423" s="265"/>
      <c r="BHF1423" s="265"/>
      <c r="BHG1423" s="265"/>
      <c r="BHH1423" s="265"/>
      <c r="BHI1423" s="265"/>
      <c r="BHJ1423" s="265"/>
      <c r="BHK1423" s="265"/>
      <c r="BHL1423" s="265"/>
      <c r="BHM1423" s="265"/>
      <c r="BHN1423" s="265"/>
      <c r="BHO1423" s="265"/>
      <c r="BHP1423" s="265"/>
      <c r="BHQ1423" s="265"/>
      <c r="BHR1423" s="265"/>
      <c r="BHS1423" s="265"/>
      <c r="BHT1423" s="265"/>
      <c r="BHU1423" s="265"/>
      <c r="BHV1423" s="265"/>
      <c r="BHW1423" s="265"/>
      <c r="BHX1423" s="265"/>
      <c r="BHY1423" s="265"/>
      <c r="BHZ1423" s="265"/>
      <c r="BIA1423" s="265"/>
      <c r="BIB1423" s="265"/>
      <c r="BIC1423" s="265"/>
      <c r="BID1423" s="265"/>
      <c r="BIE1423" s="265"/>
      <c r="BIF1423" s="265"/>
      <c r="BIG1423" s="265"/>
      <c r="BIH1423" s="265"/>
      <c r="BII1423" s="265"/>
      <c r="BIJ1423" s="265"/>
      <c r="BIK1423" s="265"/>
      <c r="BIL1423" s="265"/>
      <c r="BIM1423" s="265"/>
      <c r="BIN1423" s="265"/>
      <c r="BIO1423" s="265"/>
      <c r="BIP1423" s="265"/>
      <c r="BIQ1423" s="265"/>
      <c r="BIR1423" s="265"/>
      <c r="BIS1423" s="265"/>
      <c r="BIT1423" s="265"/>
      <c r="BIU1423" s="265"/>
      <c r="BIV1423" s="265"/>
      <c r="BIW1423" s="265"/>
      <c r="BIX1423" s="265"/>
      <c r="BIY1423" s="265"/>
      <c r="BIZ1423" s="265"/>
      <c r="BJA1423" s="265"/>
      <c r="BJB1423" s="265"/>
      <c r="BJC1423" s="265"/>
      <c r="BJD1423" s="265"/>
      <c r="BJE1423" s="265"/>
      <c r="BJF1423" s="265"/>
      <c r="BJG1423" s="265"/>
      <c r="BJH1423" s="265"/>
      <c r="BJI1423" s="265"/>
      <c r="BJJ1423" s="265"/>
      <c r="BJK1423" s="265"/>
      <c r="BJL1423" s="265"/>
      <c r="BJM1423" s="265"/>
      <c r="BJN1423" s="265"/>
      <c r="BJO1423" s="265"/>
      <c r="BJP1423" s="265"/>
      <c r="BJQ1423" s="265"/>
      <c r="BJR1423" s="265"/>
      <c r="BJS1423" s="265"/>
      <c r="BJT1423" s="265"/>
      <c r="BJU1423" s="265"/>
      <c r="BJV1423" s="265"/>
      <c r="BJW1423" s="265"/>
      <c r="BJX1423" s="265"/>
      <c r="BJY1423" s="265"/>
      <c r="BJZ1423" s="265"/>
      <c r="BKA1423" s="265"/>
      <c r="BKB1423" s="265"/>
      <c r="BKC1423" s="265"/>
      <c r="BKD1423" s="265"/>
      <c r="BKE1423" s="265"/>
      <c r="BKF1423" s="265"/>
      <c r="BKG1423" s="265"/>
      <c r="BKH1423" s="265"/>
      <c r="BKI1423" s="265"/>
      <c r="BKJ1423" s="265"/>
      <c r="BKK1423" s="265"/>
      <c r="BKL1423" s="265"/>
      <c r="BKM1423" s="265"/>
      <c r="BKN1423" s="265"/>
      <c r="BKO1423" s="265"/>
      <c r="BKP1423" s="265"/>
      <c r="BKQ1423" s="265"/>
      <c r="BKR1423" s="265"/>
      <c r="BKS1423" s="265"/>
      <c r="BKT1423" s="265"/>
      <c r="BKU1423" s="265"/>
      <c r="BKV1423" s="265"/>
      <c r="BKW1423" s="265"/>
      <c r="BKX1423" s="265"/>
      <c r="BKY1423" s="265"/>
      <c r="BKZ1423" s="265"/>
      <c r="BLA1423" s="265"/>
      <c r="BLB1423" s="265"/>
      <c r="BLC1423" s="265"/>
      <c r="BLD1423" s="265"/>
      <c r="BLE1423" s="265"/>
      <c r="BLF1423" s="265"/>
      <c r="BLG1423" s="265"/>
      <c r="BLH1423" s="265"/>
      <c r="BLI1423" s="265"/>
      <c r="BLJ1423" s="265"/>
      <c r="BLK1423" s="265"/>
      <c r="BLL1423" s="265"/>
      <c r="BLM1423" s="265"/>
      <c r="BLN1423" s="265"/>
      <c r="BLO1423" s="265"/>
      <c r="BLP1423" s="265"/>
      <c r="BLQ1423" s="265"/>
      <c r="BLR1423" s="265"/>
      <c r="BLS1423" s="265"/>
      <c r="BLT1423" s="265"/>
      <c r="BLU1423" s="265"/>
      <c r="BLV1423" s="265"/>
      <c r="BLW1423" s="265"/>
      <c r="BLX1423" s="265"/>
      <c r="BLY1423" s="265"/>
      <c r="BLZ1423" s="265"/>
      <c r="BMA1423" s="265"/>
      <c r="BMB1423" s="265"/>
      <c r="BMC1423" s="265"/>
      <c r="BMD1423" s="265"/>
      <c r="BME1423" s="265"/>
      <c r="BMF1423" s="265"/>
      <c r="BMG1423" s="265"/>
      <c r="BMH1423" s="265"/>
      <c r="BMI1423" s="265"/>
      <c r="BMJ1423" s="265"/>
      <c r="BMK1423" s="265"/>
      <c r="BML1423" s="265"/>
      <c r="BMM1423" s="265"/>
      <c r="BMN1423" s="265"/>
      <c r="BMO1423" s="265"/>
      <c r="BMP1423" s="265"/>
      <c r="BMQ1423" s="265"/>
      <c r="BMR1423" s="265"/>
      <c r="BMS1423" s="265"/>
      <c r="BMT1423" s="265"/>
      <c r="BMU1423" s="265"/>
      <c r="BMV1423" s="265"/>
      <c r="BMW1423" s="265"/>
      <c r="BMX1423" s="265"/>
      <c r="BMY1423" s="265"/>
      <c r="BMZ1423" s="265"/>
      <c r="BNA1423" s="265"/>
      <c r="BNB1423" s="265"/>
      <c r="BNC1423" s="265"/>
      <c r="BND1423" s="265"/>
      <c r="BNE1423" s="265"/>
      <c r="BNF1423" s="265"/>
      <c r="BNG1423" s="265"/>
      <c r="BNH1423" s="265"/>
      <c r="BNI1423" s="265"/>
      <c r="BNJ1423" s="265"/>
      <c r="BNK1423" s="265"/>
      <c r="BNL1423" s="265"/>
      <c r="BNM1423" s="265"/>
      <c r="BNN1423" s="265"/>
      <c r="BNO1423" s="265"/>
      <c r="BNP1423" s="265"/>
      <c r="BNQ1423" s="265"/>
      <c r="BNR1423" s="265"/>
      <c r="BNS1423" s="265"/>
      <c r="BNT1423" s="265"/>
      <c r="BNU1423" s="265"/>
      <c r="BNV1423" s="265"/>
      <c r="BNW1423" s="265"/>
      <c r="BNX1423" s="265"/>
      <c r="BNY1423" s="265"/>
      <c r="BNZ1423" s="265"/>
      <c r="BOA1423" s="265"/>
      <c r="BOB1423" s="265"/>
      <c r="BOC1423" s="265"/>
      <c r="BOD1423" s="265"/>
      <c r="BOE1423" s="265"/>
      <c r="BOF1423" s="265"/>
      <c r="BOG1423" s="265"/>
      <c r="BOH1423" s="265"/>
      <c r="BOI1423" s="265"/>
      <c r="BOJ1423" s="265"/>
      <c r="BOK1423" s="265"/>
      <c r="BOL1423" s="265"/>
      <c r="BOM1423" s="265"/>
      <c r="BON1423" s="265"/>
      <c r="BOO1423" s="265"/>
      <c r="BOP1423" s="265"/>
      <c r="BOQ1423" s="265"/>
      <c r="BOR1423" s="265"/>
      <c r="BOS1423" s="265"/>
      <c r="BOT1423" s="265"/>
      <c r="BOU1423" s="265"/>
      <c r="BOV1423" s="265"/>
      <c r="BOW1423" s="265"/>
      <c r="BOX1423" s="265"/>
      <c r="BOY1423" s="265"/>
      <c r="BOZ1423" s="265"/>
      <c r="BPA1423" s="265"/>
      <c r="BPB1423" s="265"/>
      <c r="BPC1423" s="265"/>
      <c r="BPD1423" s="265"/>
      <c r="BPE1423" s="265"/>
      <c r="BPF1423" s="265"/>
      <c r="BPG1423" s="265"/>
      <c r="BPH1423" s="265"/>
      <c r="BPI1423" s="265"/>
      <c r="BPJ1423" s="265"/>
      <c r="BPK1423" s="265"/>
      <c r="BPL1423" s="265"/>
      <c r="BPM1423" s="265"/>
      <c r="BPN1423" s="265"/>
      <c r="BPO1423" s="265"/>
      <c r="BPP1423" s="265"/>
      <c r="BPQ1423" s="265"/>
      <c r="BPR1423" s="265"/>
      <c r="BPS1423" s="265"/>
      <c r="BPT1423" s="265"/>
      <c r="BPU1423" s="265"/>
      <c r="BPV1423" s="265"/>
      <c r="BPW1423" s="265"/>
      <c r="BPX1423" s="265"/>
      <c r="BPY1423" s="265"/>
      <c r="BPZ1423" s="265"/>
      <c r="BQA1423" s="265"/>
      <c r="BQB1423" s="265"/>
      <c r="BQC1423" s="265"/>
      <c r="BQD1423" s="265"/>
      <c r="BQE1423" s="265"/>
      <c r="BQF1423" s="265"/>
      <c r="BQG1423" s="265"/>
      <c r="BQH1423" s="265"/>
      <c r="BQI1423" s="265"/>
      <c r="BQJ1423" s="265"/>
      <c r="BQK1423" s="265"/>
      <c r="BQL1423" s="265"/>
      <c r="BQM1423" s="265"/>
      <c r="BQN1423" s="265"/>
      <c r="BQO1423" s="265"/>
      <c r="BQP1423" s="265"/>
      <c r="BQQ1423" s="265"/>
      <c r="BQR1423" s="265"/>
      <c r="BQS1423" s="265"/>
      <c r="BQT1423" s="265"/>
      <c r="BQU1423" s="265"/>
      <c r="BQV1423" s="265"/>
      <c r="BQW1423" s="265"/>
      <c r="BQX1423" s="265"/>
      <c r="BQY1423" s="265"/>
      <c r="BQZ1423" s="265"/>
      <c r="BRA1423" s="265"/>
      <c r="BRB1423" s="265"/>
      <c r="BRC1423" s="265"/>
      <c r="BRD1423" s="265"/>
      <c r="BRE1423" s="265"/>
      <c r="BRF1423" s="265"/>
      <c r="BRG1423" s="265"/>
      <c r="BRH1423" s="265"/>
      <c r="BRI1423" s="265"/>
      <c r="BRJ1423" s="265"/>
      <c r="BRK1423" s="265"/>
      <c r="BRL1423" s="265"/>
      <c r="BRM1423" s="265"/>
      <c r="BRN1423" s="265"/>
      <c r="BRO1423" s="265"/>
      <c r="BRP1423" s="265"/>
      <c r="BRQ1423" s="265"/>
      <c r="BRR1423" s="265"/>
      <c r="BRS1423" s="265"/>
      <c r="BRT1423" s="265"/>
      <c r="BRU1423" s="265"/>
      <c r="BRV1423" s="265"/>
      <c r="BRW1423" s="265"/>
      <c r="BRX1423" s="265"/>
      <c r="BRY1423" s="265"/>
      <c r="BRZ1423" s="265"/>
      <c r="BSA1423" s="265"/>
      <c r="BSB1423" s="265"/>
      <c r="BSC1423" s="265"/>
      <c r="BSD1423" s="265"/>
      <c r="BSE1423" s="265"/>
      <c r="BSF1423" s="265"/>
      <c r="BSG1423" s="265"/>
      <c r="BSH1423" s="265"/>
      <c r="BSI1423" s="265"/>
      <c r="BSJ1423" s="265"/>
      <c r="BSK1423" s="265"/>
      <c r="BSL1423" s="265"/>
      <c r="BSM1423" s="265"/>
      <c r="BSN1423" s="265"/>
      <c r="BSO1423" s="265"/>
      <c r="BSP1423" s="265"/>
      <c r="BSQ1423" s="265"/>
      <c r="BSR1423" s="265"/>
      <c r="BSS1423" s="265"/>
      <c r="BST1423" s="265"/>
      <c r="BSU1423" s="265"/>
      <c r="BSV1423" s="265"/>
      <c r="BSW1423" s="265"/>
      <c r="BSX1423" s="265"/>
      <c r="BSY1423" s="265"/>
      <c r="BSZ1423" s="265"/>
      <c r="BTA1423" s="265"/>
      <c r="BTB1423" s="265"/>
      <c r="BTC1423" s="265"/>
      <c r="BTD1423" s="265"/>
      <c r="BTE1423" s="265"/>
      <c r="BTF1423" s="265"/>
      <c r="BTG1423" s="265"/>
      <c r="BTH1423" s="265"/>
      <c r="BTI1423" s="265"/>
      <c r="BTJ1423" s="265"/>
      <c r="BTK1423" s="265"/>
      <c r="BTL1423" s="265"/>
      <c r="BTM1423" s="265"/>
      <c r="BTN1423" s="265"/>
      <c r="BTO1423" s="265"/>
      <c r="BTP1423" s="265"/>
      <c r="BTQ1423" s="265"/>
      <c r="BTR1423" s="265"/>
      <c r="BTS1423" s="265"/>
      <c r="BTT1423" s="265"/>
      <c r="BTU1423" s="265"/>
      <c r="BTV1423" s="265"/>
      <c r="BTW1423" s="265"/>
      <c r="BTX1423" s="265"/>
      <c r="BTY1423" s="265"/>
      <c r="BTZ1423" s="265"/>
      <c r="BUA1423" s="265"/>
      <c r="BUB1423" s="265"/>
      <c r="BUC1423" s="265"/>
      <c r="BUD1423" s="265"/>
      <c r="BUE1423" s="265"/>
      <c r="BUF1423" s="265"/>
      <c r="BUG1423" s="265"/>
      <c r="BUH1423" s="265"/>
      <c r="BUI1423" s="265"/>
      <c r="BUJ1423" s="265"/>
      <c r="BUK1423" s="265"/>
      <c r="BUL1423" s="265"/>
      <c r="BUM1423" s="265"/>
      <c r="BUN1423" s="265"/>
      <c r="BUO1423" s="265"/>
      <c r="BUP1423" s="265"/>
      <c r="BUQ1423" s="265"/>
      <c r="BUR1423" s="265"/>
      <c r="BUS1423" s="265"/>
      <c r="BUT1423" s="265"/>
      <c r="BUU1423" s="265"/>
      <c r="BUV1423" s="265"/>
      <c r="BUW1423" s="265"/>
      <c r="BUX1423" s="265"/>
      <c r="BUY1423" s="265"/>
      <c r="BUZ1423" s="265"/>
      <c r="BVA1423" s="265"/>
      <c r="BVB1423" s="265"/>
      <c r="BVC1423" s="265"/>
      <c r="BVD1423" s="265"/>
      <c r="BVE1423" s="265"/>
      <c r="BVF1423" s="265"/>
      <c r="BVG1423" s="265"/>
      <c r="BVH1423" s="265"/>
      <c r="BVI1423" s="265"/>
      <c r="BVJ1423" s="265"/>
      <c r="BVK1423" s="265"/>
      <c r="BVL1423" s="265"/>
      <c r="BVM1423" s="265"/>
      <c r="BVN1423" s="265"/>
      <c r="BVO1423" s="265"/>
      <c r="BVP1423" s="265"/>
      <c r="BVQ1423" s="265"/>
      <c r="BVR1423" s="265"/>
      <c r="BVS1423" s="265"/>
      <c r="BVT1423" s="265"/>
      <c r="BVU1423" s="265"/>
      <c r="BVV1423" s="265"/>
      <c r="BVW1423" s="265"/>
      <c r="BVX1423" s="265"/>
      <c r="BVY1423" s="265"/>
      <c r="BVZ1423" s="265"/>
      <c r="BWA1423" s="265"/>
      <c r="BWB1423" s="265"/>
      <c r="BWC1423" s="265"/>
      <c r="BWD1423" s="265"/>
      <c r="BWE1423" s="265"/>
      <c r="BWF1423" s="265"/>
      <c r="BWG1423" s="265"/>
      <c r="BWH1423" s="265"/>
      <c r="BWI1423" s="265"/>
      <c r="BWJ1423" s="265"/>
      <c r="BWK1423" s="265"/>
      <c r="BWL1423" s="265"/>
      <c r="BWM1423" s="265"/>
      <c r="BWN1423" s="265"/>
      <c r="BWO1423" s="265"/>
      <c r="BWP1423" s="265"/>
      <c r="BWQ1423" s="265"/>
      <c r="BWR1423" s="265"/>
      <c r="BWS1423" s="265"/>
      <c r="BWT1423" s="265"/>
      <c r="BWU1423" s="265"/>
      <c r="BWV1423" s="265"/>
      <c r="BWW1423" s="265"/>
      <c r="BWX1423" s="265"/>
      <c r="BWY1423" s="265"/>
      <c r="BWZ1423" s="265"/>
      <c r="BXA1423" s="265"/>
      <c r="BXB1423" s="265"/>
      <c r="BXC1423" s="265"/>
      <c r="BXD1423" s="265"/>
      <c r="BXE1423" s="265"/>
      <c r="BXF1423" s="265"/>
      <c r="BXG1423" s="265"/>
      <c r="BXH1423" s="265"/>
      <c r="BXI1423" s="265"/>
      <c r="BXJ1423" s="265"/>
      <c r="BXK1423" s="265"/>
      <c r="BXL1423" s="265"/>
      <c r="BXM1423" s="265"/>
      <c r="BXN1423" s="265"/>
      <c r="BXO1423" s="265"/>
      <c r="BXP1423" s="265"/>
      <c r="BXQ1423" s="265"/>
      <c r="BXR1423" s="265"/>
      <c r="BXS1423" s="265"/>
      <c r="BXT1423" s="265"/>
      <c r="BXU1423" s="265"/>
      <c r="BXV1423" s="265"/>
      <c r="BXW1423" s="265"/>
      <c r="BXX1423" s="265"/>
      <c r="BXY1423" s="265"/>
      <c r="BXZ1423" s="265"/>
      <c r="BYA1423" s="265"/>
      <c r="BYB1423" s="265"/>
      <c r="BYC1423" s="265"/>
      <c r="BYD1423" s="265"/>
      <c r="BYE1423" s="265"/>
      <c r="BYF1423" s="265"/>
      <c r="BYG1423" s="265"/>
      <c r="BYH1423" s="265"/>
      <c r="BYI1423" s="265"/>
      <c r="BYJ1423" s="265"/>
      <c r="BYK1423" s="265"/>
      <c r="BYL1423" s="265"/>
      <c r="BYM1423" s="265"/>
      <c r="BYN1423" s="265"/>
      <c r="BYO1423" s="265"/>
      <c r="BYP1423" s="265"/>
      <c r="BYQ1423" s="265"/>
      <c r="BYR1423" s="265"/>
      <c r="BYS1423" s="265"/>
      <c r="BYT1423" s="265"/>
      <c r="BYU1423" s="265"/>
      <c r="BYV1423" s="265"/>
      <c r="BYW1423" s="265"/>
      <c r="BYX1423" s="265"/>
      <c r="BYY1423" s="265"/>
      <c r="BYZ1423" s="265"/>
      <c r="BZA1423" s="265"/>
      <c r="BZB1423" s="265"/>
      <c r="BZC1423" s="265"/>
      <c r="BZD1423" s="265"/>
      <c r="BZE1423" s="265"/>
      <c r="BZF1423" s="265"/>
      <c r="BZG1423" s="265"/>
      <c r="BZH1423" s="265"/>
      <c r="BZI1423" s="265"/>
      <c r="BZJ1423" s="265"/>
      <c r="BZK1423" s="265"/>
      <c r="BZL1423" s="265"/>
      <c r="BZM1423" s="265"/>
      <c r="BZN1423" s="265"/>
      <c r="BZO1423" s="265"/>
      <c r="BZP1423" s="265"/>
      <c r="BZQ1423" s="265"/>
      <c r="BZR1423" s="265"/>
      <c r="BZS1423" s="265"/>
      <c r="BZT1423" s="265"/>
      <c r="BZU1423" s="265"/>
      <c r="BZV1423" s="265"/>
      <c r="BZW1423" s="265"/>
      <c r="BZX1423" s="265"/>
      <c r="BZY1423" s="265"/>
      <c r="BZZ1423" s="265"/>
      <c r="CAA1423" s="265"/>
      <c r="CAB1423" s="265"/>
      <c r="CAC1423" s="265"/>
      <c r="CAD1423" s="265"/>
      <c r="CAE1423" s="265"/>
      <c r="CAF1423" s="265"/>
      <c r="CAG1423" s="265"/>
      <c r="CAH1423" s="265"/>
      <c r="CAI1423" s="265"/>
      <c r="CAJ1423" s="265"/>
      <c r="CAK1423" s="265"/>
      <c r="CAL1423" s="265"/>
      <c r="CAM1423" s="265"/>
      <c r="CAN1423" s="265"/>
      <c r="CAO1423" s="265"/>
      <c r="CAP1423" s="265"/>
      <c r="CAQ1423" s="265"/>
      <c r="CAR1423" s="265"/>
      <c r="CAS1423" s="265"/>
      <c r="CAT1423" s="265"/>
      <c r="CAU1423" s="265"/>
      <c r="CAV1423" s="265"/>
      <c r="CAW1423" s="265"/>
      <c r="CAX1423" s="265"/>
      <c r="CAY1423" s="265"/>
      <c r="CAZ1423" s="265"/>
      <c r="CBA1423" s="265"/>
      <c r="CBB1423" s="265"/>
      <c r="CBC1423" s="265"/>
      <c r="CBD1423" s="265"/>
      <c r="CBE1423" s="265"/>
      <c r="CBF1423" s="265"/>
      <c r="CBG1423" s="265"/>
      <c r="CBH1423" s="265"/>
      <c r="CBI1423" s="265"/>
      <c r="CBJ1423" s="265"/>
      <c r="CBK1423" s="265"/>
      <c r="CBL1423" s="265"/>
      <c r="CBM1423" s="265"/>
      <c r="CBN1423" s="265"/>
      <c r="CBO1423" s="265"/>
      <c r="CBP1423" s="265"/>
      <c r="CBQ1423" s="265"/>
      <c r="CBR1423" s="265"/>
      <c r="CBS1423" s="265"/>
      <c r="CBT1423" s="265"/>
      <c r="CBU1423" s="265"/>
      <c r="CBV1423" s="265"/>
      <c r="CBW1423" s="265"/>
      <c r="CBX1423" s="265"/>
      <c r="CBY1423" s="265"/>
      <c r="CBZ1423" s="265"/>
      <c r="CCA1423" s="265"/>
      <c r="CCB1423" s="265"/>
      <c r="CCC1423" s="265"/>
      <c r="CCD1423" s="265"/>
      <c r="CCE1423" s="265"/>
      <c r="CCF1423" s="265"/>
      <c r="CCG1423" s="265"/>
      <c r="CCH1423" s="265"/>
      <c r="CCI1423" s="265"/>
      <c r="CCJ1423" s="265"/>
      <c r="CCK1423" s="265"/>
      <c r="CCL1423" s="265"/>
      <c r="CCM1423" s="265"/>
      <c r="CCN1423" s="265"/>
      <c r="CCO1423" s="265"/>
      <c r="CCP1423" s="265"/>
      <c r="CCQ1423" s="265"/>
      <c r="CCR1423" s="265"/>
      <c r="CCS1423" s="265"/>
      <c r="CCT1423" s="265"/>
      <c r="CCU1423" s="265"/>
      <c r="CCV1423" s="265"/>
      <c r="CCW1423" s="265"/>
      <c r="CCX1423" s="265"/>
      <c r="CCY1423" s="265"/>
      <c r="CCZ1423" s="265"/>
      <c r="CDA1423" s="265"/>
      <c r="CDB1423" s="265"/>
      <c r="CDC1423" s="265"/>
      <c r="CDD1423" s="265"/>
      <c r="CDE1423" s="265"/>
      <c r="CDF1423" s="265"/>
      <c r="CDG1423" s="265"/>
      <c r="CDH1423" s="265"/>
      <c r="CDI1423" s="265"/>
      <c r="CDJ1423" s="265"/>
      <c r="CDK1423" s="265"/>
      <c r="CDL1423" s="265"/>
      <c r="CDM1423" s="265"/>
      <c r="CDN1423" s="265"/>
      <c r="CDO1423" s="265"/>
      <c r="CDP1423" s="265"/>
      <c r="CDQ1423" s="265"/>
      <c r="CDR1423" s="265"/>
      <c r="CDS1423" s="265"/>
      <c r="CDT1423" s="265"/>
      <c r="CDU1423" s="265"/>
      <c r="CDV1423" s="265"/>
      <c r="CDW1423" s="265"/>
      <c r="CDX1423" s="265"/>
      <c r="CDY1423" s="265"/>
      <c r="CDZ1423" s="265"/>
      <c r="CEA1423" s="265"/>
      <c r="CEB1423" s="265"/>
      <c r="CEC1423" s="265"/>
      <c r="CED1423" s="265"/>
      <c r="CEE1423" s="265"/>
      <c r="CEF1423" s="265"/>
      <c r="CEG1423" s="265"/>
      <c r="CEH1423" s="265"/>
      <c r="CEI1423" s="265"/>
      <c r="CEJ1423" s="265"/>
      <c r="CEK1423" s="265"/>
      <c r="CEL1423" s="265"/>
      <c r="CEM1423" s="265"/>
      <c r="CEN1423" s="265"/>
      <c r="CEO1423" s="265"/>
      <c r="CEP1423" s="265"/>
      <c r="CEQ1423" s="265"/>
      <c r="CER1423" s="265"/>
      <c r="CES1423" s="265"/>
      <c r="CET1423" s="265"/>
      <c r="CEU1423" s="265"/>
      <c r="CEV1423" s="265"/>
      <c r="CEW1423" s="265"/>
      <c r="CEX1423" s="265"/>
      <c r="CEY1423" s="265"/>
      <c r="CEZ1423" s="265"/>
      <c r="CFA1423" s="265"/>
      <c r="CFB1423" s="265"/>
      <c r="CFC1423" s="265"/>
      <c r="CFD1423" s="265"/>
      <c r="CFE1423" s="265"/>
      <c r="CFF1423" s="265"/>
      <c r="CFG1423" s="265"/>
      <c r="CFH1423" s="265"/>
      <c r="CFI1423" s="265"/>
      <c r="CFJ1423" s="265"/>
      <c r="CFK1423" s="265"/>
      <c r="CFL1423" s="265"/>
      <c r="CFM1423" s="265"/>
      <c r="CFN1423" s="265"/>
      <c r="CFO1423" s="265"/>
      <c r="CFP1423" s="265"/>
      <c r="CFQ1423" s="265"/>
      <c r="CFR1423" s="265"/>
      <c r="CFS1423" s="265"/>
      <c r="CFT1423" s="265"/>
      <c r="CFU1423" s="265"/>
      <c r="CFV1423" s="265"/>
      <c r="CFW1423" s="265"/>
      <c r="CFX1423" s="265"/>
      <c r="CFY1423" s="265"/>
      <c r="CFZ1423" s="265"/>
      <c r="CGA1423" s="265"/>
      <c r="CGB1423" s="265"/>
      <c r="CGC1423" s="265"/>
      <c r="CGD1423" s="265"/>
      <c r="CGE1423" s="265"/>
      <c r="CGF1423" s="265"/>
      <c r="CGG1423" s="265"/>
      <c r="CGH1423" s="265"/>
      <c r="CGI1423" s="265"/>
      <c r="CGJ1423" s="265"/>
      <c r="CGK1423" s="265"/>
      <c r="CGL1423" s="265"/>
      <c r="CGM1423" s="265"/>
      <c r="CGN1423" s="265"/>
      <c r="CGO1423" s="265"/>
      <c r="CGP1423" s="265"/>
      <c r="CGQ1423" s="265"/>
      <c r="CGR1423" s="265"/>
      <c r="CGS1423" s="265"/>
      <c r="CGT1423" s="265"/>
      <c r="CGU1423" s="265"/>
      <c r="CGV1423" s="265"/>
      <c r="CGW1423" s="265"/>
      <c r="CGX1423" s="265"/>
      <c r="CGY1423" s="265"/>
      <c r="CGZ1423" s="265"/>
      <c r="CHA1423" s="265"/>
      <c r="CHB1423" s="265"/>
      <c r="CHC1423" s="265"/>
      <c r="CHD1423" s="265"/>
      <c r="CHE1423" s="265"/>
      <c r="CHF1423" s="265"/>
      <c r="CHG1423" s="265"/>
      <c r="CHH1423" s="265"/>
      <c r="CHI1423" s="265"/>
      <c r="CHJ1423" s="265"/>
      <c r="CHK1423" s="265"/>
      <c r="CHL1423" s="265"/>
      <c r="CHM1423" s="265"/>
      <c r="CHN1423" s="265"/>
      <c r="CHO1423" s="265"/>
      <c r="CHP1423" s="265"/>
      <c r="CHQ1423" s="265"/>
      <c r="CHR1423" s="265"/>
      <c r="CHS1423" s="265"/>
      <c r="CHT1423" s="265"/>
      <c r="CHU1423" s="265"/>
      <c r="CHV1423" s="265"/>
      <c r="CHW1423" s="265"/>
      <c r="CHX1423" s="265"/>
      <c r="CHY1423" s="265"/>
      <c r="CHZ1423" s="265"/>
      <c r="CIA1423" s="265"/>
      <c r="CIB1423" s="265"/>
      <c r="CIC1423" s="265"/>
      <c r="CID1423" s="265"/>
      <c r="CIE1423" s="265"/>
      <c r="CIF1423" s="265"/>
      <c r="CIG1423" s="265"/>
      <c r="CIH1423" s="265"/>
      <c r="CII1423" s="265"/>
      <c r="CIJ1423" s="265"/>
      <c r="CIK1423" s="265"/>
      <c r="CIL1423" s="265"/>
      <c r="CIM1423" s="265"/>
      <c r="CIN1423" s="265"/>
      <c r="CIO1423" s="265"/>
      <c r="CIP1423" s="265"/>
      <c r="CIQ1423" s="265"/>
      <c r="CIR1423" s="265"/>
      <c r="CIS1423" s="265"/>
      <c r="CIT1423" s="265"/>
      <c r="CIU1423" s="265"/>
      <c r="CIV1423" s="265"/>
      <c r="CIW1423" s="265"/>
      <c r="CIX1423" s="265"/>
      <c r="CIY1423" s="265"/>
      <c r="CIZ1423" s="265"/>
      <c r="CJA1423" s="265"/>
      <c r="CJB1423" s="265"/>
      <c r="CJC1423" s="265"/>
      <c r="CJD1423" s="265"/>
      <c r="CJE1423" s="265"/>
      <c r="CJF1423" s="265"/>
      <c r="CJG1423" s="265"/>
      <c r="CJH1423" s="265"/>
      <c r="CJI1423" s="265"/>
      <c r="CJJ1423" s="265"/>
      <c r="CJK1423" s="265"/>
      <c r="CJL1423" s="265"/>
      <c r="CJM1423" s="265"/>
      <c r="CJN1423" s="265"/>
      <c r="CJO1423" s="265"/>
      <c r="CJP1423" s="265"/>
      <c r="CJQ1423" s="265"/>
      <c r="CJR1423" s="265"/>
      <c r="CJS1423" s="265"/>
      <c r="CJT1423" s="265"/>
      <c r="CJU1423" s="265"/>
      <c r="CJV1423" s="265"/>
      <c r="CJW1423" s="265"/>
      <c r="CJX1423" s="265"/>
      <c r="CJY1423" s="265"/>
      <c r="CJZ1423" s="265"/>
      <c r="CKA1423" s="265"/>
      <c r="CKB1423" s="265"/>
      <c r="CKC1423" s="265"/>
      <c r="CKD1423" s="265"/>
      <c r="CKE1423" s="265"/>
      <c r="CKF1423" s="265"/>
      <c r="CKG1423" s="265"/>
      <c r="CKH1423" s="265"/>
      <c r="CKI1423" s="265"/>
      <c r="CKJ1423" s="265"/>
      <c r="CKK1423" s="265"/>
      <c r="CKL1423" s="265"/>
      <c r="CKM1423" s="265"/>
      <c r="CKN1423" s="265"/>
      <c r="CKO1423" s="265"/>
      <c r="CKP1423" s="265"/>
      <c r="CKQ1423" s="265"/>
      <c r="CKR1423" s="265"/>
      <c r="CKS1423" s="265"/>
      <c r="CKT1423" s="265"/>
      <c r="CKU1423" s="265"/>
      <c r="CKV1423" s="265"/>
      <c r="CKW1423" s="265"/>
      <c r="CKX1423" s="265"/>
      <c r="CKY1423" s="265"/>
      <c r="CKZ1423" s="265"/>
      <c r="CLA1423" s="265"/>
      <c r="CLB1423" s="265"/>
      <c r="CLC1423" s="265"/>
      <c r="CLD1423" s="265"/>
      <c r="CLE1423" s="265"/>
      <c r="CLF1423" s="265"/>
      <c r="CLG1423" s="265"/>
      <c r="CLH1423" s="265"/>
      <c r="CLI1423" s="265"/>
      <c r="CLJ1423" s="265"/>
      <c r="CLK1423" s="265"/>
      <c r="CLL1423" s="265"/>
      <c r="CLM1423" s="265"/>
      <c r="CLN1423" s="265"/>
      <c r="CLO1423" s="265"/>
      <c r="CLP1423" s="265"/>
      <c r="CLQ1423" s="265"/>
      <c r="CLR1423" s="265"/>
      <c r="CLS1423" s="265"/>
      <c r="CLT1423" s="265"/>
      <c r="CLU1423" s="265"/>
      <c r="CLV1423" s="265"/>
      <c r="CLW1423" s="265"/>
      <c r="CLX1423" s="265"/>
      <c r="CLY1423" s="265"/>
      <c r="CLZ1423" s="265"/>
      <c r="CMA1423" s="265"/>
      <c r="CMB1423" s="265"/>
      <c r="CMC1423" s="265"/>
      <c r="CMD1423" s="265"/>
      <c r="CME1423" s="265"/>
      <c r="CMF1423" s="265"/>
      <c r="CMG1423" s="265"/>
      <c r="CMH1423" s="265"/>
      <c r="CMI1423" s="265"/>
      <c r="CMJ1423" s="265"/>
      <c r="CMK1423" s="265"/>
      <c r="CML1423" s="265"/>
      <c r="CMM1423" s="265"/>
      <c r="CMN1423" s="265"/>
      <c r="CMO1423" s="265"/>
      <c r="CMP1423" s="265"/>
      <c r="CMQ1423" s="265"/>
      <c r="CMR1423" s="265"/>
      <c r="CMS1423" s="265"/>
      <c r="CMT1423" s="265"/>
      <c r="CMU1423" s="265"/>
      <c r="CMV1423" s="265"/>
      <c r="CMW1423" s="265"/>
      <c r="CMX1423" s="265"/>
      <c r="CMY1423" s="265"/>
      <c r="CMZ1423" s="265"/>
      <c r="CNA1423" s="265"/>
      <c r="CNB1423" s="265"/>
      <c r="CNC1423" s="265"/>
      <c r="CND1423" s="265"/>
      <c r="CNE1423" s="265"/>
      <c r="CNF1423" s="265"/>
      <c r="CNG1423" s="265"/>
      <c r="CNH1423" s="265"/>
      <c r="CNI1423" s="265"/>
      <c r="CNJ1423" s="265"/>
      <c r="CNK1423" s="265"/>
      <c r="CNL1423" s="265"/>
      <c r="CNM1423" s="265"/>
      <c r="CNN1423" s="265"/>
      <c r="CNO1423" s="265"/>
      <c r="CNP1423" s="265"/>
      <c r="CNQ1423" s="265"/>
      <c r="CNR1423" s="265"/>
      <c r="CNS1423" s="265"/>
      <c r="CNT1423" s="265"/>
      <c r="CNU1423" s="265"/>
      <c r="CNV1423" s="265"/>
      <c r="CNW1423" s="265"/>
      <c r="CNX1423" s="265"/>
      <c r="CNY1423" s="265"/>
      <c r="CNZ1423" s="265"/>
      <c r="COA1423" s="265"/>
      <c r="COB1423" s="265"/>
      <c r="COC1423" s="265"/>
      <c r="COD1423" s="265"/>
      <c r="COE1423" s="265"/>
      <c r="COF1423" s="265"/>
      <c r="COG1423" s="265"/>
      <c r="COH1423" s="265"/>
      <c r="COI1423" s="265"/>
      <c r="COJ1423" s="265"/>
      <c r="COK1423" s="265"/>
      <c r="COL1423" s="265"/>
      <c r="COM1423" s="265"/>
      <c r="CON1423" s="265"/>
      <c r="COO1423" s="265"/>
      <c r="COP1423" s="265"/>
      <c r="COQ1423" s="265"/>
      <c r="COR1423" s="265"/>
      <c r="COS1423" s="265"/>
      <c r="COT1423" s="265"/>
      <c r="COU1423" s="265"/>
      <c r="COV1423" s="265"/>
      <c r="COW1423" s="265"/>
      <c r="COX1423" s="265"/>
      <c r="COY1423" s="265"/>
      <c r="COZ1423" s="265"/>
      <c r="CPA1423" s="265"/>
      <c r="CPB1423" s="265"/>
      <c r="CPC1423" s="265"/>
      <c r="CPD1423" s="265"/>
      <c r="CPE1423" s="265"/>
      <c r="CPF1423" s="265"/>
      <c r="CPG1423" s="265"/>
      <c r="CPH1423" s="265"/>
      <c r="CPI1423" s="265"/>
      <c r="CPJ1423" s="265"/>
      <c r="CPK1423" s="265"/>
      <c r="CPL1423" s="265"/>
      <c r="CPM1423" s="265"/>
      <c r="CPN1423" s="265"/>
      <c r="CPO1423" s="265"/>
      <c r="CPP1423" s="265"/>
      <c r="CPQ1423" s="265"/>
      <c r="CPR1423" s="265"/>
      <c r="CPS1423" s="265"/>
      <c r="CPT1423" s="265"/>
      <c r="CPU1423" s="265"/>
      <c r="CPV1423" s="265"/>
      <c r="CPW1423" s="265"/>
      <c r="CPX1423" s="265"/>
      <c r="CPY1423" s="265"/>
      <c r="CPZ1423" s="265"/>
      <c r="CQA1423" s="265"/>
      <c r="CQB1423" s="265"/>
      <c r="CQC1423" s="265"/>
      <c r="CQD1423" s="265"/>
      <c r="CQE1423" s="265"/>
      <c r="CQF1423" s="265"/>
      <c r="CQG1423" s="265"/>
      <c r="CQH1423" s="265"/>
      <c r="CQI1423" s="265"/>
      <c r="CQJ1423" s="265"/>
      <c r="CQK1423" s="265"/>
      <c r="CQL1423" s="265"/>
      <c r="CQM1423" s="265"/>
      <c r="CQN1423" s="265"/>
      <c r="CQO1423" s="265"/>
      <c r="CQP1423" s="265"/>
      <c r="CQQ1423" s="265"/>
      <c r="CQR1423" s="265"/>
      <c r="CQS1423" s="265"/>
      <c r="CQT1423" s="265"/>
      <c r="CQU1423" s="265"/>
      <c r="CQV1423" s="265"/>
      <c r="CQW1423" s="265"/>
      <c r="CQX1423" s="265"/>
      <c r="CQY1423" s="265"/>
      <c r="CQZ1423" s="265"/>
      <c r="CRA1423" s="265"/>
      <c r="CRB1423" s="265"/>
      <c r="CRC1423" s="265"/>
      <c r="CRD1423" s="265"/>
      <c r="CRE1423" s="265"/>
      <c r="CRF1423" s="265"/>
      <c r="CRG1423" s="265"/>
      <c r="CRH1423" s="265"/>
      <c r="CRI1423" s="265"/>
      <c r="CRJ1423" s="265"/>
      <c r="CRK1423" s="265"/>
      <c r="CRL1423" s="265"/>
      <c r="CRM1423" s="265"/>
      <c r="CRN1423" s="265"/>
      <c r="CRO1423" s="265"/>
      <c r="CRP1423" s="265"/>
      <c r="CRQ1423" s="265"/>
      <c r="CRR1423" s="265"/>
      <c r="CRS1423" s="265"/>
      <c r="CRT1423" s="265"/>
      <c r="CRU1423" s="265"/>
      <c r="CRV1423" s="265"/>
      <c r="CRW1423" s="265"/>
      <c r="CRX1423" s="265"/>
      <c r="CRY1423" s="265"/>
      <c r="CRZ1423" s="265"/>
      <c r="CSA1423" s="265"/>
      <c r="CSB1423" s="265"/>
      <c r="CSC1423" s="265"/>
      <c r="CSD1423" s="265"/>
      <c r="CSE1423" s="265"/>
      <c r="CSF1423" s="265"/>
      <c r="CSG1423" s="265"/>
      <c r="CSH1423" s="265"/>
      <c r="CSI1423" s="265"/>
      <c r="CSJ1423" s="265"/>
      <c r="CSK1423" s="265"/>
      <c r="CSL1423" s="265"/>
      <c r="CSM1423" s="265"/>
      <c r="CSN1423" s="265"/>
      <c r="CSO1423" s="265"/>
      <c r="CSP1423" s="265"/>
      <c r="CSQ1423" s="265"/>
      <c r="CSR1423" s="265"/>
      <c r="CSS1423" s="265"/>
      <c r="CST1423" s="265"/>
      <c r="CSU1423" s="265"/>
      <c r="CSV1423" s="265"/>
      <c r="CSW1423" s="265"/>
      <c r="CSX1423" s="265"/>
      <c r="CSY1423" s="265"/>
      <c r="CSZ1423" s="265"/>
      <c r="CTA1423" s="265"/>
      <c r="CTB1423" s="265"/>
      <c r="CTC1423" s="265"/>
      <c r="CTD1423" s="265"/>
      <c r="CTE1423" s="265"/>
      <c r="CTF1423" s="265"/>
      <c r="CTG1423" s="265"/>
      <c r="CTH1423" s="265"/>
      <c r="CTI1423" s="265"/>
      <c r="CTJ1423" s="265"/>
      <c r="CTK1423" s="265"/>
      <c r="CTL1423" s="265"/>
      <c r="CTM1423" s="265"/>
      <c r="CTN1423" s="265"/>
      <c r="CTO1423" s="265"/>
      <c r="CTP1423" s="265"/>
      <c r="CTQ1423" s="265"/>
      <c r="CTR1423" s="265"/>
      <c r="CTS1423" s="265"/>
      <c r="CTT1423" s="265"/>
      <c r="CTU1423" s="265"/>
      <c r="CTV1423" s="265"/>
      <c r="CTW1423" s="265"/>
      <c r="CTX1423" s="265"/>
      <c r="CTY1423" s="265"/>
      <c r="CTZ1423" s="265"/>
      <c r="CUA1423" s="265"/>
      <c r="CUB1423" s="265"/>
      <c r="CUC1423" s="265"/>
      <c r="CUD1423" s="265"/>
      <c r="CUE1423" s="265"/>
      <c r="CUF1423" s="265"/>
      <c r="CUG1423" s="265"/>
      <c r="CUH1423" s="265"/>
      <c r="CUI1423" s="265"/>
      <c r="CUJ1423" s="265"/>
      <c r="CUK1423" s="265"/>
      <c r="CUL1423" s="265"/>
      <c r="CUM1423" s="265"/>
      <c r="CUN1423" s="265"/>
      <c r="CUO1423" s="265"/>
      <c r="CUP1423" s="265"/>
      <c r="CUQ1423" s="265"/>
      <c r="CUR1423" s="265"/>
      <c r="CUS1423" s="265"/>
      <c r="CUT1423" s="265"/>
      <c r="CUU1423" s="265"/>
      <c r="CUV1423" s="265"/>
      <c r="CUW1423" s="265"/>
      <c r="CUX1423" s="265"/>
      <c r="CUY1423" s="265"/>
      <c r="CUZ1423" s="265"/>
      <c r="CVA1423" s="265"/>
      <c r="CVB1423" s="265"/>
      <c r="CVC1423" s="265"/>
      <c r="CVD1423" s="265"/>
      <c r="CVE1423" s="265"/>
      <c r="CVF1423" s="265"/>
      <c r="CVG1423" s="265"/>
      <c r="CVH1423" s="265"/>
      <c r="CVI1423" s="265"/>
      <c r="CVJ1423" s="265"/>
      <c r="CVK1423" s="265"/>
      <c r="CVL1423" s="265"/>
      <c r="CVM1423" s="265"/>
      <c r="CVN1423" s="265"/>
      <c r="CVO1423" s="265"/>
      <c r="CVP1423" s="265"/>
      <c r="CVQ1423" s="265"/>
      <c r="CVR1423" s="265"/>
      <c r="CVS1423" s="265"/>
      <c r="CVT1423" s="265"/>
      <c r="CVU1423" s="265"/>
      <c r="CVV1423" s="265"/>
      <c r="CVW1423" s="265"/>
      <c r="CVX1423" s="265"/>
      <c r="CVY1423" s="265"/>
      <c r="CVZ1423" s="265"/>
      <c r="CWA1423" s="265"/>
      <c r="CWB1423" s="265"/>
      <c r="CWC1423" s="265"/>
      <c r="CWD1423" s="265"/>
      <c r="CWE1423" s="265"/>
      <c r="CWF1423" s="265"/>
      <c r="CWG1423" s="265"/>
      <c r="CWH1423" s="265"/>
      <c r="CWI1423" s="265"/>
      <c r="CWJ1423" s="265"/>
      <c r="CWK1423" s="265"/>
      <c r="CWL1423" s="265"/>
      <c r="CWM1423" s="265"/>
      <c r="CWN1423" s="265"/>
      <c r="CWO1423" s="265"/>
      <c r="CWP1423" s="265"/>
      <c r="CWQ1423" s="265"/>
      <c r="CWR1423" s="265"/>
      <c r="CWS1423" s="265"/>
      <c r="CWT1423" s="265"/>
      <c r="CWU1423" s="265"/>
      <c r="CWV1423" s="265"/>
      <c r="CWW1423" s="265"/>
      <c r="CWX1423" s="265"/>
      <c r="CWY1423" s="265"/>
      <c r="CWZ1423" s="265"/>
      <c r="CXA1423" s="265"/>
      <c r="CXB1423" s="265"/>
      <c r="CXC1423" s="265"/>
      <c r="CXD1423" s="265"/>
      <c r="CXE1423" s="265"/>
      <c r="CXF1423" s="265"/>
      <c r="CXG1423" s="265"/>
      <c r="CXH1423" s="265"/>
      <c r="CXI1423" s="265"/>
      <c r="CXJ1423" s="265"/>
      <c r="CXK1423" s="265"/>
      <c r="CXL1423" s="265"/>
      <c r="CXM1423" s="265"/>
      <c r="CXN1423" s="265"/>
      <c r="CXO1423" s="265"/>
      <c r="CXP1423" s="265"/>
      <c r="CXQ1423" s="265"/>
      <c r="CXR1423" s="265"/>
      <c r="CXS1423" s="265"/>
      <c r="CXT1423" s="265"/>
      <c r="CXU1423" s="265"/>
      <c r="CXV1423" s="265"/>
      <c r="CXW1423" s="265"/>
      <c r="CXX1423" s="265"/>
      <c r="CXY1423" s="265"/>
      <c r="CXZ1423" s="265"/>
      <c r="CYA1423" s="265"/>
      <c r="CYB1423" s="265"/>
      <c r="CYC1423" s="265"/>
      <c r="CYD1423" s="265"/>
      <c r="CYE1423" s="265"/>
      <c r="CYF1423" s="265"/>
      <c r="CYG1423" s="265"/>
      <c r="CYH1423" s="265"/>
      <c r="CYI1423" s="265"/>
      <c r="CYJ1423" s="265"/>
      <c r="CYK1423" s="265"/>
      <c r="CYL1423" s="265"/>
      <c r="CYM1423" s="265"/>
      <c r="CYN1423" s="265"/>
      <c r="CYO1423" s="265"/>
      <c r="CYP1423" s="265"/>
      <c r="CYQ1423" s="265"/>
      <c r="CYR1423" s="265"/>
      <c r="CYS1423" s="265"/>
      <c r="CYT1423" s="265"/>
      <c r="CYU1423" s="265"/>
      <c r="CYV1423" s="265"/>
      <c r="CYW1423" s="265"/>
      <c r="CYX1423" s="265"/>
      <c r="CYY1423" s="265"/>
      <c r="CYZ1423" s="265"/>
      <c r="CZA1423" s="265"/>
      <c r="CZB1423" s="265"/>
      <c r="CZC1423" s="265"/>
      <c r="CZD1423" s="265"/>
      <c r="CZE1423" s="265"/>
      <c r="CZF1423" s="265"/>
      <c r="CZG1423" s="265"/>
      <c r="CZH1423" s="265"/>
      <c r="CZI1423" s="265"/>
      <c r="CZJ1423" s="265"/>
      <c r="CZK1423" s="265"/>
      <c r="CZL1423" s="265"/>
      <c r="CZM1423" s="265"/>
      <c r="CZN1423" s="265"/>
      <c r="CZO1423" s="265"/>
      <c r="CZP1423" s="265"/>
      <c r="CZQ1423" s="265"/>
      <c r="CZR1423" s="265"/>
      <c r="CZS1423" s="265"/>
      <c r="CZT1423" s="265"/>
      <c r="CZU1423" s="265"/>
      <c r="CZV1423" s="265"/>
      <c r="CZW1423" s="265"/>
      <c r="CZX1423" s="265"/>
      <c r="CZY1423" s="265"/>
      <c r="CZZ1423" s="265"/>
      <c r="DAA1423" s="265"/>
      <c r="DAB1423" s="265"/>
      <c r="DAC1423" s="265"/>
      <c r="DAD1423" s="265"/>
      <c r="DAE1423" s="265"/>
      <c r="DAF1423" s="265"/>
      <c r="DAG1423" s="265"/>
      <c r="DAH1423" s="265"/>
      <c r="DAI1423" s="265"/>
      <c r="DAJ1423" s="265"/>
      <c r="DAK1423" s="265"/>
      <c r="DAL1423" s="265"/>
      <c r="DAM1423" s="265"/>
      <c r="DAN1423" s="265"/>
      <c r="DAO1423" s="265"/>
      <c r="DAP1423" s="265"/>
      <c r="DAQ1423" s="265"/>
      <c r="DAR1423" s="265"/>
      <c r="DAS1423" s="265"/>
      <c r="DAT1423" s="265"/>
      <c r="DAU1423" s="265"/>
      <c r="DAV1423" s="265"/>
      <c r="DAW1423" s="265"/>
      <c r="DAX1423" s="265"/>
      <c r="DAY1423" s="265"/>
      <c r="DAZ1423" s="265"/>
      <c r="DBA1423" s="265"/>
      <c r="DBB1423" s="265"/>
      <c r="DBC1423" s="265"/>
      <c r="DBD1423" s="265"/>
      <c r="DBE1423" s="265"/>
      <c r="DBF1423" s="265"/>
      <c r="DBG1423" s="265"/>
      <c r="DBH1423" s="265"/>
      <c r="DBI1423" s="265"/>
      <c r="DBJ1423" s="265"/>
      <c r="DBK1423" s="265"/>
      <c r="DBL1423" s="265"/>
      <c r="DBM1423" s="265"/>
      <c r="DBN1423" s="265"/>
      <c r="DBO1423" s="265"/>
      <c r="DBP1423" s="265"/>
      <c r="DBQ1423" s="265"/>
      <c r="DBR1423" s="265"/>
      <c r="DBS1423" s="265"/>
      <c r="DBT1423" s="265"/>
      <c r="DBU1423" s="265"/>
      <c r="DBV1423" s="265"/>
      <c r="DBW1423" s="265"/>
      <c r="DBX1423" s="265"/>
      <c r="DBY1423" s="265"/>
      <c r="DBZ1423" s="265"/>
      <c r="DCA1423" s="265"/>
      <c r="DCB1423" s="265"/>
      <c r="DCC1423" s="265"/>
      <c r="DCD1423" s="265"/>
      <c r="DCE1423" s="265"/>
      <c r="DCF1423" s="265"/>
      <c r="DCG1423" s="265"/>
      <c r="DCH1423" s="265"/>
      <c r="DCI1423" s="265"/>
      <c r="DCJ1423" s="265"/>
      <c r="DCK1423" s="265"/>
      <c r="DCL1423" s="265"/>
      <c r="DCM1423" s="265"/>
      <c r="DCN1423" s="265"/>
      <c r="DCO1423" s="265"/>
      <c r="DCP1423" s="265"/>
      <c r="DCQ1423" s="265"/>
      <c r="DCR1423" s="265"/>
      <c r="DCS1423" s="265"/>
      <c r="DCT1423" s="265"/>
      <c r="DCU1423" s="265"/>
      <c r="DCV1423" s="265"/>
      <c r="DCW1423" s="265"/>
      <c r="DCX1423" s="265"/>
      <c r="DCY1423" s="265"/>
      <c r="DCZ1423" s="265"/>
      <c r="DDA1423" s="265"/>
      <c r="DDB1423" s="265"/>
      <c r="DDC1423" s="265"/>
      <c r="DDD1423" s="265"/>
      <c r="DDE1423" s="265"/>
      <c r="DDF1423" s="265"/>
      <c r="DDG1423" s="265"/>
      <c r="DDH1423" s="265"/>
      <c r="DDI1423" s="265"/>
      <c r="DDJ1423" s="265"/>
      <c r="DDK1423" s="265"/>
      <c r="DDL1423" s="265"/>
      <c r="DDM1423" s="265"/>
      <c r="DDN1423" s="265"/>
      <c r="DDO1423" s="265"/>
      <c r="DDP1423" s="265"/>
      <c r="DDQ1423" s="265"/>
      <c r="DDR1423" s="265"/>
      <c r="DDS1423" s="265"/>
      <c r="DDT1423" s="265"/>
      <c r="DDU1423" s="265"/>
      <c r="DDV1423" s="265"/>
      <c r="DDW1423" s="265"/>
      <c r="DDX1423" s="265"/>
      <c r="DDY1423" s="265"/>
      <c r="DDZ1423" s="265"/>
      <c r="DEA1423" s="265"/>
      <c r="DEB1423" s="265"/>
      <c r="DEC1423" s="265"/>
      <c r="DED1423" s="265"/>
      <c r="DEE1423" s="265"/>
      <c r="DEF1423" s="265"/>
      <c r="DEG1423" s="265"/>
      <c r="DEH1423" s="265"/>
      <c r="DEI1423" s="265"/>
      <c r="DEJ1423" s="265"/>
      <c r="DEK1423" s="265"/>
      <c r="DEL1423" s="265"/>
      <c r="DEM1423" s="265"/>
      <c r="DEN1423" s="265"/>
      <c r="DEO1423" s="265"/>
      <c r="DEP1423" s="265"/>
      <c r="DEQ1423" s="265"/>
      <c r="DER1423" s="265"/>
      <c r="DES1423" s="265"/>
      <c r="DET1423" s="265"/>
      <c r="DEU1423" s="265"/>
      <c r="DEV1423" s="265"/>
      <c r="DEW1423" s="265"/>
      <c r="DEX1423" s="265"/>
      <c r="DEY1423" s="265"/>
      <c r="DEZ1423" s="265"/>
      <c r="DFA1423" s="265"/>
      <c r="DFB1423" s="265"/>
      <c r="DFC1423" s="265"/>
      <c r="DFD1423" s="265"/>
      <c r="DFE1423" s="265"/>
      <c r="DFF1423" s="265"/>
      <c r="DFG1423" s="265"/>
      <c r="DFH1423" s="265"/>
      <c r="DFI1423" s="265"/>
      <c r="DFJ1423" s="265"/>
      <c r="DFK1423" s="265"/>
      <c r="DFL1423" s="265"/>
      <c r="DFM1423" s="265"/>
      <c r="DFN1423" s="265"/>
      <c r="DFO1423" s="265"/>
      <c r="DFP1423" s="265"/>
      <c r="DFQ1423" s="265"/>
      <c r="DFR1423" s="265"/>
      <c r="DFS1423" s="265"/>
      <c r="DFT1423" s="265"/>
      <c r="DFU1423" s="265"/>
      <c r="DFV1423" s="265"/>
      <c r="DFW1423" s="265"/>
      <c r="DFX1423" s="265"/>
      <c r="DFY1423" s="265"/>
      <c r="DFZ1423" s="265"/>
      <c r="DGA1423" s="265"/>
      <c r="DGB1423" s="265"/>
      <c r="DGC1423" s="265"/>
      <c r="DGD1423" s="265"/>
      <c r="DGE1423" s="265"/>
      <c r="DGF1423" s="265"/>
      <c r="DGG1423" s="265"/>
      <c r="DGH1423" s="265"/>
      <c r="DGI1423" s="265"/>
      <c r="DGJ1423" s="265"/>
      <c r="DGK1423" s="265"/>
      <c r="DGL1423" s="265"/>
      <c r="DGM1423" s="265"/>
      <c r="DGN1423" s="265"/>
      <c r="DGO1423" s="265"/>
      <c r="DGP1423" s="265"/>
      <c r="DGQ1423" s="265"/>
      <c r="DGR1423" s="265"/>
      <c r="DGS1423" s="265"/>
      <c r="DGT1423" s="265"/>
      <c r="DGU1423" s="265"/>
      <c r="DGV1423" s="265"/>
      <c r="DGW1423" s="265"/>
      <c r="DGX1423" s="265"/>
      <c r="DGY1423" s="265"/>
      <c r="DGZ1423" s="265"/>
      <c r="DHA1423" s="265"/>
      <c r="DHB1423" s="265"/>
      <c r="DHC1423" s="265"/>
      <c r="DHD1423" s="265"/>
      <c r="DHE1423" s="265"/>
      <c r="DHF1423" s="265"/>
      <c r="DHG1423" s="265"/>
      <c r="DHH1423" s="265"/>
      <c r="DHI1423" s="265"/>
      <c r="DHJ1423" s="265"/>
      <c r="DHK1423" s="265"/>
      <c r="DHL1423" s="265"/>
      <c r="DHM1423" s="265"/>
      <c r="DHN1423" s="265"/>
      <c r="DHO1423" s="265"/>
      <c r="DHP1423" s="265"/>
      <c r="DHQ1423" s="265"/>
      <c r="DHR1423" s="265"/>
      <c r="DHS1423" s="265"/>
      <c r="DHT1423" s="265"/>
      <c r="DHU1423" s="265"/>
      <c r="DHV1423" s="265"/>
      <c r="DHW1423" s="265"/>
      <c r="DHX1423" s="265"/>
      <c r="DHY1423" s="265"/>
      <c r="DHZ1423" s="265"/>
      <c r="DIA1423" s="265"/>
      <c r="DIB1423" s="265"/>
      <c r="DIC1423" s="265"/>
      <c r="DID1423" s="265"/>
      <c r="DIE1423" s="265"/>
      <c r="DIF1423" s="265"/>
      <c r="DIG1423" s="265"/>
      <c r="DIH1423" s="265"/>
      <c r="DII1423" s="265"/>
      <c r="DIJ1423" s="265"/>
      <c r="DIK1423" s="265"/>
      <c r="DIL1423" s="265"/>
      <c r="DIM1423" s="265"/>
      <c r="DIN1423" s="265"/>
      <c r="DIO1423" s="265"/>
      <c r="DIP1423" s="265"/>
      <c r="DIQ1423" s="265"/>
      <c r="DIR1423" s="265"/>
      <c r="DIS1423" s="265"/>
      <c r="DIT1423" s="265"/>
      <c r="DIU1423" s="265"/>
      <c r="DIV1423" s="265"/>
      <c r="DIW1423" s="265"/>
      <c r="DIX1423" s="265"/>
      <c r="DIY1423" s="265"/>
      <c r="DIZ1423" s="265"/>
      <c r="DJA1423" s="265"/>
      <c r="DJB1423" s="265"/>
      <c r="DJC1423" s="265"/>
      <c r="DJD1423" s="265"/>
      <c r="DJE1423" s="265"/>
      <c r="DJF1423" s="265"/>
      <c r="DJG1423" s="265"/>
      <c r="DJH1423" s="265"/>
      <c r="DJI1423" s="265"/>
      <c r="DJJ1423" s="265"/>
      <c r="DJK1423" s="265"/>
      <c r="DJL1423" s="265"/>
      <c r="DJM1423" s="265"/>
      <c r="DJN1423" s="265"/>
      <c r="DJO1423" s="265"/>
      <c r="DJP1423" s="265"/>
      <c r="DJQ1423" s="265"/>
      <c r="DJR1423" s="265"/>
      <c r="DJS1423" s="265"/>
      <c r="DJT1423" s="265"/>
      <c r="DJU1423" s="265"/>
      <c r="DJV1423" s="265"/>
      <c r="DJW1423" s="265"/>
      <c r="DJX1423" s="265"/>
      <c r="DJY1423" s="265"/>
      <c r="DJZ1423" s="265"/>
      <c r="DKA1423" s="265"/>
      <c r="DKB1423" s="265"/>
      <c r="DKC1423" s="265"/>
      <c r="DKD1423" s="265"/>
      <c r="DKE1423" s="265"/>
      <c r="DKF1423" s="265"/>
      <c r="DKG1423" s="265"/>
      <c r="DKH1423" s="265"/>
      <c r="DKI1423" s="265"/>
      <c r="DKJ1423" s="265"/>
      <c r="DKK1423" s="265"/>
      <c r="DKL1423" s="265"/>
      <c r="DKM1423" s="265"/>
      <c r="DKN1423" s="265"/>
      <c r="DKO1423" s="265"/>
      <c r="DKP1423" s="265"/>
      <c r="DKQ1423" s="265"/>
      <c r="DKR1423" s="265"/>
      <c r="DKS1423" s="265"/>
      <c r="DKT1423" s="265"/>
      <c r="DKU1423" s="265"/>
      <c r="DKV1423" s="265"/>
      <c r="DKW1423" s="265"/>
      <c r="DKX1423" s="265"/>
      <c r="DKY1423" s="265"/>
      <c r="DKZ1423" s="265"/>
      <c r="DLA1423" s="265"/>
      <c r="DLB1423" s="265"/>
      <c r="DLC1423" s="265"/>
      <c r="DLD1423" s="265"/>
      <c r="DLE1423" s="265"/>
      <c r="DLF1423" s="265"/>
      <c r="DLG1423" s="265"/>
      <c r="DLH1423" s="265"/>
      <c r="DLI1423" s="265"/>
      <c r="DLJ1423" s="265"/>
      <c r="DLK1423" s="265"/>
      <c r="DLL1423" s="265"/>
      <c r="DLM1423" s="265"/>
      <c r="DLN1423" s="265"/>
      <c r="DLO1423" s="265"/>
      <c r="DLP1423" s="265"/>
      <c r="DLQ1423" s="265"/>
      <c r="DLR1423" s="265"/>
      <c r="DLS1423" s="265"/>
      <c r="DLT1423" s="265"/>
      <c r="DLU1423" s="265"/>
      <c r="DLV1423" s="265"/>
      <c r="DLW1423" s="265"/>
      <c r="DLX1423" s="265"/>
      <c r="DLY1423" s="265"/>
      <c r="DLZ1423" s="265"/>
      <c r="DMA1423" s="265"/>
      <c r="DMB1423" s="265"/>
      <c r="DMC1423" s="265"/>
      <c r="DMD1423" s="265"/>
      <c r="DME1423" s="265"/>
      <c r="DMF1423" s="265"/>
      <c r="DMG1423" s="265"/>
      <c r="DMH1423" s="265"/>
      <c r="DMI1423" s="265"/>
      <c r="DMJ1423" s="265"/>
      <c r="DMK1423" s="265"/>
      <c r="DML1423" s="265"/>
      <c r="DMM1423" s="265"/>
      <c r="DMN1423" s="265"/>
      <c r="DMO1423" s="265"/>
      <c r="DMP1423" s="265"/>
      <c r="DMQ1423" s="265"/>
      <c r="DMR1423" s="265"/>
      <c r="DMS1423" s="265"/>
      <c r="DMT1423" s="265"/>
      <c r="DMU1423" s="265"/>
      <c r="DMV1423" s="265"/>
      <c r="DMW1423" s="265"/>
      <c r="DMX1423" s="265"/>
      <c r="DMY1423" s="265"/>
      <c r="DMZ1423" s="265"/>
      <c r="DNA1423" s="265"/>
      <c r="DNB1423" s="265"/>
      <c r="DNC1423" s="265"/>
      <c r="DND1423" s="265"/>
      <c r="DNE1423" s="265"/>
      <c r="DNF1423" s="265"/>
      <c r="DNG1423" s="265"/>
      <c r="DNH1423" s="265"/>
      <c r="DNI1423" s="265"/>
      <c r="DNJ1423" s="265"/>
      <c r="DNK1423" s="265"/>
      <c r="DNL1423" s="265"/>
      <c r="DNM1423" s="265"/>
      <c r="DNN1423" s="265"/>
      <c r="DNO1423" s="265"/>
      <c r="DNP1423" s="265"/>
      <c r="DNQ1423" s="265"/>
      <c r="DNR1423" s="265"/>
      <c r="DNS1423" s="265"/>
      <c r="DNT1423" s="265"/>
      <c r="DNU1423" s="265"/>
      <c r="DNV1423" s="265"/>
      <c r="DNW1423" s="265"/>
      <c r="DNX1423" s="265"/>
      <c r="DNY1423" s="265"/>
      <c r="DNZ1423" s="265"/>
      <c r="DOA1423" s="265"/>
      <c r="DOB1423" s="265"/>
      <c r="DOC1423" s="265"/>
      <c r="DOD1423" s="265"/>
      <c r="DOE1423" s="265"/>
      <c r="DOF1423" s="265"/>
      <c r="DOG1423" s="265"/>
      <c r="DOH1423" s="265"/>
      <c r="DOI1423" s="265"/>
      <c r="DOJ1423" s="265"/>
      <c r="DOK1423" s="265"/>
      <c r="DOL1423" s="265"/>
      <c r="DOM1423" s="265"/>
      <c r="DON1423" s="265"/>
      <c r="DOO1423" s="265"/>
      <c r="DOP1423" s="265"/>
      <c r="DOQ1423" s="265"/>
      <c r="DOR1423" s="265"/>
      <c r="DOS1423" s="265"/>
      <c r="DOT1423" s="265"/>
      <c r="DOU1423" s="265"/>
      <c r="DOV1423" s="265"/>
      <c r="DOW1423" s="265"/>
      <c r="DOX1423" s="265"/>
      <c r="DOY1423" s="265"/>
      <c r="DOZ1423" s="265"/>
      <c r="DPA1423" s="265"/>
      <c r="DPB1423" s="265"/>
      <c r="DPC1423" s="265"/>
      <c r="DPD1423" s="265"/>
      <c r="DPE1423" s="265"/>
      <c r="DPF1423" s="265"/>
      <c r="DPG1423" s="265"/>
      <c r="DPH1423" s="265"/>
      <c r="DPI1423" s="265"/>
      <c r="DPJ1423" s="265"/>
      <c r="DPK1423" s="265"/>
      <c r="DPL1423" s="265"/>
      <c r="DPM1423" s="265"/>
      <c r="DPN1423" s="265"/>
      <c r="DPO1423" s="265"/>
      <c r="DPP1423" s="265"/>
      <c r="DPQ1423" s="265"/>
      <c r="DPR1423" s="265"/>
      <c r="DPS1423" s="265"/>
      <c r="DPT1423" s="265"/>
      <c r="DPU1423" s="265"/>
      <c r="DPV1423" s="265"/>
      <c r="DPW1423" s="265"/>
      <c r="DPX1423" s="265"/>
      <c r="DPY1423" s="265"/>
      <c r="DPZ1423" s="265"/>
      <c r="DQA1423" s="265"/>
      <c r="DQB1423" s="265"/>
      <c r="DQC1423" s="265"/>
      <c r="DQD1423" s="265"/>
      <c r="DQE1423" s="265"/>
      <c r="DQF1423" s="265"/>
      <c r="DQG1423" s="265"/>
      <c r="DQH1423" s="265"/>
      <c r="DQI1423" s="265"/>
      <c r="DQJ1423" s="265"/>
      <c r="DQK1423" s="265"/>
      <c r="DQL1423" s="265"/>
      <c r="DQM1423" s="265"/>
      <c r="DQN1423" s="265"/>
      <c r="DQO1423" s="265"/>
      <c r="DQP1423" s="265"/>
      <c r="DQQ1423" s="265"/>
      <c r="DQR1423" s="265"/>
      <c r="DQS1423" s="265"/>
      <c r="DQT1423" s="265"/>
      <c r="DQU1423" s="265"/>
      <c r="DQV1423" s="265"/>
      <c r="DQW1423" s="265"/>
      <c r="DQX1423" s="265"/>
      <c r="DQY1423" s="265"/>
      <c r="DQZ1423" s="265"/>
      <c r="DRA1423" s="265"/>
      <c r="DRB1423" s="265"/>
      <c r="DRC1423" s="265"/>
      <c r="DRD1423" s="265"/>
      <c r="DRE1423" s="265"/>
      <c r="DRF1423" s="265"/>
      <c r="DRG1423" s="265"/>
      <c r="DRH1423" s="265"/>
      <c r="DRI1423" s="265"/>
      <c r="DRJ1423" s="265"/>
      <c r="DRK1423" s="265"/>
      <c r="DRL1423" s="265"/>
      <c r="DRM1423" s="265"/>
      <c r="DRN1423" s="265"/>
      <c r="DRO1423" s="265"/>
      <c r="DRP1423" s="265"/>
      <c r="DRQ1423" s="265"/>
      <c r="DRR1423" s="265"/>
      <c r="DRS1423" s="265"/>
      <c r="DRT1423" s="265"/>
      <c r="DRU1423" s="265"/>
      <c r="DRV1423" s="265"/>
      <c r="DRW1423" s="265"/>
      <c r="DRX1423" s="265"/>
      <c r="DRY1423" s="265"/>
      <c r="DRZ1423" s="265"/>
      <c r="DSA1423" s="265"/>
      <c r="DSB1423" s="265"/>
      <c r="DSC1423" s="265"/>
      <c r="DSD1423" s="265"/>
      <c r="DSE1423" s="265"/>
      <c r="DSF1423" s="265"/>
      <c r="DSG1423" s="265"/>
      <c r="DSH1423" s="265"/>
      <c r="DSI1423" s="265"/>
      <c r="DSJ1423" s="265"/>
      <c r="DSK1423" s="265"/>
      <c r="DSL1423" s="265"/>
      <c r="DSM1423" s="265"/>
      <c r="DSN1423" s="265"/>
      <c r="DSO1423" s="265"/>
      <c r="DSP1423" s="265"/>
      <c r="DSQ1423" s="265"/>
      <c r="DSR1423" s="265"/>
      <c r="DSS1423" s="265"/>
      <c r="DST1423" s="265"/>
      <c r="DSU1423" s="265"/>
      <c r="DSV1423" s="265"/>
      <c r="DSW1423" s="265"/>
      <c r="DSX1423" s="265"/>
      <c r="DSY1423" s="265"/>
      <c r="DSZ1423" s="265"/>
      <c r="DTA1423" s="265"/>
      <c r="DTB1423" s="265"/>
      <c r="DTC1423" s="265"/>
      <c r="DTD1423" s="265"/>
      <c r="DTE1423" s="265"/>
      <c r="DTF1423" s="265"/>
      <c r="DTG1423" s="265"/>
      <c r="DTH1423" s="265"/>
      <c r="DTI1423" s="265"/>
      <c r="DTJ1423" s="265"/>
      <c r="DTK1423" s="265"/>
      <c r="DTL1423" s="265"/>
      <c r="DTM1423" s="265"/>
      <c r="DTN1423" s="265"/>
      <c r="DTO1423" s="265"/>
      <c r="DTP1423" s="265"/>
      <c r="DTQ1423" s="265"/>
      <c r="DTR1423" s="265"/>
      <c r="DTS1423" s="265"/>
      <c r="DTT1423" s="265"/>
      <c r="DTU1423" s="265"/>
      <c r="DTV1423" s="265"/>
      <c r="DTW1423" s="265"/>
      <c r="DTX1423" s="265"/>
      <c r="DTY1423" s="265"/>
      <c r="DTZ1423" s="265"/>
      <c r="DUA1423" s="265"/>
      <c r="DUB1423" s="265"/>
      <c r="DUC1423" s="265"/>
      <c r="DUD1423" s="265"/>
      <c r="DUE1423" s="265"/>
      <c r="DUF1423" s="265"/>
      <c r="DUG1423" s="265"/>
      <c r="DUH1423" s="265"/>
      <c r="DUI1423" s="265"/>
      <c r="DUJ1423" s="265"/>
      <c r="DUK1423" s="265"/>
      <c r="DUL1423" s="265"/>
      <c r="DUM1423" s="265"/>
      <c r="DUN1423" s="265"/>
      <c r="DUO1423" s="265"/>
      <c r="DUP1423" s="265"/>
      <c r="DUQ1423" s="265"/>
      <c r="DUR1423" s="265"/>
      <c r="DUS1423" s="265"/>
      <c r="DUT1423" s="265"/>
      <c r="DUU1423" s="265"/>
      <c r="DUV1423" s="265"/>
      <c r="DUW1423" s="265"/>
      <c r="DUX1423" s="265"/>
      <c r="DUY1423" s="265"/>
      <c r="DUZ1423" s="265"/>
      <c r="DVA1423" s="265"/>
      <c r="DVB1423" s="265"/>
      <c r="DVC1423" s="265"/>
      <c r="DVD1423" s="265"/>
      <c r="DVE1423" s="265"/>
      <c r="DVF1423" s="265"/>
      <c r="DVG1423" s="265"/>
      <c r="DVH1423" s="265"/>
      <c r="DVI1423" s="265"/>
      <c r="DVJ1423" s="265"/>
      <c r="DVK1423" s="265"/>
      <c r="DVL1423" s="265"/>
      <c r="DVM1423" s="265"/>
      <c r="DVN1423" s="265"/>
      <c r="DVO1423" s="265"/>
      <c r="DVP1423" s="265"/>
      <c r="DVQ1423" s="265"/>
      <c r="DVR1423" s="265"/>
      <c r="DVS1423" s="265"/>
      <c r="DVT1423" s="265"/>
      <c r="DVU1423" s="265"/>
      <c r="DVV1423" s="265"/>
      <c r="DVW1423" s="265"/>
      <c r="DVX1423" s="265"/>
      <c r="DVY1423" s="265"/>
      <c r="DVZ1423" s="265"/>
      <c r="DWA1423" s="265"/>
      <c r="DWB1423" s="265"/>
      <c r="DWC1423" s="265"/>
      <c r="DWD1423" s="265"/>
      <c r="DWE1423" s="265"/>
      <c r="DWF1423" s="265"/>
      <c r="DWG1423" s="265"/>
      <c r="DWH1423" s="265"/>
      <c r="DWI1423" s="265"/>
      <c r="DWJ1423" s="265"/>
      <c r="DWK1423" s="265"/>
      <c r="DWL1423" s="265"/>
      <c r="DWM1423" s="265"/>
      <c r="DWN1423" s="265"/>
      <c r="DWO1423" s="265"/>
      <c r="DWP1423" s="265"/>
      <c r="DWQ1423" s="265"/>
      <c r="DWR1423" s="265"/>
      <c r="DWS1423" s="265"/>
      <c r="DWT1423" s="265"/>
      <c r="DWU1423" s="265"/>
      <c r="DWV1423" s="265"/>
      <c r="DWW1423" s="265"/>
      <c r="DWX1423" s="265"/>
      <c r="DWY1423" s="265"/>
      <c r="DWZ1423" s="265"/>
      <c r="DXA1423" s="265"/>
      <c r="DXB1423" s="265"/>
      <c r="DXC1423" s="265"/>
      <c r="DXD1423" s="265"/>
      <c r="DXE1423" s="265"/>
      <c r="DXF1423" s="265"/>
      <c r="DXG1423" s="265"/>
      <c r="DXH1423" s="265"/>
      <c r="DXI1423" s="265"/>
      <c r="DXJ1423" s="265"/>
      <c r="DXK1423" s="265"/>
      <c r="DXL1423" s="265"/>
      <c r="DXM1423" s="265"/>
      <c r="DXN1423" s="265"/>
      <c r="DXO1423" s="265"/>
      <c r="DXP1423" s="265"/>
      <c r="DXQ1423" s="265"/>
      <c r="DXR1423" s="265"/>
      <c r="DXS1423" s="265"/>
      <c r="DXT1423" s="265"/>
      <c r="DXU1423" s="265"/>
      <c r="DXV1423" s="265"/>
      <c r="DXW1423" s="265"/>
      <c r="DXX1423" s="265"/>
      <c r="DXY1423" s="265"/>
      <c r="DXZ1423" s="265"/>
      <c r="DYA1423" s="265"/>
      <c r="DYB1423" s="265"/>
      <c r="DYC1423" s="265"/>
      <c r="DYD1423" s="265"/>
      <c r="DYE1423" s="265"/>
      <c r="DYF1423" s="265"/>
      <c r="DYG1423" s="265"/>
      <c r="DYH1423" s="265"/>
      <c r="DYI1423" s="265"/>
      <c r="DYJ1423" s="265"/>
      <c r="DYK1423" s="265"/>
      <c r="DYL1423" s="265"/>
      <c r="DYM1423" s="265"/>
      <c r="DYN1423" s="265"/>
      <c r="DYO1423" s="265"/>
      <c r="DYP1423" s="265"/>
      <c r="DYQ1423" s="265"/>
      <c r="DYR1423" s="265"/>
      <c r="DYS1423" s="265"/>
      <c r="DYT1423" s="265"/>
      <c r="DYU1423" s="265"/>
      <c r="DYV1423" s="265"/>
      <c r="DYW1423" s="265"/>
      <c r="DYX1423" s="265"/>
      <c r="DYY1423" s="265"/>
      <c r="DYZ1423" s="265"/>
      <c r="DZA1423" s="265"/>
      <c r="DZB1423" s="265"/>
      <c r="DZC1423" s="265"/>
      <c r="DZD1423" s="265"/>
      <c r="DZE1423" s="265"/>
      <c r="DZF1423" s="265"/>
      <c r="DZG1423" s="265"/>
      <c r="DZH1423" s="265"/>
      <c r="DZI1423" s="265"/>
      <c r="DZJ1423" s="265"/>
      <c r="DZK1423" s="265"/>
      <c r="DZL1423" s="265"/>
      <c r="DZM1423" s="265"/>
      <c r="DZN1423" s="265"/>
      <c r="DZO1423" s="265"/>
      <c r="DZP1423" s="265"/>
      <c r="DZQ1423" s="265"/>
      <c r="DZR1423" s="265"/>
      <c r="DZS1423" s="265"/>
      <c r="DZT1423" s="265"/>
      <c r="DZU1423" s="265"/>
      <c r="DZV1423" s="265"/>
      <c r="DZW1423" s="265"/>
      <c r="DZX1423" s="265"/>
      <c r="DZY1423" s="265"/>
      <c r="DZZ1423" s="265"/>
      <c r="EAA1423" s="265"/>
      <c r="EAB1423" s="265"/>
      <c r="EAC1423" s="265"/>
      <c r="EAD1423" s="265"/>
      <c r="EAE1423" s="265"/>
      <c r="EAF1423" s="265"/>
      <c r="EAG1423" s="265"/>
      <c r="EAH1423" s="265"/>
      <c r="EAI1423" s="265"/>
      <c r="EAJ1423" s="265"/>
      <c r="EAK1423" s="265"/>
      <c r="EAL1423" s="265"/>
      <c r="EAM1423" s="265"/>
      <c r="EAN1423" s="265"/>
      <c r="EAO1423" s="265"/>
      <c r="EAP1423" s="265"/>
      <c r="EAQ1423" s="265"/>
      <c r="EAR1423" s="265"/>
      <c r="EAS1423" s="265"/>
      <c r="EAT1423" s="265"/>
      <c r="EAU1423" s="265"/>
      <c r="EAV1423" s="265"/>
      <c r="EAW1423" s="265"/>
      <c r="EAX1423" s="265"/>
      <c r="EAY1423" s="265"/>
      <c r="EAZ1423" s="265"/>
      <c r="EBA1423" s="265"/>
      <c r="EBB1423" s="265"/>
      <c r="EBC1423" s="265"/>
      <c r="EBD1423" s="265"/>
      <c r="EBE1423" s="265"/>
      <c r="EBF1423" s="265"/>
      <c r="EBG1423" s="265"/>
      <c r="EBH1423" s="265"/>
      <c r="EBI1423" s="265"/>
      <c r="EBJ1423" s="265"/>
      <c r="EBK1423" s="265"/>
      <c r="EBL1423" s="265"/>
      <c r="EBM1423" s="265"/>
      <c r="EBN1423" s="265"/>
      <c r="EBO1423" s="265"/>
      <c r="EBP1423" s="265"/>
      <c r="EBQ1423" s="265"/>
      <c r="EBR1423" s="265"/>
      <c r="EBS1423" s="265"/>
      <c r="EBT1423" s="265"/>
      <c r="EBU1423" s="265"/>
      <c r="EBV1423" s="265"/>
      <c r="EBW1423" s="265"/>
      <c r="EBX1423" s="265"/>
      <c r="EBY1423" s="265"/>
      <c r="EBZ1423" s="265"/>
      <c r="ECA1423" s="265"/>
      <c r="ECB1423" s="265"/>
      <c r="ECC1423" s="265"/>
      <c r="ECD1423" s="265"/>
      <c r="ECE1423" s="265"/>
      <c r="ECF1423" s="265"/>
      <c r="ECG1423" s="265"/>
      <c r="ECH1423" s="265"/>
      <c r="ECI1423" s="265"/>
      <c r="ECJ1423" s="265"/>
      <c r="ECK1423" s="265"/>
      <c r="ECL1423" s="265"/>
      <c r="ECM1423" s="265"/>
      <c r="ECN1423" s="265"/>
      <c r="ECO1423" s="265"/>
      <c r="ECP1423" s="265"/>
      <c r="ECQ1423" s="265"/>
      <c r="ECR1423" s="265"/>
      <c r="ECS1423" s="265"/>
      <c r="ECT1423" s="265"/>
      <c r="ECU1423" s="265"/>
      <c r="ECV1423" s="265"/>
      <c r="ECW1423" s="265"/>
      <c r="ECX1423" s="265"/>
      <c r="ECY1423" s="265"/>
      <c r="ECZ1423" s="265"/>
      <c r="EDA1423" s="265"/>
      <c r="EDB1423" s="265"/>
      <c r="EDC1423" s="265"/>
      <c r="EDD1423" s="265"/>
      <c r="EDE1423" s="265"/>
      <c r="EDF1423" s="265"/>
      <c r="EDG1423" s="265"/>
      <c r="EDH1423" s="265"/>
      <c r="EDI1423" s="265"/>
      <c r="EDJ1423" s="265"/>
      <c r="EDK1423" s="265"/>
      <c r="EDL1423" s="265"/>
      <c r="EDM1423" s="265"/>
      <c r="EDN1423" s="265"/>
      <c r="EDO1423" s="265"/>
      <c r="EDP1423" s="265"/>
      <c r="EDQ1423" s="265"/>
      <c r="EDR1423" s="265"/>
      <c r="EDS1423" s="265"/>
      <c r="EDT1423" s="265"/>
      <c r="EDU1423" s="265"/>
      <c r="EDV1423" s="265"/>
      <c r="EDW1423" s="265"/>
      <c r="EDX1423" s="265"/>
      <c r="EDY1423" s="265"/>
      <c r="EDZ1423" s="265"/>
      <c r="EEA1423" s="265"/>
      <c r="EEB1423" s="265"/>
      <c r="EEC1423" s="265"/>
      <c r="EED1423" s="265"/>
      <c r="EEE1423" s="265"/>
      <c r="EEF1423" s="265"/>
      <c r="EEG1423" s="265"/>
      <c r="EEH1423" s="265"/>
      <c r="EEI1423" s="265"/>
      <c r="EEJ1423" s="265"/>
      <c r="EEK1423" s="265"/>
      <c r="EEL1423" s="265"/>
      <c r="EEM1423" s="265"/>
      <c r="EEN1423" s="265"/>
      <c r="EEO1423" s="265"/>
      <c r="EEP1423" s="265"/>
      <c r="EEQ1423" s="265"/>
      <c r="EER1423" s="265"/>
      <c r="EES1423" s="265"/>
      <c r="EET1423" s="265"/>
      <c r="EEU1423" s="265"/>
      <c r="EEV1423" s="265"/>
      <c r="EEW1423" s="265"/>
      <c r="EEX1423" s="265"/>
      <c r="EEY1423" s="265"/>
      <c r="EEZ1423" s="265"/>
      <c r="EFA1423" s="265"/>
      <c r="EFB1423" s="265"/>
      <c r="EFC1423" s="265"/>
      <c r="EFD1423" s="265"/>
      <c r="EFE1423" s="265"/>
      <c r="EFF1423" s="265"/>
      <c r="EFG1423" s="265"/>
      <c r="EFH1423" s="265"/>
      <c r="EFI1423" s="265"/>
      <c r="EFJ1423" s="265"/>
      <c r="EFK1423" s="265"/>
      <c r="EFL1423" s="265"/>
      <c r="EFM1423" s="265"/>
      <c r="EFN1423" s="265"/>
      <c r="EFO1423" s="265"/>
      <c r="EFP1423" s="265"/>
      <c r="EFQ1423" s="265"/>
      <c r="EFR1423" s="265"/>
      <c r="EFS1423" s="265"/>
      <c r="EFT1423" s="265"/>
      <c r="EFU1423" s="265"/>
      <c r="EFV1423" s="265"/>
      <c r="EFW1423" s="265"/>
      <c r="EFX1423" s="265"/>
      <c r="EFY1423" s="265"/>
      <c r="EFZ1423" s="265"/>
      <c r="EGA1423" s="265"/>
      <c r="EGB1423" s="265"/>
      <c r="EGC1423" s="265"/>
      <c r="EGD1423" s="265"/>
      <c r="EGE1423" s="265"/>
      <c r="EGF1423" s="265"/>
      <c r="EGG1423" s="265"/>
      <c r="EGH1423" s="265"/>
      <c r="EGI1423" s="265"/>
      <c r="EGJ1423" s="265"/>
      <c r="EGK1423" s="265"/>
      <c r="EGL1423" s="265"/>
      <c r="EGM1423" s="265"/>
      <c r="EGN1423" s="265"/>
      <c r="EGO1423" s="265"/>
      <c r="EGP1423" s="265"/>
      <c r="EGQ1423" s="265"/>
      <c r="EGR1423" s="265"/>
      <c r="EGS1423" s="265"/>
      <c r="EGT1423" s="265"/>
      <c r="EGU1423" s="265"/>
      <c r="EGV1423" s="265"/>
      <c r="EGW1423" s="265"/>
      <c r="EGX1423" s="265"/>
      <c r="EGY1423" s="265"/>
      <c r="EGZ1423" s="265"/>
      <c r="EHA1423" s="265"/>
      <c r="EHB1423" s="265"/>
      <c r="EHC1423" s="265"/>
      <c r="EHD1423" s="265"/>
      <c r="EHE1423" s="265"/>
      <c r="EHF1423" s="265"/>
      <c r="EHG1423" s="265"/>
      <c r="EHH1423" s="265"/>
      <c r="EHI1423" s="265"/>
      <c r="EHJ1423" s="265"/>
      <c r="EHK1423" s="265"/>
      <c r="EHL1423" s="265"/>
      <c r="EHM1423" s="265"/>
      <c r="EHN1423" s="265"/>
      <c r="EHO1423" s="265"/>
      <c r="EHP1423" s="265"/>
      <c r="EHQ1423" s="265"/>
      <c r="EHR1423" s="265"/>
      <c r="EHS1423" s="265"/>
      <c r="EHT1423" s="265"/>
      <c r="EHU1423" s="265"/>
      <c r="EHV1423" s="265"/>
      <c r="EHW1423" s="265"/>
      <c r="EHX1423" s="265"/>
      <c r="EHY1423" s="265"/>
      <c r="EHZ1423" s="265"/>
      <c r="EIA1423" s="265"/>
      <c r="EIB1423" s="265"/>
      <c r="EIC1423" s="265"/>
      <c r="EID1423" s="265"/>
      <c r="EIE1423" s="265"/>
      <c r="EIF1423" s="265"/>
      <c r="EIG1423" s="265"/>
      <c r="EIH1423" s="265"/>
      <c r="EII1423" s="265"/>
      <c r="EIJ1423" s="265"/>
      <c r="EIK1423" s="265"/>
      <c r="EIL1423" s="265"/>
      <c r="EIM1423" s="265"/>
      <c r="EIN1423" s="265"/>
      <c r="EIO1423" s="265"/>
      <c r="EIP1423" s="265"/>
      <c r="EIQ1423" s="265"/>
      <c r="EIR1423" s="265"/>
      <c r="EIS1423" s="265"/>
      <c r="EIT1423" s="265"/>
      <c r="EIU1423" s="265"/>
      <c r="EIV1423" s="265"/>
      <c r="EIW1423" s="265"/>
      <c r="EIX1423" s="265"/>
      <c r="EIY1423" s="265"/>
      <c r="EIZ1423" s="265"/>
      <c r="EJA1423" s="265"/>
      <c r="EJB1423" s="265"/>
      <c r="EJC1423" s="265"/>
      <c r="EJD1423" s="265"/>
      <c r="EJE1423" s="265"/>
      <c r="EJF1423" s="265"/>
      <c r="EJG1423" s="265"/>
      <c r="EJH1423" s="265"/>
      <c r="EJI1423" s="265"/>
      <c r="EJJ1423" s="265"/>
      <c r="EJK1423" s="265"/>
      <c r="EJL1423" s="265"/>
      <c r="EJM1423" s="265"/>
      <c r="EJN1423" s="265"/>
      <c r="EJO1423" s="265"/>
      <c r="EJP1423" s="265"/>
      <c r="EJQ1423" s="265"/>
      <c r="EJR1423" s="265"/>
      <c r="EJS1423" s="265"/>
      <c r="EJT1423" s="265"/>
      <c r="EJU1423" s="265"/>
      <c r="EJV1423" s="265"/>
      <c r="EJW1423" s="265"/>
      <c r="EJX1423" s="265"/>
      <c r="EJY1423" s="265"/>
      <c r="EJZ1423" s="265"/>
      <c r="EKA1423" s="265"/>
      <c r="EKB1423" s="265"/>
      <c r="EKC1423" s="265"/>
      <c r="EKD1423" s="265"/>
      <c r="EKE1423" s="265"/>
      <c r="EKF1423" s="265"/>
      <c r="EKG1423" s="265"/>
      <c r="EKH1423" s="265"/>
      <c r="EKI1423" s="265"/>
      <c r="EKJ1423" s="265"/>
      <c r="EKK1423" s="265"/>
      <c r="EKL1423" s="265"/>
      <c r="EKM1423" s="265"/>
      <c r="EKN1423" s="265"/>
      <c r="EKO1423" s="265"/>
      <c r="EKP1423" s="265"/>
      <c r="EKQ1423" s="265"/>
      <c r="EKR1423" s="265"/>
      <c r="EKS1423" s="265"/>
      <c r="EKT1423" s="265"/>
      <c r="EKU1423" s="265"/>
      <c r="EKV1423" s="265"/>
      <c r="EKW1423" s="265"/>
      <c r="EKX1423" s="265"/>
      <c r="EKY1423" s="265"/>
      <c r="EKZ1423" s="265"/>
      <c r="ELA1423" s="265"/>
      <c r="ELB1423" s="265"/>
      <c r="ELC1423" s="265"/>
      <c r="ELD1423" s="265"/>
      <c r="ELE1423" s="265"/>
      <c r="ELF1423" s="265"/>
      <c r="ELG1423" s="265"/>
      <c r="ELH1423" s="265"/>
      <c r="ELI1423" s="265"/>
      <c r="ELJ1423" s="265"/>
      <c r="ELK1423" s="265"/>
      <c r="ELL1423" s="265"/>
      <c r="ELM1423" s="265"/>
      <c r="ELN1423" s="265"/>
      <c r="ELO1423" s="265"/>
      <c r="ELP1423" s="265"/>
      <c r="ELQ1423" s="265"/>
      <c r="ELR1423" s="265"/>
      <c r="ELS1423" s="265"/>
      <c r="ELT1423" s="265"/>
      <c r="ELU1423" s="265"/>
      <c r="ELV1423" s="265"/>
      <c r="ELW1423" s="265"/>
      <c r="ELX1423" s="265"/>
      <c r="ELY1423" s="265"/>
      <c r="ELZ1423" s="265"/>
      <c r="EMA1423" s="265"/>
      <c r="EMB1423" s="265"/>
      <c r="EMC1423" s="265"/>
      <c r="EMD1423" s="265"/>
      <c r="EME1423" s="265"/>
      <c r="EMF1423" s="265"/>
      <c r="EMG1423" s="265"/>
      <c r="EMH1423" s="265"/>
      <c r="EMI1423" s="265"/>
      <c r="EMJ1423" s="265"/>
      <c r="EMK1423" s="265"/>
      <c r="EML1423" s="265"/>
      <c r="EMM1423" s="265"/>
      <c r="EMN1423" s="265"/>
      <c r="EMO1423" s="265"/>
      <c r="EMP1423" s="265"/>
      <c r="EMQ1423" s="265"/>
      <c r="EMR1423" s="265"/>
      <c r="EMS1423" s="265"/>
      <c r="EMT1423" s="265"/>
      <c r="EMU1423" s="265"/>
      <c r="EMV1423" s="265"/>
      <c r="EMW1423" s="265"/>
      <c r="EMX1423" s="265"/>
      <c r="EMY1423" s="265"/>
      <c r="EMZ1423" s="265"/>
      <c r="ENA1423" s="265"/>
      <c r="ENB1423" s="265"/>
      <c r="ENC1423" s="265"/>
      <c r="END1423" s="265"/>
      <c r="ENE1423" s="265"/>
      <c r="ENF1423" s="265"/>
      <c r="ENG1423" s="265"/>
      <c r="ENH1423" s="265"/>
      <c r="ENI1423" s="265"/>
      <c r="ENJ1423" s="265"/>
      <c r="ENK1423" s="265"/>
      <c r="ENL1423" s="265"/>
      <c r="ENM1423" s="265"/>
      <c r="ENN1423" s="265"/>
      <c r="ENO1423" s="265"/>
      <c r="ENP1423" s="265"/>
      <c r="ENQ1423" s="265"/>
      <c r="ENR1423" s="265"/>
      <c r="ENS1423" s="265"/>
      <c r="ENT1423" s="265"/>
      <c r="ENU1423" s="265"/>
      <c r="ENV1423" s="265"/>
      <c r="ENW1423" s="265"/>
      <c r="ENX1423" s="265"/>
      <c r="ENY1423" s="265"/>
      <c r="ENZ1423" s="265"/>
      <c r="EOA1423" s="265"/>
      <c r="EOB1423" s="265"/>
      <c r="EOC1423" s="265"/>
      <c r="EOD1423" s="265"/>
      <c r="EOE1423" s="265"/>
      <c r="EOF1423" s="265"/>
      <c r="EOG1423" s="265"/>
      <c r="EOH1423" s="265"/>
      <c r="EOI1423" s="265"/>
      <c r="EOJ1423" s="265"/>
      <c r="EOK1423" s="265"/>
      <c r="EOL1423" s="265"/>
      <c r="EOM1423" s="265"/>
      <c r="EON1423" s="265"/>
      <c r="EOO1423" s="265"/>
      <c r="EOP1423" s="265"/>
      <c r="EOQ1423" s="265"/>
      <c r="EOR1423" s="265"/>
      <c r="EOS1423" s="265"/>
      <c r="EOT1423" s="265"/>
      <c r="EOU1423" s="265"/>
      <c r="EOV1423" s="265"/>
      <c r="EOW1423" s="265"/>
      <c r="EOX1423" s="265"/>
      <c r="EOY1423" s="265"/>
      <c r="EOZ1423" s="265"/>
      <c r="EPA1423" s="265"/>
      <c r="EPB1423" s="265"/>
      <c r="EPC1423" s="265"/>
      <c r="EPD1423" s="265"/>
      <c r="EPE1423" s="265"/>
      <c r="EPF1423" s="265"/>
      <c r="EPG1423" s="265"/>
      <c r="EPH1423" s="265"/>
      <c r="EPI1423" s="265"/>
      <c r="EPJ1423" s="265"/>
      <c r="EPK1423" s="265"/>
      <c r="EPL1423" s="265"/>
      <c r="EPM1423" s="265"/>
      <c r="EPN1423" s="265"/>
      <c r="EPO1423" s="265"/>
      <c r="EPP1423" s="265"/>
      <c r="EPQ1423" s="265"/>
      <c r="EPR1423" s="265"/>
      <c r="EPS1423" s="265"/>
      <c r="EPT1423" s="265"/>
      <c r="EPU1423" s="265"/>
      <c r="EPV1423" s="265"/>
      <c r="EPW1423" s="265"/>
      <c r="EPX1423" s="265"/>
      <c r="EPY1423" s="265"/>
      <c r="EPZ1423" s="265"/>
      <c r="EQA1423" s="265"/>
      <c r="EQB1423" s="265"/>
      <c r="EQC1423" s="265"/>
      <c r="EQD1423" s="265"/>
      <c r="EQE1423" s="265"/>
      <c r="EQF1423" s="265"/>
      <c r="EQG1423" s="265"/>
      <c r="EQH1423" s="265"/>
      <c r="EQI1423" s="265"/>
      <c r="EQJ1423" s="265"/>
      <c r="EQK1423" s="265"/>
      <c r="EQL1423" s="265"/>
      <c r="EQM1423" s="265"/>
      <c r="EQN1423" s="265"/>
      <c r="EQO1423" s="265"/>
      <c r="EQP1423" s="265"/>
      <c r="EQQ1423" s="265"/>
      <c r="EQR1423" s="265"/>
      <c r="EQS1423" s="265"/>
      <c r="EQT1423" s="265"/>
      <c r="EQU1423" s="265"/>
      <c r="EQV1423" s="265"/>
      <c r="EQW1423" s="265"/>
      <c r="EQX1423" s="265"/>
      <c r="EQY1423" s="265"/>
      <c r="EQZ1423" s="265"/>
      <c r="ERA1423" s="265"/>
      <c r="ERB1423" s="265"/>
      <c r="ERC1423" s="265"/>
      <c r="ERD1423" s="265"/>
      <c r="ERE1423" s="265"/>
      <c r="ERF1423" s="265"/>
      <c r="ERG1423" s="265"/>
      <c r="ERH1423" s="265"/>
      <c r="ERI1423" s="265"/>
      <c r="ERJ1423" s="265"/>
      <c r="ERK1423" s="265"/>
      <c r="ERL1423" s="265"/>
      <c r="ERM1423" s="265"/>
      <c r="ERN1423" s="265"/>
      <c r="ERO1423" s="265"/>
      <c r="ERP1423" s="265"/>
      <c r="ERQ1423" s="265"/>
      <c r="ERR1423" s="265"/>
      <c r="ERS1423" s="265"/>
      <c r="ERT1423" s="265"/>
      <c r="ERU1423" s="265"/>
      <c r="ERV1423" s="265"/>
      <c r="ERW1423" s="265"/>
      <c r="ERX1423" s="265"/>
      <c r="ERY1423" s="265"/>
      <c r="ERZ1423" s="265"/>
      <c r="ESA1423" s="265"/>
      <c r="ESB1423" s="265"/>
      <c r="ESC1423" s="265"/>
      <c r="ESD1423" s="265"/>
      <c r="ESE1423" s="265"/>
      <c r="ESF1423" s="265"/>
      <c r="ESG1423" s="265"/>
      <c r="ESH1423" s="265"/>
      <c r="ESI1423" s="265"/>
      <c r="ESJ1423" s="265"/>
      <c r="ESK1423" s="265"/>
      <c r="ESL1423" s="265"/>
      <c r="ESM1423" s="265"/>
      <c r="ESN1423" s="265"/>
      <c r="ESO1423" s="265"/>
      <c r="ESP1423" s="265"/>
      <c r="ESQ1423" s="265"/>
      <c r="ESR1423" s="265"/>
      <c r="ESS1423" s="265"/>
      <c r="EST1423" s="265"/>
      <c r="ESU1423" s="265"/>
      <c r="ESV1423" s="265"/>
      <c r="ESW1423" s="265"/>
      <c r="ESX1423" s="265"/>
      <c r="ESY1423" s="265"/>
      <c r="ESZ1423" s="265"/>
      <c r="ETA1423" s="265"/>
      <c r="ETB1423" s="265"/>
      <c r="ETC1423" s="265"/>
      <c r="ETD1423" s="265"/>
      <c r="ETE1423" s="265"/>
      <c r="ETF1423" s="265"/>
      <c r="ETG1423" s="265"/>
      <c r="ETH1423" s="265"/>
      <c r="ETI1423" s="265"/>
      <c r="ETJ1423" s="265"/>
      <c r="ETK1423" s="265"/>
      <c r="ETL1423" s="265"/>
      <c r="ETM1423" s="265"/>
      <c r="ETN1423" s="265"/>
      <c r="ETO1423" s="265"/>
      <c r="ETP1423" s="265"/>
      <c r="ETQ1423" s="265"/>
      <c r="ETR1423" s="265"/>
      <c r="ETS1423" s="265"/>
      <c r="ETT1423" s="265"/>
      <c r="ETU1423" s="265"/>
      <c r="ETV1423" s="265"/>
      <c r="ETW1423" s="265"/>
      <c r="ETX1423" s="265"/>
      <c r="ETY1423" s="265"/>
      <c r="ETZ1423" s="265"/>
      <c r="EUA1423" s="265"/>
      <c r="EUB1423" s="265"/>
      <c r="EUC1423" s="265"/>
      <c r="EUD1423" s="265"/>
      <c r="EUE1423" s="265"/>
      <c r="EUF1423" s="265"/>
      <c r="EUG1423" s="265"/>
      <c r="EUH1423" s="265"/>
      <c r="EUI1423" s="265"/>
      <c r="EUJ1423" s="265"/>
      <c r="EUK1423" s="265"/>
      <c r="EUL1423" s="265"/>
      <c r="EUM1423" s="265"/>
      <c r="EUN1423" s="265"/>
      <c r="EUO1423" s="265"/>
      <c r="EUP1423" s="265"/>
      <c r="EUQ1423" s="265"/>
      <c r="EUR1423" s="265"/>
      <c r="EUS1423" s="265"/>
      <c r="EUT1423" s="265"/>
      <c r="EUU1423" s="265"/>
      <c r="EUV1423" s="265"/>
      <c r="EUW1423" s="265"/>
      <c r="EUX1423" s="265"/>
      <c r="EUY1423" s="265"/>
      <c r="EUZ1423" s="265"/>
      <c r="EVA1423" s="265"/>
      <c r="EVB1423" s="265"/>
      <c r="EVC1423" s="265"/>
      <c r="EVD1423" s="265"/>
      <c r="EVE1423" s="265"/>
      <c r="EVF1423" s="265"/>
      <c r="EVG1423" s="265"/>
      <c r="EVH1423" s="265"/>
      <c r="EVI1423" s="265"/>
      <c r="EVJ1423" s="265"/>
      <c r="EVK1423" s="265"/>
      <c r="EVL1423" s="265"/>
      <c r="EVM1423" s="265"/>
      <c r="EVN1423" s="265"/>
      <c r="EVO1423" s="265"/>
      <c r="EVP1423" s="265"/>
      <c r="EVQ1423" s="265"/>
      <c r="EVR1423" s="265"/>
      <c r="EVS1423" s="265"/>
      <c r="EVT1423" s="265"/>
      <c r="EVU1423" s="265"/>
      <c r="EVV1423" s="265"/>
      <c r="EVW1423" s="265"/>
      <c r="EVX1423" s="265"/>
      <c r="EVY1423" s="265"/>
      <c r="EVZ1423" s="265"/>
      <c r="EWA1423" s="265"/>
      <c r="EWB1423" s="265"/>
      <c r="EWC1423" s="265"/>
      <c r="EWD1423" s="265"/>
      <c r="EWE1423" s="265"/>
      <c r="EWF1423" s="265"/>
      <c r="EWG1423" s="265"/>
      <c r="EWH1423" s="265"/>
      <c r="EWI1423" s="265"/>
      <c r="EWJ1423" s="265"/>
      <c r="EWK1423" s="265"/>
      <c r="EWL1423" s="265"/>
      <c r="EWM1423" s="265"/>
      <c r="EWN1423" s="265"/>
      <c r="EWO1423" s="265"/>
      <c r="EWP1423" s="265"/>
      <c r="EWQ1423" s="265"/>
      <c r="EWR1423" s="265"/>
      <c r="EWS1423" s="265"/>
      <c r="EWT1423" s="265"/>
      <c r="EWU1423" s="265"/>
      <c r="EWV1423" s="265"/>
      <c r="EWW1423" s="265"/>
      <c r="EWX1423" s="265"/>
      <c r="EWY1423" s="265"/>
      <c r="EWZ1423" s="265"/>
      <c r="EXA1423" s="265"/>
      <c r="EXB1423" s="265"/>
      <c r="EXC1423" s="265"/>
      <c r="EXD1423" s="265"/>
      <c r="EXE1423" s="265"/>
      <c r="EXF1423" s="265"/>
      <c r="EXG1423" s="265"/>
      <c r="EXH1423" s="265"/>
      <c r="EXI1423" s="265"/>
      <c r="EXJ1423" s="265"/>
      <c r="EXK1423" s="265"/>
      <c r="EXL1423" s="265"/>
      <c r="EXM1423" s="265"/>
      <c r="EXN1423" s="265"/>
      <c r="EXO1423" s="265"/>
      <c r="EXP1423" s="265"/>
      <c r="EXQ1423" s="265"/>
      <c r="EXR1423" s="265"/>
      <c r="EXS1423" s="265"/>
      <c r="EXT1423" s="265"/>
      <c r="EXU1423" s="265"/>
      <c r="EXV1423" s="265"/>
      <c r="EXW1423" s="265"/>
      <c r="EXX1423" s="265"/>
      <c r="EXY1423" s="265"/>
      <c r="EXZ1423" s="265"/>
      <c r="EYA1423" s="265"/>
      <c r="EYB1423" s="265"/>
      <c r="EYC1423" s="265"/>
      <c r="EYD1423" s="265"/>
      <c r="EYE1423" s="265"/>
      <c r="EYF1423" s="265"/>
      <c r="EYG1423" s="265"/>
      <c r="EYH1423" s="265"/>
      <c r="EYI1423" s="265"/>
      <c r="EYJ1423" s="265"/>
      <c r="EYK1423" s="265"/>
      <c r="EYL1423" s="265"/>
      <c r="EYM1423" s="265"/>
      <c r="EYN1423" s="265"/>
      <c r="EYO1423" s="265"/>
      <c r="EYP1423" s="265"/>
      <c r="EYQ1423" s="265"/>
      <c r="EYR1423" s="265"/>
      <c r="EYS1423" s="265"/>
      <c r="EYT1423" s="265"/>
      <c r="EYU1423" s="265"/>
      <c r="EYV1423" s="265"/>
      <c r="EYW1423" s="265"/>
      <c r="EYX1423" s="265"/>
      <c r="EYY1423" s="265"/>
      <c r="EYZ1423" s="265"/>
      <c r="EZA1423" s="265"/>
      <c r="EZB1423" s="265"/>
      <c r="EZC1423" s="265"/>
      <c r="EZD1423" s="265"/>
      <c r="EZE1423" s="265"/>
      <c r="EZF1423" s="265"/>
      <c r="EZG1423" s="265"/>
      <c r="EZH1423" s="265"/>
      <c r="EZI1423" s="265"/>
      <c r="EZJ1423" s="265"/>
      <c r="EZK1423" s="265"/>
      <c r="EZL1423" s="265"/>
      <c r="EZM1423" s="265"/>
      <c r="EZN1423" s="265"/>
      <c r="EZO1423" s="265"/>
      <c r="EZP1423" s="265"/>
      <c r="EZQ1423" s="265"/>
      <c r="EZR1423" s="265"/>
      <c r="EZS1423" s="265"/>
      <c r="EZT1423" s="265"/>
      <c r="EZU1423" s="265"/>
      <c r="EZV1423" s="265"/>
      <c r="EZW1423" s="265"/>
      <c r="EZX1423" s="265"/>
      <c r="EZY1423" s="265"/>
      <c r="EZZ1423" s="265"/>
      <c r="FAA1423" s="265"/>
      <c r="FAB1423" s="265"/>
      <c r="FAC1423" s="265"/>
      <c r="FAD1423" s="265"/>
      <c r="FAE1423" s="265"/>
      <c r="FAF1423" s="265"/>
      <c r="FAG1423" s="265"/>
      <c r="FAH1423" s="265"/>
      <c r="FAI1423" s="265"/>
      <c r="FAJ1423" s="265"/>
      <c r="FAK1423" s="265"/>
      <c r="FAL1423" s="265"/>
      <c r="FAM1423" s="265"/>
      <c r="FAN1423" s="265"/>
      <c r="FAO1423" s="265"/>
      <c r="FAP1423" s="265"/>
      <c r="FAQ1423" s="265"/>
      <c r="FAR1423" s="265"/>
      <c r="FAS1423" s="265"/>
      <c r="FAT1423" s="265"/>
      <c r="FAU1423" s="265"/>
      <c r="FAV1423" s="265"/>
      <c r="FAW1423" s="265"/>
      <c r="FAX1423" s="265"/>
      <c r="FAY1423" s="265"/>
      <c r="FAZ1423" s="265"/>
      <c r="FBA1423" s="265"/>
      <c r="FBB1423" s="265"/>
      <c r="FBC1423" s="265"/>
      <c r="FBD1423" s="265"/>
      <c r="FBE1423" s="265"/>
      <c r="FBF1423" s="265"/>
      <c r="FBG1423" s="265"/>
      <c r="FBH1423" s="265"/>
      <c r="FBI1423" s="265"/>
      <c r="FBJ1423" s="265"/>
      <c r="FBK1423" s="265"/>
      <c r="FBL1423" s="265"/>
      <c r="FBM1423" s="265"/>
      <c r="FBN1423" s="265"/>
      <c r="FBO1423" s="265"/>
      <c r="FBP1423" s="265"/>
      <c r="FBQ1423" s="265"/>
      <c r="FBR1423" s="265"/>
      <c r="FBS1423" s="265"/>
      <c r="FBT1423" s="265"/>
      <c r="FBU1423" s="265"/>
      <c r="FBV1423" s="265"/>
      <c r="FBW1423" s="265"/>
      <c r="FBX1423" s="265"/>
      <c r="FBY1423" s="265"/>
      <c r="FBZ1423" s="265"/>
      <c r="FCA1423" s="265"/>
      <c r="FCB1423" s="265"/>
      <c r="FCC1423" s="265"/>
      <c r="FCD1423" s="265"/>
      <c r="FCE1423" s="265"/>
      <c r="FCF1423" s="265"/>
      <c r="FCG1423" s="265"/>
      <c r="FCH1423" s="265"/>
      <c r="FCI1423" s="265"/>
      <c r="FCJ1423" s="265"/>
      <c r="FCK1423" s="265"/>
      <c r="FCL1423" s="265"/>
      <c r="FCM1423" s="265"/>
      <c r="FCN1423" s="265"/>
      <c r="FCO1423" s="265"/>
      <c r="FCP1423" s="265"/>
      <c r="FCQ1423" s="265"/>
      <c r="FCR1423" s="265"/>
      <c r="FCS1423" s="265"/>
      <c r="FCT1423" s="265"/>
      <c r="FCU1423" s="265"/>
      <c r="FCV1423" s="265"/>
      <c r="FCW1423" s="265"/>
      <c r="FCX1423" s="265"/>
      <c r="FCY1423" s="265"/>
      <c r="FCZ1423" s="265"/>
      <c r="FDA1423" s="265"/>
      <c r="FDB1423" s="265"/>
      <c r="FDC1423" s="265"/>
      <c r="FDD1423" s="265"/>
      <c r="FDE1423" s="265"/>
      <c r="FDF1423" s="265"/>
      <c r="FDG1423" s="265"/>
      <c r="FDH1423" s="265"/>
      <c r="FDI1423" s="265"/>
      <c r="FDJ1423" s="265"/>
      <c r="FDK1423" s="265"/>
      <c r="FDL1423" s="265"/>
      <c r="FDM1423" s="265"/>
      <c r="FDN1423" s="265"/>
      <c r="FDO1423" s="265"/>
      <c r="FDP1423" s="265"/>
      <c r="FDQ1423" s="265"/>
      <c r="FDR1423" s="265"/>
      <c r="FDS1423" s="265"/>
      <c r="FDT1423" s="265"/>
      <c r="FDU1423" s="265"/>
      <c r="FDV1423" s="265"/>
      <c r="FDW1423" s="265"/>
      <c r="FDX1423" s="265"/>
      <c r="FDY1423" s="265"/>
      <c r="FDZ1423" s="265"/>
      <c r="FEA1423" s="265"/>
      <c r="FEB1423" s="265"/>
      <c r="FEC1423" s="265"/>
      <c r="FED1423" s="265"/>
      <c r="FEE1423" s="265"/>
      <c r="FEF1423" s="265"/>
      <c r="FEG1423" s="265"/>
      <c r="FEH1423" s="265"/>
      <c r="FEI1423" s="265"/>
      <c r="FEJ1423" s="265"/>
      <c r="FEK1423" s="265"/>
      <c r="FEL1423" s="265"/>
      <c r="FEM1423" s="265"/>
      <c r="FEN1423" s="265"/>
      <c r="FEO1423" s="265"/>
      <c r="FEP1423" s="265"/>
      <c r="FEQ1423" s="265"/>
      <c r="FER1423" s="265"/>
      <c r="FES1423" s="265"/>
      <c r="FET1423" s="265"/>
      <c r="FEU1423" s="265"/>
      <c r="FEV1423" s="265"/>
      <c r="FEW1423" s="265"/>
      <c r="FEX1423" s="265"/>
      <c r="FEY1423" s="265"/>
      <c r="FEZ1423" s="265"/>
      <c r="FFA1423" s="265"/>
      <c r="FFB1423" s="265"/>
      <c r="FFC1423" s="265"/>
      <c r="FFD1423" s="265"/>
      <c r="FFE1423" s="265"/>
      <c r="FFF1423" s="265"/>
      <c r="FFG1423" s="265"/>
      <c r="FFH1423" s="265"/>
      <c r="FFI1423" s="265"/>
      <c r="FFJ1423" s="265"/>
      <c r="FFK1423" s="265"/>
      <c r="FFL1423" s="265"/>
      <c r="FFM1423" s="265"/>
      <c r="FFN1423" s="265"/>
      <c r="FFO1423" s="265"/>
      <c r="FFP1423" s="265"/>
      <c r="FFQ1423" s="265"/>
      <c r="FFR1423" s="265"/>
      <c r="FFS1423" s="265"/>
      <c r="FFT1423" s="265"/>
      <c r="FFU1423" s="265"/>
      <c r="FFV1423" s="265"/>
      <c r="FFW1423" s="265"/>
      <c r="FFX1423" s="265"/>
      <c r="FFY1423" s="265"/>
      <c r="FFZ1423" s="265"/>
      <c r="FGA1423" s="265"/>
      <c r="FGB1423" s="265"/>
      <c r="FGC1423" s="265"/>
      <c r="FGD1423" s="265"/>
      <c r="FGE1423" s="265"/>
      <c r="FGF1423" s="265"/>
      <c r="FGG1423" s="265"/>
      <c r="FGH1423" s="265"/>
      <c r="FGI1423" s="265"/>
      <c r="FGJ1423" s="265"/>
      <c r="FGK1423" s="265"/>
      <c r="FGL1423" s="265"/>
      <c r="FGM1423" s="265"/>
      <c r="FGN1423" s="265"/>
      <c r="FGO1423" s="265"/>
      <c r="FGP1423" s="265"/>
      <c r="FGQ1423" s="265"/>
      <c r="FGR1423" s="265"/>
      <c r="FGS1423" s="265"/>
      <c r="FGT1423" s="265"/>
      <c r="FGU1423" s="265"/>
      <c r="FGV1423" s="265"/>
      <c r="FGW1423" s="265"/>
      <c r="FGX1423" s="265"/>
      <c r="FGY1423" s="265"/>
      <c r="FGZ1423" s="265"/>
      <c r="FHA1423" s="265"/>
      <c r="FHB1423" s="265"/>
      <c r="FHC1423" s="265"/>
      <c r="FHD1423" s="265"/>
      <c r="FHE1423" s="265"/>
      <c r="FHF1423" s="265"/>
      <c r="FHG1423" s="265"/>
      <c r="FHH1423" s="265"/>
      <c r="FHI1423" s="265"/>
      <c r="FHJ1423" s="265"/>
      <c r="FHK1423" s="265"/>
      <c r="FHL1423" s="265"/>
      <c r="FHM1423" s="265"/>
      <c r="FHN1423" s="265"/>
      <c r="FHO1423" s="265"/>
      <c r="FHP1423" s="265"/>
      <c r="FHQ1423" s="265"/>
      <c r="FHR1423" s="265"/>
      <c r="FHS1423" s="265"/>
      <c r="FHT1423" s="265"/>
      <c r="FHU1423" s="265"/>
      <c r="FHV1423" s="265"/>
      <c r="FHW1423" s="265"/>
      <c r="FHX1423" s="265"/>
      <c r="FHY1423" s="265"/>
      <c r="FHZ1423" s="265"/>
      <c r="FIA1423" s="265"/>
      <c r="FIB1423" s="265"/>
      <c r="FIC1423" s="265"/>
      <c r="FID1423" s="265"/>
      <c r="FIE1423" s="265"/>
      <c r="FIF1423" s="265"/>
      <c r="FIG1423" s="265"/>
      <c r="FIH1423" s="265"/>
      <c r="FII1423" s="265"/>
      <c r="FIJ1423" s="265"/>
      <c r="FIK1423" s="265"/>
      <c r="FIL1423" s="265"/>
      <c r="FIM1423" s="265"/>
      <c r="FIN1423" s="265"/>
      <c r="FIO1423" s="265"/>
      <c r="FIP1423" s="265"/>
      <c r="FIQ1423" s="265"/>
      <c r="FIR1423" s="265"/>
      <c r="FIS1423" s="265"/>
      <c r="FIT1423" s="265"/>
      <c r="FIU1423" s="265"/>
      <c r="FIV1423" s="265"/>
      <c r="FIW1423" s="265"/>
      <c r="FIX1423" s="265"/>
      <c r="FIY1423" s="265"/>
      <c r="FIZ1423" s="265"/>
      <c r="FJA1423" s="265"/>
      <c r="FJB1423" s="265"/>
      <c r="FJC1423" s="265"/>
      <c r="FJD1423" s="265"/>
      <c r="FJE1423" s="265"/>
      <c r="FJF1423" s="265"/>
      <c r="FJG1423" s="265"/>
      <c r="FJH1423" s="265"/>
      <c r="FJI1423" s="265"/>
      <c r="FJJ1423" s="265"/>
      <c r="FJK1423" s="265"/>
      <c r="FJL1423" s="265"/>
      <c r="FJM1423" s="265"/>
      <c r="FJN1423" s="265"/>
      <c r="FJO1423" s="265"/>
      <c r="FJP1423" s="265"/>
      <c r="FJQ1423" s="265"/>
      <c r="FJR1423" s="265"/>
      <c r="FJS1423" s="265"/>
      <c r="FJT1423" s="265"/>
      <c r="FJU1423" s="265"/>
      <c r="FJV1423" s="265"/>
      <c r="FJW1423" s="265"/>
      <c r="FJX1423" s="265"/>
      <c r="FJY1423" s="265"/>
      <c r="FJZ1423" s="265"/>
      <c r="FKA1423" s="265"/>
      <c r="FKB1423" s="265"/>
      <c r="FKC1423" s="265"/>
      <c r="FKD1423" s="265"/>
      <c r="FKE1423" s="265"/>
      <c r="FKF1423" s="265"/>
      <c r="FKG1423" s="265"/>
      <c r="FKH1423" s="265"/>
      <c r="FKI1423" s="265"/>
      <c r="FKJ1423" s="265"/>
      <c r="FKK1423" s="265"/>
      <c r="FKL1423" s="265"/>
      <c r="FKM1423" s="265"/>
      <c r="FKN1423" s="265"/>
      <c r="FKO1423" s="265"/>
      <c r="FKP1423" s="265"/>
      <c r="FKQ1423" s="265"/>
      <c r="FKR1423" s="265"/>
      <c r="FKS1423" s="265"/>
      <c r="FKT1423" s="265"/>
      <c r="FKU1423" s="265"/>
      <c r="FKV1423" s="265"/>
      <c r="FKW1423" s="265"/>
      <c r="FKX1423" s="265"/>
      <c r="FKY1423" s="265"/>
      <c r="FKZ1423" s="265"/>
      <c r="FLA1423" s="265"/>
      <c r="FLB1423" s="265"/>
      <c r="FLC1423" s="265"/>
      <c r="FLD1423" s="265"/>
      <c r="FLE1423" s="265"/>
      <c r="FLF1423" s="265"/>
      <c r="FLG1423" s="265"/>
      <c r="FLH1423" s="265"/>
      <c r="FLI1423" s="265"/>
      <c r="FLJ1423" s="265"/>
      <c r="FLK1423" s="265"/>
      <c r="FLL1423" s="265"/>
      <c r="FLM1423" s="265"/>
      <c r="FLN1423" s="265"/>
      <c r="FLO1423" s="265"/>
      <c r="FLP1423" s="265"/>
      <c r="FLQ1423" s="265"/>
      <c r="FLR1423" s="265"/>
      <c r="FLS1423" s="265"/>
      <c r="FLT1423" s="265"/>
      <c r="FLU1423" s="265"/>
      <c r="FLV1423" s="265"/>
      <c r="FLW1423" s="265"/>
      <c r="FLX1423" s="265"/>
      <c r="FLY1423" s="265"/>
      <c r="FLZ1423" s="265"/>
      <c r="FMA1423" s="265"/>
      <c r="FMB1423" s="265"/>
      <c r="FMC1423" s="265"/>
      <c r="FMD1423" s="265"/>
      <c r="FME1423" s="265"/>
      <c r="FMF1423" s="265"/>
      <c r="FMG1423" s="265"/>
      <c r="FMH1423" s="265"/>
      <c r="FMI1423" s="265"/>
      <c r="FMJ1423" s="265"/>
      <c r="FMK1423" s="265"/>
      <c r="FML1423" s="265"/>
      <c r="FMM1423" s="265"/>
      <c r="FMN1423" s="265"/>
      <c r="FMO1423" s="265"/>
      <c r="FMP1423" s="265"/>
      <c r="FMQ1423" s="265"/>
      <c r="FMR1423" s="265"/>
      <c r="FMS1423" s="265"/>
      <c r="FMT1423" s="265"/>
      <c r="FMU1423" s="265"/>
      <c r="FMV1423" s="265"/>
      <c r="FMW1423" s="265"/>
      <c r="FMX1423" s="265"/>
      <c r="FMY1423" s="265"/>
      <c r="FMZ1423" s="265"/>
      <c r="FNA1423" s="265"/>
      <c r="FNB1423" s="265"/>
      <c r="FNC1423" s="265"/>
      <c r="FND1423" s="265"/>
      <c r="FNE1423" s="265"/>
      <c r="FNF1423" s="265"/>
      <c r="FNG1423" s="265"/>
      <c r="FNH1423" s="265"/>
      <c r="FNI1423" s="265"/>
      <c r="FNJ1423" s="265"/>
      <c r="FNK1423" s="265"/>
      <c r="FNL1423" s="265"/>
      <c r="FNM1423" s="265"/>
      <c r="FNN1423" s="265"/>
      <c r="FNO1423" s="265"/>
      <c r="FNP1423" s="265"/>
      <c r="FNQ1423" s="265"/>
      <c r="FNR1423" s="265"/>
      <c r="FNS1423" s="265"/>
      <c r="FNT1423" s="265"/>
      <c r="FNU1423" s="265"/>
      <c r="FNV1423" s="265"/>
      <c r="FNW1423" s="265"/>
      <c r="FNX1423" s="265"/>
      <c r="FNY1423" s="265"/>
      <c r="FNZ1423" s="265"/>
      <c r="FOA1423" s="265"/>
      <c r="FOB1423" s="265"/>
      <c r="FOC1423" s="265"/>
      <c r="FOD1423" s="265"/>
      <c r="FOE1423" s="265"/>
      <c r="FOF1423" s="265"/>
      <c r="FOG1423" s="265"/>
      <c r="FOH1423" s="265"/>
      <c r="FOI1423" s="265"/>
      <c r="FOJ1423" s="265"/>
      <c r="FOK1423" s="265"/>
      <c r="FOL1423" s="265"/>
      <c r="FOM1423" s="265"/>
      <c r="FON1423" s="265"/>
      <c r="FOO1423" s="265"/>
      <c r="FOP1423" s="265"/>
      <c r="FOQ1423" s="265"/>
      <c r="FOR1423" s="265"/>
      <c r="FOS1423" s="265"/>
      <c r="FOT1423" s="265"/>
      <c r="FOU1423" s="265"/>
      <c r="FOV1423" s="265"/>
      <c r="FOW1423" s="265"/>
      <c r="FOX1423" s="265"/>
      <c r="FOY1423" s="265"/>
      <c r="FOZ1423" s="265"/>
      <c r="FPA1423" s="265"/>
      <c r="FPB1423" s="265"/>
      <c r="FPC1423" s="265"/>
      <c r="FPD1423" s="265"/>
      <c r="FPE1423" s="265"/>
      <c r="FPF1423" s="265"/>
      <c r="FPG1423" s="265"/>
      <c r="FPH1423" s="265"/>
      <c r="FPI1423" s="265"/>
      <c r="FPJ1423" s="265"/>
      <c r="FPK1423" s="265"/>
      <c r="FPL1423" s="265"/>
      <c r="FPM1423" s="265"/>
      <c r="FPN1423" s="265"/>
      <c r="FPO1423" s="265"/>
      <c r="FPP1423" s="265"/>
      <c r="FPQ1423" s="265"/>
      <c r="FPR1423" s="265"/>
      <c r="FPS1423" s="265"/>
      <c r="FPT1423" s="265"/>
      <c r="FPU1423" s="265"/>
      <c r="FPV1423" s="265"/>
      <c r="FPW1423" s="265"/>
      <c r="FPX1423" s="265"/>
      <c r="FPY1423" s="265"/>
      <c r="FPZ1423" s="265"/>
      <c r="FQA1423" s="265"/>
      <c r="FQB1423" s="265"/>
      <c r="FQC1423" s="265"/>
      <c r="FQD1423" s="265"/>
      <c r="FQE1423" s="265"/>
      <c r="FQF1423" s="265"/>
      <c r="FQG1423" s="265"/>
      <c r="FQH1423" s="265"/>
      <c r="FQI1423" s="265"/>
      <c r="FQJ1423" s="265"/>
      <c r="FQK1423" s="265"/>
      <c r="FQL1423" s="265"/>
      <c r="FQM1423" s="265"/>
      <c r="FQN1423" s="265"/>
      <c r="FQO1423" s="265"/>
      <c r="FQP1423" s="265"/>
      <c r="FQQ1423" s="265"/>
      <c r="FQR1423" s="265"/>
      <c r="FQS1423" s="265"/>
      <c r="FQT1423" s="265"/>
      <c r="FQU1423" s="265"/>
      <c r="FQV1423" s="265"/>
      <c r="FQW1423" s="265"/>
      <c r="FQX1423" s="265"/>
      <c r="FQY1423" s="265"/>
      <c r="FQZ1423" s="265"/>
      <c r="FRA1423" s="265"/>
      <c r="FRB1423" s="265"/>
      <c r="FRC1423" s="265"/>
      <c r="FRD1423" s="265"/>
      <c r="FRE1423" s="265"/>
      <c r="FRF1423" s="265"/>
      <c r="FRG1423" s="265"/>
      <c r="FRH1423" s="265"/>
      <c r="FRI1423" s="265"/>
      <c r="FRJ1423" s="265"/>
      <c r="FRK1423" s="265"/>
      <c r="FRL1423" s="265"/>
      <c r="FRM1423" s="265"/>
      <c r="FRN1423" s="265"/>
      <c r="FRO1423" s="265"/>
      <c r="FRP1423" s="265"/>
      <c r="FRQ1423" s="265"/>
      <c r="FRR1423" s="265"/>
      <c r="FRS1423" s="265"/>
      <c r="FRT1423" s="265"/>
      <c r="FRU1423" s="265"/>
      <c r="FRV1423" s="265"/>
      <c r="FRW1423" s="265"/>
      <c r="FRX1423" s="265"/>
      <c r="FRY1423" s="265"/>
      <c r="FRZ1423" s="265"/>
      <c r="FSA1423" s="265"/>
      <c r="FSB1423" s="265"/>
      <c r="FSC1423" s="265"/>
      <c r="FSD1423" s="265"/>
      <c r="FSE1423" s="265"/>
      <c r="FSF1423" s="265"/>
      <c r="FSG1423" s="265"/>
      <c r="FSH1423" s="265"/>
      <c r="FSI1423" s="265"/>
      <c r="FSJ1423" s="265"/>
      <c r="FSK1423" s="265"/>
      <c r="FSL1423" s="265"/>
      <c r="FSM1423" s="265"/>
      <c r="FSN1423" s="265"/>
      <c r="FSO1423" s="265"/>
      <c r="FSP1423" s="265"/>
      <c r="FSQ1423" s="265"/>
      <c r="FSR1423" s="265"/>
      <c r="FSS1423" s="265"/>
      <c r="FST1423" s="265"/>
      <c r="FSU1423" s="265"/>
      <c r="FSV1423" s="265"/>
      <c r="FSW1423" s="265"/>
      <c r="FSX1423" s="265"/>
      <c r="FSY1423" s="265"/>
      <c r="FSZ1423" s="265"/>
      <c r="FTA1423" s="265"/>
      <c r="FTB1423" s="265"/>
      <c r="FTC1423" s="265"/>
      <c r="FTD1423" s="265"/>
      <c r="FTE1423" s="265"/>
      <c r="FTF1423" s="265"/>
      <c r="FTG1423" s="265"/>
      <c r="FTH1423" s="265"/>
      <c r="FTI1423" s="265"/>
      <c r="FTJ1423" s="265"/>
      <c r="FTK1423" s="265"/>
      <c r="FTL1423" s="265"/>
      <c r="FTM1423" s="265"/>
      <c r="FTN1423" s="265"/>
      <c r="FTO1423" s="265"/>
      <c r="FTP1423" s="265"/>
      <c r="FTQ1423" s="265"/>
      <c r="FTR1423" s="265"/>
      <c r="FTS1423" s="265"/>
      <c r="FTT1423" s="265"/>
      <c r="FTU1423" s="265"/>
      <c r="FTV1423" s="265"/>
      <c r="FTW1423" s="265"/>
      <c r="FTX1423" s="265"/>
      <c r="FTY1423" s="265"/>
      <c r="FTZ1423" s="265"/>
      <c r="FUA1423" s="265"/>
      <c r="FUB1423" s="265"/>
      <c r="FUC1423" s="265"/>
      <c r="FUD1423" s="265"/>
      <c r="FUE1423" s="265"/>
      <c r="FUF1423" s="265"/>
      <c r="FUG1423" s="265"/>
      <c r="FUH1423" s="265"/>
      <c r="FUI1423" s="265"/>
      <c r="FUJ1423" s="265"/>
      <c r="FUK1423" s="265"/>
      <c r="FUL1423" s="265"/>
      <c r="FUM1423" s="265"/>
      <c r="FUN1423" s="265"/>
      <c r="FUO1423" s="265"/>
      <c r="FUP1423" s="265"/>
      <c r="FUQ1423" s="265"/>
      <c r="FUR1423" s="265"/>
      <c r="FUS1423" s="265"/>
      <c r="FUT1423" s="265"/>
      <c r="FUU1423" s="265"/>
      <c r="FUV1423" s="265"/>
      <c r="FUW1423" s="265"/>
      <c r="FUX1423" s="265"/>
      <c r="FUY1423" s="265"/>
      <c r="FUZ1423" s="265"/>
      <c r="FVA1423" s="265"/>
      <c r="FVB1423" s="265"/>
      <c r="FVC1423" s="265"/>
      <c r="FVD1423" s="265"/>
      <c r="FVE1423" s="265"/>
      <c r="FVF1423" s="265"/>
      <c r="FVG1423" s="265"/>
      <c r="FVH1423" s="265"/>
      <c r="FVI1423" s="265"/>
      <c r="FVJ1423" s="265"/>
      <c r="FVK1423" s="265"/>
      <c r="FVL1423" s="265"/>
      <c r="FVM1423" s="265"/>
      <c r="FVN1423" s="265"/>
      <c r="FVO1423" s="265"/>
      <c r="FVP1423" s="265"/>
      <c r="FVQ1423" s="265"/>
      <c r="FVR1423" s="265"/>
      <c r="FVS1423" s="265"/>
      <c r="FVT1423" s="265"/>
      <c r="FVU1423" s="265"/>
      <c r="FVV1423" s="265"/>
      <c r="FVW1423" s="265"/>
      <c r="FVX1423" s="265"/>
      <c r="FVY1423" s="265"/>
      <c r="FVZ1423" s="265"/>
      <c r="FWA1423" s="265"/>
      <c r="FWB1423" s="265"/>
      <c r="FWC1423" s="265"/>
      <c r="FWD1423" s="265"/>
      <c r="FWE1423" s="265"/>
      <c r="FWF1423" s="265"/>
      <c r="FWG1423" s="265"/>
      <c r="FWH1423" s="265"/>
      <c r="FWI1423" s="265"/>
      <c r="FWJ1423" s="265"/>
      <c r="FWK1423" s="265"/>
      <c r="FWL1423" s="265"/>
      <c r="FWM1423" s="265"/>
      <c r="FWN1423" s="265"/>
      <c r="FWO1423" s="265"/>
      <c r="FWP1423" s="265"/>
      <c r="FWQ1423" s="265"/>
      <c r="FWR1423" s="265"/>
      <c r="FWS1423" s="265"/>
      <c r="FWT1423" s="265"/>
      <c r="FWU1423" s="265"/>
      <c r="FWV1423" s="265"/>
      <c r="FWW1423" s="265"/>
      <c r="FWX1423" s="265"/>
      <c r="FWY1423" s="265"/>
      <c r="FWZ1423" s="265"/>
      <c r="FXA1423" s="265"/>
      <c r="FXB1423" s="265"/>
      <c r="FXC1423" s="265"/>
      <c r="FXD1423" s="265"/>
      <c r="FXE1423" s="265"/>
      <c r="FXF1423" s="265"/>
      <c r="FXG1423" s="265"/>
      <c r="FXH1423" s="265"/>
      <c r="FXI1423" s="265"/>
      <c r="FXJ1423" s="265"/>
      <c r="FXK1423" s="265"/>
      <c r="FXL1423" s="265"/>
      <c r="FXM1423" s="265"/>
      <c r="FXN1423" s="265"/>
      <c r="FXO1423" s="265"/>
      <c r="FXP1423" s="265"/>
      <c r="FXQ1423" s="265"/>
      <c r="FXR1423" s="265"/>
      <c r="FXS1423" s="265"/>
      <c r="FXT1423" s="265"/>
      <c r="FXU1423" s="265"/>
      <c r="FXV1423" s="265"/>
      <c r="FXW1423" s="265"/>
      <c r="FXX1423" s="265"/>
      <c r="FXY1423" s="265"/>
      <c r="FXZ1423" s="265"/>
      <c r="FYA1423" s="265"/>
      <c r="FYB1423" s="265"/>
      <c r="FYC1423" s="265"/>
      <c r="FYD1423" s="265"/>
      <c r="FYE1423" s="265"/>
      <c r="FYF1423" s="265"/>
      <c r="FYG1423" s="265"/>
      <c r="FYH1423" s="265"/>
      <c r="FYI1423" s="265"/>
      <c r="FYJ1423" s="265"/>
      <c r="FYK1423" s="265"/>
      <c r="FYL1423" s="265"/>
      <c r="FYM1423" s="265"/>
      <c r="FYN1423" s="265"/>
      <c r="FYO1423" s="265"/>
      <c r="FYP1423" s="265"/>
      <c r="FYQ1423" s="265"/>
      <c r="FYR1423" s="265"/>
      <c r="FYS1423" s="265"/>
      <c r="FYT1423" s="265"/>
      <c r="FYU1423" s="265"/>
      <c r="FYV1423" s="265"/>
      <c r="FYW1423" s="265"/>
      <c r="FYX1423" s="265"/>
      <c r="FYY1423" s="265"/>
      <c r="FYZ1423" s="265"/>
      <c r="FZA1423" s="265"/>
      <c r="FZB1423" s="265"/>
      <c r="FZC1423" s="265"/>
      <c r="FZD1423" s="265"/>
      <c r="FZE1423" s="265"/>
      <c r="FZF1423" s="265"/>
      <c r="FZG1423" s="265"/>
      <c r="FZH1423" s="265"/>
      <c r="FZI1423" s="265"/>
      <c r="FZJ1423" s="265"/>
      <c r="FZK1423" s="265"/>
      <c r="FZL1423" s="265"/>
      <c r="FZM1423" s="265"/>
      <c r="FZN1423" s="265"/>
      <c r="FZO1423" s="265"/>
      <c r="FZP1423" s="265"/>
      <c r="FZQ1423" s="265"/>
      <c r="FZR1423" s="265"/>
      <c r="FZS1423" s="265"/>
      <c r="FZT1423" s="265"/>
      <c r="FZU1423" s="265"/>
      <c r="FZV1423" s="265"/>
      <c r="FZW1423" s="265"/>
      <c r="FZX1423" s="265"/>
      <c r="FZY1423" s="265"/>
      <c r="FZZ1423" s="265"/>
      <c r="GAA1423" s="265"/>
      <c r="GAB1423" s="265"/>
      <c r="GAC1423" s="265"/>
      <c r="GAD1423" s="265"/>
      <c r="GAE1423" s="265"/>
      <c r="GAF1423" s="265"/>
      <c r="GAG1423" s="265"/>
      <c r="GAH1423" s="265"/>
      <c r="GAI1423" s="265"/>
      <c r="GAJ1423" s="265"/>
      <c r="GAK1423" s="265"/>
      <c r="GAL1423" s="265"/>
      <c r="GAM1423" s="265"/>
      <c r="GAN1423" s="265"/>
      <c r="GAO1423" s="265"/>
      <c r="GAP1423" s="265"/>
      <c r="GAQ1423" s="265"/>
      <c r="GAR1423" s="265"/>
      <c r="GAS1423" s="265"/>
      <c r="GAT1423" s="265"/>
      <c r="GAU1423" s="265"/>
      <c r="GAV1423" s="265"/>
      <c r="GAW1423" s="265"/>
      <c r="GAX1423" s="265"/>
      <c r="GAY1423" s="265"/>
      <c r="GAZ1423" s="265"/>
      <c r="GBA1423" s="265"/>
      <c r="GBB1423" s="265"/>
      <c r="GBC1423" s="265"/>
      <c r="GBD1423" s="265"/>
      <c r="GBE1423" s="265"/>
      <c r="GBF1423" s="265"/>
      <c r="GBG1423" s="265"/>
      <c r="GBH1423" s="265"/>
      <c r="GBI1423" s="265"/>
      <c r="GBJ1423" s="265"/>
      <c r="GBK1423" s="265"/>
      <c r="GBL1423" s="265"/>
      <c r="GBM1423" s="265"/>
      <c r="GBN1423" s="265"/>
      <c r="GBO1423" s="265"/>
      <c r="GBP1423" s="265"/>
      <c r="GBQ1423" s="265"/>
      <c r="GBR1423" s="265"/>
      <c r="GBS1423" s="265"/>
      <c r="GBT1423" s="265"/>
      <c r="GBU1423" s="265"/>
      <c r="GBV1423" s="265"/>
      <c r="GBW1423" s="265"/>
      <c r="GBX1423" s="265"/>
      <c r="GBY1423" s="265"/>
      <c r="GBZ1423" s="265"/>
      <c r="GCA1423" s="265"/>
      <c r="GCB1423" s="265"/>
      <c r="GCC1423" s="265"/>
      <c r="GCD1423" s="265"/>
      <c r="GCE1423" s="265"/>
      <c r="GCF1423" s="265"/>
      <c r="GCG1423" s="265"/>
      <c r="GCH1423" s="265"/>
      <c r="GCI1423" s="265"/>
      <c r="GCJ1423" s="265"/>
      <c r="GCK1423" s="265"/>
      <c r="GCL1423" s="265"/>
      <c r="GCM1423" s="265"/>
      <c r="GCN1423" s="265"/>
      <c r="GCO1423" s="265"/>
      <c r="GCP1423" s="265"/>
      <c r="GCQ1423" s="265"/>
      <c r="GCR1423" s="265"/>
      <c r="GCS1423" s="265"/>
      <c r="GCT1423" s="265"/>
      <c r="GCU1423" s="265"/>
      <c r="GCV1423" s="265"/>
      <c r="GCW1423" s="265"/>
      <c r="GCX1423" s="265"/>
      <c r="GCY1423" s="265"/>
      <c r="GCZ1423" s="265"/>
      <c r="GDA1423" s="265"/>
      <c r="GDB1423" s="265"/>
      <c r="GDC1423" s="265"/>
      <c r="GDD1423" s="265"/>
      <c r="GDE1423" s="265"/>
      <c r="GDF1423" s="265"/>
      <c r="GDG1423" s="265"/>
      <c r="GDH1423" s="265"/>
      <c r="GDI1423" s="265"/>
      <c r="GDJ1423" s="265"/>
      <c r="GDK1423" s="265"/>
      <c r="GDL1423" s="265"/>
      <c r="GDM1423" s="265"/>
      <c r="GDN1423" s="265"/>
      <c r="GDO1423" s="265"/>
      <c r="GDP1423" s="265"/>
      <c r="GDQ1423" s="265"/>
      <c r="GDR1423" s="265"/>
      <c r="GDS1423" s="265"/>
      <c r="GDT1423" s="265"/>
      <c r="GDU1423" s="265"/>
      <c r="GDV1423" s="265"/>
      <c r="GDW1423" s="265"/>
      <c r="GDX1423" s="265"/>
      <c r="GDY1423" s="265"/>
      <c r="GDZ1423" s="265"/>
      <c r="GEA1423" s="265"/>
      <c r="GEB1423" s="265"/>
      <c r="GEC1423" s="265"/>
      <c r="GED1423" s="265"/>
      <c r="GEE1423" s="265"/>
      <c r="GEF1423" s="265"/>
      <c r="GEG1423" s="265"/>
      <c r="GEH1423" s="265"/>
      <c r="GEI1423" s="265"/>
      <c r="GEJ1423" s="265"/>
      <c r="GEK1423" s="265"/>
      <c r="GEL1423" s="265"/>
      <c r="GEM1423" s="265"/>
      <c r="GEN1423" s="265"/>
      <c r="GEO1423" s="265"/>
      <c r="GEP1423" s="265"/>
      <c r="GEQ1423" s="265"/>
      <c r="GER1423" s="265"/>
      <c r="GES1423" s="265"/>
      <c r="GET1423" s="265"/>
      <c r="GEU1423" s="265"/>
      <c r="GEV1423" s="265"/>
      <c r="GEW1423" s="265"/>
      <c r="GEX1423" s="265"/>
      <c r="GEY1423" s="265"/>
      <c r="GEZ1423" s="265"/>
      <c r="GFA1423" s="265"/>
      <c r="GFB1423" s="265"/>
      <c r="GFC1423" s="265"/>
      <c r="GFD1423" s="265"/>
      <c r="GFE1423" s="265"/>
      <c r="GFF1423" s="265"/>
      <c r="GFG1423" s="265"/>
      <c r="GFH1423" s="265"/>
      <c r="GFI1423" s="265"/>
      <c r="GFJ1423" s="265"/>
      <c r="GFK1423" s="265"/>
      <c r="GFL1423" s="265"/>
      <c r="GFM1423" s="265"/>
      <c r="GFN1423" s="265"/>
      <c r="GFO1423" s="265"/>
      <c r="GFP1423" s="265"/>
      <c r="GFQ1423" s="265"/>
      <c r="GFR1423" s="265"/>
      <c r="GFS1423" s="265"/>
      <c r="GFT1423" s="265"/>
      <c r="GFU1423" s="265"/>
      <c r="GFV1423" s="265"/>
      <c r="GFW1423" s="265"/>
      <c r="GFX1423" s="265"/>
      <c r="GFY1423" s="265"/>
      <c r="GFZ1423" s="265"/>
      <c r="GGA1423" s="265"/>
      <c r="GGB1423" s="265"/>
      <c r="GGC1423" s="265"/>
      <c r="GGD1423" s="265"/>
      <c r="GGE1423" s="265"/>
      <c r="GGF1423" s="265"/>
      <c r="GGG1423" s="265"/>
      <c r="GGH1423" s="265"/>
      <c r="GGI1423" s="265"/>
      <c r="GGJ1423" s="265"/>
      <c r="GGK1423" s="265"/>
      <c r="GGL1423" s="265"/>
      <c r="GGM1423" s="265"/>
      <c r="GGN1423" s="265"/>
      <c r="GGO1423" s="265"/>
      <c r="GGP1423" s="265"/>
      <c r="GGQ1423" s="265"/>
      <c r="GGR1423" s="265"/>
      <c r="GGS1423" s="265"/>
      <c r="GGT1423" s="265"/>
      <c r="GGU1423" s="265"/>
      <c r="GGV1423" s="265"/>
      <c r="GGW1423" s="265"/>
      <c r="GGX1423" s="265"/>
      <c r="GGY1423" s="265"/>
      <c r="GGZ1423" s="265"/>
      <c r="GHA1423" s="265"/>
      <c r="GHB1423" s="265"/>
      <c r="GHC1423" s="265"/>
      <c r="GHD1423" s="265"/>
      <c r="GHE1423" s="265"/>
      <c r="GHF1423" s="265"/>
      <c r="GHG1423" s="265"/>
      <c r="GHH1423" s="265"/>
      <c r="GHI1423" s="265"/>
      <c r="GHJ1423" s="265"/>
      <c r="GHK1423" s="265"/>
      <c r="GHL1423" s="265"/>
      <c r="GHM1423" s="265"/>
      <c r="GHN1423" s="265"/>
      <c r="GHO1423" s="265"/>
      <c r="GHP1423" s="265"/>
      <c r="GHQ1423" s="265"/>
      <c r="GHR1423" s="265"/>
      <c r="GHS1423" s="265"/>
      <c r="GHT1423" s="265"/>
      <c r="GHU1423" s="265"/>
      <c r="GHV1423" s="265"/>
      <c r="GHW1423" s="265"/>
      <c r="GHX1423" s="265"/>
      <c r="GHY1423" s="265"/>
      <c r="GHZ1423" s="265"/>
      <c r="GIA1423" s="265"/>
      <c r="GIB1423" s="265"/>
      <c r="GIC1423" s="265"/>
      <c r="GID1423" s="265"/>
      <c r="GIE1423" s="265"/>
      <c r="GIF1423" s="265"/>
      <c r="GIG1423" s="265"/>
      <c r="GIH1423" s="265"/>
      <c r="GII1423" s="265"/>
      <c r="GIJ1423" s="265"/>
      <c r="GIK1423" s="265"/>
      <c r="GIL1423" s="265"/>
      <c r="GIM1423" s="265"/>
      <c r="GIN1423" s="265"/>
      <c r="GIO1423" s="265"/>
      <c r="GIP1423" s="265"/>
      <c r="GIQ1423" s="265"/>
      <c r="GIR1423" s="265"/>
      <c r="GIS1423" s="265"/>
      <c r="GIT1423" s="265"/>
      <c r="GIU1423" s="265"/>
      <c r="GIV1423" s="265"/>
      <c r="GIW1423" s="265"/>
      <c r="GIX1423" s="265"/>
      <c r="GIY1423" s="265"/>
      <c r="GIZ1423" s="265"/>
      <c r="GJA1423" s="265"/>
      <c r="GJB1423" s="265"/>
      <c r="GJC1423" s="265"/>
      <c r="GJD1423" s="265"/>
      <c r="GJE1423" s="265"/>
      <c r="GJF1423" s="265"/>
      <c r="GJG1423" s="265"/>
      <c r="GJH1423" s="265"/>
      <c r="GJI1423" s="265"/>
      <c r="GJJ1423" s="265"/>
      <c r="GJK1423" s="265"/>
      <c r="GJL1423" s="265"/>
      <c r="GJM1423" s="265"/>
      <c r="GJN1423" s="265"/>
      <c r="GJO1423" s="265"/>
      <c r="GJP1423" s="265"/>
      <c r="GJQ1423" s="265"/>
      <c r="GJR1423" s="265"/>
      <c r="GJS1423" s="265"/>
      <c r="GJT1423" s="265"/>
      <c r="GJU1423" s="265"/>
      <c r="GJV1423" s="265"/>
      <c r="GJW1423" s="265"/>
      <c r="GJX1423" s="265"/>
      <c r="GJY1423" s="265"/>
      <c r="GJZ1423" s="265"/>
      <c r="GKA1423" s="265"/>
      <c r="GKB1423" s="265"/>
      <c r="GKC1423" s="265"/>
      <c r="GKD1423" s="265"/>
      <c r="GKE1423" s="265"/>
      <c r="GKF1423" s="265"/>
      <c r="GKG1423" s="265"/>
      <c r="GKH1423" s="265"/>
      <c r="GKI1423" s="265"/>
      <c r="GKJ1423" s="265"/>
      <c r="GKK1423" s="265"/>
      <c r="GKL1423" s="265"/>
      <c r="GKM1423" s="265"/>
      <c r="GKN1423" s="265"/>
      <c r="GKO1423" s="265"/>
      <c r="GKP1423" s="265"/>
      <c r="GKQ1423" s="265"/>
      <c r="GKR1423" s="265"/>
      <c r="GKS1423" s="265"/>
      <c r="GKT1423" s="265"/>
      <c r="GKU1423" s="265"/>
      <c r="GKV1423" s="265"/>
      <c r="GKW1423" s="265"/>
      <c r="GKX1423" s="265"/>
      <c r="GKY1423" s="265"/>
      <c r="GKZ1423" s="265"/>
      <c r="GLA1423" s="265"/>
      <c r="GLB1423" s="265"/>
      <c r="GLC1423" s="265"/>
      <c r="GLD1423" s="265"/>
      <c r="GLE1423" s="265"/>
      <c r="GLF1423" s="265"/>
      <c r="GLG1423" s="265"/>
      <c r="GLH1423" s="265"/>
      <c r="GLI1423" s="265"/>
      <c r="GLJ1423" s="265"/>
      <c r="GLK1423" s="265"/>
      <c r="GLL1423" s="265"/>
      <c r="GLM1423" s="265"/>
      <c r="GLN1423" s="265"/>
      <c r="GLO1423" s="265"/>
      <c r="GLP1423" s="265"/>
      <c r="GLQ1423" s="265"/>
      <c r="GLR1423" s="265"/>
      <c r="GLS1423" s="265"/>
      <c r="GLT1423" s="265"/>
      <c r="GLU1423" s="265"/>
      <c r="GLV1423" s="265"/>
      <c r="GLW1423" s="265"/>
      <c r="GLX1423" s="265"/>
      <c r="GLY1423" s="265"/>
      <c r="GLZ1423" s="265"/>
      <c r="GMA1423" s="265"/>
      <c r="GMB1423" s="265"/>
      <c r="GMC1423" s="265"/>
      <c r="GMD1423" s="265"/>
      <c r="GME1423" s="265"/>
      <c r="GMF1423" s="265"/>
      <c r="GMG1423" s="265"/>
      <c r="GMH1423" s="265"/>
      <c r="GMI1423" s="265"/>
      <c r="GMJ1423" s="265"/>
      <c r="GMK1423" s="265"/>
      <c r="GML1423" s="265"/>
      <c r="GMM1423" s="265"/>
      <c r="GMN1423" s="265"/>
      <c r="GMO1423" s="265"/>
      <c r="GMP1423" s="265"/>
      <c r="GMQ1423" s="265"/>
      <c r="GMR1423" s="265"/>
      <c r="GMS1423" s="265"/>
      <c r="GMT1423" s="265"/>
      <c r="GMU1423" s="265"/>
      <c r="GMV1423" s="265"/>
      <c r="GMW1423" s="265"/>
      <c r="GMX1423" s="265"/>
      <c r="GMY1423" s="265"/>
      <c r="GMZ1423" s="265"/>
      <c r="GNA1423" s="265"/>
      <c r="GNB1423" s="265"/>
      <c r="GNC1423" s="265"/>
      <c r="GND1423" s="265"/>
      <c r="GNE1423" s="265"/>
      <c r="GNF1423" s="265"/>
      <c r="GNG1423" s="265"/>
      <c r="GNH1423" s="265"/>
      <c r="GNI1423" s="265"/>
      <c r="GNJ1423" s="265"/>
      <c r="GNK1423" s="265"/>
      <c r="GNL1423" s="265"/>
      <c r="GNM1423" s="265"/>
      <c r="GNN1423" s="265"/>
      <c r="GNO1423" s="265"/>
      <c r="GNP1423" s="265"/>
      <c r="GNQ1423" s="265"/>
      <c r="GNR1423" s="265"/>
      <c r="GNS1423" s="265"/>
      <c r="GNT1423" s="265"/>
      <c r="GNU1423" s="265"/>
      <c r="GNV1423" s="265"/>
      <c r="GNW1423" s="265"/>
      <c r="GNX1423" s="265"/>
      <c r="GNY1423" s="265"/>
      <c r="GNZ1423" s="265"/>
      <c r="GOA1423" s="265"/>
      <c r="GOB1423" s="265"/>
      <c r="GOC1423" s="265"/>
      <c r="GOD1423" s="265"/>
      <c r="GOE1423" s="265"/>
      <c r="GOF1423" s="265"/>
      <c r="GOG1423" s="265"/>
      <c r="GOH1423" s="265"/>
      <c r="GOI1423" s="265"/>
      <c r="GOJ1423" s="265"/>
      <c r="GOK1423" s="265"/>
      <c r="GOL1423" s="265"/>
      <c r="GOM1423" s="265"/>
      <c r="GON1423" s="265"/>
      <c r="GOO1423" s="265"/>
      <c r="GOP1423" s="265"/>
      <c r="GOQ1423" s="265"/>
      <c r="GOR1423" s="265"/>
      <c r="GOS1423" s="265"/>
      <c r="GOT1423" s="265"/>
      <c r="GOU1423" s="265"/>
      <c r="GOV1423" s="265"/>
      <c r="GOW1423" s="265"/>
      <c r="GOX1423" s="265"/>
      <c r="GOY1423" s="265"/>
      <c r="GOZ1423" s="265"/>
      <c r="GPA1423" s="265"/>
      <c r="GPB1423" s="265"/>
      <c r="GPC1423" s="265"/>
      <c r="GPD1423" s="265"/>
      <c r="GPE1423" s="265"/>
      <c r="GPF1423" s="265"/>
      <c r="GPG1423" s="265"/>
      <c r="GPH1423" s="265"/>
      <c r="GPI1423" s="265"/>
      <c r="GPJ1423" s="265"/>
      <c r="GPK1423" s="265"/>
      <c r="GPL1423" s="265"/>
      <c r="GPM1423" s="265"/>
      <c r="GPN1423" s="265"/>
      <c r="GPO1423" s="265"/>
      <c r="GPP1423" s="265"/>
      <c r="GPQ1423" s="265"/>
      <c r="GPR1423" s="265"/>
      <c r="GPS1423" s="265"/>
      <c r="GPT1423" s="265"/>
      <c r="GPU1423" s="265"/>
      <c r="GPV1423" s="265"/>
      <c r="GPW1423" s="265"/>
      <c r="GPX1423" s="265"/>
      <c r="GPY1423" s="265"/>
      <c r="GPZ1423" s="265"/>
      <c r="GQA1423" s="265"/>
      <c r="GQB1423" s="265"/>
      <c r="GQC1423" s="265"/>
      <c r="GQD1423" s="265"/>
      <c r="GQE1423" s="265"/>
      <c r="GQF1423" s="265"/>
      <c r="GQG1423" s="265"/>
      <c r="GQH1423" s="265"/>
      <c r="GQI1423" s="265"/>
      <c r="GQJ1423" s="265"/>
      <c r="GQK1423" s="265"/>
      <c r="GQL1423" s="265"/>
      <c r="GQM1423" s="265"/>
      <c r="GQN1423" s="265"/>
      <c r="GQO1423" s="265"/>
      <c r="GQP1423" s="265"/>
      <c r="GQQ1423" s="265"/>
      <c r="GQR1423" s="265"/>
      <c r="GQS1423" s="265"/>
      <c r="GQT1423" s="265"/>
      <c r="GQU1423" s="265"/>
      <c r="GQV1423" s="265"/>
      <c r="GQW1423" s="265"/>
      <c r="GQX1423" s="265"/>
      <c r="GQY1423" s="265"/>
      <c r="GQZ1423" s="265"/>
      <c r="GRA1423" s="265"/>
      <c r="GRB1423" s="265"/>
      <c r="GRC1423" s="265"/>
      <c r="GRD1423" s="265"/>
      <c r="GRE1423" s="265"/>
      <c r="GRF1423" s="265"/>
      <c r="GRG1423" s="265"/>
      <c r="GRH1423" s="265"/>
      <c r="GRI1423" s="265"/>
      <c r="GRJ1423" s="265"/>
      <c r="GRK1423" s="265"/>
      <c r="GRL1423" s="265"/>
      <c r="GRM1423" s="265"/>
      <c r="GRN1423" s="265"/>
      <c r="GRO1423" s="265"/>
      <c r="GRP1423" s="265"/>
      <c r="GRQ1423" s="265"/>
      <c r="GRR1423" s="265"/>
      <c r="GRS1423" s="265"/>
      <c r="GRT1423" s="265"/>
      <c r="GRU1423" s="265"/>
      <c r="GRV1423" s="265"/>
      <c r="GRW1423" s="265"/>
      <c r="GRX1423" s="265"/>
      <c r="GRY1423" s="265"/>
      <c r="GRZ1423" s="265"/>
      <c r="GSA1423" s="265"/>
      <c r="GSB1423" s="265"/>
      <c r="GSC1423" s="265"/>
      <c r="GSD1423" s="265"/>
      <c r="GSE1423" s="265"/>
      <c r="GSF1423" s="265"/>
      <c r="GSG1423" s="265"/>
      <c r="GSH1423" s="265"/>
      <c r="GSI1423" s="265"/>
      <c r="GSJ1423" s="265"/>
      <c r="GSK1423" s="265"/>
      <c r="GSL1423" s="265"/>
      <c r="GSM1423" s="265"/>
      <c r="GSN1423" s="265"/>
      <c r="GSO1423" s="265"/>
      <c r="GSP1423" s="265"/>
      <c r="GSQ1423" s="265"/>
      <c r="GSR1423" s="265"/>
      <c r="GSS1423" s="265"/>
      <c r="GST1423" s="265"/>
      <c r="GSU1423" s="265"/>
      <c r="GSV1423" s="265"/>
      <c r="GSW1423" s="265"/>
      <c r="GSX1423" s="265"/>
      <c r="GSY1423" s="265"/>
      <c r="GSZ1423" s="265"/>
      <c r="GTA1423" s="265"/>
      <c r="GTB1423" s="265"/>
      <c r="GTC1423" s="265"/>
      <c r="GTD1423" s="265"/>
      <c r="GTE1423" s="265"/>
      <c r="GTF1423" s="265"/>
      <c r="GTG1423" s="265"/>
      <c r="GTH1423" s="265"/>
      <c r="GTI1423" s="265"/>
      <c r="GTJ1423" s="265"/>
      <c r="GTK1423" s="265"/>
      <c r="GTL1423" s="265"/>
      <c r="GTM1423" s="265"/>
      <c r="GTN1423" s="265"/>
      <c r="GTO1423" s="265"/>
      <c r="GTP1423" s="265"/>
      <c r="GTQ1423" s="265"/>
      <c r="GTR1423" s="265"/>
      <c r="GTS1423" s="265"/>
      <c r="GTT1423" s="265"/>
      <c r="GTU1423" s="265"/>
      <c r="GTV1423" s="265"/>
      <c r="GTW1423" s="265"/>
      <c r="GTX1423" s="265"/>
      <c r="GTY1423" s="265"/>
      <c r="GTZ1423" s="265"/>
      <c r="GUA1423" s="265"/>
      <c r="GUB1423" s="265"/>
      <c r="GUC1423" s="265"/>
      <c r="GUD1423" s="265"/>
      <c r="GUE1423" s="265"/>
      <c r="GUF1423" s="265"/>
      <c r="GUG1423" s="265"/>
      <c r="GUH1423" s="265"/>
      <c r="GUI1423" s="265"/>
      <c r="GUJ1423" s="265"/>
      <c r="GUK1423" s="265"/>
      <c r="GUL1423" s="265"/>
      <c r="GUM1423" s="265"/>
      <c r="GUN1423" s="265"/>
      <c r="GUO1423" s="265"/>
      <c r="GUP1423" s="265"/>
      <c r="GUQ1423" s="265"/>
      <c r="GUR1423" s="265"/>
      <c r="GUS1423" s="265"/>
      <c r="GUT1423" s="265"/>
      <c r="GUU1423" s="265"/>
      <c r="GUV1423" s="265"/>
      <c r="GUW1423" s="265"/>
      <c r="GUX1423" s="265"/>
      <c r="GUY1423" s="265"/>
      <c r="GUZ1423" s="265"/>
      <c r="GVA1423" s="265"/>
      <c r="GVB1423" s="265"/>
      <c r="GVC1423" s="265"/>
      <c r="GVD1423" s="265"/>
      <c r="GVE1423" s="265"/>
      <c r="GVF1423" s="265"/>
      <c r="GVG1423" s="265"/>
      <c r="GVH1423" s="265"/>
      <c r="GVI1423" s="265"/>
      <c r="GVJ1423" s="265"/>
      <c r="GVK1423" s="265"/>
      <c r="GVL1423" s="265"/>
      <c r="GVM1423" s="265"/>
      <c r="GVN1423" s="265"/>
      <c r="GVO1423" s="265"/>
      <c r="GVP1423" s="265"/>
      <c r="GVQ1423" s="265"/>
      <c r="GVR1423" s="265"/>
      <c r="GVS1423" s="265"/>
      <c r="GVT1423" s="265"/>
      <c r="GVU1423" s="265"/>
      <c r="GVV1423" s="265"/>
      <c r="GVW1423" s="265"/>
      <c r="GVX1423" s="265"/>
      <c r="GVY1423" s="265"/>
      <c r="GVZ1423" s="265"/>
      <c r="GWA1423" s="265"/>
      <c r="GWB1423" s="265"/>
      <c r="GWC1423" s="265"/>
      <c r="GWD1423" s="265"/>
      <c r="GWE1423" s="265"/>
      <c r="GWF1423" s="265"/>
      <c r="GWG1423" s="265"/>
      <c r="GWH1423" s="265"/>
      <c r="GWI1423" s="265"/>
      <c r="GWJ1423" s="265"/>
      <c r="GWK1423" s="265"/>
      <c r="GWL1423" s="265"/>
      <c r="GWM1423" s="265"/>
      <c r="GWN1423" s="265"/>
      <c r="GWO1423" s="265"/>
      <c r="GWP1423" s="265"/>
      <c r="GWQ1423" s="265"/>
      <c r="GWR1423" s="265"/>
      <c r="GWS1423" s="265"/>
      <c r="GWT1423" s="265"/>
      <c r="GWU1423" s="265"/>
      <c r="GWV1423" s="265"/>
      <c r="GWW1423" s="265"/>
      <c r="GWX1423" s="265"/>
      <c r="GWY1423" s="265"/>
      <c r="GWZ1423" s="265"/>
      <c r="GXA1423" s="265"/>
      <c r="GXB1423" s="265"/>
      <c r="GXC1423" s="265"/>
      <c r="GXD1423" s="265"/>
      <c r="GXE1423" s="265"/>
      <c r="GXF1423" s="265"/>
      <c r="GXG1423" s="265"/>
      <c r="GXH1423" s="265"/>
      <c r="GXI1423" s="265"/>
      <c r="GXJ1423" s="265"/>
      <c r="GXK1423" s="265"/>
      <c r="GXL1423" s="265"/>
      <c r="GXM1423" s="265"/>
      <c r="GXN1423" s="265"/>
      <c r="GXO1423" s="265"/>
      <c r="GXP1423" s="265"/>
      <c r="GXQ1423" s="265"/>
      <c r="GXR1423" s="265"/>
      <c r="GXS1423" s="265"/>
      <c r="GXT1423" s="265"/>
      <c r="GXU1423" s="265"/>
      <c r="GXV1423" s="265"/>
      <c r="GXW1423" s="265"/>
      <c r="GXX1423" s="265"/>
      <c r="GXY1423" s="265"/>
      <c r="GXZ1423" s="265"/>
      <c r="GYA1423" s="265"/>
      <c r="GYB1423" s="265"/>
      <c r="GYC1423" s="265"/>
      <c r="GYD1423" s="265"/>
      <c r="GYE1423" s="265"/>
      <c r="GYF1423" s="265"/>
      <c r="GYG1423" s="265"/>
      <c r="GYH1423" s="265"/>
      <c r="GYI1423" s="265"/>
      <c r="GYJ1423" s="265"/>
      <c r="GYK1423" s="265"/>
      <c r="GYL1423" s="265"/>
      <c r="GYM1423" s="265"/>
      <c r="GYN1423" s="265"/>
      <c r="GYO1423" s="265"/>
      <c r="GYP1423" s="265"/>
      <c r="GYQ1423" s="265"/>
      <c r="GYR1423" s="265"/>
      <c r="GYS1423" s="265"/>
      <c r="GYT1423" s="265"/>
      <c r="GYU1423" s="265"/>
      <c r="GYV1423" s="265"/>
      <c r="GYW1423" s="265"/>
      <c r="GYX1423" s="265"/>
      <c r="GYY1423" s="265"/>
      <c r="GYZ1423" s="265"/>
      <c r="GZA1423" s="265"/>
      <c r="GZB1423" s="265"/>
      <c r="GZC1423" s="265"/>
      <c r="GZD1423" s="265"/>
      <c r="GZE1423" s="265"/>
      <c r="GZF1423" s="265"/>
      <c r="GZG1423" s="265"/>
      <c r="GZH1423" s="265"/>
      <c r="GZI1423" s="265"/>
      <c r="GZJ1423" s="265"/>
      <c r="GZK1423" s="265"/>
      <c r="GZL1423" s="265"/>
      <c r="GZM1423" s="265"/>
      <c r="GZN1423" s="265"/>
      <c r="GZO1423" s="265"/>
      <c r="GZP1423" s="265"/>
      <c r="GZQ1423" s="265"/>
      <c r="GZR1423" s="265"/>
      <c r="GZS1423" s="265"/>
      <c r="GZT1423" s="265"/>
      <c r="GZU1423" s="265"/>
      <c r="GZV1423" s="265"/>
      <c r="GZW1423" s="265"/>
      <c r="GZX1423" s="265"/>
      <c r="GZY1423" s="265"/>
      <c r="GZZ1423" s="265"/>
      <c r="HAA1423" s="265"/>
      <c r="HAB1423" s="265"/>
      <c r="HAC1423" s="265"/>
      <c r="HAD1423" s="265"/>
      <c r="HAE1423" s="265"/>
      <c r="HAF1423" s="265"/>
      <c r="HAG1423" s="265"/>
      <c r="HAH1423" s="265"/>
      <c r="HAI1423" s="265"/>
      <c r="HAJ1423" s="265"/>
      <c r="HAK1423" s="265"/>
      <c r="HAL1423" s="265"/>
      <c r="HAM1423" s="265"/>
      <c r="HAN1423" s="265"/>
      <c r="HAO1423" s="265"/>
      <c r="HAP1423" s="265"/>
      <c r="HAQ1423" s="265"/>
      <c r="HAR1423" s="265"/>
      <c r="HAS1423" s="265"/>
      <c r="HAT1423" s="265"/>
      <c r="HAU1423" s="265"/>
      <c r="HAV1423" s="265"/>
      <c r="HAW1423" s="265"/>
      <c r="HAX1423" s="265"/>
      <c r="HAY1423" s="265"/>
      <c r="HAZ1423" s="265"/>
      <c r="HBA1423" s="265"/>
      <c r="HBB1423" s="265"/>
      <c r="HBC1423" s="265"/>
      <c r="HBD1423" s="265"/>
      <c r="HBE1423" s="265"/>
      <c r="HBF1423" s="265"/>
      <c r="HBG1423" s="265"/>
      <c r="HBH1423" s="265"/>
      <c r="HBI1423" s="265"/>
      <c r="HBJ1423" s="265"/>
      <c r="HBK1423" s="265"/>
      <c r="HBL1423" s="265"/>
      <c r="HBM1423" s="265"/>
      <c r="HBN1423" s="265"/>
      <c r="HBO1423" s="265"/>
      <c r="HBP1423" s="265"/>
      <c r="HBQ1423" s="265"/>
      <c r="HBR1423" s="265"/>
      <c r="HBS1423" s="265"/>
      <c r="HBT1423" s="265"/>
      <c r="HBU1423" s="265"/>
      <c r="HBV1423" s="265"/>
      <c r="HBW1423" s="265"/>
      <c r="HBX1423" s="265"/>
      <c r="HBY1423" s="265"/>
      <c r="HBZ1423" s="265"/>
      <c r="HCA1423" s="265"/>
      <c r="HCB1423" s="265"/>
      <c r="HCC1423" s="265"/>
      <c r="HCD1423" s="265"/>
      <c r="HCE1423" s="265"/>
      <c r="HCF1423" s="265"/>
      <c r="HCG1423" s="265"/>
      <c r="HCH1423" s="265"/>
      <c r="HCI1423" s="265"/>
      <c r="HCJ1423" s="265"/>
      <c r="HCK1423" s="265"/>
      <c r="HCL1423" s="265"/>
      <c r="HCM1423" s="265"/>
      <c r="HCN1423" s="265"/>
      <c r="HCO1423" s="265"/>
      <c r="HCP1423" s="265"/>
      <c r="HCQ1423" s="265"/>
      <c r="HCR1423" s="265"/>
      <c r="HCS1423" s="265"/>
      <c r="HCT1423" s="265"/>
      <c r="HCU1423" s="265"/>
      <c r="HCV1423" s="265"/>
      <c r="HCW1423" s="265"/>
      <c r="HCX1423" s="265"/>
      <c r="HCY1423" s="265"/>
      <c r="HCZ1423" s="265"/>
      <c r="HDA1423" s="265"/>
      <c r="HDB1423" s="265"/>
      <c r="HDC1423" s="265"/>
      <c r="HDD1423" s="265"/>
      <c r="HDE1423" s="265"/>
      <c r="HDF1423" s="265"/>
      <c r="HDG1423" s="265"/>
      <c r="HDH1423" s="265"/>
      <c r="HDI1423" s="265"/>
      <c r="HDJ1423" s="265"/>
      <c r="HDK1423" s="265"/>
      <c r="HDL1423" s="265"/>
      <c r="HDM1423" s="265"/>
      <c r="HDN1423" s="265"/>
      <c r="HDO1423" s="265"/>
      <c r="HDP1423" s="265"/>
      <c r="HDQ1423" s="265"/>
      <c r="HDR1423" s="265"/>
      <c r="HDS1423" s="265"/>
      <c r="HDT1423" s="265"/>
      <c r="HDU1423" s="265"/>
      <c r="HDV1423" s="265"/>
      <c r="HDW1423" s="265"/>
      <c r="HDX1423" s="265"/>
      <c r="HDY1423" s="265"/>
      <c r="HDZ1423" s="265"/>
      <c r="HEA1423" s="265"/>
      <c r="HEB1423" s="265"/>
      <c r="HEC1423" s="265"/>
      <c r="HED1423" s="265"/>
      <c r="HEE1423" s="265"/>
      <c r="HEF1423" s="265"/>
      <c r="HEG1423" s="265"/>
      <c r="HEH1423" s="265"/>
      <c r="HEI1423" s="265"/>
      <c r="HEJ1423" s="265"/>
      <c r="HEK1423" s="265"/>
      <c r="HEL1423" s="265"/>
      <c r="HEM1423" s="265"/>
      <c r="HEN1423" s="265"/>
      <c r="HEO1423" s="265"/>
      <c r="HEP1423" s="265"/>
      <c r="HEQ1423" s="265"/>
      <c r="HER1423" s="265"/>
      <c r="HES1423" s="265"/>
      <c r="HET1423" s="265"/>
      <c r="HEU1423" s="265"/>
      <c r="HEV1423" s="265"/>
      <c r="HEW1423" s="265"/>
      <c r="HEX1423" s="265"/>
      <c r="HEY1423" s="265"/>
      <c r="HEZ1423" s="265"/>
      <c r="HFA1423" s="265"/>
      <c r="HFB1423" s="265"/>
      <c r="HFC1423" s="265"/>
      <c r="HFD1423" s="265"/>
      <c r="HFE1423" s="265"/>
      <c r="HFF1423" s="265"/>
      <c r="HFG1423" s="265"/>
      <c r="HFH1423" s="265"/>
      <c r="HFI1423" s="265"/>
      <c r="HFJ1423" s="265"/>
      <c r="HFK1423" s="265"/>
      <c r="HFL1423" s="265"/>
      <c r="HFM1423" s="265"/>
      <c r="HFN1423" s="265"/>
      <c r="HFO1423" s="265"/>
      <c r="HFP1423" s="265"/>
      <c r="HFQ1423" s="265"/>
      <c r="HFR1423" s="265"/>
      <c r="HFS1423" s="265"/>
      <c r="HFT1423" s="265"/>
      <c r="HFU1423" s="265"/>
      <c r="HFV1423" s="265"/>
      <c r="HFW1423" s="265"/>
      <c r="HFX1423" s="265"/>
      <c r="HFY1423" s="265"/>
      <c r="HFZ1423" s="265"/>
      <c r="HGA1423" s="265"/>
      <c r="HGB1423" s="265"/>
      <c r="HGC1423" s="265"/>
      <c r="HGD1423" s="265"/>
      <c r="HGE1423" s="265"/>
      <c r="HGF1423" s="265"/>
      <c r="HGG1423" s="265"/>
      <c r="HGH1423" s="265"/>
      <c r="HGI1423" s="265"/>
      <c r="HGJ1423" s="265"/>
      <c r="HGK1423" s="265"/>
      <c r="HGL1423" s="265"/>
      <c r="HGM1423" s="265"/>
      <c r="HGN1423" s="265"/>
      <c r="HGO1423" s="265"/>
      <c r="HGP1423" s="265"/>
      <c r="HGQ1423" s="265"/>
      <c r="HGR1423" s="265"/>
      <c r="HGS1423" s="265"/>
      <c r="HGT1423" s="265"/>
      <c r="HGU1423" s="265"/>
      <c r="HGV1423" s="265"/>
      <c r="HGW1423" s="265"/>
      <c r="HGX1423" s="265"/>
      <c r="HGY1423" s="265"/>
      <c r="HGZ1423" s="265"/>
      <c r="HHA1423" s="265"/>
      <c r="HHB1423" s="265"/>
      <c r="HHC1423" s="265"/>
      <c r="HHD1423" s="265"/>
      <c r="HHE1423" s="265"/>
      <c r="HHF1423" s="265"/>
      <c r="HHG1423" s="265"/>
      <c r="HHH1423" s="265"/>
      <c r="HHI1423" s="265"/>
      <c r="HHJ1423" s="265"/>
      <c r="HHK1423" s="265"/>
      <c r="HHL1423" s="265"/>
      <c r="HHM1423" s="265"/>
      <c r="HHN1423" s="265"/>
      <c r="HHO1423" s="265"/>
      <c r="HHP1423" s="265"/>
      <c r="HHQ1423" s="265"/>
      <c r="HHR1423" s="265"/>
      <c r="HHS1423" s="265"/>
      <c r="HHT1423" s="265"/>
      <c r="HHU1423" s="265"/>
      <c r="HHV1423" s="265"/>
      <c r="HHW1423" s="265"/>
      <c r="HHX1423" s="265"/>
      <c r="HHY1423" s="265"/>
      <c r="HHZ1423" s="265"/>
      <c r="HIA1423" s="265"/>
      <c r="HIB1423" s="265"/>
      <c r="HIC1423" s="265"/>
      <c r="HID1423" s="265"/>
      <c r="HIE1423" s="265"/>
      <c r="HIF1423" s="265"/>
      <c r="HIG1423" s="265"/>
      <c r="HIH1423" s="265"/>
      <c r="HII1423" s="265"/>
      <c r="HIJ1423" s="265"/>
      <c r="HIK1423" s="265"/>
      <c r="HIL1423" s="265"/>
      <c r="HIM1423" s="265"/>
      <c r="HIN1423" s="265"/>
      <c r="HIO1423" s="265"/>
      <c r="HIP1423" s="265"/>
      <c r="HIQ1423" s="265"/>
      <c r="HIR1423" s="265"/>
      <c r="HIS1423" s="265"/>
      <c r="HIT1423" s="265"/>
      <c r="HIU1423" s="265"/>
      <c r="HIV1423" s="265"/>
      <c r="HIW1423" s="265"/>
      <c r="HIX1423" s="265"/>
      <c r="HIY1423" s="265"/>
      <c r="HIZ1423" s="265"/>
      <c r="HJA1423" s="265"/>
      <c r="HJB1423" s="265"/>
      <c r="HJC1423" s="265"/>
      <c r="HJD1423" s="265"/>
      <c r="HJE1423" s="265"/>
      <c r="HJF1423" s="265"/>
      <c r="HJG1423" s="265"/>
      <c r="HJH1423" s="265"/>
      <c r="HJI1423" s="265"/>
      <c r="HJJ1423" s="265"/>
      <c r="HJK1423" s="265"/>
      <c r="HJL1423" s="265"/>
      <c r="HJM1423" s="265"/>
      <c r="HJN1423" s="265"/>
      <c r="HJO1423" s="265"/>
      <c r="HJP1423" s="265"/>
      <c r="HJQ1423" s="265"/>
      <c r="HJR1423" s="265"/>
      <c r="HJS1423" s="265"/>
      <c r="HJT1423" s="265"/>
      <c r="HJU1423" s="265"/>
      <c r="HJV1423" s="265"/>
      <c r="HJW1423" s="265"/>
      <c r="HJX1423" s="265"/>
      <c r="HJY1423" s="265"/>
      <c r="HJZ1423" s="265"/>
      <c r="HKA1423" s="265"/>
      <c r="HKB1423" s="265"/>
      <c r="HKC1423" s="265"/>
      <c r="HKD1423" s="265"/>
      <c r="HKE1423" s="265"/>
      <c r="HKF1423" s="265"/>
      <c r="HKG1423" s="265"/>
      <c r="HKH1423" s="265"/>
      <c r="HKI1423" s="265"/>
      <c r="HKJ1423" s="265"/>
      <c r="HKK1423" s="265"/>
      <c r="HKL1423" s="265"/>
      <c r="HKM1423" s="265"/>
      <c r="HKN1423" s="265"/>
      <c r="HKO1423" s="265"/>
      <c r="HKP1423" s="265"/>
      <c r="HKQ1423" s="265"/>
      <c r="HKR1423" s="265"/>
      <c r="HKS1423" s="265"/>
      <c r="HKT1423" s="265"/>
      <c r="HKU1423" s="265"/>
      <c r="HKV1423" s="265"/>
      <c r="HKW1423" s="265"/>
      <c r="HKX1423" s="265"/>
      <c r="HKY1423" s="265"/>
      <c r="HKZ1423" s="265"/>
      <c r="HLA1423" s="265"/>
      <c r="HLB1423" s="265"/>
      <c r="HLC1423" s="265"/>
      <c r="HLD1423" s="265"/>
      <c r="HLE1423" s="265"/>
      <c r="HLF1423" s="265"/>
      <c r="HLG1423" s="265"/>
      <c r="HLH1423" s="265"/>
      <c r="HLI1423" s="265"/>
      <c r="HLJ1423" s="265"/>
      <c r="HLK1423" s="265"/>
      <c r="HLL1423" s="265"/>
      <c r="HLM1423" s="265"/>
      <c r="HLN1423" s="265"/>
      <c r="HLO1423" s="265"/>
      <c r="HLP1423" s="265"/>
      <c r="HLQ1423" s="265"/>
      <c r="HLR1423" s="265"/>
      <c r="HLS1423" s="265"/>
      <c r="HLT1423" s="265"/>
      <c r="HLU1423" s="265"/>
      <c r="HLV1423" s="265"/>
      <c r="HLW1423" s="265"/>
      <c r="HLX1423" s="265"/>
      <c r="HLY1423" s="265"/>
      <c r="HLZ1423" s="265"/>
      <c r="HMA1423" s="265"/>
      <c r="HMB1423" s="265"/>
      <c r="HMC1423" s="265"/>
      <c r="HMD1423" s="265"/>
      <c r="HME1423" s="265"/>
      <c r="HMF1423" s="265"/>
      <c r="HMG1423" s="265"/>
      <c r="HMH1423" s="265"/>
      <c r="HMI1423" s="265"/>
      <c r="HMJ1423" s="265"/>
      <c r="HMK1423" s="265"/>
      <c r="HML1423" s="265"/>
      <c r="HMM1423" s="265"/>
      <c r="HMN1423" s="265"/>
      <c r="HMO1423" s="265"/>
      <c r="HMP1423" s="265"/>
      <c r="HMQ1423" s="265"/>
      <c r="HMR1423" s="265"/>
      <c r="HMS1423" s="265"/>
      <c r="HMT1423" s="265"/>
      <c r="HMU1423" s="265"/>
      <c r="HMV1423" s="265"/>
      <c r="HMW1423" s="265"/>
      <c r="HMX1423" s="265"/>
      <c r="HMY1423" s="265"/>
      <c r="HMZ1423" s="265"/>
      <c r="HNA1423" s="265"/>
      <c r="HNB1423" s="265"/>
      <c r="HNC1423" s="265"/>
      <c r="HND1423" s="265"/>
      <c r="HNE1423" s="265"/>
      <c r="HNF1423" s="265"/>
      <c r="HNG1423" s="265"/>
      <c r="HNH1423" s="265"/>
      <c r="HNI1423" s="265"/>
      <c r="HNJ1423" s="265"/>
      <c r="HNK1423" s="265"/>
      <c r="HNL1423" s="265"/>
      <c r="HNM1423" s="265"/>
      <c r="HNN1423" s="265"/>
      <c r="HNO1423" s="265"/>
      <c r="HNP1423" s="265"/>
      <c r="HNQ1423" s="265"/>
      <c r="HNR1423" s="265"/>
      <c r="HNS1423" s="265"/>
      <c r="HNT1423" s="265"/>
      <c r="HNU1423" s="265"/>
      <c r="HNV1423" s="265"/>
      <c r="HNW1423" s="265"/>
      <c r="HNX1423" s="265"/>
      <c r="HNY1423" s="265"/>
      <c r="HNZ1423" s="265"/>
      <c r="HOA1423" s="265"/>
      <c r="HOB1423" s="265"/>
      <c r="HOC1423" s="265"/>
      <c r="HOD1423" s="265"/>
      <c r="HOE1423" s="265"/>
      <c r="HOF1423" s="265"/>
      <c r="HOG1423" s="265"/>
      <c r="HOH1423" s="265"/>
      <c r="HOI1423" s="265"/>
      <c r="HOJ1423" s="265"/>
      <c r="HOK1423" s="265"/>
      <c r="HOL1423" s="265"/>
      <c r="HOM1423" s="265"/>
      <c r="HON1423" s="265"/>
      <c r="HOO1423" s="265"/>
      <c r="HOP1423" s="265"/>
      <c r="HOQ1423" s="265"/>
      <c r="HOR1423" s="265"/>
      <c r="HOS1423" s="265"/>
      <c r="HOT1423" s="265"/>
      <c r="HOU1423" s="265"/>
      <c r="HOV1423" s="265"/>
      <c r="HOW1423" s="265"/>
      <c r="HOX1423" s="265"/>
      <c r="HOY1423" s="265"/>
      <c r="HOZ1423" s="265"/>
      <c r="HPA1423" s="265"/>
      <c r="HPB1423" s="265"/>
      <c r="HPC1423" s="265"/>
      <c r="HPD1423" s="265"/>
      <c r="HPE1423" s="265"/>
      <c r="HPF1423" s="265"/>
      <c r="HPG1423" s="265"/>
      <c r="HPH1423" s="265"/>
      <c r="HPI1423" s="265"/>
      <c r="HPJ1423" s="265"/>
      <c r="HPK1423" s="265"/>
      <c r="HPL1423" s="265"/>
      <c r="HPM1423" s="265"/>
      <c r="HPN1423" s="265"/>
      <c r="HPO1423" s="265"/>
      <c r="HPP1423" s="265"/>
      <c r="HPQ1423" s="265"/>
      <c r="HPR1423" s="265"/>
      <c r="HPS1423" s="265"/>
      <c r="HPT1423" s="265"/>
      <c r="HPU1423" s="265"/>
      <c r="HPV1423" s="265"/>
      <c r="HPW1423" s="265"/>
      <c r="HPX1423" s="265"/>
      <c r="HPY1423" s="265"/>
      <c r="HPZ1423" s="265"/>
      <c r="HQA1423" s="265"/>
      <c r="HQB1423" s="265"/>
      <c r="HQC1423" s="265"/>
      <c r="HQD1423" s="265"/>
      <c r="HQE1423" s="265"/>
      <c r="HQF1423" s="265"/>
      <c r="HQG1423" s="265"/>
      <c r="HQH1423" s="265"/>
      <c r="HQI1423" s="265"/>
      <c r="HQJ1423" s="265"/>
      <c r="HQK1423" s="265"/>
      <c r="HQL1423" s="265"/>
      <c r="HQM1423" s="265"/>
      <c r="HQN1423" s="265"/>
      <c r="HQO1423" s="265"/>
      <c r="HQP1423" s="265"/>
      <c r="HQQ1423" s="265"/>
      <c r="HQR1423" s="265"/>
      <c r="HQS1423" s="265"/>
      <c r="HQT1423" s="265"/>
      <c r="HQU1423" s="265"/>
      <c r="HQV1423" s="265"/>
      <c r="HQW1423" s="265"/>
      <c r="HQX1423" s="265"/>
      <c r="HQY1423" s="265"/>
      <c r="HQZ1423" s="265"/>
      <c r="HRA1423" s="265"/>
      <c r="HRB1423" s="265"/>
      <c r="HRC1423" s="265"/>
      <c r="HRD1423" s="265"/>
      <c r="HRE1423" s="265"/>
      <c r="HRF1423" s="265"/>
      <c r="HRG1423" s="265"/>
      <c r="HRH1423" s="265"/>
      <c r="HRI1423" s="265"/>
      <c r="HRJ1423" s="265"/>
      <c r="HRK1423" s="265"/>
      <c r="HRL1423" s="265"/>
      <c r="HRM1423" s="265"/>
      <c r="HRN1423" s="265"/>
      <c r="HRO1423" s="265"/>
      <c r="HRP1423" s="265"/>
      <c r="HRQ1423" s="265"/>
      <c r="HRR1423" s="265"/>
      <c r="HRS1423" s="265"/>
      <c r="HRT1423" s="265"/>
      <c r="HRU1423" s="265"/>
      <c r="HRV1423" s="265"/>
      <c r="HRW1423" s="265"/>
      <c r="HRX1423" s="265"/>
      <c r="HRY1423" s="265"/>
      <c r="HRZ1423" s="265"/>
      <c r="HSA1423" s="265"/>
      <c r="HSB1423" s="265"/>
      <c r="HSC1423" s="265"/>
      <c r="HSD1423" s="265"/>
      <c r="HSE1423" s="265"/>
      <c r="HSF1423" s="265"/>
      <c r="HSG1423" s="265"/>
      <c r="HSH1423" s="265"/>
      <c r="HSI1423" s="265"/>
      <c r="HSJ1423" s="265"/>
      <c r="HSK1423" s="265"/>
      <c r="HSL1423" s="265"/>
      <c r="HSM1423" s="265"/>
      <c r="HSN1423" s="265"/>
      <c r="HSO1423" s="265"/>
      <c r="HSP1423" s="265"/>
      <c r="HSQ1423" s="265"/>
      <c r="HSR1423" s="265"/>
      <c r="HSS1423" s="265"/>
      <c r="HST1423" s="265"/>
      <c r="HSU1423" s="265"/>
      <c r="HSV1423" s="265"/>
      <c r="HSW1423" s="265"/>
      <c r="HSX1423" s="265"/>
      <c r="HSY1423" s="265"/>
      <c r="HSZ1423" s="265"/>
      <c r="HTA1423" s="265"/>
      <c r="HTB1423" s="265"/>
      <c r="HTC1423" s="265"/>
      <c r="HTD1423" s="265"/>
      <c r="HTE1423" s="265"/>
      <c r="HTF1423" s="265"/>
      <c r="HTG1423" s="265"/>
      <c r="HTH1423" s="265"/>
      <c r="HTI1423" s="265"/>
      <c r="HTJ1423" s="265"/>
      <c r="HTK1423" s="265"/>
      <c r="HTL1423" s="265"/>
      <c r="HTM1423" s="265"/>
      <c r="HTN1423" s="265"/>
      <c r="HTO1423" s="265"/>
      <c r="HTP1423" s="265"/>
      <c r="HTQ1423" s="265"/>
      <c r="HTR1423" s="265"/>
      <c r="HTS1423" s="265"/>
      <c r="HTT1423" s="265"/>
      <c r="HTU1423" s="265"/>
      <c r="HTV1423" s="265"/>
      <c r="HTW1423" s="265"/>
      <c r="HTX1423" s="265"/>
      <c r="HTY1423" s="265"/>
      <c r="HTZ1423" s="265"/>
      <c r="HUA1423" s="265"/>
      <c r="HUB1423" s="265"/>
      <c r="HUC1423" s="265"/>
      <c r="HUD1423" s="265"/>
      <c r="HUE1423" s="265"/>
      <c r="HUF1423" s="265"/>
      <c r="HUG1423" s="265"/>
      <c r="HUH1423" s="265"/>
      <c r="HUI1423" s="265"/>
      <c r="HUJ1423" s="265"/>
      <c r="HUK1423" s="265"/>
      <c r="HUL1423" s="265"/>
      <c r="HUM1423" s="265"/>
      <c r="HUN1423" s="265"/>
      <c r="HUO1423" s="265"/>
      <c r="HUP1423" s="265"/>
      <c r="HUQ1423" s="265"/>
      <c r="HUR1423" s="265"/>
      <c r="HUS1423" s="265"/>
      <c r="HUT1423" s="265"/>
      <c r="HUU1423" s="265"/>
      <c r="HUV1423" s="265"/>
      <c r="HUW1423" s="265"/>
      <c r="HUX1423" s="265"/>
      <c r="HUY1423" s="265"/>
      <c r="HUZ1423" s="265"/>
      <c r="HVA1423" s="265"/>
      <c r="HVB1423" s="265"/>
      <c r="HVC1423" s="265"/>
      <c r="HVD1423" s="265"/>
      <c r="HVE1423" s="265"/>
      <c r="HVF1423" s="265"/>
      <c r="HVG1423" s="265"/>
      <c r="HVH1423" s="265"/>
      <c r="HVI1423" s="265"/>
      <c r="HVJ1423" s="265"/>
      <c r="HVK1423" s="265"/>
      <c r="HVL1423" s="265"/>
      <c r="HVM1423" s="265"/>
      <c r="HVN1423" s="265"/>
      <c r="HVO1423" s="265"/>
      <c r="HVP1423" s="265"/>
      <c r="HVQ1423" s="265"/>
      <c r="HVR1423" s="265"/>
      <c r="HVS1423" s="265"/>
      <c r="HVT1423" s="265"/>
      <c r="HVU1423" s="265"/>
      <c r="HVV1423" s="265"/>
      <c r="HVW1423" s="265"/>
      <c r="HVX1423" s="265"/>
      <c r="HVY1423" s="265"/>
      <c r="HVZ1423" s="265"/>
      <c r="HWA1423" s="265"/>
      <c r="HWB1423" s="265"/>
      <c r="HWC1423" s="265"/>
      <c r="HWD1423" s="265"/>
      <c r="HWE1423" s="265"/>
      <c r="HWF1423" s="265"/>
      <c r="HWG1423" s="265"/>
      <c r="HWH1423" s="265"/>
      <c r="HWI1423" s="265"/>
      <c r="HWJ1423" s="265"/>
      <c r="HWK1423" s="265"/>
      <c r="HWL1423" s="265"/>
      <c r="HWM1423" s="265"/>
      <c r="HWN1423" s="265"/>
      <c r="HWO1423" s="265"/>
      <c r="HWP1423" s="265"/>
      <c r="HWQ1423" s="265"/>
      <c r="HWR1423" s="265"/>
      <c r="HWS1423" s="265"/>
      <c r="HWT1423" s="265"/>
      <c r="HWU1423" s="265"/>
      <c r="HWV1423" s="265"/>
      <c r="HWW1423" s="265"/>
      <c r="HWX1423" s="265"/>
      <c r="HWY1423" s="265"/>
      <c r="HWZ1423" s="265"/>
      <c r="HXA1423" s="265"/>
      <c r="HXB1423" s="265"/>
      <c r="HXC1423" s="265"/>
      <c r="HXD1423" s="265"/>
      <c r="HXE1423" s="265"/>
      <c r="HXF1423" s="265"/>
      <c r="HXG1423" s="265"/>
      <c r="HXH1423" s="265"/>
      <c r="HXI1423" s="265"/>
      <c r="HXJ1423" s="265"/>
      <c r="HXK1423" s="265"/>
      <c r="HXL1423" s="265"/>
      <c r="HXM1423" s="265"/>
      <c r="HXN1423" s="265"/>
      <c r="HXO1423" s="265"/>
      <c r="HXP1423" s="265"/>
      <c r="HXQ1423" s="265"/>
      <c r="HXR1423" s="265"/>
      <c r="HXS1423" s="265"/>
      <c r="HXT1423" s="265"/>
      <c r="HXU1423" s="265"/>
      <c r="HXV1423" s="265"/>
      <c r="HXW1423" s="265"/>
      <c r="HXX1423" s="265"/>
      <c r="HXY1423" s="265"/>
      <c r="HXZ1423" s="265"/>
      <c r="HYA1423" s="265"/>
      <c r="HYB1423" s="265"/>
      <c r="HYC1423" s="265"/>
      <c r="HYD1423" s="265"/>
      <c r="HYE1423" s="265"/>
      <c r="HYF1423" s="265"/>
      <c r="HYG1423" s="265"/>
      <c r="HYH1423" s="265"/>
      <c r="HYI1423" s="265"/>
      <c r="HYJ1423" s="265"/>
      <c r="HYK1423" s="265"/>
      <c r="HYL1423" s="265"/>
      <c r="HYM1423" s="265"/>
      <c r="HYN1423" s="265"/>
      <c r="HYO1423" s="265"/>
      <c r="HYP1423" s="265"/>
      <c r="HYQ1423" s="265"/>
      <c r="HYR1423" s="265"/>
      <c r="HYS1423" s="265"/>
      <c r="HYT1423" s="265"/>
      <c r="HYU1423" s="265"/>
      <c r="HYV1423" s="265"/>
      <c r="HYW1423" s="265"/>
      <c r="HYX1423" s="265"/>
      <c r="HYY1423" s="265"/>
      <c r="HYZ1423" s="265"/>
      <c r="HZA1423" s="265"/>
      <c r="HZB1423" s="265"/>
      <c r="HZC1423" s="265"/>
      <c r="HZD1423" s="265"/>
      <c r="HZE1423" s="265"/>
      <c r="HZF1423" s="265"/>
      <c r="HZG1423" s="265"/>
      <c r="HZH1423" s="265"/>
      <c r="HZI1423" s="265"/>
      <c r="HZJ1423" s="265"/>
      <c r="HZK1423" s="265"/>
      <c r="HZL1423" s="265"/>
      <c r="HZM1423" s="265"/>
      <c r="HZN1423" s="265"/>
      <c r="HZO1423" s="265"/>
      <c r="HZP1423" s="265"/>
      <c r="HZQ1423" s="265"/>
      <c r="HZR1423" s="265"/>
      <c r="HZS1423" s="265"/>
      <c r="HZT1423" s="265"/>
      <c r="HZU1423" s="265"/>
      <c r="HZV1423" s="265"/>
      <c r="HZW1423" s="265"/>
      <c r="HZX1423" s="265"/>
      <c r="HZY1423" s="265"/>
      <c r="HZZ1423" s="265"/>
      <c r="IAA1423" s="265"/>
      <c r="IAB1423" s="265"/>
      <c r="IAC1423" s="265"/>
      <c r="IAD1423" s="265"/>
      <c r="IAE1423" s="265"/>
      <c r="IAF1423" s="265"/>
      <c r="IAG1423" s="265"/>
      <c r="IAH1423" s="265"/>
      <c r="IAI1423" s="265"/>
      <c r="IAJ1423" s="265"/>
      <c r="IAK1423" s="265"/>
      <c r="IAL1423" s="265"/>
      <c r="IAM1423" s="265"/>
      <c r="IAN1423" s="265"/>
      <c r="IAO1423" s="265"/>
      <c r="IAP1423" s="265"/>
      <c r="IAQ1423" s="265"/>
      <c r="IAR1423" s="265"/>
      <c r="IAS1423" s="265"/>
      <c r="IAT1423" s="265"/>
      <c r="IAU1423" s="265"/>
      <c r="IAV1423" s="265"/>
      <c r="IAW1423" s="265"/>
      <c r="IAX1423" s="265"/>
      <c r="IAY1423" s="265"/>
      <c r="IAZ1423" s="265"/>
      <c r="IBA1423" s="265"/>
      <c r="IBB1423" s="265"/>
      <c r="IBC1423" s="265"/>
      <c r="IBD1423" s="265"/>
      <c r="IBE1423" s="265"/>
      <c r="IBF1423" s="265"/>
      <c r="IBG1423" s="265"/>
      <c r="IBH1423" s="265"/>
      <c r="IBI1423" s="265"/>
      <c r="IBJ1423" s="265"/>
      <c r="IBK1423" s="265"/>
      <c r="IBL1423" s="265"/>
      <c r="IBM1423" s="265"/>
      <c r="IBN1423" s="265"/>
      <c r="IBO1423" s="265"/>
      <c r="IBP1423" s="265"/>
      <c r="IBQ1423" s="265"/>
      <c r="IBR1423" s="265"/>
      <c r="IBS1423" s="265"/>
      <c r="IBT1423" s="265"/>
      <c r="IBU1423" s="265"/>
      <c r="IBV1423" s="265"/>
      <c r="IBW1423" s="265"/>
      <c r="IBX1423" s="265"/>
      <c r="IBY1423" s="265"/>
      <c r="IBZ1423" s="265"/>
      <c r="ICA1423" s="265"/>
      <c r="ICB1423" s="265"/>
      <c r="ICC1423" s="265"/>
      <c r="ICD1423" s="265"/>
      <c r="ICE1423" s="265"/>
      <c r="ICF1423" s="265"/>
      <c r="ICG1423" s="265"/>
      <c r="ICH1423" s="265"/>
      <c r="ICI1423" s="265"/>
      <c r="ICJ1423" s="265"/>
      <c r="ICK1423" s="265"/>
      <c r="ICL1423" s="265"/>
      <c r="ICM1423" s="265"/>
      <c r="ICN1423" s="265"/>
      <c r="ICO1423" s="265"/>
      <c r="ICP1423" s="265"/>
      <c r="ICQ1423" s="265"/>
      <c r="ICR1423" s="265"/>
      <c r="ICS1423" s="265"/>
      <c r="ICT1423" s="265"/>
      <c r="ICU1423" s="265"/>
      <c r="ICV1423" s="265"/>
      <c r="ICW1423" s="265"/>
      <c r="ICX1423" s="265"/>
      <c r="ICY1423" s="265"/>
      <c r="ICZ1423" s="265"/>
      <c r="IDA1423" s="265"/>
      <c r="IDB1423" s="265"/>
      <c r="IDC1423" s="265"/>
      <c r="IDD1423" s="265"/>
      <c r="IDE1423" s="265"/>
      <c r="IDF1423" s="265"/>
      <c r="IDG1423" s="265"/>
      <c r="IDH1423" s="265"/>
      <c r="IDI1423" s="265"/>
      <c r="IDJ1423" s="265"/>
      <c r="IDK1423" s="265"/>
      <c r="IDL1423" s="265"/>
      <c r="IDM1423" s="265"/>
      <c r="IDN1423" s="265"/>
      <c r="IDO1423" s="265"/>
      <c r="IDP1423" s="265"/>
      <c r="IDQ1423" s="265"/>
      <c r="IDR1423" s="265"/>
      <c r="IDS1423" s="265"/>
      <c r="IDT1423" s="265"/>
      <c r="IDU1423" s="265"/>
      <c r="IDV1423" s="265"/>
      <c r="IDW1423" s="265"/>
      <c r="IDX1423" s="265"/>
      <c r="IDY1423" s="265"/>
      <c r="IDZ1423" s="265"/>
      <c r="IEA1423" s="265"/>
      <c r="IEB1423" s="265"/>
      <c r="IEC1423" s="265"/>
      <c r="IED1423" s="265"/>
      <c r="IEE1423" s="265"/>
      <c r="IEF1423" s="265"/>
      <c r="IEG1423" s="265"/>
      <c r="IEH1423" s="265"/>
      <c r="IEI1423" s="265"/>
      <c r="IEJ1423" s="265"/>
      <c r="IEK1423" s="265"/>
      <c r="IEL1423" s="265"/>
      <c r="IEM1423" s="265"/>
      <c r="IEN1423" s="265"/>
      <c r="IEO1423" s="265"/>
      <c r="IEP1423" s="265"/>
      <c r="IEQ1423" s="265"/>
      <c r="IER1423" s="265"/>
      <c r="IES1423" s="265"/>
      <c r="IET1423" s="265"/>
      <c r="IEU1423" s="265"/>
      <c r="IEV1423" s="265"/>
      <c r="IEW1423" s="265"/>
      <c r="IEX1423" s="265"/>
      <c r="IEY1423" s="265"/>
      <c r="IEZ1423" s="265"/>
      <c r="IFA1423" s="265"/>
      <c r="IFB1423" s="265"/>
      <c r="IFC1423" s="265"/>
      <c r="IFD1423" s="265"/>
      <c r="IFE1423" s="265"/>
      <c r="IFF1423" s="265"/>
      <c r="IFG1423" s="265"/>
      <c r="IFH1423" s="265"/>
      <c r="IFI1423" s="265"/>
      <c r="IFJ1423" s="265"/>
      <c r="IFK1423" s="265"/>
      <c r="IFL1423" s="265"/>
      <c r="IFM1423" s="265"/>
      <c r="IFN1423" s="265"/>
      <c r="IFO1423" s="265"/>
      <c r="IFP1423" s="265"/>
      <c r="IFQ1423" s="265"/>
      <c r="IFR1423" s="265"/>
      <c r="IFS1423" s="265"/>
      <c r="IFT1423" s="265"/>
      <c r="IFU1423" s="265"/>
      <c r="IFV1423" s="265"/>
      <c r="IFW1423" s="265"/>
      <c r="IFX1423" s="265"/>
      <c r="IFY1423" s="265"/>
      <c r="IFZ1423" s="265"/>
      <c r="IGA1423" s="265"/>
      <c r="IGB1423" s="265"/>
      <c r="IGC1423" s="265"/>
      <c r="IGD1423" s="265"/>
      <c r="IGE1423" s="265"/>
      <c r="IGF1423" s="265"/>
      <c r="IGG1423" s="265"/>
      <c r="IGH1423" s="265"/>
      <c r="IGI1423" s="265"/>
      <c r="IGJ1423" s="265"/>
      <c r="IGK1423" s="265"/>
      <c r="IGL1423" s="265"/>
      <c r="IGM1423" s="265"/>
      <c r="IGN1423" s="265"/>
      <c r="IGO1423" s="265"/>
      <c r="IGP1423" s="265"/>
      <c r="IGQ1423" s="265"/>
      <c r="IGR1423" s="265"/>
      <c r="IGS1423" s="265"/>
      <c r="IGT1423" s="265"/>
      <c r="IGU1423" s="265"/>
      <c r="IGV1423" s="265"/>
      <c r="IGW1423" s="265"/>
      <c r="IGX1423" s="265"/>
      <c r="IGY1423" s="265"/>
      <c r="IGZ1423" s="265"/>
      <c r="IHA1423" s="265"/>
      <c r="IHB1423" s="265"/>
      <c r="IHC1423" s="265"/>
      <c r="IHD1423" s="265"/>
      <c r="IHE1423" s="265"/>
      <c r="IHF1423" s="265"/>
      <c r="IHG1423" s="265"/>
      <c r="IHH1423" s="265"/>
      <c r="IHI1423" s="265"/>
      <c r="IHJ1423" s="265"/>
      <c r="IHK1423" s="265"/>
      <c r="IHL1423" s="265"/>
      <c r="IHM1423" s="265"/>
      <c r="IHN1423" s="265"/>
      <c r="IHO1423" s="265"/>
      <c r="IHP1423" s="265"/>
      <c r="IHQ1423" s="265"/>
      <c r="IHR1423" s="265"/>
      <c r="IHS1423" s="265"/>
      <c r="IHT1423" s="265"/>
      <c r="IHU1423" s="265"/>
      <c r="IHV1423" s="265"/>
      <c r="IHW1423" s="265"/>
      <c r="IHX1423" s="265"/>
      <c r="IHY1423" s="265"/>
      <c r="IHZ1423" s="265"/>
      <c r="IIA1423" s="265"/>
      <c r="IIB1423" s="265"/>
      <c r="IIC1423" s="265"/>
      <c r="IID1423" s="265"/>
      <c r="IIE1423" s="265"/>
      <c r="IIF1423" s="265"/>
      <c r="IIG1423" s="265"/>
      <c r="IIH1423" s="265"/>
      <c r="III1423" s="265"/>
      <c r="IIJ1423" s="265"/>
      <c r="IIK1423" s="265"/>
      <c r="IIL1423" s="265"/>
      <c r="IIM1423" s="265"/>
      <c r="IIN1423" s="265"/>
      <c r="IIO1423" s="265"/>
      <c r="IIP1423" s="265"/>
      <c r="IIQ1423" s="265"/>
      <c r="IIR1423" s="265"/>
      <c r="IIS1423" s="265"/>
      <c r="IIT1423" s="265"/>
      <c r="IIU1423" s="265"/>
      <c r="IIV1423" s="265"/>
      <c r="IIW1423" s="265"/>
      <c r="IIX1423" s="265"/>
      <c r="IIY1423" s="265"/>
      <c r="IIZ1423" s="265"/>
      <c r="IJA1423" s="265"/>
      <c r="IJB1423" s="265"/>
      <c r="IJC1423" s="265"/>
      <c r="IJD1423" s="265"/>
      <c r="IJE1423" s="265"/>
      <c r="IJF1423" s="265"/>
      <c r="IJG1423" s="265"/>
      <c r="IJH1423" s="265"/>
      <c r="IJI1423" s="265"/>
      <c r="IJJ1423" s="265"/>
      <c r="IJK1423" s="265"/>
      <c r="IJL1423" s="265"/>
      <c r="IJM1423" s="265"/>
      <c r="IJN1423" s="265"/>
      <c r="IJO1423" s="265"/>
      <c r="IJP1423" s="265"/>
      <c r="IJQ1423" s="265"/>
      <c r="IJR1423" s="265"/>
      <c r="IJS1423" s="265"/>
      <c r="IJT1423" s="265"/>
      <c r="IJU1423" s="265"/>
      <c r="IJV1423" s="265"/>
      <c r="IJW1423" s="265"/>
      <c r="IJX1423" s="265"/>
      <c r="IJY1423" s="265"/>
      <c r="IJZ1423" s="265"/>
      <c r="IKA1423" s="265"/>
      <c r="IKB1423" s="265"/>
      <c r="IKC1423" s="265"/>
      <c r="IKD1423" s="265"/>
      <c r="IKE1423" s="265"/>
      <c r="IKF1423" s="265"/>
      <c r="IKG1423" s="265"/>
      <c r="IKH1423" s="265"/>
      <c r="IKI1423" s="265"/>
      <c r="IKJ1423" s="265"/>
      <c r="IKK1423" s="265"/>
      <c r="IKL1423" s="265"/>
      <c r="IKM1423" s="265"/>
      <c r="IKN1423" s="265"/>
      <c r="IKO1423" s="265"/>
      <c r="IKP1423" s="265"/>
      <c r="IKQ1423" s="265"/>
      <c r="IKR1423" s="265"/>
      <c r="IKS1423" s="265"/>
      <c r="IKT1423" s="265"/>
      <c r="IKU1423" s="265"/>
      <c r="IKV1423" s="265"/>
      <c r="IKW1423" s="265"/>
      <c r="IKX1423" s="265"/>
      <c r="IKY1423" s="265"/>
      <c r="IKZ1423" s="265"/>
      <c r="ILA1423" s="265"/>
      <c r="ILB1423" s="265"/>
      <c r="ILC1423" s="265"/>
      <c r="ILD1423" s="265"/>
      <c r="ILE1423" s="265"/>
      <c r="ILF1423" s="265"/>
      <c r="ILG1423" s="265"/>
      <c r="ILH1423" s="265"/>
      <c r="ILI1423" s="265"/>
      <c r="ILJ1423" s="265"/>
      <c r="ILK1423" s="265"/>
      <c r="ILL1423" s="265"/>
      <c r="ILM1423" s="265"/>
      <c r="ILN1423" s="265"/>
      <c r="ILO1423" s="265"/>
      <c r="ILP1423" s="265"/>
      <c r="ILQ1423" s="265"/>
      <c r="ILR1423" s="265"/>
      <c r="ILS1423" s="265"/>
      <c r="ILT1423" s="265"/>
      <c r="ILU1423" s="265"/>
      <c r="ILV1423" s="265"/>
      <c r="ILW1423" s="265"/>
      <c r="ILX1423" s="265"/>
      <c r="ILY1423" s="265"/>
      <c r="ILZ1423" s="265"/>
      <c r="IMA1423" s="265"/>
      <c r="IMB1423" s="265"/>
      <c r="IMC1423" s="265"/>
      <c r="IMD1423" s="265"/>
      <c r="IME1423" s="265"/>
      <c r="IMF1423" s="265"/>
      <c r="IMG1423" s="265"/>
      <c r="IMH1423" s="265"/>
      <c r="IMI1423" s="265"/>
      <c r="IMJ1423" s="265"/>
      <c r="IMK1423" s="265"/>
      <c r="IML1423" s="265"/>
      <c r="IMM1423" s="265"/>
      <c r="IMN1423" s="265"/>
      <c r="IMO1423" s="265"/>
      <c r="IMP1423" s="265"/>
      <c r="IMQ1423" s="265"/>
      <c r="IMR1423" s="265"/>
      <c r="IMS1423" s="265"/>
      <c r="IMT1423" s="265"/>
      <c r="IMU1423" s="265"/>
      <c r="IMV1423" s="265"/>
      <c r="IMW1423" s="265"/>
      <c r="IMX1423" s="265"/>
      <c r="IMY1423" s="265"/>
      <c r="IMZ1423" s="265"/>
      <c r="INA1423" s="265"/>
      <c r="INB1423" s="265"/>
      <c r="INC1423" s="265"/>
      <c r="IND1423" s="265"/>
      <c r="INE1423" s="265"/>
      <c r="INF1423" s="265"/>
      <c r="ING1423" s="265"/>
      <c r="INH1423" s="265"/>
      <c r="INI1423" s="265"/>
      <c r="INJ1423" s="265"/>
      <c r="INK1423" s="265"/>
      <c r="INL1423" s="265"/>
      <c r="INM1423" s="265"/>
      <c r="INN1423" s="265"/>
      <c r="INO1423" s="265"/>
      <c r="INP1423" s="265"/>
      <c r="INQ1423" s="265"/>
      <c r="INR1423" s="265"/>
      <c r="INS1423" s="265"/>
      <c r="INT1423" s="265"/>
      <c r="INU1423" s="265"/>
      <c r="INV1423" s="265"/>
      <c r="INW1423" s="265"/>
      <c r="INX1423" s="265"/>
      <c r="INY1423" s="265"/>
      <c r="INZ1423" s="265"/>
      <c r="IOA1423" s="265"/>
      <c r="IOB1423" s="265"/>
      <c r="IOC1423" s="265"/>
      <c r="IOD1423" s="265"/>
      <c r="IOE1423" s="265"/>
      <c r="IOF1423" s="265"/>
      <c r="IOG1423" s="265"/>
      <c r="IOH1423" s="265"/>
      <c r="IOI1423" s="265"/>
      <c r="IOJ1423" s="265"/>
      <c r="IOK1423" s="265"/>
      <c r="IOL1423" s="265"/>
      <c r="IOM1423" s="265"/>
      <c r="ION1423" s="265"/>
      <c r="IOO1423" s="265"/>
      <c r="IOP1423" s="265"/>
      <c r="IOQ1423" s="265"/>
      <c r="IOR1423" s="265"/>
      <c r="IOS1423" s="265"/>
      <c r="IOT1423" s="265"/>
      <c r="IOU1423" s="265"/>
      <c r="IOV1423" s="265"/>
      <c r="IOW1423" s="265"/>
      <c r="IOX1423" s="265"/>
      <c r="IOY1423" s="265"/>
      <c r="IOZ1423" s="265"/>
      <c r="IPA1423" s="265"/>
      <c r="IPB1423" s="265"/>
      <c r="IPC1423" s="265"/>
      <c r="IPD1423" s="265"/>
      <c r="IPE1423" s="265"/>
      <c r="IPF1423" s="265"/>
      <c r="IPG1423" s="265"/>
      <c r="IPH1423" s="265"/>
      <c r="IPI1423" s="265"/>
      <c r="IPJ1423" s="265"/>
      <c r="IPK1423" s="265"/>
      <c r="IPL1423" s="265"/>
      <c r="IPM1423" s="265"/>
      <c r="IPN1423" s="265"/>
      <c r="IPO1423" s="265"/>
      <c r="IPP1423" s="265"/>
      <c r="IPQ1423" s="265"/>
      <c r="IPR1423" s="265"/>
      <c r="IPS1423" s="265"/>
      <c r="IPT1423" s="265"/>
      <c r="IPU1423" s="265"/>
      <c r="IPV1423" s="265"/>
      <c r="IPW1423" s="265"/>
      <c r="IPX1423" s="265"/>
      <c r="IPY1423" s="265"/>
      <c r="IPZ1423" s="265"/>
      <c r="IQA1423" s="265"/>
      <c r="IQB1423" s="265"/>
      <c r="IQC1423" s="265"/>
      <c r="IQD1423" s="265"/>
      <c r="IQE1423" s="265"/>
      <c r="IQF1423" s="265"/>
      <c r="IQG1423" s="265"/>
      <c r="IQH1423" s="265"/>
      <c r="IQI1423" s="265"/>
      <c r="IQJ1423" s="265"/>
      <c r="IQK1423" s="265"/>
      <c r="IQL1423" s="265"/>
      <c r="IQM1423" s="265"/>
      <c r="IQN1423" s="265"/>
      <c r="IQO1423" s="265"/>
      <c r="IQP1423" s="265"/>
      <c r="IQQ1423" s="265"/>
      <c r="IQR1423" s="265"/>
      <c r="IQS1423" s="265"/>
      <c r="IQT1423" s="265"/>
      <c r="IQU1423" s="265"/>
      <c r="IQV1423" s="265"/>
      <c r="IQW1423" s="265"/>
      <c r="IQX1423" s="265"/>
      <c r="IQY1423" s="265"/>
      <c r="IQZ1423" s="265"/>
      <c r="IRA1423" s="265"/>
      <c r="IRB1423" s="265"/>
      <c r="IRC1423" s="265"/>
      <c r="IRD1423" s="265"/>
      <c r="IRE1423" s="265"/>
      <c r="IRF1423" s="265"/>
      <c r="IRG1423" s="265"/>
      <c r="IRH1423" s="265"/>
      <c r="IRI1423" s="265"/>
      <c r="IRJ1423" s="265"/>
      <c r="IRK1423" s="265"/>
      <c r="IRL1423" s="265"/>
      <c r="IRM1423" s="265"/>
      <c r="IRN1423" s="265"/>
      <c r="IRO1423" s="265"/>
      <c r="IRP1423" s="265"/>
      <c r="IRQ1423" s="265"/>
      <c r="IRR1423" s="265"/>
      <c r="IRS1423" s="265"/>
      <c r="IRT1423" s="265"/>
      <c r="IRU1423" s="265"/>
      <c r="IRV1423" s="265"/>
      <c r="IRW1423" s="265"/>
      <c r="IRX1423" s="265"/>
      <c r="IRY1423" s="265"/>
      <c r="IRZ1423" s="265"/>
      <c r="ISA1423" s="265"/>
      <c r="ISB1423" s="265"/>
      <c r="ISC1423" s="265"/>
      <c r="ISD1423" s="265"/>
      <c r="ISE1423" s="265"/>
      <c r="ISF1423" s="265"/>
      <c r="ISG1423" s="265"/>
      <c r="ISH1423" s="265"/>
      <c r="ISI1423" s="265"/>
      <c r="ISJ1423" s="265"/>
      <c r="ISK1423" s="265"/>
      <c r="ISL1423" s="265"/>
      <c r="ISM1423" s="265"/>
      <c r="ISN1423" s="265"/>
      <c r="ISO1423" s="265"/>
      <c r="ISP1423" s="265"/>
      <c r="ISQ1423" s="265"/>
      <c r="ISR1423" s="265"/>
      <c r="ISS1423" s="265"/>
      <c r="IST1423" s="265"/>
      <c r="ISU1423" s="265"/>
      <c r="ISV1423" s="265"/>
      <c r="ISW1423" s="265"/>
      <c r="ISX1423" s="265"/>
      <c r="ISY1423" s="265"/>
      <c r="ISZ1423" s="265"/>
      <c r="ITA1423" s="265"/>
      <c r="ITB1423" s="265"/>
      <c r="ITC1423" s="265"/>
      <c r="ITD1423" s="265"/>
      <c r="ITE1423" s="265"/>
      <c r="ITF1423" s="265"/>
      <c r="ITG1423" s="265"/>
      <c r="ITH1423" s="265"/>
      <c r="ITI1423" s="265"/>
      <c r="ITJ1423" s="265"/>
      <c r="ITK1423" s="265"/>
      <c r="ITL1423" s="265"/>
      <c r="ITM1423" s="265"/>
      <c r="ITN1423" s="265"/>
      <c r="ITO1423" s="265"/>
      <c r="ITP1423" s="265"/>
      <c r="ITQ1423" s="265"/>
      <c r="ITR1423" s="265"/>
      <c r="ITS1423" s="265"/>
      <c r="ITT1423" s="265"/>
      <c r="ITU1423" s="265"/>
      <c r="ITV1423" s="265"/>
      <c r="ITW1423" s="265"/>
      <c r="ITX1423" s="265"/>
      <c r="ITY1423" s="265"/>
      <c r="ITZ1423" s="265"/>
      <c r="IUA1423" s="265"/>
      <c r="IUB1423" s="265"/>
      <c r="IUC1423" s="265"/>
      <c r="IUD1423" s="265"/>
      <c r="IUE1423" s="265"/>
      <c r="IUF1423" s="265"/>
      <c r="IUG1423" s="265"/>
      <c r="IUH1423" s="265"/>
      <c r="IUI1423" s="265"/>
      <c r="IUJ1423" s="265"/>
      <c r="IUK1423" s="265"/>
      <c r="IUL1423" s="265"/>
      <c r="IUM1423" s="265"/>
      <c r="IUN1423" s="265"/>
      <c r="IUO1423" s="265"/>
      <c r="IUP1423" s="265"/>
      <c r="IUQ1423" s="265"/>
      <c r="IUR1423" s="265"/>
      <c r="IUS1423" s="265"/>
      <c r="IUT1423" s="265"/>
      <c r="IUU1423" s="265"/>
      <c r="IUV1423" s="265"/>
      <c r="IUW1423" s="265"/>
      <c r="IUX1423" s="265"/>
      <c r="IUY1423" s="265"/>
      <c r="IUZ1423" s="265"/>
      <c r="IVA1423" s="265"/>
      <c r="IVB1423" s="265"/>
      <c r="IVC1423" s="265"/>
      <c r="IVD1423" s="265"/>
      <c r="IVE1423" s="265"/>
      <c r="IVF1423" s="265"/>
      <c r="IVG1423" s="265"/>
      <c r="IVH1423" s="265"/>
      <c r="IVI1423" s="265"/>
      <c r="IVJ1423" s="265"/>
      <c r="IVK1423" s="265"/>
      <c r="IVL1423" s="265"/>
      <c r="IVM1423" s="265"/>
      <c r="IVN1423" s="265"/>
      <c r="IVO1423" s="265"/>
      <c r="IVP1423" s="265"/>
      <c r="IVQ1423" s="265"/>
      <c r="IVR1423" s="265"/>
      <c r="IVS1423" s="265"/>
      <c r="IVT1423" s="265"/>
      <c r="IVU1423" s="265"/>
      <c r="IVV1423" s="265"/>
      <c r="IVW1423" s="265"/>
      <c r="IVX1423" s="265"/>
      <c r="IVY1423" s="265"/>
      <c r="IVZ1423" s="265"/>
      <c r="IWA1423" s="265"/>
      <c r="IWB1423" s="265"/>
      <c r="IWC1423" s="265"/>
      <c r="IWD1423" s="265"/>
      <c r="IWE1423" s="265"/>
      <c r="IWF1423" s="265"/>
      <c r="IWG1423" s="265"/>
      <c r="IWH1423" s="265"/>
      <c r="IWI1423" s="265"/>
      <c r="IWJ1423" s="265"/>
      <c r="IWK1423" s="265"/>
      <c r="IWL1423" s="265"/>
      <c r="IWM1423" s="265"/>
      <c r="IWN1423" s="265"/>
      <c r="IWO1423" s="265"/>
      <c r="IWP1423" s="265"/>
      <c r="IWQ1423" s="265"/>
      <c r="IWR1423" s="265"/>
      <c r="IWS1423" s="265"/>
      <c r="IWT1423" s="265"/>
      <c r="IWU1423" s="265"/>
      <c r="IWV1423" s="265"/>
      <c r="IWW1423" s="265"/>
      <c r="IWX1423" s="265"/>
      <c r="IWY1423" s="265"/>
      <c r="IWZ1423" s="265"/>
      <c r="IXA1423" s="265"/>
      <c r="IXB1423" s="265"/>
      <c r="IXC1423" s="265"/>
      <c r="IXD1423" s="265"/>
      <c r="IXE1423" s="265"/>
      <c r="IXF1423" s="265"/>
      <c r="IXG1423" s="265"/>
      <c r="IXH1423" s="265"/>
      <c r="IXI1423" s="265"/>
      <c r="IXJ1423" s="265"/>
      <c r="IXK1423" s="265"/>
      <c r="IXL1423" s="265"/>
      <c r="IXM1423" s="265"/>
      <c r="IXN1423" s="265"/>
      <c r="IXO1423" s="265"/>
      <c r="IXP1423" s="265"/>
      <c r="IXQ1423" s="265"/>
      <c r="IXR1423" s="265"/>
      <c r="IXS1423" s="265"/>
      <c r="IXT1423" s="265"/>
      <c r="IXU1423" s="265"/>
      <c r="IXV1423" s="265"/>
      <c r="IXW1423" s="265"/>
      <c r="IXX1423" s="265"/>
      <c r="IXY1423" s="265"/>
      <c r="IXZ1423" s="265"/>
      <c r="IYA1423" s="265"/>
      <c r="IYB1423" s="265"/>
      <c r="IYC1423" s="265"/>
      <c r="IYD1423" s="265"/>
      <c r="IYE1423" s="265"/>
      <c r="IYF1423" s="265"/>
      <c r="IYG1423" s="265"/>
      <c r="IYH1423" s="265"/>
      <c r="IYI1423" s="265"/>
      <c r="IYJ1423" s="265"/>
      <c r="IYK1423" s="265"/>
      <c r="IYL1423" s="265"/>
      <c r="IYM1423" s="265"/>
      <c r="IYN1423" s="265"/>
      <c r="IYO1423" s="265"/>
      <c r="IYP1423" s="265"/>
      <c r="IYQ1423" s="265"/>
      <c r="IYR1423" s="265"/>
      <c r="IYS1423" s="265"/>
      <c r="IYT1423" s="265"/>
      <c r="IYU1423" s="265"/>
      <c r="IYV1423" s="265"/>
      <c r="IYW1423" s="265"/>
      <c r="IYX1423" s="265"/>
      <c r="IYY1423" s="265"/>
      <c r="IYZ1423" s="265"/>
      <c r="IZA1423" s="265"/>
      <c r="IZB1423" s="265"/>
      <c r="IZC1423" s="265"/>
      <c r="IZD1423" s="265"/>
      <c r="IZE1423" s="265"/>
      <c r="IZF1423" s="265"/>
      <c r="IZG1423" s="265"/>
      <c r="IZH1423" s="265"/>
      <c r="IZI1423" s="265"/>
      <c r="IZJ1423" s="265"/>
      <c r="IZK1423" s="265"/>
      <c r="IZL1423" s="265"/>
      <c r="IZM1423" s="265"/>
      <c r="IZN1423" s="265"/>
      <c r="IZO1423" s="265"/>
      <c r="IZP1423" s="265"/>
      <c r="IZQ1423" s="265"/>
      <c r="IZR1423" s="265"/>
      <c r="IZS1423" s="265"/>
      <c r="IZT1423" s="265"/>
      <c r="IZU1423" s="265"/>
      <c r="IZV1423" s="265"/>
      <c r="IZW1423" s="265"/>
      <c r="IZX1423" s="265"/>
      <c r="IZY1423" s="265"/>
      <c r="IZZ1423" s="265"/>
      <c r="JAA1423" s="265"/>
      <c r="JAB1423" s="265"/>
      <c r="JAC1423" s="265"/>
      <c r="JAD1423" s="265"/>
      <c r="JAE1423" s="265"/>
      <c r="JAF1423" s="265"/>
      <c r="JAG1423" s="265"/>
      <c r="JAH1423" s="265"/>
      <c r="JAI1423" s="265"/>
      <c r="JAJ1423" s="265"/>
      <c r="JAK1423" s="265"/>
      <c r="JAL1423" s="265"/>
      <c r="JAM1423" s="265"/>
      <c r="JAN1423" s="265"/>
      <c r="JAO1423" s="265"/>
      <c r="JAP1423" s="265"/>
      <c r="JAQ1423" s="265"/>
      <c r="JAR1423" s="265"/>
      <c r="JAS1423" s="265"/>
      <c r="JAT1423" s="265"/>
      <c r="JAU1423" s="265"/>
      <c r="JAV1423" s="265"/>
      <c r="JAW1423" s="265"/>
      <c r="JAX1423" s="265"/>
      <c r="JAY1423" s="265"/>
      <c r="JAZ1423" s="265"/>
      <c r="JBA1423" s="265"/>
      <c r="JBB1423" s="265"/>
      <c r="JBC1423" s="265"/>
      <c r="JBD1423" s="265"/>
      <c r="JBE1423" s="265"/>
      <c r="JBF1423" s="265"/>
      <c r="JBG1423" s="265"/>
      <c r="JBH1423" s="265"/>
      <c r="JBI1423" s="265"/>
      <c r="JBJ1423" s="265"/>
      <c r="JBK1423" s="265"/>
      <c r="JBL1423" s="265"/>
      <c r="JBM1423" s="265"/>
      <c r="JBN1423" s="265"/>
      <c r="JBO1423" s="265"/>
      <c r="JBP1423" s="265"/>
      <c r="JBQ1423" s="265"/>
      <c r="JBR1423" s="265"/>
      <c r="JBS1423" s="265"/>
      <c r="JBT1423" s="265"/>
      <c r="JBU1423" s="265"/>
      <c r="JBV1423" s="265"/>
      <c r="JBW1423" s="265"/>
      <c r="JBX1423" s="265"/>
      <c r="JBY1423" s="265"/>
      <c r="JBZ1423" s="265"/>
      <c r="JCA1423" s="265"/>
      <c r="JCB1423" s="265"/>
      <c r="JCC1423" s="265"/>
      <c r="JCD1423" s="265"/>
      <c r="JCE1423" s="265"/>
      <c r="JCF1423" s="265"/>
      <c r="JCG1423" s="265"/>
      <c r="JCH1423" s="265"/>
      <c r="JCI1423" s="265"/>
      <c r="JCJ1423" s="265"/>
      <c r="JCK1423" s="265"/>
      <c r="JCL1423" s="265"/>
      <c r="JCM1423" s="265"/>
      <c r="JCN1423" s="265"/>
      <c r="JCO1423" s="265"/>
      <c r="JCP1423" s="265"/>
      <c r="JCQ1423" s="265"/>
      <c r="JCR1423" s="265"/>
      <c r="JCS1423" s="265"/>
      <c r="JCT1423" s="265"/>
      <c r="JCU1423" s="265"/>
      <c r="JCV1423" s="265"/>
      <c r="JCW1423" s="265"/>
      <c r="JCX1423" s="265"/>
      <c r="JCY1423" s="265"/>
      <c r="JCZ1423" s="265"/>
      <c r="JDA1423" s="265"/>
      <c r="JDB1423" s="265"/>
      <c r="JDC1423" s="265"/>
      <c r="JDD1423" s="265"/>
      <c r="JDE1423" s="265"/>
      <c r="JDF1423" s="265"/>
      <c r="JDG1423" s="265"/>
      <c r="JDH1423" s="265"/>
      <c r="JDI1423" s="265"/>
      <c r="JDJ1423" s="265"/>
      <c r="JDK1423" s="265"/>
      <c r="JDL1423" s="265"/>
      <c r="JDM1423" s="265"/>
      <c r="JDN1423" s="265"/>
      <c r="JDO1423" s="265"/>
      <c r="JDP1423" s="265"/>
      <c r="JDQ1423" s="265"/>
      <c r="JDR1423" s="265"/>
      <c r="JDS1423" s="265"/>
      <c r="JDT1423" s="265"/>
      <c r="JDU1423" s="265"/>
      <c r="JDV1423" s="265"/>
      <c r="JDW1423" s="265"/>
      <c r="JDX1423" s="265"/>
      <c r="JDY1423" s="265"/>
      <c r="JDZ1423" s="265"/>
      <c r="JEA1423" s="265"/>
      <c r="JEB1423" s="265"/>
      <c r="JEC1423" s="265"/>
      <c r="JED1423" s="265"/>
      <c r="JEE1423" s="265"/>
      <c r="JEF1423" s="265"/>
      <c r="JEG1423" s="265"/>
      <c r="JEH1423" s="265"/>
      <c r="JEI1423" s="265"/>
      <c r="JEJ1423" s="265"/>
      <c r="JEK1423" s="265"/>
      <c r="JEL1423" s="265"/>
      <c r="JEM1423" s="265"/>
      <c r="JEN1423" s="265"/>
      <c r="JEO1423" s="265"/>
      <c r="JEP1423" s="265"/>
      <c r="JEQ1423" s="265"/>
      <c r="JER1423" s="265"/>
      <c r="JES1423" s="265"/>
      <c r="JET1423" s="265"/>
      <c r="JEU1423" s="265"/>
      <c r="JEV1423" s="265"/>
      <c r="JEW1423" s="265"/>
      <c r="JEX1423" s="265"/>
      <c r="JEY1423" s="265"/>
      <c r="JEZ1423" s="265"/>
      <c r="JFA1423" s="265"/>
      <c r="JFB1423" s="265"/>
      <c r="JFC1423" s="265"/>
      <c r="JFD1423" s="265"/>
      <c r="JFE1423" s="265"/>
      <c r="JFF1423" s="265"/>
      <c r="JFG1423" s="265"/>
      <c r="JFH1423" s="265"/>
      <c r="JFI1423" s="265"/>
      <c r="JFJ1423" s="265"/>
      <c r="JFK1423" s="265"/>
      <c r="JFL1423" s="265"/>
      <c r="JFM1423" s="265"/>
      <c r="JFN1423" s="265"/>
      <c r="JFO1423" s="265"/>
      <c r="JFP1423" s="265"/>
      <c r="JFQ1423" s="265"/>
      <c r="JFR1423" s="265"/>
      <c r="JFS1423" s="265"/>
      <c r="JFT1423" s="265"/>
      <c r="JFU1423" s="265"/>
      <c r="JFV1423" s="265"/>
      <c r="JFW1423" s="265"/>
      <c r="JFX1423" s="265"/>
      <c r="JFY1423" s="265"/>
      <c r="JFZ1423" s="265"/>
      <c r="JGA1423" s="265"/>
      <c r="JGB1423" s="265"/>
      <c r="JGC1423" s="265"/>
      <c r="JGD1423" s="265"/>
      <c r="JGE1423" s="265"/>
      <c r="JGF1423" s="265"/>
      <c r="JGG1423" s="265"/>
      <c r="JGH1423" s="265"/>
      <c r="JGI1423" s="265"/>
      <c r="JGJ1423" s="265"/>
      <c r="JGK1423" s="265"/>
      <c r="JGL1423" s="265"/>
      <c r="JGM1423" s="265"/>
      <c r="JGN1423" s="265"/>
      <c r="JGO1423" s="265"/>
      <c r="JGP1423" s="265"/>
      <c r="JGQ1423" s="265"/>
      <c r="JGR1423" s="265"/>
      <c r="JGS1423" s="265"/>
      <c r="JGT1423" s="265"/>
      <c r="JGU1423" s="265"/>
      <c r="JGV1423" s="265"/>
      <c r="JGW1423" s="265"/>
      <c r="JGX1423" s="265"/>
      <c r="JGY1423" s="265"/>
      <c r="JGZ1423" s="265"/>
      <c r="JHA1423" s="265"/>
      <c r="JHB1423" s="265"/>
      <c r="JHC1423" s="265"/>
      <c r="JHD1423" s="265"/>
      <c r="JHE1423" s="265"/>
      <c r="JHF1423" s="265"/>
      <c r="JHG1423" s="265"/>
      <c r="JHH1423" s="265"/>
      <c r="JHI1423" s="265"/>
      <c r="JHJ1423" s="265"/>
      <c r="JHK1423" s="265"/>
      <c r="JHL1423" s="265"/>
      <c r="JHM1423" s="265"/>
      <c r="JHN1423" s="265"/>
      <c r="JHO1423" s="265"/>
      <c r="JHP1423" s="265"/>
      <c r="JHQ1423" s="265"/>
      <c r="JHR1423" s="265"/>
      <c r="JHS1423" s="265"/>
      <c r="JHT1423" s="265"/>
      <c r="JHU1423" s="265"/>
      <c r="JHV1423" s="265"/>
      <c r="JHW1423" s="265"/>
      <c r="JHX1423" s="265"/>
      <c r="JHY1423" s="265"/>
      <c r="JHZ1423" s="265"/>
      <c r="JIA1423" s="265"/>
      <c r="JIB1423" s="265"/>
      <c r="JIC1423" s="265"/>
      <c r="JID1423" s="265"/>
      <c r="JIE1423" s="265"/>
      <c r="JIF1423" s="265"/>
      <c r="JIG1423" s="265"/>
      <c r="JIH1423" s="265"/>
      <c r="JII1423" s="265"/>
      <c r="JIJ1423" s="265"/>
      <c r="JIK1423" s="265"/>
      <c r="JIL1423" s="265"/>
      <c r="JIM1423" s="265"/>
      <c r="JIN1423" s="265"/>
      <c r="JIO1423" s="265"/>
      <c r="JIP1423" s="265"/>
      <c r="JIQ1423" s="265"/>
      <c r="JIR1423" s="265"/>
      <c r="JIS1423" s="265"/>
      <c r="JIT1423" s="265"/>
      <c r="JIU1423" s="265"/>
      <c r="JIV1423" s="265"/>
      <c r="JIW1423" s="265"/>
      <c r="JIX1423" s="265"/>
      <c r="JIY1423" s="265"/>
      <c r="JIZ1423" s="265"/>
      <c r="JJA1423" s="265"/>
      <c r="JJB1423" s="265"/>
      <c r="JJC1423" s="265"/>
      <c r="JJD1423" s="265"/>
      <c r="JJE1423" s="265"/>
      <c r="JJF1423" s="265"/>
      <c r="JJG1423" s="265"/>
      <c r="JJH1423" s="265"/>
      <c r="JJI1423" s="265"/>
      <c r="JJJ1423" s="265"/>
      <c r="JJK1423" s="265"/>
      <c r="JJL1423" s="265"/>
      <c r="JJM1423" s="265"/>
      <c r="JJN1423" s="265"/>
      <c r="JJO1423" s="265"/>
      <c r="JJP1423" s="265"/>
      <c r="JJQ1423" s="265"/>
      <c r="JJR1423" s="265"/>
      <c r="JJS1423" s="265"/>
      <c r="JJT1423" s="265"/>
      <c r="JJU1423" s="265"/>
      <c r="JJV1423" s="265"/>
      <c r="JJW1423" s="265"/>
      <c r="JJX1423" s="265"/>
      <c r="JJY1423" s="265"/>
      <c r="JJZ1423" s="265"/>
      <c r="JKA1423" s="265"/>
      <c r="JKB1423" s="265"/>
      <c r="JKC1423" s="265"/>
      <c r="JKD1423" s="265"/>
      <c r="JKE1423" s="265"/>
      <c r="JKF1423" s="265"/>
      <c r="JKG1423" s="265"/>
      <c r="JKH1423" s="265"/>
      <c r="JKI1423" s="265"/>
      <c r="JKJ1423" s="265"/>
      <c r="JKK1423" s="265"/>
      <c r="JKL1423" s="265"/>
      <c r="JKM1423" s="265"/>
      <c r="JKN1423" s="265"/>
      <c r="JKO1423" s="265"/>
      <c r="JKP1423" s="265"/>
      <c r="JKQ1423" s="265"/>
      <c r="JKR1423" s="265"/>
      <c r="JKS1423" s="265"/>
      <c r="JKT1423" s="265"/>
      <c r="JKU1423" s="265"/>
      <c r="JKV1423" s="265"/>
      <c r="JKW1423" s="265"/>
      <c r="JKX1423" s="265"/>
      <c r="JKY1423" s="265"/>
      <c r="JKZ1423" s="265"/>
      <c r="JLA1423" s="265"/>
      <c r="JLB1423" s="265"/>
      <c r="JLC1423" s="265"/>
      <c r="JLD1423" s="265"/>
      <c r="JLE1423" s="265"/>
      <c r="JLF1423" s="265"/>
      <c r="JLG1423" s="265"/>
      <c r="JLH1423" s="265"/>
      <c r="JLI1423" s="265"/>
      <c r="JLJ1423" s="265"/>
      <c r="JLK1423" s="265"/>
      <c r="JLL1423" s="265"/>
      <c r="JLM1423" s="265"/>
      <c r="JLN1423" s="265"/>
      <c r="JLO1423" s="265"/>
      <c r="JLP1423" s="265"/>
      <c r="JLQ1423" s="265"/>
      <c r="JLR1423" s="265"/>
      <c r="JLS1423" s="265"/>
      <c r="JLT1423" s="265"/>
      <c r="JLU1423" s="265"/>
      <c r="JLV1423" s="265"/>
      <c r="JLW1423" s="265"/>
      <c r="JLX1423" s="265"/>
      <c r="JLY1423" s="265"/>
      <c r="JLZ1423" s="265"/>
      <c r="JMA1423" s="265"/>
      <c r="JMB1423" s="265"/>
      <c r="JMC1423" s="265"/>
      <c r="JMD1423" s="265"/>
      <c r="JME1423" s="265"/>
      <c r="JMF1423" s="265"/>
      <c r="JMG1423" s="265"/>
      <c r="JMH1423" s="265"/>
      <c r="JMI1423" s="265"/>
      <c r="JMJ1423" s="265"/>
      <c r="JMK1423" s="265"/>
      <c r="JML1423" s="265"/>
      <c r="JMM1423" s="265"/>
      <c r="JMN1423" s="265"/>
      <c r="JMO1423" s="265"/>
      <c r="JMP1423" s="265"/>
      <c r="JMQ1423" s="265"/>
      <c r="JMR1423" s="265"/>
      <c r="JMS1423" s="265"/>
      <c r="JMT1423" s="265"/>
      <c r="JMU1423" s="265"/>
      <c r="JMV1423" s="265"/>
      <c r="JMW1423" s="265"/>
      <c r="JMX1423" s="265"/>
      <c r="JMY1423" s="265"/>
      <c r="JMZ1423" s="265"/>
      <c r="JNA1423" s="265"/>
      <c r="JNB1423" s="265"/>
      <c r="JNC1423" s="265"/>
      <c r="JND1423" s="265"/>
      <c r="JNE1423" s="265"/>
      <c r="JNF1423" s="265"/>
      <c r="JNG1423" s="265"/>
      <c r="JNH1423" s="265"/>
      <c r="JNI1423" s="265"/>
      <c r="JNJ1423" s="265"/>
      <c r="JNK1423" s="265"/>
      <c r="JNL1423" s="265"/>
      <c r="JNM1423" s="265"/>
      <c r="JNN1423" s="265"/>
      <c r="JNO1423" s="265"/>
      <c r="JNP1423" s="265"/>
      <c r="JNQ1423" s="265"/>
      <c r="JNR1423" s="265"/>
      <c r="JNS1423" s="265"/>
      <c r="JNT1423" s="265"/>
      <c r="JNU1423" s="265"/>
      <c r="JNV1423" s="265"/>
      <c r="JNW1423" s="265"/>
      <c r="JNX1423" s="265"/>
      <c r="JNY1423" s="265"/>
      <c r="JNZ1423" s="265"/>
      <c r="JOA1423" s="265"/>
      <c r="JOB1423" s="265"/>
      <c r="JOC1423" s="265"/>
      <c r="JOD1423" s="265"/>
      <c r="JOE1423" s="265"/>
      <c r="JOF1423" s="265"/>
      <c r="JOG1423" s="265"/>
      <c r="JOH1423" s="265"/>
      <c r="JOI1423" s="265"/>
      <c r="JOJ1423" s="265"/>
      <c r="JOK1423" s="265"/>
      <c r="JOL1423" s="265"/>
      <c r="JOM1423" s="265"/>
      <c r="JON1423" s="265"/>
      <c r="JOO1423" s="265"/>
      <c r="JOP1423" s="265"/>
      <c r="JOQ1423" s="265"/>
      <c r="JOR1423" s="265"/>
      <c r="JOS1423" s="265"/>
      <c r="JOT1423" s="265"/>
      <c r="JOU1423" s="265"/>
      <c r="JOV1423" s="265"/>
      <c r="JOW1423" s="265"/>
      <c r="JOX1423" s="265"/>
      <c r="JOY1423" s="265"/>
      <c r="JOZ1423" s="265"/>
      <c r="JPA1423" s="265"/>
      <c r="JPB1423" s="265"/>
      <c r="JPC1423" s="265"/>
      <c r="JPD1423" s="265"/>
      <c r="JPE1423" s="265"/>
      <c r="JPF1423" s="265"/>
      <c r="JPG1423" s="265"/>
      <c r="JPH1423" s="265"/>
      <c r="JPI1423" s="265"/>
      <c r="JPJ1423" s="265"/>
      <c r="JPK1423" s="265"/>
      <c r="JPL1423" s="265"/>
      <c r="JPM1423" s="265"/>
      <c r="JPN1423" s="265"/>
      <c r="JPO1423" s="265"/>
      <c r="JPP1423" s="265"/>
      <c r="JPQ1423" s="265"/>
      <c r="JPR1423" s="265"/>
      <c r="JPS1423" s="265"/>
      <c r="JPT1423" s="265"/>
      <c r="JPU1423" s="265"/>
      <c r="JPV1423" s="265"/>
      <c r="JPW1423" s="265"/>
      <c r="JPX1423" s="265"/>
      <c r="JPY1423" s="265"/>
      <c r="JPZ1423" s="265"/>
      <c r="JQA1423" s="265"/>
      <c r="JQB1423" s="265"/>
      <c r="JQC1423" s="265"/>
      <c r="JQD1423" s="265"/>
      <c r="JQE1423" s="265"/>
      <c r="JQF1423" s="265"/>
      <c r="JQG1423" s="265"/>
      <c r="JQH1423" s="265"/>
      <c r="JQI1423" s="265"/>
      <c r="JQJ1423" s="265"/>
      <c r="JQK1423" s="265"/>
      <c r="JQL1423" s="265"/>
      <c r="JQM1423" s="265"/>
      <c r="JQN1423" s="265"/>
      <c r="JQO1423" s="265"/>
      <c r="JQP1423" s="265"/>
      <c r="JQQ1423" s="265"/>
      <c r="JQR1423" s="265"/>
      <c r="JQS1423" s="265"/>
      <c r="JQT1423" s="265"/>
      <c r="JQU1423" s="265"/>
      <c r="JQV1423" s="265"/>
      <c r="JQW1423" s="265"/>
      <c r="JQX1423" s="265"/>
      <c r="JQY1423" s="265"/>
      <c r="JQZ1423" s="265"/>
      <c r="JRA1423" s="265"/>
      <c r="JRB1423" s="265"/>
      <c r="JRC1423" s="265"/>
      <c r="JRD1423" s="265"/>
      <c r="JRE1423" s="265"/>
      <c r="JRF1423" s="265"/>
      <c r="JRG1423" s="265"/>
      <c r="JRH1423" s="265"/>
      <c r="JRI1423" s="265"/>
      <c r="JRJ1423" s="265"/>
      <c r="JRK1423" s="265"/>
      <c r="JRL1423" s="265"/>
      <c r="JRM1423" s="265"/>
      <c r="JRN1423" s="265"/>
      <c r="JRO1423" s="265"/>
      <c r="JRP1423" s="265"/>
      <c r="JRQ1423" s="265"/>
      <c r="JRR1423" s="265"/>
      <c r="JRS1423" s="265"/>
      <c r="JRT1423" s="265"/>
      <c r="JRU1423" s="265"/>
      <c r="JRV1423" s="265"/>
      <c r="JRW1423" s="265"/>
      <c r="JRX1423" s="265"/>
      <c r="JRY1423" s="265"/>
      <c r="JRZ1423" s="265"/>
      <c r="JSA1423" s="265"/>
      <c r="JSB1423" s="265"/>
      <c r="JSC1423" s="265"/>
      <c r="JSD1423" s="265"/>
      <c r="JSE1423" s="265"/>
      <c r="JSF1423" s="265"/>
      <c r="JSG1423" s="265"/>
      <c r="JSH1423" s="265"/>
      <c r="JSI1423" s="265"/>
      <c r="JSJ1423" s="265"/>
      <c r="JSK1423" s="265"/>
      <c r="JSL1423" s="265"/>
      <c r="JSM1423" s="265"/>
      <c r="JSN1423" s="265"/>
      <c r="JSO1423" s="265"/>
      <c r="JSP1423" s="265"/>
      <c r="JSQ1423" s="265"/>
      <c r="JSR1423" s="265"/>
      <c r="JSS1423" s="265"/>
      <c r="JST1423" s="265"/>
      <c r="JSU1423" s="265"/>
      <c r="JSV1423" s="265"/>
      <c r="JSW1423" s="265"/>
      <c r="JSX1423" s="265"/>
      <c r="JSY1423" s="265"/>
      <c r="JSZ1423" s="265"/>
      <c r="JTA1423" s="265"/>
      <c r="JTB1423" s="265"/>
      <c r="JTC1423" s="265"/>
      <c r="JTD1423" s="265"/>
      <c r="JTE1423" s="265"/>
      <c r="JTF1423" s="265"/>
      <c r="JTG1423" s="265"/>
      <c r="JTH1423" s="265"/>
      <c r="JTI1423" s="265"/>
      <c r="JTJ1423" s="265"/>
      <c r="JTK1423" s="265"/>
      <c r="JTL1423" s="265"/>
      <c r="JTM1423" s="265"/>
      <c r="JTN1423" s="265"/>
      <c r="JTO1423" s="265"/>
      <c r="JTP1423" s="265"/>
      <c r="JTQ1423" s="265"/>
      <c r="JTR1423" s="265"/>
      <c r="JTS1423" s="265"/>
      <c r="JTT1423" s="265"/>
      <c r="JTU1423" s="265"/>
      <c r="JTV1423" s="265"/>
      <c r="JTW1423" s="265"/>
      <c r="JTX1423" s="265"/>
      <c r="JTY1423" s="265"/>
      <c r="JTZ1423" s="265"/>
      <c r="JUA1423" s="265"/>
      <c r="JUB1423" s="265"/>
      <c r="JUC1423" s="265"/>
      <c r="JUD1423" s="265"/>
      <c r="JUE1423" s="265"/>
      <c r="JUF1423" s="265"/>
      <c r="JUG1423" s="265"/>
      <c r="JUH1423" s="265"/>
      <c r="JUI1423" s="265"/>
      <c r="JUJ1423" s="265"/>
      <c r="JUK1423" s="265"/>
      <c r="JUL1423" s="265"/>
      <c r="JUM1423" s="265"/>
      <c r="JUN1423" s="265"/>
      <c r="JUO1423" s="265"/>
      <c r="JUP1423" s="265"/>
      <c r="JUQ1423" s="265"/>
      <c r="JUR1423" s="265"/>
      <c r="JUS1423" s="265"/>
      <c r="JUT1423" s="265"/>
      <c r="JUU1423" s="265"/>
      <c r="JUV1423" s="265"/>
      <c r="JUW1423" s="265"/>
      <c r="JUX1423" s="265"/>
      <c r="JUY1423" s="265"/>
      <c r="JUZ1423" s="265"/>
      <c r="JVA1423" s="265"/>
      <c r="JVB1423" s="265"/>
      <c r="JVC1423" s="265"/>
      <c r="JVD1423" s="265"/>
      <c r="JVE1423" s="265"/>
      <c r="JVF1423" s="265"/>
      <c r="JVG1423" s="265"/>
      <c r="JVH1423" s="265"/>
      <c r="JVI1423" s="265"/>
      <c r="JVJ1423" s="265"/>
      <c r="JVK1423" s="265"/>
      <c r="JVL1423" s="265"/>
      <c r="JVM1423" s="265"/>
      <c r="JVN1423" s="265"/>
      <c r="JVO1423" s="265"/>
      <c r="JVP1423" s="265"/>
      <c r="JVQ1423" s="265"/>
      <c r="JVR1423" s="265"/>
      <c r="JVS1423" s="265"/>
      <c r="JVT1423" s="265"/>
      <c r="JVU1423" s="265"/>
      <c r="JVV1423" s="265"/>
      <c r="JVW1423" s="265"/>
      <c r="JVX1423" s="265"/>
      <c r="JVY1423" s="265"/>
      <c r="JVZ1423" s="265"/>
      <c r="JWA1423" s="265"/>
      <c r="JWB1423" s="265"/>
      <c r="JWC1423" s="265"/>
      <c r="JWD1423" s="265"/>
      <c r="JWE1423" s="265"/>
      <c r="JWF1423" s="265"/>
      <c r="JWG1423" s="265"/>
      <c r="JWH1423" s="265"/>
      <c r="JWI1423" s="265"/>
      <c r="JWJ1423" s="265"/>
      <c r="JWK1423" s="265"/>
      <c r="JWL1423" s="265"/>
      <c r="JWM1423" s="265"/>
      <c r="JWN1423" s="265"/>
      <c r="JWO1423" s="265"/>
      <c r="JWP1423" s="265"/>
      <c r="JWQ1423" s="265"/>
      <c r="JWR1423" s="265"/>
      <c r="JWS1423" s="265"/>
      <c r="JWT1423" s="265"/>
      <c r="JWU1423" s="265"/>
      <c r="JWV1423" s="265"/>
      <c r="JWW1423" s="265"/>
      <c r="JWX1423" s="265"/>
      <c r="JWY1423" s="265"/>
      <c r="JWZ1423" s="265"/>
      <c r="JXA1423" s="265"/>
      <c r="JXB1423" s="265"/>
      <c r="JXC1423" s="265"/>
      <c r="JXD1423" s="265"/>
      <c r="JXE1423" s="265"/>
      <c r="JXF1423" s="265"/>
      <c r="JXG1423" s="265"/>
      <c r="JXH1423" s="265"/>
      <c r="JXI1423" s="265"/>
      <c r="JXJ1423" s="265"/>
      <c r="JXK1423" s="265"/>
      <c r="JXL1423" s="265"/>
      <c r="JXM1423" s="265"/>
      <c r="JXN1423" s="265"/>
      <c r="JXO1423" s="265"/>
      <c r="JXP1423" s="265"/>
      <c r="JXQ1423" s="265"/>
      <c r="JXR1423" s="265"/>
      <c r="JXS1423" s="265"/>
      <c r="JXT1423" s="265"/>
      <c r="JXU1423" s="265"/>
      <c r="JXV1423" s="265"/>
      <c r="JXW1423" s="265"/>
      <c r="JXX1423" s="265"/>
      <c r="JXY1423" s="265"/>
      <c r="JXZ1423" s="265"/>
      <c r="JYA1423" s="265"/>
      <c r="JYB1423" s="265"/>
      <c r="JYC1423" s="265"/>
      <c r="JYD1423" s="265"/>
      <c r="JYE1423" s="265"/>
      <c r="JYF1423" s="265"/>
      <c r="JYG1423" s="265"/>
      <c r="JYH1423" s="265"/>
      <c r="JYI1423" s="265"/>
      <c r="JYJ1423" s="265"/>
      <c r="JYK1423" s="265"/>
      <c r="JYL1423" s="265"/>
      <c r="JYM1423" s="265"/>
      <c r="JYN1423" s="265"/>
      <c r="JYO1423" s="265"/>
      <c r="JYP1423" s="265"/>
      <c r="JYQ1423" s="265"/>
      <c r="JYR1423" s="265"/>
      <c r="JYS1423" s="265"/>
      <c r="JYT1423" s="265"/>
      <c r="JYU1423" s="265"/>
      <c r="JYV1423" s="265"/>
      <c r="JYW1423" s="265"/>
      <c r="JYX1423" s="265"/>
      <c r="JYY1423" s="265"/>
      <c r="JYZ1423" s="265"/>
      <c r="JZA1423" s="265"/>
      <c r="JZB1423" s="265"/>
      <c r="JZC1423" s="265"/>
      <c r="JZD1423" s="265"/>
      <c r="JZE1423" s="265"/>
      <c r="JZF1423" s="265"/>
      <c r="JZG1423" s="265"/>
      <c r="JZH1423" s="265"/>
      <c r="JZI1423" s="265"/>
      <c r="JZJ1423" s="265"/>
      <c r="JZK1423" s="265"/>
      <c r="JZL1423" s="265"/>
      <c r="JZM1423" s="265"/>
      <c r="JZN1423" s="265"/>
      <c r="JZO1423" s="265"/>
      <c r="JZP1423" s="265"/>
      <c r="JZQ1423" s="265"/>
      <c r="JZR1423" s="265"/>
      <c r="JZS1423" s="265"/>
      <c r="JZT1423" s="265"/>
      <c r="JZU1423" s="265"/>
      <c r="JZV1423" s="265"/>
      <c r="JZW1423" s="265"/>
      <c r="JZX1423" s="265"/>
      <c r="JZY1423" s="265"/>
      <c r="JZZ1423" s="265"/>
      <c r="KAA1423" s="265"/>
      <c r="KAB1423" s="265"/>
      <c r="KAC1423" s="265"/>
      <c r="KAD1423" s="265"/>
      <c r="KAE1423" s="265"/>
      <c r="KAF1423" s="265"/>
      <c r="KAG1423" s="265"/>
      <c r="KAH1423" s="265"/>
      <c r="KAI1423" s="265"/>
      <c r="KAJ1423" s="265"/>
      <c r="KAK1423" s="265"/>
      <c r="KAL1423" s="265"/>
      <c r="KAM1423" s="265"/>
      <c r="KAN1423" s="265"/>
      <c r="KAO1423" s="265"/>
      <c r="KAP1423" s="265"/>
      <c r="KAQ1423" s="265"/>
      <c r="KAR1423" s="265"/>
      <c r="KAS1423" s="265"/>
      <c r="KAT1423" s="265"/>
      <c r="KAU1423" s="265"/>
      <c r="KAV1423" s="265"/>
      <c r="KAW1423" s="265"/>
      <c r="KAX1423" s="265"/>
      <c r="KAY1423" s="265"/>
      <c r="KAZ1423" s="265"/>
      <c r="KBA1423" s="265"/>
      <c r="KBB1423" s="265"/>
      <c r="KBC1423" s="265"/>
      <c r="KBD1423" s="265"/>
      <c r="KBE1423" s="265"/>
      <c r="KBF1423" s="265"/>
      <c r="KBG1423" s="265"/>
      <c r="KBH1423" s="265"/>
      <c r="KBI1423" s="265"/>
      <c r="KBJ1423" s="265"/>
      <c r="KBK1423" s="265"/>
      <c r="KBL1423" s="265"/>
      <c r="KBM1423" s="265"/>
      <c r="KBN1423" s="265"/>
      <c r="KBO1423" s="265"/>
      <c r="KBP1423" s="265"/>
      <c r="KBQ1423" s="265"/>
      <c r="KBR1423" s="265"/>
      <c r="KBS1423" s="265"/>
      <c r="KBT1423" s="265"/>
      <c r="KBU1423" s="265"/>
      <c r="KBV1423" s="265"/>
      <c r="KBW1423" s="265"/>
      <c r="KBX1423" s="265"/>
      <c r="KBY1423" s="265"/>
      <c r="KBZ1423" s="265"/>
      <c r="KCA1423" s="265"/>
      <c r="KCB1423" s="265"/>
      <c r="KCC1423" s="265"/>
      <c r="KCD1423" s="265"/>
      <c r="KCE1423" s="265"/>
      <c r="KCF1423" s="265"/>
      <c r="KCG1423" s="265"/>
      <c r="KCH1423" s="265"/>
      <c r="KCI1423" s="265"/>
      <c r="KCJ1423" s="265"/>
      <c r="KCK1423" s="265"/>
      <c r="KCL1423" s="265"/>
      <c r="KCM1423" s="265"/>
      <c r="KCN1423" s="265"/>
      <c r="KCO1423" s="265"/>
      <c r="KCP1423" s="265"/>
      <c r="KCQ1423" s="265"/>
      <c r="KCR1423" s="265"/>
      <c r="KCS1423" s="265"/>
      <c r="KCT1423" s="265"/>
      <c r="KCU1423" s="265"/>
      <c r="KCV1423" s="265"/>
      <c r="KCW1423" s="265"/>
      <c r="KCX1423" s="265"/>
      <c r="KCY1423" s="265"/>
      <c r="KCZ1423" s="265"/>
      <c r="KDA1423" s="265"/>
      <c r="KDB1423" s="265"/>
      <c r="KDC1423" s="265"/>
      <c r="KDD1423" s="265"/>
      <c r="KDE1423" s="265"/>
      <c r="KDF1423" s="265"/>
      <c r="KDG1423" s="265"/>
      <c r="KDH1423" s="265"/>
      <c r="KDI1423" s="265"/>
      <c r="KDJ1423" s="265"/>
      <c r="KDK1423" s="265"/>
      <c r="KDL1423" s="265"/>
      <c r="KDM1423" s="265"/>
      <c r="KDN1423" s="265"/>
      <c r="KDO1423" s="265"/>
      <c r="KDP1423" s="265"/>
      <c r="KDQ1423" s="265"/>
      <c r="KDR1423" s="265"/>
      <c r="KDS1423" s="265"/>
      <c r="KDT1423" s="265"/>
      <c r="KDU1423" s="265"/>
      <c r="KDV1423" s="265"/>
      <c r="KDW1423" s="265"/>
      <c r="KDX1423" s="265"/>
      <c r="KDY1423" s="265"/>
      <c r="KDZ1423" s="265"/>
      <c r="KEA1423" s="265"/>
      <c r="KEB1423" s="265"/>
      <c r="KEC1423" s="265"/>
      <c r="KED1423" s="265"/>
      <c r="KEE1423" s="265"/>
      <c r="KEF1423" s="265"/>
      <c r="KEG1423" s="265"/>
      <c r="KEH1423" s="265"/>
      <c r="KEI1423" s="265"/>
      <c r="KEJ1423" s="265"/>
      <c r="KEK1423" s="265"/>
      <c r="KEL1423" s="265"/>
      <c r="KEM1423" s="265"/>
      <c r="KEN1423" s="265"/>
      <c r="KEO1423" s="265"/>
      <c r="KEP1423" s="265"/>
      <c r="KEQ1423" s="265"/>
      <c r="KER1423" s="265"/>
      <c r="KES1423" s="265"/>
      <c r="KET1423" s="265"/>
      <c r="KEU1423" s="265"/>
      <c r="KEV1423" s="265"/>
      <c r="KEW1423" s="265"/>
      <c r="KEX1423" s="265"/>
      <c r="KEY1423" s="265"/>
      <c r="KEZ1423" s="265"/>
      <c r="KFA1423" s="265"/>
      <c r="KFB1423" s="265"/>
      <c r="KFC1423" s="265"/>
      <c r="KFD1423" s="265"/>
      <c r="KFE1423" s="265"/>
      <c r="KFF1423" s="265"/>
      <c r="KFG1423" s="265"/>
      <c r="KFH1423" s="265"/>
      <c r="KFI1423" s="265"/>
      <c r="KFJ1423" s="265"/>
      <c r="KFK1423" s="265"/>
      <c r="KFL1423" s="265"/>
      <c r="KFM1423" s="265"/>
      <c r="KFN1423" s="265"/>
      <c r="KFO1423" s="265"/>
      <c r="KFP1423" s="265"/>
      <c r="KFQ1423" s="265"/>
      <c r="KFR1423" s="265"/>
      <c r="KFS1423" s="265"/>
      <c r="KFT1423" s="265"/>
      <c r="KFU1423" s="265"/>
      <c r="KFV1423" s="265"/>
      <c r="KFW1423" s="265"/>
      <c r="KFX1423" s="265"/>
      <c r="KFY1423" s="265"/>
      <c r="KFZ1423" s="265"/>
      <c r="KGA1423" s="265"/>
      <c r="KGB1423" s="265"/>
      <c r="KGC1423" s="265"/>
      <c r="KGD1423" s="265"/>
      <c r="KGE1423" s="265"/>
      <c r="KGF1423" s="265"/>
      <c r="KGG1423" s="265"/>
      <c r="KGH1423" s="265"/>
      <c r="KGI1423" s="265"/>
      <c r="KGJ1423" s="265"/>
      <c r="KGK1423" s="265"/>
      <c r="KGL1423" s="265"/>
      <c r="KGM1423" s="265"/>
      <c r="KGN1423" s="265"/>
      <c r="KGO1423" s="265"/>
      <c r="KGP1423" s="265"/>
      <c r="KGQ1423" s="265"/>
      <c r="KGR1423" s="265"/>
      <c r="KGS1423" s="265"/>
      <c r="KGT1423" s="265"/>
      <c r="KGU1423" s="265"/>
      <c r="KGV1423" s="265"/>
      <c r="KGW1423" s="265"/>
      <c r="KGX1423" s="265"/>
      <c r="KGY1423" s="265"/>
      <c r="KGZ1423" s="265"/>
      <c r="KHA1423" s="265"/>
      <c r="KHB1423" s="265"/>
      <c r="KHC1423" s="265"/>
      <c r="KHD1423" s="265"/>
      <c r="KHE1423" s="265"/>
      <c r="KHF1423" s="265"/>
      <c r="KHG1423" s="265"/>
      <c r="KHH1423" s="265"/>
      <c r="KHI1423" s="265"/>
      <c r="KHJ1423" s="265"/>
      <c r="KHK1423" s="265"/>
      <c r="KHL1423" s="265"/>
      <c r="KHM1423" s="265"/>
      <c r="KHN1423" s="265"/>
      <c r="KHO1423" s="265"/>
      <c r="KHP1423" s="265"/>
      <c r="KHQ1423" s="265"/>
      <c r="KHR1423" s="265"/>
      <c r="KHS1423" s="265"/>
      <c r="KHT1423" s="265"/>
      <c r="KHU1423" s="265"/>
      <c r="KHV1423" s="265"/>
      <c r="KHW1423" s="265"/>
      <c r="KHX1423" s="265"/>
      <c r="KHY1423" s="265"/>
      <c r="KHZ1423" s="265"/>
      <c r="KIA1423" s="265"/>
      <c r="KIB1423" s="265"/>
      <c r="KIC1423" s="265"/>
      <c r="KID1423" s="265"/>
      <c r="KIE1423" s="265"/>
      <c r="KIF1423" s="265"/>
      <c r="KIG1423" s="265"/>
      <c r="KIH1423" s="265"/>
      <c r="KII1423" s="265"/>
      <c r="KIJ1423" s="265"/>
      <c r="KIK1423" s="265"/>
      <c r="KIL1423" s="265"/>
      <c r="KIM1423" s="265"/>
      <c r="KIN1423" s="265"/>
      <c r="KIO1423" s="265"/>
      <c r="KIP1423" s="265"/>
      <c r="KIQ1423" s="265"/>
      <c r="KIR1423" s="265"/>
      <c r="KIS1423" s="265"/>
      <c r="KIT1423" s="265"/>
      <c r="KIU1423" s="265"/>
      <c r="KIV1423" s="265"/>
      <c r="KIW1423" s="265"/>
      <c r="KIX1423" s="265"/>
      <c r="KIY1423" s="265"/>
      <c r="KIZ1423" s="265"/>
      <c r="KJA1423" s="265"/>
      <c r="KJB1423" s="265"/>
      <c r="KJC1423" s="265"/>
      <c r="KJD1423" s="265"/>
      <c r="KJE1423" s="265"/>
      <c r="KJF1423" s="265"/>
      <c r="KJG1423" s="265"/>
      <c r="KJH1423" s="265"/>
      <c r="KJI1423" s="265"/>
      <c r="KJJ1423" s="265"/>
      <c r="KJK1423" s="265"/>
      <c r="KJL1423" s="265"/>
      <c r="KJM1423" s="265"/>
      <c r="KJN1423" s="265"/>
      <c r="KJO1423" s="265"/>
      <c r="KJP1423" s="265"/>
      <c r="KJQ1423" s="265"/>
      <c r="KJR1423" s="265"/>
      <c r="KJS1423" s="265"/>
      <c r="KJT1423" s="265"/>
      <c r="KJU1423" s="265"/>
      <c r="KJV1423" s="265"/>
      <c r="KJW1423" s="265"/>
      <c r="KJX1423" s="265"/>
      <c r="KJY1423" s="265"/>
      <c r="KJZ1423" s="265"/>
      <c r="KKA1423" s="265"/>
      <c r="KKB1423" s="265"/>
      <c r="KKC1423" s="265"/>
      <c r="KKD1423" s="265"/>
      <c r="KKE1423" s="265"/>
      <c r="KKF1423" s="265"/>
      <c r="KKG1423" s="265"/>
      <c r="KKH1423" s="265"/>
      <c r="KKI1423" s="265"/>
      <c r="KKJ1423" s="265"/>
      <c r="KKK1423" s="265"/>
      <c r="KKL1423" s="265"/>
      <c r="KKM1423" s="265"/>
      <c r="KKN1423" s="265"/>
      <c r="KKO1423" s="265"/>
      <c r="KKP1423" s="265"/>
      <c r="KKQ1423" s="265"/>
      <c r="KKR1423" s="265"/>
      <c r="KKS1423" s="265"/>
      <c r="KKT1423" s="265"/>
      <c r="KKU1423" s="265"/>
      <c r="KKV1423" s="265"/>
      <c r="KKW1423" s="265"/>
      <c r="KKX1423" s="265"/>
      <c r="KKY1423" s="265"/>
      <c r="KKZ1423" s="265"/>
      <c r="KLA1423" s="265"/>
      <c r="KLB1423" s="265"/>
      <c r="KLC1423" s="265"/>
      <c r="KLD1423" s="265"/>
      <c r="KLE1423" s="265"/>
      <c r="KLF1423" s="265"/>
      <c r="KLG1423" s="265"/>
      <c r="KLH1423" s="265"/>
      <c r="KLI1423" s="265"/>
      <c r="KLJ1423" s="265"/>
      <c r="KLK1423" s="265"/>
      <c r="KLL1423" s="265"/>
      <c r="KLM1423" s="265"/>
      <c r="KLN1423" s="265"/>
      <c r="KLO1423" s="265"/>
      <c r="KLP1423" s="265"/>
      <c r="KLQ1423" s="265"/>
      <c r="KLR1423" s="265"/>
      <c r="KLS1423" s="265"/>
      <c r="KLT1423" s="265"/>
      <c r="KLU1423" s="265"/>
      <c r="KLV1423" s="265"/>
      <c r="KLW1423" s="265"/>
      <c r="KLX1423" s="265"/>
      <c r="KLY1423" s="265"/>
      <c r="KLZ1423" s="265"/>
      <c r="KMA1423" s="265"/>
      <c r="KMB1423" s="265"/>
      <c r="KMC1423" s="265"/>
      <c r="KMD1423" s="265"/>
      <c r="KME1423" s="265"/>
      <c r="KMF1423" s="265"/>
      <c r="KMG1423" s="265"/>
      <c r="KMH1423" s="265"/>
      <c r="KMI1423" s="265"/>
      <c r="KMJ1423" s="265"/>
      <c r="KMK1423" s="265"/>
      <c r="KML1423" s="265"/>
      <c r="KMM1423" s="265"/>
      <c r="KMN1423" s="265"/>
      <c r="KMO1423" s="265"/>
      <c r="KMP1423" s="265"/>
      <c r="KMQ1423" s="265"/>
      <c r="KMR1423" s="265"/>
      <c r="KMS1423" s="265"/>
      <c r="KMT1423" s="265"/>
      <c r="KMU1423" s="265"/>
      <c r="KMV1423" s="265"/>
      <c r="KMW1423" s="265"/>
      <c r="KMX1423" s="265"/>
      <c r="KMY1423" s="265"/>
      <c r="KMZ1423" s="265"/>
      <c r="KNA1423" s="265"/>
      <c r="KNB1423" s="265"/>
      <c r="KNC1423" s="265"/>
      <c r="KND1423" s="265"/>
      <c r="KNE1423" s="265"/>
      <c r="KNF1423" s="265"/>
      <c r="KNG1423" s="265"/>
      <c r="KNH1423" s="265"/>
      <c r="KNI1423" s="265"/>
      <c r="KNJ1423" s="265"/>
      <c r="KNK1423" s="265"/>
      <c r="KNL1423" s="265"/>
      <c r="KNM1423" s="265"/>
      <c r="KNN1423" s="265"/>
      <c r="KNO1423" s="265"/>
      <c r="KNP1423" s="265"/>
      <c r="KNQ1423" s="265"/>
      <c r="KNR1423" s="265"/>
      <c r="KNS1423" s="265"/>
      <c r="KNT1423" s="265"/>
      <c r="KNU1423" s="265"/>
      <c r="KNV1423" s="265"/>
      <c r="KNW1423" s="265"/>
      <c r="KNX1423" s="265"/>
      <c r="KNY1423" s="265"/>
      <c r="KNZ1423" s="265"/>
      <c r="KOA1423" s="265"/>
      <c r="KOB1423" s="265"/>
      <c r="KOC1423" s="265"/>
      <c r="KOD1423" s="265"/>
      <c r="KOE1423" s="265"/>
      <c r="KOF1423" s="265"/>
      <c r="KOG1423" s="265"/>
      <c r="KOH1423" s="265"/>
      <c r="KOI1423" s="265"/>
      <c r="KOJ1423" s="265"/>
      <c r="KOK1423" s="265"/>
      <c r="KOL1423" s="265"/>
      <c r="KOM1423" s="265"/>
      <c r="KON1423" s="265"/>
      <c r="KOO1423" s="265"/>
      <c r="KOP1423" s="265"/>
      <c r="KOQ1423" s="265"/>
      <c r="KOR1423" s="265"/>
      <c r="KOS1423" s="265"/>
      <c r="KOT1423" s="265"/>
      <c r="KOU1423" s="265"/>
      <c r="KOV1423" s="265"/>
      <c r="KOW1423" s="265"/>
      <c r="KOX1423" s="265"/>
      <c r="KOY1423" s="265"/>
      <c r="KOZ1423" s="265"/>
      <c r="KPA1423" s="265"/>
      <c r="KPB1423" s="265"/>
      <c r="KPC1423" s="265"/>
      <c r="KPD1423" s="265"/>
      <c r="KPE1423" s="265"/>
      <c r="KPF1423" s="265"/>
      <c r="KPG1423" s="265"/>
      <c r="KPH1423" s="265"/>
      <c r="KPI1423" s="265"/>
      <c r="KPJ1423" s="265"/>
      <c r="KPK1423" s="265"/>
      <c r="KPL1423" s="265"/>
      <c r="KPM1423" s="265"/>
      <c r="KPN1423" s="265"/>
      <c r="KPO1423" s="265"/>
      <c r="KPP1423" s="265"/>
      <c r="KPQ1423" s="265"/>
      <c r="KPR1423" s="265"/>
      <c r="KPS1423" s="265"/>
      <c r="KPT1423" s="265"/>
      <c r="KPU1423" s="265"/>
      <c r="KPV1423" s="265"/>
      <c r="KPW1423" s="265"/>
      <c r="KPX1423" s="265"/>
      <c r="KPY1423" s="265"/>
      <c r="KPZ1423" s="265"/>
      <c r="KQA1423" s="265"/>
      <c r="KQB1423" s="265"/>
      <c r="KQC1423" s="265"/>
      <c r="KQD1423" s="265"/>
      <c r="KQE1423" s="265"/>
      <c r="KQF1423" s="265"/>
      <c r="KQG1423" s="265"/>
      <c r="KQH1423" s="265"/>
      <c r="KQI1423" s="265"/>
      <c r="KQJ1423" s="265"/>
      <c r="KQK1423" s="265"/>
      <c r="KQL1423" s="265"/>
      <c r="KQM1423" s="265"/>
      <c r="KQN1423" s="265"/>
      <c r="KQO1423" s="265"/>
      <c r="KQP1423" s="265"/>
      <c r="KQQ1423" s="265"/>
      <c r="KQR1423" s="265"/>
      <c r="KQS1423" s="265"/>
      <c r="KQT1423" s="265"/>
      <c r="KQU1423" s="265"/>
      <c r="KQV1423" s="265"/>
      <c r="KQW1423" s="265"/>
      <c r="KQX1423" s="265"/>
      <c r="KQY1423" s="265"/>
      <c r="KQZ1423" s="265"/>
      <c r="KRA1423" s="265"/>
      <c r="KRB1423" s="265"/>
      <c r="KRC1423" s="265"/>
      <c r="KRD1423" s="265"/>
      <c r="KRE1423" s="265"/>
      <c r="KRF1423" s="265"/>
      <c r="KRG1423" s="265"/>
      <c r="KRH1423" s="265"/>
      <c r="KRI1423" s="265"/>
      <c r="KRJ1423" s="265"/>
      <c r="KRK1423" s="265"/>
      <c r="KRL1423" s="265"/>
      <c r="KRM1423" s="265"/>
      <c r="KRN1423" s="265"/>
      <c r="KRO1423" s="265"/>
      <c r="KRP1423" s="265"/>
      <c r="KRQ1423" s="265"/>
      <c r="KRR1423" s="265"/>
      <c r="KRS1423" s="265"/>
      <c r="KRT1423" s="265"/>
      <c r="KRU1423" s="265"/>
      <c r="KRV1423" s="265"/>
      <c r="KRW1423" s="265"/>
      <c r="KRX1423" s="265"/>
      <c r="KRY1423" s="265"/>
      <c r="KRZ1423" s="265"/>
      <c r="KSA1423" s="265"/>
      <c r="KSB1423" s="265"/>
      <c r="KSC1423" s="265"/>
      <c r="KSD1423" s="265"/>
      <c r="KSE1423" s="265"/>
      <c r="KSF1423" s="265"/>
      <c r="KSG1423" s="265"/>
      <c r="KSH1423" s="265"/>
      <c r="KSI1423" s="265"/>
      <c r="KSJ1423" s="265"/>
      <c r="KSK1423" s="265"/>
      <c r="KSL1423" s="265"/>
      <c r="KSM1423" s="265"/>
      <c r="KSN1423" s="265"/>
      <c r="KSO1423" s="265"/>
      <c r="KSP1423" s="265"/>
      <c r="KSQ1423" s="265"/>
      <c r="KSR1423" s="265"/>
      <c r="KSS1423" s="265"/>
      <c r="KST1423" s="265"/>
      <c r="KSU1423" s="265"/>
      <c r="KSV1423" s="265"/>
      <c r="KSW1423" s="265"/>
      <c r="KSX1423" s="265"/>
      <c r="KSY1423" s="265"/>
      <c r="KSZ1423" s="265"/>
      <c r="KTA1423" s="265"/>
      <c r="KTB1423" s="265"/>
      <c r="KTC1423" s="265"/>
      <c r="KTD1423" s="265"/>
      <c r="KTE1423" s="265"/>
      <c r="KTF1423" s="265"/>
      <c r="KTG1423" s="265"/>
      <c r="KTH1423" s="265"/>
      <c r="KTI1423" s="265"/>
      <c r="KTJ1423" s="265"/>
      <c r="KTK1423" s="265"/>
      <c r="KTL1423" s="265"/>
      <c r="KTM1423" s="265"/>
      <c r="KTN1423" s="265"/>
      <c r="KTO1423" s="265"/>
      <c r="KTP1423" s="265"/>
      <c r="KTQ1423" s="265"/>
      <c r="KTR1423" s="265"/>
      <c r="KTS1423" s="265"/>
      <c r="KTT1423" s="265"/>
      <c r="KTU1423" s="265"/>
      <c r="KTV1423" s="265"/>
      <c r="KTW1423" s="265"/>
      <c r="KTX1423" s="265"/>
      <c r="KTY1423" s="265"/>
      <c r="KTZ1423" s="265"/>
      <c r="KUA1423" s="265"/>
      <c r="KUB1423" s="265"/>
      <c r="KUC1423" s="265"/>
      <c r="KUD1423" s="265"/>
      <c r="KUE1423" s="265"/>
      <c r="KUF1423" s="265"/>
      <c r="KUG1423" s="265"/>
      <c r="KUH1423" s="265"/>
      <c r="KUI1423" s="265"/>
      <c r="KUJ1423" s="265"/>
      <c r="KUK1423" s="265"/>
      <c r="KUL1423" s="265"/>
      <c r="KUM1423" s="265"/>
      <c r="KUN1423" s="265"/>
      <c r="KUO1423" s="265"/>
      <c r="KUP1423" s="265"/>
      <c r="KUQ1423" s="265"/>
      <c r="KUR1423" s="265"/>
      <c r="KUS1423" s="265"/>
      <c r="KUT1423" s="265"/>
      <c r="KUU1423" s="265"/>
      <c r="KUV1423" s="265"/>
      <c r="KUW1423" s="265"/>
      <c r="KUX1423" s="265"/>
      <c r="KUY1423" s="265"/>
      <c r="KUZ1423" s="265"/>
      <c r="KVA1423" s="265"/>
      <c r="KVB1423" s="265"/>
      <c r="KVC1423" s="265"/>
      <c r="KVD1423" s="265"/>
      <c r="KVE1423" s="265"/>
      <c r="KVF1423" s="265"/>
      <c r="KVG1423" s="265"/>
      <c r="KVH1423" s="265"/>
      <c r="KVI1423" s="265"/>
      <c r="KVJ1423" s="265"/>
      <c r="KVK1423" s="265"/>
      <c r="KVL1423" s="265"/>
      <c r="KVM1423" s="265"/>
      <c r="KVN1423" s="265"/>
      <c r="KVO1423" s="265"/>
      <c r="KVP1423" s="265"/>
      <c r="KVQ1423" s="265"/>
      <c r="KVR1423" s="265"/>
      <c r="KVS1423" s="265"/>
      <c r="KVT1423" s="265"/>
      <c r="KVU1423" s="265"/>
      <c r="KVV1423" s="265"/>
      <c r="KVW1423" s="265"/>
      <c r="KVX1423" s="265"/>
      <c r="KVY1423" s="265"/>
      <c r="KVZ1423" s="265"/>
      <c r="KWA1423" s="265"/>
      <c r="KWB1423" s="265"/>
      <c r="KWC1423" s="265"/>
      <c r="KWD1423" s="265"/>
      <c r="KWE1423" s="265"/>
      <c r="KWF1423" s="265"/>
      <c r="KWG1423" s="265"/>
      <c r="KWH1423" s="265"/>
      <c r="KWI1423" s="265"/>
      <c r="KWJ1423" s="265"/>
      <c r="KWK1423" s="265"/>
      <c r="KWL1423" s="265"/>
      <c r="KWM1423" s="265"/>
      <c r="KWN1423" s="265"/>
      <c r="KWO1423" s="265"/>
      <c r="KWP1423" s="265"/>
      <c r="KWQ1423" s="265"/>
      <c r="KWR1423" s="265"/>
      <c r="KWS1423" s="265"/>
      <c r="KWT1423" s="265"/>
      <c r="KWU1423" s="265"/>
      <c r="KWV1423" s="265"/>
      <c r="KWW1423" s="265"/>
      <c r="KWX1423" s="265"/>
      <c r="KWY1423" s="265"/>
      <c r="KWZ1423" s="265"/>
      <c r="KXA1423" s="265"/>
      <c r="KXB1423" s="265"/>
      <c r="KXC1423" s="265"/>
      <c r="KXD1423" s="265"/>
      <c r="KXE1423" s="265"/>
      <c r="KXF1423" s="265"/>
      <c r="KXG1423" s="265"/>
      <c r="KXH1423" s="265"/>
      <c r="KXI1423" s="265"/>
      <c r="KXJ1423" s="265"/>
      <c r="KXK1423" s="265"/>
      <c r="KXL1423" s="265"/>
      <c r="KXM1423" s="265"/>
      <c r="KXN1423" s="265"/>
      <c r="KXO1423" s="265"/>
      <c r="KXP1423" s="265"/>
      <c r="KXQ1423" s="265"/>
      <c r="KXR1423" s="265"/>
      <c r="KXS1423" s="265"/>
      <c r="KXT1423" s="265"/>
      <c r="KXU1423" s="265"/>
      <c r="KXV1423" s="265"/>
      <c r="KXW1423" s="265"/>
      <c r="KXX1423" s="265"/>
      <c r="KXY1423" s="265"/>
      <c r="KXZ1423" s="265"/>
      <c r="KYA1423" s="265"/>
      <c r="KYB1423" s="265"/>
      <c r="KYC1423" s="265"/>
      <c r="KYD1423" s="265"/>
      <c r="KYE1423" s="265"/>
      <c r="KYF1423" s="265"/>
      <c r="KYG1423" s="265"/>
      <c r="KYH1423" s="265"/>
      <c r="KYI1423" s="265"/>
      <c r="KYJ1423" s="265"/>
      <c r="KYK1423" s="265"/>
      <c r="KYL1423" s="265"/>
      <c r="KYM1423" s="265"/>
      <c r="KYN1423" s="265"/>
      <c r="KYO1423" s="265"/>
      <c r="KYP1423" s="265"/>
      <c r="KYQ1423" s="265"/>
      <c r="KYR1423" s="265"/>
      <c r="KYS1423" s="265"/>
      <c r="KYT1423" s="265"/>
      <c r="KYU1423" s="265"/>
      <c r="KYV1423" s="265"/>
      <c r="KYW1423" s="265"/>
      <c r="KYX1423" s="265"/>
      <c r="KYY1423" s="265"/>
      <c r="KYZ1423" s="265"/>
      <c r="KZA1423" s="265"/>
      <c r="KZB1423" s="265"/>
      <c r="KZC1423" s="265"/>
      <c r="KZD1423" s="265"/>
      <c r="KZE1423" s="265"/>
      <c r="KZF1423" s="265"/>
      <c r="KZG1423" s="265"/>
      <c r="KZH1423" s="265"/>
      <c r="KZI1423" s="265"/>
      <c r="KZJ1423" s="265"/>
      <c r="KZK1423" s="265"/>
      <c r="KZL1423" s="265"/>
      <c r="KZM1423" s="265"/>
      <c r="KZN1423" s="265"/>
      <c r="KZO1423" s="265"/>
      <c r="KZP1423" s="265"/>
      <c r="KZQ1423" s="265"/>
      <c r="KZR1423" s="265"/>
      <c r="KZS1423" s="265"/>
      <c r="KZT1423" s="265"/>
      <c r="KZU1423" s="265"/>
      <c r="KZV1423" s="265"/>
      <c r="KZW1423" s="265"/>
      <c r="KZX1423" s="265"/>
      <c r="KZY1423" s="265"/>
      <c r="KZZ1423" s="265"/>
      <c r="LAA1423" s="265"/>
      <c r="LAB1423" s="265"/>
      <c r="LAC1423" s="265"/>
      <c r="LAD1423" s="265"/>
      <c r="LAE1423" s="265"/>
      <c r="LAF1423" s="265"/>
      <c r="LAG1423" s="265"/>
      <c r="LAH1423" s="265"/>
      <c r="LAI1423" s="265"/>
      <c r="LAJ1423" s="265"/>
      <c r="LAK1423" s="265"/>
      <c r="LAL1423" s="265"/>
      <c r="LAM1423" s="265"/>
      <c r="LAN1423" s="265"/>
      <c r="LAO1423" s="265"/>
      <c r="LAP1423" s="265"/>
      <c r="LAQ1423" s="265"/>
      <c r="LAR1423" s="265"/>
      <c r="LAS1423" s="265"/>
      <c r="LAT1423" s="265"/>
      <c r="LAU1423" s="265"/>
      <c r="LAV1423" s="265"/>
      <c r="LAW1423" s="265"/>
      <c r="LAX1423" s="265"/>
      <c r="LAY1423" s="265"/>
      <c r="LAZ1423" s="265"/>
      <c r="LBA1423" s="265"/>
      <c r="LBB1423" s="265"/>
      <c r="LBC1423" s="265"/>
      <c r="LBD1423" s="265"/>
      <c r="LBE1423" s="265"/>
      <c r="LBF1423" s="265"/>
      <c r="LBG1423" s="265"/>
      <c r="LBH1423" s="265"/>
      <c r="LBI1423" s="265"/>
      <c r="LBJ1423" s="265"/>
      <c r="LBK1423" s="265"/>
      <c r="LBL1423" s="265"/>
      <c r="LBM1423" s="265"/>
      <c r="LBN1423" s="265"/>
      <c r="LBO1423" s="265"/>
      <c r="LBP1423" s="265"/>
      <c r="LBQ1423" s="265"/>
      <c r="LBR1423" s="265"/>
      <c r="LBS1423" s="265"/>
      <c r="LBT1423" s="265"/>
      <c r="LBU1423" s="265"/>
      <c r="LBV1423" s="265"/>
      <c r="LBW1423" s="265"/>
      <c r="LBX1423" s="265"/>
      <c r="LBY1423" s="265"/>
      <c r="LBZ1423" s="265"/>
      <c r="LCA1423" s="265"/>
      <c r="LCB1423" s="265"/>
      <c r="LCC1423" s="265"/>
      <c r="LCD1423" s="265"/>
      <c r="LCE1423" s="265"/>
      <c r="LCF1423" s="265"/>
      <c r="LCG1423" s="265"/>
      <c r="LCH1423" s="265"/>
      <c r="LCI1423" s="265"/>
      <c r="LCJ1423" s="265"/>
      <c r="LCK1423" s="265"/>
      <c r="LCL1423" s="265"/>
      <c r="LCM1423" s="265"/>
      <c r="LCN1423" s="265"/>
      <c r="LCO1423" s="265"/>
      <c r="LCP1423" s="265"/>
      <c r="LCQ1423" s="265"/>
      <c r="LCR1423" s="265"/>
      <c r="LCS1423" s="265"/>
      <c r="LCT1423" s="265"/>
      <c r="LCU1423" s="265"/>
      <c r="LCV1423" s="265"/>
      <c r="LCW1423" s="265"/>
      <c r="LCX1423" s="265"/>
      <c r="LCY1423" s="265"/>
      <c r="LCZ1423" s="265"/>
      <c r="LDA1423" s="265"/>
      <c r="LDB1423" s="265"/>
      <c r="LDC1423" s="265"/>
      <c r="LDD1423" s="265"/>
      <c r="LDE1423" s="265"/>
      <c r="LDF1423" s="265"/>
      <c r="LDG1423" s="265"/>
      <c r="LDH1423" s="265"/>
      <c r="LDI1423" s="265"/>
      <c r="LDJ1423" s="265"/>
      <c r="LDK1423" s="265"/>
      <c r="LDL1423" s="265"/>
      <c r="LDM1423" s="265"/>
      <c r="LDN1423" s="265"/>
      <c r="LDO1423" s="265"/>
      <c r="LDP1423" s="265"/>
      <c r="LDQ1423" s="265"/>
      <c r="LDR1423" s="265"/>
      <c r="LDS1423" s="265"/>
      <c r="LDT1423" s="265"/>
      <c r="LDU1423" s="265"/>
      <c r="LDV1423" s="265"/>
      <c r="LDW1423" s="265"/>
      <c r="LDX1423" s="265"/>
      <c r="LDY1423" s="265"/>
      <c r="LDZ1423" s="265"/>
      <c r="LEA1423" s="265"/>
      <c r="LEB1423" s="265"/>
      <c r="LEC1423" s="265"/>
      <c r="LED1423" s="265"/>
      <c r="LEE1423" s="265"/>
      <c r="LEF1423" s="265"/>
      <c r="LEG1423" s="265"/>
      <c r="LEH1423" s="265"/>
      <c r="LEI1423" s="265"/>
      <c r="LEJ1423" s="265"/>
      <c r="LEK1423" s="265"/>
      <c r="LEL1423" s="265"/>
      <c r="LEM1423" s="265"/>
      <c r="LEN1423" s="265"/>
      <c r="LEO1423" s="265"/>
      <c r="LEP1423" s="265"/>
      <c r="LEQ1423" s="265"/>
      <c r="LER1423" s="265"/>
      <c r="LES1423" s="265"/>
      <c r="LET1423" s="265"/>
      <c r="LEU1423" s="265"/>
      <c r="LEV1423" s="265"/>
      <c r="LEW1423" s="265"/>
      <c r="LEX1423" s="265"/>
      <c r="LEY1423" s="265"/>
      <c r="LEZ1423" s="265"/>
      <c r="LFA1423" s="265"/>
      <c r="LFB1423" s="265"/>
      <c r="LFC1423" s="265"/>
      <c r="LFD1423" s="265"/>
      <c r="LFE1423" s="265"/>
      <c r="LFF1423" s="265"/>
      <c r="LFG1423" s="265"/>
      <c r="LFH1423" s="265"/>
      <c r="LFI1423" s="265"/>
      <c r="LFJ1423" s="265"/>
      <c r="LFK1423" s="265"/>
      <c r="LFL1423" s="265"/>
      <c r="LFM1423" s="265"/>
      <c r="LFN1423" s="265"/>
      <c r="LFO1423" s="265"/>
      <c r="LFP1423" s="265"/>
      <c r="LFQ1423" s="265"/>
      <c r="LFR1423" s="265"/>
      <c r="LFS1423" s="265"/>
      <c r="LFT1423" s="265"/>
      <c r="LFU1423" s="265"/>
      <c r="LFV1423" s="265"/>
      <c r="LFW1423" s="265"/>
      <c r="LFX1423" s="265"/>
      <c r="LFY1423" s="265"/>
      <c r="LFZ1423" s="265"/>
      <c r="LGA1423" s="265"/>
      <c r="LGB1423" s="265"/>
      <c r="LGC1423" s="265"/>
      <c r="LGD1423" s="265"/>
      <c r="LGE1423" s="265"/>
      <c r="LGF1423" s="265"/>
      <c r="LGG1423" s="265"/>
      <c r="LGH1423" s="265"/>
      <c r="LGI1423" s="265"/>
      <c r="LGJ1423" s="265"/>
      <c r="LGK1423" s="265"/>
      <c r="LGL1423" s="265"/>
      <c r="LGM1423" s="265"/>
      <c r="LGN1423" s="265"/>
      <c r="LGO1423" s="265"/>
      <c r="LGP1423" s="265"/>
      <c r="LGQ1423" s="265"/>
      <c r="LGR1423" s="265"/>
      <c r="LGS1423" s="265"/>
      <c r="LGT1423" s="265"/>
      <c r="LGU1423" s="265"/>
      <c r="LGV1423" s="265"/>
      <c r="LGW1423" s="265"/>
      <c r="LGX1423" s="265"/>
      <c r="LGY1423" s="265"/>
      <c r="LGZ1423" s="265"/>
      <c r="LHA1423" s="265"/>
      <c r="LHB1423" s="265"/>
      <c r="LHC1423" s="265"/>
      <c r="LHD1423" s="265"/>
      <c r="LHE1423" s="265"/>
      <c r="LHF1423" s="265"/>
      <c r="LHG1423" s="265"/>
      <c r="LHH1423" s="265"/>
      <c r="LHI1423" s="265"/>
      <c r="LHJ1423" s="265"/>
      <c r="LHK1423" s="265"/>
      <c r="LHL1423" s="265"/>
      <c r="LHM1423" s="265"/>
      <c r="LHN1423" s="265"/>
      <c r="LHO1423" s="265"/>
      <c r="LHP1423" s="265"/>
      <c r="LHQ1423" s="265"/>
      <c r="LHR1423" s="265"/>
      <c r="LHS1423" s="265"/>
      <c r="LHT1423" s="265"/>
      <c r="LHU1423" s="265"/>
      <c r="LHV1423" s="265"/>
      <c r="LHW1423" s="265"/>
      <c r="LHX1423" s="265"/>
      <c r="LHY1423" s="265"/>
      <c r="LHZ1423" s="265"/>
      <c r="LIA1423" s="265"/>
      <c r="LIB1423" s="265"/>
      <c r="LIC1423" s="265"/>
      <c r="LID1423" s="265"/>
      <c r="LIE1423" s="265"/>
      <c r="LIF1423" s="265"/>
      <c r="LIG1423" s="265"/>
      <c r="LIH1423" s="265"/>
      <c r="LII1423" s="265"/>
      <c r="LIJ1423" s="265"/>
      <c r="LIK1423" s="265"/>
      <c r="LIL1423" s="265"/>
      <c r="LIM1423" s="265"/>
      <c r="LIN1423" s="265"/>
      <c r="LIO1423" s="265"/>
      <c r="LIP1423" s="265"/>
      <c r="LIQ1423" s="265"/>
      <c r="LIR1423" s="265"/>
      <c r="LIS1423" s="265"/>
      <c r="LIT1423" s="265"/>
      <c r="LIU1423" s="265"/>
      <c r="LIV1423" s="265"/>
      <c r="LIW1423" s="265"/>
      <c r="LIX1423" s="265"/>
      <c r="LIY1423" s="265"/>
      <c r="LIZ1423" s="265"/>
      <c r="LJA1423" s="265"/>
      <c r="LJB1423" s="265"/>
      <c r="LJC1423" s="265"/>
      <c r="LJD1423" s="265"/>
      <c r="LJE1423" s="265"/>
      <c r="LJF1423" s="265"/>
      <c r="LJG1423" s="265"/>
      <c r="LJH1423" s="265"/>
      <c r="LJI1423" s="265"/>
      <c r="LJJ1423" s="265"/>
      <c r="LJK1423" s="265"/>
      <c r="LJL1423" s="265"/>
      <c r="LJM1423" s="265"/>
      <c r="LJN1423" s="265"/>
      <c r="LJO1423" s="265"/>
      <c r="LJP1423" s="265"/>
      <c r="LJQ1423" s="265"/>
      <c r="LJR1423" s="265"/>
      <c r="LJS1423" s="265"/>
      <c r="LJT1423" s="265"/>
      <c r="LJU1423" s="265"/>
      <c r="LJV1423" s="265"/>
      <c r="LJW1423" s="265"/>
      <c r="LJX1423" s="265"/>
      <c r="LJY1423" s="265"/>
      <c r="LJZ1423" s="265"/>
      <c r="LKA1423" s="265"/>
      <c r="LKB1423" s="265"/>
      <c r="LKC1423" s="265"/>
      <c r="LKD1423" s="265"/>
      <c r="LKE1423" s="265"/>
      <c r="LKF1423" s="265"/>
      <c r="LKG1423" s="265"/>
      <c r="LKH1423" s="265"/>
      <c r="LKI1423" s="265"/>
      <c r="LKJ1423" s="265"/>
      <c r="LKK1423" s="265"/>
      <c r="LKL1423" s="265"/>
      <c r="LKM1423" s="265"/>
      <c r="LKN1423" s="265"/>
      <c r="LKO1423" s="265"/>
      <c r="LKP1423" s="265"/>
      <c r="LKQ1423" s="265"/>
      <c r="LKR1423" s="265"/>
      <c r="LKS1423" s="265"/>
      <c r="LKT1423" s="265"/>
      <c r="LKU1423" s="265"/>
      <c r="LKV1423" s="265"/>
      <c r="LKW1423" s="265"/>
      <c r="LKX1423" s="265"/>
      <c r="LKY1423" s="265"/>
      <c r="LKZ1423" s="265"/>
      <c r="LLA1423" s="265"/>
      <c r="LLB1423" s="265"/>
      <c r="LLC1423" s="265"/>
      <c r="LLD1423" s="265"/>
      <c r="LLE1423" s="265"/>
      <c r="LLF1423" s="265"/>
      <c r="LLG1423" s="265"/>
      <c r="LLH1423" s="265"/>
      <c r="LLI1423" s="265"/>
      <c r="LLJ1423" s="265"/>
      <c r="LLK1423" s="265"/>
      <c r="LLL1423" s="265"/>
      <c r="LLM1423" s="265"/>
      <c r="LLN1423" s="265"/>
      <c r="LLO1423" s="265"/>
      <c r="LLP1423" s="265"/>
      <c r="LLQ1423" s="265"/>
      <c r="LLR1423" s="265"/>
      <c r="LLS1423" s="265"/>
      <c r="LLT1423" s="265"/>
      <c r="LLU1423" s="265"/>
      <c r="LLV1423" s="265"/>
      <c r="LLW1423" s="265"/>
      <c r="LLX1423" s="265"/>
      <c r="LLY1423" s="265"/>
      <c r="LLZ1423" s="265"/>
      <c r="LMA1423" s="265"/>
      <c r="LMB1423" s="265"/>
      <c r="LMC1423" s="265"/>
      <c r="LMD1423" s="265"/>
      <c r="LME1423" s="265"/>
      <c r="LMF1423" s="265"/>
      <c r="LMG1423" s="265"/>
      <c r="LMH1423" s="265"/>
      <c r="LMI1423" s="265"/>
      <c r="LMJ1423" s="265"/>
      <c r="LMK1423" s="265"/>
      <c r="LML1423" s="265"/>
      <c r="LMM1423" s="265"/>
      <c r="LMN1423" s="265"/>
      <c r="LMO1423" s="265"/>
      <c r="LMP1423" s="265"/>
      <c r="LMQ1423" s="265"/>
      <c r="LMR1423" s="265"/>
      <c r="LMS1423" s="265"/>
      <c r="LMT1423" s="265"/>
      <c r="LMU1423" s="265"/>
      <c r="LMV1423" s="265"/>
      <c r="LMW1423" s="265"/>
      <c r="LMX1423" s="265"/>
      <c r="LMY1423" s="265"/>
      <c r="LMZ1423" s="265"/>
      <c r="LNA1423" s="265"/>
      <c r="LNB1423" s="265"/>
      <c r="LNC1423" s="265"/>
      <c r="LND1423" s="265"/>
      <c r="LNE1423" s="265"/>
      <c r="LNF1423" s="265"/>
      <c r="LNG1423" s="265"/>
      <c r="LNH1423" s="265"/>
      <c r="LNI1423" s="265"/>
      <c r="LNJ1423" s="265"/>
      <c r="LNK1423" s="265"/>
      <c r="LNL1423" s="265"/>
      <c r="LNM1423" s="265"/>
      <c r="LNN1423" s="265"/>
      <c r="LNO1423" s="265"/>
      <c r="LNP1423" s="265"/>
      <c r="LNQ1423" s="265"/>
      <c r="LNR1423" s="265"/>
      <c r="LNS1423" s="265"/>
      <c r="LNT1423" s="265"/>
      <c r="LNU1423" s="265"/>
      <c r="LNV1423" s="265"/>
      <c r="LNW1423" s="265"/>
      <c r="LNX1423" s="265"/>
      <c r="LNY1423" s="265"/>
      <c r="LNZ1423" s="265"/>
      <c r="LOA1423" s="265"/>
      <c r="LOB1423" s="265"/>
      <c r="LOC1423" s="265"/>
      <c r="LOD1423" s="265"/>
      <c r="LOE1423" s="265"/>
      <c r="LOF1423" s="265"/>
      <c r="LOG1423" s="265"/>
      <c r="LOH1423" s="265"/>
      <c r="LOI1423" s="265"/>
      <c r="LOJ1423" s="265"/>
      <c r="LOK1423" s="265"/>
      <c r="LOL1423" s="265"/>
      <c r="LOM1423" s="265"/>
      <c r="LON1423" s="265"/>
      <c r="LOO1423" s="265"/>
      <c r="LOP1423" s="265"/>
      <c r="LOQ1423" s="265"/>
      <c r="LOR1423" s="265"/>
      <c r="LOS1423" s="265"/>
      <c r="LOT1423" s="265"/>
      <c r="LOU1423" s="265"/>
      <c r="LOV1423" s="265"/>
      <c r="LOW1423" s="265"/>
      <c r="LOX1423" s="265"/>
      <c r="LOY1423" s="265"/>
      <c r="LOZ1423" s="265"/>
      <c r="LPA1423" s="265"/>
      <c r="LPB1423" s="265"/>
      <c r="LPC1423" s="265"/>
      <c r="LPD1423" s="265"/>
      <c r="LPE1423" s="265"/>
      <c r="LPF1423" s="265"/>
      <c r="LPG1423" s="265"/>
      <c r="LPH1423" s="265"/>
      <c r="LPI1423" s="265"/>
      <c r="LPJ1423" s="265"/>
      <c r="LPK1423" s="265"/>
      <c r="LPL1423" s="265"/>
      <c r="LPM1423" s="265"/>
      <c r="LPN1423" s="265"/>
      <c r="LPO1423" s="265"/>
      <c r="LPP1423" s="265"/>
      <c r="LPQ1423" s="265"/>
      <c r="LPR1423" s="265"/>
      <c r="LPS1423" s="265"/>
      <c r="LPT1423" s="265"/>
      <c r="LPU1423" s="265"/>
      <c r="LPV1423" s="265"/>
      <c r="LPW1423" s="265"/>
      <c r="LPX1423" s="265"/>
      <c r="LPY1423" s="265"/>
      <c r="LPZ1423" s="265"/>
      <c r="LQA1423" s="265"/>
      <c r="LQB1423" s="265"/>
      <c r="LQC1423" s="265"/>
      <c r="LQD1423" s="265"/>
      <c r="LQE1423" s="265"/>
      <c r="LQF1423" s="265"/>
      <c r="LQG1423" s="265"/>
      <c r="LQH1423" s="265"/>
      <c r="LQI1423" s="265"/>
      <c r="LQJ1423" s="265"/>
      <c r="LQK1423" s="265"/>
      <c r="LQL1423" s="265"/>
      <c r="LQM1423" s="265"/>
      <c r="LQN1423" s="265"/>
      <c r="LQO1423" s="265"/>
      <c r="LQP1423" s="265"/>
      <c r="LQQ1423" s="265"/>
      <c r="LQR1423" s="265"/>
      <c r="LQS1423" s="265"/>
      <c r="LQT1423" s="265"/>
      <c r="LQU1423" s="265"/>
      <c r="LQV1423" s="265"/>
      <c r="LQW1423" s="265"/>
      <c r="LQX1423" s="265"/>
      <c r="LQY1423" s="265"/>
      <c r="LQZ1423" s="265"/>
      <c r="LRA1423" s="265"/>
      <c r="LRB1423" s="265"/>
      <c r="LRC1423" s="265"/>
      <c r="LRD1423" s="265"/>
      <c r="LRE1423" s="265"/>
      <c r="LRF1423" s="265"/>
      <c r="LRG1423" s="265"/>
      <c r="LRH1423" s="265"/>
      <c r="LRI1423" s="265"/>
      <c r="LRJ1423" s="265"/>
      <c r="LRK1423" s="265"/>
      <c r="LRL1423" s="265"/>
      <c r="LRM1423" s="265"/>
      <c r="LRN1423" s="265"/>
      <c r="LRO1423" s="265"/>
      <c r="LRP1423" s="265"/>
      <c r="LRQ1423" s="265"/>
      <c r="LRR1423" s="265"/>
      <c r="LRS1423" s="265"/>
      <c r="LRT1423" s="265"/>
      <c r="LRU1423" s="265"/>
      <c r="LRV1423" s="265"/>
      <c r="LRW1423" s="265"/>
      <c r="LRX1423" s="265"/>
      <c r="LRY1423" s="265"/>
      <c r="LRZ1423" s="265"/>
      <c r="LSA1423" s="265"/>
      <c r="LSB1423" s="265"/>
      <c r="LSC1423" s="265"/>
      <c r="LSD1423" s="265"/>
      <c r="LSE1423" s="265"/>
      <c r="LSF1423" s="265"/>
      <c r="LSG1423" s="265"/>
      <c r="LSH1423" s="265"/>
      <c r="LSI1423" s="265"/>
      <c r="LSJ1423" s="265"/>
      <c r="LSK1423" s="265"/>
      <c r="LSL1423" s="265"/>
      <c r="LSM1423" s="265"/>
      <c r="LSN1423" s="265"/>
      <c r="LSO1423" s="265"/>
      <c r="LSP1423" s="265"/>
      <c r="LSQ1423" s="265"/>
      <c r="LSR1423" s="265"/>
      <c r="LSS1423" s="265"/>
      <c r="LST1423" s="265"/>
      <c r="LSU1423" s="265"/>
      <c r="LSV1423" s="265"/>
      <c r="LSW1423" s="265"/>
      <c r="LSX1423" s="265"/>
      <c r="LSY1423" s="265"/>
      <c r="LSZ1423" s="265"/>
      <c r="LTA1423" s="265"/>
      <c r="LTB1423" s="265"/>
      <c r="LTC1423" s="265"/>
      <c r="LTD1423" s="265"/>
      <c r="LTE1423" s="265"/>
      <c r="LTF1423" s="265"/>
      <c r="LTG1423" s="265"/>
      <c r="LTH1423" s="265"/>
      <c r="LTI1423" s="265"/>
      <c r="LTJ1423" s="265"/>
      <c r="LTK1423" s="265"/>
      <c r="LTL1423" s="265"/>
      <c r="LTM1423" s="265"/>
      <c r="LTN1423" s="265"/>
      <c r="LTO1423" s="265"/>
      <c r="LTP1423" s="265"/>
      <c r="LTQ1423" s="265"/>
      <c r="LTR1423" s="265"/>
      <c r="LTS1423" s="265"/>
      <c r="LTT1423" s="265"/>
      <c r="LTU1423" s="265"/>
      <c r="LTV1423" s="265"/>
      <c r="LTW1423" s="265"/>
      <c r="LTX1423" s="265"/>
      <c r="LTY1423" s="265"/>
      <c r="LTZ1423" s="265"/>
      <c r="LUA1423" s="265"/>
      <c r="LUB1423" s="265"/>
      <c r="LUC1423" s="265"/>
      <c r="LUD1423" s="265"/>
      <c r="LUE1423" s="265"/>
      <c r="LUF1423" s="265"/>
      <c r="LUG1423" s="265"/>
      <c r="LUH1423" s="265"/>
      <c r="LUI1423" s="265"/>
      <c r="LUJ1423" s="265"/>
      <c r="LUK1423" s="265"/>
      <c r="LUL1423" s="265"/>
      <c r="LUM1423" s="265"/>
      <c r="LUN1423" s="265"/>
      <c r="LUO1423" s="265"/>
      <c r="LUP1423" s="265"/>
      <c r="LUQ1423" s="265"/>
      <c r="LUR1423" s="265"/>
      <c r="LUS1423" s="265"/>
      <c r="LUT1423" s="265"/>
      <c r="LUU1423" s="265"/>
      <c r="LUV1423" s="265"/>
      <c r="LUW1423" s="265"/>
      <c r="LUX1423" s="265"/>
      <c r="LUY1423" s="265"/>
      <c r="LUZ1423" s="265"/>
      <c r="LVA1423" s="265"/>
      <c r="LVB1423" s="265"/>
      <c r="LVC1423" s="265"/>
      <c r="LVD1423" s="265"/>
      <c r="LVE1423" s="265"/>
      <c r="LVF1423" s="265"/>
      <c r="LVG1423" s="265"/>
      <c r="LVH1423" s="265"/>
      <c r="LVI1423" s="265"/>
      <c r="LVJ1423" s="265"/>
      <c r="LVK1423" s="265"/>
      <c r="LVL1423" s="265"/>
      <c r="LVM1423" s="265"/>
      <c r="LVN1423" s="265"/>
      <c r="LVO1423" s="265"/>
      <c r="LVP1423" s="265"/>
      <c r="LVQ1423" s="265"/>
      <c r="LVR1423" s="265"/>
      <c r="LVS1423" s="265"/>
      <c r="LVT1423" s="265"/>
      <c r="LVU1423" s="265"/>
      <c r="LVV1423" s="265"/>
      <c r="LVW1423" s="265"/>
      <c r="LVX1423" s="265"/>
      <c r="LVY1423" s="265"/>
      <c r="LVZ1423" s="265"/>
      <c r="LWA1423" s="265"/>
      <c r="LWB1423" s="265"/>
      <c r="LWC1423" s="265"/>
      <c r="LWD1423" s="265"/>
      <c r="LWE1423" s="265"/>
      <c r="LWF1423" s="265"/>
      <c r="LWG1423" s="265"/>
      <c r="LWH1423" s="265"/>
      <c r="LWI1423" s="265"/>
      <c r="LWJ1423" s="265"/>
      <c r="LWK1423" s="265"/>
      <c r="LWL1423" s="265"/>
      <c r="LWM1423" s="265"/>
      <c r="LWN1423" s="265"/>
      <c r="LWO1423" s="265"/>
      <c r="LWP1423" s="265"/>
      <c r="LWQ1423" s="265"/>
      <c r="LWR1423" s="265"/>
      <c r="LWS1423" s="265"/>
      <c r="LWT1423" s="265"/>
      <c r="LWU1423" s="265"/>
      <c r="LWV1423" s="265"/>
      <c r="LWW1423" s="265"/>
      <c r="LWX1423" s="265"/>
      <c r="LWY1423" s="265"/>
      <c r="LWZ1423" s="265"/>
      <c r="LXA1423" s="265"/>
      <c r="LXB1423" s="265"/>
      <c r="LXC1423" s="265"/>
      <c r="LXD1423" s="265"/>
      <c r="LXE1423" s="265"/>
      <c r="LXF1423" s="265"/>
      <c r="LXG1423" s="265"/>
      <c r="LXH1423" s="265"/>
      <c r="LXI1423" s="265"/>
      <c r="LXJ1423" s="265"/>
      <c r="LXK1423" s="265"/>
      <c r="LXL1423" s="265"/>
      <c r="LXM1423" s="265"/>
      <c r="LXN1423" s="265"/>
      <c r="LXO1423" s="265"/>
      <c r="LXP1423" s="265"/>
      <c r="LXQ1423" s="265"/>
      <c r="LXR1423" s="265"/>
      <c r="LXS1423" s="265"/>
      <c r="LXT1423" s="265"/>
      <c r="LXU1423" s="265"/>
      <c r="LXV1423" s="265"/>
      <c r="LXW1423" s="265"/>
      <c r="LXX1423" s="265"/>
      <c r="LXY1423" s="265"/>
      <c r="LXZ1423" s="265"/>
      <c r="LYA1423" s="265"/>
      <c r="LYB1423" s="265"/>
      <c r="LYC1423" s="265"/>
      <c r="LYD1423" s="265"/>
      <c r="LYE1423" s="265"/>
      <c r="LYF1423" s="265"/>
      <c r="LYG1423" s="265"/>
      <c r="LYH1423" s="265"/>
      <c r="LYI1423" s="265"/>
      <c r="LYJ1423" s="265"/>
      <c r="LYK1423" s="265"/>
      <c r="LYL1423" s="265"/>
      <c r="LYM1423" s="265"/>
      <c r="LYN1423" s="265"/>
      <c r="LYO1423" s="265"/>
      <c r="LYP1423" s="265"/>
      <c r="LYQ1423" s="265"/>
      <c r="LYR1423" s="265"/>
      <c r="LYS1423" s="265"/>
      <c r="LYT1423" s="265"/>
      <c r="LYU1423" s="265"/>
      <c r="LYV1423" s="265"/>
      <c r="LYW1423" s="265"/>
      <c r="LYX1423" s="265"/>
      <c r="LYY1423" s="265"/>
      <c r="LYZ1423" s="265"/>
      <c r="LZA1423" s="265"/>
      <c r="LZB1423" s="265"/>
      <c r="LZC1423" s="265"/>
      <c r="LZD1423" s="265"/>
      <c r="LZE1423" s="265"/>
      <c r="LZF1423" s="265"/>
      <c r="LZG1423" s="265"/>
      <c r="LZH1423" s="265"/>
      <c r="LZI1423" s="265"/>
      <c r="LZJ1423" s="265"/>
      <c r="LZK1423" s="265"/>
      <c r="LZL1423" s="265"/>
      <c r="LZM1423" s="265"/>
      <c r="LZN1423" s="265"/>
      <c r="LZO1423" s="265"/>
      <c r="LZP1423" s="265"/>
      <c r="LZQ1423" s="265"/>
      <c r="LZR1423" s="265"/>
      <c r="LZS1423" s="265"/>
      <c r="LZT1423" s="265"/>
      <c r="LZU1423" s="265"/>
      <c r="LZV1423" s="265"/>
      <c r="LZW1423" s="265"/>
      <c r="LZX1423" s="265"/>
      <c r="LZY1423" s="265"/>
      <c r="LZZ1423" s="265"/>
      <c r="MAA1423" s="265"/>
      <c r="MAB1423" s="265"/>
      <c r="MAC1423" s="265"/>
      <c r="MAD1423" s="265"/>
      <c r="MAE1423" s="265"/>
      <c r="MAF1423" s="265"/>
      <c r="MAG1423" s="265"/>
      <c r="MAH1423" s="265"/>
      <c r="MAI1423" s="265"/>
      <c r="MAJ1423" s="265"/>
      <c r="MAK1423" s="265"/>
      <c r="MAL1423" s="265"/>
      <c r="MAM1423" s="265"/>
      <c r="MAN1423" s="265"/>
      <c r="MAO1423" s="265"/>
      <c r="MAP1423" s="265"/>
      <c r="MAQ1423" s="265"/>
      <c r="MAR1423" s="265"/>
      <c r="MAS1423" s="265"/>
      <c r="MAT1423" s="265"/>
      <c r="MAU1423" s="265"/>
      <c r="MAV1423" s="265"/>
      <c r="MAW1423" s="265"/>
      <c r="MAX1423" s="265"/>
      <c r="MAY1423" s="265"/>
      <c r="MAZ1423" s="265"/>
      <c r="MBA1423" s="265"/>
      <c r="MBB1423" s="265"/>
      <c r="MBC1423" s="265"/>
      <c r="MBD1423" s="265"/>
      <c r="MBE1423" s="265"/>
      <c r="MBF1423" s="265"/>
      <c r="MBG1423" s="265"/>
      <c r="MBH1423" s="265"/>
      <c r="MBI1423" s="265"/>
      <c r="MBJ1423" s="265"/>
      <c r="MBK1423" s="265"/>
      <c r="MBL1423" s="265"/>
      <c r="MBM1423" s="265"/>
      <c r="MBN1423" s="265"/>
      <c r="MBO1423" s="265"/>
      <c r="MBP1423" s="265"/>
      <c r="MBQ1423" s="265"/>
      <c r="MBR1423" s="265"/>
      <c r="MBS1423" s="265"/>
      <c r="MBT1423" s="265"/>
      <c r="MBU1423" s="265"/>
      <c r="MBV1423" s="265"/>
      <c r="MBW1423" s="265"/>
      <c r="MBX1423" s="265"/>
      <c r="MBY1423" s="265"/>
      <c r="MBZ1423" s="265"/>
      <c r="MCA1423" s="265"/>
      <c r="MCB1423" s="265"/>
      <c r="MCC1423" s="265"/>
      <c r="MCD1423" s="265"/>
      <c r="MCE1423" s="265"/>
      <c r="MCF1423" s="265"/>
      <c r="MCG1423" s="265"/>
      <c r="MCH1423" s="265"/>
      <c r="MCI1423" s="265"/>
      <c r="MCJ1423" s="265"/>
      <c r="MCK1423" s="265"/>
      <c r="MCL1423" s="265"/>
      <c r="MCM1423" s="265"/>
      <c r="MCN1423" s="265"/>
      <c r="MCO1423" s="265"/>
      <c r="MCP1423" s="265"/>
      <c r="MCQ1423" s="265"/>
      <c r="MCR1423" s="265"/>
      <c r="MCS1423" s="265"/>
      <c r="MCT1423" s="265"/>
      <c r="MCU1423" s="265"/>
      <c r="MCV1423" s="265"/>
      <c r="MCW1423" s="265"/>
      <c r="MCX1423" s="265"/>
      <c r="MCY1423" s="265"/>
      <c r="MCZ1423" s="265"/>
      <c r="MDA1423" s="265"/>
      <c r="MDB1423" s="265"/>
      <c r="MDC1423" s="265"/>
      <c r="MDD1423" s="265"/>
      <c r="MDE1423" s="265"/>
      <c r="MDF1423" s="265"/>
      <c r="MDG1423" s="265"/>
      <c r="MDH1423" s="265"/>
      <c r="MDI1423" s="265"/>
      <c r="MDJ1423" s="265"/>
      <c r="MDK1423" s="265"/>
      <c r="MDL1423" s="265"/>
      <c r="MDM1423" s="265"/>
      <c r="MDN1423" s="265"/>
      <c r="MDO1423" s="265"/>
      <c r="MDP1423" s="265"/>
      <c r="MDQ1423" s="265"/>
      <c r="MDR1423" s="265"/>
      <c r="MDS1423" s="265"/>
      <c r="MDT1423" s="265"/>
      <c r="MDU1423" s="265"/>
      <c r="MDV1423" s="265"/>
      <c r="MDW1423" s="265"/>
      <c r="MDX1423" s="265"/>
      <c r="MDY1423" s="265"/>
      <c r="MDZ1423" s="265"/>
      <c r="MEA1423" s="265"/>
      <c r="MEB1423" s="265"/>
      <c r="MEC1423" s="265"/>
      <c r="MED1423" s="265"/>
      <c r="MEE1423" s="265"/>
      <c r="MEF1423" s="265"/>
      <c r="MEG1423" s="265"/>
      <c r="MEH1423" s="265"/>
      <c r="MEI1423" s="265"/>
      <c r="MEJ1423" s="265"/>
      <c r="MEK1423" s="265"/>
      <c r="MEL1423" s="265"/>
      <c r="MEM1423" s="265"/>
      <c r="MEN1423" s="265"/>
      <c r="MEO1423" s="265"/>
      <c r="MEP1423" s="265"/>
      <c r="MEQ1423" s="265"/>
      <c r="MER1423" s="265"/>
      <c r="MES1423" s="265"/>
      <c r="MET1423" s="265"/>
      <c r="MEU1423" s="265"/>
      <c r="MEV1423" s="265"/>
      <c r="MEW1423" s="265"/>
      <c r="MEX1423" s="265"/>
      <c r="MEY1423" s="265"/>
      <c r="MEZ1423" s="265"/>
      <c r="MFA1423" s="265"/>
      <c r="MFB1423" s="265"/>
      <c r="MFC1423" s="265"/>
      <c r="MFD1423" s="265"/>
      <c r="MFE1423" s="265"/>
      <c r="MFF1423" s="265"/>
      <c r="MFG1423" s="265"/>
      <c r="MFH1423" s="265"/>
      <c r="MFI1423" s="265"/>
      <c r="MFJ1423" s="265"/>
      <c r="MFK1423" s="265"/>
      <c r="MFL1423" s="265"/>
      <c r="MFM1423" s="265"/>
      <c r="MFN1423" s="265"/>
      <c r="MFO1423" s="265"/>
      <c r="MFP1423" s="265"/>
      <c r="MFQ1423" s="265"/>
      <c r="MFR1423" s="265"/>
      <c r="MFS1423" s="265"/>
      <c r="MFT1423" s="265"/>
      <c r="MFU1423" s="265"/>
      <c r="MFV1423" s="265"/>
      <c r="MFW1423" s="265"/>
      <c r="MFX1423" s="265"/>
      <c r="MFY1423" s="265"/>
      <c r="MFZ1423" s="265"/>
      <c r="MGA1423" s="265"/>
      <c r="MGB1423" s="265"/>
      <c r="MGC1423" s="265"/>
      <c r="MGD1423" s="265"/>
      <c r="MGE1423" s="265"/>
      <c r="MGF1423" s="265"/>
      <c r="MGG1423" s="265"/>
      <c r="MGH1423" s="265"/>
      <c r="MGI1423" s="265"/>
      <c r="MGJ1423" s="265"/>
      <c r="MGK1423" s="265"/>
      <c r="MGL1423" s="265"/>
      <c r="MGM1423" s="265"/>
      <c r="MGN1423" s="265"/>
      <c r="MGO1423" s="265"/>
      <c r="MGP1423" s="265"/>
      <c r="MGQ1423" s="265"/>
      <c r="MGR1423" s="265"/>
      <c r="MGS1423" s="265"/>
      <c r="MGT1423" s="265"/>
      <c r="MGU1423" s="265"/>
      <c r="MGV1423" s="265"/>
      <c r="MGW1423" s="265"/>
      <c r="MGX1423" s="265"/>
      <c r="MGY1423" s="265"/>
      <c r="MGZ1423" s="265"/>
      <c r="MHA1423" s="265"/>
      <c r="MHB1423" s="265"/>
      <c r="MHC1423" s="265"/>
      <c r="MHD1423" s="265"/>
      <c r="MHE1423" s="265"/>
      <c r="MHF1423" s="265"/>
      <c r="MHG1423" s="265"/>
      <c r="MHH1423" s="265"/>
      <c r="MHI1423" s="265"/>
      <c r="MHJ1423" s="265"/>
      <c r="MHK1423" s="265"/>
      <c r="MHL1423" s="265"/>
      <c r="MHM1423" s="265"/>
      <c r="MHN1423" s="265"/>
      <c r="MHO1423" s="265"/>
      <c r="MHP1423" s="265"/>
      <c r="MHQ1423" s="265"/>
      <c r="MHR1423" s="265"/>
      <c r="MHS1423" s="265"/>
      <c r="MHT1423" s="265"/>
      <c r="MHU1423" s="265"/>
      <c r="MHV1423" s="265"/>
      <c r="MHW1423" s="265"/>
      <c r="MHX1423" s="265"/>
      <c r="MHY1423" s="265"/>
      <c r="MHZ1423" s="265"/>
      <c r="MIA1423" s="265"/>
      <c r="MIB1423" s="265"/>
      <c r="MIC1423" s="265"/>
      <c r="MID1423" s="265"/>
      <c r="MIE1423" s="265"/>
      <c r="MIF1423" s="265"/>
      <c r="MIG1423" s="265"/>
      <c r="MIH1423" s="265"/>
      <c r="MII1423" s="265"/>
      <c r="MIJ1423" s="265"/>
      <c r="MIK1423" s="265"/>
      <c r="MIL1423" s="265"/>
      <c r="MIM1423" s="265"/>
      <c r="MIN1423" s="265"/>
      <c r="MIO1423" s="265"/>
      <c r="MIP1423" s="265"/>
      <c r="MIQ1423" s="265"/>
      <c r="MIR1423" s="265"/>
      <c r="MIS1423" s="265"/>
      <c r="MIT1423" s="265"/>
      <c r="MIU1423" s="265"/>
      <c r="MIV1423" s="265"/>
      <c r="MIW1423" s="265"/>
      <c r="MIX1423" s="265"/>
      <c r="MIY1423" s="265"/>
      <c r="MIZ1423" s="265"/>
      <c r="MJA1423" s="265"/>
      <c r="MJB1423" s="265"/>
      <c r="MJC1423" s="265"/>
      <c r="MJD1423" s="265"/>
      <c r="MJE1423" s="265"/>
      <c r="MJF1423" s="265"/>
      <c r="MJG1423" s="265"/>
      <c r="MJH1423" s="265"/>
      <c r="MJI1423" s="265"/>
      <c r="MJJ1423" s="265"/>
      <c r="MJK1423" s="265"/>
      <c r="MJL1423" s="265"/>
      <c r="MJM1423" s="265"/>
      <c r="MJN1423" s="265"/>
      <c r="MJO1423" s="265"/>
      <c r="MJP1423" s="265"/>
      <c r="MJQ1423" s="265"/>
      <c r="MJR1423" s="265"/>
      <c r="MJS1423" s="265"/>
      <c r="MJT1423" s="265"/>
      <c r="MJU1423" s="265"/>
      <c r="MJV1423" s="265"/>
      <c r="MJW1423" s="265"/>
      <c r="MJX1423" s="265"/>
      <c r="MJY1423" s="265"/>
      <c r="MJZ1423" s="265"/>
      <c r="MKA1423" s="265"/>
      <c r="MKB1423" s="265"/>
      <c r="MKC1423" s="265"/>
      <c r="MKD1423" s="265"/>
      <c r="MKE1423" s="265"/>
      <c r="MKF1423" s="265"/>
      <c r="MKG1423" s="265"/>
      <c r="MKH1423" s="265"/>
      <c r="MKI1423" s="265"/>
      <c r="MKJ1423" s="265"/>
      <c r="MKK1423" s="265"/>
      <c r="MKL1423" s="265"/>
      <c r="MKM1423" s="265"/>
      <c r="MKN1423" s="265"/>
      <c r="MKO1423" s="265"/>
      <c r="MKP1423" s="265"/>
      <c r="MKQ1423" s="265"/>
      <c r="MKR1423" s="265"/>
      <c r="MKS1423" s="265"/>
      <c r="MKT1423" s="265"/>
      <c r="MKU1423" s="265"/>
      <c r="MKV1423" s="265"/>
      <c r="MKW1423" s="265"/>
      <c r="MKX1423" s="265"/>
      <c r="MKY1423" s="265"/>
      <c r="MKZ1423" s="265"/>
      <c r="MLA1423" s="265"/>
      <c r="MLB1423" s="265"/>
      <c r="MLC1423" s="265"/>
      <c r="MLD1423" s="265"/>
      <c r="MLE1423" s="265"/>
      <c r="MLF1423" s="265"/>
      <c r="MLG1423" s="265"/>
      <c r="MLH1423" s="265"/>
      <c r="MLI1423" s="265"/>
      <c r="MLJ1423" s="265"/>
      <c r="MLK1423" s="265"/>
      <c r="MLL1423" s="265"/>
      <c r="MLM1423" s="265"/>
      <c r="MLN1423" s="265"/>
      <c r="MLO1423" s="265"/>
      <c r="MLP1423" s="265"/>
      <c r="MLQ1423" s="265"/>
      <c r="MLR1423" s="265"/>
      <c r="MLS1423" s="265"/>
      <c r="MLT1423" s="265"/>
      <c r="MLU1423" s="265"/>
      <c r="MLV1423" s="265"/>
      <c r="MLW1423" s="265"/>
      <c r="MLX1423" s="265"/>
      <c r="MLY1423" s="265"/>
      <c r="MLZ1423" s="265"/>
      <c r="MMA1423" s="265"/>
      <c r="MMB1423" s="265"/>
      <c r="MMC1423" s="265"/>
      <c r="MMD1423" s="265"/>
      <c r="MME1423" s="265"/>
      <c r="MMF1423" s="265"/>
      <c r="MMG1423" s="265"/>
      <c r="MMH1423" s="265"/>
      <c r="MMI1423" s="265"/>
      <c r="MMJ1423" s="265"/>
      <c r="MMK1423" s="265"/>
      <c r="MML1423" s="265"/>
      <c r="MMM1423" s="265"/>
      <c r="MMN1423" s="265"/>
      <c r="MMO1423" s="265"/>
      <c r="MMP1423" s="265"/>
      <c r="MMQ1423" s="265"/>
      <c r="MMR1423" s="265"/>
      <c r="MMS1423" s="265"/>
      <c r="MMT1423" s="265"/>
      <c r="MMU1423" s="265"/>
      <c r="MMV1423" s="265"/>
      <c r="MMW1423" s="265"/>
      <c r="MMX1423" s="265"/>
      <c r="MMY1423" s="265"/>
      <c r="MMZ1423" s="265"/>
      <c r="MNA1423" s="265"/>
      <c r="MNB1423" s="265"/>
      <c r="MNC1423" s="265"/>
      <c r="MND1423" s="265"/>
      <c r="MNE1423" s="265"/>
      <c r="MNF1423" s="265"/>
      <c r="MNG1423" s="265"/>
      <c r="MNH1423" s="265"/>
      <c r="MNI1423" s="265"/>
      <c r="MNJ1423" s="265"/>
      <c r="MNK1423" s="265"/>
      <c r="MNL1423" s="265"/>
      <c r="MNM1423" s="265"/>
      <c r="MNN1423" s="265"/>
      <c r="MNO1423" s="265"/>
      <c r="MNP1423" s="265"/>
      <c r="MNQ1423" s="265"/>
      <c r="MNR1423" s="265"/>
      <c r="MNS1423" s="265"/>
      <c r="MNT1423" s="265"/>
      <c r="MNU1423" s="265"/>
      <c r="MNV1423" s="265"/>
      <c r="MNW1423" s="265"/>
      <c r="MNX1423" s="265"/>
      <c r="MNY1423" s="265"/>
      <c r="MNZ1423" s="265"/>
      <c r="MOA1423" s="265"/>
      <c r="MOB1423" s="265"/>
      <c r="MOC1423" s="265"/>
      <c r="MOD1423" s="265"/>
      <c r="MOE1423" s="265"/>
      <c r="MOF1423" s="265"/>
      <c r="MOG1423" s="265"/>
      <c r="MOH1423" s="265"/>
      <c r="MOI1423" s="265"/>
      <c r="MOJ1423" s="265"/>
      <c r="MOK1423" s="265"/>
      <c r="MOL1423" s="265"/>
      <c r="MOM1423" s="265"/>
      <c r="MON1423" s="265"/>
      <c r="MOO1423" s="265"/>
      <c r="MOP1423" s="265"/>
      <c r="MOQ1423" s="265"/>
      <c r="MOR1423" s="265"/>
      <c r="MOS1423" s="265"/>
      <c r="MOT1423" s="265"/>
      <c r="MOU1423" s="265"/>
      <c r="MOV1423" s="265"/>
      <c r="MOW1423" s="265"/>
      <c r="MOX1423" s="265"/>
      <c r="MOY1423" s="265"/>
      <c r="MOZ1423" s="265"/>
      <c r="MPA1423" s="265"/>
      <c r="MPB1423" s="265"/>
      <c r="MPC1423" s="265"/>
      <c r="MPD1423" s="265"/>
      <c r="MPE1423" s="265"/>
      <c r="MPF1423" s="265"/>
      <c r="MPG1423" s="265"/>
      <c r="MPH1423" s="265"/>
      <c r="MPI1423" s="265"/>
      <c r="MPJ1423" s="265"/>
      <c r="MPK1423" s="265"/>
      <c r="MPL1423" s="265"/>
      <c r="MPM1423" s="265"/>
      <c r="MPN1423" s="265"/>
      <c r="MPO1423" s="265"/>
      <c r="MPP1423" s="265"/>
      <c r="MPQ1423" s="265"/>
      <c r="MPR1423" s="265"/>
      <c r="MPS1423" s="265"/>
      <c r="MPT1423" s="265"/>
      <c r="MPU1423" s="265"/>
      <c r="MPV1423" s="265"/>
      <c r="MPW1423" s="265"/>
      <c r="MPX1423" s="265"/>
      <c r="MPY1423" s="265"/>
      <c r="MPZ1423" s="265"/>
      <c r="MQA1423" s="265"/>
      <c r="MQB1423" s="265"/>
      <c r="MQC1423" s="265"/>
      <c r="MQD1423" s="265"/>
      <c r="MQE1423" s="265"/>
      <c r="MQF1423" s="265"/>
      <c r="MQG1423" s="265"/>
      <c r="MQH1423" s="265"/>
      <c r="MQI1423" s="265"/>
      <c r="MQJ1423" s="265"/>
      <c r="MQK1423" s="265"/>
      <c r="MQL1423" s="265"/>
      <c r="MQM1423" s="265"/>
      <c r="MQN1423" s="265"/>
      <c r="MQO1423" s="265"/>
      <c r="MQP1423" s="265"/>
      <c r="MQQ1423" s="265"/>
      <c r="MQR1423" s="265"/>
      <c r="MQS1423" s="265"/>
      <c r="MQT1423" s="265"/>
      <c r="MQU1423" s="265"/>
      <c r="MQV1423" s="265"/>
      <c r="MQW1423" s="265"/>
      <c r="MQX1423" s="265"/>
      <c r="MQY1423" s="265"/>
      <c r="MQZ1423" s="265"/>
      <c r="MRA1423" s="265"/>
      <c r="MRB1423" s="265"/>
      <c r="MRC1423" s="265"/>
      <c r="MRD1423" s="265"/>
      <c r="MRE1423" s="265"/>
      <c r="MRF1423" s="265"/>
      <c r="MRG1423" s="265"/>
      <c r="MRH1423" s="265"/>
      <c r="MRI1423" s="265"/>
      <c r="MRJ1423" s="265"/>
      <c r="MRK1423" s="265"/>
      <c r="MRL1423" s="265"/>
      <c r="MRM1423" s="265"/>
      <c r="MRN1423" s="265"/>
      <c r="MRO1423" s="265"/>
      <c r="MRP1423" s="265"/>
      <c r="MRQ1423" s="265"/>
      <c r="MRR1423" s="265"/>
      <c r="MRS1423" s="265"/>
      <c r="MRT1423" s="265"/>
      <c r="MRU1423" s="265"/>
      <c r="MRV1423" s="265"/>
      <c r="MRW1423" s="265"/>
      <c r="MRX1423" s="265"/>
      <c r="MRY1423" s="265"/>
      <c r="MRZ1423" s="265"/>
      <c r="MSA1423" s="265"/>
      <c r="MSB1423" s="265"/>
      <c r="MSC1423" s="265"/>
      <c r="MSD1423" s="265"/>
      <c r="MSE1423" s="265"/>
      <c r="MSF1423" s="265"/>
      <c r="MSG1423" s="265"/>
      <c r="MSH1423" s="265"/>
      <c r="MSI1423" s="265"/>
      <c r="MSJ1423" s="265"/>
      <c r="MSK1423" s="265"/>
      <c r="MSL1423" s="265"/>
      <c r="MSM1423" s="265"/>
      <c r="MSN1423" s="265"/>
      <c r="MSO1423" s="265"/>
      <c r="MSP1423" s="265"/>
      <c r="MSQ1423" s="265"/>
      <c r="MSR1423" s="265"/>
      <c r="MSS1423" s="265"/>
      <c r="MST1423" s="265"/>
      <c r="MSU1423" s="265"/>
      <c r="MSV1423" s="265"/>
      <c r="MSW1423" s="265"/>
      <c r="MSX1423" s="265"/>
      <c r="MSY1423" s="265"/>
      <c r="MSZ1423" s="265"/>
      <c r="MTA1423" s="265"/>
      <c r="MTB1423" s="265"/>
      <c r="MTC1423" s="265"/>
      <c r="MTD1423" s="265"/>
      <c r="MTE1423" s="265"/>
      <c r="MTF1423" s="265"/>
      <c r="MTG1423" s="265"/>
      <c r="MTH1423" s="265"/>
      <c r="MTI1423" s="265"/>
      <c r="MTJ1423" s="265"/>
      <c r="MTK1423" s="265"/>
      <c r="MTL1423" s="265"/>
      <c r="MTM1423" s="265"/>
      <c r="MTN1423" s="265"/>
      <c r="MTO1423" s="265"/>
      <c r="MTP1423" s="265"/>
      <c r="MTQ1423" s="265"/>
      <c r="MTR1423" s="265"/>
      <c r="MTS1423" s="265"/>
      <c r="MTT1423" s="265"/>
      <c r="MTU1423" s="265"/>
      <c r="MTV1423" s="265"/>
      <c r="MTW1423" s="265"/>
      <c r="MTX1423" s="265"/>
      <c r="MTY1423" s="265"/>
      <c r="MTZ1423" s="265"/>
      <c r="MUA1423" s="265"/>
      <c r="MUB1423" s="265"/>
      <c r="MUC1423" s="265"/>
      <c r="MUD1423" s="265"/>
      <c r="MUE1423" s="265"/>
      <c r="MUF1423" s="265"/>
      <c r="MUG1423" s="265"/>
      <c r="MUH1423" s="265"/>
      <c r="MUI1423" s="265"/>
      <c r="MUJ1423" s="265"/>
      <c r="MUK1423" s="265"/>
      <c r="MUL1423" s="265"/>
      <c r="MUM1423" s="265"/>
      <c r="MUN1423" s="265"/>
      <c r="MUO1423" s="265"/>
      <c r="MUP1423" s="265"/>
      <c r="MUQ1423" s="265"/>
      <c r="MUR1423" s="265"/>
      <c r="MUS1423" s="265"/>
      <c r="MUT1423" s="265"/>
      <c r="MUU1423" s="265"/>
      <c r="MUV1423" s="265"/>
      <c r="MUW1423" s="265"/>
      <c r="MUX1423" s="265"/>
      <c r="MUY1423" s="265"/>
      <c r="MUZ1423" s="265"/>
      <c r="MVA1423" s="265"/>
      <c r="MVB1423" s="265"/>
      <c r="MVC1423" s="265"/>
      <c r="MVD1423" s="265"/>
      <c r="MVE1423" s="265"/>
      <c r="MVF1423" s="265"/>
      <c r="MVG1423" s="265"/>
      <c r="MVH1423" s="265"/>
      <c r="MVI1423" s="265"/>
      <c r="MVJ1423" s="265"/>
      <c r="MVK1423" s="265"/>
      <c r="MVL1423" s="265"/>
      <c r="MVM1423" s="265"/>
      <c r="MVN1423" s="265"/>
      <c r="MVO1423" s="265"/>
      <c r="MVP1423" s="265"/>
      <c r="MVQ1423" s="265"/>
      <c r="MVR1423" s="265"/>
      <c r="MVS1423" s="265"/>
      <c r="MVT1423" s="265"/>
      <c r="MVU1423" s="265"/>
      <c r="MVV1423" s="265"/>
      <c r="MVW1423" s="265"/>
      <c r="MVX1423" s="265"/>
      <c r="MVY1423" s="265"/>
      <c r="MVZ1423" s="265"/>
      <c r="MWA1423" s="265"/>
      <c r="MWB1423" s="265"/>
      <c r="MWC1423" s="265"/>
      <c r="MWD1423" s="265"/>
      <c r="MWE1423" s="265"/>
      <c r="MWF1423" s="265"/>
      <c r="MWG1423" s="265"/>
      <c r="MWH1423" s="265"/>
      <c r="MWI1423" s="265"/>
      <c r="MWJ1423" s="265"/>
      <c r="MWK1423" s="265"/>
      <c r="MWL1423" s="265"/>
      <c r="MWM1423" s="265"/>
      <c r="MWN1423" s="265"/>
      <c r="MWO1423" s="265"/>
      <c r="MWP1423" s="265"/>
      <c r="MWQ1423" s="265"/>
      <c r="MWR1423" s="265"/>
      <c r="MWS1423" s="265"/>
      <c r="MWT1423" s="265"/>
      <c r="MWU1423" s="265"/>
      <c r="MWV1423" s="265"/>
      <c r="MWW1423" s="265"/>
      <c r="MWX1423" s="265"/>
      <c r="MWY1423" s="265"/>
      <c r="MWZ1423" s="265"/>
      <c r="MXA1423" s="265"/>
      <c r="MXB1423" s="265"/>
      <c r="MXC1423" s="265"/>
      <c r="MXD1423" s="265"/>
      <c r="MXE1423" s="265"/>
      <c r="MXF1423" s="265"/>
      <c r="MXG1423" s="265"/>
      <c r="MXH1423" s="265"/>
      <c r="MXI1423" s="265"/>
      <c r="MXJ1423" s="265"/>
      <c r="MXK1423" s="265"/>
      <c r="MXL1423" s="265"/>
      <c r="MXM1423" s="265"/>
      <c r="MXN1423" s="265"/>
      <c r="MXO1423" s="265"/>
      <c r="MXP1423" s="265"/>
      <c r="MXQ1423" s="265"/>
      <c r="MXR1423" s="265"/>
      <c r="MXS1423" s="265"/>
      <c r="MXT1423" s="265"/>
      <c r="MXU1423" s="265"/>
      <c r="MXV1423" s="265"/>
      <c r="MXW1423" s="265"/>
      <c r="MXX1423" s="265"/>
      <c r="MXY1423" s="265"/>
      <c r="MXZ1423" s="265"/>
      <c r="MYA1423" s="265"/>
      <c r="MYB1423" s="265"/>
      <c r="MYC1423" s="265"/>
      <c r="MYD1423" s="265"/>
      <c r="MYE1423" s="265"/>
      <c r="MYF1423" s="265"/>
      <c r="MYG1423" s="265"/>
      <c r="MYH1423" s="265"/>
      <c r="MYI1423" s="265"/>
      <c r="MYJ1423" s="265"/>
      <c r="MYK1423" s="265"/>
      <c r="MYL1423" s="265"/>
      <c r="MYM1423" s="265"/>
      <c r="MYN1423" s="265"/>
      <c r="MYO1423" s="265"/>
      <c r="MYP1423" s="265"/>
      <c r="MYQ1423" s="265"/>
      <c r="MYR1423" s="265"/>
      <c r="MYS1423" s="265"/>
      <c r="MYT1423" s="265"/>
      <c r="MYU1423" s="265"/>
      <c r="MYV1423" s="265"/>
      <c r="MYW1423" s="265"/>
      <c r="MYX1423" s="265"/>
      <c r="MYY1423" s="265"/>
      <c r="MYZ1423" s="265"/>
      <c r="MZA1423" s="265"/>
      <c r="MZB1423" s="265"/>
      <c r="MZC1423" s="265"/>
      <c r="MZD1423" s="265"/>
      <c r="MZE1423" s="265"/>
      <c r="MZF1423" s="265"/>
      <c r="MZG1423" s="265"/>
      <c r="MZH1423" s="265"/>
      <c r="MZI1423" s="265"/>
      <c r="MZJ1423" s="265"/>
      <c r="MZK1423" s="265"/>
      <c r="MZL1423" s="265"/>
      <c r="MZM1423" s="265"/>
      <c r="MZN1423" s="265"/>
      <c r="MZO1423" s="265"/>
      <c r="MZP1423" s="265"/>
      <c r="MZQ1423" s="265"/>
      <c r="MZR1423" s="265"/>
      <c r="MZS1423" s="265"/>
      <c r="MZT1423" s="265"/>
      <c r="MZU1423" s="265"/>
      <c r="MZV1423" s="265"/>
      <c r="MZW1423" s="265"/>
      <c r="MZX1423" s="265"/>
      <c r="MZY1423" s="265"/>
      <c r="MZZ1423" s="265"/>
      <c r="NAA1423" s="265"/>
      <c r="NAB1423" s="265"/>
      <c r="NAC1423" s="265"/>
      <c r="NAD1423" s="265"/>
      <c r="NAE1423" s="265"/>
      <c r="NAF1423" s="265"/>
      <c r="NAG1423" s="265"/>
      <c r="NAH1423" s="265"/>
      <c r="NAI1423" s="265"/>
      <c r="NAJ1423" s="265"/>
      <c r="NAK1423" s="265"/>
      <c r="NAL1423" s="265"/>
      <c r="NAM1423" s="265"/>
      <c r="NAN1423" s="265"/>
      <c r="NAO1423" s="265"/>
      <c r="NAP1423" s="265"/>
      <c r="NAQ1423" s="265"/>
      <c r="NAR1423" s="265"/>
      <c r="NAS1423" s="265"/>
      <c r="NAT1423" s="265"/>
      <c r="NAU1423" s="265"/>
      <c r="NAV1423" s="265"/>
      <c r="NAW1423" s="265"/>
      <c r="NAX1423" s="265"/>
      <c r="NAY1423" s="265"/>
      <c r="NAZ1423" s="265"/>
      <c r="NBA1423" s="265"/>
      <c r="NBB1423" s="265"/>
      <c r="NBC1423" s="265"/>
      <c r="NBD1423" s="265"/>
      <c r="NBE1423" s="265"/>
      <c r="NBF1423" s="265"/>
      <c r="NBG1423" s="265"/>
      <c r="NBH1423" s="265"/>
      <c r="NBI1423" s="265"/>
      <c r="NBJ1423" s="265"/>
      <c r="NBK1423" s="265"/>
      <c r="NBL1423" s="265"/>
      <c r="NBM1423" s="265"/>
      <c r="NBN1423" s="265"/>
      <c r="NBO1423" s="265"/>
      <c r="NBP1423" s="265"/>
      <c r="NBQ1423" s="265"/>
      <c r="NBR1423" s="265"/>
      <c r="NBS1423" s="265"/>
      <c r="NBT1423" s="265"/>
      <c r="NBU1423" s="265"/>
      <c r="NBV1423" s="265"/>
      <c r="NBW1423" s="265"/>
      <c r="NBX1423" s="265"/>
      <c r="NBY1423" s="265"/>
      <c r="NBZ1423" s="265"/>
      <c r="NCA1423" s="265"/>
      <c r="NCB1423" s="265"/>
      <c r="NCC1423" s="265"/>
      <c r="NCD1423" s="265"/>
      <c r="NCE1423" s="265"/>
      <c r="NCF1423" s="265"/>
      <c r="NCG1423" s="265"/>
      <c r="NCH1423" s="265"/>
      <c r="NCI1423" s="265"/>
      <c r="NCJ1423" s="265"/>
      <c r="NCK1423" s="265"/>
      <c r="NCL1423" s="265"/>
      <c r="NCM1423" s="265"/>
      <c r="NCN1423" s="265"/>
      <c r="NCO1423" s="265"/>
      <c r="NCP1423" s="265"/>
      <c r="NCQ1423" s="265"/>
      <c r="NCR1423" s="265"/>
      <c r="NCS1423" s="265"/>
      <c r="NCT1423" s="265"/>
      <c r="NCU1423" s="265"/>
      <c r="NCV1423" s="265"/>
      <c r="NCW1423" s="265"/>
      <c r="NCX1423" s="265"/>
      <c r="NCY1423" s="265"/>
      <c r="NCZ1423" s="265"/>
      <c r="NDA1423" s="265"/>
      <c r="NDB1423" s="265"/>
      <c r="NDC1423" s="265"/>
      <c r="NDD1423" s="265"/>
      <c r="NDE1423" s="265"/>
      <c r="NDF1423" s="265"/>
      <c r="NDG1423" s="265"/>
      <c r="NDH1423" s="265"/>
      <c r="NDI1423" s="265"/>
      <c r="NDJ1423" s="265"/>
      <c r="NDK1423" s="265"/>
      <c r="NDL1423" s="265"/>
      <c r="NDM1423" s="265"/>
      <c r="NDN1423" s="265"/>
      <c r="NDO1423" s="265"/>
      <c r="NDP1423" s="265"/>
      <c r="NDQ1423" s="265"/>
      <c r="NDR1423" s="265"/>
      <c r="NDS1423" s="265"/>
      <c r="NDT1423" s="265"/>
      <c r="NDU1423" s="265"/>
      <c r="NDV1423" s="265"/>
      <c r="NDW1423" s="265"/>
      <c r="NDX1423" s="265"/>
      <c r="NDY1423" s="265"/>
      <c r="NDZ1423" s="265"/>
      <c r="NEA1423" s="265"/>
      <c r="NEB1423" s="265"/>
      <c r="NEC1423" s="265"/>
      <c r="NED1423" s="265"/>
      <c r="NEE1423" s="265"/>
      <c r="NEF1423" s="265"/>
      <c r="NEG1423" s="265"/>
      <c r="NEH1423" s="265"/>
      <c r="NEI1423" s="265"/>
      <c r="NEJ1423" s="265"/>
      <c r="NEK1423" s="265"/>
      <c r="NEL1423" s="265"/>
      <c r="NEM1423" s="265"/>
      <c r="NEN1423" s="265"/>
      <c r="NEO1423" s="265"/>
      <c r="NEP1423" s="265"/>
      <c r="NEQ1423" s="265"/>
      <c r="NER1423" s="265"/>
      <c r="NES1423" s="265"/>
      <c r="NET1423" s="265"/>
      <c r="NEU1423" s="265"/>
      <c r="NEV1423" s="265"/>
      <c r="NEW1423" s="265"/>
      <c r="NEX1423" s="265"/>
      <c r="NEY1423" s="265"/>
      <c r="NEZ1423" s="265"/>
      <c r="NFA1423" s="265"/>
      <c r="NFB1423" s="265"/>
      <c r="NFC1423" s="265"/>
      <c r="NFD1423" s="265"/>
      <c r="NFE1423" s="265"/>
      <c r="NFF1423" s="265"/>
      <c r="NFG1423" s="265"/>
      <c r="NFH1423" s="265"/>
      <c r="NFI1423" s="265"/>
      <c r="NFJ1423" s="265"/>
      <c r="NFK1423" s="265"/>
      <c r="NFL1423" s="265"/>
      <c r="NFM1423" s="265"/>
      <c r="NFN1423" s="265"/>
      <c r="NFO1423" s="265"/>
      <c r="NFP1423" s="265"/>
      <c r="NFQ1423" s="265"/>
      <c r="NFR1423" s="265"/>
      <c r="NFS1423" s="265"/>
      <c r="NFT1423" s="265"/>
      <c r="NFU1423" s="265"/>
      <c r="NFV1423" s="265"/>
      <c r="NFW1423" s="265"/>
      <c r="NFX1423" s="265"/>
      <c r="NFY1423" s="265"/>
      <c r="NFZ1423" s="265"/>
      <c r="NGA1423" s="265"/>
      <c r="NGB1423" s="265"/>
      <c r="NGC1423" s="265"/>
      <c r="NGD1423" s="265"/>
      <c r="NGE1423" s="265"/>
      <c r="NGF1423" s="265"/>
      <c r="NGG1423" s="265"/>
      <c r="NGH1423" s="265"/>
      <c r="NGI1423" s="265"/>
      <c r="NGJ1423" s="265"/>
      <c r="NGK1423" s="265"/>
      <c r="NGL1423" s="265"/>
      <c r="NGM1423" s="265"/>
      <c r="NGN1423" s="265"/>
      <c r="NGO1423" s="265"/>
      <c r="NGP1423" s="265"/>
      <c r="NGQ1423" s="265"/>
      <c r="NGR1423" s="265"/>
      <c r="NGS1423" s="265"/>
      <c r="NGT1423" s="265"/>
      <c r="NGU1423" s="265"/>
      <c r="NGV1423" s="265"/>
      <c r="NGW1423" s="265"/>
      <c r="NGX1423" s="265"/>
      <c r="NGY1423" s="265"/>
      <c r="NGZ1423" s="265"/>
      <c r="NHA1423" s="265"/>
      <c r="NHB1423" s="265"/>
      <c r="NHC1423" s="265"/>
      <c r="NHD1423" s="265"/>
      <c r="NHE1423" s="265"/>
      <c r="NHF1423" s="265"/>
      <c r="NHG1423" s="265"/>
      <c r="NHH1423" s="265"/>
      <c r="NHI1423" s="265"/>
      <c r="NHJ1423" s="265"/>
      <c r="NHK1423" s="265"/>
      <c r="NHL1423" s="265"/>
      <c r="NHM1423" s="265"/>
      <c r="NHN1423" s="265"/>
      <c r="NHO1423" s="265"/>
      <c r="NHP1423" s="265"/>
      <c r="NHQ1423" s="265"/>
      <c r="NHR1423" s="265"/>
      <c r="NHS1423" s="265"/>
      <c r="NHT1423" s="265"/>
      <c r="NHU1423" s="265"/>
      <c r="NHV1423" s="265"/>
      <c r="NHW1423" s="265"/>
      <c r="NHX1423" s="265"/>
      <c r="NHY1423" s="265"/>
      <c r="NHZ1423" s="265"/>
      <c r="NIA1423" s="265"/>
      <c r="NIB1423" s="265"/>
      <c r="NIC1423" s="265"/>
      <c r="NID1423" s="265"/>
      <c r="NIE1423" s="265"/>
      <c r="NIF1423" s="265"/>
      <c r="NIG1423" s="265"/>
      <c r="NIH1423" s="265"/>
      <c r="NII1423" s="265"/>
      <c r="NIJ1423" s="265"/>
      <c r="NIK1423" s="265"/>
      <c r="NIL1423" s="265"/>
      <c r="NIM1423" s="265"/>
      <c r="NIN1423" s="265"/>
      <c r="NIO1423" s="265"/>
      <c r="NIP1423" s="265"/>
      <c r="NIQ1423" s="265"/>
      <c r="NIR1423" s="265"/>
      <c r="NIS1423" s="265"/>
      <c r="NIT1423" s="265"/>
      <c r="NIU1423" s="265"/>
      <c r="NIV1423" s="265"/>
      <c r="NIW1423" s="265"/>
      <c r="NIX1423" s="265"/>
      <c r="NIY1423" s="265"/>
      <c r="NIZ1423" s="265"/>
      <c r="NJA1423" s="265"/>
      <c r="NJB1423" s="265"/>
      <c r="NJC1423" s="265"/>
      <c r="NJD1423" s="265"/>
      <c r="NJE1423" s="265"/>
      <c r="NJF1423" s="265"/>
      <c r="NJG1423" s="265"/>
      <c r="NJH1423" s="265"/>
      <c r="NJI1423" s="265"/>
      <c r="NJJ1423" s="265"/>
      <c r="NJK1423" s="265"/>
      <c r="NJL1423" s="265"/>
      <c r="NJM1423" s="265"/>
      <c r="NJN1423" s="265"/>
      <c r="NJO1423" s="265"/>
      <c r="NJP1423" s="265"/>
      <c r="NJQ1423" s="265"/>
      <c r="NJR1423" s="265"/>
      <c r="NJS1423" s="265"/>
      <c r="NJT1423" s="265"/>
      <c r="NJU1423" s="265"/>
      <c r="NJV1423" s="265"/>
      <c r="NJW1423" s="265"/>
      <c r="NJX1423" s="265"/>
      <c r="NJY1423" s="265"/>
      <c r="NJZ1423" s="265"/>
      <c r="NKA1423" s="265"/>
      <c r="NKB1423" s="265"/>
      <c r="NKC1423" s="265"/>
      <c r="NKD1423" s="265"/>
      <c r="NKE1423" s="265"/>
      <c r="NKF1423" s="265"/>
      <c r="NKG1423" s="265"/>
      <c r="NKH1423" s="265"/>
      <c r="NKI1423" s="265"/>
      <c r="NKJ1423" s="265"/>
      <c r="NKK1423" s="265"/>
      <c r="NKL1423" s="265"/>
      <c r="NKM1423" s="265"/>
      <c r="NKN1423" s="265"/>
      <c r="NKO1423" s="265"/>
      <c r="NKP1423" s="265"/>
      <c r="NKQ1423" s="265"/>
      <c r="NKR1423" s="265"/>
      <c r="NKS1423" s="265"/>
      <c r="NKT1423" s="265"/>
      <c r="NKU1423" s="265"/>
      <c r="NKV1423" s="265"/>
      <c r="NKW1423" s="265"/>
      <c r="NKX1423" s="265"/>
      <c r="NKY1423" s="265"/>
      <c r="NKZ1423" s="265"/>
      <c r="NLA1423" s="265"/>
      <c r="NLB1423" s="265"/>
      <c r="NLC1423" s="265"/>
      <c r="NLD1423" s="265"/>
      <c r="NLE1423" s="265"/>
      <c r="NLF1423" s="265"/>
      <c r="NLG1423" s="265"/>
      <c r="NLH1423" s="265"/>
      <c r="NLI1423" s="265"/>
      <c r="NLJ1423" s="265"/>
      <c r="NLK1423" s="265"/>
      <c r="NLL1423" s="265"/>
      <c r="NLM1423" s="265"/>
      <c r="NLN1423" s="265"/>
      <c r="NLO1423" s="265"/>
      <c r="NLP1423" s="265"/>
      <c r="NLQ1423" s="265"/>
      <c r="NLR1423" s="265"/>
      <c r="NLS1423" s="265"/>
      <c r="NLT1423" s="265"/>
      <c r="NLU1423" s="265"/>
      <c r="NLV1423" s="265"/>
      <c r="NLW1423" s="265"/>
      <c r="NLX1423" s="265"/>
      <c r="NLY1423" s="265"/>
      <c r="NLZ1423" s="265"/>
      <c r="NMA1423" s="265"/>
      <c r="NMB1423" s="265"/>
      <c r="NMC1423" s="265"/>
      <c r="NMD1423" s="265"/>
      <c r="NME1423" s="265"/>
      <c r="NMF1423" s="265"/>
      <c r="NMG1423" s="265"/>
      <c r="NMH1423" s="265"/>
      <c r="NMI1423" s="265"/>
      <c r="NMJ1423" s="265"/>
      <c r="NMK1423" s="265"/>
      <c r="NML1423" s="265"/>
      <c r="NMM1423" s="265"/>
      <c r="NMN1423" s="265"/>
      <c r="NMO1423" s="265"/>
      <c r="NMP1423" s="265"/>
      <c r="NMQ1423" s="265"/>
      <c r="NMR1423" s="265"/>
      <c r="NMS1423" s="265"/>
      <c r="NMT1423" s="265"/>
      <c r="NMU1423" s="265"/>
      <c r="NMV1423" s="265"/>
      <c r="NMW1423" s="265"/>
      <c r="NMX1423" s="265"/>
      <c r="NMY1423" s="265"/>
      <c r="NMZ1423" s="265"/>
      <c r="NNA1423" s="265"/>
      <c r="NNB1423" s="265"/>
      <c r="NNC1423" s="265"/>
      <c r="NND1423" s="265"/>
      <c r="NNE1423" s="265"/>
      <c r="NNF1423" s="265"/>
      <c r="NNG1423" s="265"/>
      <c r="NNH1423" s="265"/>
      <c r="NNI1423" s="265"/>
      <c r="NNJ1423" s="265"/>
      <c r="NNK1423" s="265"/>
      <c r="NNL1423" s="265"/>
      <c r="NNM1423" s="265"/>
      <c r="NNN1423" s="265"/>
      <c r="NNO1423" s="265"/>
      <c r="NNP1423" s="265"/>
      <c r="NNQ1423" s="265"/>
      <c r="NNR1423" s="265"/>
      <c r="NNS1423" s="265"/>
      <c r="NNT1423" s="265"/>
      <c r="NNU1423" s="265"/>
      <c r="NNV1423" s="265"/>
      <c r="NNW1423" s="265"/>
      <c r="NNX1423" s="265"/>
      <c r="NNY1423" s="265"/>
      <c r="NNZ1423" s="265"/>
      <c r="NOA1423" s="265"/>
      <c r="NOB1423" s="265"/>
      <c r="NOC1423" s="265"/>
      <c r="NOD1423" s="265"/>
      <c r="NOE1423" s="265"/>
      <c r="NOF1423" s="265"/>
      <c r="NOG1423" s="265"/>
      <c r="NOH1423" s="265"/>
      <c r="NOI1423" s="265"/>
      <c r="NOJ1423" s="265"/>
      <c r="NOK1423" s="265"/>
      <c r="NOL1423" s="265"/>
      <c r="NOM1423" s="265"/>
      <c r="NON1423" s="265"/>
      <c r="NOO1423" s="265"/>
      <c r="NOP1423" s="265"/>
      <c r="NOQ1423" s="265"/>
      <c r="NOR1423" s="265"/>
      <c r="NOS1423" s="265"/>
      <c r="NOT1423" s="265"/>
      <c r="NOU1423" s="265"/>
      <c r="NOV1423" s="265"/>
      <c r="NOW1423" s="265"/>
      <c r="NOX1423" s="265"/>
      <c r="NOY1423" s="265"/>
      <c r="NOZ1423" s="265"/>
      <c r="NPA1423" s="265"/>
      <c r="NPB1423" s="265"/>
      <c r="NPC1423" s="265"/>
      <c r="NPD1423" s="265"/>
      <c r="NPE1423" s="265"/>
      <c r="NPF1423" s="265"/>
      <c r="NPG1423" s="265"/>
      <c r="NPH1423" s="265"/>
      <c r="NPI1423" s="265"/>
      <c r="NPJ1423" s="265"/>
      <c r="NPK1423" s="265"/>
      <c r="NPL1423" s="265"/>
      <c r="NPM1423" s="265"/>
      <c r="NPN1423" s="265"/>
      <c r="NPO1423" s="265"/>
      <c r="NPP1423" s="265"/>
      <c r="NPQ1423" s="265"/>
      <c r="NPR1423" s="265"/>
      <c r="NPS1423" s="265"/>
      <c r="NPT1423" s="265"/>
      <c r="NPU1423" s="265"/>
      <c r="NPV1423" s="265"/>
      <c r="NPW1423" s="265"/>
      <c r="NPX1423" s="265"/>
      <c r="NPY1423" s="265"/>
      <c r="NPZ1423" s="265"/>
      <c r="NQA1423" s="265"/>
      <c r="NQB1423" s="265"/>
      <c r="NQC1423" s="265"/>
      <c r="NQD1423" s="265"/>
      <c r="NQE1423" s="265"/>
      <c r="NQF1423" s="265"/>
      <c r="NQG1423" s="265"/>
      <c r="NQH1423" s="265"/>
      <c r="NQI1423" s="265"/>
      <c r="NQJ1423" s="265"/>
      <c r="NQK1423" s="265"/>
      <c r="NQL1423" s="265"/>
      <c r="NQM1423" s="265"/>
      <c r="NQN1423" s="265"/>
      <c r="NQO1423" s="265"/>
      <c r="NQP1423" s="265"/>
      <c r="NQQ1423" s="265"/>
      <c r="NQR1423" s="265"/>
      <c r="NQS1423" s="265"/>
      <c r="NQT1423" s="265"/>
      <c r="NQU1423" s="265"/>
      <c r="NQV1423" s="265"/>
      <c r="NQW1423" s="265"/>
      <c r="NQX1423" s="265"/>
      <c r="NQY1423" s="265"/>
      <c r="NQZ1423" s="265"/>
      <c r="NRA1423" s="265"/>
      <c r="NRB1423" s="265"/>
      <c r="NRC1423" s="265"/>
      <c r="NRD1423" s="265"/>
      <c r="NRE1423" s="265"/>
      <c r="NRF1423" s="265"/>
      <c r="NRG1423" s="265"/>
      <c r="NRH1423" s="265"/>
      <c r="NRI1423" s="265"/>
      <c r="NRJ1423" s="265"/>
      <c r="NRK1423" s="265"/>
      <c r="NRL1423" s="265"/>
      <c r="NRM1423" s="265"/>
      <c r="NRN1423" s="265"/>
      <c r="NRO1423" s="265"/>
      <c r="NRP1423" s="265"/>
      <c r="NRQ1423" s="265"/>
      <c r="NRR1423" s="265"/>
      <c r="NRS1423" s="265"/>
      <c r="NRT1423" s="265"/>
      <c r="NRU1423" s="265"/>
      <c r="NRV1423" s="265"/>
      <c r="NRW1423" s="265"/>
      <c r="NRX1423" s="265"/>
      <c r="NRY1423" s="265"/>
      <c r="NRZ1423" s="265"/>
      <c r="NSA1423" s="265"/>
      <c r="NSB1423" s="265"/>
      <c r="NSC1423" s="265"/>
      <c r="NSD1423" s="265"/>
      <c r="NSE1423" s="265"/>
      <c r="NSF1423" s="265"/>
      <c r="NSG1423" s="265"/>
      <c r="NSH1423" s="265"/>
      <c r="NSI1423" s="265"/>
      <c r="NSJ1423" s="265"/>
      <c r="NSK1423" s="265"/>
      <c r="NSL1423" s="265"/>
      <c r="NSM1423" s="265"/>
      <c r="NSN1423" s="265"/>
      <c r="NSO1423" s="265"/>
      <c r="NSP1423" s="265"/>
      <c r="NSQ1423" s="265"/>
      <c r="NSR1423" s="265"/>
      <c r="NSS1423" s="265"/>
      <c r="NST1423" s="265"/>
      <c r="NSU1423" s="265"/>
      <c r="NSV1423" s="265"/>
      <c r="NSW1423" s="265"/>
      <c r="NSX1423" s="265"/>
      <c r="NSY1423" s="265"/>
      <c r="NSZ1423" s="265"/>
      <c r="NTA1423" s="265"/>
      <c r="NTB1423" s="265"/>
      <c r="NTC1423" s="265"/>
      <c r="NTD1423" s="265"/>
      <c r="NTE1423" s="265"/>
      <c r="NTF1423" s="265"/>
      <c r="NTG1423" s="265"/>
      <c r="NTH1423" s="265"/>
      <c r="NTI1423" s="265"/>
      <c r="NTJ1423" s="265"/>
      <c r="NTK1423" s="265"/>
      <c r="NTL1423" s="265"/>
      <c r="NTM1423" s="265"/>
      <c r="NTN1423" s="265"/>
      <c r="NTO1423" s="265"/>
      <c r="NTP1423" s="265"/>
      <c r="NTQ1423" s="265"/>
      <c r="NTR1423" s="265"/>
      <c r="NTS1423" s="265"/>
      <c r="NTT1423" s="265"/>
      <c r="NTU1423" s="265"/>
      <c r="NTV1423" s="265"/>
      <c r="NTW1423" s="265"/>
      <c r="NTX1423" s="265"/>
      <c r="NTY1423" s="265"/>
      <c r="NTZ1423" s="265"/>
      <c r="NUA1423" s="265"/>
      <c r="NUB1423" s="265"/>
      <c r="NUC1423" s="265"/>
      <c r="NUD1423" s="265"/>
      <c r="NUE1423" s="265"/>
      <c r="NUF1423" s="265"/>
      <c r="NUG1423" s="265"/>
      <c r="NUH1423" s="265"/>
      <c r="NUI1423" s="265"/>
      <c r="NUJ1423" s="265"/>
      <c r="NUK1423" s="265"/>
      <c r="NUL1423" s="265"/>
      <c r="NUM1423" s="265"/>
      <c r="NUN1423" s="265"/>
      <c r="NUO1423" s="265"/>
      <c r="NUP1423" s="265"/>
      <c r="NUQ1423" s="265"/>
      <c r="NUR1423" s="265"/>
      <c r="NUS1423" s="265"/>
      <c r="NUT1423" s="265"/>
      <c r="NUU1423" s="265"/>
      <c r="NUV1423" s="265"/>
      <c r="NUW1423" s="265"/>
      <c r="NUX1423" s="265"/>
      <c r="NUY1423" s="265"/>
      <c r="NUZ1423" s="265"/>
      <c r="NVA1423" s="265"/>
      <c r="NVB1423" s="265"/>
      <c r="NVC1423" s="265"/>
      <c r="NVD1423" s="265"/>
      <c r="NVE1423" s="265"/>
      <c r="NVF1423" s="265"/>
      <c r="NVG1423" s="265"/>
      <c r="NVH1423" s="265"/>
      <c r="NVI1423" s="265"/>
      <c r="NVJ1423" s="265"/>
      <c r="NVK1423" s="265"/>
      <c r="NVL1423" s="265"/>
      <c r="NVM1423" s="265"/>
      <c r="NVN1423" s="265"/>
      <c r="NVO1423" s="265"/>
      <c r="NVP1423" s="265"/>
      <c r="NVQ1423" s="265"/>
      <c r="NVR1423" s="265"/>
      <c r="NVS1423" s="265"/>
      <c r="NVT1423" s="265"/>
      <c r="NVU1423" s="265"/>
      <c r="NVV1423" s="265"/>
      <c r="NVW1423" s="265"/>
      <c r="NVX1423" s="265"/>
      <c r="NVY1423" s="265"/>
      <c r="NVZ1423" s="265"/>
      <c r="NWA1423" s="265"/>
      <c r="NWB1423" s="265"/>
      <c r="NWC1423" s="265"/>
      <c r="NWD1423" s="265"/>
      <c r="NWE1423" s="265"/>
      <c r="NWF1423" s="265"/>
      <c r="NWG1423" s="265"/>
      <c r="NWH1423" s="265"/>
      <c r="NWI1423" s="265"/>
      <c r="NWJ1423" s="265"/>
      <c r="NWK1423" s="265"/>
      <c r="NWL1423" s="265"/>
      <c r="NWM1423" s="265"/>
      <c r="NWN1423" s="265"/>
      <c r="NWO1423" s="265"/>
      <c r="NWP1423" s="265"/>
      <c r="NWQ1423" s="265"/>
      <c r="NWR1423" s="265"/>
      <c r="NWS1423" s="265"/>
      <c r="NWT1423" s="265"/>
      <c r="NWU1423" s="265"/>
      <c r="NWV1423" s="265"/>
      <c r="NWW1423" s="265"/>
      <c r="NWX1423" s="265"/>
      <c r="NWY1423" s="265"/>
      <c r="NWZ1423" s="265"/>
      <c r="NXA1423" s="265"/>
      <c r="NXB1423" s="265"/>
      <c r="NXC1423" s="265"/>
      <c r="NXD1423" s="265"/>
      <c r="NXE1423" s="265"/>
      <c r="NXF1423" s="265"/>
      <c r="NXG1423" s="265"/>
      <c r="NXH1423" s="265"/>
      <c r="NXI1423" s="265"/>
      <c r="NXJ1423" s="265"/>
      <c r="NXK1423" s="265"/>
      <c r="NXL1423" s="265"/>
      <c r="NXM1423" s="265"/>
      <c r="NXN1423" s="265"/>
      <c r="NXO1423" s="265"/>
      <c r="NXP1423" s="265"/>
      <c r="NXQ1423" s="265"/>
      <c r="NXR1423" s="265"/>
      <c r="NXS1423" s="265"/>
      <c r="NXT1423" s="265"/>
      <c r="NXU1423" s="265"/>
      <c r="NXV1423" s="265"/>
      <c r="NXW1423" s="265"/>
      <c r="NXX1423" s="265"/>
      <c r="NXY1423" s="265"/>
      <c r="NXZ1423" s="265"/>
      <c r="NYA1423" s="265"/>
      <c r="NYB1423" s="265"/>
      <c r="NYC1423" s="265"/>
      <c r="NYD1423" s="265"/>
      <c r="NYE1423" s="265"/>
      <c r="NYF1423" s="265"/>
      <c r="NYG1423" s="265"/>
      <c r="NYH1423" s="265"/>
      <c r="NYI1423" s="265"/>
      <c r="NYJ1423" s="265"/>
      <c r="NYK1423" s="265"/>
      <c r="NYL1423" s="265"/>
      <c r="NYM1423" s="265"/>
      <c r="NYN1423" s="265"/>
      <c r="NYO1423" s="265"/>
      <c r="NYP1423" s="265"/>
      <c r="NYQ1423" s="265"/>
      <c r="NYR1423" s="265"/>
      <c r="NYS1423" s="265"/>
      <c r="NYT1423" s="265"/>
      <c r="NYU1423" s="265"/>
      <c r="NYV1423" s="265"/>
      <c r="NYW1423" s="265"/>
      <c r="NYX1423" s="265"/>
      <c r="NYY1423" s="265"/>
      <c r="NYZ1423" s="265"/>
      <c r="NZA1423" s="265"/>
      <c r="NZB1423" s="265"/>
      <c r="NZC1423" s="265"/>
      <c r="NZD1423" s="265"/>
      <c r="NZE1423" s="265"/>
      <c r="NZF1423" s="265"/>
      <c r="NZG1423" s="265"/>
      <c r="NZH1423" s="265"/>
      <c r="NZI1423" s="265"/>
      <c r="NZJ1423" s="265"/>
      <c r="NZK1423" s="265"/>
      <c r="NZL1423" s="265"/>
      <c r="NZM1423" s="265"/>
      <c r="NZN1423" s="265"/>
      <c r="NZO1423" s="265"/>
      <c r="NZP1423" s="265"/>
      <c r="NZQ1423" s="265"/>
      <c r="NZR1423" s="265"/>
      <c r="NZS1423" s="265"/>
      <c r="NZT1423" s="265"/>
      <c r="NZU1423" s="265"/>
      <c r="NZV1423" s="265"/>
      <c r="NZW1423" s="265"/>
      <c r="NZX1423" s="265"/>
      <c r="NZY1423" s="265"/>
      <c r="NZZ1423" s="265"/>
      <c r="OAA1423" s="265"/>
      <c r="OAB1423" s="265"/>
      <c r="OAC1423" s="265"/>
      <c r="OAD1423" s="265"/>
      <c r="OAE1423" s="265"/>
      <c r="OAF1423" s="265"/>
      <c r="OAG1423" s="265"/>
      <c r="OAH1423" s="265"/>
      <c r="OAI1423" s="265"/>
      <c r="OAJ1423" s="265"/>
      <c r="OAK1423" s="265"/>
      <c r="OAL1423" s="265"/>
      <c r="OAM1423" s="265"/>
      <c r="OAN1423" s="265"/>
      <c r="OAO1423" s="265"/>
      <c r="OAP1423" s="265"/>
      <c r="OAQ1423" s="265"/>
      <c r="OAR1423" s="265"/>
      <c r="OAS1423" s="265"/>
      <c r="OAT1423" s="265"/>
      <c r="OAU1423" s="265"/>
      <c r="OAV1423" s="265"/>
      <c r="OAW1423" s="265"/>
      <c r="OAX1423" s="265"/>
      <c r="OAY1423" s="265"/>
      <c r="OAZ1423" s="265"/>
      <c r="OBA1423" s="265"/>
      <c r="OBB1423" s="265"/>
      <c r="OBC1423" s="265"/>
      <c r="OBD1423" s="265"/>
      <c r="OBE1423" s="265"/>
      <c r="OBF1423" s="265"/>
      <c r="OBG1423" s="265"/>
      <c r="OBH1423" s="265"/>
      <c r="OBI1423" s="265"/>
      <c r="OBJ1423" s="265"/>
      <c r="OBK1423" s="265"/>
      <c r="OBL1423" s="265"/>
      <c r="OBM1423" s="265"/>
      <c r="OBN1423" s="265"/>
      <c r="OBO1423" s="265"/>
      <c r="OBP1423" s="265"/>
      <c r="OBQ1423" s="265"/>
      <c r="OBR1423" s="265"/>
      <c r="OBS1423" s="265"/>
      <c r="OBT1423" s="265"/>
      <c r="OBU1423" s="265"/>
      <c r="OBV1423" s="265"/>
      <c r="OBW1423" s="265"/>
      <c r="OBX1423" s="265"/>
      <c r="OBY1423" s="265"/>
      <c r="OBZ1423" s="265"/>
      <c r="OCA1423" s="265"/>
      <c r="OCB1423" s="265"/>
      <c r="OCC1423" s="265"/>
      <c r="OCD1423" s="265"/>
      <c r="OCE1423" s="265"/>
      <c r="OCF1423" s="265"/>
      <c r="OCG1423" s="265"/>
      <c r="OCH1423" s="265"/>
      <c r="OCI1423" s="265"/>
      <c r="OCJ1423" s="265"/>
      <c r="OCK1423" s="265"/>
      <c r="OCL1423" s="265"/>
      <c r="OCM1423" s="265"/>
      <c r="OCN1423" s="265"/>
      <c r="OCO1423" s="265"/>
      <c r="OCP1423" s="265"/>
      <c r="OCQ1423" s="265"/>
      <c r="OCR1423" s="265"/>
      <c r="OCS1423" s="265"/>
      <c r="OCT1423" s="265"/>
      <c r="OCU1423" s="265"/>
      <c r="OCV1423" s="265"/>
      <c r="OCW1423" s="265"/>
      <c r="OCX1423" s="265"/>
      <c r="OCY1423" s="265"/>
      <c r="OCZ1423" s="265"/>
      <c r="ODA1423" s="265"/>
      <c r="ODB1423" s="265"/>
      <c r="ODC1423" s="265"/>
      <c r="ODD1423" s="265"/>
      <c r="ODE1423" s="265"/>
      <c r="ODF1423" s="265"/>
      <c r="ODG1423" s="265"/>
      <c r="ODH1423" s="265"/>
      <c r="ODI1423" s="265"/>
      <c r="ODJ1423" s="265"/>
      <c r="ODK1423" s="265"/>
      <c r="ODL1423" s="265"/>
      <c r="ODM1423" s="265"/>
      <c r="ODN1423" s="265"/>
      <c r="ODO1423" s="265"/>
      <c r="ODP1423" s="265"/>
      <c r="ODQ1423" s="265"/>
      <c r="ODR1423" s="265"/>
      <c r="ODS1423" s="265"/>
      <c r="ODT1423" s="265"/>
      <c r="ODU1423" s="265"/>
      <c r="ODV1423" s="265"/>
      <c r="ODW1423" s="265"/>
      <c r="ODX1423" s="265"/>
      <c r="ODY1423" s="265"/>
      <c r="ODZ1423" s="265"/>
      <c r="OEA1423" s="265"/>
      <c r="OEB1423" s="265"/>
      <c r="OEC1423" s="265"/>
      <c r="OED1423" s="265"/>
      <c r="OEE1423" s="265"/>
      <c r="OEF1423" s="265"/>
      <c r="OEG1423" s="265"/>
      <c r="OEH1423" s="265"/>
      <c r="OEI1423" s="265"/>
      <c r="OEJ1423" s="265"/>
      <c r="OEK1423" s="265"/>
      <c r="OEL1423" s="265"/>
      <c r="OEM1423" s="265"/>
      <c r="OEN1423" s="265"/>
      <c r="OEO1423" s="265"/>
      <c r="OEP1423" s="265"/>
      <c r="OEQ1423" s="265"/>
      <c r="OER1423" s="265"/>
      <c r="OES1423" s="265"/>
      <c r="OET1423" s="265"/>
      <c r="OEU1423" s="265"/>
      <c r="OEV1423" s="265"/>
      <c r="OEW1423" s="265"/>
      <c r="OEX1423" s="265"/>
      <c r="OEY1423" s="265"/>
      <c r="OEZ1423" s="265"/>
      <c r="OFA1423" s="265"/>
      <c r="OFB1423" s="265"/>
      <c r="OFC1423" s="265"/>
      <c r="OFD1423" s="265"/>
      <c r="OFE1423" s="265"/>
      <c r="OFF1423" s="265"/>
      <c r="OFG1423" s="265"/>
      <c r="OFH1423" s="265"/>
      <c r="OFI1423" s="265"/>
      <c r="OFJ1423" s="265"/>
      <c r="OFK1423" s="265"/>
      <c r="OFL1423" s="265"/>
      <c r="OFM1423" s="265"/>
      <c r="OFN1423" s="265"/>
      <c r="OFO1423" s="265"/>
      <c r="OFP1423" s="265"/>
      <c r="OFQ1423" s="265"/>
      <c r="OFR1423" s="265"/>
      <c r="OFS1423" s="265"/>
      <c r="OFT1423" s="265"/>
      <c r="OFU1423" s="265"/>
      <c r="OFV1423" s="265"/>
      <c r="OFW1423" s="265"/>
      <c r="OFX1423" s="265"/>
      <c r="OFY1423" s="265"/>
      <c r="OFZ1423" s="265"/>
      <c r="OGA1423" s="265"/>
      <c r="OGB1423" s="265"/>
      <c r="OGC1423" s="265"/>
      <c r="OGD1423" s="265"/>
      <c r="OGE1423" s="265"/>
      <c r="OGF1423" s="265"/>
      <c r="OGG1423" s="265"/>
      <c r="OGH1423" s="265"/>
      <c r="OGI1423" s="265"/>
      <c r="OGJ1423" s="265"/>
      <c r="OGK1423" s="265"/>
      <c r="OGL1423" s="265"/>
      <c r="OGM1423" s="265"/>
      <c r="OGN1423" s="265"/>
      <c r="OGO1423" s="265"/>
      <c r="OGP1423" s="265"/>
      <c r="OGQ1423" s="265"/>
      <c r="OGR1423" s="265"/>
      <c r="OGS1423" s="265"/>
      <c r="OGT1423" s="265"/>
      <c r="OGU1423" s="265"/>
      <c r="OGV1423" s="265"/>
      <c r="OGW1423" s="265"/>
      <c r="OGX1423" s="265"/>
      <c r="OGY1423" s="265"/>
      <c r="OGZ1423" s="265"/>
      <c r="OHA1423" s="265"/>
      <c r="OHB1423" s="265"/>
      <c r="OHC1423" s="265"/>
      <c r="OHD1423" s="265"/>
      <c r="OHE1423" s="265"/>
      <c r="OHF1423" s="265"/>
      <c r="OHG1423" s="265"/>
      <c r="OHH1423" s="265"/>
      <c r="OHI1423" s="265"/>
      <c r="OHJ1423" s="265"/>
      <c r="OHK1423" s="265"/>
      <c r="OHL1423" s="265"/>
      <c r="OHM1423" s="265"/>
      <c r="OHN1423" s="265"/>
      <c r="OHO1423" s="265"/>
      <c r="OHP1423" s="265"/>
      <c r="OHQ1423" s="265"/>
      <c r="OHR1423" s="265"/>
      <c r="OHS1423" s="265"/>
      <c r="OHT1423" s="265"/>
      <c r="OHU1423" s="265"/>
      <c r="OHV1423" s="265"/>
      <c r="OHW1423" s="265"/>
      <c r="OHX1423" s="265"/>
      <c r="OHY1423" s="265"/>
      <c r="OHZ1423" s="265"/>
      <c r="OIA1423" s="265"/>
      <c r="OIB1423" s="265"/>
      <c r="OIC1423" s="265"/>
      <c r="OID1423" s="265"/>
      <c r="OIE1423" s="265"/>
      <c r="OIF1423" s="265"/>
      <c r="OIG1423" s="265"/>
      <c r="OIH1423" s="265"/>
      <c r="OII1423" s="265"/>
      <c r="OIJ1423" s="265"/>
      <c r="OIK1423" s="265"/>
      <c r="OIL1423" s="265"/>
      <c r="OIM1423" s="265"/>
      <c r="OIN1423" s="265"/>
      <c r="OIO1423" s="265"/>
      <c r="OIP1423" s="265"/>
      <c r="OIQ1423" s="265"/>
      <c r="OIR1423" s="265"/>
      <c r="OIS1423" s="265"/>
      <c r="OIT1423" s="265"/>
      <c r="OIU1423" s="265"/>
      <c r="OIV1423" s="265"/>
      <c r="OIW1423" s="265"/>
      <c r="OIX1423" s="265"/>
      <c r="OIY1423" s="265"/>
      <c r="OIZ1423" s="265"/>
      <c r="OJA1423" s="265"/>
      <c r="OJB1423" s="265"/>
      <c r="OJC1423" s="265"/>
      <c r="OJD1423" s="265"/>
      <c r="OJE1423" s="265"/>
      <c r="OJF1423" s="265"/>
      <c r="OJG1423" s="265"/>
      <c r="OJH1423" s="265"/>
      <c r="OJI1423" s="265"/>
      <c r="OJJ1423" s="265"/>
      <c r="OJK1423" s="265"/>
      <c r="OJL1423" s="265"/>
      <c r="OJM1423" s="265"/>
      <c r="OJN1423" s="265"/>
      <c r="OJO1423" s="265"/>
      <c r="OJP1423" s="265"/>
      <c r="OJQ1423" s="265"/>
      <c r="OJR1423" s="265"/>
      <c r="OJS1423" s="265"/>
      <c r="OJT1423" s="265"/>
      <c r="OJU1423" s="265"/>
      <c r="OJV1423" s="265"/>
      <c r="OJW1423" s="265"/>
      <c r="OJX1423" s="265"/>
      <c r="OJY1423" s="265"/>
      <c r="OJZ1423" s="265"/>
      <c r="OKA1423" s="265"/>
      <c r="OKB1423" s="265"/>
      <c r="OKC1423" s="265"/>
      <c r="OKD1423" s="265"/>
      <c r="OKE1423" s="265"/>
      <c r="OKF1423" s="265"/>
      <c r="OKG1423" s="265"/>
      <c r="OKH1423" s="265"/>
      <c r="OKI1423" s="265"/>
      <c r="OKJ1423" s="265"/>
      <c r="OKK1423" s="265"/>
      <c r="OKL1423" s="265"/>
      <c r="OKM1423" s="265"/>
      <c r="OKN1423" s="265"/>
      <c r="OKO1423" s="265"/>
      <c r="OKP1423" s="265"/>
      <c r="OKQ1423" s="265"/>
      <c r="OKR1423" s="265"/>
      <c r="OKS1423" s="265"/>
      <c r="OKT1423" s="265"/>
      <c r="OKU1423" s="265"/>
      <c r="OKV1423" s="265"/>
      <c r="OKW1423" s="265"/>
      <c r="OKX1423" s="265"/>
      <c r="OKY1423" s="265"/>
      <c r="OKZ1423" s="265"/>
      <c r="OLA1423" s="265"/>
      <c r="OLB1423" s="265"/>
      <c r="OLC1423" s="265"/>
      <c r="OLD1423" s="265"/>
      <c r="OLE1423" s="265"/>
      <c r="OLF1423" s="265"/>
      <c r="OLG1423" s="265"/>
      <c r="OLH1423" s="265"/>
      <c r="OLI1423" s="265"/>
      <c r="OLJ1423" s="265"/>
      <c r="OLK1423" s="265"/>
      <c r="OLL1423" s="265"/>
      <c r="OLM1423" s="265"/>
      <c r="OLN1423" s="265"/>
      <c r="OLO1423" s="265"/>
      <c r="OLP1423" s="265"/>
      <c r="OLQ1423" s="265"/>
      <c r="OLR1423" s="265"/>
      <c r="OLS1423" s="265"/>
      <c r="OLT1423" s="265"/>
      <c r="OLU1423" s="265"/>
      <c r="OLV1423" s="265"/>
      <c r="OLW1423" s="265"/>
      <c r="OLX1423" s="265"/>
      <c r="OLY1423" s="265"/>
      <c r="OLZ1423" s="265"/>
      <c r="OMA1423" s="265"/>
      <c r="OMB1423" s="265"/>
      <c r="OMC1423" s="265"/>
      <c r="OMD1423" s="265"/>
      <c r="OME1423" s="265"/>
      <c r="OMF1423" s="265"/>
      <c r="OMG1423" s="265"/>
      <c r="OMH1423" s="265"/>
      <c r="OMI1423" s="265"/>
      <c r="OMJ1423" s="265"/>
      <c r="OMK1423" s="265"/>
      <c r="OML1423" s="265"/>
      <c r="OMM1423" s="265"/>
      <c r="OMN1423" s="265"/>
      <c r="OMO1423" s="265"/>
      <c r="OMP1423" s="265"/>
      <c r="OMQ1423" s="265"/>
      <c r="OMR1423" s="265"/>
      <c r="OMS1423" s="265"/>
      <c r="OMT1423" s="265"/>
      <c r="OMU1423" s="265"/>
      <c r="OMV1423" s="265"/>
      <c r="OMW1423" s="265"/>
      <c r="OMX1423" s="265"/>
      <c r="OMY1423" s="265"/>
      <c r="OMZ1423" s="265"/>
      <c r="ONA1423" s="265"/>
      <c r="ONB1423" s="265"/>
      <c r="ONC1423" s="265"/>
      <c r="OND1423" s="265"/>
      <c r="ONE1423" s="265"/>
      <c r="ONF1423" s="265"/>
      <c r="ONG1423" s="265"/>
      <c r="ONH1423" s="265"/>
      <c r="ONI1423" s="265"/>
      <c r="ONJ1423" s="265"/>
      <c r="ONK1423" s="265"/>
      <c r="ONL1423" s="265"/>
      <c r="ONM1423" s="265"/>
      <c r="ONN1423" s="265"/>
      <c r="ONO1423" s="265"/>
      <c r="ONP1423" s="265"/>
      <c r="ONQ1423" s="265"/>
      <c r="ONR1423" s="265"/>
      <c r="ONS1423" s="265"/>
      <c r="ONT1423" s="265"/>
      <c r="ONU1423" s="265"/>
      <c r="ONV1423" s="265"/>
      <c r="ONW1423" s="265"/>
      <c r="ONX1423" s="265"/>
      <c r="ONY1423" s="265"/>
      <c r="ONZ1423" s="265"/>
      <c r="OOA1423" s="265"/>
      <c r="OOB1423" s="265"/>
      <c r="OOC1423" s="265"/>
      <c r="OOD1423" s="265"/>
      <c r="OOE1423" s="265"/>
      <c r="OOF1423" s="265"/>
      <c r="OOG1423" s="265"/>
      <c r="OOH1423" s="265"/>
      <c r="OOI1423" s="265"/>
      <c r="OOJ1423" s="265"/>
      <c r="OOK1423" s="265"/>
      <c r="OOL1423" s="265"/>
      <c r="OOM1423" s="265"/>
      <c r="OON1423" s="265"/>
      <c r="OOO1423" s="265"/>
      <c r="OOP1423" s="265"/>
      <c r="OOQ1423" s="265"/>
      <c r="OOR1423" s="265"/>
      <c r="OOS1423" s="265"/>
      <c r="OOT1423" s="265"/>
      <c r="OOU1423" s="265"/>
      <c r="OOV1423" s="265"/>
      <c r="OOW1423" s="265"/>
      <c r="OOX1423" s="265"/>
      <c r="OOY1423" s="265"/>
      <c r="OOZ1423" s="265"/>
      <c r="OPA1423" s="265"/>
      <c r="OPB1423" s="265"/>
      <c r="OPC1423" s="265"/>
      <c r="OPD1423" s="265"/>
      <c r="OPE1423" s="265"/>
      <c r="OPF1423" s="265"/>
      <c r="OPG1423" s="265"/>
      <c r="OPH1423" s="265"/>
      <c r="OPI1423" s="265"/>
      <c r="OPJ1423" s="265"/>
      <c r="OPK1423" s="265"/>
      <c r="OPL1423" s="265"/>
      <c r="OPM1423" s="265"/>
      <c r="OPN1423" s="265"/>
      <c r="OPO1423" s="265"/>
      <c r="OPP1423" s="265"/>
      <c r="OPQ1423" s="265"/>
      <c r="OPR1423" s="265"/>
      <c r="OPS1423" s="265"/>
      <c r="OPT1423" s="265"/>
      <c r="OPU1423" s="265"/>
      <c r="OPV1423" s="265"/>
      <c r="OPW1423" s="265"/>
      <c r="OPX1423" s="265"/>
      <c r="OPY1423" s="265"/>
      <c r="OPZ1423" s="265"/>
      <c r="OQA1423" s="265"/>
      <c r="OQB1423" s="265"/>
      <c r="OQC1423" s="265"/>
      <c r="OQD1423" s="265"/>
      <c r="OQE1423" s="265"/>
      <c r="OQF1423" s="265"/>
      <c r="OQG1423" s="265"/>
      <c r="OQH1423" s="265"/>
      <c r="OQI1423" s="265"/>
      <c r="OQJ1423" s="265"/>
      <c r="OQK1423" s="265"/>
      <c r="OQL1423" s="265"/>
      <c r="OQM1423" s="265"/>
      <c r="OQN1423" s="265"/>
      <c r="OQO1423" s="265"/>
      <c r="OQP1423" s="265"/>
      <c r="OQQ1423" s="265"/>
      <c r="OQR1423" s="265"/>
      <c r="OQS1423" s="265"/>
      <c r="OQT1423" s="265"/>
      <c r="OQU1423" s="265"/>
      <c r="OQV1423" s="265"/>
      <c r="OQW1423" s="265"/>
      <c r="OQX1423" s="265"/>
      <c r="OQY1423" s="265"/>
      <c r="OQZ1423" s="265"/>
      <c r="ORA1423" s="265"/>
      <c r="ORB1423" s="265"/>
      <c r="ORC1423" s="265"/>
      <c r="ORD1423" s="265"/>
      <c r="ORE1423" s="265"/>
      <c r="ORF1423" s="265"/>
      <c r="ORG1423" s="265"/>
      <c r="ORH1423" s="265"/>
      <c r="ORI1423" s="265"/>
      <c r="ORJ1423" s="265"/>
      <c r="ORK1423" s="265"/>
      <c r="ORL1423" s="265"/>
      <c r="ORM1423" s="265"/>
      <c r="ORN1423" s="265"/>
      <c r="ORO1423" s="265"/>
      <c r="ORP1423" s="265"/>
      <c r="ORQ1423" s="265"/>
      <c r="ORR1423" s="265"/>
      <c r="ORS1423" s="265"/>
      <c r="ORT1423" s="265"/>
      <c r="ORU1423" s="265"/>
      <c r="ORV1423" s="265"/>
      <c r="ORW1423" s="265"/>
      <c r="ORX1423" s="265"/>
      <c r="ORY1423" s="265"/>
      <c r="ORZ1423" s="265"/>
      <c r="OSA1423" s="265"/>
      <c r="OSB1423" s="265"/>
      <c r="OSC1423" s="265"/>
      <c r="OSD1423" s="265"/>
      <c r="OSE1423" s="265"/>
      <c r="OSF1423" s="265"/>
      <c r="OSG1423" s="265"/>
      <c r="OSH1423" s="265"/>
      <c r="OSI1423" s="265"/>
      <c r="OSJ1423" s="265"/>
      <c r="OSK1423" s="265"/>
      <c r="OSL1423" s="265"/>
      <c r="OSM1423" s="265"/>
      <c r="OSN1423" s="265"/>
      <c r="OSO1423" s="265"/>
      <c r="OSP1423" s="265"/>
      <c r="OSQ1423" s="265"/>
      <c r="OSR1423" s="265"/>
      <c r="OSS1423" s="265"/>
      <c r="OST1423" s="265"/>
      <c r="OSU1423" s="265"/>
      <c r="OSV1423" s="265"/>
      <c r="OSW1423" s="265"/>
      <c r="OSX1423" s="265"/>
      <c r="OSY1423" s="265"/>
      <c r="OSZ1423" s="265"/>
      <c r="OTA1423" s="265"/>
      <c r="OTB1423" s="265"/>
      <c r="OTC1423" s="265"/>
      <c r="OTD1423" s="265"/>
      <c r="OTE1423" s="265"/>
      <c r="OTF1423" s="265"/>
      <c r="OTG1423" s="265"/>
      <c r="OTH1423" s="265"/>
      <c r="OTI1423" s="265"/>
      <c r="OTJ1423" s="265"/>
      <c r="OTK1423" s="265"/>
      <c r="OTL1423" s="265"/>
      <c r="OTM1423" s="265"/>
      <c r="OTN1423" s="265"/>
      <c r="OTO1423" s="265"/>
      <c r="OTP1423" s="265"/>
      <c r="OTQ1423" s="265"/>
      <c r="OTR1423" s="265"/>
      <c r="OTS1423" s="265"/>
      <c r="OTT1423" s="265"/>
      <c r="OTU1423" s="265"/>
      <c r="OTV1423" s="265"/>
      <c r="OTW1423" s="265"/>
      <c r="OTX1423" s="265"/>
      <c r="OTY1423" s="265"/>
      <c r="OTZ1423" s="265"/>
      <c r="OUA1423" s="265"/>
      <c r="OUB1423" s="265"/>
      <c r="OUC1423" s="265"/>
      <c r="OUD1423" s="265"/>
      <c r="OUE1423" s="265"/>
      <c r="OUF1423" s="265"/>
      <c r="OUG1423" s="265"/>
      <c r="OUH1423" s="265"/>
      <c r="OUI1423" s="265"/>
      <c r="OUJ1423" s="265"/>
      <c r="OUK1423" s="265"/>
      <c r="OUL1423" s="265"/>
      <c r="OUM1423" s="265"/>
      <c r="OUN1423" s="265"/>
      <c r="OUO1423" s="265"/>
      <c r="OUP1423" s="265"/>
      <c r="OUQ1423" s="265"/>
      <c r="OUR1423" s="265"/>
      <c r="OUS1423" s="265"/>
      <c r="OUT1423" s="265"/>
      <c r="OUU1423" s="265"/>
      <c r="OUV1423" s="265"/>
      <c r="OUW1423" s="265"/>
      <c r="OUX1423" s="265"/>
      <c r="OUY1423" s="265"/>
      <c r="OUZ1423" s="265"/>
      <c r="OVA1423" s="265"/>
      <c r="OVB1423" s="265"/>
      <c r="OVC1423" s="265"/>
      <c r="OVD1423" s="265"/>
      <c r="OVE1423" s="265"/>
      <c r="OVF1423" s="265"/>
      <c r="OVG1423" s="265"/>
      <c r="OVH1423" s="265"/>
      <c r="OVI1423" s="265"/>
      <c r="OVJ1423" s="265"/>
      <c r="OVK1423" s="265"/>
      <c r="OVL1423" s="265"/>
      <c r="OVM1423" s="265"/>
      <c r="OVN1423" s="265"/>
      <c r="OVO1423" s="265"/>
      <c r="OVP1423" s="265"/>
      <c r="OVQ1423" s="265"/>
      <c r="OVR1423" s="265"/>
      <c r="OVS1423" s="265"/>
      <c r="OVT1423" s="265"/>
      <c r="OVU1423" s="265"/>
      <c r="OVV1423" s="265"/>
      <c r="OVW1423" s="265"/>
      <c r="OVX1423" s="265"/>
      <c r="OVY1423" s="265"/>
      <c r="OVZ1423" s="265"/>
      <c r="OWA1423" s="265"/>
      <c r="OWB1423" s="265"/>
      <c r="OWC1423" s="265"/>
      <c r="OWD1423" s="265"/>
      <c r="OWE1423" s="265"/>
      <c r="OWF1423" s="265"/>
      <c r="OWG1423" s="265"/>
      <c r="OWH1423" s="265"/>
      <c r="OWI1423" s="265"/>
      <c r="OWJ1423" s="265"/>
      <c r="OWK1423" s="265"/>
      <c r="OWL1423" s="265"/>
      <c r="OWM1423" s="265"/>
      <c r="OWN1423" s="265"/>
      <c r="OWO1423" s="265"/>
      <c r="OWP1423" s="265"/>
      <c r="OWQ1423" s="265"/>
      <c r="OWR1423" s="265"/>
      <c r="OWS1423" s="265"/>
      <c r="OWT1423" s="265"/>
      <c r="OWU1423" s="265"/>
      <c r="OWV1423" s="265"/>
      <c r="OWW1423" s="265"/>
      <c r="OWX1423" s="265"/>
      <c r="OWY1423" s="265"/>
      <c r="OWZ1423" s="265"/>
      <c r="OXA1423" s="265"/>
      <c r="OXB1423" s="265"/>
      <c r="OXC1423" s="265"/>
      <c r="OXD1423" s="265"/>
      <c r="OXE1423" s="265"/>
      <c r="OXF1423" s="265"/>
      <c r="OXG1423" s="265"/>
      <c r="OXH1423" s="265"/>
      <c r="OXI1423" s="265"/>
      <c r="OXJ1423" s="265"/>
      <c r="OXK1423" s="265"/>
      <c r="OXL1423" s="265"/>
      <c r="OXM1423" s="265"/>
      <c r="OXN1423" s="265"/>
      <c r="OXO1423" s="265"/>
      <c r="OXP1423" s="265"/>
      <c r="OXQ1423" s="265"/>
      <c r="OXR1423" s="265"/>
      <c r="OXS1423" s="265"/>
      <c r="OXT1423" s="265"/>
      <c r="OXU1423" s="265"/>
      <c r="OXV1423" s="265"/>
      <c r="OXW1423" s="265"/>
      <c r="OXX1423" s="265"/>
      <c r="OXY1423" s="265"/>
      <c r="OXZ1423" s="265"/>
      <c r="OYA1423" s="265"/>
      <c r="OYB1423" s="265"/>
      <c r="OYC1423" s="265"/>
      <c r="OYD1423" s="265"/>
      <c r="OYE1423" s="265"/>
      <c r="OYF1423" s="265"/>
      <c r="OYG1423" s="265"/>
      <c r="OYH1423" s="265"/>
      <c r="OYI1423" s="265"/>
      <c r="OYJ1423" s="265"/>
      <c r="OYK1423" s="265"/>
      <c r="OYL1423" s="265"/>
      <c r="OYM1423" s="265"/>
      <c r="OYN1423" s="265"/>
      <c r="OYO1423" s="265"/>
      <c r="OYP1423" s="265"/>
      <c r="OYQ1423" s="265"/>
      <c r="OYR1423" s="265"/>
      <c r="OYS1423" s="265"/>
      <c r="OYT1423" s="265"/>
      <c r="OYU1423" s="265"/>
      <c r="OYV1423" s="265"/>
      <c r="OYW1423" s="265"/>
      <c r="OYX1423" s="265"/>
      <c r="OYY1423" s="265"/>
      <c r="OYZ1423" s="265"/>
      <c r="OZA1423" s="265"/>
      <c r="OZB1423" s="265"/>
      <c r="OZC1423" s="265"/>
      <c r="OZD1423" s="265"/>
      <c r="OZE1423" s="265"/>
      <c r="OZF1423" s="265"/>
      <c r="OZG1423" s="265"/>
      <c r="OZH1423" s="265"/>
      <c r="OZI1423" s="265"/>
      <c r="OZJ1423" s="265"/>
      <c r="OZK1423" s="265"/>
      <c r="OZL1423" s="265"/>
      <c r="OZM1423" s="265"/>
      <c r="OZN1423" s="265"/>
      <c r="OZO1423" s="265"/>
      <c r="OZP1423" s="265"/>
      <c r="OZQ1423" s="265"/>
      <c r="OZR1423" s="265"/>
      <c r="OZS1423" s="265"/>
      <c r="OZT1423" s="265"/>
      <c r="OZU1423" s="265"/>
      <c r="OZV1423" s="265"/>
      <c r="OZW1423" s="265"/>
      <c r="OZX1423" s="265"/>
      <c r="OZY1423" s="265"/>
      <c r="OZZ1423" s="265"/>
      <c r="PAA1423" s="265"/>
      <c r="PAB1423" s="265"/>
      <c r="PAC1423" s="265"/>
      <c r="PAD1423" s="265"/>
      <c r="PAE1423" s="265"/>
      <c r="PAF1423" s="265"/>
      <c r="PAG1423" s="265"/>
      <c r="PAH1423" s="265"/>
      <c r="PAI1423" s="265"/>
      <c r="PAJ1423" s="265"/>
      <c r="PAK1423" s="265"/>
      <c r="PAL1423" s="265"/>
      <c r="PAM1423" s="265"/>
      <c r="PAN1423" s="265"/>
      <c r="PAO1423" s="265"/>
      <c r="PAP1423" s="265"/>
      <c r="PAQ1423" s="265"/>
      <c r="PAR1423" s="265"/>
      <c r="PAS1423" s="265"/>
      <c r="PAT1423" s="265"/>
      <c r="PAU1423" s="265"/>
      <c r="PAV1423" s="265"/>
      <c r="PAW1423" s="265"/>
      <c r="PAX1423" s="265"/>
      <c r="PAY1423" s="265"/>
      <c r="PAZ1423" s="265"/>
      <c r="PBA1423" s="265"/>
      <c r="PBB1423" s="265"/>
      <c r="PBC1423" s="265"/>
      <c r="PBD1423" s="265"/>
      <c r="PBE1423" s="265"/>
      <c r="PBF1423" s="265"/>
      <c r="PBG1423" s="265"/>
      <c r="PBH1423" s="265"/>
      <c r="PBI1423" s="265"/>
      <c r="PBJ1423" s="265"/>
      <c r="PBK1423" s="265"/>
      <c r="PBL1423" s="265"/>
      <c r="PBM1423" s="265"/>
      <c r="PBN1423" s="265"/>
      <c r="PBO1423" s="265"/>
      <c r="PBP1423" s="265"/>
      <c r="PBQ1423" s="265"/>
      <c r="PBR1423" s="265"/>
      <c r="PBS1423" s="265"/>
      <c r="PBT1423" s="265"/>
      <c r="PBU1423" s="265"/>
      <c r="PBV1423" s="265"/>
      <c r="PBW1423" s="265"/>
      <c r="PBX1423" s="265"/>
      <c r="PBY1423" s="265"/>
      <c r="PBZ1423" s="265"/>
      <c r="PCA1423" s="265"/>
      <c r="PCB1423" s="265"/>
      <c r="PCC1423" s="265"/>
      <c r="PCD1423" s="265"/>
      <c r="PCE1423" s="265"/>
      <c r="PCF1423" s="265"/>
      <c r="PCG1423" s="265"/>
      <c r="PCH1423" s="265"/>
      <c r="PCI1423" s="265"/>
      <c r="PCJ1423" s="265"/>
      <c r="PCK1423" s="265"/>
      <c r="PCL1423" s="265"/>
      <c r="PCM1423" s="265"/>
      <c r="PCN1423" s="265"/>
      <c r="PCO1423" s="265"/>
      <c r="PCP1423" s="265"/>
      <c r="PCQ1423" s="265"/>
      <c r="PCR1423" s="265"/>
      <c r="PCS1423" s="265"/>
      <c r="PCT1423" s="265"/>
      <c r="PCU1423" s="265"/>
      <c r="PCV1423" s="265"/>
      <c r="PCW1423" s="265"/>
      <c r="PCX1423" s="265"/>
      <c r="PCY1423" s="265"/>
      <c r="PCZ1423" s="265"/>
      <c r="PDA1423" s="265"/>
      <c r="PDB1423" s="265"/>
      <c r="PDC1423" s="265"/>
      <c r="PDD1423" s="265"/>
      <c r="PDE1423" s="265"/>
      <c r="PDF1423" s="265"/>
      <c r="PDG1423" s="265"/>
      <c r="PDH1423" s="265"/>
      <c r="PDI1423" s="265"/>
      <c r="PDJ1423" s="265"/>
      <c r="PDK1423" s="265"/>
      <c r="PDL1423" s="265"/>
      <c r="PDM1423" s="265"/>
      <c r="PDN1423" s="265"/>
      <c r="PDO1423" s="265"/>
      <c r="PDP1423" s="265"/>
      <c r="PDQ1423" s="265"/>
      <c r="PDR1423" s="265"/>
      <c r="PDS1423" s="265"/>
      <c r="PDT1423" s="265"/>
      <c r="PDU1423" s="265"/>
      <c r="PDV1423" s="265"/>
      <c r="PDW1423" s="265"/>
      <c r="PDX1423" s="265"/>
      <c r="PDY1423" s="265"/>
      <c r="PDZ1423" s="265"/>
      <c r="PEA1423" s="265"/>
      <c r="PEB1423" s="265"/>
      <c r="PEC1423" s="265"/>
      <c r="PED1423" s="265"/>
      <c r="PEE1423" s="265"/>
      <c r="PEF1423" s="265"/>
      <c r="PEG1423" s="265"/>
      <c r="PEH1423" s="265"/>
      <c r="PEI1423" s="265"/>
      <c r="PEJ1423" s="265"/>
      <c r="PEK1423" s="265"/>
      <c r="PEL1423" s="265"/>
      <c r="PEM1423" s="265"/>
      <c r="PEN1423" s="265"/>
      <c r="PEO1423" s="265"/>
      <c r="PEP1423" s="265"/>
      <c r="PEQ1423" s="265"/>
      <c r="PER1423" s="265"/>
      <c r="PES1423" s="265"/>
      <c r="PET1423" s="265"/>
      <c r="PEU1423" s="265"/>
      <c r="PEV1423" s="265"/>
      <c r="PEW1423" s="265"/>
      <c r="PEX1423" s="265"/>
      <c r="PEY1423" s="265"/>
      <c r="PEZ1423" s="265"/>
      <c r="PFA1423" s="265"/>
      <c r="PFB1423" s="265"/>
      <c r="PFC1423" s="265"/>
      <c r="PFD1423" s="265"/>
      <c r="PFE1423" s="265"/>
      <c r="PFF1423" s="265"/>
      <c r="PFG1423" s="265"/>
      <c r="PFH1423" s="265"/>
      <c r="PFI1423" s="265"/>
      <c r="PFJ1423" s="265"/>
      <c r="PFK1423" s="265"/>
      <c r="PFL1423" s="265"/>
      <c r="PFM1423" s="265"/>
      <c r="PFN1423" s="265"/>
      <c r="PFO1423" s="265"/>
      <c r="PFP1423" s="265"/>
      <c r="PFQ1423" s="265"/>
      <c r="PFR1423" s="265"/>
      <c r="PFS1423" s="265"/>
      <c r="PFT1423" s="265"/>
      <c r="PFU1423" s="265"/>
      <c r="PFV1423" s="265"/>
      <c r="PFW1423" s="265"/>
      <c r="PFX1423" s="265"/>
      <c r="PFY1423" s="265"/>
      <c r="PFZ1423" s="265"/>
      <c r="PGA1423" s="265"/>
      <c r="PGB1423" s="265"/>
      <c r="PGC1423" s="265"/>
      <c r="PGD1423" s="265"/>
      <c r="PGE1423" s="265"/>
      <c r="PGF1423" s="265"/>
      <c r="PGG1423" s="265"/>
      <c r="PGH1423" s="265"/>
      <c r="PGI1423" s="265"/>
      <c r="PGJ1423" s="265"/>
      <c r="PGK1423" s="265"/>
      <c r="PGL1423" s="265"/>
      <c r="PGM1423" s="265"/>
      <c r="PGN1423" s="265"/>
      <c r="PGO1423" s="265"/>
      <c r="PGP1423" s="265"/>
      <c r="PGQ1423" s="265"/>
      <c r="PGR1423" s="265"/>
      <c r="PGS1423" s="265"/>
      <c r="PGT1423" s="265"/>
      <c r="PGU1423" s="265"/>
      <c r="PGV1423" s="265"/>
      <c r="PGW1423" s="265"/>
      <c r="PGX1423" s="265"/>
      <c r="PGY1423" s="265"/>
      <c r="PGZ1423" s="265"/>
      <c r="PHA1423" s="265"/>
      <c r="PHB1423" s="265"/>
      <c r="PHC1423" s="265"/>
      <c r="PHD1423" s="265"/>
      <c r="PHE1423" s="265"/>
      <c r="PHF1423" s="265"/>
      <c r="PHG1423" s="265"/>
      <c r="PHH1423" s="265"/>
      <c r="PHI1423" s="265"/>
      <c r="PHJ1423" s="265"/>
      <c r="PHK1423" s="265"/>
      <c r="PHL1423" s="265"/>
      <c r="PHM1423" s="265"/>
      <c r="PHN1423" s="265"/>
      <c r="PHO1423" s="265"/>
      <c r="PHP1423" s="265"/>
      <c r="PHQ1423" s="265"/>
      <c r="PHR1423" s="265"/>
      <c r="PHS1423" s="265"/>
      <c r="PHT1423" s="265"/>
      <c r="PHU1423" s="265"/>
      <c r="PHV1423" s="265"/>
      <c r="PHW1423" s="265"/>
      <c r="PHX1423" s="265"/>
      <c r="PHY1423" s="265"/>
      <c r="PHZ1423" s="265"/>
      <c r="PIA1423" s="265"/>
      <c r="PIB1423" s="265"/>
      <c r="PIC1423" s="265"/>
      <c r="PID1423" s="265"/>
      <c r="PIE1423" s="265"/>
      <c r="PIF1423" s="265"/>
      <c r="PIG1423" s="265"/>
      <c r="PIH1423" s="265"/>
      <c r="PII1423" s="265"/>
      <c r="PIJ1423" s="265"/>
      <c r="PIK1423" s="265"/>
      <c r="PIL1423" s="265"/>
      <c r="PIM1423" s="265"/>
      <c r="PIN1423" s="265"/>
      <c r="PIO1423" s="265"/>
      <c r="PIP1423" s="265"/>
      <c r="PIQ1423" s="265"/>
      <c r="PIR1423" s="265"/>
      <c r="PIS1423" s="265"/>
      <c r="PIT1423" s="265"/>
      <c r="PIU1423" s="265"/>
      <c r="PIV1423" s="265"/>
      <c r="PIW1423" s="265"/>
      <c r="PIX1423" s="265"/>
      <c r="PIY1423" s="265"/>
      <c r="PIZ1423" s="265"/>
      <c r="PJA1423" s="265"/>
      <c r="PJB1423" s="265"/>
      <c r="PJC1423" s="265"/>
      <c r="PJD1423" s="265"/>
      <c r="PJE1423" s="265"/>
      <c r="PJF1423" s="265"/>
      <c r="PJG1423" s="265"/>
      <c r="PJH1423" s="265"/>
      <c r="PJI1423" s="265"/>
      <c r="PJJ1423" s="265"/>
      <c r="PJK1423" s="265"/>
      <c r="PJL1423" s="265"/>
      <c r="PJM1423" s="265"/>
      <c r="PJN1423" s="265"/>
      <c r="PJO1423" s="265"/>
      <c r="PJP1423" s="265"/>
      <c r="PJQ1423" s="265"/>
      <c r="PJR1423" s="265"/>
      <c r="PJS1423" s="265"/>
      <c r="PJT1423" s="265"/>
      <c r="PJU1423" s="265"/>
      <c r="PJV1423" s="265"/>
      <c r="PJW1423" s="265"/>
      <c r="PJX1423" s="265"/>
      <c r="PJY1423" s="265"/>
      <c r="PJZ1423" s="265"/>
      <c r="PKA1423" s="265"/>
      <c r="PKB1423" s="265"/>
      <c r="PKC1423" s="265"/>
      <c r="PKD1423" s="265"/>
      <c r="PKE1423" s="265"/>
      <c r="PKF1423" s="265"/>
      <c r="PKG1423" s="265"/>
      <c r="PKH1423" s="265"/>
      <c r="PKI1423" s="265"/>
      <c r="PKJ1423" s="265"/>
      <c r="PKK1423" s="265"/>
      <c r="PKL1423" s="265"/>
      <c r="PKM1423" s="265"/>
      <c r="PKN1423" s="265"/>
      <c r="PKO1423" s="265"/>
      <c r="PKP1423" s="265"/>
      <c r="PKQ1423" s="265"/>
      <c r="PKR1423" s="265"/>
      <c r="PKS1423" s="265"/>
      <c r="PKT1423" s="265"/>
      <c r="PKU1423" s="265"/>
      <c r="PKV1423" s="265"/>
      <c r="PKW1423" s="265"/>
      <c r="PKX1423" s="265"/>
      <c r="PKY1423" s="265"/>
      <c r="PKZ1423" s="265"/>
      <c r="PLA1423" s="265"/>
      <c r="PLB1423" s="265"/>
      <c r="PLC1423" s="265"/>
      <c r="PLD1423" s="265"/>
      <c r="PLE1423" s="265"/>
      <c r="PLF1423" s="265"/>
      <c r="PLG1423" s="265"/>
      <c r="PLH1423" s="265"/>
      <c r="PLI1423" s="265"/>
      <c r="PLJ1423" s="265"/>
      <c r="PLK1423" s="265"/>
      <c r="PLL1423" s="265"/>
      <c r="PLM1423" s="265"/>
      <c r="PLN1423" s="265"/>
      <c r="PLO1423" s="265"/>
      <c r="PLP1423" s="265"/>
      <c r="PLQ1423" s="265"/>
      <c r="PLR1423" s="265"/>
      <c r="PLS1423" s="265"/>
      <c r="PLT1423" s="265"/>
      <c r="PLU1423" s="265"/>
      <c r="PLV1423" s="265"/>
      <c r="PLW1423" s="265"/>
      <c r="PLX1423" s="265"/>
      <c r="PLY1423" s="265"/>
      <c r="PLZ1423" s="265"/>
      <c r="PMA1423" s="265"/>
      <c r="PMB1423" s="265"/>
      <c r="PMC1423" s="265"/>
      <c r="PMD1423" s="265"/>
      <c r="PME1423" s="265"/>
      <c r="PMF1423" s="265"/>
      <c r="PMG1423" s="265"/>
      <c r="PMH1423" s="265"/>
      <c r="PMI1423" s="265"/>
      <c r="PMJ1423" s="265"/>
      <c r="PMK1423" s="265"/>
      <c r="PML1423" s="265"/>
      <c r="PMM1423" s="265"/>
      <c r="PMN1423" s="265"/>
      <c r="PMO1423" s="265"/>
      <c r="PMP1423" s="265"/>
      <c r="PMQ1423" s="265"/>
      <c r="PMR1423" s="265"/>
      <c r="PMS1423" s="265"/>
      <c r="PMT1423" s="265"/>
      <c r="PMU1423" s="265"/>
      <c r="PMV1423" s="265"/>
      <c r="PMW1423" s="265"/>
      <c r="PMX1423" s="265"/>
      <c r="PMY1423" s="265"/>
      <c r="PMZ1423" s="265"/>
      <c r="PNA1423" s="265"/>
      <c r="PNB1423" s="265"/>
      <c r="PNC1423" s="265"/>
      <c r="PND1423" s="265"/>
      <c r="PNE1423" s="265"/>
      <c r="PNF1423" s="265"/>
      <c r="PNG1423" s="265"/>
      <c r="PNH1423" s="265"/>
      <c r="PNI1423" s="265"/>
      <c r="PNJ1423" s="265"/>
      <c r="PNK1423" s="265"/>
      <c r="PNL1423" s="265"/>
      <c r="PNM1423" s="265"/>
      <c r="PNN1423" s="265"/>
      <c r="PNO1423" s="265"/>
      <c r="PNP1423" s="265"/>
      <c r="PNQ1423" s="265"/>
      <c r="PNR1423" s="265"/>
      <c r="PNS1423" s="265"/>
      <c r="PNT1423" s="265"/>
      <c r="PNU1423" s="265"/>
      <c r="PNV1423" s="265"/>
      <c r="PNW1423" s="265"/>
      <c r="PNX1423" s="265"/>
      <c r="PNY1423" s="265"/>
      <c r="PNZ1423" s="265"/>
      <c r="POA1423" s="265"/>
      <c r="POB1423" s="265"/>
      <c r="POC1423" s="265"/>
      <c r="POD1423" s="265"/>
      <c r="POE1423" s="265"/>
      <c r="POF1423" s="265"/>
      <c r="POG1423" s="265"/>
      <c r="POH1423" s="265"/>
      <c r="POI1423" s="265"/>
      <c r="POJ1423" s="265"/>
      <c r="POK1423" s="265"/>
      <c r="POL1423" s="265"/>
      <c r="POM1423" s="265"/>
      <c r="PON1423" s="265"/>
      <c r="POO1423" s="265"/>
      <c r="POP1423" s="265"/>
      <c r="POQ1423" s="265"/>
      <c r="POR1423" s="265"/>
      <c r="POS1423" s="265"/>
      <c r="POT1423" s="265"/>
      <c r="POU1423" s="265"/>
      <c r="POV1423" s="265"/>
      <c r="POW1423" s="265"/>
      <c r="POX1423" s="265"/>
      <c r="POY1423" s="265"/>
      <c r="POZ1423" s="265"/>
      <c r="PPA1423" s="265"/>
      <c r="PPB1423" s="265"/>
      <c r="PPC1423" s="265"/>
      <c r="PPD1423" s="265"/>
      <c r="PPE1423" s="265"/>
      <c r="PPF1423" s="265"/>
      <c r="PPG1423" s="265"/>
      <c r="PPH1423" s="265"/>
      <c r="PPI1423" s="265"/>
      <c r="PPJ1423" s="265"/>
      <c r="PPK1423" s="265"/>
      <c r="PPL1423" s="265"/>
      <c r="PPM1423" s="265"/>
      <c r="PPN1423" s="265"/>
      <c r="PPO1423" s="265"/>
      <c r="PPP1423" s="265"/>
      <c r="PPQ1423" s="265"/>
      <c r="PPR1423" s="265"/>
      <c r="PPS1423" s="265"/>
      <c r="PPT1423" s="265"/>
      <c r="PPU1423" s="265"/>
      <c r="PPV1423" s="265"/>
      <c r="PPW1423" s="265"/>
      <c r="PPX1423" s="265"/>
      <c r="PPY1423" s="265"/>
      <c r="PPZ1423" s="265"/>
      <c r="PQA1423" s="265"/>
      <c r="PQB1423" s="265"/>
      <c r="PQC1423" s="265"/>
      <c r="PQD1423" s="265"/>
      <c r="PQE1423" s="265"/>
      <c r="PQF1423" s="265"/>
      <c r="PQG1423" s="265"/>
      <c r="PQH1423" s="265"/>
      <c r="PQI1423" s="265"/>
      <c r="PQJ1423" s="265"/>
      <c r="PQK1423" s="265"/>
      <c r="PQL1423" s="265"/>
      <c r="PQM1423" s="265"/>
      <c r="PQN1423" s="265"/>
      <c r="PQO1423" s="265"/>
      <c r="PQP1423" s="265"/>
      <c r="PQQ1423" s="265"/>
      <c r="PQR1423" s="265"/>
      <c r="PQS1423" s="265"/>
      <c r="PQT1423" s="265"/>
      <c r="PQU1423" s="265"/>
      <c r="PQV1423" s="265"/>
      <c r="PQW1423" s="265"/>
      <c r="PQX1423" s="265"/>
      <c r="PQY1423" s="265"/>
      <c r="PQZ1423" s="265"/>
      <c r="PRA1423" s="265"/>
      <c r="PRB1423" s="265"/>
      <c r="PRC1423" s="265"/>
      <c r="PRD1423" s="265"/>
      <c r="PRE1423" s="265"/>
      <c r="PRF1423" s="265"/>
      <c r="PRG1423" s="265"/>
      <c r="PRH1423" s="265"/>
      <c r="PRI1423" s="265"/>
      <c r="PRJ1423" s="265"/>
      <c r="PRK1423" s="265"/>
      <c r="PRL1423" s="265"/>
      <c r="PRM1423" s="265"/>
      <c r="PRN1423" s="265"/>
      <c r="PRO1423" s="265"/>
      <c r="PRP1423" s="265"/>
      <c r="PRQ1423" s="265"/>
      <c r="PRR1423" s="265"/>
      <c r="PRS1423" s="265"/>
      <c r="PRT1423" s="265"/>
      <c r="PRU1423" s="265"/>
      <c r="PRV1423" s="265"/>
      <c r="PRW1423" s="265"/>
      <c r="PRX1423" s="265"/>
      <c r="PRY1423" s="265"/>
      <c r="PRZ1423" s="265"/>
      <c r="PSA1423" s="265"/>
      <c r="PSB1423" s="265"/>
      <c r="PSC1423" s="265"/>
      <c r="PSD1423" s="265"/>
      <c r="PSE1423" s="265"/>
      <c r="PSF1423" s="265"/>
      <c r="PSG1423" s="265"/>
      <c r="PSH1423" s="265"/>
      <c r="PSI1423" s="265"/>
      <c r="PSJ1423" s="265"/>
      <c r="PSK1423" s="265"/>
      <c r="PSL1423" s="265"/>
      <c r="PSM1423" s="265"/>
      <c r="PSN1423" s="265"/>
      <c r="PSO1423" s="265"/>
      <c r="PSP1423" s="265"/>
      <c r="PSQ1423" s="265"/>
      <c r="PSR1423" s="265"/>
      <c r="PSS1423" s="265"/>
      <c r="PST1423" s="265"/>
      <c r="PSU1423" s="265"/>
      <c r="PSV1423" s="265"/>
      <c r="PSW1423" s="265"/>
      <c r="PSX1423" s="265"/>
      <c r="PSY1423" s="265"/>
      <c r="PSZ1423" s="265"/>
      <c r="PTA1423" s="265"/>
      <c r="PTB1423" s="265"/>
      <c r="PTC1423" s="265"/>
      <c r="PTD1423" s="265"/>
      <c r="PTE1423" s="265"/>
      <c r="PTF1423" s="265"/>
      <c r="PTG1423" s="265"/>
      <c r="PTH1423" s="265"/>
      <c r="PTI1423" s="265"/>
      <c r="PTJ1423" s="265"/>
      <c r="PTK1423" s="265"/>
      <c r="PTL1423" s="265"/>
      <c r="PTM1423" s="265"/>
      <c r="PTN1423" s="265"/>
      <c r="PTO1423" s="265"/>
      <c r="PTP1423" s="265"/>
      <c r="PTQ1423" s="265"/>
      <c r="PTR1423" s="265"/>
      <c r="PTS1423" s="265"/>
      <c r="PTT1423" s="265"/>
      <c r="PTU1423" s="265"/>
      <c r="PTV1423" s="265"/>
      <c r="PTW1423" s="265"/>
      <c r="PTX1423" s="265"/>
      <c r="PTY1423" s="265"/>
      <c r="PTZ1423" s="265"/>
      <c r="PUA1423" s="265"/>
      <c r="PUB1423" s="265"/>
      <c r="PUC1423" s="265"/>
      <c r="PUD1423" s="265"/>
      <c r="PUE1423" s="265"/>
      <c r="PUF1423" s="265"/>
      <c r="PUG1423" s="265"/>
      <c r="PUH1423" s="265"/>
      <c r="PUI1423" s="265"/>
      <c r="PUJ1423" s="265"/>
      <c r="PUK1423" s="265"/>
      <c r="PUL1423" s="265"/>
      <c r="PUM1423" s="265"/>
      <c r="PUN1423" s="265"/>
      <c r="PUO1423" s="265"/>
      <c r="PUP1423" s="265"/>
      <c r="PUQ1423" s="265"/>
      <c r="PUR1423" s="265"/>
      <c r="PUS1423" s="265"/>
      <c r="PUT1423" s="265"/>
      <c r="PUU1423" s="265"/>
      <c r="PUV1423" s="265"/>
      <c r="PUW1423" s="265"/>
      <c r="PUX1423" s="265"/>
      <c r="PUY1423" s="265"/>
      <c r="PUZ1423" s="265"/>
      <c r="PVA1423" s="265"/>
      <c r="PVB1423" s="265"/>
      <c r="PVC1423" s="265"/>
      <c r="PVD1423" s="265"/>
      <c r="PVE1423" s="265"/>
      <c r="PVF1423" s="265"/>
      <c r="PVG1423" s="265"/>
      <c r="PVH1423" s="265"/>
      <c r="PVI1423" s="265"/>
      <c r="PVJ1423" s="265"/>
      <c r="PVK1423" s="265"/>
      <c r="PVL1423" s="265"/>
      <c r="PVM1423" s="265"/>
      <c r="PVN1423" s="265"/>
      <c r="PVO1423" s="265"/>
      <c r="PVP1423" s="265"/>
      <c r="PVQ1423" s="265"/>
      <c r="PVR1423" s="265"/>
      <c r="PVS1423" s="265"/>
      <c r="PVT1423" s="265"/>
      <c r="PVU1423" s="265"/>
      <c r="PVV1423" s="265"/>
      <c r="PVW1423" s="265"/>
      <c r="PVX1423" s="265"/>
      <c r="PVY1423" s="265"/>
      <c r="PVZ1423" s="265"/>
      <c r="PWA1423" s="265"/>
      <c r="PWB1423" s="265"/>
      <c r="PWC1423" s="265"/>
      <c r="PWD1423" s="265"/>
      <c r="PWE1423" s="265"/>
      <c r="PWF1423" s="265"/>
      <c r="PWG1423" s="265"/>
      <c r="PWH1423" s="265"/>
      <c r="PWI1423" s="265"/>
      <c r="PWJ1423" s="265"/>
      <c r="PWK1423" s="265"/>
      <c r="PWL1423" s="265"/>
      <c r="PWM1423" s="265"/>
      <c r="PWN1423" s="265"/>
      <c r="PWO1423" s="265"/>
      <c r="PWP1423" s="265"/>
      <c r="PWQ1423" s="265"/>
      <c r="PWR1423" s="265"/>
      <c r="PWS1423" s="265"/>
      <c r="PWT1423" s="265"/>
      <c r="PWU1423" s="265"/>
      <c r="PWV1423" s="265"/>
      <c r="PWW1423" s="265"/>
      <c r="PWX1423" s="265"/>
      <c r="PWY1423" s="265"/>
      <c r="PWZ1423" s="265"/>
      <c r="PXA1423" s="265"/>
      <c r="PXB1423" s="265"/>
      <c r="PXC1423" s="265"/>
      <c r="PXD1423" s="265"/>
      <c r="PXE1423" s="265"/>
      <c r="PXF1423" s="265"/>
      <c r="PXG1423" s="265"/>
      <c r="PXH1423" s="265"/>
      <c r="PXI1423" s="265"/>
      <c r="PXJ1423" s="265"/>
      <c r="PXK1423" s="265"/>
      <c r="PXL1423" s="265"/>
      <c r="PXM1423" s="265"/>
      <c r="PXN1423" s="265"/>
      <c r="PXO1423" s="265"/>
      <c r="PXP1423" s="265"/>
      <c r="PXQ1423" s="265"/>
      <c r="PXR1423" s="265"/>
      <c r="PXS1423" s="265"/>
      <c r="PXT1423" s="265"/>
      <c r="PXU1423" s="265"/>
      <c r="PXV1423" s="265"/>
      <c r="PXW1423" s="265"/>
      <c r="PXX1423" s="265"/>
      <c r="PXY1423" s="265"/>
      <c r="PXZ1423" s="265"/>
      <c r="PYA1423" s="265"/>
      <c r="PYB1423" s="265"/>
      <c r="PYC1423" s="265"/>
      <c r="PYD1423" s="265"/>
      <c r="PYE1423" s="265"/>
      <c r="PYF1423" s="265"/>
      <c r="PYG1423" s="265"/>
      <c r="PYH1423" s="265"/>
      <c r="PYI1423" s="265"/>
      <c r="PYJ1423" s="265"/>
      <c r="PYK1423" s="265"/>
      <c r="PYL1423" s="265"/>
      <c r="PYM1423" s="265"/>
      <c r="PYN1423" s="265"/>
      <c r="PYO1423" s="265"/>
      <c r="PYP1423" s="265"/>
      <c r="PYQ1423" s="265"/>
      <c r="PYR1423" s="265"/>
      <c r="PYS1423" s="265"/>
      <c r="PYT1423" s="265"/>
      <c r="PYU1423" s="265"/>
      <c r="PYV1423" s="265"/>
      <c r="PYW1423" s="265"/>
      <c r="PYX1423" s="265"/>
      <c r="PYY1423" s="265"/>
      <c r="PYZ1423" s="265"/>
      <c r="PZA1423" s="265"/>
      <c r="PZB1423" s="265"/>
      <c r="PZC1423" s="265"/>
      <c r="PZD1423" s="265"/>
      <c r="PZE1423" s="265"/>
      <c r="PZF1423" s="265"/>
      <c r="PZG1423" s="265"/>
      <c r="PZH1423" s="265"/>
      <c r="PZI1423" s="265"/>
      <c r="PZJ1423" s="265"/>
      <c r="PZK1423" s="265"/>
      <c r="PZL1423" s="265"/>
      <c r="PZM1423" s="265"/>
      <c r="PZN1423" s="265"/>
      <c r="PZO1423" s="265"/>
      <c r="PZP1423" s="265"/>
      <c r="PZQ1423" s="265"/>
      <c r="PZR1423" s="265"/>
      <c r="PZS1423" s="265"/>
      <c r="PZT1423" s="265"/>
      <c r="PZU1423" s="265"/>
      <c r="PZV1423" s="265"/>
      <c r="PZW1423" s="265"/>
      <c r="PZX1423" s="265"/>
      <c r="PZY1423" s="265"/>
      <c r="PZZ1423" s="265"/>
      <c r="QAA1423" s="265"/>
      <c r="QAB1423" s="265"/>
      <c r="QAC1423" s="265"/>
      <c r="QAD1423" s="265"/>
      <c r="QAE1423" s="265"/>
      <c r="QAF1423" s="265"/>
      <c r="QAG1423" s="265"/>
      <c r="QAH1423" s="265"/>
      <c r="QAI1423" s="265"/>
      <c r="QAJ1423" s="265"/>
      <c r="QAK1423" s="265"/>
      <c r="QAL1423" s="265"/>
      <c r="QAM1423" s="265"/>
      <c r="QAN1423" s="265"/>
      <c r="QAO1423" s="265"/>
      <c r="QAP1423" s="265"/>
      <c r="QAQ1423" s="265"/>
      <c r="QAR1423" s="265"/>
      <c r="QAS1423" s="265"/>
      <c r="QAT1423" s="265"/>
      <c r="QAU1423" s="265"/>
      <c r="QAV1423" s="265"/>
      <c r="QAW1423" s="265"/>
      <c r="QAX1423" s="265"/>
      <c r="QAY1423" s="265"/>
      <c r="QAZ1423" s="265"/>
      <c r="QBA1423" s="265"/>
      <c r="QBB1423" s="265"/>
      <c r="QBC1423" s="265"/>
      <c r="QBD1423" s="265"/>
      <c r="QBE1423" s="265"/>
      <c r="QBF1423" s="265"/>
      <c r="QBG1423" s="265"/>
      <c r="QBH1423" s="265"/>
      <c r="QBI1423" s="265"/>
      <c r="QBJ1423" s="265"/>
      <c r="QBK1423" s="265"/>
      <c r="QBL1423" s="265"/>
      <c r="QBM1423" s="265"/>
      <c r="QBN1423" s="265"/>
      <c r="QBO1423" s="265"/>
      <c r="QBP1423" s="265"/>
      <c r="QBQ1423" s="265"/>
      <c r="QBR1423" s="265"/>
      <c r="QBS1423" s="265"/>
      <c r="QBT1423" s="265"/>
      <c r="QBU1423" s="265"/>
      <c r="QBV1423" s="265"/>
      <c r="QBW1423" s="265"/>
      <c r="QBX1423" s="265"/>
      <c r="QBY1423" s="265"/>
      <c r="QBZ1423" s="265"/>
      <c r="QCA1423" s="265"/>
      <c r="QCB1423" s="265"/>
      <c r="QCC1423" s="265"/>
      <c r="QCD1423" s="265"/>
      <c r="QCE1423" s="265"/>
      <c r="QCF1423" s="265"/>
      <c r="QCG1423" s="265"/>
      <c r="QCH1423" s="265"/>
      <c r="QCI1423" s="265"/>
      <c r="QCJ1423" s="265"/>
      <c r="QCK1423" s="265"/>
      <c r="QCL1423" s="265"/>
      <c r="QCM1423" s="265"/>
      <c r="QCN1423" s="265"/>
      <c r="QCO1423" s="265"/>
      <c r="QCP1423" s="265"/>
      <c r="QCQ1423" s="265"/>
      <c r="QCR1423" s="265"/>
      <c r="QCS1423" s="265"/>
      <c r="QCT1423" s="265"/>
      <c r="QCU1423" s="265"/>
      <c r="QCV1423" s="265"/>
      <c r="QCW1423" s="265"/>
      <c r="QCX1423" s="265"/>
      <c r="QCY1423" s="265"/>
      <c r="QCZ1423" s="265"/>
      <c r="QDA1423" s="265"/>
      <c r="QDB1423" s="265"/>
      <c r="QDC1423" s="265"/>
      <c r="QDD1423" s="265"/>
      <c r="QDE1423" s="265"/>
      <c r="QDF1423" s="265"/>
      <c r="QDG1423" s="265"/>
      <c r="QDH1423" s="265"/>
      <c r="QDI1423" s="265"/>
      <c r="QDJ1423" s="265"/>
      <c r="QDK1423" s="265"/>
      <c r="QDL1423" s="265"/>
      <c r="QDM1423" s="265"/>
      <c r="QDN1423" s="265"/>
      <c r="QDO1423" s="265"/>
      <c r="QDP1423" s="265"/>
      <c r="QDQ1423" s="265"/>
      <c r="QDR1423" s="265"/>
      <c r="QDS1423" s="265"/>
      <c r="QDT1423" s="265"/>
      <c r="QDU1423" s="265"/>
      <c r="QDV1423" s="265"/>
      <c r="QDW1423" s="265"/>
      <c r="QDX1423" s="265"/>
      <c r="QDY1423" s="265"/>
      <c r="QDZ1423" s="265"/>
      <c r="QEA1423" s="265"/>
      <c r="QEB1423" s="265"/>
      <c r="QEC1423" s="265"/>
      <c r="QED1423" s="265"/>
      <c r="QEE1423" s="265"/>
      <c r="QEF1423" s="265"/>
      <c r="QEG1423" s="265"/>
      <c r="QEH1423" s="265"/>
      <c r="QEI1423" s="265"/>
      <c r="QEJ1423" s="265"/>
      <c r="QEK1423" s="265"/>
      <c r="QEL1423" s="265"/>
      <c r="QEM1423" s="265"/>
      <c r="QEN1423" s="265"/>
      <c r="QEO1423" s="265"/>
      <c r="QEP1423" s="265"/>
      <c r="QEQ1423" s="265"/>
      <c r="QER1423" s="265"/>
      <c r="QES1423" s="265"/>
      <c r="QET1423" s="265"/>
      <c r="QEU1423" s="265"/>
      <c r="QEV1423" s="265"/>
      <c r="QEW1423" s="265"/>
      <c r="QEX1423" s="265"/>
      <c r="QEY1423" s="265"/>
      <c r="QEZ1423" s="265"/>
      <c r="QFA1423" s="265"/>
      <c r="QFB1423" s="265"/>
      <c r="QFC1423" s="265"/>
      <c r="QFD1423" s="265"/>
      <c r="QFE1423" s="265"/>
      <c r="QFF1423" s="265"/>
      <c r="QFG1423" s="265"/>
      <c r="QFH1423" s="265"/>
      <c r="QFI1423" s="265"/>
      <c r="QFJ1423" s="265"/>
      <c r="QFK1423" s="265"/>
      <c r="QFL1423" s="265"/>
      <c r="QFM1423" s="265"/>
      <c r="QFN1423" s="265"/>
      <c r="QFO1423" s="265"/>
      <c r="QFP1423" s="265"/>
      <c r="QFQ1423" s="265"/>
      <c r="QFR1423" s="265"/>
      <c r="QFS1423" s="265"/>
      <c r="QFT1423" s="265"/>
      <c r="QFU1423" s="265"/>
      <c r="QFV1423" s="265"/>
      <c r="QFW1423" s="265"/>
      <c r="QFX1423" s="265"/>
      <c r="QFY1423" s="265"/>
      <c r="QFZ1423" s="265"/>
      <c r="QGA1423" s="265"/>
      <c r="QGB1423" s="265"/>
      <c r="QGC1423" s="265"/>
      <c r="QGD1423" s="265"/>
      <c r="QGE1423" s="265"/>
      <c r="QGF1423" s="265"/>
      <c r="QGG1423" s="265"/>
      <c r="QGH1423" s="265"/>
      <c r="QGI1423" s="265"/>
      <c r="QGJ1423" s="265"/>
      <c r="QGK1423" s="265"/>
      <c r="QGL1423" s="265"/>
      <c r="QGM1423" s="265"/>
      <c r="QGN1423" s="265"/>
      <c r="QGO1423" s="265"/>
      <c r="QGP1423" s="265"/>
      <c r="QGQ1423" s="265"/>
      <c r="QGR1423" s="265"/>
      <c r="QGS1423" s="265"/>
      <c r="QGT1423" s="265"/>
      <c r="QGU1423" s="265"/>
      <c r="QGV1423" s="265"/>
      <c r="QGW1423" s="265"/>
      <c r="QGX1423" s="265"/>
      <c r="QGY1423" s="265"/>
      <c r="QGZ1423" s="265"/>
      <c r="QHA1423" s="265"/>
      <c r="QHB1423" s="265"/>
      <c r="QHC1423" s="265"/>
      <c r="QHD1423" s="265"/>
      <c r="QHE1423" s="265"/>
      <c r="QHF1423" s="265"/>
      <c r="QHG1423" s="265"/>
      <c r="QHH1423" s="265"/>
      <c r="QHI1423" s="265"/>
      <c r="QHJ1423" s="265"/>
      <c r="QHK1423" s="265"/>
      <c r="QHL1423" s="265"/>
      <c r="QHM1423" s="265"/>
      <c r="QHN1423" s="265"/>
      <c r="QHO1423" s="265"/>
      <c r="QHP1423" s="265"/>
      <c r="QHQ1423" s="265"/>
      <c r="QHR1423" s="265"/>
      <c r="QHS1423" s="265"/>
      <c r="QHT1423" s="265"/>
      <c r="QHU1423" s="265"/>
      <c r="QHV1423" s="265"/>
      <c r="QHW1423" s="265"/>
      <c r="QHX1423" s="265"/>
      <c r="QHY1423" s="265"/>
      <c r="QHZ1423" s="265"/>
      <c r="QIA1423" s="265"/>
      <c r="QIB1423" s="265"/>
      <c r="QIC1423" s="265"/>
      <c r="QID1423" s="265"/>
      <c r="QIE1423" s="265"/>
      <c r="QIF1423" s="265"/>
      <c r="QIG1423" s="265"/>
      <c r="QIH1423" s="265"/>
      <c r="QII1423" s="265"/>
      <c r="QIJ1423" s="265"/>
      <c r="QIK1423" s="265"/>
      <c r="QIL1423" s="265"/>
      <c r="QIM1423" s="265"/>
      <c r="QIN1423" s="265"/>
      <c r="QIO1423" s="265"/>
      <c r="QIP1423" s="265"/>
      <c r="QIQ1423" s="265"/>
      <c r="QIR1423" s="265"/>
      <c r="QIS1423" s="265"/>
      <c r="QIT1423" s="265"/>
      <c r="QIU1423" s="265"/>
      <c r="QIV1423" s="265"/>
      <c r="QIW1423" s="265"/>
      <c r="QIX1423" s="265"/>
      <c r="QIY1423" s="265"/>
      <c r="QIZ1423" s="265"/>
      <c r="QJA1423" s="265"/>
      <c r="QJB1423" s="265"/>
      <c r="QJC1423" s="265"/>
      <c r="QJD1423" s="265"/>
      <c r="QJE1423" s="265"/>
      <c r="QJF1423" s="265"/>
      <c r="QJG1423" s="265"/>
      <c r="QJH1423" s="265"/>
      <c r="QJI1423" s="265"/>
      <c r="QJJ1423" s="265"/>
      <c r="QJK1423" s="265"/>
      <c r="QJL1423" s="265"/>
      <c r="QJM1423" s="265"/>
      <c r="QJN1423" s="265"/>
      <c r="QJO1423" s="265"/>
      <c r="QJP1423" s="265"/>
      <c r="QJQ1423" s="265"/>
      <c r="QJR1423" s="265"/>
      <c r="QJS1423" s="265"/>
      <c r="QJT1423" s="265"/>
      <c r="QJU1423" s="265"/>
      <c r="QJV1423" s="265"/>
      <c r="QJW1423" s="265"/>
      <c r="QJX1423" s="265"/>
      <c r="QJY1423" s="265"/>
      <c r="QJZ1423" s="265"/>
      <c r="QKA1423" s="265"/>
      <c r="QKB1423" s="265"/>
      <c r="QKC1423" s="265"/>
      <c r="QKD1423" s="265"/>
      <c r="QKE1423" s="265"/>
      <c r="QKF1423" s="265"/>
      <c r="QKG1423" s="265"/>
      <c r="QKH1423" s="265"/>
      <c r="QKI1423" s="265"/>
      <c r="QKJ1423" s="265"/>
      <c r="QKK1423" s="265"/>
      <c r="QKL1423" s="265"/>
      <c r="QKM1423" s="265"/>
      <c r="QKN1423" s="265"/>
      <c r="QKO1423" s="265"/>
      <c r="QKP1423" s="265"/>
      <c r="QKQ1423" s="265"/>
      <c r="QKR1423" s="265"/>
      <c r="QKS1423" s="265"/>
      <c r="QKT1423" s="265"/>
      <c r="QKU1423" s="265"/>
      <c r="QKV1423" s="265"/>
      <c r="QKW1423" s="265"/>
      <c r="QKX1423" s="265"/>
      <c r="QKY1423" s="265"/>
      <c r="QKZ1423" s="265"/>
      <c r="QLA1423" s="265"/>
      <c r="QLB1423" s="265"/>
      <c r="QLC1423" s="265"/>
      <c r="QLD1423" s="265"/>
      <c r="QLE1423" s="265"/>
      <c r="QLF1423" s="265"/>
      <c r="QLG1423" s="265"/>
      <c r="QLH1423" s="265"/>
      <c r="QLI1423" s="265"/>
      <c r="QLJ1423" s="265"/>
      <c r="QLK1423" s="265"/>
      <c r="QLL1423" s="265"/>
      <c r="QLM1423" s="265"/>
      <c r="QLN1423" s="265"/>
      <c r="QLO1423" s="265"/>
      <c r="QLP1423" s="265"/>
      <c r="QLQ1423" s="265"/>
      <c r="QLR1423" s="265"/>
      <c r="QLS1423" s="265"/>
      <c r="QLT1423" s="265"/>
      <c r="QLU1423" s="265"/>
      <c r="QLV1423" s="265"/>
      <c r="QLW1423" s="265"/>
      <c r="QLX1423" s="265"/>
      <c r="QLY1423" s="265"/>
      <c r="QLZ1423" s="265"/>
      <c r="QMA1423" s="265"/>
      <c r="QMB1423" s="265"/>
      <c r="QMC1423" s="265"/>
      <c r="QMD1423" s="265"/>
      <c r="QME1423" s="265"/>
      <c r="QMF1423" s="265"/>
      <c r="QMG1423" s="265"/>
      <c r="QMH1423" s="265"/>
      <c r="QMI1423" s="265"/>
      <c r="QMJ1423" s="265"/>
      <c r="QMK1423" s="265"/>
      <c r="QML1423" s="265"/>
      <c r="QMM1423" s="265"/>
      <c r="QMN1423" s="265"/>
      <c r="QMO1423" s="265"/>
      <c r="QMP1423" s="265"/>
      <c r="QMQ1423" s="265"/>
      <c r="QMR1423" s="265"/>
      <c r="QMS1423" s="265"/>
      <c r="QMT1423" s="265"/>
      <c r="QMU1423" s="265"/>
      <c r="QMV1423" s="265"/>
      <c r="QMW1423" s="265"/>
      <c r="QMX1423" s="265"/>
      <c r="QMY1423" s="265"/>
      <c r="QMZ1423" s="265"/>
      <c r="QNA1423" s="265"/>
      <c r="QNB1423" s="265"/>
      <c r="QNC1423" s="265"/>
      <c r="QND1423" s="265"/>
      <c r="QNE1423" s="265"/>
      <c r="QNF1423" s="265"/>
      <c r="QNG1423" s="265"/>
      <c r="QNH1423" s="265"/>
      <c r="QNI1423" s="265"/>
      <c r="QNJ1423" s="265"/>
      <c r="QNK1423" s="265"/>
      <c r="QNL1423" s="265"/>
      <c r="QNM1423" s="265"/>
      <c r="QNN1423" s="265"/>
      <c r="QNO1423" s="265"/>
      <c r="QNP1423" s="265"/>
      <c r="QNQ1423" s="265"/>
      <c r="QNR1423" s="265"/>
      <c r="QNS1423" s="265"/>
      <c r="QNT1423" s="265"/>
      <c r="QNU1423" s="265"/>
      <c r="QNV1423" s="265"/>
      <c r="QNW1423" s="265"/>
      <c r="QNX1423" s="265"/>
      <c r="QNY1423" s="265"/>
      <c r="QNZ1423" s="265"/>
      <c r="QOA1423" s="265"/>
      <c r="QOB1423" s="265"/>
      <c r="QOC1423" s="265"/>
      <c r="QOD1423" s="265"/>
      <c r="QOE1423" s="265"/>
      <c r="QOF1423" s="265"/>
      <c r="QOG1423" s="265"/>
      <c r="QOH1423" s="265"/>
      <c r="QOI1423" s="265"/>
      <c r="QOJ1423" s="265"/>
      <c r="QOK1423" s="265"/>
      <c r="QOL1423" s="265"/>
      <c r="QOM1423" s="265"/>
      <c r="QON1423" s="265"/>
      <c r="QOO1423" s="265"/>
      <c r="QOP1423" s="265"/>
      <c r="QOQ1423" s="265"/>
      <c r="QOR1423" s="265"/>
      <c r="QOS1423" s="265"/>
      <c r="QOT1423" s="265"/>
      <c r="QOU1423" s="265"/>
      <c r="QOV1423" s="265"/>
      <c r="QOW1423" s="265"/>
      <c r="QOX1423" s="265"/>
      <c r="QOY1423" s="265"/>
      <c r="QOZ1423" s="265"/>
      <c r="QPA1423" s="265"/>
      <c r="QPB1423" s="265"/>
      <c r="QPC1423" s="265"/>
      <c r="QPD1423" s="265"/>
      <c r="QPE1423" s="265"/>
      <c r="QPF1423" s="265"/>
      <c r="QPG1423" s="265"/>
      <c r="QPH1423" s="265"/>
      <c r="QPI1423" s="265"/>
      <c r="QPJ1423" s="265"/>
      <c r="QPK1423" s="265"/>
      <c r="QPL1423" s="265"/>
      <c r="QPM1423" s="265"/>
      <c r="QPN1423" s="265"/>
      <c r="QPO1423" s="265"/>
      <c r="QPP1423" s="265"/>
      <c r="QPQ1423" s="265"/>
      <c r="QPR1423" s="265"/>
      <c r="QPS1423" s="265"/>
      <c r="QPT1423" s="265"/>
      <c r="QPU1423" s="265"/>
      <c r="QPV1423" s="265"/>
      <c r="QPW1423" s="265"/>
      <c r="QPX1423" s="265"/>
      <c r="QPY1423" s="265"/>
      <c r="QPZ1423" s="265"/>
      <c r="QQA1423" s="265"/>
      <c r="QQB1423" s="265"/>
      <c r="QQC1423" s="265"/>
      <c r="QQD1423" s="265"/>
      <c r="QQE1423" s="265"/>
      <c r="QQF1423" s="265"/>
      <c r="QQG1423" s="265"/>
      <c r="QQH1423" s="265"/>
      <c r="QQI1423" s="265"/>
      <c r="QQJ1423" s="265"/>
      <c r="QQK1423" s="265"/>
      <c r="QQL1423" s="265"/>
      <c r="QQM1423" s="265"/>
      <c r="QQN1423" s="265"/>
      <c r="QQO1423" s="265"/>
      <c r="QQP1423" s="265"/>
      <c r="QQQ1423" s="265"/>
      <c r="QQR1423" s="265"/>
      <c r="QQS1423" s="265"/>
      <c r="QQT1423" s="265"/>
      <c r="QQU1423" s="265"/>
      <c r="QQV1423" s="265"/>
      <c r="QQW1423" s="265"/>
      <c r="QQX1423" s="265"/>
      <c r="QQY1423" s="265"/>
      <c r="QQZ1423" s="265"/>
      <c r="QRA1423" s="265"/>
      <c r="QRB1423" s="265"/>
      <c r="QRC1423" s="265"/>
      <c r="QRD1423" s="265"/>
      <c r="QRE1423" s="265"/>
      <c r="QRF1423" s="265"/>
      <c r="QRG1423" s="265"/>
      <c r="QRH1423" s="265"/>
      <c r="QRI1423" s="265"/>
      <c r="QRJ1423" s="265"/>
      <c r="QRK1423" s="265"/>
      <c r="QRL1423" s="265"/>
      <c r="QRM1423" s="265"/>
      <c r="QRN1423" s="265"/>
      <c r="QRO1423" s="265"/>
      <c r="QRP1423" s="265"/>
      <c r="QRQ1423" s="265"/>
      <c r="QRR1423" s="265"/>
      <c r="QRS1423" s="265"/>
      <c r="QRT1423" s="265"/>
      <c r="QRU1423" s="265"/>
      <c r="QRV1423" s="265"/>
      <c r="QRW1423" s="265"/>
      <c r="QRX1423" s="265"/>
      <c r="QRY1423" s="265"/>
      <c r="QRZ1423" s="265"/>
      <c r="QSA1423" s="265"/>
      <c r="QSB1423" s="265"/>
      <c r="QSC1423" s="265"/>
      <c r="QSD1423" s="265"/>
      <c r="QSE1423" s="265"/>
      <c r="QSF1423" s="265"/>
      <c r="QSG1423" s="265"/>
      <c r="QSH1423" s="265"/>
      <c r="QSI1423" s="265"/>
      <c r="QSJ1423" s="265"/>
      <c r="QSK1423" s="265"/>
      <c r="QSL1423" s="265"/>
      <c r="QSM1423" s="265"/>
      <c r="QSN1423" s="265"/>
      <c r="QSO1423" s="265"/>
      <c r="QSP1423" s="265"/>
      <c r="QSQ1423" s="265"/>
      <c r="QSR1423" s="265"/>
      <c r="QSS1423" s="265"/>
      <c r="QST1423" s="265"/>
      <c r="QSU1423" s="265"/>
      <c r="QSV1423" s="265"/>
      <c r="QSW1423" s="265"/>
      <c r="QSX1423" s="265"/>
      <c r="QSY1423" s="265"/>
      <c r="QSZ1423" s="265"/>
      <c r="QTA1423" s="265"/>
      <c r="QTB1423" s="265"/>
      <c r="QTC1423" s="265"/>
      <c r="QTD1423" s="265"/>
      <c r="QTE1423" s="265"/>
      <c r="QTF1423" s="265"/>
      <c r="QTG1423" s="265"/>
      <c r="QTH1423" s="265"/>
      <c r="QTI1423" s="265"/>
      <c r="QTJ1423" s="265"/>
      <c r="QTK1423" s="265"/>
      <c r="QTL1423" s="265"/>
      <c r="QTM1423" s="265"/>
      <c r="QTN1423" s="265"/>
      <c r="QTO1423" s="265"/>
      <c r="QTP1423" s="265"/>
      <c r="QTQ1423" s="265"/>
      <c r="QTR1423" s="265"/>
      <c r="QTS1423" s="265"/>
      <c r="QTT1423" s="265"/>
      <c r="QTU1423" s="265"/>
      <c r="QTV1423" s="265"/>
      <c r="QTW1423" s="265"/>
      <c r="QTX1423" s="265"/>
      <c r="QTY1423" s="265"/>
      <c r="QTZ1423" s="265"/>
      <c r="QUA1423" s="265"/>
      <c r="QUB1423" s="265"/>
      <c r="QUC1423" s="265"/>
      <c r="QUD1423" s="265"/>
      <c r="QUE1423" s="265"/>
      <c r="QUF1423" s="265"/>
      <c r="QUG1423" s="265"/>
      <c r="QUH1423" s="265"/>
      <c r="QUI1423" s="265"/>
      <c r="QUJ1423" s="265"/>
      <c r="QUK1423" s="265"/>
      <c r="QUL1423" s="265"/>
      <c r="QUM1423" s="265"/>
      <c r="QUN1423" s="265"/>
      <c r="QUO1423" s="265"/>
      <c r="QUP1423" s="265"/>
      <c r="QUQ1423" s="265"/>
      <c r="QUR1423" s="265"/>
      <c r="QUS1423" s="265"/>
      <c r="QUT1423" s="265"/>
      <c r="QUU1423" s="265"/>
      <c r="QUV1423" s="265"/>
      <c r="QUW1423" s="265"/>
      <c r="QUX1423" s="265"/>
      <c r="QUY1423" s="265"/>
      <c r="QUZ1423" s="265"/>
      <c r="QVA1423" s="265"/>
      <c r="QVB1423" s="265"/>
      <c r="QVC1423" s="265"/>
      <c r="QVD1423" s="265"/>
      <c r="QVE1423" s="265"/>
      <c r="QVF1423" s="265"/>
      <c r="QVG1423" s="265"/>
      <c r="QVH1423" s="265"/>
      <c r="QVI1423" s="265"/>
      <c r="QVJ1423" s="265"/>
      <c r="QVK1423" s="265"/>
      <c r="QVL1423" s="265"/>
      <c r="QVM1423" s="265"/>
      <c r="QVN1423" s="265"/>
      <c r="QVO1423" s="265"/>
      <c r="QVP1423" s="265"/>
      <c r="QVQ1423" s="265"/>
      <c r="QVR1423" s="265"/>
      <c r="QVS1423" s="265"/>
      <c r="QVT1423" s="265"/>
      <c r="QVU1423" s="265"/>
      <c r="QVV1423" s="265"/>
      <c r="QVW1423" s="265"/>
      <c r="QVX1423" s="265"/>
      <c r="QVY1423" s="265"/>
      <c r="QVZ1423" s="265"/>
      <c r="QWA1423" s="265"/>
      <c r="QWB1423" s="265"/>
      <c r="QWC1423" s="265"/>
      <c r="QWD1423" s="265"/>
      <c r="QWE1423" s="265"/>
      <c r="QWF1423" s="265"/>
      <c r="QWG1423" s="265"/>
      <c r="QWH1423" s="265"/>
      <c r="QWI1423" s="265"/>
      <c r="QWJ1423" s="265"/>
      <c r="QWK1423" s="265"/>
      <c r="QWL1423" s="265"/>
      <c r="QWM1423" s="265"/>
      <c r="QWN1423" s="265"/>
      <c r="QWO1423" s="265"/>
      <c r="QWP1423" s="265"/>
      <c r="QWQ1423" s="265"/>
      <c r="QWR1423" s="265"/>
      <c r="QWS1423" s="265"/>
      <c r="QWT1423" s="265"/>
      <c r="QWU1423" s="265"/>
      <c r="QWV1423" s="265"/>
      <c r="QWW1423" s="265"/>
      <c r="QWX1423" s="265"/>
      <c r="QWY1423" s="265"/>
      <c r="QWZ1423" s="265"/>
      <c r="QXA1423" s="265"/>
      <c r="QXB1423" s="265"/>
      <c r="QXC1423" s="265"/>
      <c r="QXD1423" s="265"/>
      <c r="QXE1423" s="265"/>
      <c r="QXF1423" s="265"/>
      <c r="QXG1423" s="265"/>
      <c r="QXH1423" s="265"/>
      <c r="QXI1423" s="265"/>
      <c r="QXJ1423" s="265"/>
      <c r="QXK1423" s="265"/>
      <c r="QXL1423" s="265"/>
      <c r="QXM1423" s="265"/>
      <c r="QXN1423" s="265"/>
      <c r="QXO1423" s="265"/>
      <c r="QXP1423" s="265"/>
      <c r="QXQ1423" s="265"/>
      <c r="QXR1423" s="265"/>
      <c r="QXS1423" s="265"/>
      <c r="QXT1423" s="265"/>
      <c r="QXU1423" s="265"/>
      <c r="QXV1423" s="265"/>
      <c r="QXW1423" s="265"/>
      <c r="QXX1423" s="265"/>
      <c r="QXY1423" s="265"/>
      <c r="QXZ1423" s="265"/>
      <c r="QYA1423" s="265"/>
      <c r="QYB1423" s="265"/>
      <c r="QYC1423" s="265"/>
      <c r="QYD1423" s="265"/>
      <c r="QYE1423" s="265"/>
      <c r="QYF1423" s="265"/>
      <c r="QYG1423" s="265"/>
      <c r="QYH1423" s="265"/>
      <c r="QYI1423" s="265"/>
      <c r="QYJ1423" s="265"/>
      <c r="QYK1423" s="265"/>
      <c r="QYL1423" s="265"/>
      <c r="QYM1423" s="265"/>
      <c r="QYN1423" s="265"/>
      <c r="QYO1423" s="265"/>
      <c r="QYP1423" s="265"/>
      <c r="QYQ1423" s="265"/>
      <c r="QYR1423" s="265"/>
      <c r="QYS1423" s="265"/>
      <c r="QYT1423" s="265"/>
      <c r="QYU1423" s="265"/>
      <c r="QYV1423" s="265"/>
      <c r="QYW1423" s="265"/>
      <c r="QYX1423" s="265"/>
      <c r="QYY1423" s="265"/>
      <c r="QYZ1423" s="265"/>
      <c r="QZA1423" s="265"/>
      <c r="QZB1423" s="265"/>
      <c r="QZC1423" s="265"/>
      <c r="QZD1423" s="265"/>
      <c r="QZE1423" s="265"/>
      <c r="QZF1423" s="265"/>
      <c r="QZG1423" s="265"/>
      <c r="QZH1423" s="265"/>
      <c r="QZI1423" s="265"/>
      <c r="QZJ1423" s="265"/>
      <c r="QZK1423" s="265"/>
      <c r="QZL1423" s="265"/>
      <c r="QZM1423" s="265"/>
      <c r="QZN1423" s="265"/>
      <c r="QZO1423" s="265"/>
      <c r="QZP1423" s="265"/>
      <c r="QZQ1423" s="265"/>
      <c r="QZR1423" s="265"/>
      <c r="QZS1423" s="265"/>
      <c r="QZT1423" s="265"/>
      <c r="QZU1423" s="265"/>
      <c r="QZV1423" s="265"/>
      <c r="QZW1423" s="265"/>
      <c r="QZX1423" s="265"/>
      <c r="QZY1423" s="265"/>
      <c r="QZZ1423" s="265"/>
      <c r="RAA1423" s="265"/>
      <c r="RAB1423" s="265"/>
      <c r="RAC1423" s="265"/>
      <c r="RAD1423" s="265"/>
      <c r="RAE1423" s="265"/>
      <c r="RAF1423" s="265"/>
      <c r="RAG1423" s="265"/>
      <c r="RAH1423" s="265"/>
      <c r="RAI1423" s="265"/>
      <c r="RAJ1423" s="265"/>
      <c r="RAK1423" s="265"/>
      <c r="RAL1423" s="265"/>
      <c r="RAM1423" s="265"/>
      <c r="RAN1423" s="265"/>
      <c r="RAO1423" s="265"/>
      <c r="RAP1423" s="265"/>
      <c r="RAQ1423" s="265"/>
      <c r="RAR1423" s="265"/>
      <c r="RAS1423" s="265"/>
      <c r="RAT1423" s="265"/>
      <c r="RAU1423" s="265"/>
      <c r="RAV1423" s="265"/>
      <c r="RAW1423" s="265"/>
      <c r="RAX1423" s="265"/>
      <c r="RAY1423" s="265"/>
      <c r="RAZ1423" s="265"/>
      <c r="RBA1423" s="265"/>
      <c r="RBB1423" s="265"/>
      <c r="RBC1423" s="265"/>
      <c r="RBD1423" s="265"/>
      <c r="RBE1423" s="265"/>
      <c r="RBF1423" s="265"/>
      <c r="RBG1423" s="265"/>
      <c r="RBH1423" s="265"/>
      <c r="RBI1423" s="265"/>
      <c r="RBJ1423" s="265"/>
      <c r="RBK1423" s="265"/>
      <c r="RBL1423" s="265"/>
      <c r="RBM1423" s="265"/>
      <c r="RBN1423" s="265"/>
      <c r="RBO1423" s="265"/>
      <c r="RBP1423" s="265"/>
      <c r="RBQ1423" s="265"/>
      <c r="RBR1423" s="265"/>
      <c r="RBS1423" s="265"/>
      <c r="RBT1423" s="265"/>
      <c r="RBU1423" s="265"/>
      <c r="RBV1423" s="265"/>
      <c r="RBW1423" s="265"/>
      <c r="RBX1423" s="265"/>
      <c r="RBY1423" s="265"/>
      <c r="RBZ1423" s="265"/>
      <c r="RCA1423" s="265"/>
      <c r="RCB1423" s="265"/>
      <c r="RCC1423" s="265"/>
      <c r="RCD1423" s="265"/>
      <c r="RCE1423" s="265"/>
      <c r="RCF1423" s="265"/>
      <c r="RCG1423" s="265"/>
      <c r="RCH1423" s="265"/>
      <c r="RCI1423" s="265"/>
      <c r="RCJ1423" s="265"/>
      <c r="RCK1423" s="265"/>
      <c r="RCL1423" s="265"/>
      <c r="RCM1423" s="265"/>
      <c r="RCN1423" s="265"/>
      <c r="RCO1423" s="265"/>
      <c r="RCP1423" s="265"/>
      <c r="RCQ1423" s="265"/>
      <c r="RCR1423" s="265"/>
      <c r="RCS1423" s="265"/>
      <c r="RCT1423" s="265"/>
      <c r="RCU1423" s="265"/>
      <c r="RCV1423" s="265"/>
      <c r="RCW1423" s="265"/>
      <c r="RCX1423" s="265"/>
      <c r="RCY1423" s="265"/>
      <c r="RCZ1423" s="265"/>
      <c r="RDA1423" s="265"/>
      <c r="RDB1423" s="265"/>
      <c r="RDC1423" s="265"/>
      <c r="RDD1423" s="265"/>
      <c r="RDE1423" s="265"/>
      <c r="RDF1423" s="265"/>
      <c r="RDG1423" s="265"/>
      <c r="RDH1423" s="265"/>
      <c r="RDI1423" s="265"/>
      <c r="RDJ1423" s="265"/>
      <c r="RDK1423" s="265"/>
      <c r="RDL1423" s="265"/>
      <c r="RDM1423" s="265"/>
      <c r="RDN1423" s="265"/>
      <c r="RDO1423" s="265"/>
      <c r="RDP1423" s="265"/>
      <c r="RDQ1423" s="265"/>
      <c r="RDR1423" s="265"/>
      <c r="RDS1423" s="265"/>
      <c r="RDT1423" s="265"/>
      <c r="RDU1423" s="265"/>
      <c r="RDV1423" s="265"/>
      <c r="RDW1423" s="265"/>
      <c r="RDX1423" s="265"/>
      <c r="RDY1423" s="265"/>
      <c r="RDZ1423" s="265"/>
      <c r="REA1423" s="265"/>
      <c r="REB1423" s="265"/>
      <c r="REC1423" s="265"/>
      <c r="RED1423" s="265"/>
      <c r="REE1423" s="265"/>
      <c r="REF1423" s="265"/>
      <c r="REG1423" s="265"/>
      <c r="REH1423" s="265"/>
      <c r="REI1423" s="265"/>
      <c r="REJ1423" s="265"/>
      <c r="REK1423" s="265"/>
      <c r="REL1423" s="265"/>
      <c r="REM1423" s="265"/>
      <c r="REN1423" s="265"/>
      <c r="REO1423" s="265"/>
      <c r="REP1423" s="265"/>
      <c r="REQ1423" s="265"/>
      <c r="RER1423" s="265"/>
      <c r="RES1423" s="265"/>
      <c r="RET1423" s="265"/>
      <c r="REU1423" s="265"/>
      <c r="REV1423" s="265"/>
      <c r="REW1423" s="265"/>
      <c r="REX1423" s="265"/>
      <c r="REY1423" s="265"/>
      <c r="REZ1423" s="265"/>
      <c r="RFA1423" s="265"/>
      <c r="RFB1423" s="265"/>
      <c r="RFC1423" s="265"/>
      <c r="RFD1423" s="265"/>
      <c r="RFE1423" s="265"/>
      <c r="RFF1423" s="265"/>
      <c r="RFG1423" s="265"/>
      <c r="RFH1423" s="265"/>
      <c r="RFI1423" s="265"/>
      <c r="RFJ1423" s="265"/>
      <c r="RFK1423" s="265"/>
      <c r="RFL1423" s="265"/>
      <c r="RFM1423" s="265"/>
      <c r="RFN1423" s="265"/>
      <c r="RFO1423" s="265"/>
      <c r="RFP1423" s="265"/>
      <c r="RFQ1423" s="265"/>
      <c r="RFR1423" s="265"/>
      <c r="RFS1423" s="265"/>
      <c r="RFT1423" s="265"/>
      <c r="RFU1423" s="265"/>
      <c r="RFV1423" s="265"/>
      <c r="RFW1423" s="265"/>
      <c r="RFX1423" s="265"/>
      <c r="RFY1423" s="265"/>
      <c r="RFZ1423" s="265"/>
      <c r="RGA1423" s="265"/>
      <c r="RGB1423" s="265"/>
      <c r="RGC1423" s="265"/>
      <c r="RGD1423" s="265"/>
      <c r="RGE1423" s="265"/>
      <c r="RGF1423" s="265"/>
      <c r="RGG1423" s="265"/>
      <c r="RGH1423" s="265"/>
      <c r="RGI1423" s="265"/>
      <c r="RGJ1423" s="265"/>
      <c r="RGK1423" s="265"/>
      <c r="RGL1423" s="265"/>
      <c r="RGM1423" s="265"/>
      <c r="RGN1423" s="265"/>
      <c r="RGO1423" s="265"/>
      <c r="RGP1423" s="265"/>
      <c r="RGQ1423" s="265"/>
      <c r="RGR1423" s="265"/>
      <c r="RGS1423" s="265"/>
      <c r="RGT1423" s="265"/>
      <c r="RGU1423" s="265"/>
      <c r="RGV1423" s="265"/>
      <c r="RGW1423" s="265"/>
      <c r="RGX1423" s="265"/>
      <c r="RGY1423" s="265"/>
      <c r="RGZ1423" s="265"/>
      <c r="RHA1423" s="265"/>
      <c r="RHB1423" s="265"/>
      <c r="RHC1423" s="265"/>
      <c r="RHD1423" s="265"/>
      <c r="RHE1423" s="265"/>
      <c r="RHF1423" s="265"/>
      <c r="RHG1423" s="265"/>
      <c r="RHH1423" s="265"/>
      <c r="RHI1423" s="265"/>
      <c r="RHJ1423" s="265"/>
      <c r="RHK1423" s="265"/>
      <c r="RHL1423" s="265"/>
      <c r="RHM1423" s="265"/>
      <c r="RHN1423" s="265"/>
      <c r="RHO1423" s="265"/>
      <c r="RHP1423" s="265"/>
      <c r="RHQ1423" s="265"/>
      <c r="RHR1423" s="265"/>
      <c r="RHS1423" s="265"/>
      <c r="RHT1423" s="265"/>
      <c r="RHU1423" s="265"/>
      <c r="RHV1423" s="265"/>
      <c r="RHW1423" s="265"/>
      <c r="RHX1423" s="265"/>
      <c r="RHY1423" s="265"/>
      <c r="RHZ1423" s="265"/>
      <c r="RIA1423" s="265"/>
      <c r="RIB1423" s="265"/>
      <c r="RIC1423" s="265"/>
      <c r="RID1423" s="265"/>
      <c r="RIE1423" s="265"/>
      <c r="RIF1423" s="265"/>
      <c r="RIG1423" s="265"/>
      <c r="RIH1423" s="265"/>
      <c r="RII1423" s="265"/>
      <c r="RIJ1423" s="265"/>
      <c r="RIK1423" s="265"/>
      <c r="RIL1423" s="265"/>
      <c r="RIM1423" s="265"/>
      <c r="RIN1423" s="265"/>
      <c r="RIO1423" s="265"/>
      <c r="RIP1423" s="265"/>
      <c r="RIQ1423" s="265"/>
      <c r="RIR1423" s="265"/>
      <c r="RIS1423" s="265"/>
      <c r="RIT1423" s="265"/>
      <c r="RIU1423" s="265"/>
      <c r="RIV1423" s="265"/>
      <c r="RIW1423" s="265"/>
      <c r="RIX1423" s="265"/>
      <c r="RIY1423" s="265"/>
      <c r="RIZ1423" s="265"/>
      <c r="RJA1423" s="265"/>
      <c r="RJB1423" s="265"/>
      <c r="RJC1423" s="265"/>
      <c r="RJD1423" s="265"/>
      <c r="RJE1423" s="265"/>
      <c r="RJF1423" s="265"/>
      <c r="RJG1423" s="265"/>
      <c r="RJH1423" s="265"/>
      <c r="RJI1423" s="265"/>
      <c r="RJJ1423" s="265"/>
      <c r="RJK1423" s="265"/>
      <c r="RJL1423" s="265"/>
      <c r="RJM1423" s="265"/>
      <c r="RJN1423" s="265"/>
      <c r="RJO1423" s="265"/>
      <c r="RJP1423" s="265"/>
      <c r="RJQ1423" s="265"/>
      <c r="RJR1423" s="265"/>
      <c r="RJS1423" s="265"/>
      <c r="RJT1423" s="265"/>
      <c r="RJU1423" s="265"/>
      <c r="RJV1423" s="265"/>
      <c r="RJW1423" s="265"/>
      <c r="RJX1423" s="265"/>
      <c r="RJY1423" s="265"/>
      <c r="RJZ1423" s="265"/>
      <c r="RKA1423" s="265"/>
      <c r="RKB1423" s="265"/>
      <c r="RKC1423" s="265"/>
      <c r="RKD1423" s="265"/>
      <c r="RKE1423" s="265"/>
      <c r="RKF1423" s="265"/>
      <c r="RKG1423" s="265"/>
      <c r="RKH1423" s="265"/>
      <c r="RKI1423" s="265"/>
      <c r="RKJ1423" s="265"/>
      <c r="RKK1423" s="265"/>
      <c r="RKL1423" s="265"/>
      <c r="RKM1423" s="265"/>
      <c r="RKN1423" s="265"/>
      <c r="RKO1423" s="265"/>
      <c r="RKP1423" s="265"/>
      <c r="RKQ1423" s="265"/>
      <c r="RKR1423" s="265"/>
      <c r="RKS1423" s="265"/>
      <c r="RKT1423" s="265"/>
      <c r="RKU1423" s="265"/>
      <c r="RKV1423" s="265"/>
      <c r="RKW1423" s="265"/>
      <c r="RKX1423" s="265"/>
      <c r="RKY1423" s="265"/>
      <c r="RKZ1423" s="265"/>
      <c r="RLA1423" s="265"/>
      <c r="RLB1423" s="265"/>
      <c r="RLC1423" s="265"/>
      <c r="RLD1423" s="265"/>
      <c r="RLE1423" s="265"/>
      <c r="RLF1423" s="265"/>
      <c r="RLG1423" s="265"/>
      <c r="RLH1423" s="265"/>
      <c r="RLI1423" s="265"/>
      <c r="RLJ1423" s="265"/>
      <c r="RLK1423" s="265"/>
      <c r="RLL1423" s="265"/>
      <c r="RLM1423" s="265"/>
      <c r="RLN1423" s="265"/>
      <c r="RLO1423" s="265"/>
      <c r="RLP1423" s="265"/>
      <c r="RLQ1423" s="265"/>
      <c r="RLR1423" s="265"/>
      <c r="RLS1423" s="265"/>
      <c r="RLT1423" s="265"/>
      <c r="RLU1423" s="265"/>
      <c r="RLV1423" s="265"/>
      <c r="RLW1423" s="265"/>
      <c r="RLX1423" s="265"/>
      <c r="RLY1423" s="265"/>
      <c r="RLZ1423" s="265"/>
      <c r="RMA1423" s="265"/>
      <c r="RMB1423" s="265"/>
      <c r="RMC1423" s="265"/>
      <c r="RMD1423" s="265"/>
      <c r="RME1423" s="265"/>
      <c r="RMF1423" s="265"/>
      <c r="RMG1423" s="265"/>
      <c r="RMH1423" s="265"/>
      <c r="RMI1423" s="265"/>
      <c r="RMJ1423" s="265"/>
      <c r="RMK1423" s="265"/>
      <c r="RML1423" s="265"/>
      <c r="RMM1423" s="265"/>
      <c r="RMN1423" s="265"/>
      <c r="RMO1423" s="265"/>
      <c r="RMP1423" s="265"/>
      <c r="RMQ1423" s="265"/>
      <c r="RMR1423" s="265"/>
      <c r="RMS1423" s="265"/>
      <c r="RMT1423" s="265"/>
      <c r="RMU1423" s="265"/>
      <c r="RMV1423" s="265"/>
      <c r="RMW1423" s="265"/>
      <c r="RMX1423" s="265"/>
      <c r="RMY1423" s="265"/>
      <c r="RMZ1423" s="265"/>
      <c r="RNA1423" s="265"/>
      <c r="RNB1423" s="265"/>
      <c r="RNC1423" s="265"/>
      <c r="RND1423" s="265"/>
      <c r="RNE1423" s="265"/>
      <c r="RNF1423" s="265"/>
      <c r="RNG1423" s="265"/>
      <c r="RNH1423" s="265"/>
      <c r="RNI1423" s="265"/>
      <c r="RNJ1423" s="265"/>
      <c r="RNK1423" s="265"/>
      <c r="RNL1423" s="265"/>
      <c r="RNM1423" s="265"/>
      <c r="RNN1423" s="265"/>
      <c r="RNO1423" s="265"/>
      <c r="RNP1423" s="265"/>
      <c r="RNQ1423" s="265"/>
      <c r="RNR1423" s="265"/>
      <c r="RNS1423" s="265"/>
      <c r="RNT1423" s="265"/>
      <c r="RNU1423" s="265"/>
      <c r="RNV1423" s="265"/>
      <c r="RNW1423" s="265"/>
      <c r="RNX1423" s="265"/>
      <c r="RNY1423" s="265"/>
      <c r="RNZ1423" s="265"/>
      <c r="ROA1423" s="265"/>
      <c r="ROB1423" s="265"/>
      <c r="ROC1423" s="265"/>
      <c r="ROD1423" s="265"/>
      <c r="ROE1423" s="265"/>
      <c r="ROF1423" s="265"/>
      <c r="ROG1423" s="265"/>
      <c r="ROH1423" s="265"/>
      <c r="ROI1423" s="265"/>
      <c r="ROJ1423" s="265"/>
      <c r="ROK1423" s="265"/>
      <c r="ROL1423" s="265"/>
      <c r="ROM1423" s="265"/>
      <c r="RON1423" s="265"/>
      <c r="ROO1423" s="265"/>
      <c r="ROP1423" s="265"/>
      <c r="ROQ1423" s="265"/>
      <c r="ROR1423" s="265"/>
      <c r="ROS1423" s="265"/>
      <c r="ROT1423" s="265"/>
      <c r="ROU1423" s="265"/>
      <c r="ROV1423" s="265"/>
      <c r="ROW1423" s="265"/>
      <c r="ROX1423" s="265"/>
      <c r="ROY1423" s="265"/>
      <c r="ROZ1423" s="265"/>
      <c r="RPA1423" s="265"/>
      <c r="RPB1423" s="265"/>
      <c r="RPC1423" s="265"/>
      <c r="RPD1423" s="265"/>
      <c r="RPE1423" s="265"/>
      <c r="RPF1423" s="265"/>
      <c r="RPG1423" s="265"/>
      <c r="RPH1423" s="265"/>
      <c r="RPI1423" s="265"/>
      <c r="RPJ1423" s="265"/>
      <c r="RPK1423" s="265"/>
      <c r="RPL1423" s="265"/>
      <c r="RPM1423" s="265"/>
      <c r="RPN1423" s="265"/>
      <c r="RPO1423" s="265"/>
      <c r="RPP1423" s="265"/>
      <c r="RPQ1423" s="265"/>
      <c r="RPR1423" s="265"/>
      <c r="RPS1423" s="265"/>
      <c r="RPT1423" s="265"/>
      <c r="RPU1423" s="265"/>
      <c r="RPV1423" s="265"/>
      <c r="RPW1423" s="265"/>
      <c r="RPX1423" s="265"/>
      <c r="RPY1423" s="265"/>
      <c r="RPZ1423" s="265"/>
      <c r="RQA1423" s="265"/>
      <c r="RQB1423" s="265"/>
      <c r="RQC1423" s="265"/>
      <c r="RQD1423" s="265"/>
      <c r="RQE1423" s="265"/>
      <c r="RQF1423" s="265"/>
      <c r="RQG1423" s="265"/>
      <c r="RQH1423" s="265"/>
      <c r="RQI1423" s="265"/>
      <c r="RQJ1423" s="265"/>
      <c r="RQK1423" s="265"/>
      <c r="RQL1423" s="265"/>
      <c r="RQM1423" s="265"/>
      <c r="RQN1423" s="265"/>
      <c r="RQO1423" s="265"/>
      <c r="RQP1423" s="265"/>
      <c r="RQQ1423" s="265"/>
      <c r="RQR1423" s="265"/>
      <c r="RQS1423" s="265"/>
      <c r="RQT1423" s="265"/>
      <c r="RQU1423" s="265"/>
      <c r="RQV1423" s="265"/>
      <c r="RQW1423" s="265"/>
      <c r="RQX1423" s="265"/>
      <c r="RQY1423" s="265"/>
      <c r="RQZ1423" s="265"/>
      <c r="RRA1423" s="265"/>
      <c r="RRB1423" s="265"/>
      <c r="RRC1423" s="265"/>
      <c r="RRD1423" s="265"/>
      <c r="RRE1423" s="265"/>
      <c r="RRF1423" s="265"/>
      <c r="RRG1423" s="265"/>
      <c r="RRH1423" s="265"/>
      <c r="RRI1423" s="265"/>
      <c r="RRJ1423" s="265"/>
      <c r="RRK1423" s="265"/>
      <c r="RRL1423" s="265"/>
      <c r="RRM1423" s="265"/>
      <c r="RRN1423" s="265"/>
      <c r="RRO1423" s="265"/>
      <c r="RRP1423" s="265"/>
      <c r="RRQ1423" s="265"/>
      <c r="RRR1423" s="265"/>
      <c r="RRS1423" s="265"/>
      <c r="RRT1423" s="265"/>
      <c r="RRU1423" s="265"/>
      <c r="RRV1423" s="265"/>
      <c r="RRW1423" s="265"/>
      <c r="RRX1423" s="265"/>
      <c r="RRY1423" s="265"/>
      <c r="RRZ1423" s="265"/>
      <c r="RSA1423" s="265"/>
      <c r="RSB1423" s="265"/>
      <c r="RSC1423" s="265"/>
      <c r="RSD1423" s="265"/>
      <c r="RSE1423" s="265"/>
      <c r="RSF1423" s="265"/>
      <c r="RSG1423" s="265"/>
      <c r="RSH1423" s="265"/>
      <c r="RSI1423" s="265"/>
      <c r="RSJ1423" s="265"/>
      <c r="RSK1423" s="265"/>
      <c r="RSL1423" s="265"/>
      <c r="RSM1423" s="265"/>
      <c r="RSN1423" s="265"/>
      <c r="RSO1423" s="265"/>
      <c r="RSP1423" s="265"/>
      <c r="RSQ1423" s="265"/>
      <c r="RSR1423" s="265"/>
      <c r="RSS1423" s="265"/>
      <c r="RST1423" s="265"/>
      <c r="RSU1423" s="265"/>
      <c r="RSV1423" s="265"/>
      <c r="RSW1423" s="265"/>
      <c r="RSX1423" s="265"/>
      <c r="RSY1423" s="265"/>
      <c r="RSZ1423" s="265"/>
      <c r="RTA1423" s="265"/>
      <c r="RTB1423" s="265"/>
      <c r="RTC1423" s="265"/>
      <c r="RTD1423" s="265"/>
      <c r="RTE1423" s="265"/>
      <c r="RTF1423" s="265"/>
      <c r="RTG1423" s="265"/>
      <c r="RTH1423" s="265"/>
      <c r="RTI1423" s="265"/>
      <c r="RTJ1423" s="265"/>
      <c r="RTK1423" s="265"/>
      <c r="RTL1423" s="265"/>
      <c r="RTM1423" s="265"/>
      <c r="RTN1423" s="265"/>
      <c r="RTO1423" s="265"/>
      <c r="RTP1423" s="265"/>
      <c r="RTQ1423" s="265"/>
      <c r="RTR1423" s="265"/>
      <c r="RTS1423" s="265"/>
      <c r="RTT1423" s="265"/>
      <c r="RTU1423" s="265"/>
      <c r="RTV1423" s="265"/>
      <c r="RTW1423" s="265"/>
      <c r="RTX1423" s="265"/>
      <c r="RTY1423" s="265"/>
      <c r="RTZ1423" s="265"/>
      <c r="RUA1423" s="265"/>
      <c r="RUB1423" s="265"/>
      <c r="RUC1423" s="265"/>
      <c r="RUD1423" s="265"/>
      <c r="RUE1423" s="265"/>
      <c r="RUF1423" s="265"/>
      <c r="RUG1423" s="265"/>
      <c r="RUH1423" s="265"/>
      <c r="RUI1423" s="265"/>
      <c r="RUJ1423" s="265"/>
      <c r="RUK1423" s="265"/>
      <c r="RUL1423" s="265"/>
      <c r="RUM1423" s="265"/>
      <c r="RUN1423" s="265"/>
      <c r="RUO1423" s="265"/>
      <c r="RUP1423" s="265"/>
      <c r="RUQ1423" s="265"/>
      <c r="RUR1423" s="265"/>
      <c r="RUS1423" s="265"/>
      <c r="RUT1423" s="265"/>
      <c r="RUU1423" s="265"/>
      <c r="RUV1423" s="265"/>
      <c r="RUW1423" s="265"/>
      <c r="RUX1423" s="265"/>
      <c r="RUY1423" s="265"/>
      <c r="RUZ1423" s="265"/>
      <c r="RVA1423" s="265"/>
      <c r="RVB1423" s="265"/>
      <c r="RVC1423" s="265"/>
      <c r="RVD1423" s="265"/>
      <c r="RVE1423" s="265"/>
      <c r="RVF1423" s="265"/>
      <c r="RVG1423" s="265"/>
      <c r="RVH1423" s="265"/>
      <c r="RVI1423" s="265"/>
      <c r="RVJ1423" s="265"/>
      <c r="RVK1423" s="265"/>
      <c r="RVL1423" s="265"/>
      <c r="RVM1423" s="265"/>
      <c r="RVN1423" s="265"/>
      <c r="RVO1423" s="265"/>
      <c r="RVP1423" s="265"/>
      <c r="RVQ1423" s="265"/>
      <c r="RVR1423" s="265"/>
      <c r="RVS1423" s="265"/>
      <c r="RVT1423" s="265"/>
      <c r="RVU1423" s="265"/>
      <c r="RVV1423" s="265"/>
      <c r="RVW1423" s="265"/>
      <c r="RVX1423" s="265"/>
      <c r="RVY1423" s="265"/>
      <c r="RVZ1423" s="265"/>
      <c r="RWA1423" s="265"/>
      <c r="RWB1423" s="265"/>
      <c r="RWC1423" s="265"/>
      <c r="RWD1423" s="265"/>
      <c r="RWE1423" s="265"/>
      <c r="RWF1423" s="265"/>
      <c r="RWG1423" s="265"/>
      <c r="RWH1423" s="265"/>
      <c r="RWI1423" s="265"/>
      <c r="RWJ1423" s="265"/>
      <c r="RWK1423" s="265"/>
      <c r="RWL1423" s="265"/>
      <c r="RWM1423" s="265"/>
      <c r="RWN1423" s="265"/>
      <c r="RWO1423" s="265"/>
      <c r="RWP1423" s="265"/>
      <c r="RWQ1423" s="265"/>
      <c r="RWR1423" s="265"/>
      <c r="RWS1423" s="265"/>
      <c r="RWT1423" s="265"/>
      <c r="RWU1423" s="265"/>
      <c r="RWV1423" s="265"/>
      <c r="RWW1423" s="265"/>
      <c r="RWX1423" s="265"/>
      <c r="RWY1423" s="265"/>
      <c r="RWZ1423" s="265"/>
      <c r="RXA1423" s="265"/>
      <c r="RXB1423" s="265"/>
      <c r="RXC1423" s="265"/>
      <c r="RXD1423" s="265"/>
      <c r="RXE1423" s="265"/>
      <c r="RXF1423" s="265"/>
      <c r="RXG1423" s="265"/>
      <c r="RXH1423" s="265"/>
      <c r="RXI1423" s="265"/>
      <c r="RXJ1423" s="265"/>
      <c r="RXK1423" s="265"/>
      <c r="RXL1423" s="265"/>
      <c r="RXM1423" s="265"/>
      <c r="RXN1423" s="265"/>
      <c r="RXO1423" s="265"/>
      <c r="RXP1423" s="265"/>
      <c r="RXQ1423" s="265"/>
      <c r="RXR1423" s="265"/>
      <c r="RXS1423" s="265"/>
      <c r="RXT1423" s="265"/>
      <c r="RXU1423" s="265"/>
      <c r="RXV1423" s="265"/>
      <c r="RXW1423" s="265"/>
      <c r="RXX1423" s="265"/>
      <c r="RXY1423" s="265"/>
      <c r="RXZ1423" s="265"/>
      <c r="RYA1423" s="265"/>
      <c r="RYB1423" s="265"/>
      <c r="RYC1423" s="265"/>
      <c r="RYD1423" s="265"/>
      <c r="RYE1423" s="265"/>
      <c r="RYF1423" s="265"/>
      <c r="RYG1423" s="265"/>
      <c r="RYH1423" s="265"/>
      <c r="RYI1423" s="265"/>
      <c r="RYJ1423" s="265"/>
      <c r="RYK1423" s="265"/>
      <c r="RYL1423" s="265"/>
      <c r="RYM1423" s="265"/>
      <c r="RYN1423" s="265"/>
      <c r="RYO1423" s="265"/>
      <c r="RYP1423" s="265"/>
      <c r="RYQ1423" s="265"/>
      <c r="RYR1423" s="265"/>
      <c r="RYS1423" s="265"/>
      <c r="RYT1423" s="265"/>
      <c r="RYU1423" s="265"/>
      <c r="RYV1423" s="265"/>
      <c r="RYW1423" s="265"/>
      <c r="RYX1423" s="265"/>
      <c r="RYY1423" s="265"/>
      <c r="RYZ1423" s="265"/>
      <c r="RZA1423" s="265"/>
      <c r="RZB1423" s="265"/>
      <c r="RZC1423" s="265"/>
      <c r="RZD1423" s="265"/>
      <c r="RZE1423" s="265"/>
      <c r="RZF1423" s="265"/>
      <c r="RZG1423" s="265"/>
      <c r="RZH1423" s="265"/>
      <c r="RZI1423" s="265"/>
      <c r="RZJ1423" s="265"/>
      <c r="RZK1423" s="265"/>
      <c r="RZL1423" s="265"/>
      <c r="RZM1423" s="265"/>
      <c r="RZN1423" s="265"/>
      <c r="RZO1423" s="265"/>
      <c r="RZP1423" s="265"/>
      <c r="RZQ1423" s="265"/>
      <c r="RZR1423" s="265"/>
      <c r="RZS1423" s="265"/>
      <c r="RZT1423" s="265"/>
      <c r="RZU1423" s="265"/>
      <c r="RZV1423" s="265"/>
      <c r="RZW1423" s="265"/>
      <c r="RZX1423" s="265"/>
      <c r="RZY1423" s="265"/>
      <c r="RZZ1423" s="265"/>
      <c r="SAA1423" s="265"/>
      <c r="SAB1423" s="265"/>
      <c r="SAC1423" s="265"/>
      <c r="SAD1423" s="265"/>
      <c r="SAE1423" s="265"/>
      <c r="SAF1423" s="265"/>
      <c r="SAG1423" s="265"/>
      <c r="SAH1423" s="265"/>
      <c r="SAI1423" s="265"/>
      <c r="SAJ1423" s="265"/>
      <c r="SAK1423" s="265"/>
      <c r="SAL1423" s="265"/>
      <c r="SAM1423" s="265"/>
      <c r="SAN1423" s="265"/>
      <c r="SAO1423" s="265"/>
      <c r="SAP1423" s="265"/>
      <c r="SAQ1423" s="265"/>
      <c r="SAR1423" s="265"/>
      <c r="SAS1423" s="265"/>
      <c r="SAT1423" s="265"/>
      <c r="SAU1423" s="265"/>
      <c r="SAV1423" s="265"/>
      <c r="SAW1423" s="265"/>
      <c r="SAX1423" s="265"/>
      <c r="SAY1423" s="265"/>
      <c r="SAZ1423" s="265"/>
      <c r="SBA1423" s="265"/>
      <c r="SBB1423" s="265"/>
      <c r="SBC1423" s="265"/>
      <c r="SBD1423" s="265"/>
      <c r="SBE1423" s="265"/>
      <c r="SBF1423" s="265"/>
      <c r="SBG1423" s="265"/>
      <c r="SBH1423" s="265"/>
      <c r="SBI1423" s="265"/>
      <c r="SBJ1423" s="265"/>
      <c r="SBK1423" s="265"/>
      <c r="SBL1423" s="265"/>
      <c r="SBM1423" s="265"/>
      <c r="SBN1423" s="265"/>
      <c r="SBO1423" s="265"/>
      <c r="SBP1423" s="265"/>
      <c r="SBQ1423" s="265"/>
      <c r="SBR1423" s="265"/>
      <c r="SBS1423" s="265"/>
      <c r="SBT1423" s="265"/>
      <c r="SBU1423" s="265"/>
      <c r="SBV1423" s="265"/>
      <c r="SBW1423" s="265"/>
      <c r="SBX1423" s="265"/>
      <c r="SBY1423" s="265"/>
      <c r="SBZ1423" s="265"/>
      <c r="SCA1423" s="265"/>
      <c r="SCB1423" s="265"/>
      <c r="SCC1423" s="265"/>
      <c r="SCD1423" s="265"/>
      <c r="SCE1423" s="265"/>
      <c r="SCF1423" s="265"/>
      <c r="SCG1423" s="265"/>
      <c r="SCH1423" s="265"/>
      <c r="SCI1423" s="265"/>
      <c r="SCJ1423" s="265"/>
      <c r="SCK1423" s="265"/>
      <c r="SCL1423" s="265"/>
      <c r="SCM1423" s="265"/>
      <c r="SCN1423" s="265"/>
      <c r="SCO1423" s="265"/>
      <c r="SCP1423" s="265"/>
      <c r="SCQ1423" s="265"/>
      <c r="SCR1423" s="265"/>
      <c r="SCS1423" s="265"/>
      <c r="SCT1423" s="265"/>
      <c r="SCU1423" s="265"/>
      <c r="SCV1423" s="265"/>
      <c r="SCW1423" s="265"/>
      <c r="SCX1423" s="265"/>
      <c r="SCY1423" s="265"/>
      <c r="SCZ1423" s="265"/>
      <c r="SDA1423" s="265"/>
      <c r="SDB1423" s="265"/>
      <c r="SDC1423" s="265"/>
      <c r="SDD1423" s="265"/>
      <c r="SDE1423" s="265"/>
      <c r="SDF1423" s="265"/>
      <c r="SDG1423" s="265"/>
      <c r="SDH1423" s="265"/>
      <c r="SDI1423" s="265"/>
      <c r="SDJ1423" s="265"/>
      <c r="SDK1423" s="265"/>
      <c r="SDL1423" s="265"/>
      <c r="SDM1423" s="265"/>
      <c r="SDN1423" s="265"/>
      <c r="SDO1423" s="265"/>
      <c r="SDP1423" s="265"/>
      <c r="SDQ1423" s="265"/>
      <c r="SDR1423" s="265"/>
      <c r="SDS1423" s="265"/>
      <c r="SDT1423" s="265"/>
      <c r="SDU1423" s="265"/>
      <c r="SDV1423" s="265"/>
      <c r="SDW1423" s="265"/>
      <c r="SDX1423" s="265"/>
      <c r="SDY1423" s="265"/>
      <c r="SDZ1423" s="265"/>
      <c r="SEA1423" s="265"/>
      <c r="SEB1423" s="265"/>
      <c r="SEC1423" s="265"/>
      <c r="SED1423" s="265"/>
      <c r="SEE1423" s="265"/>
      <c r="SEF1423" s="265"/>
      <c r="SEG1423" s="265"/>
      <c r="SEH1423" s="265"/>
      <c r="SEI1423" s="265"/>
      <c r="SEJ1423" s="265"/>
      <c r="SEK1423" s="265"/>
      <c r="SEL1423" s="265"/>
      <c r="SEM1423" s="265"/>
      <c r="SEN1423" s="265"/>
      <c r="SEO1423" s="265"/>
      <c r="SEP1423" s="265"/>
      <c r="SEQ1423" s="265"/>
      <c r="SER1423" s="265"/>
      <c r="SES1423" s="265"/>
      <c r="SET1423" s="265"/>
      <c r="SEU1423" s="265"/>
      <c r="SEV1423" s="265"/>
      <c r="SEW1423" s="265"/>
      <c r="SEX1423" s="265"/>
      <c r="SEY1423" s="265"/>
      <c r="SEZ1423" s="265"/>
      <c r="SFA1423" s="265"/>
      <c r="SFB1423" s="265"/>
      <c r="SFC1423" s="265"/>
      <c r="SFD1423" s="265"/>
      <c r="SFE1423" s="265"/>
      <c r="SFF1423" s="265"/>
      <c r="SFG1423" s="265"/>
      <c r="SFH1423" s="265"/>
      <c r="SFI1423" s="265"/>
      <c r="SFJ1423" s="265"/>
      <c r="SFK1423" s="265"/>
      <c r="SFL1423" s="265"/>
      <c r="SFM1423" s="265"/>
      <c r="SFN1423" s="265"/>
      <c r="SFO1423" s="265"/>
      <c r="SFP1423" s="265"/>
      <c r="SFQ1423" s="265"/>
      <c r="SFR1423" s="265"/>
      <c r="SFS1423" s="265"/>
      <c r="SFT1423" s="265"/>
      <c r="SFU1423" s="265"/>
      <c r="SFV1423" s="265"/>
      <c r="SFW1423" s="265"/>
      <c r="SFX1423" s="265"/>
      <c r="SFY1423" s="265"/>
      <c r="SFZ1423" s="265"/>
      <c r="SGA1423" s="265"/>
      <c r="SGB1423" s="265"/>
      <c r="SGC1423" s="265"/>
      <c r="SGD1423" s="265"/>
      <c r="SGE1423" s="265"/>
      <c r="SGF1423" s="265"/>
      <c r="SGG1423" s="265"/>
      <c r="SGH1423" s="265"/>
      <c r="SGI1423" s="265"/>
      <c r="SGJ1423" s="265"/>
      <c r="SGK1423" s="265"/>
      <c r="SGL1423" s="265"/>
      <c r="SGM1423" s="265"/>
      <c r="SGN1423" s="265"/>
      <c r="SGO1423" s="265"/>
      <c r="SGP1423" s="265"/>
      <c r="SGQ1423" s="265"/>
      <c r="SGR1423" s="265"/>
      <c r="SGS1423" s="265"/>
      <c r="SGT1423" s="265"/>
      <c r="SGU1423" s="265"/>
      <c r="SGV1423" s="265"/>
      <c r="SGW1423" s="265"/>
      <c r="SGX1423" s="265"/>
      <c r="SGY1423" s="265"/>
      <c r="SGZ1423" s="265"/>
      <c r="SHA1423" s="265"/>
      <c r="SHB1423" s="265"/>
      <c r="SHC1423" s="265"/>
      <c r="SHD1423" s="265"/>
      <c r="SHE1423" s="265"/>
      <c r="SHF1423" s="265"/>
      <c r="SHG1423" s="265"/>
      <c r="SHH1423" s="265"/>
      <c r="SHI1423" s="265"/>
      <c r="SHJ1423" s="265"/>
      <c r="SHK1423" s="265"/>
      <c r="SHL1423" s="265"/>
      <c r="SHM1423" s="265"/>
      <c r="SHN1423" s="265"/>
      <c r="SHO1423" s="265"/>
      <c r="SHP1423" s="265"/>
      <c r="SHQ1423" s="265"/>
      <c r="SHR1423" s="265"/>
      <c r="SHS1423" s="265"/>
      <c r="SHT1423" s="265"/>
      <c r="SHU1423" s="265"/>
      <c r="SHV1423" s="265"/>
      <c r="SHW1423" s="265"/>
      <c r="SHX1423" s="265"/>
      <c r="SHY1423" s="265"/>
      <c r="SHZ1423" s="265"/>
      <c r="SIA1423" s="265"/>
      <c r="SIB1423" s="265"/>
      <c r="SIC1423" s="265"/>
      <c r="SID1423" s="265"/>
      <c r="SIE1423" s="265"/>
      <c r="SIF1423" s="265"/>
      <c r="SIG1423" s="265"/>
      <c r="SIH1423" s="265"/>
      <c r="SII1423" s="265"/>
      <c r="SIJ1423" s="265"/>
      <c r="SIK1423" s="265"/>
      <c r="SIL1423" s="265"/>
      <c r="SIM1423" s="265"/>
      <c r="SIN1423" s="265"/>
      <c r="SIO1423" s="265"/>
      <c r="SIP1423" s="265"/>
      <c r="SIQ1423" s="265"/>
      <c r="SIR1423" s="265"/>
      <c r="SIS1423" s="265"/>
      <c r="SIT1423" s="265"/>
      <c r="SIU1423" s="265"/>
      <c r="SIV1423" s="265"/>
      <c r="SIW1423" s="265"/>
      <c r="SIX1423" s="265"/>
      <c r="SIY1423" s="265"/>
      <c r="SIZ1423" s="265"/>
      <c r="SJA1423" s="265"/>
      <c r="SJB1423" s="265"/>
      <c r="SJC1423" s="265"/>
      <c r="SJD1423" s="265"/>
      <c r="SJE1423" s="265"/>
      <c r="SJF1423" s="265"/>
      <c r="SJG1423" s="265"/>
      <c r="SJH1423" s="265"/>
      <c r="SJI1423" s="265"/>
      <c r="SJJ1423" s="265"/>
      <c r="SJK1423" s="265"/>
      <c r="SJL1423" s="265"/>
      <c r="SJM1423" s="265"/>
      <c r="SJN1423" s="265"/>
      <c r="SJO1423" s="265"/>
      <c r="SJP1423" s="265"/>
      <c r="SJQ1423" s="265"/>
      <c r="SJR1423" s="265"/>
      <c r="SJS1423" s="265"/>
      <c r="SJT1423" s="265"/>
      <c r="SJU1423" s="265"/>
      <c r="SJV1423" s="265"/>
      <c r="SJW1423" s="265"/>
      <c r="SJX1423" s="265"/>
      <c r="SJY1423" s="265"/>
      <c r="SJZ1423" s="265"/>
      <c r="SKA1423" s="265"/>
      <c r="SKB1423" s="265"/>
      <c r="SKC1423" s="265"/>
      <c r="SKD1423" s="265"/>
      <c r="SKE1423" s="265"/>
      <c r="SKF1423" s="265"/>
      <c r="SKG1423" s="265"/>
      <c r="SKH1423" s="265"/>
      <c r="SKI1423" s="265"/>
      <c r="SKJ1423" s="265"/>
      <c r="SKK1423" s="265"/>
      <c r="SKL1423" s="265"/>
      <c r="SKM1423" s="265"/>
      <c r="SKN1423" s="265"/>
      <c r="SKO1423" s="265"/>
      <c r="SKP1423" s="265"/>
      <c r="SKQ1423" s="265"/>
      <c r="SKR1423" s="265"/>
      <c r="SKS1423" s="265"/>
      <c r="SKT1423" s="265"/>
      <c r="SKU1423" s="265"/>
      <c r="SKV1423" s="265"/>
      <c r="SKW1423" s="265"/>
      <c r="SKX1423" s="265"/>
      <c r="SKY1423" s="265"/>
      <c r="SKZ1423" s="265"/>
      <c r="SLA1423" s="265"/>
      <c r="SLB1423" s="265"/>
      <c r="SLC1423" s="265"/>
      <c r="SLD1423" s="265"/>
      <c r="SLE1423" s="265"/>
      <c r="SLF1423" s="265"/>
      <c r="SLG1423" s="265"/>
      <c r="SLH1423" s="265"/>
      <c r="SLI1423" s="265"/>
      <c r="SLJ1423" s="265"/>
      <c r="SLK1423" s="265"/>
      <c r="SLL1423" s="265"/>
      <c r="SLM1423" s="265"/>
      <c r="SLN1423" s="265"/>
      <c r="SLO1423" s="265"/>
      <c r="SLP1423" s="265"/>
      <c r="SLQ1423" s="265"/>
      <c r="SLR1423" s="265"/>
      <c r="SLS1423" s="265"/>
      <c r="SLT1423" s="265"/>
      <c r="SLU1423" s="265"/>
      <c r="SLV1423" s="265"/>
      <c r="SLW1423" s="265"/>
      <c r="SLX1423" s="265"/>
      <c r="SLY1423" s="265"/>
      <c r="SLZ1423" s="265"/>
      <c r="SMA1423" s="265"/>
      <c r="SMB1423" s="265"/>
      <c r="SMC1423" s="265"/>
      <c r="SMD1423" s="265"/>
      <c r="SME1423" s="265"/>
      <c r="SMF1423" s="265"/>
      <c r="SMG1423" s="265"/>
      <c r="SMH1423" s="265"/>
      <c r="SMI1423" s="265"/>
      <c r="SMJ1423" s="265"/>
      <c r="SMK1423" s="265"/>
      <c r="SML1423" s="265"/>
      <c r="SMM1423" s="265"/>
      <c r="SMN1423" s="265"/>
      <c r="SMO1423" s="265"/>
      <c r="SMP1423" s="265"/>
      <c r="SMQ1423" s="265"/>
      <c r="SMR1423" s="265"/>
      <c r="SMS1423" s="265"/>
      <c r="SMT1423" s="265"/>
      <c r="SMU1423" s="265"/>
      <c r="SMV1423" s="265"/>
      <c r="SMW1423" s="265"/>
      <c r="SMX1423" s="265"/>
      <c r="SMY1423" s="265"/>
      <c r="SMZ1423" s="265"/>
      <c r="SNA1423" s="265"/>
      <c r="SNB1423" s="265"/>
      <c r="SNC1423" s="265"/>
      <c r="SND1423" s="265"/>
      <c r="SNE1423" s="265"/>
      <c r="SNF1423" s="265"/>
      <c r="SNG1423" s="265"/>
      <c r="SNH1423" s="265"/>
      <c r="SNI1423" s="265"/>
      <c r="SNJ1423" s="265"/>
      <c r="SNK1423" s="265"/>
      <c r="SNL1423" s="265"/>
      <c r="SNM1423" s="265"/>
      <c r="SNN1423" s="265"/>
      <c r="SNO1423" s="265"/>
      <c r="SNP1423" s="265"/>
      <c r="SNQ1423" s="265"/>
      <c r="SNR1423" s="265"/>
      <c r="SNS1423" s="265"/>
      <c r="SNT1423" s="265"/>
      <c r="SNU1423" s="265"/>
      <c r="SNV1423" s="265"/>
      <c r="SNW1423" s="265"/>
      <c r="SNX1423" s="265"/>
      <c r="SNY1423" s="265"/>
      <c r="SNZ1423" s="265"/>
      <c r="SOA1423" s="265"/>
      <c r="SOB1423" s="265"/>
      <c r="SOC1423" s="265"/>
      <c r="SOD1423" s="265"/>
      <c r="SOE1423" s="265"/>
      <c r="SOF1423" s="265"/>
      <c r="SOG1423" s="265"/>
      <c r="SOH1423" s="265"/>
      <c r="SOI1423" s="265"/>
      <c r="SOJ1423" s="265"/>
      <c r="SOK1423" s="265"/>
      <c r="SOL1423" s="265"/>
      <c r="SOM1423" s="265"/>
      <c r="SON1423" s="265"/>
      <c r="SOO1423" s="265"/>
      <c r="SOP1423" s="265"/>
      <c r="SOQ1423" s="265"/>
      <c r="SOR1423" s="265"/>
      <c r="SOS1423" s="265"/>
      <c r="SOT1423" s="265"/>
      <c r="SOU1423" s="265"/>
      <c r="SOV1423" s="265"/>
      <c r="SOW1423" s="265"/>
      <c r="SOX1423" s="265"/>
      <c r="SOY1423" s="265"/>
      <c r="SOZ1423" s="265"/>
      <c r="SPA1423" s="265"/>
      <c r="SPB1423" s="265"/>
      <c r="SPC1423" s="265"/>
      <c r="SPD1423" s="265"/>
      <c r="SPE1423" s="265"/>
      <c r="SPF1423" s="265"/>
      <c r="SPG1423" s="265"/>
      <c r="SPH1423" s="265"/>
      <c r="SPI1423" s="265"/>
      <c r="SPJ1423" s="265"/>
      <c r="SPK1423" s="265"/>
      <c r="SPL1423" s="265"/>
      <c r="SPM1423" s="265"/>
      <c r="SPN1423" s="265"/>
      <c r="SPO1423" s="265"/>
      <c r="SPP1423" s="265"/>
      <c r="SPQ1423" s="265"/>
      <c r="SPR1423" s="265"/>
      <c r="SPS1423" s="265"/>
      <c r="SPT1423" s="265"/>
      <c r="SPU1423" s="265"/>
      <c r="SPV1423" s="265"/>
      <c r="SPW1423" s="265"/>
      <c r="SPX1423" s="265"/>
      <c r="SPY1423" s="265"/>
      <c r="SPZ1423" s="265"/>
      <c r="SQA1423" s="265"/>
      <c r="SQB1423" s="265"/>
      <c r="SQC1423" s="265"/>
      <c r="SQD1423" s="265"/>
      <c r="SQE1423" s="265"/>
      <c r="SQF1423" s="265"/>
      <c r="SQG1423" s="265"/>
      <c r="SQH1423" s="265"/>
      <c r="SQI1423" s="265"/>
      <c r="SQJ1423" s="265"/>
      <c r="SQK1423" s="265"/>
      <c r="SQL1423" s="265"/>
      <c r="SQM1423" s="265"/>
      <c r="SQN1423" s="265"/>
      <c r="SQO1423" s="265"/>
      <c r="SQP1423" s="265"/>
      <c r="SQQ1423" s="265"/>
      <c r="SQR1423" s="265"/>
      <c r="SQS1423" s="265"/>
      <c r="SQT1423" s="265"/>
      <c r="SQU1423" s="265"/>
      <c r="SQV1423" s="265"/>
      <c r="SQW1423" s="265"/>
      <c r="SQX1423" s="265"/>
      <c r="SQY1423" s="265"/>
      <c r="SQZ1423" s="265"/>
      <c r="SRA1423" s="265"/>
      <c r="SRB1423" s="265"/>
      <c r="SRC1423" s="265"/>
      <c r="SRD1423" s="265"/>
      <c r="SRE1423" s="265"/>
      <c r="SRF1423" s="265"/>
      <c r="SRG1423" s="265"/>
      <c r="SRH1423" s="265"/>
      <c r="SRI1423" s="265"/>
      <c r="SRJ1423" s="265"/>
      <c r="SRK1423" s="265"/>
      <c r="SRL1423" s="265"/>
      <c r="SRM1423" s="265"/>
      <c r="SRN1423" s="265"/>
      <c r="SRO1423" s="265"/>
      <c r="SRP1423" s="265"/>
      <c r="SRQ1423" s="265"/>
      <c r="SRR1423" s="265"/>
      <c r="SRS1423" s="265"/>
      <c r="SRT1423" s="265"/>
      <c r="SRU1423" s="265"/>
      <c r="SRV1423" s="265"/>
      <c r="SRW1423" s="265"/>
      <c r="SRX1423" s="265"/>
      <c r="SRY1423" s="265"/>
      <c r="SRZ1423" s="265"/>
      <c r="SSA1423" s="265"/>
      <c r="SSB1423" s="265"/>
      <c r="SSC1423" s="265"/>
      <c r="SSD1423" s="265"/>
      <c r="SSE1423" s="265"/>
      <c r="SSF1423" s="265"/>
      <c r="SSG1423" s="265"/>
      <c r="SSH1423" s="265"/>
      <c r="SSI1423" s="265"/>
      <c r="SSJ1423" s="265"/>
      <c r="SSK1423" s="265"/>
      <c r="SSL1423" s="265"/>
      <c r="SSM1423" s="265"/>
      <c r="SSN1423" s="265"/>
      <c r="SSO1423" s="265"/>
      <c r="SSP1423" s="265"/>
      <c r="SSQ1423" s="265"/>
      <c r="SSR1423" s="265"/>
      <c r="SSS1423" s="265"/>
      <c r="SST1423" s="265"/>
      <c r="SSU1423" s="265"/>
      <c r="SSV1423" s="265"/>
      <c r="SSW1423" s="265"/>
      <c r="SSX1423" s="265"/>
      <c r="SSY1423" s="265"/>
      <c r="SSZ1423" s="265"/>
      <c r="STA1423" s="265"/>
      <c r="STB1423" s="265"/>
      <c r="STC1423" s="265"/>
      <c r="STD1423" s="265"/>
      <c r="STE1423" s="265"/>
      <c r="STF1423" s="265"/>
      <c r="STG1423" s="265"/>
      <c r="STH1423" s="265"/>
      <c r="STI1423" s="265"/>
      <c r="STJ1423" s="265"/>
      <c r="STK1423" s="265"/>
      <c r="STL1423" s="265"/>
      <c r="STM1423" s="265"/>
      <c r="STN1423" s="265"/>
      <c r="STO1423" s="265"/>
      <c r="STP1423" s="265"/>
      <c r="STQ1423" s="265"/>
      <c r="STR1423" s="265"/>
      <c r="STS1423" s="265"/>
      <c r="STT1423" s="265"/>
      <c r="STU1423" s="265"/>
      <c r="STV1423" s="265"/>
      <c r="STW1423" s="265"/>
      <c r="STX1423" s="265"/>
      <c r="STY1423" s="265"/>
      <c r="STZ1423" s="265"/>
      <c r="SUA1423" s="265"/>
      <c r="SUB1423" s="265"/>
      <c r="SUC1423" s="265"/>
      <c r="SUD1423" s="265"/>
      <c r="SUE1423" s="265"/>
      <c r="SUF1423" s="265"/>
      <c r="SUG1423" s="265"/>
      <c r="SUH1423" s="265"/>
      <c r="SUI1423" s="265"/>
      <c r="SUJ1423" s="265"/>
      <c r="SUK1423" s="265"/>
      <c r="SUL1423" s="265"/>
      <c r="SUM1423" s="265"/>
      <c r="SUN1423" s="265"/>
      <c r="SUO1423" s="265"/>
      <c r="SUP1423" s="265"/>
      <c r="SUQ1423" s="265"/>
      <c r="SUR1423" s="265"/>
      <c r="SUS1423" s="265"/>
      <c r="SUT1423" s="265"/>
      <c r="SUU1423" s="265"/>
      <c r="SUV1423" s="265"/>
      <c r="SUW1423" s="265"/>
      <c r="SUX1423" s="265"/>
      <c r="SUY1423" s="265"/>
      <c r="SUZ1423" s="265"/>
      <c r="SVA1423" s="265"/>
      <c r="SVB1423" s="265"/>
      <c r="SVC1423" s="265"/>
      <c r="SVD1423" s="265"/>
      <c r="SVE1423" s="265"/>
      <c r="SVF1423" s="265"/>
      <c r="SVG1423" s="265"/>
      <c r="SVH1423" s="265"/>
      <c r="SVI1423" s="265"/>
      <c r="SVJ1423" s="265"/>
      <c r="SVK1423" s="265"/>
      <c r="SVL1423" s="265"/>
      <c r="SVM1423" s="265"/>
      <c r="SVN1423" s="265"/>
      <c r="SVO1423" s="265"/>
      <c r="SVP1423" s="265"/>
      <c r="SVQ1423" s="265"/>
      <c r="SVR1423" s="265"/>
      <c r="SVS1423" s="265"/>
      <c r="SVT1423" s="265"/>
      <c r="SVU1423" s="265"/>
      <c r="SVV1423" s="265"/>
      <c r="SVW1423" s="265"/>
      <c r="SVX1423" s="265"/>
      <c r="SVY1423" s="265"/>
      <c r="SVZ1423" s="265"/>
      <c r="SWA1423" s="265"/>
      <c r="SWB1423" s="265"/>
      <c r="SWC1423" s="265"/>
      <c r="SWD1423" s="265"/>
      <c r="SWE1423" s="265"/>
      <c r="SWF1423" s="265"/>
      <c r="SWG1423" s="265"/>
      <c r="SWH1423" s="265"/>
      <c r="SWI1423" s="265"/>
      <c r="SWJ1423" s="265"/>
      <c r="SWK1423" s="265"/>
      <c r="SWL1423" s="265"/>
      <c r="SWM1423" s="265"/>
      <c r="SWN1423" s="265"/>
      <c r="SWO1423" s="265"/>
      <c r="SWP1423" s="265"/>
      <c r="SWQ1423" s="265"/>
      <c r="SWR1423" s="265"/>
      <c r="SWS1423" s="265"/>
      <c r="SWT1423" s="265"/>
      <c r="SWU1423" s="265"/>
      <c r="SWV1423" s="265"/>
      <c r="SWW1423" s="265"/>
      <c r="SWX1423" s="265"/>
      <c r="SWY1423" s="265"/>
      <c r="SWZ1423" s="265"/>
      <c r="SXA1423" s="265"/>
      <c r="SXB1423" s="265"/>
      <c r="SXC1423" s="265"/>
      <c r="SXD1423" s="265"/>
      <c r="SXE1423" s="265"/>
      <c r="SXF1423" s="265"/>
      <c r="SXG1423" s="265"/>
      <c r="SXH1423" s="265"/>
      <c r="SXI1423" s="265"/>
      <c r="SXJ1423" s="265"/>
      <c r="SXK1423" s="265"/>
      <c r="SXL1423" s="265"/>
      <c r="SXM1423" s="265"/>
      <c r="SXN1423" s="265"/>
      <c r="SXO1423" s="265"/>
      <c r="SXP1423" s="265"/>
      <c r="SXQ1423" s="265"/>
      <c r="SXR1423" s="265"/>
      <c r="SXS1423" s="265"/>
      <c r="SXT1423" s="265"/>
      <c r="SXU1423" s="265"/>
      <c r="SXV1423" s="265"/>
      <c r="SXW1423" s="265"/>
      <c r="SXX1423" s="265"/>
      <c r="SXY1423" s="265"/>
      <c r="SXZ1423" s="265"/>
      <c r="SYA1423" s="265"/>
      <c r="SYB1423" s="265"/>
      <c r="SYC1423" s="265"/>
      <c r="SYD1423" s="265"/>
      <c r="SYE1423" s="265"/>
      <c r="SYF1423" s="265"/>
      <c r="SYG1423" s="265"/>
      <c r="SYH1423" s="265"/>
      <c r="SYI1423" s="265"/>
      <c r="SYJ1423" s="265"/>
      <c r="SYK1423" s="265"/>
      <c r="SYL1423" s="265"/>
      <c r="SYM1423" s="265"/>
      <c r="SYN1423" s="265"/>
      <c r="SYO1423" s="265"/>
      <c r="SYP1423" s="265"/>
      <c r="SYQ1423" s="265"/>
      <c r="SYR1423" s="265"/>
      <c r="SYS1423" s="265"/>
      <c r="SYT1423" s="265"/>
      <c r="SYU1423" s="265"/>
      <c r="SYV1423" s="265"/>
      <c r="SYW1423" s="265"/>
      <c r="SYX1423" s="265"/>
      <c r="SYY1423" s="265"/>
      <c r="SYZ1423" s="265"/>
      <c r="SZA1423" s="265"/>
      <c r="SZB1423" s="265"/>
      <c r="SZC1423" s="265"/>
      <c r="SZD1423" s="265"/>
      <c r="SZE1423" s="265"/>
      <c r="SZF1423" s="265"/>
      <c r="SZG1423" s="265"/>
      <c r="SZH1423" s="265"/>
      <c r="SZI1423" s="265"/>
      <c r="SZJ1423" s="265"/>
      <c r="SZK1423" s="265"/>
      <c r="SZL1423" s="265"/>
      <c r="SZM1423" s="265"/>
      <c r="SZN1423" s="265"/>
      <c r="SZO1423" s="265"/>
      <c r="SZP1423" s="265"/>
      <c r="SZQ1423" s="265"/>
      <c r="SZR1423" s="265"/>
      <c r="SZS1423" s="265"/>
      <c r="SZT1423" s="265"/>
      <c r="SZU1423" s="265"/>
      <c r="SZV1423" s="265"/>
      <c r="SZW1423" s="265"/>
      <c r="SZX1423" s="265"/>
      <c r="SZY1423" s="265"/>
      <c r="SZZ1423" s="265"/>
      <c r="TAA1423" s="265"/>
      <c r="TAB1423" s="265"/>
      <c r="TAC1423" s="265"/>
      <c r="TAD1423" s="265"/>
      <c r="TAE1423" s="265"/>
      <c r="TAF1423" s="265"/>
      <c r="TAG1423" s="265"/>
      <c r="TAH1423" s="265"/>
      <c r="TAI1423" s="265"/>
      <c r="TAJ1423" s="265"/>
      <c r="TAK1423" s="265"/>
      <c r="TAL1423" s="265"/>
      <c r="TAM1423" s="265"/>
      <c r="TAN1423" s="265"/>
      <c r="TAO1423" s="265"/>
      <c r="TAP1423" s="265"/>
      <c r="TAQ1423" s="265"/>
      <c r="TAR1423" s="265"/>
      <c r="TAS1423" s="265"/>
      <c r="TAT1423" s="265"/>
      <c r="TAU1423" s="265"/>
      <c r="TAV1423" s="265"/>
      <c r="TAW1423" s="265"/>
      <c r="TAX1423" s="265"/>
      <c r="TAY1423" s="265"/>
      <c r="TAZ1423" s="265"/>
      <c r="TBA1423" s="265"/>
      <c r="TBB1423" s="265"/>
      <c r="TBC1423" s="265"/>
      <c r="TBD1423" s="265"/>
      <c r="TBE1423" s="265"/>
      <c r="TBF1423" s="265"/>
      <c r="TBG1423" s="265"/>
      <c r="TBH1423" s="265"/>
      <c r="TBI1423" s="265"/>
      <c r="TBJ1423" s="265"/>
      <c r="TBK1423" s="265"/>
      <c r="TBL1423" s="265"/>
      <c r="TBM1423" s="265"/>
      <c r="TBN1423" s="265"/>
      <c r="TBO1423" s="265"/>
      <c r="TBP1423" s="265"/>
      <c r="TBQ1423" s="265"/>
      <c r="TBR1423" s="265"/>
      <c r="TBS1423" s="265"/>
      <c r="TBT1423" s="265"/>
      <c r="TBU1423" s="265"/>
      <c r="TBV1423" s="265"/>
      <c r="TBW1423" s="265"/>
      <c r="TBX1423" s="265"/>
      <c r="TBY1423" s="265"/>
      <c r="TBZ1423" s="265"/>
      <c r="TCA1423" s="265"/>
      <c r="TCB1423" s="265"/>
      <c r="TCC1423" s="265"/>
      <c r="TCD1423" s="265"/>
      <c r="TCE1423" s="265"/>
      <c r="TCF1423" s="265"/>
      <c r="TCG1423" s="265"/>
      <c r="TCH1423" s="265"/>
      <c r="TCI1423" s="265"/>
      <c r="TCJ1423" s="265"/>
      <c r="TCK1423" s="265"/>
      <c r="TCL1423" s="265"/>
      <c r="TCM1423" s="265"/>
      <c r="TCN1423" s="265"/>
      <c r="TCO1423" s="265"/>
      <c r="TCP1423" s="265"/>
      <c r="TCQ1423" s="265"/>
      <c r="TCR1423" s="265"/>
      <c r="TCS1423" s="265"/>
      <c r="TCT1423" s="265"/>
      <c r="TCU1423" s="265"/>
      <c r="TCV1423" s="265"/>
      <c r="TCW1423" s="265"/>
      <c r="TCX1423" s="265"/>
      <c r="TCY1423" s="265"/>
      <c r="TCZ1423" s="265"/>
      <c r="TDA1423" s="265"/>
      <c r="TDB1423" s="265"/>
      <c r="TDC1423" s="265"/>
      <c r="TDD1423" s="265"/>
      <c r="TDE1423" s="265"/>
      <c r="TDF1423" s="265"/>
      <c r="TDG1423" s="265"/>
      <c r="TDH1423" s="265"/>
      <c r="TDI1423" s="265"/>
      <c r="TDJ1423" s="265"/>
      <c r="TDK1423" s="265"/>
      <c r="TDL1423" s="265"/>
      <c r="TDM1423" s="265"/>
      <c r="TDN1423" s="265"/>
      <c r="TDO1423" s="265"/>
      <c r="TDP1423" s="265"/>
      <c r="TDQ1423" s="265"/>
      <c r="TDR1423" s="265"/>
      <c r="TDS1423" s="265"/>
      <c r="TDT1423" s="265"/>
      <c r="TDU1423" s="265"/>
      <c r="TDV1423" s="265"/>
      <c r="TDW1423" s="265"/>
      <c r="TDX1423" s="265"/>
      <c r="TDY1423" s="265"/>
      <c r="TDZ1423" s="265"/>
      <c r="TEA1423" s="265"/>
      <c r="TEB1423" s="265"/>
      <c r="TEC1423" s="265"/>
      <c r="TED1423" s="265"/>
      <c r="TEE1423" s="265"/>
      <c r="TEF1423" s="265"/>
      <c r="TEG1423" s="265"/>
      <c r="TEH1423" s="265"/>
      <c r="TEI1423" s="265"/>
      <c r="TEJ1423" s="265"/>
      <c r="TEK1423" s="265"/>
      <c r="TEL1423" s="265"/>
      <c r="TEM1423" s="265"/>
      <c r="TEN1423" s="265"/>
      <c r="TEO1423" s="265"/>
      <c r="TEP1423" s="265"/>
      <c r="TEQ1423" s="265"/>
      <c r="TER1423" s="265"/>
      <c r="TES1423" s="265"/>
      <c r="TET1423" s="265"/>
      <c r="TEU1423" s="265"/>
      <c r="TEV1423" s="265"/>
      <c r="TEW1423" s="265"/>
      <c r="TEX1423" s="265"/>
      <c r="TEY1423" s="265"/>
      <c r="TEZ1423" s="265"/>
      <c r="TFA1423" s="265"/>
      <c r="TFB1423" s="265"/>
      <c r="TFC1423" s="265"/>
      <c r="TFD1423" s="265"/>
      <c r="TFE1423" s="265"/>
      <c r="TFF1423" s="265"/>
      <c r="TFG1423" s="265"/>
      <c r="TFH1423" s="265"/>
      <c r="TFI1423" s="265"/>
      <c r="TFJ1423" s="265"/>
      <c r="TFK1423" s="265"/>
      <c r="TFL1423" s="265"/>
      <c r="TFM1423" s="265"/>
      <c r="TFN1423" s="265"/>
      <c r="TFO1423" s="265"/>
      <c r="TFP1423" s="265"/>
      <c r="TFQ1423" s="265"/>
      <c r="TFR1423" s="265"/>
      <c r="TFS1423" s="265"/>
      <c r="TFT1423" s="265"/>
      <c r="TFU1423" s="265"/>
      <c r="TFV1423" s="265"/>
      <c r="TFW1423" s="265"/>
      <c r="TFX1423" s="265"/>
      <c r="TFY1423" s="265"/>
      <c r="TFZ1423" s="265"/>
      <c r="TGA1423" s="265"/>
      <c r="TGB1423" s="265"/>
      <c r="TGC1423" s="265"/>
      <c r="TGD1423" s="265"/>
      <c r="TGE1423" s="265"/>
      <c r="TGF1423" s="265"/>
      <c r="TGG1423" s="265"/>
      <c r="TGH1423" s="265"/>
      <c r="TGI1423" s="265"/>
      <c r="TGJ1423" s="265"/>
      <c r="TGK1423" s="265"/>
      <c r="TGL1423" s="265"/>
      <c r="TGM1423" s="265"/>
      <c r="TGN1423" s="265"/>
      <c r="TGO1423" s="265"/>
      <c r="TGP1423" s="265"/>
      <c r="TGQ1423" s="265"/>
      <c r="TGR1423" s="265"/>
      <c r="TGS1423" s="265"/>
      <c r="TGT1423" s="265"/>
      <c r="TGU1423" s="265"/>
      <c r="TGV1423" s="265"/>
      <c r="TGW1423" s="265"/>
      <c r="TGX1423" s="265"/>
      <c r="TGY1423" s="265"/>
      <c r="TGZ1423" s="265"/>
      <c r="THA1423" s="265"/>
      <c r="THB1423" s="265"/>
      <c r="THC1423" s="265"/>
      <c r="THD1423" s="265"/>
      <c r="THE1423" s="265"/>
      <c r="THF1423" s="265"/>
      <c r="THG1423" s="265"/>
      <c r="THH1423" s="265"/>
      <c r="THI1423" s="265"/>
      <c r="THJ1423" s="265"/>
      <c r="THK1423" s="265"/>
      <c r="THL1423" s="265"/>
      <c r="THM1423" s="265"/>
      <c r="THN1423" s="265"/>
      <c r="THO1423" s="265"/>
      <c r="THP1423" s="265"/>
      <c r="THQ1423" s="265"/>
      <c r="THR1423" s="265"/>
      <c r="THS1423" s="265"/>
      <c r="THT1423" s="265"/>
      <c r="THU1423" s="265"/>
      <c r="THV1423" s="265"/>
      <c r="THW1423" s="265"/>
      <c r="THX1423" s="265"/>
      <c r="THY1423" s="265"/>
      <c r="THZ1423" s="265"/>
      <c r="TIA1423" s="265"/>
      <c r="TIB1423" s="265"/>
      <c r="TIC1423" s="265"/>
      <c r="TID1423" s="265"/>
      <c r="TIE1423" s="265"/>
      <c r="TIF1423" s="265"/>
      <c r="TIG1423" s="265"/>
      <c r="TIH1423" s="265"/>
      <c r="TII1423" s="265"/>
      <c r="TIJ1423" s="265"/>
      <c r="TIK1423" s="265"/>
      <c r="TIL1423" s="265"/>
      <c r="TIM1423" s="265"/>
      <c r="TIN1423" s="265"/>
      <c r="TIO1423" s="265"/>
      <c r="TIP1423" s="265"/>
      <c r="TIQ1423" s="265"/>
      <c r="TIR1423" s="265"/>
      <c r="TIS1423" s="265"/>
      <c r="TIT1423" s="265"/>
      <c r="TIU1423" s="265"/>
      <c r="TIV1423" s="265"/>
      <c r="TIW1423" s="265"/>
      <c r="TIX1423" s="265"/>
      <c r="TIY1423" s="265"/>
      <c r="TIZ1423" s="265"/>
      <c r="TJA1423" s="265"/>
      <c r="TJB1423" s="265"/>
      <c r="TJC1423" s="265"/>
      <c r="TJD1423" s="265"/>
      <c r="TJE1423" s="265"/>
      <c r="TJF1423" s="265"/>
      <c r="TJG1423" s="265"/>
      <c r="TJH1423" s="265"/>
      <c r="TJI1423" s="265"/>
      <c r="TJJ1423" s="265"/>
      <c r="TJK1423" s="265"/>
      <c r="TJL1423" s="265"/>
      <c r="TJM1423" s="265"/>
      <c r="TJN1423" s="265"/>
      <c r="TJO1423" s="265"/>
      <c r="TJP1423" s="265"/>
      <c r="TJQ1423" s="265"/>
      <c r="TJR1423" s="265"/>
      <c r="TJS1423" s="265"/>
      <c r="TJT1423" s="265"/>
      <c r="TJU1423" s="265"/>
      <c r="TJV1423" s="265"/>
      <c r="TJW1423" s="265"/>
      <c r="TJX1423" s="265"/>
      <c r="TJY1423" s="265"/>
      <c r="TJZ1423" s="265"/>
      <c r="TKA1423" s="265"/>
      <c r="TKB1423" s="265"/>
      <c r="TKC1423" s="265"/>
      <c r="TKD1423" s="265"/>
      <c r="TKE1423" s="265"/>
      <c r="TKF1423" s="265"/>
      <c r="TKG1423" s="265"/>
      <c r="TKH1423" s="265"/>
      <c r="TKI1423" s="265"/>
      <c r="TKJ1423" s="265"/>
      <c r="TKK1423" s="265"/>
      <c r="TKL1423" s="265"/>
      <c r="TKM1423" s="265"/>
      <c r="TKN1423" s="265"/>
      <c r="TKO1423" s="265"/>
      <c r="TKP1423" s="265"/>
      <c r="TKQ1423" s="265"/>
      <c r="TKR1423" s="265"/>
      <c r="TKS1423" s="265"/>
      <c r="TKT1423" s="265"/>
      <c r="TKU1423" s="265"/>
      <c r="TKV1423" s="265"/>
      <c r="TKW1423" s="265"/>
      <c r="TKX1423" s="265"/>
      <c r="TKY1423" s="265"/>
      <c r="TKZ1423" s="265"/>
      <c r="TLA1423" s="265"/>
      <c r="TLB1423" s="265"/>
      <c r="TLC1423" s="265"/>
      <c r="TLD1423" s="265"/>
      <c r="TLE1423" s="265"/>
      <c r="TLF1423" s="265"/>
      <c r="TLG1423" s="265"/>
      <c r="TLH1423" s="265"/>
      <c r="TLI1423" s="265"/>
      <c r="TLJ1423" s="265"/>
      <c r="TLK1423" s="265"/>
      <c r="TLL1423" s="265"/>
      <c r="TLM1423" s="265"/>
      <c r="TLN1423" s="265"/>
      <c r="TLO1423" s="265"/>
      <c r="TLP1423" s="265"/>
      <c r="TLQ1423" s="265"/>
      <c r="TLR1423" s="265"/>
      <c r="TLS1423" s="265"/>
      <c r="TLT1423" s="265"/>
      <c r="TLU1423" s="265"/>
      <c r="TLV1423" s="265"/>
      <c r="TLW1423" s="265"/>
      <c r="TLX1423" s="265"/>
      <c r="TLY1423" s="265"/>
      <c r="TLZ1423" s="265"/>
      <c r="TMA1423" s="265"/>
      <c r="TMB1423" s="265"/>
      <c r="TMC1423" s="265"/>
      <c r="TMD1423" s="265"/>
      <c r="TME1423" s="265"/>
      <c r="TMF1423" s="265"/>
      <c r="TMG1423" s="265"/>
      <c r="TMH1423" s="265"/>
      <c r="TMI1423" s="265"/>
      <c r="TMJ1423" s="265"/>
      <c r="TMK1423" s="265"/>
      <c r="TML1423" s="265"/>
      <c r="TMM1423" s="265"/>
      <c r="TMN1423" s="265"/>
      <c r="TMO1423" s="265"/>
      <c r="TMP1423" s="265"/>
      <c r="TMQ1423" s="265"/>
      <c r="TMR1423" s="265"/>
      <c r="TMS1423" s="265"/>
      <c r="TMT1423" s="265"/>
      <c r="TMU1423" s="265"/>
      <c r="TMV1423" s="265"/>
      <c r="TMW1423" s="265"/>
      <c r="TMX1423" s="265"/>
      <c r="TMY1423" s="265"/>
      <c r="TMZ1423" s="265"/>
      <c r="TNA1423" s="265"/>
      <c r="TNB1423" s="265"/>
      <c r="TNC1423" s="265"/>
      <c r="TND1423" s="265"/>
      <c r="TNE1423" s="265"/>
      <c r="TNF1423" s="265"/>
      <c r="TNG1423" s="265"/>
      <c r="TNH1423" s="265"/>
      <c r="TNI1423" s="265"/>
      <c r="TNJ1423" s="265"/>
      <c r="TNK1423" s="265"/>
      <c r="TNL1423" s="265"/>
      <c r="TNM1423" s="265"/>
      <c r="TNN1423" s="265"/>
      <c r="TNO1423" s="265"/>
      <c r="TNP1423" s="265"/>
      <c r="TNQ1423" s="265"/>
      <c r="TNR1423" s="265"/>
      <c r="TNS1423" s="265"/>
      <c r="TNT1423" s="265"/>
      <c r="TNU1423" s="265"/>
      <c r="TNV1423" s="265"/>
      <c r="TNW1423" s="265"/>
      <c r="TNX1423" s="265"/>
      <c r="TNY1423" s="265"/>
      <c r="TNZ1423" s="265"/>
      <c r="TOA1423" s="265"/>
      <c r="TOB1423" s="265"/>
      <c r="TOC1423" s="265"/>
      <c r="TOD1423" s="265"/>
      <c r="TOE1423" s="265"/>
      <c r="TOF1423" s="265"/>
      <c r="TOG1423" s="265"/>
      <c r="TOH1423" s="265"/>
      <c r="TOI1423" s="265"/>
      <c r="TOJ1423" s="265"/>
      <c r="TOK1423" s="265"/>
      <c r="TOL1423" s="265"/>
      <c r="TOM1423" s="265"/>
      <c r="TON1423" s="265"/>
      <c r="TOO1423" s="265"/>
      <c r="TOP1423" s="265"/>
      <c r="TOQ1423" s="265"/>
      <c r="TOR1423" s="265"/>
      <c r="TOS1423" s="265"/>
      <c r="TOT1423" s="265"/>
      <c r="TOU1423" s="265"/>
      <c r="TOV1423" s="265"/>
      <c r="TOW1423" s="265"/>
      <c r="TOX1423" s="265"/>
      <c r="TOY1423" s="265"/>
      <c r="TOZ1423" s="265"/>
      <c r="TPA1423" s="265"/>
      <c r="TPB1423" s="265"/>
      <c r="TPC1423" s="265"/>
      <c r="TPD1423" s="265"/>
      <c r="TPE1423" s="265"/>
      <c r="TPF1423" s="265"/>
      <c r="TPG1423" s="265"/>
      <c r="TPH1423" s="265"/>
      <c r="TPI1423" s="265"/>
      <c r="TPJ1423" s="265"/>
      <c r="TPK1423" s="265"/>
      <c r="TPL1423" s="265"/>
      <c r="TPM1423" s="265"/>
      <c r="TPN1423" s="265"/>
      <c r="TPO1423" s="265"/>
      <c r="TPP1423" s="265"/>
      <c r="TPQ1423" s="265"/>
      <c r="TPR1423" s="265"/>
      <c r="TPS1423" s="265"/>
      <c r="TPT1423" s="265"/>
      <c r="TPU1423" s="265"/>
      <c r="TPV1423" s="265"/>
      <c r="TPW1423" s="265"/>
      <c r="TPX1423" s="265"/>
      <c r="TPY1423" s="265"/>
      <c r="TPZ1423" s="265"/>
      <c r="TQA1423" s="265"/>
      <c r="TQB1423" s="265"/>
      <c r="TQC1423" s="265"/>
      <c r="TQD1423" s="265"/>
      <c r="TQE1423" s="265"/>
      <c r="TQF1423" s="265"/>
      <c r="TQG1423" s="265"/>
      <c r="TQH1423" s="265"/>
      <c r="TQI1423" s="265"/>
      <c r="TQJ1423" s="265"/>
      <c r="TQK1423" s="265"/>
      <c r="TQL1423" s="265"/>
      <c r="TQM1423" s="265"/>
      <c r="TQN1423" s="265"/>
      <c r="TQO1423" s="265"/>
      <c r="TQP1423" s="265"/>
      <c r="TQQ1423" s="265"/>
      <c r="TQR1423" s="265"/>
      <c r="TQS1423" s="265"/>
      <c r="TQT1423" s="265"/>
      <c r="TQU1423" s="265"/>
      <c r="TQV1423" s="265"/>
      <c r="TQW1423" s="265"/>
      <c r="TQX1423" s="265"/>
      <c r="TQY1423" s="265"/>
      <c r="TQZ1423" s="265"/>
      <c r="TRA1423" s="265"/>
      <c r="TRB1423" s="265"/>
      <c r="TRC1423" s="265"/>
      <c r="TRD1423" s="265"/>
      <c r="TRE1423" s="265"/>
      <c r="TRF1423" s="265"/>
      <c r="TRG1423" s="265"/>
      <c r="TRH1423" s="265"/>
      <c r="TRI1423" s="265"/>
      <c r="TRJ1423" s="265"/>
      <c r="TRK1423" s="265"/>
      <c r="TRL1423" s="265"/>
      <c r="TRM1423" s="265"/>
      <c r="TRN1423" s="265"/>
      <c r="TRO1423" s="265"/>
      <c r="TRP1423" s="265"/>
      <c r="TRQ1423" s="265"/>
      <c r="TRR1423" s="265"/>
      <c r="TRS1423" s="265"/>
      <c r="TRT1423" s="265"/>
      <c r="TRU1423" s="265"/>
      <c r="TRV1423" s="265"/>
      <c r="TRW1423" s="265"/>
      <c r="TRX1423" s="265"/>
      <c r="TRY1423" s="265"/>
      <c r="TRZ1423" s="265"/>
      <c r="TSA1423" s="265"/>
      <c r="TSB1423" s="265"/>
      <c r="TSC1423" s="265"/>
      <c r="TSD1423" s="265"/>
      <c r="TSE1423" s="265"/>
      <c r="TSF1423" s="265"/>
      <c r="TSG1423" s="265"/>
      <c r="TSH1423" s="265"/>
      <c r="TSI1423" s="265"/>
      <c r="TSJ1423" s="265"/>
      <c r="TSK1423" s="265"/>
      <c r="TSL1423" s="265"/>
      <c r="TSM1423" s="265"/>
      <c r="TSN1423" s="265"/>
      <c r="TSO1423" s="265"/>
      <c r="TSP1423" s="265"/>
      <c r="TSQ1423" s="265"/>
      <c r="TSR1423" s="265"/>
      <c r="TSS1423" s="265"/>
      <c r="TST1423" s="265"/>
      <c r="TSU1423" s="265"/>
      <c r="TSV1423" s="265"/>
      <c r="TSW1423" s="265"/>
      <c r="TSX1423" s="265"/>
      <c r="TSY1423" s="265"/>
      <c r="TSZ1423" s="265"/>
      <c r="TTA1423" s="265"/>
      <c r="TTB1423" s="265"/>
      <c r="TTC1423" s="265"/>
      <c r="TTD1423" s="265"/>
      <c r="TTE1423" s="265"/>
      <c r="TTF1423" s="265"/>
      <c r="TTG1423" s="265"/>
      <c r="TTH1423" s="265"/>
      <c r="TTI1423" s="265"/>
      <c r="TTJ1423" s="265"/>
      <c r="TTK1423" s="265"/>
      <c r="TTL1423" s="265"/>
      <c r="TTM1423" s="265"/>
      <c r="TTN1423" s="265"/>
      <c r="TTO1423" s="265"/>
      <c r="TTP1423" s="265"/>
      <c r="TTQ1423" s="265"/>
      <c r="TTR1423" s="265"/>
      <c r="TTS1423" s="265"/>
      <c r="TTT1423" s="265"/>
      <c r="TTU1423" s="265"/>
      <c r="TTV1423" s="265"/>
      <c r="TTW1423" s="265"/>
      <c r="TTX1423" s="265"/>
      <c r="TTY1423" s="265"/>
      <c r="TTZ1423" s="265"/>
      <c r="TUA1423" s="265"/>
      <c r="TUB1423" s="265"/>
      <c r="TUC1423" s="265"/>
      <c r="TUD1423" s="265"/>
      <c r="TUE1423" s="265"/>
      <c r="TUF1423" s="265"/>
      <c r="TUG1423" s="265"/>
      <c r="TUH1423" s="265"/>
      <c r="TUI1423" s="265"/>
      <c r="TUJ1423" s="265"/>
      <c r="TUK1423" s="265"/>
      <c r="TUL1423" s="265"/>
      <c r="TUM1423" s="265"/>
      <c r="TUN1423" s="265"/>
      <c r="TUO1423" s="265"/>
      <c r="TUP1423" s="265"/>
      <c r="TUQ1423" s="265"/>
      <c r="TUR1423" s="265"/>
      <c r="TUS1423" s="265"/>
      <c r="TUT1423" s="265"/>
      <c r="TUU1423" s="265"/>
      <c r="TUV1423" s="265"/>
      <c r="TUW1423" s="265"/>
      <c r="TUX1423" s="265"/>
      <c r="TUY1423" s="265"/>
      <c r="TUZ1423" s="265"/>
      <c r="TVA1423" s="265"/>
      <c r="TVB1423" s="265"/>
      <c r="TVC1423" s="265"/>
      <c r="TVD1423" s="265"/>
      <c r="TVE1423" s="265"/>
      <c r="TVF1423" s="265"/>
      <c r="TVG1423" s="265"/>
      <c r="TVH1423" s="265"/>
      <c r="TVI1423" s="265"/>
      <c r="TVJ1423" s="265"/>
      <c r="TVK1423" s="265"/>
      <c r="TVL1423" s="265"/>
      <c r="TVM1423" s="265"/>
      <c r="TVN1423" s="265"/>
      <c r="TVO1423" s="265"/>
      <c r="TVP1423" s="265"/>
      <c r="TVQ1423" s="265"/>
      <c r="TVR1423" s="265"/>
      <c r="TVS1423" s="265"/>
      <c r="TVT1423" s="265"/>
      <c r="TVU1423" s="265"/>
      <c r="TVV1423" s="265"/>
      <c r="TVW1423" s="265"/>
      <c r="TVX1423" s="265"/>
      <c r="TVY1423" s="265"/>
      <c r="TVZ1423" s="265"/>
      <c r="TWA1423" s="265"/>
      <c r="TWB1423" s="265"/>
      <c r="TWC1423" s="265"/>
      <c r="TWD1423" s="265"/>
      <c r="TWE1423" s="265"/>
      <c r="TWF1423" s="265"/>
      <c r="TWG1423" s="265"/>
      <c r="TWH1423" s="265"/>
      <c r="TWI1423" s="265"/>
      <c r="TWJ1423" s="265"/>
      <c r="TWK1423" s="265"/>
      <c r="TWL1423" s="265"/>
      <c r="TWM1423" s="265"/>
      <c r="TWN1423" s="265"/>
      <c r="TWO1423" s="265"/>
      <c r="TWP1423" s="265"/>
      <c r="TWQ1423" s="265"/>
      <c r="TWR1423" s="265"/>
      <c r="TWS1423" s="265"/>
      <c r="TWT1423" s="265"/>
      <c r="TWU1423" s="265"/>
      <c r="TWV1423" s="265"/>
      <c r="TWW1423" s="265"/>
      <c r="TWX1423" s="265"/>
      <c r="TWY1423" s="265"/>
      <c r="TWZ1423" s="265"/>
      <c r="TXA1423" s="265"/>
      <c r="TXB1423" s="265"/>
      <c r="TXC1423" s="265"/>
      <c r="TXD1423" s="265"/>
      <c r="TXE1423" s="265"/>
      <c r="TXF1423" s="265"/>
      <c r="TXG1423" s="265"/>
      <c r="TXH1423" s="265"/>
      <c r="TXI1423" s="265"/>
      <c r="TXJ1423" s="265"/>
      <c r="TXK1423" s="265"/>
      <c r="TXL1423" s="265"/>
      <c r="TXM1423" s="265"/>
      <c r="TXN1423" s="265"/>
      <c r="TXO1423" s="265"/>
      <c r="TXP1423" s="265"/>
      <c r="TXQ1423" s="265"/>
      <c r="TXR1423" s="265"/>
      <c r="TXS1423" s="265"/>
      <c r="TXT1423" s="265"/>
      <c r="TXU1423" s="265"/>
      <c r="TXV1423" s="265"/>
      <c r="TXW1423" s="265"/>
      <c r="TXX1423" s="265"/>
      <c r="TXY1423" s="265"/>
      <c r="TXZ1423" s="265"/>
      <c r="TYA1423" s="265"/>
      <c r="TYB1423" s="265"/>
      <c r="TYC1423" s="265"/>
      <c r="TYD1423" s="265"/>
      <c r="TYE1423" s="265"/>
      <c r="TYF1423" s="265"/>
      <c r="TYG1423" s="265"/>
      <c r="TYH1423" s="265"/>
      <c r="TYI1423" s="265"/>
      <c r="TYJ1423" s="265"/>
      <c r="TYK1423" s="265"/>
      <c r="TYL1423" s="265"/>
      <c r="TYM1423" s="265"/>
      <c r="TYN1423" s="265"/>
      <c r="TYO1423" s="265"/>
      <c r="TYP1423" s="265"/>
      <c r="TYQ1423" s="265"/>
      <c r="TYR1423" s="265"/>
      <c r="TYS1423" s="265"/>
      <c r="TYT1423" s="265"/>
      <c r="TYU1423" s="265"/>
      <c r="TYV1423" s="265"/>
      <c r="TYW1423" s="265"/>
      <c r="TYX1423" s="265"/>
      <c r="TYY1423" s="265"/>
      <c r="TYZ1423" s="265"/>
      <c r="TZA1423" s="265"/>
      <c r="TZB1423" s="265"/>
      <c r="TZC1423" s="265"/>
      <c r="TZD1423" s="265"/>
      <c r="TZE1423" s="265"/>
      <c r="TZF1423" s="265"/>
      <c r="TZG1423" s="265"/>
      <c r="TZH1423" s="265"/>
      <c r="TZI1423" s="265"/>
      <c r="TZJ1423" s="265"/>
      <c r="TZK1423" s="265"/>
      <c r="TZL1423" s="265"/>
      <c r="TZM1423" s="265"/>
      <c r="TZN1423" s="265"/>
      <c r="TZO1423" s="265"/>
      <c r="TZP1423" s="265"/>
      <c r="TZQ1423" s="265"/>
      <c r="TZR1423" s="265"/>
      <c r="TZS1423" s="265"/>
      <c r="TZT1423" s="265"/>
      <c r="TZU1423" s="265"/>
      <c r="TZV1423" s="265"/>
      <c r="TZW1423" s="265"/>
      <c r="TZX1423" s="265"/>
      <c r="TZY1423" s="265"/>
      <c r="TZZ1423" s="265"/>
      <c r="UAA1423" s="265"/>
      <c r="UAB1423" s="265"/>
      <c r="UAC1423" s="265"/>
      <c r="UAD1423" s="265"/>
      <c r="UAE1423" s="265"/>
      <c r="UAF1423" s="265"/>
      <c r="UAG1423" s="265"/>
      <c r="UAH1423" s="265"/>
      <c r="UAI1423" s="265"/>
      <c r="UAJ1423" s="265"/>
      <c r="UAK1423" s="265"/>
      <c r="UAL1423" s="265"/>
      <c r="UAM1423" s="265"/>
      <c r="UAN1423" s="265"/>
      <c r="UAO1423" s="265"/>
      <c r="UAP1423" s="265"/>
      <c r="UAQ1423" s="265"/>
      <c r="UAR1423" s="265"/>
      <c r="UAS1423" s="265"/>
      <c r="UAT1423" s="265"/>
      <c r="UAU1423" s="265"/>
      <c r="UAV1423" s="265"/>
      <c r="UAW1423" s="265"/>
      <c r="UAX1423" s="265"/>
      <c r="UAY1423" s="265"/>
      <c r="UAZ1423" s="265"/>
      <c r="UBA1423" s="265"/>
      <c r="UBB1423" s="265"/>
      <c r="UBC1423" s="265"/>
      <c r="UBD1423" s="265"/>
      <c r="UBE1423" s="265"/>
      <c r="UBF1423" s="265"/>
      <c r="UBG1423" s="265"/>
      <c r="UBH1423" s="265"/>
      <c r="UBI1423" s="265"/>
      <c r="UBJ1423" s="265"/>
      <c r="UBK1423" s="265"/>
      <c r="UBL1423" s="265"/>
      <c r="UBM1423" s="265"/>
      <c r="UBN1423" s="265"/>
      <c r="UBO1423" s="265"/>
      <c r="UBP1423" s="265"/>
      <c r="UBQ1423" s="265"/>
      <c r="UBR1423" s="265"/>
      <c r="UBS1423" s="265"/>
      <c r="UBT1423" s="265"/>
      <c r="UBU1423" s="265"/>
      <c r="UBV1423" s="265"/>
      <c r="UBW1423" s="265"/>
      <c r="UBX1423" s="265"/>
      <c r="UBY1423" s="265"/>
      <c r="UBZ1423" s="265"/>
      <c r="UCA1423" s="265"/>
      <c r="UCB1423" s="265"/>
      <c r="UCC1423" s="265"/>
      <c r="UCD1423" s="265"/>
      <c r="UCE1423" s="265"/>
      <c r="UCF1423" s="265"/>
      <c r="UCG1423" s="265"/>
      <c r="UCH1423" s="265"/>
      <c r="UCI1423" s="265"/>
      <c r="UCJ1423" s="265"/>
      <c r="UCK1423" s="265"/>
      <c r="UCL1423" s="265"/>
      <c r="UCM1423" s="265"/>
      <c r="UCN1423" s="265"/>
      <c r="UCO1423" s="265"/>
      <c r="UCP1423" s="265"/>
      <c r="UCQ1423" s="265"/>
      <c r="UCR1423" s="265"/>
      <c r="UCS1423" s="265"/>
      <c r="UCT1423" s="265"/>
      <c r="UCU1423" s="265"/>
      <c r="UCV1423" s="265"/>
      <c r="UCW1423" s="265"/>
      <c r="UCX1423" s="265"/>
      <c r="UCY1423" s="265"/>
      <c r="UCZ1423" s="265"/>
      <c r="UDA1423" s="265"/>
      <c r="UDB1423" s="265"/>
      <c r="UDC1423" s="265"/>
      <c r="UDD1423" s="265"/>
      <c r="UDE1423" s="265"/>
      <c r="UDF1423" s="265"/>
      <c r="UDG1423" s="265"/>
      <c r="UDH1423" s="265"/>
      <c r="UDI1423" s="265"/>
      <c r="UDJ1423" s="265"/>
      <c r="UDK1423" s="265"/>
      <c r="UDL1423" s="265"/>
      <c r="UDM1423" s="265"/>
      <c r="UDN1423" s="265"/>
      <c r="UDO1423" s="265"/>
      <c r="UDP1423" s="265"/>
      <c r="UDQ1423" s="265"/>
      <c r="UDR1423" s="265"/>
      <c r="UDS1423" s="265"/>
      <c r="UDT1423" s="265"/>
      <c r="UDU1423" s="265"/>
      <c r="UDV1423" s="265"/>
      <c r="UDW1423" s="265"/>
      <c r="UDX1423" s="265"/>
      <c r="UDY1423" s="265"/>
      <c r="UDZ1423" s="265"/>
      <c r="UEA1423" s="265"/>
      <c r="UEB1423" s="265"/>
      <c r="UEC1423" s="265"/>
      <c r="UED1423" s="265"/>
      <c r="UEE1423" s="265"/>
      <c r="UEF1423" s="265"/>
      <c r="UEG1423" s="265"/>
      <c r="UEH1423" s="265"/>
      <c r="UEI1423" s="265"/>
      <c r="UEJ1423" s="265"/>
      <c r="UEK1423" s="265"/>
      <c r="UEL1423" s="265"/>
      <c r="UEM1423" s="265"/>
      <c r="UEN1423" s="265"/>
      <c r="UEO1423" s="265"/>
      <c r="UEP1423" s="265"/>
      <c r="UEQ1423" s="265"/>
      <c r="UER1423" s="265"/>
      <c r="UES1423" s="265"/>
      <c r="UET1423" s="265"/>
      <c r="UEU1423" s="265"/>
      <c r="UEV1423" s="265"/>
      <c r="UEW1423" s="265"/>
      <c r="UEX1423" s="265"/>
      <c r="UEY1423" s="265"/>
      <c r="UEZ1423" s="265"/>
      <c r="UFA1423" s="265"/>
      <c r="UFB1423" s="265"/>
      <c r="UFC1423" s="265"/>
      <c r="UFD1423" s="265"/>
      <c r="UFE1423" s="265"/>
      <c r="UFF1423" s="265"/>
      <c r="UFG1423" s="265"/>
      <c r="UFH1423" s="265"/>
      <c r="UFI1423" s="265"/>
      <c r="UFJ1423" s="265"/>
      <c r="UFK1423" s="265"/>
      <c r="UFL1423" s="265"/>
      <c r="UFM1423" s="265"/>
      <c r="UFN1423" s="265"/>
      <c r="UFO1423" s="265"/>
      <c r="UFP1423" s="265"/>
      <c r="UFQ1423" s="265"/>
      <c r="UFR1423" s="265"/>
      <c r="UFS1423" s="265"/>
      <c r="UFT1423" s="265"/>
      <c r="UFU1423" s="265"/>
      <c r="UFV1423" s="265"/>
      <c r="UFW1423" s="265"/>
      <c r="UFX1423" s="265"/>
      <c r="UFY1423" s="265"/>
      <c r="UFZ1423" s="265"/>
      <c r="UGA1423" s="265"/>
      <c r="UGB1423" s="265"/>
      <c r="UGC1423" s="265"/>
      <c r="UGD1423" s="265"/>
      <c r="UGE1423" s="265"/>
      <c r="UGF1423" s="265"/>
      <c r="UGG1423" s="265"/>
      <c r="UGH1423" s="265"/>
      <c r="UGI1423" s="265"/>
      <c r="UGJ1423" s="265"/>
      <c r="UGK1423" s="265"/>
      <c r="UGL1423" s="265"/>
      <c r="UGM1423" s="265"/>
      <c r="UGN1423" s="265"/>
      <c r="UGO1423" s="265"/>
      <c r="UGP1423" s="265"/>
      <c r="UGQ1423" s="265"/>
      <c r="UGR1423" s="265"/>
      <c r="UGS1423" s="265"/>
      <c r="UGT1423" s="265"/>
      <c r="UGU1423" s="265"/>
      <c r="UGV1423" s="265"/>
      <c r="UGW1423" s="265"/>
      <c r="UGX1423" s="265"/>
      <c r="UGY1423" s="265"/>
      <c r="UGZ1423" s="265"/>
      <c r="UHA1423" s="265"/>
      <c r="UHB1423" s="265"/>
      <c r="UHC1423" s="265"/>
      <c r="UHD1423" s="265"/>
      <c r="UHE1423" s="265"/>
      <c r="UHF1423" s="265"/>
      <c r="UHG1423" s="265"/>
      <c r="UHH1423" s="265"/>
      <c r="UHI1423" s="265"/>
      <c r="UHJ1423" s="265"/>
      <c r="UHK1423" s="265"/>
      <c r="UHL1423" s="265"/>
      <c r="UHM1423" s="265"/>
      <c r="UHN1423" s="265"/>
      <c r="UHO1423" s="265"/>
      <c r="UHP1423" s="265"/>
      <c r="UHQ1423" s="265"/>
      <c r="UHR1423" s="265"/>
      <c r="UHS1423" s="265"/>
      <c r="UHT1423" s="265"/>
      <c r="UHU1423" s="265"/>
      <c r="UHV1423" s="265"/>
      <c r="UHW1423" s="265"/>
      <c r="UHX1423" s="265"/>
      <c r="UHY1423" s="265"/>
      <c r="UHZ1423" s="265"/>
      <c r="UIA1423" s="265"/>
      <c r="UIB1423" s="265"/>
      <c r="UIC1423" s="265"/>
      <c r="UID1423" s="265"/>
      <c r="UIE1423" s="265"/>
      <c r="UIF1423" s="265"/>
      <c r="UIG1423" s="265"/>
      <c r="UIH1423" s="265"/>
      <c r="UII1423" s="265"/>
      <c r="UIJ1423" s="265"/>
      <c r="UIK1423" s="265"/>
      <c r="UIL1423" s="265"/>
      <c r="UIM1423" s="265"/>
      <c r="UIN1423" s="265"/>
      <c r="UIO1423" s="265"/>
      <c r="UIP1423" s="265"/>
      <c r="UIQ1423" s="265"/>
      <c r="UIR1423" s="265"/>
      <c r="UIS1423" s="265"/>
      <c r="UIT1423" s="265"/>
      <c r="UIU1423" s="265"/>
      <c r="UIV1423" s="265"/>
      <c r="UIW1423" s="265"/>
      <c r="UIX1423" s="265"/>
      <c r="UIY1423" s="265"/>
      <c r="UIZ1423" s="265"/>
      <c r="UJA1423" s="265"/>
      <c r="UJB1423" s="265"/>
      <c r="UJC1423" s="265"/>
      <c r="UJD1423" s="265"/>
      <c r="UJE1423" s="265"/>
      <c r="UJF1423" s="265"/>
      <c r="UJG1423" s="265"/>
      <c r="UJH1423" s="265"/>
      <c r="UJI1423" s="265"/>
      <c r="UJJ1423" s="265"/>
      <c r="UJK1423" s="265"/>
      <c r="UJL1423" s="265"/>
      <c r="UJM1423" s="265"/>
      <c r="UJN1423" s="265"/>
      <c r="UJO1423" s="265"/>
      <c r="UJP1423" s="265"/>
      <c r="UJQ1423" s="265"/>
      <c r="UJR1423" s="265"/>
      <c r="UJS1423" s="265"/>
      <c r="UJT1423" s="265"/>
      <c r="UJU1423" s="265"/>
      <c r="UJV1423" s="265"/>
      <c r="UJW1423" s="265"/>
      <c r="UJX1423" s="265"/>
      <c r="UJY1423" s="265"/>
      <c r="UJZ1423" s="265"/>
      <c r="UKA1423" s="265"/>
      <c r="UKB1423" s="265"/>
      <c r="UKC1423" s="265"/>
      <c r="UKD1423" s="265"/>
      <c r="UKE1423" s="265"/>
      <c r="UKF1423" s="265"/>
      <c r="UKG1423" s="265"/>
      <c r="UKH1423" s="265"/>
      <c r="UKI1423" s="265"/>
      <c r="UKJ1423" s="265"/>
      <c r="UKK1423" s="265"/>
      <c r="UKL1423" s="265"/>
      <c r="UKM1423" s="265"/>
      <c r="UKN1423" s="265"/>
      <c r="UKO1423" s="265"/>
      <c r="UKP1423" s="265"/>
      <c r="UKQ1423" s="265"/>
      <c r="UKR1423" s="265"/>
      <c r="UKS1423" s="265"/>
      <c r="UKT1423" s="265"/>
      <c r="UKU1423" s="265"/>
      <c r="UKV1423" s="265"/>
      <c r="UKW1423" s="265"/>
      <c r="UKX1423" s="265"/>
      <c r="UKY1423" s="265"/>
      <c r="UKZ1423" s="265"/>
      <c r="ULA1423" s="265"/>
      <c r="ULB1423" s="265"/>
      <c r="ULC1423" s="265"/>
      <c r="ULD1423" s="265"/>
      <c r="ULE1423" s="265"/>
      <c r="ULF1423" s="265"/>
      <c r="ULG1423" s="265"/>
      <c r="ULH1423" s="265"/>
      <c r="ULI1423" s="265"/>
      <c r="ULJ1423" s="265"/>
      <c r="ULK1423" s="265"/>
      <c r="ULL1423" s="265"/>
      <c r="ULM1423" s="265"/>
      <c r="ULN1423" s="265"/>
      <c r="ULO1423" s="265"/>
      <c r="ULP1423" s="265"/>
      <c r="ULQ1423" s="265"/>
      <c r="ULR1423" s="265"/>
      <c r="ULS1423" s="265"/>
      <c r="ULT1423" s="265"/>
      <c r="ULU1423" s="265"/>
      <c r="ULV1423" s="265"/>
      <c r="ULW1423" s="265"/>
      <c r="ULX1423" s="265"/>
      <c r="ULY1423" s="265"/>
      <c r="ULZ1423" s="265"/>
      <c r="UMA1423" s="265"/>
      <c r="UMB1423" s="265"/>
      <c r="UMC1423" s="265"/>
      <c r="UMD1423" s="265"/>
      <c r="UME1423" s="265"/>
      <c r="UMF1423" s="265"/>
      <c r="UMG1423" s="265"/>
      <c r="UMH1423" s="265"/>
      <c r="UMI1423" s="265"/>
      <c r="UMJ1423" s="265"/>
      <c r="UMK1423" s="265"/>
      <c r="UML1423" s="265"/>
      <c r="UMM1423" s="265"/>
      <c r="UMN1423" s="265"/>
      <c r="UMO1423" s="265"/>
      <c r="UMP1423" s="265"/>
      <c r="UMQ1423" s="265"/>
      <c r="UMR1423" s="265"/>
      <c r="UMS1423" s="265"/>
      <c r="UMT1423" s="265"/>
      <c r="UMU1423" s="265"/>
      <c r="UMV1423" s="265"/>
      <c r="UMW1423" s="265"/>
      <c r="UMX1423" s="265"/>
      <c r="UMY1423" s="265"/>
      <c r="UMZ1423" s="265"/>
      <c r="UNA1423" s="265"/>
      <c r="UNB1423" s="265"/>
      <c r="UNC1423" s="265"/>
      <c r="UND1423" s="265"/>
      <c r="UNE1423" s="265"/>
      <c r="UNF1423" s="265"/>
      <c r="UNG1423" s="265"/>
      <c r="UNH1423" s="265"/>
      <c r="UNI1423" s="265"/>
      <c r="UNJ1423" s="265"/>
      <c r="UNK1423" s="265"/>
      <c r="UNL1423" s="265"/>
      <c r="UNM1423" s="265"/>
      <c r="UNN1423" s="265"/>
      <c r="UNO1423" s="265"/>
      <c r="UNP1423" s="265"/>
      <c r="UNQ1423" s="265"/>
      <c r="UNR1423" s="265"/>
      <c r="UNS1423" s="265"/>
      <c r="UNT1423" s="265"/>
      <c r="UNU1423" s="265"/>
      <c r="UNV1423" s="265"/>
      <c r="UNW1423" s="265"/>
      <c r="UNX1423" s="265"/>
      <c r="UNY1423" s="265"/>
      <c r="UNZ1423" s="265"/>
      <c r="UOA1423" s="265"/>
      <c r="UOB1423" s="265"/>
      <c r="UOC1423" s="265"/>
      <c r="UOD1423" s="265"/>
      <c r="UOE1423" s="265"/>
      <c r="UOF1423" s="265"/>
      <c r="UOG1423" s="265"/>
      <c r="UOH1423" s="265"/>
      <c r="UOI1423" s="265"/>
      <c r="UOJ1423" s="265"/>
      <c r="UOK1423" s="265"/>
      <c r="UOL1423" s="265"/>
      <c r="UOM1423" s="265"/>
      <c r="UON1423" s="265"/>
      <c r="UOO1423" s="265"/>
      <c r="UOP1423" s="265"/>
      <c r="UOQ1423" s="265"/>
      <c r="UOR1423" s="265"/>
      <c r="UOS1423" s="265"/>
      <c r="UOT1423" s="265"/>
      <c r="UOU1423" s="265"/>
      <c r="UOV1423" s="265"/>
      <c r="UOW1423" s="265"/>
      <c r="UOX1423" s="265"/>
      <c r="UOY1423" s="265"/>
      <c r="UOZ1423" s="265"/>
      <c r="UPA1423" s="265"/>
      <c r="UPB1423" s="265"/>
      <c r="UPC1423" s="265"/>
      <c r="UPD1423" s="265"/>
      <c r="UPE1423" s="265"/>
      <c r="UPF1423" s="265"/>
      <c r="UPG1423" s="265"/>
      <c r="UPH1423" s="265"/>
      <c r="UPI1423" s="265"/>
      <c r="UPJ1423" s="265"/>
      <c r="UPK1423" s="265"/>
      <c r="UPL1423" s="265"/>
      <c r="UPM1423" s="265"/>
      <c r="UPN1423" s="265"/>
      <c r="UPO1423" s="265"/>
      <c r="UPP1423" s="265"/>
      <c r="UPQ1423" s="265"/>
      <c r="UPR1423" s="265"/>
      <c r="UPS1423" s="265"/>
      <c r="UPT1423" s="265"/>
      <c r="UPU1423" s="265"/>
      <c r="UPV1423" s="265"/>
      <c r="UPW1423" s="265"/>
      <c r="UPX1423" s="265"/>
      <c r="UPY1423" s="265"/>
      <c r="UPZ1423" s="265"/>
      <c r="UQA1423" s="265"/>
      <c r="UQB1423" s="265"/>
      <c r="UQC1423" s="265"/>
      <c r="UQD1423" s="265"/>
      <c r="UQE1423" s="265"/>
      <c r="UQF1423" s="265"/>
      <c r="UQG1423" s="265"/>
      <c r="UQH1423" s="265"/>
      <c r="UQI1423" s="265"/>
      <c r="UQJ1423" s="265"/>
      <c r="UQK1423" s="265"/>
      <c r="UQL1423" s="265"/>
      <c r="UQM1423" s="265"/>
      <c r="UQN1423" s="265"/>
      <c r="UQO1423" s="265"/>
      <c r="UQP1423" s="265"/>
      <c r="UQQ1423" s="265"/>
      <c r="UQR1423" s="265"/>
      <c r="UQS1423" s="265"/>
      <c r="UQT1423" s="265"/>
      <c r="UQU1423" s="265"/>
      <c r="UQV1423" s="265"/>
      <c r="UQW1423" s="265"/>
      <c r="UQX1423" s="265"/>
      <c r="UQY1423" s="265"/>
      <c r="UQZ1423" s="265"/>
      <c r="URA1423" s="265"/>
      <c r="URB1423" s="265"/>
      <c r="URC1423" s="265"/>
      <c r="URD1423" s="265"/>
      <c r="URE1423" s="265"/>
      <c r="URF1423" s="265"/>
      <c r="URG1423" s="265"/>
      <c r="URH1423" s="265"/>
      <c r="URI1423" s="265"/>
      <c r="URJ1423" s="265"/>
      <c r="URK1423" s="265"/>
      <c r="URL1423" s="265"/>
      <c r="URM1423" s="265"/>
      <c r="URN1423" s="265"/>
      <c r="URO1423" s="265"/>
      <c r="URP1423" s="265"/>
      <c r="URQ1423" s="265"/>
      <c r="URR1423" s="265"/>
      <c r="URS1423" s="265"/>
      <c r="URT1423" s="265"/>
      <c r="URU1423" s="265"/>
      <c r="URV1423" s="265"/>
      <c r="URW1423" s="265"/>
      <c r="URX1423" s="265"/>
      <c r="URY1423" s="265"/>
      <c r="URZ1423" s="265"/>
      <c r="USA1423" s="265"/>
      <c r="USB1423" s="265"/>
      <c r="USC1423" s="265"/>
      <c r="USD1423" s="265"/>
      <c r="USE1423" s="265"/>
      <c r="USF1423" s="265"/>
      <c r="USG1423" s="265"/>
      <c r="USH1423" s="265"/>
      <c r="USI1423" s="265"/>
      <c r="USJ1423" s="265"/>
      <c r="USK1423" s="265"/>
      <c r="USL1423" s="265"/>
      <c r="USM1423" s="265"/>
      <c r="USN1423" s="265"/>
      <c r="USO1423" s="265"/>
      <c r="USP1423" s="265"/>
      <c r="USQ1423" s="265"/>
      <c r="USR1423" s="265"/>
      <c r="USS1423" s="265"/>
      <c r="UST1423" s="265"/>
      <c r="USU1423" s="265"/>
      <c r="USV1423" s="265"/>
      <c r="USW1423" s="265"/>
      <c r="USX1423" s="265"/>
      <c r="USY1423" s="265"/>
      <c r="USZ1423" s="265"/>
      <c r="UTA1423" s="265"/>
      <c r="UTB1423" s="265"/>
      <c r="UTC1423" s="265"/>
      <c r="UTD1423" s="265"/>
      <c r="UTE1423" s="265"/>
      <c r="UTF1423" s="265"/>
      <c r="UTG1423" s="265"/>
      <c r="UTH1423" s="265"/>
      <c r="UTI1423" s="265"/>
      <c r="UTJ1423" s="265"/>
      <c r="UTK1423" s="265"/>
      <c r="UTL1423" s="265"/>
      <c r="UTM1423" s="265"/>
      <c r="UTN1423" s="265"/>
      <c r="UTO1423" s="265"/>
      <c r="UTP1423" s="265"/>
      <c r="UTQ1423" s="265"/>
      <c r="UTR1423" s="265"/>
      <c r="UTS1423" s="265"/>
      <c r="UTT1423" s="265"/>
      <c r="UTU1423" s="265"/>
      <c r="UTV1423" s="265"/>
      <c r="UTW1423" s="265"/>
      <c r="UTX1423" s="265"/>
      <c r="UTY1423" s="265"/>
      <c r="UTZ1423" s="265"/>
      <c r="UUA1423" s="265"/>
      <c r="UUB1423" s="265"/>
      <c r="UUC1423" s="265"/>
      <c r="UUD1423" s="265"/>
      <c r="UUE1423" s="265"/>
      <c r="UUF1423" s="265"/>
      <c r="UUG1423" s="265"/>
      <c r="UUH1423" s="265"/>
      <c r="UUI1423" s="265"/>
      <c r="UUJ1423" s="265"/>
      <c r="UUK1423" s="265"/>
      <c r="UUL1423" s="265"/>
      <c r="UUM1423" s="265"/>
      <c r="UUN1423" s="265"/>
      <c r="UUO1423" s="265"/>
      <c r="UUP1423" s="265"/>
      <c r="UUQ1423" s="265"/>
      <c r="UUR1423" s="265"/>
      <c r="UUS1423" s="265"/>
      <c r="UUT1423" s="265"/>
      <c r="UUU1423" s="265"/>
      <c r="UUV1423" s="265"/>
      <c r="UUW1423" s="265"/>
      <c r="UUX1423" s="265"/>
      <c r="UUY1423" s="265"/>
      <c r="UUZ1423" s="265"/>
      <c r="UVA1423" s="265"/>
      <c r="UVB1423" s="265"/>
      <c r="UVC1423" s="265"/>
      <c r="UVD1423" s="265"/>
      <c r="UVE1423" s="265"/>
      <c r="UVF1423" s="265"/>
      <c r="UVG1423" s="265"/>
      <c r="UVH1423" s="265"/>
      <c r="UVI1423" s="265"/>
      <c r="UVJ1423" s="265"/>
      <c r="UVK1423" s="265"/>
      <c r="UVL1423" s="265"/>
      <c r="UVM1423" s="265"/>
      <c r="UVN1423" s="265"/>
      <c r="UVO1423" s="265"/>
      <c r="UVP1423" s="265"/>
      <c r="UVQ1423" s="265"/>
      <c r="UVR1423" s="265"/>
      <c r="UVS1423" s="265"/>
      <c r="UVT1423" s="265"/>
      <c r="UVU1423" s="265"/>
      <c r="UVV1423" s="265"/>
      <c r="UVW1423" s="265"/>
      <c r="UVX1423" s="265"/>
      <c r="UVY1423" s="265"/>
      <c r="UVZ1423" s="265"/>
      <c r="UWA1423" s="265"/>
      <c r="UWB1423" s="265"/>
      <c r="UWC1423" s="265"/>
      <c r="UWD1423" s="265"/>
      <c r="UWE1423" s="265"/>
      <c r="UWF1423" s="265"/>
      <c r="UWG1423" s="265"/>
      <c r="UWH1423" s="265"/>
      <c r="UWI1423" s="265"/>
      <c r="UWJ1423" s="265"/>
      <c r="UWK1423" s="265"/>
      <c r="UWL1423" s="265"/>
      <c r="UWM1423" s="265"/>
      <c r="UWN1423" s="265"/>
      <c r="UWO1423" s="265"/>
      <c r="UWP1423" s="265"/>
      <c r="UWQ1423" s="265"/>
      <c r="UWR1423" s="265"/>
      <c r="UWS1423" s="265"/>
      <c r="UWT1423" s="265"/>
      <c r="UWU1423" s="265"/>
      <c r="UWV1423" s="265"/>
      <c r="UWW1423" s="265"/>
      <c r="UWX1423" s="265"/>
      <c r="UWY1423" s="265"/>
      <c r="UWZ1423" s="265"/>
      <c r="UXA1423" s="265"/>
      <c r="UXB1423" s="265"/>
      <c r="UXC1423" s="265"/>
      <c r="UXD1423" s="265"/>
      <c r="UXE1423" s="265"/>
      <c r="UXF1423" s="265"/>
      <c r="UXG1423" s="265"/>
      <c r="UXH1423" s="265"/>
      <c r="UXI1423" s="265"/>
      <c r="UXJ1423" s="265"/>
      <c r="UXK1423" s="265"/>
      <c r="UXL1423" s="265"/>
      <c r="UXM1423" s="265"/>
      <c r="UXN1423" s="265"/>
      <c r="UXO1423" s="265"/>
      <c r="UXP1423" s="265"/>
      <c r="UXQ1423" s="265"/>
      <c r="UXR1423" s="265"/>
      <c r="UXS1423" s="265"/>
      <c r="UXT1423" s="265"/>
      <c r="UXU1423" s="265"/>
      <c r="UXV1423" s="265"/>
      <c r="UXW1423" s="265"/>
      <c r="UXX1423" s="265"/>
      <c r="UXY1423" s="265"/>
      <c r="UXZ1423" s="265"/>
      <c r="UYA1423" s="265"/>
      <c r="UYB1423" s="265"/>
      <c r="UYC1423" s="265"/>
      <c r="UYD1423" s="265"/>
      <c r="UYE1423" s="265"/>
      <c r="UYF1423" s="265"/>
      <c r="UYG1423" s="265"/>
      <c r="UYH1423" s="265"/>
      <c r="UYI1423" s="265"/>
      <c r="UYJ1423" s="265"/>
      <c r="UYK1423" s="265"/>
      <c r="UYL1423" s="265"/>
      <c r="UYM1423" s="265"/>
      <c r="UYN1423" s="265"/>
      <c r="UYO1423" s="265"/>
      <c r="UYP1423" s="265"/>
      <c r="UYQ1423" s="265"/>
      <c r="UYR1423" s="265"/>
      <c r="UYS1423" s="265"/>
      <c r="UYT1423" s="265"/>
      <c r="UYU1423" s="265"/>
      <c r="UYV1423" s="265"/>
      <c r="UYW1423" s="265"/>
      <c r="UYX1423" s="265"/>
      <c r="UYY1423" s="265"/>
      <c r="UYZ1423" s="265"/>
      <c r="UZA1423" s="265"/>
      <c r="UZB1423" s="265"/>
      <c r="UZC1423" s="265"/>
      <c r="UZD1423" s="265"/>
      <c r="UZE1423" s="265"/>
      <c r="UZF1423" s="265"/>
      <c r="UZG1423" s="265"/>
      <c r="UZH1423" s="265"/>
      <c r="UZI1423" s="265"/>
      <c r="UZJ1423" s="265"/>
      <c r="UZK1423" s="265"/>
      <c r="UZL1423" s="265"/>
      <c r="UZM1423" s="265"/>
      <c r="UZN1423" s="265"/>
      <c r="UZO1423" s="265"/>
      <c r="UZP1423" s="265"/>
      <c r="UZQ1423" s="265"/>
      <c r="UZR1423" s="265"/>
      <c r="UZS1423" s="265"/>
      <c r="UZT1423" s="265"/>
      <c r="UZU1423" s="265"/>
      <c r="UZV1423" s="265"/>
      <c r="UZW1423" s="265"/>
      <c r="UZX1423" s="265"/>
      <c r="UZY1423" s="265"/>
      <c r="UZZ1423" s="265"/>
      <c r="VAA1423" s="265"/>
      <c r="VAB1423" s="265"/>
      <c r="VAC1423" s="265"/>
      <c r="VAD1423" s="265"/>
      <c r="VAE1423" s="265"/>
      <c r="VAF1423" s="265"/>
      <c r="VAG1423" s="265"/>
      <c r="VAH1423" s="265"/>
      <c r="VAI1423" s="265"/>
      <c r="VAJ1423" s="265"/>
      <c r="VAK1423" s="265"/>
      <c r="VAL1423" s="265"/>
      <c r="VAM1423" s="265"/>
      <c r="VAN1423" s="265"/>
      <c r="VAO1423" s="265"/>
      <c r="VAP1423" s="265"/>
      <c r="VAQ1423" s="265"/>
      <c r="VAR1423" s="265"/>
      <c r="VAS1423" s="265"/>
      <c r="VAT1423" s="265"/>
      <c r="VAU1423" s="265"/>
      <c r="VAV1423" s="265"/>
      <c r="VAW1423" s="265"/>
      <c r="VAX1423" s="265"/>
      <c r="VAY1423" s="265"/>
      <c r="VAZ1423" s="265"/>
      <c r="VBA1423" s="265"/>
      <c r="VBB1423" s="265"/>
      <c r="VBC1423" s="265"/>
      <c r="VBD1423" s="265"/>
      <c r="VBE1423" s="265"/>
      <c r="VBF1423" s="265"/>
      <c r="VBG1423" s="265"/>
      <c r="VBH1423" s="265"/>
      <c r="VBI1423" s="265"/>
      <c r="VBJ1423" s="265"/>
      <c r="VBK1423" s="265"/>
      <c r="VBL1423" s="265"/>
      <c r="VBM1423" s="265"/>
      <c r="VBN1423" s="265"/>
      <c r="VBO1423" s="265"/>
      <c r="VBP1423" s="265"/>
      <c r="VBQ1423" s="265"/>
      <c r="VBR1423" s="265"/>
      <c r="VBS1423" s="265"/>
      <c r="VBT1423" s="265"/>
      <c r="VBU1423" s="265"/>
      <c r="VBV1423" s="265"/>
      <c r="VBW1423" s="265"/>
      <c r="VBX1423" s="265"/>
      <c r="VBY1423" s="265"/>
      <c r="VBZ1423" s="265"/>
      <c r="VCA1423" s="265"/>
      <c r="VCB1423" s="265"/>
      <c r="VCC1423" s="265"/>
      <c r="VCD1423" s="265"/>
      <c r="VCE1423" s="265"/>
      <c r="VCF1423" s="265"/>
      <c r="VCG1423" s="265"/>
      <c r="VCH1423" s="265"/>
      <c r="VCI1423" s="265"/>
      <c r="VCJ1423" s="265"/>
      <c r="VCK1423" s="265"/>
      <c r="VCL1423" s="265"/>
      <c r="VCM1423" s="265"/>
      <c r="VCN1423" s="265"/>
      <c r="VCO1423" s="265"/>
      <c r="VCP1423" s="265"/>
      <c r="VCQ1423" s="265"/>
      <c r="VCR1423" s="265"/>
      <c r="VCS1423" s="265"/>
      <c r="VCT1423" s="265"/>
      <c r="VCU1423" s="265"/>
      <c r="VCV1423" s="265"/>
      <c r="VCW1423" s="265"/>
      <c r="VCX1423" s="265"/>
      <c r="VCY1423" s="265"/>
      <c r="VCZ1423" s="265"/>
      <c r="VDA1423" s="265"/>
      <c r="VDB1423" s="265"/>
      <c r="VDC1423" s="265"/>
      <c r="VDD1423" s="265"/>
      <c r="VDE1423" s="265"/>
      <c r="VDF1423" s="265"/>
      <c r="VDG1423" s="265"/>
      <c r="VDH1423" s="265"/>
      <c r="VDI1423" s="265"/>
      <c r="VDJ1423" s="265"/>
      <c r="VDK1423" s="265"/>
      <c r="VDL1423" s="265"/>
      <c r="VDM1423" s="265"/>
      <c r="VDN1423" s="265"/>
      <c r="VDO1423" s="265"/>
      <c r="VDP1423" s="265"/>
      <c r="VDQ1423" s="265"/>
      <c r="VDR1423" s="265"/>
      <c r="VDS1423" s="265"/>
      <c r="VDT1423" s="265"/>
      <c r="VDU1423" s="265"/>
      <c r="VDV1423" s="265"/>
      <c r="VDW1423" s="265"/>
      <c r="VDX1423" s="265"/>
      <c r="VDY1423" s="265"/>
      <c r="VDZ1423" s="265"/>
      <c r="VEA1423" s="265"/>
      <c r="VEB1423" s="265"/>
      <c r="VEC1423" s="265"/>
      <c r="VED1423" s="265"/>
      <c r="VEE1423" s="265"/>
      <c r="VEF1423" s="265"/>
      <c r="VEG1423" s="265"/>
      <c r="VEH1423" s="265"/>
      <c r="VEI1423" s="265"/>
      <c r="VEJ1423" s="265"/>
      <c r="VEK1423" s="265"/>
      <c r="VEL1423" s="265"/>
      <c r="VEM1423" s="265"/>
      <c r="VEN1423" s="265"/>
      <c r="VEO1423" s="265"/>
      <c r="VEP1423" s="265"/>
      <c r="VEQ1423" s="265"/>
      <c r="VER1423" s="265"/>
      <c r="VES1423" s="265"/>
      <c r="VET1423" s="265"/>
      <c r="VEU1423" s="265"/>
      <c r="VEV1423" s="265"/>
      <c r="VEW1423" s="265"/>
      <c r="VEX1423" s="265"/>
      <c r="VEY1423" s="265"/>
      <c r="VEZ1423" s="265"/>
      <c r="VFA1423" s="265"/>
      <c r="VFB1423" s="265"/>
      <c r="VFC1423" s="265"/>
      <c r="VFD1423" s="265"/>
      <c r="VFE1423" s="265"/>
      <c r="VFF1423" s="265"/>
      <c r="VFG1423" s="265"/>
      <c r="VFH1423" s="265"/>
      <c r="VFI1423" s="265"/>
      <c r="VFJ1423" s="265"/>
      <c r="VFK1423" s="265"/>
      <c r="VFL1423" s="265"/>
      <c r="VFM1423" s="265"/>
      <c r="VFN1423" s="265"/>
      <c r="VFO1423" s="265"/>
      <c r="VFP1423" s="265"/>
      <c r="VFQ1423" s="265"/>
      <c r="VFR1423" s="265"/>
      <c r="VFS1423" s="265"/>
      <c r="VFT1423" s="265"/>
      <c r="VFU1423" s="265"/>
      <c r="VFV1423" s="265"/>
      <c r="VFW1423" s="265"/>
      <c r="VFX1423" s="265"/>
      <c r="VFY1423" s="265"/>
      <c r="VFZ1423" s="265"/>
      <c r="VGA1423" s="265"/>
      <c r="VGB1423" s="265"/>
      <c r="VGC1423" s="265"/>
      <c r="VGD1423" s="265"/>
      <c r="VGE1423" s="265"/>
      <c r="VGF1423" s="265"/>
      <c r="VGG1423" s="265"/>
      <c r="VGH1423" s="265"/>
      <c r="VGI1423" s="265"/>
      <c r="VGJ1423" s="265"/>
      <c r="VGK1423" s="265"/>
      <c r="VGL1423" s="265"/>
      <c r="VGM1423" s="265"/>
      <c r="VGN1423" s="265"/>
      <c r="VGO1423" s="265"/>
      <c r="VGP1423" s="265"/>
      <c r="VGQ1423" s="265"/>
      <c r="VGR1423" s="265"/>
      <c r="VGS1423" s="265"/>
      <c r="VGT1423" s="265"/>
      <c r="VGU1423" s="265"/>
      <c r="VGV1423" s="265"/>
      <c r="VGW1423" s="265"/>
      <c r="VGX1423" s="265"/>
      <c r="VGY1423" s="265"/>
      <c r="VGZ1423" s="265"/>
      <c r="VHA1423" s="265"/>
      <c r="VHB1423" s="265"/>
      <c r="VHC1423" s="265"/>
      <c r="VHD1423" s="265"/>
      <c r="VHE1423" s="265"/>
      <c r="VHF1423" s="265"/>
      <c r="VHG1423" s="265"/>
      <c r="VHH1423" s="265"/>
      <c r="VHI1423" s="265"/>
      <c r="VHJ1423" s="265"/>
      <c r="VHK1423" s="265"/>
      <c r="VHL1423" s="265"/>
      <c r="VHM1423" s="265"/>
      <c r="VHN1423" s="265"/>
      <c r="VHO1423" s="265"/>
      <c r="VHP1423" s="265"/>
      <c r="VHQ1423" s="265"/>
      <c r="VHR1423" s="265"/>
      <c r="VHS1423" s="265"/>
      <c r="VHT1423" s="265"/>
      <c r="VHU1423" s="265"/>
      <c r="VHV1423" s="265"/>
      <c r="VHW1423" s="265"/>
      <c r="VHX1423" s="265"/>
      <c r="VHY1423" s="265"/>
      <c r="VHZ1423" s="265"/>
      <c r="VIA1423" s="265"/>
      <c r="VIB1423" s="265"/>
      <c r="VIC1423" s="265"/>
      <c r="VID1423" s="265"/>
      <c r="VIE1423" s="265"/>
      <c r="VIF1423" s="265"/>
      <c r="VIG1423" s="265"/>
      <c r="VIH1423" s="265"/>
      <c r="VII1423" s="265"/>
      <c r="VIJ1423" s="265"/>
      <c r="VIK1423" s="265"/>
      <c r="VIL1423" s="265"/>
      <c r="VIM1423" s="265"/>
      <c r="VIN1423" s="265"/>
      <c r="VIO1423" s="265"/>
      <c r="VIP1423" s="265"/>
      <c r="VIQ1423" s="265"/>
      <c r="VIR1423" s="265"/>
      <c r="VIS1423" s="265"/>
      <c r="VIT1423" s="265"/>
      <c r="VIU1423" s="265"/>
      <c r="VIV1423" s="265"/>
      <c r="VIW1423" s="265"/>
      <c r="VIX1423" s="265"/>
      <c r="VIY1423" s="265"/>
      <c r="VIZ1423" s="265"/>
      <c r="VJA1423" s="265"/>
      <c r="VJB1423" s="265"/>
      <c r="VJC1423" s="265"/>
      <c r="VJD1423" s="265"/>
      <c r="VJE1423" s="265"/>
      <c r="VJF1423" s="265"/>
      <c r="VJG1423" s="265"/>
      <c r="VJH1423" s="265"/>
      <c r="VJI1423" s="265"/>
      <c r="VJJ1423" s="265"/>
      <c r="VJK1423" s="265"/>
      <c r="VJL1423" s="265"/>
      <c r="VJM1423" s="265"/>
      <c r="VJN1423" s="265"/>
      <c r="VJO1423" s="265"/>
      <c r="VJP1423" s="265"/>
      <c r="VJQ1423" s="265"/>
      <c r="VJR1423" s="265"/>
      <c r="VJS1423" s="265"/>
      <c r="VJT1423" s="265"/>
      <c r="VJU1423" s="265"/>
      <c r="VJV1423" s="265"/>
      <c r="VJW1423" s="265"/>
      <c r="VJX1423" s="265"/>
      <c r="VJY1423" s="265"/>
      <c r="VJZ1423" s="265"/>
      <c r="VKA1423" s="265"/>
      <c r="VKB1423" s="265"/>
      <c r="VKC1423" s="265"/>
      <c r="VKD1423" s="265"/>
      <c r="VKE1423" s="265"/>
      <c r="VKF1423" s="265"/>
      <c r="VKG1423" s="265"/>
      <c r="VKH1423" s="265"/>
      <c r="VKI1423" s="265"/>
      <c r="VKJ1423" s="265"/>
      <c r="VKK1423" s="265"/>
      <c r="VKL1423" s="265"/>
      <c r="VKM1423" s="265"/>
      <c r="VKN1423" s="265"/>
      <c r="VKO1423" s="265"/>
      <c r="VKP1423" s="265"/>
      <c r="VKQ1423" s="265"/>
      <c r="VKR1423" s="265"/>
      <c r="VKS1423" s="265"/>
      <c r="VKT1423" s="265"/>
      <c r="VKU1423" s="265"/>
      <c r="VKV1423" s="265"/>
      <c r="VKW1423" s="265"/>
      <c r="VKX1423" s="265"/>
      <c r="VKY1423" s="265"/>
      <c r="VKZ1423" s="265"/>
      <c r="VLA1423" s="265"/>
      <c r="VLB1423" s="265"/>
      <c r="VLC1423" s="265"/>
      <c r="VLD1423" s="265"/>
      <c r="VLE1423" s="265"/>
      <c r="VLF1423" s="265"/>
      <c r="VLG1423" s="265"/>
      <c r="VLH1423" s="265"/>
      <c r="VLI1423" s="265"/>
      <c r="VLJ1423" s="265"/>
      <c r="VLK1423" s="265"/>
      <c r="VLL1423" s="265"/>
      <c r="VLM1423" s="265"/>
      <c r="VLN1423" s="265"/>
      <c r="VLO1423" s="265"/>
      <c r="VLP1423" s="265"/>
      <c r="VLQ1423" s="265"/>
      <c r="VLR1423" s="265"/>
      <c r="VLS1423" s="265"/>
      <c r="VLT1423" s="265"/>
      <c r="VLU1423" s="265"/>
      <c r="VLV1423" s="265"/>
      <c r="VLW1423" s="265"/>
      <c r="VLX1423" s="265"/>
      <c r="VLY1423" s="265"/>
      <c r="VLZ1423" s="265"/>
      <c r="VMA1423" s="265"/>
      <c r="VMB1423" s="265"/>
      <c r="VMC1423" s="265"/>
      <c r="VMD1423" s="265"/>
      <c r="VME1423" s="265"/>
      <c r="VMF1423" s="265"/>
      <c r="VMG1423" s="265"/>
      <c r="VMH1423" s="265"/>
      <c r="VMI1423" s="265"/>
      <c r="VMJ1423" s="265"/>
      <c r="VMK1423" s="265"/>
      <c r="VML1423" s="265"/>
      <c r="VMM1423" s="265"/>
      <c r="VMN1423" s="265"/>
      <c r="VMO1423" s="265"/>
      <c r="VMP1423" s="265"/>
      <c r="VMQ1423" s="265"/>
      <c r="VMR1423" s="265"/>
      <c r="VMS1423" s="265"/>
      <c r="VMT1423" s="265"/>
      <c r="VMU1423" s="265"/>
      <c r="VMV1423" s="265"/>
      <c r="VMW1423" s="265"/>
      <c r="VMX1423" s="265"/>
      <c r="VMY1423" s="265"/>
      <c r="VMZ1423" s="265"/>
      <c r="VNA1423" s="265"/>
      <c r="VNB1423" s="265"/>
      <c r="VNC1423" s="265"/>
      <c r="VND1423" s="265"/>
      <c r="VNE1423" s="265"/>
      <c r="VNF1423" s="265"/>
      <c r="VNG1423" s="265"/>
      <c r="VNH1423" s="265"/>
      <c r="VNI1423" s="265"/>
      <c r="VNJ1423" s="265"/>
      <c r="VNK1423" s="265"/>
      <c r="VNL1423" s="265"/>
      <c r="VNM1423" s="265"/>
      <c r="VNN1423" s="265"/>
      <c r="VNO1423" s="265"/>
      <c r="VNP1423" s="265"/>
      <c r="VNQ1423" s="265"/>
      <c r="VNR1423" s="265"/>
      <c r="VNS1423" s="265"/>
      <c r="VNT1423" s="265"/>
      <c r="VNU1423" s="265"/>
      <c r="VNV1423" s="265"/>
      <c r="VNW1423" s="265"/>
      <c r="VNX1423" s="265"/>
      <c r="VNY1423" s="265"/>
      <c r="VNZ1423" s="265"/>
      <c r="VOA1423" s="265"/>
      <c r="VOB1423" s="265"/>
      <c r="VOC1423" s="265"/>
      <c r="VOD1423" s="265"/>
      <c r="VOE1423" s="265"/>
      <c r="VOF1423" s="265"/>
      <c r="VOG1423" s="265"/>
      <c r="VOH1423" s="265"/>
      <c r="VOI1423" s="265"/>
      <c r="VOJ1423" s="265"/>
      <c r="VOK1423" s="265"/>
      <c r="VOL1423" s="265"/>
      <c r="VOM1423" s="265"/>
      <c r="VON1423" s="265"/>
      <c r="VOO1423" s="265"/>
      <c r="VOP1423" s="265"/>
      <c r="VOQ1423" s="265"/>
      <c r="VOR1423" s="265"/>
      <c r="VOS1423" s="265"/>
      <c r="VOT1423" s="265"/>
      <c r="VOU1423" s="265"/>
      <c r="VOV1423" s="265"/>
      <c r="VOW1423" s="265"/>
      <c r="VOX1423" s="265"/>
      <c r="VOY1423" s="265"/>
      <c r="VOZ1423" s="265"/>
      <c r="VPA1423" s="265"/>
      <c r="VPB1423" s="265"/>
      <c r="VPC1423" s="265"/>
      <c r="VPD1423" s="265"/>
      <c r="VPE1423" s="265"/>
      <c r="VPF1423" s="265"/>
      <c r="VPG1423" s="265"/>
      <c r="VPH1423" s="265"/>
      <c r="VPI1423" s="265"/>
      <c r="VPJ1423" s="265"/>
      <c r="VPK1423" s="265"/>
      <c r="VPL1423" s="265"/>
      <c r="VPM1423" s="265"/>
      <c r="VPN1423" s="265"/>
      <c r="VPO1423" s="265"/>
      <c r="VPP1423" s="265"/>
      <c r="VPQ1423" s="265"/>
      <c r="VPR1423" s="265"/>
      <c r="VPS1423" s="265"/>
      <c r="VPT1423" s="265"/>
      <c r="VPU1423" s="265"/>
      <c r="VPV1423" s="265"/>
      <c r="VPW1423" s="265"/>
      <c r="VPX1423" s="265"/>
      <c r="VPY1423" s="265"/>
      <c r="VPZ1423" s="265"/>
      <c r="VQA1423" s="265"/>
      <c r="VQB1423" s="265"/>
      <c r="VQC1423" s="265"/>
      <c r="VQD1423" s="265"/>
      <c r="VQE1423" s="265"/>
      <c r="VQF1423" s="265"/>
      <c r="VQG1423" s="265"/>
      <c r="VQH1423" s="265"/>
      <c r="VQI1423" s="265"/>
      <c r="VQJ1423" s="265"/>
      <c r="VQK1423" s="265"/>
      <c r="VQL1423" s="265"/>
      <c r="VQM1423" s="265"/>
      <c r="VQN1423" s="265"/>
      <c r="VQO1423" s="265"/>
      <c r="VQP1423" s="265"/>
      <c r="VQQ1423" s="265"/>
      <c r="VQR1423" s="265"/>
      <c r="VQS1423" s="265"/>
      <c r="VQT1423" s="265"/>
      <c r="VQU1423" s="265"/>
      <c r="VQV1423" s="265"/>
      <c r="VQW1423" s="265"/>
      <c r="VQX1423" s="265"/>
      <c r="VQY1423" s="265"/>
      <c r="VQZ1423" s="265"/>
      <c r="VRA1423" s="265"/>
      <c r="VRB1423" s="265"/>
      <c r="VRC1423" s="265"/>
      <c r="VRD1423" s="265"/>
      <c r="VRE1423" s="265"/>
      <c r="VRF1423" s="265"/>
      <c r="VRG1423" s="265"/>
      <c r="VRH1423" s="265"/>
      <c r="VRI1423" s="265"/>
      <c r="VRJ1423" s="265"/>
      <c r="VRK1423" s="265"/>
      <c r="VRL1423" s="265"/>
      <c r="VRM1423" s="265"/>
      <c r="VRN1423" s="265"/>
      <c r="VRO1423" s="265"/>
      <c r="VRP1423" s="265"/>
      <c r="VRQ1423" s="265"/>
      <c r="VRR1423" s="265"/>
      <c r="VRS1423" s="265"/>
      <c r="VRT1423" s="265"/>
      <c r="VRU1423" s="265"/>
      <c r="VRV1423" s="265"/>
      <c r="VRW1423" s="265"/>
      <c r="VRX1423" s="265"/>
      <c r="VRY1423" s="265"/>
      <c r="VRZ1423" s="265"/>
      <c r="VSA1423" s="265"/>
      <c r="VSB1423" s="265"/>
      <c r="VSC1423" s="265"/>
      <c r="VSD1423" s="265"/>
      <c r="VSE1423" s="265"/>
      <c r="VSF1423" s="265"/>
      <c r="VSG1423" s="265"/>
      <c r="VSH1423" s="265"/>
      <c r="VSI1423" s="265"/>
      <c r="VSJ1423" s="265"/>
      <c r="VSK1423" s="265"/>
      <c r="VSL1423" s="265"/>
      <c r="VSM1423" s="265"/>
      <c r="VSN1423" s="265"/>
      <c r="VSO1423" s="265"/>
      <c r="VSP1423" s="265"/>
      <c r="VSQ1423" s="265"/>
      <c r="VSR1423" s="265"/>
      <c r="VSS1423" s="265"/>
      <c r="VST1423" s="265"/>
      <c r="VSU1423" s="265"/>
      <c r="VSV1423" s="265"/>
      <c r="VSW1423" s="265"/>
      <c r="VSX1423" s="265"/>
      <c r="VSY1423" s="265"/>
      <c r="VSZ1423" s="265"/>
      <c r="VTA1423" s="265"/>
      <c r="VTB1423" s="265"/>
      <c r="VTC1423" s="265"/>
      <c r="VTD1423" s="265"/>
      <c r="VTE1423" s="265"/>
      <c r="VTF1423" s="265"/>
      <c r="VTG1423" s="265"/>
      <c r="VTH1423" s="265"/>
      <c r="VTI1423" s="265"/>
      <c r="VTJ1423" s="265"/>
      <c r="VTK1423" s="265"/>
      <c r="VTL1423" s="265"/>
      <c r="VTM1423" s="265"/>
      <c r="VTN1423" s="265"/>
      <c r="VTO1423" s="265"/>
      <c r="VTP1423" s="265"/>
      <c r="VTQ1423" s="265"/>
      <c r="VTR1423" s="265"/>
      <c r="VTS1423" s="265"/>
      <c r="VTT1423" s="265"/>
      <c r="VTU1423" s="265"/>
      <c r="VTV1423" s="265"/>
      <c r="VTW1423" s="265"/>
      <c r="VTX1423" s="265"/>
      <c r="VTY1423" s="265"/>
      <c r="VTZ1423" s="265"/>
      <c r="VUA1423" s="265"/>
      <c r="VUB1423" s="265"/>
      <c r="VUC1423" s="265"/>
      <c r="VUD1423" s="265"/>
      <c r="VUE1423" s="265"/>
      <c r="VUF1423" s="265"/>
      <c r="VUG1423" s="265"/>
      <c r="VUH1423" s="265"/>
      <c r="VUI1423" s="265"/>
      <c r="VUJ1423" s="265"/>
      <c r="VUK1423" s="265"/>
      <c r="VUL1423" s="265"/>
      <c r="VUM1423" s="265"/>
      <c r="VUN1423" s="265"/>
      <c r="VUO1423" s="265"/>
      <c r="VUP1423" s="265"/>
      <c r="VUQ1423" s="265"/>
      <c r="VUR1423" s="265"/>
      <c r="VUS1423" s="265"/>
      <c r="VUT1423" s="265"/>
      <c r="VUU1423" s="265"/>
      <c r="VUV1423" s="265"/>
      <c r="VUW1423" s="265"/>
      <c r="VUX1423" s="265"/>
      <c r="VUY1423" s="265"/>
      <c r="VUZ1423" s="265"/>
      <c r="VVA1423" s="265"/>
      <c r="VVB1423" s="265"/>
      <c r="VVC1423" s="265"/>
      <c r="VVD1423" s="265"/>
      <c r="VVE1423" s="265"/>
      <c r="VVF1423" s="265"/>
      <c r="VVG1423" s="265"/>
      <c r="VVH1423" s="265"/>
      <c r="VVI1423" s="265"/>
      <c r="VVJ1423" s="265"/>
      <c r="VVK1423" s="265"/>
      <c r="VVL1423" s="265"/>
      <c r="VVM1423" s="265"/>
      <c r="VVN1423" s="265"/>
      <c r="VVO1423" s="265"/>
      <c r="VVP1423" s="265"/>
      <c r="VVQ1423" s="265"/>
      <c r="VVR1423" s="265"/>
      <c r="VVS1423" s="265"/>
      <c r="VVT1423" s="265"/>
      <c r="VVU1423" s="265"/>
      <c r="VVV1423" s="265"/>
      <c r="VVW1423" s="265"/>
      <c r="VVX1423" s="265"/>
      <c r="VVY1423" s="265"/>
      <c r="VVZ1423" s="265"/>
      <c r="VWA1423" s="265"/>
      <c r="VWB1423" s="265"/>
      <c r="VWC1423" s="265"/>
      <c r="VWD1423" s="265"/>
      <c r="VWE1423" s="265"/>
      <c r="VWF1423" s="265"/>
      <c r="VWG1423" s="265"/>
      <c r="VWH1423" s="265"/>
      <c r="VWI1423" s="265"/>
      <c r="VWJ1423" s="265"/>
      <c r="VWK1423" s="265"/>
      <c r="VWL1423" s="265"/>
      <c r="VWM1423" s="265"/>
      <c r="VWN1423" s="265"/>
      <c r="VWO1423" s="265"/>
      <c r="VWP1423" s="265"/>
      <c r="VWQ1423" s="265"/>
      <c r="VWR1423" s="265"/>
      <c r="VWS1423" s="265"/>
      <c r="VWT1423" s="265"/>
      <c r="VWU1423" s="265"/>
      <c r="VWV1423" s="265"/>
      <c r="VWW1423" s="265"/>
      <c r="VWX1423" s="265"/>
      <c r="VWY1423" s="265"/>
      <c r="VWZ1423" s="265"/>
      <c r="VXA1423" s="265"/>
      <c r="VXB1423" s="265"/>
      <c r="VXC1423" s="265"/>
      <c r="VXD1423" s="265"/>
      <c r="VXE1423" s="265"/>
      <c r="VXF1423" s="265"/>
      <c r="VXG1423" s="265"/>
      <c r="VXH1423" s="265"/>
      <c r="VXI1423" s="265"/>
      <c r="VXJ1423" s="265"/>
      <c r="VXK1423" s="265"/>
      <c r="VXL1423" s="265"/>
      <c r="VXM1423" s="265"/>
      <c r="VXN1423" s="265"/>
      <c r="VXO1423" s="265"/>
      <c r="VXP1423" s="265"/>
      <c r="VXQ1423" s="265"/>
      <c r="VXR1423" s="265"/>
      <c r="VXS1423" s="265"/>
      <c r="VXT1423" s="265"/>
      <c r="VXU1423" s="265"/>
      <c r="VXV1423" s="265"/>
      <c r="VXW1423" s="265"/>
      <c r="VXX1423" s="265"/>
      <c r="VXY1423" s="265"/>
      <c r="VXZ1423" s="265"/>
      <c r="VYA1423" s="265"/>
      <c r="VYB1423" s="265"/>
      <c r="VYC1423" s="265"/>
      <c r="VYD1423" s="265"/>
      <c r="VYE1423" s="265"/>
      <c r="VYF1423" s="265"/>
      <c r="VYG1423" s="265"/>
      <c r="VYH1423" s="265"/>
      <c r="VYI1423" s="265"/>
      <c r="VYJ1423" s="265"/>
      <c r="VYK1423" s="265"/>
      <c r="VYL1423" s="265"/>
      <c r="VYM1423" s="265"/>
      <c r="VYN1423" s="265"/>
      <c r="VYO1423" s="265"/>
      <c r="VYP1423" s="265"/>
      <c r="VYQ1423" s="265"/>
      <c r="VYR1423" s="265"/>
      <c r="VYS1423" s="265"/>
      <c r="VYT1423" s="265"/>
      <c r="VYU1423" s="265"/>
      <c r="VYV1423" s="265"/>
      <c r="VYW1423" s="265"/>
      <c r="VYX1423" s="265"/>
      <c r="VYY1423" s="265"/>
      <c r="VYZ1423" s="265"/>
      <c r="VZA1423" s="265"/>
      <c r="VZB1423" s="265"/>
      <c r="VZC1423" s="265"/>
      <c r="VZD1423" s="265"/>
      <c r="VZE1423" s="265"/>
      <c r="VZF1423" s="265"/>
      <c r="VZG1423" s="265"/>
      <c r="VZH1423" s="265"/>
      <c r="VZI1423" s="265"/>
      <c r="VZJ1423" s="265"/>
      <c r="VZK1423" s="265"/>
      <c r="VZL1423" s="265"/>
      <c r="VZM1423" s="265"/>
      <c r="VZN1423" s="265"/>
      <c r="VZO1423" s="265"/>
      <c r="VZP1423" s="265"/>
      <c r="VZQ1423" s="265"/>
      <c r="VZR1423" s="265"/>
      <c r="VZS1423" s="265"/>
      <c r="VZT1423" s="265"/>
      <c r="VZU1423" s="265"/>
      <c r="VZV1423" s="265"/>
      <c r="VZW1423" s="265"/>
      <c r="VZX1423" s="265"/>
      <c r="VZY1423" s="265"/>
      <c r="VZZ1423" s="265"/>
      <c r="WAA1423" s="265"/>
      <c r="WAB1423" s="265"/>
      <c r="WAC1423" s="265"/>
      <c r="WAD1423" s="265"/>
      <c r="WAE1423" s="265"/>
      <c r="WAF1423" s="265"/>
      <c r="WAG1423" s="265"/>
      <c r="WAH1423" s="265"/>
      <c r="WAI1423" s="265"/>
      <c r="WAJ1423" s="265"/>
      <c r="WAK1423" s="265"/>
      <c r="WAL1423" s="265"/>
      <c r="WAM1423" s="265"/>
      <c r="WAN1423" s="265"/>
      <c r="WAO1423" s="265"/>
      <c r="WAP1423" s="265"/>
      <c r="WAQ1423" s="265"/>
      <c r="WAR1423" s="265"/>
      <c r="WAS1423" s="265"/>
      <c r="WAT1423" s="265"/>
      <c r="WAU1423" s="265"/>
      <c r="WAV1423" s="265"/>
      <c r="WAW1423" s="265"/>
      <c r="WAX1423" s="265"/>
      <c r="WAY1423" s="265"/>
      <c r="WAZ1423" s="265"/>
      <c r="WBA1423" s="265"/>
      <c r="WBB1423" s="265"/>
      <c r="WBC1423" s="265"/>
      <c r="WBD1423" s="265"/>
      <c r="WBE1423" s="265"/>
      <c r="WBF1423" s="265"/>
      <c r="WBG1423" s="265"/>
      <c r="WBH1423" s="265"/>
      <c r="WBI1423" s="265"/>
      <c r="WBJ1423" s="265"/>
      <c r="WBK1423" s="265"/>
      <c r="WBL1423" s="265"/>
      <c r="WBM1423" s="265"/>
      <c r="WBN1423" s="265"/>
      <c r="WBO1423" s="265"/>
      <c r="WBP1423" s="265"/>
      <c r="WBQ1423" s="265"/>
      <c r="WBR1423" s="265"/>
      <c r="WBS1423" s="265"/>
      <c r="WBT1423" s="265"/>
      <c r="WBU1423" s="265"/>
      <c r="WBV1423" s="265"/>
      <c r="WBW1423" s="265"/>
      <c r="WBX1423" s="265"/>
      <c r="WBY1423" s="265"/>
      <c r="WBZ1423" s="265"/>
      <c r="WCA1423" s="265"/>
      <c r="WCB1423" s="265"/>
      <c r="WCC1423" s="265"/>
      <c r="WCD1423" s="265"/>
      <c r="WCE1423" s="265"/>
      <c r="WCF1423" s="265"/>
      <c r="WCG1423" s="265"/>
      <c r="WCH1423" s="265"/>
      <c r="WCI1423" s="265"/>
      <c r="WCJ1423" s="265"/>
      <c r="WCK1423" s="265"/>
      <c r="WCL1423" s="265"/>
      <c r="WCM1423" s="265"/>
      <c r="WCN1423" s="265"/>
      <c r="WCO1423" s="265"/>
      <c r="WCP1423" s="265"/>
      <c r="WCQ1423" s="265"/>
      <c r="WCR1423" s="265"/>
      <c r="WCS1423" s="265"/>
      <c r="WCT1423" s="265"/>
      <c r="WCU1423" s="265"/>
      <c r="WCV1423" s="265"/>
      <c r="WCW1423" s="265"/>
      <c r="WCX1423" s="265"/>
      <c r="WCY1423" s="265"/>
      <c r="WCZ1423" s="265"/>
      <c r="WDA1423" s="265"/>
      <c r="WDB1423" s="265"/>
      <c r="WDC1423" s="265"/>
      <c r="WDD1423" s="265"/>
      <c r="WDE1423" s="265"/>
      <c r="WDF1423" s="265"/>
      <c r="WDG1423" s="265"/>
      <c r="WDH1423" s="265"/>
      <c r="WDI1423" s="265"/>
      <c r="WDJ1423" s="265"/>
      <c r="WDK1423" s="265"/>
      <c r="WDL1423" s="265"/>
      <c r="WDM1423" s="265"/>
      <c r="WDN1423" s="265"/>
      <c r="WDO1423" s="265"/>
      <c r="WDP1423" s="265"/>
      <c r="WDQ1423" s="265"/>
      <c r="WDR1423" s="265"/>
      <c r="WDS1423" s="265"/>
      <c r="WDT1423" s="265"/>
      <c r="WDU1423" s="265"/>
      <c r="WDV1423" s="265"/>
      <c r="WDW1423" s="265"/>
      <c r="WDX1423" s="265"/>
      <c r="WDY1423" s="265"/>
      <c r="WDZ1423" s="265"/>
      <c r="WEA1423" s="265"/>
      <c r="WEB1423" s="265"/>
      <c r="WEC1423" s="265"/>
      <c r="WED1423" s="265"/>
      <c r="WEE1423" s="265"/>
      <c r="WEF1423" s="265"/>
      <c r="WEG1423" s="265"/>
      <c r="WEH1423" s="265"/>
      <c r="WEI1423" s="265"/>
      <c r="WEJ1423" s="265"/>
      <c r="WEK1423" s="265"/>
      <c r="WEL1423" s="265"/>
      <c r="WEM1423" s="265"/>
      <c r="WEN1423" s="265"/>
      <c r="WEO1423" s="265"/>
      <c r="WEP1423" s="265"/>
      <c r="WEQ1423" s="265"/>
      <c r="WER1423" s="265"/>
      <c r="WES1423" s="265"/>
      <c r="WET1423" s="265"/>
      <c r="WEU1423" s="265"/>
      <c r="WEV1423" s="265"/>
      <c r="WEW1423" s="265"/>
      <c r="WEX1423" s="265"/>
      <c r="WEY1423" s="265"/>
      <c r="WEZ1423" s="265"/>
      <c r="WFA1423" s="265"/>
      <c r="WFB1423" s="265"/>
      <c r="WFC1423" s="265"/>
      <c r="WFD1423" s="265"/>
      <c r="WFE1423" s="265"/>
      <c r="WFF1423" s="265"/>
      <c r="WFG1423" s="265"/>
      <c r="WFH1423" s="265"/>
      <c r="WFI1423" s="265"/>
      <c r="WFJ1423" s="265"/>
      <c r="WFK1423" s="265"/>
      <c r="WFL1423" s="265"/>
      <c r="WFM1423" s="265"/>
      <c r="WFN1423" s="265"/>
      <c r="WFO1423" s="265"/>
      <c r="WFP1423" s="265"/>
      <c r="WFQ1423" s="265"/>
      <c r="WFR1423" s="265"/>
      <c r="WFS1423" s="265"/>
      <c r="WFT1423" s="265"/>
      <c r="WFU1423" s="265"/>
      <c r="WFV1423" s="265"/>
      <c r="WFW1423" s="265"/>
      <c r="WFX1423" s="265"/>
      <c r="WFY1423" s="265"/>
      <c r="WFZ1423" s="265"/>
      <c r="WGA1423" s="265"/>
      <c r="WGB1423" s="265"/>
      <c r="WGC1423" s="265"/>
      <c r="WGD1423" s="265"/>
      <c r="WGE1423" s="265"/>
      <c r="WGF1423" s="265"/>
      <c r="WGG1423" s="265"/>
      <c r="WGH1423" s="265"/>
      <c r="WGI1423" s="265"/>
      <c r="WGJ1423" s="265"/>
      <c r="WGK1423" s="265"/>
      <c r="WGL1423" s="265"/>
      <c r="WGM1423" s="265"/>
      <c r="WGN1423" s="265"/>
      <c r="WGO1423" s="265"/>
      <c r="WGP1423" s="265"/>
      <c r="WGQ1423" s="265"/>
      <c r="WGR1423" s="265"/>
      <c r="WGS1423" s="265"/>
      <c r="WGT1423" s="265"/>
      <c r="WGU1423" s="265"/>
      <c r="WGV1423" s="265"/>
      <c r="WGW1423" s="265"/>
      <c r="WGX1423" s="265"/>
      <c r="WGY1423" s="265"/>
      <c r="WGZ1423" s="265"/>
      <c r="WHA1423" s="265"/>
      <c r="WHB1423" s="265"/>
      <c r="WHC1423" s="265"/>
      <c r="WHD1423" s="265"/>
      <c r="WHE1423" s="265"/>
      <c r="WHF1423" s="265"/>
      <c r="WHG1423" s="265"/>
      <c r="WHH1423" s="265"/>
      <c r="WHI1423" s="265"/>
      <c r="WHJ1423" s="265"/>
      <c r="WHK1423" s="265"/>
      <c r="WHL1423" s="265"/>
      <c r="WHM1423" s="265"/>
      <c r="WHN1423" s="265"/>
      <c r="WHO1423" s="265"/>
      <c r="WHP1423" s="265"/>
      <c r="WHQ1423" s="265"/>
      <c r="WHR1423" s="265"/>
      <c r="WHS1423" s="265"/>
      <c r="WHT1423" s="265"/>
      <c r="WHU1423" s="265"/>
      <c r="WHV1423" s="265"/>
      <c r="WHW1423" s="265"/>
      <c r="WHX1423" s="265"/>
      <c r="WHY1423" s="265"/>
      <c r="WHZ1423" s="265"/>
      <c r="WIA1423" s="265"/>
      <c r="WIB1423" s="265"/>
      <c r="WIC1423" s="265"/>
      <c r="WID1423" s="265"/>
      <c r="WIE1423" s="265"/>
      <c r="WIF1423" s="265"/>
      <c r="WIG1423" s="265"/>
      <c r="WIH1423" s="265"/>
      <c r="WII1423" s="265"/>
      <c r="WIJ1423" s="265"/>
      <c r="WIK1423" s="265"/>
      <c r="WIL1423" s="265"/>
      <c r="WIM1423" s="265"/>
      <c r="WIN1423" s="265"/>
      <c r="WIO1423" s="265"/>
      <c r="WIP1423" s="265"/>
      <c r="WIQ1423" s="265"/>
      <c r="WIR1423" s="265"/>
      <c r="WIS1423" s="265"/>
      <c r="WIT1423" s="265"/>
      <c r="WIU1423" s="265"/>
      <c r="WIV1423" s="265"/>
      <c r="WIW1423" s="265"/>
      <c r="WIX1423" s="265"/>
      <c r="WIY1423" s="265"/>
      <c r="WIZ1423" s="265"/>
      <c r="WJA1423" s="265"/>
      <c r="WJB1423" s="265"/>
      <c r="WJC1423" s="265"/>
      <c r="WJD1423" s="265"/>
      <c r="WJE1423" s="265"/>
      <c r="WJF1423" s="265"/>
      <c r="WJG1423" s="265"/>
      <c r="WJH1423" s="265"/>
      <c r="WJI1423" s="265"/>
      <c r="WJJ1423" s="265"/>
      <c r="WJK1423" s="265"/>
      <c r="WJL1423" s="265"/>
      <c r="WJM1423" s="265"/>
      <c r="WJN1423" s="265"/>
      <c r="WJO1423" s="265"/>
      <c r="WJP1423" s="265"/>
      <c r="WJQ1423" s="265"/>
      <c r="WJR1423" s="265"/>
      <c r="WJS1423" s="265"/>
      <c r="WJT1423" s="265"/>
      <c r="WJU1423" s="265"/>
      <c r="WJV1423" s="265"/>
      <c r="WJW1423" s="265"/>
      <c r="WJX1423" s="265"/>
      <c r="WJY1423" s="265"/>
      <c r="WJZ1423" s="265"/>
      <c r="WKA1423" s="265"/>
      <c r="WKB1423" s="265"/>
      <c r="WKC1423" s="265"/>
      <c r="WKD1423" s="265"/>
      <c r="WKE1423" s="265"/>
      <c r="WKF1423" s="265"/>
      <c r="WKG1423" s="265"/>
      <c r="WKH1423" s="265"/>
      <c r="WKI1423" s="265"/>
      <c r="WKJ1423" s="265"/>
      <c r="WKK1423" s="265"/>
      <c r="WKL1423" s="265"/>
      <c r="WKM1423" s="265"/>
      <c r="WKN1423" s="265"/>
      <c r="WKO1423" s="265"/>
      <c r="WKP1423" s="265"/>
      <c r="WKQ1423" s="265"/>
      <c r="WKR1423" s="265"/>
      <c r="WKS1423" s="265"/>
      <c r="WKT1423" s="265"/>
      <c r="WKU1423" s="265"/>
      <c r="WKV1423" s="265"/>
      <c r="WKW1423" s="265"/>
      <c r="WKX1423" s="265"/>
      <c r="WKY1423" s="265"/>
      <c r="WKZ1423" s="265"/>
      <c r="WLA1423" s="265"/>
      <c r="WLB1423" s="265"/>
      <c r="WLC1423" s="265"/>
      <c r="WLD1423" s="265"/>
      <c r="WLE1423" s="265"/>
      <c r="WLF1423" s="265"/>
      <c r="WLG1423" s="265"/>
      <c r="WLH1423" s="265"/>
      <c r="WLI1423" s="265"/>
      <c r="WLJ1423" s="265"/>
      <c r="WLK1423" s="265"/>
      <c r="WLL1423" s="265"/>
      <c r="WLM1423" s="265"/>
      <c r="WLN1423" s="265"/>
      <c r="WLO1423" s="265"/>
      <c r="WLP1423" s="265"/>
      <c r="WLQ1423" s="265"/>
      <c r="WLR1423" s="265"/>
      <c r="WLS1423" s="265"/>
      <c r="WLT1423" s="265"/>
      <c r="WLU1423" s="265"/>
      <c r="WLV1423" s="265"/>
      <c r="WLW1423" s="265"/>
      <c r="WLX1423" s="265"/>
      <c r="WLY1423" s="265"/>
      <c r="WLZ1423" s="265"/>
      <c r="WMA1423" s="265"/>
      <c r="WMB1423" s="265"/>
      <c r="WMC1423" s="265"/>
      <c r="WMD1423" s="265"/>
      <c r="WME1423" s="265"/>
      <c r="WMF1423" s="265"/>
      <c r="WMG1423" s="265"/>
      <c r="WMH1423" s="265"/>
      <c r="WMI1423" s="265"/>
      <c r="WMJ1423" s="265"/>
      <c r="WMK1423" s="265"/>
      <c r="WML1423" s="265"/>
      <c r="WMM1423" s="265"/>
      <c r="WMN1423" s="265"/>
      <c r="WMO1423" s="265"/>
      <c r="WMP1423" s="265"/>
      <c r="WMQ1423" s="265"/>
      <c r="WMR1423" s="265"/>
      <c r="WMS1423" s="265"/>
      <c r="WMT1423" s="265"/>
      <c r="WMU1423" s="265"/>
      <c r="WMV1423" s="265"/>
      <c r="WMW1423" s="265"/>
      <c r="WMX1423" s="265"/>
      <c r="WMY1423" s="265"/>
      <c r="WMZ1423" s="265"/>
      <c r="WNA1423" s="265"/>
      <c r="WNB1423" s="265"/>
      <c r="WNC1423" s="265"/>
      <c r="WND1423" s="265"/>
      <c r="WNE1423" s="265"/>
      <c r="WNF1423" s="265"/>
      <c r="WNG1423" s="265"/>
      <c r="WNH1423" s="265"/>
      <c r="WNI1423" s="265"/>
      <c r="WNJ1423" s="265"/>
      <c r="WNK1423" s="265"/>
      <c r="WNL1423" s="265"/>
      <c r="WNM1423" s="265"/>
      <c r="WNN1423" s="265"/>
      <c r="WNO1423" s="265"/>
      <c r="WNP1423" s="265"/>
      <c r="WNQ1423" s="265"/>
      <c r="WNR1423" s="265"/>
      <c r="WNS1423" s="265"/>
      <c r="WNT1423" s="265"/>
      <c r="WNU1423" s="265"/>
      <c r="WNV1423" s="265"/>
      <c r="WNW1423" s="265"/>
      <c r="WNX1423" s="265"/>
      <c r="WNY1423" s="265"/>
      <c r="WNZ1423" s="265"/>
      <c r="WOA1423" s="265"/>
      <c r="WOB1423" s="265"/>
      <c r="WOC1423" s="265"/>
      <c r="WOD1423" s="265"/>
      <c r="WOE1423" s="265"/>
      <c r="WOF1423" s="265"/>
      <c r="WOG1423" s="265"/>
      <c r="WOH1423" s="265"/>
      <c r="WOI1423" s="265"/>
      <c r="WOJ1423" s="265"/>
      <c r="WOK1423" s="265"/>
      <c r="WOL1423" s="265"/>
      <c r="WOM1423" s="265"/>
      <c r="WON1423" s="265"/>
      <c r="WOO1423" s="265"/>
      <c r="WOP1423" s="265"/>
      <c r="WOQ1423" s="265"/>
      <c r="WOR1423" s="265"/>
      <c r="WOS1423" s="265"/>
      <c r="WOT1423" s="265"/>
      <c r="WOU1423" s="265"/>
      <c r="WOV1423" s="265"/>
      <c r="WOW1423" s="265"/>
      <c r="WOX1423" s="265"/>
      <c r="WOY1423" s="265"/>
      <c r="WOZ1423" s="265"/>
      <c r="WPA1423" s="265"/>
      <c r="WPB1423" s="265"/>
      <c r="WPC1423" s="265"/>
      <c r="WPD1423" s="265"/>
      <c r="WPE1423" s="265"/>
      <c r="WPF1423" s="265"/>
      <c r="WPG1423" s="265"/>
      <c r="WPH1423" s="265"/>
      <c r="WPI1423" s="265"/>
      <c r="WPJ1423" s="265"/>
      <c r="WPK1423" s="265"/>
      <c r="WPL1423" s="265"/>
      <c r="WPM1423" s="265"/>
      <c r="WPN1423" s="265"/>
      <c r="WPO1423" s="265"/>
      <c r="WPP1423" s="265"/>
      <c r="WPQ1423" s="265"/>
      <c r="WPR1423" s="265"/>
      <c r="WPS1423" s="265"/>
      <c r="WPT1423" s="265"/>
      <c r="WPU1423" s="265"/>
      <c r="WPV1423" s="265"/>
      <c r="WPW1423" s="265"/>
      <c r="WPX1423" s="265"/>
      <c r="WPY1423" s="265"/>
      <c r="WPZ1423" s="265"/>
      <c r="WQA1423" s="265"/>
      <c r="WQB1423" s="265"/>
      <c r="WQC1423" s="265"/>
      <c r="WQD1423" s="265"/>
      <c r="WQE1423" s="265"/>
      <c r="WQF1423" s="265"/>
      <c r="WQG1423" s="265"/>
      <c r="WQH1423" s="265"/>
      <c r="WQI1423" s="265"/>
      <c r="WQJ1423" s="265"/>
      <c r="WQK1423" s="265"/>
      <c r="WQL1423" s="265"/>
      <c r="WQM1423" s="265"/>
      <c r="WQN1423" s="265"/>
      <c r="WQO1423" s="265"/>
      <c r="WQP1423" s="265"/>
      <c r="WQQ1423" s="265"/>
      <c r="WQR1423" s="265"/>
      <c r="WQS1423" s="265"/>
      <c r="WQT1423" s="265"/>
      <c r="WQU1423" s="265"/>
      <c r="WQV1423" s="265"/>
      <c r="WQW1423" s="265"/>
      <c r="WQX1423" s="265"/>
      <c r="WQY1423" s="265"/>
      <c r="WQZ1423" s="265"/>
      <c r="WRA1423" s="265"/>
      <c r="WRB1423" s="265"/>
      <c r="WRC1423" s="265"/>
      <c r="WRD1423" s="265"/>
      <c r="WRE1423" s="265"/>
      <c r="WRF1423" s="265"/>
      <c r="WRG1423" s="265"/>
      <c r="WRH1423" s="265"/>
      <c r="WRI1423" s="265"/>
      <c r="WRJ1423" s="265"/>
      <c r="WRK1423" s="265"/>
      <c r="WRL1423" s="265"/>
      <c r="WRM1423" s="265"/>
      <c r="WRN1423" s="265"/>
      <c r="WRO1423" s="265"/>
      <c r="WRP1423" s="265"/>
      <c r="WRQ1423" s="265"/>
      <c r="WRR1423" s="265"/>
      <c r="WRS1423" s="265"/>
      <c r="WRT1423" s="265"/>
      <c r="WRU1423" s="265"/>
      <c r="WRV1423" s="265"/>
      <c r="WRW1423" s="265"/>
      <c r="WRX1423" s="265"/>
      <c r="WRY1423" s="265"/>
      <c r="WRZ1423" s="265"/>
      <c r="WSA1423" s="265"/>
      <c r="WSB1423" s="265"/>
      <c r="WSC1423" s="265"/>
      <c r="WSD1423" s="265"/>
      <c r="WSE1423" s="265"/>
      <c r="WSF1423" s="265"/>
      <c r="WSG1423" s="265"/>
      <c r="WSH1423" s="265"/>
      <c r="WSI1423" s="265"/>
      <c r="WSJ1423" s="265"/>
      <c r="WSK1423" s="265"/>
      <c r="WSL1423" s="265"/>
      <c r="WSM1423" s="265"/>
      <c r="WSN1423" s="265"/>
      <c r="WSO1423" s="265"/>
      <c r="WSP1423" s="265"/>
      <c r="WSQ1423" s="265"/>
      <c r="WSR1423" s="265"/>
      <c r="WSS1423" s="265"/>
      <c r="WST1423" s="265"/>
      <c r="WSU1423" s="265"/>
      <c r="WSV1423" s="265"/>
      <c r="WSW1423" s="265"/>
      <c r="WSX1423" s="265"/>
      <c r="WSY1423" s="265"/>
      <c r="WSZ1423" s="265"/>
      <c r="WTA1423" s="265"/>
      <c r="WTB1423" s="265"/>
      <c r="WTC1423" s="265"/>
      <c r="WTD1423" s="265"/>
      <c r="WTE1423" s="265"/>
      <c r="WTF1423" s="265"/>
      <c r="WTG1423" s="265"/>
      <c r="WTH1423" s="265"/>
      <c r="WTI1423" s="265"/>
      <c r="WTJ1423" s="265"/>
      <c r="WTK1423" s="265"/>
      <c r="WTL1423" s="265"/>
      <c r="WTM1423" s="265"/>
      <c r="WTN1423" s="265"/>
      <c r="WTO1423" s="265"/>
      <c r="WTP1423" s="265"/>
      <c r="WTQ1423" s="265"/>
      <c r="WTR1423" s="265"/>
      <c r="WTS1423" s="265"/>
      <c r="WTT1423" s="265"/>
      <c r="WTU1423" s="265"/>
      <c r="WTV1423" s="265"/>
      <c r="WTW1423" s="265"/>
      <c r="WTX1423" s="265"/>
      <c r="WTY1423" s="265"/>
      <c r="WTZ1423" s="265"/>
      <c r="WUA1423" s="265"/>
      <c r="WUB1423" s="265"/>
      <c r="WUC1423" s="265"/>
      <c r="WUD1423" s="265"/>
      <c r="WUE1423" s="265"/>
      <c r="WUF1423" s="265"/>
      <c r="WUG1423" s="265"/>
      <c r="WUH1423" s="265"/>
      <c r="WUI1423" s="265"/>
      <c r="WUJ1423" s="265"/>
      <c r="WUK1423" s="265"/>
      <c r="WUL1423" s="265"/>
      <c r="WUM1423" s="265"/>
      <c r="WUN1423" s="265"/>
      <c r="WUO1423" s="265"/>
      <c r="WUP1423" s="265"/>
      <c r="WUQ1423" s="265"/>
      <c r="WUR1423" s="265"/>
      <c r="WUS1423" s="265"/>
      <c r="WUT1423" s="265"/>
      <c r="WUU1423" s="265"/>
      <c r="WUV1423" s="265"/>
      <c r="WUW1423" s="265"/>
      <c r="WUX1423" s="265"/>
      <c r="WUY1423" s="265"/>
      <c r="WUZ1423" s="265"/>
      <c r="WVA1423" s="265"/>
      <c r="WVB1423" s="265"/>
      <c r="WVC1423" s="265"/>
      <c r="WVD1423" s="265"/>
      <c r="WVE1423" s="265"/>
      <c r="WVF1423" s="265"/>
      <c r="WVG1423" s="265"/>
      <c r="WVH1423" s="265"/>
      <c r="WVI1423" s="265"/>
      <c r="WVJ1423" s="265"/>
      <c r="WVK1423" s="265"/>
      <c r="WVL1423" s="265"/>
      <c r="WVM1423" s="265"/>
      <c r="WVN1423" s="265"/>
      <c r="WVO1423" s="265"/>
      <c r="WVP1423" s="265"/>
      <c r="WVQ1423" s="265"/>
      <c r="WVR1423" s="265"/>
      <c r="WVS1423" s="265"/>
      <c r="WVT1423" s="265"/>
      <c r="WVU1423" s="265"/>
      <c r="WVV1423" s="265"/>
      <c r="WVW1423" s="265"/>
      <c r="WVX1423" s="265"/>
      <c r="WVY1423" s="265"/>
      <c r="WVZ1423" s="265"/>
      <c r="WWA1423" s="265"/>
      <c r="WWB1423" s="265"/>
      <c r="WWC1423" s="265"/>
      <c r="WWD1423" s="265"/>
      <c r="WWE1423" s="265"/>
      <c r="WWF1423" s="265"/>
      <c r="WWG1423" s="265"/>
      <c r="WWH1423" s="265"/>
      <c r="WWI1423" s="265"/>
      <c r="WWJ1423" s="265"/>
      <c r="WWK1423" s="265"/>
      <c r="WWL1423" s="265"/>
      <c r="WWM1423" s="265"/>
      <c r="WWN1423" s="265"/>
      <c r="WWO1423" s="265"/>
      <c r="WWP1423" s="265"/>
      <c r="WWQ1423" s="265"/>
      <c r="WWR1423" s="265"/>
      <c r="WWS1423" s="265"/>
      <c r="WWT1423" s="265"/>
      <c r="WWU1423" s="265"/>
      <c r="WWV1423" s="265"/>
      <c r="WWW1423" s="265"/>
      <c r="WWX1423" s="265"/>
      <c r="WWY1423" s="265"/>
      <c r="WWZ1423" s="265"/>
      <c r="WXA1423" s="265"/>
      <c r="WXB1423" s="265"/>
      <c r="WXC1423" s="265"/>
      <c r="WXD1423" s="265"/>
      <c r="WXE1423" s="265"/>
      <c r="WXF1423" s="265"/>
      <c r="WXG1423" s="265"/>
      <c r="WXH1423" s="265"/>
      <c r="WXI1423" s="265"/>
      <c r="WXJ1423" s="265"/>
      <c r="WXK1423" s="265"/>
      <c r="WXL1423" s="265"/>
      <c r="WXM1423" s="265"/>
      <c r="WXN1423" s="265"/>
      <c r="WXO1423" s="265"/>
      <c r="WXP1423" s="265"/>
      <c r="WXQ1423" s="265"/>
      <c r="WXR1423" s="265"/>
      <c r="WXS1423" s="265"/>
      <c r="WXT1423" s="265"/>
      <c r="WXU1423" s="265"/>
      <c r="WXV1423" s="265"/>
      <c r="WXW1423" s="265"/>
      <c r="WXX1423" s="265"/>
      <c r="WXY1423" s="265"/>
      <c r="WXZ1423" s="265"/>
      <c r="WYA1423" s="265"/>
      <c r="WYB1423" s="265"/>
      <c r="WYC1423" s="265"/>
      <c r="WYD1423" s="265"/>
      <c r="WYE1423" s="265"/>
      <c r="WYF1423" s="265"/>
      <c r="WYG1423" s="265"/>
      <c r="WYH1423" s="265"/>
      <c r="WYI1423" s="265"/>
      <c r="WYJ1423" s="265"/>
      <c r="WYK1423" s="265"/>
      <c r="WYL1423" s="265"/>
      <c r="WYM1423" s="265"/>
      <c r="WYN1423" s="265"/>
      <c r="WYO1423" s="265"/>
      <c r="WYP1423" s="265"/>
      <c r="WYQ1423" s="265"/>
      <c r="WYR1423" s="265"/>
      <c r="WYS1423" s="265"/>
      <c r="WYT1423" s="265"/>
      <c r="WYU1423" s="265"/>
      <c r="WYV1423" s="265"/>
      <c r="WYW1423" s="265"/>
      <c r="WYX1423" s="265"/>
      <c r="WYY1423" s="265"/>
      <c r="WYZ1423" s="265"/>
      <c r="WZA1423" s="265"/>
      <c r="WZB1423" s="265"/>
      <c r="WZC1423" s="265"/>
      <c r="WZD1423" s="265"/>
      <c r="WZE1423" s="265"/>
      <c r="WZF1423" s="265"/>
      <c r="WZG1423" s="265"/>
      <c r="WZH1423" s="265"/>
      <c r="WZI1423" s="265"/>
      <c r="WZJ1423" s="265"/>
      <c r="WZK1423" s="265"/>
      <c r="WZL1423" s="265"/>
      <c r="WZM1423" s="265"/>
      <c r="WZN1423" s="265"/>
      <c r="WZO1423" s="265"/>
      <c r="WZP1423" s="265"/>
      <c r="WZQ1423" s="265"/>
      <c r="WZR1423" s="265"/>
      <c r="WZS1423" s="265"/>
      <c r="WZT1423" s="265"/>
      <c r="WZU1423" s="265"/>
      <c r="WZV1423" s="265"/>
      <c r="WZW1423" s="265"/>
      <c r="WZX1423" s="265"/>
      <c r="WZY1423" s="265"/>
      <c r="WZZ1423" s="265"/>
      <c r="XAA1423" s="265"/>
      <c r="XAB1423" s="265"/>
      <c r="XAC1423" s="265"/>
      <c r="XAD1423" s="265"/>
      <c r="XAE1423" s="265"/>
      <c r="XAF1423" s="265"/>
      <c r="XAG1423" s="265"/>
      <c r="XAH1423" s="265"/>
      <c r="XAI1423" s="265"/>
      <c r="XAJ1423" s="265"/>
      <c r="XAK1423" s="265"/>
      <c r="XAL1423" s="265"/>
      <c r="XAM1423" s="265"/>
      <c r="XAN1423" s="265"/>
      <c r="XAO1423" s="265"/>
      <c r="XAP1423" s="265"/>
      <c r="XAQ1423" s="265"/>
      <c r="XAR1423" s="265"/>
      <c r="XAS1423" s="265"/>
      <c r="XAT1423" s="265"/>
      <c r="XAU1423" s="265"/>
      <c r="XAV1423" s="265"/>
      <c r="XAW1423" s="265"/>
      <c r="XAX1423" s="265"/>
      <c r="XAY1423" s="265"/>
      <c r="XAZ1423" s="265"/>
      <c r="XBA1423" s="265"/>
      <c r="XBB1423" s="265"/>
      <c r="XBC1423" s="265"/>
      <c r="XBD1423" s="265"/>
      <c r="XBE1423" s="265"/>
      <c r="XBF1423" s="265"/>
      <c r="XBG1423" s="265"/>
      <c r="XBH1423" s="265"/>
      <c r="XBI1423" s="265"/>
      <c r="XBJ1423" s="265"/>
      <c r="XBK1423" s="265"/>
      <c r="XBL1423" s="265"/>
      <c r="XBM1423" s="265"/>
      <c r="XBN1423" s="265"/>
      <c r="XBO1423" s="265"/>
      <c r="XBP1423" s="265"/>
      <c r="XBQ1423" s="265"/>
      <c r="XBR1423" s="265"/>
      <c r="XBS1423" s="265"/>
      <c r="XBT1423" s="265"/>
      <c r="XBU1423" s="265"/>
      <c r="XBV1423" s="265"/>
      <c r="XBW1423" s="265"/>
      <c r="XBX1423" s="265"/>
      <c r="XBY1423" s="265"/>
      <c r="XBZ1423" s="265"/>
      <c r="XCA1423" s="265"/>
      <c r="XCB1423" s="265"/>
      <c r="XCC1423" s="265"/>
      <c r="XCD1423" s="265"/>
      <c r="XCE1423" s="265"/>
      <c r="XCF1423" s="265"/>
      <c r="XCG1423" s="265"/>
      <c r="XCH1423" s="265"/>
      <c r="XCI1423" s="265"/>
      <c r="XCJ1423" s="265"/>
      <c r="XCK1423" s="265"/>
      <c r="XCL1423" s="265"/>
      <c r="XCM1423" s="265"/>
      <c r="XCN1423" s="265"/>
      <c r="XCO1423" s="265"/>
      <c r="XCP1423" s="265"/>
      <c r="XCQ1423" s="265"/>
      <c r="XCR1423" s="265"/>
      <c r="XCS1423" s="265"/>
      <c r="XCT1423" s="265"/>
      <c r="XCU1423" s="265"/>
      <c r="XCV1423" s="265"/>
      <c r="XCW1423" s="265"/>
      <c r="XCX1423" s="265"/>
      <c r="XCY1423" s="265"/>
      <c r="XCZ1423" s="265"/>
      <c r="XDA1423" s="265"/>
      <c r="XDB1423" s="265"/>
      <c r="XDC1423" s="265"/>
      <c r="XDD1423" s="265"/>
      <c r="XDE1423" s="265"/>
      <c r="XDF1423" s="265"/>
      <c r="XDG1423" s="265"/>
      <c r="XDH1423" s="265"/>
      <c r="XDI1423" s="265"/>
      <c r="XDJ1423" s="265"/>
      <c r="XDK1423" s="265"/>
      <c r="XDL1423" s="265"/>
      <c r="XDM1423" s="265"/>
      <c r="XDN1423" s="265"/>
      <c r="XDO1423" s="265"/>
      <c r="XDP1423" s="265"/>
      <c r="XDQ1423" s="265"/>
      <c r="XDR1423" s="265"/>
      <c r="XDS1423" s="265"/>
      <c r="XDT1423" s="265"/>
      <c r="XDU1423" s="265"/>
      <c r="XDV1423" s="265"/>
      <c r="XDW1423" s="265"/>
      <c r="XDX1423" s="265"/>
      <c r="XDY1423" s="265"/>
      <c r="XDZ1423" s="265"/>
      <c r="XEA1423" s="265"/>
      <c r="XEB1423" s="265"/>
      <c r="XEC1423" s="265"/>
      <c r="XED1423" s="265"/>
      <c r="XEE1423" s="265"/>
      <c r="XEF1423" s="265"/>
      <c r="XEG1423" s="265"/>
      <c r="XEH1423" s="265"/>
      <c r="XEI1423" s="265"/>
      <c r="XEJ1423" s="265"/>
      <c r="XEK1423" s="265"/>
      <c r="XEL1423" s="265"/>
      <c r="XEM1423" s="265"/>
      <c r="XEN1423" s="265"/>
      <c r="XEO1423" s="265"/>
      <c r="XEP1423" s="265"/>
      <c r="XEQ1423" s="265"/>
      <c r="XER1423" s="265"/>
      <c r="XES1423" s="265"/>
      <c r="XET1423" s="265"/>
      <c r="XEU1423" s="265"/>
      <c r="XEV1423" s="265"/>
      <c r="XEW1423" s="265"/>
      <c r="XEX1423" s="265"/>
      <c r="XEY1423" s="265"/>
      <c r="XEZ1423" s="265"/>
      <c r="XFA1423" s="265"/>
      <c r="XFB1423" s="265"/>
      <c r="XFC1423" s="265"/>
      <c r="XFD1423" s="265"/>
    </row>
    <row r="1424" spans="1:16384" x14ac:dyDescent="0.3">
      <c r="A1424" s="58"/>
      <c r="B1424" s="58"/>
      <c r="C1424" s="225"/>
      <c r="D1424" s="226"/>
      <c r="E1424" s="227"/>
      <c r="F1424" s="228"/>
      <c r="G1424" s="229"/>
      <c r="H1424" s="228"/>
      <c r="I1424" s="229"/>
      <c r="J1424" s="230"/>
      <c r="K1424" s="189"/>
      <c r="L1424" s="199"/>
      <c r="M1424" s="420"/>
      <c r="N1424" s="184"/>
      <c r="O1424" s="184"/>
      <c r="P1424" s="184"/>
      <c r="Q1424" s="185"/>
      <c r="R1424" s="200"/>
      <c r="S1424" s="399"/>
      <c r="T1424" s="241"/>
      <c r="U1424" s="241"/>
      <c r="V1424" s="237"/>
      <c r="W1424" s="186"/>
      <c r="X1424" s="186"/>
      <c r="Y1424" s="9"/>
      <c r="Z1424" s="181"/>
      <c r="AA1424" s="411"/>
      <c r="AB1424" s="411"/>
      <c r="AC1424" s="411"/>
      <c r="AD1424" s="411"/>
      <c r="AE1424" s="411"/>
      <c r="AF1424" s="411"/>
      <c r="AG1424" s="411"/>
      <c r="AH1424" s="190"/>
      <c r="AI1424" s="383"/>
      <c r="AJ1424" s="265"/>
      <c r="AK1424" s="265"/>
      <c r="AL1424" s="265"/>
      <c r="AM1424" s="265"/>
      <c r="AN1424" s="265"/>
      <c r="AO1424" s="265"/>
      <c r="AP1424" s="265"/>
      <c r="AQ1424" s="265"/>
      <c r="AR1424" s="265"/>
      <c r="AS1424" s="265"/>
      <c r="AT1424" s="265"/>
      <c r="AU1424" s="265"/>
      <c r="AV1424" s="265"/>
      <c r="AW1424" s="265"/>
      <c r="AX1424" s="265"/>
      <c r="AY1424" s="265"/>
      <c r="AZ1424" s="265"/>
      <c r="BA1424" s="265"/>
      <c r="BB1424" s="265"/>
      <c r="BC1424" s="265"/>
      <c r="BD1424" s="265"/>
      <c r="BE1424" s="265"/>
      <c r="BF1424" s="265"/>
      <c r="BG1424" s="265"/>
      <c r="BH1424" s="265"/>
      <c r="BI1424" s="265"/>
      <c r="BJ1424" s="265"/>
      <c r="BK1424" s="265"/>
      <c r="BL1424" s="265"/>
      <c r="BM1424" s="265"/>
      <c r="BN1424" s="265"/>
      <c r="BO1424" s="265"/>
      <c r="BP1424" s="265"/>
      <c r="BQ1424" s="265"/>
      <c r="BR1424" s="265"/>
      <c r="BS1424" s="265"/>
      <c r="BT1424" s="265"/>
      <c r="BU1424" s="265"/>
      <c r="BV1424" s="265"/>
      <c r="BW1424" s="265"/>
      <c r="BX1424" s="265"/>
      <c r="BY1424" s="265"/>
      <c r="BZ1424" s="265"/>
      <c r="CA1424" s="265"/>
      <c r="CB1424" s="265"/>
      <c r="CC1424" s="265"/>
      <c r="CD1424" s="265"/>
      <c r="CE1424" s="265"/>
      <c r="CF1424" s="265"/>
      <c r="CG1424" s="265"/>
      <c r="CH1424" s="265"/>
      <c r="CI1424" s="265"/>
      <c r="CJ1424" s="265"/>
      <c r="CK1424" s="265"/>
      <c r="CL1424" s="265"/>
      <c r="CM1424" s="265"/>
      <c r="CN1424" s="265"/>
      <c r="CO1424" s="265"/>
      <c r="CP1424" s="265"/>
      <c r="CQ1424" s="265"/>
      <c r="CR1424" s="265"/>
      <c r="CS1424" s="265"/>
      <c r="CT1424" s="265"/>
      <c r="CU1424" s="265"/>
      <c r="CV1424" s="265"/>
      <c r="CW1424" s="265"/>
      <c r="CX1424" s="265"/>
      <c r="CY1424" s="265"/>
      <c r="CZ1424" s="265"/>
      <c r="DA1424" s="265"/>
      <c r="DB1424" s="265"/>
      <c r="DC1424" s="265"/>
      <c r="DD1424" s="265"/>
      <c r="DE1424" s="265"/>
      <c r="DF1424" s="265"/>
      <c r="DG1424" s="265"/>
      <c r="DH1424" s="265"/>
      <c r="DI1424" s="265"/>
      <c r="DJ1424" s="265"/>
      <c r="DK1424" s="265"/>
      <c r="DL1424" s="265"/>
      <c r="DM1424" s="265"/>
      <c r="DN1424" s="265"/>
      <c r="DO1424" s="265"/>
      <c r="DP1424" s="265"/>
      <c r="DQ1424" s="265"/>
      <c r="DR1424" s="265"/>
      <c r="DS1424" s="265"/>
      <c r="DT1424" s="265"/>
      <c r="DU1424" s="265"/>
      <c r="DV1424" s="265"/>
      <c r="DW1424" s="265"/>
      <c r="DX1424" s="265"/>
      <c r="DY1424" s="265"/>
      <c r="DZ1424" s="265"/>
      <c r="EA1424" s="265"/>
      <c r="EB1424" s="265"/>
      <c r="EC1424" s="265"/>
      <c r="ED1424" s="265"/>
      <c r="EE1424" s="265"/>
      <c r="EF1424" s="265"/>
      <c r="EG1424" s="265"/>
      <c r="EH1424" s="265"/>
      <c r="EI1424" s="265"/>
      <c r="EJ1424" s="265"/>
      <c r="EK1424" s="265"/>
      <c r="EL1424" s="265"/>
      <c r="EM1424" s="265"/>
      <c r="EN1424" s="265"/>
      <c r="EO1424" s="265"/>
      <c r="EP1424" s="265"/>
      <c r="EQ1424" s="265"/>
      <c r="ER1424" s="265"/>
      <c r="ES1424" s="265"/>
      <c r="ET1424" s="265"/>
      <c r="EU1424" s="265"/>
      <c r="EV1424" s="265"/>
      <c r="EW1424" s="265"/>
      <c r="EX1424" s="265"/>
      <c r="EY1424" s="265"/>
      <c r="EZ1424" s="265"/>
      <c r="FA1424" s="265"/>
      <c r="FB1424" s="265"/>
      <c r="FC1424" s="265"/>
      <c r="FD1424" s="265"/>
      <c r="FE1424" s="265"/>
      <c r="FF1424" s="265"/>
      <c r="FG1424" s="265"/>
      <c r="FH1424" s="265"/>
      <c r="FI1424" s="265"/>
      <c r="FJ1424" s="265"/>
      <c r="FK1424" s="265"/>
      <c r="FL1424" s="265"/>
      <c r="FM1424" s="265"/>
      <c r="FN1424" s="265"/>
      <c r="FO1424" s="265"/>
      <c r="FP1424" s="265"/>
      <c r="FQ1424" s="265"/>
      <c r="FR1424" s="265"/>
      <c r="FS1424" s="265"/>
      <c r="FT1424" s="265"/>
      <c r="FU1424" s="265"/>
      <c r="FV1424" s="265"/>
      <c r="FW1424" s="265"/>
      <c r="FX1424" s="265"/>
      <c r="FY1424" s="265"/>
      <c r="FZ1424" s="265"/>
      <c r="GA1424" s="265"/>
      <c r="GB1424" s="265"/>
      <c r="GC1424" s="265"/>
      <c r="GD1424" s="265"/>
      <c r="GE1424" s="265"/>
      <c r="GF1424" s="265"/>
      <c r="GG1424" s="265"/>
      <c r="GH1424" s="265"/>
      <c r="GI1424" s="265"/>
      <c r="GJ1424" s="265"/>
      <c r="GK1424" s="265"/>
      <c r="GL1424" s="265"/>
      <c r="GM1424" s="265"/>
      <c r="GN1424" s="265"/>
      <c r="GO1424" s="265"/>
      <c r="GP1424" s="265"/>
      <c r="GQ1424" s="265"/>
      <c r="GR1424" s="265"/>
      <c r="GS1424" s="265"/>
      <c r="GT1424" s="265"/>
      <c r="GU1424" s="265"/>
      <c r="GV1424" s="265"/>
      <c r="GW1424" s="265"/>
      <c r="GX1424" s="265"/>
      <c r="GY1424" s="265"/>
      <c r="GZ1424" s="265"/>
      <c r="HA1424" s="265"/>
      <c r="HB1424" s="265"/>
      <c r="HC1424" s="265"/>
      <c r="HD1424" s="265"/>
      <c r="HE1424" s="265"/>
      <c r="HF1424" s="265"/>
      <c r="HG1424" s="265"/>
      <c r="HH1424" s="265"/>
      <c r="HI1424" s="265"/>
      <c r="HJ1424" s="265"/>
      <c r="HK1424" s="265"/>
      <c r="HL1424" s="265"/>
      <c r="HM1424" s="265"/>
      <c r="HN1424" s="265"/>
      <c r="HO1424" s="265"/>
      <c r="HP1424" s="265"/>
      <c r="HQ1424" s="265"/>
      <c r="HR1424" s="265"/>
      <c r="HS1424" s="265"/>
      <c r="HT1424" s="265"/>
      <c r="HU1424" s="265"/>
      <c r="HV1424" s="265"/>
      <c r="HW1424" s="265"/>
      <c r="HX1424" s="265"/>
      <c r="HY1424" s="265"/>
      <c r="HZ1424" s="265"/>
      <c r="IA1424" s="265"/>
      <c r="IB1424" s="265"/>
      <c r="IC1424" s="265"/>
      <c r="ID1424" s="265"/>
      <c r="IE1424" s="265"/>
      <c r="IF1424" s="265"/>
      <c r="IG1424" s="265"/>
      <c r="IH1424" s="265"/>
      <c r="II1424" s="265"/>
      <c r="IJ1424" s="265"/>
      <c r="IK1424" s="265"/>
      <c r="IL1424" s="265"/>
      <c r="IM1424" s="265"/>
      <c r="IN1424" s="265"/>
      <c r="IO1424" s="265"/>
      <c r="IP1424" s="265"/>
      <c r="IQ1424" s="265"/>
      <c r="IR1424" s="265"/>
      <c r="IS1424" s="265"/>
      <c r="IT1424" s="265"/>
      <c r="IU1424" s="265"/>
      <c r="IV1424" s="265"/>
      <c r="IW1424" s="265"/>
      <c r="IX1424" s="265"/>
      <c r="IY1424" s="265"/>
      <c r="IZ1424" s="265"/>
      <c r="JA1424" s="265"/>
      <c r="JB1424" s="265"/>
      <c r="JC1424" s="265"/>
      <c r="JD1424" s="265"/>
      <c r="JE1424" s="265"/>
      <c r="JF1424" s="265"/>
      <c r="JG1424" s="265"/>
      <c r="JH1424" s="265"/>
      <c r="JI1424" s="265"/>
      <c r="JJ1424" s="265"/>
      <c r="JK1424" s="265"/>
      <c r="JL1424" s="265"/>
      <c r="JM1424" s="265"/>
      <c r="JN1424" s="265"/>
      <c r="JO1424" s="265"/>
      <c r="JP1424" s="265"/>
      <c r="JQ1424" s="265"/>
      <c r="JR1424" s="265"/>
      <c r="JS1424" s="265"/>
      <c r="JT1424" s="265"/>
      <c r="JU1424" s="265"/>
      <c r="JV1424" s="265"/>
      <c r="JW1424" s="265"/>
      <c r="JX1424" s="265"/>
      <c r="JY1424" s="265"/>
      <c r="JZ1424" s="265"/>
      <c r="KA1424" s="265"/>
      <c r="KB1424" s="265"/>
      <c r="KC1424" s="265"/>
      <c r="KD1424" s="265"/>
      <c r="KE1424" s="265"/>
      <c r="KF1424" s="265"/>
      <c r="KG1424" s="265"/>
      <c r="KH1424" s="265"/>
      <c r="KI1424" s="265"/>
      <c r="KJ1424" s="265"/>
      <c r="KK1424" s="265"/>
      <c r="KL1424" s="265"/>
      <c r="KM1424" s="265"/>
      <c r="KN1424" s="265"/>
      <c r="KO1424" s="265"/>
      <c r="KP1424" s="265"/>
      <c r="KQ1424" s="265"/>
      <c r="KR1424" s="265"/>
      <c r="KS1424" s="265"/>
      <c r="KT1424" s="265"/>
      <c r="KU1424" s="265"/>
      <c r="KV1424" s="265"/>
      <c r="KW1424" s="265"/>
      <c r="KX1424" s="265"/>
      <c r="KY1424" s="265"/>
      <c r="KZ1424" s="265"/>
      <c r="LA1424" s="265"/>
      <c r="LB1424" s="265"/>
      <c r="LC1424" s="265"/>
      <c r="LD1424" s="265"/>
      <c r="LE1424" s="265"/>
      <c r="LF1424" s="265"/>
      <c r="LG1424" s="265"/>
      <c r="LH1424" s="265"/>
      <c r="LI1424" s="265"/>
      <c r="LJ1424" s="265"/>
      <c r="LK1424" s="265"/>
      <c r="LL1424" s="265"/>
      <c r="LM1424" s="265"/>
      <c r="LN1424" s="265"/>
      <c r="LO1424" s="265"/>
      <c r="LP1424" s="265"/>
      <c r="LQ1424" s="265"/>
      <c r="LR1424" s="265"/>
      <c r="LS1424" s="265"/>
      <c r="LT1424" s="265"/>
      <c r="LU1424" s="265"/>
      <c r="LV1424" s="265"/>
      <c r="LW1424" s="265"/>
      <c r="LX1424" s="265"/>
      <c r="LY1424" s="265"/>
      <c r="LZ1424" s="265"/>
      <c r="MA1424" s="265"/>
      <c r="MB1424" s="265"/>
      <c r="MC1424" s="265"/>
      <c r="MD1424" s="265"/>
      <c r="ME1424" s="265"/>
      <c r="MF1424" s="265"/>
      <c r="MG1424" s="265"/>
      <c r="MH1424" s="265"/>
      <c r="MI1424" s="265"/>
      <c r="MJ1424" s="265"/>
      <c r="MK1424" s="265"/>
      <c r="ML1424" s="265"/>
      <c r="MM1424" s="265"/>
      <c r="MN1424" s="265"/>
      <c r="MO1424" s="265"/>
      <c r="MP1424" s="265"/>
      <c r="MQ1424" s="265"/>
      <c r="MR1424" s="265"/>
      <c r="MS1424" s="265"/>
      <c r="MT1424" s="265"/>
      <c r="MU1424" s="265"/>
      <c r="MV1424" s="265"/>
      <c r="MW1424" s="265"/>
      <c r="MX1424" s="265"/>
      <c r="MY1424" s="265"/>
      <c r="MZ1424" s="265"/>
      <c r="NA1424" s="265"/>
      <c r="NB1424" s="265"/>
      <c r="NC1424" s="265"/>
      <c r="ND1424" s="265"/>
      <c r="NE1424" s="265"/>
      <c r="NF1424" s="265"/>
      <c r="NG1424" s="265"/>
      <c r="NH1424" s="265"/>
      <c r="NI1424" s="265"/>
      <c r="NJ1424" s="265"/>
      <c r="NK1424" s="265"/>
      <c r="NL1424" s="265"/>
      <c r="NM1424" s="265"/>
      <c r="NN1424" s="265"/>
      <c r="NO1424" s="265"/>
      <c r="NP1424" s="265"/>
      <c r="NQ1424" s="265"/>
      <c r="NR1424" s="265"/>
      <c r="NS1424" s="265"/>
      <c r="NT1424" s="265"/>
      <c r="NU1424" s="265"/>
      <c r="NV1424" s="265"/>
      <c r="NW1424" s="265"/>
      <c r="NX1424" s="265"/>
      <c r="NY1424" s="265"/>
      <c r="NZ1424" s="265"/>
      <c r="OA1424" s="265"/>
      <c r="OB1424" s="265"/>
      <c r="OC1424" s="265"/>
      <c r="OD1424" s="265"/>
      <c r="OE1424" s="265"/>
      <c r="OF1424" s="265"/>
      <c r="OG1424" s="265"/>
      <c r="OH1424" s="265"/>
      <c r="OI1424" s="265"/>
      <c r="OJ1424" s="265"/>
      <c r="OK1424" s="265"/>
      <c r="OL1424" s="265"/>
      <c r="OM1424" s="265"/>
      <c r="ON1424" s="265"/>
      <c r="OO1424" s="265"/>
      <c r="OP1424" s="265"/>
      <c r="OQ1424" s="265"/>
      <c r="OR1424" s="265"/>
      <c r="OS1424" s="265"/>
      <c r="OT1424" s="265"/>
      <c r="OU1424" s="265"/>
      <c r="OV1424" s="265"/>
      <c r="OW1424" s="265"/>
      <c r="OX1424" s="265"/>
      <c r="OY1424" s="265"/>
      <c r="OZ1424" s="265"/>
      <c r="PA1424" s="265"/>
      <c r="PB1424" s="265"/>
      <c r="PC1424" s="265"/>
      <c r="PD1424" s="265"/>
      <c r="PE1424" s="265"/>
      <c r="PF1424" s="265"/>
      <c r="PG1424" s="265"/>
      <c r="PH1424" s="265"/>
      <c r="PI1424" s="265"/>
      <c r="PJ1424" s="265"/>
      <c r="PK1424" s="265"/>
      <c r="PL1424" s="265"/>
      <c r="PM1424" s="265"/>
      <c r="PN1424" s="265"/>
      <c r="PO1424" s="265"/>
      <c r="PP1424" s="265"/>
      <c r="PQ1424" s="265"/>
      <c r="PR1424" s="265"/>
      <c r="PS1424" s="265"/>
      <c r="PT1424" s="265"/>
      <c r="PU1424" s="265"/>
      <c r="PV1424" s="265"/>
      <c r="PW1424" s="265"/>
      <c r="PX1424" s="265"/>
      <c r="PY1424" s="265"/>
      <c r="PZ1424" s="265"/>
      <c r="QA1424" s="265"/>
      <c r="QB1424" s="265"/>
      <c r="QC1424" s="265"/>
      <c r="QD1424" s="265"/>
      <c r="QE1424" s="265"/>
      <c r="QF1424" s="265"/>
      <c r="QG1424" s="265"/>
      <c r="QH1424" s="265"/>
      <c r="QI1424" s="265"/>
      <c r="QJ1424" s="265"/>
      <c r="QK1424" s="265"/>
      <c r="QL1424" s="265"/>
      <c r="QM1424" s="265"/>
      <c r="QN1424" s="265"/>
      <c r="QO1424" s="265"/>
      <c r="QP1424" s="265"/>
      <c r="QQ1424" s="265"/>
      <c r="QR1424" s="265"/>
      <c r="QS1424" s="265"/>
      <c r="QT1424" s="265"/>
      <c r="QU1424" s="265"/>
      <c r="QV1424" s="265"/>
      <c r="QW1424" s="265"/>
      <c r="QX1424" s="265"/>
      <c r="QY1424" s="265"/>
      <c r="QZ1424" s="265"/>
      <c r="RA1424" s="265"/>
      <c r="RB1424" s="265"/>
      <c r="RC1424" s="265"/>
      <c r="RD1424" s="265"/>
      <c r="RE1424" s="265"/>
      <c r="RF1424" s="265"/>
      <c r="RG1424" s="265"/>
      <c r="RH1424" s="265"/>
      <c r="RI1424" s="265"/>
      <c r="RJ1424" s="265"/>
      <c r="RK1424" s="265"/>
      <c r="RL1424" s="265"/>
      <c r="RM1424" s="265"/>
      <c r="RN1424" s="265"/>
      <c r="RO1424" s="265"/>
      <c r="RP1424" s="265"/>
      <c r="RQ1424" s="265"/>
      <c r="RR1424" s="265"/>
      <c r="RS1424" s="265"/>
      <c r="RT1424" s="265"/>
      <c r="RU1424" s="265"/>
      <c r="RV1424" s="265"/>
      <c r="RW1424" s="265"/>
      <c r="RX1424" s="265"/>
      <c r="RY1424" s="265"/>
      <c r="RZ1424" s="265"/>
      <c r="SA1424" s="265"/>
      <c r="SB1424" s="265"/>
      <c r="SC1424" s="265"/>
      <c r="SD1424" s="265"/>
      <c r="SE1424" s="265"/>
      <c r="SF1424" s="265"/>
      <c r="SG1424" s="265"/>
      <c r="SH1424" s="265"/>
      <c r="SI1424" s="265"/>
      <c r="SJ1424" s="265"/>
      <c r="SK1424" s="265"/>
      <c r="SL1424" s="265"/>
      <c r="SM1424" s="265"/>
      <c r="SN1424" s="265"/>
      <c r="SO1424" s="265"/>
      <c r="SP1424" s="265"/>
      <c r="SQ1424" s="265"/>
      <c r="SR1424" s="265"/>
      <c r="SS1424" s="265"/>
      <c r="ST1424" s="265"/>
      <c r="SU1424" s="265"/>
      <c r="SV1424" s="265"/>
      <c r="SW1424" s="265"/>
      <c r="SX1424" s="265"/>
      <c r="SY1424" s="265"/>
      <c r="SZ1424" s="265"/>
      <c r="TA1424" s="265"/>
      <c r="TB1424" s="265"/>
      <c r="TC1424" s="265"/>
      <c r="TD1424" s="265"/>
      <c r="TE1424" s="265"/>
      <c r="TF1424" s="265"/>
      <c r="TG1424" s="265"/>
      <c r="TH1424" s="265"/>
      <c r="TI1424" s="265"/>
      <c r="TJ1424" s="265"/>
      <c r="TK1424" s="265"/>
      <c r="TL1424" s="265"/>
      <c r="TM1424" s="265"/>
      <c r="TN1424" s="265"/>
      <c r="TO1424" s="265"/>
      <c r="TP1424" s="265"/>
      <c r="TQ1424" s="265"/>
      <c r="TR1424" s="265"/>
      <c r="TS1424" s="265"/>
      <c r="TT1424" s="265"/>
      <c r="TU1424" s="265"/>
      <c r="TV1424" s="265"/>
      <c r="TW1424" s="265"/>
      <c r="TX1424" s="265"/>
      <c r="TY1424" s="265"/>
      <c r="TZ1424" s="265"/>
      <c r="UA1424" s="265"/>
      <c r="UB1424" s="265"/>
      <c r="UC1424" s="265"/>
      <c r="UD1424" s="265"/>
      <c r="UE1424" s="265"/>
      <c r="UF1424" s="265"/>
      <c r="UG1424" s="265"/>
      <c r="UH1424" s="265"/>
      <c r="UI1424" s="265"/>
      <c r="UJ1424" s="265"/>
      <c r="UK1424" s="265"/>
      <c r="UL1424" s="265"/>
      <c r="UM1424" s="265"/>
      <c r="UN1424" s="265"/>
      <c r="UO1424" s="265"/>
      <c r="UP1424" s="265"/>
      <c r="UQ1424" s="265"/>
      <c r="UR1424" s="265"/>
      <c r="US1424" s="265"/>
      <c r="UT1424" s="265"/>
      <c r="UU1424" s="265"/>
      <c r="UV1424" s="265"/>
      <c r="UW1424" s="265"/>
      <c r="UX1424" s="265"/>
      <c r="UY1424" s="265"/>
      <c r="UZ1424" s="265"/>
      <c r="VA1424" s="265"/>
      <c r="VB1424" s="265"/>
      <c r="VC1424" s="265"/>
      <c r="VD1424" s="265"/>
      <c r="VE1424" s="265"/>
      <c r="VF1424" s="265"/>
      <c r="VG1424" s="265"/>
      <c r="VH1424" s="265"/>
      <c r="VI1424" s="265"/>
      <c r="VJ1424" s="265"/>
      <c r="VK1424" s="265"/>
      <c r="VL1424" s="265"/>
      <c r="VM1424" s="265"/>
      <c r="VN1424" s="265"/>
      <c r="VO1424" s="265"/>
      <c r="VP1424" s="265"/>
      <c r="VQ1424" s="265"/>
      <c r="VR1424" s="265"/>
      <c r="VS1424" s="265"/>
      <c r="VT1424" s="265"/>
      <c r="VU1424" s="265"/>
      <c r="VV1424" s="265"/>
      <c r="VW1424" s="265"/>
      <c r="VX1424" s="265"/>
      <c r="VY1424" s="265"/>
      <c r="VZ1424" s="265"/>
      <c r="WA1424" s="265"/>
      <c r="WB1424" s="265"/>
      <c r="WC1424" s="265"/>
      <c r="WD1424" s="265"/>
      <c r="WE1424" s="265"/>
      <c r="WF1424" s="265"/>
      <c r="WG1424" s="265"/>
      <c r="WH1424" s="265"/>
      <c r="WI1424" s="265"/>
      <c r="WJ1424" s="265"/>
      <c r="WK1424" s="265"/>
      <c r="WL1424" s="265"/>
      <c r="WM1424" s="265"/>
      <c r="WN1424" s="265"/>
      <c r="WO1424" s="265"/>
      <c r="WP1424" s="265"/>
      <c r="WQ1424" s="265"/>
      <c r="WR1424" s="265"/>
      <c r="WS1424" s="265"/>
      <c r="WT1424" s="265"/>
      <c r="WU1424" s="265"/>
      <c r="WV1424" s="265"/>
      <c r="WW1424" s="265"/>
      <c r="WX1424" s="265"/>
      <c r="WY1424" s="265"/>
      <c r="WZ1424" s="265"/>
      <c r="XA1424" s="265"/>
      <c r="XB1424" s="265"/>
      <c r="XC1424" s="265"/>
      <c r="XD1424" s="265"/>
      <c r="XE1424" s="265"/>
      <c r="XF1424" s="265"/>
      <c r="XG1424" s="265"/>
      <c r="XH1424" s="265"/>
      <c r="XI1424" s="265"/>
      <c r="XJ1424" s="265"/>
      <c r="XK1424" s="265"/>
      <c r="XL1424" s="265"/>
      <c r="XM1424" s="265"/>
      <c r="XN1424" s="265"/>
      <c r="XO1424" s="265"/>
      <c r="XP1424" s="265"/>
      <c r="XQ1424" s="265"/>
      <c r="XR1424" s="265"/>
      <c r="XS1424" s="265"/>
      <c r="XT1424" s="265"/>
      <c r="XU1424" s="265"/>
      <c r="XV1424" s="265"/>
      <c r="XW1424" s="265"/>
      <c r="XX1424" s="265"/>
      <c r="XY1424" s="265"/>
      <c r="XZ1424" s="265"/>
      <c r="YA1424" s="265"/>
      <c r="YB1424" s="265"/>
      <c r="YC1424" s="265"/>
      <c r="YD1424" s="265"/>
      <c r="YE1424" s="265"/>
      <c r="YF1424" s="265"/>
      <c r="YG1424" s="265"/>
      <c r="YH1424" s="265"/>
      <c r="YI1424" s="265"/>
      <c r="YJ1424" s="265"/>
      <c r="YK1424" s="265"/>
      <c r="YL1424" s="265"/>
      <c r="YM1424" s="265"/>
      <c r="YN1424" s="265"/>
      <c r="YO1424" s="265"/>
      <c r="YP1424" s="265"/>
      <c r="YQ1424" s="265"/>
      <c r="YR1424" s="265"/>
      <c r="YS1424" s="265"/>
      <c r="YT1424" s="265"/>
      <c r="YU1424" s="265"/>
      <c r="YV1424" s="265"/>
      <c r="YW1424" s="265"/>
      <c r="YX1424" s="265"/>
      <c r="YY1424" s="265"/>
      <c r="YZ1424" s="265"/>
      <c r="ZA1424" s="265"/>
      <c r="ZB1424" s="265"/>
      <c r="ZC1424" s="265"/>
      <c r="ZD1424" s="265"/>
      <c r="ZE1424" s="265"/>
      <c r="ZF1424" s="265"/>
      <c r="ZG1424" s="265"/>
      <c r="ZH1424" s="265"/>
      <c r="ZI1424" s="265"/>
      <c r="ZJ1424" s="265"/>
      <c r="ZK1424" s="265"/>
      <c r="ZL1424" s="265"/>
      <c r="ZM1424" s="265"/>
      <c r="ZN1424" s="265"/>
      <c r="ZO1424" s="265"/>
      <c r="ZP1424" s="265"/>
      <c r="ZQ1424" s="265"/>
      <c r="ZR1424" s="265"/>
      <c r="ZS1424" s="265"/>
      <c r="ZT1424" s="265"/>
      <c r="ZU1424" s="265"/>
      <c r="ZV1424" s="265"/>
      <c r="ZW1424" s="265"/>
      <c r="ZX1424" s="265"/>
      <c r="ZY1424" s="265"/>
      <c r="ZZ1424" s="265"/>
      <c r="AAA1424" s="265"/>
      <c r="AAB1424" s="265"/>
      <c r="AAC1424" s="265"/>
      <c r="AAD1424" s="265"/>
      <c r="AAE1424" s="265"/>
      <c r="AAF1424" s="265"/>
      <c r="AAG1424" s="265"/>
      <c r="AAH1424" s="265"/>
      <c r="AAI1424" s="265"/>
      <c r="AAJ1424" s="265"/>
      <c r="AAK1424" s="265"/>
      <c r="AAL1424" s="265"/>
      <c r="AAM1424" s="265"/>
      <c r="AAN1424" s="265"/>
      <c r="AAO1424" s="265"/>
      <c r="AAP1424" s="265"/>
      <c r="AAQ1424" s="265"/>
      <c r="AAR1424" s="265"/>
      <c r="AAS1424" s="265"/>
      <c r="AAT1424" s="265"/>
      <c r="AAU1424" s="265"/>
      <c r="AAV1424" s="265"/>
      <c r="AAW1424" s="265"/>
      <c r="AAX1424" s="265"/>
      <c r="AAY1424" s="265"/>
      <c r="AAZ1424" s="265"/>
      <c r="ABA1424" s="265"/>
      <c r="ABB1424" s="265"/>
      <c r="ABC1424" s="265"/>
      <c r="ABD1424" s="265"/>
      <c r="ABE1424" s="265"/>
      <c r="ABF1424" s="265"/>
      <c r="ABG1424" s="265"/>
      <c r="ABH1424" s="265"/>
      <c r="ABI1424" s="265"/>
      <c r="ABJ1424" s="265"/>
      <c r="ABK1424" s="265"/>
      <c r="ABL1424" s="265"/>
      <c r="ABM1424" s="265"/>
      <c r="ABN1424" s="265"/>
      <c r="ABO1424" s="265"/>
      <c r="ABP1424" s="265"/>
      <c r="ABQ1424" s="265"/>
      <c r="ABR1424" s="265"/>
      <c r="ABS1424" s="265"/>
      <c r="ABT1424" s="265"/>
      <c r="ABU1424" s="265"/>
      <c r="ABV1424" s="265"/>
      <c r="ABW1424" s="265"/>
      <c r="ABX1424" s="265"/>
      <c r="ABY1424" s="265"/>
      <c r="ABZ1424" s="265"/>
      <c r="ACA1424" s="265"/>
      <c r="ACB1424" s="265"/>
      <c r="ACC1424" s="265"/>
      <c r="ACD1424" s="265"/>
      <c r="ACE1424" s="265"/>
      <c r="ACF1424" s="265"/>
      <c r="ACG1424" s="265"/>
      <c r="ACH1424" s="265"/>
      <c r="ACI1424" s="265"/>
      <c r="ACJ1424" s="265"/>
      <c r="ACK1424" s="265"/>
      <c r="ACL1424" s="265"/>
      <c r="ACM1424" s="265"/>
      <c r="ACN1424" s="265"/>
      <c r="ACO1424" s="265"/>
      <c r="ACP1424" s="265"/>
      <c r="ACQ1424" s="265"/>
      <c r="ACR1424" s="265"/>
      <c r="ACS1424" s="265"/>
      <c r="ACT1424" s="265"/>
      <c r="ACU1424" s="265"/>
      <c r="ACV1424" s="265"/>
      <c r="ACW1424" s="265"/>
      <c r="ACX1424" s="265"/>
      <c r="ACY1424" s="265"/>
      <c r="ACZ1424" s="265"/>
      <c r="ADA1424" s="265"/>
      <c r="ADB1424" s="265"/>
      <c r="ADC1424" s="265"/>
      <c r="ADD1424" s="265"/>
      <c r="ADE1424" s="265"/>
      <c r="ADF1424" s="265"/>
      <c r="ADG1424" s="265"/>
      <c r="ADH1424" s="265"/>
      <c r="ADI1424" s="265"/>
      <c r="ADJ1424" s="265"/>
      <c r="ADK1424" s="265"/>
      <c r="ADL1424" s="265"/>
      <c r="ADM1424" s="265"/>
      <c r="ADN1424" s="265"/>
      <c r="ADO1424" s="265"/>
      <c r="ADP1424" s="265"/>
      <c r="ADQ1424" s="265"/>
      <c r="ADR1424" s="265"/>
      <c r="ADS1424" s="265"/>
      <c r="ADT1424" s="265"/>
      <c r="ADU1424" s="265"/>
      <c r="ADV1424" s="265"/>
      <c r="ADW1424" s="265"/>
      <c r="ADX1424" s="265"/>
      <c r="ADY1424" s="265"/>
      <c r="ADZ1424" s="265"/>
      <c r="AEA1424" s="265"/>
      <c r="AEB1424" s="265"/>
      <c r="AEC1424" s="265"/>
      <c r="AED1424" s="265"/>
      <c r="AEE1424" s="265"/>
      <c r="AEF1424" s="265"/>
      <c r="AEG1424" s="265"/>
      <c r="AEH1424" s="265"/>
      <c r="AEI1424" s="265"/>
      <c r="AEJ1424" s="265"/>
      <c r="AEK1424" s="265"/>
      <c r="AEL1424" s="265"/>
      <c r="AEM1424" s="265"/>
      <c r="AEN1424" s="265"/>
      <c r="AEO1424" s="265"/>
      <c r="AEP1424" s="265"/>
      <c r="AEQ1424" s="265"/>
      <c r="AER1424" s="265"/>
      <c r="AES1424" s="265"/>
      <c r="AET1424" s="265"/>
      <c r="AEU1424" s="265"/>
      <c r="AEV1424" s="265"/>
      <c r="AEW1424" s="265"/>
      <c r="AEX1424" s="265"/>
      <c r="AEY1424" s="265"/>
      <c r="AEZ1424" s="265"/>
      <c r="AFA1424" s="265"/>
      <c r="AFB1424" s="265"/>
      <c r="AFC1424" s="265"/>
      <c r="AFD1424" s="265"/>
      <c r="AFE1424" s="265"/>
      <c r="AFF1424" s="265"/>
      <c r="AFG1424" s="265"/>
      <c r="AFH1424" s="265"/>
      <c r="AFI1424" s="265"/>
      <c r="AFJ1424" s="265"/>
      <c r="AFK1424" s="265"/>
      <c r="AFL1424" s="265"/>
      <c r="AFM1424" s="265"/>
      <c r="AFN1424" s="265"/>
      <c r="AFO1424" s="265"/>
      <c r="AFP1424" s="265"/>
      <c r="AFQ1424" s="265"/>
      <c r="AFR1424" s="265"/>
      <c r="AFS1424" s="265"/>
      <c r="AFT1424" s="265"/>
      <c r="AFU1424" s="265"/>
      <c r="AFV1424" s="265"/>
      <c r="AFW1424" s="265"/>
      <c r="AFX1424" s="265"/>
      <c r="AFY1424" s="265"/>
      <c r="AFZ1424" s="265"/>
      <c r="AGA1424" s="265"/>
      <c r="AGB1424" s="265"/>
      <c r="AGC1424" s="265"/>
      <c r="AGD1424" s="265"/>
      <c r="AGE1424" s="265"/>
      <c r="AGF1424" s="265"/>
      <c r="AGG1424" s="265"/>
      <c r="AGH1424" s="265"/>
      <c r="AGI1424" s="265"/>
      <c r="AGJ1424" s="265"/>
      <c r="AGK1424" s="265"/>
      <c r="AGL1424" s="265"/>
      <c r="AGM1424" s="265"/>
      <c r="AGN1424" s="265"/>
      <c r="AGO1424" s="265"/>
      <c r="AGP1424" s="265"/>
      <c r="AGQ1424" s="265"/>
      <c r="AGR1424" s="265"/>
      <c r="AGS1424" s="265"/>
      <c r="AGT1424" s="265"/>
      <c r="AGU1424" s="265"/>
      <c r="AGV1424" s="265"/>
      <c r="AGW1424" s="265"/>
      <c r="AGX1424" s="265"/>
      <c r="AGY1424" s="265"/>
      <c r="AGZ1424" s="265"/>
      <c r="AHA1424" s="265"/>
      <c r="AHB1424" s="265"/>
      <c r="AHC1424" s="265"/>
      <c r="AHD1424" s="265"/>
      <c r="AHE1424" s="265"/>
      <c r="AHF1424" s="265"/>
      <c r="AHG1424" s="265"/>
      <c r="AHH1424" s="265"/>
      <c r="AHI1424" s="265"/>
      <c r="AHJ1424" s="265"/>
      <c r="AHK1424" s="265"/>
      <c r="AHL1424" s="265"/>
      <c r="AHM1424" s="265"/>
      <c r="AHN1424" s="265"/>
      <c r="AHO1424" s="265"/>
      <c r="AHP1424" s="265"/>
      <c r="AHQ1424" s="265"/>
      <c r="AHR1424" s="265"/>
      <c r="AHS1424" s="265"/>
      <c r="AHT1424" s="265"/>
      <c r="AHU1424" s="265"/>
      <c r="AHV1424" s="265"/>
      <c r="AHW1424" s="265"/>
      <c r="AHX1424" s="265"/>
      <c r="AHY1424" s="265"/>
      <c r="AHZ1424" s="265"/>
      <c r="AIA1424" s="265"/>
      <c r="AIB1424" s="265"/>
      <c r="AIC1424" s="265"/>
      <c r="AID1424" s="265"/>
      <c r="AIE1424" s="265"/>
      <c r="AIF1424" s="265"/>
      <c r="AIG1424" s="265"/>
      <c r="AIH1424" s="265"/>
      <c r="AII1424" s="265"/>
      <c r="AIJ1424" s="265"/>
      <c r="AIK1424" s="265"/>
      <c r="AIL1424" s="265"/>
      <c r="AIM1424" s="265"/>
      <c r="AIN1424" s="265"/>
      <c r="AIO1424" s="265"/>
      <c r="AIP1424" s="265"/>
      <c r="AIQ1424" s="265"/>
      <c r="AIR1424" s="265"/>
      <c r="AIS1424" s="265"/>
      <c r="AIT1424" s="265"/>
      <c r="AIU1424" s="265"/>
      <c r="AIV1424" s="265"/>
      <c r="AIW1424" s="265"/>
      <c r="AIX1424" s="265"/>
      <c r="AIY1424" s="265"/>
      <c r="AIZ1424" s="265"/>
      <c r="AJA1424" s="265"/>
      <c r="AJB1424" s="265"/>
      <c r="AJC1424" s="265"/>
      <c r="AJD1424" s="265"/>
      <c r="AJE1424" s="265"/>
      <c r="AJF1424" s="265"/>
      <c r="AJG1424" s="265"/>
      <c r="AJH1424" s="265"/>
      <c r="AJI1424" s="265"/>
      <c r="AJJ1424" s="265"/>
      <c r="AJK1424" s="265"/>
      <c r="AJL1424" s="265"/>
      <c r="AJM1424" s="265"/>
      <c r="AJN1424" s="265"/>
      <c r="AJO1424" s="265"/>
      <c r="AJP1424" s="265"/>
      <c r="AJQ1424" s="265"/>
      <c r="AJR1424" s="265"/>
      <c r="AJS1424" s="265"/>
      <c r="AJT1424" s="265"/>
      <c r="AJU1424" s="265"/>
      <c r="AJV1424" s="265"/>
      <c r="AJW1424" s="265"/>
      <c r="AJX1424" s="265"/>
      <c r="AJY1424" s="265"/>
      <c r="AJZ1424" s="265"/>
      <c r="AKA1424" s="265"/>
      <c r="AKB1424" s="265"/>
      <c r="AKC1424" s="265"/>
      <c r="AKD1424" s="265"/>
      <c r="AKE1424" s="265"/>
      <c r="AKF1424" s="265"/>
      <c r="AKG1424" s="265"/>
      <c r="AKH1424" s="265"/>
      <c r="AKI1424" s="265"/>
      <c r="AKJ1424" s="265"/>
      <c r="AKK1424" s="265"/>
      <c r="AKL1424" s="265"/>
      <c r="AKM1424" s="265"/>
      <c r="AKN1424" s="265"/>
      <c r="AKO1424" s="265"/>
      <c r="AKP1424" s="265"/>
      <c r="AKQ1424" s="265"/>
      <c r="AKR1424" s="265"/>
      <c r="AKS1424" s="265"/>
      <c r="AKT1424" s="265"/>
      <c r="AKU1424" s="265"/>
      <c r="AKV1424" s="265"/>
      <c r="AKW1424" s="265"/>
      <c r="AKX1424" s="265"/>
      <c r="AKY1424" s="265"/>
      <c r="AKZ1424" s="265"/>
      <c r="ALA1424" s="265"/>
      <c r="ALB1424" s="265"/>
      <c r="ALC1424" s="265"/>
      <c r="ALD1424" s="265"/>
      <c r="ALE1424" s="265"/>
      <c r="ALF1424" s="265"/>
      <c r="ALG1424" s="265"/>
      <c r="ALH1424" s="265"/>
      <c r="ALI1424" s="265"/>
      <c r="ALJ1424" s="265"/>
      <c r="ALK1424" s="265"/>
      <c r="ALL1424" s="265"/>
      <c r="ALM1424" s="265"/>
      <c r="ALN1424" s="265"/>
      <c r="ALO1424" s="265"/>
      <c r="ALP1424" s="265"/>
      <c r="ALQ1424" s="265"/>
      <c r="ALR1424" s="265"/>
      <c r="ALS1424" s="265"/>
      <c r="ALT1424" s="265"/>
      <c r="ALU1424" s="265"/>
      <c r="ALV1424" s="265"/>
      <c r="ALW1424" s="265"/>
      <c r="ALX1424" s="265"/>
      <c r="ALY1424" s="265"/>
      <c r="ALZ1424" s="265"/>
      <c r="AMA1424" s="265"/>
      <c r="AMB1424" s="265"/>
      <c r="AMC1424" s="265"/>
      <c r="AMD1424" s="265"/>
      <c r="AME1424" s="265"/>
      <c r="AMF1424" s="265"/>
      <c r="AMG1424" s="265"/>
      <c r="AMH1424" s="265"/>
      <c r="AMI1424" s="265"/>
      <c r="AMJ1424" s="265"/>
      <c r="AMK1424" s="265"/>
      <c r="AML1424" s="265"/>
      <c r="AMM1424" s="265"/>
      <c r="AMN1424" s="265"/>
      <c r="AMO1424" s="265"/>
      <c r="AMP1424" s="265"/>
      <c r="AMQ1424" s="265"/>
      <c r="AMR1424" s="265"/>
      <c r="AMS1424" s="265"/>
      <c r="AMT1424" s="265"/>
      <c r="AMU1424" s="265"/>
      <c r="AMV1424" s="265"/>
      <c r="AMW1424" s="265"/>
      <c r="AMX1424" s="265"/>
      <c r="AMY1424" s="265"/>
      <c r="AMZ1424" s="265"/>
      <c r="ANA1424" s="265"/>
      <c r="ANB1424" s="265"/>
      <c r="ANC1424" s="265"/>
      <c r="AND1424" s="265"/>
      <c r="ANE1424" s="265"/>
      <c r="ANF1424" s="265"/>
      <c r="ANG1424" s="265"/>
      <c r="ANH1424" s="265"/>
      <c r="ANI1424" s="265"/>
      <c r="ANJ1424" s="265"/>
      <c r="ANK1424" s="265"/>
      <c r="ANL1424" s="265"/>
      <c r="ANM1424" s="265"/>
      <c r="ANN1424" s="265"/>
      <c r="ANO1424" s="265"/>
      <c r="ANP1424" s="265"/>
      <c r="ANQ1424" s="265"/>
      <c r="ANR1424" s="265"/>
      <c r="ANS1424" s="265"/>
      <c r="ANT1424" s="265"/>
      <c r="ANU1424" s="265"/>
      <c r="ANV1424" s="265"/>
      <c r="ANW1424" s="265"/>
      <c r="ANX1424" s="265"/>
      <c r="ANY1424" s="265"/>
      <c r="ANZ1424" s="265"/>
      <c r="AOA1424" s="265"/>
      <c r="AOB1424" s="265"/>
      <c r="AOC1424" s="265"/>
      <c r="AOD1424" s="265"/>
      <c r="AOE1424" s="265"/>
      <c r="AOF1424" s="265"/>
      <c r="AOG1424" s="265"/>
      <c r="AOH1424" s="265"/>
      <c r="AOI1424" s="265"/>
      <c r="AOJ1424" s="265"/>
      <c r="AOK1424" s="265"/>
      <c r="AOL1424" s="265"/>
      <c r="AOM1424" s="265"/>
      <c r="AON1424" s="265"/>
      <c r="AOO1424" s="265"/>
      <c r="AOP1424" s="265"/>
      <c r="AOQ1424" s="265"/>
      <c r="AOR1424" s="265"/>
      <c r="AOS1424" s="265"/>
      <c r="AOT1424" s="265"/>
      <c r="AOU1424" s="265"/>
      <c r="AOV1424" s="265"/>
      <c r="AOW1424" s="265"/>
      <c r="AOX1424" s="265"/>
      <c r="AOY1424" s="265"/>
      <c r="AOZ1424" s="265"/>
      <c r="APA1424" s="265"/>
      <c r="APB1424" s="265"/>
      <c r="APC1424" s="265"/>
      <c r="APD1424" s="265"/>
      <c r="APE1424" s="265"/>
      <c r="APF1424" s="265"/>
      <c r="APG1424" s="265"/>
      <c r="APH1424" s="265"/>
      <c r="API1424" s="265"/>
      <c r="APJ1424" s="265"/>
      <c r="APK1424" s="265"/>
      <c r="APL1424" s="265"/>
      <c r="APM1424" s="265"/>
      <c r="APN1424" s="265"/>
      <c r="APO1424" s="265"/>
      <c r="APP1424" s="265"/>
      <c r="APQ1424" s="265"/>
      <c r="APR1424" s="265"/>
      <c r="APS1424" s="265"/>
      <c r="APT1424" s="265"/>
      <c r="APU1424" s="265"/>
      <c r="APV1424" s="265"/>
      <c r="APW1424" s="265"/>
      <c r="APX1424" s="265"/>
      <c r="APY1424" s="265"/>
      <c r="APZ1424" s="265"/>
      <c r="AQA1424" s="265"/>
      <c r="AQB1424" s="265"/>
      <c r="AQC1424" s="265"/>
      <c r="AQD1424" s="265"/>
      <c r="AQE1424" s="265"/>
      <c r="AQF1424" s="265"/>
      <c r="AQG1424" s="265"/>
      <c r="AQH1424" s="265"/>
      <c r="AQI1424" s="265"/>
      <c r="AQJ1424" s="265"/>
      <c r="AQK1424" s="265"/>
      <c r="AQL1424" s="265"/>
      <c r="AQM1424" s="265"/>
      <c r="AQN1424" s="265"/>
      <c r="AQO1424" s="265"/>
      <c r="AQP1424" s="265"/>
      <c r="AQQ1424" s="265"/>
      <c r="AQR1424" s="265"/>
      <c r="AQS1424" s="265"/>
      <c r="AQT1424" s="265"/>
      <c r="AQU1424" s="265"/>
      <c r="AQV1424" s="265"/>
      <c r="AQW1424" s="265"/>
      <c r="AQX1424" s="265"/>
      <c r="AQY1424" s="265"/>
      <c r="AQZ1424" s="265"/>
      <c r="ARA1424" s="265"/>
      <c r="ARB1424" s="265"/>
      <c r="ARC1424" s="265"/>
      <c r="ARD1424" s="265"/>
      <c r="ARE1424" s="265"/>
      <c r="ARF1424" s="265"/>
      <c r="ARG1424" s="265"/>
      <c r="ARH1424" s="265"/>
      <c r="ARI1424" s="265"/>
      <c r="ARJ1424" s="265"/>
      <c r="ARK1424" s="265"/>
      <c r="ARL1424" s="265"/>
      <c r="ARM1424" s="265"/>
      <c r="ARN1424" s="265"/>
      <c r="ARO1424" s="265"/>
      <c r="ARP1424" s="265"/>
      <c r="ARQ1424" s="265"/>
      <c r="ARR1424" s="265"/>
      <c r="ARS1424" s="265"/>
      <c r="ART1424" s="265"/>
      <c r="ARU1424" s="265"/>
      <c r="ARV1424" s="265"/>
      <c r="ARW1424" s="265"/>
      <c r="ARX1424" s="265"/>
      <c r="ARY1424" s="265"/>
      <c r="ARZ1424" s="265"/>
      <c r="ASA1424" s="265"/>
      <c r="ASB1424" s="265"/>
      <c r="ASC1424" s="265"/>
      <c r="ASD1424" s="265"/>
      <c r="ASE1424" s="265"/>
      <c r="ASF1424" s="265"/>
      <c r="ASG1424" s="265"/>
      <c r="ASH1424" s="265"/>
      <c r="ASI1424" s="265"/>
      <c r="ASJ1424" s="265"/>
      <c r="ASK1424" s="265"/>
      <c r="ASL1424" s="265"/>
      <c r="ASM1424" s="265"/>
      <c r="ASN1424" s="265"/>
      <c r="ASO1424" s="265"/>
      <c r="ASP1424" s="265"/>
      <c r="ASQ1424" s="265"/>
      <c r="ASR1424" s="265"/>
      <c r="ASS1424" s="265"/>
      <c r="AST1424" s="265"/>
      <c r="ASU1424" s="265"/>
      <c r="ASV1424" s="265"/>
      <c r="ASW1424" s="265"/>
      <c r="ASX1424" s="265"/>
      <c r="ASY1424" s="265"/>
      <c r="ASZ1424" s="265"/>
      <c r="ATA1424" s="265"/>
      <c r="ATB1424" s="265"/>
      <c r="ATC1424" s="265"/>
      <c r="ATD1424" s="265"/>
      <c r="ATE1424" s="265"/>
      <c r="ATF1424" s="265"/>
      <c r="ATG1424" s="265"/>
      <c r="ATH1424" s="265"/>
      <c r="ATI1424" s="265"/>
      <c r="ATJ1424" s="265"/>
      <c r="ATK1424" s="265"/>
      <c r="ATL1424" s="265"/>
      <c r="ATM1424" s="265"/>
      <c r="ATN1424" s="265"/>
      <c r="ATO1424" s="265"/>
      <c r="ATP1424" s="265"/>
      <c r="ATQ1424" s="265"/>
      <c r="ATR1424" s="265"/>
      <c r="ATS1424" s="265"/>
      <c r="ATT1424" s="265"/>
      <c r="ATU1424" s="265"/>
      <c r="ATV1424" s="265"/>
      <c r="ATW1424" s="265"/>
      <c r="ATX1424" s="265"/>
      <c r="ATY1424" s="265"/>
      <c r="ATZ1424" s="265"/>
      <c r="AUA1424" s="265"/>
      <c r="AUB1424" s="265"/>
      <c r="AUC1424" s="265"/>
      <c r="AUD1424" s="265"/>
      <c r="AUE1424" s="265"/>
      <c r="AUF1424" s="265"/>
      <c r="AUG1424" s="265"/>
      <c r="AUH1424" s="265"/>
      <c r="AUI1424" s="265"/>
      <c r="AUJ1424" s="265"/>
      <c r="AUK1424" s="265"/>
      <c r="AUL1424" s="265"/>
      <c r="AUM1424" s="265"/>
      <c r="AUN1424" s="265"/>
      <c r="AUO1424" s="265"/>
      <c r="AUP1424" s="265"/>
      <c r="AUQ1424" s="265"/>
      <c r="AUR1424" s="265"/>
      <c r="AUS1424" s="265"/>
      <c r="AUT1424" s="265"/>
      <c r="AUU1424" s="265"/>
      <c r="AUV1424" s="265"/>
      <c r="AUW1424" s="265"/>
      <c r="AUX1424" s="265"/>
      <c r="AUY1424" s="265"/>
      <c r="AUZ1424" s="265"/>
      <c r="AVA1424" s="265"/>
      <c r="AVB1424" s="265"/>
      <c r="AVC1424" s="265"/>
      <c r="AVD1424" s="265"/>
      <c r="AVE1424" s="265"/>
      <c r="AVF1424" s="265"/>
      <c r="AVG1424" s="265"/>
      <c r="AVH1424" s="265"/>
      <c r="AVI1424" s="265"/>
      <c r="AVJ1424" s="265"/>
      <c r="AVK1424" s="265"/>
      <c r="AVL1424" s="265"/>
      <c r="AVM1424" s="265"/>
      <c r="AVN1424" s="265"/>
      <c r="AVO1424" s="265"/>
      <c r="AVP1424" s="265"/>
      <c r="AVQ1424" s="265"/>
      <c r="AVR1424" s="265"/>
      <c r="AVS1424" s="265"/>
      <c r="AVT1424" s="265"/>
      <c r="AVU1424" s="265"/>
      <c r="AVV1424" s="265"/>
      <c r="AVW1424" s="265"/>
      <c r="AVX1424" s="265"/>
      <c r="AVY1424" s="265"/>
      <c r="AVZ1424" s="265"/>
      <c r="AWA1424" s="265"/>
      <c r="AWB1424" s="265"/>
      <c r="AWC1424" s="265"/>
      <c r="AWD1424" s="265"/>
      <c r="AWE1424" s="265"/>
      <c r="AWF1424" s="265"/>
      <c r="AWG1424" s="265"/>
      <c r="AWH1424" s="265"/>
      <c r="AWI1424" s="265"/>
      <c r="AWJ1424" s="265"/>
      <c r="AWK1424" s="265"/>
      <c r="AWL1424" s="265"/>
      <c r="AWM1424" s="265"/>
      <c r="AWN1424" s="265"/>
      <c r="AWO1424" s="265"/>
      <c r="AWP1424" s="265"/>
      <c r="AWQ1424" s="265"/>
      <c r="AWR1424" s="265"/>
      <c r="AWS1424" s="265"/>
      <c r="AWT1424" s="265"/>
      <c r="AWU1424" s="265"/>
      <c r="AWV1424" s="265"/>
      <c r="AWW1424" s="265"/>
      <c r="AWX1424" s="265"/>
      <c r="AWY1424" s="265"/>
      <c r="AWZ1424" s="265"/>
      <c r="AXA1424" s="265"/>
      <c r="AXB1424" s="265"/>
      <c r="AXC1424" s="265"/>
      <c r="AXD1424" s="265"/>
      <c r="AXE1424" s="265"/>
      <c r="AXF1424" s="265"/>
      <c r="AXG1424" s="265"/>
      <c r="AXH1424" s="265"/>
      <c r="AXI1424" s="265"/>
      <c r="AXJ1424" s="265"/>
      <c r="AXK1424" s="265"/>
      <c r="AXL1424" s="265"/>
      <c r="AXM1424" s="265"/>
      <c r="AXN1424" s="265"/>
      <c r="AXO1424" s="265"/>
      <c r="AXP1424" s="265"/>
      <c r="AXQ1424" s="265"/>
      <c r="AXR1424" s="265"/>
      <c r="AXS1424" s="265"/>
      <c r="AXT1424" s="265"/>
      <c r="AXU1424" s="265"/>
      <c r="AXV1424" s="265"/>
      <c r="AXW1424" s="265"/>
      <c r="AXX1424" s="265"/>
      <c r="AXY1424" s="265"/>
      <c r="AXZ1424" s="265"/>
      <c r="AYA1424" s="265"/>
      <c r="AYB1424" s="265"/>
      <c r="AYC1424" s="265"/>
      <c r="AYD1424" s="265"/>
      <c r="AYE1424" s="265"/>
      <c r="AYF1424" s="265"/>
      <c r="AYG1424" s="265"/>
      <c r="AYH1424" s="265"/>
      <c r="AYI1424" s="265"/>
      <c r="AYJ1424" s="265"/>
      <c r="AYK1424" s="265"/>
      <c r="AYL1424" s="265"/>
      <c r="AYM1424" s="265"/>
      <c r="AYN1424" s="265"/>
      <c r="AYO1424" s="265"/>
      <c r="AYP1424" s="265"/>
      <c r="AYQ1424" s="265"/>
      <c r="AYR1424" s="265"/>
      <c r="AYS1424" s="265"/>
      <c r="AYT1424" s="265"/>
      <c r="AYU1424" s="265"/>
      <c r="AYV1424" s="265"/>
      <c r="AYW1424" s="265"/>
      <c r="AYX1424" s="265"/>
      <c r="AYY1424" s="265"/>
      <c r="AYZ1424" s="265"/>
      <c r="AZA1424" s="265"/>
      <c r="AZB1424" s="265"/>
      <c r="AZC1424" s="265"/>
      <c r="AZD1424" s="265"/>
      <c r="AZE1424" s="265"/>
      <c r="AZF1424" s="265"/>
      <c r="AZG1424" s="265"/>
      <c r="AZH1424" s="265"/>
      <c r="AZI1424" s="265"/>
      <c r="AZJ1424" s="265"/>
      <c r="AZK1424" s="265"/>
      <c r="AZL1424" s="265"/>
      <c r="AZM1424" s="265"/>
      <c r="AZN1424" s="265"/>
      <c r="AZO1424" s="265"/>
      <c r="AZP1424" s="265"/>
      <c r="AZQ1424" s="265"/>
      <c r="AZR1424" s="265"/>
      <c r="AZS1424" s="265"/>
      <c r="AZT1424" s="265"/>
      <c r="AZU1424" s="265"/>
      <c r="AZV1424" s="265"/>
      <c r="AZW1424" s="265"/>
      <c r="AZX1424" s="265"/>
      <c r="AZY1424" s="265"/>
      <c r="AZZ1424" s="265"/>
      <c r="BAA1424" s="265"/>
      <c r="BAB1424" s="265"/>
      <c r="BAC1424" s="265"/>
      <c r="BAD1424" s="265"/>
      <c r="BAE1424" s="265"/>
      <c r="BAF1424" s="265"/>
      <c r="BAG1424" s="265"/>
      <c r="BAH1424" s="265"/>
      <c r="BAI1424" s="265"/>
      <c r="BAJ1424" s="265"/>
      <c r="BAK1424" s="265"/>
      <c r="BAL1424" s="265"/>
      <c r="BAM1424" s="265"/>
      <c r="BAN1424" s="265"/>
      <c r="BAO1424" s="265"/>
      <c r="BAP1424" s="265"/>
      <c r="BAQ1424" s="265"/>
      <c r="BAR1424" s="265"/>
      <c r="BAS1424" s="265"/>
      <c r="BAT1424" s="265"/>
      <c r="BAU1424" s="265"/>
      <c r="BAV1424" s="265"/>
      <c r="BAW1424" s="265"/>
      <c r="BAX1424" s="265"/>
      <c r="BAY1424" s="265"/>
      <c r="BAZ1424" s="265"/>
      <c r="BBA1424" s="265"/>
      <c r="BBB1424" s="265"/>
      <c r="BBC1424" s="265"/>
      <c r="BBD1424" s="265"/>
      <c r="BBE1424" s="265"/>
      <c r="BBF1424" s="265"/>
      <c r="BBG1424" s="265"/>
      <c r="BBH1424" s="265"/>
      <c r="BBI1424" s="265"/>
      <c r="BBJ1424" s="265"/>
      <c r="BBK1424" s="265"/>
      <c r="BBL1424" s="265"/>
      <c r="BBM1424" s="265"/>
      <c r="BBN1424" s="265"/>
      <c r="BBO1424" s="265"/>
      <c r="BBP1424" s="265"/>
      <c r="BBQ1424" s="265"/>
      <c r="BBR1424" s="265"/>
      <c r="BBS1424" s="265"/>
      <c r="BBT1424" s="265"/>
      <c r="BBU1424" s="265"/>
      <c r="BBV1424" s="265"/>
      <c r="BBW1424" s="265"/>
      <c r="BBX1424" s="265"/>
      <c r="BBY1424" s="265"/>
      <c r="BBZ1424" s="265"/>
      <c r="BCA1424" s="265"/>
      <c r="BCB1424" s="265"/>
      <c r="BCC1424" s="265"/>
      <c r="BCD1424" s="265"/>
      <c r="BCE1424" s="265"/>
      <c r="BCF1424" s="265"/>
      <c r="BCG1424" s="265"/>
      <c r="BCH1424" s="265"/>
      <c r="BCI1424" s="265"/>
      <c r="BCJ1424" s="265"/>
      <c r="BCK1424" s="265"/>
      <c r="BCL1424" s="265"/>
      <c r="BCM1424" s="265"/>
      <c r="BCN1424" s="265"/>
      <c r="BCO1424" s="265"/>
      <c r="BCP1424" s="265"/>
      <c r="BCQ1424" s="265"/>
      <c r="BCR1424" s="265"/>
      <c r="BCS1424" s="265"/>
      <c r="BCT1424" s="265"/>
      <c r="BCU1424" s="265"/>
      <c r="BCV1424" s="265"/>
      <c r="BCW1424" s="265"/>
      <c r="BCX1424" s="265"/>
      <c r="BCY1424" s="265"/>
      <c r="BCZ1424" s="265"/>
      <c r="BDA1424" s="265"/>
      <c r="BDB1424" s="265"/>
      <c r="BDC1424" s="265"/>
      <c r="BDD1424" s="265"/>
      <c r="BDE1424" s="265"/>
      <c r="BDF1424" s="265"/>
      <c r="BDG1424" s="265"/>
      <c r="BDH1424" s="265"/>
      <c r="BDI1424" s="265"/>
      <c r="BDJ1424" s="265"/>
      <c r="BDK1424" s="265"/>
      <c r="BDL1424" s="265"/>
      <c r="BDM1424" s="265"/>
      <c r="BDN1424" s="265"/>
      <c r="BDO1424" s="265"/>
      <c r="BDP1424" s="265"/>
      <c r="BDQ1424" s="265"/>
      <c r="BDR1424" s="265"/>
      <c r="BDS1424" s="265"/>
      <c r="BDT1424" s="265"/>
      <c r="BDU1424" s="265"/>
      <c r="BDV1424" s="265"/>
      <c r="BDW1424" s="265"/>
      <c r="BDX1424" s="265"/>
      <c r="BDY1424" s="265"/>
      <c r="BDZ1424" s="265"/>
      <c r="BEA1424" s="265"/>
      <c r="BEB1424" s="265"/>
      <c r="BEC1424" s="265"/>
      <c r="BED1424" s="265"/>
      <c r="BEE1424" s="265"/>
      <c r="BEF1424" s="265"/>
      <c r="BEG1424" s="265"/>
      <c r="BEH1424" s="265"/>
      <c r="BEI1424" s="265"/>
      <c r="BEJ1424" s="265"/>
      <c r="BEK1424" s="265"/>
      <c r="BEL1424" s="265"/>
      <c r="BEM1424" s="265"/>
      <c r="BEN1424" s="265"/>
      <c r="BEO1424" s="265"/>
      <c r="BEP1424" s="265"/>
      <c r="BEQ1424" s="265"/>
      <c r="BER1424" s="265"/>
      <c r="BES1424" s="265"/>
      <c r="BET1424" s="265"/>
      <c r="BEU1424" s="265"/>
      <c r="BEV1424" s="265"/>
      <c r="BEW1424" s="265"/>
      <c r="BEX1424" s="265"/>
      <c r="BEY1424" s="265"/>
      <c r="BEZ1424" s="265"/>
      <c r="BFA1424" s="265"/>
      <c r="BFB1424" s="265"/>
      <c r="BFC1424" s="265"/>
      <c r="BFD1424" s="265"/>
      <c r="BFE1424" s="265"/>
      <c r="BFF1424" s="265"/>
      <c r="BFG1424" s="265"/>
      <c r="BFH1424" s="265"/>
      <c r="BFI1424" s="265"/>
      <c r="BFJ1424" s="265"/>
      <c r="BFK1424" s="265"/>
      <c r="BFL1424" s="265"/>
      <c r="BFM1424" s="265"/>
      <c r="BFN1424" s="265"/>
      <c r="BFO1424" s="265"/>
      <c r="BFP1424" s="265"/>
      <c r="BFQ1424" s="265"/>
      <c r="BFR1424" s="265"/>
      <c r="BFS1424" s="265"/>
      <c r="BFT1424" s="265"/>
      <c r="BFU1424" s="265"/>
      <c r="BFV1424" s="265"/>
      <c r="BFW1424" s="265"/>
      <c r="BFX1424" s="265"/>
      <c r="BFY1424" s="265"/>
      <c r="BFZ1424" s="265"/>
      <c r="BGA1424" s="265"/>
      <c r="BGB1424" s="265"/>
      <c r="BGC1424" s="265"/>
      <c r="BGD1424" s="265"/>
      <c r="BGE1424" s="265"/>
      <c r="BGF1424" s="265"/>
      <c r="BGG1424" s="265"/>
      <c r="BGH1424" s="265"/>
      <c r="BGI1424" s="265"/>
      <c r="BGJ1424" s="265"/>
      <c r="BGK1424" s="265"/>
      <c r="BGL1424" s="265"/>
      <c r="BGM1424" s="265"/>
      <c r="BGN1424" s="265"/>
      <c r="BGO1424" s="265"/>
      <c r="BGP1424" s="265"/>
      <c r="BGQ1424" s="265"/>
      <c r="BGR1424" s="265"/>
      <c r="BGS1424" s="265"/>
      <c r="BGT1424" s="265"/>
      <c r="BGU1424" s="265"/>
      <c r="BGV1424" s="265"/>
      <c r="BGW1424" s="265"/>
      <c r="BGX1424" s="265"/>
      <c r="BGY1424" s="265"/>
      <c r="BGZ1424" s="265"/>
      <c r="BHA1424" s="265"/>
      <c r="BHB1424" s="265"/>
      <c r="BHC1424" s="265"/>
      <c r="BHD1424" s="265"/>
      <c r="BHE1424" s="265"/>
      <c r="BHF1424" s="265"/>
      <c r="BHG1424" s="265"/>
      <c r="BHH1424" s="265"/>
      <c r="BHI1424" s="265"/>
      <c r="BHJ1424" s="265"/>
      <c r="BHK1424" s="265"/>
      <c r="BHL1424" s="265"/>
      <c r="BHM1424" s="265"/>
      <c r="BHN1424" s="265"/>
      <c r="BHO1424" s="265"/>
      <c r="BHP1424" s="265"/>
      <c r="BHQ1424" s="265"/>
      <c r="BHR1424" s="265"/>
      <c r="BHS1424" s="265"/>
      <c r="BHT1424" s="265"/>
      <c r="BHU1424" s="265"/>
      <c r="BHV1424" s="265"/>
      <c r="BHW1424" s="265"/>
      <c r="BHX1424" s="265"/>
      <c r="BHY1424" s="265"/>
      <c r="BHZ1424" s="265"/>
      <c r="BIA1424" s="265"/>
      <c r="BIB1424" s="265"/>
      <c r="BIC1424" s="265"/>
      <c r="BID1424" s="265"/>
      <c r="BIE1424" s="265"/>
      <c r="BIF1424" s="265"/>
      <c r="BIG1424" s="265"/>
      <c r="BIH1424" s="265"/>
      <c r="BII1424" s="265"/>
      <c r="BIJ1424" s="265"/>
      <c r="BIK1424" s="265"/>
      <c r="BIL1424" s="265"/>
      <c r="BIM1424" s="265"/>
      <c r="BIN1424" s="265"/>
      <c r="BIO1424" s="265"/>
      <c r="BIP1424" s="265"/>
      <c r="BIQ1424" s="265"/>
      <c r="BIR1424" s="265"/>
      <c r="BIS1424" s="265"/>
      <c r="BIT1424" s="265"/>
      <c r="BIU1424" s="265"/>
      <c r="BIV1424" s="265"/>
      <c r="BIW1424" s="265"/>
      <c r="BIX1424" s="265"/>
      <c r="BIY1424" s="265"/>
      <c r="BIZ1424" s="265"/>
      <c r="BJA1424" s="265"/>
      <c r="BJB1424" s="265"/>
      <c r="BJC1424" s="265"/>
      <c r="BJD1424" s="265"/>
      <c r="BJE1424" s="265"/>
      <c r="BJF1424" s="265"/>
      <c r="BJG1424" s="265"/>
      <c r="BJH1424" s="265"/>
      <c r="BJI1424" s="265"/>
      <c r="BJJ1424" s="265"/>
      <c r="BJK1424" s="265"/>
      <c r="BJL1424" s="265"/>
      <c r="BJM1424" s="265"/>
      <c r="BJN1424" s="265"/>
      <c r="BJO1424" s="265"/>
      <c r="BJP1424" s="265"/>
      <c r="BJQ1424" s="265"/>
      <c r="BJR1424" s="265"/>
      <c r="BJS1424" s="265"/>
      <c r="BJT1424" s="265"/>
      <c r="BJU1424" s="265"/>
      <c r="BJV1424" s="265"/>
      <c r="BJW1424" s="265"/>
      <c r="BJX1424" s="265"/>
      <c r="BJY1424" s="265"/>
      <c r="BJZ1424" s="265"/>
      <c r="BKA1424" s="265"/>
      <c r="BKB1424" s="265"/>
      <c r="BKC1424" s="265"/>
      <c r="BKD1424" s="265"/>
      <c r="BKE1424" s="265"/>
      <c r="BKF1424" s="265"/>
      <c r="BKG1424" s="265"/>
      <c r="BKH1424" s="265"/>
      <c r="BKI1424" s="265"/>
      <c r="BKJ1424" s="265"/>
      <c r="BKK1424" s="265"/>
      <c r="BKL1424" s="265"/>
      <c r="BKM1424" s="265"/>
      <c r="BKN1424" s="265"/>
      <c r="BKO1424" s="265"/>
      <c r="BKP1424" s="265"/>
      <c r="BKQ1424" s="265"/>
      <c r="BKR1424" s="265"/>
      <c r="BKS1424" s="265"/>
      <c r="BKT1424" s="265"/>
      <c r="BKU1424" s="265"/>
      <c r="BKV1424" s="265"/>
      <c r="BKW1424" s="265"/>
      <c r="BKX1424" s="265"/>
      <c r="BKY1424" s="265"/>
      <c r="BKZ1424" s="265"/>
      <c r="BLA1424" s="265"/>
      <c r="BLB1424" s="265"/>
      <c r="BLC1424" s="265"/>
      <c r="BLD1424" s="265"/>
      <c r="BLE1424" s="265"/>
      <c r="BLF1424" s="265"/>
      <c r="BLG1424" s="265"/>
      <c r="BLH1424" s="265"/>
      <c r="BLI1424" s="265"/>
      <c r="BLJ1424" s="265"/>
      <c r="BLK1424" s="265"/>
      <c r="BLL1424" s="265"/>
      <c r="BLM1424" s="265"/>
      <c r="BLN1424" s="265"/>
      <c r="BLO1424" s="265"/>
      <c r="BLP1424" s="265"/>
      <c r="BLQ1424" s="265"/>
      <c r="BLR1424" s="265"/>
      <c r="BLS1424" s="265"/>
      <c r="BLT1424" s="265"/>
      <c r="BLU1424" s="265"/>
      <c r="BLV1424" s="265"/>
      <c r="BLW1424" s="265"/>
      <c r="BLX1424" s="265"/>
      <c r="BLY1424" s="265"/>
      <c r="BLZ1424" s="265"/>
      <c r="BMA1424" s="265"/>
      <c r="BMB1424" s="265"/>
      <c r="BMC1424" s="265"/>
      <c r="BMD1424" s="265"/>
      <c r="BME1424" s="265"/>
      <c r="BMF1424" s="265"/>
      <c r="BMG1424" s="265"/>
      <c r="BMH1424" s="265"/>
      <c r="BMI1424" s="265"/>
      <c r="BMJ1424" s="265"/>
      <c r="BMK1424" s="265"/>
      <c r="BML1424" s="265"/>
      <c r="BMM1424" s="265"/>
      <c r="BMN1424" s="265"/>
      <c r="BMO1424" s="265"/>
      <c r="BMP1424" s="265"/>
      <c r="BMQ1424" s="265"/>
      <c r="BMR1424" s="265"/>
      <c r="BMS1424" s="265"/>
      <c r="BMT1424" s="265"/>
      <c r="BMU1424" s="265"/>
      <c r="BMV1424" s="265"/>
      <c r="BMW1424" s="265"/>
      <c r="BMX1424" s="265"/>
      <c r="BMY1424" s="265"/>
      <c r="BMZ1424" s="265"/>
      <c r="BNA1424" s="265"/>
      <c r="BNB1424" s="265"/>
      <c r="BNC1424" s="265"/>
      <c r="BND1424" s="265"/>
      <c r="BNE1424" s="265"/>
      <c r="BNF1424" s="265"/>
      <c r="BNG1424" s="265"/>
      <c r="BNH1424" s="265"/>
      <c r="BNI1424" s="265"/>
      <c r="BNJ1424" s="265"/>
      <c r="BNK1424" s="265"/>
      <c r="BNL1424" s="265"/>
      <c r="BNM1424" s="265"/>
      <c r="BNN1424" s="265"/>
      <c r="BNO1424" s="265"/>
      <c r="BNP1424" s="265"/>
      <c r="BNQ1424" s="265"/>
      <c r="BNR1424" s="265"/>
      <c r="BNS1424" s="265"/>
      <c r="BNT1424" s="265"/>
      <c r="BNU1424" s="265"/>
      <c r="BNV1424" s="265"/>
      <c r="BNW1424" s="265"/>
      <c r="BNX1424" s="265"/>
      <c r="BNY1424" s="265"/>
      <c r="BNZ1424" s="265"/>
      <c r="BOA1424" s="265"/>
      <c r="BOB1424" s="265"/>
      <c r="BOC1424" s="265"/>
      <c r="BOD1424" s="265"/>
      <c r="BOE1424" s="265"/>
      <c r="BOF1424" s="265"/>
      <c r="BOG1424" s="265"/>
      <c r="BOH1424" s="265"/>
      <c r="BOI1424" s="265"/>
      <c r="BOJ1424" s="265"/>
      <c r="BOK1424" s="265"/>
      <c r="BOL1424" s="265"/>
      <c r="BOM1424" s="265"/>
      <c r="BON1424" s="265"/>
      <c r="BOO1424" s="265"/>
      <c r="BOP1424" s="265"/>
      <c r="BOQ1424" s="265"/>
      <c r="BOR1424" s="265"/>
      <c r="BOS1424" s="265"/>
      <c r="BOT1424" s="265"/>
      <c r="BOU1424" s="265"/>
      <c r="BOV1424" s="265"/>
      <c r="BOW1424" s="265"/>
      <c r="BOX1424" s="265"/>
      <c r="BOY1424" s="265"/>
      <c r="BOZ1424" s="265"/>
      <c r="BPA1424" s="265"/>
      <c r="BPB1424" s="265"/>
      <c r="BPC1424" s="265"/>
      <c r="BPD1424" s="265"/>
      <c r="BPE1424" s="265"/>
      <c r="BPF1424" s="265"/>
      <c r="BPG1424" s="265"/>
      <c r="BPH1424" s="265"/>
      <c r="BPI1424" s="265"/>
      <c r="BPJ1424" s="265"/>
      <c r="BPK1424" s="265"/>
      <c r="BPL1424" s="265"/>
      <c r="BPM1424" s="265"/>
      <c r="BPN1424" s="265"/>
      <c r="BPO1424" s="265"/>
      <c r="BPP1424" s="265"/>
      <c r="BPQ1424" s="265"/>
      <c r="BPR1424" s="265"/>
      <c r="BPS1424" s="265"/>
      <c r="BPT1424" s="265"/>
      <c r="BPU1424" s="265"/>
      <c r="BPV1424" s="265"/>
      <c r="BPW1424" s="265"/>
      <c r="BPX1424" s="265"/>
      <c r="BPY1424" s="265"/>
      <c r="BPZ1424" s="265"/>
      <c r="BQA1424" s="265"/>
      <c r="BQB1424" s="265"/>
      <c r="BQC1424" s="265"/>
      <c r="BQD1424" s="265"/>
      <c r="BQE1424" s="265"/>
      <c r="BQF1424" s="265"/>
      <c r="BQG1424" s="265"/>
      <c r="BQH1424" s="265"/>
      <c r="BQI1424" s="265"/>
      <c r="BQJ1424" s="265"/>
      <c r="BQK1424" s="265"/>
      <c r="BQL1424" s="265"/>
      <c r="BQM1424" s="265"/>
      <c r="BQN1424" s="265"/>
      <c r="BQO1424" s="265"/>
      <c r="BQP1424" s="265"/>
      <c r="BQQ1424" s="265"/>
      <c r="BQR1424" s="265"/>
      <c r="BQS1424" s="265"/>
      <c r="BQT1424" s="265"/>
      <c r="BQU1424" s="265"/>
      <c r="BQV1424" s="265"/>
      <c r="BQW1424" s="265"/>
      <c r="BQX1424" s="265"/>
      <c r="BQY1424" s="265"/>
      <c r="BQZ1424" s="265"/>
      <c r="BRA1424" s="265"/>
      <c r="BRB1424" s="265"/>
      <c r="BRC1424" s="265"/>
      <c r="BRD1424" s="265"/>
      <c r="BRE1424" s="265"/>
      <c r="BRF1424" s="265"/>
      <c r="BRG1424" s="265"/>
      <c r="BRH1424" s="265"/>
      <c r="BRI1424" s="265"/>
      <c r="BRJ1424" s="265"/>
      <c r="BRK1424" s="265"/>
      <c r="BRL1424" s="265"/>
      <c r="BRM1424" s="265"/>
      <c r="BRN1424" s="265"/>
      <c r="BRO1424" s="265"/>
      <c r="BRP1424" s="265"/>
      <c r="BRQ1424" s="265"/>
      <c r="BRR1424" s="265"/>
      <c r="BRS1424" s="265"/>
      <c r="BRT1424" s="265"/>
      <c r="BRU1424" s="265"/>
      <c r="BRV1424" s="265"/>
      <c r="BRW1424" s="265"/>
      <c r="BRX1424" s="265"/>
      <c r="BRY1424" s="265"/>
      <c r="BRZ1424" s="265"/>
      <c r="BSA1424" s="265"/>
      <c r="BSB1424" s="265"/>
      <c r="BSC1424" s="265"/>
      <c r="BSD1424" s="265"/>
      <c r="BSE1424" s="265"/>
      <c r="BSF1424" s="265"/>
      <c r="BSG1424" s="265"/>
      <c r="BSH1424" s="265"/>
      <c r="BSI1424" s="265"/>
      <c r="BSJ1424" s="265"/>
      <c r="BSK1424" s="265"/>
      <c r="BSL1424" s="265"/>
      <c r="BSM1424" s="265"/>
      <c r="BSN1424" s="265"/>
      <c r="BSO1424" s="265"/>
      <c r="BSP1424" s="265"/>
      <c r="BSQ1424" s="265"/>
      <c r="BSR1424" s="265"/>
      <c r="BSS1424" s="265"/>
      <c r="BST1424" s="265"/>
      <c r="BSU1424" s="265"/>
      <c r="BSV1424" s="265"/>
      <c r="BSW1424" s="265"/>
      <c r="BSX1424" s="265"/>
      <c r="BSY1424" s="265"/>
      <c r="BSZ1424" s="265"/>
      <c r="BTA1424" s="265"/>
      <c r="BTB1424" s="265"/>
      <c r="BTC1424" s="265"/>
      <c r="BTD1424" s="265"/>
      <c r="BTE1424" s="265"/>
      <c r="BTF1424" s="265"/>
      <c r="BTG1424" s="265"/>
      <c r="BTH1424" s="265"/>
      <c r="BTI1424" s="265"/>
      <c r="BTJ1424" s="265"/>
      <c r="BTK1424" s="265"/>
      <c r="BTL1424" s="265"/>
      <c r="BTM1424" s="265"/>
      <c r="BTN1424" s="265"/>
      <c r="BTO1424" s="265"/>
      <c r="BTP1424" s="265"/>
      <c r="BTQ1424" s="265"/>
      <c r="BTR1424" s="265"/>
      <c r="BTS1424" s="265"/>
      <c r="BTT1424" s="265"/>
      <c r="BTU1424" s="265"/>
      <c r="BTV1424" s="265"/>
      <c r="BTW1424" s="265"/>
      <c r="BTX1424" s="265"/>
      <c r="BTY1424" s="265"/>
      <c r="BTZ1424" s="265"/>
      <c r="BUA1424" s="265"/>
      <c r="BUB1424" s="265"/>
      <c r="BUC1424" s="265"/>
      <c r="BUD1424" s="265"/>
      <c r="BUE1424" s="265"/>
      <c r="BUF1424" s="265"/>
      <c r="BUG1424" s="265"/>
      <c r="BUH1424" s="265"/>
      <c r="BUI1424" s="265"/>
      <c r="BUJ1424" s="265"/>
      <c r="BUK1424" s="265"/>
      <c r="BUL1424" s="265"/>
      <c r="BUM1424" s="265"/>
      <c r="BUN1424" s="265"/>
      <c r="BUO1424" s="265"/>
      <c r="BUP1424" s="265"/>
      <c r="BUQ1424" s="265"/>
      <c r="BUR1424" s="265"/>
      <c r="BUS1424" s="265"/>
      <c r="BUT1424" s="265"/>
      <c r="BUU1424" s="265"/>
      <c r="BUV1424" s="265"/>
      <c r="BUW1424" s="265"/>
      <c r="BUX1424" s="265"/>
      <c r="BUY1424" s="265"/>
      <c r="BUZ1424" s="265"/>
      <c r="BVA1424" s="265"/>
      <c r="BVB1424" s="265"/>
      <c r="BVC1424" s="265"/>
      <c r="BVD1424" s="265"/>
      <c r="BVE1424" s="265"/>
      <c r="BVF1424" s="265"/>
      <c r="BVG1424" s="265"/>
      <c r="BVH1424" s="265"/>
      <c r="BVI1424" s="265"/>
      <c r="BVJ1424" s="265"/>
      <c r="BVK1424" s="265"/>
      <c r="BVL1424" s="265"/>
      <c r="BVM1424" s="265"/>
      <c r="BVN1424" s="265"/>
      <c r="BVO1424" s="265"/>
      <c r="BVP1424" s="265"/>
      <c r="BVQ1424" s="265"/>
      <c r="BVR1424" s="265"/>
      <c r="BVS1424" s="265"/>
      <c r="BVT1424" s="265"/>
      <c r="BVU1424" s="265"/>
      <c r="BVV1424" s="265"/>
      <c r="BVW1424" s="265"/>
      <c r="BVX1424" s="265"/>
      <c r="BVY1424" s="265"/>
      <c r="BVZ1424" s="265"/>
      <c r="BWA1424" s="265"/>
      <c r="BWB1424" s="265"/>
      <c r="BWC1424" s="265"/>
      <c r="BWD1424" s="265"/>
      <c r="BWE1424" s="265"/>
      <c r="BWF1424" s="265"/>
      <c r="BWG1424" s="265"/>
      <c r="BWH1424" s="265"/>
      <c r="BWI1424" s="265"/>
      <c r="BWJ1424" s="265"/>
      <c r="BWK1424" s="265"/>
      <c r="BWL1424" s="265"/>
      <c r="BWM1424" s="265"/>
      <c r="BWN1424" s="265"/>
      <c r="BWO1424" s="265"/>
      <c r="BWP1424" s="265"/>
      <c r="BWQ1424" s="265"/>
      <c r="BWR1424" s="265"/>
      <c r="BWS1424" s="265"/>
      <c r="BWT1424" s="265"/>
      <c r="BWU1424" s="265"/>
      <c r="BWV1424" s="265"/>
      <c r="BWW1424" s="265"/>
      <c r="BWX1424" s="265"/>
      <c r="BWY1424" s="265"/>
      <c r="BWZ1424" s="265"/>
      <c r="BXA1424" s="265"/>
      <c r="BXB1424" s="265"/>
      <c r="BXC1424" s="265"/>
      <c r="BXD1424" s="265"/>
      <c r="BXE1424" s="265"/>
      <c r="BXF1424" s="265"/>
      <c r="BXG1424" s="265"/>
      <c r="BXH1424" s="265"/>
      <c r="BXI1424" s="265"/>
      <c r="BXJ1424" s="265"/>
      <c r="BXK1424" s="265"/>
      <c r="BXL1424" s="265"/>
      <c r="BXM1424" s="265"/>
      <c r="BXN1424" s="265"/>
      <c r="BXO1424" s="265"/>
      <c r="BXP1424" s="265"/>
      <c r="BXQ1424" s="265"/>
      <c r="BXR1424" s="265"/>
      <c r="BXS1424" s="265"/>
      <c r="BXT1424" s="265"/>
      <c r="BXU1424" s="265"/>
      <c r="BXV1424" s="265"/>
      <c r="BXW1424" s="265"/>
      <c r="BXX1424" s="265"/>
      <c r="BXY1424" s="265"/>
      <c r="BXZ1424" s="265"/>
      <c r="BYA1424" s="265"/>
      <c r="BYB1424" s="265"/>
      <c r="BYC1424" s="265"/>
      <c r="BYD1424" s="265"/>
      <c r="BYE1424" s="265"/>
      <c r="BYF1424" s="265"/>
      <c r="BYG1424" s="265"/>
      <c r="BYH1424" s="265"/>
      <c r="BYI1424" s="265"/>
      <c r="BYJ1424" s="265"/>
      <c r="BYK1424" s="265"/>
      <c r="BYL1424" s="265"/>
      <c r="BYM1424" s="265"/>
      <c r="BYN1424" s="265"/>
      <c r="BYO1424" s="265"/>
      <c r="BYP1424" s="265"/>
      <c r="BYQ1424" s="265"/>
      <c r="BYR1424" s="265"/>
      <c r="BYS1424" s="265"/>
      <c r="BYT1424" s="265"/>
      <c r="BYU1424" s="265"/>
      <c r="BYV1424" s="265"/>
      <c r="BYW1424" s="265"/>
      <c r="BYX1424" s="265"/>
      <c r="BYY1424" s="265"/>
      <c r="BYZ1424" s="265"/>
      <c r="BZA1424" s="265"/>
      <c r="BZB1424" s="265"/>
      <c r="BZC1424" s="265"/>
      <c r="BZD1424" s="265"/>
      <c r="BZE1424" s="265"/>
      <c r="BZF1424" s="265"/>
      <c r="BZG1424" s="265"/>
      <c r="BZH1424" s="265"/>
      <c r="BZI1424" s="265"/>
      <c r="BZJ1424" s="265"/>
      <c r="BZK1424" s="265"/>
      <c r="BZL1424" s="265"/>
      <c r="BZM1424" s="265"/>
      <c r="BZN1424" s="265"/>
      <c r="BZO1424" s="265"/>
      <c r="BZP1424" s="265"/>
      <c r="BZQ1424" s="265"/>
      <c r="BZR1424" s="265"/>
      <c r="BZS1424" s="265"/>
      <c r="BZT1424" s="265"/>
      <c r="BZU1424" s="265"/>
      <c r="BZV1424" s="265"/>
      <c r="BZW1424" s="265"/>
      <c r="BZX1424" s="265"/>
      <c r="BZY1424" s="265"/>
      <c r="BZZ1424" s="265"/>
      <c r="CAA1424" s="265"/>
      <c r="CAB1424" s="265"/>
      <c r="CAC1424" s="265"/>
      <c r="CAD1424" s="265"/>
      <c r="CAE1424" s="265"/>
      <c r="CAF1424" s="265"/>
      <c r="CAG1424" s="265"/>
      <c r="CAH1424" s="265"/>
      <c r="CAI1424" s="265"/>
      <c r="CAJ1424" s="265"/>
      <c r="CAK1424" s="265"/>
      <c r="CAL1424" s="265"/>
      <c r="CAM1424" s="265"/>
      <c r="CAN1424" s="265"/>
      <c r="CAO1424" s="265"/>
      <c r="CAP1424" s="265"/>
      <c r="CAQ1424" s="265"/>
      <c r="CAR1424" s="265"/>
      <c r="CAS1424" s="265"/>
      <c r="CAT1424" s="265"/>
      <c r="CAU1424" s="265"/>
      <c r="CAV1424" s="265"/>
      <c r="CAW1424" s="265"/>
      <c r="CAX1424" s="265"/>
      <c r="CAY1424" s="265"/>
      <c r="CAZ1424" s="265"/>
      <c r="CBA1424" s="265"/>
      <c r="CBB1424" s="265"/>
      <c r="CBC1424" s="265"/>
      <c r="CBD1424" s="265"/>
      <c r="CBE1424" s="265"/>
      <c r="CBF1424" s="265"/>
      <c r="CBG1424" s="265"/>
      <c r="CBH1424" s="265"/>
      <c r="CBI1424" s="265"/>
      <c r="CBJ1424" s="265"/>
      <c r="CBK1424" s="265"/>
      <c r="CBL1424" s="265"/>
      <c r="CBM1424" s="265"/>
      <c r="CBN1424" s="265"/>
      <c r="CBO1424" s="265"/>
      <c r="CBP1424" s="265"/>
      <c r="CBQ1424" s="265"/>
      <c r="CBR1424" s="265"/>
      <c r="CBS1424" s="265"/>
      <c r="CBT1424" s="265"/>
      <c r="CBU1424" s="265"/>
      <c r="CBV1424" s="265"/>
      <c r="CBW1424" s="265"/>
      <c r="CBX1424" s="265"/>
      <c r="CBY1424" s="265"/>
      <c r="CBZ1424" s="265"/>
      <c r="CCA1424" s="265"/>
      <c r="CCB1424" s="265"/>
      <c r="CCC1424" s="265"/>
      <c r="CCD1424" s="265"/>
      <c r="CCE1424" s="265"/>
      <c r="CCF1424" s="265"/>
      <c r="CCG1424" s="265"/>
      <c r="CCH1424" s="265"/>
      <c r="CCI1424" s="265"/>
      <c r="CCJ1424" s="265"/>
      <c r="CCK1424" s="265"/>
      <c r="CCL1424" s="265"/>
      <c r="CCM1424" s="265"/>
      <c r="CCN1424" s="265"/>
      <c r="CCO1424" s="265"/>
      <c r="CCP1424" s="265"/>
      <c r="CCQ1424" s="265"/>
      <c r="CCR1424" s="265"/>
      <c r="CCS1424" s="265"/>
      <c r="CCT1424" s="265"/>
      <c r="CCU1424" s="265"/>
      <c r="CCV1424" s="265"/>
      <c r="CCW1424" s="265"/>
      <c r="CCX1424" s="265"/>
      <c r="CCY1424" s="265"/>
      <c r="CCZ1424" s="265"/>
      <c r="CDA1424" s="265"/>
      <c r="CDB1424" s="265"/>
      <c r="CDC1424" s="265"/>
      <c r="CDD1424" s="265"/>
      <c r="CDE1424" s="265"/>
      <c r="CDF1424" s="265"/>
      <c r="CDG1424" s="265"/>
      <c r="CDH1424" s="265"/>
      <c r="CDI1424" s="265"/>
      <c r="CDJ1424" s="265"/>
      <c r="CDK1424" s="265"/>
      <c r="CDL1424" s="265"/>
      <c r="CDM1424" s="265"/>
      <c r="CDN1424" s="265"/>
      <c r="CDO1424" s="265"/>
      <c r="CDP1424" s="265"/>
      <c r="CDQ1424" s="265"/>
      <c r="CDR1424" s="265"/>
      <c r="CDS1424" s="265"/>
      <c r="CDT1424" s="265"/>
      <c r="CDU1424" s="265"/>
      <c r="CDV1424" s="265"/>
      <c r="CDW1424" s="265"/>
      <c r="CDX1424" s="265"/>
      <c r="CDY1424" s="265"/>
      <c r="CDZ1424" s="265"/>
      <c r="CEA1424" s="265"/>
      <c r="CEB1424" s="265"/>
      <c r="CEC1424" s="265"/>
      <c r="CED1424" s="265"/>
      <c r="CEE1424" s="265"/>
      <c r="CEF1424" s="265"/>
      <c r="CEG1424" s="265"/>
      <c r="CEH1424" s="265"/>
      <c r="CEI1424" s="265"/>
      <c r="CEJ1424" s="265"/>
      <c r="CEK1424" s="265"/>
      <c r="CEL1424" s="265"/>
      <c r="CEM1424" s="265"/>
      <c r="CEN1424" s="265"/>
      <c r="CEO1424" s="265"/>
      <c r="CEP1424" s="265"/>
      <c r="CEQ1424" s="265"/>
      <c r="CER1424" s="265"/>
      <c r="CES1424" s="265"/>
      <c r="CET1424" s="265"/>
      <c r="CEU1424" s="265"/>
      <c r="CEV1424" s="265"/>
      <c r="CEW1424" s="265"/>
      <c r="CEX1424" s="265"/>
      <c r="CEY1424" s="265"/>
      <c r="CEZ1424" s="265"/>
      <c r="CFA1424" s="265"/>
      <c r="CFB1424" s="265"/>
      <c r="CFC1424" s="265"/>
      <c r="CFD1424" s="265"/>
      <c r="CFE1424" s="265"/>
      <c r="CFF1424" s="265"/>
      <c r="CFG1424" s="265"/>
      <c r="CFH1424" s="265"/>
      <c r="CFI1424" s="265"/>
      <c r="CFJ1424" s="265"/>
      <c r="CFK1424" s="265"/>
      <c r="CFL1424" s="265"/>
      <c r="CFM1424" s="265"/>
      <c r="CFN1424" s="265"/>
      <c r="CFO1424" s="265"/>
      <c r="CFP1424" s="265"/>
      <c r="CFQ1424" s="265"/>
      <c r="CFR1424" s="265"/>
      <c r="CFS1424" s="265"/>
      <c r="CFT1424" s="265"/>
      <c r="CFU1424" s="265"/>
      <c r="CFV1424" s="265"/>
      <c r="CFW1424" s="265"/>
      <c r="CFX1424" s="265"/>
      <c r="CFY1424" s="265"/>
      <c r="CFZ1424" s="265"/>
      <c r="CGA1424" s="265"/>
      <c r="CGB1424" s="265"/>
      <c r="CGC1424" s="265"/>
      <c r="CGD1424" s="265"/>
      <c r="CGE1424" s="265"/>
      <c r="CGF1424" s="265"/>
      <c r="CGG1424" s="265"/>
      <c r="CGH1424" s="265"/>
      <c r="CGI1424" s="265"/>
      <c r="CGJ1424" s="265"/>
      <c r="CGK1424" s="265"/>
      <c r="CGL1424" s="265"/>
      <c r="CGM1424" s="265"/>
      <c r="CGN1424" s="265"/>
      <c r="CGO1424" s="265"/>
      <c r="CGP1424" s="265"/>
      <c r="CGQ1424" s="265"/>
      <c r="CGR1424" s="265"/>
      <c r="CGS1424" s="265"/>
      <c r="CGT1424" s="265"/>
      <c r="CGU1424" s="265"/>
      <c r="CGV1424" s="265"/>
      <c r="CGW1424" s="265"/>
      <c r="CGX1424" s="265"/>
      <c r="CGY1424" s="265"/>
      <c r="CGZ1424" s="265"/>
      <c r="CHA1424" s="265"/>
      <c r="CHB1424" s="265"/>
      <c r="CHC1424" s="265"/>
      <c r="CHD1424" s="265"/>
      <c r="CHE1424" s="265"/>
      <c r="CHF1424" s="265"/>
      <c r="CHG1424" s="265"/>
      <c r="CHH1424" s="265"/>
      <c r="CHI1424" s="265"/>
      <c r="CHJ1424" s="265"/>
      <c r="CHK1424" s="265"/>
      <c r="CHL1424" s="265"/>
      <c r="CHM1424" s="265"/>
      <c r="CHN1424" s="265"/>
      <c r="CHO1424" s="265"/>
      <c r="CHP1424" s="265"/>
      <c r="CHQ1424" s="265"/>
      <c r="CHR1424" s="265"/>
      <c r="CHS1424" s="265"/>
      <c r="CHT1424" s="265"/>
      <c r="CHU1424" s="265"/>
      <c r="CHV1424" s="265"/>
      <c r="CHW1424" s="265"/>
      <c r="CHX1424" s="265"/>
      <c r="CHY1424" s="265"/>
      <c r="CHZ1424" s="265"/>
      <c r="CIA1424" s="265"/>
      <c r="CIB1424" s="265"/>
      <c r="CIC1424" s="265"/>
      <c r="CID1424" s="265"/>
      <c r="CIE1424" s="265"/>
      <c r="CIF1424" s="265"/>
      <c r="CIG1424" s="265"/>
      <c r="CIH1424" s="265"/>
      <c r="CII1424" s="265"/>
      <c r="CIJ1424" s="265"/>
      <c r="CIK1424" s="265"/>
      <c r="CIL1424" s="265"/>
      <c r="CIM1424" s="265"/>
      <c r="CIN1424" s="265"/>
      <c r="CIO1424" s="265"/>
      <c r="CIP1424" s="265"/>
      <c r="CIQ1424" s="265"/>
      <c r="CIR1424" s="265"/>
      <c r="CIS1424" s="265"/>
      <c r="CIT1424" s="265"/>
      <c r="CIU1424" s="265"/>
      <c r="CIV1424" s="265"/>
      <c r="CIW1424" s="265"/>
      <c r="CIX1424" s="265"/>
      <c r="CIY1424" s="265"/>
      <c r="CIZ1424" s="265"/>
      <c r="CJA1424" s="265"/>
      <c r="CJB1424" s="265"/>
      <c r="CJC1424" s="265"/>
      <c r="CJD1424" s="265"/>
      <c r="CJE1424" s="265"/>
      <c r="CJF1424" s="265"/>
      <c r="CJG1424" s="265"/>
      <c r="CJH1424" s="265"/>
      <c r="CJI1424" s="265"/>
      <c r="CJJ1424" s="265"/>
      <c r="CJK1424" s="265"/>
      <c r="CJL1424" s="265"/>
      <c r="CJM1424" s="265"/>
      <c r="CJN1424" s="265"/>
      <c r="CJO1424" s="265"/>
      <c r="CJP1424" s="265"/>
      <c r="CJQ1424" s="265"/>
      <c r="CJR1424" s="265"/>
      <c r="CJS1424" s="265"/>
      <c r="CJT1424" s="265"/>
      <c r="CJU1424" s="265"/>
      <c r="CJV1424" s="265"/>
      <c r="CJW1424" s="265"/>
      <c r="CJX1424" s="265"/>
      <c r="CJY1424" s="265"/>
      <c r="CJZ1424" s="265"/>
      <c r="CKA1424" s="265"/>
      <c r="CKB1424" s="265"/>
      <c r="CKC1424" s="265"/>
      <c r="CKD1424" s="265"/>
      <c r="CKE1424" s="265"/>
      <c r="CKF1424" s="265"/>
      <c r="CKG1424" s="265"/>
      <c r="CKH1424" s="265"/>
      <c r="CKI1424" s="265"/>
      <c r="CKJ1424" s="265"/>
      <c r="CKK1424" s="265"/>
      <c r="CKL1424" s="265"/>
      <c r="CKM1424" s="265"/>
      <c r="CKN1424" s="265"/>
      <c r="CKO1424" s="265"/>
      <c r="CKP1424" s="265"/>
      <c r="CKQ1424" s="265"/>
      <c r="CKR1424" s="265"/>
      <c r="CKS1424" s="265"/>
      <c r="CKT1424" s="265"/>
      <c r="CKU1424" s="265"/>
      <c r="CKV1424" s="265"/>
      <c r="CKW1424" s="265"/>
      <c r="CKX1424" s="265"/>
      <c r="CKY1424" s="265"/>
      <c r="CKZ1424" s="265"/>
      <c r="CLA1424" s="265"/>
      <c r="CLB1424" s="265"/>
      <c r="CLC1424" s="265"/>
      <c r="CLD1424" s="265"/>
      <c r="CLE1424" s="265"/>
      <c r="CLF1424" s="265"/>
      <c r="CLG1424" s="265"/>
      <c r="CLH1424" s="265"/>
      <c r="CLI1424" s="265"/>
      <c r="CLJ1424" s="265"/>
      <c r="CLK1424" s="265"/>
      <c r="CLL1424" s="265"/>
      <c r="CLM1424" s="265"/>
      <c r="CLN1424" s="265"/>
      <c r="CLO1424" s="265"/>
      <c r="CLP1424" s="265"/>
      <c r="CLQ1424" s="265"/>
      <c r="CLR1424" s="265"/>
      <c r="CLS1424" s="265"/>
      <c r="CLT1424" s="265"/>
      <c r="CLU1424" s="265"/>
      <c r="CLV1424" s="265"/>
      <c r="CLW1424" s="265"/>
      <c r="CLX1424" s="265"/>
      <c r="CLY1424" s="265"/>
      <c r="CLZ1424" s="265"/>
      <c r="CMA1424" s="265"/>
      <c r="CMB1424" s="265"/>
      <c r="CMC1424" s="265"/>
      <c r="CMD1424" s="265"/>
      <c r="CME1424" s="265"/>
      <c r="CMF1424" s="265"/>
      <c r="CMG1424" s="265"/>
      <c r="CMH1424" s="265"/>
      <c r="CMI1424" s="265"/>
      <c r="CMJ1424" s="265"/>
      <c r="CMK1424" s="265"/>
      <c r="CML1424" s="265"/>
      <c r="CMM1424" s="265"/>
      <c r="CMN1424" s="265"/>
      <c r="CMO1424" s="265"/>
      <c r="CMP1424" s="265"/>
      <c r="CMQ1424" s="265"/>
      <c r="CMR1424" s="265"/>
      <c r="CMS1424" s="265"/>
      <c r="CMT1424" s="265"/>
      <c r="CMU1424" s="265"/>
      <c r="CMV1424" s="265"/>
      <c r="CMW1424" s="265"/>
      <c r="CMX1424" s="265"/>
      <c r="CMY1424" s="265"/>
      <c r="CMZ1424" s="265"/>
      <c r="CNA1424" s="265"/>
      <c r="CNB1424" s="265"/>
      <c r="CNC1424" s="265"/>
      <c r="CND1424" s="265"/>
      <c r="CNE1424" s="265"/>
      <c r="CNF1424" s="265"/>
      <c r="CNG1424" s="265"/>
      <c r="CNH1424" s="265"/>
      <c r="CNI1424" s="265"/>
      <c r="CNJ1424" s="265"/>
      <c r="CNK1424" s="265"/>
      <c r="CNL1424" s="265"/>
      <c r="CNM1424" s="265"/>
      <c r="CNN1424" s="265"/>
      <c r="CNO1424" s="265"/>
      <c r="CNP1424" s="265"/>
      <c r="CNQ1424" s="265"/>
      <c r="CNR1424" s="265"/>
      <c r="CNS1424" s="265"/>
      <c r="CNT1424" s="265"/>
      <c r="CNU1424" s="265"/>
      <c r="CNV1424" s="265"/>
      <c r="CNW1424" s="265"/>
      <c r="CNX1424" s="265"/>
      <c r="CNY1424" s="265"/>
      <c r="CNZ1424" s="265"/>
      <c r="COA1424" s="265"/>
      <c r="COB1424" s="265"/>
      <c r="COC1424" s="265"/>
      <c r="COD1424" s="265"/>
      <c r="COE1424" s="265"/>
      <c r="COF1424" s="265"/>
      <c r="COG1424" s="265"/>
      <c r="COH1424" s="265"/>
      <c r="COI1424" s="265"/>
      <c r="COJ1424" s="265"/>
      <c r="COK1424" s="265"/>
      <c r="COL1424" s="265"/>
      <c r="COM1424" s="265"/>
      <c r="CON1424" s="265"/>
      <c r="COO1424" s="265"/>
      <c r="COP1424" s="265"/>
      <c r="COQ1424" s="265"/>
      <c r="COR1424" s="265"/>
      <c r="COS1424" s="265"/>
      <c r="COT1424" s="265"/>
      <c r="COU1424" s="265"/>
      <c r="COV1424" s="265"/>
      <c r="COW1424" s="265"/>
      <c r="COX1424" s="265"/>
      <c r="COY1424" s="265"/>
      <c r="COZ1424" s="265"/>
      <c r="CPA1424" s="265"/>
      <c r="CPB1424" s="265"/>
      <c r="CPC1424" s="265"/>
      <c r="CPD1424" s="265"/>
      <c r="CPE1424" s="265"/>
      <c r="CPF1424" s="265"/>
      <c r="CPG1424" s="265"/>
      <c r="CPH1424" s="265"/>
      <c r="CPI1424" s="265"/>
      <c r="CPJ1424" s="265"/>
      <c r="CPK1424" s="265"/>
      <c r="CPL1424" s="265"/>
      <c r="CPM1424" s="265"/>
      <c r="CPN1424" s="265"/>
      <c r="CPO1424" s="265"/>
      <c r="CPP1424" s="265"/>
      <c r="CPQ1424" s="265"/>
      <c r="CPR1424" s="265"/>
      <c r="CPS1424" s="265"/>
      <c r="CPT1424" s="265"/>
      <c r="CPU1424" s="265"/>
      <c r="CPV1424" s="265"/>
      <c r="CPW1424" s="265"/>
      <c r="CPX1424" s="265"/>
      <c r="CPY1424" s="265"/>
      <c r="CPZ1424" s="265"/>
      <c r="CQA1424" s="265"/>
      <c r="CQB1424" s="265"/>
      <c r="CQC1424" s="265"/>
      <c r="CQD1424" s="265"/>
      <c r="CQE1424" s="265"/>
      <c r="CQF1424" s="265"/>
      <c r="CQG1424" s="265"/>
      <c r="CQH1424" s="265"/>
      <c r="CQI1424" s="265"/>
      <c r="CQJ1424" s="265"/>
      <c r="CQK1424" s="265"/>
      <c r="CQL1424" s="265"/>
      <c r="CQM1424" s="265"/>
      <c r="CQN1424" s="265"/>
      <c r="CQO1424" s="265"/>
      <c r="CQP1424" s="265"/>
      <c r="CQQ1424" s="265"/>
      <c r="CQR1424" s="265"/>
      <c r="CQS1424" s="265"/>
      <c r="CQT1424" s="265"/>
      <c r="CQU1424" s="265"/>
      <c r="CQV1424" s="265"/>
      <c r="CQW1424" s="265"/>
      <c r="CQX1424" s="265"/>
      <c r="CQY1424" s="265"/>
      <c r="CQZ1424" s="265"/>
      <c r="CRA1424" s="265"/>
      <c r="CRB1424" s="265"/>
      <c r="CRC1424" s="265"/>
      <c r="CRD1424" s="265"/>
      <c r="CRE1424" s="265"/>
      <c r="CRF1424" s="265"/>
      <c r="CRG1424" s="265"/>
      <c r="CRH1424" s="265"/>
      <c r="CRI1424" s="265"/>
      <c r="CRJ1424" s="265"/>
      <c r="CRK1424" s="265"/>
      <c r="CRL1424" s="265"/>
      <c r="CRM1424" s="265"/>
      <c r="CRN1424" s="265"/>
      <c r="CRO1424" s="265"/>
      <c r="CRP1424" s="265"/>
      <c r="CRQ1424" s="265"/>
      <c r="CRR1424" s="265"/>
      <c r="CRS1424" s="265"/>
      <c r="CRT1424" s="265"/>
      <c r="CRU1424" s="265"/>
      <c r="CRV1424" s="265"/>
      <c r="CRW1424" s="265"/>
      <c r="CRX1424" s="265"/>
      <c r="CRY1424" s="265"/>
      <c r="CRZ1424" s="265"/>
      <c r="CSA1424" s="265"/>
      <c r="CSB1424" s="265"/>
      <c r="CSC1424" s="265"/>
      <c r="CSD1424" s="265"/>
      <c r="CSE1424" s="265"/>
      <c r="CSF1424" s="265"/>
      <c r="CSG1424" s="265"/>
      <c r="CSH1424" s="265"/>
      <c r="CSI1424" s="265"/>
      <c r="CSJ1424" s="265"/>
      <c r="CSK1424" s="265"/>
      <c r="CSL1424" s="265"/>
      <c r="CSM1424" s="265"/>
      <c r="CSN1424" s="265"/>
      <c r="CSO1424" s="265"/>
      <c r="CSP1424" s="265"/>
      <c r="CSQ1424" s="265"/>
      <c r="CSR1424" s="265"/>
      <c r="CSS1424" s="265"/>
      <c r="CST1424" s="265"/>
      <c r="CSU1424" s="265"/>
      <c r="CSV1424" s="265"/>
      <c r="CSW1424" s="265"/>
      <c r="CSX1424" s="265"/>
      <c r="CSY1424" s="265"/>
      <c r="CSZ1424" s="265"/>
      <c r="CTA1424" s="265"/>
      <c r="CTB1424" s="265"/>
      <c r="CTC1424" s="265"/>
      <c r="CTD1424" s="265"/>
      <c r="CTE1424" s="265"/>
      <c r="CTF1424" s="265"/>
      <c r="CTG1424" s="265"/>
      <c r="CTH1424" s="265"/>
      <c r="CTI1424" s="265"/>
      <c r="CTJ1424" s="265"/>
      <c r="CTK1424" s="265"/>
      <c r="CTL1424" s="265"/>
      <c r="CTM1424" s="265"/>
      <c r="CTN1424" s="265"/>
      <c r="CTO1424" s="265"/>
      <c r="CTP1424" s="265"/>
      <c r="CTQ1424" s="265"/>
      <c r="CTR1424" s="265"/>
      <c r="CTS1424" s="265"/>
      <c r="CTT1424" s="265"/>
      <c r="CTU1424" s="265"/>
      <c r="CTV1424" s="265"/>
      <c r="CTW1424" s="265"/>
      <c r="CTX1424" s="265"/>
      <c r="CTY1424" s="265"/>
      <c r="CTZ1424" s="265"/>
      <c r="CUA1424" s="265"/>
      <c r="CUB1424" s="265"/>
      <c r="CUC1424" s="265"/>
      <c r="CUD1424" s="265"/>
      <c r="CUE1424" s="265"/>
      <c r="CUF1424" s="265"/>
      <c r="CUG1424" s="265"/>
      <c r="CUH1424" s="265"/>
      <c r="CUI1424" s="265"/>
      <c r="CUJ1424" s="265"/>
      <c r="CUK1424" s="265"/>
      <c r="CUL1424" s="265"/>
      <c r="CUM1424" s="265"/>
      <c r="CUN1424" s="265"/>
      <c r="CUO1424" s="265"/>
      <c r="CUP1424" s="265"/>
      <c r="CUQ1424" s="265"/>
      <c r="CUR1424" s="265"/>
      <c r="CUS1424" s="265"/>
      <c r="CUT1424" s="265"/>
      <c r="CUU1424" s="265"/>
      <c r="CUV1424" s="265"/>
      <c r="CUW1424" s="265"/>
      <c r="CUX1424" s="265"/>
      <c r="CUY1424" s="265"/>
      <c r="CUZ1424" s="265"/>
      <c r="CVA1424" s="265"/>
      <c r="CVB1424" s="265"/>
      <c r="CVC1424" s="265"/>
      <c r="CVD1424" s="265"/>
      <c r="CVE1424" s="265"/>
      <c r="CVF1424" s="265"/>
      <c r="CVG1424" s="265"/>
      <c r="CVH1424" s="265"/>
      <c r="CVI1424" s="265"/>
      <c r="CVJ1424" s="265"/>
      <c r="CVK1424" s="265"/>
      <c r="CVL1424" s="265"/>
      <c r="CVM1424" s="265"/>
      <c r="CVN1424" s="265"/>
      <c r="CVO1424" s="265"/>
      <c r="CVP1424" s="265"/>
      <c r="CVQ1424" s="265"/>
      <c r="CVR1424" s="265"/>
      <c r="CVS1424" s="265"/>
      <c r="CVT1424" s="265"/>
      <c r="CVU1424" s="265"/>
      <c r="CVV1424" s="265"/>
      <c r="CVW1424" s="265"/>
      <c r="CVX1424" s="265"/>
      <c r="CVY1424" s="265"/>
      <c r="CVZ1424" s="265"/>
      <c r="CWA1424" s="265"/>
      <c r="CWB1424" s="265"/>
      <c r="CWC1424" s="265"/>
      <c r="CWD1424" s="265"/>
      <c r="CWE1424" s="265"/>
      <c r="CWF1424" s="265"/>
      <c r="CWG1424" s="265"/>
      <c r="CWH1424" s="265"/>
      <c r="CWI1424" s="265"/>
      <c r="CWJ1424" s="265"/>
      <c r="CWK1424" s="265"/>
      <c r="CWL1424" s="265"/>
      <c r="CWM1424" s="265"/>
      <c r="CWN1424" s="265"/>
      <c r="CWO1424" s="265"/>
      <c r="CWP1424" s="265"/>
      <c r="CWQ1424" s="265"/>
      <c r="CWR1424" s="265"/>
      <c r="CWS1424" s="265"/>
      <c r="CWT1424" s="265"/>
      <c r="CWU1424" s="265"/>
      <c r="CWV1424" s="265"/>
      <c r="CWW1424" s="265"/>
      <c r="CWX1424" s="265"/>
      <c r="CWY1424" s="265"/>
      <c r="CWZ1424" s="265"/>
      <c r="CXA1424" s="265"/>
      <c r="CXB1424" s="265"/>
      <c r="CXC1424" s="265"/>
      <c r="CXD1424" s="265"/>
      <c r="CXE1424" s="265"/>
      <c r="CXF1424" s="265"/>
      <c r="CXG1424" s="265"/>
      <c r="CXH1424" s="265"/>
      <c r="CXI1424" s="265"/>
      <c r="CXJ1424" s="265"/>
      <c r="CXK1424" s="265"/>
      <c r="CXL1424" s="265"/>
      <c r="CXM1424" s="265"/>
      <c r="CXN1424" s="265"/>
      <c r="CXO1424" s="265"/>
      <c r="CXP1424" s="265"/>
      <c r="CXQ1424" s="265"/>
      <c r="CXR1424" s="265"/>
      <c r="CXS1424" s="265"/>
      <c r="CXT1424" s="265"/>
      <c r="CXU1424" s="265"/>
      <c r="CXV1424" s="265"/>
      <c r="CXW1424" s="265"/>
      <c r="CXX1424" s="265"/>
      <c r="CXY1424" s="265"/>
      <c r="CXZ1424" s="265"/>
      <c r="CYA1424" s="265"/>
      <c r="CYB1424" s="265"/>
      <c r="CYC1424" s="265"/>
      <c r="CYD1424" s="265"/>
      <c r="CYE1424" s="265"/>
      <c r="CYF1424" s="265"/>
      <c r="CYG1424" s="265"/>
      <c r="CYH1424" s="265"/>
      <c r="CYI1424" s="265"/>
      <c r="CYJ1424" s="265"/>
      <c r="CYK1424" s="265"/>
      <c r="CYL1424" s="265"/>
      <c r="CYM1424" s="265"/>
      <c r="CYN1424" s="265"/>
      <c r="CYO1424" s="265"/>
      <c r="CYP1424" s="265"/>
      <c r="CYQ1424" s="265"/>
      <c r="CYR1424" s="265"/>
      <c r="CYS1424" s="265"/>
      <c r="CYT1424" s="265"/>
      <c r="CYU1424" s="265"/>
      <c r="CYV1424" s="265"/>
      <c r="CYW1424" s="265"/>
      <c r="CYX1424" s="265"/>
      <c r="CYY1424" s="265"/>
      <c r="CYZ1424" s="265"/>
      <c r="CZA1424" s="265"/>
      <c r="CZB1424" s="265"/>
      <c r="CZC1424" s="265"/>
      <c r="CZD1424" s="265"/>
      <c r="CZE1424" s="265"/>
      <c r="CZF1424" s="265"/>
      <c r="CZG1424" s="265"/>
      <c r="CZH1424" s="265"/>
      <c r="CZI1424" s="265"/>
      <c r="CZJ1424" s="265"/>
      <c r="CZK1424" s="265"/>
      <c r="CZL1424" s="265"/>
      <c r="CZM1424" s="265"/>
      <c r="CZN1424" s="265"/>
      <c r="CZO1424" s="265"/>
      <c r="CZP1424" s="265"/>
      <c r="CZQ1424" s="265"/>
      <c r="CZR1424" s="265"/>
      <c r="CZS1424" s="265"/>
      <c r="CZT1424" s="265"/>
      <c r="CZU1424" s="265"/>
      <c r="CZV1424" s="265"/>
      <c r="CZW1424" s="265"/>
      <c r="CZX1424" s="265"/>
      <c r="CZY1424" s="265"/>
      <c r="CZZ1424" s="265"/>
      <c r="DAA1424" s="265"/>
      <c r="DAB1424" s="265"/>
      <c r="DAC1424" s="265"/>
      <c r="DAD1424" s="265"/>
      <c r="DAE1424" s="265"/>
      <c r="DAF1424" s="265"/>
      <c r="DAG1424" s="265"/>
      <c r="DAH1424" s="265"/>
      <c r="DAI1424" s="265"/>
      <c r="DAJ1424" s="265"/>
      <c r="DAK1424" s="265"/>
      <c r="DAL1424" s="265"/>
      <c r="DAM1424" s="265"/>
      <c r="DAN1424" s="265"/>
      <c r="DAO1424" s="265"/>
      <c r="DAP1424" s="265"/>
      <c r="DAQ1424" s="265"/>
      <c r="DAR1424" s="265"/>
      <c r="DAS1424" s="265"/>
      <c r="DAT1424" s="265"/>
      <c r="DAU1424" s="265"/>
      <c r="DAV1424" s="265"/>
      <c r="DAW1424" s="265"/>
      <c r="DAX1424" s="265"/>
      <c r="DAY1424" s="265"/>
      <c r="DAZ1424" s="265"/>
      <c r="DBA1424" s="265"/>
      <c r="DBB1424" s="265"/>
      <c r="DBC1424" s="265"/>
      <c r="DBD1424" s="265"/>
      <c r="DBE1424" s="265"/>
      <c r="DBF1424" s="265"/>
      <c r="DBG1424" s="265"/>
      <c r="DBH1424" s="265"/>
      <c r="DBI1424" s="265"/>
      <c r="DBJ1424" s="265"/>
      <c r="DBK1424" s="265"/>
      <c r="DBL1424" s="265"/>
      <c r="DBM1424" s="265"/>
      <c r="DBN1424" s="265"/>
      <c r="DBO1424" s="265"/>
      <c r="DBP1424" s="265"/>
      <c r="DBQ1424" s="265"/>
      <c r="DBR1424" s="265"/>
      <c r="DBS1424" s="265"/>
      <c r="DBT1424" s="265"/>
      <c r="DBU1424" s="265"/>
      <c r="DBV1424" s="265"/>
      <c r="DBW1424" s="265"/>
      <c r="DBX1424" s="265"/>
      <c r="DBY1424" s="265"/>
      <c r="DBZ1424" s="265"/>
      <c r="DCA1424" s="265"/>
      <c r="DCB1424" s="265"/>
      <c r="DCC1424" s="265"/>
      <c r="DCD1424" s="265"/>
      <c r="DCE1424" s="265"/>
      <c r="DCF1424" s="265"/>
      <c r="DCG1424" s="265"/>
      <c r="DCH1424" s="265"/>
      <c r="DCI1424" s="265"/>
      <c r="DCJ1424" s="265"/>
      <c r="DCK1424" s="265"/>
      <c r="DCL1424" s="265"/>
      <c r="DCM1424" s="265"/>
      <c r="DCN1424" s="265"/>
      <c r="DCO1424" s="265"/>
      <c r="DCP1424" s="265"/>
      <c r="DCQ1424" s="265"/>
      <c r="DCR1424" s="265"/>
      <c r="DCS1424" s="265"/>
      <c r="DCT1424" s="265"/>
      <c r="DCU1424" s="265"/>
      <c r="DCV1424" s="265"/>
      <c r="DCW1424" s="265"/>
      <c r="DCX1424" s="265"/>
      <c r="DCY1424" s="265"/>
      <c r="DCZ1424" s="265"/>
      <c r="DDA1424" s="265"/>
      <c r="DDB1424" s="265"/>
      <c r="DDC1424" s="265"/>
      <c r="DDD1424" s="265"/>
      <c r="DDE1424" s="265"/>
      <c r="DDF1424" s="265"/>
      <c r="DDG1424" s="265"/>
      <c r="DDH1424" s="265"/>
      <c r="DDI1424" s="265"/>
      <c r="DDJ1424" s="265"/>
      <c r="DDK1424" s="265"/>
      <c r="DDL1424" s="265"/>
      <c r="DDM1424" s="265"/>
      <c r="DDN1424" s="265"/>
      <c r="DDO1424" s="265"/>
      <c r="DDP1424" s="265"/>
      <c r="DDQ1424" s="265"/>
      <c r="DDR1424" s="265"/>
      <c r="DDS1424" s="265"/>
      <c r="DDT1424" s="265"/>
      <c r="DDU1424" s="265"/>
      <c r="DDV1424" s="265"/>
      <c r="DDW1424" s="265"/>
      <c r="DDX1424" s="265"/>
      <c r="DDY1424" s="265"/>
      <c r="DDZ1424" s="265"/>
      <c r="DEA1424" s="265"/>
      <c r="DEB1424" s="265"/>
      <c r="DEC1424" s="265"/>
      <c r="DED1424" s="265"/>
      <c r="DEE1424" s="265"/>
      <c r="DEF1424" s="265"/>
      <c r="DEG1424" s="265"/>
      <c r="DEH1424" s="265"/>
      <c r="DEI1424" s="265"/>
      <c r="DEJ1424" s="265"/>
      <c r="DEK1424" s="265"/>
      <c r="DEL1424" s="265"/>
      <c r="DEM1424" s="265"/>
      <c r="DEN1424" s="265"/>
      <c r="DEO1424" s="265"/>
      <c r="DEP1424" s="265"/>
      <c r="DEQ1424" s="265"/>
      <c r="DER1424" s="265"/>
      <c r="DES1424" s="265"/>
      <c r="DET1424" s="265"/>
      <c r="DEU1424" s="265"/>
      <c r="DEV1424" s="265"/>
      <c r="DEW1424" s="265"/>
      <c r="DEX1424" s="265"/>
      <c r="DEY1424" s="265"/>
      <c r="DEZ1424" s="265"/>
      <c r="DFA1424" s="265"/>
      <c r="DFB1424" s="265"/>
      <c r="DFC1424" s="265"/>
      <c r="DFD1424" s="265"/>
      <c r="DFE1424" s="265"/>
      <c r="DFF1424" s="265"/>
      <c r="DFG1424" s="265"/>
      <c r="DFH1424" s="265"/>
      <c r="DFI1424" s="265"/>
      <c r="DFJ1424" s="265"/>
      <c r="DFK1424" s="265"/>
      <c r="DFL1424" s="265"/>
      <c r="DFM1424" s="265"/>
      <c r="DFN1424" s="265"/>
      <c r="DFO1424" s="265"/>
      <c r="DFP1424" s="265"/>
      <c r="DFQ1424" s="265"/>
      <c r="DFR1424" s="265"/>
      <c r="DFS1424" s="265"/>
      <c r="DFT1424" s="265"/>
      <c r="DFU1424" s="265"/>
      <c r="DFV1424" s="265"/>
      <c r="DFW1424" s="265"/>
      <c r="DFX1424" s="265"/>
      <c r="DFY1424" s="265"/>
      <c r="DFZ1424" s="265"/>
      <c r="DGA1424" s="265"/>
      <c r="DGB1424" s="265"/>
      <c r="DGC1424" s="265"/>
      <c r="DGD1424" s="265"/>
      <c r="DGE1424" s="265"/>
      <c r="DGF1424" s="265"/>
      <c r="DGG1424" s="265"/>
      <c r="DGH1424" s="265"/>
      <c r="DGI1424" s="265"/>
      <c r="DGJ1424" s="265"/>
      <c r="DGK1424" s="265"/>
      <c r="DGL1424" s="265"/>
      <c r="DGM1424" s="265"/>
      <c r="DGN1424" s="265"/>
      <c r="DGO1424" s="265"/>
      <c r="DGP1424" s="265"/>
      <c r="DGQ1424" s="265"/>
      <c r="DGR1424" s="265"/>
      <c r="DGS1424" s="265"/>
      <c r="DGT1424" s="265"/>
      <c r="DGU1424" s="265"/>
      <c r="DGV1424" s="265"/>
      <c r="DGW1424" s="265"/>
      <c r="DGX1424" s="265"/>
      <c r="DGY1424" s="265"/>
      <c r="DGZ1424" s="265"/>
      <c r="DHA1424" s="265"/>
      <c r="DHB1424" s="265"/>
      <c r="DHC1424" s="265"/>
      <c r="DHD1424" s="265"/>
      <c r="DHE1424" s="265"/>
      <c r="DHF1424" s="265"/>
      <c r="DHG1424" s="265"/>
      <c r="DHH1424" s="265"/>
      <c r="DHI1424" s="265"/>
      <c r="DHJ1424" s="265"/>
      <c r="DHK1424" s="265"/>
      <c r="DHL1424" s="265"/>
      <c r="DHM1424" s="265"/>
      <c r="DHN1424" s="265"/>
      <c r="DHO1424" s="265"/>
      <c r="DHP1424" s="265"/>
      <c r="DHQ1424" s="265"/>
      <c r="DHR1424" s="265"/>
      <c r="DHS1424" s="265"/>
      <c r="DHT1424" s="265"/>
      <c r="DHU1424" s="265"/>
      <c r="DHV1424" s="265"/>
      <c r="DHW1424" s="265"/>
      <c r="DHX1424" s="265"/>
      <c r="DHY1424" s="265"/>
      <c r="DHZ1424" s="265"/>
      <c r="DIA1424" s="265"/>
      <c r="DIB1424" s="265"/>
      <c r="DIC1424" s="265"/>
      <c r="DID1424" s="265"/>
      <c r="DIE1424" s="265"/>
      <c r="DIF1424" s="265"/>
      <c r="DIG1424" s="265"/>
      <c r="DIH1424" s="265"/>
      <c r="DII1424" s="265"/>
      <c r="DIJ1424" s="265"/>
      <c r="DIK1424" s="265"/>
      <c r="DIL1424" s="265"/>
      <c r="DIM1424" s="265"/>
      <c r="DIN1424" s="265"/>
      <c r="DIO1424" s="265"/>
      <c r="DIP1424" s="265"/>
      <c r="DIQ1424" s="265"/>
      <c r="DIR1424" s="265"/>
      <c r="DIS1424" s="265"/>
      <c r="DIT1424" s="265"/>
      <c r="DIU1424" s="265"/>
      <c r="DIV1424" s="265"/>
      <c r="DIW1424" s="265"/>
      <c r="DIX1424" s="265"/>
      <c r="DIY1424" s="265"/>
      <c r="DIZ1424" s="265"/>
      <c r="DJA1424" s="265"/>
      <c r="DJB1424" s="265"/>
      <c r="DJC1424" s="265"/>
      <c r="DJD1424" s="265"/>
      <c r="DJE1424" s="265"/>
      <c r="DJF1424" s="265"/>
      <c r="DJG1424" s="265"/>
      <c r="DJH1424" s="265"/>
      <c r="DJI1424" s="265"/>
      <c r="DJJ1424" s="265"/>
      <c r="DJK1424" s="265"/>
      <c r="DJL1424" s="265"/>
      <c r="DJM1424" s="265"/>
      <c r="DJN1424" s="265"/>
      <c r="DJO1424" s="265"/>
      <c r="DJP1424" s="265"/>
      <c r="DJQ1424" s="265"/>
      <c r="DJR1424" s="265"/>
      <c r="DJS1424" s="265"/>
      <c r="DJT1424" s="265"/>
      <c r="DJU1424" s="265"/>
      <c r="DJV1424" s="265"/>
      <c r="DJW1424" s="265"/>
      <c r="DJX1424" s="265"/>
      <c r="DJY1424" s="265"/>
      <c r="DJZ1424" s="265"/>
      <c r="DKA1424" s="265"/>
      <c r="DKB1424" s="265"/>
      <c r="DKC1424" s="265"/>
      <c r="DKD1424" s="265"/>
      <c r="DKE1424" s="265"/>
      <c r="DKF1424" s="265"/>
      <c r="DKG1424" s="265"/>
      <c r="DKH1424" s="265"/>
      <c r="DKI1424" s="265"/>
      <c r="DKJ1424" s="265"/>
      <c r="DKK1424" s="265"/>
      <c r="DKL1424" s="265"/>
      <c r="DKM1424" s="265"/>
      <c r="DKN1424" s="265"/>
      <c r="DKO1424" s="265"/>
      <c r="DKP1424" s="265"/>
      <c r="DKQ1424" s="265"/>
      <c r="DKR1424" s="265"/>
      <c r="DKS1424" s="265"/>
      <c r="DKT1424" s="265"/>
      <c r="DKU1424" s="265"/>
      <c r="DKV1424" s="265"/>
      <c r="DKW1424" s="265"/>
      <c r="DKX1424" s="265"/>
      <c r="DKY1424" s="265"/>
      <c r="DKZ1424" s="265"/>
      <c r="DLA1424" s="265"/>
      <c r="DLB1424" s="265"/>
      <c r="DLC1424" s="265"/>
      <c r="DLD1424" s="265"/>
      <c r="DLE1424" s="265"/>
      <c r="DLF1424" s="265"/>
      <c r="DLG1424" s="265"/>
      <c r="DLH1424" s="265"/>
      <c r="DLI1424" s="265"/>
      <c r="DLJ1424" s="265"/>
      <c r="DLK1424" s="265"/>
      <c r="DLL1424" s="265"/>
      <c r="DLM1424" s="265"/>
      <c r="DLN1424" s="265"/>
      <c r="DLO1424" s="265"/>
      <c r="DLP1424" s="265"/>
      <c r="DLQ1424" s="265"/>
      <c r="DLR1424" s="265"/>
      <c r="DLS1424" s="265"/>
      <c r="DLT1424" s="265"/>
      <c r="DLU1424" s="265"/>
      <c r="DLV1424" s="265"/>
      <c r="DLW1424" s="265"/>
      <c r="DLX1424" s="265"/>
      <c r="DLY1424" s="265"/>
      <c r="DLZ1424" s="265"/>
      <c r="DMA1424" s="265"/>
      <c r="DMB1424" s="265"/>
      <c r="DMC1424" s="265"/>
      <c r="DMD1424" s="265"/>
      <c r="DME1424" s="265"/>
      <c r="DMF1424" s="265"/>
      <c r="DMG1424" s="265"/>
      <c r="DMH1424" s="265"/>
      <c r="DMI1424" s="265"/>
      <c r="DMJ1424" s="265"/>
      <c r="DMK1424" s="265"/>
      <c r="DML1424" s="265"/>
      <c r="DMM1424" s="265"/>
      <c r="DMN1424" s="265"/>
      <c r="DMO1424" s="265"/>
      <c r="DMP1424" s="265"/>
      <c r="DMQ1424" s="265"/>
      <c r="DMR1424" s="265"/>
      <c r="DMS1424" s="265"/>
      <c r="DMT1424" s="265"/>
      <c r="DMU1424" s="265"/>
      <c r="DMV1424" s="265"/>
      <c r="DMW1424" s="265"/>
      <c r="DMX1424" s="265"/>
      <c r="DMY1424" s="265"/>
      <c r="DMZ1424" s="265"/>
      <c r="DNA1424" s="265"/>
      <c r="DNB1424" s="265"/>
      <c r="DNC1424" s="265"/>
      <c r="DND1424" s="265"/>
      <c r="DNE1424" s="265"/>
      <c r="DNF1424" s="265"/>
      <c r="DNG1424" s="265"/>
      <c r="DNH1424" s="265"/>
      <c r="DNI1424" s="265"/>
      <c r="DNJ1424" s="265"/>
      <c r="DNK1424" s="265"/>
      <c r="DNL1424" s="265"/>
      <c r="DNM1424" s="265"/>
      <c r="DNN1424" s="265"/>
      <c r="DNO1424" s="265"/>
      <c r="DNP1424" s="265"/>
      <c r="DNQ1424" s="265"/>
      <c r="DNR1424" s="265"/>
      <c r="DNS1424" s="265"/>
      <c r="DNT1424" s="265"/>
      <c r="DNU1424" s="265"/>
      <c r="DNV1424" s="265"/>
      <c r="DNW1424" s="265"/>
      <c r="DNX1424" s="265"/>
      <c r="DNY1424" s="265"/>
      <c r="DNZ1424" s="265"/>
      <c r="DOA1424" s="265"/>
      <c r="DOB1424" s="265"/>
      <c r="DOC1424" s="265"/>
      <c r="DOD1424" s="265"/>
      <c r="DOE1424" s="265"/>
      <c r="DOF1424" s="265"/>
      <c r="DOG1424" s="265"/>
      <c r="DOH1424" s="265"/>
      <c r="DOI1424" s="265"/>
      <c r="DOJ1424" s="265"/>
      <c r="DOK1424" s="265"/>
      <c r="DOL1424" s="265"/>
      <c r="DOM1424" s="265"/>
      <c r="DON1424" s="265"/>
      <c r="DOO1424" s="265"/>
      <c r="DOP1424" s="265"/>
      <c r="DOQ1424" s="265"/>
      <c r="DOR1424" s="265"/>
      <c r="DOS1424" s="265"/>
      <c r="DOT1424" s="265"/>
      <c r="DOU1424" s="265"/>
      <c r="DOV1424" s="265"/>
      <c r="DOW1424" s="265"/>
      <c r="DOX1424" s="265"/>
      <c r="DOY1424" s="265"/>
      <c r="DOZ1424" s="265"/>
      <c r="DPA1424" s="265"/>
      <c r="DPB1424" s="265"/>
      <c r="DPC1424" s="265"/>
      <c r="DPD1424" s="265"/>
      <c r="DPE1424" s="265"/>
      <c r="DPF1424" s="265"/>
      <c r="DPG1424" s="265"/>
      <c r="DPH1424" s="265"/>
      <c r="DPI1424" s="265"/>
      <c r="DPJ1424" s="265"/>
      <c r="DPK1424" s="265"/>
      <c r="DPL1424" s="265"/>
      <c r="DPM1424" s="265"/>
      <c r="DPN1424" s="265"/>
      <c r="DPO1424" s="265"/>
      <c r="DPP1424" s="265"/>
      <c r="DPQ1424" s="265"/>
      <c r="DPR1424" s="265"/>
      <c r="DPS1424" s="265"/>
      <c r="DPT1424" s="265"/>
      <c r="DPU1424" s="265"/>
      <c r="DPV1424" s="265"/>
      <c r="DPW1424" s="265"/>
      <c r="DPX1424" s="265"/>
      <c r="DPY1424" s="265"/>
      <c r="DPZ1424" s="265"/>
      <c r="DQA1424" s="265"/>
      <c r="DQB1424" s="265"/>
      <c r="DQC1424" s="265"/>
      <c r="DQD1424" s="265"/>
      <c r="DQE1424" s="265"/>
      <c r="DQF1424" s="265"/>
      <c r="DQG1424" s="265"/>
      <c r="DQH1424" s="265"/>
      <c r="DQI1424" s="265"/>
      <c r="DQJ1424" s="265"/>
      <c r="DQK1424" s="265"/>
      <c r="DQL1424" s="265"/>
      <c r="DQM1424" s="265"/>
      <c r="DQN1424" s="265"/>
      <c r="DQO1424" s="265"/>
      <c r="DQP1424" s="265"/>
      <c r="DQQ1424" s="265"/>
      <c r="DQR1424" s="265"/>
      <c r="DQS1424" s="265"/>
      <c r="DQT1424" s="265"/>
      <c r="DQU1424" s="265"/>
      <c r="DQV1424" s="265"/>
      <c r="DQW1424" s="265"/>
      <c r="DQX1424" s="265"/>
      <c r="DQY1424" s="265"/>
      <c r="DQZ1424" s="265"/>
      <c r="DRA1424" s="265"/>
      <c r="DRB1424" s="265"/>
      <c r="DRC1424" s="265"/>
      <c r="DRD1424" s="265"/>
      <c r="DRE1424" s="265"/>
      <c r="DRF1424" s="265"/>
      <c r="DRG1424" s="265"/>
      <c r="DRH1424" s="265"/>
      <c r="DRI1424" s="265"/>
      <c r="DRJ1424" s="265"/>
      <c r="DRK1424" s="265"/>
      <c r="DRL1424" s="265"/>
      <c r="DRM1424" s="265"/>
      <c r="DRN1424" s="265"/>
      <c r="DRO1424" s="265"/>
      <c r="DRP1424" s="265"/>
      <c r="DRQ1424" s="265"/>
      <c r="DRR1424" s="265"/>
      <c r="DRS1424" s="265"/>
      <c r="DRT1424" s="265"/>
      <c r="DRU1424" s="265"/>
      <c r="DRV1424" s="265"/>
      <c r="DRW1424" s="265"/>
      <c r="DRX1424" s="265"/>
      <c r="DRY1424" s="265"/>
      <c r="DRZ1424" s="265"/>
      <c r="DSA1424" s="265"/>
      <c r="DSB1424" s="265"/>
      <c r="DSC1424" s="265"/>
      <c r="DSD1424" s="265"/>
      <c r="DSE1424" s="265"/>
      <c r="DSF1424" s="265"/>
      <c r="DSG1424" s="265"/>
      <c r="DSH1424" s="265"/>
      <c r="DSI1424" s="265"/>
      <c r="DSJ1424" s="265"/>
      <c r="DSK1424" s="265"/>
      <c r="DSL1424" s="265"/>
      <c r="DSM1424" s="265"/>
      <c r="DSN1424" s="265"/>
      <c r="DSO1424" s="265"/>
      <c r="DSP1424" s="265"/>
      <c r="DSQ1424" s="265"/>
      <c r="DSR1424" s="265"/>
      <c r="DSS1424" s="265"/>
      <c r="DST1424" s="265"/>
      <c r="DSU1424" s="265"/>
      <c r="DSV1424" s="265"/>
      <c r="DSW1424" s="265"/>
      <c r="DSX1424" s="265"/>
      <c r="DSY1424" s="265"/>
      <c r="DSZ1424" s="265"/>
      <c r="DTA1424" s="265"/>
      <c r="DTB1424" s="265"/>
      <c r="DTC1424" s="265"/>
      <c r="DTD1424" s="265"/>
      <c r="DTE1424" s="265"/>
      <c r="DTF1424" s="265"/>
      <c r="DTG1424" s="265"/>
      <c r="DTH1424" s="265"/>
      <c r="DTI1424" s="265"/>
      <c r="DTJ1424" s="265"/>
      <c r="DTK1424" s="265"/>
      <c r="DTL1424" s="265"/>
      <c r="DTM1424" s="265"/>
      <c r="DTN1424" s="265"/>
      <c r="DTO1424" s="265"/>
      <c r="DTP1424" s="265"/>
      <c r="DTQ1424" s="265"/>
      <c r="DTR1424" s="265"/>
      <c r="DTS1424" s="265"/>
      <c r="DTT1424" s="265"/>
      <c r="DTU1424" s="265"/>
      <c r="DTV1424" s="265"/>
      <c r="DTW1424" s="265"/>
      <c r="DTX1424" s="265"/>
      <c r="DTY1424" s="265"/>
      <c r="DTZ1424" s="265"/>
      <c r="DUA1424" s="265"/>
      <c r="DUB1424" s="265"/>
      <c r="DUC1424" s="265"/>
      <c r="DUD1424" s="265"/>
      <c r="DUE1424" s="265"/>
      <c r="DUF1424" s="265"/>
      <c r="DUG1424" s="265"/>
      <c r="DUH1424" s="265"/>
      <c r="DUI1424" s="265"/>
      <c r="DUJ1424" s="265"/>
      <c r="DUK1424" s="265"/>
      <c r="DUL1424" s="265"/>
      <c r="DUM1424" s="265"/>
      <c r="DUN1424" s="265"/>
      <c r="DUO1424" s="265"/>
      <c r="DUP1424" s="265"/>
      <c r="DUQ1424" s="265"/>
      <c r="DUR1424" s="265"/>
      <c r="DUS1424" s="265"/>
      <c r="DUT1424" s="265"/>
      <c r="DUU1424" s="265"/>
      <c r="DUV1424" s="265"/>
      <c r="DUW1424" s="265"/>
      <c r="DUX1424" s="265"/>
      <c r="DUY1424" s="265"/>
      <c r="DUZ1424" s="265"/>
      <c r="DVA1424" s="265"/>
      <c r="DVB1424" s="265"/>
      <c r="DVC1424" s="265"/>
      <c r="DVD1424" s="265"/>
      <c r="DVE1424" s="265"/>
      <c r="DVF1424" s="265"/>
      <c r="DVG1424" s="265"/>
      <c r="DVH1424" s="265"/>
      <c r="DVI1424" s="265"/>
      <c r="DVJ1424" s="265"/>
      <c r="DVK1424" s="265"/>
      <c r="DVL1424" s="265"/>
      <c r="DVM1424" s="265"/>
      <c r="DVN1424" s="265"/>
      <c r="DVO1424" s="265"/>
      <c r="DVP1424" s="265"/>
      <c r="DVQ1424" s="265"/>
      <c r="DVR1424" s="265"/>
      <c r="DVS1424" s="265"/>
      <c r="DVT1424" s="265"/>
      <c r="DVU1424" s="265"/>
      <c r="DVV1424" s="265"/>
      <c r="DVW1424" s="265"/>
      <c r="DVX1424" s="265"/>
      <c r="DVY1424" s="265"/>
      <c r="DVZ1424" s="265"/>
      <c r="DWA1424" s="265"/>
      <c r="DWB1424" s="265"/>
      <c r="DWC1424" s="265"/>
      <c r="DWD1424" s="265"/>
      <c r="DWE1424" s="265"/>
      <c r="DWF1424" s="265"/>
      <c r="DWG1424" s="265"/>
      <c r="DWH1424" s="265"/>
      <c r="DWI1424" s="265"/>
      <c r="DWJ1424" s="265"/>
      <c r="DWK1424" s="265"/>
      <c r="DWL1424" s="265"/>
      <c r="DWM1424" s="265"/>
      <c r="DWN1424" s="265"/>
      <c r="DWO1424" s="265"/>
      <c r="DWP1424" s="265"/>
      <c r="DWQ1424" s="265"/>
      <c r="DWR1424" s="265"/>
      <c r="DWS1424" s="265"/>
      <c r="DWT1424" s="265"/>
      <c r="DWU1424" s="265"/>
      <c r="DWV1424" s="265"/>
      <c r="DWW1424" s="265"/>
      <c r="DWX1424" s="265"/>
      <c r="DWY1424" s="265"/>
      <c r="DWZ1424" s="265"/>
      <c r="DXA1424" s="265"/>
      <c r="DXB1424" s="265"/>
      <c r="DXC1424" s="265"/>
      <c r="DXD1424" s="265"/>
      <c r="DXE1424" s="265"/>
      <c r="DXF1424" s="265"/>
      <c r="DXG1424" s="265"/>
      <c r="DXH1424" s="265"/>
      <c r="DXI1424" s="265"/>
      <c r="DXJ1424" s="265"/>
      <c r="DXK1424" s="265"/>
      <c r="DXL1424" s="265"/>
      <c r="DXM1424" s="265"/>
      <c r="DXN1424" s="265"/>
      <c r="DXO1424" s="265"/>
      <c r="DXP1424" s="265"/>
      <c r="DXQ1424" s="265"/>
      <c r="DXR1424" s="265"/>
      <c r="DXS1424" s="265"/>
      <c r="DXT1424" s="265"/>
      <c r="DXU1424" s="265"/>
      <c r="DXV1424" s="265"/>
      <c r="DXW1424" s="265"/>
      <c r="DXX1424" s="265"/>
      <c r="DXY1424" s="265"/>
      <c r="DXZ1424" s="265"/>
      <c r="DYA1424" s="265"/>
      <c r="DYB1424" s="265"/>
      <c r="DYC1424" s="265"/>
      <c r="DYD1424" s="265"/>
      <c r="DYE1424" s="265"/>
      <c r="DYF1424" s="265"/>
      <c r="DYG1424" s="265"/>
      <c r="DYH1424" s="265"/>
      <c r="DYI1424" s="265"/>
      <c r="DYJ1424" s="265"/>
      <c r="DYK1424" s="265"/>
      <c r="DYL1424" s="265"/>
      <c r="DYM1424" s="265"/>
      <c r="DYN1424" s="265"/>
      <c r="DYO1424" s="265"/>
      <c r="DYP1424" s="265"/>
      <c r="DYQ1424" s="265"/>
      <c r="DYR1424" s="265"/>
      <c r="DYS1424" s="265"/>
      <c r="DYT1424" s="265"/>
      <c r="DYU1424" s="265"/>
      <c r="DYV1424" s="265"/>
      <c r="DYW1424" s="265"/>
      <c r="DYX1424" s="265"/>
      <c r="DYY1424" s="265"/>
      <c r="DYZ1424" s="265"/>
      <c r="DZA1424" s="265"/>
      <c r="DZB1424" s="265"/>
      <c r="DZC1424" s="265"/>
      <c r="DZD1424" s="265"/>
      <c r="DZE1424" s="265"/>
      <c r="DZF1424" s="265"/>
      <c r="DZG1424" s="265"/>
      <c r="DZH1424" s="265"/>
      <c r="DZI1424" s="265"/>
      <c r="DZJ1424" s="265"/>
      <c r="DZK1424" s="265"/>
      <c r="DZL1424" s="265"/>
      <c r="DZM1424" s="265"/>
      <c r="DZN1424" s="265"/>
      <c r="DZO1424" s="265"/>
      <c r="DZP1424" s="265"/>
      <c r="DZQ1424" s="265"/>
      <c r="DZR1424" s="265"/>
      <c r="DZS1424" s="265"/>
      <c r="DZT1424" s="265"/>
      <c r="DZU1424" s="265"/>
      <c r="DZV1424" s="265"/>
      <c r="DZW1424" s="265"/>
      <c r="DZX1424" s="265"/>
      <c r="DZY1424" s="265"/>
      <c r="DZZ1424" s="265"/>
      <c r="EAA1424" s="265"/>
      <c r="EAB1424" s="265"/>
      <c r="EAC1424" s="265"/>
      <c r="EAD1424" s="265"/>
      <c r="EAE1424" s="265"/>
      <c r="EAF1424" s="265"/>
      <c r="EAG1424" s="265"/>
      <c r="EAH1424" s="265"/>
      <c r="EAI1424" s="265"/>
      <c r="EAJ1424" s="265"/>
      <c r="EAK1424" s="265"/>
      <c r="EAL1424" s="265"/>
      <c r="EAM1424" s="265"/>
      <c r="EAN1424" s="265"/>
      <c r="EAO1424" s="265"/>
      <c r="EAP1424" s="265"/>
      <c r="EAQ1424" s="265"/>
      <c r="EAR1424" s="265"/>
      <c r="EAS1424" s="265"/>
      <c r="EAT1424" s="265"/>
      <c r="EAU1424" s="265"/>
      <c r="EAV1424" s="265"/>
      <c r="EAW1424" s="265"/>
      <c r="EAX1424" s="265"/>
      <c r="EAY1424" s="265"/>
      <c r="EAZ1424" s="265"/>
      <c r="EBA1424" s="265"/>
      <c r="EBB1424" s="265"/>
      <c r="EBC1424" s="265"/>
      <c r="EBD1424" s="265"/>
      <c r="EBE1424" s="265"/>
      <c r="EBF1424" s="265"/>
      <c r="EBG1424" s="265"/>
      <c r="EBH1424" s="265"/>
      <c r="EBI1424" s="265"/>
      <c r="EBJ1424" s="265"/>
      <c r="EBK1424" s="265"/>
      <c r="EBL1424" s="265"/>
      <c r="EBM1424" s="265"/>
      <c r="EBN1424" s="265"/>
      <c r="EBO1424" s="265"/>
      <c r="EBP1424" s="265"/>
      <c r="EBQ1424" s="265"/>
      <c r="EBR1424" s="265"/>
      <c r="EBS1424" s="265"/>
      <c r="EBT1424" s="265"/>
      <c r="EBU1424" s="265"/>
      <c r="EBV1424" s="265"/>
      <c r="EBW1424" s="265"/>
      <c r="EBX1424" s="265"/>
      <c r="EBY1424" s="265"/>
      <c r="EBZ1424" s="265"/>
      <c r="ECA1424" s="265"/>
      <c r="ECB1424" s="265"/>
      <c r="ECC1424" s="265"/>
      <c r="ECD1424" s="265"/>
      <c r="ECE1424" s="265"/>
      <c r="ECF1424" s="265"/>
      <c r="ECG1424" s="265"/>
      <c r="ECH1424" s="265"/>
      <c r="ECI1424" s="265"/>
      <c r="ECJ1424" s="265"/>
      <c r="ECK1424" s="265"/>
      <c r="ECL1424" s="265"/>
      <c r="ECM1424" s="265"/>
      <c r="ECN1424" s="265"/>
      <c r="ECO1424" s="265"/>
      <c r="ECP1424" s="265"/>
      <c r="ECQ1424" s="265"/>
      <c r="ECR1424" s="265"/>
      <c r="ECS1424" s="265"/>
      <c r="ECT1424" s="265"/>
      <c r="ECU1424" s="265"/>
      <c r="ECV1424" s="265"/>
      <c r="ECW1424" s="265"/>
      <c r="ECX1424" s="265"/>
      <c r="ECY1424" s="265"/>
      <c r="ECZ1424" s="265"/>
      <c r="EDA1424" s="265"/>
      <c r="EDB1424" s="265"/>
      <c r="EDC1424" s="265"/>
      <c r="EDD1424" s="265"/>
      <c r="EDE1424" s="265"/>
      <c r="EDF1424" s="265"/>
      <c r="EDG1424" s="265"/>
      <c r="EDH1424" s="265"/>
      <c r="EDI1424" s="265"/>
      <c r="EDJ1424" s="265"/>
      <c r="EDK1424" s="265"/>
      <c r="EDL1424" s="265"/>
      <c r="EDM1424" s="265"/>
      <c r="EDN1424" s="265"/>
      <c r="EDO1424" s="265"/>
      <c r="EDP1424" s="265"/>
      <c r="EDQ1424" s="265"/>
      <c r="EDR1424" s="265"/>
      <c r="EDS1424" s="265"/>
      <c r="EDT1424" s="265"/>
      <c r="EDU1424" s="265"/>
      <c r="EDV1424" s="265"/>
      <c r="EDW1424" s="265"/>
      <c r="EDX1424" s="265"/>
      <c r="EDY1424" s="265"/>
      <c r="EDZ1424" s="265"/>
      <c r="EEA1424" s="265"/>
      <c r="EEB1424" s="265"/>
      <c r="EEC1424" s="265"/>
      <c r="EED1424" s="265"/>
      <c r="EEE1424" s="265"/>
      <c r="EEF1424" s="265"/>
      <c r="EEG1424" s="265"/>
      <c r="EEH1424" s="265"/>
      <c r="EEI1424" s="265"/>
      <c r="EEJ1424" s="265"/>
      <c r="EEK1424" s="265"/>
      <c r="EEL1424" s="265"/>
      <c r="EEM1424" s="265"/>
      <c r="EEN1424" s="265"/>
      <c r="EEO1424" s="265"/>
      <c r="EEP1424" s="265"/>
      <c r="EEQ1424" s="265"/>
      <c r="EER1424" s="265"/>
      <c r="EES1424" s="265"/>
      <c r="EET1424" s="265"/>
      <c r="EEU1424" s="265"/>
      <c r="EEV1424" s="265"/>
      <c r="EEW1424" s="265"/>
      <c r="EEX1424" s="265"/>
      <c r="EEY1424" s="265"/>
      <c r="EEZ1424" s="265"/>
      <c r="EFA1424" s="265"/>
      <c r="EFB1424" s="265"/>
      <c r="EFC1424" s="265"/>
      <c r="EFD1424" s="265"/>
      <c r="EFE1424" s="265"/>
      <c r="EFF1424" s="265"/>
      <c r="EFG1424" s="265"/>
      <c r="EFH1424" s="265"/>
      <c r="EFI1424" s="265"/>
      <c r="EFJ1424" s="265"/>
      <c r="EFK1424" s="265"/>
      <c r="EFL1424" s="265"/>
      <c r="EFM1424" s="265"/>
      <c r="EFN1424" s="265"/>
      <c r="EFO1424" s="265"/>
      <c r="EFP1424" s="265"/>
      <c r="EFQ1424" s="265"/>
      <c r="EFR1424" s="265"/>
      <c r="EFS1424" s="265"/>
      <c r="EFT1424" s="265"/>
      <c r="EFU1424" s="265"/>
      <c r="EFV1424" s="265"/>
      <c r="EFW1424" s="265"/>
      <c r="EFX1424" s="265"/>
      <c r="EFY1424" s="265"/>
      <c r="EFZ1424" s="265"/>
      <c r="EGA1424" s="265"/>
      <c r="EGB1424" s="265"/>
      <c r="EGC1424" s="265"/>
      <c r="EGD1424" s="265"/>
      <c r="EGE1424" s="265"/>
      <c r="EGF1424" s="265"/>
      <c r="EGG1424" s="265"/>
      <c r="EGH1424" s="265"/>
      <c r="EGI1424" s="265"/>
      <c r="EGJ1424" s="265"/>
      <c r="EGK1424" s="265"/>
      <c r="EGL1424" s="265"/>
      <c r="EGM1424" s="265"/>
      <c r="EGN1424" s="265"/>
      <c r="EGO1424" s="265"/>
      <c r="EGP1424" s="265"/>
      <c r="EGQ1424" s="265"/>
      <c r="EGR1424" s="265"/>
      <c r="EGS1424" s="265"/>
      <c r="EGT1424" s="265"/>
      <c r="EGU1424" s="265"/>
      <c r="EGV1424" s="265"/>
      <c r="EGW1424" s="265"/>
      <c r="EGX1424" s="265"/>
      <c r="EGY1424" s="265"/>
      <c r="EGZ1424" s="265"/>
      <c r="EHA1424" s="265"/>
      <c r="EHB1424" s="265"/>
      <c r="EHC1424" s="265"/>
      <c r="EHD1424" s="265"/>
      <c r="EHE1424" s="265"/>
      <c r="EHF1424" s="265"/>
      <c r="EHG1424" s="265"/>
      <c r="EHH1424" s="265"/>
      <c r="EHI1424" s="265"/>
      <c r="EHJ1424" s="265"/>
      <c r="EHK1424" s="265"/>
      <c r="EHL1424" s="265"/>
      <c r="EHM1424" s="265"/>
      <c r="EHN1424" s="265"/>
      <c r="EHO1424" s="265"/>
      <c r="EHP1424" s="265"/>
      <c r="EHQ1424" s="265"/>
      <c r="EHR1424" s="265"/>
      <c r="EHS1424" s="265"/>
      <c r="EHT1424" s="265"/>
      <c r="EHU1424" s="265"/>
      <c r="EHV1424" s="265"/>
      <c r="EHW1424" s="265"/>
      <c r="EHX1424" s="265"/>
      <c r="EHY1424" s="265"/>
      <c r="EHZ1424" s="265"/>
      <c r="EIA1424" s="265"/>
      <c r="EIB1424" s="265"/>
      <c r="EIC1424" s="265"/>
      <c r="EID1424" s="265"/>
      <c r="EIE1424" s="265"/>
      <c r="EIF1424" s="265"/>
      <c r="EIG1424" s="265"/>
      <c r="EIH1424" s="265"/>
      <c r="EII1424" s="265"/>
      <c r="EIJ1424" s="265"/>
      <c r="EIK1424" s="265"/>
      <c r="EIL1424" s="265"/>
      <c r="EIM1424" s="265"/>
      <c r="EIN1424" s="265"/>
      <c r="EIO1424" s="265"/>
      <c r="EIP1424" s="265"/>
      <c r="EIQ1424" s="265"/>
      <c r="EIR1424" s="265"/>
      <c r="EIS1424" s="265"/>
      <c r="EIT1424" s="265"/>
      <c r="EIU1424" s="265"/>
      <c r="EIV1424" s="265"/>
      <c r="EIW1424" s="265"/>
      <c r="EIX1424" s="265"/>
      <c r="EIY1424" s="265"/>
      <c r="EIZ1424" s="265"/>
      <c r="EJA1424" s="265"/>
      <c r="EJB1424" s="265"/>
      <c r="EJC1424" s="265"/>
      <c r="EJD1424" s="265"/>
      <c r="EJE1424" s="265"/>
      <c r="EJF1424" s="265"/>
      <c r="EJG1424" s="265"/>
      <c r="EJH1424" s="265"/>
      <c r="EJI1424" s="265"/>
      <c r="EJJ1424" s="265"/>
      <c r="EJK1424" s="265"/>
      <c r="EJL1424" s="265"/>
      <c r="EJM1424" s="265"/>
      <c r="EJN1424" s="265"/>
      <c r="EJO1424" s="265"/>
      <c r="EJP1424" s="265"/>
      <c r="EJQ1424" s="265"/>
      <c r="EJR1424" s="265"/>
      <c r="EJS1424" s="265"/>
      <c r="EJT1424" s="265"/>
      <c r="EJU1424" s="265"/>
      <c r="EJV1424" s="265"/>
      <c r="EJW1424" s="265"/>
      <c r="EJX1424" s="265"/>
      <c r="EJY1424" s="265"/>
      <c r="EJZ1424" s="265"/>
      <c r="EKA1424" s="265"/>
      <c r="EKB1424" s="265"/>
      <c r="EKC1424" s="265"/>
      <c r="EKD1424" s="265"/>
      <c r="EKE1424" s="265"/>
      <c r="EKF1424" s="265"/>
      <c r="EKG1424" s="265"/>
      <c r="EKH1424" s="265"/>
      <c r="EKI1424" s="265"/>
      <c r="EKJ1424" s="265"/>
      <c r="EKK1424" s="265"/>
      <c r="EKL1424" s="265"/>
      <c r="EKM1424" s="265"/>
      <c r="EKN1424" s="265"/>
      <c r="EKO1424" s="265"/>
      <c r="EKP1424" s="265"/>
      <c r="EKQ1424" s="265"/>
      <c r="EKR1424" s="265"/>
      <c r="EKS1424" s="265"/>
      <c r="EKT1424" s="265"/>
      <c r="EKU1424" s="265"/>
      <c r="EKV1424" s="265"/>
      <c r="EKW1424" s="265"/>
      <c r="EKX1424" s="265"/>
      <c r="EKY1424" s="265"/>
      <c r="EKZ1424" s="265"/>
      <c r="ELA1424" s="265"/>
      <c r="ELB1424" s="265"/>
      <c r="ELC1424" s="265"/>
      <c r="ELD1424" s="265"/>
      <c r="ELE1424" s="265"/>
      <c r="ELF1424" s="265"/>
      <c r="ELG1424" s="265"/>
      <c r="ELH1424" s="265"/>
      <c r="ELI1424" s="265"/>
      <c r="ELJ1424" s="265"/>
      <c r="ELK1424" s="265"/>
      <c r="ELL1424" s="265"/>
      <c r="ELM1424" s="265"/>
      <c r="ELN1424" s="265"/>
      <c r="ELO1424" s="265"/>
      <c r="ELP1424" s="265"/>
      <c r="ELQ1424" s="265"/>
      <c r="ELR1424" s="265"/>
      <c r="ELS1424" s="265"/>
      <c r="ELT1424" s="265"/>
      <c r="ELU1424" s="265"/>
      <c r="ELV1424" s="265"/>
      <c r="ELW1424" s="265"/>
      <c r="ELX1424" s="265"/>
      <c r="ELY1424" s="265"/>
      <c r="ELZ1424" s="265"/>
      <c r="EMA1424" s="265"/>
      <c r="EMB1424" s="265"/>
      <c r="EMC1424" s="265"/>
      <c r="EMD1424" s="265"/>
      <c r="EME1424" s="265"/>
      <c r="EMF1424" s="265"/>
      <c r="EMG1424" s="265"/>
      <c r="EMH1424" s="265"/>
      <c r="EMI1424" s="265"/>
      <c r="EMJ1424" s="265"/>
      <c r="EMK1424" s="265"/>
      <c r="EML1424" s="265"/>
      <c r="EMM1424" s="265"/>
      <c r="EMN1424" s="265"/>
      <c r="EMO1424" s="265"/>
      <c r="EMP1424" s="265"/>
      <c r="EMQ1424" s="265"/>
      <c r="EMR1424" s="265"/>
      <c r="EMS1424" s="265"/>
      <c r="EMT1424" s="265"/>
      <c r="EMU1424" s="265"/>
      <c r="EMV1424" s="265"/>
      <c r="EMW1424" s="265"/>
      <c r="EMX1424" s="265"/>
      <c r="EMY1424" s="265"/>
      <c r="EMZ1424" s="265"/>
      <c r="ENA1424" s="265"/>
      <c r="ENB1424" s="265"/>
      <c r="ENC1424" s="265"/>
      <c r="END1424" s="265"/>
      <c r="ENE1424" s="265"/>
      <c r="ENF1424" s="265"/>
      <c r="ENG1424" s="265"/>
      <c r="ENH1424" s="265"/>
      <c r="ENI1424" s="265"/>
      <c r="ENJ1424" s="265"/>
      <c r="ENK1424" s="265"/>
      <c r="ENL1424" s="265"/>
      <c r="ENM1424" s="265"/>
      <c r="ENN1424" s="265"/>
      <c r="ENO1424" s="265"/>
      <c r="ENP1424" s="265"/>
      <c r="ENQ1424" s="265"/>
      <c r="ENR1424" s="265"/>
      <c r="ENS1424" s="265"/>
      <c r="ENT1424" s="265"/>
      <c r="ENU1424" s="265"/>
      <c r="ENV1424" s="265"/>
      <c r="ENW1424" s="265"/>
      <c r="ENX1424" s="265"/>
      <c r="ENY1424" s="265"/>
      <c r="ENZ1424" s="265"/>
      <c r="EOA1424" s="265"/>
      <c r="EOB1424" s="265"/>
      <c r="EOC1424" s="265"/>
      <c r="EOD1424" s="265"/>
      <c r="EOE1424" s="265"/>
      <c r="EOF1424" s="265"/>
      <c r="EOG1424" s="265"/>
      <c r="EOH1424" s="265"/>
      <c r="EOI1424" s="265"/>
      <c r="EOJ1424" s="265"/>
      <c r="EOK1424" s="265"/>
      <c r="EOL1424" s="265"/>
      <c r="EOM1424" s="265"/>
      <c r="EON1424" s="265"/>
      <c r="EOO1424" s="265"/>
      <c r="EOP1424" s="265"/>
      <c r="EOQ1424" s="265"/>
      <c r="EOR1424" s="265"/>
      <c r="EOS1424" s="265"/>
      <c r="EOT1424" s="265"/>
      <c r="EOU1424" s="265"/>
      <c r="EOV1424" s="265"/>
      <c r="EOW1424" s="265"/>
      <c r="EOX1424" s="265"/>
      <c r="EOY1424" s="265"/>
      <c r="EOZ1424" s="265"/>
      <c r="EPA1424" s="265"/>
      <c r="EPB1424" s="265"/>
      <c r="EPC1424" s="265"/>
      <c r="EPD1424" s="265"/>
      <c r="EPE1424" s="265"/>
      <c r="EPF1424" s="265"/>
      <c r="EPG1424" s="265"/>
      <c r="EPH1424" s="265"/>
      <c r="EPI1424" s="265"/>
      <c r="EPJ1424" s="265"/>
      <c r="EPK1424" s="265"/>
      <c r="EPL1424" s="265"/>
      <c r="EPM1424" s="265"/>
      <c r="EPN1424" s="265"/>
      <c r="EPO1424" s="265"/>
      <c r="EPP1424" s="265"/>
      <c r="EPQ1424" s="265"/>
      <c r="EPR1424" s="265"/>
      <c r="EPS1424" s="265"/>
      <c r="EPT1424" s="265"/>
      <c r="EPU1424" s="265"/>
      <c r="EPV1424" s="265"/>
      <c r="EPW1424" s="265"/>
      <c r="EPX1424" s="265"/>
      <c r="EPY1424" s="265"/>
      <c r="EPZ1424" s="265"/>
      <c r="EQA1424" s="265"/>
      <c r="EQB1424" s="265"/>
      <c r="EQC1424" s="265"/>
      <c r="EQD1424" s="265"/>
      <c r="EQE1424" s="265"/>
      <c r="EQF1424" s="265"/>
      <c r="EQG1424" s="265"/>
      <c r="EQH1424" s="265"/>
      <c r="EQI1424" s="265"/>
      <c r="EQJ1424" s="265"/>
      <c r="EQK1424" s="265"/>
      <c r="EQL1424" s="265"/>
      <c r="EQM1424" s="265"/>
      <c r="EQN1424" s="265"/>
      <c r="EQO1424" s="265"/>
      <c r="EQP1424" s="265"/>
      <c r="EQQ1424" s="265"/>
      <c r="EQR1424" s="265"/>
      <c r="EQS1424" s="265"/>
      <c r="EQT1424" s="265"/>
      <c r="EQU1424" s="265"/>
      <c r="EQV1424" s="265"/>
      <c r="EQW1424" s="265"/>
      <c r="EQX1424" s="265"/>
      <c r="EQY1424" s="265"/>
      <c r="EQZ1424" s="265"/>
      <c r="ERA1424" s="265"/>
      <c r="ERB1424" s="265"/>
      <c r="ERC1424" s="265"/>
      <c r="ERD1424" s="265"/>
      <c r="ERE1424" s="265"/>
      <c r="ERF1424" s="265"/>
      <c r="ERG1424" s="265"/>
      <c r="ERH1424" s="265"/>
      <c r="ERI1424" s="265"/>
      <c r="ERJ1424" s="265"/>
      <c r="ERK1424" s="265"/>
      <c r="ERL1424" s="265"/>
      <c r="ERM1424" s="265"/>
      <c r="ERN1424" s="265"/>
      <c r="ERO1424" s="265"/>
      <c r="ERP1424" s="265"/>
      <c r="ERQ1424" s="265"/>
      <c r="ERR1424" s="265"/>
      <c r="ERS1424" s="265"/>
      <c r="ERT1424" s="265"/>
      <c r="ERU1424" s="265"/>
      <c r="ERV1424" s="265"/>
      <c r="ERW1424" s="265"/>
      <c r="ERX1424" s="265"/>
      <c r="ERY1424" s="265"/>
      <c r="ERZ1424" s="265"/>
      <c r="ESA1424" s="265"/>
      <c r="ESB1424" s="265"/>
      <c r="ESC1424" s="265"/>
      <c r="ESD1424" s="265"/>
      <c r="ESE1424" s="265"/>
      <c r="ESF1424" s="265"/>
      <c r="ESG1424" s="265"/>
      <c r="ESH1424" s="265"/>
      <c r="ESI1424" s="265"/>
      <c r="ESJ1424" s="265"/>
      <c r="ESK1424" s="265"/>
      <c r="ESL1424" s="265"/>
      <c r="ESM1424" s="265"/>
      <c r="ESN1424" s="265"/>
      <c r="ESO1424" s="265"/>
      <c r="ESP1424" s="265"/>
      <c r="ESQ1424" s="265"/>
      <c r="ESR1424" s="265"/>
      <c r="ESS1424" s="265"/>
      <c r="EST1424" s="265"/>
      <c r="ESU1424" s="265"/>
      <c r="ESV1424" s="265"/>
      <c r="ESW1424" s="265"/>
      <c r="ESX1424" s="265"/>
      <c r="ESY1424" s="265"/>
      <c r="ESZ1424" s="265"/>
      <c r="ETA1424" s="265"/>
      <c r="ETB1424" s="265"/>
      <c r="ETC1424" s="265"/>
      <c r="ETD1424" s="265"/>
      <c r="ETE1424" s="265"/>
      <c r="ETF1424" s="265"/>
      <c r="ETG1424" s="265"/>
      <c r="ETH1424" s="265"/>
      <c r="ETI1424" s="265"/>
      <c r="ETJ1424" s="265"/>
      <c r="ETK1424" s="265"/>
      <c r="ETL1424" s="265"/>
      <c r="ETM1424" s="265"/>
      <c r="ETN1424" s="265"/>
      <c r="ETO1424" s="265"/>
      <c r="ETP1424" s="265"/>
      <c r="ETQ1424" s="265"/>
      <c r="ETR1424" s="265"/>
      <c r="ETS1424" s="265"/>
      <c r="ETT1424" s="265"/>
      <c r="ETU1424" s="265"/>
      <c r="ETV1424" s="265"/>
      <c r="ETW1424" s="265"/>
      <c r="ETX1424" s="265"/>
      <c r="ETY1424" s="265"/>
      <c r="ETZ1424" s="265"/>
      <c r="EUA1424" s="265"/>
      <c r="EUB1424" s="265"/>
      <c r="EUC1424" s="265"/>
      <c r="EUD1424" s="265"/>
      <c r="EUE1424" s="265"/>
      <c r="EUF1424" s="265"/>
      <c r="EUG1424" s="265"/>
      <c r="EUH1424" s="265"/>
      <c r="EUI1424" s="265"/>
      <c r="EUJ1424" s="265"/>
      <c r="EUK1424" s="265"/>
      <c r="EUL1424" s="265"/>
      <c r="EUM1424" s="265"/>
      <c r="EUN1424" s="265"/>
      <c r="EUO1424" s="265"/>
      <c r="EUP1424" s="265"/>
      <c r="EUQ1424" s="265"/>
      <c r="EUR1424" s="265"/>
      <c r="EUS1424" s="265"/>
      <c r="EUT1424" s="265"/>
      <c r="EUU1424" s="265"/>
      <c r="EUV1424" s="265"/>
      <c r="EUW1424" s="265"/>
      <c r="EUX1424" s="265"/>
      <c r="EUY1424" s="265"/>
      <c r="EUZ1424" s="265"/>
      <c r="EVA1424" s="265"/>
      <c r="EVB1424" s="265"/>
      <c r="EVC1424" s="265"/>
      <c r="EVD1424" s="265"/>
      <c r="EVE1424" s="265"/>
      <c r="EVF1424" s="265"/>
      <c r="EVG1424" s="265"/>
      <c r="EVH1424" s="265"/>
      <c r="EVI1424" s="265"/>
      <c r="EVJ1424" s="265"/>
      <c r="EVK1424" s="265"/>
      <c r="EVL1424" s="265"/>
      <c r="EVM1424" s="265"/>
      <c r="EVN1424" s="265"/>
      <c r="EVO1424" s="265"/>
      <c r="EVP1424" s="265"/>
      <c r="EVQ1424" s="265"/>
      <c r="EVR1424" s="265"/>
      <c r="EVS1424" s="265"/>
      <c r="EVT1424" s="265"/>
      <c r="EVU1424" s="265"/>
      <c r="EVV1424" s="265"/>
      <c r="EVW1424" s="265"/>
      <c r="EVX1424" s="265"/>
      <c r="EVY1424" s="265"/>
      <c r="EVZ1424" s="265"/>
      <c r="EWA1424" s="265"/>
      <c r="EWB1424" s="265"/>
      <c r="EWC1424" s="265"/>
      <c r="EWD1424" s="265"/>
      <c r="EWE1424" s="265"/>
      <c r="EWF1424" s="265"/>
      <c r="EWG1424" s="265"/>
      <c r="EWH1424" s="265"/>
      <c r="EWI1424" s="265"/>
      <c r="EWJ1424" s="265"/>
      <c r="EWK1424" s="265"/>
      <c r="EWL1424" s="265"/>
      <c r="EWM1424" s="265"/>
      <c r="EWN1424" s="265"/>
      <c r="EWO1424" s="265"/>
      <c r="EWP1424" s="265"/>
      <c r="EWQ1424" s="265"/>
      <c r="EWR1424" s="265"/>
      <c r="EWS1424" s="265"/>
      <c r="EWT1424" s="265"/>
      <c r="EWU1424" s="265"/>
      <c r="EWV1424" s="265"/>
      <c r="EWW1424" s="265"/>
      <c r="EWX1424" s="265"/>
      <c r="EWY1424" s="265"/>
      <c r="EWZ1424" s="265"/>
      <c r="EXA1424" s="265"/>
      <c r="EXB1424" s="265"/>
      <c r="EXC1424" s="265"/>
      <c r="EXD1424" s="265"/>
      <c r="EXE1424" s="265"/>
      <c r="EXF1424" s="265"/>
      <c r="EXG1424" s="265"/>
      <c r="EXH1424" s="265"/>
      <c r="EXI1424" s="265"/>
      <c r="EXJ1424" s="265"/>
      <c r="EXK1424" s="265"/>
      <c r="EXL1424" s="265"/>
      <c r="EXM1424" s="265"/>
      <c r="EXN1424" s="265"/>
      <c r="EXO1424" s="265"/>
      <c r="EXP1424" s="265"/>
      <c r="EXQ1424" s="265"/>
      <c r="EXR1424" s="265"/>
      <c r="EXS1424" s="265"/>
      <c r="EXT1424" s="265"/>
      <c r="EXU1424" s="265"/>
      <c r="EXV1424" s="265"/>
      <c r="EXW1424" s="265"/>
      <c r="EXX1424" s="265"/>
      <c r="EXY1424" s="265"/>
      <c r="EXZ1424" s="265"/>
      <c r="EYA1424" s="265"/>
      <c r="EYB1424" s="265"/>
      <c r="EYC1424" s="265"/>
      <c r="EYD1424" s="265"/>
      <c r="EYE1424" s="265"/>
      <c r="EYF1424" s="265"/>
      <c r="EYG1424" s="265"/>
      <c r="EYH1424" s="265"/>
      <c r="EYI1424" s="265"/>
      <c r="EYJ1424" s="265"/>
      <c r="EYK1424" s="265"/>
      <c r="EYL1424" s="265"/>
      <c r="EYM1424" s="265"/>
      <c r="EYN1424" s="265"/>
      <c r="EYO1424" s="265"/>
      <c r="EYP1424" s="265"/>
      <c r="EYQ1424" s="265"/>
      <c r="EYR1424" s="265"/>
      <c r="EYS1424" s="265"/>
      <c r="EYT1424" s="265"/>
      <c r="EYU1424" s="265"/>
      <c r="EYV1424" s="265"/>
      <c r="EYW1424" s="265"/>
      <c r="EYX1424" s="265"/>
      <c r="EYY1424" s="265"/>
      <c r="EYZ1424" s="265"/>
      <c r="EZA1424" s="265"/>
      <c r="EZB1424" s="265"/>
      <c r="EZC1424" s="265"/>
      <c r="EZD1424" s="265"/>
      <c r="EZE1424" s="265"/>
      <c r="EZF1424" s="265"/>
      <c r="EZG1424" s="265"/>
      <c r="EZH1424" s="265"/>
      <c r="EZI1424" s="265"/>
      <c r="EZJ1424" s="265"/>
      <c r="EZK1424" s="265"/>
      <c r="EZL1424" s="265"/>
      <c r="EZM1424" s="265"/>
      <c r="EZN1424" s="265"/>
      <c r="EZO1424" s="265"/>
      <c r="EZP1424" s="265"/>
      <c r="EZQ1424" s="265"/>
      <c r="EZR1424" s="265"/>
      <c r="EZS1424" s="265"/>
      <c r="EZT1424" s="265"/>
      <c r="EZU1424" s="265"/>
      <c r="EZV1424" s="265"/>
      <c r="EZW1424" s="265"/>
      <c r="EZX1424" s="265"/>
      <c r="EZY1424" s="265"/>
      <c r="EZZ1424" s="265"/>
      <c r="FAA1424" s="265"/>
      <c r="FAB1424" s="265"/>
      <c r="FAC1424" s="265"/>
      <c r="FAD1424" s="265"/>
      <c r="FAE1424" s="265"/>
      <c r="FAF1424" s="265"/>
      <c r="FAG1424" s="265"/>
      <c r="FAH1424" s="265"/>
      <c r="FAI1424" s="265"/>
      <c r="FAJ1424" s="265"/>
      <c r="FAK1424" s="265"/>
      <c r="FAL1424" s="265"/>
      <c r="FAM1424" s="265"/>
      <c r="FAN1424" s="265"/>
      <c r="FAO1424" s="265"/>
      <c r="FAP1424" s="265"/>
      <c r="FAQ1424" s="265"/>
      <c r="FAR1424" s="265"/>
      <c r="FAS1424" s="265"/>
      <c r="FAT1424" s="265"/>
      <c r="FAU1424" s="265"/>
      <c r="FAV1424" s="265"/>
      <c r="FAW1424" s="265"/>
      <c r="FAX1424" s="265"/>
      <c r="FAY1424" s="265"/>
      <c r="FAZ1424" s="265"/>
      <c r="FBA1424" s="265"/>
      <c r="FBB1424" s="265"/>
      <c r="FBC1424" s="265"/>
      <c r="FBD1424" s="265"/>
      <c r="FBE1424" s="265"/>
      <c r="FBF1424" s="265"/>
      <c r="FBG1424" s="265"/>
      <c r="FBH1424" s="265"/>
      <c r="FBI1424" s="265"/>
      <c r="FBJ1424" s="265"/>
      <c r="FBK1424" s="265"/>
      <c r="FBL1424" s="265"/>
      <c r="FBM1424" s="265"/>
      <c r="FBN1424" s="265"/>
      <c r="FBO1424" s="265"/>
      <c r="FBP1424" s="265"/>
      <c r="FBQ1424" s="265"/>
      <c r="FBR1424" s="265"/>
      <c r="FBS1424" s="265"/>
      <c r="FBT1424" s="265"/>
      <c r="FBU1424" s="265"/>
      <c r="FBV1424" s="265"/>
      <c r="FBW1424" s="265"/>
      <c r="FBX1424" s="265"/>
      <c r="FBY1424" s="265"/>
      <c r="FBZ1424" s="265"/>
      <c r="FCA1424" s="265"/>
      <c r="FCB1424" s="265"/>
      <c r="FCC1424" s="265"/>
      <c r="FCD1424" s="265"/>
      <c r="FCE1424" s="265"/>
      <c r="FCF1424" s="265"/>
      <c r="FCG1424" s="265"/>
      <c r="FCH1424" s="265"/>
      <c r="FCI1424" s="265"/>
      <c r="FCJ1424" s="265"/>
      <c r="FCK1424" s="265"/>
      <c r="FCL1424" s="265"/>
      <c r="FCM1424" s="265"/>
      <c r="FCN1424" s="265"/>
      <c r="FCO1424" s="265"/>
      <c r="FCP1424" s="265"/>
      <c r="FCQ1424" s="265"/>
      <c r="FCR1424" s="265"/>
      <c r="FCS1424" s="265"/>
      <c r="FCT1424" s="265"/>
      <c r="FCU1424" s="265"/>
      <c r="FCV1424" s="265"/>
      <c r="FCW1424" s="265"/>
      <c r="FCX1424" s="265"/>
      <c r="FCY1424" s="265"/>
      <c r="FCZ1424" s="265"/>
      <c r="FDA1424" s="265"/>
      <c r="FDB1424" s="265"/>
      <c r="FDC1424" s="265"/>
      <c r="FDD1424" s="265"/>
      <c r="FDE1424" s="265"/>
      <c r="FDF1424" s="265"/>
      <c r="FDG1424" s="265"/>
      <c r="FDH1424" s="265"/>
      <c r="FDI1424" s="265"/>
      <c r="FDJ1424" s="265"/>
      <c r="FDK1424" s="265"/>
      <c r="FDL1424" s="265"/>
      <c r="FDM1424" s="265"/>
      <c r="FDN1424" s="265"/>
      <c r="FDO1424" s="265"/>
      <c r="FDP1424" s="265"/>
      <c r="FDQ1424" s="265"/>
      <c r="FDR1424" s="265"/>
      <c r="FDS1424" s="265"/>
      <c r="FDT1424" s="265"/>
      <c r="FDU1424" s="265"/>
      <c r="FDV1424" s="265"/>
      <c r="FDW1424" s="265"/>
      <c r="FDX1424" s="265"/>
      <c r="FDY1424" s="265"/>
      <c r="FDZ1424" s="265"/>
      <c r="FEA1424" s="265"/>
      <c r="FEB1424" s="265"/>
      <c r="FEC1424" s="265"/>
      <c r="FED1424" s="265"/>
      <c r="FEE1424" s="265"/>
      <c r="FEF1424" s="265"/>
      <c r="FEG1424" s="265"/>
      <c r="FEH1424" s="265"/>
      <c r="FEI1424" s="265"/>
      <c r="FEJ1424" s="265"/>
      <c r="FEK1424" s="265"/>
      <c r="FEL1424" s="265"/>
      <c r="FEM1424" s="265"/>
      <c r="FEN1424" s="265"/>
      <c r="FEO1424" s="265"/>
      <c r="FEP1424" s="265"/>
      <c r="FEQ1424" s="265"/>
      <c r="FER1424" s="265"/>
      <c r="FES1424" s="265"/>
      <c r="FET1424" s="265"/>
      <c r="FEU1424" s="265"/>
      <c r="FEV1424" s="265"/>
      <c r="FEW1424" s="265"/>
      <c r="FEX1424" s="265"/>
      <c r="FEY1424" s="265"/>
      <c r="FEZ1424" s="265"/>
      <c r="FFA1424" s="265"/>
      <c r="FFB1424" s="265"/>
      <c r="FFC1424" s="265"/>
      <c r="FFD1424" s="265"/>
      <c r="FFE1424" s="265"/>
      <c r="FFF1424" s="265"/>
      <c r="FFG1424" s="265"/>
      <c r="FFH1424" s="265"/>
      <c r="FFI1424" s="265"/>
      <c r="FFJ1424" s="265"/>
      <c r="FFK1424" s="265"/>
      <c r="FFL1424" s="265"/>
      <c r="FFM1424" s="265"/>
      <c r="FFN1424" s="265"/>
      <c r="FFO1424" s="265"/>
      <c r="FFP1424" s="265"/>
      <c r="FFQ1424" s="265"/>
      <c r="FFR1424" s="265"/>
      <c r="FFS1424" s="265"/>
      <c r="FFT1424" s="265"/>
      <c r="FFU1424" s="265"/>
      <c r="FFV1424" s="265"/>
      <c r="FFW1424" s="265"/>
      <c r="FFX1424" s="265"/>
      <c r="FFY1424" s="265"/>
      <c r="FFZ1424" s="265"/>
      <c r="FGA1424" s="265"/>
      <c r="FGB1424" s="265"/>
      <c r="FGC1424" s="265"/>
      <c r="FGD1424" s="265"/>
      <c r="FGE1424" s="265"/>
      <c r="FGF1424" s="265"/>
      <c r="FGG1424" s="265"/>
      <c r="FGH1424" s="265"/>
      <c r="FGI1424" s="265"/>
      <c r="FGJ1424" s="265"/>
      <c r="FGK1424" s="265"/>
      <c r="FGL1424" s="265"/>
      <c r="FGM1424" s="265"/>
      <c r="FGN1424" s="265"/>
      <c r="FGO1424" s="265"/>
      <c r="FGP1424" s="265"/>
      <c r="FGQ1424" s="265"/>
      <c r="FGR1424" s="265"/>
      <c r="FGS1424" s="265"/>
      <c r="FGT1424" s="265"/>
      <c r="FGU1424" s="265"/>
      <c r="FGV1424" s="265"/>
      <c r="FGW1424" s="265"/>
      <c r="FGX1424" s="265"/>
      <c r="FGY1424" s="265"/>
      <c r="FGZ1424" s="265"/>
      <c r="FHA1424" s="265"/>
      <c r="FHB1424" s="265"/>
      <c r="FHC1424" s="265"/>
      <c r="FHD1424" s="265"/>
      <c r="FHE1424" s="265"/>
      <c r="FHF1424" s="265"/>
      <c r="FHG1424" s="265"/>
      <c r="FHH1424" s="265"/>
      <c r="FHI1424" s="265"/>
      <c r="FHJ1424" s="265"/>
      <c r="FHK1424" s="265"/>
      <c r="FHL1424" s="265"/>
      <c r="FHM1424" s="265"/>
      <c r="FHN1424" s="265"/>
      <c r="FHO1424" s="265"/>
      <c r="FHP1424" s="265"/>
      <c r="FHQ1424" s="265"/>
      <c r="FHR1424" s="265"/>
      <c r="FHS1424" s="265"/>
      <c r="FHT1424" s="265"/>
      <c r="FHU1424" s="265"/>
      <c r="FHV1424" s="265"/>
      <c r="FHW1424" s="265"/>
      <c r="FHX1424" s="265"/>
      <c r="FHY1424" s="265"/>
      <c r="FHZ1424" s="265"/>
      <c r="FIA1424" s="265"/>
      <c r="FIB1424" s="265"/>
      <c r="FIC1424" s="265"/>
      <c r="FID1424" s="265"/>
      <c r="FIE1424" s="265"/>
      <c r="FIF1424" s="265"/>
      <c r="FIG1424" s="265"/>
      <c r="FIH1424" s="265"/>
      <c r="FII1424" s="265"/>
      <c r="FIJ1424" s="265"/>
      <c r="FIK1424" s="265"/>
      <c r="FIL1424" s="265"/>
      <c r="FIM1424" s="265"/>
      <c r="FIN1424" s="265"/>
      <c r="FIO1424" s="265"/>
      <c r="FIP1424" s="265"/>
      <c r="FIQ1424" s="265"/>
      <c r="FIR1424" s="265"/>
      <c r="FIS1424" s="265"/>
      <c r="FIT1424" s="265"/>
      <c r="FIU1424" s="265"/>
      <c r="FIV1424" s="265"/>
      <c r="FIW1424" s="265"/>
      <c r="FIX1424" s="265"/>
      <c r="FIY1424" s="265"/>
      <c r="FIZ1424" s="265"/>
      <c r="FJA1424" s="265"/>
      <c r="FJB1424" s="265"/>
      <c r="FJC1424" s="265"/>
      <c r="FJD1424" s="265"/>
      <c r="FJE1424" s="265"/>
      <c r="FJF1424" s="265"/>
      <c r="FJG1424" s="265"/>
      <c r="FJH1424" s="265"/>
      <c r="FJI1424" s="265"/>
      <c r="FJJ1424" s="265"/>
      <c r="FJK1424" s="265"/>
      <c r="FJL1424" s="265"/>
      <c r="FJM1424" s="265"/>
      <c r="FJN1424" s="265"/>
      <c r="FJO1424" s="265"/>
      <c r="FJP1424" s="265"/>
      <c r="FJQ1424" s="265"/>
      <c r="FJR1424" s="265"/>
      <c r="FJS1424" s="265"/>
      <c r="FJT1424" s="265"/>
      <c r="FJU1424" s="265"/>
      <c r="FJV1424" s="265"/>
      <c r="FJW1424" s="265"/>
      <c r="FJX1424" s="265"/>
      <c r="FJY1424" s="265"/>
      <c r="FJZ1424" s="265"/>
      <c r="FKA1424" s="265"/>
      <c r="FKB1424" s="265"/>
      <c r="FKC1424" s="265"/>
      <c r="FKD1424" s="265"/>
      <c r="FKE1424" s="265"/>
      <c r="FKF1424" s="265"/>
      <c r="FKG1424" s="265"/>
      <c r="FKH1424" s="265"/>
      <c r="FKI1424" s="265"/>
      <c r="FKJ1424" s="265"/>
      <c r="FKK1424" s="265"/>
      <c r="FKL1424" s="265"/>
      <c r="FKM1424" s="265"/>
      <c r="FKN1424" s="265"/>
      <c r="FKO1424" s="265"/>
      <c r="FKP1424" s="265"/>
      <c r="FKQ1424" s="265"/>
      <c r="FKR1424" s="265"/>
      <c r="FKS1424" s="265"/>
      <c r="FKT1424" s="265"/>
      <c r="FKU1424" s="265"/>
      <c r="FKV1424" s="265"/>
      <c r="FKW1424" s="265"/>
      <c r="FKX1424" s="265"/>
      <c r="FKY1424" s="265"/>
      <c r="FKZ1424" s="265"/>
      <c r="FLA1424" s="265"/>
      <c r="FLB1424" s="265"/>
      <c r="FLC1424" s="265"/>
      <c r="FLD1424" s="265"/>
      <c r="FLE1424" s="265"/>
      <c r="FLF1424" s="265"/>
      <c r="FLG1424" s="265"/>
      <c r="FLH1424" s="265"/>
      <c r="FLI1424" s="265"/>
      <c r="FLJ1424" s="265"/>
      <c r="FLK1424" s="265"/>
      <c r="FLL1424" s="265"/>
      <c r="FLM1424" s="265"/>
      <c r="FLN1424" s="265"/>
      <c r="FLO1424" s="265"/>
      <c r="FLP1424" s="265"/>
      <c r="FLQ1424" s="265"/>
      <c r="FLR1424" s="265"/>
      <c r="FLS1424" s="265"/>
      <c r="FLT1424" s="265"/>
      <c r="FLU1424" s="265"/>
      <c r="FLV1424" s="265"/>
      <c r="FLW1424" s="265"/>
      <c r="FLX1424" s="265"/>
      <c r="FLY1424" s="265"/>
      <c r="FLZ1424" s="265"/>
      <c r="FMA1424" s="265"/>
      <c r="FMB1424" s="265"/>
      <c r="FMC1424" s="265"/>
      <c r="FMD1424" s="265"/>
      <c r="FME1424" s="265"/>
      <c r="FMF1424" s="265"/>
      <c r="FMG1424" s="265"/>
      <c r="FMH1424" s="265"/>
      <c r="FMI1424" s="265"/>
      <c r="FMJ1424" s="265"/>
      <c r="FMK1424" s="265"/>
      <c r="FML1424" s="265"/>
      <c r="FMM1424" s="265"/>
      <c r="FMN1424" s="265"/>
      <c r="FMO1424" s="265"/>
      <c r="FMP1424" s="265"/>
      <c r="FMQ1424" s="265"/>
      <c r="FMR1424" s="265"/>
      <c r="FMS1424" s="265"/>
      <c r="FMT1424" s="265"/>
      <c r="FMU1424" s="265"/>
      <c r="FMV1424" s="265"/>
      <c r="FMW1424" s="265"/>
      <c r="FMX1424" s="265"/>
      <c r="FMY1424" s="265"/>
      <c r="FMZ1424" s="265"/>
      <c r="FNA1424" s="265"/>
      <c r="FNB1424" s="265"/>
      <c r="FNC1424" s="265"/>
      <c r="FND1424" s="265"/>
      <c r="FNE1424" s="265"/>
      <c r="FNF1424" s="265"/>
      <c r="FNG1424" s="265"/>
      <c r="FNH1424" s="265"/>
      <c r="FNI1424" s="265"/>
      <c r="FNJ1424" s="265"/>
      <c r="FNK1424" s="265"/>
      <c r="FNL1424" s="265"/>
      <c r="FNM1424" s="265"/>
      <c r="FNN1424" s="265"/>
      <c r="FNO1424" s="265"/>
      <c r="FNP1424" s="265"/>
      <c r="FNQ1424" s="265"/>
      <c r="FNR1424" s="265"/>
      <c r="FNS1424" s="265"/>
      <c r="FNT1424" s="265"/>
      <c r="FNU1424" s="265"/>
      <c r="FNV1424" s="265"/>
      <c r="FNW1424" s="265"/>
      <c r="FNX1424" s="265"/>
      <c r="FNY1424" s="265"/>
      <c r="FNZ1424" s="265"/>
      <c r="FOA1424" s="265"/>
      <c r="FOB1424" s="265"/>
      <c r="FOC1424" s="265"/>
      <c r="FOD1424" s="265"/>
      <c r="FOE1424" s="265"/>
      <c r="FOF1424" s="265"/>
      <c r="FOG1424" s="265"/>
      <c r="FOH1424" s="265"/>
      <c r="FOI1424" s="265"/>
      <c r="FOJ1424" s="265"/>
      <c r="FOK1424" s="265"/>
      <c r="FOL1424" s="265"/>
      <c r="FOM1424" s="265"/>
      <c r="FON1424" s="265"/>
      <c r="FOO1424" s="265"/>
      <c r="FOP1424" s="265"/>
      <c r="FOQ1424" s="265"/>
      <c r="FOR1424" s="265"/>
      <c r="FOS1424" s="265"/>
      <c r="FOT1424" s="265"/>
      <c r="FOU1424" s="265"/>
      <c r="FOV1424" s="265"/>
      <c r="FOW1424" s="265"/>
      <c r="FOX1424" s="265"/>
      <c r="FOY1424" s="265"/>
      <c r="FOZ1424" s="265"/>
      <c r="FPA1424" s="265"/>
      <c r="FPB1424" s="265"/>
      <c r="FPC1424" s="265"/>
      <c r="FPD1424" s="265"/>
      <c r="FPE1424" s="265"/>
      <c r="FPF1424" s="265"/>
      <c r="FPG1424" s="265"/>
      <c r="FPH1424" s="265"/>
      <c r="FPI1424" s="265"/>
      <c r="FPJ1424" s="265"/>
      <c r="FPK1424" s="265"/>
      <c r="FPL1424" s="265"/>
      <c r="FPM1424" s="265"/>
      <c r="FPN1424" s="265"/>
      <c r="FPO1424" s="265"/>
      <c r="FPP1424" s="265"/>
      <c r="FPQ1424" s="265"/>
      <c r="FPR1424" s="265"/>
      <c r="FPS1424" s="265"/>
      <c r="FPT1424" s="265"/>
      <c r="FPU1424" s="265"/>
      <c r="FPV1424" s="265"/>
      <c r="FPW1424" s="265"/>
      <c r="FPX1424" s="265"/>
      <c r="FPY1424" s="265"/>
      <c r="FPZ1424" s="265"/>
      <c r="FQA1424" s="265"/>
      <c r="FQB1424" s="265"/>
      <c r="FQC1424" s="265"/>
      <c r="FQD1424" s="265"/>
      <c r="FQE1424" s="265"/>
      <c r="FQF1424" s="265"/>
      <c r="FQG1424" s="265"/>
      <c r="FQH1424" s="265"/>
      <c r="FQI1424" s="265"/>
      <c r="FQJ1424" s="265"/>
      <c r="FQK1424" s="265"/>
      <c r="FQL1424" s="265"/>
      <c r="FQM1424" s="265"/>
      <c r="FQN1424" s="265"/>
      <c r="FQO1424" s="265"/>
      <c r="FQP1424" s="265"/>
      <c r="FQQ1424" s="265"/>
      <c r="FQR1424" s="265"/>
      <c r="FQS1424" s="265"/>
      <c r="FQT1424" s="265"/>
      <c r="FQU1424" s="265"/>
      <c r="FQV1424" s="265"/>
      <c r="FQW1424" s="265"/>
      <c r="FQX1424" s="265"/>
      <c r="FQY1424" s="265"/>
      <c r="FQZ1424" s="265"/>
      <c r="FRA1424" s="265"/>
      <c r="FRB1424" s="265"/>
      <c r="FRC1424" s="265"/>
      <c r="FRD1424" s="265"/>
      <c r="FRE1424" s="265"/>
      <c r="FRF1424" s="265"/>
      <c r="FRG1424" s="265"/>
      <c r="FRH1424" s="265"/>
      <c r="FRI1424" s="265"/>
      <c r="FRJ1424" s="265"/>
      <c r="FRK1424" s="265"/>
      <c r="FRL1424" s="265"/>
      <c r="FRM1424" s="265"/>
      <c r="FRN1424" s="265"/>
      <c r="FRO1424" s="265"/>
      <c r="FRP1424" s="265"/>
      <c r="FRQ1424" s="265"/>
      <c r="FRR1424" s="265"/>
      <c r="FRS1424" s="265"/>
      <c r="FRT1424" s="265"/>
      <c r="FRU1424" s="265"/>
      <c r="FRV1424" s="265"/>
      <c r="FRW1424" s="265"/>
      <c r="FRX1424" s="265"/>
      <c r="FRY1424" s="265"/>
      <c r="FRZ1424" s="265"/>
      <c r="FSA1424" s="265"/>
      <c r="FSB1424" s="265"/>
      <c r="FSC1424" s="265"/>
      <c r="FSD1424" s="265"/>
      <c r="FSE1424" s="265"/>
      <c r="FSF1424" s="265"/>
      <c r="FSG1424" s="265"/>
      <c r="FSH1424" s="265"/>
      <c r="FSI1424" s="265"/>
      <c r="FSJ1424" s="265"/>
      <c r="FSK1424" s="265"/>
      <c r="FSL1424" s="265"/>
      <c r="FSM1424" s="265"/>
      <c r="FSN1424" s="265"/>
      <c r="FSO1424" s="265"/>
      <c r="FSP1424" s="265"/>
      <c r="FSQ1424" s="265"/>
      <c r="FSR1424" s="265"/>
      <c r="FSS1424" s="265"/>
      <c r="FST1424" s="265"/>
      <c r="FSU1424" s="265"/>
      <c r="FSV1424" s="265"/>
      <c r="FSW1424" s="265"/>
      <c r="FSX1424" s="265"/>
      <c r="FSY1424" s="265"/>
      <c r="FSZ1424" s="265"/>
      <c r="FTA1424" s="265"/>
      <c r="FTB1424" s="265"/>
      <c r="FTC1424" s="265"/>
      <c r="FTD1424" s="265"/>
      <c r="FTE1424" s="265"/>
      <c r="FTF1424" s="265"/>
      <c r="FTG1424" s="265"/>
      <c r="FTH1424" s="265"/>
      <c r="FTI1424" s="265"/>
      <c r="FTJ1424" s="265"/>
      <c r="FTK1424" s="265"/>
      <c r="FTL1424" s="265"/>
      <c r="FTM1424" s="265"/>
      <c r="FTN1424" s="265"/>
      <c r="FTO1424" s="265"/>
      <c r="FTP1424" s="265"/>
      <c r="FTQ1424" s="265"/>
      <c r="FTR1424" s="265"/>
      <c r="FTS1424" s="265"/>
      <c r="FTT1424" s="265"/>
      <c r="FTU1424" s="265"/>
      <c r="FTV1424" s="265"/>
      <c r="FTW1424" s="265"/>
      <c r="FTX1424" s="265"/>
      <c r="FTY1424" s="265"/>
      <c r="FTZ1424" s="265"/>
      <c r="FUA1424" s="265"/>
      <c r="FUB1424" s="265"/>
      <c r="FUC1424" s="265"/>
      <c r="FUD1424" s="265"/>
      <c r="FUE1424" s="265"/>
      <c r="FUF1424" s="265"/>
      <c r="FUG1424" s="265"/>
      <c r="FUH1424" s="265"/>
      <c r="FUI1424" s="265"/>
      <c r="FUJ1424" s="265"/>
      <c r="FUK1424" s="265"/>
      <c r="FUL1424" s="265"/>
      <c r="FUM1424" s="265"/>
      <c r="FUN1424" s="265"/>
      <c r="FUO1424" s="265"/>
      <c r="FUP1424" s="265"/>
      <c r="FUQ1424" s="265"/>
      <c r="FUR1424" s="265"/>
      <c r="FUS1424" s="265"/>
      <c r="FUT1424" s="265"/>
      <c r="FUU1424" s="265"/>
      <c r="FUV1424" s="265"/>
      <c r="FUW1424" s="265"/>
      <c r="FUX1424" s="265"/>
      <c r="FUY1424" s="265"/>
      <c r="FUZ1424" s="265"/>
      <c r="FVA1424" s="265"/>
      <c r="FVB1424" s="265"/>
      <c r="FVC1424" s="265"/>
      <c r="FVD1424" s="265"/>
      <c r="FVE1424" s="265"/>
      <c r="FVF1424" s="265"/>
      <c r="FVG1424" s="265"/>
      <c r="FVH1424" s="265"/>
      <c r="FVI1424" s="265"/>
      <c r="FVJ1424" s="265"/>
      <c r="FVK1424" s="265"/>
      <c r="FVL1424" s="265"/>
      <c r="FVM1424" s="265"/>
      <c r="FVN1424" s="265"/>
      <c r="FVO1424" s="265"/>
      <c r="FVP1424" s="265"/>
      <c r="FVQ1424" s="265"/>
      <c r="FVR1424" s="265"/>
      <c r="FVS1424" s="265"/>
      <c r="FVT1424" s="265"/>
      <c r="FVU1424" s="265"/>
      <c r="FVV1424" s="265"/>
      <c r="FVW1424" s="265"/>
      <c r="FVX1424" s="265"/>
      <c r="FVY1424" s="265"/>
      <c r="FVZ1424" s="265"/>
      <c r="FWA1424" s="265"/>
      <c r="FWB1424" s="265"/>
      <c r="FWC1424" s="265"/>
      <c r="FWD1424" s="265"/>
      <c r="FWE1424" s="265"/>
      <c r="FWF1424" s="265"/>
      <c r="FWG1424" s="265"/>
      <c r="FWH1424" s="265"/>
      <c r="FWI1424" s="265"/>
      <c r="FWJ1424" s="265"/>
      <c r="FWK1424" s="265"/>
      <c r="FWL1424" s="265"/>
      <c r="FWM1424" s="265"/>
      <c r="FWN1424" s="265"/>
      <c r="FWO1424" s="265"/>
      <c r="FWP1424" s="265"/>
      <c r="FWQ1424" s="265"/>
      <c r="FWR1424" s="265"/>
      <c r="FWS1424" s="265"/>
      <c r="FWT1424" s="265"/>
      <c r="FWU1424" s="265"/>
      <c r="FWV1424" s="265"/>
      <c r="FWW1424" s="265"/>
      <c r="FWX1424" s="265"/>
      <c r="FWY1424" s="265"/>
      <c r="FWZ1424" s="265"/>
      <c r="FXA1424" s="265"/>
      <c r="FXB1424" s="265"/>
      <c r="FXC1424" s="265"/>
      <c r="FXD1424" s="265"/>
      <c r="FXE1424" s="265"/>
      <c r="FXF1424" s="265"/>
      <c r="FXG1424" s="265"/>
      <c r="FXH1424" s="265"/>
      <c r="FXI1424" s="265"/>
      <c r="FXJ1424" s="265"/>
      <c r="FXK1424" s="265"/>
      <c r="FXL1424" s="265"/>
      <c r="FXM1424" s="265"/>
      <c r="FXN1424" s="265"/>
      <c r="FXO1424" s="265"/>
      <c r="FXP1424" s="265"/>
      <c r="FXQ1424" s="265"/>
      <c r="FXR1424" s="265"/>
      <c r="FXS1424" s="265"/>
      <c r="FXT1424" s="265"/>
      <c r="FXU1424" s="265"/>
      <c r="FXV1424" s="265"/>
      <c r="FXW1424" s="265"/>
      <c r="FXX1424" s="265"/>
      <c r="FXY1424" s="265"/>
      <c r="FXZ1424" s="265"/>
      <c r="FYA1424" s="265"/>
      <c r="FYB1424" s="265"/>
      <c r="FYC1424" s="265"/>
      <c r="FYD1424" s="265"/>
      <c r="FYE1424" s="265"/>
      <c r="FYF1424" s="265"/>
      <c r="FYG1424" s="265"/>
      <c r="FYH1424" s="265"/>
      <c r="FYI1424" s="265"/>
      <c r="FYJ1424" s="265"/>
      <c r="FYK1424" s="265"/>
      <c r="FYL1424" s="265"/>
      <c r="FYM1424" s="265"/>
      <c r="FYN1424" s="265"/>
      <c r="FYO1424" s="265"/>
      <c r="FYP1424" s="265"/>
      <c r="FYQ1424" s="265"/>
      <c r="FYR1424" s="265"/>
      <c r="FYS1424" s="265"/>
      <c r="FYT1424" s="265"/>
      <c r="FYU1424" s="265"/>
      <c r="FYV1424" s="265"/>
      <c r="FYW1424" s="265"/>
      <c r="FYX1424" s="265"/>
      <c r="FYY1424" s="265"/>
      <c r="FYZ1424" s="265"/>
      <c r="FZA1424" s="265"/>
      <c r="FZB1424" s="265"/>
      <c r="FZC1424" s="265"/>
      <c r="FZD1424" s="265"/>
      <c r="FZE1424" s="265"/>
      <c r="FZF1424" s="265"/>
      <c r="FZG1424" s="265"/>
      <c r="FZH1424" s="265"/>
      <c r="FZI1424" s="265"/>
      <c r="FZJ1424" s="265"/>
      <c r="FZK1424" s="265"/>
      <c r="FZL1424" s="265"/>
      <c r="FZM1424" s="265"/>
      <c r="FZN1424" s="265"/>
      <c r="FZO1424" s="265"/>
      <c r="FZP1424" s="265"/>
      <c r="FZQ1424" s="265"/>
      <c r="FZR1424" s="265"/>
      <c r="FZS1424" s="265"/>
      <c r="FZT1424" s="265"/>
      <c r="FZU1424" s="265"/>
      <c r="FZV1424" s="265"/>
      <c r="FZW1424" s="265"/>
      <c r="FZX1424" s="265"/>
      <c r="FZY1424" s="265"/>
      <c r="FZZ1424" s="265"/>
      <c r="GAA1424" s="265"/>
      <c r="GAB1424" s="265"/>
      <c r="GAC1424" s="265"/>
      <c r="GAD1424" s="265"/>
      <c r="GAE1424" s="265"/>
      <c r="GAF1424" s="265"/>
      <c r="GAG1424" s="265"/>
      <c r="GAH1424" s="265"/>
      <c r="GAI1424" s="265"/>
      <c r="GAJ1424" s="265"/>
      <c r="GAK1424" s="265"/>
      <c r="GAL1424" s="265"/>
      <c r="GAM1424" s="265"/>
      <c r="GAN1424" s="265"/>
      <c r="GAO1424" s="265"/>
      <c r="GAP1424" s="265"/>
      <c r="GAQ1424" s="265"/>
      <c r="GAR1424" s="265"/>
      <c r="GAS1424" s="265"/>
      <c r="GAT1424" s="265"/>
      <c r="GAU1424" s="265"/>
      <c r="GAV1424" s="265"/>
      <c r="GAW1424" s="265"/>
      <c r="GAX1424" s="265"/>
      <c r="GAY1424" s="265"/>
      <c r="GAZ1424" s="265"/>
      <c r="GBA1424" s="265"/>
      <c r="GBB1424" s="265"/>
      <c r="GBC1424" s="265"/>
      <c r="GBD1424" s="265"/>
      <c r="GBE1424" s="265"/>
      <c r="GBF1424" s="265"/>
      <c r="GBG1424" s="265"/>
      <c r="GBH1424" s="265"/>
      <c r="GBI1424" s="265"/>
      <c r="GBJ1424" s="265"/>
      <c r="GBK1424" s="265"/>
      <c r="GBL1424" s="265"/>
      <c r="GBM1424" s="265"/>
      <c r="GBN1424" s="265"/>
      <c r="GBO1424" s="265"/>
      <c r="GBP1424" s="265"/>
      <c r="GBQ1424" s="265"/>
      <c r="GBR1424" s="265"/>
      <c r="GBS1424" s="265"/>
      <c r="GBT1424" s="265"/>
      <c r="GBU1424" s="265"/>
      <c r="GBV1424" s="265"/>
      <c r="GBW1424" s="265"/>
      <c r="GBX1424" s="265"/>
      <c r="GBY1424" s="265"/>
      <c r="GBZ1424" s="265"/>
      <c r="GCA1424" s="265"/>
      <c r="GCB1424" s="265"/>
      <c r="GCC1424" s="265"/>
      <c r="GCD1424" s="265"/>
      <c r="GCE1424" s="265"/>
      <c r="GCF1424" s="265"/>
      <c r="GCG1424" s="265"/>
      <c r="GCH1424" s="265"/>
      <c r="GCI1424" s="265"/>
      <c r="GCJ1424" s="265"/>
      <c r="GCK1424" s="265"/>
      <c r="GCL1424" s="265"/>
      <c r="GCM1424" s="265"/>
      <c r="GCN1424" s="265"/>
      <c r="GCO1424" s="265"/>
      <c r="GCP1424" s="265"/>
      <c r="GCQ1424" s="265"/>
      <c r="GCR1424" s="265"/>
      <c r="GCS1424" s="265"/>
      <c r="GCT1424" s="265"/>
      <c r="GCU1424" s="265"/>
      <c r="GCV1424" s="265"/>
      <c r="GCW1424" s="265"/>
      <c r="GCX1424" s="265"/>
      <c r="GCY1424" s="265"/>
      <c r="GCZ1424" s="265"/>
      <c r="GDA1424" s="265"/>
      <c r="GDB1424" s="265"/>
      <c r="GDC1424" s="265"/>
      <c r="GDD1424" s="265"/>
      <c r="GDE1424" s="265"/>
      <c r="GDF1424" s="265"/>
      <c r="GDG1424" s="265"/>
      <c r="GDH1424" s="265"/>
      <c r="GDI1424" s="265"/>
      <c r="GDJ1424" s="265"/>
      <c r="GDK1424" s="265"/>
      <c r="GDL1424" s="265"/>
      <c r="GDM1424" s="265"/>
      <c r="GDN1424" s="265"/>
      <c r="GDO1424" s="265"/>
      <c r="GDP1424" s="265"/>
      <c r="GDQ1424" s="265"/>
      <c r="GDR1424" s="265"/>
      <c r="GDS1424" s="265"/>
      <c r="GDT1424" s="265"/>
      <c r="GDU1424" s="265"/>
      <c r="GDV1424" s="265"/>
      <c r="GDW1424" s="265"/>
      <c r="GDX1424" s="265"/>
      <c r="GDY1424" s="265"/>
      <c r="GDZ1424" s="265"/>
      <c r="GEA1424" s="265"/>
      <c r="GEB1424" s="265"/>
      <c r="GEC1424" s="265"/>
      <c r="GED1424" s="265"/>
      <c r="GEE1424" s="265"/>
      <c r="GEF1424" s="265"/>
      <c r="GEG1424" s="265"/>
      <c r="GEH1424" s="265"/>
      <c r="GEI1424" s="265"/>
      <c r="GEJ1424" s="265"/>
      <c r="GEK1424" s="265"/>
      <c r="GEL1424" s="265"/>
      <c r="GEM1424" s="265"/>
      <c r="GEN1424" s="265"/>
      <c r="GEO1424" s="265"/>
      <c r="GEP1424" s="265"/>
      <c r="GEQ1424" s="265"/>
      <c r="GER1424" s="265"/>
      <c r="GES1424" s="265"/>
      <c r="GET1424" s="265"/>
      <c r="GEU1424" s="265"/>
      <c r="GEV1424" s="265"/>
      <c r="GEW1424" s="265"/>
      <c r="GEX1424" s="265"/>
      <c r="GEY1424" s="265"/>
      <c r="GEZ1424" s="265"/>
      <c r="GFA1424" s="265"/>
      <c r="GFB1424" s="265"/>
      <c r="GFC1424" s="265"/>
      <c r="GFD1424" s="265"/>
      <c r="GFE1424" s="265"/>
      <c r="GFF1424" s="265"/>
      <c r="GFG1424" s="265"/>
      <c r="GFH1424" s="265"/>
      <c r="GFI1424" s="265"/>
      <c r="GFJ1424" s="265"/>
      <c r="GFK1424" s="265"/>
      <c r="GFL1424" s="265"/>
      <c r="GFM1424" s="265"/>
      <c r="GFN1424" s="265"/>
      <c r="GFO1424" s="265"/>
      <c r="GFP1424" s="265"/>
      <c r="GFQ1424" s="265"/>
      <c r="GFR1424" s="265"/>
      <c r="GFS1424" s="265"/>
      <c r="GFT1424" s="265"/>
      <c r="GFU1424" s="265"/>
      <c r="GFV1424" s="265"/>
      <c r="GFW1424" s="265"/>
      <c r="GFX1424" s="265"/>
      <c r="GFY1424" s="265"/>
      <c r="GFZ1424" s="265"/>
      <c r="GGA1424" s="265"/>
      <c r="GGB1424" s="265"/>
      <c r="GGC1424" s="265"/>
      <c r="GGD1424" s="265"/>
      <c r="GGE1424" s="265"/>
      <c r="GGF1424" s="265"/>
      <c r="GGG1424" s="265"/>
      <c r="GGH1424" s="265"/>
      <c r="GGI1424" s="265"/>
      <c r="GGJ1424" s="265"/>
      <c r="GGK1424" s="265"/>
      <c r="GGL1424" s="265"/>
      <c r="GGM1424" s="265"/>
      <c r="GGN1424" s="265"/>
      <c r="GGO1424" s="265"/>
      <c r="GGP1424" s="265"/>
      <c r="GGQ1424" s="265"/>
      <c r="GGR1424" s="265"/>
      <c r="GGS1424" s="265"/>
      <c r="GGT1424" s="265"/>
      <c r="GGU1424" s="265"/>
      <c r="GGV1424" s="265"/>
      <c r="GGW1424" s="265"/>
      <c r="GGX1424" s="265"/>
      <c r="GGY1424" s="265"/>
      <c r="GGZ1424" s="265"/>
      <c r="GHA1424" s="265"/>
      <c r="GHB1424" s="265"/>
      <c r="GHC1424" s="265"/>
      <c r="GHD1424" s="265"/>
      <c r="GHE1424" s="265"/>
      <c r="GHF1424" s="265"/>
      <c r="GHG1424" s="265"/>
      <c r="GHH1424" s="265"/>
      <c r="GHI1424" s="265"/>
      <c r="GHJ1424" s="265"/>
      <c r="GHK1424" s="265"/>
      <c r="GHL1424" s="265"/>
      <c r="GHM1424" s="265"/>
      <c r="GHN1424" s="265"/>
      <c r="GHO1424" s="265"/>
      <c r="GHP1424" s="265"/>
      <c r="GHQ1424" s="265"/>
      <c r="GHR1424" s="265"/>
      <c r="GHS1424" s="265"/>
      <c r="GHT1424" s="265"/>
      <c r="GHU1424" s="265"/>
      <c r="GHV1424" s="265"/>
      <c r="GHW1424" s="265"/>
      <c r="GHX1424" s="265"/>
      <c r="GHY1424" s="265"/>
      <c r="GHZ1424" s="265"/>
      <c r="GIA1424" s="265"/>
      <c r="GIB1424" s="265"/>
      <c r="GIC1424" s="265"/>
      <c r="GID1424" s="265"/>
      <c r="GIE1424" s="265"/>
      <c r="GIF1424" s="265"/>
      <c r="GIG1424" s="265"/>
      <c r="GIH1424" s="265"/>
      <c r="GII1424" s="265"/>
      <c r="GIJ1424" s="265"/>
      <c r="GIK1424" s="265"/>
      <c r="GIL1424" s="265"/>
      <c r="GIM1424" s="265"/>
      <c r="GIN1424" s="265"/>
      <c r="GIO1424" s="265"/>
      <c r="GIP1424" s="265"/>
      <c r="GIQ1424" s="265"/>
      <c r="GIR1424" s="265"/>
      <c r="GIS1424" s="265"/>
      <c r="GIT1424" s="265"/>
      <c r="GIU1424" s="265"/>
      <c r="GIV1424" s="265"/>
      <c r="GIW1424" s="265"/>
      <c r="GIX1424" s="265"/>
      <c r="GIY1424" s="265"/>
      <c r="GIZ1424" s="265"/>
      <c r="GJA1424" s="265"/>
      <c r="GJB1424" s="265"/>
      <c r="GJC1424" s="265"/>
      <c r="GJD1424" s="265"/>
      <c r="GJE1424" s="265"/>
      <c r="GJF1424" s="265"/>
      <c r="GJG1424" s="265"/>
      <c r="GJH1424" s="265"/>
      <c r="GJI1424" s="265"/>
      <c r="GJJ1424" s="265"/>
      <c r="GJK1424" s="265"/>
      <c r="GJL1424" s="265"/>
      <c r="GJM1424" s="265"/>
      <c r="GJN1424" s="265"/>
      <c r="GJO1424" s="265"/>
      <c r="GJP1424" s="265"/>
      <c r="GJQ1424" s="265"/>
      <c r="GJR1424" s="265"/>
      <c r="GJS1424" s="265"/>
      <c r="GJT1424" s="265"/>
      <c r="GJU1424" s="265"/>
      <c r="GJV1424" s="265"/>
      <c r="GJW1424" s="265"/>
      <c r="GJX1424" s="265"/>
      <c r="GJY1424" s="265"/>
      <c r="GJZ1424" s="265"/>
      <c r="GKA1424" s="265"/>
      <c r="GKB1424" s="265"/>
      <c r="GKC1424" s="265"/>
      <c r="GKD1424" s="265"/>
      <c r="GKE1424" s="265"/>
      <c r="GKF1424" s="265"/>
      <c r="GKG1424" s="265"/>
      <c r="GKH1424" s="265"/>
      <c r="GKI1424" s="265"/>
      <c r="GKJ1424" s="265"/>
      <c r="GKK1424" s="265"/>
      <c r="GKL1424" s="265"/>
      <c r="GKM1424" s="265"/>
      <c r="GKN1424" s="265"/>
      <c r="GKO1424" s="265"/>
      <c r="GKP1424" s="265"/>
      <c r="GKQ1424" s="265"/>
      <c r="GKR1424" s="265"/>
      <c r="GKS1424" s="265"/>
      <c r="GKT1424" s="265"/>
      <c r="GKU1424" s="265"/>
      <c r="GKV1424" s="265"/>
      <c r="GKW1424" s="265"/>
      <c r="GKX1424" s="265"/>
      <c r="GKY1424" s="265"/>
      <c r="GKZ1424" s="265"/>
      <c r="GLA1424" s="265"/>
      <c r="GLB1424" s="265"/>
      <c r="GLC1424" s="265"/>
      <c r="GLD1424" s="265"/>
      <c r="GLE1424" s="265"/>
      <c r="GLF1424" s="265"/>
      <c r="GLG1424" s="265"/>
      <c r="GLH1424" s="265"/>
      <c r="GLI1424" s="265"/>
      <c r="GLJ1424" s="265"/>
      <c r="GLK1424" s="265"/>
      <c r="GLL1424" s="265"/>
      <c r="GLM1424" s="265"/>
      <c r="GLN1424" s="265"/>
      <c r="GLO1424" s="265"/>
      <c r="GLP1424" s="265"/>
      <c r="GLQ1424" s="265"/>
      <c r="GLR1424" s="265"/>
      <c r="GLS1424" s="265"/>
      <c r="GLT1424" s="265"/>
      <c r="GLU1424" s="265"/>
      <c r="GLV1424" s="265"/>
      <c r="GLW1424" s="265"/>
      <c r="GLX1424" s="265"/>
      <c r="GLY1424" s="265"/>
      <c r="GLZ1424" s="265"/>
      <c r="GMA1424" s="265"/>
      <c r="GMB1424" s="265"/>
      <c r="GMC1424" s="265"/>
      <c r="GMD1424" s="265"/>
      <c r="GME1424" s="265"/>
      <c r="GMF1424" s="265"/>
      <c r="GMG1424" s="265"/>
      <c r="GMH1424" s="265"/>
      <c r="GMI1424" s="265"/>
      <c r="GMJ1424" s="265"/>
      <c r="GMK1424" s="265"/>
      <c r="GML1424" s="265"/>
      <c r="GMM1424" s="265"/>
      <c r="GMN1424" s="265"/>
      <c r="GMO1424" s="265"/>
      <c r="GMP1424" s="265"/>
      <c r="GMQ1424" s="265"/>
      <c r="GMR1424" s="265"/>
      <c r="GMS1424" s="265"/>
      <c r="GMT1424" s="265"/>
      <c r="GMU1424" s="265"/>
      <c r="GMV1424" s="265"/>
      <c r="GMW1424" s="265"/>
      <c r="GMX1424" s="265"/>
      <c r="GMY1424" s="265"/>
      <c r="GMZ1424" s="265"/>
      <c r="GNA1424" s="265"/>
      <c r="GNB1424" s="265"/>
      <c r="GNC1424" s="265"/>
      <c r="GND1424" s="265"/>
      <c r="GNE1424" s="265"/>
      <c r="GNF1424" s="265"/>
      <c r="GNG1424" s="265"/>
      <c r="GNH1424" s="265"/>
      <c r="GNI1424" s="265"/>
      <c r="GNJ1424" s="265"/>
      <c r="GNK1424" s="265"/>
      <c r="GNL1424" s="265"/>
      <c r="GNM1424" s="265"/>
      <c r="GNN1424" s="265"/>
      <c r="GNO1424" s="265"/>
      <c r="GNP1424" s="265"/>
      <c r="GNQ1424" s="265"/>
      <c r="GNR1424" s="265"/>
      <c r="GNS1424" s="265"/>
      <c r="GNT1424" s="265"/>
      <c r="GNU1424" s="265"/>
      <c r="GNV1424" s="265"/>
      <c r="GNW1424" s="265"/>
      <c r="GNX1424" s="265"/>
      <c r="GNY1424" s="265"/>
      <c r="GNZ1424" s="265"/>
      <c r="GOA1424" s="265"/>
      <c r="GOB1424" s="265"/>
      <c r="GOC1424" s="265"/>
      <c r="GOD1424" s="265"/>
      <c r="GOE1424" s="265"/>
      <c r="GOF1424" s="265"/>
      <c r="GOG1424" s="265"/>
      <c r="GOH1424" s="265"/>
      <c r="GOI1424" s="265"/>
      <c r="GOJ1424" s="265"/>
      <c r="GOK1424" s="265"/>
      <c r="GOL1424" s="265"/>
      <c r="GOM1424" s="265"/>
      <c r="GON1424" s="265"/>
      <c r="GOO1424" s="265"/>
      <c r="GOP1424" s="265"/>
      <c r="GOQ1424" s="265"/>
      <c r="GOR1424" s="265"/>
      <c r="GOS1424" s="265"/>
      <c r="GOT1424" s="265"/>
      <c r="GOU1424" s="265"/>
      <c r="GOV1424" s="265"/>
      <c r="GOW1424" s="265"/>
      <c r="GOX1424" s="265"/>
      <c r="GOY1424" s="265"/>
      <c r="GOZ1424" s="265"/>
      <c r="GPA1424" s="265"/>
      <c r="GPB1424" s="265"/>
      <c r="GPC1424" s="265"/>
      <c r="GPD1424" s="265"/>
      <c r="GPE1424" s="265"/>
      <c r="GPF1424" s="265"/>
      <c r="GPG1424" s="265"/>
      <c r="GPH1424" s="265"/>
      <c r="GPI1424" s="265"/>
      <c r="GPJ1424" s="265"/>
      <c r="GPK1424" s="265"/>
      <c r="GPL1424" s="265"/>
      <c r="GPM1424" s="265"/>
      <c r="GPN1424" s="265"/>
      <c r="GPO1424" s="265"/>
      <c r="GPP1424" s="265"/>
      <c r="GPQ1424" s="265"/>
      <c r="GPR1424" s="265"/>
      <c r="GPS1424" s="265"/>
      <c r="GPT1424" s="265"/>
      <c r="GPU1424" s="265"/>
      <c r="GPV1424" s="265"/>
      <c r="GPW1424" s="265"/>
      <c r="GPX1424" s="265"/>
      <c r="GPY1424" s="265"/>
      <c r="GPZ1424" s="265"/>
      <c r="GQA1424" s="265"/>
      <c r="GQB1424" s="265"/>
      <c r="GQC1424" s="265"/>
      <c r="GQD1424" s="265"/>
      <c r="GQE1424" s="265"/>
      <c r="GQF1424" s="265"/>
      <c r="GQG1424" s="265"/>
      <c r="GQH1424" s="265"/>
      <c r="GQI1424" s="265"/>
      <c r="GQJ1424" s="265"/>
      <c r="GQK1424" s="265"/>
      <c r="GQL1424" s="265"/>
      <c r="GQM1424" s="265"/>
      <c r="GQN1424" s="265"/>
      <c r="GQO1424" s="265"/>
      <c r="GQP1424" s="265"/>
      <c r="GQQ1424" s="265"/>
      <c r="GQR1424" s="265"/>
      <c r="GQS1424" s="265"/>
      <c r="GQT1424" s="265"/>
      <c r="GQU1424" s="265"/>
      <c r="GQV1424" s="265"/>
      <c r="GQW1424" s="265"/>
      <c r="GQX1424" s="265"/>
      <c r="GQY1424" s="265"/>
      <c r="GQZ1424" s="265"/>
      <c r="GRA1424" s="265"/>
      <c r="GRB1424" s="265"/>
      <c r="GRC1424" s="265"/>
      <c r="GRD1424" s="265"/>
      <c r="GRE1424" s="265"/>
      <c r="GRF1424" s="265"/>
      <c r="GRG1424" s="265"/>
      <c r="GRH1424" s="265"/>
      <c r="GRI1424" s="265"/>
      <c r="GRJ1424" s="265"/>
      <c r="GRK1424" s="265"/>
      <c r="GRL1424" s="265"/>
      <c r="GRM1424" s="265"/>
      <c r="GRN1424" s="265"/>
      <c r="GRO1424" s="265"/>
      <c r="GRP1424" s="265"/>
      <c r="GRQ1424" s="265"/>
      <c r="GRR1424" s="265"/>
      <c r="GRS1424" s="265"/>
      <c r="GRT1424" s="265"/>
      <c r="GRU1424" s="265"/>
      <c r="GRV1424" s="265"/>
      <c r="GRW1424" s="265"/>
      <c r="GRX1424" s="265"/>
      <c r="GRY1424" s="265"/>
      <c r="GRZ1424" s="265"/>
      <c r="GSA1424" s="265"/>
      <c r="GSB1424" s="265"/>
      <c r="GSC1424" s="265"/>
      <c r="GSD1424" s="265"/>
      <c r="GSE1424" s="265"/>
      <c r="GSF1424" s="265"/>
      <c r="GSG1424" s="265"/>
      <c r="GSH1424" s="265"/>
      <c r="GSI1424" s="265"/>
      <c r="GSJ1424" s="265"/>
      <c r="GSK1424" s="265"/>
      <c r="GSL1424" s="265"/>
      <c r="GSM1424" s="265"/>
      <c r="GSN1424" s="265"/>
      <c r="GSO1424" s="265"/>
      <c r="GSP1424" s="265"/>
      <c r="GSQ1424" s="265"/>
      <c r="GSR1424" s="265"/>
      <c r="GSS1424" s="265"/>
      <c r="GST1424" s="265"/>
      <c r="GSU1424" s="265"/>
      <c r="GSV1424" s="265"/>
      <c r="GSW1424" s="265"/>
      <c r="GSX1424" s="265"/>
      <c r="GSY1424" s="265"/>
      <c r="GSZ1424" s="265"/>
      <c r="GTA1424" s="265"/>
      <c r="GTB1424" s="265"/>
      <c r="GTC1424" s="265"/>
      <c r="GTD1424" s="265"/>
      <c r="GTE1424" s="265"/>
      <c r="GTF1424" s="265"/>
      <c r="GTG1424" s="265"/>
      <c r="GTH1424" s="265"/>
      <c r="GTI1424" s="265"/>
      <c r="GTJ1424" s="265"/>
      <c r="GTK1424" s="265"/>
      <c r="GTL1424" s="265"/>
      <c r="GTM1424" s="265"/>
      <c r="GTN1424" s="265"/>
      <c r="GTO1424" s="265"/>
      <c r="GTP1424" s="265"/>
      <c r="GTQ1424" s="265"/>
      <c r="GTR1424" s="265"/>
      <c r="GTS1424" s="265"/>
      <c r="GTT1424" s="265"/>
      <c r="GTU1424" s="265"/>
      <c r="GTV1424" s="265"/>
      <c r="GTW1424" s="265"/>
      <c r="GTX1424" s="265"/>
      <c r="GTY1424" s="265"/>
      <c r="GTZ1424" s="265"/>
      <c r="GUA1424" s="265"/>
      <c r="GUB1424" s="265"/>
      <c r="GUC1424" s="265"/>
      <c r="GUD1424" s="265"/>
      <c r="GUE1424" s="265"/>
      <c r="GUF1424" s="265"/>
      <c r="GUG1424" s="265"/>
      <c r="GUH1424" s="265"/>
      <c r="GUI1424" s="265"/>
      <c r="GUJ1424" s="265"/>
      <c r="GUK1424" s="265"/>
      <c r="GUL1424" s="265"/>
      <c r="GUM1424" s="265"/>
      <c r="GUN1424" s="265"/>
      <c r="GUO1424" s="265"/>
      <c r="GUP1424" s="265"/>
      <c r="GUQ1424" s="265"/>
      <c r="GUR1424" s="265"/>
      <c r="GUS1424" s="265"/>
      <c r="GUT1424" s="265"/>
      <c r="GUU1424" s="265"/>
      <c r="GUV1424" s="265"/>
      <c r="GUW1424" s="265"/>
      <c r="GUX1424" s="265"/>
      <c r="GUY1424" s="265"/>
      <c r="GUZ1424" s="265"/>
      <c r="GVA1424" s="265"/>
      <c r="GVB1424" s="265"/>
      <c r="GVC1424" s="265"/>
      <c r="GVD1424" s="265"/>
      <c r="GVE1424" s="265"/>
      <c r="GVF1424" s="265"/>
      <c r="GVG1424" s="265"/>
      <c r="GVH1424" s="265"/>
      <c r="GVI1424" s="265"/>
      <c r="GVJ1424" s="265"/>
      <c r="GVK1424" s="265"/>
      <c r="GVL1424" s="265"/>
      <c r="GVM1424" s="265"/>
      <c r="GVN1424" s="265"/>
      <c r="GVO1424" s="265"/>
      <c r="GVP1424" s="265"/>
      <c r="GVQ1424" s="265"/>
      <c r="GVR1424" s="265"/>
      <c r="GVS1424" s="265"/>
      <c r="GVT1424" s="265"/>
      <c r="GVU1424" s="265"/>
      <c r="GVV1424" s="265"/>
      <c r="GVW1424" s="265"/>
      <c r="GVX1424" s="265"/>
      <c r="GVY1424" s="265"/>
      <c r="GVZ1424" s="265"/>
      <c r="GWA1424" s="265"/>
      <c r="GWB1424" s="265"/>
      <c r="GWC1424" s="265"/>
      <c r="GWD1424" s="265"/>
      <c r="GWE1424" s="265"/>
      <c r="GWF1424" s="265"/>
      <c r="GWG1424" s="265"/>
      <c r="GWH1424" s="265"/>
      <c r="GWI1424" s="265"/>
      <c r="GWJ1424" s="265"/>
      <c r="GWK1424" s="265"/>
      <c r="GWL1424" s="265"/>
      <c r="GWM1424" s="265"/>
      <c r="GWN1424" s="265"/>
      <c r="GWO1424" s="265"/>
      <c r="GWP1424" s="265"/>
      <c r="GWQ1424" s="265"/>
      <c r="GWR1424" s="265"/>
      <c r="GWS1424" s="265"/>
      <c r="GWT1424" s="265"/>
      <c r="GWU1424" s="265"/>
      <c r="GWV1424" s="265"/>
      <c r="GWW1424" s="265"/>
      <c r="GWX1424" s="265"/>
      <c r="GWY1424" s="265"/>
      <c r="GWZ1424" s="265"/>
      <c r="GXA1424" s="265"/>
      <c r="GXB1424" s="265"/>
      <c r="GXC1424" s="265"/>
      <c r="GXD1424" s="265"/>
      <c r="GXE1424" s="265"/>
      <c r="GXF1424" s="265"/>
      <c r="GXG1424" s="265"/>
      <c r="GXH1424" s="265"/>
      <c r="GXI1424" s="265"/>
      <c r="GXJ1424" s="265"/>
      <c r="GXK1424" s="265"/>
      <c r="GXL1424" s="265"/>
      <c r="GXM1424" s="265"/>
      <c r="GXN1424" s="265"/>
      <c r="GXO1424" s="265"/>
      <c r="GXP1424" s="265"/>
      <c r="GXQ1424" s="265"/>
      <c r="GXR1424" s="265"/>
      <c r="GXS1424" s="265"/>
      <c r="GXT1424" s="265"/>
      <c r="GXU1424" s="265"/>
      <c r="GXV1424" s="265"/>
      <c r="GXW1424" s="265"/>
      <c r="GXX1424" s="265"/>
      <c r="GXY1424" s="265"/>
      <c r="GXZ1424" s="265"/>
      <c r="GYA1424" s="265"/>
      <c r="GYB1424" s="265"/>
      <c r="GYC1424" s="265"/>
      <c r="GYD1424" s="265"/>
      <c r="GYE1424" s="265"/>
      <c r="GYF1424" s="265"/>
      <c r="GYG1424" s="265"/>
      <c r="GYH1424" s="265"/>
      <c r="GYI1424" s="265"/>
      <c r="GYJ1424" s="265"/>
      <c r="GYK1424" s="265"/>
      <c r="GYL1424" s="265"/>
      <c r="GYM1424" s="265"/>
      <c r="GYN1424" s="265"/>
      <c r="GYO1424" s="265"/>
      <c r="GYP1424" s="265"/>
      <c r="GYQ1424" s="265"/>
      <c r="GYR1424" s="265"/>
      <c r="GYS1424" s="265"/>
      <c r="GYT1424" s="265"/>
      <c r="GYU1424" s="265"/>
      <c r="GYV1424" s="265"/>
      <c r="GYW1424" s="265"/>
      <c r="GYX1424" s="265"/>
      <c r="GYY1424" s="265"/>
      <c r="GYZ1424" s="265"/>
      <c r="GZA1424" s="265"/>
      <c r="GZB1424" s="265"/>
      <c r="GZC1424" s="265"/>
      <c r="GZD1424" s="265"/>
      <c r="GZE1424" s="265"/>
      <c r="GZF1424" s="265"/>
      <c r="GZG1424" s="265"/>
      <c r="GZH1424" s="265"/>
      <c r="GZI1424" s="265"/>
      <c r="GZJ1424" s="265"/>
      <c r="GZK1424" s="265"/>
      <c r="GZL1424" s="265"/>
      <c r="GZM1424" s="265"/>
      <c r="GZN1424" s="265"/>
      <c r="GZO1424" s="265"/>
      <c r="GZP1424" s="265"/>
      <c r="GZQ1424" s="265"/>
      <c r="GZR1424" s="265"/>
      <c r="GZS1424" s="265"/>
      <c r="GZT1424" s="265"/>
      <c r="GZU1424" s="265"/>
      <c r="GZV1424" s="265"/>
      <c r="GZW1424" s="265"/>
      <c r="GZX1424" s="265"/>
      <c r="GZY1424" s="265"/>
      <c r="GZZ1424" s="265"/>
      <c r="HAA1424" s="265"/>
      <c r="HAB1424" s="265"/>
      <c r="HAC1424" s="265"/>
      <c r="HAD1424" s="265"/>
      <c r="HAE1424" s="265"/>
      <c r="HAF1424" s="265"/>
      <c r="HAG1424" s="265"/>
      <c r="HAH1424" s="265"/>
      <c r="HAI1424" s="265"/>
      <c r="HAJ1424" s="265"/>
      <c r="HAK1424" s="265"/>
      <c r="HAL1424" s="265"/>
      <c r="HAM1424" s="265"/>
      <c r="HAN1424" s="265"/>
      <c r="HAO1424" s="265"/>
      <c r="HAP1424" s="265"/>
      <c r="HAQ1424" s="265"/>
      <c r="HAR1424" s="265"/>
      <c r="HAS1424" s="265"/>
      <c r="HAT1424" s="265"/>
      <c r="HAU1424" s="265"/>
      <c r="HAV1424" s="265"/>
      <c r="HAW1424" s="265"/>
      <c r="HAX1424" s="265"/>
      <c r="HAY1424" s="265"/>
      <c r="HAZ1424" s="265"/>
      <c r="HBA1424" s="265"/>
      <c r="HBB1424" s="265"/>
      <c r="HBC1424" s="265"/>
      <c r="HBD1424" s="265"/>
      <c r="HBE1424" s="265"/>
      <c r="HBF1424" s="265"/>
      <c r="HBG1424" s="265"/>
      <c r="HBH1424" s="265"/>
      <c r="HBI1424" s="265"/>
      <c r="HBJ1424" s="265"/>
      <c r="HBK1424" s="265"/>
      <c r="HBL1424" s="265"/>
      <c r="HBM1424" s="265"/>
      <c r="HBN1424" s="265"/>
      <c r="HBO1424" s="265"/>
      <c r="HBP1424" s="265"/>
      <c r="HBQ1424" s="265"/>
      <c r="HBR1424" s="265"/>
      <c r="HBS1424" s="265"/>
      <c r="HBT1424" s="265"/>
      <c r="HBU1424" s="265"/>
      <c r="HBV1424" s="265"/>
      <c r="HBW1424" s="265"/>
      <c r="HBX1424" s="265"/>
      <c r="HBY1424" s="265"/>
      <c r="HBZ1424" s="265"/>
      <c r="HCA1424" s="265"/>
      <c r="HCB1424" s="265"/>
      <c r="HCC1424" s="265"/>
      <c r="HCD1424" s="265"/>
      <c r="HCE1424" s="265"/>
      <c r="HCF1424" s="265"/>
      <c r="HCG1424" s="265"/>
      <c r="HCH1424" s="265"/>
      <c r="HCI1424" s="265"/>
      <c r="HCJ1424" s="265"/>
      <c r="HCK1424" s="265"/>
      <c r="HCL1424" s="265"/>
      <c r="HCM1424" s="265"/>
      <c r="HCN1424" s="265"/>
      <c r="HCO1424" s="265"/>
      <c r="HCP1424" s="265"/>
      <c r="HCQ1424" s="265"/>
      <c r="HCR1424" s="265"/>
      <c r="HCS1424" s="265"/>
      <c r="HCT1424" s="265"/>
      <c r="HCU1424" s="265"/>
      <c r="HCV1424" s="265"/>
      <c r="HCW1424" s="265"/>
      <c r="HCX1424" s="265"/>
      <c r="HCY1424" s="265"/>
      <c r="HCZ1424" s="265"/>
      <c r="HDA1424" s="265"/>
      <c r="HDB1424" s="265"/>
      <c r="HDC1424" s="265"/>
      <c r="HDD1424" s="265"/>
      <c r="HDE1424" s="265"/>
      <c r="HDF1424" s="265"/>
      <c r="HDG1424" s="265"/>
      <c r="HDH1424" s="265"/>
      <c r="HDI1424" s="265"/>
      <c r="HDJ1424" s="265"/>
      <c r="HDK1424" s="265"/>
      <c r="HDL1424" s="265"/>
      <c r="HDM1424" s="265"/>
      <c r="HDN1424" s="265"/>
      <c r="HDO1424" s="265"/>
      <c r="HDP1424" s="265"/>
      <c r="HDQ1424" s="265"/>
      <c r="HDR1424" s="265"/>
      <c r="HDS1424" s="265"/>
      <c r="HDT1424" s="265"/>
      <c r="HDU1424" s="265"/>
      <c r="HDV1424" s="265"/>
      <c r="HDW1424" s="265"/>
      <c r="HDX1424" s="265"/>
      <c r="HDY1424" s="265"/>
      <c r="HDZ1424" s="265"/>
      <c r="HEA1424" s="265"/>
      <c r="HEB1424" s="265"/>
      <c r="HEC1424" s="265"/>
      <c r="HED1424" s="265"/>
      <c r="HEE1424" s="265"/>
      <c r="HEF1424" s="265"/>
      <c r="HEG1424" s="265"/>
      <c r="HEH1424" s="265"/>
      <c r="HEI1424" s="265"/>
      <c r="HEJ1424" s="265"/>
      <c r="HEK1424" s="265"/>
      <c r="HEL1424" s="265"/>
      <c r="HEM1424" s="265"/>
      <c r="HEN1424" s="265"/>
      <c r="HEO1424" s="265"/>
      <c r="HEP1424" s="265"/>
      <c r="HEQ1424" s="265"/>
      <c r="HER1424" s="265"/>
      <c r="HES1424" s="265"/>
      <c r="HET1424" s="265"/>
      <c r="HEU1424" s="265"/>
      <c r="HEV1424" s="265"/>
      <c r="HEW1424" s="265"/>
      <c r="HEX1424" s="265"/>
      <c r="HEY1424" s="265"/>
      <c r="HEZ1424" s="265"/>
      <c r="HFA1424" s="265"/>
      <c r="HFB1424" s="265"/>
      <c r="HFC1424" s="265"/>
      <c r="HFD1424" s="265"/>
      <c r="HFE1424" s="265"/>
      <c r="HFF1424" s="265"/>
      <c r="HFG1424" s="265"/>
      <c r="HFH1424" s="265"/>
      <c r="HFI1424" s="265"/>
      <c r="HFJ1424" s="265"/>
      <c r="HFK1424" s="265"/>
      <c r="HFL1424" s="265"/>
      <c r="HFM1424" s="265"/>
      <c r="HFN1424" s="265"/>
      <c r="HFO1424" s="265"/>
      <c r="HFP1424" s="265"/>
      <c r="HFQ1424" s="265"/>
      <c r="HFR1424" s="265"/>
      <c r="HFS1424" s="265"/>
      <c r="HFT1424" s="265"/>
      <c r="HFU1424" s="265"/>
      <c r="HFV1424" s="265"/>
      <c r="HFW1424" s="265"/>
      <c r="HFX1424" s="265"/>
      <c r="HFY1424" s="265"/>
      <c r="HFZ1424" s="265"/>
      <c r="HGA1424" s="265"/>
      <c r="HGB1424" s="265"/>
      <c r="HGC1424" s="265"/>
      <c r="HGD1424" s="265"/>
      <c r="HGE1424" s="265"/>
      <c r="HGF1424" s="265"/>
      <c r="HGG1424" s="265"/>
      <c r="HGH1424" s="265"/>
      <c r="HGI1424" s="265"/>
      <c r="HGJ1424" s="265"/>
      <c r="HGK1424" s="265"/>
      <c r="HGL1424" s="265"/>
      <c r="HGM1424" s="265"/>
      <c r="HGN1424" s="265"/>
      <c r="HGO1424" s="265"/>
      <c r="HGP1424" s="265"/>
      <c r="HGQ1424" s="265"/>
      <c r="HGR1424" s="265"/>
      <c r="HGS1424" s="265"/>
      <c r="HGT1424" s="265"/>
      <c r="HGU1424" s="265"/>
      <c r="HGV1424" s="265"/>
      <c r="HGW1424" s="265"/>
      <c r="HGX1424" s="265"/>
      <c r="HGY1424" s="265"/>
      <c r="HGZ1424" s="265"/>
      <c r="HHA1424" s="265"/>
      <c r="HHB1424" s="265"/>
      <c r="HHC1424" s="265"/>
      <c r="HHD1424" s="265"/>
      <c r="HHE1424" s="265"/>
      <c r="HHF1424" s="265"/>
      <c r="HHG1424" s="265"/>
      <c r="HHH1424" s="265"/>
      <c r="HHI1424" s="265"/>
      <c r="HHJ1424" s="265"/>
      <c r="HHK1424" s="265"/>
      <c r="HHL1424" s="265"/>
      <c r="HHM1424" s="265"/>
      <c r="HHN1424" s="265"/>
      <c r="HHO1424" s="265"/>
      <c r="HHP1424" s="265"/>
      <c r="HHQ1424" s="265"/>
      <c r="HHR1424" s="265"/>
      <c r="HHS1424" s="265"/>
      <c r="HHT1424" s="265"/>
      <c r="HHU1424" s="265"/>
      <c r="HHV1424" s="265"/>
      <c r="HHW1424" s="265"/>
      <c r="HHX1424" s="265"/>
      <c r="HHY1424" s="265"/>
      <c r="HHZ1424" s="265"/>
      <c r="HIA1424" s="265"/>
      <c r="HIB1424" s="265"/>
      <c r="HIC1424" s="265"/>
      <c r="HID1424" s="265"/>
      <c r="HIE1424" s="265"/>
      <c r="HIF1424" s="265"/>
      <c r="HIG1424" s="265"/>
      <c r="HIH1424" s="265"/>
      <c r="HII1424" s="265"/>
      <c r="HIJ1424" s="265"/>
      <c r="HIK1424" s="265"/>
      <c r="HIL1424" s="265"/>
      <c r="HIM1424" s="265"/>
      <c r="HIN1424" s="265"/>
      <c r="HIO1424" s="265"/>
      <c r="HIP1424" s="265"/>
      <c r="HIQ1424" s="265"/>
      <c r="HIR1424" s="265"/>
      <c r="HIS1424" s="265"/>
      <c r="HIT1424" s="265"/>
      <c r="HIU1424" s="265"/>
      <c r="HIV1424" s="265"/>
      <c r="HIW1424" s="265"/>
      <c r="HIX1424" s="265"/>
      <c r="HIY1424" s="265"/>
      <c r="HIZ1424" s="265"/>
      <c r="HJA1424" s="265"/>
      <c r="HJB1424" s="265"/>
      <c r="HJC1424" s="265"/>
      <c r="HJD1424" s="265"/>
      <c r="HJE1424" s="265"/>
      <c r="HJF1424" s="265"/>
      <c r="HJG1424" s="265"/>
      <c r="HJH1424" s="265"/>
      <c r="HJI1424" s="265"/>
      <c r="HJJ1424" s="265"/>
      <c r="HJK1424" s="265"/>
      <c r="HJL1424" s="265"/>
      <c r="HJM1424" s="265"/>
      <c r="HJN1424" s="265"/>
      <c r="HJO1424" s="265"/>
      <c r="HJP1424" s="265"/>
      <c r="HJQ1424" s="265"/>
      <c r="HJR1424" s="265"/>
      <c r="HJS1424" s="265"/>
      <c r="HJT1424" s="265"/>
      <c r="HJU1424" s="265"/>
      <c r="HJV1424" s="265"/>
      <c r="HJW1424" s="265"/>
      <c r="HJX1424" s="265"/>
      <c r="HJY1424" s="265"/>
      <c r="HJZ1424" s="265"/>
      <c r="HKA1424" s="265"/>
      <c r="HKB1424" s="265"/>
      <c r="HKC1424" s="265"/>
      <c r="HKD1424" s="265"/>
      <c r="HKE1424" s="265"/>
      <c r="HKF1424" s="265"/>
      <c r="HKG1424" s="265"/>
      <c r="HKH1424" s="265"/>
      <c r="HKI1424" s="265"/>
      <c r="HKJ1424" s="265"/>
      <c r="HKK1424" s="265"/>
      <c r="HKL1424" s="265"/>
      <c r="HKM1424" s="265"/>
      <c r="HKN1424" s="265"/>
      <c r="HKO1424" s="265"/>
      <c r="HKP1424" s="265"/>
      <c r="HKQ1424" s="265"/>
      <c r="HKR1424" s="265"/>
      <c r="HKS1424" s="265"/>
      <c r="HKT1424" s="265"/>
      <c r="HKU1424" s="265"/>
      <c r="HKV1424" s="265"/>
      <c r="HKW1424" s="265"/>
      <c r="HKX1424" s="265"/>
      <c r="HKY1424" s="265"/>
      <c r="HKZ1424" s="265"/>
      <c r="HLA1424" s="265"/>
      <c r="HLB1424" s="265"/>
      <c r="HLC1424" s="265"/>
      <c r="HLD1424" s="265"/>
      <c r="HLE1424" s="265"/>
      <c r="HLF1424" s="265"/>
      <c r="HLG1424" s="265"/>
      <c r="HLH1424" s="265"/>
      <c r="HLI1424" s="265"/>
      <c r="HLJ1424" s="265"/>
      <c r="HLK1424" s="265"/>
      <c r="HLL1424" s="265"/>
      <c r="HLM1424" s="265"/>
      <c r="HLN1424" s="265"/>
      <c r="HLO1424" s="265"/>
      <c r="HLP1424" s="265"/>
      <c r="HLQ1424" s="265"/>
      <c r="HLR1424" s="265"/>
      <c r="HLS1424" s="265"/>
      <c r="HLT1424" s="265"/>
      <c r="HLU1424" s="265"/>
      <c r="HLV1424" s="265"/>
      <c r="HLW1424" s="265"/>
      <c r="HLX1424" s="265"/>
      <c r="HLY1424" s="265"/>
      <c r="HLZ1424" s="265"/>
      <c r="HMA1424" s="265"/>
      <c r="HMB1424" s="265"/>
      <c r="HMC1424" s="265"/>
      <c r="HMD1424" s="265"/>
      <c r="HME1424" s="265"/>
      <c r="HMF1424" s="265"/>
      <c r="HMG1424" s="265"/>
      <c r="HMH1424" s="265"/>
      <c r="HMI1424" s="265"/>
      <c r="HMJ1424" s="265"/>
      <c r="HMK1424" s="265"/>
      <c r="HML1424" s="265"/>
      <c r="HMM1424" s="265"/>
      <c r="HMN1424" s="265"/>
      <c r="HMO1424" s="265"/>
      <c r="HMP1424" s="265"/>
      <c r="HMQ1424" s="265"/>
      <c r="HMR1424" s="265"/>
      <c r="HMS1424" s="265"/>
      <c r="HMT1424" s="265"/>
      <c r="HMU1424" s="265"/>
      <c r="HMV1424" s="265"/>
      <c r="HMW1424" s="265"/>
      <c r="HMX1424" s="265"/>
      <c r="HMY1424" s="265"/>
      <c r="HMZ1424" s="265"/>
      <c r="HNA1424" s="265"/>
      <c r="HNB1424" s="265"/>
      <c r="HNC1424" s="265"/>
      <c r="HND1424" s="265"/>
      <c r="HNE1424" s="265"/>
      <c r="HNF1424" s="265"/>
      <c r="HNG1424" s="265"/>
      <c r="HNH1424" s="265"/>
      <c r="HNI1424" s="265"/>
      <c r="HNJ1424" s="265"/>
      <c r="HNK1424" s="265"/>
      <c r="HNL1424" s="265"/>
      <c r="HNM1424" s="265"/>
      <c r="HNN1424" s="265"/>
      <c r="HNO1424" s="265"/>
      <c r="HNP1424" s="265"/>
      <c r="HNQ1424" s="265"/>
      <c r="HNR1424" s="265"/>
      <c r="HNS1424" s="265"/>
      <c r="HNT1424" s="265"/>
      <c r="HNU1424" s="265"/>
      <c r="HNV1424" s="265"/>
      <c r="HNW1424" s="265"/>
      <c r="HNX1424" s="265"/>
      <c r="HNY1424" s="265"/>
      <c r="HNZ1424" s="265"/>
      <c r="HOA1424" s="265"/>
      <c r="HOB1424" s="265"/>
      <c r="HOC1424" s="265"/>
      <c r="HOD1424" s="265"/>
      <c r="HOE1424" s="265"/>
      <c r="HOF1424" s="265"/>
      <c r="HOG1424" s="265"/>
      <c r="HOH1424" s="265"/>
      <c r="HOI1424" s="265"/>
      <c r="HOJ1424" s="265"/>
      <c r="HOK1424" s="265"/>
      <c r="HOL1424" s="265"/>
      <c r="HOM1424" s="265"/>
      <c r="HON1424" s="265"/>
      <c r="HOO1424" s="265"/>
      <c r="HOP1424" s="265"/>
      <c r="HOQ1424" s="265"/>
      <c r="HOR1424" s="265"/>
      <c r="HOS1424" s="265"/>
      <c r="HOT1424" s="265"/>
      <c r="HOU1424" s="265"/>
      <c r="HOV1424" s="265"/>
      <c r="HOW1424" s="265"/>
      <c r="HOX1424" s="265"/>
      <c r="HOY1424" s="265"/>
      <c r="HOZ1424" s="265"/>
      <c r="HPA1424" s="265"/>
      <c r="HPB1424" s="265"/>
      <c r="HPC1424" s="265"/>
      <c r="HPD1424" s="265"/>
      <c r="HPE1424" s="265"/>
      <c r="HPF1424" s="265"/>
      <c r="HPG1424" s="265"/>
      <c r="HPH1424" s="265"/>
      <c r="HPI1424" s="265"/>
      <c r="HPJ1424" s="265"/>
      <c r="HPK1424" s="265"/>
      <c r="HPL1424" s="265"/>
      <c r="HPM1424" s="265"/>
      <c r="HPN1424" s="265"/>
      <c r="HPO1424" s="265"/>
      <c r="HPP1424" s="265"/>
      <c r="HPQ1424" s="265"/>
      <c r="HPR1424" s="265"/>
      <c r="HPS1424" s="265"/>
      <c r="HPT1424" s="265"/>
      <c r="HPU1424" s="265"/>
      <c r="HPV1424" s="265"/>
      <c r="HPW1424" s="265"/>
      <c r="HPX1424" s="265"/>
      <c r="HPY1424" s="265"/>
      <c r="HPZ1424" s="265"/>
      <c r="HQA1424" s="265"/>
      <c r="HQB1424" s="265"/>
      <c r="HQC1424" s="265"/>
      <c r="HQD1424" s="265"/>
      <c r="HQE1424" s="265"/>
      <c r="HQF1424" s="265"/>
      <c r="HQG1424" s="265"/>
      <c r="HQH1424" s="265"/>
      <c r="HQI1424" s="265"/>
      <c r="HQJ1424" s="265"/>
      <c r="HQK1424" s="265"/>
      <c r="HQL1424" s="265"/>
      <c r="HQM1424" s="265"/>
      <c r="HQN1424" s="265"/>
      <c r="HQO1424" s="265"/>
      <c r="HQP1424" s="265"/>
      <c r="HQQ1424" s="265"/>
      <c r="HQR1424" s="265"/>
      <c r="HQS1424" s="265"/>
      <c r="HQT1424" s="265"/>
      <c r="HQU1424" s="265"/>
      <c r="HQV1424" s="265"/>
      <c r="HQW1424" s="265"/>
      <c r="HQX1424" s="265"/>
      <c r="HQY1424" s="265"/>
      <c r="HQZ1424" s="265"/>
      <c r="HRA1424" s="265"/>
      <c r="HRB1424" s="265"/>
      <c r="HRC1424" s="265"/>
      <c r="HRD1424" s="265"/>
      <c r="HRE1424" s="265"/>
      <c r="HRF1424" s="265"/>
      <c r="HRG1424" s="265"/>
      <c r="HRH1424" s="265"/>
      <c r="HRI1424" s="265"/>
      <c r="HRJ1424" s="265"/>
      <c r="HRK1424" s="265"/>
      <c r="HRL1424" s="265"/>
      <c r="HRM1424" s="265"/>
      <c r="HRN1424" s="265"/>
      <c r="HRO1424" s="265"/>
      <c r="HRP1424" s="265"/>
      <c r="HRQ1424" s="265"/>
      <c r="HRR1424" s="265"/>
      <c r="HRS1424" s="265"/>
      <c r="HRT1424" s="265"/>
      <c r="HRU1424" s="265"/>
      <c r="HRV1424" s="265"/>
      <c r="HRW1424" s="265"/>
      <c r="HRX1424" s="265"/>
      <c r="HRY1424" s="265"/>
      <c r="HRZ1424" s="265"/>
      <c r="HSA1424" s="265"/>
      <c r="HSB1424" s="265"/>
      <c r="HSC1424" s="265"/>
      <c r="HSD1424" s="265"/>
      <c r="HSE1424" s="265"/>
      <c r="HSF1424" s="265"/>
      <c r="HSG1424" s="265"/>
      <c r="HSH1424" s="265"/>
      <c r="HSI1424" s="265"/>
      <c r="HSJ1424" s="265"/>
      <c r="HSK1424" s="265"/>
      <c r="HSL1424" s="265"/>
      <c r="HSM1424" s="265"/>
      <c r="HSN1424" s="265"/>
      <c r="HSO1424" s="265"/>
      <c r="HSP1424" s="265"/>
      <c r="HSQ1424" s="265"/>
      <c r="HSR1424" s="265"/>
      <c r="HSS1424" s="265"/>
      <c r="HST1424" s="265"/>
      <c r="HSU1424" s="265"/>
      <c r="HSV1424" s="265"/>
      <c r="HSW1424" s="265"/>
      <c r="HSX1424" s="265"/>
      <c r="HSY1424" s="265"/>
      <c r="HSZ1424" s="265"/>
      <c r="HTA1424" s="265"/>
      <c r="HTB1424" s="265"/>
      <c r="HTC1424" s="265"/>
      <c r="HTD1424" s="265"/>
      <c r="HTE1424" s="265"/>
      <c r="HTF1424" s="265"/>
      <c r="HTG1424" s="265"/>
      <c r="HTH1424" s="265"/>
      <c r="HTI1424" s="265"/>
      <c r="HTJ1424" s="265"/>
      <c r="HTK1424" s="265"/>
      <c r="HTL1424" s="265"/>
      <c r="HTM1424" s="265"/>
      <c r="HTN1424" s="265"/>
      <c r="HTO1424" s="265"/>
      <c r="HTP1424" s="265"/>
      <c r="HTQ1424" s="265"/>
      <c r="HTR1424" s="265"/>
      <c r="HTS1424" s="265"/>
      <c r="HTT1424" s="265"/>
      <c r="HTU1424" s="265"/>
      <c r="HTV1424" s="265"/>
      <c r="HTW1424" s="265"/>
      <c r="HTX1424" s="265"/>
      <c r="HTY1424" s="265"/>
      <c r="HTZ1424" s="265"/>
      <c r="HUA1424" s="265"/>
      <c r="HUB1424" s="265"/>
      <c r="HUC1424" s="265"/>
      <c r="HUD1424" s="265"/>
      <c r="HUE1424" s="265"/>
      <c r="HUF1424" s="265"/>
      <c r="HUG1424" s="265"/>
      <c r="HUH1424" s="265"/>
      <c r="HUI1424" s="265"/>
      <c r="HUJ1424" s="265"/>
      <c r="HUK1424" s="265"/>
      <c r="HUL1424" s="265"/>
      <c r="HUM1424" s="265"/>
      <c r="HUN1424" s="265"/>
      <c r="HUO1424" s="265"/>
      <c r="HUP1424" s="265"/>
      <c r="HUQ1424" s="265"/>
      <c r="HUR1424" s="265"/>
      <c r="HUS1424" s="265"/>
      <c r="HUT1424" s="265"/>
      <c r="HUU1424" s="265"/>
      <c r="HUV1424" s="265"/>
      <c r="HUW1424" s="265"/>
      <c r="HUX1424" s="265"/>
      <c r="HUY1424" s="265"/>
      <c r="HUZ1424" s="265"/>
      <c r="HVA1424" s="265"/>
      <c r="HVB1424" s="265"/>
      <c r="HVC1424" s="265"/>
      <c r="HVD1424" s="265"/>
      <c r="HVE1424" s="265"/>
      <c r="HVF1424" s="265"/>
      <c r="HVG1424" s="265"/>
      <c r="HVH1424" s="265"/>
      <c r="HVI1424" s="265"/>
      <c r="HVJ1424" s="265"/>
      <c r="HVK1424" s="265"/>
      <c r="HVL1424" s="265"/>
      <c r="HVM1424" s="265"/>
      <c r="HVN1424" s="265"/>
      <c r="HVO1424" s="265"/>
      <c r="HVP1424" s="265"/>
      <c r="HVQ1424" s="265"/>
      <c r="HVR1424" s="265"/>
      <c r="HVS1424" s="265"/>
      <c r="HVT1424" s="265"/>
      <c r="HVU1424" s="265"/>
      <c r="HVV1424" s="265"/>
      <c r="HVW1424" s="265"/>
      <c r="HVX1424" s="265"/>
      <c r="HVY1424" s="265"/>
      <c r="HVZ1424" s="265"/>
      <c r="HWA1424" s="265"/>
      <c r="HWB1424" s="265"/>
      <c r="HWC1424" s="265"/>
      <c r="HWD1424" s="265"/>
      <c r="HWE1424" s="265"/>
      <c r="HWF1424" s="265"/>
      <c r="HWG1424" s="265"/>
      <c r="HWH1424" s="265"/>
      <c r="HWI1424" s="265"/>
      <c r="HWJ1424" s="265"/>
      <c r="HWK1424" s="265"/>
      <c r="HWL1424" s="265"/>
      <c r="HWM1424" s="265"/>
      <c r="HWN1424" s="265"/>
      <c r="HWO1424" s="265"/>
      <c r="HWP1424" s="265"/>
      <c r="HWQ1424" s="265"/>
      <c r="HWR1424" s="265"/>
      <c r="HWS1424" s="265"/>
      <c r="HWT1424" s="265"/>
      <c r="HWU1424" s="265"/>
      <c r="HWV1424" s="265"/>
      <c r="HWW1424" s="265"/>
      <c r="HWX1424" s="265"/>
      <c r="HWY1424" s="265"/>
      <c r="HWZ1424" s="265"/>
      <c r="HXA1424" s="265"/>
      <c r="HXB1424" s="265"/>
      <c r="HXC1424" s="265"/>
      <c r="HXD1424" s="265"/>
      <c r="HXE1424" s="265"/>
      <c r="HXF1424" s="265"/>
      <c r="HXG1424" s="265"/>
      <c r="HXH1424" s="265"/>
      <c r="HXI1424" s="265"/>
      <c r="HXJ1424" s="265"/>
      <c r="HXK1424" s="265"/>
      <c r="HXL1424" s="265"/>
      <c r="HXM1424" s="265"/>
      <c r="HXN1424" s="265"/>
      <c r="HXO1424" s="265"/>
      <c r="HXP1424" s="265"/>
      <c r="HXQ1424" s="265"/>
      <c r="HXR1424" s="265"/>
      <c r="HXS1424" s="265"/>
      <c r="HXT1424" s="265"/>
      <c r="HXU1424" s="265"/>
      <c r="HXV1424" s="265"/>
      <c r="HXW1424" s="265"/>
      <c r="HXX1424" s="265"/>
      <c r="HXY1424" s="265"/>
      <c r="HXZ1424" s="265"/>
      <c r="HYA1424" s="265"/>
      <c r="HYB1424" s="265"/>
      <c r="HYC1424" s="265"/>
      <c r="HYD1424" s="265"/>
      <c r="HYE1424" s="265"/>
      <c r="HYF1424" s="265"/>
      <c r="HYG1424" s="265"/>
      <c r="HYH1424" s="265"/>
      <c r="HYI1424" s="265"/>
      <c r="HYJ1424" s="265"/>
      <c r="HYK1424" s="265"/>
      <c r="HYL1424" s="265"/>
      <c r="HYM1424" s="265"/>
      <c r="HYN1424" s="265"/>
      <c r="HYO1424" s="265"/>
      <c r="HYP1424" s="265"/>
      <c r="HYQ1424" s="265"/>
      <c r="HYR1424" s="265"/>
      <c r="HYS1424" s="265"/>
      <c r="HYT1424" s="265"/>
      <c r="HYU1424" s="265"/>
      <c r="HYV1424" s="265"/>
      <c r="HYW1424" s="265"/>
      <c r="HYX1424" s="265"/>
      <c r="HYY1424" s="265"/>
      <c r="HYZ1424" s="265"/>
      <c r="HZA1424" s="265"/>
      <c r="HZB1424" s="265"/>
      <c r="HZC1424" s="265"/>
      <c r="HZD1424" s="265"/>
      <c r="HZE1424" s="265"/>
      <c r="HZF1424" s="265"/>
      <c r="HZG1424" s="265"/>
      <c r="HZH1424" s="265"/>
      <c r="HZI1424" s="265"/>
      <c r="HZJ1424" s="265"/>
      <c r="HZK1424" s="265"/>
      <c r="HZL1424" s="265"/>
      <c r="HZM1424" s="265"/>
      <c r="HZN1424" s="265"/>
      <c r="HZO1424" s="265"/>
      <c r="HZP1424" s="265"/>
      <c r="HZQ1424" s="265"/>
      <c r="HZR1424" s="265"/>
      <c r="HZS1424" s="265"/>
      <c r="HZT1424" s="265"/>
      <c r="HZU1424" s="265"/>
      <c r="HZV1424" s="265"/>
      <c r="HZW1424" s="265"/>
      <c r="HZX1424" s="265"/>
      <c r="HZY1424" s="265"/>
      <c r="HZZ1424" s="265"/>
      <c r="IAA1424" s="265"/>
      <c r="IAB1424" s="265"/>
      <c r="IAC1424" s="265"/>
      <c r="IAD1424" s="265"/>
      <c r="IAE1424" s="265"/>
      <c r="IAF1424" s="265"/>
      <c r="IAG1424" s="265"/>
      <c r="IAH1424" s="265"/>
      <c r="IAI1424" s="265"/>
      <c r="IAJ1424" s="265"/>
      <c r="IAK1424" s="265"/>
      <c r="IAL1424" s="265"/>
      <c r="IAM1424" s="265"/>
      <c r="IAN1424" s="265"/>
      <c r="IAO1424" s="265"/>
      <c r="IAP1424" s="265"/>
      <c r="IAQ1424" s="265"/>
      <c r="IAR1424" s="265"/>
      <c r="IAS1424" s="265"/>
      <c r="IAT1424" s="265"/>
      <c r="IAU1424" s="265"/>
      <c r="IAV1424" s="265"/>
      <c r="IAW1424" s="265"/>
      <c r="IAX1424" s="265"/>
      <c r="IAY1424" s="265"/>
      <c r="IAZ1424" s="265"/>
      <c r="IBA1424" s="265"/>
      <c r="IBB1424" s="265"/>
      <c r="IBC1424" s="265"/>
      <c r="IBD1424" s="265"/>
      <c r="IBE1424" s="265"/>
      <c r="IBF1424" s="265"/>
      <c r="IBG1424" s="265"/>
      <c r="IBH1424" s="265"/>
      <c r="IBI1424" s="265"/>
      <c r="IBJ1424" s="265"/>
      <c r="IBK1424" s="265"/>
      <c r="IBL1424" s="265"/>
      <c r="IBM1424" s="265"/>
      <c r="IBN1424" s="265"/>
      <c r="IBO1424" s="265"/>
      <c r="IBP1424" s="265"/>
      <c r="IBQ1424" s="265"/>
      <c r="IBR1424" s="265"/>
      <c r="IBS1424" s="265"/>
      <c r="IBT1424" s="265"/>
      <c r="IBU1424" s="265"/>
      <c r="IBV1424" s="265"/>
      <c r="IBW1424" s="265"/>
      <c r="IBX1424" s="265"/>
      <c r="IBY1424" s="265"/>
      <c r="IBZ1424" s="265"/>
      <c r="ICA1424" s="265"/>
      <c r="ICB1424" s="265"/>
      <c r="ICC1424" s="265"/>
      <c r="ICD1424" s="265"/>
      <c r="ICE1424" s="265"/>
      <c r="ICF1424" s="265"/>
      <c r="ICG1424" s="265"/>
      <c r="ICH1424" s="265"/>
      <c r="ICI1424" s="265"/>
      <c r="ICJ1424" s="265"/>
      <c r="ICK1424" s="265"/>
      <c r="ICL1424" s="265"/>
      <c r="ICM1424" s="265"/>
      <c r="ICN1424" s="265"/>
      <c r="ICO1424" s="265"/>
      <c r="ICP1424" s="265"/>
      <c r="ICQ1424" s="265"/>
      <c r="ICR1424" s="265"/>
      <c r="ICS1424" s="265"/>
      <c r="ICT1424" s="265"/>
      <c r="ICU1424" s="265"/>
      <c r="ICV1424" s="265"/>
      <c r="ICW1424" s="265"/>
      <c r="ICX1424" s="265"/>
      <c r="ICY1424" s="265"/>
      <c r="ICZ1424" s="265"/>
      <c r="IDA1424" s="265"/>
      <c r="IDB1424" s="265"/>
      <c r="IDC1424" s="265"/>
      <c r="IDD1424" s="265"/>
      <c r="IDE1424" s="265"/>
      <c r="IDF1424" s="265"/>
      <c r="IDG1424" s="265"/>
      <c r="IDH1424" s="265"/>
      <c r="IDI1424" s="265"/>
      <c r="IDJ1424" s="265"/>
      <c r="IDK1424" s="265"/>
      <c r="IDL1424" s="265"/>
      <c r="IDM1424" s="265"/>
      <c r="IDN1424" s="265"/>
      <c r="IDO1424" s="265"/>
      <c r="IDP1424" s="265"/>
      <c r="IDQ1424" s="265"/>
      <c r="IDR1424" s="265"/>
      <c r="IDS1424" s="265"/>
      <c r="IDT1424" s="265"/>
      <c r="IDU1424" s="265"/>
      <c r="IDV1424" s="265"/>
      <c r="IDW1424" s="265"/>
      <c r="IDX1424" s="265"/>
      <c r="IDY1424" s="265"/>
      <c r="IDZ1424" s="265"/>
      <c r="IEA1424" s="265"/>
      <c r="IEB1424" s="265"/>
      <c r="IEC1424" s="265"/>
      <c r="IED1424" s="265"/>
      <c r="IEE1424" s="265"/>
      <c r="IEF1424" s="265"/>
      <c r="IEG1424" s="265"/>
      <c r="IEH1424" s="265"/>
      <c r="IEI1424" s="265"/>
      <c r="IEJ1424" s="265"/>
      <c r="IEK1424" s="265"/>
      <c r="IEL1424" s="265"/>
      <c r="IEM1424" s="265"/>
      <c r="IEN1424" s="265"/>
      <c r="IEO1424" s="265"/>
      <c r="IEP1424" s="265"/>
      <c r="IEQ1424" s="265"/>
      <c r="IER1424" s="265"/>
      <c r="IES1424" s="265"/>
      <c r="IET1424" s="265"/>
      <c r="IEU1424" s="265"/>
      <c r="IEV1424" s="265"/>
      <c r="IEW1424" s="265"/>
      <c r="IEX1424" s="265"/>
      <c r="IEY1424" s="265"/>
      <c r="IEZ1424" s="265"/>
      <c r="IFA1424" s="265"/>
      <c r="IFB1424" s="265"/>
      <c r="IFC1424" s="265"/>
      <c r="IFD1424" s="265"/>
      <c r="IFE1424" s="265"/>
      <c r="IFF1424" s="265"/>
      <c r="IFG1424" s="265"/>
      <c r="IFH1424" s="265"/>
      <c r="IFI1424" s="265"/>
      <c r="IFJ1424" s="265"/>
      <c r="IFK1424" s="265"/>
      <c r="IFL1424" s="265"/>
      <c r="IFM1424" s="265"/>
      <c r="IFN1424" s="265"/>
      <c r="IFO1424" s="265"/>
      <c r="IFP1424" s="265"/>
      <c r="IFQ1424" s="265"/>
      <c r="IFR1424" s="265"/>
      <c r="IFS1424" s="265"/>
      <c r="IFT1424" s="265"/>
      <c r="IFU1424" s="265"/>
      <c r="IFV1424" s="265"/>
      <c r="IFW1424" s="265"/>
      <c r="IFX1424" s="265"/>
      <c r="IFY1424" s="265"/>
      <c r="IFZ1424" s="265"/>
      <c r="IGA1424" s="265"/>
      <c r="IGB1424" s="265"/>
      <c r="IGC1424" s="265"/>
      <c r="IGD1424" s="265"/>
      <c r="IGE1424" s="265"/>
      <c r="IGF1424" s="265"/>
      <c r="IGG1424" s="265"/>
      <c r="IGH1424" s="265"/>
      <c r="IGI1424" s="265"/>
      <c r="IGJ1424" s="265"/>
      <c r="IGK1424" s="265"/>
      <c r="IGL1424" s="265"/>
      <c r="IGM1424" s="265"/>
      <c r="IGN1424" s="265"/>
      <c r="IGO1424" s="265"/>
      <c r="IGP1424" s="265"/>
      <c r="IGQ1424" s="265"/>
      <c r="IGR1424" s="265"/>
      <c r="IGS1424" s="265"/>
      <c r="IGT1424" s="265"/>
      <c r="IGU1424" s="265"/>
      <c r="IGV1424" s="265"/>
      <c r="IGW1424" s="265"/>
      <c r="IGX1424" s="265"/>
      <c r="IGY1424" s="265"/>
      <c r="IGZ1424" s="265"/>
      <c r="IHA1424" s="265"/>
      <c r="IHB1424" s="265"/>
      <c r="IHC1424" s="265"/>
      <c r="IHD1424" s="265"/>
      <c r="IHE1424" s="265"/>
      <c r="IHF1424" s="265"/>
      <c r="IHG1424" s="265"/>
      <c r="IHH1424" s="265"/>
      <c r="IHI1424" s="265"/>
      <c r="IHJ1424" s="265"/>
      <c r="IHK1424" s="265"/>
      <c r="IHL1424" s="265"/>
      <c r="IHM1424" s="265"/>
      <c r="IHN1424" s="265"/>
      <c r="IHO1424" s="265"/>
      <c r="IHP1424" s="265"/>
      <c r="IHQ1424" s="265"/>
      <c r="IHR1424" s="265"/>
      <c r="IHS1424" s="265"/>
      <c r="IHT1424" s="265"/>
      <c r="IHU1424" s="265"/>
      <c r="IHV1424" s="265"/>
      <c r="IHW1424" s="265"/>
      <c r="IHX1424" s="265"/>
      <c r="IHY1424" s="265"/>
      <c r="IHZ1424" s="265"/>
      <c r="IIA1424" s="265"/>
      <c r="IIB1424" s="265"/>
      <c r="IIC1424" s="265"/>
      <c r="IID1424" s="265"/>
      <c r="IIE1424" s="265"/>
      <c r="IIF1424" s="265"/>
      <c r="IIG1424" s="265"/>
      <c r="IIH1424" s="265"/>
      <c r="III1424" s="265"/>
      <c r="IIJ1424" s="265"/>
      <c r="IIK1424" s="265"/>
      <c r="IIL1424" s="265"/>
      <c r="IIM1424" s="265"/>
      <c r="IIN1424" s="265"/>
      <c r="IIO1424" s="265"/>
      <c r="IIP1424" s="265"/>
      <c r="IIQ1424" s="265"/>
      <c r="IIR1424" s="265"/>
      <c r="IIS1424" s="265"/>
      <c r="IIT1424" s="265"/>
      <c r="IIU1424" s="265"/>
      <c r="IIV1424" s="265"/>
      <c r="IIW1424" s="265"/>
      <c r="IIX1424" s="265"/>
      <c r="IIY1424" s="265"/>
      <c r="IIZ1424" s="265"/>
      <c r="IJA1424" s="265"/>
      <c r="IJB1424" s="265"/>
      <c r="IJC1424" s="265"/>
      <c r="IJD1424" s="265"/>
      <c r="IJE1424" s="265"/>
      <c r="IJF1424" s="265"/>
      <c r="IJG1424" s="265"/>
      <c r="IJH1424" s="265"/>
      <c r="IJI1424" s="265"/>
      <c r="IJJ1424" s="265"/>
      <c r="IJK1424" s="265"/>
      <c r="IJL1424" s="265"/>
      <c r="IJM1424" s="265"/>
      <c r="IJN1424" s="265"/>
      <c r="IJO1424" s="265"/>
      <c r="IJP1424" s="265"/>
      <c r="IJQ1424" s="265"/>
      <c r="IJR1424" s="265"/>
      <c r="IJS1424" s="265"/>
      <c r="IJT1424" s="265"/>
      <c r="IJU1424" s="265"/>
      <c r="IJV1424" s="265"/>
      <c r="IJW1424" s="265"/>
      <c r="IJX1424" s="265"/>
      <c r="IJY1424" s="265"/>
      <c r="IJZ1424" s="265"/>
      <c r="IKA1424" s="265"/>
      <c r="IKB1424" s="265"/>
      <c r="IKC1424" s="265"/>
      <c r="IKD1424" s="265"/>
      <c r="IKE1424" s="265"/>
      <c r="IKF1424" s="265"/>
      <c r="IKG1424" s="265"/>
      <c r="IKH1424" s="265"/>
      <c r="IKI1424" s="265"/>
      <c r="IKJ1424" s="265"/>
      <c r="IKK1424" s="265"/>
      <c r="IKL1424" s="265"/>
      <c r="IKM1424" s="265"/>
      <c r="IKN1424" s="265"/>
      <c r="IKO1424" s="265"/>
      <c r="IKP1424" s="265"/>
      <c r="IKQ1424" s="265"/>
      <c r="IKR1424" s="265"/>
      <c r="IKS1424" s="265"/>
      <c r="IKT1424" s="265"/>
      <c r="IKU1424" s="265"/>
      <c r="IKV1424" s="265"/>
      <c r="IKW1424" s="265"/>
      <c r="IKX1424" s="265"/>
      <c r="IKY1424" s="265"/>
      <c r="IKZ1424" s="265"/>
      <c r="ILA1424" s="265"/>
      <c r="ILB1424" s="265"/>
      <c r="ILC1424" s="265"/>
      <c r="ILD1424" s="265"/>
      <c r="ILE1424" s="265"/>
      <c r="ILF1424" s="265"/>
      <c r="ILG1424" s="265"/>
      <c r="ILH1424" s="265"/>
      <c r="ILI1424" s="265"/>
      <c r="ILJ1424" s="265"/>
      <c r="ILK1424" s="265"/>
      <c r="ILL1424" s="265"/>
      <c r="ILM1424" s="265"/>
      <c r="ILN1424" s="265"/>
      <c r="ILO1424" s="265"/>
      <c r="ILP1424" s="265"/>
      <c r="ILQ1424" s="265"/>
      <c r="ILR1424" s="265"/>
      <c r="ILS1424" s="265"/>
      <c r="ILT1424" s="265"/>
      <c r="ILU1424" s="265"/>
      <c r="ILV1424" s="265"/>
      <c r="ILW1424" s="265"/>
      <c r="ILX1424" s="265"/>
      <c r="ILY1424" s="265"/>
      <c r="ILZ1424" s="265"/>
      <c r="IMA1424" s="265"/>
      <c r="IMB1424" s="265"/>
      <c r="IMC1424" s="265"/>
      <c r="IMD1424" s="265"/>
      <c r="IME1424" s="265"/>
      <c r="IMF1424" s="265"/>
      <c r="IMG1424" s="265"/>
      <c r="IMH1424" s="265"/>
      <c r="IMI1424" s="265"/>
      <c r="IMJ1424" s="265"/>
      <c r="IMK1424" s="265"/>
      <c r="IML1424" s="265"/>
      <c r="IMM1424" s="265"/>
      <c r="IMN1424" s="265"/>
      <c r="IMO1424" s="265"/>
      <c r="IMP1424" s="265"/>
      <c r="IMQ1424" s="265"/>
      <c r="IMR1424" s="265"/>
      <c r="IMS1424" s="265"/>
      <c r="IMT1424" s="265"/>
      <c r="IMU1424" s="265"/>
      <c r="IMV1424" s="265"/>
      <c r="IMW1424" s="265"/>
      <c r="IMX1424" s="265"/>
      <c r="IMY1424" s="265"/>
      <c r="IMZ1424" s="265"/>
      <c r="INA1424" s="265"/>
      <c r="INB1424" s="265"/>
      <c r="INC1424" s="265"/>
      <c r="IND1424" s="265"/>
      <c r="INE1424" s="265"/>
      <c r="INF1424" s="265"/>
      <c r="ING1424" s="265"/>
      <c r="INH1424" s="265"/>
      <c r="INI1424" s="265"/>
      <c r="INJ1424" s="265"/>
      <c r="INK1424" s="265"/>
      <c r="INL1424" s="265"/>
      <c r="INM1424" s="265"/>
      <c r="INN1424" s="265"/>
      <c r="INO1424" s="265"/>
      <c r="INP1424" s="265"/>
      <c r="INQ1424" s="265"/>
      <c r="INR1424" s="265"/>
      <c r="INS1424" s="265"/>
      <c r="INT1424" s="265"/>
      <c r="INU1424" s="265"/>
      <c r="INV1424" s="265"/>
      <c r="INW1424" s="265"/>
      <c r="INX1424" s="265"/>
      <c r="INY1424" s="265"/>
      <c r="INZ1424" s="265"/>
      <c r="IOA1424" s="265"/>
      <c r="IOB1424" s="265"/>
      <c r="IOC1424" s="265"/>
      <c r="IOD1424" s="265"/>
      <c r="IOE1424" s="265"/>
      <c r="IOF1424" s="265"/>
      <c r="IOG1424" s="265"/>
      <c r="IOH1424" s="265"/>
      <c r="IOI1424" s="265"/>
      <c r="IOJ1424" s="265"/>
      <c r="IOK1424" s="265"/>
      <c r="IOL1424" s="265"/>
      <c r="IOM1424" s="265"/>
      <c r="ION1424" s="265"/>
      <c r="IOO1424" s="265"/>
      <c r="IOP1424" s="265"/>
      <c r="IOQ1424" s="265"/>
      <c r="IOR1424" s="265"/>
      <c r="IOS1424" s="265"/>
      <c r="IOT1424" s="265"/>
      <c r="IOU1424" s="265"/>
      <c r="IOV1424" s="265"/>
      <c r="IOW1424" s="265"/>
      <c r="IOX1424" s="265"/>
      <c r="IOY1424" s="265"/>
      <c r="IOZ1424" s="265"/>
      <c r="IPA1424" s="265"/>
      <c r="IPB1424" s="265"/>
      <c r="IPC1424" s="265"/>
      <c r="IPD1424" s="265"/>
      <c r="IPE1424" s="265"/>
      <c r="IPF1424" s="265"/>
      <c r="IPG1424" s="265"/>
      <c r="IPH1424" s="265"/>
      <c r="IPI1424" s="265"/>
      <c r="IPJ1424" s="265"/>
      <c r="IPK1424" s="265"/>
      <c r="IPL1424" s="265"/>
      <c r="IPM1424" s="265"/>
      <c r="IPN1424" s="265"/>
      <c r="IPO1424" s="265"/>
      <c r="IPP1424" s="265"/>
      <c r="IPQ1424" s="265"/>
      <c r="IPR1424" s="265"/>
      <c r="IPS1424" s="265"/>
      <c r="IPT1424" s="265"/>
      <c r="IPU1424" s="265"/>
      <c r="IPV1424" s="265"/>
      <c r="IPW1424" s="265"/>
      <c r="IPX1424" s="265"/>
      <c r="IPY1424" s="265"/>
      <c r="IPZ1424" s="265"/>
      <c r="IQA1424" s="265"/>
      <c r="IQB1424" s="265"/>
      <c r="IQC1424" s="265"/>
      <c r="IQD1424" s="265"/>
      <c r="IQE1424" s="265"/>
      <c r="IQF1424" s="265"/>
      <c r="IQG1424" s="265"/>
      <c r="IQH1424" s="265"/>
      <c r="IQI1424" s="265"/>
      <c r="IQJ1424" s="265"/>
      <c r="IQK1424" s="265"/>
      <c r="IQL1424" s="265"/>
      <c r="IQM1424" s="265"/>
      <c r="IQN1424" s="265"/>
      <c r="IQO1424" s="265"/>
      <c r="IQP1424" s="265"/>
      <c r="IQQ1424" s="265"/>
      <c r="IQR1424" s="265"/>
      <c r="IQS1424" s="265"/>
      <c r="IQT1424" s="265"/>
      <c r="IQU1424" s="265"/>
      <c r="IQV1424" s="265"/>
      <c r="IQW1424" s="265"/>
      <c r="IQX1424" s="265"/>
      <c r="IQY1424" s="265"/>
      <c r="IQZ1424" s="265"/>
      <c r="IRA1424" s="265"/>
      <c r="IRB1424" s="265"/>
      <c r="IRC1424" s="265"/>
      <c r="IRD1424" s="265"/>
      <c r="IRE1424" s="265"/>
      <c r="IRF1424" s="265"/>
      <c r="IRG1424" s="265"/>
      <c r="IRH1424" s="265"/>
      <c r="IRI1424" s="265"/>
      <c r="IRJ1424" s="265"/>
      <c r="IRK1424" s="265"/>
      <c r="IRL1424" s="265"/>
      <c r="IRM1424" s="265"/>
      <c r="IRN1424" s="265"/>
      <c r="IRO1424" s="265"/>
      <c r="IRP1424" s="265"/>
      <c r="IRQ1424" s="265"/>
      <c r="IRR1424" s="265"/>
      <c r="IRS1424" s="265"/>
      <c r="IRT1424" s="265"/>
      <c r="IRU1424" s="265"/>
      <c r="IRV1424" s="265"/>
      <c r="IRW1424" s="265"/>
      <c r="IRX1424" s="265"/>
      <c r="IRY1424" s="265"/>
      <c r="IRZ1424" s="265"/>
      <c r="ISA1424" s="265"/>
      <c r="ISB1424" s="265"/>
      <c r="ISC1424" s="265"/>
      <c r="ISD1424" s="265"/>
      <c r="ISE1424" s="265"/>
      <c r="ISF1424" s="265"/>
      <c r="ISG1424" s="265"/>
      <c r="ISH1424" s="265"/>
      <c r="ISI1424" s="265"/>
      <c r="ISJ1424" s="265"/>
      <c r="ISK1424" s="265"/>
      <c r="ISL1424" s="265"/>
      <c r="ISM1424" s="265"/>
      <c r="ISN1424" s="265"/>
      <c r="ISO1424" s="265"/>
      <c r="ISP1424" s="265"/>
      <c r="ISQ1424" s="265"/>
      <c r="ISR1424" s="265"/>
      <c r="ISS1424" s="265"/>
      <c r="IST1424" s="265"/>
      <c r="ISU1424" s="265"/>
      <c r="ISV1424" s="265"/>
      <c r="ISW1424" s="265"/>
      <c r="ISX1424" s="265"/>
      <c r="ISY1424" s="265"/>
      <c r="ISZ1424" s="265"/>
      <c r="ITA1424" s="265"/>
      <c r="ITB1424" s="265"/>
      <c r="ITC1424" s="265"/>
      <c r="ITD1424" s="265"/>
      <c r="ITE1424" s="265"/>
      <c r="ITF1424" s="265"/>
      <c r="ITG1424" s="265"/>
      <c r="ITH1424" s="265"/>
      <c r="ITI1424" s="265"/>
      <c r="ITJ1424" s="265"/>
      <c r="ITK1424" s="265"/>
      <c r="ITL1424" s="265"/>
      <c r="ITM1424" s="265"/>
      <c r="ITN1424" s="265"/>
      <c r="ITO1424" s="265"/>
      <c r="ITP1424" s="265"/>
      <c r="ITQ1424" s="265"/>
      <c r="ITR1424" s="265"/>
      <c r="ITS1424" s="265"/>
      <c r="ITT1424" s="265"/>
      <c r="ITU1424" s="265"/>
      <c r="ITV1424" s="265"/>
      <c r="ITW1424" s="265"/>
      <c r="ITX1424" s="265"/>
      <c r="ITY1424" s="265"/>
      <c r="ITZ1424" s="265"/>
      <c r="IUA1424" s="265"/>
      <c r="IUB1424" s="265"/>
      <c r="IUC1424" s="265"/>
      <c r="IUD1424" s="265"/>
      <c r="IUE1424" s="265"/>
      <c r="IUF1424" s="265"/>
      <c r="IUG1424" s="265"/>
      <c r="IUH1424" s="265"/>
      <c r="IUI1424" s="265"/>
      <c r="IUJ1424" s="265"/>
      <c r="IUK1424" s="265"/>
      <c r="IUL1424" s="265"/>
      <c r="IUM1424" s="265"/>
      <c r="IUN1424" s="265"/>
      <c r="IUO1424" s="265"/>
      <c r="IUP1424" s="265"/>
      <c r="IUQ1424" s="265"/>
      <c r="IUR1424" s="265"/>
      <c r="IUS1424" s="265"/>
      <c r="IUT1424" s="265"/>
      <c r="IUU1424" s="265"/>
      <c r="IUV1424" s="265"/>
      <c r="IUW1424" s="265"/>
      <c r="IUX1424" s="265"/>
      <c r="IUY1424" s="265"/>
      <c r="IUZ1424" s="265"/>
      <c r="IVA1424" s="265"/>
      <c r="IVB1424" s="265"/>
      <c r="IVC1424" s="265"/>
      <c r="IVD1424" s="265"/>
      <c r="IVE1424" s="265"/>
      <c r="IVF1424" s="265"/>
      <c r="IVG1424" s="265"/>
      <c r="IVH1424" s="265"/>
      <c r="IVI1424" s="265"/>
      <c r="IVJ1424" s="265"/>
      <c r="IVK1424" s="265"/>
      <c r="IVL1424" s="265"/>
      <c r="IVM1424" s="265"/>
      <c r="IVN1424" s="265"/>
      <c r="IVO1424" s="265"/>
      <c r="IVP1424" s="265"/>
      <c r="IVQ1424" s="265"/>
      <c r="IVR1424" s="265"/>
      <c r="IVS1424" s="265"/>
      <c r="IVT1424" s="265"/>
      <c r="IVU1424" s="265"/>
      <c r="IVV1424" s="265"/>
      <c r="IVW1424" s="265"/>
      <c r="IVX1424" s="265"/>
      <c r="IVY1424" s="265"/>
      <c r="IVZ1424" s="265"/>
      <c r="IWA1424" s="265"/>
      <c r="IWB1424" s="265"/>
      <c r="IWC1424" s="265"/>
      <c r="IWD1424" s="265"/>
      <c r="IWE1424" s="265"/>
      <c r="IWF1424" s="265"/>
      <c r="IWG1424" s="265"/>
      <c r="IWH1424" s="265"/>
      <c r="IWI1424" s="265"/>
      <c r="IWJ1424" s="265"/>
      <c r="IWK1424" s="265"/>
      <c r="IWL1424" s="265"/>
      <c r="IWM1424" s="265"/>
      <c r="IWN1424" s="265"/>
      <c r="IWO1424" s="265"/>
      <c r="IWP1424" s="265"/>
      <c r="IWQ1424" s="265"/>
      <c r="IWR1424" s="265"/>
      <c r="IWS1424" s="265"/>
      <c r="IWT1424" s="265"/>
      <c r="IWU1424" s="265"/>
      <c r="IWV1424" s="265"/>
      <c r="IWW1424" s="265"/>
      <c r="IWX1424" s="265"/>
      <c r="IWY1424" s="265"/>
      <c r="IWZ1424" s="265"/>
      <c r="IXA1424" s="265"/>
      <c r="IXB1424" s="265"/>
      <c r="IXC1424" s="265"/>
      <c r="IXD1424" s="265"/>
      <c r="IXE1424" s="265"/>
      <c r="IXF1424" s="265"/>
      <c r="IXG1424" s="265"/>
      <c r="IXH1424" s="265"/>
      <c r="IXI1424" s="265"/>
      <c r="IXJ1424" s="265"/>
      <c r="IXK1424" s="265"/>
      <c r="IXL1424" s="265"/>
      <c r="IXM1424" s="265"/>
      <c r="IXN1424" s="265"/>
      <c r="IXO1424" s="265"/>
      <c r="IXP1424" s="265"/>
      <c r="IXQ1424" s="265"/>
      <c r="IXR1424" s="265"/>
      <c r="IXS1424" s="265"/>
      <c r="IXT1424" s="265"/>
      <c r="IXU1424" s="265"/>
      <c r="IXV1424" s="265"/>
      <c r="IXW1424" s="265"/>
      <c r="IXX1424" s="265"/>
      <c r="IXY1424" s="265"/>
      <c r="IXZ1424" s="265"/>
      <c r="IYA1424" s="265"/>
      <c r="IYB1424" s="265"/>
      <c r="IYC1424" s="265"/>
      <c r="IYD1424" s="265"/>
      <c r="IYE1424" s="265"/>
      <c r="IYF1424" s="265"/>
      <c r="IYG1424" s="265"/>
      <c r="IYH1424" s="265"/>
      <c r="IYI1424" s="265"/>
      <c r="IYJ1424" s="265"/>
      <c r="IYK1424" s="265"/>
      <c r="IYL1424" s="265"/>
      <c r="IYM1424" s="265"/>
      <c r="IYN1424" s="265"/>
      <c r="IYO1424" s="265"/>
      <c r="IYP1424" s="265"/>
      <c r="IYQ1424" s="265"/>
      <c r="IYR1424" s="265"/>
      <c r="IYS1424" s="265"/>
      <c r="IYT1424" s="265"/>
      <c r="IYU1424" s="265"/>
      <c r="IYV1424" s="265"/>
      <c r="IYW1424" s="265"/>
      <c r="IYX1424" s="265"/>
      <c r="IYY1424" s="265"/>
      <c r="IYZ1424" s="265"/>
      <c r="IZA1424" s="265"/>
      <c r="IZB1424" s="265"/>
      <c r="IZC1424" s="265"/>
      <c r="IZD1424" s="265"/>
      <c r="IZE1424" s="265"/>
      <c r="IZF1424" s="265"/>
      <c r="IZG1424" s="265"/>
      <c r="IZH1424" s="265"/>
      <c r="IZI1424" s="265"/>
      <c r="IZJ1424" s="265"/>
      <c r="IZK1424" s="265"/>
      <c r="IZL1424" s="265"/>
      <c r="IZM1424" s="265"/>
      <c r="IZN1424" s="265"/>
      <c r="IZO1424" s="265"/>
      <c r="IZP1424" s="265"/>
      <c r="IZQ1424" s="265"/>
      <c r="IZR1424" s="265"/>
      <c r="IZS1424" s="265"/>
      <c r="IZT1424" s="265"/>
      <c r="IZU1424" s="265"/>
      <c r="IZV1424" s="265"/>
      <c r="IZW1424" s="265"/>
      <c r="IZX1424" s="265"/>
      <c r="IZY1424" s="265"/>
      <c r="IZZ1424" s="265"/>
      <c r="JAA1424" s="265"/>
      <c r="JAB1424" s="265"/>
      <c r="JAC1424" s="265"/>
      <c r="JAD1424" s="265"/>
      <c r="JAE1424" s="265"/>
      <c r="JAF1424" s="265"/>
      <c r="JAG1424" s="265"/>
      <c r="JAH1424" s="265"/>
      <c r="JAI1424" s="265"/>
      <c r="JAJ1424" s="265"/>
      <c r="JAK1424" s="265"/>
      <c r="JAL1424" s="265"/>
      <c r="JAM1424" s="265"/>
      <c r="JAN1424" s="265"/>
      <c r="JAO1424" s="265"/>
      <c r="JAP1424" s="265"/>
      <c r="JAQ1424" s="265"/>
      <c r="JAR1424" s="265"/>
      <c r="JAS1424" s="265"/>
      <c r="JAT1424" s="265"/>
      <c r="JAU1424" s="265"/>
      <c r="JAV1424" s="265"/>
      <c r="JAW1424" s="265"/>
      <c r="JAX1424" s="265"/>
      <c r="JAY1424" s="265"/>
      <c r="JAZ1424" s="265"/>
      <c r="JBA1424" s="265"/>
      <c r="JBB1424" s="265"/>
      <c r="JBC1424" s="265"/>
      <c r="JBD1424" s="265"/>
      <c r="JBE1424" s="265"/>
      <c r="JBF1424" s="265"/>
      <c r="JBG1424" s="265"/>
      <c r="JBH1424" s="265"/>
      <c r="JBI1424" s="265"/>
      <c r="JBJ1424" s="265"/>
      <c r="JBK1424" s="265"/>
      <c r="JBL1424" s="265"/>
      <c r="JBM1424" s="265"/>
      <c r="JBN1424" s="265"/>
      <c r="JBO1424" s="265"/>
      <c r="JBP1424" s="265"/>
      <c r="JBQ1424" s="265"/>
      <c r="JBR1424" s="265"/>
      <c r="JBS1424" s="265"/>
      <c r="JBT1424" s="265"/>
      <c r="JBU1424" s="265"/>
      <c r="JBV1424" s="265"/>
      <c r="JBW1424" s="265"/>
      <c r="JBX1424" s="265"/>
      <c r="JBY1424" s="265"/>
      <c r="JBZ1424" s="265"/>
      <c r="JCA1424" s="265"/>
      <c r="JCB1424" s="265"/>
      <c r="JCC1424" s="265"/>
      <c r="JCD1424" s="265"/>
      <c r="JCE1424" s="265"/>
      <c r="JCF1424" s="265"/>
      <c r="JCG1424" s="265"/>
      <c r="JCH1424" s="265"/>
      <c r="JCI1424" s="265"/>
      <c r="JCJ1424" s="265"/>
      <c r="JCK1424" s="265"/>
      <c r="JCL1424" s="265"/>
      <c r="JCM1424" s="265"/>
      <c r="JCN1424" s="265"/>
      <c r="JCO1424" s="265"/>
      <c r="JCP1424" s="265"/>
      <c r="JCQ1424" s="265"/>
      <c r="JCR1424" s="265"/>
      <c r="JCS1424" s="265"/>
      <c r="JCT1424" s="265"/>
      <c r="JCU1424" s="265"/>
      <c r="JCV1424" s="265"/>
      <c r="JCW1424" s="265"/>
      <c r="JCX1424" s="265"/>
      <c r="JCY1424" s="265"/>
      <c r="JCZ1424" s="265"/>
      <c r="JDA1424" s="265"/>
      <c r="JDB1424" s="265"/>
      <c r="JDC1424" s="265"/>
      <c r="JDD1424" s="265"/>
      <c r="JDE1424" s="265"/>
      <c r="JDF1424" s="265"/>
      <c r="JDG1424" s="265"/>
      <c r="JDH1424" s="265"/>
      <c r="JDI1424" s="265"/>
      <c r="JDJ1424" s="265"/>
      <c r="JDK1424" s="265"/>
      <c r="JDL1424" s="265"/>
      <c r="JDM1424" s="265"/>
      <c r="JDN1424" s="265"/>
      <c r="JDO1424" s="265"/>
      <c r="JDP1424" s="265"/>
      <c r="JDQ1424" s="265"/>
      <c r="JDR1424" s="265"/>
      <c r="JDS1424" s="265"/>
      <c r="JDT1424" s="265"/>
      <c r="JDU1424" s="265"/>
      <c r="JDV1424" s="265"/>
      <c r="JDW1424" s="265"/>
      <c r="JDX1424" s="265"/>
      <c r="JDY1424" s="265"/>
      <c r="JDZ1424" s="265"/>
      <c r="JEA1424" s="265"/>
      <c r="JEB1424" s="265"/>
      <c r="JEC1424" s="265"/>
      <c r="JED1424" s="265"/>
      <c r="JEE1424" s="265"/>
      <c r="JEF1424" s="265"/>
      <c r="JEG1424" s="265"/>
      <c r="JEH1424" s="265"/>
      <c r="JEI1424" s="265"/>
      <c r="JEJ1424" s="265"/>
      <c r="JEK1424" s="265"/>
      <c r="JEL1424" s="265"/>
      <c r="JEM1424" s="265"/>
      <c r="JEN1424" s="265"/>
      <c r="JEO1424" s="265"/>
      <c r="JEP1424" s="265"/>
      <c r="JEQ1424" s="265"/>
      <c r="JER1424" s="265"/>
      <c r="JES1424" s="265"/>
      <c r="JET1424" s="265"/>
      <c r="JEU1424" s="265"/>
      <c r="JEV1424" s="265"/>
      <c r="JEW1424" s="265"/>
      <c r="JEX1424" s="265"/>
      <c r="JEY1424" s="265"/>
      <c r="JEZ1424" s="265"/>
      <c r="JFA1424" s="265"/>
      <c r="JFB1424" s="265"/>
      <c r="JFC1424" s="265"/>
      <c r="JFD1424" s="265"/>
      <c r="JFE1424" s="265"/>
      <c r="JFF1424" s="265"/>
      <c r="JFG1424" s="265"/>
      <c r="JFH1424" s="265"/>
      <c r="JFI1424" s="265"/>
      <c r="JFJ1424" s="265"/>
      <c r="JFK1424" s="265"/>
      <c r="JFL1424" s="265"/>
      <c r="JFM1424" s="265"/>
      <c r="JFN1424" s="265"/>
      <c r="JFO1424" s="265"/>
      <c r="JFP1424" s="265"/>
      <c r="JFQ1424" s="265"/>
      <c r="JFR1424" s="265"/>
      <c r="JFS1424" s="265"/>
      <c r="JFT1424" s="265"/>
      <c r="JFU1424" s="265"/>
      <c r="JFV1424" s="265"/>
      <c r="JFW1424" s="265"/>
      <c r="JFX1424" s="265"/>
      <c r="JFY1424" s="265"/>
      <c r="JFZ1424" s="265"/>
      <c r="JGA1424" s="265"/>
      <c r="JGB1424" s="265"/>
      <c r="JGC1424" s="265"/>
      <c r="JGD1424" s="265"/>
      <c r="JGE1424" s="265"/>
      <c r="JGF1424" s="265"/>
      <c r="JGG1424" s="265"/>
      <c r="JGH1424" s="265"/>
      <c r="JGI1424" s="265"/>
      <c r="JGJ1424" s="265"/>
      <c r="JGK1424" s="265"/>
      <c r="JGL1424" s="265"/>
      <c r="JGM1424" s="265"/>
      <c r="JGN1424" s="265"/>
      <c r="JGO1424" s="265"/>
      <c r="JGP1424" s="265"/>
      <c r="JGQ1424" s="265"/>
      <c r="JGR1424" s="265"/>
      <c r="JGS1424" s="265"/>
      <c r="JGT1424" s="265"/>
      <c r="JGU1424" s="265"/>
      <c r="JGV1424" s="265"/>
      <c r="JGW1424" s="265"/>
      <c r="JGX1424" s="265"/>
      <c r="JGY1424" s="265"/>
      <c r="JGZ1424" s="265"/>
      <c r="JHA1424" s="265"/>
      <c r="JHB1424" s="265"/>
      <c r="JHC1424" s="265"/>
      <c r="JHD1424" s="265"/>
      <c r="JHE1424" s="265"/>
      <c r="JHF1424" s="265"/>
      <c r="JHG1424" s="265"/>
      <c r="JHH1424" s="265"/>
      <c r="JHI1424" s="265"/>
      <c r="JHJ1424" s="265"/>
      <c r="JHK1424" s="265"/>
      <c r="JHL1424" s="265"/>
      <c r="JHM1424" s="265"/>
      <c r="JHN1424" s="265"/>
      <c r="JHO1424" s="265"/>
      <c r="JHP1424" s="265"/>
      <c r="JHQ1424" s="265"/>
      <c r="JHR1424" s="265"/>
      <c r="JHS1424" s="265"/>
      <c r="JHT1424" s="265"/>
      <c r="JHU1424" s="265"/>
      <c r="JHV1424" s="265"/>
      <c r="JHW1424" s="265"/>
      <c r="JHX1424" s="265"/>
      <c r="JHY1424" s="265"/>
      <c r="JHZ1424" s="265"/>
      <c r="JIA1424" s="265"/>
      <c r="JIB1424" s="265"/>
      <c r="JIC1424" s="265"/>
      <c r="JID1424" s="265"/>
      <c r="JIE1424" s="265"/>
      <c r="JIF1424" s="265"/>
      <c r="JIG1424" s="265"/>
      <c r="JIH1424" s="265"/>
      <c r="JII1424" s="265"/>
      <c r="JIJ1424" s="265"/>
      <c r="JIK1424" s="265"/>
      <c r="JIL1424" s="265"/>
      <c r="JIM1424" s="265"/>
      <c r="JIN1424" s="265"/>
      <c r="JIO1424" s="265"/>
      <c r="JIP1424" s="265"/>
      <c r="JIQ1424" s="265"/>
      <c r="JIR1424" s="265"/>
      <c r="JIS1424" s="265"/>
      <c r="JIT1424" s="265"/>
      <c r="JIU1424" s="265"/>
      <c r="JIV1424" s="265"/>
      <c r="JIW1424" s="265"/>
      <c r="JIX1424" s="265"/>
      <c r="JIY1424" s="265"/>
      <c r="JIZ1424" s="265"/>
      <c r="JJA1424" s="265"/>
      <c r="JJB1424" s="265"/>
      <c r="JJC1424" s="265"/>
      <c r="JJD1424" s="265"/>
      <c r="JJE1424" s="265"/>
      <c r="JJF1424" s="265"/>
      <c r="JJG1424" s="265"/>
      <c r="JJH1424" s="265"/>
      <c r="JJI1424" s="265"/>
      <c r="JJJ1424" s="265"/>
      <c r="JJK1424" s="265"/>
      <c r="JJL1424" s="265"/>
      <c r="JJM1424" s="265"/>
      <c r="JJN1424" s="265"/>
      <c r="JJO1424" s="265"/>
      <c r="JJP1424" s="265"/>
      <c r="JJQ1424" s="265"/>
      <c r="JJR1424" s="265"/>
      <c r="JJS1424" s="265"/>
      <c r="JJT1424" s="265"/>
      <c r="JJU1424" s="265"/>
      <c r="JJV1424" s="265"/>
      <c r="JJW1424" s="265"/>
      <c r="JJX1424" s="265"/>
      <c r="JJY1424" s="265"/>
      <c r="JJZ1424" s="265"/>
      <c r="JKA1424" s="265"/>
      <c r="JKB1424" s="265"/>
      <c r="JKC1424" s="265"/>
      <c r="JKD1424" s="265"/>
      <c r="JKE1424" s="265"/>
      <c r="JKF1424" s="265"/>
      <c r="JKG1424" s="265"/>
      <c r="JKH1424" s="265"/>
      <c r="JKI1424" s="265"/>
      <c r="JKJ1424" s="265"/>
      <c r="JKK1424" s="265"/>
      <c r="JKL1424" s="265"/>
      <c r="JKM1424" s="265"/>
      <c r="JKN1424" s="265"/>
      <c r="JKO1424" s="265"/>
      <c r="JKP1424" s="265"/>
      <c r="JKQ1424" s="265"/>
      <c r="JKR1424" s="265"/>
      <c r="JKS1424" s="265"/>
      <c r="JKT1424" s="265"/>
      <c r="JKU1424" s="265"/>
      <c r="JKV1424" s="265"/>
      <c r="JKW1424" s="265"/>
      <c r="JKX1424" s="265"/>
      <c r="JKY1424" s="265"/>
      <c r="JKZ1424" s="265"/>
      <c r="JLA1424" s="265"/>
      <c r="JLB1424" s="265"/>
      <c r="JLC1424" s="265"/>
      <c r="JLD1424" s="265"/>
      <c r="JLE1424" s="265"/>
      <c r="JLF1424" s="265"/>
      <c r="JLG1424" s="265"/>
      <c r="JLH1424" s="265"/>
      <c r="JLI1424" s="265"/>
      <c r="JLJ1424" s="265"/>
      <c r="JLK1424" s="265"/>
      <c r="JLL1424" s="265"/>
      <c r="JLM1424" s="265"/>
      <c r="JLN1424" s="265"/>
      <c r="JLO1424" s="265"/>
      <c r="JLP1424" s="265"/>
      <c r="JLQ1424" s="265"/>
      <c r="JLR1424" s="265"/>
      <c r="JLS1424" s="265"/>
      <c r="JLT1424" s="265"/>
      <c r="JLU1424" s="265"/>
      <c r="JLV1424" s="265"/>
      <c r="JLW1424" s="265"/>
      <c r="JLX1424" s="265"/>
      <c r="JLY1424" s="265"/>
      <c r="JLZ1424" s="265"/>
      <c r="JMA1424" s="265"/>
      <c r="JMB1424" s="265"/>
      <c r="JMC1424" s="265"/>
      <c r="JMD1424" s="265"/>
      <c r="JME1424" s="265"/>
      <c r="JMF1424" s="265"/>
      <c r="JMG1424" s="265"/>
      <c r="JMH1424" s="265"/>
      <c r="JMI1424" s="265"/>
      <c r="JMJ1424" s="265"/>
      <c r="JMK1424" s="265"/>
      <c r="JML1424" s="265"/>
      <c r="JMM1424" s="265"/>
      <c r="JMN1424" s="265"/>
      <c r="JMO1424" s="265"/>
      <c r="JMP1424" s="265"/>
      <c r="JMQ1424" s="265"/>
      <c r="JMR1424" s="265"/>
      <c r="JMS1424" s="265"/>
      <c r="JMT1424" s="265"/>
      <c r="JMU1424" s="265"/>
      <c r="JMV1424" s="265"/>
      <c r="JMW1424" s="265"/>
      <c r="JMX1424" s="265"/>
      <c r="JMY1424" s="265"/>
      <c r="JMZ1424" s="265"/>
      <c r="JNA1424" s="265"/>
      <c r="JNB1424" s="265"/>
      <c r="JNC1424" s="265"/>
      <c r="JND1424" s="265"/>
      <c r="JNE1424" s="265"/>
      <c r="JNF1424" s="265"/>
      <c r="JNG1424" s="265"/>
      <c r="JNH1424" s="265"/>
      <c r="JNI1424" s="265"/>
      <c r="JNJ1424" s="265"/>
      <c r="JNK1424" s="265"/>
      <c r="JNL1424" s="265"/>
      <c r="JNM1424" s="265"/>
      <c r="JNN1424" s="265"/>
      <c r="JNO1424" s="265"/>
      <c r="JNP1424" s="265"/>
      <c r="JNQ1424" s="265"/>
      <c r="JNR1424" s="265"/>
      <c r="JNS1424" s="265"/>
      <c r="JNT1424" s="265"/>
      <c r="JNU1424" s="265"/>
      <c r="JNV1424" s="265"/>
      <c r="JNW1424" s="265"/>
      <c r="JNX1424" s="265"/>
      <c r="JNY1424" s="265"/>
      <c r="JNZ1424" s="265"/>
      <c r="JOA1424" s="265"/>
      <c r="JOB1424" s="265"/>
      <c r="JOC1424" s="265"/>
      <c r="JOD1424" s="265"/>
      <c r="JOE1424" s="265"/>
      <c r="JOF1424" s="265"/>
      <c r="JOG1424" s="265"/>
      <c r="JOH1424" s="265"/>
      <c r="JOI1424" s="265"/>
      <c r="JOJ1424" s="265"/>
      <c r="JOK1424" s="265"/>
      <c r="JOL1424" s="265"/>
      <c r="JOM1424" s="265"/>
      <c r="JON1424" s="265"/>
      <c r="JOO1424" s="265"/>
      <c r="JOP1424" s="265"/>
      <c r="JOQ1424" s="265"/>
      <c r="JOR1424" s="265"/>
      <c r="JOS1424" s="265"/>
      <c r="JOT1424" s="265"/>
      <c r="JOU1424" s="265"/>
      <c r="JOV1424" s="265"/>
      <c r="JOW1424" s="265"/>
      <c r="JOX1424" s="265"/>
      <c r="JOY1424" s="265"/>
      <c r="JOZ1424" s="265"/>
      <c r="JPA1424" s="265"/>
      <c r="JPB1424" s="265"/>
      <c r="JPC1424" s="265"/>
      <c r="JPD1424" s="265"/>
      <c r="JPE1424" s="265"/>
      <c r="JPF1424" s="265"/>
      <c r="JPG1424" s="265"/>
      <c r="JPH1424" s="265"/>
      <c r="JPI1424" s="265"/>
      <c r="JPJ1424" s="265"/>
      <c r="JPK1424" s="265"/>
      <c r="JPL1424" s="265"/>
      <c r="JPM1424" s="265"/>
      <c r="JPN1424" s="265"/>
      <c r="JPO1424" s="265"/>
      <c r="JPP1424" s="265"/>
      <c r="JPQ1424" s="265"/>
      <c r="JPR1424" s="265"/>
      <c r="JPS1424" s="265"/>
      <c r="JPT1424" s="265"/>
      <c r="JPU1424" s="265"/>
      <c r="JPV1424" s="265"/>
      <c r="JPW1424" s="265"/>
      <c r="JPX1424" s="265"/>
      <c r="JPY1424" s="265"/>
      <c r="JPZ1424" s="265"/>
      <c r="JQA1424" s="265"/>
      <c r="JQB1424" s="265"/>
      <c r="JQC1424" s="265"/>
      <c r="JQD1424" s="265"/>
      <c r="JQE1424" s="265"/>
      <c r="JQF1424" s="265"/>
      <c r="JQG1424" s="265"/>
      <c r="JQH1424" s="265"/>
      <c r="JQI1424" s="265"/>
      <c r="JQJ1424" s="265"/>
      <c r="JQK1424" s="265"/>
      <c r="JQL1424" s="265"/>
      <c r="JQM1424" s="265"/>
      <c r="JQN1424" s="265"/>
      <c r="JQO1424" s="265"/>
      <c r="JQP1424" s="265"/>
      <c r="JQQ1424" s="265"/>
      <c r="JQR1424" s="265"/>
      <c r="JQS1424" s="265"/>
      <c r="JQT1424" s="265"/>
      <c r="JQU1424" s="265"/>
      <c r="JQV1424" s="265"/>
      <c r="JQW1424" s="265"/>
      <c r="JQX1424" s="265"/>
      <c r="JQY1424" s="265"/>
      <c r="JQZ1424" s="265"/>
      <c r="JRA1424" s="265"/>
      <c r="JRB1424" s="265"/>
      <c r="JRC1424" s="265"/>
      <c r="JRD1424" s="265"/>
      <c r="JRE1424" s="265"/>
      <c r="JRF1424" s="265"/>
      <c r="JRG1424" s="265"/>
      <c r="JRH1424" s="265"/>
      <c r="JRI1424" s="265"/>
      <c r="JRJ1424" s="265"/>
      <c r="JRK1424" s="265"/>
      <c r="JRL1424" s="265"/>
      <c r="JRM1424" s="265"/>
      <c r="JRN1424" s="265"/>
      <c r="JRO1424" s="265"/>
      <c r="JRP1424" s="265"/>
      <c r="JRQ1424" s="265"/>
      <c r="JRR1424" s="265"/>
      <c r="JRS1424" s="265"/>
      <c r="JRT1424" s="265"/>
      <c r="JRU1424" s="265"/>
      <c r="JRV1424" s="265"/>
      <c r="JRW1424" s="265"/>
      <c r="JRX1424" s="265"/>
      <c r="JRY1424" s="265"/>
      <c r="JRZ1424" s="265"/>
      <c r="JSA1424" s="265"/>
      <c r="JSB1424" s="265"/>
      <c r="JSC1424" s="265"/>
      <c r="JSD1424" s="265"/>
      <c r="JSE1424" s="265"/>
      <c r="JSF1424" s="265"/>
      <c r="JSG1424" s="265"/>
      <c r="JSH1424" s="265"/>
      <c r="JSI1424" s="265"/>
      <c r="JSJ1424" s="265"/>
      <c r="JSK1424" s="265"/>
      <c r="JSL1424" s="265"/>
      <c r="JSM1424" s="265"/>
      <c r="JSN1424" s="265"/>
      <c r="JSO1424" s="265"/>
      <c r="JSP1424" s="265"/>
      <c r="JSQ1424" s="265"/>
      <c r="JSR1424" s="265"/>
      <c r="JSS1424" s="265"/>
      <c r="JST1424" s="265"/>
      <c r="JSU1424" s="265"/>
      <c r="JSV1424" s="265"/>
      <c r="JSW1424" s="265"/>
      <c r="JSX1424" s="265"/>
      <c r="JSY1424" s="265"/>
      <c r="JSZ1424" s="265"/>
      <c r="JTA1424" s="265"/>
      <c r="JTB1424" s="265"/>
      <c r="JTC1424" s="265"/>
      <c r="JTD1424" s="265"/>
      <c r="JTE1424" s="265"/>
      <c r="JTF1424" s="265"/>
      <c r="JTG1424" s="265"/>
      <c r="JTH1424" s="265"/>
      <c r="JTI1424" s="265"/>
      <c r="JTJ1424" s="265"/>
      <c r="JTK1424" s="265"/>
      <c r="JTL1424" s="265"/>
      <c r="JTM1424" s="265"/>
      <c r="JTN1424" s="265"/>
      <c r="JTO1424" s="265"/>
      <c r="JTP1424" s="265"/>
      <c r="JTQ1424" s="265"/>
      <c r="JTR1424" s="265"/>
      <c r="JTS1424" s="265"/>
      <c r="JTT1424" s="265"/>
      <c r="JTU1424" s="265"/>
      <c r="JTV1424" s="265"/>
      <c r="JTW1424" s="265"/>
      <c r="JTX1424" s="265"/>
      <c r="JTY1424" s="265"/>
      <c r="JTZ1424" s="265"/>
      <c r="JUA1424" s="265"/>
      <c r="JUB1424" s="265"/>
      <c r="JUC1424" s="265"/>
      <c r="JUD1424" s="265"/>
      <c r="JUE1424" s="265"/>
      <c r="JUF1424" s="265"/>
      <c r="JUG1424" s="265"/>
      <c r="JUH1424" s="265"/>
      <c r="JUI1424" s="265"/>
      <c r="JUJ1424" s="265"/>
      <c r="JUK1424" s="265"/>
      <c r="JUL1424" s="265"/>
      <c r="JUM1424" s="265"/>
      <c r="JUN1424" s="265"/>
      <c r="JUO1424" s="265"/>
      <c r="JUP1424" s="265"/>
      <c r="JUQ1424" s="265"/>
      <c r="JUR1424" s="265"/>
      <c r="JUS1424" s="265"/>
      <c r="JUT1424" s="265"/>
      <c r="JUU1424" s="265"/>
      <c r="JUV1424" s="265"/>
      <c r="JUW1424" s="265"/>
      <c r="JUX1424" s="265"/>
      <c r="JUY1424" s="265"/>
      <c r="JUZ1424" s="265"/>
      <c r="JVA1424" s="265"/>
      <c r="JVB1424" s="265"/>
      <c r="JVC1424" s="265"/>
      <c r="JVD1424" s="265"/>
      <c r="JVE1424" s="265"/>
      <c r="JVF1424" s="265"/>
      <c r="JVG1424" s="265"/>
      <c r="JVH1424" s="265"/>
      <c r="JVI1424" s="265"/>
      <c r="JVJ1424" s="265"/>
      <c r="JVK1424" s="265"/>
      <c r="JVL1424" s="265"/>
      <c r="JVM1424" s="265"/>
      <c r="JVN1424" s="265"/>
      <c r="JVO1424" s="265"/>
      <c r="JVP1424" s="265"/>
      <c r="JVQ1424" s="265"/>
      <c r="JVR1424" s="265"/>
      <c r="JVS1424" s="265"/>
      <c r="JVT1424" s="265"/>
      <c r="JVU1424" s="265"/>
      <c r="JVV1424" s="265"/>
      <c r="JVW1424" s="265"/>
      <c r="JVX1424" s="265"/>
      <c r="JVY1424" s="265"/>
      <c r="JVZ1424" s="265"/>
      <c r="JWA1424" s="265"/>
      <c r="JWB1424" s="265"/>
      <c r="JWC1424" s="265"/>
      <c r="JWD1424" s="265"/>
      <c r="JWE1424" s="265"/>
      <c r="JWF1424" s="265"/>
      <c r="JWG1424" s="265"/>
      <c r="JWH1424" s="265"/>
      <c r="JWI1424" s="265"/>
      <c r="JWJ1424" s="265"/>
      <c r="JWK1424" s="265"/>
      <c r="JWL1424" s="265"/>
      <c r="JWM1424" s="265"/>
      <c r="JWN1424" s="265"/>
      <c r="JWO1424" s="265"/>
      <c r="JWP1424" s="265"/>
      <c r="JWQ1424" s="265"/>
      <c r="JWR1424" s="265"/>
      <c r="JWS1424" s="265"/>
      <c r="JWT1424" s="265"/>
      <c r="JWU1424" s="265"/>
      <c r="JWV1424" s="265"/>
      <c r="JWW1424" s="265"/>
      <c r="JWX1424" s="265"/>
      <c r="JWY1424" s="265"/>
      <c r="JWZ1424" s="265"/>
      <c r="JXA1424" s="265"/>
      <c r="JXB1424" s="265"/>
      <c r="JXC1424" s="265"/>
      <c r="JXD1424" s="265"/>
      <c r="JXE1424" s="265"/>
      <c r="JXF1424" s="265"/>
      <c r="JXG1424" s="265"/>
      <c r="JXH1424" s="265"/>
      <c r="JXI1424" s="265"/>
      <c r="JXJ1424" s="265"/>
      <c r="JXK1424" s="265"/>
      <c r="JXL1424" s="265"/>
      <c r="JXM1424" s="265"/>
      <c r="JXN1424" s="265"/>
      <c r="JXO1424" s="265"/>
      <c r="JXP1424" s="265"/>
      <c r="JXQ1424" s="265"/>
      <c r="JXR1424" s="265"/>
      <c r="JXS1424" s="265"/>
      <c r="JXT1424" s="265"/>
      <c r="JXU1424" s="265"/>
      <c r="JXV1424" s="265"/>
      <c r="JXW1424" s="265"/>
      <c r="JXX1424" s="265"/>
      <c r="JXY1424" s="265"/>
      <c r="JXZ1424" s="265"/>
      <c r="JYA1424" s="265"/>
      <c r="JYB1424" s="265"/>
      <c r="JYC1424" s="265"/>
      <c r="JYD1424" s="265"/>
      <c r="JYE1424" s="265"/>
      <c r="JYF1424" s="265"/>
      <c r="JYG1424" s="265"/>
      <c r="JYH1424" s="265"/>
      <c r="JYI1424" s="265"/>
      <c r="JYJ1424" s="265"/>
      <c r="JYK1424" s="265"/>
      <c r="JYL1424" s="265"/>
      <c r="JYM1424" s="265"/>
      <c r="JYN1424" s="265"/>
      <c r="JYO1424" s="265"/>
      <c r="JYP1424" s="265"/>
      <c r="JYQ1424" s="265"/>
      <c r="JYR1424" s="265"/>
      <c r="JYS1424" s="265"/>
      <c r="JYT1424" s="265"/>
      <c r="JYU1424" s="265"/>
      <c r="JYV1424" s="265"/>
      <c r="JYW1424" s="265"/>
      <c r="JYX1424" s="265"/>
      <c r="JYY1424" s="265"/>
      <c r="JYZ1424" s="265"/>
      <c r="JZA1424" s="265"/>
      <c r="JZB1424" s="265"/>
      <c r="JZC1424" s="265"/>
      <c r="JZD1424" s="265"/>
      <c r="JZE1424" s="265"/>
      <c r="JZF1424" s="265"/>
      <c r="JZG1424" s="265"/>
      <c r="JZH1424" s="265"/>
      <c r="JZI1424" s="265"/>
      <c r="JZJ1424" s="265"/>
      <c r="JZK1424" s="265"/>
      <c r="JZL1424" s="265"/>
      <c r="JZM1424" s="265"/>
      <c r="JZN1424" s="265"/>
      <c r="JZO1424" s="265"/>
      <c r="JZP1424" s="265"/>
      <c r="JZQ1424" s="265"/>
      <c r="JZR1424" s="265"/>
      <c r="JZS1424" s="265"/>
      <c r="JZT1424" s="265"/>
      <c r="JZU1424" s="265"/>
      <c r="JZV1424" s="265"/>
      <c r="JZW1424" s="265"/>
      <c r="JZX1424" s="265"/>
      <c r="JZY1424" s="265"/>
      <c r="JZZ1424" s="265"/>
      <c r="KAA1424" s="265"/>
      <c r="KAB1424" s="265"/>
      <c r="KAC1424" s="265"/>
      <c r="KAD1424" s="265"/>
      <c r="KAE1424" s="265"/>
      <c r="KAF1424" s="265"/>
      <c r="KAG1424" s="265"/>
      <c r="KAH1424" s="265"/>
      <c r="KAI1424" s="265"/>
      <c r="KAJ1424" s="265"/>
      <c r="KAK1424" s="265"/>
      <c r="KAL1424" s="265"/>
      <c r="KAM1424" s="265"/>
      <c r="KAN1424" s="265"/>
      <c r="KAO1424" s="265"/>
      <c r="KAP1424" s="265"/>
      <c r="KAQ1424" s="265"/>
      <c r="KAR1424" s="265"/>
      <c r="KAS1424" s="265"/>
      <c r="KAT1424" s="265"/>
      <c r="KAU1424" s="265"/>
      <c r="KAV1424" s="265"/>
      <c r="KAW1424" s="265"/>
      <c r="KAX1424" s="265"/>
      <c r="KAY1424" s="265"/>
      <c r="KAZ1424" s="265"/>
      <c r="KBA1424" s="265"/>
      <c r="KBB1424" s="265"/>
      <c r="KBC1424" s="265"/>
      <c r="KBD1424" s="265"/>
      <c r="KBE1424" s="265"/>
      <c r="KBF1424" s="265"/>
      <c r="KBG1424" s="265"/>
      <c r="KBH1424" s="265"/>
      <c r="KBI1424" s="265"/>
      <c r="KBJ1424" s="265"/>
      <c r="KBK1424" s="265"/>
      <c r="KBL1424" s="265"/>
      <c r="KBM1424" s="265"/>
      <c r="KBN1424" s="265"/>
      <c r="KBO1424" s="265"/>
      <c r="KBP1424" s="265"/>
      <c r="KBQ1424" s="265"/>
      <c r="KBR1424" s="265"/>
      <c r="KBS1424" s="265"/>
      <c r="KBT1424" s="265"/>
      <c r="KBU1424" s="265"/>
      <c r="KBV1424" s="265"/>
      <c r="KBW1424" s="265"/>
      <c r="KBX1424" s="265"/>
      <c r="KBY1424" s="265"/>
      <c r="KBZ1424" s="265"/>
      <c r="KCA1424" s="265"/>
      <c r="KCB1424" s="265"/>
      <c r="KCC1424" s="265"/>
      <c r="KCD1424" s="265"/>
      <c r="KCE1424" s="265"/>
      <c r="KCF1424" s="265"/>
      <c r="KCG1424" s="265"/>
      <c r="KCH1424" s="265"/>
      <c r="KCI1424" s="265"/>
      <c r="KCJ1424" s="265"/>
      <c r="KCK1424" s="265"/>
      <c r="KCL1424" s="265"/>
      <c r="KCM1424" s="265"/>
      <c r="KCN1424" s="265"/>
      <c r="KCO1424" s="265"/>
      <c r="KCP1424" s="265"/>
      <c r="KCQ1424" s="265"/>
      <c r="KCR1424" s="265"/>
      <c r="KCS1424" s="265"/>
      <c r="KCT1424" s="265"/>
      <c r="KCU1424" s="265"/>
      <c r="KCV1424" s="265"/>
      <c r="KCW1424" s="265"/>
      <c r="KCX1424" s="265"/>
      <c r="KCY1424" s="265"/>
      <c r="KCZ1424" s="265"/>
      <c r="KDA1424" s="265"/>
      <c r="KDB1424" s="265"/>
      <c r="KDC1424" s="265"/>
      <c r="KDD1424" s="265"/>
      <c r="KDE1424" s="265"/>
      <c r="KDF1424" s="265"/>
      <c r="KDG1424" s="265"/>
      <c r="KDH1424" s="265"/>
      <c r="KDI1424" s="265"/>
      <c r="KDJ1424" s="265"/>
      <c r="KDK1424" s="265"/>
      <c r="KDL1424" s="265"/>
      <c r="KDM1424" s="265"/>
      <c r="KDN1424" s="265"/>
      <c r="KDO1424" s="265"/>
      <c r="KDP1424" s="265"/>
      <c r="KDQ1424" s="265"/>
      <c r="KDR1424" s="265"/>
      <c r="KDS1424" s="265"/>
      <c r="KDT1424" s="265"/>
      <c r="KDU1424" s="265"/>
      <c r="KDV1424" s="265"/>
      <c r="KDW1424" s="265"/>
      <c r="KDX1424" s="265"/>
      <c r="KDY1424" s="265"/>
      <c r="KDZ1424" s="265"/>
      <c r="KEA1424" s="265"/>
      <c r="KEB1424" s="265"/>
      <c r="KEC1424" s="265"/>
      <c r="KED1424" s="265"/>
      <c r="KEE1424" s="265"/>
      <c r="KEF1424" s="265"/>
      <c r="KEG1424" s="265"/>
      <c r="KEH1424" s="265"/>
      <c r="KEI1424" s="265"/>
      <c r="KEJ1424" s="265"/>
      <c r="KEK1424" s="265"/>
      <c r="KEL1424" s="265"/>
      <c r="KEM1424" s="265"/>
      <c r="KEN1424" s="265"/>
      <c r="KEO1424" s="265"/>
      <c r="KEP1424" s="265"/>
      <c r="KEQ1424" s="265"/>
      <c r="KER1424" s="265"/>
      <c r="KES1424" s="265"/>
      <c r="KET1424" s="265"/>
      <c r="KEU1424" s="265"/>
      <c r="KEV1424" s="265"/>
      <c r="KEW1424" s="265"/>
      <c r="KEX1424" s="265"/>
      <c r="KEY1424" s="265"/>
      <c r="KEZ1424" s="265"/>
      <c r="KFA1424" s="265"/>
      <c r="KFB1424" s="265"/>
      <c r="KFC1424" s="265"/>
      <c r="KFD1424" s="265"/>
      <c r="KFE1424" s="265"/>
      <c r="KFF1424" s="265"/>
      <c r="KFG1424" s="265"/>
      <c r="KFH1424" s="265"/>
      <c r="KFI1424" s="265"/>
      <c r="KFJ1424" s="265"/>
      <c r="KFK1424" s="265"/>
      <c r="KFL1424" s="265"/>
      <c r="KFM1424" s="265"/>
      <c r="KFN1424" s="265"/>
      <c r="KFO1424" s="265"/>
      <c r="KFP1424" s="265"/>
      <c r="KFQ1424" s="265"/>
      <c r="KFR1424" s="265"/>
      <c r="KFS1424" s="265"/>
      <c r="KFT1424" s="265"/>
      <c r="KFU1424" s="265"/>
      <c r="KFV1424" s="265"/>
      <c r="KFW1424" s="265"/>
      <c r="KFX1424" s="265"/>
      <c r="KFY1424" s="265"/>
      <c r="KFZ1424" s="265"/>
      <c r="KGA1424" s="265"/>
      <c r="KGB1424" s="265"/>
      <c r="KGC1424" s="265"/>
      <c r="KGD1424" s="265"/>
      <c r="KGE1424" s="265"/>
      <c r="KGF1424" s="265"/>
      <c r="KGG1424" s="265"/>
      <c r="KGH1424" s="265"/>
      <c r="KGI1424" s="265"/>
      <c r="KGJ1424" s="265"/>
      <c r="KGK1424" s="265"/>
      <c r="KGL1424" s="265"/>
      <c r="KGM1424" s="265"/>
      <c r="KGN1424" s="265"/>
      <c r="KGO1424" s="265"/>
      <c r="KGP1424" s="265"/>
      <c r="KGQ1424" s="265"/>
      <c r="KGR1424" s="265"/>
      <c r="KGS1424" s="265"/>
      <c r="KGT1424" s="265"/>
      <c r="KGU1424" s="265"/>
      <c r="KGV1424" s="265"/>
      <c r="KGW1424" s="265"/>
      <c r="KGX1424" s="265"/>
      <c r="KGY1424" s="265"/>
      <c r="KGZ1424" s="265"/>
      <c r="KHA1424" s="265"/>
      <c r="KHB1424" s="265"/>
      <c r="KHC1424" s="265"/>
      <c r="KHD1424" s="265"/>
      <c r="KHE1424" s="265"/>
      <c r="KHF1424" s="265"/>
      <c r="KHG1424" s="265"/>
      <c r="KHH1424" s="265"/>
      <c r="KHI1424" s="265"/>
      <c r="KHJ1424" s="265"/>
      <c r="KHK1424" s="265"/>
      <c r="KHL1424" s="265"/>
      <c r="KHM1424" s="265"/>
      <c r="KHN1424" s="265"/>
      <c r="KHO1424" s="265"/>
      <c r="KHP1424" s="265"/>
      <c r="KHQ1424" s="265"/>
      <c r="KHR1424" s="265"/>
      <c r="KHS1424" s="265"/>
      <c r="KHT1424" s="265"/>
      <c r="KHU1424" s="265"/>
      <c r="KHV1424" s="265"/>
      <c r="KHW1424" s="265"/>
      <c r="KHX1424" s="265"/>
      <c r="KHY1424" s="265"/>
      <c r="KHZ1424" s="265"/>
      <c r="KIA1424" s="265"/>
      <c r="KIB1424" s="265"/>
      <c r="KIC1424" s="265"/>
      <c r="KID1424" s="265"/>
      <c r="KIE1424" s="265"/>
      <c r="KIF1424" s="265"/>
      <c r="KIG1424" s="265"/>
      <c r="KIH1424" s="265"/>
      <c r="KII1424" s="265"/>
      <c r="KIJ1424" s="265"/>
      <c r="KIK1424" s="265"/>
      <c r="KIL1424" s="265"/>
      <c r="KIM1424" s="265"/>
      <c r="KIN1424" s="265"/>
      <c r="KIO1424" s="265"/>
      <c r="KIP1424" s="265"/>
      <c r="KIQ1424" s="265"/>
      <c r="KIR1424" s="265"/>
      <c r="KIS1424" s="265"/>
      <c r="KIT1424" s="265"/>
      <c r="KIU1424" s="265"/>
      <c r="KIV1424" s="265"/>
      <c r="KIW1424" s="265"/>
      <c r="KIX1424" s="265"/>
      <c r="KIY1424" s="265"/>
      <c r="KIZ1424" s="265"/>
      <c r="KJA1424" s="265"/>
      <c r="KJB1424" s="265"/>
      <c r="KJC1424" s="265"/>
      <c r="KJD1424" s="265"/>
      <c r="KJE1424" s="265"/>
      <c r="KJF1424" s="265"/>
      <c r="KJG1424" s="265"/>
      <c r="KJH1424" s="265"/>
      <c r="KJI1424" s="265"/>
      <c r="KJJ1424" s="265"/>
      <c r="KJK1424" s="265"/>
      <c r="KJL1424" s="265"/>
      <c r="KJM1424" s="265"/>
      <c r="KJN1424" s="265"/>
      <c r="KJO1424" s="265"/>
      <c r="KJP1424" s="265"/>
      <c r="KJQ1424" s="265"/>
      <c r="KJR1424" s="265"/>
      <c r="KJS1424" s="265"/>
      <c r="KJT1424" s="265"/>
      <c r="KJU1424" s="265"/>
      <c r="KJV1424" s="265"/>
      <c r="KJW1424" s="265"/>
      <c r="KJX1424" s="265"/>
      <c r="KJY1424" s="265"/>
      <c r="KJZ1424" s="265"/>
      <c r="KKA1424" s="265"/>
      <c r="KKB1424" s="265"/>
      <c r="KKC1424" s="265"/>
      <c r="KKD1424" s="265"/>
      <c r="KKE1424" s="265"/>
      <c r="KKF1424" s="265"/>
      <c r="KKG1424" s="265"/>
      <c r="KKH1424" s="265"/>
      <c r="KKI1424" s="265"/>
      <c r="KKJ1424" s="265"/>
      <c r="KKK1424" s="265"/>
      <c r="KKL1424" s="265"/>
      <c r="KKM1424" s="265"/>
      <c r="KKN1424" s="265"/>
      <c r="KKO1424" s="265"/>
      <c r="KKP1424" s="265"/>
      <c r="KKQ1424" s="265"/>
      <c r="KKR1424" s="265"/>
      <c r="KKS1424" s="265"/>
      <c r="KKT1424" s="265"/>
      <c r="KKU1424" s="265"/>
      <c r="KKV1424" s="265"/>
      <c r="KKW1424" s="265"/>
      <c r="KKX1424" s="265"/>
      <c r="KKY1424" s="265"/>
      <c r="KKZ1424" s="265"/>
      <c r="KLA1424" s="265"/>
      <c r="KLB1424" s="265"/>
      <c r="KLC1424" s="265"/>
      <c r="KLD1424" s="265"/>
      <c r="KLE1424" s="265"/>
      <c r="KLF1424" s="265"/>
      <c r="KLG1424" s="265"/>
      <c r="KLH1424" s="265"/>
      <c r="KLI1424" s="265"/>
      <c r="KLJ1424" s="265"/>
      <c r="KLK1424" s="265"/>
      <c r="KLL1424" s="265"/>
      <c r="KLM1424" s="265"/>
      <c r="KLN1424" s="265"/>
      <c r="KLO1424" s="265"/>
      <c r="KLP1424" s="265"/>
      <c r="KLQ1424" s="265"/>
      <c r="KLR1424" s="265"/>
      <c r="KLS1424" s="265"/>
      <c r="KLT1424" s="265"/>
      <c r="KLU1424" s="265"/>
      <c r="KLV1424" s="265"/>
      <c r="KLW1424" s="265"/>
      <c r="KLX1424" s="265"/>
      <c r="KLY1424" s="265"/>
      <c r="KLZ1424" s="265"/>
      <c r="KMA1424" s="265"/>
      <c r="KMB1424" s="265"/>
      <c r="KMC1424" s="265"/>
      <c r="KMD1424" s="265"/>
      <c r="KME1424" s="265"/>
      <c r="KMF1424" s="265"/>
      <c r="KMG1424" s="265"/>
      <c r="KMH1424" s="265"/>
      <c r="KMI1424" s="265"/>
      <c r="KMJ1424" s="265"/>
      <c r="KMK1424" s="265"/>
      <c r="KML1424" s="265"/>
      <c r="KMM1424" s="265"/>
      <c r="KMN1424" s="265"/>
      <c r="KMO1424" s="265"/>
      <c r="KMP1424" s="265"/>
      <c r="KMQ1424" s="265"/>
      <c r="KMR1424" s="265"/>
      <c r="KMS1424" s="265"/>
      <c r="KMT1424" s="265"/>
      <c r="KMU1424" s="265"/>
      <c r="KMV1424" s="265"/>
      <c r="KMW1424" s="265"/>
      <c r="KMX1424" s="265"/>
      <c r="KMY1424" s="265"/>
      <c r="KMZ1424" s="265"/>
      <c r="KNA1424" s="265"/>
      <c r="KNB1424" s="265"/>
      <c r="KNC1424" s="265"/>
      <c r="KND1424" s="265"/>
      <c r="KNE1424" s="265"/>
      <c r="KNF1424" s="265"/>
      <c r="KNG1424" s="265"/>
      <c r="KNH1424" s="265"/>
      <c r="KNI1424" s="265"/>
      <c r="KNJ1424" s="265"/>
      <c r="KNK1424" s="265"/>
      <c r="KNL1424" s="265"/>
      <c r="KNM1424" s="265"/>
      <c r="KNN1424" s="265"/>
      <c r="KNO1424" s="265"/>
      <c r="KNP1424" s="265"/>
      <c r="KNQ1424" s="265"/>
      <c r="KNR1424" s="265"/>
      <c r="KNS1424" s="265"/>
      <c r="KNT1424" s="265"/>
      <c r="KNU1424" s="265"/>
      <c r="KNV1424" s="265"/>
      <c r="KNW1424" s="265"/>
      <c r="KNX1424" s="265"/>
      <c r="KNY1424" s="265"/>
      <c r="KNZ1424" s="265"/>
      <c r="KOA1424" s="265"/>
      <c r="KOB1424" s="265"/>
      <c r="KOC1424" s="265"/>
      <c r="KOD1424" s="265"/>
      <c r="KOE1424" s="265"/>
      <c r="KOF1424" s="265"/>
      <c r="KOG1424" s="265"/>
      <c r="KOH1424" s="265"/>
      <c r="KOI1424" s="265"/>
      <c r="KOJ1424" s="265"/>
      <c r="KOK1424" s="265"/>
      <c r="KOL1424" s="265"/>
      <c r="KOM1424" s="265"/>
      <c r="KON1424" s="265"/>
      <c r="KOO1424" s="265"/>
      <c r="KOP1424" s="265"/>
      <c r="KOQ1424" s="265"/>
      <c r="KOR1424" s="265"/>
      <c r="KOS1424" s="265"/>
      <c r="KOT1424" s="265"/>
      <c r="KOU1424" s="265"/>
      <c r="KOV1424" s="265"/>
      <c r="KOW1424" s="265"/>
      <c r="KOX1424" s="265"/>
      <c r="KOY1424" s="265"/>
      <c r="KOZ1424" s="265"/>
      <c r="KPA1424" s="265"/>
      <c r="KPB1424" s="265"/>
      <c r="KPC1424" s="265"/>
      <c r="KPD1424" s="265"/>
      <c r="KPE1424" s="265"/>
      <c r="KPF1424" s="265"/>
      <c r="KPG1424" s="265"/>
      <c r="KPH1424" s="265"/>
      <c r="KPI1424" s="265"/>
      <c r="KPJ1424" s="265"/>
      <c r="KPK1424" s="265"/>
      <c r="KPL1424" s="265"/>
      <c r="KPM1424" s="265"/>
      <c r="KPN1424" s="265"/>
      <c r="KPO1424" s="265"/>
      <c r="KPP1424" s="265"/>
      <c r="KPQ1424" s="265"/>
      <c r="KPR1424" s="265"/>
      <c r="KPS1424" s="265"/>
      <c r="KPT1424" s="265"/>
      <c r="KPU1424" s="265"/>
      <c r="KPV1424" s="265"/>
      <c r="KPW1424" s="265"/>
      <c r="KPX1424" s="265"/>
      <c r="KPY1424" s="265"/>
      <c r="KPZ1424" s="265"/>
      <c r="KQA1424" s="265"/>
      <c r="KQB1424" s="265"/>
      <c r="KQC1424" s="265"/>
      <c r="KQD1424" s="265"/>
      <c r="KQE1424" s="265"/>
      <c r="KQF1424" s="265"/>
      <c r="KQG1424" s="265"/>
      <c r="KQH1424" s="265"/>
      <c r="KQI1424" s="265"/>
      <c r="KQJ1424" s="265"/>
      <c r="KQK1424" s="265"/>
      <c r="KQL1424" s="265"/>
      <c r="KQM1424" s="265"/>
      <c r="KQN1424" s="265"/>
      <c r="KQO1424" s="265"/>
      <c r="KQP1424" s="265"/>
      <c r="KQQ1424" s="265"/>
      <c r="KQR1424" s="265"/>
      <c r="KQS1424" s="265"/>
      <c r="KQT1424" s="265"/>
      <c r="KQU1424" s="265"/>
      <c r="KQV1424" s="265"/>
      <c r="KQW1424" s="265"/>
      <c r="KQX1424" s="265"/>
      <c r="KQY1424" s="265"/>
      <c r="KQZ1424" s="265"/>
      <c r="KRA1424" s="265"/>
      <c r="KRB1424" s="265"/>
      <c r="KRC1424" s="265"/>
      <c r="KRD1424" s="265"/>
      <c r="KRE1424" s="265"/>
      <c r="KRF1424" s="265"/>
      <c r="KRG1424" s="265"/>
      <c r="KRH1424" s="265"/>
      <c r="KRI1424" s="265"/>
      <c r="KRJ1424" s="265"/>
      <c r="KRK1424" s="265"/>
      <c r="KRL1424" s="265"/>
      <c r="KRM1424" s="265"/>
      <c r="KRN1424" s="265"/>
      <c r="KRO1424" s="265"/>
      <c r="KRP1424" s="265"/>
      <c r="KRQ1424" s="265"/>
      <c r="KRR1424" s="265"/>
      <c r="KRS1424" s="265"/>
      <c r="KRT1424" s="265"/>
      <c r="KRU1424" s="265"/>
      <c r="KRV1424" s="265"/>
      <c r="KRW1424" s="265"/>
      <c r="KRX1424" s="265"/>
      <c r="KRY1424" s="265"/>
      <c r="KRZ1424" s="265"/>
      <c r="KSA1424" s="265"/>
      <c r="KSB1424" s="265"/>
      <c r="KSC1424" s="265"/>
      <c r="KSD1424" s="265"/>
      <c r="KSE1424" s="265"/>
      <c r="KSF1424" s="265"/>
      <c r="KSG1424" s="265"/>
      <c r="KSH1424" s="265"/>
      <c r="KSI1424" s="265"/>
      <c r="KSJ1424" s="265"/>
      <c r="KSK1424" s="265"/>
      <c r="KSL1424" s="265"/>
      <c r="KSM1424" s="265"/>
      <c r="KSN1424" s="265"/>
      <c r="KSO1424" s="265"/>
      <c r="KSP1424" s="265"/>
      <c r="KSQ1424" s="265"/>
      <c r="KSR1424" s="265"/>
      <c r="KSS1424" s="265"/>
      <c r="KST1424" s="265"/>
      <c r="KSU1424" s="265"/>
      <c r="KSV1424" s="265"/>
      <c r="KSW1424" s="265"/>
      <c r="KSX1424" s="265"/>
      <c r="KSY1424" s="265"/>
      <c r="KSZ1424" s="265"/>
      <c r="KTA1424" s="265"/>
      <c r="KTB1424" s="265"/>
      <c r="KTC1424" s="265"/>
      <c r="KTD1424" s="265"/>
      <c r="KTE1424" s="265"/>
      <c r="KTF1424" s="265"/>
      <c r="KTG1424" s="265"/>
      <c r="KTH1424" s="265"/>
      <c r="KTI1424" s="265"/>
      <c r="KTJ1424" s="265"/>
      <c r="KTK1424" s="265"/>
      <c r="KTL1424" s="265"/>
      <c r="KTM1424" s="265"/>
      <c r="KTN1424" s="265"/>
      <c r="KTO1424" s="265"/>
      <c r="KTP1424" s="265"/>
      <c r="KTQ1424" s="265"/>
      <c r="KTR1424" s="265"/>
      <c r="KTS1424" s="265"/>
      <c r="KTT1424" s="265"/>
      <c r="KTU1424" s="265"/>
      <c r="KTV1424" s="265"/>
      <c r="KTW1424" s="265"/>
      <c r="KTX1424" s="265"/>
      <c r="KTY1424" s="265"/>
      <c r="KTZ1424" s="265"/>
      <c r="KUA1424" s="265"/>
      <c r="KUB1424" s="265"/>
      <c r="KUC1424" s="265"/>
      <c r="KUD1424" s="265"/>
      <c r="KUE1424" s="265"/>
      <c r="KUF1424" s="265"/>
      <c r="KUG1424" s="265"/>
      <c r="KUH1424" s="265"/>
      <c r="KUI1424" s="265"/>
      <c r="KUJ1424" s="265"/>
      <c r="KUK1424" s="265"/>
      <c r="KUL1424" s="265"/>
      <c r="KUM1424" s="265"/>
      <c r="KUN1424" s="265"/>
      <c r="KUO1424" s="265"/>
      <c r="KUP1424" s="265"/>
      <c r="KUQ1424" s="265"/>
      <c r="KUR1424" s="265"/>
      <c r="KUS1424" s="265"/>
      <c r="KUT1424" s="265"/>
      <c r="KUU1424" s="265"/>
      <c r="KUV1424" s="265"/>
      <c r="KUW1424" s="265"/>
      <c r="KUX1424" s="265"/>
      <c r="KUY1424" s="265"/>
      <c r="KUZ1424" s="265"/>
      <c r="KVA1424" s="265"/>
      <c r="KVB1424" s="265"/>
      <c r="KVC1424" s="265"/>
      <c r="KVD1424" s="265"/>
      <c r="KVE1424" s="265"/>
      <c r="KVF1424" s="265"/>
      <c r="KVG1424" s="265"/>
      <c r="KVH1424" s="265"/>
      <c r="KVI1424" s="265"/>
      <c r="KVJ1424" s="265"/>
      <c r="KVK1424" s="265"/>
      <c r="KVL1424" s="265"/>
      <c r="KVM1424" s="265"/>
      <c r="KVN1424" s="265"/>
      <c r="KVO1424" s="265"/>
      <c r="KVP1424" s="265"/>
      <c r="KVQ1424" s="265"/>
      <c r="KVR1424" s="265"/>
      <c r="KVS1424" s="265"/>
      <c r="KVT1424" s="265"/>
      <c r="KVU1424" s="265"/>
      <c r="KVV1424" s="265"/>
      <c r="KVW1424" s="265"/>
      <c r="KVX1424" s="265"/>
      <c r="KVY1424" s="265"/>
      <c r="KVZ1424" s="265"/>
      <c r="KWA1424" s="265"/>
      <c r="KWB1424" s="265"/>
      <c r="KWC1424" s="265"/>
      <c r="KWD1424" s="265"/>
      <c r="KWE1424" s="265"/>
      <c r="KWF1424" s="265"/>
      <c r="KWG1424" s="265"/>
      <c r="KWH1424" s="265"/>
      <c r="KWI1424" s="265"/>
      <c r="KWJ1424" s="265"/>
      <c r="KWK1424" s="265"/>
      <c r="KWL1424" s="265"/>
      <c r="KWM1424" s="265"/>
      <c r="KWN1424" s="265"/>
      <c r="KWO1424" s="265"/>
      <c r="KWP1424" s="265"/>
      <c r="KWQ1424" s="265"/>
      <c r="KWR1424" s="265"/>
      <c r="KWS1424" s="265"/>
      <c r="KWT1424" s="265"/>
      <c r="KWU1424" s="265"/>
      <c r="KWV1424" s="265"/>
      <c r="KWW1424" s="265"/>
      <c r="KWX1424" s="265"/>
      <c r="KWY1424" s="265"/>
      <c r="KWZ1424" s="265"/>
      <c r="KXA1424" s="265"/>
      <c r="KXB1424" s="265"/>
      <c r="KXC1424" s="265"/>
      <c r="KXD1424" s="265"/>
      <c r="KXE1424" s="265"/>
      <c r="KXF1424" s="265"/>
      <c r="KXG1424" s="265"/>
      <c r="KXH1424" s="265"/>
      <c r="KXI1424" s="265"/>
      <c r="KXJ1424" s="265"/>
      <c r="KXK1424" s="265"/>
      <c r="KXL1424" s="265"/>
      <c r="KXM1424" s="265"/>
      <c r="KXN1424" s="265"/>
      <c r="KXO1424" s="265"/>
      <c r="KXP1424" s="265"/>
      <c r="KXQ1424" s="265"/>
      <c r="KXR1424" s="265"/>
      <c r="KXS1424" s="265"/>
      <c r="KXT1424" s="265"/>
      <c r="KXU1424" s="265"/>
      <c r="KXV1424" s="265"/>
      <c r="KXW1424" s="265"/>
      <c r="KXX1424" s="265"/>
      <c r="KXY1424" s="265"/>
      <c r="KXZ1424" s="265"/>
      <c r="KYA1424" s="265"/>
      <c r="KYB1424" s="265"/>
      <c r="KYC1424" s="265"/>
      <c r="KYD1424" s="265"/>
      <c r="KYE1424" s="265"/>
      <c r="KYF1424" s="265"/>
      <c r="KYG1424" s="265"/>
      <c r="KYH1424" s="265"/>
      <c r="KYI1424" s="265"/>
      <c r="KYJ1424" s="265"/>
      <c r="KYK1424" s="265"/>
      <c r="KYL1424" s="265"/>
      <c r="KYM1424" s="265"/>
      <c r="KYN1424" s="265"/>
      <c r="KYO1424" s="265"/>
      <c r="KYP1424" s="265"/>
      <c r="KYQ1424" s="265"/>
      <c r="KYR1424" s="265"/>
      <c r="KYS1424" s="265"/>
      <c r="KYT1424" s="265"/>
      <c r="KYU1424" s="265"/>
      <c r="KYV1424" s="265"/>
      <c r="KYW1424" s="265"/>
      <c r="KYX1424" s="265"/>
      <c r="KYY1424" s="265"/>
      <c r="KYZ1424" s="265"/>
      <c r="KZA1424" s="265"/>
      <c r="KZB1424" s="265"/>
      <c r="KZC1424" s="265"/>
      <c r="KZD1424" s="265"/>
      <c r="KZE1424" s="265"/>
      <c r="KZF1424" s="265"/>
      <c r="KZG1424" s="265"/>
      <c r="KZH1424" s="265"/>
      <c r="KZI1424" s="265"/>
      <c r="KZJ1424" s="265"/>
      <c r="KZK1424" s="265"/>
      <c r="KZL1424" s="265"/>
      <c r="KZM1424" s="265"/>
      <c r="KZN1424" s="265"/>
      <c r="KZO1424" s="265"/>
      <c r="KZP1424" s="265"/>
      <c r="KZQ1424" s="265"/>
      <c r="KZR1424" s="265"/>
      <c r="KZS1424" s="265"/>
      <c r="KZT1424" s="265"/>
      <c r="KZU1424" s="265"/>
      <c r="KZV1424" s="265"/>
      <c r="KZW1424" s="265"/>
      <c r="KZX1424" s="265"/>
      <c r="KZY1424" s="265"/>
      <c r="KZZ1424" s="265"/>
      <c r="LAA1424" s="265"/>
      <c r="LAB1424" s="265"/>
      <c r="LAC1424" s="265"/>
      <c r="LAD1424" s="265"/>
      <c r="LAE1424" s="265"/>
      <c r="LAF1424" s="265"/>
      <c r="LAG1424" s="265"/>
      <c r="LAH1424" s="265"/>
      <c r="LAI1424" s="265"/>
      <c r="LAJ1424" s="265"/>
      <c r="LAK1424" s="265"/>
      <c r="LAL1424" s="265"/>
      <c r="LAM1424" s="265"/>
      <c r="LAN1424" s="265"/>
      <c r="LAO1424" s="265"/>
      <c r="LAP1424" s="265"/>
      <c r="LAQ1424" s="265"/>
      <c r="LAR1424" s="265"/>
      <c r="LAS1424" s="265"/>
      <c r="LAT1424" s="265"/>
      <c r="LAU1424" s="265"/>
      <c r="LAV1424" s="265"/>
      <c r="LAW1424" s="265"/>
      <c r="LAX1424" s="265"/>
      <c r="LAY1424" s="265"/>
      <c r="LAZ1424" s="265"/>
      <c r="LBA1424" s="265"/>
      <c r="LBB1424" s="265"/>
      <c r="LBC1424" s="265"/>
      <c r="LBD1424" s="265"/>
      <c r="LBE1424" s="265"/>
      <c r="LBF1424" s="265"/>
      <c r="LBG1424" s="265"/>
      <c r="LBH1424" s="265"/>
      <c r="LBI1424" s="265"/>
      <c r="LBJ1424" s="265"/>
      <c r="LBK1424" s="265"/>
      <c r="LBL1424" s="265"/>
      <c r="LBM1424" s="265"/>
      <c r="LBN1424" s="265"/>
      <c r="LBO1424" s="265"/>
      <c r="LBP1424" s="265"/>
      <c r="LBQ1424" s="265"/>
      <c r="LBR1424" s="265"/>
      <c r="LBS1424" s="265"/>
      <c r="LBT1424" s="265"/>
      <c r="LBU1424" s="265"/>
      <c r="LBV1424" s="265"/>
      <c r="LBW1424" s="265"/>
      <c r="LBX1424" s="265"/>
      <c r="LBY1424" s="265"/>
      <c r="LBZ1424" s="265"/>
      <c r="LCA1424" s="265"/>
      <c r="LCB1424" s="265"/>
      <c r="LCC1424" s="265"/>
      <c r="LCD1424" s="265"/>
      <c r="LCE1424" s="265"/>
      <c r="LCF1424" s="265"/>
      <c r="LCG1424" s="265"/>
      <c r="LCH1424" s="265"/>
      <c r="LCI1424" s="265"/>
      <c r="LCJ1424" s="265"/>
      <c r="LCK1424" s="265"/>
      <c r="LCL1424" s="265"/>
      <c r="LCM1424" s="265"/>
      <c r="LCN1424" s="265"/>
      <c r="LCO1424" s="265"/>
      <c r="LCP1424" s="265"/>
      <c r="LCQ1424" s="265"/>
      <c r="LCR1424" s="265"/>
      <c r="LCS1424" s="265"/>
      <c r="LCT1424" s="265"/>
      <c r="LCU1424" s="265"/>
      <c r="LCV1424" s="265"/>
      <c r="LCW1424" s="265"/>
      <c r="LCX1424" s="265"/>
      <c r="LCY1424" s="265"/>
      <c r="LCZ1424" s="265"/>
      <c r="LDA1424" s="265"/>
      <c r="LDB1424" s="265"/>
      <c r="LDC1424" s="265"/>
      <c r="LDD1424" s="265"/>
      <c r="LDE1424" s="265"/>
      <c r="LDF1424" s="265"/>
      <c r="LDG1424" s="265"/>
      <c r="LDH1424" s="265"/>
      <c r="LDI1424" s="265"/>
      <c r="LDJ1424" s="265"/>
      <c r="LDK1424" s="265"/>
      <c r="LDL1424" s="265"/>
      <c r="LDM1424" s="265"/>
      <c r="LDN1424" s="265"/>
      <c r="LDO1424" s="265"/>
      <c r="LDP1424" s="265"/>
      <c r="LDQ1424" s="265"/>
      <c r="LDR1424" s="265"/>
      <c r="LDS1424" s="265"/>
      <c r="LDT1424" s="265"/>
      <c r="LDU1424" s="265"/>
      <c r="LDV1424" s="265"/>
      <c r="LDW1424" s="265"/>
      <c r="LDX1424" s="265"/>
      <c r="LDY1424" s="265"/>
      <c r="LDZ1424" s="265"/>
      <c r="LEA1424" s="265"/>
      <c r="LEB1424" s="265"/>
      <c r="LEC1424" s="265"/>
      <c r="LED1424" s="265"/>
      <c r="LEE1424" s="265"/>
      <c r="LEF1424" s="265"/>
      <c r="LEG1424" s="265"/>
      <c r="LEH1424" s="265"/>
      <c r="LEI1424" s="265"/>
      <c r="LEJ1424" s="265"/>
      <c r="LEK1424" s="265"/>
      <c r="LEL1424" s="265"/>
      <c r="LEM1424" s="265"/>
      <c r="LEN1424" s="265"/>
      <c r="LEO1424" s="265"/>
      <c r="LEP1424" s="265"/>
      <c r="LEQ1424" s="265"/>
      <c r="LER1424" s="265"/>
      <c r="LES1424" s="265"/>
      <c r="LET1424" s="265"/>
      <c r="LEU1424" s="265"/>
      <c r="LEV1424" s="265"/>
      <c r="LEW1424" s="265"/>
      <c r="LEX1424" s="265"/>
      <c r="LEY1424" s="265"/>
      <c r="LEZ1424" s="265"/>
      <c r="LFA1424" s="265"/>
      <c r="LFB1424" s="265"/>
      <c r="LFC1424" s="265"/>
      <c r="LFD1424" s="265"/>
      <c r="LFE1424" s="265"/>
      <c r="LFF1424" s="265"/>
      <c r="LFG1424" s="265"/>
      <c r="LFH1424" s="265"/>
      <c r="LFI1424" s="265"/>
      <c r="LFJ1424" s="265"/>
      <c r="LFK1424" s="265"/>
      <c r="LFL1424" s="265"/>
      <c r="LFM1424" s="265"/>
      <c r="LFN1424" s="265"/>
      <c r="LFO1424" s="265"/>
      <c r="LFP1424" s="265"/>
      <c r="LFQ1424" s="265"/>
      <c r="LFR1424" s="265"/>
      <c r="LFS1424" s="265"/>
      <c r="LFT1424" s="265"/>
      <c r="LFU1424" s="265"/>
      <c r="LFV1424" s="265"/>
      <c r="LFW1424" s="265"/>
      <c r="LFX1424" s="265"/>
      <c r="LFY1424" s="265"/>
      <c r="LFZ1424" s="265"/>
      <c r="LGA1424" s="265"/>
      <c r="LGB1424" s="265"/>
      <c r="LGC1424" s="265"/>
      <c r="LGD1424" s="265"/>
      <c r="LGE1424" s="265"/>
      <c r="LGF1424" s="265"/>
      <c r="LGG1424" s="265"/>
      <c r="LGH1424" s="265"/>
      <c r="LGI1424" s="265"/>
      <c r="LGJ1424" s="265"/>
      <c r="LGK1424" s="265"/>
      <c r="LGL1424" s="265"/>
      <c r="LGM1424" s="265"/>
      <c r="LGN1424" s="265"/>
      <c r="LGO1424" s="265"/>
      <c r="LGP1424" s="265"/>
      <c r="LGQ1424" s="265"/>
      <c r="LGR1424" s="265"/>
      <c r="LGS1424" s="265"/>
      <c r="LGT1424" s="265"/>
      <c r="LGU1424" s="265"/>
      <c r="LGV1424" s="265"/>
      <c r="LGW1424" s="265"/>
      <c r="LGX1424" s="265"/>
      <c r="LGY1424" s="265"/>
      <c r="LGZ1424" s="265"/>
      <c r="LHA1424" s="265"/>
      <c r="LHB1424" s="265"/>
      <c r="LHC1424" s="265"/>
      <c r="LHD1424" s="265"/>
      <c r="LHE1424" s="265"/>
      <c r="LHF1424" s="265"/>
      <c r="LHG1424" s="265"/>
      <c r="LHH1424" s="265"/>
      <c r="LHI1424" s="265"/>
      <c r="LHJ1424" s="265"/>
      <c r="LHK1424" s="265"/>
      <c r="LHL1424" s="265"/>
      <c r="LHM1424" s="265"/>
      <c r="LHN1424" s="265"/>
      <c r="LHO1424" s="265"/>
      <c r="LHP1424" s="265"/>
      <c r="LHQ1424" s="265"/>
      <c r="LHR1424" s="265"/>
      <c r="LHS1424" s="265"/>
      <c r="LHT1424" s="265"/>
      <c r="LHU1424" s="265"/>
      <c r="LHV1424" s="265"/>
      <c r="LHW1424" s="265"/>
      <c r="LHX1424" s="265"/>
      <c r="LHY1424" s="265"/>
      <c r="LHZ1424" s="265"/>
      <c r="LIA1424" s="265"/>
      <c r="LIB1424" s="265"/>
      <c r="LIC1424" s="265"/>
      <c r="LID1424" s="265"/>
      <c r="LIE1424" s="265"/>
      <c r="LIF1424" s="265"/>
      <c r="LIG1424" s="265"/>
      <c r="LIH1424" s="265"/>
      <c r="LII1424" s="265"/>
      <c r="LIJ1424" s="265"/>
      <c r="LIK1424" s="265"/>
      <c r="LIL1424" s="265"/>
      <c r="LIM1424" s="265"/>
      <c r="LIN1424" s="265"/>
      <c r="LIO1424" s="265"/>
      <c r="LIP1424" s="265"/>
      <c r="LIQ1424" s="265"/>
      <c r="LIR1424" s="265"/>
      <c r="LIS1424" s="265"/>
      <c r="LIT1424" s="265"/>
      <c r="LIU1424" s="265"/>
      <c r="LIV1424" s="265"/>
      <c r="LIW1424" s="265"/>
      <c r="LIX1424" s="265"/>
      <c r="LIY1424" s="265"/>
      <c r="LIZ1424" s="265"/>
      <c r="LJA1424" s="265"/>
      <c r="LJB1424" s="265"/>
      <c r="LJC1424" s="265"/>
      <c r="LJD1424" s="265"/>
      <c r="LJE1424" s="265"/>
      <c r="LJF1424" s="265"/>
      <c r="LJG1424" s="265"/>
      <c r="LJH1424" s="265"/>
      <c r="LJI1424" s="265"/>
      <c r="LJJ1424" s="265"/>
      <c r="LJK1424" s="265"/>
      <c r="LJL1424" s="265"/>
      <c r="LJM1424" s="265"/>
      <c r="LJN1424" s="265"/>
      <c r="LJO1424" s="265"/>
      <c r="LJP1424" s="265"/>
      <c r="LJQ1424" s="265"/>
      <c r="LJR1424" s="265"/>
      <c r="LJS1424" s="265"/>
      <c r="LJT1424" s="265"/>
      <c r="LJU1424" s="265"/>
      <c r="LJV1424" s="265"/>
      <c r="LJW1424" s="265"/>
      <c r="LJX1424" s="265"/>
      <c r="LJY1424" s="265"/>
      <c r="LJZ1424" s="265"/>
      <c r="LKA1424" s="265"/>
      <c r="LKB1424" s="265"/>
      <c r="LKC1424" s="265"/>
      <c r="LKD1424" s="265"/>
      <c r="LKE1424" s="265"/>
      <c r="LKF1424" s="265"/>
      <c r="LKG1424" s="265"/>
      <c r="LKH1424" s="265"/>
      <c r="LKI1424" s="265"/>
      <c r="LKJ1424" s="265"/>
      <c r="LKK1424" s="265"/>
      <c r="LKL1424" s="265"/>
      <c r="LKM1424" s="265"/>
      <c r="LKN1424" s="265"/>
      <c r="LKO1424" s="265"/>
      <c r="LKP1424" s="265"/>
      <c r="LKQ1424" s="265"/>
      <c r="LKR1424" s="265"/>
      <c r="LKS1424" s="265"/>
      <c r="LKT1424" s="265"/>
      <c r="LKU1424" s="265"/>
      <c r="LKV1424" s="265"/>
      <c r="LKW1424" s="265"/>
      <c r="LKX1424" s="265"/>
      <c r="LKY1424" s="265"/>
      <c r="LKZ1424" s="265"/>
      <c r="LLA1424" s="265"/>
      <c r="LLB1424" s="265"/>
      <c r="LLC1424" s="265"/>
      <c r="LLD1424" s="265"/>
      <c r="LLE1424" s="265"/>
      <c r="LLF1424" s="265"/>
      <c r="LLG1424" s="265"/>
      <c r="LLH1424" s="265"/>
      <c r="LLI1424" s="265"/>
      <c r="LLJ1424" s="265"/>
      <c r="LLK1424" s="265"/>
      <c r="LLL1424" s="265"/>
      <c r="LLM1424" s="265"/>
      <c r="LLN1424" s="265"/>
      <c r="LLO1424" s="265"/>
      <c r="LLP1424" s="265"/>
      <c r="LLQ1424" s="265"/>
      <c r="LLR1424" s="265"/>
      <c r="LLS1424" s="265"/>
      <c r="LLT1424" s="265"/>
      <c r="LLU1424" s="265"/>
      <c r="LLV1424" s="265"/>
      <c r="LLW1424" s="265"/>
      <c r="LLX1424" s="265"/>
      <c r="LLY1424" s="265"/>
      <c r="LLZ1424" s="265"/>
      <c r="LMA1424" s="265"/>
      <c r="LMB1424" s="265"/>
      <c r="LMC1424" s="265"/>
      <c r="LMD1424" s="265"/>
      <c r="LME1424" s="265"/>
      <c r="LMF1424" s="265"/>
      <c r="LMG1424" s="265"/>
      <c r="LMH1424" s="265"/>
      <c r="LMI1424" s="265"/>
      <c r="LMJ1424" s="265"/>
      <c r="LMK1424" s="265"/>
      <c r="LML1424" s="265"/>
      <c r="LMM1424" s="265"/>
      <c r="LMN1424" s="265"/>
      <c r="LMO1424" s="265"/>
      <c r="LMP1424" s="265"/>
      <c r="LMQ1424" s="265"/>
      <c r="LMR1424" s="265"/>
      <c r="LMS1424" s="265"/>
      <c r="LMT1424" s="265"/>
      <c r="LMU1424" s="265"/>
      <c r="LMV1424" s="265"/>
      <c r="LMW1424" s="265"/>
      <c r="LMX1424" s="265"/>
      <c r="LMY1424" s="265"/>
      <c r="LMZ1424" s="265"/>
      <c r="LNA1424" s="265"/>
      <c r="LNB1424" s="265"/>
      <c r="LNC1424" s="265"/>
      <c r="LND1424" s="265"/>
      <c r="LNE1424" s="265"/>
      <c r="LNF1424" s="265"/>
      <c r="LNG1424" s="265"/>
      <c r="LNH1424" s="265"/>
      <c r="LNI1424" s="265"/>
      <c r="LNJ1424" s="265"/>
      <c r="LNK1424" s="265"/>
      <c r="LNL1424" s="265"/>
      <c r="LNM1424" s="265"/>
      <c r="LNN1424" s="265"/>
      <c r="LNO1424" s="265"/>
      <c r="LNP1424" s="265"/>
      <c r="LNQ1424" s="265"/>
      <c r="LNR1424" s="265"/>
      <c r="LNS1424" s="265"/>
      <c r="LNT1424" s="265"/>
      <c r="LNU1424" s="265"/>
      <c r="LNV1424" s="265"/>
      <c r="LNW1424" s="265"/>
      <c r="LNX1424" s="265"/>
      <c r="LNY1424" s="265"/>
      <c r="LNZ1424" s="265"/>
      <c r="LOA1424" s="265"/>
      <c r="LOB1424" s="265"/>
      <c r="LOC1424" s="265"/>
      <c r="LOD1424" s="265"/>
      <c r="LOE1424" s="265"/>
      <c r="LOF1424" s="265"/>
      <c r="LOG1424" s="265"/>
      <c r="LOH1424" s="265"/>
      <c r="LOI1424" s="265"/>
      <c r="LOJ1424" s="265"/>
      <c r="LOK1424" s="265"/>
      <c r="LOL1424" s="265"/>
      <c r="LOM1424" s="265"/>
      <c r="LON1424" s="265"/>
      <c r="LOO1424" s="265"/>
      <c r="LOP1424" s="265"/>
      <c r="LOQ1424" s="265"/>
      <c r="LOR1424" s="265"/>
      <c r="LOS1424" s="265"/>
      <c r="LOT1424" s="265"/>
      <c r="LOU1424" s="265"/>
      <c r="LOV1424" s="265"/>
      <c r="LOW1424" s="265"/>
      <c r="LOX1424" s="265"/>
      <c r="LOY1424" s="265"/>
      <c r="LOZ1424" s="265"/>
      <c r="LPA1424" s="265"/>
      <c r="LPB1424" s="265"/>
      <c r="LPC1424" s="265"/>
      <c r="LPD1424" s="265"/>
      <c r="LPE1424" s="265"/>
      <c r="LPF1424" s="265"/>
      <c r="LPG1424" s="265"/>
      <c r="LPH1424" s="265"/>
      <c r="LPI1424" s="265"/>
      <c r="LPJ1424" s="265"/>
      <c r="LPK1424" s="265"/>
      <c r="LPL1424" s="265"/>
      <c r="LPM1424" s="265"/>
      <c r="LPN1424" s="265"/>
      <c r="LPO1424" s="265"/>
      <c r="LPP1424" s="265"/>
      <c r="LPQ1424" s="265"/>
      <c r="LPR1424" s="265"/>
      <c r="LPS1424" s="265"/>
      <c r="LPT1424" s="265"/>
      <c r="LPU1424" s="265"/>
      <c r="LPV1424" s="265"/>
      <c r="LPW1424" s="265"/>
      <c r="LPX1424" s="265"/>
      <c r="LPY1424" s="265"/>
      <c r="LPZ1424" s="265"/>
      <c r="LQA1424" s="265"/>
      <c r="LQB1424" s="265"/>
      <c r="LQC1424" s="265"/>
      <c r="LQD1424" s="265"/>
      <c r="LQE1424" s="265"/>
      <c r="LQF1424" s="265"/>
      <c r="LQG1424" s="265"/>
      <c r="LQH1424" s="265"/>
      <c r="LQI1424" s="265"/>
      <c r="LQJ1424" s="265"/>
      <c r="LQK1424" s="265"/>
      <c r="LQL1424" s="265"/>
      <c r="LQM1424" s="265"/>
      <c r="LQN1424" s="265"/>
      <c r="LQO1424" s="265"/>
      <c r="LQP1424" s="265"/>
      <c r="LQQ1424" s="265"/>
      <c r="LQR1424" s="265"/>
      <c r="LQS1424" s="265"/>
      <c r="LQT1424" s="265"/>
      <c r="LQU1424" s="265"/>
      <c r="LQV1424" s="265"/>
      <c r="LQW1424" s="265"/>
      <c r="LQX1424" s="265"/>
      <c r="LQY1424" s="265"/>
      <c r="LQZ1424" s="265"/>
      <c r="LRA1424" s="265"/>
      <c r="LRB1424" s="265"/>
      <c r="LRC1424" s="265"/>
      <c r="LRD1424" s="265"/>
      <c r="LRE1424" s="265"/>
      <c r="LRF1424" s="265"/>
      <c r="LRG1424" s="265"/>
      <c r="LRH1424" s="265"/>
      <c r="LRI1424" s="265"/>
      <c r="LRJ1424" s="265"/>
      <c r="LRK1424" s="265"/>
      <c r="LRL1424" s="265"/>
      <c r="LRM1424" s="265"/>
      <c r="LRN1424" s="265"/>
      <c r="LRO1424" s="265"/>
      <c r="LRP1424" s="265"/>
      <c r="LRQ1424" s="265"/>
      <c r="LRR1424" s="265"/>
      <c r="LRS1424" s="265"/>
      <c r="LRT1424" s="265"/>
      <c r="LRU1424" s="265"/>
      <c r="LRV1424" s="265"/>
      <c r="LRW1424" s="265"/>
      <c r="LRX1424" s="265"/>
      <c r="LRY1424" s="265"/>
      <c r="LRZ1424" s="265"/>
      <c r="LSA1424" s="265"/>
      <c r="LSB1424" s="265"/>
      <c r="LSC1424" s="265"/>
      <c r="LSD1424" s="265"/>
      <c r="LSE1424" s="265"/>
      <c r="LSF1424" s="265"/>
      <c r="LSG1424" s="265"/>
      <c r="LSH1424" s="265"/>
      <c r="LSI1424" s="265"/>
      <c r="LSJ1424" s="265"/>
      <c r="LSK1424" s="265"/>
      <c r="LSL1424" s="265"/>
      <c r="LSM1424" s="265"/>
      <c r="LSN1424" s="265"/>
      <c r="LSO1424" s="265"/>
      <c r="LSP1424" s="265"/>
      <c r="LSQ1424" s="265"/>
      <c r="LSR1424" s="265"/>
      <c r="LSS1424" s="265"/>
      <c r="LST1424" s="265"/>
      <c r="LSU1424" s="265"/>
      <c r="LSV1424" s="265"/>
      <c r="LSW1424" s="265"/>
      <c r="LSX1424" s="265"/>
      <c r="LSY1424" s="265"/>
      <c r="LSZ1424" s="265"/>
      <c r="LTA1424" s="265"/>
      <c r="LTB1424" s="265"/>
      <c r="LTC1424" s="265"/>
      <c r="LTD1424" s="265"/>
      <c r="LTE1424" s="265"/>
      <c r="LTF1424" s="265"/>
      <c r="LTG1424" s="265"/>
      <c r="LTH1424" s="265"/>
      <c r="LTI1424" s="265"/>
      <c r="LTJ1424" s="265"/>
      <c r="LTK1424" s="265"/>
      <c r="LTL1424" s="265"/>
      <c r="LTM1424" s="265"/>
      <c r="LTN1424" s="265"/>
      <c r="LTO1424" s="265"/>
      <c r="LTP1424" s="265"/>
      <c r="LTQ1424" s="265"/>
      <c r="LTR1424" s="265"/>
      <c r="LTS1424" s="265"/>
      <c r="LTT1424" s="265"/>
      <c r="LTU1424" s="265"/>
      <c r="LTV1424" s="265"/>
      <c r="LTW1424" s="265"/>
      <c r="LTX1424" s="265"/>
      <c r="LTY1424" s="265"/>
      <c r="LTZ1424" s="265"/>
      <c r="LUA1424" s="265"/>
      <c r="LUB1424" s="265"/>
      <c r="LUC1424" s="265"/>
      <c r="LUD1424" s="265"/>
      <c r="LUE1424" s="265"/>
      <c r="LUF1424" s="265"/>
      <c r="LUG1424" s="265"/>
      <c r="LUH1424" s="265"/>
      <c r="LUI1424" s="265"/>
      <c r="LUJ1424" s="265"/>
      <c r="LUK1424" s="265"/>
      <c r="LUL1424" s="265"/>
      <c r="LUM1424" s="265"/>
      <c r="LUN1424" s="265"/>
      <c r="LUO1424" s="265"/>
      <c r="LUP1424" s="265"/>
      <c r="LUQ1424" s="265"/>
      <c r="LUR1424" s="265"/>
      <c r="LUS1424" s="265"/>
      <c r="LUT1424" s="265"/>
      <c r="LUU1424" s="265"/>
      <c r="LUV1424" s="265"/>
      <c r="LUW1424" s="265"/>
      <c r="LUX1424" s="265"/>
      <c r="LUY1424" s="265"/>
      <c r="LUZ1424" s="265"/>
      <c r="LVA1424" s="265"/>
      <c r="LVB1424" s="265"/>
      <c r="LVC1424" s="265"/>
      <c r="LVD1424" s="265"/>
      <c r="LVE1424" s="265"/>
      <c r="LVF1424" s="265"/>
      <c r="LVG1424" s="265"/>
      <c r="LVH1424" s="265"/>
      <c r="LVI1424" s="265"/>
      <c r="LVJ1424" s="265"/>
      <c r="LVK1424" s="265"/>
      <c r="LVL1424" s="265"/>
      <c r="LVM1424" s="265"/>
      <c r="LVN1424" s="265"/>
      <c r="LVO1424" s="265"/>
      <c r="LVP1424" s="265"/>
      <c r="LVQ1424" s="265"/>
      <c r="LVR1424" s="265"/>
      <c r="LVS1424" s="265"/>
      <c r="LVT1424" s="265"/>
      <c r="LVU1424" s="265"/>
      <c r="LVV1424" s="265"/>
      <c r="LVW1424" s="265"/>
      <c r="LVX1424" s="265"/>
      <c r="LVY1424" s="265"/>
      <c r="LVZ1424" s="265"/>
      <c r="LWA1424" s="265"/>
      <c r="LWB1424" s="265"/>
      <c r="LWC1424" s="265"/>
      <c r="LWD1424" s="265"/>
      <c r="LWE1424" s="265"/>
      <c r="LWF1424" s="265"/>
      <c r="LWG1424" s="265"/>
      <c r="LWH1424" s="265"/>
      <c r="LWI1424" s="265"/>
      <c r="LWJ1424" s="265"/>
      <c r="LWK1424" s="265"/>
      <c r="LWL1424" s="265"/>
      <c r="LWM1424" s="265"/>
      <c r="LWN1424" s="265"/>
      <c r="LWO1424" s="265"/>
      <c r="LWP1424" s="265"/>
      <c r="LWQ1424" s="265"/>
      <c r="LWR1424" s="265"/>
      <c r="LWS1424" s="265"/>
      <c r="LWT1424" s="265"/>
      <c r="LWU1424" s="265"/>
      <c r="LWV1424" s="265"/>
      <c r="LWW1424" s="265"/>
      <c r="LWX1424" s="265"/>
      <c r="LWY1424" s="265"/>
      <c r="LWZ1424" s="265"/>
      <c r="LXA1424" s="265"/>
      <c r="LXB1424" s="265"/>
      <c r="LXC1424" s="265"/>
      <c r="LXD1424" s="265"/>
      <c r="LXE1424" s="265"/>
      <c r="LXF1424" s="265"/>
      <c r="LXG1424" s="265"/>
      <c r="LXH1424" s="265"/>
      <c r="LXI1424" s="265"/>
      <c r="LXJ1424" s="265"/>
      <c r="LXK1424" s="265"/>
      <c r="LXL1424" s="265"/>
      <c r="LXM1424" s="265"/>
      <c r="LXN1424" s="265"/>
      <c r="LXO1424" s="265"/>
      <c r="LXP1424" s="265"/>
      <c r="LXQ1424" s="265"/>
      <c r="LXR1424" s="265"/>
      <c r="LXS1424" s="265"/>
      <c r="LXT1424" s="265"/>
      <c r="LXU1424" s="265"/>
      <c r="LXV1424" s="265"/>
      <c r="LXW1424" s="265"/>
      <c r="LXX1424" s="265"/>
      <c r="LXY1424" s="265"/>
      <c r="LXZ1424" s="265"/>
      <c r="LYA1424" s="265"/>
      <c r="LYB1424" s="265"/>
      <c r="LYC1424" s="265"/>
      <c r="LYD1424" s="265"/>
      <c r="LYE1424" s="265"/>
      <c r="LYF1424" s="265"/>
      <c r="LYG1424" s="265"/>
      <c r="LYH1424" s="265"/>
      <c r="LYI1424" s="265"/>
      <c r="LYJ1424" s="265"/>
      <c r="LYK1424" s="265"/>
      <c r="LYL1424" s="265"/>
      <c r="LYM1424" s="265"/>
      <c r="LYN1424" s="265"/>
      <c r="LYO1424" s="265"/>
      <c r="LYP1424" s="265"/>
      <c r="LYQ1424" s="265"/>
      <c r="LYR1424" s="265"/>
      <c r="LYS1424" s="265"/>
      <c r="LYT1424" s="265"/>
      <c r="LYU1424" s="265"/>
      <c r="LYV1424" s="265"/>
      <c r="LYW1424" s="265"/>
      <c r="LYX1424" s="265"/>
      <c r="LYY1424" s="265"/>
      <c r="LYZ1424" s="265"/>
      <c r="LZA1424" s="265"/>
      <c r="LZB1424" s="265"/>
      <c r="LZC1424" s="265"/>
      <c r="LZD1424" s="265"/>
      <c r="LZE1424" s="265"/>
      <c r="LZF1424" s="265"/>
      <c r="LZG1424" s="265"/>
      <c r="LZH1424" s="265"/>
      <c r="LZI1424" s="265"/>
      <c r="LZJ1424" s="265"/>
      <c r="LZK1424" s="265"/>
      <c r="LZL1424" s="265"/>
      <c r="LZM1424" s="265"/>
      <c r="LZN1424" s="265"/>
      <c r="LZO1424" s="265"/>
      <c r="LZP1424" s="265"/>
      <c r="LZQ1424" s="265"/>
      <c r="LZR1424" s="265"/>
      <c r="LZS1424" s="265"/>
      <c r="LZT1424" s="265"/>
      <c r="LZU1424" s="265"/>
      <c r="LZV1424" s="265"/>
      <c r="LZW1424" s="265"/>
      <c r="LZX1424" s="265"/>
      <c r="LZY1424" s="265"/>
      <c r="LZZ1424" s="265"/>
      <c r="MAA1424" s="265"/>
      <c r="MAB1424" s="265"/>
      <c r="MAC1424" s="265"/>
      <c r="MAD1424" s="265"/>
      <c r="MAE1424" s="265"/>
      <c r="MAF1424" s="265"/>
      <c r="MAG1424" s="265"/>
      <c r="MAH1424" s="265"/>
      <c r="MAI1424" s="265"/>
      <c r="MAJ1424" s="265"/>
      <c r="MAK1424" s="265"/>
      <c r="MAL1424" s="265"/>
      <c r="MAM1424" s="265"/>
      <c r="MAN1424" s="265"/>
      <c r="MAO1424" s="265"/>
      <c r="MAP1424" s="265"/>
      <c r="MAQ1424" s="265"/>
      <c r="MAR1424" s="265"/>
      <c r="MAS1424" s="265"/>
      <c r="MAT1424" s="265"/>
      <c r="MAU1424" s="265"/>
      <c r="MAV1424" s="265"/>
      <c r="MAW1424" s="265"/>
      <c r="MAX1424" s="265"/>
      <c r="MAY1424" s="265"/>
      <c r="MAZ1424" s="265"/>
      <c r="MBA1424" s="265"/>
      <c r="MBB1424" s="265"/>
      <c r="MBC1424" s="265"/>
      <c r="MBD1424" s="265"/>
      <c r="MBE1424" s="265"/>
      <c r="MBF1424" s="265"/>
      <c r="MBG1424" s="265"/>
      <c r="MBH1424" s="265"/>
      <c r="MBI1424" s="265"/>
      <c r="MBJ1424" s="265"/>
      <c r="MBK1424" s="265"/>
      <c r="MBL1424" s="265"/>
      <c r="MBM1424" s="265"/>
      <c r="MBN1424" s="265"/>
      <c r="MBO1424" s="265"/>
      <c r="MBP1424" s="265"/>
      <c r="MBQ1424" s="265"/>
      <c r="MBR1424" s="265"/>
      <c r="MBS1424" s="265"/>
      <c r="MBT1424" s="265"/>
      <c r="MBU1424" s="265"/>
      <c r="MBV1424" s="265"/>
      <c r="MBW1424" s="265"/>
      <c r="MBX1424" s="265"/>
      <c r="MBY1424" s="265"/>
      <c r="MBZ1424" s="265"/>
      <c r="MCA1424" s="265"/>
      <c r="MCB1424" s="265"/>
      <c r="MCC1424" s="265"/>
      <c r="MCD1424" s="265"/>
      <c r="MCE1424" s="265"/>
      <c r="MCF1424" s="265"/>
      <c r="MCG1424" s="265"/>
      <c r="MCH1424" s="265"/>
      <c r="MCI1424" s="265"/>
      <c r="MCJ1424" s="265"/>
      <c r="MCK1424" s="265"/>
      <c r="MCL1424" s="265"/>
      <c r="MCM1424" s="265"/>
      <c r="MCN1424" s="265"/>
      <c r="MCO1424" s="265"/>
      <c r="MCP1424" s="265"/>
      <c r="MCQ1424" s="265"/>
      <c r="MCR1424" s="265"/>
      <c r="MCS1424" s="265"/>
      <c r="MCT1424" s="265"/>
      <c r="MCU1424" s="265"/>
      <c r="MCV1424" s="265"/>
      <c r="MCW1424" s="265"/>
      <c r="MCX1424" s="265"/>
      <c r="MCY1424" s="265"/>
      <c r="MCZ1424" s="265"/>
      <c r="MDA1424" s="265"/>
      <c r="MDB1424" s="265"/>
      <c r="MDC1424" s="265"/>
      <c r="MDD1424" s="265"/>
      <c r="MDE1424" s="265"/>
      <c r="MDF1424" s="265"/>
      <c r="MDG1424" s="265"/>
      <c r="MDH1424" s="265"/>
      <c r="MDI1424" s="265"/>
      <c r="MDJ1424" s="265"/>
      <c r="MDK1424" s="265"/>
      <c r="MDL1424" s="265"/>
      <c r="MDM1424" s="265"/>
      <c r="MDN1424" s="265"/>
      <c r="MDO1424" s="265"/>
      <c r="MDP1424" s="265"/>
      <c r="MDQ1424" s="265"/>
      <c r="MDR1424" s="265"/>
      <c r="MDS1424" s="265"/>
      <c r="MDT1424" s="265"/>
      <c r="MDU1424" s="265"/>
      <c r="MDV1424" s="265"/>
      <c r="MDW1424" s="265"/>
      <c r="MDX1424" s="265"/>
      <c r="MDY1424" s="265"/>
      <c r="MDZ1424" s="265"/>
      <c r="MEA1424" s="265"/>
      <c r="MEB1424" s="265"/>
      <c r="MEC1424" s="265"/>
      <c r="MED1424" s="265"/>
      <c r="MEE1424" s="265"/>
      <c r="MEF1424" s="265"/>
      <c r="MEG1424" s="265"/>
      <c r="MEH1424" s="265"/>
      <c r="MEI1424" s="265"/>
      <c r="MEJ1424" s="265"/>
      <c r="MEK1424" s="265"/>
      <c r="MEL1424" s="265"/>
      <c r="MEM1424" s="265"/>
      <c r="MEN1424" s="265"/>
      <c r="MEO1424" s="265"/>
      <c r="MEP1424" s="265"/>
      <c r="MEQ1424" s="265"/>
      <c r="MER1424" s="265"/>
      <c r="MES1424" s="265"/>
      <c r="MET1424" s="265"/>
      <c r="MEU1424" s="265"/>
      <c r="MEV1424" s="265"/>
      <c r="MEW1424" s="265"/>
      <c r="MEX1424" s="265"/>
      <c r="MEY1424" s="265"/>
      <c r="MEZ1424" s="265"/>
      <c r="MFA1424" s="265"/>
      <c r="MFB1424" s="265"/>
      <c r="MFC1424" s="265"/>
      <c r="MFD1424" s="265"/>
      <c r="MFE1424" s="265"/>
      <c r="MFF1424" s="265"/>
      <c r="MFG1424" s="265"/>
      <c r="MFH1424" s="265"/>
      <c r="MFI1424" s="265"/>
      <c r="MFJ1424" s="265"/>
      <c r="MFK1424" s="265"/>
      <c r="MFL1424" s="265"/>
      <c r="MFM1424" s="265"/>
      <c r="MFN1424" s="265"/>
      <c r="MFO1424" s="265"/>
      <c r="MFP1424" s="265"/>
      <c r="MFQ1424" s="265"/>
      <c r="MFR1424" s="265"/>
      <c r="MFS1424" s="265"/>
      <c r="MFT1424" s="265"/>
      <c r="MFU1424" s="265"/>
      <c r="MFV1424" s="265"/>
      <c r="MFW1424" s="265"/>
      <c r="MFX1424" s="265"/>
      <c r="MFY1424" s="265"/>
      <c r="MFZ1424" s="265"/>
      <c r="MGA1424" s="265"/>
      <c r="MGB1424" s="265"/>
      <c r="MGC1424" s="265"/>
      <c r="MGD1424" s="265"/>
      <c r="MGE1424" s="265"/>
      <c r="MGF1424" s="265"/>
      <c r="MGG1424" s="265"/>
      <c r="MGH1424" s="265"/>
      <c r="MGI1424" s="265"/>
      <c r="MGJ1424" s="265"/>
      <c r="MGK1424" s="265"/>
      <c r="MGL1424" s="265"/>
      <c r="MGM1424" s="265"/>
      <c r="MGN1424" s="265"/>
      <c r="MGO1424" s="265"/>
      <c r="MGP1424" s="265"/>
      <c r="MGQ1424" s="265"/>
      <c r="MGR1424" s="265"/>
      <c r="MGS1424" s="265"/>
      <c r="MGT1424" s="265"/>
      <c r="MGU1424" s="265"/>
      <c r="MGV1424" s="265"/>
      <c r="MGW1424" s="265"/>
      <c r="MGX1424" s="265"/>
      <c r="MGY1424" s="265"/>
      <c r="MGZ1424" s="265"/>
      <c r="MHA1424" s="265"/>
      <c r="MHB1424" s="265"/>
      <c r="MHC1424" s="265"/>
      <c r="MHD1424" s="265"/>
      <c r="MHE1424" s="265"/>
      <c r="MHF1424" s="265"/>
      <c r="MHG1424" s="265"/>
      <c r="MHH1424" s="265"/>
      <c r="MHI1424" s="265"/>
      <c r="MHJ1424" s="265"/>
      <c r="MHK1424" s="265"/>
      <c r="MHL1424" s="265"/>
      <c r="MHM1424" s="265"/>
      <c r="MHN1424" s="265"/>
      <c r="MHO1424" s="265"/>
      <c r="MHP1424" s="265"/>
      <c r="MHQ1424" s="265"/>
      <c r="MHR1424" s="265"/>
      <c r="MHS1424" s="265"/>
      <c r="MHT1424" s="265"/>
      <c r="MHU1424" s="265"/>
      <c r="MHV1424" s="265"/>
      <c r="MHW1424" s="265"/>
      <c r="MHX1424" s="265"/>
      <c r="MHY1424" s="265"/>
      <c r="MHZ1424" s="265"/>
      <c r="MIA1424" s="265"/>
      <c r="MIB1424" s="265"/>
      <c r="MIC1424" s="265"/>
      <c r="MID1424" s="265"/>
      <c r="MIE1424" s="265"/>
      <c r="MIF1424" s="265"/>
      <c r="MIG1424" s="265"/>
      <c r="MIH1424" s="265"/>
      <c r="MII1424" s="265"/>
      <c r="MIJ1424" s="265"/>
      <c r="MIK1424" s="265"/>
      <c r="MIL1424" s="265"/>
      <c r="MIM1424" s="265"/>
      <c r="MIN1424" s="265"/>
      <c r="MIO1424" s="265"/>
      <c r="MIP1424" s="265"/>
      <c r="MIQ1424" s="265"/>
      <c r="MIR1424" s="265"/>
      <c r="MIS1424" s="265"/>
      <c r="MIT1424" s="265"/>
      <c r="MIU1424" s="265"/>
      <c r="MIV1424" s="265"/>
      <c r="MIW1424" s="265"/>
      <c r="MIX1424" s="265"/>
      <c r="MIY1424" s="265"/>
      <c r="MIZ1424" s="265"/>
      <c r="MJA1424" s="265"/>
      <c r="MJB1424" s="265"/>
      <c r="MJC1424" s="265"/>
      <c r="MJD1424" s="265"/>
      <c r="MJE1424" s="265"/>
      <c r="MJF1424" s="265"/>
      <c r="MJG1424" s="265"/>
      <c r="MJH1424" s="265"/>
      <c r="MJI1424" s="265"/>
      <c r="MJJ1424" s="265"/>
      <c r="MJK1424" s="265"/>
      <c r="MJL1424" s="265"/>
      <c r="MJM1424" s="265"/>
      <c r="MJN1424" s="265"/>
      <c r="MJO1424" s="265"/>
      <c r="MJP1424" s="265"/>
      <c r="MJQ1424" s="265"/>
      <c r="MJR1424" s="265"/>
      <c r="MJS1424" s="265"/>
      <c r="MJT1424" s="265"/>
      <c r="MJU1424" s="265"/>
      <c r="MJV1424" s="265"/>
      <c r="MJW1424" s="265"/>
      <c r="MJX1424" s="265"/>
      <c r="MJY1424" s="265"/>
      <c r="MJZ1424" s="265"/>
      <c r="MKA1424" s="265"/>
      <c r="MKB1424" s="265"/>
      <c r="MKC1424" s="265"/>
      <c r="MKD1424" s="265"/>
      <c r="MKE1424" s="265"/>
      <c r="MKF1424" s="265"/>
      <c r="MKG1424" s="265"/>
      <c r="MKH1424" s="265"/>
      <c r="MKI1424" s="265"/>
      <c r="MKJ1424" s="265"/>
      <c r="MKK1424" s="265"/>
      <c r="MKL1424" s="265"/>
      <c r="MKM1424" s="265"/>
      <c r="MKN1424" s="265"/>
      <c r="MKO1424" s="265"/>
      <c r="MKP1424" s="265"/>
      <c r="MKQ1424" s="265"/>
      <c r="MKR1424" s="265"/>
      <c r="MKS1424" s="265"/>
      <c r="MKT1424" s="265"/>
      <c r="MKU1424" s="265"/>
      <c r="MKV1424" s="265"/>
      <c r="MKW1424" s="265"/>
      <c r="MKX1424" s="265"/>
      <c r="MKY1424" s="265"/>
      <c r="MKZ1424" s="265"/>
      <c r="MLA1424" s="265"/>
      <c r="MLB1424" s="265"/>
      <c r="MLC1424" s="265"/>
      <c r="MLD1424" s="265"/>
      <c r="MLE1424" s="265"/>
      <c r="MLF1424" s="265"/>
      <c r="MLG1424" s="265"/>
      <c r="MLH1424" s="265"/>
      <c r="MLI1424" s="265"/>
      <c r="MLJ1424" s="265"/>
      <c r="MLK1424" s="265"/>
      <c r="MLL1424" s="265"/>
      <c r="MLM1424" s="265"/>
      <c r="MLN1424" s="265"/>
      <c r="MLO1424" s="265"/>
      <c r="MLP1424" s="265"/>
      <c r="MLQ1424" s="265"/>
      <c r="MLR1424" s="265"/>
      <c r="MLS1424" s="265"/>
      <c r="MLT1424" s="265"/>
      <c r="MLU1424" s="265"/>
      <c r="MLV1424" s="265"/>
      <c r="MLW1424" s="265"/>
      <c r="MLX1424" s="265"/>
      <c r="MLY1424" s="265"/>
      <c r="MLZ1424" s="265"/>
      <c r="MMA1424" s="265"/>
      <c r="MMB1424" s="265"/>
      <c r="MMC1424" s="265"/>
      <c r="MMD1424" s="265"/>
      <c r="MME1424" s="265"/>
      <c r="MMF1424" s="265"/>
      <c r="MMG1424" s="265"/>
      <c r="MMH1424" s="265"/>
      <c r="MMI1424" s="265"/>
      <c r="MMJ1424" s="265"/>
      <c r="MMK1424" s="265"/>
      <c r="MML1424" s="265"/>
      <c r="MMM1424" s="265"/>
      <c r="MMN1424" s="265"/>
      <c r="MMO1424" s="265"/>
      <c r="MMP1424" s="265"/>
      <c r="MMQ1424" s="265"/>
      <c r="MMR1424" s="265"/>
      <c r="MMS1424" s="265"/>
      <c r="MMT1424" s="265"/>
      <c r="MMU1424" s="265"/>
      <c r="MMV1424" s="265"/>
      <c r="MMW1424" s="265"/>
      <c r="MMX1424" s="265"/>
      <c r="MMY1424" s="265"/>
      <c r="MMZ1424" s="265"/>
      <c r="MNA1424" s="265"/>
      <c r="MNB1424" s="265"/>
      <c r="MNC1424" s="265"/>
      <c r="MND1424" s="265"/>
      <c r="MNE1424" s="265"/>
      <c r="MNF1424" s="265"/>
      <c r="MNG1424" s="265"/>
      <c r="MNH1424" s="265"/>
      <c r="MNI1424" s="265"/>
      <c r="MNJ1424" s="265"/>
      <c r="MNK1424" s="265"/>
      <c r="MNL1424" s="265"/>
      <c r="MNM1424" s="265"/>
      <c r="MNN1424" s="265"/>
      <c r="MNO1424" s="265"/>
      <c r="MNP1424" s="265"/>
      <c r="MNQ1424" s="265"/>
      <c r="MNR1424" s="265"/>
      <c r="MNS1424" s="265"/>
      <c r="MNT1424" s="265"/>
      <c r="MNU1424" s="265"/>
      <c r="MNV1424" s="265"/>
      <c r="MNW1424" s="265"/>
      <c r="MNX1424" s="265"/>
      <c r="MNY1424" s="265"/>
      <c r="MNZ1424" s="265"/>
      <c r="MOA1424" s="265"/>
      <c r="MOB1424" s="265"/>
      <c r="MOC1424" s="265"/>
      <c r="MOD1424" s="265"/>
      <c r="MOE1424" s="265"/>
      <c r="MOF1424" s="265"/>
      <c r="MOG1424" s="265"/>
      <c r="MOH1424" s="265"/>
      <c r="MOI1424" s="265"/>
      <c r="MOJ1424" s="265"/>
      <c r="MOK1424" s="265"/>
      <c r="MOL1424" s="265"/>
      <c r="MOM1424" s="265"/>
      <c r="MON1424" s="265"/>
      <c r="MOO1424" s="265"/>
      <c r="MOP1424" s="265"/>
      <c r="MOQ1424" s="265"/>
      <c r="MOR1424" s="265"/>
      <c r="MOS1424" s="265"/>
      <c r="MOT1424" s="265"/>
      <c r="MOU1424" s="265"/>
      <c r="MOV1424" s="265"/>
      <c r="MOW1424" s="265"/>
      <c r="MOX1424" s="265"/>
      <c r="MOY1424" s="265"/>
      <c r="MOZ1424" s="265"/>
      <c r="MPA1424" s="265"/>
      <c r="MPB1424" s="265"/>
      <c r="MPC1424" s="265"/>
      <c r="MPD1424" s="265"/>
      <c r="MPE1424" s="265"/>
      <c r="MPF1424" s="265"/>
      <c r="MPG1424" s="265"/>
      <c r="MPH1424" s="265"/>
      <c r="MPI1424" s="265"/>
      <c r="MPJ1424" s="265"/>
      <c r="MPK1424" s="265"/>
      <c r="MPL1424" s="265"/>
      <c r="MPM1424" s="265"/>
      <c r="MPN1424" s="265"/>
      <c r="MPO1424" s="265"/>
      <c r="MPP1424" s="265"/>
      <c r="MPQ1424" s="265"/>
      <c r="MPR1424" s="265"/>
      <c r="MPS1424" s="265"/>
      <c r="MPT1424" s="265"/>
      <c r="MPU1424" s="265"/>
      <c r="MPV1424" s="265"/>
      <c r="MPW1424" s="265"/>
      <c r="MPX1424" s="265"/>
      <c r="MPY1424" s="265"/>
      <c r="MPZ1424" s="265"/>
      <c r="MQA1424" s="265"/>
      <c r="MQB1424" s="265"/>
      <c r="MQC1424" s="265"/>
      <c r="MQD1424" s="265"/>
      <c r="MQE1424" s="265"/>
      <c r="MQF1424" s="265"/>
      <c r="MQG1424" s="265"/>
      <c r="MQH1424" s="265"/>
      <c r="MQI1424" s="265"/>
      <c r="MQJ1424" s="265"/>
      <c r="MQK1424" s="265"/>
      <c r="MQL1424" s="265"/>
      <c r="MQM1424" s="265"/>
      <c r="MQN1424" s="265"/>
      <c r="MQO1424" s="265"/>
      <c r="MQP1424" s="265"/>
      <c r="MQQ1424" s="265"/>
      <c r="MQR1424" s="265"/>
      <c r="MQS1424" s="265"/>
      <c r="MQT1424" s="265"/>
      <c r="MQU1424" s="265"/>
      <c r="MQV1424" s="265"/>
      <c r="MQW1424" s="265"/>
      <c r="MQX1424" s="265"/>
      <c r="MQY1424" s="265"/>
      <c r="MQZ1424" s="265"/>
      <c r="MRA1424" s="265"/>
      <c r="MRB1424" s="265"/>
      <c r="MRC1424" s="265"/>
      <c r="MRD1424" s="265"/>
      <c r="MRE1424" s="265"/>
      <c r="MRF1424" s="265"/>
      <c r="MRG1424" s="265"/>
      <c r="MRH1424" s="265"/>
      <c r="MRI1424" s="265"/>
      <c r="MRJ1424" s="265"/>
      <c r="MRK1424" s="265"/>
      <c r="MRL1424" s="265"/>
      <c r="MRM1424" s="265"/>
      <c r="MRN1424" s="265"/>
      <c r="MRO1424" s="265"/>
      <c r="MRP1424" s="265"/>
      <c r="MRQ1424" s="265"/>
      <c r="MRR1424" s="265"/>
      <c r="MRS1424" s="265"/>
      <c r="MRT1424" s="265"/>
      <c r="MRU1424" s="265"/>
      <c r="MRV1424" s="265"/>
      <c r="MRW1424" s="265"/>
      <c r="MRX1424" s="265"/>
      <c r="MRY1424" s="265"/>
      <c r="MRZ1424" s="265"/>
      <c r="MSA1424" s="265"/>
      <c r="MSB1424" s="265"/>
      <c r="MSC1424" s="265"/>
      <c r="MSD1424" s="265"/>
      <c r="MSE1424" s="265"/>
      <c r="MSF1424" s="265"/>
      <c r="MSG1424" s="265"/>
      <c r="MSH1424" s="265"/>
      <c r="MSI1424" s="265"/>
      <c r="MSJ1424" s="265"/>
      <c r="MSK1424" s="265"/>
      <c r="MSL1424" s="265"/>
      <c r="MSM1424" s="265"/>
      <c r="MSN1424" s="265"/>
      <c r="MSO1424" s="265"/>
      <c r="MSP1424" s="265"/>
      <c r="MSQ1424" s="265"/>
      <c r="MSR1424" s="265"/>
      <c r="MSS1424" s="265"/>
      <c r="MST1424" s="265"/>
      <c r="MSU1424" s="265"/>
      <c r="MSV1424" s="265"/>
      <c r="MSW1424" s="265"/>
      <c r="MSX1424" s="265"/>
      <c r="MSY1424" s="265"/>
      <c r="MSZ1424" s="265"/>
      <c r="MTA1424" s="265"/>
      <c r="MTB1424" s="265"/>
      <c r="MTC1424" s="265"/>
      <c r="MTD1424" s="265"/>
      <c r="MTE1424" s="265"/>
      <c r="MTF1424" s="265"/>
      <c r="MTG1424" s="265"/>
      <c r="MTH1424" s="265"/>
      <c r="MTI1424" s="265"/>
      <c r="MTJ1424" s="265"/>
      <c r="MTK1424" s="265"/>
      <c r="MTL1424" s="265"/>
      <c r="MTM1424" s="265"/>
      <c r="MTN1424" s="265"/>
      <c r="MTO1424" s="265"/>
      <c r="MTP1424" s="265"/>
      <c r="MTQ1424" s="265"/>
      <c r="MTR1424" s="265"/>
      <c r="MTS1424" s="265"/>
      <c r="MTT1424" s="265"/>
      <c r="MTU1424" s="265"/>
      <c r="MTV1424" s="265"/>
      <c r="MTW1424" s="265"/>
      <c r="MTX1424" s="265"/>
      <c r="MTY1424" s="265"/>
      <c r="MTZ1424" s="265"/>
      <c r="MUA1424" s="265"/>
      <c r="MUB1424" s="265"/>
      <c r="MUC1424" s="265"/>
      <c r="MUD1424" s="265"/>
      <c r="MUE1424" s="265"/>
      <c r="MUF1424" s="265"/>
      <c r="MUG1424" s="265"/>
      <c r="MUH1424" s="265"/>
      <c r="MUI1424" s="265"/>
      <c r="MUJ1424" s="265"/>
      <c r="MUK1424" s="265"/>
      <c r="MUL1424" s="265"/>
      <c r="MUM1424" s="265"/>
      <c r="MUN1424" s="265"/>
      <c r="MUO1424" s="265"/>
      <c r="MUP1424" s="265"/>
      <c r="MUQ1424" s="265"/>
      <c r="MUR1424" s="265"/>
      <c r="MUS1424" s="265"/>
      <c r="MUT1424" s="265"/>
      <c r="MUU1424" s="265"/>
      <c r="MUV1424" s="265"/>
      <c r="MUW1424" s="265"/>
      <c r="MUX1424" s="265"/>
      <c r="MUY1424" s="265"/>
      <c r="MUZ1424" s="265"/>
      <c r="MVA1424" s="265"/>
      <c r="MVB1424" s="265"/>
      <c r="MVC1424" s="265"/>
      <c r="MVD1424" s="265"/>
      <c r="MVE1424" s="265"/>
      <c r="MVF1424" s="265"/>
      <c r="MVG1424" s="265"/>
      <c r="MVH1424" s="265"/>
      <c r="MVI1424" s="265"/>
      <c r="MVJ1424" s="265"/>
      <c r="MVK1424" s="265"/>
      <c r="MVL1424" s="265"/>
      <c r="MVM1424" s="265"/>
      <c r="MVN1424" s="265"/>
      <c r="MVO1424" s="265"/>
      <c r="MVP1424" s="265"/>
      <c r="MVQ1424" s="265"/>
      <c r="MVR1424" s="265"/>
      <c r="MVS1424" s="265"/>
      <c r="MVT1424" s="265"/>
      <c r="MVU1424" s="265"/>
      <c r="MVV1424" s="265"/>
      <c r="MVW1424" s="265"/>
      <c r="MVX1424" s="265"/>
      <c r="MVY1424" s="265"/>
      <c r="MVZ1424" s="265"/>
      <c r="MWA1424" s="265"/>
      <c r="MWB1424" s="265"/>
      <c r="MWC1424" s="265"/>
      <c r="MWD1424" s="265"/>
      <c r="MWE1424" s="265"/>
      <c r="MWF1424" s="265"/>
      <c r="MWG1424" s="265"/>
      <c r="MWH1424" s="265"/>
      <c r="MWI1424" s="265"/>
      <c r="MWJ1424" s="265"/>
      <c r="MWK1424" s="265"/>
      <c r="MWL1424" s="265"/>
      <c r="MWM1424" s="265"/>
      <c r="MWN1424" s="265"/>
      <c r="MWO1424" s="265"/>
      <c r="MWP1424" s="265"/>
      <c r="MWQ1424" s="265"/>
      <c r="MWR1424" s="265"/>
      <c r="MWS1424" s="265"/>
      <c r="MWT1424" s="265"/>
      <c r="MWU1424" s="265"/>
      <c r="MWV1424" s="265"/>
      <c r="MWW1424" s="265"/>
      <c r="MWX1424" s="265"/>
      <c r="MWY1424" s="265"/>
      <c r="MWZ1424" s="265"/>
      <c r="MXA1424" s="265"/>
      <c r="MXB1424" s="265"/>
      <c r="MXC1424" s="265"/>
      <c r="MXD1424" s="265"/>
      <c r="MXE1424" s="265"/>
      <c r="MXF1424" s="265"/>
      <c r="MXG1424" s="265"/>
      <c r="MXH1424" s="265"/>
      <c r="MXI1424" s="265"/>
      <c r="MXJ1424" s="265"/>
      <c r="MXK1424" s="265"/>
      <c r="MXL1424" s="265"/>
      <c r="MXM1424" s="265"/>
      <c r="MXN1424" s="265"/>
      <c r="MXO1424" s="265"/>
      <c r="MXP1424" s="265"/>
      <c r="MXQ1424" s="265"/>
      <c r="MXR1424" s="265"/>
      <c r="MXS1424" s="265"/>
      <c r="MXT1424" s="265"/>
      <c r="MXU1424" s="265"/>
      <c r="MXV1424" s="265"/>
      <c r="MXW1424" s="265"/>
      <c r="MXX1424" s="265"/>
      <c r="MXY1424" s="265"/>
      <c r="MXZ1424" s="265"/>
      <c r="MYA1424" s="265"/>
      <c r="MYB1424" s="265"/>
      <c r="MYC1424" s="265"/>
      <c r="MYD1424" s="265"/>
      <c r="MYE1424" s="265"/>
      <c r="MYF1424" s="265"/>
      <c r="MYG1424" s="265"/>
      <c r="MYH1424" s="265"/>
      <c r="MYI1424" s="265"/>
      <c r="MYJ1424" s="265"/>
      <c r="MYK1424" s="265"/>
      <c r="MYL1424" s="265"/>
      <c r="MYM1424" s="265"/>
      <c r="MYN1424" s="265"/>
      <c r="MYO1424" s="265"/>
      <c r="MYP1424" s="265"/>
      <c r="MYQ1424" s="265"/>
      <c r="MYR1424" s="265"/>
      <c r="MYS1424" s="265"/>
      <c r="MYT1424" s="265"/>
      <c r="MYU1424" s="265"/>
      <c r="MYV1424" s="265"/>
      <c r="MYW1424" s="265"/>
      <c r="MYX1424" s="265"/>
      <c r="MYY1424" s="265"/>
      <c r="MYZ1424" s="265"/>
      <c r="MZA1424" s="265"/>
      <c r="MZB1424" s="265"/>
      <c r="MZC1424" s="265"/>
      <c r="MZD1424" s="265"/>
      <c r="MZE1424" s="265"/>
      <c r="MZF1424" s="265"/>
      <c r="MZG1424" s="265"/>
      <c r="MZH1424" s="265"/>
      <c r="MZI1424" s="265"/>
      <c r="MZJ1424" s="265"/>
      <c r="MZK1424" s="265"/>
      <c r="MZL1424" s="265"/>
      <c r="MZM1424" s="265"/>
      <c r="MZN1424" s="265"/>
      <c r="MZO1424" s="265"/>
      <c r="MZP1424" s="265"/>
      <c r="MZQ1424" s="265"/>
      <c r="MZR1424" s="265"/>
      <c r="MZS1424" s="265"/>
      <c r="MZT1424" s="265"/>
      <c r="MZU1424" s="265"/>
      <c r="MZV1424" s="265"/>
      <c r="MZW1424" s="265"/>
      <c r="MZX1424" s="265"/>
      <c r="MZY1424" s="265"/>
      <c r="MZZ1424" s="265"/>
      <c r="NAA1424" s="265"/>
      <c r="NAB1424" s="265"/>
      <c r="NAC1424" s="265"/>
      <c r="NAD1424" s="265"/>
      <c r="NAE1424" s="265"/>
      <c r="NAF1424" s="265"/>
      <c r="NAG1424" s="265"/>
      <c r="NAH1424" s="265"/>
      <c r="NAI1424" s="265"/>
      <c r="NAJ1424" s="265"/>
      <c r="NAK1424" s="265"/>
      <c r="NAL1424" s="265"/>
      <c r="NAM1424" s="265"/>
      <c r="NAN1424" s="265"/>
      <c r="NAO1424" s="265"/>
      <c r="NAP1424" s="265"/>
      <c r="NAQ1424" s="265"/>
      <c r="NAR1424" s="265"/>
      <c r="NAS1424" s="265"/>
      <c r="NAT1424" s="265"/>
      <c r="NAU1424" s="265"/>
      <c r="NAV1424" s="265"/>
      <c r="NAW1424" s="265"/>
      <c r="NAX1424" s="265"/>
      <c r="NAY1424" s="265"/>
      <c r="NAZ1424" s="265"/>
      <c r="NBA1424" s="265"/>
      <c r="NBB1424" s="265"/>
      <c r="NBC1424" s="265"/>
      <c r="NBD1424" s="265"/>
      <c r="NBE1424" s="265"/>
      <c r="NBF1424" s="265"/>
      <c r="NBG1424" s="265"/>
      <c r="NBH1424" s="265"/>
      <c r="NBI1424" s="265"/>
      <c r="NBJ1424" s="265"/>
      <c r="NBK1424" s="265"/>
      <c r="NBL1424" s="265"/>
      <c r="NBM1424" s="265"/>
      <c r="NBN1424" s="265"/>
      <c r="NBO1424" s="265"/>
      <c r="NBP1424" s="265"/>
      <c r="NBQ1424" s="265"/>
      <c r="NBR1424" s="265"/>
      <c r="NBS1424" s="265"/>
      <c r="NBT1424" s="265"/>
      <c r="NBU1424" s="265"/>
      <c r="NBV1424" s="265"/>
      <c r="NBW1424" s="265"/>
      <c r="NBX1424" s="265"/>
      <c r="NBY1424" s="265"/>
      <c r="NBZ1424" s="265"/>
      <c r="NCA1424" s="265"/>
      <c r="NCB1424" s="265"/>
      <c r="NCC1424" s="265"/>
      <c r="NCD1424" s="265"/>
      <c r="NCE1424" s="265"/>
      <c r="NCF1424" s="265"/>
      <c r="NCG1424" s="265"/>
      <c r="NCH1424" s="265"/>
      <c r="NCI1424" s="265"/>
      <c r="NCJ1424" s="265"/>
      <c r="NCK1424" s="265"/>
      <c r="NCL1424" s="265"/>
      <c r="NCM1424" s="265"/>
      <c r="NCN1424" s="265"/>
      <c r="NCO1424" s="265"/>
      <c r="NCP1424" s="265"/>
      <c r="NCQ1424" s="265"/>
      <c r="NCR1424" s="265"/>
      <c r="NCS1424" s="265"/>
      <c r="NCT1424" s="265"/>
      <c r="NCU1424" s="265"/>
      <c r="NCV1424" s="265"/>
      <c r="NCW1424" s="265"/>
      <c r="NCX1424" s="265"/>
      <c r="NCY1424" s="265"/>
      <c r="NCZ1424" s="265"/>
      <c r="NDA1424" s="265"/>
      <c r="NDB1424" s="265"/>
      <c r="NDC1424" s="265"/>
      <c r="NDD1424" s="265"/>
      <c r="NDE1424" s="265"/>
      <c r="NDF1424" s="265"/>
      <c r="NDG1424" s="265"/>
      <c r="NDH1424" s="265"/>
      <c r="NDI1424" s="265"/>
      <c r="NDJ1424" s="265"/>
      <c r="NDK1424" s="265"/>
      <c r="NDL1424" s="265"/>
      <c r="NDM1424" s="265"/>
      <c r="NDN1424" s="265"/>
      <c r="NDO1424" s="265"/>
      <c r="NDP1424" s="265"/>
      <c r="NDQ1424" s="265"/>
      <c r="NDR1424" s="265"/>
      <c r="NDS1424" s="265"/>
      <c r="NDT1424" s="265"/>
      <c r="NDU1424" s="265"/>
      <c r="NDV1424" s="265"/>
      <c r="NDW1424" s="265"/>
      <c r="NDX1424" s="265"/>
      <c r="NDY1424" s="265"/>
      <c r="NDZ1424" s="265"/>
      <c r="NEA1424" s="265"/>
      <c r="NEB1424" s="265"/>
      <c r="NEC1424" s="265"/>
      <c r="NED1424" s="265"/>
      <c r="NEE1424" s="265"/>
      <c r="NEF1424" s="265"/>
      <c r="NEG1424" s="265"/>
      <c r="NEH1424" s="265"/>
      <c r="NEI1424" s="265"/>
      <c r="NEJ1424" s="265"/>
      <c r="NEK1424" s="265"/>
      <c r="NEL1424" s="265"/>
      <c r="NEM1424" s="265"/>
      <c r="NEN1424" s="265"/>
      <c r="NEO1424" s="265"/>
      <c r="NEP1424" s="265"/>
      <c r="NEQ1424" s="265"/>
      <c r="NER1424" s="265"/>
      <c r="NES1424" s="265"/>
      <c r="NET1424" s="265"/>
      <c r="NEU1424" s="265"/>
      <c r="NEV1424" s="265"/>
      <c r="NEW1424" s="265"/>
      <c r="NEX1424" s="265"/>
      <c r="NEY1424" s="265"/>
      <c r="NEZ1424" s="265"/>
      <c r="NFA1424" s="265"/>
      <c r="NFB1424" s="265"/>
      <c r="NFC1424" s="265"/>
      <c r="NFD1424" s="265"/>
      <c r="NFE1424" s="265"/>
      <c r="NFF1424" s="265"/>
      <c r="NFG1424" s="265"/>
      <c r="NFH1424" s="265"/>
      <c r="NFI1424" s="265"/>
      <c r="NFJ1424" s="265"/>
      <c r="NFK1424" s="265"/>
      <c r="NFL1424" s="265"/>
      <c r="NFM1424" s="265"/>
      <c r="NFN1424" s="265"/>
      <c r="NFO1424" s="265"/>
      <c r="NFP1424" s="265"/>
      <c r="NFQ1424" s="265"/>
      <c r="NFR1424" s="265"/>
      <c r="NFS1424" s="265"/>
      <c r="NFT1424" s="265"/>
      <c r="NFU1424" s="265"/>
      <c r="NFV1424" s="265"/>
      <c r="NFW1424" s="265"/>
      <c r="NFX1424" s="265"/>
      <c r="NFY1424" s="265"/>
      <c r="NFZ1424" s="265"/>
      <c r="NGA1424" s="265"/>
      <c r="NGB1424" s="265"/>
      <c r="NGC1424" s="265"/>
      <c r="NGD1424" s="265"/>
      <c r="NGE1424" s="265"/>
      <c r="NGF1424" s="265"/>
      <c r="NGG1424" s="265"/>
      <c r="NGH1424" s="265"/>
      <c r="NGI1424" s="265"/>
      <c r="NGJ1424" s="265"/>
      <c r="NGK1424" s="265"/>
      <c r="NGL1424" s="265"/>
      <c r="NGM1424" s="265"/>
      <c r="NGN1424" s="265"/>
      <c r="NGO1424" s="265"/>
      <c r="NGP1424" s="265"/>
      <c r="NGQ1424" s="265"/>
      <c r="NGR1424" s="265"/>
      <c r="NGS1424" s="265"/>
      <c r="NGT1424" s="265"/>
      <c r="NGU1424" s="265"/>
      <c r="NGV1424" s="265"/>
      <c r="NGW1424" s="265"/>
      <c r="NGX1424" s="265"/>
      <c r="NGY1424" s="265"/>
      <c r="NGZ1424" s="265"/>
      <c r="NHA1424" s="265"/>
      <c r="NHB1424" s="265"/>
      <c r="NHC1424" s="265"/>
      <c r="NHD1424" s="265"/>
      <c r="NHE1424" s="265"/>
      <c r="NHF1424" s="265"/>
      <c r="NHG1424" s="265"/>
      <c r="NHH1424" s="265"/>
      <c r="NHI1424" s="265"/>
      <c r="NHJ1424" s="265"/>
      <c r="NHK1424" s="265"/>
      <c r="NHL1424" s="265"/>
      <c r="NHM1424" s="265"/>
      <c r="NHN1424" s="265"/>
      <c r="NHO1424" s="265"/>
      <c r="NHP1424" s="265"/>
      <c r="NHQ1424" s="265"/>
      <c r="NHR1424" s="265"/>
      <c r="NHS1424" s="265"/>
      <c r="NHT1424" s="265"/>
      <c r="NHU1424" s="265"/>
      <c r="NHV1424" s="265"/>
      <c r="NHW1424" s="265"/>
      <c r="NHX1424" s="265"/>
      <c r="NHY1424" s="265"/>
      <c r="NHZ1424" s="265"/>
      <c r="NIA1424" s="265"/>
      <c r="NIB1424" s="265"/>
      <c r="NIC1424" s="265"/>
      <c r="NID1424" s="265"/>
      <c r="NIE1424" s="265"/>
      <c r="NIF1424" s="265"/>
      <c r="NIG1424" s="265"/>
      <c r="NIH1424" s="265"/>
      <c r="NII1424" s="265"/>
      <c r="NIJ1424" s="265"/>
      <c r="NIK1424" s="265"/>
      <c r="NIL1424" s="265"/>
      <c r="NIM1424" s="265"/>
      <c r="NIN1424" s="265"/>
      <c r="NIO1424" s="265"/>
      <c r="NIP1424" s="265"/>
      <c r="NIQ1424" s="265"/>
      <c r="NIR1424" s="265"/>
      <c r="NIS1424" s="265"/>
      <c r="NIT1424" s="265"/>
      <c r="NIU1424" s="265"/>
      <c r="NIV1424" s="265"/>
      <c r="NIW1424" s="265"/>
      <c r="NIX1424" s="265"/>
      <c r="NIY1424" s="265"/>
      <c r="NIZ1424" s="265"/>
      <c r="NJA1424" s="265"/>
      <c r="NJB1424" s="265"/>
      <c r="NJC1424" s="265"/>
      <c r="NJD1424" s="265"/>
      <c r="NJE1424" s="265"/>
      <c r="NJF1424" s="265"/>
      <c r="NJG1424" s="265"/>
      <c r="NJH1424" s="265"/>
      <c r="NJI1424" s="265"/>
      <c r="NJJ1424" s="265"/>
      <c r="NJK1424" s="265"/>
      <c r="NJL1424" s="265"/>
      <c r="NJM1424" s="265"/>
      <c r="NJN1424" s="265"/>
      <c r="NJO1424" s="265"/>
      <c r="NJP1424" s="265"/>
      <c r="NJQ1424" s="265"/>
      <c r="NJR1424" s="265"/>
      <c r="NJS1424" s="265"/>
      <c r="NJT1424" s="265"/>
      <c r="NJU1424" s="265"/>
      <c r="NJV1424" s="265"/>
      <c r="NJW1424" s="265"/>
      <c r="NJX1424" s="265"/>
      <c r="NJY1424" s="265"/>
      <c r="NJZ1424" s="265"/>
      <c r="NKA1424" s="265"/>
      <c r="NKB1424" s="265"/>
      <c r="NKC1424" s="265"/>
      <c r="NKD1424" s="265"/>
      <c r="NKE1424" s="265"/>
      <c r="NKF1424" s="265"/>
      <c r="NKG1424" s="265"/>
      <c r="NKH1424" s="265"/>
      <c r="NKI1424" s="265"/>
      <c r="NKJ1424" s="265"/>
      <c r="NKK1424" s="265"/>
      <c r="NKL1424" s="265"/>
      <c r="NKM1424" s="265"/>
      <c r="NKN1424" s="265"/>
      <c r="NKO1424" s="265"/>
      <c r="NKP1424" s="265"/>
      <c r="NKQ1424" s="265"/>
      <c r="NKR1424" s="265"/>
      <c r="NKS1424" s="265"/>
      <c r="NKT1424" s="265"/>
      <c r="NKU1424" s="265"/>
      <c r="NKV1424" s="265"/>
      <c r="NKW1424" s="265"/>
      <c r="NKX1424" s="265"/>
      <c r="NKY1424" s="265"/>
      <c r="NKZ1424" s="265"/>
      <c r="NLA1424" s="265"/>
      <c r="NLB1424" s="265"/>
      <c r="NLC1424" s="265"/>
      <c r="NLD1424" s="265"/>
      <c r="NLE1424" s="265"/>
      <c r="NLF1424" s="265"/>
      <c r="NLG1424" s="265"/>
      <c r="NLH1424" s="265"/>
      <c r="NLI1424" s="265"/>
      <c r="NLJ1424" s="265"/>
      <c r="NLK1424" s="265"/>
      <c r="NLL1424" s="265"/>
      <c r="NLM1424" s="265"/>
      <c r="NLN1424" s="265"/>
      <c r="NLO1424" s="265"/>
      <c r="NLP1424" s="265"/>
      <c r="NLQ1424" s="265"/>
      <c r="NLR1424" s="265"/>
      <c r="NLS1424" s="265"/>
      <c r="NLT1424" s="265"/>
      <c r="NLU1424" s="265"/>
      <c r="NLV1424" s="265"/>
      <c r="NLW1424" s="265"/>
      <c r="NLX1424" s="265"/>
      <c r="NLY1424" s="265"/>
      <c r="NLZ1424" s="265"/>
      <c r="NMA1424" s="265"/>
      <c r="NMB1424" s="265"/>
      <c r="NMC1424" s="265"/>
      <c r="NMD1424" s="265"/>
      <c r="NME1424" s="265"/>
      <c r="NMF1424" s="265"/>
      <c r="NMG1424" s="265"/>
      <c r="NMH1424" s="265"/>
      <c r="NMI1424" s="265"/>
      <c r="NMJ1424" s="265"/>
      <c r="NMK1424" s="265"/>
      <c r="NML1424" s="265"/>
      <c r="NMM1424" s="265"/>
      <c r="NMN1424" s="265"/>
      <c r="NMO1424" s="265"/>
      <c r="NMP1424" s="265"/>
      <c r="NMQ1424" s="265"/>
      <c r="NMR1424" s="265"/>
      <c r="NMS1424" s="265"/>
      <c r="NMT1424" s="265"/>
      <c r="NMU1424" s="265"/>
      <c r="NMV1424" s="265"/>
      <c r="NMW1424" s="265"/>
      <c r="NMX1424" s="265"/>
      <c r="NMY1424" s="265"/>
      <c r="NMZ1424" s="265"/>
      <c r="NNA1424" s="265"/>
      <c r="NNB1424" s="265"/>
      <c r="NNC1424" s="265"/>
      <c r="NND1424" s="265"/>
      <c r="NNE1424" s="265"/>
      <c r="NNF1424" s="265"/>
      <c r="NNG1424" s="265"/>
      <c r="NNH1424" s="265"/>
      <c r="NNI1424" s="265"/>
      <c r="NNJ1424" s="265"/>
      <c r="NNK1424" s="265"/>
      <c r="NNL1424" s="265"/>
      <c r="NNM1424" s="265"/>
      <c r="NNN1424" s="265"/>
      <c r="NNO1424" s="265"/>
      <c r="NNP1424" s="265"/>
      <c r="NNQ1424" s="265"/>
      <c r="NNR1424" s="265"/>
      <c r="NNS1424" s="265"/>
      <c r="NNT1424" s="265"/>
      <c r="NNU1424" s="265"/>
      <c r="NNV1424" s="265"/>
      <c r="NNW1424" s="265"/>
      <c r="NNX1424" s="265"/>
      <c r="NNY1424" s="265"/>
      <c r="NNZ1424" s="265"/>
      <c r="NOA1424" s="265"/>
      <c r="NOB1424" s="265"/>
      <c r="NOC1424" s="265"/>
      <c r="NOD1424" s="265"/>
      <c r="NOE1424" s="265"/>
      <c r="NOF1424" s="265"/>
      <c r="NOG1424" s="265"/>
      <c r="NOH1424" s="265"/>
      <c r="NOI1424" s="265"/>
      <c r="NOJ1424" s="265"/>
      <c r="NOK1424" s="265"/>
      <c r="NOL1424" s="265"/>
      <c r="NOM1424" s="265"/>
      <c r="NON1424" s="265"/>
      <c r="NOO1424" s="265"/>
      <c r="NOP1424" s="265"/>
      <c r="NOQ1424" s="265"/>
      <c r="NOR1424" s="265"/>
      <c r="NOS1424" s="265"/>
      <c r="NOT1424" s="265"/>
      <c r="NOU1424" s="265"/>
      <c r="NOV1424" s="265"/>
      <c r="NOW1424" s="265"/>
      <c r="NOX1424" s="265"/>
      <c r="NOY1424" s="265"/>
      <c r="NOZ1424" s="265"/>
      <c r="NPA1424" s="265"/>
      <c r="NPB1424" s="265"/>
      <c r="NPC1424" s="265"/>
      <c r="NPD1424" s="265"/>
      <c r="NPE1424" s="265"/>
      <c r="NPF1424" s="265"/>
      <c r="NPG1424" s="265"/>
      <c r="NPH1424" s="265"/>
      <c r="NPI1424" s="265"/>
      <c r="NPJ1424" s="265"/>
      <c r="NPK1424" s="265"/>
      <c r="NPL1424" s="265"/>
      <c r="NPM1424" s="265"/>
      <c r="NPN1424" s="265"/>
      <c r="NPO1424" s="265"/>
      <c r="NPP1424" s="265"/>
      <c r="NPQ1424" s="265"/>
      <c r="NPR1424" s="265"/>
      <c r="NPS1424" s="265"/>
      <c r="NPT1424" s="265"/>
      <c r="NPU1424" s="265"/>
      <c r="NPV1424" s="265"/>
      <c r="NPW1424" s="265"/>
      <c r="NPX1424" s="265"/>
      <c r="NPY1424" s="265"/>
      <c r="NPZ1424" s="265"/>
      <c r="NQA1424" s="265"/>
      <c r="NQB1424" s="265"/>
      <c r="NQC1424" s="265"/>
      <c r="NQD1424" s="265"/>
      <c r="NQE1424" s="265"/>
      <c r="NQF1424" s="265"/>
      <c r="NQG1424" s="265"/>
      <c r="NQH1424" s="265"/>
      <c r="NQI1424" s="265"/>
      <c r="NQJ1424" s="265"/>
      <c r="NQK1424" s="265"/>
      <c r="NQL1424" s="265"/>
      <c r="NQM1424" s="265"/>
      <c r="NQN1424" s="265"/>
      <c r="NQO1424" s="265"/>
      <c r="NQP1424" s="265"/>
      <c r="NQQ1424" s="265"/>
      <c r="NQR1424" s="265"/>
      <c r="NQS1424" s="265"/>
      <c r="NQT1424" s="265"/>
      <c r="NQU1424" s="265"/>
      <c r="NQV1424" s="265"/>
      <c r="NQW1424" s="265"/>
      <c r="NQX1424" s="265"/>
      <c r="NQY1424" s="265"/>
      <c r="NQZ1424" s="265"/>
      <c r="NRA1424" s="265"/>
      <c r="NRB1424" s="265"/>
      <c r="NRC1424" s="265"/>
      <c r="NRD1424" s="265"/>
      <c r="NRE1424" s="265"/>
      <c r="NRF1424" s="265"/>
      <c r="NRG1424" s="265"/>
      <c r="NRH1424" s="265"/>
      <c r="NRI1424" s="265"/>
      <c r="NRJ1424" s="265"/>
      <c r="NRK1424" s="265"/>
      <c r="NRL1424" s="265"/>
      <c r="NRM1424" s="265"/>
      <c r="NRN1424" s="265"/>
      <c r="NRO1424" s="265"/>
      <c r="NRP1424" s="265"/>
      <c r="NRQ1424" s="265"/>
      <c r="NRR1424" s="265"/>
      <c r="NRS1424" s="265"/>
      <c r="NRT1424" s="265"/>
      <c r="NRU1424" s="265"/>
      <c r="NRV1424" s="265"/>
      <c r="NRW1424" s="265"/>
      <c r="NRX1424" s="265"/>
      <c r="NRY1424" s="265"/>
      <c r="NRZ1424" s="265"/>
      <c r="NSA1424" s="265"/>
      <c r="NSB1424" s="265"/>
      <c r="NSC1424" s="265"/>
      <c r="NSD1424" s="265"/>
      <c r="NSE1424" s="265"/>
      <c r="NSF1424" s="265"/>
      <c r="NSG1424" s="265"/>
      <c r="NSH1424" s="265"/>
      <c r="NSI1424" s="265"/>
      <c r="NSJ1424" s="265"/>
      <c r="NSK1424" s="265"/>
      <c r="NSL1424" s="265"/>
      <c r="NSM1424" s="265"/>
      <c r="NSN1424" s="265"/>
      <c r="NSO1424" s="265"/>
      <c r="NSP1424" s="265"/>
      <c r="NSQ1424" s="265"/>
      <c r="NSR1424" s="265"/>
      <c r="NSS1424" s="265"/>
      <c r="NST1424" s="265"/>
      <c r="NSU1424" s="265"/>
      <c r="NSV1424" s="265"/>
      <c r="NSW1424" s="265"/>
      <c r="NSX1424" s="265"/>
      <c r="NSY1424" s="265"/>
      <c r="NSZ1424" s="265"/>
      <c r="NTA1424" s="265"/>
      <c r="NTB1424" s="265"/>
      <c r="NTC1424" s="265"/>
      <c r="NTD1424" s="265"/>
      <c r="NTE1424" s="265"/>
      <c r="NTF1424" s="265"/>
      <c r="NTG1424" s="265"/>
      <c r="NTH1424" s="265"/>
      <c r="NTI1424" s="265"/>
      <c r="NTJ1424" s="265"/>
      <c r="NTK1424" s="265"/>
      <c r="NTL1424" s="265"/>
      <c r="NTM1424" s="265"/>
      <c r="NTN1424" s="265"/>
      <c r="NTO1424" s="265"/>
      <c r="NTP1424" s="265"/>
      <c r="NTQ1424" s="265"/>
      <c r="NTR1424" s="265"/>
      <c r="NTS1424" s="265"/>
      <c r="NTT1424" s="265"/>
      <c r="NTU1424" s="265"/>
      <c r="NTV1424" s="265"/>
      <c r="NTW1424" s="265"/>
      <c r="NTX1424" s="265"/>
      <c r="NTY1424" s="265"/>
      <c r="NTZ1424" s="265"/>
      <c r="NUA1424" s="265"/>
      <c r="NUB1424" s="265"/>
      <c r="NUC1424" s="265"/>
      <c r="NUD1424" s="265"/>
      <c r="NUE1424" s="265"/>
      <c r="NUF1424" s="265"/>
      <c r="NUG1424" s="265"/>
      <c r="NUH1424" s="265"/>
      <c r="NUI1424" s="265"/>
      <c r="NUJ1424" s="265"/>
      <c r="NUK1424" s="265"/>
      <c r="NUL1424" s="265"/>
      <c r="NUM1424" s="265"/>
      <c r="NUN1424" s="265"/>
      <c r="NUO1424" s="265"/>
      <c r="NUP1424" s="265"/>
      <c r="NUQ1424" s="265"/>
      <c r="NUR1424" s="265"/>
      <c r="NUS1424" s="265"/>
      <c r="NUT1424" s="265"/>
      <c r="NUU1424" s="265"/>
      <c r="NUV1424" s="265"/>
      <c r="NUW1424" s="265"/>
      <c r="NUX1424" s="265"/>
      <c r="NUY1424" s="265"/>
      <c r="NUZ1424" s="265"/>
      <c r="NVA1424" s="265"/>
      <c r="NVB1424" s="265"/>
      <c r="NVC1424" s="265"/>
      <c r="NVD1424" s="265"/>
      <c r="NVE1424" s="265"/>
      <c r="NVF1424" s="265"/>
      <c r="NVG1424" s="265"/>
      <c r="NVH1424" s="265"/>
      <c r="NVI1424" s="265"/>
      <c r="NVJ1424" s="265"/>
      <c r="NVK1424" s="265"/>
      <c r="NVL1424" s="265"/>
      <c r="NVM1424" s="265"/>
      <c r="NVN1424" s="265"/>
      <c r="NVO1424" s="265"/>
      <c r="NVP1424" s="265"/>
      <c r="NVQ1424" s="265"/>
      <c r="NVR1424" s="265"/>
      <c r="NVS1424" s="265"/>
      <c r="NVT1424" s="265"/>
      <c r="NVU1424" s="265"/>
      <c r="NVV1424" s="265"/>
      <c r="NVW1424" s="265"/>
      <c r="NVX1424" s="265"/>
      <c r="NVY1424" s="265"/>
      <c r="NVZ1424" s="265"/>
      <c r="NWA1424" s="265"/>
      <c r="NWB1424" s="265"/>
      <c r="NWC1424" s="265"/>
      <c r="NWD1424" s="265"/>
      <c r="NWE1424" s="265"/>
      <c r="NWF1424" s="265"/>
      <c r="NWG1424" s="265"/>
      <c r="NWH1424" s="265"/>
      <c r="NWI1424" s="265"/>
      <c r="NWJ1424" s="265"/>
      <c r="NWK1424" s="265"/>
      <c r="NWL1424" s="265"/>
      <c r="NWM1424" s="265"/>
      <c r="NWN1424" s="265"/>
      <c r="NWO1424" s="265"/>
      <c r="NWP1424" s="265"/>
      <c r="NWQ1424" s="265"/>
      <c r="NWR1424" s="265"/>
      <c r="NWS1424" s="265"/>
      <c r="NWT1424" s="265"/>
      <c r="NWU1424" s="265"/>
      <c r="NWV1424" s="265"/>
      <c r="NWW1424" s="265"/>
      <c r="NWX1424" s="265"/>
      <c r="NWY1424" s="265"/>
      <c r="NWZ1424" s="265"/>
      <c r="NXA1424" s="265"/>
      <c r="NXB1424" s="265"/>
      <c r="NXC1424" s="265"/>
      <c r="NXD1424" s="265"/>
      <c r="NXE1424" s="265"/>
      <c r="NXF1424" s="265"/>
      <c r="NXG1424" s="265"/>
      <c r="NXH1424" s="265"/>
      <c r="NXI1424" s="265"/>
      <c r="NXJ1424" s="265"/>
      <c r="NXK1424" s="265"/>
      <c r="NXL1424" s="265"/>
      <c r="NXM1424" s="265"/>
      <c r="NXN1424" s="265"/>
      <c r="NXO1424" s="265"/>
      <c r="NXP1424" s="265"/>
      <c r="NXQ1424" s="265"/>
      <c r="NXR1424" s="265"/>
      <c r="NXS1424" s="265"/>
      <c r="NXT1424" s="265"/>
      <c r="NXU1424" s="265"/>
      <c r="NXV1424" s="265"/>
      <c r="NXW1424" s="265"/>
      <c r="NXX1424" s="265"/>
      <c r="NXY1424" s="265"/>
      <c r="NXZ1424" s="265"/>
      <c r="NYA1424" s="265"/>
      <c r="NYB1424" s="265"/>
      <c r="NYC1424" s="265"/>
      <c r="NYD1424" s="265"/>
      <c r="NYE1424" s="265"/>
      <c r="NYF1424" s="265"/>
      <c r="NYG1424" s="265"/>
      <c r="NYH1424" s="265"/>
      <c r="NYI1424" s="265"/>
      <c r="NYJ1424" s="265"/>
      <c r="NYK1424" s="265"/>
      <c r="NYL1424" s="265"/>
      <c r="NYM1424" s="265"/>
      <c r="NYN1424" s="265"/>
      <c r="NYO1424" s="265"/>
      <c r="NYP1424" s="265"/>
      <c r="NYQ1424" s="265"/>
      <c r="NYR1424" s="265"/>
      <c r="NYS1424" s="265"/>
      <c r="NYT1424" s="265"/>
      <c r="NYU1424" s="265"/>
      <c r="NYV1424" s="265"/>
      <c r="NYW1424" s="265"/>
      <c r="NYX1424" s="265"/>
      <c r="NYY1424" s="265"/>
      <c r="NYZ1424" s="265"/>
      <c r="NZA1424" s="265"/>
      <c r="NZB1424" s="265"/>
      <c r="NZC1424" s="265"/>
      <c r="NZD1424" s="265"/>
      <c r="NZE1424" s="265"/>
      <c r="NZF1424" s="265"/>
      <c r="NZG1424" s="265"/>
      <c r="NZH1424" s="265"/>
      <c r="NZI1424" s="265"/>
      <c r="NZJ1424" s="265"/>
      <c r="NZK1424" s="265"/>
      <c r="NZL1424" s="265"/>
      <c r="NZM1424" s="265"/>
      <c r="NZN1424" s="265"/>
      <c r="NZO1424" s="265"/>
      <c r="NZP1424" s="265"/>
      <c r="NZQ1424" s="265"/>
      <c r="NZR1424" s="265"/>
      <c r="NZS1424" s="265"/>
      <c r="NZT1424" s="265"/>
      <c r="NZU1424" s="265"/>
      <c r="NZV1424" s="265"/>
      <c r="NZW1424" s="265"/>
      <c r="NZX1424" s="265"/>
      <c r="NZY1424" s="265"/>
      <c r="NZZ1424" s="265"/>
      <c r="OAA1424" s="265"/>
      <c r="OAB1424" s="265"/>
      <c r="OAC1424" s="265"/>
      <c r="OAD1424" s="265"/>
      <c r="OAE1424" s="265"/>
      <c r="OAF1424" s="265"/>
      <c r="OAG1424" s="265"/>
      <c r="OAH1424" s="265"/>
      <c r="OAI1424" s="265"/>
      <c r="OAJ1424" s="265"/>
      <c r="OAK1424" s="265"/>
      <c r="OAL1424" s="265"/>
      <c r="OAM1424" s="265"/>
      <c r="OAN1424" s="265"/>
      <c r="OAO1424" s="265"/>
      <c r="OAP1424" s="265"/>
      <c r="OAQ1424" s="265"/>
      <c r="OAR1424" s="265"/>
      <c r="OAS1424" s="265"/>
      <c r="OAT1424" s="265"/>
      <c r="OAU1424" s="265"/>
      <c r="OAV1424" s="265"/>
      <c r="OAW1424" s="265"/>
      <c r="OAX1424" s="265"/>
      <c r="OAY1424" s="265"/>
      <c r="OAZ1424" s="265"/>
      <c r="OBA1424" s="265"/>
      <c r="OBB1424" s="265"/>
      <c r="OBC1424" s="265"/>
      <c r="OBD1424" s="265"/>
      <c r="OBE1424" s="265"/>
      <c r="OBF1424" s="265"/>
      <c r="OBG1424" s="265"/>
      <c r="OBH1424" s="265"/>
      <c r="OBI1424" s="265"/>
      <c r="OBJ1424" s="265"/>
      <c r="OBK1424" s="265"/>
      <c r="OBL1424" s="265"/>
      <c r="OBM1424" s="265"/>
      <c r="OBN1424" s="265"/>
      <c r="OBO1424" s="265"/>
      <c r="OBP1424" s="265"/>
      <c r="OBQ1424" s="265"/>
      <c r="OBR1424" s="265"/>
      <c r="OBS1424" s="265"/>
      <c r="OBT1424" s="265"/>
      <c r="OBU1424" s="265"/>
      <c r="OBV1424" s="265"/>
      <c r="OBW1424" s="265"/>
      <c r="OBX1424" s="265"/>
      <c r="OBY1424" s="265"/>
      <c r="OBZ1424" s="265"/>
      <c r="OCA1424" s="265"/>
      <c r="OCB1424" s="265"/>
      <c r="OCC1424" s="265"/>
      <c r="OCD1424" s="265"/>
      <c r="OCE1424" s="265"/>
      <c r="OCF1424" s="265"/>
      <c r="OCG1424" s="265"/>
      <c r="OCH1424" s="265"/>
      <c r="OCI1424" s="265"/>
      <c r="OCJ1424" s="265"/>
      <c r="OCK1424" s="265"/>
      <c r="OCL1424" s="265"/>
      <c r="OCM1424" s="265"/>
      <c r="OCN1424" s="265"/>
      <c r="OCO1424" s="265"/>
      <c r="OCP1424" s="265"/>
      <c r="OCQ1424" s="265"/>
      <c r="OCR1424" s="265"/>
      <c r="OCS1424" s="265"/>
      <c r="OCT1424" s="265"/>
      <c r="OCU1424" s="265"/>
      <c r="OCV1424" s="265"/>
      <c r="OCW1424" s="265"/>
      <c r="OCX1424" s="265"/>
      <c r="OCY1424" s="265"/>
      <c r="OCZ1424" s="265"/>
      <c r="ODA1424" s="265"/>
      <c r="ODB1424" s="265"/>
      <c r="ODC1424" s="265"/>
      <c r="ODD1424" s="265"/>
      <c r="ODE1424" s="265"/>
      <c r="ODF1424" s="265"/>
      <c r="ODG1424" s="265"/>
      <c r="ODH1424" s="265"/>
      <c r="ODI1424" s="265"/>
      <c r="ODJ1424" s="265"/>
      <c r="ODK1424" s="265"/>
      <c r="ODL1424" s="265"/>
      <c r="ODM1424" s="265"/>
      <c r="ODN1424" s="265"/>
      <c r="ODO1424" s="265"/>
      <c r="ODP1424" s="265"/>
      <c r="ODQ1424" s="265"/>
      <c r="ODR1424" s="265"/>
      <c r="ODS1424" s="265"/>
      <c r="ODT1424" s="265"/>
      <c r="ODU1424" s="265"/>
      <c r="ODV1424" s="265"/>
      <c r="ODW1424" s="265"/>
      <c r="ODX1424" s="265"/>
      <c r="ODY1424" s="265"/>
      <c r="ODZ1424" s="265"/>
      <c r="OEA1424" s="265"/>
      <c r="OEB1424" s="265"/>
      <c r="OEC1424" s="265"/>
      <c r="OED1424" s="265"/>
      <c r="OEE1424" s="265"/>
      <c r="OEF1424" s="265"/>
      <c r="OEG1424" s="265"/>
      <c r="OEH1424" s="265"/>
      <c r="OEI1424" s="265"/>
      <c r="OEJ1424" s="265"/>
      <c r="OEK1424" s="265"/>
      <c r="OEL1424" s="265"/>
      <c r="OEM1424" s="265"/>
      <c r="OEN1424" s="265"/>
      <c r="OEO1424" s="265"/>
      <c r="OEP1424" s="265"/>
      <c r="OEQ1424" s="265"/>
      <c r="OER1424" s="265"/>
      <c r="OES1424" s="265"/>
      <c r="OET1424" s="265"/>
      <c r="OEU1424" s="265"/>
      <c r="OEV1424" s="265"/>
      <c r="OEW1424" s="265"/>
      <c r="OEX1424" s="265"/>
      <c r="OEY1424" s="265"/>
      <c r="OEZ1424" s="265"/>
      <c r="OFA1424" s="265"/>
      <c r="OFB1424" s="265"/>
      <c r="OFC1424" s="265"/>
      <c r="OFD1424" s="265"/>
      <c r="OFE1424" s="265"/>
      <c r="OFF1424" s="265"/>
      <c r="OFG1424" s="265"/>
      <c r="OFH1424" s="265"/>
      <c r="OFI1424" s="265"/>
      <c r="OFJ1424" s="265"/>
      <c r="OFK1424" s="265"/>
      <c r="OFL1424" s="265"/>
      <c r="OFM1424" s="265"/>
      <c r="OFN1424" s="265"/>
      <c r="OFO1424" s="265"/>
      <c r="OFP1424" s="265"/>
      <c r="OFQ1424" s="265"/>
      <c r="OFR1424" s="265"/>
      <c r="OFS1424" s="265"/>
      <c r="OFT1424" s="265"/>
      <c r="OFU1424" s="265"/>
      <c r="OFV1424" s="265"/>
      <c r="OFW1424" s="265"/>
      <c r="OFX1424" s="265"/>
      <c r="OFY1424" s="265"/>
      <c r="OFZ1424" s="265"/>
      <c r="OGA1424" s="265"/>
      <c r="OGB1424" s="265"/>
      <c r="OGC1424" s="265"/>
      <c r="OGD1424" s="265"/>
      <c r="OGE1424" s="265"/>
      <c r="OGF1424" s="265"/>
      <c r="OGG1424" s="265"/>
      <c r="OGH1424" s="265"/>
      <c r="OGI1424" s="265"/>
      <c r="OGJ1424" s="265"/>
      <c r="OGK1424" s="265"/>
      <c r="OGL1424" s="265"/>
      <c r="OGM1424" s="265"/>
      <c r="OGN1424" s="265"/>
      <c r="OGO1424" s="265"/>
      <c r="OGP1424" s="265"/>
      <c r="OGQ1424" s="265"/>
      <c r="OGR1424" s="265"/>
      <c r="OGS1424" s="265"/>
      <c r="OGT1424" s="265"/>
      <c r="OGU1424" s="265"/>
      <c r="OGV1424" s="265"/>
      <c r="OGW1424" s="265"/>
      <c r="OGX1424" s="265"/>
      <c r="OGY1424" s="265"/>
      <c r="OGZ1424" s="265"/>
      <c r="OHA1424" s="265"/>
      <c r="OHB1424" s="265"/>
      <c r="OHC1424" s="265"/>
      <c r="OHD1424" s="265"/>
      <c r="OHE1424" s="265"/>
      <c r="OHF1424" s="265"/>
      <c r="OHG1424" s="265"/>
      <c r="OHH1424" s="265"/>
      <c r="OHI1424" s="265"/>
      <c r="OHJ1424" s="265"/>
      <c r="OHK1424" s="265"/>
      <c r="OHL1424" s="265"/>
      <c r="OHM1424" s="265"/>
      <c r="OHN1424" s="265"/>
      <c r="OHO1424" s="265"/>
      <c r="OHP1424" s="265"/>
      <c r="OHQ1424" s="265"/>
      <c r="OHR1424" s="265"/>
      <c r="OHS1424" s="265"/>
      <c r="OHT1424" s="265"/>
      <c r="OHU1424" s="265"/>
      <c r="OHV1424" s="265"/>
      <c r="OHW1424" s="265"/>
      <c r="OHX1424" s="265"/>
      <c r="OHY1424" s="265"/>
      <c r="OHZ1424" s="265"/>
      <c r="OIA1424" s="265"/>
      <c r="OIB1424" s="265"/>
      <c r="OIC1424" s="265"/>
      <c r="OID1424" s="265"/>
      <c r="OIE1424" s="265"/>
      <c r="OIF1424" s="265"/>
      <c r="OIG1424" s="265"/>
      <c r="OIH1424" s="265"/>
      <c r="OII1424" s="265"/>
      <c r="OIJ1424" s="265"/>
      <c r="OIK1424" s="265"/>
      <c r="OIL1424" s="265"/>
      <c r="OIM1424" s="265"/>
      <c r="OIN1424" s="265"/>
      <c r="OIO1424" s="265"/>
      <c r="OIP1424" s="265"/>
      <c r="OIQ1424" s="265"/>
      <c r="OIR1424" s="265"/>
      <c r="OIS1424" s="265"/>
      <c r="OIT1424" s="265"/>
      <c r="OIU1424" s="265"/>
      <c r="OIV1424" s="265"/>
      <c r="OIW1424" s="265"/>
      <c r="OIX1424" s="265"/>
      <c r="OIY1424" s="265"/>
      <c r="OIZ1424" s="265"/>
      <c r="OJA1424" s="265"/>
      <c r="OJB1424" s="265"/>
      <c r="OJC1424" s="265"/>
      <c r="OJD1424" s="265"/>
      <c r="OJE1424" s="265"/>
      <c r="OJF1424" s="265"/>
      <c r="OJG1424" s="265"/>
      <c r="OJH1424" s="265"/>
      <c r="OJI1424" s="265"/>
      <c r="OJJ1424" s="265"/>
      <c r="OJK1424" s="265"/>
      <c r="OJL1424" s="265"/>
      <c r="OJM1424" s="265"/>
      <c r="OJN1424" s="265"/>
      <c r="OJO1424" s="265"/>
      <c r="OJP1424" s="265"/>
      <c r="OJQ1424" s="265"/>
      <c r="OJR1424" s="265"/>
      <c r="OJS1424" s="265"/>
      <c r="OJT1424" s="265"/>
      <c r="OJU1424" s="265"/>
      <c r="OJV1424" s="265"/>
      <c r="OJW1424" s="265"/>
      <c r="OJX1424" s="265"/>
      <c r="OJY1424" s="265"/>
      <c r="OJZ1424" s="265"/>
      <c r="OKA1424" s="265"/>
      <c r="OKB1424" s="265"/>
      <c r="OKC1424" s="265"/>
      <c r="OKD1424" s="265"/>
      <c r="OKE1424" s="265"/>
      <c r="OKF1424" s="265"/>
      <c r="OKG1424" s="265"/>
      <c r="OKH1424" s="265"/>
      <c r="OKI1424" s="265"/>
      <c r="OKJ1424" s="265"/>
      <c r="OKK1424" s="265"/>
      <c r="OKL1424" s="265"/>
      <c r="OKM1424" s="265"/>
      <c r="OKN1424" s="265"/>
      <c r="OKO1424" s="265"/>
      <c r="OKP1424" s="265"/>
      <c r="OKQ1424" s="265"/>
      <c r="OKR1424" s="265"/>
      <c r="OKS1424" s="265"/>
      <c r="OKT1424" s="265"/>
      <c r="OKU1424" s="265"/>
      <c r="OKV1424" s="265"/>
      <c r="OKW1424" s="265"/>
      <c r="OKX1424" s="265"/>
      <c r="OKY1424" s="265"/>
      <c r="OKZ1424" s="265"/>
      <c r="OLA1424" s="265"/>
      <c r="OLB1424" s="265"/>
      <c r="OLC1424" s="265"/>
      <c r="OLD1424" s="265"/>
      <c r="OLE1424" s="265"/>
      <c r="OLF1424" s="265"/>
      <c r="OLG1424" s="265"/>
      <c r="OLH1424" s="265"/>
      <c r="OLI1424" s="265"/>
      <c r="OLJ1424" s="265"/>
      <c r="OLK1424" s="265"/>
      <c r="OLL1424" s="265"/>
      <c r="OLM1424" s="265"/>
      <c r="OLN1424" s="265"/>
      <c r="OLO1424" s="265"/>
      <c r="OLP1424" s="265"/>
      <c r="OLQ1424" s="265"/>
      <c r="OLR1424" s="265"/>
      <c r="OLS1424" s="265"/>
      <c r="OLT1424" s="265"/>
      <c r="OLU1424" s="265"/>
      <c r="OLV1424" s="265"/>
      <c r="OLW1424" s="265"/>
      <c r="OLX1424" s="265"/>
      <c r="OLY1424" s="265"/>
      <c r="OLZ1424" s="265"/>
      <c r="OMA1424" s="265"/>
      <c r="OMB1424" s="265"/>
      <c r="OMC1424" s="265"/>
      <c r="OMD1424" s="265"/>
      <c r="OME1424" s="265"/>
      <c r="OMF1424" s="265"/>
      <c r="OMG1424" s="265"/>
      <c r="OMH1424" s="265"/>
      <c r="OMI1424" s="265"/>
      <c r="OMJ1424" s="265"/>
      <c r="OMK1424" s="265"/>
      <c r="OML1424" s="265"/>
      <c r="OMM1424" s="265"/>
      <c r="OMN1424" s="265"/>
      <c r="OMO1424" s="265"/>
      <c r="OMP1424" s="265"/>
      <c r="OMQ1424" s="265"/>
      <c r="OMR1424" s="265"/>
      <c r="OMS1424" s="265"/>
      <c r="OMT1424" s="265"/>
      <c r="OMU1424" s="265"/>
      <c r="OMV1424" s="265"/>
      <c r="OMW1424" s="265"/>
      <c r="OMX1424" s="265"/>
      <c r="OMY1424" s="265"/>
      <c r="OMZ1424" s="265"/>
      <c r="ONA1424" s="265"/>
      <c r="ONB1424" s="265"/>
      <c r="ONC1424" s="265"/>
      <c r="OND1424" s="265"/>
      <c r="ONE1424" s="265"/>
      <c r="ONF1424" s="265"/>
      <c r="ONG1424" s="265"/>
      <c r="ONH1424" s="265"/>
      <c r="ONI1424" s="265"/>
      <c r="ONJ1424" s="265"/>
      <c r="ONK1424" s="265"/>
      <c r="ONL1424" s="265"/>
      <c r="ONM1424" s="265"/>
      <c r="ONN1424" s="265"/>
      <c r="ONO1424" s="265"/>
      <c r="ONP1424" s="265"/>
      <c r="ONQ1424" s="265"/>
      <c r="ONR1424" s="265"/>
      <c r="ONS1424" s="265"/>
      <c r="ONT1424" s="265"/>
      <c r="ONU1424" s="265"/>
      <c r="ONV1424" s="265"/>
      <c r="ONW1424" s="265"/>
      <c r="ONX1424" s="265"/>
      <c r="ONY1424" s="265"/>
      <c r="ONZ1424" s="265"/>
      <c r="OOA1424" s="265"/>
      <c r="OOB1424" s="265"/>
      <c r="OOC1424" s="265"/>
      <c r="OOD1424" s="265"/>
      <c r="OOE1424" s="265"/>
      <c r="OOF1424" s="265"/>
      <c r="OOG1424" s="265"/>
      <c r="OOH1424" s="265"/>
      <c r="OOI1424" s="265"/>
      <c r="OOJ1424" s="265"/>
      <c r="OOK1424" s="265"/>
      <c r="OOL1424" s="265"/>
      <c r="OOM1424" s="265"/>
      <c r="OON1424" s="265"/>
      <c r="OOO1424" s="265"/>
      <c r="OOP1424" s="265"/>
      <c r="OOQ1424" s="265"/>
      <c r="OOR1424" s="265"/>
      <c r="OOS1424" s="265"/>
      <c r="OOT1424" s="265"/>
      <c r="OOU1424" s="265"/>
      <c r="OOV1424" s="265"/>
      <c r="OOW1424" s="265"/>
      <c r="OOX1424" s="265"/>
      <c r="OOY1424" s="265"/>
      <c r="OOZ1424" s="265"/>
      <c r="OPA1424" s="265"/>
      <c r="OPB1424" s="265"/>
      <c r="OPC1424" s="265"/>
      <c r="OPD1424" s="265"/>
      <c r="OPE1424" s="265"/>
      <c r="OPF1424" s="265"/>
      <c r="OPG1424" s="265"/>
      <c r="OPH1424" s="265"/>
      <c r="OPI1424" s="265"/>
      <c r="OPJ1424" s="265"/>
      <c r="OPK1424" s="265"/>
      <c r="OPL1424" s="265"/>
      <c r="OPM1424" s="265"/>
      <c r="OPN1424" s="265"/>
      <c r="OPO1424" s="265"/>
      <c r="OPP1424" s="265"/>
      <c r="OPQ1424" s="265"/>
      <c r="OPR1424" s="265"/>
      <c r="OPS1424" s="265"/>
      <c r="OPT1424" s="265"/>
      <c r="OPU1424" s="265"/>
      <c r="OPV1424" s="265"/>
      <c r="OPW1424" s="265"/>
      <c r="OPX1424" s="265"/>
      <c r="OPY1424" s="265"/>
      <c r="OPZ1424" s="265"/>
      <c r="OQA1424" s="265"/>
      <c r="OQB1424" s="265"/>
      <c r="OQC1424" s="265"/>
      <c r="OQD1424" s="265"/>
      <c r="OQE1424" s="265"/>
      <c r="OQF1424" s="265"/>
      <c r="OQG1424" s="265"/>
      <c r="OQH1424" s="265"/>
      <c r="OQI1424" s="265"/>
      <c r="OQJ1424" s="265"/>
      <c r="OQK1424" s="265"/>
      <c r="OQL1424" s="265"/>
      <c r="OQM1424" s="265"/>
      <c r="OQN1424" s="265"/>
      <c r="OQO1424" s="265"/>
      <c r="OQP1424" s="265"/>
      <c r="OQQ1424" s="265"/>
      <c r="OQR1424" s="265"/>
      <c r="OQS1424" s="265"/>
      <c r="OQT1424" s="265"/>
      <c r="OQU1424" s="265"/>
      <c r="OQV1424" s="265"/>
      <c r="OQW1424" s="265"/>
      <c r="OQX1424" s="265"/>
      <c r="OQY1424" s="265"/>
      <c r="OQZ1424" s="265"/>
      <c r="ORA1424" s="265"/>
      <c r="ORB1424" s="265"/>
      <c r="ORC1424" s="265"/>
      <c r="ORD1424" s="265"/>
      <c r="ORE1424" s="265"/>
      <c r="ORF1424" s="265"/>
      <c r="ORG1424" s="265"/>
      <c r="ORH1424" s="265"/>
      <c r="ORI1424" s="265"/>
      <c r="ORJ1424" s="265"/>
      <c r="ORK1424" s="265"/>
      <c r="ORL1424" s="265"/>
      <c r="ORM1424" s="265"/>
      <c r="ORN1424" s="265"/>
      <c r="ORO1424" s="265"/>
      <c r="ORP1424" s="265"/>
      <c r="ORQ1424" s="265"/>
      <c r="ORR1424" s="265"/>
      <c r="ORS1424" s="265"/>
      <c r="ORT1424" s="265"/>
      <c r="ORU1424" s="265"/>
      <c r="ORV1424" s="265"/>
      <c r="ORW1424" s="265"/>
      <c r="ORX1424" s="265"/>
      <c r="ORY1424" s="265"/>
      <c r="ORZ1424" s="265"/>
      <c r="OSA1424" s="265"/>
      <c r="OSB1424" s="265"/>
      <c r="OSC1424" s="265"/>
      <c r="OSD1424" s="265"/>
      <c r="OSE1424" s="265"/>
      <c r="OSF1424" s="265"/>
      <c r="OSG1424" s="265"/>
      <c r="OSH1424" s="265"/>
      <c r="OSI1424" s="265"/>
      <c r="OSJ1424" s="265"/>
      <c r="OSK1424" s="265"/>
      <c r="OSL1424" s="265"/>
      <c r="OSM1424" s="265"/>
      <c r="OSN1424" s="265"/>
      <c r="OSO1424" s="265"/>
      <c r="OSP1424" s="265"/>
      <c r="OSQ1424" s="265"/>
      <c r="OSR1424" s="265"/>
      <c r="OSS1424" s="265"/>
      <c r="OST1424" s="265"/>
      <c r="OSU1424" s="265"/>
      <c r="OSV1424" s="265"/>
      <c r="OSW1424" s="265"/>
      <c r="OSX1424" s="265"/>
      <c r="OSY1424" s="265"/>
      <c r="OSZ1424" s="265"/>
      <c r="OTA1424" s="265"/>
      <c r="OTB1424" s="265"/>
      <c r="OTC1424" s="265"/>
      <c r="OTD1424" s="265"/>
      <c r="OTE1424" s="265"/>
      <c r="OTF1424" s="265"/>
      <c r="OTG1424" s="265"/>
      <c r="OTH1424" s="265"/>
      <c r="OTI1424" s="265"/>
      <c r="OTJ1424" s="265"/>
      <c r="OTK1424" s="265"/>
      <c r="OTL1424" s="265"/>
      <c r="OTM1424" s="265"/>
      <c r="OTN1424" s="265"/>
      <c r="OTO1424" s="265"/>
      <c r="OTP1424" s="265"/>
      <c r="OTQ1424" s="265"/>
      <c r="OTR1424" s="265"/>
      <c r="OTS1424" s="265"/>
      <c r="OTT1424" s="265"/>
      <c r="OTU1424" s="265"/>
      <c r="OTV1424" s="265"/>
      <c r="OTW1424" s="265"/>
      <c r="OTX1424" s="265"/>
      <c r="OTY1424" s="265"/>
      <c r="OTZ1424" s="265"/>
      <c r="OUA1424" s="265"/>
      <c r="OUB1424" s="265"/>
      <c r="OUC1424" s="265"/>
      <c r="OUD1424" s="265"/>
      <c r="OUE1424" s="265"/>
      <c r="OUF1424" s="265"/>
      <c r="OUG1424" s="265"/>
      <c r="OUH1424" s="265"/>
      <c r="OUI1424" s="265"/>
      <c r="OUJ1424" s="265"/>
      <c r="OUK1424" s="265"/>
      <c r="OUL1424" s="265"/>
      <c r="OUM1424" s="265"/>
      <c r="OUN1424" s="265"/>
      <c r="OUO1424" s="265"/>
      <c r="OUP1424" s="265"/>
      <c r="OUQ1424" s="265"/>
      <c r="OUR1424" s="265"/>
      <c r="OUS1424" s="265"/>
      <c r="OUT1424" s="265"/>
      <c r="OUU1424" s="265"/>
      <c r="OUV1424" s="265"/>
      <c r="OUW1424" s="265"/>
      <c r="OUX1424" s="265"/>
      <c r="OUY1424" s="265"/>
      <c r="OUZ1424" s="265"/>
      <c r="OVA1424" s="265"/>
      <c r="OVB1424" s="265"/>
      <c r="OVC1424" s="265"/>
      <c r="OVD1424" s="265"/>
      <c r="OVE1424" s="265"/>
      <c r="OVF1424" s="265"/>
      <c r="OVG1424" s="265"/>
      <c r="OVH1424" s="265"/>
      <c r="OVI1424" s="265"/>
      <c r="OVJ1424" s="265"/>
      <c r="OVK1424" s="265"/>
      <c r="OVL1424" s="265"/>
      <c r="OVM1424" s="265"/>
      <c r="OVN1424" s="265"/>
      <c r="OVO1424" s="265"/>
      <c r="OVP1424" s="265"/>
      <c r="OVQ1424" s="265"/>
      <c r="OVR1424" s="265"/>
      <c r="OVS1424" s="265"/>
      <c r="OVT1424" s="265"/>
      <c r="OVU1424" s="265"/>
      <c r="OVV1424" s="265"/>
      <c r="OVW1424" s="265"/>
      <c r="OVX1424" s="265"/>
      <c r="OVY1424" s="265"/>
      <c r="OVZ1424" s="265"/>
      <c r="OWA1424" s="265"/>
      <c r="OWB1424" s="265"/>
      <c r="OWC1424" s="265"/>
      <c r="OWD1424" s="265"/>
      <c r="OWE1424" s="265"/>
      <c r="OWF1424" s="265"/>
      <c r="OWG1424" s="265"/>
      <c r="OWH1424" s="265"/>
      <c r="OWI1424" s="265"/>
      <c r="OWJ1424" s="265"/>
      <c r="OWK1424" s="265"/>
      <c r="OWL1424" s="265"/>
      <c r="OWM1424" s="265"/>
      <c r="OWN1424" s="265"/>
      <c r="OWO1424" s="265"/>
      <c r="OWP1424" s="265"/>
      <c r="OWQ1424" s="265"/>
      <c r="OWR1424" s="265"/>
      <c r="OWS1424" s="265"/>
      <c r="OWT1424" s="265"/>
      <c r="OWU1424" s="265"/>
      <c r="OWV1424" s="265"/>
      <c r="OWW1424" s="265"/>
      <c r="OWX1424" s="265"/>
      <c r="OWY1424" s="265"/>
      <c r="OWZ1424" s="265"/>
      <c r="OXA1424" s="265"/>
      <c r="OXB1424" s="265"/>
      <c r="OXC1424" s="265"/>
      <c r="OXD1424" s="265"/>
      <c r="OXE1424" s="265"/>
      <c r="OXF1424" s="265"/>
      <c r="OXG1424" s="265"/>
      <c r="OXH1424" s="265"/>
      <c r="OXI1424" s="265"/>
      <c r="OXJ1424" s="265"/>
      <c r="OXK1424" s="265"/>
      <c r="OXL1424" s="265"/>
      <c r="OXM1424" s="265"/>
      <c r="OXN1424" s="265"/>
      <c r="OXO1424" s="265"/>
      <c r="OXP1424" s="265"/>
      <c r="OXQ1424" s="265"/>
      <c r="OXR1424" s="265"/>
      <c r="OXS1424" s="265"/>
      <c r="OXT1424" s="265"/>
      <c r="OXU1424" s="265"/>
      <c r="OXV1424" s="265"/>
      <c r="OXW1424" s="265"/>
      <c r="OXX1424" s="265"/>
      <c r="OXY1424" s="265"/>
      <c r="OXZ1424" s="265"/>
      <c r="OYA1424" s="265"/>
      <c r="OYB1424" s="265"/>
      <c r="OYC1424" s="265"/>
      <c r="OYD1424" s="265"/>
      <c r="OYE1424" s="265"/>
      <c r="OYF1424" s="265"/>
      <c r="OYG1424" s="265"/>
      <c r="OYH1424" s="265"/>
      <c r="OYI1424" s="265"/>
      <c r="OYJ1424" s="265"/>
      <c r="OYK1424" s="265"/>
      <c r="OYL1424" s="265"/>
      <c r="OYM1424" s="265"/>
      <c r="OYN1424" s="265"/>
      <c r="OYO1424" s="265"/>
      <c r="OYP1424" s="265"/>
      <c r="OYQ1424" s="265"/>
      <c r="OYR1424" s="265"/>
      <c r="OYS1424" s="265"/>
      <c r="OYT1424" s="265"/>
      <c r="OYU1424" s="265"/>
      <c r="OYV1424" s="265"/>
      <c r="OYW1424" s="265"/>
      <c r="OYX1424" s="265"/>
      <c r="OYY1424" s="265"/>
      <c r="OYZ1424" s="265"/>
      <c r="OZA1424" s="265"/>
      <c r="OZB1424" s="265"/>
      <c r="OZC1424" s="265"/>
      <c r="OZD1424" s="265"/>
      <c r="OZE1424" s="265"/>
      <c r="OZF1424" s="265"/>
      <c r="OZG1424" s="265"/>
      <c r="OZH1424" s="265"/>
      <c r="OZI1424" s="265"/>
      <c r="OZJ1424" s="265"/>
      <c r="OZK1424" s="265"/>
      <c r="OZL1424" s="265"/>
      <c r="OZM1424" s="265"/>
      <c r="OZN1424" s="265"/>
      <c r="OZO1424" s="265"/>
      <c r="OZP1424" s="265"/>
      <c r="OZQ1424" s="265"/>
      <c r="OZR1424" s="265"/>
      <c r="OZS1424" s="265"/>
      <c r="OZT1424" s="265"/>
      <c r="OZU1424" s="265"/>
      <c r="OZV1424" s="265"/>
      <c r="OZW1424" s="265"/>
      <c r="OZX1424" s="265"/>
      <c r="OZY1424" s="265"/>
      <c r="OZZ1424" s="265"/>
      <c r="PAA1424" s="265"/>
      <c r="PAB1424" s="265"/>
      <c r="PAC1424" s="265"/>
      <c r="PAD1424" s="265"/>
      <c r="PAE1424" s="265"/>
      <c r="PAF1424" s="265"/>
      <c r="PAG1424" s="265"/>
      <c r="PAH1424" s="265"/>
      <c r="PAI1424" s="265"/>
      <c r="PAJ1424" s="265"/>
      <c r="PAK1424" s="265"/>
      <c r="PAL1424" s="265"/>
      <c r="PAM1424" s="265"/>
      <c r="PAN1424" s="265"/>
      <c r="PAO1424" s="265"/>
      <c r="PAP1424" s="265"/>
      <c r="PAQ1424" s="265"/>
      <c r="PAR1424" s="265"/>
      <c r="PAS1424" s="265"/>
      <c r="PAT1424" s="265"/>
      <c r="PAU1424" s="265"/>
      <c r="PAV1424" s="265"/>
      <c r="PAW1424" s="265"/>
      <c r="PAX1424" s="265"/>
      <c r="PAY1424" s="265"/>
      <c r="PAZ1424" s="265"/>
      <c r="PBA1424" s="265"/>
      <c r="PBB1424" s="265"/>
      <c r="PBC1424" s="265"/>
      <c r="PBD1424" s="265"/>
      <c r="PBE1424" s="265"/>
      <c r="PBF1424" s="265"/>
      <c r="PBG1424" s="265"/>
      <c r="PBH1424" s="265"/>
      <c r="PBI1424" s="265"/>
      <c r="PBJ1424" s="265"/>
      <c r="PBK1424" s="265"/>
      <c r="PBL1424" s="265"/>
      <c r="PBM1424" s="265"/>
      <c r="PBN1424" s="265"/>
      <c r="PBO1424" s="265"/>
      <c r="PBP1424" s="265"/>
      <c r="PBQ1424" s="265"/>
      <c r="PBR1424" s="265"/>
      <c r="PBS1424" s="265"/>
      <c r="PBT1424" s="265"/>
      <c r="PBU1424" s="265"/>
      <c r="PBV1424" s="265"/>
      <c r="PBW1424" s="265"/>
      <c r="PBX1424" s="265"/>
      <c r="PBY1424" s="265"/>
      <c r="PBZ1424" s="265"/>
      <c r="PCA1424" s="265"/>
      <c r="PCB1424" s="265"/>
      <c r="PCC1424" s="265"/>
      <c r="PCD1424" s="265"/>
      <c r="PCE1424" s="265"/>
      <c r="PCF1424" s="265"/>
      <c r="PCG1424" s="265"/>
      <c r="PCH1424" s="265"/>
      <c r="PCI1424" s="265"/>
      <c r="PCJ1424" s="265"/>
      <c r="PCK1424" s="265"/>
      <c r="PCL1424" s="265"/>
      <c r="PCM1424" s="265"/>
      <c r="PCN1424" s="265"/>
      <c r="PCO1424" s="265"/>
      <c r="PCP1424" s="265"/>
      <c r="PCQ1424" s="265"/>
      <c r="PCR1424" s="265"/>
      <c r="PCS1424" s="265"/>
      <c r="PCT1424" s="265"/>
      <c r="PCU1424" s="265"/>
      <c r="PCV1424" s="265"/>
      <c r="PCW1424" s="265"/>
      <c r="PCX1424" s="265"/>
      <c r="PCY1424" s="265"/>
      <c r="PCZ1424" s="265"/>
      <c r="PDA1424" s="265"/>
      <c r="PDB1424" s="265"/>
      <c r="PDC1424" s="265"/>
      <c r="PDD1424" s="265"/>
      <c r="PDE1424" s="265"/>
      <c r="PDF1424" s="265"/>
      <c r="PDG1424" s="265"/>
      <c r="PDH1424" s="265"/>
      <c r="PDI1424" s="265"/>
      <c r="PDJ1424" s="265"/>
      <c r="PDK1424" s="265"/>
      <c r="PDL1424" s="265"/>
      <c r="PDM1424" s="265"/>
      <c r="PDN1424" s="265"/>
      <c r="PDO1424" s="265"/>
      <c r="PDP1424" s="265"/>
      <c r="PDQ1424" s="265"/>
      <c r="PDR1424" s="265"/>
      <c r="PDS1424" s="265"/>
      <c r="PDT1424" s="265"/>
      <c r="PDU1424" s="265"/>
      <c r="PDV1424" s="265"/>
      <c r="PDW1424" s="265"/>
      <c r="PDX1424" s="265"/>
      <c r="PDY1424" s="265"/>
      <c r="PDZ1424" s="265"/>
      <c r="PEA1424" s="265"/>
      <c r="PEB1424" s="265"/>
      <c r="PEC1424" s="265"/>
      <c r="PED1424" s="265"/>
      <c r="PEE1424" s="265"/>
      <c r="PEF1424" s="265"/>
      <c r="PEG1424" s="265"/>
      <c r="PEH1424" s="265"/>
      <c r="PEI1424" s="265"/>
      <c r="PEJ1424" s="265"/>
      <c r="PEK1424" s="265"/>
      <c r="PEL1424" s="265"/>
      <c r="PEM1424" s="265"/>
      <c r="PEN1424" s="265"/>
      <c r="PEO1424" s="265"/>
      <c r="PEP1424" s="265"/>
      <c r="PEQ1424" s="265"/>
      <c r="PER1424" s="265"/>
      <c r="PES1424" s="265"/>
      <c r="PET1424" s="265"/>
      <c r="PEU1424" s="265"/>
      <c r="PEV1424" s="265"/>
      <c r="PEW1424" s="265"/>
      <c r="PEX1424" s="265"/>
      <c r="PEY1424" s="265"/>
      <c r="PEZ1424" s="265"/>
      <c r="PFA1424" s="265"/>
      <c r="PFB1424" s="265"/>
      <c r="PFC1424" s="265"/>
      <c r="PFD1424" s="265"/>
      <c r="PFE1424" s="265"/>
      <c r="PFF1424" s="265"/>
      <c r="PFG1424" s="265"/>
      <c r="PFH1424" s="265"/>
      <c r="PFI1424" s="265"/>
      <c r="PFJ1424" s="265"/>
      <c r="PFK1424" s="265"/>
      <c r="PFL1424" s="265"/>
      <c r="PFM1424" s="265"/>
      <c r="PFN1424" s="265"/>
      <c r="PFO1424" s="265"/>
      <c r="PFP1424" s="265"/>
      <c r="PFQ1424" s="265"/>
      <c r="PFR1424" s="265"/>
      <c r="PFS1424" s="265"/>
      <c r="PFT1424" s="265"/>
      <c r="PFU1424" s="265"/>
      <c r="PFV1424" s="265"/>
      <c r="PFW1424" s="265"/>
      <c r="PFX1424" s="265"/>
      <c r="PFY1424" s="265"/>
      <c r="PFZ1424" s="265"/>
      <c r="PGA1424" s="265"/>
      <c r="PGB1424" s="265"/>
      <c r="PGC1424" s="265"/>
      <c r="PGD1424" s="265"/>
      <c r="PGE1424" s="265"/>
      <c r="PGF1424" s="265"/>
      <c r="PGG1424" s="265"/>
      <c r="PGH1424" s="265"/>
      <c r="PGI1424" s="265"/>
      <c r="PGJ1424" s="265"/>
      <c r="PGK1424" s="265"/>
      <c r="PGL1424" s="265"/>
      <c r="PGM1424" s="265"/>
      <c r="PGN1424" s="265"/>
      <c r="PGO1424" s="265"/>
      <c r="PGP1424" s="265"/>
      <c r="PGQ1424" s="265"/>
      <c r="PGR1424" s="265"/>
      <c r="PGS1424" s="265"/>
      <c r="PGT1424" s="265"/>
      <c r="PGU1424" s="265"/>
      <c r="PGV1424" s="265"/>
      <c r="PGW1424" s="265"/>
      <c r="PGX1424" s="265"/>
      <c r="PGY1424" s="265"/>
      <c r="PGZ1424" s="265"/>
      <c r="PHA1424" s="265"/>
      <c r="PHB1424" s="265"/>
      <c r="PHC1424" s="265"/>
      <c r="PHD1424" s="265"/>
      <c r="PHE1424" s="265"/>
      <c r="PHF1424" s="265"/>
      <c r="PHG1424" s="265"/>
      <c r="PHH1424" s="265"/>
      <c r="PHI1424" s="265"/>
      <c r="PHJ1424" s="265"/>
      <c r="PHK1424" s="265"/>
      <c r="PHL1424" s="265"/>
      <c r="PHM1424" s="265"/>
      <c r="PHN1424" s="265"/>
      <c r="PHO1424" s="265"/>
      <c r="PHP1424" s="265"/>
      <c r="PHQ1424" s="265"/>
      <c r="PHR1424" s="265"/>
      <c r="PHS1424" s="265"/>
      <c r="PHT1424" s="265"/>
      <c r="PHU1424" s="265"/>
      <c r="PHV1424" s="265"/>
      <c r="PHW1424" s="265"/>
      <c r="PHX1424" s="265"/>
      <c r="PHY1424" s="265"/>
      <c r="PHZ1424" s="265"/>
      <c r="PIA1424" s="265"/>
      <c r="PIB1424" s="265"/>
      <c r="PIC1424" s="265"/>
      <c r="PID1424" s="265"/>
      <c r="PIE1424" s="265"/>
      <c r="PIF1424" s="265"/>
      <c r="PIG1424" s="265"/>
      <c r="PIH1424" s="265"/>
      <c r="PII1424" s="265"/>
      <c r="PIJ1424" s="265"/>
      <c r="PIK1424" s="265"/>
      <c r="PIL1424" s="265"/>
      <c r="PIM1424" s="265"/>
      <c r="PIN1424" s="265"/>
      <c r="PIO1424" s="265"/>
      <c r="PIP1424" s="265"/>
      <c r="PIQ1424" s="265"/>
      <c r="PIR1424" s="265"/>
      <c r="PIS1424" s="265"/>
      <c r="PIT1424" s="265"/>
      <c r="PIU1424" s="265"/>
      <c r="PIV1424" s="265"/>
      <c r="PIW1424" s="265"/>
      <c r="PIX1424" s="265"/>
      <c r="PIY1424" s="265"/>
      <c r="PIZ1424" s="265"/>
      <c r="PJA1424" s="265"/>
      <c r="PJB1424" s="265"/>
      <c r="PJC1424" s="265"/>
      <c r="PJD1424" s="265"/>
      <c r="PJE1424" s="265"/>
      <c r="PJF1424" s="265"/>
      <c r="PJG1424" s="265"/>
      <c r="PJH1424" s="265"/>
      <c r="PJI1424" s="265"/>
      <c r="PJJ1424" s="265"/>
      <c r="PJK1424" s="265"/>
      <c r="PJL1424" s="265"/>
      <c r="PJM1424" s="265"/>
      <c r="PJN1424" s="265"/>
      <c r="PJO1424" s="265"/>
      <c r="PJP1424" s="265"/>
      <c r="PJQ1424" s="265"/>
      <c r="PJR1424" s="265"/>
      <c r="PJS1424" s="265"/>
      <c r="PJT1424" s="265"/>
      <c r="PJU1424" s="265"/>
      <c r="PJV1424" s="265"/>
      <c r="PJW1424" s="265"/>
      <c r="PJX1424" s="265"/>
      <c r="PJY1424" s="265"/>
      <c r="PJZ1424" s="265"/>
      <c r="PKA1424" s="265"/>
      <c r="PKB1424" s="265"/>
      <c r="PKC1424" s="265"/>
      <c r="PKD1424" s="265"/>
      <c r="PKE1424" s="265"/>
      <c r="PKF1424" s="265"/>
      <c r="PKG1424" s="265"/>
      <c r="PKH1424" s="265"/>
      <c r="PKI1424" s="265"/>
      <c r="PKJ1424" s="265"/>
      <c r="PKK1424" s="265"/>
      <c r="PKL1424" s="265"/>
      <c r="PKM1424" s="265"/>
      <c r="PKN1424" s="265"/>
      <c r="PKO1424" s="265"/>
      <c r="PKP1424" s="265"/>
      <c r="PKQ1424" s="265"/>
      <c r="PKR1424" s="265"/>
      <c r="PKS1424" s="265"/>
      <c r="PKT1424" s="265"/>
      <c r="PKU1424" s="265"/>
      <c r="PKV1424" s="265"/>
      <c r="PKW1424" s="265"/>
      <c r="PKX1424" s="265"/>
      <c r="PKY1424" s="265"/>
      <c r="PKZ1424" s="265"/>
      <c r="PLA1424" s="265"/>
      <c r="PLB1424" s="265"/>
      <c r="PLC1424" s="265"/>
      <c r="PLD1424" s="265"/>
      <c r="PLE1424" s="265"/>
      <c r="PLF1424" s="265"/>
      <c r="PLG1424" s="265"/>
      <c r="PLH1424" s="265"/>
      <c r="PLI1424" s="265"/>
      <c r="PLJ1424" s="265"/>
      <c r="PLK1424" s="265"/>
      <c r="PLL1424" s="265"/>
      <c r="PLM1424" s="265"/>
      <c r="PLN1424" s="265"/>
      <c r="PLO1424" s="265"/>
      <c r="PLP1424" s="265"/>
      <c r="PLQ1424" s="265"/>
      <c r="PLR1424" s="265"/>
      <c r="PLS1424" s="265"/>
      <c r="PLT1424" s="265"/>
      <c r="PLU1424" s="265"/>
      <c r="PLV1424" s="265"/>
      <c r="PLW1424" s="265"/>
      <c r="PLX1424" s="265"/>
      <c r="PLY1424" s="265"/>
      <c r="PLZ1424" s="265"/>
      <c r="PMA1424" s="265"/>
      <c r="PMB1424" s="265"/>
      <c r="PMC1424" s="265"/>
      <c r="PMD1424" s="265"/>
      <c r="PME1424" s="265"/>
      <c r="PMF1424" s="265"/>
      <c r="PMG1424" s="265"/>
      <c r="PMH1424" s="265"/>
      <c r="PMI1424" s="265"/>
      <c r="PMJ1424" s="265"/>
      <c r="PMK1424" s="265"/>
      <c r="PML1424" s="265"/>
      <c r="PMM1424" s="265"/>
      <c r="PMN1424" s="265"/>
      <c r="PMO1424" s="265"/>
      <c r="PMP1424" s="265"/>
      <c r="PMQ1424" s="265"/>
      <c r="PMR1424" s="265"/>
      <c r="PMS1424" s="265"/>
      <c r="PMT1424" s="265"/>
      <c r="PMU1424" s="265"/>
      <c r="PMV1424" s="265"/>
      <c r="PMW1424" s="265"/>
      <c r="PMX1424" s="265"/>
      <c r="PMY1424" s="265"/>
      <c r="PMZ1424" s="265"/>
      <c r="PNA1424" s="265"/>
      <c r="PNB1424" s="265"/>
      <c r="PNC1424" s="265"/>
      <c r="PND1424" s="265"/>
      <c r="PNE1424" s="265"/>
      <c r="PNF1424" s="265"/>
      <c r="PNG1424" s="265"/>
      <c r="PNH1424" s="265"/>
      <c r="PNI1424" s="265"/>
      <c r="PNJ1424" s="265"/>
      <c r="PNK1424" s="265"/>
      <c r="PNL1424" s="265"/>
      <c r="PNM1424" s="265"/>
      <c r="PNN1424" s="265"/>
      <c r="PNO1424" s="265"/>
      <c r="PNP1424" s="265"/>
      <c r="PNQ1424" s="265"/>
      <c r="PNR1424" s="265"/>
      <c r="PNS1424" s="265"/>
      <c r="PNT1424" s="265"/>
      <c r="PNU1424" s="265"/>
      <c r="PNV1424" s="265"/>
      <c r="PNW1424" s="265"/>
      <c r="PNX1424" s="265"/>
      <c r="PNY1424" s="265"/>
      <c r="PNZ1424" s="265"/>
      <c r="POA1424" s="265"/>
      <c r="POB1424" s="265"/>
      <c r="POC1424" s="265"/>
      <c r="POD1424" s="265"/>
      <c r="POE1424" s="265"/>
      <c r="POF1424" s="265"/>
      <c r="POG1424" s="265"/>
      <c r="POH1424" s="265"/>
      <c r="POI1424" s="265"/>
      <c r="POJ1424" s="265"/>
      <c r="POK1424" s="265"/>
      <c r="POL1424" s="265"/>
      <c r="POM1424" s="265"/>
      <c r="PON1424" s="265"/>
      <c r="POO1424" s="265"/>
      <c r="POP1424" s="265"/>
      <c r="POQ1424" s="265"/>
      <c r="POR1424" s="265"/>
      <c r="POS1424" s="265"/>
      <c r="POT1424" s="265"/>
      <c r="POU1424" s="265"/>
      <c r="POV1424" s="265"/>
      <c r="POW1424" s="265"/>
      <c r="POX1424" s="265"/>
      <c r="POY1424" s="265"/>
      <c r="POZ1424" s="265"/>
      <c r="PPA1424" s="265"/>
      <c r="PPB1424" s="265"/>
      <c r="PPC1424" s="265"/>
      <c r="PPD1424" s="265"/>
      <c r="PPE1424" s="265"/>
      <c r="PPF1424" s="265"/>
      <c r="PPG1424" s="265"/>
      <c r="PPH1424" s="265"/>
      <c r="PPI1424" s="265"/>
      <c r="PPJ1424" s="265"/>
      <c r="PPK1424" s="265"/>
      <c r="PPL1424" s="265"/>
      <c r="PPM1424" s="265"/>
      <c r="PPN1424" s="265"/>
      <c r="PPO1424" s="265"/>
      <c r="PPP1424" s="265"/>
      <c r="PPQ1424" s="265"/>
      <c r="PPR1424" s="265"/>
      <c r="PPS1424" s="265"/>
      <c r="PPT1424" s="265"/>
      <c r="PPU1424" s="265"/>
      <c r="PPV1424" s="265"/>
      <c r="PPW1424" s="265"/>
      <c r="PPX1424" s="265"/>
      <c r="PPY1424" s="265"/>
      <c r="PPZ1424" s="265"/>
      <c r="PQA1424" s="265"/>
      <c r="PQB1424" s="265"/>
      <c r="PQC1424" s="265"/>
      <c r="PQD1424" s="265"/>
      <c r="PQE1424" s="265"/>
      <c r="PQF1424" s="265"/>
      <c r="PQG1424" s="265"/>
      <c r="PQH1424" s="265"/>
      <c r="PQI1424" s="265"/>
      <c r="PQJ1424" s="265"/>
      <c r="PQK1424" s="265"/>
      <c r="PQL1424" s="265"/>
      <c r="PQM1424" s="265"/>
      <c r="PQN1424" s="265"/>
      <c r="PQO1424" s="265"/>
      <c r="PQP1424" s="265"/>
      <c r="PQQ1424" s="265"/>
      <c r="PQR1424" s="265"/>
      <c r="PQS1424" s="265"/>
      <c r="PQT1424" s="265"/>
      <c r="PQU1424" s="265"/>
      <c r="PQV1424" s="265"/>
      <c r="PQW1424" s="265"/>
      <c r="PQX1424" s="265"/>
      <c r="PQY1424" s="265"/>
      <c r="PQZ1424" s="265"/>
      <c r="PRA1424" s="265"/>
      <c r="PRB1424" s="265"/>
      <c r="PRC1424" s="265"/>
      <c r="PRD1424" s="265"/>
      <c r="PRE1424" s="265"/>
      <c r="PRF1424" s="265"/>
      <c r="PRG1424" s="265"/>
      <c r="PRH1424" s="265"/>
      <c r="PRI1424" s="265"/>
      <c r="PRJ1424" s="265"/>
      <c r="PRK1424" s="265"/>
      <c r="PRL1424" s="265"/>
      <c r="PRM1424" s="265"/>
      <c r="PRN1424" s="265"/>
      <c r="PRO1424" s="265"/>
      <c r="PRP1424" s="265"/>
      <c r="PRQ1424" s="265"/>
      <c r="PRR1424" s="265"/>
      <c r="PRS1424" s="265"/>
      <c r="PRT1424" s="265"/>
      <c r="PRU1424" s="265"/>
      <c r="PRV1424" s="265"/>
      <c r="PRW1424" s="265"/>
      <c r="PRX1424" s="265"/>
      <c r="PRY1424" s="265"/>
      <c r="PRZ1424" s="265"/>
      <c r="PSA1424" s="265"/>
      <c r="PSB1424" s="265"/>
      <c r="PSC1424" s="265"/>
      <c r="PSD1424" s="265"/>
      <c r="PSE1424" s="265"/>
      <c r="PSF1424" s="265"/>
      <c r="PSG1424" s="265"/>
      <c r="PSH1424" s="265"/>
      <c r="PSI1424" s="265"/>
      <c r="PSJ1424" s="265"/>
      <c r="PSK1424" s="265"/>
      <c r="PSL1424" s="265"/>
      <c r="PSM1424" s="265"/>
      <c r="PSN1424" s="265"/>
      <c r="PSO1424" s="265"/>
      <c r="PSP1424" s="265"/>
      <c r="PSQ1424" s="265"/>
      <c r="PSR1424" s="265"/>
      <c r="PSS1424" s="265"/>
      <c r="PST1424" s="265"/>
      <c r="PSU1424" s="265"/>
      <c r="PSV1424" s="265"/>
      <c r="PSW1424" s="265"/>
      <c r="PSX1424" s="265"/>
      <c r="PSY1424" s="265"/>
      <c r="PSZ1424" s="265"/>
      <c r="PTA1424" s="265"/>
      <c r="PTB1424" s="265"/>
      <c r="PTC1424" s="265"/>
      <c r="PTD1424" s="265"/>
      <c r="PTE1424" s="265"/>
      <c r="PTF1424" s="265"/>
      <c r="PTG1424" s="265"/>
      <c r="PTH1424" s="265"/>
      <c r="PTI1424" s="265"/>
      <c r="PTJ1424" s="265"/>
      <c r="PTK1424" s="265"/>
      <c r="PTL1424" s="265"/>
      <c r="PTM1424" s="265"/>
      <c r="PTN1424" s="265"/>
      <c r="PTO1424" s="265"/>
      <c r="PTP1424" s="265"/>
      <c r="PTQ1424" s="265"/>
      <c r="PTR1424" s="265"/>
      <c r="PTS1424" s="265"/>
      <c r="PTT1424" s="265"/>
      <c r="PTU1424" s="265"/>
      <c r="PTV1424" s="265"/>
      <c r="PTW1424" s="265"/>
      <c r="PTX1424" s="265"/>
      <c r="PTY1424" s="265"/>
      <c r="PTZ1424" s="265"/>
      <c r="PUA1424" s="265"/>
      <c r="PUB1424" s="265"/>
      <c r="PUC1424" s="265"/>
      <c r="PUD1424" s="265"/>
      <c r="PUE1424" s="265"/>
      <c r="PUF1424" s="265"/>
      <c r="PUG1424" s="265"/>
      <c r="PUH1424" s="265"/>
      <c r="PUI1424" s="265"/>
      <c r="PUJ1424" s="265"/>
      <c r="PUK1424" s="265"/>
      <c r="PUL1424" s="265"/>
      <c r="PUM1424" s="265"/>
      <c r="PUN1424" s="265"/>
      <c r="PUO1424" s="265"/>
      <c r="PUP1424" s="265"/>
      <c r="PUQ1424" s="265"/>
      <c r="PUR1424" s="265"/>
      <c r="PUS1424" s="265"/>
      <c r="PUT1424" s="265"/>
      <c r="PUU1424" s="265"/>
      <c r="PUV1424" s="265"/>
      <c r="PUW1424" s="265"/>
      <c r="PUX1424" s="265"/>
      <c r="PUY1424" s="265"/>
      <c r="PUZ1424" s="265"/>
      <c r="PVA1424" s="265"/>
      <c r="PVB1424" s="265"/>
      <c r="PVC1424" s="265"/>
      <c r="PVD1424" s="265"/>
      <c r="PVE1424" s="265"/>
      <c r="PVF1424" s="265"/>
      <c r="PVG1424" s="265"/>
      <c r="PVH1424" s="265"/>
      <c r="PVI1424" s="265"/>
      <c r="PVJ1424" s="265"/>
      <c r="PVK1424" s="265"/>
      <c r="PVL1424" s="265"/>
      <c r="PVM1424" s="265"/>
      <c r="PVN1424" s="265"/>
      <c r="PVO1424" s="265"/>
      <c r="PVP1424" s="265"/>
      <c r="PVQ1424" s="265"/>
      <c r="PVR1424" s="265"/>
      <c r="PVS1424" s="265"/>
      <c r="PVT1424" s="265"/>
      <c r="PVU1424" s="265"/>
      <c r="PVV1424" s="265"/>
      <c r="PVW1424" s="265"/>
      <c r="PVX1424" s="265"/>
      <c r="PVY1424" s="265"/>
      <c r="PVZ1424" s="265"/>
      <c r="PWA1424" s="265"/>
      <c r="PWB1424" s="265"/>
      <c r="PWC1424" s="265"/>
      <c r="PWD1424" s="265"/>
      <c r="PWE1424" s="265"/>
      <c r="PWF1424" s="265"/>
      <c r="PWG1424" s="265"/>
      <c r="PWH1424" s="265"/>
      <c r="PWI1424" s="265"/>
      <c r="PWJ1424" s="265"/>
      <c r="PWK1424" s="265"/>
      <c r="PWL1424" s="265"/>
      <c r="PWM1424" s="265"/>
      <c r="PWN1424" s="265"/>
      <c r="PWO1424" s="265"/>
      <c r="PWP1424" s="265"/>
      <c r="PWQ1424" s="265"/>
      <c r="PWR1424" s="265"/>
      <c r="PWS1424" s="265"/>
      <c r="PWT1424" s="265"/>
      <c r="PWU1424" s="265"/>
      <c r="PWV1424" s="265"/>
      <c r="PWW1424" s="265"/>
      <c r="PWX1424" s="265"/>
      <c r="PWY1424" s="265"/>
      <c r="PWZ1424" s="265"/>
      <c r="PXA1424" s="265"/>
      <c r="PXB1424" s="265"/>
      <c r="PXC1424" s="265"/>
      <c r="PXD1424" s="265"/>
      <c r="PXE1424" s="265"/>
      <c r="PXF1424" s="265"/>
      <c r="PXG1424" s="265"/>
      <c r="PXH1424" s="265"/>
      <c r="PXI1424" s="265"/>
      <c r="PXJ1424" s="265"/>
      <c r="PXK1424" s="265"/>
      <c r="PXL1424" s="265"/>
      <c r="PXM1424" s="265"/>
      <c r="PXN1424" s="265"/>
      <c r="PXO1424" s="265"/>
      <c r="PXP1424" s="265"/>
      <c r="PXQ1424" s="265"/>
      <c r="PXR1424" s="265"/>
      <c r="PXS1424" s="265"/>
      <c r="PXT1424" s="265"/>
      <c r="PXU1424" s="265"/>
      <c r="PXV1424" s="265"/>
      <c r="PXW1424" s="265"/>
      <c r="PXX1424" s="265"/>
      <c r="PXY1424" s="265"/>
      <c r="PXZ1424" s="265"/>
      <c r="PYA1424" s="265"/>
      <c r="PYB1424" s="265"/>
      <c r="PYC1424" s="265"/>
      <c r="PYD1424" s="265"/>
      <c r="PYE1424" s="265"/>
      <c r="PYF1424" s="265"/>
      <c r="PYG1424" s="265"/>
      <c r="PYH1424" s="265"/>
      <c r="PYI1424" s="265"/>
      <c r="PYJ1424" s="265"/>
      <c r="PYK1424" s="265"/>
      <c r="PYL1424" s="265"/>
      <c r="PYM1424" s="265"/>
      <c r="PYN1424" s="265"/>
      <c r="PYO1424" s="265"/>
      <c r="PYP1424" s="265"/>
      <c r="PYQ1424" s="265"/>
      <c r="PYR1424" s="265"/>
      <c r="PYS1424" s="265"/>
      <c r="PYT1424" s="265"/>
      <c r="PYU1424" s="265"/>
      <c r="PYV1424" s="265"/>
      <c r="PYW1424" s="265"/>
      <c r="PYX1424" s="265"/>
      <c r="PYY1424" s="265"/>
      <c r="PYZ1424" s="265"/>
      <c r="PZA1424" s="265"/>
      <c r="PZB1424" s="265"/>
      <c r="PZC1424" s="265"/>
      <c r="PZD1424" s="265"/>
      <c r="PZE1424" s="265"/>
      <c r="PZF1424" s="265"/>
      <c r="PZG1424" s="265"/>
      <c r="PZH1424" s="265"/>
      <c r="PZI1424" s="265"/>
      <c r="PZJ1424" s="265"/>
      <c r="PZK1424" s="265"/>
      <c r="PZL1424" s="265"/>
      <c r="PZM1424" s="265"/>
      <c r="PZN1424" s="265"/>
      <c r="PZO1424" s="265"/>
      <c r="PZP1424" s="265"/>
      <c r="PZQ1424" s="265"/>
      <c r="PZR1424" s="265"/>
      <c r="PZS1424" s="265"/>
      <c r="PZT1424" s="265"/>
      <c r="PZU1424" s="265"/>
      <c r="PZV1424" s="265"/>
      <c r="PZW1424" s="265"/>
      <c r="PZX1424" s="265"/>
      <c r="PZY1424" s="265"/>
      <c r="PZZ1424" s="265"/>
      <c r="QAA1424" s="265"/>
      <c r="QAB1424" s="265"/>
      <c r="QAC1424" s="265"/>
      <c r="QAD1424" s="265"/>
      <c r="QAE1424" s="265"/>
      <c r="QAF1424" s="265"/>
      <c r="QAG1424" s="265"/>
      <c r="QAH1424" s="265"/>
      <c r="QAI1424" s="265"/>
      <c r="QAJ1424" s="265"/>
      <c r="QAK1424" s="265"/>
      <c r="QAL1424" s="265"/>
      <c r="QAM1424" s="265"/>
      <c r="QAN1424" s="265"/>
      <c r="QAO1424" s="265"/>
      <c r="QAP1424" s="265"/>
      <c r="QAQ1424" s="265"/>
      <c r="QAR1424" s="265"/>
      <c r="QAS1424" s="265"/>
      <c r="QAT1424" s="265"/>
      <c r="QAU1424" s="265"/>
      <c r="QAV1424" s="265"/>
      <c r="QAW1424" s="265"/>
      <c r="QAX1424" s="265"/>
      <c r="QAY1424" s="265"/>
      <c r="QAZ1424" s="265"/>
      <c r="QBA1424" s="265"/>
      <c r="QBB1424" s="265"/>
      <c r="QBC1424" s="265"/>
      <c r="QBD1424" s="265"/>
      <c r="QBE1424" s="265"/>
      <c r="QBF1424" s="265"/>
      <c r="QBG1424" s="265"/>
      <c r="QBH1424" s="265"/>
      <c r="QBI1424" s="265"/>
      <c r="QBJ1424" s="265"/>
      <c r="QBK1424" s="265"/>
      <c r="QBL1424" s="265"/>
      <c r="QBM1424" s="265"/>
      <c r="QBN1424" s="265"/>
      <c r="QBO1424" s="265"/>
      <c r="QBP1424" s="265"/>
      <c r="QBQ1424" s="265"/>
      <c r="QBR1424" s="265"/>
      <c r="QBS1424" s="265"/>
      <c r="QBT1424" s="265"/>
      <c r="QBU1424" s="265"/>
      <c r="QBV1424" s="265"/>
      <c r="QBW1424" s="265"/>
      <c r="QBX1424" s="265"/>
      <c r="QBY1424" s="265"/>
      <c r="QBZ1424" s="265"/>
      <c r="QCA1424" s="265"/>
      <c r="QCB1424" s="265"/>
      <c r="QCC1424" s="265"/>
      <c r="QCD1424" s="265"/>
      <c r="QCE1424" s="265"/>
      <c r="QCF1424" s="265"/>
      <c r="QCG1424" s="265"/>
      <c r="QCH1424" s="265"/>
      <c r="QCI1424" s="265"/>
      <c r="QCJ1424" s="265"/>
      <c r="QCK1424" s="265"/>
      <c r="QCL1424" s="265"/>
      <c r="QCM1424" s="265"/>
      <c r="QCN1424" s="265"/>
      <c r="QCO1424" s="265"/>
      <c r="QCP1424" s="265"/>
      <c r="QCQ1424" s="265"/>
      <c r="QCR1424" s="265"/>
      <c r="QCS1424" s="265"/>
      <c r="QCT1424" s="265"/>
      <c r="QCU1424" s="265"/>
      <c r="QCV1424" s="265"/>
      <c r="QCW1424" s="265"/>
      <c r="QCX1424" s="265"/>
      <c r="QCY1424" s="265"/>
      <c r="QCZ1424" s="265"/>
      <c r="QDA1424" s="265"/>
      <c r="QDB1424" s="265"/>
      <c r="QDC1424" s="265"/>
      <c r="QDD1424" s="265"/>
      <c r="QDE1424" s="265"/>
      <c r="QDF1424" s="265"/>
      <c r="QDG1424" s="265"/>
      <c r="QDH1424" s="265"/>
      <c r="QDI1424" s="265"/>
      <c r="QDJ1424" s="265"/>
      <c r="QDK1424" s="265"/>
      <c r="QDL1424" s="265"/>
      <c r="QDM1424" s="265"/>
      <c r="QDN1424" s="265"/>
      <c r="QDO1424" s="265"/>
      <c r="QDP1424" s="265"/>
      <c r="QDQ1424" s="265"/>
      <c r="QDR1424" s="265"/>
      <c r="QDS1424" s="265"/>
      <c r="QDT1424" s="265"/>
      <c r="QDU1424" s="265"/>
      <c r="QDV1424" s="265"/>
      <c r="QDW1424" s="265"/>
      <c r="QDX1424" s="265"/>
      <c r="QDY1424" s="265"/>
      <c r="QDZ1424" s="265"/>
      <c r="QEA1424" s="265"/>
      <c r="QEB1424" s="265"/>
      <c r="QEC1424" s="265"/>
      <c r="QED1424" s="265"/>
      <c r="QEE1424" s="265"/>
      <c r="QEF1424" s="265"/>
      <c r="QEG1424" s="265"/>
      <c r="QEH1424" s="265"/>
      <c r="QEI1424" s="265"/>
      <c r="QEJ1424" s="265"/>
      <c r="QEK1424" s="265"/>
      <c r="QEL1424" s="265"/>
      <c r="QEM1424" s="265"/>
      <c r="QEN1424" s="265"/>
      <c r="QEO1424" s="265"/>
      <c r="QEP1424" s="265"/>
      <c r="QEQ1424" s="265"/>
      <c r="QER1424" s="265"/>
      <c r="QES1424" s="265"/>
      <c r="QET1424" s="265"/>
      <c r="QEU1424" s="265"/>
      <c r="QEV1424" s="265"/>
      <c r="QEW1424" s="265"/>
      <c r="QEX1424" s="265"/>
      <c r="QEY1424" s="265"/>
      <c r="QEZ1424" s="265"/>
      <c r="QFA1424" s="265"/>
      <c r="QFB1424" s="265"/>
      <c r="QFC1424" s="265"/>
      <c r="QFD1424" s="265"/>
      <c r="QFE1424" s="265"/>
      <c r="QFF1424" s="265"/>
      <c r="QFG1424" s="265"/>
      <c r="QFH1424" s="265"/>
      <c r="QFI1424" s="265"/>
      <c r="QFJ1424" s="265"/>
      <c r="QFK1424" s="265"/>
      <c r="QFL1424" s="265"/>
      <c r="QFM1424" s="265"/>
      <c r="QFN1424" s="265"/>
      <c r="QFO1424" s="265"/>
      <c r="QFP1424" s="265"/>
      <c r="QFQ1424" s="265"/>
      <c r="QFR1424" s="265"/>
      <c r="QFS1424" s="265"/>
      <c r="QFT1424" s="265"/>
      <c r="QFU1424" s="265"/>
      <c r="QFV1424" s="265"/>
      <c r="QFW1424" s="265"/>
      <c r="QFX1424" s="265"/>
      <c r="QFY1424" s="265"/>
      <c r="QFZ1424" s="265"/>
      <c r="QGA1424" s="265"/>
      <c r="QGB1424" s="265"/>
      <c r="QGC1424" s="265"/>
      <c r="QGD1424" s="265"/>
      <c r="QGE1424" s="265"/>
      <c r="QGF1424" s="265"/>
      <c r="QGG1424" s="265"/>
      <c r="QGH1424" s="265"/>
      <c r="QGI1424" s="265"/>
      <c r="QGJ1424" s="265"/>
      <c r="QGK1424" s="265"/>
      <c r="QGL1424" s="265"/>
      <c r="QGM1424" s="265"/>
      <c r="QGN1424" s="265"/>
      <c r="QGO1424" s="265"/>
      <c r="QGP1424" s="265"/>
      <c r="QGQ1424" s="265"/>
      <c r="QGR1424" s="265"/>
      <c r="QGS1424" s="265"/>
      <c r="QGT1424" s="265"/>
      <c r="QGU1424" s="265"/>
      <c r="QGV1424" s="265"/>
      <c r="QGW1424" s="265"/>
      <c r="QGX1424" s="265"/>
      <c r="QGY1424" s="265"/>
      <c r="QGZ1424" s="265"/>
      <c r="QHA1424" s="265"/>
      <c r="QHB1424" s="265"/>
      <c r="QHC1424" s="265"/>
      <c r="QHD1424" s="265"/>
      <c r="QHE1424" s="265"/>
      <c r="QHF1424" s="265"/>
      <c r="QHG1424" s="265"/>
      <c r="QHH1424" s="265"/>
      <c r="QHI1424" s="265"/>
      <c r="QHJ1424" s="265"/>
      <c r="QHK1424" s="265"/>
      <c r="QHL1424" s="265"/>
      <c r="QHM1424" s="265"/>
      <c r="QHN1424" s="265"/>
      <c r="QHO1424" s="265"/>
      <c r="QHP1424" s="265"/>
      <c r="QHQ1424" s="265"/>
      <c r="QHR1424" s="265"/>
      <c r="QHS1424" s="265"/>
      <c r="QHT1424" s="265"/>
      <c r="QHU1424" s="265"/>
      <c r="QHV1424" s="265"/>
      <c r="QHW1424" s="265"/>
      <c r="QHX1424" s="265"/>
      <c r="QHY1424" s="265"/>
      <c r="QHZ1424" s="265"/>
      <c r="QIA1424" s="265"/>
      <c r="QIB1424" s="265"/>
      <c r="QIC1424" s="265"/>
      <c r="QID1424" s="265"/>
      <c r="QIE1424" s="265"/>
      <c r="QIF1424" s="265"/>
      <c r="QIG1424" s="265"/>
      <c r="QIH1424" s="265"/>
      <c r="QII1424" s="265"/>
      <c r="QIJ1424" s="265"/>
      <c r="QIK1424" s="265"/>
      <c r="QIL1424" s="265"/>
      <c r="QIM1424" s="265"/>
      <c r="QIN1424" s="265"/>
      <c r="QIO1424" s="265"/>
      <c r="QIP1424" s="265"/>
      <c r="QIQ1424" s="265"/>
      <c r="QIR1424" s="265"/>
      <c r="QIS1424" s="265"/>
      <c r="QIT1424" s="265"/>
      <c r="QIU1424" s="265"/>
      <c r="QIV1424" s="265"/>
      <c r="QIW1424" s="265"/>
      <c r="QIX1424" s="265"/>
      <c r="QIY1424" s="265"/>
      <c r="QIZ1424" s="265"/>
      <c r="QJA1424" s="265"/>
      <c r="QJB1424" s="265"/>
      <c r="QJC1424" s="265"/>
      <c r="QJD1424" s="265"/>
      <c r="QJE1424" s="265"/>
      <c r="QJF1424" s="265"/>
      <c r="QJG1424" s="265"/>
      <c r="QJH1424" s="265"/>
      <c r="QJI1424" s="265"/>
      <c r="QJJ1424" s="265"/>
      <c r="QJK1424" s="265"/>
      <c r="QJL1424" s="265"/>
      <c r="QJM1424" s="265"/>
      <c r="QJN1424" s="265"/>
      <c r="QJO1424" s="265"/>
      <c r="QJP1424" s="265"/>
      <c r="QJQ1424" s="265"/>
      <c r="QJR1424" s="265"/>
      <c r="QJS1424" s="265"/>
      <c r="QJT1424" s="265"/>
      <c r="QJU1424" s="265"/>
      <c r="QJV1424" s="265"/>
      <c r="QJW1424" s="265"/>
      <c r="QJX1424" s="265"/>
      <c r="QJY1424" s="265"/>
      <c r="QJZ1424" s="265"/>
      <c r="QKA1424" s="265"/>
      <c r="QKB1424" s="265"/>
      <c r="QKC1424" s="265"/>
      <c r="QKD1424" s="265"/>
      <c r="QKE1424" s="265"/>
      <c r="QKF1424" s="265"/>
      <c r="QKG1424" s="265"/>
      <c r="QKH1424" s="265"/>
      <c r="QKI1424" s="265"/>
      <c r="QKJ1424" s="265"/>
      <c r="QKK1424" s="265"/>
      <c r="QKL1424" s="265"/>
      <c r="QKM1424" s="265"/>
      <c r="QKN1424" s="265"/>
      <c r="QKO1424" s="265"/>
      <c r="QKP1424" s="265"/>
      <c r="QKQ1424" s="265"/>
      <c r="QKR1424" s="265"/>
      <c r="QKS1424" s="265"/>
      <c r="QKT1424" s="265"/>
      <c r="QKU1424" s="265"/>
      <c r="QKV1424" s="265"/>
      <c r="QKW1424" s="265"/>
      <c r="QKX1424" s="265"/>
      <c r="QKY1424" s="265"/>
      <c r="QKZ1424" s="265"/>
      <c r="QLA1424" s="265"/>
      <c r="QLB1424" s="265"/>
      <c r="QLC1424" s="265"/>
      <c r="QLD1424" s="265"/>
      <c r="QLE1424" s="265"/>
      <c r="QLF1424" s="265"/>
      <c r="QLG1424" s="265"/>
      <c r="QLH1424" s="265"/>
      <c r="QLI1424" s="265"/>
      <c r="QLJ1424" s="265"/>
      <c r="QLK1424" s="265"/>
      <c r="QLL1424" s="265"/>
      <c r="QLM1424" s="265"/>
      <c r="QLN1424" s="265"/>
      <c r="QLO1424" s="265"/>
      <c r="QLP1424" s="265"/>
      <c r="QLQ1424" s="265"/>
      <c r="QLR1424" s="265"/>
      <c r="QLS1424" s="265"/>
      <c r="QLT1424" s="265"/>
      <c r="QLU1424" s="265"/>
      <c r="QLV1424" s="265"/>
      <c r="QLW1424" s="265"/>
      <c r="QLX1424" s="265"/>
      <c r="QLY1424" s="265"/>
      <c r="QLZ1424" s="265"/>
      <c r="QMA1424" s="265"/>
      <c r="QMB1424" s="265"/>
      <c r="QMC1424" s="265"/>
      <c r="QMD1424" s="265"/>
      <c r="QME1424" s="265"/>
      <c r="QMF1424" s="265"/>
      <c r="QMG1424" s="265"/>
      <c r="QMH1424" s="265"/>
      <c r="QMI1424" s="265"/>
      <c r="QMJ1424" s="265"/>
      <c r="QMK1424" s="265"/>
      <c r="QML1424" s="265"/>
      <c r="QMM1424" s="265"/>
      <c r="QMN1424" s="265"/>
      <c r="QMO1424" s="265"/>
      <c r="QMP1424" s="265"/>
      <c r="QMQ1424" s="265"/>
      <c r="QMR1424" s="265"/>
      <c r="QMS1424" s="265"/>
      <c r="QMT1424" s="265"/>
      <c r="QMU1424" s="265"/>
      <c r="QMV1424" s="265"/>
      <c r="QMW1424" s="265"/>
      <c r="QMX1424" s="265"/>
      <c r="QMY1424" s="265"/>
      <c r="QMZ1424" s="265"/>
      <c r="QNA1424" s="265"/>
      <c r="QNB1424" s="265"/>
      <c r="QNC1424" s="265"/>
      <c r="QND1424" s="265"/>
      <c r="QNE1424" s="265"/>
      <c r="QNF1424" s="265"/>
      <c r="QNG1424" s="265"/>
      <c r="QNH1424" s="265"/>
      <c r="QNI1424" s="265"/>
      <c r="QNJ1424" s="265"/>
      <c r="QNK1424" s="265"/>
      <c r="QNL1424" s="265"/>
      <c r="QNM1424" s="265"/>
      <c r="QNN1424" s="265"/>
      <c r="QNO1424" s="265"/>
      <c r="QNP1424" s="265"/>
      <c r="QNQ1424" s="265"/>
      <c r="QNR1424" s="265"/>
      <c r="QNS1424" s="265"/>
      <c r="QNT1424" s="265"/>
      <c r="QNU1424" s="265"/>
      <c r="QNV1424" s="265"/>
      <c r="QNW1424" s="265"/>
      <c r="QNX1424" s="265"/>
      <c r="QNY1424" s="265"/>
      <c r="QNZ1424" s="265"/>
      <c r="QOA1424" s="265"/>
      <c r="QOB1424" s="265"/>
      <c r="QOC1424" s="265"/>
      <c r="QOD1424" s="265"/>
      <c r="QOE1424" s="265"/>
      <c r="QOF1424" s="265"/>
      <c r="QOG1424" s="265"/>
      <c r="QOH1424" s="265"/>
      <c r="QOI1424" s="265"/>
      <c r="QOJ1424" s="265"/>
      <c r="QOK1424" s="265"/>
      <c r="QOL1424" s="265"/>
      <c r="QOM1424" s="265"/>
      <c r="QON1424" s="265"/>
      <c r="QOO1424" s="265"/>
      <c r="QOP1424" s="265"/>
      <c r="QOQ1424" s="265"/>
      <c r="QOR1424" s="265"/>
      <c r="QOS1424" s="265"/>
      <c r="QOT1424" s="265"/>
      <c r="QOU1424" s="265"/>
      <c r="QOV1424" s="265"/>
      <c r="QOW1424" s="265"/>
      <c r="QOX1424" s="265"/>
      <c r="QOY1424" s="265"/>
      <c r="QOZ1424" s="265"/>
      <c r="QPA1424" s="265"/>
      <c r="QPB1424" s="265"/>
      <c r="QPC1424" s="265"/>
      <c r="QPD1424" s="265"/>
      <c r="QPE1424" s="265"/>
      <c r="QPF1424" s="265"/>
      <c r="QPG1424" s="265"/>
      <c r="QPH1424" s="265"/>
      <c r="QPI1424" s="265"/>
      <c r="QPJ1424" s="265"/>
      <c r="QPK1424" s="265"/>
      <c r="QPL1424" s="265"/>
      <c r="QPM1424" s="265"/>
      <c r="QPN1424" s="265"/>
      <c r="QPO1424" s="265"/>
      <c r="QPP1424" s="265"/>
      <c r="QPQ1424" s="265"/>
      <c r="QPR1424" s="265"/>
      <c r="QPS1424" s="265"/>
      <c r="QPT1424" s="265"/>
      <c r="QPU1424" s="265"/>
      <c r="QPV1424" s="265"/>
      <c r="QPW1424" s="265"/>
      <c r="QPX1424" s="265"/>
      <c r="QPY1424" s="265"/>
      <c r="QPZ1424" s="265"/>
      <c r="QQA1424" s="265"/>
      <c r="QQB1424" s="265"/>
      <c r="QQC1424" s="265"/>
      <c r="QQD1424" s="265"/>
      <c r="QQE1424" s="265"/>
      <c r="QQF1424" s="265"/>
      <c r="QQG1424" s="265"/>
      <c r="QQH1424" s="265"/>
      <c r="QQI1424" s="265"/>
      <c r="QQJ1424" s="265"/>
      <c r="QQK1424" s="265"/>
      <c r="QQL1424" s="265"/>
      <c r="QQM1424" s="265"/>
      <c r="QQN1424" s="265"/>
      <c r="QQO1424" s="265"/>
      <c r="QQP1424" s="265"/>
      <c r="QQQ1424" s="265"/>
      <c r="QQR1424" s="265"/>
      <c r="QQS1424" s="265"/>
      <c r="QQT1424" s="265"/>
      <c r="QQU1424" s="265"/>
      <c r="QQV1424" s="265"/>
      <c r="QQW1424" s="265"/>
      <c r="QQX1424" s="265"/>
      <c r="QQY1424" s="265"/>
      <c r="QQZ1424" s="265"/>
      <c r="QRA1424" s="265"/>
      <c r="QRB1424" s="265"/>
      <c r="QRC1424" s="265"/>
      <c r="QRD1424" s="265"/>
      <c r="QRE1424" s="265"/>
      <c r="QRF1424" s="265"/>
      <c r="QRG1424" s="265"/>
      <c r="QRH1424" s="265"/>
      <c r="QRI1424" s="265"/>
      <c r="QRJ1424" s="265"/>
      <c r="QRK1424" s="265"/>
      <c r="QRL1424" s="265"/>
      <c r="QRM1424" s="265"/>
      <c r="QRN1424" s="265"/>
      <c r="QRO1424" s="265"/>
      <c r="QRP1424" s="265"/>
      <c r="QRQ1424" s="265"/>
      <c r="QRR1424" s="265"/>
      <c r="QRS1424" s="265"/>
      <c r="QRT1424" s="265"/>
      <c r="QRU1424" s="265"/>
      <c r="QRV1424" s="265"/>
      <c r="QRW1424" s="265"/>
      <c r="QRX1424" s="265"/>
      <c r="QRY1424" s="265"/>
      <c r="QRZ1424" s="265"/>
      <c r="QSA1424" s="265"/>
      <c r="QSB1424" s="265"/>
      <c r="QSC1424" s="265"/>
      <c r="QSD1424" s="265"/>
      <c r="QSE1424" s="265"/>
      <c r="QSF1424" s="265"/>
      <c r="QSG1424" s="265"/>
      <c r="QSH1424" s="265"/>
      <c r="QSI1424" s="265"/>
      <c r="QSJ1424" s="265"/>
      <c r="QSK1424" s="265"/>
      <c r="QSL1424" s="265"/>
      <c r="QSM1424" s="265"/>
      <c r="QSN1424" s="265"/>
      <c r="QSO1424" s="265"/>
      <c r="QSP1424" s="265"/>
      <c r="QSQ1424" s="265"/>
      <c r="QSR1424" s="265"/>
      <c r="QSS1424" s="265"/>
      <c r="QST1424" s="265"/>
      <c r="QSU1424" s="265"/>
      <c r="QSV1424" s="265"/>
      <c r="QSW1424" s="265"/>
      <c r="QSX1424" s="265"/>
      <c r="QSY1424" s="265"/>
      <c r="QSZ1424" s="265"/>
      <c r="QTA1424" s="265"/>
      <c r="QTB1424" s="265"/>
      <c r="QTC1424" s="265"/>
      <c r="QTD1424" s="265"/>
      <c r="QTE1424" s="265"/>
      <c r="QTF1424" s="265"/>
      <c r="QTG1424" s="265"/>
      <c r="QTH1424" s="265"/>
      <c r="QTI1424" s="265"/>
      <c r="QTJ1424" s="265"/>
      <c r="QTK1424" s="265"/>
      <c r="QTL1424" s="265"/>
      <c r="QTM1424" s="265"/>
      <c r="QTN1424" s="265"/>
      <c r="QTO1424" s="265"/>
      <c r="QTP1424" s="265"/>
      <c r="QTQ1424" s="265"/>
      <c r="QTR1424" s="265"/>
      <c r="QTS1424" s="265"/>
      <c r="QTT1424" s="265"/>
      <c r="QTU1424" s="265"/>
      <c r="QTV1424" s="265"/>
      <c r="QTW1424" s="265"/>
      <c r="QTX1424" s="265"/>
      <c r="QTY1424" s="265"/>
      <c r="QTZ1424" s="265"/>
      <c r="QUA1424" s="265"/>
      <c r="QUB1424" s="265"/>
      <c r="QUC1424" s="265"/>
      <c r="QUD1424" s="265"/>
      <c r="QUE1424" s="265"/>
      <c r="QUF1424" s="265"/>
      <c r="QUG1424" s="265"/>
      <c r="QUH1424" s="265"/>
      <c r="QUI1424" s="265"/>
      <c r="QUJ1424" s="265"/>
      <c r="QUK1424" s="265"/>
      <c r="QUL1424" s="265"/>
      <c r="QUM1424" s="265"/>
      <c r="QUN1424" s="265"/>
      <c r="QUO1424" s="265"/>
      <c r="QUP1424" s="265"/>
      <c r="QUQ1424" s="265"/>
      <c r="QUR1424" s="265"/>
      <c r="QUS1424" s="265"/>
      <c r="QUT1424" s="265"/>
      <c r="QUU1424" s="265"/>
      <c r="QUV1424" s="265"/>
      <c r="QUW1424" s="265"/>
      <c r="QUX1424" s="265"/>
      <c r="QUY1424" s="265"/>
      <c r="QUZ1424" s="265"/>
      <c r="QVA1424" s="265"/>
      <c r="QVB1424" s="265"/>
      <c r="QVC1424" s="265"/>
      <c r="QVD1424" s="265"/>
      <c r="QVE1424" s="265"/>
      <c r="QVF1424" s="265"/>
      <c r="QVG1424" s="265"/>
      <c r="QVH1424" s="265"/>
      <c r="QVI1424" s="265"/>
      <c r="QVJ1424" s="265"/>
      <c r="QVK1424" s="265"/>
      <c r="QVL1424" s="265"/>
      <c r="QVM1424" s="265"/>
      <c r="QVN1424" s="265"/>
      <c r="QVO1424" s="265"/>
      <c r="QVP1424" s="265"/>
      <c r="QVQ1424" s="265"/>
      <c r="QVR1424" s="265"/>
      <c r="QVS1424" s="265"/>
      <c r="QVT1424" s="265"/>
      <c r="QVU1424" s="265"/>
      <c r="QVV1424" s="265"/>
      <c r="QVW1424" s="265"/>
      <c r="QVX1424" s="265"/>
      <c r="QVY1424" s="265"/>
      <c r="QVZ1424" s="265"/>
      <c r="QWA1424" s="265"/>
      <c r="QWB1424" s="265"/>
      <c r="QWC1424" s="265"/>
      <c r="QWD1424" s="265"/>
      <c r="QWE1424" s="265"/>
      <c r="QWF1424" s="265"/>
      <c r="QWG1424" s="265"/>
      <c r="QWH1424" s="265"/>
      <c r="QWI1424" s="265"/>
      <c r="QWJ1424" s="265"/>
      <c r="QWK1424" s="265"/>
      <c r="QWL1424" s="265"/>
      <c r="QWM1424" s="265"/>
      <c r="QWN1424" s="265"/>
      <c r="QWO1424" s="265"/>
      <c r="QWP1424" s="265"/>
      <c r="QWQ1424" s="265"/>
      <c r="QWR1424" s="265"/>
      <c r="QWS1424" s="265"/>
      <c r="QWT1424" s="265"/>
      <c r="QWU1424" s="265"/>
      <c r="QWV1424" s="265"/>
      <c r="QWW1424" s="265"/>
      <c r="QWX1424" s="265"/>
      <c r="QWY1424" s="265"/>
      <c r="QWZ1424" s="265"/>
      <c r="QXA1424" s="265"/>
      <c r="QXB1424" s="265"/>
      <c r="QXC1424" s="265"/>
      <c r="QXD1424" s="265"/>
      <c r="QXE1424" s="265"/>
      <c r="QXF1424" s="265"/>
      <c r="QXG1424" s="265"/>
      <c r="QXH1424" s="265"/>
      <c r="QXI1424" s="265"/>
      <c r="QXJ1424" s="265"/>
      <c r="QXK1424" s="265"/>
      <c r="QXL1424" s="265"/>
      <c r="QXM1424" s="265"/>
      <c r="QXN1424" s="265"/>
      <c r="QXO1424" s="265"/>
      <c r="QXP1424" s="265"/>
      <c r="QXQ1424" s="265"/>
      <c r="QXR1424" s="265"/>
      <c r="QXS1424" s="265"/>
      <c r="QXT1424" s="265"/>
      <c r="QXU1424" s="265"/>
      <c r="QXV1424" s="265"/>
      <c r="QXW1424" s="265"/>
      <c r="QXX1424" s="265"/>
      <c r="QXY1424" s="265"/>
      <c r="QXZ1424" s="265"/>
      <c r="QYA1424" s="265"/>
      <c r="QYB1424" s="265"/>
      <c r="QYC1424" s="265"/>
      <c r="QYD1424" s="265"/>
      <c r="QYE1424" s="265"/>
      <c r="QYF1424" s="265"/>
      <c r="QYG1424" s="265"/>
      <c r="QYH1424" s="265"/>
      <c r="QYI1424" s="265"/>
      <c r="QYJ1424" s="265"/>
      <c r="QYK1424" s="265"/>
      <c r="QYL1424" s="265"/>
      <c r="QYM1424" s="265"/>
      <c r="QYN1424" s="265"/>
      <c r="QYO1424" s="265"/>
      <c r="QYP1424" s="265"/>
      <c r="QYQ1424" s="265"/>
      <c r="QYR1424" s="265"/>
      <c r="QYS1424" s="265"/>
      <c r="QYT1424" s="265"/>
      <c r="QYU1424" s="265"/>
      <c r="QYV1424" s="265"/>
      <c r="QYW1424" s="265"/>
      <c r="QYX1424" s="265"/>
      <c r="QYY1424" s="265"/>
      <c r="QYZ1424" s="265"/>
      <c r="QZA1424" s="265"/>
      <c r="QZB1424" s="265"/>
      <c r="QZC1424" s="265"/>
      <c r="QZD1424" s="265"/>
      <c r="QZE1424" s="265"/>
      <c r="QZF1424" s="265"/>
      <c r="QZG1424" s="265"/>
      <c r="QZH1424" s="265"/>
      <c r="QZI1424" s="265"/>
      <c r="QZJ1424" s="265"/>
      <c r="QZK1424" s="265"/>
      <c r="QZL1424" s="265"/>
      <c r="QZM1424" s="265"/>
      <c r="QZN1424" s="265"/>
      <c r="QZO1424" s="265"/>
      <c r="QZP1424" s="265"/>
      <c r="QZQ1424" s="265"/>
      <c r="QZR1424" s="265"/>
      <c r="QZS1424" s="265"/>
      <c r="QZT1424" s="265"/>
      <c r="QZU1424" s="265"/>
      <c r="QZV1424" s="265"/>
      <c r="QZW1424" s="265"/>
      <c r="QZX1424" s="265"/>
      <c r="QZY1424" s="265"/>
      <c r="QZZ1424" s="265"/>
      <c r="RAA1424" s="265"/>
      <c r="RAB1424" s="265"/>
      <c r="RAC1424" s="265"/>
      <c r="RAD1424" s="265"/>
      <c r="RAE1424" s="265"/>
      <c r="RAF1424" s="265"/>
      <c r="RAG1424" s="265"/>
      <c r="RAH1424" s="265"/>
      <c r="RAI1424" s="265"/>
      <c r="RAJ1424" s="265"/>
      <c r="RAK1424" s="265"/>
      <c r="RAL1424" s="265"/>
      <c r="RAM1424" s="265"/>
      <c r="RAN1424" s="265"/>
      <c r="RAO1424" s="265"/>
      <c r="RAP1424" s="265"/>
      <c r="RAQ1424" s="265"/>
      <c r="RAR1424" s="265"/>
      <c r="RAS1424" s="265"/>
      <c r="RAT1424" s="265"/>
      <c r="RAU1424" s="265"/>
      <c r="RAV1424" s="265"/>
      <c r="RAW1424" s="265"/>
      <c r="RAX1424" s="265"/>
      <c r="RAY1424" s="265"/>
      <c r="RAZ1424" s="265"/>
      <c r="RBA1424" s="265"/>
      <c r="RBB1424" s="265"/>
      <c r="RBC1424" s="265"/>
      <c r="RBD1424" s="265"/>
      <c r="RBE1424" s="265"/>
      <c r="RBF1424" s="265"/>
      <c r="RBG1424" s="265"/>
      <c r="RBH1424" s="265"/>
      <c r="RBI1424" s="265"/>
      <c r="RBJ1424" s="265"/>
      <c r="RBK1424" s="265"/>
      <c r="RBL1424" s="265"/>
      <c r="RBM1424" s="265"/>
      <c r="RBN1424" s="265"/>
      <c r="RBO1424" s="265"/>
      <c r="RBP1424" s="265"/>
      <c r="RBQ1424" s="265"/>
      <c r="RBR1424" s="265"/>
      <c r="RBS1424" s="265"/>
      <c r="RBT1424" s="265"/>
      <c r="RBU1424" s="265"/>
      <c r="RBV1424" s="265"/>
      <c r="RBW1424" s="265"/>
      <c r="RBX1424" s="265"/>
      <c r="RBY1424" s="265"/>
      <c r="RBZ1424" s="265"/>
      <c r="RCA1424" s="265"/>
      <c r="RCB1424" s="265"/>
      <c r="RCC1424" s="265"/>
      <c r="RCD1424" s="265"/>
      <c r="RCE1424" s="265"/>
      <c r="RCF1424" s="265"/>
      <c r="RCG1424" s="265"/>
      <c r="RCH1424" s="265"/>
      <c r="RCI1424" s="265"/>
      <c r="RCJ1424" s="265"/>
      <c r="RCK1424" s="265"/>
      <c r="RCL1424" s="265"/>
      <c r="RCM1424" s="265"/>
      <c r="RCN1424" s="265"/>
      <c r="RCO1424" s="265"/>
      <c r="RCP1424" s="265"/>
      <c r="RCQ1424" s="265"/>
      <c r="RCR1424" s="265"/>
      <c r="RCS1424" s="265"/>
      <c r="RCT1424" s="265"/>
      <c r="RCU1424" s="265"/>
      <c r="RCV1424" s="265"/>
      <c r="RCW1424" s="265"/>
      <c r="RCX1424" s="265"/>
      <c r="RCY1424" s="265"/>
      <c r="RCZ1424" s="265"/>
      <c r="RDA1424" s="265"/>
      <c r="RDB1424" s="265"/>
      <c r="RDC1424" s="265"/>
      <c r="RDD1424" s="265"/>
      <c r="RDE1424" s="265"/>
      <c r="RDF1424" s="265"/>
      <c r="RDG1424" s="265"/>
      <c r="RDH1424" s="265"/>
      <c r="RDI1424" s="265"/>
      <c r="RDJ1424" s="265"/>
      <c r="RDK1424" s="265"/>
      <c r="RDL1424" s="265"/>
      <c r="RDM1424" s="265"/>
      <c r="RDN1424" s="265"/>
      <c r="RDO1424" s="265"/>
      <c r="RDP1424" s="265"/>
      <c r="RDQ1424" s="265"/>
      <c r="RDR1424" s="265"/>
      <c r="RDS1424" s="265"/>
      <c r="RDT1424" s="265"/>
      <c r="RDU1424" s="265"/>
      <c r="RDV1424" s="265"/>
      <c r="RDW1424" s="265"/>
      <c r="RDX1424" s="265"/>
      <c r="RDY1424" s="265"/>
      <c r="RDZ1424" s="265"/>
      <c r="REA1424" s="265"/>
      <c r="REB1424" s="265"/>
      <c r="REC1424" s="265"/>
      <c r="RED1424" s="265"/>
      <c r="REE1424" s="265"/>
      <c r="REF1424" s="265"/>
      <c r="REG1424" s="265"/>
      <c r="REH1424" s="265"/>
      <c r="REI1424" s="265"/>
      <c r="REJ1424" s="265"/>
      <c r="REK1424" s="265"/>
      <c r="REL1424" s="265"/>
      <c r="REM1424" s="265"/>
      <c r="REN1424" s="265"/>
      <c r="REO1424" s="265"/>
      <c r="REP1424" s="265"/>
      <c r="REQ1424" s="265"/>
      <c r="RER1424" s="265"/>
      <c r="RES1424" s="265"/>
      <c r="RET1424" s="265"/>
      <c r="REU1424" s="265"/>
      <c r="REV1424" s="265"/>
      <c r="REW1424" s="265"/>
      <c r="REX1424" s="265"/>
      <c r="REY1424" s="265"/>
      <c r="REZ1424" s="265"/>
      <c r="RFA1424" s="265"/>
      <c r="RFB1424" s="265"/>
      <c r="RFC1424" s="265"/>
      <c r="RFD1424" s="265"/>
      <c r="RFE1424" s="265"/>
      <c r="RFF1424" s="265"/>
      <c r="RFG1424" s="265"/>
      <c r="RFH1424" s="265"/>
      <c r="RFI1424" s="265"/>
      <c r="RFJ1424" s="265"/>
      <c r="RFK1424" s="265"/>
      <c r="RFL1424" s="265"/>
      <c r="RFM1424" s="265"/>
      <c r="RFN1424" s="265"/>
      <c r="RFO1424" s="265"/>
      <c r="RFP1424" s="265"/>
      <c r="RFQ1424" s="265"/>
      <c r="RFR1424" s="265"/>
      <c r="RFS1424" s="265"/>
      <c r="RFT1424" s="265"/>
      <c r="RFU1424" s="265"/>
      <c r="RFV1424" s="265"/>
      <c r="RFW1424" s="265"/>
      <c r="RFX1424" s="265"/>
      <c r="RFY1424" s="265"/>
      <c r="RFZ1424" s="265"/>
      <c r="RGA1424" s="265"/>
      <c r="RGB1424" s="265"/>
      <c r="RGC1424" s="265"/>
      <c r="RGD1424" s="265"/>
      <c r="RGE1424" s="265"/>
      <c r="RGF1424" s="265"/>
      <c r="RGG1424" s="265"/>
      <c r="RGH1424" s="265"/>
      <c r="RGI1424" s="265"/>
      <c r="RGJ1424" s="265"/>
      <c r="RGK1424" s="265"/>
      <c r="RGL1424" s="265"/>
      <c r="RGM1424" s="265"/>
      <c r="RGN1424" s="265"/>
      <c r="RGO1424" s="265"/>
      <c r="RGP1424" s="265"/>
      <c r="RGQ1424" s="265"/>
      <c r="RGR1424" s="265"/>
      <c r="RGS1424" s="265"/>
      <c r="RGT1424" s="265"/>
      <c r="RGU1424" s="265"/>
      <c r="RGV1424" s="265"/>
      <c r="RGW1424" s="265"/>
      <c r="RGX1424" s="265"/>
      <c r="RGY1424" s="265"/>
      <c r="RGZ1424" s="265"/>
      <c r="RHA1424" s="265"/>
      <c r="RHB1424" s="265"/>
      <c r="RHC1424" s="265"/>
      <c r="RHD1424" s="265"/>
      <c r="RHE1424" s="265"/>
      <c r="RHF1424" s="265"/>
      <c r="RHG1424" s="265"/>
      <c r="RHH1424" s="265"/>
      <c r="RHI1424" s="265"/>
      <c r="RHJ1424" s="265"/>
      <c r="RHK1424" s="265"/>
      <c r="RHL1424" s="265"/>
      <c r="RHM1424" s="265"/>
      <c r="RHN1424" s="265"/>
      <c r="RHO1424" s="265"/>
      <c r="RHP1424" s="265"/>
      <c r="RHQ1424" s="265"/>
      <c r="RHR1424" s="265"/>
      <c r="RHS1424" s="265"/>
      <c r="RHT1424" s="265"/>
      <c r="RHU1424" s="265"/>
      <c r="RHV1424" s="265"/>
      <c r="RHW1424" s="265"/>
      <c r="RHX1424" s="265"/>
      <c r="RHY1424" s="265"/>
      <c r="RHZ1424" s="265"/>
      <c r="RIA1424" s="265"/>
      <c r="RIB1424" s="265"/>
      <c r="RIC1424" s="265"/>
      <c r="RID1424" s="265"/>
      <c r="RIE1424" s="265"/>
      <c r="RIF1424" s="265"/>
      <c r="RIG1424" s="265"/>
      <c r="RIH1424" s="265"/>
      <c r="RII1424" s="265"/>
      <c r="RIJ1424" s="265"/>
      <c r="RIK1424" s="265"/>
      <c r="RIL1424" s="265"/>
      <c r="RIM1424" s="265"/>
      <c r="RIN1424" s="265"/>
      <c r="RIO1424" s="265"/>
      <c r="RIP1424" s="265"/>
      <c r="RIQ1424" s="265"/>
      <c r="RIR1424" s="265"/>
      <c r="RIS1424" s="265"/>
      <c r="RIT1424" s="265"/>
      <c r="RIU1424" s="265"/>
      <c r="RIV1424" s="265"/>
      <c r="RIW1424" s="265"/>
      <c r="RIX1424" s="265"/>
      <c r="RIY1424" s="265"/>
      <c r="RIZ1424" s="265"/>
      <c r="RJA1424" s="265"/>
      <c r="RJB1424" s="265"/>
      <c r="RJC1424" s="265"/>
      <c r="RJD1424" s="265"/>
      <c r="RJE1424" s="265"/>
      <c r="RJF1424" s="265"/>
      <c r="RJG1424" s="265"/>
      <c r="RJH1424" s="265"/>
      <c r="RJI1424" s="265"/>
      <c r="RJJ1424" s="265"/>
      <c r="RJK1424" s="265"/>
      <c r="RJL1424" s="265"/>
      <c r="RJM1424" s="265"/>
      <c r="RJN1424" s="265"/>
      <c r="RJO1424" s="265"/>
      <c r="RJP1424" s="265"/>
      <c r="RJQ1424" s="265"/>
      <c r="RJR1424" s="265"/>
      <c r="RJS1424" s="265"/>
      <c r="RJT1424" s="265"/>
      <c r="RJU1424" s="265"/>
      <c r="RJV1424" s="265"/>
      <c r="RJW1424" s="265"/>
      <c r="RJX1424" s="265"/>
      <c r="RJY1424" s="265"/>
      <c r="RJZ1424" s="265"/>
      <c r="RKA1424" s="265"/>
      <c r="RKB1424" s="265"/>
      <c r="RKC1424" s="265"/>
      <c r="RKD1424" s="265"/>
      <c r="RKE1424" s="265"/>
      <c r="RKF1424" s="265"/>
      <c r="RKG1424" s="265"/>
      <c r="RKH1424" s="265"/>
      <c r="RKI1424" s="265"/>
      <c r="RKJ1424" s="265"/>
      <c r="RKK1424" s="265"/>
      <c r="RKL1424" s="265"/>
      <c r="RKM1424" s="265"/>
      <c r="RKN1424" s="265"/>
      <c r="RKO1424" s="265"/>
      <c r="RKP1424" s="265"/>
      <c r="RKQ1424" s="265"/>
      <c r="RKR1424" s="265"/>
      <c r="RKS1424" s="265"/>
      <c r="RKT1424" s="265"/>
      <c r="RKU1424" s="265"/>
      <c r="RKV1424" s="265"/>
      <c r="RKW1424" s="265"/>
      <c r="RKX1424" s="265"/>
      <c r="RKY1424" s="265"/>
      <c r="RKZ1424" s="265"/>
      <c r="RLA1424" s="265"/>
      <c r="RLB1424" s="265"/>
      <c r="RLC1424" s="265"/>
      <c r="RLD1424" s="265"/>
      <c r="RLE1424" s="265"/>
      <c r="RLF1424" s="265"/>
      <c r="RLG1424" s="265"/>
      <c r="RLH1424" s="265"/>
      <c r="RLI1424" s="265"/>
      <c r="RLJ1424" s="265"/>
      <c r="RLK1424" s="265"/>
      <c r="RLL1424" s="265"/>
      <c r="RLM1424" s="265"/>
      <c r="RLN1424" s="265"/>
      <c r="RLO1424" s="265"/>
      <c r="RLP1424" s="265"/>
      <c r="RLQ1424" s="265"/>
      <c r="RLR1424" s="265"/>
      <c r="RLS1424" s="265"/>
      <c r="RLT1424" s="265"/>
      <c r="RLU1424" s="265"/>
      <c r="RLV1424" s="265"/>
      <c r="RLW1424" s="265"/>
      <c r="RLX1424" s="265"/>
      <c r="RLY1424" s="265"/>
      <c r="RLZ1424" s="265"/>
      <c r="RMA1424" s="265"/>
      <c r="RMB1424" s="265"/>
      <c r="RMC1424" s="265"/>
      <c r="RMD1424" s="265"/>
      <c r="RME1424" s="265"/>
      <c r="RMF1424" s="265"/>
      <c r="RMG1424" s="265"/>
      <c r="RMH1424" s="265"/>
      <c r="RMI1424" s="265"/>
      <c r="RMJ1424" s="265"/>
      <c r="RMK1424" s="265"/>
      <c r="RML1424" s="265"/>
      <c r="RMM1424" s="265"/>
      <c r="RMN1424" s="265"/>
      <c r="RMO1424" s="265"/>
      <c r="RMP1424" s="265"/>
      <c r="RMQ1424" s="265"/>
      <c r="RMR1424" s="265"/>
      <c r="RMS1424" s="265"/>
      <c r="RMT1424" s="265"/>
      <c r="RMU1424" s="265"/>
      <c r="RMV1424" s="265"/>
      <c r="RMW1424" s="265"/>
      <c r="RMX1424" s="265"/>
      <c r="RMY1424" s="265"/>
      <c r="RMZ1424" s="265"/>
      <c r="RNA1424" s="265"/>
      <c r="RNB1424" s="265"/>
      <c r="RNC1424" s="265"/>
      <c r="RND1424" s="265"/>
      <c r="RNE1424" s="265"/>
      <c r="RNF1424" s="265"/>
      <c r="RNG1424" s="265"/>
      <c r="RNH1424" s="265"/>
      <c r="RNI1424" s="265"/>
      <c r="RNJ1424" s="265"/>
      <c r="RNK1424" s="265"/>
      <c r="RNL1424" s="265"/>
      <c r="RNM1424" s="265"/>
      <c r="RNN1424" s="265"/>
      <c r="RNO1424" s="265"/>
      <c r="RNP1424" s="265"/>
      <c r="RNQ1424" s="265"/>
      <c r="RNR1424" s="265"/>
      <c r="RNS1424" s="265"/>
      <c r="RNT1424" s="265"/>
      <c r="RNU1424" s="265"/>
      <c r="RNV1424" s="265"/>
      <c r="RNW1424" s="265"/>
      <c r="RNX1424" s="265"/>
      <c r="RNY1424" s="265"/>
      <c r="RNZ1424" s="265"/>
      <c r="ROA1424" s="265"/>
      <c r="ROB1424" s="265"/>
      <c r="ROC1424" s="265"/>
      <c r="ROD1424" s="265"/>
      <c r="ROE1424" s="265"/>
      <c r="ROF1424" s="265"/>
      <c r="ROG1424" s="265"/>
      <c r="ROH1424" s="265"/>
      <c r="ROI1424" s="265"/>
      <c r="ROJ1424" s="265"/>
      <c r="ROK1424" s="265"/>
      <c r="ROL1424" s="265"/>
      <c r="ROM1424" s="265"/>
      <c r="RON1424" s="265"/>
      <c r="ROO1424" s="265"/>
      <c r="ROP1424" s="265"/>
      <c r="ROQ1424" s="265"/>
      <c r="ROR1424" s="265"/>
      <c r="ROS1424" s="265"/>
      <c r="ROT1424" s="265"/>
      <c r="ROU1424" s="265"/>
      <c r="ROV1424" s="265"/>
      <c r="ROW1424" s="265"/>
      <c r="ROX1424" s="265"/>
      <c r="ROY1424" s="265"/>
      <c r="ROZ1424" s="265"/>
      <c r="RPA1424" s="265"/>
      <c r="RPB1424" s="265"/>
      <c r="RPC1424" s="265"/>
      <c r="RPD1424" s="265"/>
      <c r="RPE1424" s="265"/>
      <c r="RPF1424" s="265"/>
      <c r="RPG1424" s="265"/>
      <c r="RPH1424" s="265"/>
      <c r="RPI1424" s="265"/>
      <c r="RPJ1424" s="265"/>
      <c r="RPK1424" s="265"/>
      <c r="RPL1424" s="265"/>
      <c r="RPM1424" s="265"/>
      <c r="RPN1424" s="265"/>
      <c r="RPO1424" s="265"/>
      <c r="RPP1424" s="265"/>
      <c r="RPQ1424" s="265"/>
      <c r="RPR1424" s="265"/>
      <c r="RPS1424" s="265"/>
      <c r="RPT1424" s="265"/>
      <c r="RPU1424" s="265"/>
      <c r="RPV1424" s="265"/>
      <c r="RPW1424" s="265"/>
      <c r="RPX1424" s="265"/>
      <c r="RPY1424" s="265"/>
      <c r="RPZ1424" s="265"/>
      <c r="RQA1424" s="265"/>
      <c r="RQB1424" s="265"/>
      <c r="RQC1424" s="265"/>
      <c r="RQD1424" s="265"/>
      <c r="RQE1424" s="265"/>
      <c r="RQF1424" s="265"/>
      <c r="RQG1424" s="265"/>
      <c r="RQH1424" s="265"/>
      <c r="RQI1424" s="265"/>
      <c r="RQJ1424" s="265"/>
      <c r="RQK1424" s="265"/>
      <c r="RQL1424" s="265"/>
      <c r="RQM1424" s="265"/>
      <c r="RQN1424" s="265"/>
      <c r="RQO1424" s="265"/>
      <c r="RQP1424" s="265"/>
      <c r="RQQ1424" s="265"/>
      <c r="RQR1424" s="265"/>
      <c r="RQS1424" s="265"/>
      <c r="RQT1424" s="265"/>
      <c r="RQU1424" s="265"/>
      <c r="RQV1424" s="265"/>
      <c r="RQW1424" s="265"/>
      <c r="RQX1424" s="265"/>
      <c r="RQY1424" s="265"/>
      <c r="RQZ1424" s="265"/>
      <c r="RRA1424" s="265"/>
      <c r="RRB1424" s="265"/>
      <c r="RRC1424" s="265"/>
      <c r="RRD1424" s="265"/>
      <c r="RRE1424" s="265"/>
      <c r="RRF1424" s="265"/>
      <c r="RRG1424" s="265"/>
      <c r="RRH1424" s="265"/>
      <c r="RRI1424" s="265"/>
      <c r="RRJ1424" s="265"/>
      <c r="RRK1424" s="265"/>
      <c r="RRL1424" s="265"/>
      <c r="RRM1424" s="265"/>
      <c r="RRN1424" s="265"/>
      <c r="RRO1424" s="265"/>
      <c r="RRP1424" s="265"/>
      <c r="RRQ1424" s="265"/>
      <c r="RRR1424" s="265"/>
      <c r="RRS1424" s="265"/>
      <c r="RRT1424" s="265"/>
      <c r="RRU1424" s="265"/>
      <c r="RRV1424" s="265"/>
      <c r="RRW1424" s="265"/>
      <c r="RRX1424" s="265"/>
      <c r="RRY1424" s="265"/>
      <c r="RRZ1424" s="265"/>
      <c r="RSA1424" s="265"/>
      <c r="RSB1424" s="265"/>
      <c r="RSC1424" s="265"/>
      <c r="RSD1424" s="265"/>
      <c r="RSE1424" s="265"/>
      <c r="RSF1424" s="265"/>
      <c r="RSG1424" s="265"/>
      <c r="RSH1424" s="265"/>
      <c r="RSI1424" s="265"/>
      <c r="RSJ1424" s="265"/>
      <c r="RSK1424" s="265"/>
      <c r="RSL1424" s="265"/>
      <c r="RSM1424" s="265"/>
      <c r="RSN1424" s="265"/>
      <c r="RSO1424" s="265"/>
      <c r="RSP1424" s="265"/>
      <c r="RSQ1424" s="265"/>
      <c r="RSR1424" s="265"/>
      <c r="RSS1424" s="265"/>
      <c r="RST1424" s="265"/>
      <c r="RSU1424" s="265"/>
      <c r="RSV1424" s="265"/>
      <c r="RSW1424" s="265"/>
      <c r="RSX1424" s="265"/>
      <c r="RSY1424" s="265"/>
      <c r="RSZ1424" s="265"/>
      <c r="RTA1424" s="265"/>
      <c r="RTB1424" s="265"/>
      <c r="RTC1424" s="265"/>
      <c r="RTD1424" s="265"/>
      <c r="RTE1424" s="265"/>
      <c r="RTF1424" s="265"/>
      <c r="RTG1424" s="265"/>
      <c r="RTH1424" s="265"/>
      <c r="RTI1424" s="265"/>
      <c r="RTJ1424" s="265"/>
      <c r="RTK1424" s="265"/>
      <c r="RTL1424" s="265"/>
      <c r="RTM1424" s="265"/>
      <c r="RTN1424" s="265"/>
      <c r="RTO1424" s="265"/>
      <c r="RTP1424" s="265"/>
      <c r="RTQ1424" s="265"/>
      <c r="RTR1424" s="265"/>
      <c r="RTS1424" s="265"/>
      <c r="RTT1424" s="265"/>
      <c r="RTU1424" s="265"/>
      <c r="RTV1424" s="265"/>
      <c r="RTW1424" s="265"/>
      <c r="RTX1424" s="265"/>
      <c r="RTY1424" s="265"/>
      <c r="RTZ1424" s="265"/>
      <c r="RUA1424" s="265"/>
      <c r="RUB1424" s="265"/>
      <c r="RUC1424" s="265"/>
      <c r="RUD1424" s="265"/>
      <c r="RUE1424" s="265"/>
      <c r="RUF1424" s="265"/>
      <c r="RUG1424" s="265"/>
      <c r="RUH1424" s="265"/>
      <c r="RUI1424" s="265"/>
      <c r="RUJ1424" s="265"/>
      <c r="RUK1424" s="265"/>
      <c r="RUL1424" s="265"/>
      <c r="RUM1424" s="265"/>
      <c r="RUN1424" s="265"/>
      <c r="RUO1424" s="265"/>
      <c r="RUP1424" s="265"/>
      <c r="RUQ1424" s="265"/>
      <c r="RUR1424" s="265"/>
      <c r="RUS1424" s="265"/>
      <c r="RUT1424" s="265"/>
      <c r="RUU1424" s="265"/>
      <c r="RUV1424" s="265"/>
      <c r="RUW1424" s="265"/>
      <c r="RUX1424" s="265"/>
      <c r="RUY1424" s="265"/>
      <c r="RUZ1424" s="265"/>
      <c r="RVA1424" s="265"/>
      <c r="RVB1424" s="265"/>
      <c r="RVC1424" s="265"/>
      <c r="RVD1424" s="265"/>
      <c r="RVE1424" s="265"/>
      <c r="RVF1424" s="265"/>
      <c r="RVG1424" s="265"/>
      <c r="RVH1424" s="265"/>
      <c r="RVI1424" s="265"/>
      <c r="RVJ1424" s="265"/>
      <c r="RVK1424" s="265"/>
      <c r="RVL1424" s="265"/>
      <c r="RVM1424" s="265"/>
      <c r="RVN1424" s="265"/>
      <c r="RVO1424" s="265"/>
      <c r="RVP1424" s="265"/>
      <c r="RVQ1424" s="265"/>
      <c r="RVR1424" s="265"/>
      <c r="RVS1424" s="265"/>
      <c r="RVT1424" s="265"/>
      <c r="RVU1424" s="265"/>
      <c r="RVV1424" s="265"/>
      <c r="RVW1424" s="265"/>
      <c r="RVX1424" s="265"/>
      <c r="RVY1424" s="265"/>
      <c r="RVZ1424" s="265"/>
      <c r="RWA1424" s="265"/>
      <c r="RWB1424" s="265"/>
      <c r="RWC1424" s="265"/>
      <c r="RWD1424" s="265"/>
      <c r="RWE1424" s="265"/>
      <c r="RWF1424" s="265"/>
      <c r="RWG1424" s="265"/>
      <c r="RWH1424" s="265"/>
      <c r="RWI1424" s="265"/>
      <c r="RWJ1424" s="265"/>
      <c r="RWK1424" s="265"/>
      <c r="RWL1424" s="265"/>
      <c r="RWM1424" s="265"/>
      <c r="RWN1424" s="265"/>
      <c r="RWO1424" s="265"/>
      <c r="RWP1424" s="265"/>
      <c r="RWQ1424" s="265"/>
      <c r="RWR1424" s="265"/>
      <c r="RWS1424" s="265"/>
      <c r="RWT1424" s="265"/>
      <c r="RWU1424" s="265"/>
      <c r="RWV1424" s="265"/>
      <c r="RWW1424" s="265"/>
      <c r="RWX1424" s="265"/>
      <c r="RWY1424" s="265"/>
      <c r="RWZ1424" s="265"/>
      <c r="RXA1424" s="265"/>
      <c r="RXB1424" s="265"/>
      <c r="RXC1424" s="265"/>
      <c r="RXD1424" s="265"/>
      <c r="RXE1424" s="265"/>
      <c r="RXF1424" s="265"/>
      <c r="RXG1424" s="265"/>
      <c r="RXH1424" s="265"/>
      <c r="RXI1424" s="265"/>
      <c r="RXJ1424" s="265"/>
      <c r="RXK1424" s="265"/>
      <c r="RXL1424" s="265"/>
      <c r="RXM1424" s="265"/>
      <c r="RXN1424" s="265"/>
      <c r="RXO1424" s="265"/>
      <c r="RXP1424" s="265"/>
      <c r="RXQ1424" s="265"/>
      <c r="RXR1424" s="265"/>
      <c r="RXS1424" s="265"/>
      <c r="RXT1424" s="265"/>
      <c r="RXU1424" s="265"/>
      <c r="RXV1424" s="265"/>
      <c r="RXW1424" s="265"/>
      <c r="RXX1424" s="265"/>
      <c r="RXY1424" s="265"/>
      <c r="RXZ1424" s="265"/>
      <c r="RYA1424" s="265"/>
      <c r="RYB1424" s="265"/>
      <c r="RYC1424" s="265"/>
      <c r="RYD1424" s="265"/>
      <c r="RYE1424" s="265"/>
      <c r="RYF1424" s="265"/>
      <c r="RYG1424" s="265"/>
      <c r="RYH1424" s="265"/>
      <c r="RYI1424" s="265"/>
      <c r="RYJ1424" s="265"/>
      <c r="RYK1424" s="265"/>
      <c r="RYL1424" s="265"/>
      <c r="RYM1424" s="265"/>
      <c r="RYN1424" s="265"/>
      <c r="RYO1424" s="265"/>
      <c r="RYP1424" s="265"/>
      <c r="RYQ1424" s="265"/>
      <c r="RYR1424" s="265"/>
      <c r="RYS1424" s="265"/>
      <c r="RYT1424" s="265"/>
      <c r="RYU1424" s="265"/>
      <c r="RYV1424" s="265"/>
      <c r="RYW1424" s="265"/>
      <c r="RYX1424" s="265"/>
      <c r="RYY1424" s="265"/>
      <c r="RYZ1424" s="265"/>
      <c r="RZA1424" s="265"/>
      <c r="RZB1424" s="265"/>
      <c r="RZC1424" s="265"/>
      <c r="RZD1424" s="265"/>
      <c r="RZE1424" s="265"/>
      <c r="RZF1424" s="265"/>
      <c r="RZG1424" s="265"/>
      <c r="RZH1424" s="265"/>
      <c r="RZI1424" s="265"/>
      <c r="RZJ1424" s="265"/>
      <c r="RZK1424" s="265"/>
      <c r="RZL1424" s="265"/>
      <c r="RZM1424" s="265"/>
      <c r="RZN1424" s="265"/>
      <c r="RZO1424" s="265"/>
      <c r="RZP1424" s="265"/>
      <c r="RZQ1424" s="265"/>
      <c r="RZR1424" s="265"/>
      <c r="RZS1424" s="265"/>
      <c r="RZT1424" s="265"/>
      <c r="RZU1424" s="265"/>
      <c r="RZV1424" s="265"/>
      <c r="RZW1424" s="265"/>
      <c r="RZX1424" s="265"/>
      <c r="RZY1424" s="265"/>
      <c r="RZZ1424" s="265"/>
      <c r="SAA1424" s="265"/>
      <c r="SAB1424" s="265"/>
      <c r="SAC1424" s="265"/>
      <c r="SAD1424" s="265"/>
      <c r="SAE1424" s="265"/>
      <c r="SAF1424" s="265"/>
      <c r="SAG1424" s="265"/>
      <c r="SAH1424" s="265"/>
      <c r="SAI1424" s="265"/>
      <c r="SAJ1424" s="265"/>
      <c r="SAK1424" s="265"/>
      <c r="SAL1424" s="265"/>
      <c r="SAM1424" s="265"/>
      <c r="SAN1424" s="265"/>
      <c r="SAO1424" s="265"/>
      <c r="SAP1424" s="265"/>
      <c r="SAQ1424" s="265"/>
      <c r="SAR1424" s="265"/>
      <c r="SAS1424" s="265"/>
      <c r="SAT1424" s="265"/>
      <c r="SAU1424" s="265"/>
      <c r="SAV1424" s="265"/>
      <c r="SAW1424" s="265"/>
      <c r="SAX1424" s="265"/>
      <c r="SAY1424" s="265"/>
      <c r="SAZ1424" s="265"/>
      <c r="SBA1424" s="265"/>
      <c r="SBB1424" s="265"/>
      <c r="SBC1424" s="265"/>
      <c r="SBD1424" s="265"/>
      <c r="SBE1424" s="265"/>
      <c r="SBF1424" s="265"/>
      <c r="SBG1424" s="265"/>
      <c r="SBH1424" s="265"/>
      <c r="SBI1424" s="265"/>
      <c r="SBJ1424" s="265"/>
      <c r="SBK1424" s="265"/>
      <c r="SBL1424" s="265"/>
      <c r="SBM1424" s="265"/>
      <c r="SBN1424" s="265"/>
      <c r="SBO1424" s="265"/>
      <c r="SBP1424" s="265"/>
      <c r="SBQ1424" s="265"/>
      <c r="SBR1424" s="265"/>
      <c r="SBS1424" s="265"/>
      <c r="SBT1424" s="265"/>
      <c r="SBU1424" s="265"/>
      <c r="SBV1424" s="265"/>
      <c r="SBW1424" s="265"/>
      <c r="SBX1424" s="265"/>
      <c r="SBY1424" s="265"/>
      <c r="SBZ1424" s="265"/>
      <c r="SCA1424" s="265"/>
      <c r="SCB1424" s="265"/>
      <c r="SCC1424" s="265"/>
      <c r="SCD1424" s="265"/>
      <c r="SCE1424" s="265"/>
      <c r="SCF1424" s="265"/>
      <c r="SCG1424" s="265"/>
      <c r="SCH1424" s="265"/>
      <c r="SCI1424" s="265"/>
      <c r="SCJ1424" s="265"/>
      <c r="SCK1424" s="265"/>
      <c r="SCL1424" s="265"/>
      <c r="SCM1424" s="265"/>
      <c r="SCN1424" s="265"/>
      <c r="SCO1424" s="265"/>
      <c r="SCP1424" s="265"/>
      <c r="SCQ1424" s="265"/>
      <c r="SCR1424" s="265"/>
      <c r="SCS1424" s="265"/>
      <c r="SCT1424" s="265"/>
      <c r="SCU1424" s="265"/>
      <c r="SCV1424" s="265"/>
      <c r="SCW1424" s="265"/>
      <c r="SCX1424" s="265"/>
      <c r="SCY1424" s="265"/>
      <c r="SCZ1424" s="265"/>
      <c r="SDA1424" s="265"/>
      <c r="SDB1424" s="265"/>
      <c r="SDC1424" s="265"/>
      <c r="SDD1424" s="265"/>
      <c r="SDE1424" s="265"/>
      <c r="SDF1424" s="265"/>
      <c r="SDG1424" s="265"/>
      <c r="SDH1424" s="265"/>
      <c r="SDI1424" s="265"/>
      <c r="SDJ1424" s="265"/>
      <c r="SDK1424" s="265"/>
      <c r="SDL1424" s="265"/>
      <c r="SDM1424" s="265"/>
      <c r="SDN1424" s="265"/>
      <c r="SDO1424" s="265"/>
      <c r="SDP1424" s="265"/>
      <c r="SDQ1424" s="265"/>
      <c r="SDR1424" s="265"/>
      <c r="SDS1424" s="265"/>
      <c r="SDT1424" s="265"/>
      <c r="SDU1424" s="265"/>
      <c r="SDV1424" s="265"/>
      <c r="SDW1424" s="265"/>
      <c r="SDX1424" s="265"/>
      <c r="SDY1424" s="265"/>
      <c r="SDZ1424" s="265"/>
      <c r="SEA1424" s="265"/>
      <c r="SEB1424" s="265"/>
      <c r="SEC1424" s="265"/>
      <c r="SED1424" s="265"/>
      <c r="SEE1424" s="265"/>
      <c r="SEF1424" s="265"/>
      <c r="SEG1424" s="265"/>
      <c r="SEH1424" s="265"/>
      <c r="SEI1424" s="265"/>
      <c r="SEJ1424" s="265"/>
      <c r="SEK1424" s="265"/>
      <c r="SEL1424" s="265"/>
      <c r="SEM1424" s="265"/>
      <c r="SEN1424" s="265"/>
      <c r="SEO1424" s="265"/>
      <c r="SEP1424" s="265"/>
      <c r="SEQ1424" s="265"/>
      <c r="SER1424" s="265"/>
      <c r="SES1424" s="265"/>
      <c r="SET1424" s="265"/>
      <c r="SEU1424" s="265"/>
      <c r="SEV1424" s="265"/>
      <c r="SEW1424" s="265"/>
      <c r="SEX1424" s="265"/>
      <c r="SEY1424" s="265"/>
      <c r="SEZ1424" s="265"/>
      <c r="SFA1424" s="265"/>
      <c r="SFB1424" s="265"/>
      <c r="SFC1424" s="265"/>
      <c r="SFD1424" s="265"/>
      <c r="SFE1424" s="265"/>
      <c r="SFF1424" s="265"/>
      <c r="SFG1424" s="265"/>
      <c r="SFH1424" s="265"/>
      <c r="SFI1424" s="265"/>
      <c r="SFJ1424" s="265"/>
      <c r="SFK1424" s="265"/>
      <c r="SFL1424" s="265"/>
      <c r="SFM1424" s="265"/>
      <c r="SFN1424" s="265"/>
      <c r="SFO1424" s="265"/>
      <c r="SFP1424" s="265"/>
      <c r="SFQ1424" s="265"/>
      <c r="SFR1424" s="265"/>
      <c r="SFS1424" s="265"/>
      <c r="SFT1424" s="265"/>
      <c r="SFU1424" s="265"/>
      <c r="SFV1424" s="265"/>
      <c r="SFW1424" s="265"/>
      <c r="SFX1424" s="265"/>
      <c r="SFY1424" s="265"/>
      <c r="SFZ1424" s="265"/>
      <c r="SGA1424" s="265"/>
      <c r="SGB1424" s="265"/>
      <c r="SGC1424" s="265"/>
      <c r="SGD1424" s="265"/>
      <c r="SGE1424" s="265"/>
      <c r="SGF1424" s="265"/>
      <c r="SGG1424" s="265"/>
      <c r="SGH1424" s="265"/>
      <c r="SGI1424" s="265"/>
      <c r="SGJ1424" s="265"/>
      <c r="SGK1424" s="265"/>
      <c r="SGL1424" s="265"/>
      <c r="SGM1424" s="265"/>
      <c r="SGN1424" s="265"/>
      <c r="SGO1424" s="265"/>
      <c r="SGP1424" s="265"/>
      <c r="SGQ1424" s="265"/>
      <c r="SGR1424" s="265"/>
      <c r="SGS1424" s="265"/>
      <c r="SGT1424" s="265"/>
      <c r="SGU1424" s="265"/>
      <c r="SGV1424" s="265"/>
      <c r="SGW1424" s="265"/>
      <c r="SGX1424" s="265"/>
      <c r="SGY1424" s="265"/>
      <c r="SGZ1424" s="265"/>
      <c r="SHA1424" s="265"/>
      <c r="SHB1424" s="265"/>
      <c r="SHC1424" s="265"/>
      <c r="SHD1424" s="265"/>
      <c r="SHE1424" s="265"/>
      <c r="SHF1424" s="265"/>
      <c r="SHG1424" s="265"/>
      <c r="SHH1424" s="265"/>
      <c r="SHI1424" s="265"/>
      <c r="SHJ1424" s="265"/>
      <c r="SHK1424" s="265"/>
      <c r="SHL1424" s="265"/>
      <c r="SHM1424" s="265"/>
      <c r="SHN1424" s="265"/>
      <c r="SHO1424" s="265"/>
      <c r="SHP1424" s="265"/>
      <c r="SHQ1424" s="265"/>
      <c r="SHR1424" s="265"/>
      <c r="SHS1424" s="265"/>
      <c r="SHT1424" s="265"/>
      <c r="SHU1424" s="265"/>
      <c r="SHV1424" s="265"/>
      <c r="SHW1424" s="265"/>
      <c r="SHX1424" s="265"/>
      <c r="SHY1424" s="265"/>
      <c r="SHZ1424" s="265"/>
      <c r="SIA1424" s="265"/>
      <c r="SIB1424" s="265"/>
      <c r="SIC1424" s="265"/>
      <c r="SID1424" s="265"/>
      <c r="SIE1424" s="265"/>
      <c r="SIF1424" s="265"/>
      <c r="SIG1424" s="265"/>
      <c r="SIH1424" s="265"/>
      <c r="SII1424" s="265"/>
      <c r="SIJ1424" s="265"/>
      <c r="SIK1424" s="265"/>
      <c r="SIL1424" s="265"/>
      <c r="SIM1424" s="265"/>
      <c r="SIN1424" s="265"/>
      <c r="SIO1424" s="265"/>
      <c r="SIP1424" s="265"/>
      <c r="SIQ1424" s="265"/>
      <c r="SIR1424" s="265"/>
      <c r="SIS1424" s="265"/>
      <c r="SIT1424" s="265"/>
      <c r="SIU1424" s="265"/>
      <c r="SIV1424" s="265"/>
      <c r="SIW1424" s="265"/>
      <c r="SIX1424" s="265"/>
      <c r="SIY1424" s="265"/>
      <c r="SIZ1424" s="265"/>
      <c r="SJA1424" s="265"/>
      <c r="SJB1424" s="265"/>
      <c r="SJC1424" s="265"/>
      <c r="SJD1424" s="265"/>
      <c r="SJE1424" s="265"/>
      <c r="SJF1424" s="265"/>
      <c r="SJG1424" s="265"/>
      <c r="SJH1424" s="265"/>
      <c r="SJI1424" s="265"/>
      <c r="SJJ1424" s="265"/>
      <c r="SJK1424" s="265"/>
      <c r="SJL1424" s="265"/>
      <c r="SJM1424" s="265"/>
      <c r="SJN1424" s="265"/>
      <c r="SJO1424" s="265"/>
      <c r="SJP1424" s="265"/>
      <c r="SJQ1424" s="265"/>
      <c r="SJR1424" s="265"/>
      <c r="SJS1424" s="265"/>
      <c r="SJT1424" s="265"/>
      <c r="SJU1424" s="265"/>
      <c r="SJV1424" s="265"/>
      <c r="SJW1424" s="265"/>
      <c r="SJX1424" s="265"/>
      <c r="SJY1424" s="265"/>
      <c r="SJZ1424" s="265"/>
      <c r="SKA1424" s="265"/>
      <c r="SKB1424" s="265"/>
      <c r="SKC1424" s="265"/>
      <c r="SKD1424" s="265"/>
      <c r="SKE1424" s="265"/>
      <c r="SKF1424" s="265"/>
      <c r="SKG1424" s="265"/>
      <c r="SKH1424" s="265"/>
      <c r="SKI1424" s="265"/>
      <c r="SKJ1424" s="265"/>
      <c r="SKK1424" s="265"/>
      <c r="SKL1424" s="265"/>
      <c r="SKM1424" s="265"/>
      <c r="SKN1424" s="265"/>
      <c r="SKO1424" s="265"/>
      <c r="SKP1424" s="265"/>
      <c r="SKQ1424" s="265"/>
      <c r="SKR1424" s="265"/>
      <c r="SKS1424" s="265"/>
      <c r="SKT1424" s="265"/>
      <c r="SKU1424" s="265"/>
      <c r="SKV1424" s="265"/>
      <c r="SKW1424" s="265"/>
      <c r="SKX1424" s="265"/>
      <c r="SKY1424" s="265"/>
      <c r="SKZ1424" s="265"/>
      <c r="SLA1424" s="265"/>
      <c r="SLB1424" s="265"/>
      <c r="SLC1424" s="265"/>
      <c r="SLD1424" s="265"/>
      <c r="SLE1424" s="265"/>
      <c r="SLF1424" s="265"/>
      <c r="SLG1424" s="265"/>
      <c r="SLH1424" s="265"/>
      <c r="SLI1424" s="265"/>
      <c r="SLJ1424" s="265"/>
      <c r="SLK1424" s="265"/>
      <c r="SLL1424" s="265"/>
      <c r="SLM1424" s="265"/>
      <c r="SLN1424" s="265"/>
      <c r="SLO1424" s="265"/>
      <c r="SLP1424" s="265"/>
      <c r="SLQ1424" s="265"/>
      <c r="SLR1424" s="265"/>
      <c r="SLS1424" s="265"/>
      <c r="SLT1424" s="265"/>
      <c r="SLU1424" s="265"/>
      <c r="SLV1424" s="265"/>
      <c r="SLW1424" s="265"/>
      <c r="SLX1424" s="265"/>
      <c r="SLY1424" s="265"/>
      <c r="SLZ1424" s="265"/>
      <c r="SMA1424" s="265"/>
      <c r="SMB1424" s="265"/>
      <c r="SMC1424" s="265"/>
      <c r="SMD1424" s="265"/>
      <c r="SME1424" s="265"/>
      <c r="SMF1424" s="265"/>
      <c r="SMG1424" s="265"/>
      <c r="SMH1424" s="265"/>
      <c r="SMI1424" s="265"/>
      <c r="SMJ1424" s="265"/>
      <c r="SMK1424" s="265"/>
      <c r="SML1424" s="265"/>
      <c r="SMM1424" s="265"/>
      <c r="SMN1424" s="265"/>
      <c r="SMO1424" s="265"/>
      <c r="SMP1424" s="265"/>
      <c r="SMQ1424" s="265"/>
      <c r="SMR1424" s="265"/>
      <c r="SMS1424" s="265"/>
      <c r="SMT1424" s="265"/>
      <c r="SMU1424" s="265"/>
      <c r="SMV1424" s="265"/>
      <c r="SMW1424" s="265"/>
      <c r="SMX1424" s="265"/>
      <c r="SMY1424" s="265"/>
      <c r="SMZ1424" s="265"/>
      <c r="SNA1424" s="265"/>
      <c r="SNB1424" s="265"/>
      <c r="SNC1424" s="265"/>
      <c r="SND1424" s="265"/>
      <c r="SNE1424" s="265"/>
      <c r="SNF1424" s="265"/>
      <c r="SNG1424" s="265"/>
      <c r="SNH1424" s="265"/>
      <c r="SNI1424" s="265"/>
      <c r="SNJ1424" s="265"/>
      <c r="SNK1424" s="265"/>
      <c r="SNL1424" s="265"/>
      <c r="SNM1424" s="265"/>
      <c r="SNN1424" s="265"/>
      <c r="SNO1424" s="265"/>
      <c r="SNP1424" s="265"/>
      <c r="SNQ1424" s="265"/>
      <c r="SNR1424" s="265"/>
      <c r="SNS1424" s="265"/>
      <c r="SNT1424" s="265"/>
      <c r="SNU1424" s="265"/>
      <c r="SNV1424" s="265"/>
      <c r="SNW1424" s="265"/>
      <c r="SNX1424" s="265"/>
      <c r="SNY1424" s="265"/>
      <c r="SNZ1424" s="265"/>
      <c r="SOA1424" s="265"/>
      <c r="SOB1424" s="265"/>
      <c r="SOC1424" s="265"/>
      <c r="SOD1424" s="265"/>
      <c r="SOE1424" s="265"/>
      <c r="SOF1424" s="265"/>
      <c r="SOG1424" s="265"/>
      <c r="SOH1424" s="265"/>
      <c r="SOI1424" s="265"/>
      <c r="SOJ1424" s="265"/>
      <c r="SOK1424" s="265"/>
      <c r="SOL1424" s="265"/>
      <c r="SOM1424" s="265"/>
      <c r="SON1424" s="265"/>
      <c r="SOO1424" s="265"/>
      <c r="SOP1424" s="265"/>
      <c r="SOQ1424" s="265"/>
      <c r="SOR1424" s="265"/>
      <c r="SOS1424" s="265"/>
      <c r="SOT1424" s="265"/>
      <c r="SOU1424" s="265"/>
      <c r="SOV1424" s="265"/>
      <c r="SOW1424" s="265"/>
      <c r="SOX1424" s="265"/>
      <c r="SOY1424" s="265"/>
      <c r="SOZ1424" s="265"/>
      <c r="SPA1424" s="265"/>
      <c r="SPB1424" s="265"/>
      <c r="SPC1424" s="265"/>
      <c r="SPD1424" s="265"/>
      <c r="SPE1424" s="265"/>
      <c r="SPF1424" s="265"/>
      <c r="SPG1424" s="265"/>
      <c r="SPH1424" s="265"/>
      <c r="SPI1424" s="265"/>
      <c r="SPJ1424" s="265"/>
      <c r="SPK1424" s="265"/>
      <c r="SPL1424" s="265"/>
      <c r="SPM1424" s="265"/>
      <c r="SPN1424" s="265"/>
      <c r="SPO1424" s="265"/>
      <c r="SPP1424" s="265"/>
      <c r="SPQ1424" s="265"/>
      <c r="SPR1424" s="265"/>
      <c r="SPS1424" s="265"/>
      <c r="SPT1424" s="265"/>
      <c r="SPU1424" s="265"/>
      <c r="SPV1424" s="265"/>
      <c r="SPW1424" s="265"/>
      <c r="SPX1424" s="265"/>
      <c r="SPY1424" s="265"/>
      <c r="SPZ1424" s="265"/>
      <c r="SQA1424" s="265"/>
      <c r="SQB1424" s="265"/>
      <c r="SQC1424" s="265"/>
      <c r="SQD1424" s="265"/>
      <c r="SQE1424" s="265"/>
      <c r="SQF1424" s="265"/>
      <c r="SQG1424" s="265"/>
      <c r="SQH1424" s="265"/>
      <c r="SQI1424" s="265"/>
      <c r="SQJ1424" s="265"/>
      <c r="SQK1424" s="265"/>
      <c r="SQL1424" s="265"/>
      <c r="SQM1424" s="265"/>
      <c r="SQN1424" s="265"/>
      <c r="SQO1424" s="265"/>
      <c r="SQP1424" s="265"/>
      <c r="SQQ1424" s="265"/>
      <c r="SQR1424" s="265"/>
      <c r="SQS1424" s="265"/>
      <c r="SQT1424" s="265"/>
      <c r="SQU1424" s="265"/>
      <c r="SQV1424" s="265"/>
      <c r="SQW1424" s="265"/>
      <c r="SQX1424" s="265"/>
      <c r="SQY1424" s="265"/>
      <c r="SQZ1424" s="265"/>
      <c r="SRA1424" s="265"/>
      <c r="SRB1424" s="265"/>
      <c r="SRC1424" s="265"/>
      <c r="SRD1424" s="265"/>
      <c r="SRE1424" s="265"/>
      <c r="SRF1424" s="265"/>
      <c r="SRG1424" s="265"/>
      <c r="SRH1424" s="265"/>
      <c r="SRI1424" s="265"/>
      <c r="SRJ1424" s="265"/>
      <c r="SRK1424" s="265"/>
      <c r="SRL1424" s="265"/>
      <c r="SRM1424" s="265"/>
      <c r="SRN1424" s="265"/>
      <c r="SRO1424" s="265"/>
      <c r="SRP1424" s="265"/>
      <c r="SRQ1424" s="265"/>
      <c r="SRR1424" s="265"/>
      <c r="SRS1424" s="265"/>
      <c r="SRT1424" s="265"/>
      <c r="SRU1424" s="265"/>
      <c r="SRV1424" s="265"/>
      <c r="SRW1424" s="265"/>
      <c r="SRX1424" s="265"/>
      <c r="SRY1424" s="265"/>
      <c r="SRZ1424" s="265"/>
      <c r="SSA1424" s="265"/>
      <c r="SSB1424" s="265"/>
      <c r="SSC1424" s="265"/>
      <c r="SSD1424" s="265"/>
      <c r="SSE1424" s="265"/>
      <c r="SSF1424" s="265"/>
      <c r="SSG1424" s="265"/>
      <c r="SSH1424" s="265"/>
      <c r="SSI1424" s="265"/>
      <c r="SSJ1424" s="265"/>
      <c r="SSK1424" s="265"/>
      <c r="SSL1424" s="265"/>
      <c r="SSM1424" s="265"/>
      <c r="SSN1424" s="265"/>
      <c r="SSO1424" s="265"/>
      <c r="SSP1424" s="265"/>
      <c r="SSQ1424" s="265"/>
      <c r="SSR1424" s="265"/>
      <c r="SSS1424" s="265"/>
      <c r="SST1424" s="265"/>
      <c r="SSU1424" s="265"/>
      <c r="SSV1424" s="265"/>
      <c r="SSW1424" s="265"/>
      <c r="SSX1424" s="265"/>
      <c r="SSY1424" s="265"/>
      <c r="SSZ1424" s="265"/>
      <c r="STA1424" s="265"/>
      <c r="STB1424" s="265"/>
      <c r="STC1424" s="265"/>
      <c r="STD1424" s="265"/>
      <c r="STE1424" s="265"/>
      <c r="STF1424" s="265"/>
      <c r="STG1424" s="265"/>
      <c r="STH1424" s="265"/>
      <c r="STI1424" s="265"/>
      <c r="STJ1424" s="265"/>
      <c r="STK1424" s="265"/>
      <c r="STL1424" s="265"/>
      <c r="STM1424" s="265"/>
      <c r="STN1424" s="265"/>
      <c r="STO1424" s="265"/>
      <c r="STP1424" s="265"/>
      <c r="STQ1424" s="265"/>
      <c r="STR1424" s="265"/>
      <c r="STS1424" s="265"/>
      <c r="STT1424" s="265"/>
      <c r="STU1424" s="265"/>
      <c r="STV1424" s="265"/>
      <c r="STW1424" s="265"/>
      <c r="STX1424" s="265"/>
      <c r="STY1424" s="265"/>
      <c r="STZ1424" s="265"/>
      <c r="SUA1424" s="265"/>
      <c r="SUB1424" s="265"/>
      <c r="SUC1424" s="265"/>
      <c r="SUD1424" s="265"/>
      <c r="SUE1424" s="265"/>
      <c r="SUF1424" s="265"/>
      <c r="SUG1424" s="265"/>
      <c r="SUH1424" s="265"/>
      <c r="SUI1424" s="265"/>
      <c r="SUJ1424" s="265"/>
      <c r="SUK1424" s="265"/>
      <c r="SUL1424" s="265"/>
      <c r="SUM1424" s="265"/>
      <c r="SUN1424" s="265"/>
      <c r="SUO1424" s="265"/>
      <c r="SUP1424" s="265"/>
      <c r="SUQ1424" s="265"/>
      <c r="SUR1424" s="265"/>
      <c r="SUS1424" s="265"/>
      <c r="SUT1424" s="265"/>
      <c r="SUU1424" s="265"/>
      <c r="SUV1424" s="265"/>
      <c r="SUW1424" s="265"/>
      <c r="SUX1424" s="265"/>
      <c r="SUY1424" s="265"/>
      <c r="SUZ1424" s="265"/>
      <c r="SVA1424" s="265"/>
      <c r="SVB1424" s="265"/>
      <c r="SVC1424" s="265"/>
      <c r="SVD1424" s="265"/>
      <c r="SVE1424" s="265"/>
      <c r="SVF1424" s="265"/>
      <c r="SVG1424" s="265"/>
      <c r="SVH1424" s="265"/>
      <c r="SVI1424" s="265"/>
      <c r="SVJ1424" s="265"/>
      <c r="SVK1424" s="265"/>
      <c r="SVL1424" s="265"/>
      <c r="SVM1424" s="265"/>
      <c r="SVN1424" s="265"/>
      <c r="SVO1424" s="265"/>
      <c r="SVP1424" s="265"/>
      <c r="SVQ1424" s="265"/>
      <c r="SVR1424" s="265"/>
      <c r="SVS1424" s="265"/>
      <c r="SVT1424" s="265"/>
      <c r="SVU1424" s="265"/>
      <c r="SVV1424" s="265"/>
      <c r="SVW1424" s="265"/>
      <c r="SVX1424" s="265"/>
      <c r="SVY1424" s="265"/>
      <c r="SVZ1424" s="265"/>
      <c r="SWA1424" s="265"/>
      <c r="SWB1424" s="265"/>
      <c r="SWC1424" s="265"/>
      <c r="SWD1424" s="265"/>
      <c r="SWE1424" s="265"/>
      <c r="SWF1424" s="265"/>
      <c r="SWG1424" s="265"/>
      <c r="SWH1424" s="265"/>
      <c r="SWI1424" s="265"/>
      <c r="SWJ1424" s="265"/>
      <c r="SWK1424" s="265"/>
      <c r="SWL1424" s="265"/>
      <c r="SWM1424" s="265"/>
      <c r="SWN1424" s="265"/>
      <c r="SWO1424" s="265"/>
      <c r="SWP1424" s="265"/>
      <c r="SWQ1424" s="265"/>
      <c r="SWR1424" s="265"/>
      <c r="SWS1424" s="265"/>
      <c r="SWT1424" s="265"/>
      <c r="SWU1424" s="265"/>
      <c r="SWV1424" s="265"/>
      <c r="SWW1424" s="265"/>
      <c r="SWX1424" s="265"/>
      <c r="SWY1424" s="265"/>
      <c r="SWZ1424" s="265"/>
      <c r="SXA1424" s="265"/>
      <c r="SXB1424" s="265"/>
      <c r="SXC1424" s="265"/>
      <c r="SXD1424" s="265"/>
      <c r="SXE1424" s="265"/>
      <c r="SXF1424" s="265"/>
      <c r="SXG1424" s="265"/>
      <c r="SXH1424" s="265"/>
      <c r="SXI1424" s="265"/>
      <c r="SXJ1424" s="265"/>
      <c r="SXK1424" s="265"/>
      <c r="SXL1424" s="265"/>
      <c r="SXM1424" s="265"/>
      <c r="SXN1424" s="265"/>
      <c r="SXO1424" s="265"/>
      <c r="SXP1424" s="265"/>
      <c r="SXQ1424" s="265"/>
      <c r="SXR1424" s="265"/>
      <c r="SXS1424" s="265"/>
      <c r="SXT1424" s="265"/>
      <c r="SXU1424" s="265"/>
      <c r="SXV1424" s="265"/>
      <c r="SXW1424" s="265"/>
      <c r="SXX1424" s="265"/>
      <c r="SXY1424" s="265"/>
      <c r="SXZ1424" s="265"/>
      <c r="SYA1424" s="265"/>
      <c r="SYB1424" s="265"/>
      <c r="SYC1424" s="265"/>
      <c r="SYD1424" s="265"/>
      <c r="SYE1424" s="265"/>
      <c r="SYF1424" s="265"/>
      <c r="SYG1424" s="265"/>
      <c r="SYH1424" s="265"/>
      <c r="SYI1424" s="265"/>
      <c r="SYJ1424" s="265"/>
      <c r="SYK1424" s="265"/>
      <c r="SYL1424" s="265"/>
      <c r="SYM1424" s="265"/>
      <c r="SYN1424" s="265"/>
      <c r="SYO1424" s="265"/>
      <c r="SYP1424" s="265"/>
      <c r="SYQ1424" s="265"/>
      <c r="SYR1424" s="265"/>
      <c r="SYS1424" s="265"/>
      <c r="SYT1424" s="265"/>
      <c r="SYU1424" s="265"/>
      <c r="SYV1424" s="265"/>
      <c r="SYW1424" s="265"/>
      <c r="SYX1424" s="265"/>
      <c r="SYY1424" s="265"/>
      <c r="SYZ1424" s="265"/>
      <c r="SZA1424" s="265"/>
      <c r="SZB1424" s="265"/>
      <c r="SZC1424" s="265"/>
      <c r="SZD1424" s="265"/>
      <c r="SZE1424" s="265"/>
      <c r="SZF1424" s="265"/>
      <c r="SZG1424" s="265"/>
      <c r="SZH1424" s="265"/>
      <c r="SZI1424" s="265"/>
      <c r="SZJ1424" s="265"/>
      <c r="SZK1424" s="265"/>
      <c r="SZL1424" s="265"/>
      <c r="SZM1424" s="265"/>
      <c r="SZN1424" s="265"/>
      <c r="SZO1424" s="265"/>
      <c r="SZP1424" s="265"/>
      <c r="SZQ1424" s="265"/>
      <c r="SZR1424" s="265"/>
      <c r="SZS1424" s="265"/>
      <c r="SZT1424" s="265"/>
      <c r="SZU1424" s="265"/>
      <c r="SZV1424" s="265"/>
      <c r="SZW1424" s="265"/>
      <c r="SZX1424" s="265"/>
      <c r="SZY1424" s="265"/>
      <c r="SZZ1424" s="265"/>
      <c r="TAA1424" s="265"/>
      <c r="TAB1424" s="265"/>
      <c r="TAC1424" s="265"/>
      <c r="TAD1424" s="265"/>
      <c r="TAE1424" s="265"/>
      <c r="TAF1424" s="265"/>
      <c r="TAG1424" s="265"/>
      <c r="TAH1424" s="265"/>
      <c r="TAI1424" s="265"/>
      <c r="TAJ1424" s="265"/>
      <c r="TAK1424" s="265"/>
      <c r="TAL1424" s="265"/>
      <c r="TAM1424" s="265"/>
      <c r="TAN1424" s="265"/>
      <c r="TAO1424" s="265"/>
      <c r="TAP1424" s="265"/>
      <c r="TAQ1424" s="265"/>
      <c r="TAR1424" s="265"/>
      <c r="TAS1424" s="265"/>
      <c r="TAT1424" s="265"/>
      <c r="TAU1424" s="265"/>
      <c r="TAV1424" s="265"/>
      <c r="TAW1424" s="265"/>
      <c r="TAX1424" s="265"/>
      <c r="TAY1424" s="265"/>
      <c r="TAZ1424" s="265"/>
      <c r="TBA1424" s="265"/>
      <c r="TBB1424" s="265"/>
      <c r="TBC1424" s="265"/>
      <c r="TBD1424" s="265"/>
      <c r="TBE1424" s="265"/>
      <c r="TBF1424" s="265"/>
      <c r="TBG1424" s="265"/>
      <c r="TBH1424" s="265"/>
      <c r="TBI1424" s="265"/>
      <c r="TBJ1424" s="265"/>
      <c r="TBK1424" s="265"/>
      <c r="TBL1424" s="265"/>
      <c r="TBM1424" s="265"/>
      <c r="TBN1424" s="265"/>
      <c r="TBO1424" s="265"/>
      <c r="TBP1424" s="265"/>
      <c r="TBQ1424" s="265"/>
      <c r="TBR1424" s="265"/>
      <c r="TBS1424" s="265"/>
      <c r="TBT1424" s="265"/>
      <c r="TBU1424" s="265"/>
      <c r="TBV1424" s="265"/>
      <c r="TBW1424" s="265"/>
      <c r="TBX1424" s="265"/>
      <c r="TBY1424" s="265"/>
      <c r="TBZ1424" s="265"/>
      <c r="TCA1424" s="265"/>
      <c r="TCB1424" s="265"/>
      <c r="TCC1424" s="265"/>
      <c r="TCD1424" s="265"/>
      <c r="TCE1424" s="265"/>
      <c r="TCF1424" s="265"/>
      <c r="TCG1424" s="265"/>
      <c r="TCH1424" s="265"/>
      <c r="TCI1424" s="265"/>
      <c r="TCJ1424" s="265"/>
      <c r="TCK1424" s="265"/>
      <c r="TCL1424" s="265"/>
      <c r="TCM1424" s="265"/>
      <c r="TCN1424" s="265"/>
      <c r="TCO1424" s="265"/>
      <c r="TCP1424" s="265"/>
      <c r="TCQ1424" s="265"/>
      <c r="TCR1424" s="265"/>
      <c r="TCS1424" s="265"/>
      <c r="TCT1424" s="265"/>
      <c r="TCU1424" s="265"/>
      <c r="TCV1424" s="265"/>
      <c r="TCW1424" s="265"/>
      <c r="TCX1424" s="265"/>
      <c r="TCY1424" s="265"/>
      <c r="TCZ1424" s="265"/>
      <c r="TDA1424" s="265"/>
      <c r="TDB1424" s="265"/>
      <c r="TDC1424" s="265"/>
      <c r="TDD1424" s="265"/>
      <c r="TDE1424" s="265"/>
      <c r="TDF1424" s="265"/>
      <c r="TDG1424" s="265"/>
      <c r="TDH1424" s="265"/>
      <c r="TDI1424" s="265"/>
      <c r="TDJ1424" s="265"/>
      <c r="TDK1424" s="265"/>
      <c r="TDL1424" s="265"/>
      <c r="TDM1424" s="265"/>
      <c r="TDN1424" s="265"/>
      <c r="TDO1424" s="265"/>
      <c r="TDP1424" s="265"/>
      <c r="TDQ1424" s="265"/>
      <c r="TDR1424" s="265"/>
      <c r="TDS1424" s="265"/>
      <c r="TDT1424" s="265"/>
      <c r="TDU1424" s="265"/>
      <c r="TDV1424" s="265"/>
      <c r="TDW1424" s="265"/>
      <c r="TDX1424" s="265"/>
      <c r="TDY1424" s="265"/>
      <c r="TDZ1424" s="265"/>
      <c r="TEA1424" s="265"/>
      <c r="TEB1424" s="265"/>
      <c r="TEC1424" s="265"/>
      <c r="TED1424" s="265"/>
      <c r="TEE1424" s="265"/>
      <c r="TEF1424" s="265"/>
      <c r="TEG1424" s="265"/>
      <c r="TEH1424" s="265"/>
      <c r="TEI1424" s="265"/>
      <c r="TEJ1424" s="265"/>
      <c r="TEK1424" s="265"/>
      <c r="TEL1424" s="265"/>
      <c r="TEM1424" s="265"/>
      <c r="TEN1424" s="265"/>
      <c r="TEO1424" s="265"/>
      <c r="TEP1424" s="265"/>
      <c r="TEQ1424" s="265"/>
      <c r="TER1424" s="265"/>
      <c r="TES1424" s="265"/>
      <c r="TET1424" s="265"/>
      <c r="TEU1424" s="265"/>
      <c r="TEV1424" s="265"/>
      <c r="TEW1424" s="265"/>
      <c r="TEX1424" s="265"/>
      <c r="TEY1424" s="265"/>
      <c r="TEZ1424" s="265"/>
      <c r="TFA1424" s="265"/>
      <c r="TFB1424" s="265"/>
      <c r="TFC1424" s="265"/>
      <c r="TFD1424" s="265"/>
      <c r="TFE1424" s="265"/>
      <c r="TFF1424" s="265"/>
      <c r="TFG1424" s="265"/>
      <c r="TFH1424" s="265"/>
      <c r="TFI1424" s="265"/>
      <c r="TFJ1424" s="265"/>
      <c r="TFK1424" s="265"/>
      <c r="TFL1424" s="265"/>
      <c r="TFM1424" s="265"/>
      <c r="TFN1424" s="265"/>
      <c r="TFO1424" s="265"/>
      <c r="TFP1424" s="265"/>
      <c r="TFQ1424" s="265"/>
      <c r="TFR1424" s="265"/>
      <c r="TFS1424" s="265"/>
      <c r="TFT1424" s="265"/>
      <c r="TFU1424" s="265"/>
      <c r="TFV1424" s="265"/>
      <c r="TFW1424" s="265"/>
      <c r="TFX1424" s="265"/>
      <c r="TFY1424" s="265"/>
      <c r="TFZ1424" s="265"/>
      <c r="TGA1424" s="265"/>
      <c r="TGB1424" s="265"/>
      <c r="TGC1424" s="265"/>
      <c r="TGD1424" s="265"/>
      <c r="TGE1424" s="265"/>
      <c r="TGF1424" s="265"/>
      <c r="TGG1424" s="265"/>
      <c r="TGH1424" s="265"/>
      <c r="TGI1424" s="265"/>
      <c r="TGJ1424" s="265"/>
      <c r="TGK1424" s="265"/>
      <c r="TGL1424" s="265"/>
      <c r="TGM1424" s="265"/>
      <c r="TGN1424" s="265"/>
      <c r="TGO1424" s="265"/>
      <c r="TGP1424" s="265"/>
      <c r="TGQ1424" s="265"/>
      <c r="TGR1424" s="265"/>
      <c r="TGS1424" s="265"/>
      <c r="TGT1424" s="265"/>
      <c r="TGU1424" s="265"/>
      <c r="TGV1424" s="265"/>
      <c r="TGW1424" s="265"/>
      <c r="TGX1424" s="265"/>
      <c r="TGY1424" s="265"/>
      <c r="TGZ1424" s="265"/>
      <c r="THA1424" s="265"/>
      <c r="THB1424" s="265"/>
      <c r="THC1424" s="265"/>
      <c r="THD1424" s="265"/>
      <c r="THE1424" s="265"/>
      <c r="THF1424" s="265"/>
      <c r="THG1424" s="265"/>
      <c r="THH1424" s="265"/>
      <c r="THI1424" s="265"/>
      <c r="THJ1424" s="265"/>
      <c r="THK1424" s="265"/>
      <c r="THL1424" s="265"/>
      <c r="THM1424" s="265"/>
      <c r="THN1424" s="265"/>
      <c r="THO1424" s="265"/>
      <c r="THP1424" s="265"/>
      <c r="THQ1424" s="265"/>
      <c r="THR1424" s="265"/>
      <c r="THS1424" s="265"/>
      <c r="THT1424" s="265"/>
      <c r="THU1424" s="265"/>
      <c r="THV1424" s="265"/>
      <c r="THW1424" s="265"/>
      <c r="THX1424" s="265"/>
      <c r="THY1424" s="265"/>
      <c r="THZ1424" s="265"/>
      <c r="TIA1424" s="265"/>
      <c r="TIB1424" s="265"/>
      <c r="TIC1424" s="265"/>
      <c r="TID1424" s="265"/>
      <c r="TIE1424" s="265"/>
      <c r="TIF1424" s="265"/>
      <c r="TIG1424" s="265"/>
      <c r="TIH1424" s="265"/>
      <c r="TII1424" s="265"/>
      <c r="TIJ1424" s="265"/>
      <c r="TIK1424" s="265"/>
      <c r="TIL1424" s="265"/>
      <c r="TIM1424" s="265"/>
      <c r="TIN1424" s="265"/>
      <c r="TIO1424" s="265"/>
      <c r="TIP1424" s="265"/>
      <c r="TIQ1424" s="265"/>
      <c r="TIR1424" s="265"/>
      <c r="TIS1424" s="265"/>
      <c r="TIT1424" s="265"/>
      <c r="TIU1424" s="265"/>
      <c r="TIV1424" s="265"/>
      <c r="TIW1424" s="265"/>
      <c r="TIX1424" s="265"/>
      <c r="TIY1424" s="265"/>
      <c r="TIZ1424" s="265"/>
      <c r="TJA1424" s="265"/>
      <c r="TJB1424" s="265"/>
      <c r="TJC1424" s="265"/>
      <c r="TJD1424" s="265"/>
      <c r="TJE1424" s="265"/>
      <c r="TJF1424" s="265"/>
      <c r="TJG1424" s="265"/>
      <c r="TJH1424" s="265"/>
      <c r="TJI1424" s="265"/>
      <c r="TJJ1424" s="265"/>
      <c r="TJK1424" s="265"/>
      <c r="TJL1424" s="265"/>
      <c r="TJM1424" s="265"/>
      <c r="TJN1424" s="265"/>
      <c r="TJO1424" s="265"/>
      <c r="TJP1424" s="265"/>
      <c r="TJQ1424" s="265"/>
      <c r="TJR1424" s="265"/>
      <c r="TJS1424" s="265"/>
      <c r="TJT1424" s="265"/>
      <c r="TJU1424" s="265"/>
      <c r="TJV1424" s="265"/>
      <c r="TJW1424" s="265"/>
      <c r="TJX1424" s="265"/>
      <c r="TJY1424" s="265"/>
      <c r="TJZ1424" s="265"/>
      <c r="TKA1424" s="265"/>
      <c r="TKB1424" s="265"/>
      <c r="TKC1424" s="265"/>
      <c r="TKD1424" s="265"/>
      <c r="TKE1424" s="265"/>
      <c r="TKF1424" s="265"/>
      <c r="TKG1424" s="265"/>
      <c r="TKH1424" s="265"/>
      <c r="TKI1424" s="265"/>
      <c r="TKJ1424" s="265"/>
      <c r="TKK1424" s="265"/>
      <c r="TKL1424" s="265"/>
      <c r="TKM1424" s="265"/>
      <c r="TKN1424" s="265"/>
      <c r="TKO1424" s="265"/>
      <c r="TKP1424" s="265"/>
      <c r="TKQ1424" s="265"/>
      <c r="TKR1424" s="265"/>
      <c r="TKS1424" s="265"/>
      <c r="TKT1424" s="265"/>
      <c r="TKU1424" s="265"/>
      <c r="TKV1424" s="265"/>
      <c r="TKW1424" s="265"/>
      <c r="TKX1424" s="265"/>
      <c r="TKY1424" s="265"/>
      <c r="TKZ1424" s="265"/>
      <c r="TLA1424" s="265"/>
      <c r="TLB1424" s="265"/>
      <c r="TLC1424" s="265"/>
      <c r="TLD1424" s="265"/>
      <c r="TLE1424" s="265"/>
      <c r="TLF1424" s="265"/>
      <c r="TLG1424" s="265"/>
      <c r="TLH1424" s="265"/>
      <c r="TLI1424" s="265"/>
      <c r="TLJ1424" s="265"/>
      <c r="TLK1424" s="265"/>
      <c r="TLL1424" s="265"/>
      <c r="TLM1424" s="265"/>
      <c r="TLN1424" s="265"/>
      <c r="TLO1424" s="265"/>
      <c r="TLP1424" s="265"/>
      <c r="TLQ1424" s="265"/>
      <c r="TLR1424" s="265"/>
      <c r="TLS1424" s="265"/>
      <c r="TLT1424" s="265"/>
      <c r="TLU1424" s="265"/>
      <c r="TLV1424" s="265"/>
      <c r="TLW1424" s="265"/>
      <c r="TLX1424" s="265"/>
      <c r="TLY1424" s="265"/>
      <c r="TLZ1424" s="265"/>
      <c r="TMA1424" s="265"/>
      <c r="TMB1424" s="265"/>
      <c r="TMC1424" s="265"/>
      <c r="TMD1424" s="265"/>
      <c r="TME1424" s="265"/>
      <c r="TMF1424" s="265"/>
      <c r="TMG1424" s="265"/>
      <c r="TMH1424" s="265"/>
      <c r="TMI1424" s="265"/>
      <c r="TMJ1424" s="265"/>
      <c r="TMK1424" s="265"/>
      <c r="TML1424" s="265"/>
      <c r="TMM1424" s="265"/>
      <c r="TMN1424" s="265"/>
      <c r="TMO1424" s="265"/>
      <c r="TMP1424" s="265"/>
      <c r="TMQ1424" s="265"/>
      <c r="TMR1424" s="265"/>
      <c r="TMS1424" s="265"/>
      <c r="TMT1424" s="265"/>
      <c r="TMU1424" s="265"/>
      <c r="TMV1424" s="265"/>
      <c r="TMW1424" s="265"/>
      <c r="TMX1424" s="265"/>
      <c r="TMY1424" s="265"/>
      <c r="TMZ1424" s="265"/>
      <c r="TNA1424" s="265"/>
      <c r="TNB1424" s="265"/>
      <c r="TNC1424" s="265"/>
      <c r="TND1424" s="265"/>
      <c r="TNE1424" s="265"/>
      <c r="TNF1424" s="265"/>
      <c r="TNG1424" s="265"/>
      <c r="TNH1424" s="265"/>
      <c r="TNI1424" s="265"/>
      <c r="TNJ1424" s="265"/>
      <c r="TNK1424" s="265"/>
      <c r="TNL1424" s="265"/>
      <c r="TNM1424" s="265"/>
      <c r="TNN1424" s="265"/>
      <c r="TNO1424" s="265"/>
      <c r="TNP1424" s="265"/>
      <c r="TNQ1424" s="265"/>
      <c r="TNR1424" s="265"/>
      <c r="TNS1424" s="265"/>
      <c r="TNT1424" s="265"/>
      <c r="TNU1424" s="265"/>
      <c r="TNV1424" s="265"/>
      <c r="TNW1424" s="265"/>
      <c r="TNX1424" s="265"/>
      <c r="TNY1424" s="265"/>
      <c r="TNZ1424" s="265"/>
      <c r="TOA1424" s="265"/>
      <c r="TOB1424" s="265"/>
      <c r="TOC1424" s="265"/>
      <c r="TOD1424" s="265"/>
      <c r="TOE1424" s="265"/>
      <c r="TOF1424" s="265"/>
      <c r="TOG1424" s="265"/>
      <c r="TOH1424" s="265"/>
      <c r="TOI1424" s="265"/>
      <c r="TOJ1424" s="265"/>
      <c r="TOK1424" s="265"/>
      <c r="TOL1424" s="265"/>
      <c r="TOM1424" s="265"/>
      <c r="TON1424" s="265"/>
      <c r="TOO1424" s="265"/>
      <c r="TOP1424" s="265"/>
      <c r="TOQ1424" s="265"/>
      <c r="TOR1424" s="265"/>
      <c r="TOS1424" s="265"/>
      <c r="TOT1424" s="265"/>
      <c r="TOU1424" s="265"/>
      <c r="TOV1424" s="265"/>
      <c r="TOW1424" s="265"/>
      <c r="TOX1424" s="265"/>
      <c r="TOY1424" s="265"/>
      <c r="TOZ1424" s="265"/>
      <c r="TPA1424" s="265"/>
      <c r="TPB1424" s="265"/>
      <c r="TPC1424" s="265"/>
      <c r="TPD1424" s="265"/>
      <c r="TPE1424" s="265"/>
      <c r="TPF1424" s="265"/>
      <c r="TPG1424" s="265"/>
      <c r="TPH1424" s="265"/>
      <c r="TPI1424" s="265"/>
      <c r="TPJ1424" s="265"/>
      <c r="TPK1424" s="265"/>
      <c r="TPL1424" s="265"/>
      <c r="TPM1424" s="265"/>
      <c r="TPN1424" s="265"/>
      <c r="TPO1424" s="265"/>
      <c r="TPP1424" s="265"/>
      <c r="TPQ1424" s="265"/>
      <c r="TPR1424" s="265"/>
      <c r="TPS1424" s="265"/>
      <c r="TPT1424" s="265"/>
      <c r="TPU1424" s="265"/>
      <c r="TPV1424" s="265"/>
      <c r="TPW1424" s="265"/>
      <c r="TPX1424" s="265"/>
      <c r="TPY1424" s="265"/>
      <c r="TPZ1424" s="265"/>
      <c r="TQA1424" s="265"/>
      <c r="TQB1424" s="265"/>
      <c r="TQC1424" s="265"/>
      <c r="TQD1424" s="265"/>
      <c r="TQE1424" s="265"/>
      <c r="TQF1424" s="265"/>
      <c r="TQG1424" s="265"/>
      <c r="TQH1424" s="265"/>
      <c r="TQI1424" s="265"/>
      <c r="TQJ1424" s="265"/>
      <c r="TQK1424" s="265"/>
      <c r="TQL1424" s="265"/>
      <c r="TQM1424" s="265"/>
      <c r="TQN1424" s="265"/>
      <c r="TQO1424" s="265"/>
      <c r="TQP1424" s="265"/>
      <c r="TQQ1424" s="265"/>
      <c r="TQR1424" s="265"/>
      <c r="TQS1424" s="265"/>
      <c r="TQT1424" s="265"/>
      <c r="TQU1424" s="265"/>
      <c r="TQV1424" s="265"/>
      <c r="TQW1424" s="265"/>
      <c r="TQX1424" s="265"/>
      <c r="TQY1424" s="265"/>
      <c r="TQZ1424" s="265"/>
      <c r="TRA1424" s="265"/>
      <c r="TRB1424" s="265"/>
      <c r="TRC1424" s="265"/>
      <c r="TRD1424" s="265"/>
      <c r="TRE1424" s="265"/>
      <c r="TRF1424" s="265"/>
      <c r="TRG1424" s="265"/>
      <c r="TRH1424" s="265"/>
      <c r="TRI1424" s="265"/>
      <c r="TRJ1424" s="265"/>
      <c r="TRK1424" s="265"/>
      <c r="TRL1424" s="265"/>
      <c r="TRM1424" s="265"/>
      <c r="TRN1424" s="265"/>
      <c r="TRO1424" s="265"/>
      <c r="TRP1424" s="265"/>
      <c r="TRQ1424" s="265"/>
      <c r="TRR1424" s="265"/>
      <c r="TRS1424" s="265"/>
      <c r="TRT1424" s="265"/>
      <c r="TRU1424" s="265"/>
      <c r="TRV1424" s="265"/>
      <c r="TRW1424" s="265"/>
      <c r="TRX1424" s="265"/>
      <c r="TRY1424" s="265"/>
      <c r="TRZ1424" s="265"/>
      <c r="TSA1424" s="265"/>
      <c r="TSB1424" s="265"/>
      <c r="TSC1424" s="265"/>
      <c r="TSD1424" s="265"/>
      <c r="TSE1424" s="265"/>
      <c r="TSF1424" s="265"/>
      <c r="TSG1424" s="265"/>
      <c r="TSH1424" s="265"/>
      <c r="TSI1424" s="265"/>
      <c r="TSJ1424" s="265"/>
      <c r="TSK1424" s="265"/>
      <c r="TSL1424" s="265"/>
      <c r="TSM1424" s="265"/>
      <c r="TSN1424" s="265"/>
      <c r="TSO1424" s="265"/>
      <c r="TSP1424" s="265"/>
      <c r="TSQ1424" s="265"/>
      <c r="TSR1424" s="265"/>
      <c r="TSS1424" s="265"/>
      <c r="TST1424" s="265"/>
      <c r="TSU1424" s="265"/>
      <c r="TSV1424" s="265"/>
      <c r="TSW1424" s="265"/>
      <c r="TSX1424" s="265"/>
      <c r="TSY1424" s="265"/>
      <c r="TSZ1424" s="265"/>
      <c r="TTA1424" s="265"/>
      <c r="TTB1424" s="265"/>
      <c r="TTC1424" s="265"/>
      <c r="TTD1424" s="265"/>
      <c r="TTE1424" s="265"/>
      <c r="TTF1424" s="265"/>
      <c r="TTG1424" s="265"/>
      <c r="TTH1424" s="265"/>
      <c r="TTI1424" s="265"/>
      <c r="TTJ1424" s="265"/>
      <c r="TTK1424" s="265"/>
      <c r="TTL1424" s="265"/>
      <c r="TTM1424" s="265"/>
      <c r="TTN1424" s="265"/>
      <c r="TTO1424" s="265"/>
      <c r="TTP1424" s="265"/>
      <c r="TTQ1424" s="265"/>
      <c r="TTR1424" s="265"/>
      <c r="TTS1424" s="265"/>
      <c r="TTT1424" s="265"/>
      <c r="TTU1424" s="265"/>
      <c r="TTV1424" s="265"/>
      <c r="TTW1424" s="265"/>
      <c r="TTX1424" s="265"/>
      <c r="TTY1424" s="265"/>
      <c r="TTZ1424" s="265"/>
      <c r="TUA1424" s="265"/>
      <c r="TUB1424" s="265"/>
      <c r="TUC1424" s="265"/>
      <c r="TUD1424" s="265"/>
      <c r="TUE1424" s="265"/>
      <c r="TUF1424" s="265"/>
      <c r="TUG1424" s="265"/>
      <c r="TUH1424" s="265"/>
      <c r="TUI1424" s="265"/>
      <c r="TUJ1424" s="265"/>
      <c r="TUK1424" s="265"/>
      <c r="TUL1424" s="265"/>
      <c r="TUM1424" s="265"/>
      <c r="TUN1424" s="265"/>
      <c r="TUO1424" s="265"/>
      <c r="TUP1424" s="265"/>
      <c r="TUQ1424" s="265"/>
      <c r="TUR1424" s="265"/>
      <c r="TUS1424" s="265"/>
      <c r="TUT1424" s="265"/>
      <c r="TUU1424" s="265"/>
      <c r="TUV1424" s="265"/>
      <c r="TUW1424" s="265"/>
      <c r="TUX1424" s="265"/>
      <c r="TUY1424" s="265"/>
      <c r="TUZ1424" s="265"/>
      <c r="TVA1424" s="265"/>
      <c r="TVB1424" s="265"/>
      <c r="TVC1424" s="265"/>
      <c r="TVD1424" s="265"/>
      <c r="TVE1424" s="265"/>
      <c r="TVF1424" s="265"/>
      <c r="TVG1424" s="265"/>
      <c r="TVH1424" s="265"/>
      <c r="TVI1424" s="265"/>
      <c r="TVJ1424" s="265"/>
      <c r="TVK1424" s="265"/>
      <c r="TVL1424" s="265"/>
      <c r="TVM1424" s="265"/>
      <c r="TVN1424" s="265"/>
      <c r="TVO1424" s="265"/>
      <c r="TVP1424" s="265"/>
      <c r="TVQ1424" s="265"/>
      <c r="TVR1424" s="265"/>
      <c r="TVS1424" s="265"/>
      <c r="TVT1424" s="265"/>
      <c r="TVU1424" s="265"/>
      <c r="TVV1424" s="265"/>
      <c r="TVW1424" s="265"/>
      <c r="TVX1424" s="265"/>
      <c r="TVY1424" s="265"/>
      <c r="TVZ1424" s="265"/>
      <c r="TWA1424" s="265"/>
      <c r="TWB1424" s="265"/>
      <c r="TWC1424" s="265"/>
      <c r="TWD1424" s="265"/>
      <c r="TWE1424" s="265"/>
      <c r="TWF1424" s="265"/>
      <c r="TWG1424" s="265"/>
      <c r="TWH1424" s="265"/>
      <c r="TWI1424" s="265"/>
      <c r="TWJ1424" s="265"/>
      <c r="TWK1424" s="265"/>
      <c r="TWL1424" s="265"/>
      <c r="TWM1424" s="265"/>
      <c r="TWN1424" s="265"/>
      <c r="TWO1424" s="265"/>
      <c r="TWP1424" s="265"/>
      <c r="TWQ1424" s="265"/>
      <c r="TWR1424" s="265"/>
      <c r="TWS1424" s="265"/>
      <c r="TWT1424" s="265"/>
      <c r="TWU1424" s="265"/>
      <c r="TWV1424" s="265"/>
      <c r="TWW1424" s="265"/>
      <c r="TWX1424" s="265"/>
      <c r="TWY1424" s="265"/>
      <c r="TWZ1424" s="265"/>
      <c r="TXA1424" s="265"/>
      <c r="TXB1424" s="265"/>
      <c r="TXC1424" s="265"/>
      <c r="TXD1424" s="265"/>
      <c r="TXE1424" s="265"/>
      <c r="TXF1424" s="265"/>
      <c r="TXG1424" s="265"/>
      <c r="TXH1424" s="265"/>
      <c r="TXI1424" s="265"/>
      <c r="TXJ1424" s="265"/>
      <c r="TXK1424" s="265"/>
      <c r="TXL1424" s="265"/>
      <c r="TXM1424" s="265"/>
      <c r="TXN1424" s="265"/>
      <c r="TXO1424" s="265"/>
      <c r="TXP1424" s="265"/>
      <c r="TXQ1424" s="265"/>
      <c r="TXR1424" s="265"/>
      <c r="TXS1424" s="265"/>
      <c r="TXT1424" s="265"/>
      <c r="TXU1424" s="265"/>
      <c r="TXV1424" s="265"/>
      <c r="TXW1424" s="265"/>
      <c r="TXX1424" s="265"/>
      <c r="TXY1424" s="265"/>
      <c r="TXZ1424" s="265"/>
      <c r="TYA1424" s="265"/>
      <c r="TYB1424" s="265"/>
      <c r="TYC1424" s="265"/>
      <c r="TYD1424" s="265"/>
      <c r="TYE1424" s="265"/>
      <c r="TYF1424" s="265"/>
      <c r="TYG1424" s="265"/>
      <c r="TYH1424" s="265"/>
      <c r="TYI1424" s="265"/>
      <c r="TYJ1424" s="265"/>
      <c r="TYK1424" s="265"/>
      <c r="TYL1424" s="265"/>
      <c r="TYM1424" s="265"/>
      <c r="TYN1424" s="265"/>
      <c r="TYO1424" s="265"/>
      <c r="TYP1424" s="265"/>
      <c r="TYQ1424" s="265"/>
      <c r="TYR1424" s="265"/>
      <c r="TYS1424" s="265"/>
      <c r="TYT1424" s="265"/>
      <c r="TYU1424" s="265"/>
      <c r="TYV1424" s="265"/>
      <c r="TYW1424" s="265"/>
      <c r="TYX1424" s="265"/>
      <c r="TYY1424" s="265"/>
      <c r="TYZ1424" s="265"/>
      <c r="TZA1424" s="265"/>
      <c r="TZB1424" s="265"/>
      <c r="TZC1424" s="265"/>
      <c r="TZD1424" s="265"/>
      <c r="TZE1424" s="265"/>
      <c r="TZF1424" s="265"/>
      <c r="TZG1424" s="265"/>
      <c r="TZH1424" s="265"/>
      <c r="TZI1424" s="265"/>
      <c r="TZJ1424" s="265"/>
      <c r="TZK1424" s="265"/>
      <c r="TZL1424" s="265"/>
      <c r="TZM1424" s="265"/>
      <c r="TZN1424" s="265"/>
      <c r="TZO1424" s="265"/>
      <c r="TZP1424" s="265"/>
      <c r="TZQ1424" s="265"/>
      <c r="TZR1424" s="265"/>
      <c r="TZS1424" s="265"/>
      <c r="TZT1424" s="265"/>
      <c r="TZU1424" s="265"/>
      <c r="TZV1424" s="265"/>
      <c r="TZW1424" s="265"/>
      <c r="TZX1424" s="265"/>
      <c r="TZY1424" s="265"/>
      <c r="TZZ1424" s="265"/>
      <c r="UAA1424" s="265"/>
      <c r="UAB1424" s="265"/>
      <c r="UAC1424" s="265"/>
      <c r="UAD1424" s="265"/>
      <c r="UAE1424" s="265"/>
      <c r="UAF1424" s="265"/>
      <c r="UAG1424" s="265"/>
      <c r="UAH1424" s="265"/>
      <c r="UAI1424" s="265"/>
      <c r="UAJ1424" s="265"/>
      <c r="UAK1424" s="265"/>
      <c r="UAL1424" s="265"/>
      <c r="UAM1424" s="265"/>
      <c r="UAN1424" s="265"/>
      <c r="UAO1424" s="265"/>
      <c r="UAP1424" s="265"/>
      <c r="UAQ1424" s="265"/>
      <c r="UAR1424" s="265"/>
      <c r="UAS1424" s="265"/>
      <c r="UAT1424" s="265"/>
      <c r="UAU1424" s="265"/>
      <c r="UAV1424" s="265"/>
      <c r="UAW1424" s="265"/>
      <c r="UAX1424" s="265"/>
      <c r="UAY1424" s="265"/>
      <c r="UAZ1424" s="265"/>
      <c r="UBA1424" s="265"/>
      <c r="UBB1424" s="265"/>
      <c r="UBC1424" s="265"/>
      <c r="UBD1424" s="265"/>
      <c r="UBE1424" s="265"/>
      <c r="UBF1424" s="265"/>
      <c r="UBG1424" s="265"/>
      <c r="UBH1424" s="265"/>
      <c r="UBI1424" s="265"/>
      <c r="UBJ1424" s="265"/>
      <c r="UBK1424" s="265"/>
      <c r="UBL1424" s="265"/>
      <c r="UBM1424" s="265"/>
      <c r="UBN1424" s="265"/>
      <c r="UBO1424" s="265"/>
      <c r="UBP1424" s="265"/>
      <c r="UBQ1424" s="265"/>
      <c r="UBR1424" s="265"/>
      <c r="UBS1424" s="265"/>
      <c r="UBT1424" s="265"/>
      <c r="UBU1424" s="265"/>
      <c r="UBV1424" s="265"/>
      <c r="UBW1424" s="265"/>
      <c r="UBX1424" s="265"/>
      <c r="UBY1424" s="265"/>
      <c r="UBZ1424" s="265"/>
      <c r="UCA1424" s="265"/>
      <c r="UCB1424" s="265"/>
      <c r="UCC1424" s="265"/>
      <c r="UCD1424" s="265"/>
      <c r="UCE1424" s="265"/>
      <c r="UCF1424" s="265"/>
      <c r="UCG1424" s="265"/>
      <c r="UCH1424" s="265"/>
      <c r="UCI1424" s="265"/>
      <c r="UCJ1424" s="265"/>
      <c r="UCK1424" s="265"/>
      <c r="UCL1424" s="265"/>
      <c r="UCM1424" s="265"/>
      <c r="UCN1424" s="265"/>
      <c r="UCO1424" s="265"/>
      <c r="UCP1424" s="265"/>
      <c r="UCQ1424" s="265"/>
      <c r="UCR1424" s="265"/>
      <c r="UCS1424" s="265"/>
      <c r="UCT1424" s="265"/>
      <c r="UCU1424" s="265"/>
      <c r="UCV1424" s="265"/>
      <c r="UCW1424" s="265"/>
      <c r="UCX1424" s="265"/>
      <c r="UCY1424" s="265"/>
      <c r="UCZ1424" s="265"/>
      <c r="UDA1424" s="265"/>
      <c r="UDB1424" s="265"/>
      <c r="UDC1424" s="265"/>
      <c r="UDD1424" s="265"/>
      <c r="UDE1424" s="265"/>
      <c r="UDF1424" s="265"/>
      <c r="UDG1424" s="265"/>
      <c r="UDH1424" s="265"/>
      <c r="UDI1424" s="265"/>
      <c r="UDJ1424" s="265"/>
      <c r="UDK1424" s="265"/>
      <c r="UDL1424" s="265"/>
      <c r="UDM1424" s="265"/>
      <c r="UDN1424" s="265"/>
      <c r="UDO1424" s="265"/>
      <c r="UDP1424" s="265"/>
      <c r="UDQ1424" s="265"/>
      <c r="UDR1424" s="265"/>
      <c r="UDS1424" s="265"/>
      <c r="UDT1424" s="265"/>
      <c r="UDU1424" s="265"/>
      <c r="UDV1424" s="265"/>
      <c r="UDW1424" s="265"/>
      <c r="UDX1424" s="265"/>
      <c r="UDY1424" s="265"/>
      <c r="UDZ1424" s="265"/>
      <c r="UEA1424" s="265"/>
      <c r="UEB1424" s="265"/>
      <c r="UEC1424" s="265"/>
      <c r="UED1424" s="265"/>
      <c r="UEE1424" s="265"/>
      <c r="UEF1424" s="265"/>
      <c r="UEG1424" s="265"/>
      <c r="UEH1424" s="265"/>
      <c r="UEI1424" s="265"/>
      <c r="UEJ1424" s="265"/>
      <c r="UEK1424" s="265"/>
      <c r="UEL1424" s="265"/>
      <c r="UEM1424" s="265"/>
      <c r="UEN1424" s="265"/>
      <c r="UEO1424" s="265"/>
      <c r="UEP1424" s="265"/>
      <c r="UEQ1424" s="265"/>
      <c r="UER1424" s="265"/>
      <c r="UES1424" s="265"/>
      <c r="UET1424" s="265"/>
      <c r="UEU1424" s="265"/>
      <c r="UEV1424" s="265"/>
      <c r="UEW1424" s="265"/>
      <c r="UEX1424" s="265"/>
      <c r="UEY1424" s="265"/>
      <c r="UEZ1424" s="265"/>
      <c r="UFA1424" s="265"/>
      <c r="UFB1424" s="265"/>
      <c r="UFC1424" s="265"/>
      <c r="UFD1424" s="265"/>
      <c r="UFE1424" s="265"/>
      <c r="UFF1424" s="265"/>
      <c r="UFG1424" s="265"/>
      <c r="UFH1424" s="265"/>
      <c r="UFI1424" s="265"/>
      <c r="UFJ1424" s="265"/>
      <c r="UFK1424" s="265"/>
      <c r="UFL1424" s="265"/>
      <c r="UFM1424" s="265"/>
      <c r="UFN1424" s="265"/>
      <c r="UFO1424" s="265"/>
      <c r="UFP1424" s="265"/>
      <c r="UFQ1424" s="265"/>
      <c r="UFR1424" s="265"/>
      <c r="UFS1424" s="265"/>
      <c r="UFT1424" s="265"/>
      <c r="UFU1424" s="265"/>
      <c r="UFV1424" s="265"/>
      <c r="UFW1424" s="265"/>
      <c r="UFX1424" s="265"/>
      <c r="UFY1424" s="265"/>
      <c r="UFZ1424" s="265"/>
      <c r="UGA1424" s="265"/>
      <c r="UGB1424" s="265"/>
      <c r="UGC1424" s="265"/>
      <c r="UGD1424" s="265"/>
      <c r="UGE1424" s="265"/>
      <c r="UGF1424" s="265"/>
      <c r="UGG1424" s="265"/>
      <c r="UGH1424" s="265"/>
      <c r="UGI1424" s="265"/>
      <c r="UGJ1424" s="265"/>
      <c r="UGK1424" s="265"/>
      <c r="UGL1424" s="265"/>
      <c r="UGM1424" s="265"/>
      <c r="UGN1424" s="265"/>
      <c r="UGO1424" s="265"/>
      <c r="UGP1424" s="265"/>
      <c r="UGQ1424" s="265"/>
      <c r="UGR1424" s="265"/>
      <c r="UGS1424" s="265"/>
      <c r="UGT1424" s="265"/>
      <c r="UGU1424" s="265"/>
      <c r="UGV1424" s="265"/>
      <c r="UGW1424" s="265"/>
      <c r="UGX1424" s="265"/>
      <c r="UGY1424" s="265"/>
      <c r="UGZ1424" s="265"/>
      <c r="UHA1424" s="265"/>
      <c r="UHB1424" s="265"/>
      <c r="UHC1424" s="265"/>
      <c r="UHD1424" s="265"/>
      <c r="UHE1424" s="265"/>
      <c r="UHF1424" s="265"/>
      <c r="UHG1424" s="265"/>
      <c r="UHH1424" s="265"/>
      <c r="UHI1424" s="265"/>
      <c r="UHJ1424" s="265"/>
      <c r="UHK1424" s="265"/>
      <c r="UHL1424" s="265"/>
      <c r="UHM1424" s="265"/>
      <c r="UHN1424" s="265"/>
      <c r="UHO1424" s="265"/>
      <c r="UHP1424" s="265"/>
      <c r="UHQ1424" s="265"/>
      <c r="UHR1424" s="265"/>
      <c r="UHS1424" s="265"/>
      <c r="UHT1424" s="265"/>
      <c r="UHU1424" s="265"/>
      <c r="UHV1424" s="265"/>
      <c r="UHW1424" s="265"/>
      <c r="UHX1424" s="265"/>
      <c r="UHY1424" s="265"/>
      <c r="UHZ1424" s="265"/>
      <c r="UIA1424" s="265"/>
      <c r="UIB1424" s="265"/>
      <c r="UIC1424" s="265"/>
      <c r="UID1424" s="265"/>
      <c r="UIE1424" s="265"/>
      <c r="UIF1424" s="265"/>
      <c r="UIG1424" s="265"/>
      <c r="UIH1424" s="265"/>
      <c r="UII1424" s="265"/>
      <c r="UIJ1424" s="265"/>
      <c r="UIK1424" s="265"/>
      <c r="UIL1424" s="265"/>
      <c r="UIM1424" s="265"/>
      <c r="UIN1424" s="265"/>
      <c r="UIO1424" s="265"/>
      <c r="UIP1424" s="265"/>
      <c r="UIQ1424" s="265"/>
      <c r="UIR1424" s="265"/>
      <c r="UIS1424" s="265"/>
      <c r="UIT1424" s="265"/>
      <c r="UIU1424" s="265"/>
      <c r="UIV1424" s="265"/>
      <c r="UIW1424" s="265"/>
      <c r="UIX1424" s="265"/>
      <c r="UIY1424" s="265"/>
      <c r="UIZ1424" s="265"/>
      <c r="UJA1424" s="265"/>
      <c r="UJB1424" s="265"/>
      <c r="UJC1424" s="265"/>
      <c r="UJD1424" s="265"/>
      <c r="UJE1424" s="265"/>
      <c r="UJF1424" s="265"/>
      <c r="UJG1424" s="265"/>
      <c r="UJH1424" s="265"/>
      <c r="UJI1424" s="265"/>
      <c r="UJJ1424" s="265"/>
      <c r="UJK1424" s="265"/>
      <c r="UJL1424" s="265"/>
      <c r="UJM1424" s="265"/>
      <c r="UJN1424" s="265"/>
      <c r="UJO1424" s="265"/>
      <c r="UJP1424" s="265"/>
      <c r="UJQ1424" s="265"/>
      <c r="UJR1424" s="265"/>
      <c r="UJS1424" s="265"/>
      <c r="UJT1424" s="265"/>
      <c r="UJU1424" s="265"/>
      <c r="UJV1424" s="265"/>
      <c r="UJW1424" s="265"/>
      <c r="UJX1424" s="265"/>
      <c r="UJY1424" s="265"/>
      <c r="UJZ1424" s="265"/>
      <c r="UKA1424" s="265"/>
      <c r="UKB1424" s="265"/>
      <c r="UKC1424" s="265"/>
      <c r="UKD1424" s="265"/>
      <c r="UKE1424" s="265"/>
      <c r="UKF1424" s="265"/>
      <c r="UKG1424" s="265"/>
      <c r="UKH1424" s="265"/>
      <c r="UKI1424" s="265"/>
      <c r="UKJ1424" s="265"/>
      <c r="UKK1424" s="265"/>
      <c r="UKL1424" s="265"/>
      <c r="UKM1424" s="265"/>
      <c r="UKN1424" s="265"/>
      <c r="UKO1424" s="265"/>
      <c r="UKP1424" s="265"/>
      <c r="UKQ1424" s="265"/>
      <c r="UKR1424" s="265"/>
      <c r="UKS1424" s="265"/>
      <c r="UKT1424" s="265"/>
      <c r="UKU1424" s="265"/>
      <c r="UKV1424" s="265"/>
      <c r="UKW1424" s="265"/>
      <c r="UKX1424" s="265"/>
      <c r="UKY1424" s="265"/>
      <c r="UKZ1424" s="265"/>
      <c r="ULA1424" s="265"/>
      <c r="ULB1424" s="265"/>
      <c r="ULC1424" s="265"/>
      <c r="ULD1424" s="265"/>
      <c r="ULE1424" s="265"/>
      <c r="ULF1424" s="265"/>
      <c r="ULG1424" s="265"/>
      <c r="ULH1424" s="265"/>
      <c r="ULI1424" s="265"/>
      <c r="ULJ1424" s="265"/>
      <c r="ULK1424" s="265"/>
      <c r="ULL1424" s="265"/>
      <c r="ULM1424" s="265"/>
      <c r="ULN1424" s="265"/>
      <c r="ULO1424" s="265"/>
      <c r="ULP1424" s="265"/>
      <c r="ULQ1424" s="265"/>
      <c r="ULR1424" s="265"/>
      <c r="ULS1424" s="265"/>
      <c r="ULT1424" s="265"/>
      <c r="ULU1424" s="265"/>
      <c r="ULV1424" s="265"/>
      <c r="ULW1424" s="265"/>
      <c r="ULX1424" s="265"/>
      <c r="ULY1424" s="265"/>
      <c r="ULZ1424" s="265"/>
      <c r="UMA1424" s="265"/>
      <c r="UMB1424" s="265"/>
      <c r="UMC1424" s="265"/>
      <c r="UMD1424" s="265"/>
      <c r="UME1424" s="265"/>
      <c r="UMF1424" s="265"/>
      <c r="UMG1424" s="265"/>
      <c r="UMH1424" s="265"/>
      <c r="UMI1424" s="265"/>
      <c r="UMJ1424" s="265"/>
      <c r="UMK1424" s="265"/>
      <c r="UML1424" s="265"/>
      <c r="UMM1424" s="265"/>
      <c r="UMN1424" s="265"/>
      <c r="UMO1424" s="265"/>
      <c r="UMP1424" s="265"/>
      <c r="UMQ1424" s="265"/>
      <c r="UMR1424" s="265"/>
      <c r="UMS1424" s="265"/>
      <c r="UMT1424" s="265"/>
      <c r="UMU1424" s="265"/>
      <c r="UMV1424" s="265"/>
      <c r="UMW1424" s="265"/>
      <c r="UMX1424" s="265"/>
      <c r="UMY1424" s="265"/>
      <c r="UMZ1424" s="265"/>
      <c r="UNA1424" s="265"/>
      <c r="UNB1424" s="265"/>
      <c r="UNC1424" s="265"/>
      <c r="UND1424" s="265"/>
      <c r="UNE1424" s="265"/>
      <c r="UNF1424" s="265"/>
      <c r="UNG1424" s="265"/>
      <c r="UNH1424" s="265"/>
      <c r="UNI1424" s="265"/>
      <c r="UNJ1424" s="265"/>
      <c r="UNK1424" s="265"/>
      <c r="UNL1424" s="265"/>
      <c r="UNM1424" s="265"/>
      <c r="UNN1424" s="265"/>
      <c r="UNO1424" s="265"/>
      <c r="UNP1424" s="265"/>
      <c r="UNQ1424" s="265"/>
      <c r="UNR1424" s="265"/>
      <c r="UNS1424" s="265"/>
      <c r="UNT1424" s="265"/>
      <c r="UNU1424" s="265"/>
      <c r="UNV1424" s="265"/>
      <c r="UNW1424" s="265"/>
      <c r="UNX1424" s="265"/>
      <c r="UNY1424" s="265"/>
      <c r="UNZ1424" s="265"/>
      <c r="UOA1424" s="265"/>
      <c r="UOB1424" s="265"/>
      <c r="UOC1424" s="265"/>
      <c r="UOD1424" s="265"/>
      <c r="UOE1424" s="265"/>
      <c r="UOF1424" s="265"/>
      <c r="UOG1424" s="265"/>
      <c r="UOH1424" s="265"/>
      <c r="UOI1424" s="265"/>
      <c r="UOJ1424" s="265"/>
      <c r="UOK1424" s="265"/>
      <c r="UOL1424" s="265"/>
      <c r="UOM1424" s="265"/>
      <c r="UON1424" s="265"/>
      <c r="UOO1424" s="265"/>
      <c r="UOP1424" s="265"/>
      <c r="UOQ1424" s="265"/>
      <c r="UOR1424" s="265"/>
      <c r="UOS1424" s="265"/>
      <c r="UOT1424" s="265"/>
      <c r="UOU1424" s="265"/>
      <c r="UOV1424" s="265"/>
      <c r="UOW1424" s="265"/>
      <c r="UOX1424" s="265"/>
      <c r="UOY1424" s="265"/>
      <c r="UOZ1424" s="265"/>
      <c r="UPA1424" s="265"/>
      <c r="UPB1424" s="265"/>
      <c r="UPC1424" s="265"/>
      <c r="UPD1424" s="265"/>
      <c r="UPE1424" s="265"/>
      <c r="UPF1424" s="265"/>
      <c r="UPG1424" s="265"/>
      <c r="UPH1424" s="265"/>
      <c r="UPI1424" s="265"/>
      <c r="UPJ1424" s="265"/>
      <c r="UPK1424" s="265"/>
      <c r="UPL1424" s="265"/>
      <c r="UPM1424" s="265"/>
      <c r="UPN1424" s="265"/>
      <c r="UPO1424" s="265"/>
      <c r="UPP1424" s="265"/>
      <c r="UPQ1424" s="265"/>
      <c r="UPR1424" s="265"/>
      <c r="UPS1424" s="265"/>
      <c r="UPT1424" s="265"/>
      <c r="UPU1424" s="265"/>
      <c r="UPV1424" s="265"/>
      <c r="UPW1424" s="265"/>
      <c r="UPX1424" s="265"/>
      <c r="UPY1424" s="265"/>
      <c r="UPZ1424" s="265"/>
      <c r="UQA1424" s="265"/>
      <c r="UQB1424" s="265"/>
      <c r="UQC1424" s="265"/>
      <c r="UQD1424" s="265"/>
      <c r="UQE1424" s="265"/>
      <c r="UQF1424" s="265"/>
      <c r="UQG1424" s="265"/>
      <c r="UQH1424" s="265"/>
      <c r="UQI1424" s="265"/>
      <c r="UQJ1424" s="265"/>
      <c r="UQK1424" s="265"/>
      <c r="UQL1424" s="265"/>
      <c r="UQM1424" s="265"/>
      <c r="UQN1424" s="265"/>
      <c r="UQO1424" s="265"/>
      <c r="UQP1424" s="265"/>
      <c r="UQQ1424" s="265"/>
      <c r="UQR1424" s="265"/>
      <c r="UQS1424" s="265"/>
      <c r="UQT1424" s="265"/>
      <c r="UQU1424" s="265"/>
      <c r="UQV1424" s="265"/>
      <c r="UQW1424" s="265"/>
      <c r="UQX1424" s="265"/>
      <c r="UQY1424" s="265"/>
      <c r="UQZ1424" s="265"/>
      <c r="URA1424" s="265"/>
      <c r="URB1424" s="265"/>
      <c r="URC1424" s="265"/>
      <c r="URD1424" s="265"/>
      <c r="URE1424" s="265"/>
      <c r="URF1424" s="265"/>
      <c r="URG1424" s="265"/>
      <c r="URH1424" s="265"/>
      <c r="URI1424" s="265"/>
      <c r="URJ1424" s="265"/>
      <c r="URK1424" s="265"/>
      <c r="URL1424" s="265"/>
      <c r="URM1424" s="265"/>
      <c r="URN1424" s="265"/>
      <c r="URO1424" s="265"/>
      <c r="URP1424" s="265"/>
      <c r="URQ1424" s="265"/>
      <c r="URR1424" s="265"/>
      <c r="URS1424" s="265"/>
      <c r="URT1424" s="265"/>
      <c r="URU1424" s="265"/>
      <c r="URV1424" s="265"/>
      <c r="URW1424" s="265"/>
      <c r="URX1424" s="265"/>
      <c r="URY1424" s="265"/>
      <c r="URZ1424" s="265"/>
      <c r="USA1424" s="265"/>
      <c r="USB1424" s="265"/>
      <c r="USC1424" s="265"/>
      <c r="USD1424" s="265"/>
      <c r="USE1424" s="265"/>
      <c r="USF1424" s="265"/>
      <c r="USG1424" s="265"/>
      <c r="USH1424" s="265"/>
      <c r="USI1424" s="265"/>
      <c r="USJ1424" s="265"/>
      <c r="USK1424" s="265"/>
      <c r="USL1424" s="265"/>
      <c r="USM1424" s="265"/>
      <c r="USN1424" s="265"/>
      <c r="USO1424" s="265"/>
      <c r="USP1424" s="265"/>
      <c r="USQ1424" s="265"/>
      <c r="USR1424" s="265"/>
      <c r="USS1424" s="265"/>
      <c r="UST1424" s="265"/>
      <c r="USU1424" s="265"/>
      <c r="USV1424" s="265"/>
      <c r="USW1424" s="265"/>
      <c r="USX1424" s="265"/>
      <c r="USY1424" s="265"/>
      <c r="USZ1424" s="265"/>
      <c r="UTA1424" s="265"/>
      <c r="UTB1424" s="265"/>
      <c r="UTC1424" s="265"/>
      <c r="UTD1424" s="265"/>
      <c r="UTE1424" s="265"/>
      <c r="UTF1424" s="265"/>
      <c r="UTG1424" s="265"/>
      <c r="UTH1424" s="265"/>
      <c r="UTI1424" s="265"/>
      <c r="UTJ1424" s="265"/>
      <c r="UTK1424" s="265"/>
      <c r="UTL1424" s="265"/>
      <c r="UTM1424" s="265"/>
      <c r="UTN1424" s="265"/>
      <c r="UTO1424" s="265"/>
      <c r="UTP1424" s="265"/>
      <c r="UTQ1424" s="265"/>
      <c r="UTR1424" s="265"/>
      <c r="UTS1424" s="265"/>
      <c r="UTT1424" s="265"/>
      <c r="UTU1424" s="265"/>
      <c r="UTV1424" s="265"/>
      <c r="UTW1424" s="265"/>
      <c r="UTX1424" s="265"/>
      <c r="UTY1424" s="265"/>
      <c r="UTZ1424" s="265"/>
      <c r="UUA1424" s="265"/>
      <c r="UUB1424" s="265"/>
      <c r="UUC1424" s="265"/>
      <c r="UUD1424" s="265"/>
      <c r="UUE1424" s="265"/>
      <c r="UUF1424" s="265"/>
      <c r="UUG1424" s="265"/>
      <c r="UUH1424" s="265"/>
      <c r="UUI1424" s="265"/>
      <c r="UUJ1424" s="265"/>
      <c r="UUK1424" s="265"/>
      <c r="UUL1424" s="265"/>
      <c r="UUM1424" s="265"/>
      <c r="UUN1424" s="265"/>
      <c r="UUO1424" s="265"/>
      <c r="UUP1424" s="265"/>
      <c r="UUQ1424" s="265"/>
      <c r="UUR1424" s="265"/>
      <c r="UUS1424" s="265"/>
      <c r="UUT1424" s="265"/>
      <c r="UUU1424" s="265"/>
      <c r="UUV1424" s="265"/>
      <c r="UUW1424" s="265"/>
      <c r="UUX1424" s="265"/>
      <c r="UUY1424" s="265"/>
      <c r="UUZ1424" s="265"/>
      <c r="UVA1424" s="265"/>
      <c r="UVB1424" s="265"/>
      <c r="UVC1424" s="265"/>
      <c r="UVD1424" s="265"/>
      <c r="UVE1424" s="265"/>
      <c r="UVF1424" s="265"/>
      <c r="UVG1424" s="265"/>
      <c r="UVH1424" s="265"/>
      <c r="UVI1424" s="265"/>
      <c r="UVJ1424" s="265"/>
      <c r="UVK1424" s="265"/>
      <c r="UVL1424" s="265"/>
      <c r="UVM1424" s="265"/>
      <c r="UVN1424" s="265"/>
      <c r="UVO1424" s="265"/>
      <c r="UVP1424" s="265"/>
      <c r="UVQ1424" s="265"/>
      <c r="UVR1424" s="265"/>
      <c r="UVS1424" s="265"/>
      <c r="UVT1424" s="265"/>
      <c r="UVU1424" s="265"/>
      <c r="UVV1424" s="265"/>
      <c r="UVW1424" s="265"/>
      <c r="UVX1424" s="265"/>
      <c r="UVY1424" s="265"/>
      <c r="UVZ1424" s="265"/>
      <c r="UWA1424" s="265"/>
      <c r="UWB1424" s="265"/>
      <c r="UWC1424" s="265"/>
      <c r="UWD1424" s="265"/>
      <c r="UWE1424" s="265"/>
      <c r="UWF1424" s="265"/>
      <c r="UWG1424" s="265"/>
      <c r="UWH1424" s="265"/>
      <c r="UWI1424" s="265"/>
      <c r="UWJ1424" s="265"/>
      <c r="UWK1424" s="265"/>
      <c r="UWL1424" s="265"/>
      <c r="UWM1424" s="265"/>
      <c r="UWN1424" s="265"/>
      <c r="UWO1424" s="265"/>
      <c r="UWP1424" s="265"/>
      <c r="UWQ1424" s="265"/>
      <c r="UWR1424" s="265"/>
      <c r="UWS1424" s="265"/>
      <c r="UWT1424" s="265"/>
      <c r="UWU1424" s="265"/>
      <c r="UWV1424" s="265"/>
      <c r="UWW1424" s="265"/>
      <c r="UWX1424" s="265"/>
      <c r="UWY1424" s="265"/>
      <c r="UWZ1424" s="265"/>
      <c r="UXA1424" s="265"/>
      <c r="UXB1424" s="265"/>
      <c r="UXC1424" s="265"/>
      <c r="UXD1424" s="265"/>
      <c r="UXE1424" s="265"/>
      <c r="UXF1424" s="265"/>
      <c r="UXG1424" s="265"/>
      <c r="UXH1424" s="265"/>
      <c r="UXI1424" s="265"/>
      <c r="UXJ1424" s="265"/>
      <c r="UXK1424" s="265"/>
      <c r="UXL1424" s="265"/>
      <c r="UXM1424" s="265"/>
      <c r="UXN1424" s="265"/>
      <c r="UXO1424" s="265"/>
      <c r="UXP1424" s="265"/>
      <c r="UXQ1424" s="265"/>
      <c r="UXR1424" s="265"/>
      <c r="UXS1424" s="265"/>
      <c r="UXT1424" s="265"/>
      <c r="UXU1424" s="265"/>
      <c r="UXV1424" s="265"/>
      <c r="UXW1424" s="265"/>
      <c r="UXX1424" s="265"/>
      <c r="UXY1424" s="265"/>
      <c r="UXZ1424" s="265"/>
      <c r="UYA1424" s="265"/>
      <c r="UYB1424" s="265"/>
      <c r="UYC1424" s="265"/>
      <c r="UYD1424" s="265"/>
      <c r="UYE1424" s="265"/>
      <c r="UYF1424" s="265"/>
      <c r="UYG1424" s="265"/>
      <c r="UYH1424" s="265"/>
      <c r="UYI1424" s="265"/>
      <c r="UYJ1424" s="265"/>
      <c r="UYK1424" s="265"/>
      <c r="UYL1424" s="265"/>
      <c r="UYM1424" s="265"/>
      <c r="UYN1424" s="265"/>
      <c r="UYO1424" s="265"/>
      <c r="UYP1424" s="265"/>
      <c r="UYQ1424" s="265"/>
      <c r="UYR1424" s="265"/>
      <c r="UYS1424" s="265"/>
      <c r="UYT1424" s="265"/>
      <c r="UYU1424" s="265"/>
      <c r="UYV1424" s="265"/>
      <c r="UYW1424" s="265"/>
      <c r="UYX1424" s="265"/>
      <c r="UYY1424" s="265"/>
      <c r="UYZ1424" s="265"/>
      <c r="UZA1424" s="265"/>
      <c r="UZB1424" s="265"/>
      <c r="UZC1424" s="265"/>
      <c r="UZD1424" s="265"/>
      <c r="UZE1424" s="265"/>
      <c r="UZF1424" s="265"/>
      <c r="UZG1424" s="265"/>
      <c r="UZH1424" s="265"/>
      <c r="UZI1424" s="265"/>
      <c r="UZJ1424" s="265"/>
      <c r="UZK1424" s="265"/>
      <c r="UZL1424" s="265"/>
      <c r="UZM1424" s="265"/>
      <c r="UZN1424" s="265"/>
      <c r="UZO1424" s="265"/>
      <c r="UZP1424" s="265"/>
      <c r="UZQ1424" s="265"/>
      <c r="UZR1424" s="265"/>
      <c r="UZS1424" s="265"/>
      <c r="UZT1424" s="265"/>
      <c r="UZU1424" s="265"/>
      <c r="UZV1424" s="265"/>
      <c r="UZW1424" s="265"/>
      <c r="UZX1424" s="265"/>
      <c r="UZY1424" s="265"/>
      <c r="UZZ1424" s="265"/>
      <c r="VAA1424" s="265"/>
      <c r="VAB1424" s="265"/>
      <c r="VAC1424" s="265"/>
      <c r="VAD1424" s="265"/>
      <c r="VAE1424" s="265"/>
      <c r="VAF1424" s="265"/>
      <c r="VAG1424" s="265"/>
      <c r="VAH1424" s="265"/>
      <c r="VAI1424" s="265"/>
      <c r="VAJ1424" s="265"/>
      <c r="VAK1424" s="265"/>
      <c r="VAL1424" s="265"/>
      <c r="VAM1424" s="265"/>
      <c r="VAN1424" s="265"/>
      <c r="VAO1424" s="265"/>
      <c r="VAP1424" s="265"/>
      <c r="VAQ1424" s="265"/>
      <c r="VAR1424" s="265"/>
      <c r="VAS1424" s="265"/>
      <c r="VAT1424" s="265"/>
      <c r="VAU1424" s="265"/>
      <c r="VAV1424" s="265"/>
      <c r="VAW1424" s="265"/>
      <c r="VAX1424" s="265"/>
      <c r="VAY1424" s="265"/>
      <c r="VAZ1424" s="265"/>
      <c r="VBA1424" s="265"/>
      <c r="VBB1424" s="265"/>
      <c r="VBC1424" s="265"/>
      <c r="VBD1424" s="265"/>
      <c r="VBE1424" s="265"/>
      <c r="VBF1424" s="265"/>
      <c r="VBG1424" s="265"/>
      <c r="VBH1424" s="265"/>
      <c r="VBI1424" s="265"/>
      <c r="VBJ1424" s="265"/>
      <c r="VBK1424" s="265"/>
      <c r="VBL1424" s="265"/>
      <c r="VBM1424" s="265"/>
      <c r="VBN1424" s="265"/>
      <c r="VBO1424" s="265"/>
      <c r="VBP1424" s="265"/>
      <c r="VBQ1424" s="265"/>
      <c r="VBR1424" s="265"/>
      <c r="VBS1424" s="265"/>
      <c r="VBT1424" s="265"/>
      <c r="VBU1424" s="265"/>
      <c r="VBV1424" s="265"/>
      <c r="VBW1424" s="265"/>
      <c r="VBX1424" s="265"/>
      <c r="VBY1424" s="265"/>
      <c r="VBZ1424" s="265"/>
      <c r="VCA1424" s="265"/>
      <c r="VCB1424" s="265"/>
      <c r="VCC1424" s="265"/>
      <c r="VCD1424" s="265"/>
      <c r="VCE1424" s="265"/>
      <c r="VCF1424" s="265"/>
      <c r="VCG1424" s="265"/>
      <c r="VCH1424" s="265"/>
      <c r="VCI1424" s="265"/>
      <c r="VCJ1424" s="265"/>
      <c r="VCK1424" s="265"/>
      <c r="VCL1424" s="265"/>
      <c r="VCM1424" s="265"/>
      <c r="VCN1424" s="265"/>
      <c r="VCO1424" s="265"/>
      <c r="VCP1424" s="265"/>
      <c r="VCQ1424" s="265"/>
      <c r="VCR1424" s="265"/>
      <c r="VCS1424" s="265"/>
      <c r="VCT1424" s="265"/>
      <c r="VCU1424" s="265"/>
      <c r="VCV1424" s="265"/>
      <c r="VCW1424" s="265"/>
      <c r="VCX1424" s="265"/>
      <c r="VCY1424" s="265"/>
      <c r="VCZ1424" s="265"/>
      <c r="VDA1424" s="265"/>
      <c r="VDB1424" s="265"/>
      <c r="VDC1424" s="265"/>
      <c r="VDD1424" s="265"/>
      <c r="VDE1424" s="265"/>
      <c r="VDF1424" s="265"/>
      <c r="VDG1424" s="265"/>
      <c r="VDH1424" s="265"/>
      <c r="VDI1424" s="265"/>
      <c r="VDJ1424" s="265"/>
      <c r="VDK1424" s="265"/>
      <c r="VDL1424" s="265"/>
      <c r="VDM1424" s="265"/>
      <c r="VDN1424" s="265"/>
      <c r="VDO1424" s="265"/>
      <c r="VDP1424" s="265"/>
      <c r="VDQ1424" s="265"/>
      <c r="VDR1424" s="265"/>
      <c r="VDS1424" s="265"/>
      <c r="VDT1424" s="265"/>
      <c r="VDU1424" s="265"/>
      <c r="VDV1424" s="265"/>
      <c r="VDW1424" s="265"/>
      <c r="VDX1424" s="265"/>
      <c r="VDY1424" s="265"/>
      <c r="VDZ1424" s="265"/>
      <c r="VEA1424" s="265"/>
      <c r="VEB1424" s="265"/>
      <c r="VEC1424" s="265"/>
      <c r="VED1424" s="265"/>
      <c r="VEE1424" s="265"/>
      <c r="VEF1424" s="265"/>
      <c r="VEG1424" s="265"/>
      <c r="VEH1424" s="265"/>
      <c r="VEI1424" s="265"/>
      <c r="VEJ1424" s="265"/>
      <c r="VEK1424" s="265"/>
      <c r="VEL1424" s="265"/>
      <c r="VEM1424" s="265"/>
      <c r="VEN1424" s="265"/>
      <c r="VEO1424" s="265"/>
      <c r="VEP1424" s="265"/>
      <c r="VEQ1424" s="265"/>
      <c r="VER1424" s="265"/>
      <c r="VES1424" s="265"/>
      <c r="VET1424" s="265"/>
      <c r="VEU1424" s="265"/>
      <c r="VEV1424" s="265"/>
      <c r="VEW1424" s="265"/>
      <c r="VEX1424" s="265"/>
      <c r="VEY1424" s="265"/>
      <c r="VEZ1424" s="265"/>
      <c r="VFA1424" s="265"/>
      <c r="VFB1424" s="265"/>
      <c r="VFC1424" s="265"/>
      <c r="VFD1424" s="265"/>
      <c r="VFE1424" s="265"/>
      <c r="VFF1424" s="265"/>
      <c r="VFG1424" s="265"/>
      <c r="VFH1424" s="265"/>
      <c r="VFI1424" s="265"/>
      <c r="VFJ1424" s="265"/>
      <c r="VFK1424" s="265"/>
      <c r="VFL1424" s="265"/>
      <c r="VFM1424" s="265"/>
      <c r="VFN1424" s="265"/>
      <c r="VFO1424" s="265"/>
      <c r="VFP1424" s="265"/>
      <c r="VFQ1424" s="265"/>
      <c r="VFR1424" s="265"/>
      <c r="VFS1424" s="265"/>
      <c r="VFT1424" s="265"/>
      <c r="VFU1424" s="265"/>
      <c r="VFV1424" s="265"/>
      <c r="VFW1424" s="265"/>
      <c r="VFX1424" s="265"/>
      <c r="VFY1424" s="265"/>
      <c r="VFZ1424" s="265"/>
      <c r="VGA1424" s="265"/>
      <c r="VGB1424" s="265"/>
      <c r="VGC1424" s="265"/>
      <c r="VGD1424" s="265"/>
      <c r="VGE1424" s="265"/>
      <c r="VGF1424" s="265"/>
      <c r="VGG1424" s="265"/>
      <c r="VGH1424" s="265"/>
      <c r="VGI1424" s="265"/>
      <c r="VGJ1424" s="265"/>
      <c r="VGK1424" s="265"/>
      <c r="VGL1424" s="265"/>
      <c r="VGM1424" s="265"/>
      <c r="VGN1424" s="265"/>
      <c r="VGO1424" s="265"/>
      <c r="VGP1424" s="265"/>
      <c r="VGQ1424" s="265"/>
      <c r="VGR1424" s="265"/>
      <c r="VGS1424" s="265"/>
      <c r="VGT1424" s="265"/>
      <c r="VGU1424" s="265"/>
      <c r="VGV1424" s="265"/>
      <c r="VGW1424" s="265"/>
      <c r="VGX1424" s="265"/>
      <c r="VGY1424" s="265"/>
      <c r="VGZ1424" s="265"/>
      <c r="VHA1424" s="265"/>
      <c r="VHB1424" s="265"/>
      <c r="VHC1424" s="265"/>
      <c r="VHD1424" s="265"/>
      <c r="VHE1424" s="265"/>
      <c r="VHF1424" s="265"/>
      <c r="VHG1424" s="265"/>
      <c r="VHH1424" s="265"/>
      <c r="VHI1424" s="265"/>
      <c r="VHJ1424" s="265"/>
      <c r="VHK1424" s="265"/>
      <c r="VHL1424" s="265"/>
      <c r="VHM1424" s="265"/>
      <c r="VHN1424" s="265"/>
      <c r="VHO1424" s="265"/>
      <c r="VHP1424" s="265"/>
      <c r="VHQ1424" s="265"/>
      <c r="VHR1424" s="265"/>
      <c r="VHS1424" s="265"/>
      <c r="VHT1424" s="265"/>
      <c r="VHU1424" s="265"/>
      <c r="VHV1424" s="265"/>
      <c r="VHW1424" s="265"/>
      <c r="VHX1424" s="265"/>
      <c r="VHY1424" s="265"/>
      <c r="VHZ1424" s="265"/>
      <c r="VIA1424" s="265"/>
      <c r="VIB1424" s="265"/>
      <c r="VIC1424" s="265"/>
      <c r="VID1424" s="265"/>
      <c r="VIE1424" s="265"/>
      <c r="VIF1424" s="265"/>
      <c r="VIG1424" s="265"/>
      <c r="VIH1424" s="265"/>
      <c r="VII1424" s="265"/>
      <c r="VIJ1424" s="265"/>
      <c r="VIK1424" s="265"/>
      <c r="VIL1424" s="265"/>
      <c r="VIM1424" s="265"/>
      <c r="VIN1424" s="265"/>
      <c r="VIO1424" s="265"/>
      <c r="VIP1424" s="265"/>
      <c r="VIQ1424" s="265"/>
      <c r="VIR1424" s="265"/>
      <c r="VIS1424" s="265"/>
      <c r="VIT1424" s="265"/>
      <c r="VIU1424" s="265"/>
      <c r="VIV1424" s="265"/>
      <c r="VIW1424" s="265"/>
      <c r="VIX1424" s="265"/>
      <c r="VIY1424" s="265"/>
      <c r="VIZ1424" s="265"/>
      <c r="VJA1424" s="265"/>
      <c r="VJB1424" s="265"/>
      <c r="VJC1424" s="265"/>
      <c r="VJD1424" s="265"/>
      <c r="VJE1424" s="265"/>
      <c r="VJF1424" s="265"/>
      <c r="VJG1424" s="265"/>
      <c r="VJH1424" s="265"/>
      <c r="VJI1424" s="265"/>
      <c r="VJJ1424" s="265"/>
      <c r="VJK1424" s="265"/>
      <c r="VJL1424" s="265"/>
      <c r="VJM1424" s="265"/>
      <c r="VJN1424" s="265"/>
      <c r="VJO1424" s="265"/>
      <c r="VJP1424" s="265"/>
      <c r="VJQ1424" s="265"/>
      <c r="VJR1424" s="265"/>
      <c r="VJS1424" s="265"/>
      <c r="VJT1424" s="265"/>
      <c r="VJU1424" s="265"/>
      <c r="VJV1424" s="265"/>
      <c r="VJW1424" s="265"/>
      <c r="VJX1424" s="265"/>
      <c r="VJY1424" s="265"/>
      <c r="VJZ1424" s="265"/>
      <c r="VKA1424" s="265"/>
      <c r="VKB1424" s="265"/>
      <c r="VKC1424" s="265"/>
      <c r="VKD1424" s="265"/>
      <c r="VKE1424" s="265"/>
      <c r="VKF1424" s="265"/>
      <c r="VKG1424" s="265"/>
      <c r="VKH1424" s="265"/>
      <c r="VKI1424" s="265"/>
      <c r="VKJ1424" s="265"/>
      <c r="VKK1424" s="265"/>
      <c r="VKL1424" s="265"/>
      <c r="VKM1424" s="265"/>
      <c r="VKN1424" s="265"/>
      <c r="VKO1424" s="265"/>
      <c r="VKP1424" s="265"/>
      <c r="VKQ1424" s="265"/>
      <c r="VKR1424" s="265"/>
      <c r="VKS1424" s="265"/>
      <c r="VKT1424" s="265"/>
      <c r="VKU1424" s="265"/>
      <c r="VKV1424" s="265"/>
      <c r="VKW1424" s="265"/>
      <c r="VKX1424" s="265"/>
      <c r="VKY1424" s="265"/>
      <c r="VKZ1424" s="265"/>
      <c r="VLA1424" s="265"/>
      <c r="VLB1424" s="265"/>
      <c r="VLC1424" s="265"/>
      <c r="VLD1424" s="265"/>
      <c r="VLE1424" s="265"/>
      <c r="VLF1424" s="265"/>
      <c r="VLG1424" s="265"/>
      <c r="VLH1424" s="265"/>
      <c r="VLI1424" s="265"/>
      <c r="VLJ1424" s="265"/>
      <c r="VLK1424" s="265"/>
      <c r="VLL1424" s="265"/>
      <c r="VLM1424" s="265"/>
      <c r="VLN1424" s="265"/>
      <c r="VLO1424" s="265"/>
      <c r="VLP1424" s="265"/>
      <c r="VLQ1424" s="265"/>
      <c r="VLR1424" s="265"/>
      <c r="VLS1424" s="265"/>
      <c r="VLT1424" s="265"/>
      <c r="VLU1424" s="265"/>
      <c r="VLV1424" s="265"/>
      <c r="VLW1424" s="265"/>
      <c r="VLX1424" s="265"/>
      <c r="VLY1424" s="265"/>
      <c r="VLZ1424" s="265"/>
      <c r="VMA1424" s="265"/>
      <c r="VMB1424" s="265"/>
      <c r="VMC1424" s="265"/>
      <c r="VMD1424" s="265"/>
      <c r="VME1424" s="265"/>
      <c r="VMF1424" s="265"/>
      <c r="VMG1424" s="265"/>
      <c r="VMH1424" s="265"/>
      <c r="VMI1424" s="265"/>
      <c r="VMJ1424" s="265"/>
      <c r="VMK1424" s="265"/>
      <c r="VML1424" s="265"/>
      <c r="VMM1424" s="265"/>
      <c r="VMN1424" s="265"/>
      <c r="VMO1424" s="265"/>
      <c r="VMP1424" s="265"/>
      <c r="VMQ1424" s="265"/>
      <c r="VMR1424" s="265"/>
      <c r="VMS1424" s="265"/>
      <c r="VMT1424" s="265"/>
      <c r="VMU1424" s="265"/>
      <c r="VMV1424" s="265"/>
      <c r="VMW1424" s="265"/>
      <c r="VMX1424" s="265"/>
      <c r="VMY1424" s="265"/>
      <c r="VMZ1424" s="265"/>
      <c r="VNA1424" s="265"/>
      <c r="VNB1424" s="265"/>
      <c r="VNC1424" s="265"/>
      <c r="VND1424" s="265"/>
      <c r="VNE1424" s="265"/>
      <c r="VNF1424" s="265"/>
      <c r="VNG1424" s="265"/>
      <c r="VNH1424" s="265"/>
      <c r="VNI1424" s="265"/>
      <c r="VNJ1424" s="265"/>
      <c r="VNK1424" s="265"/>
      <c r="VNL1424" s="265"/>
      <c r="VNM1424" s="265"/>
      <c r="VNN1424" s="265"/>
      <c r="VNO1424" s="265"/>
      <c r="VNP1424" s="265"/>
      <c r="VNQ1424" s="265"/>
      <c r="VNR1424" s="265"/>
      <c r="VNS1424" s="265"/>
      <c r="VNT1424" s="265"/>
      <c r="VNU1424" s="265"/>
      <c r="VNV1424" s="265"/>
      <c r="VNW1424" s="265"/>
      <c r="VNX1424" s="265"/>
      <c r="VNY1424" s="265"/>
      <c r="VNZ1424" s="265"/>
      <c r="VOA1424" s="265"/>
      <c r="VOB1424" s="265"/>
      <c r="VOC1424" s="265"/>
      <c r="VOD1424" s="265"/>
      <c r="VOE1424" s="265"/>
      <c r="VOF1424" s="265"/>
      <c r="VOG1424" s="265"/>
      <c r="VOH1424" s="265"/>
      <c r="VOI1424" s="265"/>
      <c r="VOJ1424" s="265"/>
      <c r="VOK1424" s="265"/>
      <c r="VOL1424" s="265"/>
      <c r="VOM1424" s="265"/>
      <c r="VON1424" s="265"/>
      <c r="VOO1424" s="265"/>
      <c r="VOP1424" s="265"/>
      <c r="VOQ1424" s="265"/>
      <c r="VOR1424" s="265"/>
      <c r="VOS1424" s="265"/>
      <c r="VOT1424" s="265"/>
      <c r="VOU1424" s="265"/>
      <c r="VOV1424" s="265"/>
      <c r="VOW1424" s="265"/>
      <c r="VOX1424" s="265"/>
      <c r="VOY1424" s="265"/>
      <c r="VOZ1424" s="265"/>
      <c r="VPA1424" s="265"/>
      <c r="VPB1424" s="265"/>
      <c r="VPC1424" s="265"/>
      <c r="VPD1424" s="265"/>
      <c r="VPE1424" s="265"/>
      <c r="VPF1424" s="265"/>
      <c r="VPG1424" s="265"/>
      <c r="VPH1424" s="265"/>
      <c r="VPI1424" s="265"/>
      <c r="VPJ1424" s="265"/>
      <c r="VPK1424" s="265"/>
      <c r="VPL1424" s="265"/>
      <c r="VPM1424" s="265"/>
      <c r="VPN1424" s="265"/>
      <c r="VPO1424" s="265"/>
      <c r="VPP1424" s="265"/>
      <c r="VPQ1424" s="265"/>
      <c r="VPR1424" s="265"/>
      <c r="VPS1424" s="265"/>
      <c r="VPT1424" s="265"/>
      <c r="VPU1424" s="265"/>
      <c r="VPV1424" s="265"/>
      <c r="VPW1424" s="265"/>
      <c r="VPX1424" s="265"/>
      <c r="VPY1424" s="265"/>
      <c r="VPZ1424" s="265"/>
      <c r="VQA1424" s="265"/>
      <c r="VQB1424" s="265"/>
      <c r="VQC1424" s="265"/>
      <c r="VQD1424" s="265"/>
      <c r="VQE1424" s="265"/>
      <c r="VQF1424" s="265"/>
      <c r="VQG1424" s="265"/>
      <c r="VQH1424" s="265"/>
      <c r="VQI1424" s="265"/>
      <c r="VQJ1424" s="265"/>
      <c r="VQK1424" s="265"/>
      <c r="VQL1424" s="265"/>
      <c r="VQM1424" s="265"/>
      <c r="VQN1424" s="265"/>
      <c r="VQO1424" s="265"/>
      <c r="VQP1424" s="265"/>
      <c r="VQQ1424" s="265"/>
      <c r="VQR1424" s="265"/>
      <c r="VQS1424" s="265"/>
      <c r="VQT1424" s="265"/>
      <c r="VQU1424" s="265"/>
      <c r="VQV1424" s="265"/>
      <c r="VQW1424" s="265"/>
      <c r="VQX1424" s="265"/>
      <c r="VQY1424" s="265"/>
      <c r="VQZ1424" s="265"/>
      <c r="VRA1424" s="265"/>
      <c r="VRB1424" s="265"/>
      <c r="VRC1424" s="265"/>
      <c r="VRD1424" s="265"/>
      <c r="VRE1424" s="265"/>
      <c r="VRF1424" s="265"/>
      <c r="VRG1424" s="265"/>
      <c r="VRH1424" s="265"/>
      <c r="VRI1424" s="265"/>
      <c r="VRJ1424" s="265"/>
      <c r="VRK1424" s="265"/>
      <c r="VRL1424" s="265"/>
      <c r="VRM1424" s="265"/>
      <c r="VRN1424" s="265"/>
      <c r="VRO1424" s="265"/>
      <c r="VRP1424" s="265"/>
      <c r="VRQ1424" s="265"/>
      <c r="VRR1424" s="265"/>
      <c r="VRS1424" s="265"/>
      <c r="VRT1424" s="265"/>
      <c r="VRU1424" s="265"/>
      <c r="VRV1424" s="265"/>
      <c r="VRW1424" s="265"/>
      <c r="VRX1424" s="265"/>
      <c r="VRY1424" s="265"/>
      <c r="VRZ1424" s="265"/>
      <c r="VSA1424" s="265"/>
      <c r="VSB1424" s="265"/>
      <c r="VSC1424" s="265"/>
      <c r="VSD1424" s="265"/>
      <c r="VSE1424" s="265"/>
      <c r="VSF1424" s="265"/>
      <c r="VSG1424" s="265"/>
      <c r="VSH1424" s="265"/>
      <c r="VSI1424" s="265"/>
      <c r="VSJ1424" s="265"/>
      <c r="VSK1424" s="265"/>
      <c r="VSL1424" s="265"/>
      <c r="VSM1424" s="265"/>
      <c r="VSN1424" s="265"/>
      <c r="VSO1424" s="265"/>
      <c r="VSP1424" s="265"/>
      <c r="VSQ1424" s="265"/>
      <c r="VSR1424" s="265"/>
      <c r="VSS1424" s="265"/>
      <c r="VST1424" s="265"/>
      <c r="VSU1424" s="265"/>
      <c r="VSV1424" s="265"/>
      <c r="VSW1424" s="265"/>
      <c r="VSX1424" s="265"/>
      <c r="VSY1424" s="265"/>
      <c r="VSZ1424" s="265"/>
      <c r="VTA1424" s="265"/>
      <c r="VTB1424" s="265"/>
      <c r="VTC1424" s="265"/>
      <c r="VTD1424" s="265"/>
      <c r="VTE1424" s="265"/>
      <c r="VTF1424" s="265"/>
      <c r="VTG1424" s="265"/>
      <c r="VTH1424" s="265"/>
      <c r="VTI1424" s="265"/>
      <c r="VTJ1424" s="265"/>
      <c r="VTK1424" s="265"/>
      <c r="VTL1424" s="265"/>
      <c r="VTM1424" s="265"/>
      <c r="VTN1424" s="265"/>
      <c r="VTO1424" s="265"/>
      <c r="VTP1424" s="265"/>
      <c r="VTQ1424" s="265"/>
      <c r="VTR1424" s="265"/>
      <c r="VTS1424" s="265"/>
      <c r="VTT1424" s="265"/>
      <c r="VTU1424" s="265"/>
      <c r="VTV1424" s="265"/>
      <c r="VTW1424" s="265"/>
      <c r="VTX1424" s="265"/>
      <c r="VTY1424" s="265"/>
      <c r="VTZ1424" s="265"/>
      <c r="VUA1424" s="265"/>
      <c r="VUB1424" s="265"/>
      <c r="VUC1424" s="265"/>
      <c r="VUD1424" s="265"/>
      <c r="VUE1424" s="265"/>
      <c r="VUF1424" s="265"/>
      <c r="VUG1424" s="265"/>
      <c r="VUH1424" s="265"/>
      <c r="VUI1424" s="265"/>
      <c r="VUJ1424" s="265"/>
      <c r="VUK1424" s="265"/>
      <c r="VUL1424" s="265"/>
      <c r="VUM1424" s="265"/>
      <c r="VUN1424" s="265"/>
      <c r="VUO1424" s="265"/>
      <c r="VUP1424" s="265"/>
      <c r="VUQ1424" s="265"/>
      <c r="VUR1424" s="265"/>
      <c r="VUS1424" s="265"/>
      <c r="VUT1424" s="265"/>
      <c r="VUU1424" s="265"/>
      <c r="VUV1424" s="265"/>
      <c r="VUW1424" s="265"/>
      <c r="VUX1424" s="265"/>
      <c r="VUY1424" s="265"/>
      <c r="VUZ1424" s="265"/>
      <c r="VVA1424" s="265"/>
      <c r="VVB1424" s="265"/>
      <c r="VVC1424" s="265"/>
      <c r="VVD1424" s="265"/>
      <c r="VVE1424" s="265"/>
      <c r="VVF1424" s="265"/>
      <c r="VVG1424" s="265"/>
      <c r="VVH1424" s="265"/>
      <c r="VVI1424" s="265"/>
      <c r="VVJ1424" s="265"/>
      <c r="VVK1424" s="265"/>
      <c r="VVL1424" s="265"/>
      <c r="VVM1424" s="265"/>
      <c r="VVN1424" s="265"/>
      <c r="VVO1424" s="265"/>
      <c r="VVP1424" s="265"/>
      <c r="VVQ1424" s="265"/>
      <c r="VVR1424" s="265"/>
      <c r="VVS1424" s="265"/>
      <c r="VVT1424" s="265"/>
      <c r="VVU1424" s="265"/>
      <c r="VVV1424" s="265"/>
      <c r="VVW1424" s="265"/>
      <c r="VVX1424" s="265"/>
      <c r="VVY1424" s="265"/>
      <c r="VVZ1424" s="265"/>
      <c r="VWA1424" s="265"/>
      <c r="VWB1424" s="265"/>
      <c r="VWC1424" s="265"/>
      <c r="VWD1424" s="265"/>
      <c r="VWE1424" s="265"/>
      <c r="VWF1424" s="265"/>
      <c r="VWG1424" s="265"/>
      <c r="VWH1424" s="265"/>
      <c r="VWI1424" s="265"/>
      <c r="VWJ1424" s="265"/>
      <c r="VWK1424" s="265"/>
      <c r="VWL1424" s="265"/>
      <c r="VWM1424" s="265"/>
      <c r="VWN1424" s="265"/>
      <c r="VWO1424" s="265"/>
      <c r="VWP1424" s="265"/>
      <c r="VWQ1424" s="265"/>
      <c r="VWR1424" s="265"/>
      <c r="VWS1424" s="265"/>
      <c r="VWT1424" s="265"/>
      <c r="VWU1424" s="265"/>
      <c r="VWV1424" s="265"/>
      <c r="VWW1424" s="265"/>
      <c r="VWX1424" s="265"/>
      <c r="VWY1424" s="265"/>
      <c r="VWZ1424" s="265"/>
      <c r="VXA1424" s="265"/>
      <c r="VXB1424" s="265"/>
      <c r="VXC1424" s="265"/>
      <c r="VXD1424" s="265"/>
      <c r="VXE1424" s="265"/>
      <c r="VXF1424" s="265"/>
      <c r="VXG1424" s="265"/>
      <c r="VXH1424" s="265"/>
      <c r="VXI1424" s="265"/>
      <c r="VXJ1424" s="265"/>
      <c r="VXK1424" s="265"/>
      <c r="VXL1424" s="265"/>
      <c r="VXM1424" s="265"/>
      <c r="VXN1424" s="265"/>
      <c r="VXO1424" s="265"/>
      <c r="VXP1424" s="265"/>
      <c r="VXQ1424" s="265"/>
      <c r="VXR1424" s="265"/>
      <c r="VXS1424" s="265"/>
      <c r="VXT1424" s="265"/>
      <c r="VXU1424" s="265"/>
      <c r="VXV1424" s="265"/>
      <c r="VXW1424" s="265"/>
      <c r="VXX1424" s="265"/>
      <c r="VXY1424" s="265"/>
      <c r="VXZ1424" s="265"/>
      <c r="VYA1424" s="265"/>
      <c r="VYB1424" s="265"/>
      <c r="VYC1424" s="265"/>
      <c r="VYD1424" s="265"/>
      <c r="VYE1424" s="265"/>
      <c r="VYF1424" s="265"/>
      <c r="VYG1424" s="265"/>
      <c r="VYH1424" s="265"/>
      <c r="VYI1424" s="265"/>
      <c r="VYJ1424" s="265"/>
      <c r="VYK1424" s="265"/>
      <c r="VYL1424" s="265"/>
      <c r="VYM1424" s="265"/>
      <c r="VYN1424" s="265"/>
      <c r="VYO1424" s="265"/>
      <c r="VYP1424" s="265"/>
      <c r="VYQ1424" s="265"/>
      <c r="VYR1424" s="265"/>
      <c r="VYS1424" s="265"/>
      <c r="VYT1424" s="265"/>
      <c r="VYU1424" s="265"/>
      <c r="VYV1424" s="265"/>
      <c r="VYW1424" s="265"/>
      <c r="VYX1424" s="265"/>
      <c r="VYY1424" s="265"/>
      <c r="VYZ1424" s="265"/>
      <c r="VZA1424" s="265"/>
      <c r="VZB1424" s="265"/>
      <c r="VZC1424" s="265"/>
      <c r="VZD1424" s="265"/>
      <c r="VZE1424" s="265"/>
      <c r="VZF1424" s="265"/>
      <c r="VZG1424" s="265"/>
      <c r="VZH1424" s="265"/>
      <c r="VZI1424" s="265"/>
      <c r="VZJ1424" s="265"/>
      <c r="VZK1424" s="265"/>
      <c r="VZL1424" s="265"/>
      <c r="VZM1424" s="265"/>
      <c r="VZN1424" s="265"/>
      <c r="VZO1424" s="265"/>
      <c r="VZP1424" s="265"/>
      <c r="VZQ1424" s="265"/>
      <c r="VZR1424" s="265"/>
      <c r="VZS1424" s="265"/>
      <c r="VZT1424" s="265"/>
      <c r="VZU1424" s="265"/>
      <c r="VZV1424" s="265"/>
      <c r="VZW1424" s="265"/>
      <c r="VZX1424" s="265"/>
      <c r="VZY1424" s="265"/>
      <c r="VZZ1424" s="265"/>
      <c r="WAA1424" s="265"/>
      <c r="WAB1424" s="265"/>
      <c r="WAC1424" s="265"/>
      <c r="WAD1424" s="265"/>
      <c r="WAE1424" s="265"/>
      <c r="WAF1424" s="265"/>
      <c r="WAG1424" s="265"/>
      <c r="WAH1424" s="265"/>
      <c r="WAI1424" s="265"/>
      <c r="WAJ1424" s="265"/>
      <c r="WAK1424" s="265"/>
      <c r="WAL1424" s="265"/>
      <c r="WAM1424" s="265"/>
      <c r="WAN1424" s="265"/>
      <c r="WAO1424" s="265"/>
      <c r="WAP1424" s="265"/>
      <c r="WAQ1424" s="265"/>
      <c r="WAR1424" s="265"/>
      <c r="WAS1424" s="265"/>
      <c r="WAT1424" s="265"/>
      <c r="WAU1424" s="265"/>
      <c r="WAV1424" s="265"/>
      <c r="WAW1424" s="265"/>
      <c r="WAX1424" s="265"/>
      <c r="WAY1424" s="265"/>
      <c r="WAZ1424" s="265"/>
      <c r="WBA1424" s="265"/>
      <c r="WBB1424" s="265"/>
      <c r="WBC1424" s="265"/>
      <c r="WBD1424" s="265"/>
      <c r="WBE1424" s="265"/>
      <c r="WBF1424" s="265"/>
      <c r="WBG1424" s="265"/>
      <c r="WBH1424" s="265"/>
      <c r="WBI1424" s="265"/>
      <c r="WBJ1424" s="265"/>
      <c r="WBK1424" s="265"/>
      <c r="WBL1424" s="265"/>
      <c r="WBM1424" s="265"/>
      <c r="WBN1424" s="265"/>
      <c r="WBO1424" s="265"/>
      <c r="WBP1424" s="265"/>
      <c r="WBQ1424" s="265"/>
      <c r="WBR1424" s="265"/>
      <c r="WBS1424" s="265"/>
      <c r="WBT1424" s="265"/>
      <c r="WBU1424" s="265"/>
      <c r="WBV1424" s="265"/>
      <c r="WBW1424" s="265"/>
      <c r="WBX1424" s="265"/>
      <c r="WBY1424" s="265"/>
      <c r="WBZ1424" s="265"/>
      <c r="WCA1424" s="265"/>
      <c r="WCB1424" s="265"/>
      <c r="WCC1424" s="265"/>
      <c r="WCD1424" s="265"/>
      <c r="WCE1424" s="265"/>
      <c r="WCF1424" s="265"/>
      <c r="WCG1424" s="265"/>
      <c r="WCH1424" s="265"/>
      <c r="WCI1424" s="265"/>
      <c r="WCJ1424" s="265"/>
      <c r="WCK1424" s="265"/>
      <c r="WCL1424" s="265"/>
      <c r="WCM1424" s="265"/>
      <c r="WCN1424" s="265"/>
      <c r="WCO1424" s="265"/>
      <c r="WCP1424" s="265"/>
      <c r="WCQ1424" s="265"/>
      <c r="WCR1424" s="265"/>
      <c r="WCS1424" s="265"/>
      <c r="WCT1424" s="265"/>
      <c r="WCU1424" s="265"/>
      <c r="WCV1424" s="265"/>
      <c r="WCW1424" s="265"/>
      <c r="WCX1424" s="265"/>
      <c r="WCY1424" s="265"/>
      <c r="WCZ1424" s="265"/>
      <c r="WDA1424" s="265"/>
      <c r="WDB1424" s="265"/>
      <c r="WDC1424" s="265"/>
      <c r="WDD1424" s="265"/>
      <c r="WDE1424" s="265"/>
      <c r="WDF1424" s="265"/>
      <c r="WDG1424" s="265"/>
      <c r="WDH1424" s="265"/>
      <c r="WDI1424" s="265"/>
      <c r="WDJ1424" s="265"/>
      <c r="WDK1424" s="265"/>
      <c r="WDL1424" s="265"/>
      <c r="WDM1424" s="265"/>
      <c r="WDN1424" s="265"/>
      <c r="WDO1424" s="265"/>
      <c r="WDP1424" s="265"/>
      <c r="WDQ1424" s="265"/>
      <c r="WDR1424" s="265"/>
      <c r="WDS1424" s="265"/>
      <c r="WDT1424" s="265"/>
      <c r="WDU1424" s="265"/>
      <c r="WDV1424" s="265"/>
      <c r="WDW1424" s="265"/>
      <c r="WDX1424" s="265"/>
      <c r="WDY1424" s="265"/>
      <c r="WDZ1424" s="265"/>
      <c r="WEA1424" s="265"/>
      <c r="WEB1424" s="265"/>
      <c r="WEC1424" s="265"/>
      <c r="WED1424" s="265"/>
      <c r="WEE1424" s="265"/>
      <c r="WEF1424" s="265"/>
      <c r="WEG1424" s="265"/>
      <c r="WEH1424" s="265"/>
      <c r="WEI1424" s="265"/>
      <c r="WEJ1424" s="265"/>
      <c r="WEK1424" s="265"/>
      <c r="WEL1424" s="265"/>
      <c r="WEM1424" s="265"/>
      <c r="WEN1424" s="265"/>
      <c r="WEO1424" s="265"/>
      <c r="WEP1424" s="265"/>
      <c r="WEQ1424" s="265"/>
      <c r="WER1424" s="265"/>
      <c r="WES1424" s="265"/>
      <c r="WET1424" s="265"/>
      <c r="WEU1424" s="265"/>
      <c r="WEV1424" s="265"/>
      <c r="WEW1424" s="265"/>
      <c r="WEX1424" s="265"/>
      <c r="WEY1424" s="265"/>
      <c r="WEZ1424" s="265"/>
      <c r="WFA1424" s="265"/>
      <c r="WFB1424" s="265"/>
      <c r="WFC1424" s="265"/>
      <c r="WFD1424" s="265"/>
      <c r="WFE1424" s="265"/>
      <c r="WFF1424" s="265"/>
      <c r="WFG1424" s="265"/>
      <c r="WFH1424" s="265"/>
      <c r="WFI1424" s="265"/>
      <c r="WFJ1424" s="265"/>
      <c r="WFK1424" s="265"/>
      <c r="WFL1424" s="265"/>
      <c r="WFM1424" s="265"/>
      <c r="WFN1424" s="265"/>
      <c r="WFO1424" s="265"/>
      <c r="WFP1424" s="265"/>
      <c r="WFQ1424" s="265"/>
      <c r="WFR1424" s="265"/>
      <c r="WFS1424" s="265"/>
      <c r="WFT1424" s="265"/>
      <c r="WFU1424" s="265"/>
      <c r="WFV1424" s="265"/>
      <c r="WFW1424" s="265"/>
      <c r="WFX1424" s="265"/>
      <c r="WFY1424" s="265"/>
      <c r="WFZ1424" s="265"/>
      <c r="WGA1424" s="265"/>
      <c r="WGB1424" s="265"/>
      <c r="WGC1424" s="265"/>
      <c r="WGD1424" s="265"/>
      <c r="WGE1424" s="265"/>
      <c r="WGF1424" s="265"/>
      <c r="WGG1424" s="265"/>
      <c r="WGH1424" s="265"/>
      <c r="WGI1424" s="265"/>
      <c r="WGJ1424" s="265"/>
      <c r="WGK1424" s="265"/>
      <c r="WGL1424" s="265"/>
      <c r="WGM1424" s="265"/>
      <c r="WGN1424" s="265"/>
      <c r="WGO1424" s="265"/>
      <c r="WGP1424" s="265"/>
      <c r="WGQ1424" s="265"/>
      <c r="WGR1424" s="265"/>
      <c r="WGS1424" s="265"/>
      <c r="WGT1424" s="265"/>
      <c r="WGU1424" s="265"/>
      <c r="WGV1424" s="265"/>
      <c r="WGW1424" s="265"/>
      <c r="WGX1424" s="265"/>
      <c r="WGY1424" s="265"/>
      <c r="WGZ1424" s="265"/>
      <c r="WHA1424" s="265"/>
      <c r="WHB1424" s="265"/>
      <c r="WHC1424" s="265"/>
      <c r="WHD1424" s="265"/>
      <c r="WHE1424" s="265"/>
      <c r="WHF1424" s="265"/>
      <c r="WHG1424" s="265"/>
      <c r="WHH1424" s="265"/>
      <c r="WHI1424" s="265"/>
      <c r="WHJ1424" s="265"/>
      <c r="WHK1424" s="265"/>
      <c r="WHL1424" s="265"/>
      <c r="WHM1424" s="265"/>
      <c r="WHN1424" s="265"/>
      <c r="WHO1424" s="265"/>
      <c r="WHP1424" s="265"/>
      <c r="WHQ1424" s="265"/>
      <c r="WHR1424" s="265"/>
      <c r="WHS1424" s="265"/>
      <c r="WHT1424" s="265"/>
      <c r="WHU1424" s="265"/>
      <c r="WHV1424" s="265"/>
      <c r="WHW1424" s="265"/>
      <c r="WHX1424" s="265"/>
      <c r="WHY1424" s="265"/>
      <c r="WHZ1424" s="265"/>
      <c r="WIA1424" s="265"/>
      <c r="WIB1424" s="265"/>
      <c r="WIC1424" s="265"/>
      <c r="WID1424" s="265"/>
      <c r="WIE1424" s="265"/>
      <c r="WIF1424" s="265"/>
      <c r="WIG1424" s="265"/>
      <c r="WIH1424" s="265"/>
      <c r="WII1424" s="265"/>
      <c r="WIJ1424" s="265"/>
      <c r="WIK1424" s="265"/>
      <c r="WIL1424" s="265"/>
      <c r="WIM1424" s="265"/>
      <c r="WIN1424" s="265"/>
      <c r="WIO1424" s="265"/>
      <c r="WIP1424" s="265"/>
      <c r="WIQ1424" s="265"/>
      <c r="WIR1424" s="265"/>
      <c r="WIS1424" s="265"/>
      <c r="WIT1424" s="265"/>
      <c r="WIU1424" s="265"/>
      <c r="WIV1424" s="265"/>
      <c r="WIW1424" s="265"/>
      <c r="WIX1424" s="265"/>
      <c r="WIY1424" s="265"/>
      <c r="WIZ1424" s="265"/>
      <c r="WJA1424" s="265"/>
      <c r="WJB1424" s="265"/>
      <c r="WJC1424" s="265"/>
      <c r="WJD1424" s="265"/>
      <c r="WJE1424" s="265"/>
      <c r="WJF1424" s="265"/>
      <c r="WJG1424" s="265"/>
      <c r="WJH1424" s="265"/>
      <c r="WJI1424" s="265"/>
      <c r="WJJ1424" s="265"/>
      <c r="WJK1424" s="265"/>
      <c r="WJL1424" s="265"/>
      <c r="WJM1424" s="265"/>
      <c r="WJN1424" s="265"/>
      <c r="WJO1424" s="265"/>
      <c r="WJP1424" s="265"/>
      <c r="WJQ1424" s="265"/>
      <c r="WJR1424" s="265"/>
      <c r="WJS1424" s="265"/>
      <c r="WJT1424" s="265"/>
      <c r="WJU1424" s="265"/>
      <c r="WJV1424" s="265"/>
      <c r="WJW1424" s="265"/>
      <c r="WJX1424" s="265"/>
      <c r="WJY1424" s="265"/>
      <c r="WJZ1424" s="265"/>
      <c r="WKA1424" s="265"/>
      <c r="WKB1424" s="265"/>
      <c r="WKC1424" s="265"/>
      <c r="WKD1424" s="265"/>
      <c r="WKE1424" s="265"/>
      <c r="WKF1424" s="265"/>
      <c r="WKG1424" s="265"/>
      <c r="WKH1424" s="265"/>
      <c r="WKI1424" s="265"/>
      <c r="WKJ1424" s="265"/>
      <c r="WKK1424" s="265"/>
      <c r="WKL1424" s="265"/>
      <c r="WKM1424" s="265"/>
      <c r="WKN1424" s="265"/>
      <c r="WKO1424" s="265"/>
      <c r="WKP1424" s="265"/>
      <c r="WKQ1424" s="265"/>
      <c r="WKR1424" s="265"/>
      <c r="WKS1424" s="265"/>
      <c r="WKT1424" s="265"/>
      <c r="WKU1424" s="265"/>
      <c r="WKV1424" s="265"/>
      <c r="WKW1424" s="265"/>
      <c r="WKX1424" s="265"/>
      <c r="WKY1424" s="265"/>
      <c r="WKZ1424" s="265"/>
      <c r="WLA1424" s="265"/>
      <c r="WLB1424" s="265"/>
      <c r="WLC1424" s="265"/>
      <c r="WLD1424" s="265"/>
      <c r="WLE1424" s="265"/>
      <c r="WLF1424" s="265"/>
      <c r="WLG1424" s="265"/>
      <c r="WLH1424" s="265"/>
      <c r="WLI1424" s="265"/>
      <c r="WLJ1424" s="265"/>
      <c r="WLK1424" s="265"/>
      <c r="WLL1424" s="265"/>
      <c r="WLM1424" s="265"/>
      <c r="WLN1424" s="265"/>
      <c r="WLO1424" s="265"/>
      <c r="WLP1424" s="265"/>
      <c r="WLQ1424" s="265"/>
      <c r="WLR1424" s="265"/>
      <c r="WLS1424" s="265"/>
      <c r="WLT1424" s="265"/>
      <c r="WLU1424" s="265"/>
      <c r="WLV1424" s="265"/>
      <c r="WLW1424" s="265"/>
      <c r="WLX1424" s="265"/>
      <c r="WLY1424" s="265"/>
      <c r="WLZ1424" s="265"/>
      <c r="WMA1424" s="265"/>
      <c r="WMB1424" s="265"/>
      <c r="WMC1424" s="265"/>
      <c r="WMD1424" s="265"/>
      <c r="WME1424" s="265"/>
      <c r="WMF1424" s="265"/>
      <c r="WMG1424" s="265"/>
      <c r="WMH1424" s="265"/>
      <c r="WMI1424" s="265"/>
      <c r="WMJ1424" s="265"/>
      <c r="WMK1424" s="265"/>
      <c r="WML1424" s="265"/>
      <c r="WMM1424" s="265"/>
      <c r="WMN1424" s="265"/>
      <c r="WMO1424" s="265"/>
      <c r="WMP1424" s="265"/>
      <c r="WMQ1424" s="265"/>
      <c r="WMR1424" s="265"/>
      <c r="WMS1424" s="265"/>
      <c r="WMT1424" s="265"/>
      <c r="WMU1424" s="265"/>
      <c r="WMV1424" s="265"/>
      <c r="WMW1424" s="265"/>
      <c r="WMX1424" s="265"/>
      <c r="WMY1424" s="265"/>
      <c r="WMZ1424" s="265"/>
      <c r="WNA1424" s="265"/>
      <c r="WNB1424" s="265"/>
      <c r="WNC1424" s="265"/>
      <c r="WND1424" s="265"/>
      <c r="WNE1424" s="265"/>
      <c r="WNF1424" s="265"/>
      <c r="WNG1424" s="265"/>
      <c r="WNH1424" s="265"/>
      <c r="WNI1424" s="265"/>
      <c r="WNJ1424" s="265"/>
      <c r="WNK1424" s="265"/>
      <c r="WNL1424" s="265"/>
      <c r="WNM1424" s="265"/>
      <c r="WNN1424" s="265"/>
      <c r="WNO1424" s="265"/>
      <c r="WNP1424" s="265"/>
      <c r="WNQ1424" s="265"/>
      <c r="WNR1424" s="265"/>
      <c r="WNS1424" s="265"/>
      <c r="WNT1424" s="265"/>
      <c r="WNU1424" s="265"/>
      <c r="WNV1424" s="265"/>
      <c r="WNW1424" s="265"/>
      <c r="WNX1424" s="265"/>
      <c r="WNY1424" s="265"/>
      <c r="WNZ1424" s="265"/>
      <c r="WOA1424" s="265"/>
      <c r="WOB1424" s="265"/>
      <c r="WOC1424" s="265"/>
      <c r="WOD1424" s="265"/>
      <c r="WOE1424" s="265"/>
      <c r="WOF1424" s="265"/>
      <c r="WOG1424" s="265"/>
      <c r="WOH1424" s="265"/>
      <c r="WOI1424" s="265"/>
      <c r="WOJ1424" s="265"/>
      <c r="WOK1424" s="265"/>
      <c r="WOL1424" s="265"/>
      <c r="WOM1424" s="265"/>
      <c r="WON1424" s="265"/>
      <c r="WOO1424" s="265"/>
      <c r="WOP1424" s="265"/>
      <c r="WOQ1424" s="265"/>
      <c r="WOR1424" s="265"/>
      <c r="WOS1424" s="265"/>
      <c r="WOT1424" s="265"/>
      <c r="WOU1424" s="265"/>
      <c r="WOV1424" s="265"/>
      <c r="WOW1424" s="265"/>
      <c r="WOX1424" s="265"/>
      <c r="WOY1424" s="265"/>
      <c r="WOZ1424" s="265"/>
      <c r="WPA1424" s="265"/>
      <c r="WPB1424" s="265"/>
      <c r="WPC1424" s="265"/>
      <c r="WPD1424" s="265"/>
      <c r="WPE1424" s="265"/>
      <c r="WPF1424" s="265"/>
      <c r="WPG1424" s="265"/>
      <c r="WPH1424" s="265"/>
      <c r="WPI1424" s="265"/>
      <c r="WPJ1424" s="265"/>
      <c r="WPK1424" s="265"/>
      <c r="WPL1424" s="265"/>
      <c r="WPM1424" s="265"/>
      <c r="WPN1424" s="265"/>
      <c r="WPO1424" s="265"/>
      <c r="WPP1424" s="265"/>
      <c r="WPQ1424" s="265"/>
      <c r="WPR1424" s="265"/>
      <c r="WPS1424" s="265"/>
      <c r="WPT1424" s="265"/>
      <c r="WPU1424" s="265"/>
      <c r="WPV1424" s="265"/>
      <c r="WPW1424" s="265"/>
      <c r="WPX1424" s="265"/>
      <c r="WPY1424" s="265"/>
      <c r="WPZ1424" s="265"/>
      <c r="WQA1424" s="265"/>
      <c r="WQB1424" s="265"/>
      <c r="WQC1424" s="265"/>
      <c r="WQD1424" s="265"/>
      <c r="WQE1424" s="265"/>
      <c r="WQF1424" s="265"/>
      <c r="WQG1424" s="265"/>
      <c r="WQH1424" s="265"/>
      <c r="WQI1424" s="265"/>
      <c r="WQJ1424" s="265"/>
      <c r="WQK1424" s="265"/>
      <c r="WQL1424" s="265"/>
      <c r="WQM1424" s="265"/>
      <c r="WQN1424" s="265"/>
      <c r="WQO1424" s="265"/>
      <c r="WQP1424" s="265"/>
      <c r="WQQ1424" s="265"/>
      <c r="WQR1424" s="265"/>
      <c r="WQS1424" s="265"/>
      <c r="WQT1424" s="265"/>
      <c r="WQU1424" s="265"/>
      <c r="WQV1424" s="265"/>
      <c r="WQW1424" s="265"/>
      <c r="WQX1424" s="265"/>
      <c r="WQY1424" s="265"/>
      <c r="WQZ1424" s="265"/>
      <c r="WRA1424" s="265"/>
      <c r="WRB1424" s="265"/>
      <c r="WRC1424" s="265"/>
      <c r="WRD1424" s="265"/>
      <c r="WRE1424" s="265"/>
      <c r="WRF1424" s="265"/>
      <c r="WRG1424" s="265"/>
      <c r="WRH1424" s="265"/>
      <c r="WRI1424" s="265"/>
      <c r="WRJ1424" s="265"/>
      <c r="WRK1424" s="265"/>
      <c r="WRL1424" s="265"/>
      <c r="WRM1424" s="265"/>
      <c r="WRN1424" s="265"/>
      <c r="WRO1424" s="265"/>
      <c r="WRP1424" s="265"/>
      <c r="WRQ1424" s="265"/>
      <c r="WRR1424" s="265"/>
      <c r="WRS1424" s="265"/>
      <c r="WRT1424" s="265"/>
      <c r="WRU1424" s="265"/>
      <c r="WRV1424" s="265"/>
      <c r="WRW1424" s="265"/>
      <c r="WRX1424" s="265"/>
      <c r="WRY1424" s="265"/>
      <c r="WRZ1424" s="265"/>
      <c r="WSA1424" s="265"/>
      <c r="WSB1424" s="265"/>
      <c r="WSC1424" s="265"/>
      <c r="WSD1424" s="265"/>
      <c r="WSE1424" s="265"/>
      <c r="WSF1424" s="265"/>
      <c r="WSG1424" s="265"/>
      <c r="WSH1424" s="265"/>
      <c r="WSI1424" s="265"/>
      <c r="WSJ1424" s="265"/>
      <c r="WSK1424" s="265"/>
      <c r="WSL1424" s="265"/>
      <c r="WSM1424" s="265"/>
      <c r="WSN1424" s="265"/>
      <c r="WSO1424" s="265"/>
      <c r="WSP1424" s="265"/>
      <c r="WSQ1424" s="265"/>
      <c r="WSR1424" s="265"/>
      <c r="WSS1424" s="265"/>
      <c r="WST1424" s="265"/>
      <c r="WSU1424" s="265"/>
      <c r="WSV1424" s="265"/>
      <c r="WSW1424" s="265"/>
      <c r="WSX1424" s="265"/>
      <c r="WSY1424" s="265"/>
      <c r="WSZ1424" s="265"/>
      <c r="WTA1424" s="265"/>
      <c r="WTB1424" s="265"/>
      <c r="WTC1424" s="265"/>
      <c r="WTD1424" s="265"/>
      <c r="WTE1424" s="265"/>
      <c r="WTF1424" s="265"/>
      <c r="WTG1424" s="265"/>
      <c r="WTH1424" s="265"/>
      <c r="WTI1424" s="265"/>
      <c r="WTJ1424" s="265"/>
      <c r="WTK1424" s="265"/>
      <c r="WTL1424" s="265"/>
      <c r="WTM1424" s="265"/>
      <c r="WTN1424" s="265"/>
      <c r="WTO1424" s="265"/>
      <c r="WTP1424" s="265"/>
      <c r="WTQ1424" s="265"/>
      <c r="WTR1424" s="265"/>
      <c r="WTS1424" s="265"/>
      <c r="WTT1424" s="265"/>
      <c r="WTU1424" s="265"/>
      <c r="WTV1424" s="265"/>
      <c r="WTW1424" s="265"/>
      <c r="WTX1424" s="265"/>
      <c r="WTY1424" s="265"/>
      <c r="WTZ1424" s="265"/>
      <c r="WUA1424" s="265"/>
      <c r="WUB1424" s="265"/>
      <c r="WUC1424" s="265"/>
      <c r="WUD1424" s="265"/>
      <c r="WUE1424" s="265"/>
      <c r="WUF1424" s="265"/>
      <c r="WUG1424" s="265"/>
      <c r="WUH1424" s="265"/>
      <c r="WUI1424" s="265"/>
      <c r="WUJ1424" s="265"/>
      <c r="WUK1424" s="265"/>
      <c r="WUL1424" s="265"/>
      <c r="WUM1424" s="265"/>
      <c r="WUN1424" s="265"/>
      <c r="WUO1424" s="265"/>
      <c r="WUP1424" s="265"/>
      <c r="WUQ1424" s="265"/>
      <c r="WUR1424" s="265"/>
      <c r="WUS1424" s="265"/>
      <c r="WUT1424" s="265"/>
      <c r="WUU1424" s="265"/>
      <c r="WUV1424" s="265"/>
      <c r="WUW1424" s="265"/>
      <c r="WUX1424" s="265"/>
      <c r="WUY1424" s="265"/>
      <c r="WUZ1424" s="265"/>
      <c r="WVA1424" s="265"/>
      <c r="WVB1424" s="265"/>
      <c r="WVC1424" s="265"/>
      <c r="WVD1424" s="265"/>
      <c r="WVE1424" s="265"/>
      <c r="WVF1424" s="265"/>
      <c r="WVG1424" s="265"/>
      <c r="WVH1424" s="265"/>
      <c r="WVI1424" s="265"/>
      <c r="WVJ1424" s="265"/>
      <c r="WVK1424" s="265"/>
      <c r="WVL1424" s="265"/>
      <c r="WVM1424" s="265"/>
      <c r="WVN1424" s="265"/>
      <c r="WVO1424" s="265"/>
      <c r="WVP1424" s="265"/>
      <c r="WVQ1424" s="265"/>
      <c r="WVR1424" s="265"/>
      <c r="WVS1424" s="265"/>
      <c r="WVT1424" s="265"/>
      <c r="WVU1424" s="265"/>
      <c r="WVV1424" s="265"/>
      <c r="WVW1424" s="265"/>
      <c r="WVX1424" s="265"/>
      <c r="WVY1424" s="265"/>
      <c r="WVZ1424" s="265"/>
      <c r="WWA1424" s="265"/>
      <c r="WWB1424" s="265"/>
      <c r="WWC1424" s="265"/>
      <c r="WWD1424" s="265"/>
      <c r="WWE1424" s="265"/>
      <c r="WWF1424" s="265"/>
      <c r="WWG1424" s="265"/>
      <c r="WWH1424" s="265"/>
      <c r="WWI1424" s="265"/>
      <c r="WWJ1424" s="265"/>
      <c r="WWK1424" s="265"/>
      <c r="WWL1424" s="265"/>
      <c r="WWM1424" s="265"/>
      <c r="WWN1424" s="265"/>
      <c r="WWO1424" s="265"/>
      <c r="WWP1424" s="265"/>
      <c r="WWQ1424" s="265"/>
      <c r="WWR1424" s="265"/>
      <c r="WWS1424" s="265"/>
      <c r="WWT1424" s="265"/>
      <c r="WWU1424" s="265"/>
      <c r="WWV1424" s="265"/>
      <c r="WWW1424" s="265"/>
      <c r="WWX1424" s="265"/>
      <c r="WWY1424" s="265"/>
      <c r="WWZ1424" s="265"/>
      <c r="WXA1424" s="265"/>
      <c r="WXB1424" s="265"/>
      <c r="WXC1424" s="265"/>
      <c r="WXD1424" s="265"/>
      <c r="WXE1424" s="265"/>
      <c r="WXF1424" s="265"/>
      <c r="WXG1424" s="265"/>
      <c r="WXH1424" s="265"/>
      <c r="WXI1424" s="265"/>
      <c r="WXJ1424" s="265"/>
      <c r="WXK1424" s="265"/>
      <c r="WXL1424" s="265"/>
      <c r="WXM1424" s="265"/>
      <c r="WXN1424" s="265"/>
      <c r="WXO1424" s="265"/>
      <c r="WXP1424" s="265"/>
      <c r="WXQ1424" s="265"/>
      <c r="WXR1424" s="265"/>
      <c r="WXS1424" s="265"/>
      <c r="WXT1424" s="265"/>
      <c r="WXU1424" s="265"/>
      <c r="WXV1424" s="265"/>
      <c r="WXW1424" s="265"/>
      <c r="WXX1424" s="265"/>
      <c r="WXY1424" s="265"/>
      <c r="WXZ1424" s="265"/>
      <c r="WYA1424" s="265"/>
      <c r="WYB1424" s="265"/>
      <c r="WYC1424" s="265"/>
      <c r="WYD1424" s="265"/>
      <c r="WYE1424" s="265"/>
      <c r="WYF1424" s="265"/>
      <c r="WYG1424" s="265"/>
      <c r="WYH1424" s="265"/>
      <c r="WYI1424" s="265"/>
      <c r="WYJ1424" s="265"/>
      <c r="WYK1424" s="265"/>
      <c r="WYL1424" s="265"/>
      <c r="WYM1424" s="265"/>
      <c r="WYN1424" s="265"/>
      <c r="WYO1424" s="265"/>
      <c r="WYP1424" s="265"/>
      <c r="WYQ1424" s="265"/>
      <c r="WYR1424" s="265"/>
      <c r="WYS1424" s="265"/>
      <c r="WYT1424" s="265"/>
      <c r="WYU1424" s="265"/>
      <c r="WYV1424" s="265"/>
      <c r="WYW1424" s="265"/>
      <c r="WYX1424" s="265"/>
      <c r="WYY1424" s="265"/>
      <c r="WYZ1424" s="265"/>
      <c r="WZA1424" s="265"/>
      <c r="WZB1424" s="265"/>
      <c r="WZC1424" s="265"/>
      <c r="WZD1424" s="265"/>
      <c r="WZE1424" s="265"/>
      <c r="WZF1424" s="265"/>
      <c r="WZG1424" s="265"/>
      <c r="WZH1424" s="265"/>
      <c r="WZI1424" s="265"/>
      <c r="WZJ1424" s="265"/>
      <c r="WZK1424" s="265"/>
      <c r="WZL1424" s="265"/>
      <c r="WZM1424" s="265"/>
      <c r="WZN1424" s="265"/>
      <c r="WZO1424" s="265"/>
      <c r="WZP1424" s="265"/>
      <c r="WZQ1424" s="265"/>
      <c r="WZR1424" s="265"/>
      <c r="WZS1424" s="265"/>
      <c r="WZT1424" s="265"/>
      <c r="WZU1424" s="265"/>
      <c r="WZV1424" s="265"/>
      <c r="WZW1424" s="265"/>
      <c r="WZX1424" s="265"/>
      <c r="WZY1424" s="265"/>
      <c r="WZZ1424" s="265"/>
      <c r="XAA1424" s="265"/>
      <c r="XAB1424" s="265"/>
      <c r="XAC1424" s="265"/>
      <c r="XAD1424" s="265"/>
      <c r="XAE1424" s="265"/>
      <c r="XAF1424" s="265"/>
      <c r="XAG1424" s="265"/>
      <c r="XAH1424" s="265"/>
      <c r="XAI1424" s="265"/>
      <c r="XAJ1424" s="265"/>
      <c r="XAK1424" s="265"/>
      <c r="XAL1424" s="265"/>
      <c r="XAM1424" s="265"/>
      <c r="XAN1424" s="265"/>
      <c r="XAO1424" s="265"/>
      <c r="XAP1424" s="265"/>
      <c r="XAQ1424" s="265"/>
      <c r="XAR1424" s="265"/>
      <c r="XAS1424" s="265"/>
      <c r="XAT1424" s="265"/>
      <c r="XAU1424" s="265"/>
      <c r="XAV1424" s="265"/>
      <c r="XAW1424" s="265"/>
      <c r="XAX1424" s="265"/>
      <c r="XAY1424" s="265"/>
      <c r="XAZ1424" s="265"/>
      <c r="XBA1424" s="265"/>
      <c r="XBB1424" s="265"/>
      <c r="XBC1424" s="265"/>
      <c r="XBD1424" s="265"/>
      <c r="XBE1424" s="265"/>
      <c r="XBF1424" s="265"/>
      <c r="XBG1424" s="265"/>
      <c r="XBH1424" s="265"/>
      <c r="XBI1424" s="265"/>
      <c r="XBJ1424" s="265"/>
      <c r="XBK1424" s="265"/>
      <c r="XBL1424" s="265"/>
      <c r="XBM1424" s="265"/>
      <c r="XBN1424" s="265"/>
      <c r="XBO1424" s="265"/>
      <c r="XBP1424" s="265"/>
      <c r="XBQ1424" s="265"/>
      <c r="XBR1424" s="265"/>
      <c r="XBS1424" s="265"/>
      <c r="XBT1424" s="265"/>
      <c r="XBU1424" s="265"/>
      <c r="XBV1424" s="265"/>
      <c r="XBW1424" s="265"/>
      <c r="XBX1424" s="265"/>
      <c r="XBY1424" s="265"/>
      <c r="XBZ1424" s="265"/>
      <c r="XCA1424" s="265"/>
      <c r="XCB1424" s="265"/>
      <c r="XCC1424" s="265"/>
      <c r="XCD1424" s="265"/>
      <c r="XCE1424" s="265"/>
      <c r="XCF1424" s="265"/>
      <c r="XCG1424" s="265"/>
      <c r="XCH1424" s="265"/>
      <c r="XCI1424" s="265"/>
      <c r="XCJ1424" s="265"/>
      <c r="XCK1424" s="265"/>
      <c r="XCL1424" s="265"/>
      <c r="XCM1424" s="265"/>
      <c r="XCN1424" s="265"/>
      <c r="XCO1424" s="265"/>
      <c r="XCP1424" s="265"/>
      <c r="XCQ1424" s="265"/>
      <c r="XCR1424" s="265"/>
      <c r="XCS1424" s="265"/>
      <c r="XCT1424" s="265"/>
      <c r="XCU1424" s="265"/>
      <c r="XCV1424" s="265"/>
      <c r="XCW1424" s="265"/>
      <c r="XCX1424" s="265"/>
      <c r="XCY1424" s="265"/>
      <c r="XCZ1424" s="265"/>
      <c r="XDA1424" s="265"/>
      <c r="XDB1424" s="265"/>
      <c r="XDC1424" s="265"/>
      <c r="XDD1424" s="265"/>
      <c r="XDE1424" s="265"/>
      <c r="XDF1424" s="265"/>
      <c r="XDG1424" s="265"/>
      <c r="XDH1424" s="265"/>
      <c r="XDI1424" s="265"/>
      <c r="XDJ1424" s="265"/>
      <c r="XDK1424" s="265"/>
      <c r="XDL1424" s="265"/>
      <c r="XDM1424" s="265"/>
      <c r="XDN1424" s="265"/>
      <c r="XDO1424" s="265"/>
      <c r="XDP1424" s="265"/>
      <c r="XDQ1424" s="265"/>
      <c r="XDR1424" s="265"/>
      <c r="XDS1424" s="265"/>
      <c r="XDT1424" s="265"/>
      <c r="XDU1424" s="265"/>
      <c r="XDV1424" s="265"/>
      <c r="XDW1424" s="265"/>
      <c r="XDX1424" s="265"/>
      <c r="XDY1424" s="265"/>
      <c r="XDZ1424" s="265"/>
      <c r="XEA1424" s="265"/>
      <c r="XEB1424" s="265"/>
      <c r="XEC1424" s="265"/>
      <c r="XED1424" s="265"/>
      <c r="XEE1424" s="265"/>
      <c r="XEF1424" s="265"/>
      <c r="XEG1424" s="265"/>
      <c r="XEH1424" s="265"/>
      <c r="XEI1424" s="265"/>
      <c r="XEJ1424" s="265"/>
      <c r="XEK1424" s="265"/>
      <c r="XEL1424" s="265"/>
      <c r="XEM1424" s="265"/>
      <c r="XEN1424" s="265"/>
      <c r="XEO1424" s="265"/>
      <c r="XEP1424" s="265"/>
      <c r="XEQ1424" s="265"/>
      <c r="XER1424" s="265"/>
      <c r="XES1424" s="265"/>
      <c r="XET1424" s="265"/>
      <c r="XEU1424" s="265"/>
      <c r="XEV1424" s="265"/>
      <c r="XEW1424" s="265"/>
      <c r="XEX1424" s="265"/>
      <c r="XEY1424" s="265"/>
      <c r="XEZ1424" s="265"/>
      <c r="XFA1424" s="265"/>
      <c r="XFB1424" s="265"/>
      <c r="XFC1424" s="265"/>
      <c r="XFD1424" s="265"/>
    </row>
    <row r="1425" spans="1:16384" x14ac:dyDescent="0.3">
      <c r="A1425" s="58"/>
      <c r="B1425" s="58"/>
      <c r="C1425" s="225"/>
      <c r="D1425" s="226"/>
      <c r="E1425" s="227"/>
      <c r="F1425" s="228"/>
      <c r="G1425" s="229"/>
      <c r="H1425" s="228"/>
      <c r="I1425" s="229"/>
      <c r="J1425" s="230"/>
      <c r="K1425" s="189"/>
      <c r="L1425" s="199"/>
      <c r="M1425" s="420"/>
      <c r="N1425" s="184"/>
      <c r="O1425" s="184"/>
      <c r="P1425" s="184"/>
      <c r="Q1425" s="185"/>
      <c r="R1425" s="200"/>
      <c r="S1425" s="399"/>
      <c r="T1425" s="241"/>
      <c r="U1425" s="241"/>
      <c r="V1425" s="237"/>
      <c r="W1425" s="186"/>
      <c r="X1425" s="186"/>
      <c r="Y1425" s="9"/>
      <c r="Z1425" s="181"/>
      <c r="AA1425" s="411"/>
      <c r="AB1425" s="411"/>
      <c r="AC1425" s="411"/>
      <c r="AD1425" s="411"/>
      <c r="AE1425" s="411"/>
      <c r="AF1425" s="411"/>
      <c r="AG1425" s="411"/>
      <c r="AH1425" s="190"/>
      <c r="AI1425" s="383"/>
      <c r="AJ1425" s="265"/>
      <c r="AK1425" s="265"/>
      <c r="AL1425" s="265"/>
      <c r="AM1425" s="265"/>
      <c r="AN1425" s="265"/>
      <c r="AO1425" s="265"/>
      <c r="AP1425" s="265"/>
      <c r="AQ1425" s="265"/>
      <c r="AR1425" s="265"/>
      <c r="AS1425" s="265"/>
      <c r="AT1425" s="265"/>
      <c r="AU1425" s="265"/>
      <c r="AV1425" s="265"/>
      <c r="AW1425" s="265"/>
      <c r="AX1425" s="265"/>
      <c r="AY1425" s="265"/>
      <c r="AZ1425" s="265"/>
      <c r="BA1425" s="265"/>
      <c r="BB1425" s="265"/>
      <c r="BC1425" s="265"/>
      <c r="BD1425" s="265"/>
      <c r="BE1425" s="265"/>
      <c r="BF1425" s="265"/>
      <c r="BG1425" s="265"/>
      <c r="BH1425" s="265"/>
      <c r="BI1425" s="265"/>
      <c r="BJ1425" s="265"/>
      <c r="BK1425" s="265"/>
      <c r="BL1425" s="265"/>
      <c r="BM1425" s="265"/>
      <c r="BN1425" s="265"/>
      <c r="BO1425" s="265"/>
      <c r="BP1425" s="265"/>
      <c r="BQ1425" s="265"/>
      <c r="BR1425" s="265"/>
      <c r="BS1425" s="265"/>
      <c r="BT1425" s="265"/>
      <c r="BU1425" s="265"/>
      <c r="BV1425" s="265"/>
      <c r="BW1425" s="265"/>
      <c r="BX1425" s="265"/>
      <c r="BY1425" s="265"/>
      <c r="BZ1425" s="265"/>
      <c r="CA1425" s="265"/>
      <c r="CB1425" s="265"/>
      <c r="CC1425" s="265"/>
      <c r="CD1425" s="265"/>
      <c r="CE1425" s="265"/>
      <c r="CF1425" s="265"/>
      <c r="CG1425" s="265"/>
      <c r="CH1425" s="265"/>
      <c r="CI1425" s="265"/>
      <c r="CJ1425" s="265"/>
      <c r="CK1425" s="265"/>
      <c r="CL1425" s="265"/>
      <c r="CM1425" s="265"/>
      <c r="CN1425" s="265"/>
      <c r="CO1425" s="265"/>
      <c r="CP1425" s="265"/>
      <c r="CQ1425" s="265"/>
      <c r="CR1425" s="265"/>
      <c r="CS1425" s="265"/>
      <c r="CT1425" s="265"/>
      <c r="CU1425" s="265"/>
      <c r="CV1425" s="265"/>
      <c r="CW1425" s="265"/>
      <c r="CX1425" s="265"/>
      <c r="CY1425" s="265"/>
      <c r="CZ1425" s="265"/>
      <c r="DA1425" s="265"/>
      <c r="DB1425" s="265"/>
      <c r="DC1425" s="265"/>
      <c r="DD1425" s="265"/>
      <c r="DE1425" s="265"/>
      <c r="DF1425" s="265"/>
      <c r="DG1425" s="265"/>
      <c r="DH1425" s="265"/>
      <c r="DI1425" s="265"/>
      <c r="DJ1425" s="265"/>
      <c r="DK1425" s="265"/>
      <c r="DL1425" s="265"/>
      <c r="DM1425" s="265"/>
      <c r="DN1425" s="265"/>
      <c r="DO1425" s="265"/>
      <c r="DP1425" s="265"/>
      <c r="DQ1425" s="265"/>
      <c r="DR1425" s="265"/>
      <c r="DS1425" s="265"/>
      <c r="DT1425" s="265"/>
      <c r="DU1425" s="265"/>
      <c r="DV1425" s="265"/>
      <c r="DW1425" s="265"/>
      <c r="DX1425" s="265"/>
      <c r="DY1425" s="265"/>
      <c r="DZ1425" s="265"/>
      <c r="EA1425" s="265"/>
      <c r="EB1425" s="265"/>
      <c r="EC1425" s="265"/>
      <c r="ED1425" s="265"/>
      <c r="EE1425" s="265"/>
      <c r="EF1425" s="265"/>
      <c r="EG1425" s="265"/>
      <c r="EH1425" s="265"/>
      <c r="EI1425" s="265"/>
      <c r="EJ1425" s="265"/>
      <c r="EK1425" s="265"/>
      <c r="EL1425" s="265"/>
      <c r="EM1425" s="265"/>
      <c r="EN1425" s="265"/>
      <c r="EO1425" s="265"/>
      <c r="EP1425" s="265"/>
      <c r="EQ1425" s="265"/>
      <c r="ER1425" s="265"/>
      <c r="ES1425" s="265"/>
      <c r="ET1425" s="265"/>
      <c r="EU1425" s="265"/>
      <c r="EV1425" s="265"/>
      <c r="EW1425" s="265"/>
      <c r="EX1425" s="265"/>
      <c r="EY1425" s="265"/>
      <c r="EZ1425" s="265"/>
      <c r="FA1425" s="265"/>
      <c r="FB1425" s="265"/>
      <c r="FC1425" s="265"/>
      <c r="FD1425" s="265"/>
      <c r="FE1425" s="265"/>
      <c r="FF1425" s="265"/>
      <c r="FG1425" s="265"/>
      <c r="FH1425" s="265"/>
      <c r="FI1425" s="265"/>
      <c r="FJ1425" s="265"/>
      <c r="FK1425" s="265"/>
      <c r="FL1425" s="265"/>
      <c r="FM1425" s="265"/>
      <c r="FN1425" s="265"/>
      <c r="FO1425" s="265"/>
      <c r="FP1425" s="265"/>
      <c r="FQ1425" s="265"/>
      <c r="FR1425" s="265"/>
      <c r="FS1425" s="265"/>
      <c r="FT1425" s="265"/>
      <c r="FU1425" s="265"/>
      <c r="FV1425" s="265"/>
      <c r="FW1425" s="265"/>
      <c r="FX1425" s="265"/>
      <c r="FY1425" s="265"/>
      <c r="FZ1425" s="265"/>
      <c r="GA1425" s="265"/>
      <c r="GB1425" s="265"/>
      <c r="GC1425" s="265"/>
      <c r="GD1425" s="265"/>
      <c r="GE1425" s="265"/>
      <c r="GF1425" s="265"/>
      <c r="GG1425" s="265"/>
      <c r="GH1425" s="265"/>
      <c r="GI1425" s="265"/>
      <c r="GJ1425" s="265"/>
      <c r="GK1425" s="265"/>
      <c r="GL1425" s="265"/>
      <c r="GM1425" s="265"/>
      <c r="GN1425" s="265"/>
      <c r="GO1425" s="265"/>
      <c r="GP1425" s="265"/>
      <c r="GQ1425" s="265"/>
      <c r="GR1425" s="265"/>
      <c r="GS1425" s="265"/>
      <c r="GT1425" s="265"/>
      <c r="GU1425" s="265"/>
      <c r="GV1425" s="265"/>
      <c r="GW1425" s="265"/>
      <c r="GX1425" s="265"/>
      <c r="GY1425" s="265"/>
      <c r="GZ1425" s="265"/>
      <c r="HA1425" s="265"/>
      <c r="HB1425" s="265"/>
      <c r="HC1425" s="265"/>
      <c r="HD1425" s="265"/>
      <c r="HE1425" s="265"/>
      <c r="HF1425" s="265"/>
      <c r="HG1425" s="265"/>
      <c r="HH1425" s="265"/>
      <c r="HI1425" s="265"/>
      <c r="HJ1425" s="265"/>
      <c r="HK1425" s="265"/>
      <c r="HL1425" s="265"/>
      <c r="HM1425" s="265"/>
      <c r="HN1425" s="265"/>
      <c r="HO1425" s="265"/>
      <c r="HP1425" s="265"/>
      <c r="HQ1425" s="265"/>
      <c r="HR1425" s="265"/>
      <c r="HS1425" s="265"/>
      <c r="HT1425" s="265"/>
      <c r="HU1425" s="265"/>
      <c r="HV1425" s="265"/>
      <c r="HW1425" s="265"/>
      <c r="HX1425" s="265"/>
      <c r="HY1425" s="265"/>
      <c r="HZ1425" s="265"/>
      <c r="IA1425" s="265"/>
      <c r="IB1425" s="265"/>
      <c r="IC1425" s="265"/>
      <c r="ID1425" s="265"/>
      <c r="IE1425" s="265"/>
      <c r="IF1425" s="265"/>
      <c r="IG1425" s="265"/>
      <c r="IH1425" s="265"/>
      <c r="II1425" s="265"/>
      <c r="IJ1425" s="265"/>
      <c r="IK1425" s="265"/>
      <c r="IL1425" s="265"/>
      <c r="IM1425" s="265"/>
      <c r="IN1425" s="265"/>
      <c r="IO1425" s="265"/>
      <c r="IP1425" s="265"/>
      <c r="IQ1425" s="265"/>
      <c r="IR1425" s="265"/>
      <c r="IS1425" s="265"/>
      <c r="IT1425" s="265"/>
      <c r="IU1425" s="265"/>
      <c r="IV1425" s="265"/>
      <c r="IW1425" s="265"/>
      <c r="IX1425" s="265"/>
      <c r="IY1425" s="265"/>
      <c r="IZ1425" s="265"/>
      <c r="JA1425" s="265"/>
      <c r="JB1425" s="265"/>
      <c r="JC1425" s="265"/>
      <c r="JD1425" s="265"/>
      <c r="JE1425" s="265"/>
      <c r="JF1425" s="265"/>
      <c r="JG1425" s="265"/>
      <c r="JH1425" s="265"/>
      <c r="JI1425" s="265"/>
      <c r="JJ1425" s="265"/>
      <c r="JK1425" s="265"/>
      <c r="JL1425" s="265"/>
      <c r="JM1425" s="265"/>
      <c r="JN1425" s="265"/>
      <c r="JO1425" s="265"/>
      <c r="JP1425" s="265"/>
      <c r="JQ1425" s="265"/>
      <c r="JR1425" s="265"/>
      <c r="JS1425" s="265"/>
      <c r="JT1425" s="265"/>
      <c r="JU1425" s="265"/>
      <c r="JV1425" s="265"/>
      <c r="JW1425" s="265"/>
      <c r="JX1425" s="265"/>
      <c r="JY1425" s="265"/>
      <c r="JZ1425" s="265"/>
      <c r="KA1425" s="265"/>
      <c r="KB1425" s="265"/>
      <c r="KC1425" s="265"/>
      <c r="KD1425" s="265"/>
      <c r="KE1425" s="265"/>
      <c r="KF1425" s="265"/>
      <c r="KG1425" s="265"/>
      <c r="KH1425" s="265"/>
      <c r="KI1425" s="265"/>
      <c r="KJ1425" s="265"/>
      <c r="KK1425" s="265"/>
      <c r="KL1425" s="265"/>
      <c r="KM1425" s="265"/>
      <c r="KN1425" s="265"/>
      <c r="KO1425" s="265"/>
      <c r="KP1425" s="265"/>
      <c r="KQ1425" s="265"/>
      <c r="KR1425" s="265"/>
      <c r="KS1425" s="265"/>
      <c r="KT1425" s="265"/>
      <c r="KU1425" s="265"/>
      <c r="KV1425" s="265"/>
      <c r="KW1425" s="265"/>
      <c r="KX1425" s="265"/>
      <c r="KY1425" s="265"/>
      <c r="KZ1425" s="265"/>
      <c r="LA1425" s="265"/>
      <c r="LB1425" s="265"/>
      <c r="LC1425" s="265"/>
      <c r="LD1425" s="265"/>
      <c r="LE1425" s="265"/>
      <c r="LF1425" s="265"/>
      <c r="LG1425" s="265"/>
      <c r="LH1425" s="265"/>
      <c r="LI1425" s="265"/>
      <c r="LJ1425" s="265"/>
      <c r="LK1425" s="265"/>
      <c r="LL1425" s="265"/>
      <c r="LM1425" s="265"/>
      <c r="LN1425" s="265"/>
      <c r="LO1425" s="265"/>
      <c r="LP1425" s="265"/>
      <c r="LQ1425" s="265"/>
      <c r="LR1425" s="265"/>
      <c r="LS1425" s="265"/>
      <c r="LT1425" s="265"/>
      <c r="LU1425" s="265"/>
      <c r="LV1425" s="265"/>
      <c r="LW1425" s="265"/>
      <c r="LX1425" s="265"/>
      <c r="LY1425" s="265"/>
      <c r="LZ1425" s="265"/>
      <c r="MA1425" s="265"/>
      <c r="MB1425" s="265"/>
      <c r="MC1425" s="265"/>
      <c r="MD1425" s="265"/>
      <c r="ME1425" s="265"/>
      <c r="MF1425" s="265"/>
      <c r="MG1425" s="265"/>
      <c r="MH1425" s="265"/>
      <c r="MI1425" s="265"/>
      <c r="MJ1425" s="265"/>
      <c r="MK1425" s="265"/>
      <c r="ML1425" s="265"/>
      <c r="MM1425" s="265"/>
      <c r="MN1425" s="265"/>
      <c r="MO1425" s="265"/>
      <c r="MP1425" s="265"/>
      <c r="MQ1425" s="265"/>
      <c r="MR1425" s="265"/>
      <c r="MS1425" s="265"/>
      <c r="MT1425" s="265"/>
      <c r="MU1425" s="265"/>
      <c r="MV1425" s="265"/>
      <c r="MW1425" s="265"/>
      <c r="MX1425" s="265"/>
      <c r="MY1425" s="265"/>
      <c r="MZ1425" s="265"/>
      <c r="NA1425" s="265"/>
      <c r="NB1425" s="265"/>
      <c r="NC1425" s="265"/>
      <c r="ND1425" s="265"/>
      <c r="NE1425" s="265"/>
      <c r="NF1425" s="265"/>
      <c r="NG1425" s="265"/>
      <c r="NH1425" s="265"/>
      <c r="NI1425" s="265"/>
      <c r="NJ1425" s="265"/>
      <c r="NK1425" s="265"/>
      <c r="NL1425" s="265"/>
      <c r="NM1425" s="265"/>
      <c r="NN1425" s="265"/>
      <c r="NO1425" s="265"/>
      <c r="NP1425" s="265"/>
      <c r="NQ1425" s="265"/>
      <c r="NR1425" s="265"/>
      <c r="NS1425" s="265"/>
      <c r="NT1425" s="265"/>
      <c r="NU1425" s="265"/>
      <c r="NV1425" s="265"/>
      <c r="NW1425" s="265"/>
      <c r="NX1425" s="265"/>
      <c r="NY1425" s="265"/>
      <c r="NZ1425" s="265"/>
      <c r="OA1425" s="265"/>
      <c r="OB1425" s="265"/>
      <c r="OC1425" s="265"/>
      <c r="OD1425" s="265"/>
      <c r="OE1425" s="265"/>
      <c r="OF1425" s="265"/>
      <c r="OG1425" s="265"/>
      <c r="OH1425" s="265"/>
      <c r="OI1425" s="265"/>
      <c r="OJ1425" s="265"/>
      <c r="OK1425" s="265"/>
      <c r="OL1425" s="265"/>
      <c r="OM1425" s="265"/>
      <c r="ON1425" s="265"/>
      <c r="OO1425" s="265"/>
      <c r="OP1425" s="265"/>
      <c r="OQ1425" s="265"/>
      <c r="OR1425" s="265"/>
      <c r="OS1425" s="265"/>
      <c r="OT1425" s="265"/>
      <c r="OU1425" s="265"/>
      <c r="OV1425" s="265"/>
      <c r="OW1425" s="265"/>
      <c r="OX1425" s="265"/>
      <c r="OY1425" s="265"/>
      <c r="OZ1425" s="265"/>
      <c r="PA1425" s="265"/>
      <c r="PB1425" s="265"/>
      <c r="PC1425" s="265"/>
      <c r="PD1425" s="265"/>
      <c r="PE1425" s="265"/>
      <c r="PF1425" s="265"/>
      <c r="PG1425" s="265"/>
      <c r="PH1425" s="265"/>
      <c r="PI1425" s="265"/>
      <c r="PJ1425" s="265"/>
      <c r="PK1425" s="265"/>
      <c r="PL1425" s="265"/>
      <c r="PM1425" s="265"/>
      <c r="PN1425" s="265"/>
      <c r="PO1425" s="265"/>
      <c r="PP1425" s="265"/>
      <c r="PQ1425" s="265"/>
      <c r="PR1425" s="265"/>
      <c r="PS1425" s="265"/>
      <c r="PT1425" s="265"/>
      <c r="PU1425" s="265"/>
      <c r="PV1425" s="265"/>
      <c r="PW1425" s="265"/>
      <c r="PX1425" s="265"/>
      <c r="PY1425" s="265"/>
      <c r="PZ1425" s="265"/>
      <c r="QA1425" s="265"/>
      <c r="QB1425" s="265"/>
      <c r="QC1425" s="265"/>
      <c r="QD1425" s="265"/>
      <c r="QE1425" s="265"/>
      <c r="QF1425" s="265"/>
      <c r="QG1425" s="265"/>
      <c r="QH1425" s="265"/>
      <c r="QI1425" s="265"/>
      <c r="QJ1425" s="265"/>
      <c r="QK1425" s="265"/>
      <c r="QL1425" s="265"/>
      <c r="QM1425" s="265"/>
      <c r="QN1425" s="265"/>
      <c r="QO1425" s="265"/>
      <c r="QP1425" s="265"/>
      <c r="QQ1425" s="265"/>
      <c r="QR1425" s="265"/>
      <c r="QS1425" s="265"/>
      <c r="QT1425" s="265"/>
      <c r="QU1425" s="265"/>
      <c r="QV1425" s="265"/>
      <c r="QW1425" s="265"/>
      <c r="QX1425" s="265"/>
      <c r="QY1425" s="265"/>
      <c r="QZ1425" s="265"/>
      <c r="RA1425" s="265"/>
      <c r="RB1425" s="265"/>
      <c r="RC1425" s="265"/>
      <c r="RD1425" s="265"/>
      <c r="RE1425" s="265"/>
      <c r="RF1425" s="265"/>
      <c r="RG1425" s="265"/>
      <c r="RH1425" s="265"/>
      <c r="RI1425" s="265"/>
      <c r="RJ1425" s="265"/>
      <c r="RK1425" s="265"/>
      <c r="RL1425" s="265"/>
      <c r="RM1425" s="265"/>
      <c r="RN1425" s="265"/>
      <c r="RO1425" s="265"/>
      <c r="RP1425" s="265"/>
      <c r="RQ1425" s="265"/>
      <c r="RR1425" s="265"/>
      <c r="RS1425" s="265"/>
      <c r="RT1425" s="265"/>
      <c r="RU1425" s="265"/>
      <c r="RV1425" s="265"/>
      <c r="RW1425" s="265"/>
      <c r="RX1425" s="265"/>
      <c r="RY1425" s="265"/>
      <c r="RZ1425" s="265"/>
      <c r="SA1425" s="265"/>
      <c r="SB1425" s="265"/>
      <c r="SC1425" s="265"/>
      <c r="SD1425" s="265"/>
      <c r="SE1425" s="265"/>
      <c r="SF1425" s="265"/>
      <c r="SG1425" s="265"/>
      <c r="SH1425" s="265"/>
      <c r="SI1425" s="265"/>
      <c r="SJ1425" s="265"/>
      <c r="SK1425" s="265"/>
      <c r="SL1425" s="265"/>
      <c r="SM1425" s="265"/>
      <c r="SN1425" s="265"/>
      <c r="SO1425" s="265"/>
      <c r="SP1425" s="265"/>
      <c r="SQ1425" s="265"/>
      <c r="SR1425" s="265"/>
      <c r="SS1425" s="265"/>
      <c r="ST1425" s="265"/>
      <c r="SU1425" s="265"/>
      <c r="SV1425" s="265"/>
      <c r="SW1425" s="265"/>
      <c r="SX1425" s="265"/>
      <c r="SY1425" s="265"/>
      <c r="SZ1425" s="265"/>
      <c r="TA1425" s="265"/>
      <c r="TB1425" s="265"/>
      <c r="TC1425" s="265"/>
      <c r="TD1425" s="265"/>
      <c r="TE1425" s="265"/>
      <c r="TF1425" s="265"/>
      <c r="TG1425" s="265"/>
      <c r="TH1425" s="265"/>
      <c r="TI1425" s="265"/>
      <c r="TJ1425" s="265"/>
      <c r="TK1425" s="265"/>
      <c r="TL1425" s="265"/>
      <c r="TM1425" s="265"/>
      <c r="TN1425" s="265"/>
      <c r="TO1425" s="265"/>
      <c r="TP1425" s="265"/>
      <c r="TQ1425" s="265"/>
      <c r="TR1425" s="265"/>
      <c r="TS1425" s="265"/>
      <c r="TT1425" s="265"/>
      <c r="TU1425" s="265"/>
      <c r="TV1425" s="265"/>
      <c r="TW1425" s="265"/>
      <c r="TX1425" s="265"/>
      <c r="TY1425" s="265"/>
      <c r="TZ1425" s="265"/>
      <c r="UA1425" s="265"/>
      <c r="UB1425" s="265"/>
      <c r="UC1425" s="265"/>
      <c r="UD1425" s="265"/>
      <c r="UE1425" s="265"/>
      <c r="UF1425" s="265"/>
      <c r="UG1425" s="265"/>
      <c r="UH1425" s="265"/>
      <c r="UI1425" s="265"/>
      <c r="UJ1425" s="265"/>
      <c r="UK1425" s="265"/>
      <c r="UL1425" s="265"/>
      <c r="UM1425" s="265"/>
      <c r="UN1425" s="265"/>
      <c r="UO1425" s="265"/>
      <c r="UP1425" s="265"/>
      <c r="UQ1425" s="265"/>
      <c r="UR1425" s="265"/>
      <c r="US1425" s="265"/>
      <c r="UT1425" s="265"/>
      <c r="UU1425" s="265"/>
      <c r="UV1425" s="265"/>
      <c r="UW1425" s="265"/>
      <c r="UX1425" s="265"/>
      <c r="UY1425" s="265"/>
      <c r="UZ1425" s="265"/>
      <c r="VA1425" s="265"/>
      <c r="VB1425" s="265"/>
      <c r="VC1425" s="265"/>
      <c r="VD1425" s="265"/>
      <c r="VE1425" s="265"/>
      <c r="VF1425" s="265"/>
      <c r="VG1425" s="265"/>
      <c r="VH1425" s="265"/>
      <c r="VI1425" s="265"/>
      <c r="VJ1425" s="265"/>
      <c r="VK1425" s="265"/>
      <c r="VL1425" s="265"/>
      <c r="VM1425" s="265"/>
      <c r="VN1425" s="265"/>
      <c r="VO1425" s="265"/>
      <c r="VP1425" s="265"/>
      <c r="VQ1425" s="265"/>
      <c r="VR1425" s="265"/>
      <c r="VS1425" s="265"/>
      <c r="VT1425" s="265"/>
      <c r="VU1425" s="265"/>
      <c r="VV1425" s="265"/>
      <c r="VW1425" s="265"/>
      <c r="VX1425" s="265"/>
      <c r="VY1425" s="265"/>
      <c r="VZ1425" s="265"/>
      <c r="WA1425" s="265"/>
      <c r="WB1425" s="265"/>
      <c r="WC1425" s="265"/>
      <c r="WD1425" s="265"/>
      <c r="WE1425" s="265"/>
      <c r="WF1425" s="265"/>
      <c r="WG1425" s="265"/>
      <c r="WH1425" s="265"/>
      <c r="WI1425" s="265"/>
      <c r="WJ1425" s="265"/>
      <c r="WK1425" s="265"/>
      <c r="WL1425" s="265"/>
      <c r="WM1425" s="265"/>
      <c r="WN1425" s="265"/>
      <c r="WO1425" s="265"/>
      <c r="WP1425" s="265"/>
      <c r="WQ1425" s="265"/>
      <c r="WR1425" s="265"/>
      <c r="WS1425" s="265"/>
      <c r="WT1425" s="265"/>
      <c r="WU1425" s="265"/>
      <c r="WV1425" s="265"/>
      <c r="WW1425" s="265"/>
      <c r="WX1425" s="265"/>
      <c r="WY1425" s="265"/>
      <c r="WZ1425" s="265"/>
      <c r="XA1425" s="265"/>
      <c r="XB1425" s="265"/>
      <c r="XC1425" s="265"/>
      <c r="XD1425" s="265"/>
      <c r="XE1425" s="265"/>
      <c r="XF1425" s="265"/>
      <c r="XG1425" s="265"/>
      <c r="XH1425" s="265"/>
      <c r="XI1425" s="265"/>
      <c r="XJ1425" s="265"/>
      <c r="XK1425" s="265"/>
      <c r="XL1425" s="265"/>
      <c r="XM1425" s="265"/>
      <c r="XN1425" s="265"/>
      <c r="XO1425" s="265"/>
      <c r="XP1425" s="265"/>
      <c r="XQ1425" s="265"/>
      <c r="XR1425" s="265"/>
      <c r="XS1425" s="265"/>
      <c r="XT1425" s="265"/>
      <c r="XU1425" s="265"/>
      <c r="XV1425" s="265"/>
      <c r="XW1425" s="265"/>
      <c r="XX1425" s="265"/>
      <c r="XY1425" s="265"/>
      <c r="XZ1425" s="265"/>
      <c r="YA1425" s="265"/>
      <c r="YB1425" s="265"/>
      <c r="YC1425" s="265"/>
      <c r="YD1425" s="265"/>
      <c r="YE1425" s="265"/>
      <c r="YF1425" s="265"/>
      <c r="YG1425" s="265"/>
      <c r="YH1425" s="265"/>
      <c r="YI1425" s="265"/>
      <c r="YJ1425" s="265"/>
      <c r="YK1425" s="265"/>
      <c r="YL1425" s="265"/>
      <c r="YM1425" s="265"/>
      <c r="YN1425" s="265"/>
      <c r="YO1425" s="265"/>
      <c r="YP1425" s="265"/>
      <c r="YQ1425" s="265"/>
      <c r="YR1425" s="265"/>
      <c r="YS1425" s="265"/>
      <c r="YT1425" s="265"/>
      <c r="YU1425" s="265"/>
      <c r="YV1425" s="265"/>
      <c r="YW1425" s="265"/>
      <c r="YX1425" s="265"/>
      <c r="YY1425" s="265"/>
      <c r="YZ1425" s="265"/>
      <c r="ZA1425" s="265"/>
      <c r="ZB1425" s="265"/>
      <c r="ZC1425" s="265"/>
      <c r="ZD1425" s="265"/>
      <c r="ZE1425" s="265"/>
      <c r="ZF1425" s="265"/>
      <c r="ZG1425" s="265"/>
      <c r="ZH1425" s="265"/>
      <c r="ZI1425" s="265"/>
      <c r="ZJ1425" s="265"/>
      <c r="ZK1425" s="265"/>
      <c r="ZL1425" s="265"/>
      <c r="ZM1425" s="265"/>
      <c r="ZN1425" s="265"/>
      <c r="ZO1425" s="265"/>
      <c r="ZP1425" s="265"/>
      <c r="ZQ1425" s="265"/>
      <c r="ZR1425" s="265"/>
      <c r="ZS1425" s="265"/>
      <c r="ZT1425" s="265"/>
      <c r="ZU1425" s="265"/>
      <c r="ZV1425" s="265"/>
      <c r="ZW1425" s="265"/>
      <c r="ZX1425" s="265"/>
      <c r="ZY1425" s="265"/>
      <c r="ZZ1425" s="265"/>
      <c r="AAA1425" s="265"/>
      <c r="AAB1425" s="265"/>
      <c r="AAC1425" s="265"/>
      <c r="AAD1425" s="265"/>
      <c r="AAE1425" s="265"/>
      <c r="AAF1425" s="265"/>
      <c r="AAG1425" s="265"/>
      <c r="AAH1425" s="265"/>
      <c r="AAI1425" s="265"/>
      <c r="AAJ1425" s="265"/>
      <c r="AAK1425" s="265"/>
      <c r="AAL1425" s="265"/>
      <c r="AAM1425" s="265"/>
      <c r="AAN1425" s="265"/>
      <c r="AAO1425" s="265"/>
      <c r="AAP1425" s="265"/>
      <c r="AAQ1425" s="265"/>
      <c r="AAR1425" s="265"/>
      <c r="AAS1425" s="265"/>
      <c r="AAT1425" s="265"/>
      <c r="AAU1425" s="265"/>
      <c r="AAV1425" s="265"/>
      <c r="AAW1425" s="265"/>
      <c r="AAX1425" s="265"/>
      <c r="AAY1425" s="265"/>
      <c r="AAZ1425" s="265"/>
      <c r="ABA1425" s="265"/>
      <c r="ABB1425" s="265"/>
      <c r="ABC1425" s="265"/>
      <c r="ABD1425" s="265"/>
      <c r="ABE1425" s="265"/>
      <c r="ABF1425" s="265"/>
      <c r="ABG1425" s="265"/>
      <c r="ABH1425" s="265"/>
      <c r="ABI1425" s="265"/>
      <c r="ABJ1425" s="265"/>
      <c r="ABK1425" s="265"/>
      <c r="ABL1425" s="265"/>
      <c r="ABM1425" s="265"/>
      <c r="ABN1425" s="265"/>
      <c r="ABO1425" s="265"/>
      <c r="ABP1425" s="265"/>
      <c r="ABQ1425" s="265"/>
      <c r="ABR1425" s="265"/>
      <c r="ABS1425" s="265"/>
      <c r="ABT1425" s="265"/>
      <c r="ABU1425" s="265"/>
      <c r="ABV1425" s="265"/>
      <c r="ABW1425" s="265"/>
      <c r="ABX1425" s="265"/>
      <c r="ABY1425" s="265"/>
      <c r="ABZ1425" s="265"/>
      <c r="ACA1425" s="265"/>
      <c r="ACB1425" s="265"/>
      <c r="ACC1425" s="265"/>
      <c r="ACD1425" s="265"/>
      <c r="ACE1425" s="265"/>
      <c r="ACF1425" s="265"/>
      <c r="ACG1425" s="265"/>
      <c r="ACH1425" s="265"/>
      <c r="ACI1425" s="265"/>
      <c r="ACJ1425" s="265"/>
      <c r="ACK1425" s="265"/>
      <c r="ACL1425" s="265"/>
      <c r="ACM1425" s="265"/>
      <c r="ACN1425" s="265"/>
      <c r="ACO1425" s="265"/>
      <c r="ACP1425" s="265"/>
      <c r="ACQ1425" s="265"/>
      <c r="ACR1425" s="265"/>
      <c r="ACS1425" s="265"/>
      <c r="ACT1425" s="265"/>
      <c r="ACU1425" s="265"/>
      <c r="ACV1425" s="265"/>
      <c r="ACW1425" s="265"/>
      <c r="ACX1425" s="265"/>
      <c r="ACY1425" s="265"/>
      <c r="ACZ1425" s="265"/>
      <c r="ADA1425" s="265"/>
      <c r="ADB1425" s="265"/>
      <c r="ADC1425" s="265"/>
      <c r="ADD1425" s="265"/>
      <c r="ADE1425" s="265"/>
      <c r="ADF1425" s="265"/>
      <c r="ADG1425" s="265"/>
      <c r="ADH1425" s="265"/>
      <c r="ADI1425" s="265"/>
      <c r="ADJ1425" s="265"/>
      <c r="ADK1425" s="265"/>
      <c r="ADL1425" s="265"/>
      <c r="ADM1425" s="265"/>
      <c r="ADN1425" s="265"/>
      <c r="ADO1425" s="265"/>
      <c r="ADP1425" s="265"/>
      <c r="ADQ1425" s="265"/>
      <c r="ADR1425" s="265"/>
      <c r="ADS1425" s="265"/>
      <c r="ADT1425" s="265"/>
      <c r="ADU1425" s="265"/>
      <c r="ADV1425" s="265"/>
      <c r="ADW1425" s="265"/>
      <c r="ADX1425" s="265"/>
      <c r="ADY1425" s="265"/>
      <c r="ADZ1425" s="265"/>
      <c r="AEA1425" s="265"/>
      <c r="AEB1425" s="265"/>
      <c r="AEC1425" s="265"/>
      <c r="AED1425" s="265"/>
      <c r="AEE1425" s="265"/>
      <c r="AEF1425" s="265"/>
      <c r="AEG1425" s="265"/>
      <c r="AEH1425" s="265"/>
      <c r="AEI1425" s="265"/>
      <c r="AEJ1425" s="265"/>
      <c r="AEK1425" s="265"/>
      <c r="AEL1425" s="265"/>
      <c r="AEM1425" s="265"/>
      <c r="AEN1425" s="265"/>
      <c r="AEO1425" s="265"/>
      <c r="AEP1425" s="265"/>
      <c r="AEQ1425" s="265"/>
      <c r="AER1425" s="265"/>
      <c r="AES1425" s="265"/>
      <c r="AET1425" s="265"/>
      <c r="AEU1425" s="265"/>
      <c r="AEV1425" s="265"/>
      <c r="AEW1425" s="265"/>
      <c r="AEX1425" s="265"/>
      <c r="AEY1425" s="265"/>
      <c r="AEZ1425" s="265"/>
      <c r="AFA1425" s="265"/>
      <c r="AFB1425" s="265"/>
      <c r="AFC1425" s="265"/>
      <c r="AFD1425" s="265"/>
      <c r="AFE1425" s="265"/>
      <c r="AFF1425" s="265"/>
      <c r="AFG1425" s="265"/>
      <c r="AFH1425" s="265"/>
      <c r="AFI1425" s="265"/>
      <c r="AFJ1425" s="265"/>
      <c r="AFK1425" s="265"/>
      <c r="AFL1425" s="265"/>
      <c r="AFM1425" s="265"/>
      <c r="AFN1425" s="265"/>
      <c r="AFO1425" s="265"/>
      <c r="AFP1425" s="265"/>
      <c r="AFQ1425" s="265"/>
      <c r="AFR1425" s="265"/>
      <c r="AFS1425" s="265"/>
      <c r="AFT1425" s="265"/>
      <c r="AFU1425" s="265"/>
      <c r="AFV1425" s="265"/>
      <c r="AFW1425" s="265"/>
      <c r="AFX1425" s="265"/>
      <c r="AFY1425" s="265"/>
      <c r="AFZ1425" s="265"/>
      <c r="AGA1425" s="265"/>
      <c r="AGB1425" s="265"/>
      <c r="AGC1425" s="265"/>
      <c r="AGD1425" s="265"/>
      <c r="AGE1425" s="265"/>
      <c r="AGF1425" s="265"/>
      <c r="AGG1425" s="265"/>
      <c r="AGH1425" s="265"/>
      <c r="AGI1425" s="265"/>
      <c r="AGJ1425" s="265"/>
      <c r="AGK1425" s="265"/>
      <c r="AGL1425" s="265"/>
      <c r="AGM1425" s="265"/>
      <c r="AGN1425" s="265"/>
      <c r="AGO1425" s="265"/>
      <c r="AGP1425" s="265"/>
      <c r="AGQ1425" s="265"/>
      <c r="AGR1425" s="265"/>
      <c r="AGS1425" s="265"/>
      <c r="AGT1425" s="265"/>
      <c r="AGU1425" s="265"/>
      <c r="AGV1425" s="265"/>
      <c r="AGW1425" s="265"/>
      <c r="AGX1425" s="265"/>
      <c r="AGY1425" s="265"/>
      <c r="AGZ1425" s="265"/>
      <c r="AHA1425" s="265"/>
      <c r="AHB1425" s="265"/>
      <c r="AHC1425" s="265"/>
      <c r="AHD1425" s="265"/>
      <c r="AHE1425" s="265"/>
      <c r="AHF1425" s="265"/>
      <c r="AHG1425" s="265"/>
      <c r="AHH1425" s="265"/>
      <c r="AHI1425" s="265"/>
      <c r="AHJ1425" s="265"/>
      <c r="AHK1425" s="265"/>
      <c r="AHL1425" s="265"/>
      <c r="AHM1425" s="265"/>
      <c r="AHN1425" s="265"/>
      <c r="AHO1425" s="265"/>
      <c r="AHP1425" s="265"/>
      <c r="AHQ1425" s="265"/>
      <c r="AHR1425" s="265"/>
      <c r="AHS1425" s="265"/>
      <c r="AHT1425" s="265"/>
      <c r="AHU1425" s="265"/>
      <c r="AHV1425" s="265"/>
      <c r="AHW1425" s="265"/>
      <c r="AHX1425" s="265"/>
      <c r="AHY1425" s="265"/>
      <c r="AHZ1425" s="265"/>
      <c r="AIA1425" s="265"/>
      <c r="AIB1425" s="265"/>
      <c r="AIC1425" s="265"/>
      <c r="AID1425" s="265"/>
      <c r="AIE1425" s="265"/>
      <c r="AIF1425" s="265"/>
      <c r="AIG1425" s="265"/>
      <c r="AIH1425" s="265"/>
      <c r="AII1425" s="265"/>
      <c r="AIJ1425" s="265"/>
      <c r="AIK1425" s="265"/>
      <c r="AIL1425" s="265"/>
      <c r="AIM1425" s="265"/>
      <c r="AIN1425" s="265"/>
      <c r="AIO1425" s="265"/>
      <c r="AIP1425" s="265"/>
      <c r="AIQ1425" s="265"/>
      <c r="AIR1425" s="265"/>
      <c r="AIS1425" s="265"/>
      <c r="AIT1425" s="265"/>
      <c r="AIU1425" s="265"/>
      <c r="AIV1425" s="265"/>
      <c r="AIW1425" s="265"/>
      <c r="AIX1425" s="265"/>
      <c r="AIY1425" s="265"/>
      <c r="AIZ1425" s="265"/>
      <c r="AJA1425" s="265"/>
      <c r="AJB1425" s="265"/>
      <c r="AJC1425" s="265"/>
      <c r="AJD1425" s="265"/>
      <c r="AJE1425" s="265"/>
      <c r="AJF1425" s="265"/>
      <c r="AJG1425" s="265"/>
      <c r="AJH1425" s="265"/>
      <c r="AJI1425" s="265"/>
      <c r="AJJ1425" s="265"/>
      <c r="AJK1425" s="265"/>
      <c r="AJL1425" s="265"/>
      <c r="AJM1425" s="265"/>
      <c r="AJN1425" s="265"/>
      <c r="AJO1425" s="265"/>
      <c r="AJP1425" s="265"/>
      <c r="AJQ1425" s="265"/>
      <c r="AJR1425" s="265"/>
      <c r="AJS1425" s="265"/>
      <c r="AJT1425" s="265"/>
      <c r="AJU1425" s="265"/>
      <c r="AJV1425" s="265"/>
      <c r="AJW1425" s="265"/>
      <c r="AJX1425" s="265"/>
      <c r="AJY1425" s="265"/>
      <c r="AJZ1425" s="265"/>
      <c r="AKA1425" s="265"/>
      <c r="AKB1425" s="265"/>
      <c r="AKC1425" s="265"/>
      <c r="AKD1425" s="265"/>
      <c r="AKE1425" s="265"/>
      <c r="AKF1425" s="265"/>
      <c r="AKG1425" s="265"/>
      <c r="AKH1425" s="265"/>
      <c r="AKI1425" s="265"/>
      <c r="AKJ1425" s="265"/>
      <c r="AKK1425" s="265"/>
      <c r="AKL1425" s="265"/>
      <c r="AKM1425" s="265"/>
      <c r="AKN1425" s="265"/>
      <c r="AKO1425" s="265"/>
      <c r="AKP1425" s="265"/>
      <c r="AKQ1425" s="265"/>
      <c r="AKR1425" s="265"/>
      <c r="AKS1425" s="265"/>
      <c r="AKT1425" s="265"/>
      <c r="AKU1425" s="265"/>
      <c r="AKV1425" s="265"/>
      <c r="AKW1425" s="265"/>
      <c r="AKX1425" s="265"/>
      <c r="AKY1425" s="265"/>
      <c r="AKZ1425" s="265"/>
      <c r="ALA1425" s="265"/>
      <c r="ALB1425" s="265"/>
      <c r="ALC1425" s="265"/>
      <c r="ALD1425" s="265"/>
      <c r="ALE1425" s="265"/>
      <c r="ALF1425" s="265"/>
      <c r="ALG1425" s="265"/>
      <c r="ALH1425" s="265"/>
      <c r="ALI1425" s="265"/>
      <c r="ALJ1425" s="265"/>
      <c r="ALK1425" s="265"/>
      <c r="ALL1425" s="265"/>
      <c r="ALM1425" s="265"/>
      <c r="ALN1425" s="265"/>
      <c r="ALO1425" s="265"/>
      <c r="ALP1425" s="265"/>
      <c r="ALQ1425" s="265"/>
      <c r="ALR1425" s="265"/>
      <c r="ALS1425" s="265"/>
      <c r="ALT1425" s="265"/>
      <c r="ALU1425" s="265"/>
      <c r="ALV1425" s="265"/>
      <c r="ALW1425" s="265"/>
      <c r="ALX1425" s="265"/>
      <c r="ALY1425" s="265"/>
      <c r="ALZ1425" s="265"/>
      <c r="AMA1425" s="265"/>
      <c r="AMB1425" s="265"/>
      <c r="AMC1425" s="265"/>
      <c r="AMD1425" s="265"/>
      <c r="AME1425" s="265"/>
      <c r="AMF1425" s="265"/>
      <c r="AMG1425" s="265"/>
      <c r="AMH1425" s="265"/>
      <c r="AMI1425" s="265"/>
      <c r="AMJ1425" s="265"/>
      <c r="AMK1425" s="265"/>
      <c r="AML1425" s="265"/>
      <c r="AMM1425" s="265"/>
      <c r="AMN1425" s="265"/>
      <c r="AMO1425" s="265"/>
      <c r="AMP1425" s="265"/>
      <c r="AMQ1425" s="265"/>
      <c r="AMR1425" s="265"/>
      <c r="AMS1425" s="265"/>
      <c r="AMT1425" s="265"/>
      <c r="AMU1425" s="265"/>
      <c r="AMV1425" s="265"/>
      <c r="AMW1425" s="265"/>
      <c r="AMX1425" s="265"/>
      <c r="AMY1425" s="265"/>
      <c r="AMZ1425" s="265"/>
      <c r="ANA1425" s="265"/>
      <c r="ANB1425" s="265"/>
      <c r="ANC1425" s="265"/>
      <c r="AND1425" s="265"/>
      <c r="ANE1425" s="265"/>
      <c r="ANF1425" s="265"/>
      <c r="ANG1425" s="265"/>
      <c r="ANH1425" s="265"/>
      <c r="ANI1425" s="265"/>
      <c r="ANJ1425" s="265"/>
      <c r="ANK1425" s="265"/>
      <c r="ANL1425" s="265"/>
      <c r="ANM1425" s="265"/>
      <c r="ANN1425" s="265"/>
      <c r="ANO1425" s="265"/>
      <c r="ANP1425" s="265"/>
      <c r="ANQ1425" s="265"/>
      <c r="ANR1425" s="265"/>
      <c r="ANS1425" s="265"/>
      <c r="ANT1425" s="265"/>
      <c r="ANU1425" s="265"/>
      <c r="ANV1425" s="265"/>
      <c r="ANW1425" s="265"/>
      <c r="ANX1425" s="265"/>
      <c r="ANY1425" s="265"/>
      <c r="ANZ1425" s="265"/>
      <c r="AOA1425" s="265"/>
      <c r="AOB1425" s="265"/>
      <c r="AOC1425" s="265"/>
      <c r="AOD1425" s="265"/>
      <c r="AOE1425" s="265"/>
      <c r="AOF1425" s="265"/>
      <c r="AOG1425" s="265"/>
      <c r="AOH1425" s="265"/>
      <c r="AOI1425" s="265"/>
      <c r="AOJ1425" s="265"/>
      <c r="AOK1425" s="265"/>
      <c r="AOL1425" s="265"/>
      <c r="AOM1425" s="265"/>
      <c r="AON1425" s="265"/>
      <c r="AOO1425" s="265"/>
      <c r="AOP1425" s="265"/>
      <c r="AOQ1425" s="265"/>
      <c r="AOR1425" s="265"/>
      <c r="AOS1425" s="265"/>
      <c r="AOT1425" s="265"/>
      <c r="AOU1425" s="265"/>
      <c r="AOV1425" s="265"/>
      <c r="AOW1425" s="265"/>
      <c r="AOX1425" s="265"/>
      <c r="AOY1425" s="265"/>
      <c r="AOZ1425" s="265"/>
      <c r="APA1425" s="265"/>
      <c r="APB1425" s="265"/>
      <c r="APC1425" s="265"/>
      <c r="APD1425" s="265"/>
      <c r="APE1425" s="265"/>
      <c r="APF1425" s="265"/>
      <c r="APG1425" s="265"/>
      <c r="APH1425" s="265"/>
      <c r="API1425" s="265"/>
      <c r="APJ1425" s="265"/>
      <c r="APK1425" s="265"/>
      <c r="APL1425" s="265"/>
      <c r="APM1425" s="265"/>
      <c r="APN1425" s="265"/>
      <c r="APO1425" s="265"/>
      <c r="APP1425" s="265"/>
      <c r="APQ1425" s="265"/>
      <c r="APR1425" s="265"/>
      <c r="APS1425" s="265"/>
      <c r="APT1425" s="265"/>
      <c r="APU1425" s="265"/>
      <c r="APV1425" s="265"/>
      <c r="APW1425" s="265"/>
      <c r="APX1425" s="265"/>
      <c r="APY1425" s="265"/>
      <c r="APZ1425" s="265"/>
      <c r="AQA1425" s="265"/>
      <c r="AQB1425" s="265"/>
      <c r="AQC1425" s="265"/>
      <c r="AQD1425" s="265"/>
      <c r="AQE1425" s="265"/>
      <c r="AQF1425" s="265"/>
      <c r="AQG1425" s="265"/>
      <c r="AQH1425" s="265"/>
      <c r="AQI1425" s="265"/>
      <c r="AQJ1425" s="265"/>
      <c r="AQK1425" s="265"/>
      <c r="AQL1425" s="265"/>
      <c r="AQM1425" s="265"/>
      <c r="AQN1425" s="265"/>
      <c r="AQO1425" s="265"/>
      <c r="AQP1425" s="265"/>
      <c r="AQQ1425" s="265"/>
      <c r="AQR1425" s="265"/>
      <c r="AQS1425" s="265"/>
      <c r="AQT1425" s="265"/>
      <c r="AQU1425" s="265"/>
      <c r="AQV1425" s="265"/>
      <c r="AQW1425" s="265"/>
      <c r="AQX1425" s="265"/>
      <c r="AQY1425" s="265"/>
      <c r="AQZ1425" s="265"/>
      <c r="ARA1425" s="265"/>
      <c r="ARB1425" s="265"/>
      <c r="ARC1425" s="265"/>
      <c r="ARD1425" s="265"/>
      <c r="ARE1425" s="265"/>
      <c r="ARF1425" s="265"/>
      <c r="ARG1425" s="265"/>
      <c r="ARH1425" s="265"/>
      <c r="ARI1425" s="265"/>
      <c r="ARJ1425" s="265"/>
      <c r="ARK1425" s="265"/>
      <c r="ARL1425" s="265"/>
      <c r="ARM1425" s="265"/>
      <c r="ARN1425" s="265"/>
      <c r="ARO1425" s="265"/>
      <c r="ARP1425" s="265"/>
      <c r="ARQ1425" s="265"/>
      <c r="ARR1425" s="265"/>
      <c r="ARS1425" s="265"/>
      <c r="ART1425" s="265"/>
      <c r="ARU1425" s="265"/>
      <c r="ARV1425" s="265"/>
      <c r="ARW1425" s="265"/>
      <c r="ARX1425" s="265"/>
      <c r="ARY1425" s="265"/>
      <c r="ARZ1425" s="265"/>
      <c r="ASA1425" s="265"/>
      <c r="ASB1425" s="265"/>
      <c r="ASC1425" s="265"/>
      <c r="ASD1425" s="265"/>
      <c r="ASE1425" s="265"/>
      <c r="ASF1425" s="265"/>
      <c r="ASG1425" s="265"/>
      <c r="ASH1425" s="265"/>
      <c r="ASI1425" s="265"/>
      <c r="ASJ1425" s="265"/>
      <c r="ASK1425" s="265"/>
      <c r="ASL1425" s="265"/>
      <c r="ASM1425" s="265"/>
      <c r="ASN1425" s="265"/>
      <c r="ASO1425" s="265"/>
      <c r="ASP1425" s="265"/>
      <c r="ASQ1425" s="265"/>
      <c r="ASR1425" s="265"/>
      <c r="ASS1425" s="265"/>
      <c r="AST1425" s="265"/>
      <c r="ASU1425" s="265"/>
      <c r="ASV1425" s="265"/>
      <c r="ASW1425" s="265"/>
      <c r="ASX1425" s="265"/>
      <c r="ASY1425" s="265"/>
      <c r="ASZ1425" s="265"/>
      <c r="ATA1425" s="265"/>
      <c r="ATB1425" s="265"/>
      <c r="ATC1425" s="265"/>
      <c r="ATD1425" s="265"/>
      <c r="ATE1425" s="265"/>
      <c r="ATF1425" s="265"/>
      <c r="ATG1425" s="265"/>
      <c r="ATH1425" s="265"/>
      <c r="ATI1425" s="265"/>
      <c r="ATJ1425" s="265"/>
      <c r="ATK1425" s="265"/>
      <c r="ATL1425" s="265"/>
      <c r="ATM1425" s="265"/>
      <c r="ATN1425" s="265"/>
      <c r="ATO1425" s="265"/>
      <c r="ATP1425" s="265"/>
      <c r="ATQ1425" s="265"/>
      <c r="ATR1425" s="265"/>
      <c r="ATS1425" s="265"/>
      <c r="ATT1425" s="265"/>
      <c r="ATU1425" s="265"/>
      <c r="ATV1425" s="265"/>
      <c r="ATW1425" s="265"/>
      <c r="ATX1425" s="265"/>
      <c r="ATY1425" s="265"/>
      <c r="ATZ1425" s="265"/>
      <c r="AUA1425" s="265"/>
      <c r="AUB1425" s="265"/>
      <c r="AUC1425" s="265"/>
      <c r="AUD1425" s="265"/>
      <c r="AUE1425" s="265"/>
      <c r="AUF1425" s="265"/>
      <c r="AUG1425" s="265"/>
      <c r="AUH1425" s="265"/>
      <c r="AUI1425" s="265"/>
      <c r="AUJ1425" s="265"/>
      <c r="AUK1425" s="265"/>
      <c r="AUL1425" s="265"/>
      <c r="AUM1425" s="265"/>
      <c r="AUN1425" s="265"/>
      <c r="AUO1425" s="265"/>
      <c r="AUP1425" s="265"/>
      <c r="AUQ1425" s="265"/>
      <c r="AUR1425" s="265"/>
      <c r="AUS1425" s="265"/>
      <c r="AUT1425" s="265"/>
      <c r="AUU1425" s="265"/>
      <c r="AUV1425" s="265"/>
      <c r="AUW1425" s="265"/>
      <c r="AUX1425" s="265"/>
      <c r="AUY1425" s="265"/>
      <c r="AUZ1425" s="265"/>
      <c r="AVA1425" s="265"/>
      <c r="AVB1425" s="265"/>
      <c r="AVC1425" s="265"/>
      <c r="AVD1425" s="265"/>
      <c r="AVE1425" s="265"/>
      <c r="AVF1425" s="265"/>
      <c r="AVG1425" s="265"/>
      <c r="AVH1425" s="265"/>
      <c r="AVI1425" s="265"/>
      <c r="AVJ1425" s="265"/>
      <c r="AVK1425" s="265"/>
      <c r="AVL1425" s="265"/>
      <c r="AVM1425" s="265"/>
      <c r="AVN1425" s="265"/>
      <c r="AVO1425" s="265"/>
      <c r="AVP1425" s="265"/>
      <c r="AVQ1425" s="265"/>
      <c r="AVR1425" s="265"/>
      <c r="AVS1425" s="265"/>
      <c r="AVT1425" s="265"/>
      <c r="AVU1425" s="265"/>
      <c r="AVV1425" s="265"/>
      <c r="AVW1425" s="265"/>
      <c r="AVX1425" s="265"/>
      <c r="AVY1425" s="265"/>
      <c r="AVZ1425" s="265"/>
      <c r="AWA1425" s="265"/>
      <c r="AWB1425" s="265"/>
      <c r="AWC1425" s="265"/>
      <c r="AWD1425" s="265"/>
      <c r="AWE1425" s="265"/>
      <c r="AWF1425" s="265"/>
      <c r="AWG1425" s="265"/>
      <c r="AWH1425" s="265"/>
      <c r="AWI1425" s="265"/>
      <c r="AWJ1425" s="265"/>
      <c r="AWK1425" s="265"/>
      <c r="AWL1425" s="265"/>
      <c r="AWM1425" s="265"/>
      <c r="AWN1425" s="265"/>
      <c r="AWO1425" s="265"/>
      <c r="AWP1425" s="265"/>
      <c r="AWQ1425" s="265"/>
      <c r="AWR1425" s="265"/>
      <c r="AWS1425" s="265"/>
      <c r="AWT1425" s="265"/>
      <c r="AWU1425" s="265"/>
      <c r="AWV1425" s="265"/>
      <c r="AWW1425" s="265"/>
      <c r="AWX1425" s="265"/>
      <c r="AWY1425" s="265"/>
      <c r="AWZ1425" s="265"/>
      <c r="AXA1425" s="265"/>
      <c r="AXB1425" s="265"/>
      <c r="AXC1425" s="265"/>
      <c r="AXD1425" s="265"/>
      <c r="AXE1425" s="265"/>
      <c r="AXF1425" s="265"/>
      <c r="AXG1425" s="265"/>
      <c r="AXH1425" s="265"/>
      <c r="AXI1425" s="265"/>
      <c r="AXJ1425" s="265"/>
      <c r="AXK1425" s="265"/>
      <c r="AXL1425" s="265"/>
      <c r="AXM1425" s="265"/>
      <c r="AXN1425" s="265"/>
      <c r="AXO1425" s="265"/>
      <c r="AXP1425" s="265"/>
      <c r="AXQ1425" s="265"/>
      <c r="AXR1425" s="265"/>
      <c r="AXS1425" s="265"/>
      <c r="AXT1425" s="265"/>
      <c r="AXU1425" s="265"/>
      <c r="AXV1425" s="265"/>
      <c r="AXW1425" s="265"/>
      <c r="AXX1425" s="265"/>
      <c r="AXY1425" s="265"/>
      <c r="AXZ1425" s="265"/>
      <c r="AYA1425" s="265"/>
      <c r="AYB1425" s="265"/>
      <c r="AYC1425" s="265"/>
      <c r="AYD1425" s="265"/>
      <c r="AYE1425" s="265"/>
      <c r="AYF1425" s="265"/>
      <c r="AYG1425" s="265"/>
      <c r="AYH1425" s="265"/>
      <c r="AYI1425" s="265"/>
      <c r="AYJ1425" s="265"/>
      <c r="AYK1425" s="265"/>
      <c r="AYL1425" s="265"/>
      <c r="AYM1425" s="265"/>
      <c r="AYN1425" s="265"/>
      <c r="AYO1425" s="265"/>
      <c r="AYP1425" s="265"/>
      <c r="AYQ1425" s="265"/>
      <c r="AYR1425" s="265"/>
      <c r="AYS1425" s="265"/>
      <c r="AYT1425" s="265"/>
      <c r="AYU1425" s="265"/>
      <c r="AYV1425" s="265"/>
      <c r="AYW1425" s="265"/>
      <c r="AYX1425" s="265"/>
      <c r="AYY1425" s="265"/>
      <c r="AYZ1425" s="265"/>
      <c r="AZA1425" s="265"/>
      <c r="AZB1425" s="265"/>
      <c r="AZC1425" s="265"/>
      <c r="AZD1425" s="265"/>
      <c r="AZE1425" s="265"/>
      <c r="AZF1425" s="265"/>
      <c r="AZG1425" s="265"/>
      <c r="AZH1425" s="265"/>
      <c r="AZI1425" s="265"/>
      <c r="AZJ1425" s="265"/>
      <c r="AZK1425" s="265"/>
      <c r="AZL1425" s="265"/>
      <c r="AZM1425" s="265"/>
      <c r="AZN1425" s="265"/>
      <c r="AZO1425" s="265"/>
      <c r="AZP1425" s="265"/>
      <c r="AZQ1425" s="265"/>
      <c r="AZR1425" s="265"/>
      <c r="AZS1425" s="265"/>
      <c r="AZT1425" s="265"/>
      <c r="AZU1425" s="265"/>
      <c r="AZV1425" s="265"/>
      <c r="AZW1425" s="265"/>
      <c r="AZX1425" s="265"/>
      <c r="AZY1425" s="265"/>
      <c r="AZZ1425" s="265"/>
      <c r="BAA1425" s="265"/>
      <c r="BAB1425" s="265"/>
      <c r="BAC1425" s="265"/>
      <c r="BAD1425" s="265"/>
      <c r="BAE1425" s="265"/>
      <c r="BAF1425" s="265"/>
      <c r="BAG1425" s="265"/>
      <c r="BAH1425" s="265"/>
      <c r="BAI1425" s="265"/>
      <c r="BAJ1425" s="265"/>
      <c r="BAK1425" s="265"/>
      <c r="BAL1425" s="265"/>
      <c r="BAM1425" s="265"/>
      <c r="BAN1425" s="265"/>
      <c r="BAO1425" s="265"/>
      <c r="BAP1425" s="265"/>
      <c r="BAQ1425" s="265"/>
      <c r="BAR1425" s="265"/>
      <c r="BAS1425" s="265"/>
      <c r="BAT1425" s="265"/>
      <c r="BAU1425" s="265"/>
      <c r="BAV1425" s="265"/>
      <c r="BAW1425" s="265"/>
      <c r="BAX1425" s="265"/>
      <c r="BAY1425" s="265"/>
      <c r="BAZ1425" s="265"/>
      <c r="BBA1425" s="265"/>
      <c r="BBB1425" s="265"/>
      <c r="BBC1425" s="265"/>
      <c r="BBD1425" s="265"/>
      <c r="BBE1425" s="265"/>
      <c r="BBF1425" s="265"/>
      <c r="BBG1425" s="265"/>
      <c r="BBH1425" s="265"/>
      <c r="BBI1425" s="265"/>
      <c r="BBJ1425" s="265"/>
      <c r="BBK1425" s="265"/>
      <c r="BBL1425" s="265"/>
      <c r="BBM1425" s="265"/>
      <c r="BBN1425" s="265"/>
      <c r="BBO1425" s="265"/>
      <c r="BBP1425" s="265"/>
      <c r="BBQ1425" s="265"/>
      <c r="BBR1425" s="265"/>
      <c r="BBS1425" s="265"/>
      <c r="BBT1425" s="265"/>
      <c r="BBU1425" s="265"/>
      <c r="BBV1425" s="265"/>
      <c r="BBW1425" s="265"/>
      <c r="BBX1425" s="265"/>
      <c r="BBY1425" s="265"/>
      <c r="BBZ1425" s="265"/>
      <c r="BCA1425" s="265"/>
      <c r="BCB1425" s="265"/>
      <c r="BCC1425" s="265"/>
      <c r="BCD1425" s="265"/>
      <c r="BCE1425" s="265"/>
      <c r="BCF1425" s="265"/>
      <c r="BCG1425" s="265"/>
      <c r="BCH1425" s="265"/>
      <c r="BCI1425" s="265"/>
      <c r="BCJ1425" s="265"/>
      <c r="BCK1425" s="265"/>
      <c r="BCL1425" s="265"/>
      <c r="BCM1425" s="265"/>
      <c r="BCN1425" s="265"/>
      <c r="BCO1425" s="265"/>
      <c r="BCP1425" s="265"/>
      <c r="BCQ1425" s="265"/>
      <c r="BCR1425" s="265"/>
      <c r="BCS1425" s="265"/>
      <c r="BCT1425" s="265"/>
      <c r="BCU1425" s="265"/>
      <c r="BCV1425" s="265"/>
      <c r="BCW1425" s="265"/>
      <c r="BCX1425" s="265"/>
      <c r="BCY1425" s="265"/>
      <c r="BCZ1425" s="265"/>
      <c r="BDA1425" s="265"/>
      <c r="BDB1425" s="265"/>
      <c r="BDC1425" s="265"/>
      <c r="BDD1425" s="265"/>
      <c r="BDE1425" s="265"/>
      <c r="BDF1425" s="265"/>
      <c r="BDG1425" s="265"/>
      <c r="BDH1425" s="265"/>
      <c r="BDI1425" s="265"/>
      <c r="BDJ1425" s="265"/>
      <c r="BDK1425" s="265"/>
      <c r="BDL1425" s="265"/>
      <c r="BDM1425" s="265"/>
      <c r="BDN1425" s="265"/>
      <c r="BDO1425" s="265"/>
      <c r="BDP1425" s="265"/>
      <c r="BDQ1425" s="265"/>
      <c r="BDR1425" s="265"/>
      <c r="BDS1425" s="265"/>
      <c r="BDT1425" s="265"/>
      <c r="BDU1425" s="265"/>
      <c r="BDV1425" s="265"/>
      <c r="BDW1425" s="265"/>
      <c r="BDX1425" s="265"/>
      <c r="BDY1425" s="265"/>
      <c r="BDZ1425" s="265"/>
      <c r="BEA1425" s="265"/>
      <c r="BEB1425" s="265"/>
      <c r="BEC1425" s="265"/>
      <c r="BED1425" s="265"/>
      <c r="BEE1425" s="265"/>
      <c r="BEF1425" s="265"/>
      <c r="BEG1425" s="265"/>
      <c r="BEH1425" s="265"/>
      <c r="BEI1425" s="265"/>
      <c r="BEJ1425" s="265"/>
      <c r="BEK1425" s="265"/>
      <c r="BEL1425" s="265"/>
      <c r="BEM1425" s="265"/>
      <c r="BEN1425" s="265"/>
      <c r="BEO1425" s="265"/>
      <c r="BEP1425" s="265"/>
      <c r="BEQ1425" s="265"/>
      <c r="BER1425" s="265"/>
      <c r="BES1425" s="265"/>
      <c r="BET1425" s="265"/>
      <c r="BEU1425" s="265"/>
      <c r="BEV1425" s="265"/>
      <c r="BEW1425" s="265"/>
      <c r="BEX1425" s="265"/>
      <c r="BEY1425" s="265"/>
      <c r="BEZ1425" s="265"/>
      <c r="BFA1425" s="265"/>
      <c r="BFB1425" s="265"/>
      <c r="BFC1425" s="265"/>
      <c r="BFD1425" s="265"/>
      <c r="BFE1425" s="265"/>
      <c r="BFF1425" s="265"/>
      <c r="BFG1425" s="265"/>
      <c r="BFH1425" s="265"/>
      <c r="BFI1425" s="265"/>
      <c r="BFJ1425" s="265"/>
      <c r="BFK1425" s="265"/>
      <c r="BFL1425" s="265"/>
      <c r="BFM1425" s="265"/>
      <c r="BFN1425" s="265"/>
      <c r="BFO1425" s="265"/>
      <c r="BFP1425" s="265"/>
      <c r="BFQ1425" s="265"/>
      <c r="BFR1425" s="265"/>
      <c r="BFS1425" s="265"/>
      <c r="BFT1425" s="265"/>
      <c r="BFU1425" s="265"/>
      <c r="BFV1425" s="265"/>
      <c r="BFW1425" s="265"/>
      <c r="BFX1425" s="265"/>
      <c r="BFY1425" s="265"/>
      <c r="BFZ1425" s="265"/>
      <c r="BGA1425" s="265"/>
      <c r="BGB1425" s="265"/>
      <c r="BGC1425" s="265"/>
      <c r="BGD1425" s="265"/>
      <c r="BGE1425" s="265"/>
      <c r="BGF1425" s="265"/>
      <c r="BGG1425" s="265"/>
      <c r="BGH1425" s="265"/>
      <c r="BGI1425" s="265"/>
      <c r="BGJ1425" s="265"/>
      <c r="BGK1425" s="265"/>
      <c r="BGL1425" s="265"/>
      <c r="BGM1425" s="265"/>
      <c r="BGN1425" s="265"/>
      <c r="BGO1425" s="265"/>
      <c r="BGP1425" s="265"/>
      <c r="BGQ1425" s="265"/>
      <c r="BGR1425" s="265"/>
      <c r="BGS1425" s="265"/>
      <c r="BGT1425" s="265"/>
      <c r="BGU1425" s="265"/>
      <c r="BGV1425" s="265"/>
      <c r="BGW1425" s="265"/>
      <c r="BGX1425" s="265"/>
      <c r="BGY1425" s="265"/>
      <c r="BGZ1425" s="265"/>
      <c r="BHA1425" s="265"/>
      <c r="BHB1425" s="265"/>
      <c r="BHC1425" s="265"/>
      <c r="BHD1425" s="265"/>
      <c r="BHE1425" s="265"/>
      <c r="BHF1425" s="265"/>
      <c r="BHG1425" s="265"/>
      <c r="BHH1425" s="265"/>
      <c r="BHI1425" s="265"/>
      <c r="BHJ1425" s="265"/>
      <c r="BHK1425" s="265"/>
      <c r="BHL1425" s="265"/>
      <c r="BHM1425" s="265"/>
      <c r="BHN1425" s="265"/>
      <c r="BHO1425" s="265"/>
      <c r="BHP1425" s="265"/>
      <c r="BHQ1425" s="265"/>
      <c r="BHR1425" s="265"/>
      <c r="BHS1425" s="265"/>
      <c r="BHT1425" s="265"/>
      <c r="BHU1425" s="265"/>
      <c r="BHV1425" s="265"/>
      <c r="BHW1425" s="265"/>
      <c r="BHX1425" s="265"/>
      <c r="BHY1425" s="265"/>
      <c r="BHZ1425" s="265"/>
      <c r="BIA1425" s="265"/>
      <c r="BIB1425" s="265"/>
      <c r="BIC1425" s="265"/>
      <c r="BID1425" s="265"/>
      <c r="BIE1425" s="265"/>
      <c r="BIF1425" s="265"/>
      <c r="BIG1425" s="265"/>
      <c r="BIH1425" s="265"/>
      <c r="BII1425" s="265"/>
      <c r="BIJ1425" s="265"/>
      <c r="BIK1425" s="265"/>
      <c r="BIL1425" s="265"/>
      <c r="BIM1425" s="265"/>
      <c r="BIN1425" s="265"/>
      <c r="BIO1425" s="265"/>
      <c r="BIP1425" s="265"/>
      <c r="BIQ1425" s="265"/>
      <c r="BIR1425" s="265"/>
      <c r="BIS1425" s="265"/>
      <c r="BIT1425" s="265"/>
      <c r="BIU1425" s="265"/>
      <c r="BIV1425" s="265"/>
      <c r="BIW1425" s="265"/>
      <c r="BIX1425" s="265"/>
      <c r="BIY1425" s="265"/>
      <c r="BIZ1425" s="265"/>
      <c r="BJA1425" s="265"/>
      <c r="BJB1425" s="265"/>
      <c r="BJC1425" s="265"/>
      <c r="BJD1425" s="265"/>
      <c r="BJE1425" s="265"/>
      <c r="BJF1425" s="265"/>
      <c r="BJG1425" s="265"/>
      <c r="BJH1425" s="265"/>
      <c r="BJI1425" s="265"/>
      <c r="BJJ1425" s="265"/>
      <c r="BJK1425" s="265"/>
      <c r="BJL1425" s="265"/>
      <c r="BJM1425" s="265"/>
      <c r="BJN1425" s="265"/>
      <c r="BJO1425" s="265"/>
      <c r="BJP1425" s="265"/>
      <c r="BJQ1425" s="265"/>
      <c r="BJR1425" s="265"/>
      <c r="BJS1425" s="265"/>
      <c r="BJT1425" s="265"/>
      <c r="BJU1425" s="265"/>
      <c r="BJV1425" s="265"/>
      <c r="BJW1425" s="265"/>
      <c r="BJX1425" s="265"/>
      <c r="BJY1425" s="265"/>
      <c r="BJZ1425" s="265"/>
      <c r="BKA1425" s="265"/>
      <c r="BKB1425" s="265"/>
      <c r="BKC1425" s="265"/>
      <c r="BKD1425" s="265"/>
      <c r="BKE1425" s="265"/>
      <c r="BKF1425" s="265"/>
      <c r="BKG1425" s="265"/>
      <c r="BKH1425" s="265"/>
      <c r="BKI1425" s="265"/>
      <c r="BKJ1425" s="265"/>
      <c r="BKK1425" s="265"/>
      <c r="BKL1425" s="265"/>
      <c r="BKM1425" s="265"/>
      <c r="BKN1425" s="265"/>
      <c r="BKO1425" s="265"/>
      <c r="BKP1425" s="265"/>
      <c r="BKQ1425" s="265"/>
      <c r="BKR1425" s="265"/>
      <c r="BKS1425" s="265"/>
      <c r="BKT1425" s="265"/>
      <c r="BKU1425" s="265"/>
      <c r="BKV1425" s="265"/>
      <c r="BKW1425" s="265"/>
      <c r="BKX1425" s="265"/>
      <c r="BKY1425" s="265"/>
      <c r="BKZ1425" s="265"/>
      <c r="BLA1425" s="265"/>
      <c r="BLB1425" s="265"/>
      <c r="BLC1425" s="265"/>
      <c r="BLD1425" s="265"/>
      <c r="BLE1425" s="265"/>
      <c r="BLF1425" s="265"/>
      <c r="BLG1425" s="265"/>
      <c r="BLH1425" s="265"/>
      <c r="BLI1425" s="265"/>
      <c r="BLJ1425" s="265"/>
      <c r="BLK1425" s="265"/>
      <c r="BLL1425" s="265"/>
      <c r="BLM1425" s="265"/>
      <c r="BLN1425" s="265"/>
      <c r="BLO1425" s="265"/>
      <c r="BLP1425" s="265"/>
      <c r="BLQ1425" s="265"/>
      <c r="BLR1425" s="265"/>
      <c r="BLS1425" s="265"/>
      <c r="BLT1425" s="265"/>
      <c r="BLU1425" s="265"/>
      <c r="BLV1425" s="265"/>
      <c r="BLW1425" s="265"/>
      <c r="BLX1425" s="265"/>
      <c r="BLY1425" s="265"/>
      <c r="BLZ1425" s="265"/>
      <c r="BMA1425" s="265"/>
      <c r="BMB1425" s="265"/>
      <c r="BMC1425" s="265"/>
      <c r="BMD1425" s="265"/>
      <c r="BME1425" s="265"/>
      <c r="BMF1425" s="265"/>
      <c r="BMG1425" s="265"/>
      <c r="BMH1425" s="265"/>
      <c r="BMI1425" s="265"/>
      <c r="BMJ1425" s="265"/>
      <c r="BMK1425" s="265"/>
      <c r="BML1425" s="265"/>
      <c r="BMM1425" s="265"/>
      <c r="BMN1425" s="265"/>
      <c r="BMO1425" s="265"/>
      <c r="BMP1425" s="265"/>
      <c r="BMQ1425" s="265"/>
      <c r="BMR1425" s="265"/>
      <c r="BMS1425" s="265"/>
      <c r="BMT1425" s="265"/>
      <c r="BMU1425" s="265"/>
      <c r="BMV1425" s="265"/>
      <c r="BMW1425" s="265"/>
      <c r="BMX1425" s="265"/>
      <c r="BMY1425" s="265"/>
      <c r="BMZ1425" s="265"/>
      <c r="BNA1425" s="265"/>
      <c r="BNB1425" s="265"/>
      <c r="BNC1425" s="265"/>
      <c r="BND1425" s="265"/>
      <c r="BNE1425" s="265"/>
      <c r="BNF1425" s="265"/>
      <c r="BNG1425" s="265"/>
      <c r="BNH1425" s="265"/>
      <c r="BNI1425" s="265"/>
      <c r="BNJ1425" s="265"/>
      <c r="BNK1425" s="265"/>
      <c r="BNL1425" s="265"/>
      <c r="BNM1425" s="265"/>
      <c r="BNN1425" s="265"/>
      <c r="BNO1425" s="265"/>
      <c r="BNP1425" s="265"/>
      <c r="BNQ1425" s="265"/>
      <c r="BNR1425" s="265"/>
      <c r="BNS1425" s="265"/>
      <c r="BNT1425" s="265"/>
      <c r="BNU1425" s="265"/>
      <c r="BNV1425" s="265"/>
      <c r="BNW1425" s="265"/>
      <c r="BNX1425" s="265"/>
      <c r="BNY1425" s="265"/>
      <c r="BNZ1425" s="265"/>
      <c r="BOA1425" s="265"/>
      <c r="BOB1425" s="265"/>
      <c r="BOC1425" s="265"/>
      <c r="BOD1425" s="265"/>
      <c r="BOE1425" s="265"/>
      <c r="BOF1425" s="265"/>
      <c r="BOG1425" s="265"/>
      <c r="BOH1425" s="265"/>
      <c r="BOI1425" s="265"/>
      <c r="BOJ1425" s="265"/>
      <c r="BOK1425" s="265"/>
      <c r="BOL1425" s="265"/>
      <c r="BOM1425" s="265"/>
      <c r="BON1425" s="265"/>
      <c r="BOO1425" s="265"/>
      <c r="BOP1425" s="265"/>
      <c r="BOQ1425" s="265"/>
      <c r="BOR1425" s="265"/>
      <c r="BOS1425" s="265"/>
      <c r="BOT1425" s="265"/>
      <c r="BOU1425" s="265"/>
      <c r="BOV1425" s="265"/>
      <c r="BOW1425" s="265"/>
      <c r="BOX1425" s="265"/>
      <c r="BOY1425" s="265"/>
      <c r="BOZ1425" s="265"/>
      <c r="BPA1425" s="265"/>
      <c r="BPB1425" s="265"/>
      <c r="BPC1425" s="265"/>
      <c r="BPD1425" s="265"/>
      <c r="BPE1425" s="265"/>
      <c r="BPF1425" s="265"/>
      <c r="BPG1425" s="265"/>
      <c r="BPH1425" s="265"/>
      <c r="BPI1425" s="265"/>
      <c r="BPJ1425" s="265"/>
      <c r="BPK1425" s="265"/>
      <c r="BPL1425" s="265"/>
      <c r="BPM1425" s="265"/>
      <c r="BPN1425" s="265"/>
      <c r="BPO1425" s="265"/>
      <c r="BPP1425" s="265"/>
      <c r="BPQ1425" s="265"/>
      <c r="BPR1425" s="265"/>
      <c r="BPS1425" s="265"/>
      <c r="BPT1425" s="265"/>
      <c r="BPU1425" s="265"/>
      <c r="BPV1425" s="265"/>
      <c r="BPW1425" s="265"/>
      <c r="BPX1425" s="265"/>
      <c r="BPY1425" s="265"/>
      <c r="BPZ1425" s="265"/>
      <c r="BQA1425" s="265"/>
      <c r="BQB1425" s="265"/>
      <c r="BQC1425" s="265"/>
      <c r="BQD1425" s="265"/>
      <c r="BQE1425" s="265"/>
      <c r="BQF1425" s="265"/>
      <c r="BQG1425" s="265"/>
      <c r="BQH1425" s="265"/>
      <c r="BQI1425" s="265"/>
      <c r="BQJ1425" s="265"/>
      <c r="BQK1425" s="265"/>
      <c r="BQL1425" s="265"/>
      <c r="BQM1425" s="265"/>
      <c r="BQN1425" s="265"/>
      <c r="BQO1425" s="265"/>
      <c r="BQP1425" s="265"/>
      <c r="BQQ1425" s="265"/>
      <c r="BQR1425" s="265"/>
      <c r="BQS1425" s="265"/>
      <c r="BQT1425" s="265"/>
      <c r="BQU1425" s="265"/>
      <c r="BQV1425" s="265"/>
      <c r="BQW1425" s="265"/>
      <c r="BQX1425" s="265"/>
      <c r="BQY1425" s="265"/>
      <c r="BQZ1425" s="265"/>
      <c r="BRA1425" s="265"/>
      <c r="BRB1425" s="265"/>
      <c r="BRC1425" s="265"/>
      <c r="BRD1425" s="265"/>
      <c r="BRE1425" s="265"/>
      <c r="BRF1425" s="265"/>
      <c r="BRG1425" s="265"/>
      <c r="BRH1425" s="265"/>
      <c r="BRI1425" s="265"/>
      <c r="BRJ1425" s="265"/>
      <c r="BRK1425" s="265"/>
      <c r="BRL1425" s="265"/>
      <c r="BRM1425" s="265"/>
      <c r="BRN1425" s="265"/>
      <c r="BRO1425" s="265"/>
      <c r="BRP1425" s="265"/>
      <c r="BRQ1425" s="265"/>
      <c r="BRR1425" s="265"/>
      <c r="BRS1425" s="265"/>
      <c r="BRT1425" s="265"/>
      <c r="BRU1425" s="265"/>
      <c r="BRV1425" s="265"/>
      <c r="BRW1425" s="265"/>
      <c r="BRX1425" s="265"/>
      <c r="BRY1425" s="265"/>
      <c r="BRZ1425" s="265"/>
      <c r="BSA1425" s="265"/>
      <c r="BSB1425" s="265"/>
      <c r="BSC1425" s="265"/>
      <c r="BSD1425" s="265"/>
      <c r="BSE1425" s="265"/>
      <c r="BSF1425" s="265"/>
      <c r="BSG1425" s="265"/>
      <c r="BSH1425" s="265"/>
      <c r="BSI1425" s="265"/>
      <c r="BSJ1425" s="265"/>
      <c r="BSK1425" s="265"/>
      <c r="BSL1425" s="265"/>
      <c r="BSM1425" s="265"/>
      <c r="BSN1425" s="265"/>
      <c r="BSO1425" s="265"/>
      <c r="BSP1425" s="265"/>
      <c r="BSQ1425" s="265"/>
      <c r="BSR1425" s="265"/>
      <c r="BSS1425" s="265"/>
      <c r="BST1425" s="265"/>
      <c r="BSU1425" s="265"/>
      <c r="BSV1425" s="265"/>
      <c r="BSW1425" s="265"/>
      <c r="BSX1425" s="265"/>
      <c r="BSY1425" s="265"/>
      <c r="BSZ1425" s="265"/>
      <c r="BTA1425" s="265"/>
      <c r="BTB1425" s="265"/>
      <c r="BTC1425" s="265"/>
      <c r="BTD1425" s="265"/>
      <c r="BTE1425" s="265"/>
      <c r="BTF1425" s="265"/>
      <c r="BTG1425" s="265"/>
      <c r="BTH1425" s="265"/>
      <c r="BTI1425" s="265"/>
      <c r="BTJ1425" s="265"/>
      <c r="BTK1425" s="265"/>
      <c r="BTL1425" s="265"/>
      <c r="BTM1425" s="265"/>
      <c r="BTN1425" s="265"/>
      <c r="BTO1425" s="265"/>
      <c r="BTP1425" s="265"/>
      <c r="BTQ1425" s="265"/>
      <c r="BTR1425" s="265"/>
      <c r="BTS1425" s="265"/>
      <c r="BTT1425" s="265"/>
      <c r="BTU1425" s="265"/>
      <c r="BTV1425" s="265"/>
      <c r="BTW1425" s="265"/>
      <c r="BTX1425" s="265"/>
      <c r="BTY1425" s="265"/>
      <c r="BTZ1425" s="265"/>
      <c r="BUA1425" s="265"/>
      <c r="BUB1425" s="265"/>
      <c r="BUC1425" s="265"/>
      <c r="BUD1425" s="265"/>
      <c r="BUE1425" s="265"/>
      <c r="BUF1425" s="265"/>
      <c r="BUG1425" s="265"/>
      <c r="BUH1425" s="265"/>
      <c r="BUI1425" s="265"/>
      <c r="BUJ1425" s="265"/>
      <c r="BUK1425" s="265"/>
      <c r="BUL1425" s="265"/>
      <c r="BUM1425" s="265"/>
      <c r="BUN1425" s="265"/>
      <c r="BUO1425" s="265"/>
      <c r="BUP1425" s="265"/>
      <c r="BUQ1425" s="265"/>
      <c r="BUR1425" s="265"/>
      <c r="BUS1425" s="265"/>
      <c r="BUT1425" s="265"/>
      <c r="BUU1425" s="265"/>
      <c r="BUV1425" s="265"/>
      <c r="BUW1425" s="265"/>
      <c r="BUX1425" s="265"/>
      <c r="BUY1425" s="265"/>
      <c r="BUZ1425" s="265"/>
      <c r="BVA1425" s="265"/>
      <c r="BVB1425" s="265"/>
      <c r="BVC1425" s="265"/>
      <c r="BVD1425" s="265"/>
      <c r="BVE1425" s="265"/>
      <c r="BVF1425" s="265"/>
      <c r="BVG1425" s="265"/>
      <c r="BVH1425" s="265"/>
      <c r="BVI1425" s="265"/>
      <c r="BVJ1425" s="265"/>
      <c r="BVK1425" s="265"/>
      <c r="BVL1425" s="265"/>
      <c r="BVM1425" s="265"/>
      <c r="BVN1425" s="265"/>
      <c r="BVO1425" s="265"/>
      <c r="BVP1425" s="265"/>
      <c r="BVQ1425" s="265"/>
      <c r="BVR1425" s="265"/>
      <c r="BVS1425" s="265"/>
      <c r="BVT1425" s="265"/>
      <c r="BVU1425" s="265"/>
      <c r="BVV1425" s="265"/>
      <c r="BVW1425" s="265"/>
      <c r="BVX1425" s="265"/>
      <c r="BVY1425" s="265"/>
      <c r="BVZ1425" s="265"/>
      <c r="BWA1425" s="265"/>
      <c r="BWB1425" s="265"/>
      <c r="BWC1425" s="265"/>
      <c r="BWD1425" s="265"/>
      <c r="BWE1425" s="265"/>
      <c r="BWF1425" s="265"/>
      <c r="BWG1425" s="265"/>
      <c r="BWH1425" s="265"/>
      <c r="BWI1425" s="265"/>
      <c r="BWJ1425" s="265"/>
      <c r="BWK1425" s="265"/>
      <c r="BWL1425" s="265"/>
      <c r="BWM1425" s="265"/>
      <c r="BWN1425" s="265"/>
      <c r="BWO1425" s="265"/>
      <c r="BWP1425" s="265"/>
      <c r="BWQ1425" s="265"/>
      <c r="BWR1425" s="265"/>
      <c r="BWS1425" s="265"/>
      <c r="BWT1425" s="265"/>
      <c r="BWU1425" s="265"/>
      <c r="BWV1425" s="265"/>
      <c r="BWW1425" s="265"/>
      <c r="BWX1425" s="265"/>
      <c r="BWY1425" s="265"/>
      <c r="BWZ1425" s="265"/>
      <c r="BXA1425" s="265"/>
      <c r="BXB1425" s="265"/>
      <c r="BXC1425" s="265"/>
      <c r="BXD1425" s="265"/>
      <c r="BXE1425" s="265"/>
      <c r="BXF1425" s="265"/>
      <c r="BXG1425" s="265"/>
      <c r="BXH1425" s="265"/>
      <c r="BXI1425" s="265"/>
      <c r="BXJ1425" s="265"/>
      <c r="BXK1425" s="265"/>
      <c r="BXL1425" s="265"/>
      <c r="BXM1425" s="265"/>
      <c r="BXN1425" s="265"/>
      <c r="BXO1425" s="265"/>
      <c r="BXP1425" s="265"/>
      <c r="BXQ1425" s="265"/>
      <c r="BXR1425" s="265"/>
      <c r="BXS1425" s="265"/>
      <c r="BXT1425" s="265"/>
      <c r="BXU1425" s="265"/>
      <c r="BXV1425" s="265"/>
      <c r="BXW1425" s="265"/>
      <c r="BXX1425" s="265"/>
      <c r="BXY1425" s="265"/>
      <c r="BXZ1425" s="265"/>
      <c r="BYA1425" s="265"/>
      <c r="BYB1425" s="265"/>
      <c r="BYC1425" s="265"/>
      <c r="BYD1425" s="265"/>
      <c r="BYE1425" s="265"/>
      <c r="BYF1425" s="265"/>
      <c r="BYG1425" s="265"/>
      <c r="BYH1425" s="265"/>
      <c r="BYI1425" s="265"/>
      <c r="BYJ1425" s="265"/>
      <c r="BYK1425" s="265"/>
      <c r="BYL1425" s="265"/>
      <c r="BYM1425" s="265"/>
      <c r="BYN1425" s="265"/>
      <c r="BYO1425" s="265"/>
      <c r="BYP1425" s="265"/>
      <c r="BYQ1425" s="265"/>
      <c r="BYR1425" s="265"/>
      <c r="BYS1425" s="265"/>
      <c r="BYT1425" s="265"/>
      <c r="BYU1425" s="265"/>
      <c r="BYV1425" s="265"/>
      <c r="BYW1425" s="265"/>
      <c r="BYX1425" s="265"/>
      <c r="BYY1425" s="265"/>
      <c r="BYZ1425" s="265"/>
      <c r="BZA1425" s="265"/>
      <c r="BZB1425" s="265"/>
      <c r="BZC1425" s="265"/>
      <c r="BZD1425" s="265"/>
      <c r="BZE1425" s="265"/>
      <c r="BZF1425" s="265"/>
      <c r="BZG1425" s="265"/>
      <c r="BZH1425" s="265"/>
      <c r="BZI1425" s="265"/>
      <c r="BZJ1425" s="265"/>
      <c r="BZK1425" s="265"/>
      <c r="BZL1425" s="265"/>
      <c r="BZM1425" s="265"/>
      <c r="BZN1425" s="265"/>
      <c r="BZO1425" s="265"/>
      <c r="BZP1425" s="265"/>
      <c r="BZQ1425" s="265"/>
      <c r="BZR1425" s="265"/>
      <c r="BZS1425" s="265"/>
      <c r="BZT1425" s="265"/>
      <c r="BZU1425" s="265"/>
      <c r="BZV1425" s="265"/>
      <c r="BZW1425" s="265"/>
      <c r="BZX1425" s="265"/>
      <c r="BZY1425" s="265"/>
      <c r="BZZ1425" s="265"/>
      <c r="CAA1425" s="265"/>
      <c r="CAB1425" s="265"/>
      <c r="CAC1425" s="265"/>
      <c r="CAD1425" s="265"/>
      <c r="CAE1425" s="265"/>
      <c r="CAF1425" s="265"/>
      <c r="CAG1425" s="265"/>
      <c r="CAH1425" s="265"/>
      <c r="CAI1425" s="265"/>
      <c r="CAJ1425" s="265"/>
      <c r="CAK1425" s="265"/>
      <c r="CAL1425" s="265"/>
      <c r="CAM1425" s="265"/>
      <c r="CAN1425" s="265"/>
      <c r="CAO1425" s="265"/>
      <c r="CAP1425" s="265"/>
      <c r="CAQ1425" s="265"/>
      <c r="CAR1425" s="265"/>
      <c r="CAS1425" s="265"/>
      <c r="CAT1425" s="265"/>
      <c r="CAU1425" s="265"/>
      <c r="CAV1425" s="265"/>
      <c r="CAW1425" s="265"/>
      <c r="CAX1425" s="265"/>
      <c r="CAY1425" s="265"/>
      <c r="CAZ1425" s="265"/>
      <c r="CBA1425" s="265"/>
      <c r="CBB1425" s="265"/>
      <c r="CBC1425" s="265"/>
      <c r="CBD1425" s="265"/>
      <c r="CBE1425" s="265"/>
      <c r="CBF1425" s="265"/>
      <c r="CBG1425" s="265"/>
      <c r="CBH1425" s="265"/>
      <c r="CBI1425" s="265"/>
      <c r="CBJ1425" s="265"/>
      <c r="CBK1425" s="265"/>
      <c r="CBL1425" s="265"/>
      <c r="CBM1425" s="265"/>
      <c r="CBN1425" s="265"/>
      <c r="CBO1425" s="265"/>
      <c r="CBP1425" s="265"/>
      <c r="CBQ1425" s="265"/>
      <c r="CBR1425" s="265"/>
      <c r="CBS1425" s="265"/>
      <c r="CBT1425" s="265"/>
      <c r="CBU1425" s="265"/>
      <c r="CBV1425" s="265"/>
      <c r="CBW1425" s="265"/>
      <c r="CBX1425" s="265"/>
      <c r="CBY1425" s="265"/>
      <c r="CBZ1425" s="265"/>
      <c r="CCA1425" s="265"/>
      <c r="CCB1425" s="265"/>
      <c r="CCC1425" s="265"/>
      <c r="CCD1425" s="265"/>
      <c r="CCE1425" s="265"/>
      <c r="CCF1425" s="265"/>
      <c r="CCG1425" s="265"/>
      <c r="CCH1425" s="265"/>
      <c r="CCI1425" s="265"/>
      <c r="CCJ1425" s="265"/>
      <c r="CCK1425" s="265"/>
      <c r="CCL1425" s="265"/>
      <c r="CCM1425" s="265"/>
      <c r="CCN1425" s="265"/>
      <c r="CCO1425" s="265"/>
      <c r="CCP1425" s="265"/>
      <c r="CCQ1425" s="265"/>
      <c r="CCR1425" s="265"/>
      <c r="CCS1425" s="265"/>
      <c r="CCT1425" s="265"/>
      <c r="CCU1425" s="265"/>
      <c r="CCV1425" s="265"/>
      <c r="CCW1425" s="265"/>
      <c r="CCX1425" s="265"/>
      <c r="CCY1425" s="265"/>
      <c r="CCZ1425" s="265"/>
      <c r="CDA1425" s="265"/>
      <c r="CDB1425" s="265"/>
      <c r="CDC1425" s="265"/>
      <c r="CDD1425" s="265"/>
      <c r="CDE1425" s="265"/>
      <c r="CDF1425" s="265"/>
      <c r="CDG1425" s="265"/>
      <c r="CDH1425" s="265"/>
      <c r="CDI1425" s="265"/>
      <c r="CDJ1425" s="265"/>
      <c r="CDK1425" s="265"/>
      <c r="CDL1425" s="265"/>
      <c r="CDM1425" s="265"/>
      <c r="CDN1425" s="265"/>
      <c r="CDO1425" s="265"/>
      <c r="CDP1425" s="265"/>
      <c r="CDQ1425" s="265"/>
      <c r="CDR1425" s="265"/>
      <c r="CDS1425" s="265"/>
      <c r="CDT1425" s="265"/>
      <c r="CDU1425" s="265"/>
      <c r="CDV1425" s="265"/>
      <c r="CDW1425" s="265"/>
      <c r="CDX1425" s="265"/>
      <c r="CDY1425" s="265"/>
      <c r="CDZ1425" s="265"/>
      <c r="CEA1425" s="265"/>
      <c r="CEB1425" s="265"/>
      <c r="CEC1425" s="265"/>
      <c r="CED1425" s="265"/>
      <c r="CEE1425" s="265"/>
      <c r="CEF1425" s="265"/>
      <c r="CEG1425" s="265"/>
      <c r="CEH1425" s="265"/>
      <c r="CEI1425" s="265"/>
      <c r="CEJ1425" s="265"/>
      <c r="CEK1425" s="265"/>
      <c r="CEL1425" s="265"/>
      <c r="CEM1425" s="265"/>
      <c r="CEN1425" s="265"/>
      <c r="CEO1425" s="265"/>
      <c r="CEP1425" s="265"/>
      <c r="CEQ1425" s="265"/>
      <c r="CER1425" s="265"/>
      <c r="CES1425" s="265"/>
      <c r="CET1425" s="265"/>
      <c r="CEU1425" s="265"/>
      <c r="CEV1425" s="265"/>
      <c r="CEW1425" s="265"/>
      <c r="CEX1425" s="265"/>
      <c r="CEY1425" s="265"/>
      <c r="CEZ1425" s="265"/>
      <c r="CFA1425" s="265"/>
      <c r="CFB1425" s="265"/>
      <c r="CFC1425" s="265"/>
      <c r="CFD1425" s="265"/>
      <c r="CFE1425" s="265"/>
      <c r="CFF1425" s="265"/>
      <c r="CFG1425" s="265"/>
      <c r="CFH1425" s="265"/>
      <c r="CFI1425" s="265"/>
      <c r="CFJ1425" s="265"/>
      <c r="CFK1425" s="265"/>
      <c r="CFL1425" s="265"/>
      <c r="CFM1425" s="265"/>
      <c r="CFN1425" s="265"/>
      <c r="CFO1425" s="265"/>
      <c r="CFP1425" s="265"/>
      <c r="CFQ1425" s="265"/>
      <c r="CFR1425" s="265"/>
      <c r="CFS1425" s="265"/>
      <c r="CFT1425" s="265"/>
      <c r="CFU1425" s="265"/>
      <c r="CFV1425" s="265"/>
      <c r="CFW1425" s="265"/>
      <c r="CFX1425" s="265"/>
      <c r="CFY1425" s="265"/>
      <c r="CFZ1425" s="265"/>
      <c r="CGA1425" s="265"/>
      <c r="CGB1425" s="265"/>
      <c r="CGC1425" s="265"/>
      <c r="CGD1425" s="265"/>
      <c r="CGE1425" s="265"/>
      <c r="CGF1425" s="265"/>
      <c r="CGG1425" s="265"/>
      <c r="CGH1425" s="265"/>
      <c r="CGI1425" s="265"/>
      <c r="CGJ1425" s="265"/>
      <c r="CGK1425" s="265"/>
      <c r="CGL1425" s="265"/>
      <c r="CGM1425" s="265"/>
      <c r="CGN1425" s="265"/>
      <c r="CGO1425" s="265"/>
      <c r="CGP1425" s="265"/>
      <c r="CGQ1425" s="265"/>
      <c r="CGR1425" s="265"/>
      <c r="CGS1425" s="265"/>
      <c r="CGT1425" s="265"/>
      <c r="CGU1425" s="265"/>
      <c r="CGV1425" s="265"/>
      <c r="CGW1425" s="265"/>
      <c r="CGX1425" s="265"/>
      <c r="CGY1425" s="265"/>
      <c r="CGZ1425" s="265"/>
      <c r="CHA1425" s="265"/>
      <c r="CHB1425" s="265"/>
      <c r="CHC1425" s="265"/>
      <c r="CHD1425" s="265"/>
      <c r="CHE1425" s="265"/>
      <c r="CHF1425" s="265"/>
      <c r="CHG1425" s="265"/>
      <c r="CHH1425" s="265"/>
      <c r="CHI1425" s="265"/>
      <c r="CHJ1425" s="265"/>
      <c r="CHK1425" s="265"/>
      <c r="CHL1425" s="265"/>
      <c r="CHM1425" s="265"/>
      <c r="CHN1425" s="265"/>
      <c r="CHO1425" s="265"/>
      <c r="CHP1425" s="265"/>
      <c r="CHQ1425" s="265"/>
      <c r="CHR1425" s="265"/>
      <c r="CHS1425" s="265"/>
      <c r="CHT1425" s="265"/>
      <c r="CHU1425" s="265"/>
      <c r="CHV1425" s="265"/>
      <c r="CHW1425" s="265"/>
      <c r="CHX1425" s="265"/>
      <c r="CHY1425" s="265"/>
      <c r="CHZ1425" s="265"/>
      <c r="CIA1425" s="265"/>
      <c r="CIB1425" s="265"/>
      <c r="CIC1425" s="265"/>
      <c r="CID1425" s="265"/>
      <c r="CIE1425" s="265"/>
      <c r="CIF1425" s="265"/>
      <c r="CIG1425" s="265"/>
      <c r="CIH1425" s="265"/>
      <c r="CII1425" s="265"/>
      <c r="CIJ1425" s="265"/>
      <c r="CIK1425" s="265"/>
      <c r="CIL1425" s="265"/>
      <c r="CIM1425" s="265"/>
      <c r="CIN1425" s="265"/>
      <c r="CIO1425" s="265"/>
      <c r="CIP1425" s="265"/>
      <c r="CIQ1425" s="265"/>
      <c r="CIR1425" s="265"/>
      <c r="CIS1425" s="265"/>
      <c r="CIT1425" s="265"/>
      <c r="CIU1425" s="265"/>
      <c r="CIV1425" s="265"/>
      <c r="CIW1425" s="265"/>
      <c r="CIX1425" s="265"/>
      <c r="CIY1425" s="265"/>
      <c r="CIZ1425" s="265"/>
      <c r="CJA1425" s="265"/>
      <c r="CJB1425" s="265"/>
      <c r="CJC1425" s="265"/>
      <c r="CJD1425" s="265"/>
      <c r="CJE1425" s="265"/>
      <c r="CJF1425" s="265"/>
      <c r="CJG1425" s="265"/>
      <c r="CJH1425" s="265"/>
      <c r="CJI1425" s="265"/>
      <c r="CJJ1425" s="265"/>
      <c r="CJK1425" s="265"/>
      <c r="CJL1425" s="265"/>
      <c r="CJM1425" s="265"/>
      <c r="CJN1425" s="265"/>
      <c r="CJO1425" s="265"/>
      <c r="CJP1425" s="265"/>
      <c r="CJQ1425" s="265"/>
      <c r="CJR1425" s="265"/>
      <c r="CJS1425" s="265"/>
      <c r="CJT1425" s="265"/>
      <c r="CJU1425" s="265"/>
      <c r="CJV1425" s="265"/>
      <c r="CJW1425" s="265"/>
      <c r="CJX1425" s="265"/>
      <c r="CJY1425" s="265"/>
      <c r="CJZ1425" s="265"/>
      <c r="CKA1425" s="265"/>
      <c r="CKB1425" s="265"/>
      <c r="CKC1425" s="265"/>
      <c r="CKD1425" s="265"/>
      <c r="CKE1425" s="265"/>
      <c r="CKF1425" s="265"/>
      <c r="CKG1425" s="265"/>
      <c r="CKH1425" s="265"/>
      <c r="CKI1425" s="265"/>
      <c r="CKJ1425" s="265"/>
      <c r="CKK1425" s="265"/>
      <c r="CKL1425" s="265"/>
      <c r="CKM1425" s="265"/>
      <c r="CKN1425" s="265"/>
      <c r="CKO1425" s="265"/>
      <c r="CKP1425" s="265"/>
      <c r="CKQ1425" s="265"/>
      <c r="CKR1425" s="265"/>
      <c r="CKS1425" s="265"/>
      <c r="CKT1425" s="265"/>
      <c r="CKU1425" s="265"/>
      <c r="CKV1425" s="265"/>
      <c r="CKW1425" s="265"/>
      <c r="CKX1425" s="265"/>
      <c r="CKY1425" s="265"/>
      <c r="CKZ1425" s="265"/>
      <c r="CLA1425" s="265"/>
      <c r="CLB1425" s="265"/>
      <c r="CLC1425" s="265"/>
      <c r="CLD1425" s="265"/>
      <c r="CLE1425" s="265"/>
      <c r="CLF1425" s="265"/>
      <c r="CLG1425" s="265"/>
      <c r="CLH1425" s="265"/>
      <c r="CLI1425" s="265"/>
      <c r="CLJ1425" s="265"/>
      <c r="CLK1425" s="265"/>
      <c r="CLL1425" s="265"/>
      <c r="CLM1425" s="265"/>
      <c r="CLN1425" s="265"/>
      <c r="CLO1425" s="265"/>
      <c r="CLP1425" s="265"/>
      <c r="CLQ1425" s="265"/>
      <c r="CLR1425" s="265"/>
      <c r="CLS1425" s="265"/>
      <c r="CLT1425" s="265"/>
      <c r="CLU1425" s="265"/>
      <c r="CLV1425" s="265"/>
      <c r="CLW1425" s="265"/>
      <c r="CLX1425" s="265"/>
      <c r="CLY1425" s="265"/>
      <c r="CLZ1425" s="265"/>
      <c r="CMA1425" s="265"/>
      <c r="CMB1425" s="265"/>
      <c r="CMC1425" s="265"/>
      <c r="CMD1425" s="265"/>
      <c r="CME1425" s="265"/>
      <c r="CMF1425" s="265"/>
      <c r="CMG1425" s="265"/>
      <c r="CMH1425" s="265"/>
      <c r="CMI1425" s="265"/>
      <c r="CMJ1425" s="265"/>
      <c r="CMK1425" s="265"/>
      <c r="CML1425" s="265"/>
      <c r="CMM1425" s="265"/>
      <c r="CMN1425" s="265"/>
      <c r="CMO1425" s="265"/>
      <c r="CMP1425" s="265"/>
      <c r="CMQ1425" s="265"/>
      <c r="CMR1425" s="265"/>
      <c r="CMS1425" s="265"/>
      <c r="CMT1425" s="265"/>
      <c r="CMU1425" s="265"/>
      <c r="CMV1425" s="265"/>
      <c r="CMW1425" s="265"/>
      <c r="CMX1425" s="265"/>
      <c r="CMY1425" s="265"/>
      <c r="CMZ1425" s="265"/>
      <c r="CNA1425" s="265"/>
      <c r="CNB1425" s="265"/>
      <c r="CNC1425" s="265"/>
      <c r="CND1425" s="265"/>
      <c r="CNE1425" s="265"/>
      <c r="CNF1425" s="265"/>
      <c r="CNG1425" s="265"/>
      <c r="CNH1425" s="265"/>
      <c r="CNI1425" s="265"/>
      <c r="CNJ1425" s="265"/>
      <c r="CNK1425" s="265"/>
      <c r="CNL1425" s="265"/>
      <c r="CNM1425" s="265"/>
      <c r="CNN1425" s="265"/>
      <c r="CNO1425" s="265"/>
      <c r="CNP1425" s="265"/>
      <c r="CNQ1425" s="265"/>
      <c r="CNR1425" s="265"/>
      <c r="CNS1425" s="265"/>
      <c r="CNT1425" s="265"/>
      <c r="CNU1425" s="265"/>
      <c r="CNV1425" s="265"/>
      <c r="CNW1425" s="265"/>
      <c r="CNX1425" s="265"/>
      <c r="CNY1425" s="265"/>
      <c r="CNZ1425" s="265"/>
      <c r="COA1425" s="265"/>
      <c r="COB1425" s="265"/>
      <c r="COC1425" s="265"/>
      <c r="COD1425" s="265"/>
      <c r="COE1425" s="265"/>
      <c r="COF1425" s="265"/>
      <c r="COG1425" s="265"/>
      <c r="COH1425" s="265"/>
      <c r="COI1425" s="265"/>
      <c r="COJ1425" s="265"/>
      <c r="COK1425" s="265"/>
      <c r="COL1425" s="265"/>
      <c r="COM1425" s="265"/>
      <c r="CON1425" s="265"/>
      <c r="COO1425" s="265"/>
      <c r="COP1425" s="265"/>
      <c r="COQ1425" s="265"/>
      <c r="COR1425" s="265"/>
      <c r="COS1425" s="265"/>
      <c r="COT1425" s="265"/>
      <c r="COU1425" s="265"/>
      <c r="COV1425" s="265"/>
      <c r="COW1425" s="265"/>
      <c r="COX1425" s="265"/>
      <c r="COY1425" s="265"/>
      <c r="COZ1425" s="265"/>
      <c r="CPA1425" s="265"/>
      <c r="CPB1425" s="265"/>
      <c r="CPC1425" s="265"/>
      <c r="CPD1425" s="265"/>
      <c r="CPE1425" s="265"/>
      <c r="CPF1425" s="265"/>
      <c r="CPG1425" s="265"/>
      <c r="CPH1425" s="265"/>
      <c r="CPI1425" s="265"/>
      <c r="CPJ1425" s="265"/>
      <c r="CPK1425" s="265"/>
      <c r="CPL1425" s="265"/>
      <c r="CPM1425" s="265"/>
      <c r="CPN1425" s="265"/>
      <c r="CPO1425" s="265"/>
      <c r="CPP1425" s="265"/>
      <c r="CPQ1425" s="265"/>
      <c r="CPR1425" s="265"/>
      <c r="CPS1425" s="265"/>
      <c r="CPT1425" s="265"/>
      <c r="CPU1425" s="265"/>
      <c r="CPV1425" s="265"/>
      <c r="CPW1425" s="265"/>
      <c r="CPX1425" s="265"/>
      <c r="CPY1425" s="265"/>
      <c r="CPZ1425" s="265"/>
      <c r="CQA1425" s="265"/>
      <c r="CQB1425" s="265"/>
      <c r="CQC1425" s="265"/>
      <c r="CQD1425" s="265"/>
      <c r="CQE1425" s="265"/>
      <c r="CQF1425" s="265"/>
      <c r="CQG1425" s="265"/>
      <c r="CQH1425" s="265"/>
      <c r="CQI1425" s="265"/>
      <c r="CQJ1425" s="265"/>
      <c r="CQK1425" s="265"/>
      <c r="CQL1425" s="265"/>
      <c r="CQM1425" s="265"/>
      <c r="CQN1425" s="265"/>
      <c r="CQO1425" s="265"/>
      <c r="CQP1425" s="265"/>
      <c r="CQQ1425" s="265"/>
      <c r="CQR1425" s="265"/>
      <c r="CQS1425" s="265"/>
      <c r="CQT1425" s="265"/>
      <c r="CQU1425" s="265"/>
      <c r="CQV1425" s="265"/>
      <c r="CQW1425" s="265"/>
      <c r="CQX1425" s="265"/>
      <c r="CQY1425" s="265"/>
      <c r="CQZ1425" s="265"/>
      <c r="CRA1425" s="265"/>
      <c r="CRB1425" s="265"/>
      <c r="CRC1425" s="265"/>
      <c r="CRD1425" s="265"/>
      <c r="CRE1425" s="265"/>
      <c r="CRF1425" s="265"/>
      <c r="CRG1425" s="265"/>
      <c r="CRH1425" s="265"/>
      <c r="CRI1425" s="265"/>
      <c r="CRJ1425" s="265"/>
      <c r="CRK1425" s="265"/>
      <c r="CRL1425" s="265"/>
      <c r="CRM1425" s="265"/>
      <c r="CRN1425" s="265"/>
      <c r="CRO1425" s="265"/>
      <c r="CRP1425" s="265"/>
      <c r="CRQ1425" s="265"/>
      <c r="CRR1425" s="265"/>
      <c r="CRS1425" s="265"/>
      <c r="CRT1425" s="265"/>
      <c r="CRU1425" s="265"/>
      <c r="CRV1425" s="265"/>
      <c r="CRW1425" s="265"/>
      <c r="CRX1425" s="265"/>
      <c r="CRY1425" s="265"/>
      <c r="CRZ1425" s="265"/>
      <c r="CSA1425" s="265"/>
      <c r="CSB1425" s="265"/>
      <c r="CSC1425" s="265"/>
      <c r="CSD1425" s="265"/>
      <c r="CSE1425" s="265"/>
      <c r="CSF1425" s="265"/>
      <c r="CSG1425" s="265"/>
      <c r="CSH1425" s="265"/>
      <c r="CSI1425" s="265"/>
      <c r="CSJ1425" s="265"/>
      <c r="CSK1425" s="265"/>
      <c r="CSL1425" s="265"/>
      <c r="CSM1425" s="265"/>
      <c r="CSN1425" s="265"/>
      <c r="CSO1425" s="265"/>
      <c r="CSP1425" s="265"/>
      <c r="CSQ1425" s="265"/>
      <c r="CSR1425" s="265"/>
      <c r="CSS1425" s="265"/>
      <c r="CST1425" s="265"/>
      <c r="CSU1425" s="265"/>
      <c r="CSV1425" s="265"/>
      <c r="CSW1425" s="265"/>
      <c r="CSX1425" s="265"/>
      <c r="CSY1425" s="265"/>
      <c r="CSZ1425" s="265"/>
      <c r="CTA1425" s="265"/>
      <c r="CTB1425" s="265"/>
      <c r="CTC1425" s="265"/>
      <c r="CTD1425" s="265"/>
      <c r="CTE1425" s="265"/>
      <c r="CTF1425" s="265"/>
      <c r="CTG1425" s="265"/>
      <c r="CTH1425" s="265"/>
      <c r="CTI1425" s="265"/>
      <c r="CTJ1425" s="265"/>
      <c r="CTK1425" s="265"/>
      <c r="CTL1425" s="265"/>
      <c r="CTM1425" s="265"/>
      <c r="CTN1425" s="265"/>
      <c r="CTO1425" s="265"/>
      <c r="CTP1425" s="265"/>
      <c r="CTQ1425" s="265"/>
      <c r="CTR1425" s="265"/>
      <c r="CTS1425" s="265"/>
      <c r="CTT1425" s="265"/>
      <c r="CTU1425" s="265"/>
      <c r="CTV1425" s="265"/>
      <c r="CTW1425" s="265"/>
      <c r="CTX1425" s="265"/>
      <c r="CTY1425" s="265"/>
      <c r="CTZ1425" s="265"/>
      <c r="CUA1425" s="265"/>
      <c r="CUB1425" s="265"/>
      <c r="CUC1425" s="265"/>
      <c r="CUD1425" s="265"/>
      <c r="CUE1425" s="265"/>
      <c r="CUF1425" s="265"/>
      <c r="CUG1425" s="265"/>
      <c r="CUH1425" s="265"/>
      <c r="CUI1425" s="265"/>
      <c r="CUJ1425" s="265"/>
      <c r="CUK1425" s="265"/>
      <c r="CUL1425" s="265"/>
      <c r="CUM1425" s="265"/>
      <c r="CUN1425" s="265"/>
      <c r="CUO1425" s="265"/>
      <c r="CUP1425" s="265"/>
      <c r="CUQ1425" s="265"/>
      <c r="CUR1425" s="265"/>
      <c r="CUS1425" s="265"/>
      <c r="CUT1425" s="265"/>
      <c r="CUU1425" s="265"/>
      <c r="CUV1425" s="265"/>
      <c r="CUW1425" s="265"/>
      <c r="CUX1425" s="265"/>
      <c r="CUY1425" s="265"/>
      <c r="CUZ1425" s="265"/>
      <c r="CVA1425" s="265"/>
      <c r="CVB1425" s="265"/>
      <c r="CVC1425" s="265"/>
      <c r="CVD1425" s="265"/>
      <c r="CVE1425" s="265"/>
      <c r="CVF1425" s="265"/>
      <c r="CVG1425" s="265"/>
      <c r="CVH1425" s="265"/>
      <c r="CVI1425" s="265"/>
      <c r="CVJ1425" s="265"/>
      <c r="CVK1425" s="265"/>
      <c r="CVL1425" s="265"/>
      <c r="CVM1425" s="265"/>
      <c r="CVN1425" s="265"/>
      <c r="CVO1425" s="265"/>
      <c r="CVP1425" s="265"/>
      <c r="CVQ1425" s="265"/>
      <c r="CVR1425" s="265"/>
      <c r="CVS1425" s="265"/>
      <c r="CVT1425" s="265"/>
      <c r="CVU1425" s="265"/>
      <c r="CVV1425" s="265"/>
      <c r="CVW1425" s="265"/>
      <c r="CVX1425" s="265"/>
      <c r="CVY1425" s="265"/>
      <c r="CVZ1425" s="265"/>
      <c r="CWA1425" s="265"/>
      <c r="CWB1425" s="265"/>
      <c r="CWC1425" s="265"/>
      <c r="CWD1425" s="265"/>
      <c r="CWE1425" s="265"/>
      <c r="CWF1425" s="265"/>
      <c r="CWG1425" s="265"/>
      <c r="CWH1425" s="265"/>
      <c r="CWI1425" s="265"/>
      <c r="CWJ1425" s="265"/>
      <c r="CWK1425" s="265"/>
      <c r="CWL1425" s="265"/>
      <c r="CWM1425" s="265"/>
      <c r="CWN1425" s="265"/>
      <c r="CWO1425" s="265"/>
      <c r="CWP1425" s="265"/>
      <c r="CWQ1425" s="265"/>
      <c r="CWR1425" s="265"/>
      <c r="CWS1425" s="265"/>
      <c r="CWT1425" s="265"/>
      <c r="CWU1425" s="265"/>
      <c r="CWV1425" s="265"/>
      <c r="CWW1425" s="265"/>
      <c r="CWX1425" s="265"/>
      <c r="CWY1425" s="265"/>
      <c r="CWZ1425" s="265"/>
      <c r="CXA1425" s="265"/>
      <c r="CXB1425" s="265"/>
      <c r="CXC1425" s="265"/>
      <c r="CXD1425" s="265"/>
      <c r="CXE1425" s="265"/>
      <c r="CXF1425" s="265"/>
      <c r="CXG1425" s="265"/>
      <c r="CXH1425" s="265"/>
      <c r="CXI1425" s="265"/>
      <c r="CXJ1425" s="265"/>
      <c r="CXK1425" s="265"/>
      <c r="CXL1425" s="265"/>
      <c r="CXM1425" s="265"/>
      <c r="CXN1425" s="265"/>
      <c r="CXO1425" s="265"/>
      <c r="CXP1425" s="265"/>
      <c r="CXQ1425" s="265"/>
      <c r="CXR1425" s="265"/>
      <c r="CXS1425" s="265"/>
      <c r="CXT1425" s="265"/>
      <c r="CXU1425" s="265"/>
      <c r="CXV1425" s="265"/>
      <c r="CXW1425" s="265"/>
      <c r="CXX1425" s="265"/>
      <c r="CXY1425" s="265"/>
      <c r="CXZ1425" s="265"/>
      <c r="CYA1425" s="265"/>
      <c r="CYB1425" s="265"/>
      <c r="CYC1425" s="265"/>
      <c r="CYD1425" s="265"/>
      <c r="CYE1425" s="265"/>
      <c r="CYF1425" s="265"/>
      <c r="CYG1425" s="265"/>
      <c r="CYH1425" s="265"/>
      <c r="CYI1425" s="265"/>
      <c r="CYJ1425" s="265"/>
      <c r="CYK1425" s="265"/>
      <c r="CYL1425" s="265"/>
      <c r="CYM1425" s="265"/>
      <c r="CYN1425" s="265"/>
      <c r="CYO1425" s="265"/>
      <c r="CYP1425" s="265"/>
      <c r="CYQ1425" s="265"/>
      <c r="CYR1425" s="265"/>
      <c r="CYS1425" s="265"/>
      <c r="CYT1425" s="265"/>
      <c r="CYU1425" s="265"/>
      <c r="CYV1425" s="265"/>
      <c r="CYW1425" s="265"/>
      <c r="CYX1425" s="265"/>
      <c r="CYY1425" s="265"/>
      <c r="CYZ1425" s="265"/>
      <c r="CZA1425" s="265"/>
      <c r="CZB1425" s="265"/>
      <c r="CZC1425" s="265"/>
      <c r="CZD1425" s="265"/>
      <c r="CZE1425" s="265"/>
      <c r="CZF1425" s="265"/>
      <c r="CZG1425" s="265"/>
      <c r="CZH1425" s="265"/>
      <c r="CZI1425" s="265"/>
      <c r="CZJ1425" s="265"/>
      <c r="CZK1425" s="265"/>
      <c r="CZL1425" s="265"/>
      <c r="CZM1425" s="265"/>
      <c r="CZN1425" s="265"/>
      <c r="CZO1425" s="265"/>
      <c r="CZP1425" s="265"/>
      <c r="CZQ1425" s="265"/>
      <c r="CZR1425" s="265"/>
      <c r="CZS1425" s="265"/>
      <c r="CZT1425" s="265"/>
      <c r="CZU1425" s="265"/>
      <c r="CZV1425" s="265"/>
      <c r="CZW1425" s="265"/>
      <c r="CZX1425" s="265"/>
      <c r="CZY1425" s="265"/>
      <c r="CZZ1425" s="265"/>
      <c r="DAA1425" s="265"/>
      <c r="DAB1425" s="265"/>
      <c r="DAC1425" s="265"/>
      <c r="DAD1425" s="265"/>
      <c r="DAE1425" s="265"/>
      <c r="DAF1425" s="265"/>
      <c r="DAG1425" s="265"/>
      <c r="DAH1425" s="265"/>
      <c r="DAI1425" s="265"/>
      <c r="DAJ1425" s="265"/>
      <c r="DAK1425" s="265"/>
      <c r="DAL1425" s="265"/>
      <c r="DAM1425" s="265"/>
      <c r="DAN1425" s="265"/>
      <c r="DAO1425" s="265"/>
      <c r="DAP1425" s="265"/>
      <c r="DAQ1425" s="265"/>
      <c r="DAR1425" s="265"/>
      <c r="DAS1425" s="265"/>
      <c r="DAT1425" s="265"/>
      <c r="DAU1425" s="265"/>
      <c r="DAV1425" s="265"/>
      <c r="DAW1425" s="265"/>
      <c r="DAX1425" s="265"/>
      <c r="DAY1425" s="265"/>
      <c r="DAZ1425" s="265"/>
      <c r="DBA1425" s="265"/>
      <c r="DBB1425" s="265"/>
      <c r="DBC1425" s="265"/>
      <c r="DBD1425" s="265"/>
      <c r="DBE1425" s="265"/>
      <c r="DBF1425" s="265"/>
      <c r="DBG1425" s="265"/>
      <c r="DBH1425" s="265"/>
      <c r="DBI1425" s="265"/>
      <c r="DBJ1425" s="265"/>
      <c r="DBK1425" s="265"/>
      <c r="DBL1425" s="265"/>
      <c r="DBM1425" s="265"/>
      <c r="DBN1425" s="265"/>
      <c r="DBO1425" s="265"/>
      <c r="DBP1425" s="265"/>
      <c r="DBQ1425" s="265"/>
      <c r="DBR1425" s="265"/>
      <c r="DBS1425" s="265"/>
      <c r="DBT1425" s="265"/>
      <c r="DBU1425" s="265"/>
      <c r="DBV1425" s="265"/>
      <c r="DBW1425" s="265"/>
      <c r="DBX1425" s="265"/>
      <c r="DBY1425" s="265"/>
      <c r="DBZ1425" s="265"/>
      <c r="DCA1425" s="265"/>
      <c r="DCB1425" s="265"/>
      <c r="DCC1425" s="265"/>
      <c r="DCD1425" s="265"/>
      <c r="DCE1425" s="265"/>
      <c r="DCF1425" s="265"/>
      <c r="DCG1425" s="265"/>
      <c r="DCH1425" s="265"/>
      <c r="DCI1425" s="265"/>
      <c r="DCJ1425" s="265"/>
      <c r="DCK1425" s="265"/>
      <c r="DCL1425" s="265"/>
      <c r="DCM1425" s="265"/>
      <c r="DCN1425" s="265"/>
      <c r="DCO1425" s="265"/>
      <c r="DCP1425" s="265"/>
      <c r="DCQ1425" s="265"/>
      <c r="DCR1425" s="265"/>
      <c r="DCS1425" s="265"/>
      <c r="DCT1425" s="265"/>
      <c r="DCU1425" s="265"/>
      <c r="DCV1425" s="265"/>
      <c r="DCW1425" s="265"/>
      <c r="DCX1425" s="265"/>
      <c r="DCY1425" s="265"/>
      <c r="DCZ1425" s="265"/>
      <c r="DDA1425" s="265"/>
      <c r="DDB1425" s="265"/>
      <c r="DDC1425" s="265"/>
      <c r="DDD1425" s="265"/>
      <c r="DDE1425" s="265"/>
      <c r="DDF1425" s="265"/>
      <c r="DDG1425" s="265"/>
      <c r="DDH1425" s="265"/>
      <c r="DDI1425" s="265"/>
      <c r="DDJ1425" s="265"/>
      <c r="DDK1425" s="265"/>
      <c r="DDL1425" s="265"/>
      <c r="DDM1425" s="265"/>
      <c r="DDN1425" s="265"/>
      <c r="DDO1425" s="265"/>
      <c r="DDP1425" s="265"/>
      <c r="DDQ1425" s="265"/>
      <c r="DDR1425" s="265"/>
      <c r="DDS1425" s="265"/>
      <c r="DDT1425" s="265"/>
      <c r="DDU1425" s="265"/>
      <c r="DDV1425" s="265"/>
      <c r="DDW1425" s="265"/>
      <c r="DDX1425" s="265"/>
      <c r="DDY1425" s="265"/>
      <c r="DDZ1425" s="265"/>
      <c r="DEA1425" s="265"/>
      <c r="DEB1425" s="265"/>
      <c r="DEC1425" s="265"/>
      <c r="DED1425" s="265"/>
      <c r="DEE1425" s="265"/>
      <c r="DEF1425" s="265"/>
      <c r="DEG1425" s="265"/>
      <c r="DEH1425" s="265"/>
      <c r="DEI1425" s="265"/>
      <c r="DEJ1425" s="265"/>
      <c r="DEK1425" s="265"/>
      <c r="DEL1425" s="265"/>
      <c r="DEM1425" s="265"/>
      <c r="DEN1425" s="265"/>
      <c r="DEO1425" s="265"/>
      <c r="DEP1425" s="265"/>
      <c r="DEQ1425" s="265"/>
      <c r="DER1425" s="265"/>
      <c r="DES1425" s="265"/>
      <c r="DET1425" s="265"/>
      <c r="DEU1425" s="265"/>
      <c r="DEV1425" s="265"/>
      <c r="DEW1425" s="265"/>
      <c r="DEX1425" s="265"/>
      <c r="DEY1425" s="265"/>
      <c r="DEZ1425" s="265"/>
      <c r="DFA1425" s="265"/>
      <c r="DFB1425" s="265"/>
      <c r="DFC1425" s="265"/>
      <c r="DFD1425" s="265"/>
      <c r="DFE1425" s="265"/>
      <c r="DFF1425" s="265"/>
      <c r="DFG1425" s="265"/>
      <c r="DFH1425" s="265"/>
      <c r="DFI1425" s="265"/>
      <c r="DFJ1425" s="265"/>
      <c r="DFK1425" s="265"/>
      <c r="DFL1425" s="265"/>
      <c r="DFM1425" s="265"/>
      <c r="DFN1425" s="265"/>
      <c r="DFO1425" s="265"/>
      <c r="DFP1425" s="265"/>
      <c r="DFQ1425" s="265"/>
      <c r="DFR1425" s="265"/>
      <c r="DFS1425" s="265"/>
      <c r="DFT1425" s="265"/>
      <c r="DFU1425" s="265"/>
      <c r="DFV1425" s="265"/>
      <c r="DFW1425" s="265"/>
      <c r="DFX1425" s="265"/>
      <c r="DFY1425" s="265"/>
      <c r="DFZ1425" s="265"/>
      <c r="DGA1425" s="265"/>
      <c r="DGB1425" s="265"/>
      <c r="DGC1425" s="265"/>
      <c r="DGD1425" s="265"/>
      <c r="DGE1425" s="265"/>
      <c r="DGF1425" s="265"/>
      <c r="DGG1425" s="265"/>
      <c r="DGH1425" s="265"/>
      <c r="DGI1425" s="265"/>
      <c r="DGJ1425" s="265"/>
      <c r="DGK1425" s="265"/>
      <c r="DGL1425" s="265"/>
      <c r="DGM1425" s="265"/>
      <c r="DGN1425" s="265"/>
      <c r="DGO1425" s="265"/>
      <c r="DGP1425" s="265"/>
      <c r="DGQ1425" s="265"/>
      <c r="DGR1425" s="265"/>
      <c r="DGS1425" s="265"/>
      <c r="DGT1425" s="265"/>
      <c r="DGU1425" s="265"/>
      <c r="DGV1425" s="265"/>
      <c r="DGW1425" s="265"/>
      <c r="DGX1425" s="265"/>
      <c r="DGY1425" s="265"/>
      <c r="DGZ1425" s="265"/>
      <c r="DHA1425" s="265"/>
      <c r="DHB1425" s="265"/>
      <c r="DHC1425" s="265"/>
      <c r="DHD1425" s="265"/>
      <c r="DHE1425" s="265"/>
      <c r="DHF1425" s="265"/>
      <c r="DHG1425" s="265"/>
      <c r="DHH1425" s="265"/>
      <c r="DHI1425" s="265"/>
      <c r="DHJ1425" s="265"/>
      <c r="DHK1425" s="265"/>
      <c r="DHL1425" s="265"/>
      <c r="DHM1425" s="265"/>
      <c r="DHN1425" s="265"/>
      <c r="DHO1425" s="265"/>
      <c r="DHP1425" s="265"/>
      <c r="DHQ1425" s="265"/>
      <c r="DHR1425" s="265"/>
      <c r="DHS1425" s="265"/>
      <c r="DHT1425" s="265"/>
      <c r="DHU1425" s="265"/>
      <c r="DHV1425" s="265"/>
      <c r="DHW1425" s="265"/>
      <c r="DHX1425" s="265"/>
      <c r="DHY1425" s="265"/>
      <c r="DHZ1425" s="265"/>
      <c r="DIA1425" s="265"/>
      <c r="DIB1425" s="265"/>
      <c r="DIC1425" s="265"/>
      <c r="DID1425" s="265"/>
      <c r="DIE1425" s="265"/>
      <c r="DIF1425" s="265"/>
      <c r="DIG1425" s="265"/>
      <c r="DIH1425" s="265"/>
      <c r="DII1425" s="265"/>
      <c r="DIJ1425" s="265"/>
      <c r="DIK1425" s="265"/>
      <c r="DIL1425" s="265"/>
      <c r="DIM1425" s="265"/>
      <c r="DIN1425" s="265"/>
      <c r="DIO1425" s="265"/>
      <c r="DIP1425" s="265"/>
      <c r="DIQ1425" s="265"/>
      <c r="DIR1425" s="265"/>
      <c r="DIS1425" s="265"/>
      <c r="DIT1425" s="265"/>
      <c r="DIU1425" s="265"/>
      <c r="DIV1425" s="265"/>
      <c r="DIW1425" s="265"/>
      <c r="DIX1425" s="265"/>
      <c r="DIY1425" s="265"/>
      <c r="DIZ1425" s="265"/>
      <c r="DJA1425" s="265"/>
      <c r="DJB1425" s="265"/>
      <c r="DJC1425" s="265"/>
      <c r="DJD1425" s="265"/>
      <c r="DJE1425" s="265"/>
      <c r="DJF1425" s="265"/>
      <c r="DJG1425" s="265"/>
      <c r="DJH1425" s="265"/>
      <c r="DJI1425" s="265"/>
      <c r="DJJ1425" s="265"/>
      <c r="DJK1425" s="265"/>
      <c r="DJL1425" s="265"/>
      <c r="DJM1425" s="265"/>
      <c r="DJN1425" s="265"/>
      <c r="DJO1425" s="265"/>
      <c r="DJP1425" s="265"/>
      <c r="DJQ1425" s="265"/>
      <c r="DJR1425" s="265"/>
      <c r="DJS1425" s="265"/>
      <c r="DJT1425" s="265"/>
      <c r="DJU1425" s="265"/>
      <c r="DJV1425" s="265"/>
      <c r="DJW1425" s="265"/>
      <c r="DJX1425" s="265"/>
      <c r="DJY1425" s="265"/>
      <c r="DJZ1425" s="265"/>
      <c r="DKA1425" s="265"/>
      <c r="DKB1425" s="265"/>
      <c r="DKC1425" s="265"/>
      <c r="DKD1425" s="265"/>
      <c r="DKE1425" s="265"/>
      <c r="DKF1425" s="265"/>
      <c r="DKG1425" s="265"/>
      <c r="DKH1425" s="265"/>
      <c r="DKI1425" s="265"/>
      <c r="DKJ1425" s="265"/>
      <c r="DKK1425" s="265"/>
      <c r="DKL1425" s="265"/>
      <c r="DKM1425" s="265"/>
      <c r="DKN1425" s="265"/>
      <c r="DKO1425" s="265"/>
      <c r="DKP1425" s="265"/>
      <c r="DKQ1425" s="265"/>
      <c r="DKR1425" s="265"/>
      <c r="DKS1425" s="265"/>
      <c r="DKT1425" s="265"/>
      <c r="DKU1425" s="265"/>
      <c r="DKV1425" s="265"/>
      <c r="DKW1425" s="265"/>
      <c r="DKX1425" s="265"/>
      <c r="DKY1425" s="265"/>
      <c r="DKZ1425" s="265"/>
      <c r="DLA1425" s="265"/>
      <c r="DLB1425" s="265"/>
      <c r="DLC1425" s="265"/>
      <c r="DLD1425" s="265"/>
      <c r="DLE1425" s="265"/>
      <c r="DLF1425" s="265"/>
      <c r="DLG1425" s="265"/>
      <c r="DLH1425" s="265"/>
      <c r="DLI1425" s="265"/>
      <c r="DLJ1425" s="265"/>
      <c r="DLK1425" s="265"/>
      <c r="DLL1425" s="265"/>
      <c r="DLM1425" s="265"/>
      <c r="DLN1425" s="265"/>
      <c r="DLO1425" s="265"/>
      <c r="DLP1425" s="265"/>
      <c r="DLQ1425" s="265"/>
      <c r="DLR1425" s="265"/>
      <c r="DLS1425" s="265"/>
      <c r="DLT1425" s="265"/>
      <c r="DLU1425" s="265"/>
      <c r="DLV1425" s="265"/>
      <c r="DLW1425" s="265"/>
      <c r="DLX1425" s="265"/>
      <c r="DLY1425" s="265"/>
      <c r="DLZ1425" s="265"/>
      <c r="DMA1425" s="265"/>
      <c r="DMB1425" s="265"/>
      <c r="DMC1425" s="265"/>
      <c r="DMD1425" s="265"/>
      <c r="DME1425" s="265"/>
      <c r="DMF1425" s="265"/>
      <c r="DMG1425" s="265"/>
      <c r="DMH1425" s="265"/>
      <c r="DMI1425" s="265"/>
      <c r="DMJ1425" s="265"/>
      <c r="DMK1425" s="265"/>
      <c r="DML1425" s="265"/>
      <c r="DMM1425" s="265"/>
      <c r="DMN1425" s="265"/>
      <c r="DMO1425" s="265"/>
      <c r="DMP1425" s="265"/>
      <c r="DMQ1425" s="265"/>
      <c r="DMR1425" s="265"/>
      <c r="DMS1425" s="265"/>
      <c r="DMT1425" s="265"/>
      <c r="DMU1425" s="265"/>
      <c r="DMV1425" s="265"/>
      <c r="DMW1425" s="265"/>
      <c r="DMX1425" s="265"/>
      <c r="DMY1425" s="265"/>
      <c r="DMZ1425" s="265"/>
      <c r="DNA1425" s="265"/>
      <c r="DNB1425" s="265"/>
      <c r="DNC1425" s="265"/>
      <c r="DND1425" s="265"/>
      <c r="DNE1425" s="265"/>
      <c r="DNF1425" s="265"/>
      <c r="DNG1425" s="265"/>
      <c r="DNH1425" s="265"/>
      <c r="DNI1425" s="265"/>
      <c r="DNJ1425" s="265"/>
      <c r="DNK1425" s="265"/>
      <c r="DNL1425" s="265"/>
      <c r="DNM1425" s="265"/>
      <c r="DNN1425" s="265"/>
      <c r="DNO1425" s="265"/>
      <c r="DNP1425" s="265"/>
      <c r="DNQ1425" s="265"/>
      <c r="DNR1425" s="265"/>
      <c r="DNS1425" s="265"/>
      <c r="DNT1425" s="265"/>
      <c r="DNU1425" s="265"/>
      <c r="DNV1425" s="265"/>
      <c r="DNW1425" s="265"/>
      <c r="DNX1425" s="265"/>
      <c r="DNY1425" s="265"/>
      <c r="DNZ1425" s="265"/>
      <c r="DOA1425" s="265"/>
      <c r="DOB1425" s="265"/>
      <c r="DOC1425" s="265"/>
      <c r="DOD1425" s="265"/>
      <c r="DOE1425" s="265"/>
      <c r="DOF1425" s="265"/>
      <c r="DOG1425" s="265"/>
      <c r="DOH1425" s="265"/>
      <c r="DOI1425" s="265"/>
      <c r="DOJ1425" s="265"/>
      <c r="DOK1425" s="265"/>
      <c r="DOL1425" s="265"/>
      <c r="DOM1425" s="265"/>
      <c r="DON1425" s="265"/>
      <c r="DOO1425" s="265"/>
      <c r="DOP1425" s="265"/>
      <c r="DOQ1425" s="265"/>
      <c r="DOR1425" s="265"/>
      <c r="DOS1425" s="265"/>
      <c r="DOT1425" s="265"/>
      <c r="DOU1425" s="265"/>
      <c r="DOV1425" s="265"/>
      <c r="DOW1425" s="265"/>
      <c r="DOX1425" s="265"/>
      <c r="DOY1425" s="265"/>
      <c r="DOZ1425" s="265"/>
      <c r="DPA1425" s="265"/>
      <c r="DPB1425" s="265"/>
      <c r="DPC1425" s="265"/>
      <c r="DPD1425" s="265"/>
      <c r="DPE1425" s="265"/>
      <c r="DPF1425" s="265"/>
      <c r="DPG1425" s="265"/>
      <c r="DPH1425" s="265"/>
      <c r="DPI1425" s="265"/>
      <c r="DPJ1425" s="265"/>
      <c r="DPK1425" s="265"/>
      <c r="DPL1425" s="265"/>
      <c r="DPM1425" s="265"/>
      <c r="DPN1425" s="265"/>
      <c r="DPO1425" s="265"/>
      <c r="DPP1425" s="265"/>
      <c r="DPQ1425" s="265"/>
      <c r="DPR1425" s="265"/>
      <c r="DPS1425" s="265"/>
      <c r="DPT1425" s="265"/>
      <c r="DPU1425" s="265"/>
      <c r="DPV1425" s="265"/>
      <c r="DPW1425" s="265"/>
      <c r="DPX1425" s="265"/>
      <c r="DPY1425" s="265"/>
      <c r="DPZ1425" s="265"/>
      <c r="DQA1425" s="265"/>
      <c r="DQB1425" s="265"/>
      <c r="DQC1425" s="265"/>
      <c r="DQD1425" s="265"/>
      <c r="DQE1425" s="265"/>
      <c r="DQF1425" s="265"/>
      <c r="DQG1425" s="265"/>
      <c r="DQH1425" s="265"/>
      <c r="DQI1425" s="265"/>
      <c r="DQJ1425" s="265"/>
      <c r="DQK1425" s="265"/>
      <c r="DQL1425" s="265"/>
      <c r="DQM1425" s="265"/>
      <c r="DQN1425" s="265"/>
      <c r="DQO1425" s="265"/>
      <c r="DQP1425" s="265"/>
      <c r="DQQ1425" s="265"/>
      <c r="DQR1425" s="265"/>
      <c r="DQS1425" s="265"/>
      <c r="DQT1425" s="265"/>
      <c r="DQU1425" s="265"/>
      <c r="DQV1425" s="265"/>
      <c r="DQW1425" s="265"/>
      <c r="DQX1425" s="265"/>
      <c r="DQY1425" s="265"/>
      <c r="DQZ1425" s="265"/>
      <c r="DRA1425" s="265"/>
      <c r="DRB1425" s="265"/>
      <c r="DRC1425" s="265"/>
      <c r="DRD1425" s="265"/>
      <c r="DRE1425" s="265"/>
      <c r="DRF1425" s="265"/>
      <c r="DRG1425" s="265"/>
      <c r="DRH1425" s="265"/>
      <c r="DRI1425" s="265"/>
      <c r="DRJ1425" s="265"/>
      <c r="DRK1425" s="265"/>
      <c r="DRL1425" s="265"/>
      <c r="DRM1425" s="265"/>
      <c r="DRN1425" s="265"/>
      <c r="DRO1425" s="265"/>
      <c r="DRP1425" s="265"/>
      <c r="DRQ1425" s="265"/>
      <c r="DRR1425" s="265"/>
      <c r="DRS1425" s="265"/>
      <c r="DRT1425" s="265"/>
      <c r="DRU1425" s="265"/>
      <c r="DRV1425" s="265"/>
      <c r="DRW1425" s="265"/>
      <c r="DRX1425" s="265"/>
      <c r="DRY1425" s="265"/>
      <c r="DRZ1425" s="265"/>
      <c r="DSA1425" s="265"/>
      <c r="DSB1425" s="265"/>
      <c r="DSC1425" s="265"/>
      <c r="DSD1425" s="265"/>
      <c r="DSE1425" s="265"/>
      <c r="DSF1425" s="265"/>
      <c r="DSG1425" s="265"/>
      <c r="DSH1425" s="265"/>
      <c r="DSI1425" s="265"/>
      <c r="DSJ1425" s="265"/>
      <c r="DSK1425" s="265"/>
      <c r="DSL1425" s="265"/>
      <c r="DSM1425" s="265"/>
      <c r="DSN1425" s="265"/>
      <c r="DSO1425" s="265"/>
      <c r="DSP1425" s="265"/>
      <c r="DSQ1425" s="265"/>
      <c r="DSR1425" s="265"/>
      <c r="DSS1425" s="265"/>
      <c r="DST1425" s="265"/>
      <c r="DSU1425" s="265"/>
      <c r="DSV1425" s="265"/>
      <c r="DSW1425" s="265"/>
      <c r="DSX1425" s="265"/>
      <c r="DSY1425" s="265"/>
      <c r="DSZ1425" s="265"/>
      <c r="DTA1425" s="265"/>
      <c r="DTB1425" s="265"/>
      <c r="DTC1425" s="265"/>
      <c r="DTD1425" s="265"/>
      <c r="DTE1425" s="265"/>
      <c r="DTF1425" s="265"/>
      <c r="DTG1425" s="265"/>
      <c r="DTH1425" s="265"/>
      <c r="DTI1425" s="265"/>
      <c r="DTJ1425" s="265"/>
      <c r="DTK1425" s="265"/>
      <c r="DTL1425" s="265"/>
      <c r="DTM1425" s="265"/>
      <c r="DTN1425" s="265"/>
      <c r="DTO1425" s="265"/>
      <c r="DTP1425" s="265"/>
      <c r="DTQ1425" s="265"/>
      <c r="DTR1425" s="265"/>
      <c r="DTS1425" s="265"/>
      <c r="DTT1425" s="265"/>
      <c r="DTU1425" s="265"/>
      <c r="DTV1425" s="265"/>
      <c r="DTW1425" s="265"/>
      <c r="DTX1425" s="265"/>
      <c r="DTY1425" s="265"/>
      <c r="DTZ1425" s="265"/>
      <c r="DUA1425" s="265"/>
      <c r="DUB1425" s="265"/>
      <c r="DUC1425" s="265"/>
      <c r="DUD1425" s="265"/>
      <c r="DUE1425" s="265"/>
      <c r="DUF1425" s="265"/>
      <c r="DUG1425" s="265"/>
      <c r="DUH1425" s="265"/>
      <c r="DUI1425" s="265"/>
      <c r="DUJ1425" s="265"/>
      <c r="DUK1425" s="265"/>
      <c r="DUL1425" s="265"/>
      <c r="DUM1425" s="265"/>
      <c r="DUN1425" s="265"/>
      <c r="DUO1425" s="265"/>
      <c r="DUP1425" s="265"/>
      <c r="DUQ1425" s="265"/>
      <c r="DUR1425" s="265"/>
      <c r="DUS1425" s="265"/>
      <c r="DUT1425" s="265"/>
      <c r="DUU1425" s="265"/>
      <c r="DUV1425" s="265"/>
      <c r="DUW1425" s="265"/>
      <c r="DUX1425" s="265"/>
      <c r="DUY1425" s="265"/>
      <c r="DUZ1425" s="265"/>
      <c r="DVA1425" s="265"/>
      <c r="DVB1425" s="265"/>
      <c r="DVC1425" s="265"/>
      <c r="DVD1425" s="265"/>
      <c r="DVE1425" s="265"/>
      <c r="DVF1425" s="265"/>
      <c r="DVG1425" s="265"/>
      <c r="DVH1425" s="265"/>
      <c r="DVI1425" s="265"/>
      <c r="DVJ1425" s="265"/>
      <c r="DVK1425" s="265"/>
      <c r="DVL1425" s="265"/>
      <c r="DVM1425" s="265"/>
      <c r="DVN1425" s="265"/>
      <c r="DVO1425" s="265"/>
      <c r="DVP1425" s="265"/>
      <c r="DVQ1425" s="265"/>
      <c r="DVR1425" s="265"/>
      <c r="DVS1425" s="265"/>
      <c r="DVT1425" s="265"/>
      <c r="DVU1425" s="265"/>
      <c r="DVV1425" s="265"/>
      <c r="DVW1425" s="265"/>
      <c r="DVX1425" s="265"/>
      <c r="DVY1425" s="265"/>
      <c r="DVZ1425" s="265"/>
      <c r="DWA1425" s="265"/>
      <c r="DWB1425" s="265"/>
      <c r="DWC1425" s="265"/>
      <c r="DWD1425" s="265"/>
      <c r="DWE1425" s="265"/>
      <c r="DWF1425" s="265"/>
      <c r="DWG1425" s="265"/>
      <c r="DWH1425" s="265"/>
      <c r="DWI1425" s="265"/>
      <c r="DWJ1425" s="265"/>
      <c r="DWK1425" s="265"/>
      <c r="DWL1425" s="265"/>
      <c r="DWM1425" s="265"/>
      <c r="DWN1425" s="265"/>
      <c r="DWO1425" s="265"/>
      <c r="DWP1425" s="265"/>
      <c r="DWQ1425" s="265"/>
      <c r="DWR1425" s="265"/>
      <c r="DWS1425" s="265"/>
      <c r="DWT1425" s="265"/>
      <c r="DWU1425" s="265"/>
      <c r="DWV1425" s="265"/>
      <c r="DWW1425" s="265"/>
      <c r="DWX1425" s="265"/>
      <c r="DWY1425" s="265"/>
      <c r="DWZ1425" s="265"/>
      <c r="DXA1425" s="265"/>
      <c r="DXB1425" s="265"/>
      <c r="DXC1425" s="265"/>
      <c r="DXD1425" s="265"/>
      <c r="DXE1425" s="265"/>
      <c r="DXF1425" s="265"/>
      <c r="DXG1425" s="265"/>
      <c r="DXH1425" s="265"/>
      <c r="DXI1425" s="265"/>
      <c r="DXJ1425" s="265"/>
      <c r="DXK1425" s="265"/>
      <c r="DXL1425" s="265"/>
      <c r="DXM1425" s="265"/>
      <c r="DXN1425" s="265"/>
      <c r="DXO1425" s="265"/>
      <c r="DXP1425" s="265"/>
      <c r="DXQ1425" s="265"/>
      <c r="DXR1425" s="265"/>
      <c r="DXS1425" s="265"/>
      <c r="DXT1425" s="265"/>
      <c r="DXU1425" s="265"/>
      <c r="DXV1425" s="265"/>
      <c r="DXW1425" s="265"/>
      <c r="DXX1425" s="265"/>
      <c r="DXY1425" s="265"/>
      <c r="DXZ1425" s="265"/>
      <c r="DYA1425" s="265"/>
      <c r="DYB1425" s="265"/>
      <c r="DYC1425" s="265"/>
      <c r="DYD1425" s="265"/>
      <c r="DYE1425" s="265"/>
      <c r="DYF1425" s="265"/>
      <c r="DYG1425" s="265"/>
      <c r="DYH1425" s="265"/>
      <c r="DYI1425" s="265"/>
      <c r="DYJ1425" s="265"/>
      <c r="DYK1425" s="265"/>
      <c r="DYL1425" s="265"/>
      <c r="DYM1425" s="265"/>
      <c r="DYN1425" s="265"/>
      <c r="DYO1425" s="265"/>
      <c r="DYP1425" s="265"/>
      <c r="DYQ1425" s="265"/>
      <c r="DYR1425" s="265"/>
      <c r="DYS1425" s="265"/>
      <c r="DYT1425" s="265"/>
      <c r="DYU1425" s="265"/>
      <c r="DYV1425" s="265"/>
      <c r="DYW1425" s="265"/>
      <c r="DYX1425" s="265"/>
      <c r="DYY1425" s="265"/>
      <c r="DYZ1425" s="265"/>
      <c r="DZA1425" s="265"/>
      <c r="DZB1425" s="265"/>
      <c r="DZC1425" s="265"/>
      <c r="DZD1425" s="265"/>
      <c r="DZE1425" s="265"/>
      <c r="DZF1425" s="265"/>
      <c r="DZG1425" s="265"/>
      <c r="DZH1425" s="265"/>
      <c r="DZI1425" s="265"/>
      <c r="DZJ1425" s="265"/>
      <c r="DZK1425" s="265"/>
      <c r="DZL1425" s="265"/>
      <c r="DZM1425" s="265"/>
      <c r="DZN1425" s="265"/>
      <c r="DZO1425" s="265"/>
      <c r="DZP1425" s="265"/>
      <c r="DZQ1425" s="265"/>
      <c r="DZR1425" s="265"/>
      <c r="DZS1425" s="265"/>
      <c r="DZT1425" s="265"/>
      <c r="DZU1425" s="265"/>
      <c r="DZV1425" s="265"/>
      <c r="DZW1425" s="265"/>
      <c r="DZX1425" s="265"/>
      <c r="DZY1425" s="265"/>
      <c r="DZZ1425" s="265"/>
      <c r="EAA1425" s="265"/>
      <c r="EAB1425" s="265"/>
      <c r="EAC1425" s="265"/>
      <c r="EAD1425" s="265"/>
      <c r="EAE1425" s="265"/>
      <c r="EAF1425" s="265"/>
      <c r="EAG1425" s="265"/>
      <c r="EAH1425" s="265"/>
      <c r="EAI1425" s="265"/>
      <c r="EAJ1425" s="265"/>
      <c r="EAK1425" s="265"/>
      <c r="EAL1425" s="265"/>
      <c r="EAM1425" s="265"/>
      <c r="EAN1425" s="265"/>
      <c r="EAO1425" s="265"/>
      <c r="EAP1425" s="265"/>
      <c r="EAQ1425" s="265"/>
      <c r="EAR1425" s="265"/>
      <c r="EAS1425" s="265"/>
      <c r="EAT1425" s="265"/>
      <c r="EAU1425" s="265"/>
      <c r="EAV1425" s="265"/>
      <c r="EAW1425" s="265"/>
      <c r="EAX1425" s="265"/>
      <c r="EAY1425" s="265"/>
      <c r="EAZ1425" s="265"/>
      <c r="EBA1425" s="265"/>
      <c r="EBB1425" s="265"/>
      <c r="EBC1425" s="265"/>
      <c r="EBD1425" s="265"/>
      <c r="EBE1425" s="265"/>
      <c r="EBF1425" s="265"/>
      <c r="EBG1425" s="265"/>
      <c r="EBH1425" s="265"/>
      <c r="EBI1425" s="265"/>
      <c r="EBJ1425" s="265"/>
      <c r="EBK1425" s="265"/>
      <c r="EBL1425" s="265"/>
      <c r="EBM1425" s="265"/>
      <c r="EBN1425" s="265"/>
      <c r="EBO1425" s="265"/>
      <c r="EBP1425" s="265"/>
      <c r="EBQ1425" s="265"/>
      <c r="EBR1425" s="265"/>
      <c r="EBS1425" s="265"/>
      <c r="EBT1425" s="265"/>
      <c r="EBU1425" s="265"/>
      <c r="EBV1425" s="265"/>
      <c r="EBW1425" s="265"/>
      <c r="EBX1425" s="265"/>
      <c r="EBY1425" s="265"/>
      <c r="EBZ1425" s="265"/>
      <c r="ECA1425" s="265"/>
      <c r="ECB1425" s="265"/>
      <c r="ECC1425" s="265"/>
      <c r="ECD1425" s="265"/>
      <c r="ECE1425" s="265"/>
      <c r="ECF1425" s="265"/>
      <c r="ECG1425" s="265"/>
      <c r="ECH1425" s="265"/>
      <c r="ECI1425" s="265"/>
      <c r="ECJ1425" s="265"/>
      <c r="ECK1425" s="265"/>
      <c r="ECL1425" s="265"/>
      <c r="ECM1425" s="265"/>
      <c r="ECN1425" s="265"/>
      <c r="ECO1425" s="265"/>
      <c r="ECP1425" s="265"/>
      <c r="ECQ1425" s="265"/>
      <c r="ECR1425" s="265"/>
      <c r="ECS1425" s="265"/>
      <c r="ECT1425" s="265"/>
      <c r="ECU1425" s="265"/>
      <c r="ECV1425" s="265"/>
      <c r="ECW1425" s="265"/>
      <c r="ECX1425" s="265"/>
      <c r="ECY1425" s="265"/>
      <c r="ECZ1425" s="265"/>
      <c r="EDA1425" s="265"/>
      <c r="EDB1425" s="265"/>
      <c r="EDC1425" s="265"/>
      <c r="EDD1425" s="265"/>
      <c r="EDE1425" s="265"/>
      <c r="EDF1425" s="265"/>
      <c r="EDG1425" s="265"/>
      <c r="EDH1425" s="265"/>
      <c r="EDI1425" s="265"/>
      <c r="EDJ1425" s="265"/>
      <c r="EDK1425" s="265"/>
      <c r="EDL1425" s="265"/>
      <c r="EDM1425" s="265"/>
      <c r="EDN1425" s="265"/>
      <c r="EDO1425" s="265"/>
      <c r="EDP1425" s="265"/>
      <c r="EDQ1425" s="265"/>
      <c r="EDR1425" s="265"/>
      <c r="EDS1425" s="265"/>
      <c r="EDT1425" s="265"/>
      <c r="EDU1425" s="265"/>
      <c r="EDV1425" s="265"/>
      <c r="EDW1425" s="265"/>
      <c r="EDX1425" s="265"/>
      <c r="EDY1425" s="265"/>
      <c r="EDZ1425" s="265"/>
      <c r="EEA1425" s="265"/>
      <c r="EEB1425" s="265"/>
      <c r="EEC1425" s="265"/>
      <c r="EED1425" s="265"/>
      <c r="EEE1425" s="265"/>
      <c r="EEF1425" s="265"/>
      <c r="EEG1425" s="265"/>
      <c r="EEH1425" s="265"/>
      <c r="EEI1425" s="265"/>
      <c r="EEJ1425" s="265"/>
      <c r="EEK1425" s="265"/>
      <c r="EEL1425" s="265"/>
      <c r="EEM1425" s="265"/>
      <c r="EEN1425" s="265"/>
      <c r="EEO1425" s="265"/>
      <c r="EEP1425" s="265"/>
      <c r="EEQ1425" s="265"/>
      <c r="EER1425" s="265"/>
      <c r="EES1425" s="265"/>
      <c r="EET1425" s="265"/>
      <c r="EEU1425" s="265"/>
      <c r="EEV1425" s="265"/>
      <c r="EEW1425" s="265"/>
      <c r="EEX1425" s="265"/>
      <c r="EEY1425" s="265"/>
      <c r="EEZ1425" s="265"/>
      <c r="EFA1425" s="265"/>
      <c r="EFB1425" s="265"/>
      <c r="EFC1425" s="265"/>
      <c r="EFD1425" s="265"/>
      <c r="EFE1425" s="265"/>
      <c r="EFF1425" s="265"/>
      <c r="EFG1425" s="265"/>
      <c r="EFH1425" s="265"/>
      <c r="EFI1425" s="265"/>
      <c r="EFJ1425" s="265"/>
      <c r="EFK1425" s="265"/>
      <c r="EFL1425" s="265"/>
      <c r="EFM1425" s="265"/>
      <c r="EFN1425" s="265"/>
      <c r="EFO1425" s="265"/>
      <c r="EFP1425" s="265"/>
      <c r="EFQ1425" s="265"/>
      <c r="EFR1425" s="265"/>
      <c r="EFS1425" s="265"/>
      <c r="EFT1425" s="265"/>
      <c r="EFU1425" s="265"/>
      <c r="EFV1425" s="265"/>
      <c r="EFW1425" s="265"/>
      <c r="EFX1425" s="265"/>
      <c r="EFY1425" s="265"/>
      <c r="EFZ1425" s="265"/>
      <c r="EGA1425" s="265"/>
      <c r="EGB1425" s="265"/>
      <c r="EGC1425" s="265"/>
      <c r="EGD1425" s="265"/>
      <c r="EGE1425" s="265"/>
      <c r="EGF1425" s="265"/>
      <c r="EGG1425" s="265"/>
      <c r="EGH1425" s="265"/>
      <c r="EGI1425" s="265"/>
      <c r="EGJ1425" s="265"/>
      <c r="EGK1425" s="265"/>
      <c r="EGL1425" s="265"/>
      <c r="EGM1425" s="265"/>
      <c r="EGN1425" s="265"/>
      <c r="EGO1425" s="265"/>
      <c r="EGP1425" s="265"/>
      <c r="EGQ1425" s="265"/>
      <c r="EGR1425" s="265"/>
      <c r="EGS1425" s="265"/>
      <c r="EGT1425" s="265"/>
      <c r="EGU1425" s="265"/>
      <c r="EGV1425" s="265"/>
      <c r="EGW1425" s="265"/>
      <c r="EGX1425" s="265"/>
      <c r="EGY1425" s="265"/>
      <c r="EGZ1425" s="265"/>
      <c r="EHA1425" s="265"/>
      <c r="EHB1425" s="265"/>
      <c r="EHC1425" s="265"/>
      <c r="EHD1425" s="265"/>
      <c r="EHE1425" s="265"/>
      <c r="EHF1425" s="265"/>
      <c r="EHG1425" s="265"/>
      <c r="EHH1425" s="265"/>
      <c r="EHI1425" s="265"/>
      <c r="EHJ1425" s="265"/>
      <c r="EHK1425" s="265"/>
      <c r="EHL1425" s="265"/>
      <c r="EHM1425" s="265"/>
      <c r="EHN1425" s="265"/>
      <c r="EHO1425" s="265"/>
      <c r="EHP1425" s="265"/>
      <c r="EHQ1425" s="265"/>
      <c r="EHR1425" s="265"/>
      <c r="EHS1425" s="265"/>
      <c r="EHT1425" s="265"/>
      <c r="EHU1425" s="265"/>
      <c r="EHV1425" s="265"/>
      <c r="EHW1425" s="265"/>
      <c r="EHX1425" s="265"/>
      <c r="EHY1425" s="265"/>
      <c r="EHZ1425" s="265"/>
      <c r="EIA1425" s="265"/>
      <c r="EIB1425" s="265"/>
      <c r="EIC1425" s="265"/>
      <c r="EID1425" s="265"/>
      <c r="EIE1425" s="265"/>
      <c r="EIF1425" s="265"/>
      <c r="EIG1425" s="265"/>
      <c r="EIH1425" s="265"/>
      <c r="EII1425" s="265"/>
      <c r="EIJ1425" s="265"/>
      <c r="EIK1425" s="265"/>
      <c r="EIL1425" s="265"/>
      <c r="EIM1425" s="265"/>
      <c r="EIN1425" s="265"/>
      <c r="EIO1425" s="265"/>
      <c r="EIP1425" s="265"/>
      <c r="EIQ1425" s="265"/>
      <c r="EIR1425" s="265"/>
      <c r="EIS1425" s="265"/>
      <c r="EIT1425" s="265"/>
      <c r="EIU1425" s="265"/>
      <c r="EIV1425" s="265"/>
      <c r="EIW1425" s="265"/>
      <c r="EIX1425" s="265"/>
      <c r="EIY1425" s="265"/>
      <c r="EIZ1425" s="265"/>
      <c r="EJA1425" s="265"/>
      <c r="EJB1425" s="265"/>
      <c r="EJC1425" s="265"/>
      <c r="EJD1425" s="265"/>
      <c r="EJE1425" s="265"/>
      <c r="EJF1425" s="265"/>
      <c r="EJG1425" s="265"/>
      <c r="EJH1425" s="265"/>
      <c r="EJI1425" s="265"/>
      <c r="EJJ1425" s="265"/>
      <c r="EJK1425" s="265"/>
      <c r="EJL1425" s="265"/>
      <c r="EJM1425" s="265"/>
      <c r="EJN1425" s="265"/>
      <c r="EJO1425" s="265"/>
      <c r="EJP1425" s="265"/>
      <c r="EJQ1425" s="265"/>
      <c r="EJR1425" s="265"/>
      <c r="EJS1425" s="265"/>
      <c r="EJT1425" s="265"/>
      <c r="EJU1425" s="265"/>
      <c r="EJV1425" s="265"/>
      <c r="EJW1425" s="265"/>
      <c r="EJX1425" s="265"/>
      <c r="EJY1425" s="265"/>
      <c r="EJZ1425" s="265"/>
      <c r="EKA1425" s="265"/>
      <c r="EKB1425" s="265"/>
      <c r="EKC1425" s="265"/>
      <c r="EKD1425" s="265"/>
      <c r="EKE1425" s="265"/>
      <c r="EKF1425" s="265"/>
      <c r="EKG1425" s="265"/>
      <c r="EKH1425" s="265"/>
      <c r="EKI1425" s="265"/>
      <c r="EKJ1425" s="265"/>
      <c r="EKK1425" s="265"/>
      <c r="EKL1425" s="265"/>
      <c r="EKM1425" s="265"/>
      <c r="EKN1425" s="265"/>
      <c r="EKO1425" s="265"/>
      <c r="EKP1425" s="265"/>
      <c r="EKQ1425" s="265"/>
      <c r="EKR1425" s="265"/>
      <c r="EKS1425" s="265"/>
      <c r="EKT1425" s="265"/>
      <c r="EKU1425" s="265"/>
      <c r="EKV1425" s="265"/>
      <c r="EKW1425" s="265"/>
      <c r="EKX1425" s="265"/>
      <c r="EKY1425" s="265"/>
      <c r="EKZ1425" s="265"/>
      <c r="ELA1425" s="265"/>
      <c r="ELB1425" s="265"/>
      <c r="ELC1425" s="265"/>
      <c r="ELD1425" s="265"/>
      <c r="ELE1425" s="265"/>
      <c r="ELF1425" s="265"/>
      <c r="ELG1425" s="265"/>
      <c r="ELH1425" s="265"/>
      <c r="ELI1425" s="265"/>
      <c r="ELJ1425" s="265"/>
      <c r="ELK1425" s="265"/>
      <c r="ELL1425" s="265"/>
      <c r="ELM1425" s="265"/>
      <c r="ELN1425" s="265"/>
      <c r="ELO1425" s="265"/>
      <c r="ELP1425" s="265"/>
      <c r="ELQ1425" s="265"/>
      <c r="ELR1425" s="265"/>
      <c r="ELS1425" s="265"/>
      <c r="ELT1425" s="265"/>
      <c r="ELU1425" s="265"/>
      <c r="ELV1425" s="265"/>
      <c r="ELW1425" s="265"/>
      <c r="ELX1425" s="265"/>
      <c r="ELY1425" s="265"/>
      <c r="ELZ1425" s="265"/>
      <c r="EMA1425" s="265"/>
      <c r="EMB1425" s="265"/>
      <c r="EMC1425" s="265"/>
      <c r="EMD1425" s="265"/>
      <c r="EME1425" s="265"/>
      <c r="EMF1425" s="265"/>
      <c r="EMG1425" s="265"/>
      <c r="EMH1425" s="265"/>
      <c r="EMI1425" s="265"/>
      <c r="EMJ1425" s="265"/>
      <c r="EMK1425" s="265"/>
      <c r="EML1425" s="265"/>
      <c r="EMM1425" s="265"/>
      <c r="EMN1425" s="265"/>
      <c r="EMO1425" s="265"/>
      <c r="EMP1425" s="265"/>
      <c r="EMQ1425" s="265"/>
      <c r="EMR1425" s="265"/>
      <c r="EMS1425" s="265"/>
      <c r="EMT1425" s="265"/>
      <c r="EMU1425" s="265"/>
      <c r="EMV1425" s="265"/>
      <c r="EMW1425" s="265"/>
      <c r="EMX1425" s="265"/>
      <c r="EMY1425" s="265"/>
      <c r="EMZ1425" s="265"/>
      <c r="ENA1425" s="265"/>
      <c r="ENB1425" s="265"/>
      <c r="ENC1425" s="265"/>
      <c r="END1425" s="265"/>
      <c r="ENE1425" s="265"/>
      <c r="ENF1425" s="265"/>
      <c r="ENG1425" s="265"/>
      <c r="ENH1425" s="265"/>
      <c r="ENI1425" s="265"/>
      <c r="ENJ1425" s="265"/>
      <c r="ENK1425" s="265"/>
      <c r="ENL1425" s="265"/>
      <c r="ENM1425" s="265"/>
      <c r="ENN1425" s="265"/>
      <c r="ENO1425" s="265"/>
      <c r="ENP1425" s="265"/>
      <c r="ENQ1425" s="265"/>
      <c r="ENR1425" s="265"/>
      <c r="ENS1425" s="265"/>
      <c r="ENT1425" s="265"/>
      <c r="ENU1425" s="265"/>
      <c r="ENV1425" s="265"/>
      <c r="ENW1425" s="265"/>
      <c r="ENX1425" s="265"/>
      <c r="ENY1425" s="265"/>
      <c r="ENZ1425" s="265"/>
      <c r="EOA1425" s="265"/>
      <c r="EOB1425" s="265"/>
      <c r="EOC1425" s="265"/>
      <c r="EOD1425" s="265"/>
      <c r="EOE1425" s="265"/>
      <c r="EOF1425" s="265"/>
      <c r="EOG1425" s="265"/>
      <c r="EOH1425" s="265"/>
      <c r="EOI1425" s="265"/>
      <c r="EOJ1425" s="265"/>
      <c r="EOK1425" s="265"/>
      <c r="EOL1425" s="265"/>
      <c r="EOM1425" s="265"/>
      <c r="EON1425" s="265"/>
      <c r="EOO1425" s="265"/>
      <c r="EOP1425" s="265"/>
      <c r="EOQ1425" s="265"/>
      <c r="EOR1425" s="265"/>
      <c r="EOS1425" s="265"/>
      <c r="EOT1425" s="265"/>
      <c r="EOU1425" s="265"/>
      <c r="EOV1425" s="265"/>
      <c r="EOW1425" s="265"/>
      <c r="EOX1425" s="265"/>
      <c r="EOY1425" s="265"/>
      <c r="EOZ1425" s="265"/>
      <c r="EPA1425" s="265"/>
      <c r="EPB1425" s="265"/>
      <c r="EPC1425" s="265"/>
      <c r="EPD1425" s="265"/>
      <c r="EPE1425" s="265"/>
      <c r="EPF1425" s="265"/>
      <c r="EPG1425" s="265"/>
      <c r="EPH1425" s="265"/>
      <c r="EPI1425" s="265"/>
      <c r="EPJ1425" s="265"/>
      <c r="EPK1425" s="265"/>
      <c r="EPL1425" s="265"/>
      <c r="EPM1425" s="265"/>
      <c r="EPN1425" s="265"/>
      <c r="EPO1425" s="265"/>
      <c r="EPP1425" s="265"/>
      <c r="EPQ1425" s="265"/>
      <c r="EPR1425" s="265"/>
      <c r="EPS1425" s="265"/>
      <c r="EPT1425" s="265"/>
      <c r="EPU1425" s="265"/>
      <c r="EPV1425" s="265"/>
      <c r="EPW1425" s="265"/>
      <c r="EPX1425" s="265"/>
      <c r="EPY1425" s="265"/>
      <c r="EPZ1425" s="265"/>
      <c r="EQA1425" s="265"/>
      <c r="EQB1425" s="265"/>
      <c r="EQC1425" s="265"/>
      <c r="EQD1425" s="265"/>
      <c r="EQE1425" s="265"/>
      <c r="EQF1425" s="265"/>
      <c r="EQG1425" s="265"/>
      <c r="EQH1425" s="265"/>
      <c r="EQI1425" s="265"/>
      <c r="EQJ1425" s="265"/>
      <c r="EQK1425" s="265"/>
      <c r="EQL1425" s="265"/>
      <c r="EQM1425" s="265"/>
      <c r="EQN1425" s="265"/>
      <c r="EQO1425" s="265"/>
      <c r="EQP1425" s="265"/>
      <c r="EQQ1425" s="265"/>
      <c r="EQR1425" s="265"/>
      <c r="EQS1425" s="265"/>
      <c r="EQT1425" s="265"/>
      <c r="EQU1425" s="265"/>
      <c r="EQV1425" s="265"/>
      <c r="EQW1425" s="265"/>
      <c r="EQX1425" s="265"/>
      <c r="EQY1425" s="265"/>
      <c r="EQZ1425" s="265"/>
      <c r="ERA1425" s="265"/>
      <c r="ERB1425" s="265"/>
      <c r="ERC1425" s="265"/>
      <c r="ERD1425" s="265"/>
      <c r="ERE1425" s="265"/>
      <c r="ERF1425" s="265"/>
      <c r="ERG1425" s="265"/>
      <c r="ERH1425" s="265"/>
      <c r="ERI1425" s="265"/>
      <c r="ERJ1425" s="265"/>
      <c r="ERK1425" s="265"/>
      <c r="ERL1425" s="265"/>
      <c r="ERM1425" s="265"/>
      <c r="ERN1425" s="265"/>
      <c r="ERO1425" s="265"/>
      <c r="ERP1425" s="265"/>
      <c r="ERQ1425" s="265"/>
      <c r="ERR1425" s="265"/>
      <c r="ERS1425" s="265"/>
      <c r="ERT1425" s="265"/>
      <c r="ERU1425" s="265"/>
      <c r="ERV1425" s="265"/>
      <c r="ERW1425" s="265"/>
      <c r="ERX1425" s="265"/>
      <c r="ERY1425" s="265"/>
      <c r="ERZ1425" s="265"/>
      <c r="ESA1425" s="265"/>
      <c r="ESB1425" s="265"/>
      <c r="ESC1425" s="265"/>
      <c r="ESD1425" s="265"/>
      <c r="ESE1425" s="265"/>
      <c r="ESF1425" s="265"/>
      <c r="ESG1425" s="265"/>
      <c r="ESH1425" s="265"/>
      <c r="ESI1425" s="265"/>
      <c r="ESJ1425" s="265"/>
      <c r="ESK1425" s="265"/>
      <c r="ESL1425" s="265"/>
      <c r="ESM1425" s="265"/>
      <c r="ESN1425" s="265"/>
      <c r="ESO1425" s="265"/>
      <c r="ESP1425" s="265"/>
      <c r="ESQ1425" s="265"/>
      <c r="ESR1425" s="265"/>
      <c r="ESS1425" s="265"/>
      <c r="EST1425" s="265"/>
      <c r="ESU1425" s="265"/>
      <c r="ESV1425" s="265"/>
      <c r="ESW1425" s="265"/>
      <c r="ESX1425" s="265"/>
      <c r="ESY1425" s="265"/>
      <c r="ESZ1425" s="265"/>
      <c r="ETA1425" s="265"/>
      <c r="ETB1425" s="265"/>
      <c r="ETC1425" s="265"/>
      <c r="ETD1425" s="265"/>
      <c r="ETE1425" s="265"/>
      <c r="ETF1425" s="265"/>
      <c r="ETG1425" s="265"/>
      <c r="ETH1425" s="265"/>
      <c r="ETI1425" s="265"/>
      <c r="ETJ1425" s="265"/>
      <c r="ETK1425" s="265"/>
      <c r="ETL1425" s="265"/>
      <c r="ETM1425" s="265"/>
      <c r="ETN1425" s="265"/>
      <c r="ETO1425" s="265"/>
      <c r="ETP1425" s="265"/>
      <c r="ETQ1425" s="265"/>
      <c r="ETR1425" s="265"/>
      <c r="ETS1425" s="265"/>
      <c r="ETT1425" s="265"/>
      <c r="ETU1425" s="265"/>
      <c r="ETV1425" s="265"/>
      <c r="ETW1425" s="265"/>
      <c r="ETX1425" s="265"/>
      <c r="ETY1425" s="265"/>
      <c r="ETZ1425" s="265"/>
      <c r="EUA1425" s="265"/>
      <c r="EUB1425" s="265"/>
      <c r="EUC1425" s="265"/>
      <c r="EUD1425" s="265"/>
      <c r="EUE1425" s="265"/>
      <c r="EUF1425" s="265"/>
      <c r="EUG1425" s="265"/>
      <c r="EUH1425" s="265"/>
      <c r="EUI1425" s="265"/>
      <c r="EUJ1425" s="265"/>
      <c r="EUK1425" s="265"/>
      <c r="EUL1425" s="265"/>
      <c r="EUM1425" s="265"/>
      <c r="EUN1425" s="265"/>
      <c r="EUO1425" s="265"/>
      <c r="EUP1425" s="265"/>
      <c r="EUQ1425" s="265"/>
      <c r="EUR1425" s="265"/>
      <c r="EUS1425" s="265"/>
      <c r="EUT1425" s="265"/>
      <c r="EUU1425" s="265"/>
      <c r="EUV1425" s="265"/>
      <c r="EUW1425" s="265"/>
      <c r="EUX1425" s="265"/>
      <c r="EUY1425" s="265"/>
      <c r="EUZ1425" s="265"/>
      <c r="EVA1425" s="265"/>
      <c r="EVB1425" s="265"/>
      <c r="EVC1425" s="265"/>
      <c r="EVD1425" s="265"/>
      <c r="EVE1425" s="265"/>
      <c r="EVF1425" s="265"/>
      <c r="EVG1425" s="265"/>
      <c r="EVH1425" s="265"/>
      <c r="EVI1425" s="265"/>
      <c r="EVJ1425" s="265"/>
      <c r="EVK1425" s="265"/>
      <c r="EVL1425" s="265"/>
      <c r="EVM1425" s="265"/>
      <c r="EVN1425" s="265"/>
      <c r="EVO1425" s="265"/>
      <c r="EVP1425" s="265"/>
      <c r="EVQ1425" s="265"/>
      <c r="EVR1425" s="265"/>
      <c r="EVS1425" s="265"/>
      <c r="EVT1425" s="265"/>
      <c r="EVU1425" s="265"/>
      <c r="EVV1425" s="265"/>
      <c r="EVW1425" s="265"/>
      <c r="EVX1425" s="265"/>
      <c r="EVY1425" s="265"/>
      <c r="EVZ1425" s="265"/>
      <c r="EWA1425" s="265"/>
      <c r="EWB1425" s="265"/>
      <c r="EWC1425" s="265"/>
      <c r="EWD1425" s="265"/>
      <c r="EWE1425" s="265"/>
      <c r="EWF1425" s="265"/>
      <c r="EWG1425" s="265"/>
      <c r="EWH1425" s="265"/>
      <c r="EWI1425" s="265"/>
      <c r="EWJ1425" s="265"/>
      <c r="EWK1425" s="265"/>
      <c r="EWL1425" s="265"/>
      <c r="EWM1425" s="265"/>
      <c r="EWN1425" s="265"/>
      <c r="EWO1425" s="265"/>
      <c r="EWP1425" s="265"/>
      <c r="EWQ1425" s="265"/>
      <c r="EWR1425" s="265"/>
      <c r="EWS1425" s="265"/>
      <c r="EWT1425" s="265"/>
      <c r="EWU1425" s="265"/>
      <c r="EWV1425" s="265"/>
      <c r="EWW1425" s="265"/>
      <c r="EWX1425" s="265"/>
      <c r="EWY1425" s="265"/>
      <c r="EWZ1425" s="265"/>
      <c r="EXA1425" s="265"/>
      <c r="EXB1425" s="265"/>
      <c r="EXC1425" s="265"/>
      <c r="EXD1425" s="265"/>
      <c r="EXE1425" s="265"/>
      <c r="EXF1425" s="265"/>
      <c r="EXG1425" s="265"/>
      <c r="EXH1425" s="265"/>
      <c r="EXI1425" s="265"/>
      <c r="EXJ1425" s="265"/>
      <c r="EXK1425" s="265"/>
      <c r="EXL1425" s="265"/>
      <c r="EXM1425" s="265"/>
      <c r="EXN1425" s="265"/>
      <c r="EXO1425" s="265"/>
      <c r="EXP1425" s="265"/>
      <c r="EXQ1425" s="265"/>
      <c r="EXR1425" s="265"/>
      <c r="EXS1425" s="265"/>
      <c r="EXT1425" s="265"/>
      <c r="EXU1425" s="265"/>
      <c r="EXV1425" s="265"/>
      <c r="EXW1425" s="265"/>
      <c r="EXX1425" s="265"/>
      <c r="EXY1425" s="265"/>
      <c r="EXZ1425" s="265"/>
      <c r="EYA1425" s="265"/>
      <c r="EYB1425" s="265"/>
      <c r="EYC1425" s="265"/>
      <c r="EYD1425" s="265"/>
      <c r="EYE1425" s="265"/>
      <c r="EYF1425" s="265"/>
      <c r="EYG1425" s="265"/>
      <c r="EYH1425" s="265"/>
      <c r="EYI1425" s="265"/>
      <c r="EYJ1425" s="265"/>
      <c r="EYK1425" s="265"/>
      <c r="EYL1425" s="265"/>
      <c r="EYM1425" s="265"/>
      <c r="EYN1425" s="265"/>
      <c r="EYO1425" s="265"/>
      <c r="EYP1425" s="265"/>
      <c r="EYQ1425" s="265"/>
      <c r="EYR1425" s="265"/>
      <c r="EYS1425" s="265"/>
      <c r="EYT1425" s="265"/>
      <c r="EYU1425" s="265"/>
      <c r="EYV1425" s="265"/>
      <c r="EYW1425" s="265"/>
      <c r="EYX1425" s="265"/>
      <c r="EYY1425" s="265"/>
      <c r="EYZ1425" s="265"/>
      <c r="EZA1425" s="265"/>
      <c r="EZB1425" s="265"/>
      <c r="EZC1425" s="265"/>
      <c r="EZD1425" s="265"/>
      <c r="EZE1425" s="265"/>
      <c r="EZF1425" s="265"/>
      <c r="EZG1425" s="265"/>
      <c r="EZH1425" s="265"/>
      <c r="EZI1425" s="265"/>
      <c r="EZJ1425" s="265"/>
      <c r="EZK1425" s="265"/>
      <c r="EZL1425" s="265"/>
      <c r="EZM1425" s="265"/>
      <c r="EZN1425" s="265"/>
      <c r="EZO1425" s="265"/>
      <c r="EZP1425" s="265"/>
      <c r="EZQ1425" s="265"/>
      <c r="EZR1425" s="265"/>
      <c r="EZS1425" s="265"/>
      <c r="EZT1425" s="265"/>
      <c r="EZU1425" s="265"/>
      <c r="EZV1425" s="265"/>
      <c r="EZW1425" s="265"/>
      <c r="EZX1425" s="265"/>
      <c r="EZY1425" s="265"/>
      <c r="EZZ1425" s="265"/>
      <c r="FAA1425" s="265"/>
      <c r="FAB1425" s="265"/>
      <c r="FAC1425" s="265"/>
      <c r="FAD1425" s="265"/>
      <c r="FAE1425" s="265"/>
      <c r="FAF1425" s="265"/>
      <c r="FAG1425" s="265"/>
      <c r="FAH1425" s="265"/>
      <c r="FAI1425" s="265"/>
      <c r="FAJ1425" s="265"/>
      <c r="FAK1425" s="265"/>
      <c r="FAL1425" s="265"/>
      <c r="FAM1425" s="265"/>
      <c r="FAN1425" s="265"/>
      <c r="FAO1425" s="265"/>
      <c r="FAP1425" s="265"/>
      <c r="FAQ1425" s="265"/>
      <c r="FAR1425" s="265"/>
      <c r="FAS1425" s="265"/>
      <c r="FAT1425" s="265"/>
      <c r="FAU1425" s="265"/>
      <c r="FAV1425" s="265"/>
      <c r="FAW1425" s="265"/>
      <c r="FAX1425" s="265"/>
      <c r="FAY1425" s="265"/>
      <c r="FAZ1425" s="265"/>
      <c r="FBA1425" s="265"/>
      <c r="FBB1425" s="265"/>
      <c r="FBC1425" s="265"/>
      <c r="FBD1425" s="265"/>
      <c r="FBE1425" s="265"/>
      <c r="FBF1425" s="265"/>
      <c r="FBG1425" s="265"/>
      <c r="FBH1425" s="265"/>
      <c r="FBI1425" s="265"/>
      <c r="FBJ1425" s="265"/>
      <c r="FBK1425" s="265"/>
      <c r="FBL1425" s="265"/>
      <c r="FBM1425" s="265"/>
      <c r="FBN1425" s="265"/>
      <c r="FBO1425" s="265"/>
      <c r="FBP1425" s="265"/>
      <c r="FBQ1425" s="265"/>
      <c r="FBR1425" s="265"/>
      <c r="FBS1425" s="265"/>
      <c r="FBT1425" s="265"/>
      <c r="FBU1425" s="265"/>
      <c r="FBV1425" s="265"/>
      <c r="FBW1425" s="265"/>
      <c r="FBX1425" s="265"/>
      <c r="FBY1425" s="265"/>
      <c r="FBZ1425" s="265"/>
      <c r="FCA1425" s="265"/>
      <c r="FCB1425" s="265"/>
      <c r="FCC1425" s="265"/>
      <c r="FCD1425" s="265"/>
      <c r="FCE1425" s="265"/>
      <c r="FCF1425" s="265"/>
      <c r="FCG1425" s="265"/>
      <c r="FCH1425" s="265"/>
      <c r="FCI1425" s="265"/>
      <c r="FCJ1425" s="265"/>
      <c r="FCK1425" s="265"/>
      <c r="FCL1425" s="265"/>
      <c r="FCM1425" s="265"/>
      <c r="FCN1425" s="265"/>
      <c r="FCO1425" s="265"/>
      <c r="FCP1425" s="265"/>
      <c r="FCQ1425" s="265"/>
      <c r="FCR1425" s="265"/>
      <c r="FCS1425" s="265"/>
      <c r="FCT1425" s="265"/>
      <c r="FCU1425" s="265"/>
      <c r="FCV1425" s="265"/>
      <c r="FCW1425" s="265"/>
      <c r="FCX1425" s="265"/>
      <c r="FCY1425" s="265"/>
      <c r="FCZ1425" s="265"/>
      <c r="FDA1425" s="265"/>
      <c r="FDB1425" s="265"/>
      <c r="FDC1425" s="265"/>
      <c r="FDD1425" s="265"/>
      <c r="FDE1425" s="265"/>
      <c r="FDF1425" s="265"/>
      <c r="FDG1425" s="265"/>
      <c r="FDH1425" s="265"/>
      <c r="FDI1425" s="265"/>
      <c r="FDJ1425" s="265"/>
      <c r="FDK1425" s="265"/>
      <c r="FDL1425" s="265"/>
      <c r="FDM1425" s="265"/>
      <c r="FDN1425" s="265"/>
      <c r="FDO1425" s="265"/>
      <c r="FDP1425" s="265"/>
      <c r="FDQ1425" s="265"/>
      <c r="FDR1425" s="265"/>
      <c r="FDS1425" s="265"/>
      <c r="FDT1425" s="265"/>
      <c r="FDU1425" s="265"/>
      <c r="FDV1425" s="265"/>
      <c r="FDW1425" s="265"/>
      <c r="FDX1425" s="265"/>
      <c r="FDY1425" s="265"/>
      <c r="FDZ1425" s="265"/>
      <c r="FEA1425" s="265"/>
      <c r="FEB1425" s="265"/>
      <c r="FEC1425" s="265"/>
      <c r="FED1425" s="265"/>
      <c r="FEE1425" s="265"/>
      <c r="FEF1425" s="265"/>
      <c r="FEG1425" s="265"/>
      <c r="FEH1425" s="265"/>
      <c r="FEI1425" s="265"/>
      <c r="FEJ1425" s="265"/>
      <c r="FEK1425" s="265"/>
      <c r="FEL1425" s="265"/>
      <c r="FEM1425" s="265"/>
      <c r="FEN1425" s="265"/>
      <c r="FEO1425" s="265"/>
      <c r="FEP1425" s="265"/>
      <c r="FEQ1425" s="265"/>
      <c r="FER1425" s="265"/>
      <c r="FES1425" s="265"/>
      <c r="FET1425" s="265"/>
      <c r="FEU1425" s="265"/>
      <c r="FEV1425" s="265"/>
      <c r="FEW1425" s="265"/>
      <c r="FEX1425" s="265"/>
      <c r="FEY1425" s="265"/>
      <c r="FEZ1425" s="265"/>
      <c r="FFA1425" s="265"/>
      <c r="FFB1425" s="265"/>
      <c r="FFC1425" s="265"/>
      <c r="FFD1425" s="265"/>
      <c r="FFE1425" s="265"/>
      <c r="FFF1425" s="265"/>
      <c r="FFG1425" s="265"/>
      <c r="FFH1425" s="265"/>
      <c r="FFI1425" s="265"/>
      <c r="FFJ1425" s="265"/>
      <c r="FFK1425" s="265"/>
      <c r="FFL1425" s="265"/>
      <c r="FFM1425" s="265"/>
      <c r="FFN1425" s="265"/>
      <c r="FFO1425" s="265"/>
      <c r="FFP1425" s="265"/>
      <c r="FFQ1425" s="265"/>
      <c r="FFR1425" s="265"/>
      <c r="FFS1425" s="265"/>
      <c r="FFT1425" s="265"/>
      <c r="FFU1425" s="265"/>
      <c r="FFV1425" s="265"/>
      <c r="FFW1425" s="265"/>
      <c r="FFX1425" s="265"/>
      <c r="FFY1425" s="265"/>
      <c r="FFZ1425" s="265"/>
      <c r="FGA1425" s="265"/>
      <c r="FGB1425" s="265"/>
      <c r="FGC1425" s="265"/>
      <c r="FGD1425" s="265"/>
      <c r="FGE1425" s="265"/>
      <c r="FGF1425" s="265"/>
      <c r="FGG1425" s="265"/>
      <c r="FGH1425" s="265"/>
      <c r="FGI1425" s="265"/>
      <c r="FGJ1425" s="265"/>
      <c r="FGK1425" s="265"/>
      <c r="FGL1425" s="265"/>
      <c r="FGM1425" s="265"/>
      <c r="FGN1425" s="265"/>
      <c r="FGO1425" s="265"/>
      <c r="FGP1425" s="265"/>
      <c r="FGQ1425" s="265"/>
      <c r="FGR1425" s="265"/>
      <c r="FGS1425" s="265"/>
      <c r="FGT1425" s="265"/>
      <c r="FGU1425" s="265"/>
      <c r="FGV1425" s="265"/>
      <c r="FGW1425" s="265"/>
      <c r="FGX1425" s="265"/>
      <c r="FGY1425" s="265"/>
      <c r="FGZ1425" s="265"/>
      <c r="FHA1425" s="265"/>
      <c r="FHB1425" s="265"/>
      <c r="FHC1425" s="265"/>
      <c r="FHD1425" s="265"/>
      <c r="FHE1425" s="265"/>
      <c r="FHF1425" s="265"/>
      <c r="FHG1425" s="265"/>
      <c r="FHH1425" s="265"/>
      <c r="FHI1425" s="265"/>
      <c r="FHJ1425" s="265"/>
      <c r="FHK1425" s="265"/>
      <c r="FHL1425" s="265"/>
      <c r="FHM1425" s="265"/>
      <c r="FHN1425" s="265"/>
      <c r="FHO1425" s="265"/>
      <c r="FHP1425" s="265"/>
      <c r="FHQ1425" s="265"/>
      <c r="FHR1425" s="265"/>
      <c r="FHS1425" s="265"/>
      <c r="FHT1425" s="265"/>
      <c r="FHU1425" s="265"/>
      <c r="FHV1425" s="265"/>
      <c r="FHW1425" s="265"/>
      <c r="FHX1425" s="265"/>
      <c r="FHY1425" s="265"/>
      <c r="FHZ1425" s="265"/>
      <c r="FIA1425" s="265"/>
      <c r="FIB1425" s="265"/>
      <c r="FIC1425" s="265"/>
      <c r="FID1425" s="265"/>
      <c r="FIE1425" s="265"/>
      <c r="FIF1425" s="265"/>
      <c r="FIG1425" s="265"/>
      <c r="FIH1425" s="265"/>
      <c r="FII1425" s="265"/>
      <c r="FIJ1425" s="265"/>
      <c r="FIK1425" s="265"/>
      <c r="FIL1425" s="265"/>
      <c r="FIM1425" s="265"/>
      <c r="FIN1425" s="265"/>
      <c r="FIO1425" s="265"/>
      <c r="FIP1425" s="265"/>
      <c r="FIQ1425" s="265"/>
      <c r="FIR1425" s="265"/>
      <c r="FIS1425" s="265"/>
      <c r="FIT1425" s="265"/>
      <c r="FIU1425" s="265"/>
      <c r="FIV1425" s="265"/>
      <c r="FIW1425" s="265"/>
      <c r="FIX1425" s="265"/>
      <c r="FIY1425" s="265"/>
      <c r="FIZ1425" s="265"/>
      <c r="FJA1425" s="265"/>
      <c r="FJB1425" s="265"/>
      <c r="FJC1425" s="265"/>
      <c r="FJD1425" s="265"/>
      <c r="FJE1425" s="265"/>
      <c r="FJF1425" s="265"/>
      <c r="FJG1425" s="265"/>
      <c r="FJH1425" s="265"/>
      <c r="FJI1425" s="265"/>
      <c r="FJJ1425" s="265"/>
      <c r="FJK1425" s="265"/>
      <c r="FJL1425" s="265"/>
      <c r="FJM1425" s="265"/>
      <c r="FJN1425" s="265"/>
      <c r="FJO1425" s="265"/>
      <c r="FJP1425" s="265"/>
      <c r="FJQ1425" s="265"/>
      <c r="FJR1425" s="265"/>
      <c r="FJS1425" s="265"/>
      <c r="FJT1425" s="265"/>
      <c r="FJU1425" s="265"/>
      <c r="FJV1425" s="265"/>
      <c r="FJW1425" s="265"/>
      <c r="FJX1425" s="265"/>
      <c r="FJY1425" s="265"/>
      <c r="FJZ1425" s="265"/>
      <c r="FKA1425" s="265"/>
      <c r="FKB1425" s="265"/>
      <c r="FKC1425" s="265"/>
      <c r="FKD1425" s="265"/>
      <c r="FKE1425" s="265"/>
      <c r="FKF1425" s="265"/>
      <c r="FKG1425" s="265"/>
      <c r="FKH1425" s="265"/>
      <c r="FKI1425" s="265"/>
      <c r="FKJ1425" s="265"/>
      <c r="FKK1425" s="265"/>
      <c r="FKL1425" s="265"/>
      <c r="FKM1425" s="265"/>
      <c r="FKN1425" s="265"/>
      <c r="FKO1425" s="265"/>
      <c r="FKP1425" s="265"/>
      <c r="FKQ1425" s="265"/>
      <c r="FKR1425" s="265"/>
      <c r="FKS1425" s="265"/>
      <c r="FKT1425" s="265"/>
      <c r="FKU1425" s="265"/>
      <c r="FKV1425" s="265"/>
      <c r="FKW1425" s="265"/>
      <c r="FKX1425" s="265"/>
      <c r="FKY1425" s="265"/>
      <c r="FKZ1425" s="265"/>
      <c r="FLA1425" s="265"/>
      <c r="FLB1425" s="265"/>
      <c r="FLC1425" s="265"/>
      <c r="FLD1425" s="265"/>
      <c r="FLE1425" s="265"/>
      <c r="FLF1425" s="265"/>
      <c r="FLG1425" s="265"/>
      <c r="FLH1425" s="265"/>
      <c r="FLI1425" s="265"/>
      <c r="FLJ1425" s="265"/>
      <c r="FLK1425" s="265"/>
      <c r="FLL1425" s="265"/>
      <c r="FLM1425" s="265"/>
      <c r="FLN1425" s="265"/>
      <c r="FLO1425" s="265"/>
      <c r="FLP1425" s="265"/>
      <c r="FLQ1425" s="265"/>
      <c r="FLR1425" s="265"/>
      <c r="FLS1425" s="265"/>
      <c r="FLT1425" s="265"/>
      <c r="FLU1425" s="265"/>
      <c r="FLV1425" s="265"/>
      <c r="FLW1425" s="265"/>
      <c r="FLX1425" s="265"/>
      <c r="FLY1425" s="265"/>
      <c r="FLZ1425" s="265"/>
      <c r="FMA1425" s="265"/>
      <c r="FMB1425" s="265"/>
      <c r="FMC1425" s="265"/>
      <c r="FMD1425" s="265"/>
      <c r="FME1425" s="265"/>
      <c r="FMF1425" s="265"/>
      <c r="FMG1425" s="265"/>
      <c r="FMH1425" s="265"/>
      <c r="FMI1425" s="265"/>
      <c r="FMJ1425" s="265"/>
      <c r="FMK1425" s="265"/>
      <c r="FML1425" s="265"/>
      <c r="FMM1425" s="265"/>
      <c r="FMN1425" s="265"/>
      <c r="FMO1425" s="265"/>
      <c r="FMP1425" s="265"/>
      <c r="FMQ1425" s="265"/>
      <c r="FMR1425" s="265"/>
      <c r="FMS1425" s="265"/>
      <c r="FMT1425" s="265"/>
      <c r="FMU1425" s="265"/>
      <c r="FMV1425" s="265"/>
      <c r="FMW1425" s="265"/>
      <c r="FMX1425" s="265"/>
      <c r="FMY1425" s="265"/>
      <c r="FMZ1425" s="265"/>
      <c r="FNA1425" s="265"/>
      <c r="FNB1425" s="265"/>
      <c r="FNC1425" s="265"/>
      <c r="FND1425" s="265"/>
      <c r="FNE1425" s="265"/>
      <c r="FNF1425" s="265"/>
      <c r="FNG1425" s="265"/>
      <c r="FNH1425" s="265"/>
      <c r="FNI1425" s="265"/>
      <c r="FNJ1425" s="265"/>
      <c r="FNK1425" s="265"/>
      <c r="FNL1425" s="265"/>
      <c r="FNM1425" s="265"/>
      <c r="FNN1425" s="265"/>
      <c r="FNO1425" s="265"/>
      <c r="FNP1425" s="265"/>
      <c r="FNQ1425" s="265"/>
      <c r="FNR1425" s="265"/>
      <c r="FNS1425" s="265"/>
      <c r="FNT1425" s="265"/>
      <c r="FNU1425" s="265"/>
      <c r="FNV1425" s="265"/>
      <c r="FNW1425" s="265"/>
      <c r="FNX1425" s="265"/>
      <c r="FNY1425" s="265"/>
      <c r="FNZ1425" s="265"/>
      <c r="FOA1425" s="265"/>
      <c r="FOB1425" s="265"/>
      <c r="FOC1425" s="265"/>
      <c r="FOD1425" s="265"/>
      <c r="FOE1425" s="265"/>
      <c r="FOF1425" s="265"/>
      <c r="FOG1425" s="265"/>
      <c r="FOH1425" s="265"/>
      <c r="FOI1425" s="265"/>
      <c r="FOJ1425" s="265"/>
      <c r="FOK1425" s="265"/>
      <c r="FOL1425" s="265"/>
      <c r="FOM1425" s="265"/>
      <c r="FON1425" s="265"/>
      <c r="FOO1425" s="265"/>
      <c r="FOP1425" s="265"/>
      <c r="FOQ1425" s="265"/>
      <c r="FOR1425" s="265"/>
      <c r="FOS1425" s="265"/>
      <c r="FOT1425" s="265"/>
      <c r="FOU1425" s="265"/>
      <c r="FOV1425" s="265"/>
      <c r="FOW1425" s="265"/>
      <c r="FOX1425" s="265"/>
      <c r="FOY1425" s="265"/>
      <c r="FOZ1425" s="265"/>
      <c r="FPA1425" s="265"/>
      <c r="FPB1425" s="265"/>
      <c r="FPC1425" s="265"/>
      <c r="FPD1425" s="265"/>
      <c r="FPE1425" s="265"/>
      <c r="FPF1425" s="265"/>
      <c r="FPG1425" s="265"/>
      <c r="FPH1425" s="265"/>
      <c r="FPI1425" s="265"/>
      <c r="FPJ1425" s="265"/>
      <c r="FPK1425" s="265"/>
      <c r="FPL1425" s="265"/>
      <c r="FPM1425" s="265"/>
      <c r="FPN1425" s="265"/>
      <c r="FPO1425" s="265"/>
      <c r="FPP1425" s="265"/>
      <c r="FPQ1425" s="265"/>
      <c r="FPR1425" s="265"/>
      <c r="FPS1425" s="265"/>
      <c r="FPT1425" s="265"/>
      <c r="FPU1425" s="265"/>
      <c r="FPV1425" s="265"/>
      <c r="FPW1425" s="265"/>
      <c r="FPX1425" s="265"/>
      <c r="FPY1425" s="265"/>
      <c r="FPZ1425" s="265"/>
      <c r="FQA1425" s="265"/>
      <c r="FQB1425" s="265"/>
      <c r="FQC1425" s="265"/>
      <c r="FQD1425" s="265"/>
      <c r="FQE1425" s="265"/>
      <c r="FQF1425" s="265"/>
      <c r="FQG1425" s="265"/>
      <c r="FQH1425" s="265"/>
      <c r="FQI1425" s="265"/>
      <c r="FQJ1425" s="265"/>
      <c r="FQK1425" s="265"/>
      <c r="FQL1425" s="265"/>
      <c r="FQM1425" s="265"/>
      <c r="FQN1425" s="265"/>
      <c r="FQO1425" s="265"/>
      <c r="FQP1425" s="265"/>
      <c r="FQQ1425" s="265"/>
      <c r="FQR1425" s="265"/>
      <c r="FQS1425" s="265"/>
      <c r="FQT1425" s="265"/>
      <c r="FQU1425" s="265"/>
      <c r="FQV1425" s="265"/>
      <c r="FQW1425" s="265"/>
      <c r="FQX1425" s="265"/>
      <c r="FQY1425" s="265"/>
      <c r="FQZ1425" s="265"/>
      <c r="FRA1425" s="265"/>
      <c r="FRB1425" s="265"/>
      <c r="FRC1425" s="265"/>
      <c r="FRD1425" s="265"/>
      <c r="FRE1425" s="265"/>
      <c r="FRF1425" s="265"/>
      <c r="FRG1425" s="265"/>
      <c r="FRH1425" s="265"/>
      <c r="FRI1425" s="265"/>
      <c r="FRJ1425" s="265"/>
      <c r="FRK1425" s="265"/>
      <c r="FRL1425" s="265"/>
      <c r="FRM1425" s="265"/>
      <c r="FRN1425" s="265"/>
      <c r="FRO1425" s="265"/>
      <c r="FRP1425" s="265"/>
      <c r="FRQ1425" s="265"/>
      <c r="FRR1425" s="265"/>
      <c r="FRS1425" s="265"/>
      <c r="FRT1425" s="265"/>
      <c r="FRU1425" s="265"/>
      <c r="FRV1425" s="265"/>
      <c r="FRW1425" s="265"/>
      <c r="FRX1425" s="265"/>
      <c r="FRY1425" s="265"/>
      <c r="FRZ1425" s="265"/>
      <c r="FSA1425" s="265"/>
      <c r="FSB1425" s="265"/>
      <c r="FSC1425" s="265"/>
      <c r="FSD1425" s="265"/>
      <c r="FSE1425" s="265"/>
      <c r="FSF1425" s="265"/>
      <c r="FSG1425" s="265"/>
      <c r="FSH1425" s="265"/>
      <c r="FSI1425" s="265"/>
      <c r="FSJ1425" s="265"/>
      <c r="FSK1425" s="265"/>
      <c r="FSL1425" s="265"/>
      <c r="FSM1425" s="265"/>
      <c r="FSN1425" s="265"/>
      <c r="FSO1425" s="265"/>
      <c r="FSP1425" s="265"/>
      <c r="FSQ1425" s="265"/>
      <c r="FSR1425" s="265"/>
      <c r="FSS1425" s="265"/>
      <c r="FST1425" s="265"/>
      <c r="FSU1425" s="265"/>
      <c r="FSV1425" s="265"/>
      <c r="FSW1425" s="265"/>
      <c r="FSX1425" s="265"/>
      <c r="FSY1425" s="265"/>
      <c r="FSZ1425" s="265"/>
      <c r="FTA1425" s="265"/>
      <c r="FTB1425" s="265"/>
      <c r="FTC1425" s="265"/>
      <c r="FTD1425" s="265"/>
      <c r="FTE1425" s="265"/>
      <c r="FTF1425" s="265"/>
      <c r="FTG1425" s="265"/>
      <c r="FTH1425" s="265"/>
      <c r="FTI1425" s="265"/>
      <c r="FTJ1425" s="265"/>
      <c r="FTK1425" s="265"/>
      <c r="FTL1425" s="265"/>
      <c r="FTM1425" s="265"/>
      <c r="FTN1425" s="265"/>
      <c r="FTO1425" s="265"/>
      <c r="FTP1425" s="265"/>
      <c r="FTQ1425" s="265"/>
      <c r="FTR1425" s="265"/>
      <c r="FTS1425" s="265"/>
      <c r="FTT1425" s="265"/>
      <c r="FTU1425" s="265"/>
      <c r="FTV1425" s="265"/>
      <c r="FTW1425" s="265"/>
      <c r="FTX1425" s="265"/>
      <c r="FTY1425" s="265"/>
      <c r="FTZ1425" s="265"/>
      <c r="FUA1425" s="265"/>
      <c r="FUB1425" s="265"/>
      <c r="FUC1425" s="265"/>
      <c r="FUD1425" s="265"/>
      <c r="FUE1425" s="265"/>
      <c r="FUF1425" s="265"/>
      <c r="FUG1425" s="265"/>
      <c r="FUH1425" s="265"/>
      <c r="FUI1425" s="265"/>
      <c r="FUJ1425" s="265"/>
      <c r="FUK1425" s="265"/>
      <c r="FUL1425" s="265"/>
      <c r="FUM1425" s="265"/>
      <c r="FUN1425" s="265"/>
      <c r="FUO1425" s="265"/>
      <c r="FUP1425" s="265"/>
      <c r="FUQ1425" s="265"/>
      <c r="FUR1425" s="265"/>
      <c r="FUS1425" s="265"/>
      <c r="FUT1425" s="265"/>
      <c r="FUU1425" s="265"/>
      <c r="FUV1425" s="265"/>
      <c r="FUW1425" s="265"/>
      <c r="FUX1425" s="265"/>
      <c r="FUY1425" s="265"/>
      <c r="FUZ1425" s="265"/>
      <c r="FVA1425" s="265"/>
      <c r="FVB1425" s="265"/>
      <c r="FVC1425" s="265"/>
      <c r="FVD1425" s="265"/>
      <c r="FVE1425" s="265"/>
      <c r="FVF1425" s="265"/>
      <c r="FVG1425" s="265"/>
      <c r="FVH1425" s="265"/>
      <c r="FVI1425" s="265"/>
      <c r="FVJ1425" s="265"/>
      <c r="FVK1425" s="265"/>
      <c r="FVL1425" s="265"/>
      <c r="FVM1425" s="265"/>
      <c r="FVN1425" s="265"/>
      <c r="FVO1425" s="265"/>
      <c r="FVP1425" s="265"/>
      <c r="FVQ1425" s="265"/>
      <c r="FVR1425" s="265"/>
      <c r="FVS1425" s="265"/>
      <c r="FVT1425" s="265"/>
      <c r="FVU1425" s="265"/>
      <c r="FVV1425" s="265"/>
      <c r="FVW1425" s="265"/>
      <c r="FVX1425" s="265"/>
      <c r="FVY1425" s="265"/>
      <c r="FVZ1425" s="265"/>
      <c r="FWA1425" s="265"/>
      <c r="FWB1425" s="265"/>
      <c r="FWC1425" s="265"/>
      <c r="FWD1425" s="265"/>
      <c r="FWE1425" s="265"/>
      <c r="FWF1425" s="265"/>
      <c r="FWG1425" s="265"/>
      <c r="FWH1425" s="265"/>
      <c r="FWI1425" s="265"/>
      <c r="FWJ1425" s="265"/>
      <c r="FWK1425" s="265"/>
      <c r="FWL1425" s="265"/>
      <c r="FWM1425" s="265"/>
      <c r="FWN1425" s="265"/>
      <c r="FWO1425" s="265"/>
      <c r="FWP1425" s="265"/>
      <c r="FWQ1425" s="265"/>
      <c r="FWR1425" s="265"/>
      <c r="FWS1425" s="265"/>
      <c r="FWT1425" s="265"/>
      <c r="FWU1425" s="265"/>
      <c r="FWV1425" s="265"/>
      <c r="FWW1425" s="265"/>
      <c r="FWX1425" s="265"/>
      <c r="FWY1425" s="265"/>
      <c r="FWZ1425" s="265"/>
      <c r="FXA1425" s="265"/>
      <c r="FXB1425" s="265"/>
      <c r="FXC1425" s="265"/>
      <c r="FXD1425" s="265"/>
      <c r="FXE1425" s="265"/>
      <c r="FXF1425" s="265"/>
      <c r="FXG1425" s="265"/>
      <c r="FXH1425" s="265"/>
      <c r="FXI1425" s="265"/>
      <c r="FXJ1425" s="265"/>
      <c r="FXK1425" s="265"/>
      <c r="FXL1425" s="265"/>
      <c r="FXM1425" s="265"/>
      <c r="FXN1425" s="265"/>
      <c r="FXO1425" s="265"/>
      <c r="FXP1425" s="265"/>
      <c r="FXQ1425" s="265"/>
      <c r="FXR1425" s="265"/>
      <c r="FXS1425" s="265"/>
      <c r="FXT1425" s="265"/>
      <c r="FXU1425" s="265"/>
      <c r="FXV1425" s="265"/>
      <c r="FXW1425" s="265"/>
      <c r="FXX1425" s="265"/>
      <c r="FXY1425" s="265"/>
      <c r="FXZ1425" s="265"/>
      <c r="FYA1425" s="265"/>
      <c r="FYB1425" s="265"/>
      <c r="FYC1425" s="265"/>
      <c r="FYD1425" s="265"/>
      <c r="FYE1425" s="265"/>
      <c r="FYF1425" s="265"/>
      <c r="FYG1425" s="265"/>
      <c r="FYH1425" s="265"/>
      <c r="FYI1425" s="265"/>
      <c r="FYJ1425" s="265"/>
      <c r="FYK1425" s="265"/>
      <c r="FYL1425" s="265"/>
      <c r="FYM1425" s="265"/>
      <c r="FYN1425" s="265"/>
      <c r="FYO1425" s="265"/>
      <c r="FYP1425" s="265"/>
      <c r="FYQ1425" s="265"/>
      <c r="FYR1425" s="265"/>
      <c r="FYS1425" s="265"/>
      <c r="FYT1425" s="265"/>
      <c r="FYU1425" s="265"/>
      <c r="FYV1425" s="265"/>
      <c r="FYW1425" s="265"/>
      <c r="FYX1425" s="265"/>
      <c r="FYY1425" s="265"/>
      <c r="FYZ1425" s="265"/>
      <c r="FZA1425" s="265"/>
      <c r="FZB1425" s="265"/>
      <c r="FZC1425" s="265"/>
      <c r="FZD1425" s="265"/>
      <c r="FZE1425" s="265"/>
      <c r="FZF1425" s="265"/>
      <c r="FZG1425" s="265"/>
      <c r="FZH1425" s="265"/>
      <c r="FZI1425" s="265"/>
      <c r="FZJ1425" s="265"/>
      <c r="FZK1425" s="265"/>
      <c r="FZL1425" s="265"/>
      <c r="FZM1425" s="265"/>
      <c r="FZN1425" s="265"/>
      <c r="FZO1425" s="265"/>
      <c r="FZP1425" s="265"/>
      <c r="FZQ1425" s="265"/>
      <c r="FZR1425" s="265"/>
      <c r="FZS1425" s="265"/>
      <c r="FZT1425" s="265"/>
      <c r="FZU1425" s="265"/>
      <c r="FZV1425" s="265"/>
      <c r="FZW1425" s="265"/>
      <c r="FZX1425" s="265"/>
      <c r="FZY1425" s="265"/>
      <c r="FZZ1425" s="265"/>
      <c r="GAA1425" s="265"/>
      <c r="GAB1425" s="265"/>
      <c r="GAC1425" s="265"/>
      <c r="GAD1425" s="265"/>
      <c r="GAE1425" s="265"/>
      <c r="GAF1425" s="265"/>
      <c r="GAG1425" s="265"/>
      <c r="GAH1425" s="265"/>
      <c r="GAI1425" s="265"/>
      <c r="GAJ1425" s="265"/>
      <c r="GAK1425" s="265"/>
      <c r="GAL1425" s="265"/>
      <c r="GAM1425" s="265"/>
      <c r="GAN1425" s="265"/>
      <c r="GAO1425" s="265"/>
      <c r="GAP1425" s="265"/>
      <c r="GAQ1425" s="265"/>
      <c r="GAR1425" s="265"/>
      <c r="GAS1425" s="265"/>
      <c r="GAT1425" s="265"/>
      <c r="GAU1425" s="265"/>
      <c r="GAV1425" s="265"/>
      <c r="GAW1425" s="265"/>
      <c r="GAX1425" s="265"/>
      <c r="GAY1425" s="265"/>
      <c r="GAZ1425" s="265"/>
      <c r="GBA1425" s="265"/>
      <c r="GBB1425" s="265"/>
      <c r="GBC1425" s="265"/>
      <c r="GBD1425" s="265"/>
      <c r="GBE1425" s="265"/>
      <c r="GBF1425" s="265"/>
      <c r="GBG1425" s="265"/>
      <c r="GBH1425" s="265"/>
      <c r="GBI1425" s="265"/>
      <c r="GBJ1425" s="265"/>
      <c r="GBK1425" s="265"/>
      <c r="GBL1425" s="265"/>
      <c r="GBM1425" s="265"/>
      <c r="GBN1425" s="265"/>
      <c r="GBO1425" s="265"/>
      <c r="GBP1425" s="265"/>
      <c r="GBQ1425" s="265"/>
      <c r="GBR1425" s="265"/>
      <c r="GBS1425" s="265"/>
      <c r="GBT1425" s="265"/>
      <c r="GBU1425" s="265"/>
      <c r="GBV1425" s="265"/>
      <c r="GBW1425" s="265"/>
      <c r="GBX1425" s="265"/>
      <c r="GBY1425" s="265"/>
      <c r="GBZ1425" s="265"/>
      <c r="GCA1425" s="265"/>
      <c r="GCB1425" s="265"/>
      <c r="GCC1425" s="265"/>
      <c r="GCD1425" s="265"/>
      <c r="GCE1425" s="265"/>
      <c r="GCF1425" s="265"/>
      <c r="GCG1425" s="265"/>
      <c r="GCH1425" s="265"/>
      <c r="GCI1425" s="265"/>
      <c r="GCJ1425" s="265"/>
      <c r="GCK1425" s="265"/>
      <c r="GCL1425" s="265"/>
      <c r="GCM1425" s="265"/>
      <c r="GCN1425" s="265"/>
      <c r="GCO1425" s="265"/>
      <c r="GCP1425" s="265"/>
      <c r="GCQ1425" s="265"/>
      <c r="GCR1425" s="265"/>
      <c r="GCS1425" s="265"/>
      <c r="GCT1425" s="265"/>
      <c r="GCU1425" s="265"/>
      <c r="GCV1425" s="265"/>
      <c r="GCW1425" s="265"/>
      <c r="GCX1425" s="265"/>
      <c r="GCY1425" s="265"/>
      <c r="GCZ1425" s="265"/>
      <c r="GDA1425" s="265"/>
      <c r="GDB1425" s="265"/>
      <c r="GDC1425" s="265"/>
      <c r="GDD1425" s="265"/>
      <c r="GDE1425" s="265"/>
      <c r="GDF1425" s="265"/>
      <c r="GDG1425" s="265"/>
      <c r="GDH1425" s="265"/>
      <c r="GDI1425" s="265"/>
      <c r="GDJ1425" s="265"/>
      <c r="GDK1425" s="265"/>
      <c r="GDL1425" s="265"/>
      <c r="GDM1425" s="265"/>
      <c r="GDN1425" s="265"/>
      <c r="GDO1425" s="265"/>
      <c r="GDP1425" s="265"/>
      <c r="GDQ1425" s="265"/>
      <c r="GDR1425" s="265"/>
      <c r="GDS1425" s="265"/>
      <c r="GDT1425" s="265"/>
      <c r="GDU1425" s="265"/>
      <c r="GDV1425" s="265"/>
      <c r="GDW1425" s="265"/>
      <c r="GDX1425" s="265"/>
      <c r="GDY1425" s="265"/>
      <c r="GDZ1425" s="265"/>
      <c r="GEA1425" s="265"/>
      <c r="GEB1425" s="265"/>
      <c r="GEC1425" s="265"/>
      <c r="GED1425" s="265"/>
      <c r="GEE1425" s="265"/>
      <c r="GEF1425" s="265"/>
      <c r="GEG1425" s="265"/>
      <c r="GEH1425" s="265"/>
      <c r="GEI1425" s="265"/>
      <c r="GEJ1425" s="265"/>
      <c r="GEK1425" s="265"/>
      <c r="GEL1425" s="265"/>
      <c r="GEM1425" s="265"/>
      <c r="GEN1425" s="265"/>
      <c r="GEO1425" s="265"/>
      <c r="GEP1425" s="265"/>
      <c r="GEQ1425" s="265"/>
      <c r="GER1425" s="265"/>
      <c r="GES1425" s="265"/>
      <c r="GET1425" s="265"/>
      <c r="GEU1425" s="265"/>
      <c r="GEV1425" s="265"/>
      <c r="GEW1425" s="265"/>
      <c r="GEX1425" s="265"/>
      <c r="GEY1425" s="265"/>
      <c r="GEZ1425" s="265"/>
      <c r="GFA1425" s="265"/>
      <c r="GFB1425" s="265"/>
      <c r="GFC1425" s="265"/>
      <c r="GFD1425" s="265"/>
      <c r="GFE1425" s="265"/>
      <c r="GFF1425" s="265"/>
      <c r="GFG1425" s="265"/>
      <c r="GFH1425" s="265"/>
      <c r="GFI1425" s="265"/>
      <c r="GFJ1425" s="265"/>
      <c r="GFK1425" s="265"/>
      <c r="GFL1425" s="265"/>
      <c r="GFM1425" s="265"/>
      <c r="GFN1425" s="265"/>
      <c r="GFO1425" s="265"/>
      <c r="GFP1425" s="265"/>
      <c r="GFQ1425" s="265"/>
      <c r="GFR1425" s="265"/>
      <c r="GFS1425" s="265"/>
      <c r="GFT1425" s="265"/>
      <c r="GFU1425" s="265"/>
      <c r="GFV1425" s="265"/>
      <c r="GFW1425" s="265"/>
      <c r="GFX1425" s="265"/>
      <c r="GFY1425" s="265"/>
      <c r="GFZ1425" s="265"/>
      <c r="GGA1425" s="265"/>
      <c r="GGB1425" s="265"/>
      <c r="GGC1425" s="265"/>
      <c r="GGD1425" s="265"/>
      <c r="GGE1425" s="265"/>
      <c r="GGF1425" s="265"/>
      <c r="GGG1425" s="265"/>
      <c r="GGH1425" s="265"/>
      <c r="GGI1425" s="265"/>
      <c r="GGJ1425" s="265"/>
      <c r="GGK1425" s="265"/>
      <c r="GGL1425" s="265"/>
      <c r="GGM1425" s="265"/>
      <c r="GGN1425" s="265"/>
      <c r="GGO1425" s="265"/>
      <c r="GGP1425" s="265"/>
      <c r="GGQ1425" s="265"/>
      <c r="GGR1425" s="265"/>
      <c r="GGS1425" s="265"/>
      <c r="GGT1425" s="265"/>
      <c r="GGU1425" s="265"/>
      <c r="GGV1425" s="265"/>
      <c r="GGW1425" s="265"/>
      <c r="GGX1425" s="265"/>
      <c r="GGY1425" s="265"/>
      <c r="GGZ1425" s="265"/>
      <c r="GHA1425" s="265"/>
      <c r="GHB1425" s="265"/>
      <c r="GHC1425" s="265"/>
      <c r="GHD1425" s="265"/>
      <c r="GHE1425" s="265"/>
      <c r="GHF1425" s="265"/>
      <c r="GHG1425" s="265"/>
      <c r="GHH1425" s="265"/>
      <c r="GHI1425" s="265"/>
      <c r="GHJ1425" s="265"/>
      <c r="GHK1425" s="265"/>
      <c r="GHL1425" s="265"/>
      <c r="GHM1425" s="265"/>
      <c r="GHN1425" s="265"/>
      <c r="GHO1425" s="265"/>
      <c r="GHP1425" s="265"/>
      <c r="GHQ1425" s="265"/>
      <c r="GHR1425" s="265"/>
      <c r="GHS1425" s="265"/>
      <c r="GHT1425" s="265"/>
      <c r="GHU1425" s="265"/>
      <c r="GHV1425" s="265"/>
      <c r="GHW1425" s="265"/>
      <c r="GHX1425" s="265"/>
      <c r="GHY1425" s="265"/>
      <c r="GHZ1425" s="265"/>
      <c r="GIA1425" s="265"/>
      <c r="GIB1425" s="265"/>
      <c r="GIC1425" s="265"/>
      <c r="GID1425" s="265"/>
      <c r="GIE1425" s="265"/>
      <c r="GIF1425" s="265"/>
      <c r="GIG1425" s="265"/>
      <c r="GIH1425" s="265"/>
      <c r="GII1425" s="265"/>
      <c r="GIJ1425" s="265"/>
      <c r="GIK1425" s="265"/>
      <c r="GIL1425" s="265"/>
      <c r="GIM1425" s="265"/>
      <c r="GIN1425" s="265"/>
      <c r="GIO1425" s="265"/>
      <c r="GIP1425" s="265"/>
      <c r="GIQ1425" s="265"/>
      <c r="GIR1425" s="265"/>
      <c r="GIS1425" s="265"/>
      <c r="GIT1425" s="265"/>
      <c r="GIU1425" s="265"/>
      <c r="GIV1425" s="265"/>
      <c r="GIW1425" s="265"/>
      <c r="GIX1425" s="265"/>
      <c r="GIY1425" s="265"/>
      <c r="GIZ1425" s="265"/>
      <c r="GJA1425" s="265"/>
      <c r="GJB1425" s="265"/>
      <c r="GJC1425" s="265"/>
      <c r="GJD1425" s="265"/>
      <c r="GJE1425" s="265"/>
      <c r="GJF1425" s="265"/>
      <c r="GJG1425" s="265"/>
      <c r="GJH1425" s="265"/>
      <c r="GJI1425" s="265"/>
      <c r="GJJ1425" s="265"/>
      <c r="GJK1425" s="265"/>
      <c r="GJL1425" s="265"/>
      <c r="GJM1425" s="265"/>
      <c r="GJN1425" s="265"/>
      <c r="GJO1425" s="265"/>
      <c r="GJP1425" s="265"/>
      <c r="GJQ1425" s="265"/>
      <c r="GJR1425" s="265"/>
      <c r="GJS1425" s="265"/>
      <c r="GJT1425" s="265"/>
      <c r="GJU1425" s="265"/>
      <c r="GJV1425" s="265"/>
      <c r="GJW1425" s="265"/>
      <c r="GJX1425" s="265"/>
      <c r="GJY1425" s="265"/>
      <c r="GJZ1425" s="265"/>
      <c r="GKA1425" s="265"/>
      <c r="GKB1425" s="265"/>
      <c r="GKC1425" s="265"/>
      <c r="GKD1425" s="265"/>
      <c r="GKE1425" s="265"/>
      <c r="GKF1425" s="265"/>
      <c r="GKG1425" s="265"/>
      <c r="GKH1425" s="265"/>
      <c r="GKI1425" s="265"/>
      <c r="GKJ1425" s="265"/>
      <c r="GKK1425" s="265"/>
      <c r="GKL1425" s="265"/>
      <c r="GKM1425" s="265"/>
      <c r="GKN1425" s="265"/>
      <c r="GKO1425" s="265"/>
      <c r="GKP1425" s="265"/>
      <c r="GKQ1425" s="265"/>
      <c r="GKR1425" s="265"/>
      <c r="GKS1425" s="265"/>
      <c r="GKT1425" s="265"/>
      <c r="GKU1425" s="265"/>
      <c r="GKV1425" s="265"/>
      <c r="GKW1425" s="265"/>
      <c r="GKX1425" s="265"/>
      <c r="GKY1425" s="265"/>
      <c r="GKZ1425" s="265"/>
      <c r="GLA1425" s="265"/>
      <c r="GLB1425" s="265"/>
      <c r="GLC1425" s="265"/>
      <c r="GLD1425" s="265"/>
      <c r="GLE1425" s="265"/>
      <c r="GLF1425" s="265"/>
      <c r="GLG1425" s="265"/>
      <c r="GLH1425" s="265"/>
      <c r="GLI1425" s="265"/>
      <c r="GLJ1425" s="265"/>
      <c r="GLK1425" s="265"/>
      <c r="GLL1425" s="265"/>
      <c r="GLM1425" s="265"/>
      <c r="GLN1425" s="265"/>
      <c r="GLO1425" s="265"/>
      <c r="GLP1425" s="265"/>
      <c r="GLQ1425" s="265"/>
      <c r="GLR1425" s="265"/>
      <c r="GLS1425" s="265"/>
      <c r="GLT1425" s="265"/>
      <c r="GLU1425" s="265"/>
      <c r="GLV1425" s="265"/>
      <c r="GLW1425" s="265"/>
      <c r="GLX1425" s="265"/>
      <c r="GLY1425" s="265"/>
      <c r="GLZ1425" s="265"/>
      <c r="GMA1425" s="265"/>
      <c r="GMB1425" s="265"/>
      <c r="GMC1425" s="265"/>
      <c r="GMD1425" s="265"/>
      <c r="GME1425" s="265"/>
      <c r="GMF1425" s="265"/>
      <c r="GMG1425" s="265"/>
      <c r="GMH1425" s="265"/>
      <c r="GMI1425" s="265"/>
      <c r="GMJ1425" s="265"/>
      <c r="GMK1425" s="265"/>
      <c r="GML1425" s="265"/>
      <c r="GMM1425" s="265"/>
      <c r="GMN1425" s="265"/>
      <c r="GMO1425" s="265"/>
      <c r="GMP1425" s="265"/>
      <c r="GMQ1425" s="265"/>
      <c r="GMR1425" s="265"/>
      <c r="GMS1425" s="265"/>
      <c r="GMT1425" s="265"/>
      <c r="GMU1425" s="265"/>
      <c r="GMV1425" s="265"/>
      <c r="GMW1425" s="265"/>
      <c r="GMX1425" s="265"/>
      <c r="GMY1425" s="265"/>
      <c r="GMZ1425" s="265"/>
      <c r="GNA1425" s="265"/>
      <c r="GNB1425" s="265"/>
      <c r="GNC1425" s="265"/>
      <c r="GND1425" s="265"/>
      <c r="GNE1425" s="265"/>
      <c r="GNF1425" s="265"/>
      <c r="GNG1425" s="265"/>
      <c r="GNH1425" s="265"/>
      <c r="GNI1425" s="265"/>
      <c r="GNJ1425" s="265"/>
      <c r="GNK1425" s="265"/>
      <c r="GNL1425" s="265"/>
      <c r="GNM1425" s="265"/>
      <c r="GNN1425" s="265"/>
      <c r="GNO1425" s="265"/>
      <c r="GNP1425" s="265"/>
      <c r="GNQ1425" s="265"/>
      <c r="GNR1425" s="265"/>
      <c r="GNS1425" s="265"/>
      <c r="GNT1425" s="265"/>
      <c r="GNU1425" s="265"/>
      <c r="GNV1425" s="265"/>
      <c r="GNW1425" s="265"/>
      <c r="GNX1425" s="265"/>
      <c r="GNY1425" s="265"/>
      <c r="GNZ1425" s="265"/>
      <c r="GOA1425" s="265"/>
      <c r="GOB1425" s="265"/>
      <c r="GOC1425" s="265"/>
      <c r="GOD1425" s="265"/>
      <c r="GOE1425" s="265"/>
      <c r="GOF1425" s="265"/>
      <c r="GOG1425" s="265"/>
      <c r="GOH1425" s="265"/>
      <c r="GOI1425" s="265"/>
      <c r="GOJ1425" s="265"/>
      <c r="GOK1425" s="265"/>
      <c r="GOL1425" s="265"/>
      <c r="GOM1425" s="265"/>
      <c r="GON1425" s="265"/>
      <c r="GOO1425" s="265"/>
      <c r="GOP1425" s="265"/>
      <c r="GOQ1425" s="265"/>
      <c r="GOR1425" s="265"/>
      <c r="GOS1425" s="265"/>
      <c r="GOT1425" s="265"/>
      <c r="GOU1425" s="265"/>
      <c r="GOV1425" s="265"/>
      <c r="GOW1425" s="265"/>
      <c r="GOX1425" s="265"/>
      <c r="GOY1425" s="265"/>
      <c r="GOZ1425" s="265"/>
      <c r="GPA1425" s="265"/>
      <c r="GPB1425" s="265"/>
      <c r="GPC1425" s="265"/>
      <c r="GPD1425" s="265"/>
      <c r="GPE1425" s="265"/>
      <c r="GPF1425" s="265"/>
      <c r="GPG1425" s="265"/>
      <c r="GPH1425" s="265"/>
      <c r="GPI1425" s="265"/>
      <c r="GPJ1425" s="265"/>
      <c r="GPK1425" s="265"/>
      <c r="GPL1425" s="265"/>
      <c r="GPM1425" s="265"/>
      <c r="GPN1425" s="265"/>
      <c r="GPO1425" s="265"/>
      <c r="GPP1425" s="265"/>
      <c r="GPQ1425" s="265"/>
      <c r="GPR1425" s="265"/>
      <c r="GPS1425" s="265"/>
      <c r="GPT1425" s="265"/>
      <c r="GPU1425" s="265"/>
      <c r="GPV1425" s="265"/>
      <c r="GPW1425" s="265"/>
      <c r="GPX1425" s="265"/>
      <c r="GPY1425" s="265"/>
      <c r="GPZ1425" s="265"/>
      <c r="GQA1425" s="265"/>
      <c r="GQB1425" s="265"/>
      <c r="GQC1425" s="265"/>
      <c r="GQD1425" s="265"/>
      <c r="GQE1425" s="265"/>
      <c r="GQF1425" s="265"/>
      <c r="GQG1425" s="265"/>
      <c r="GQH1425" s="265"/>
      <c r="GQI1425" s="265"/>
      <c r="GQJ1425" s="265"/>
      <c r="GQK1425" s="265"/>
      <c r="GQL1425" s="265"/>
      <c r="GQM1425" s="265"/>
      <c r="GQN1425" s="265"/>
      <c r="GQO1425" s="265"/>
      <c r="GQP1425" s="265"/>
      <c r="GQQ1425" s="265"/>
      <c r="GQR1425" s="265"/>
      <c r="GQS1425" s="265"/>
      <c r="GQT1425" s="265"/>
      <c r="GQU1425" s="265"/>
      <c r="GQV1425" s="265"/>
      <c r="GQW1425" s="265"/>
      <c r="GQX1425" s="265"/>
      <c r="GQY1425" s="265"/>
      <c r="GQZ1425" s="265"/>
      <c r="GRA1425" s="265"/>
      <c r="GRB1425" s="265"/>
      <c r="GRC1425" s="265"/>
      <c r="GRD1425" s="265"/>
      <c r="GRE1425" s="265"/>
      <c r="GRF1425" s="265"/>
      <c r="GRG1425" s="265"/>
      <c r="GRH1425" s="265"/>
      <c r="GRI1425" s="265"/>
      <c r="GRJ1425" s="265"/>
      <c r="GRK1425" s="265"/>
      <c r="GRL1425" s="265"/>
      <c r="GRM1425" s="265"/>
      <c r="GRN1425" s="265"/>
      <c r="GRO1425" s="265"/>
      <c r="GRP1425" s="265"/>
      <c r="GRQ1425" s="265"/>
      <c r="GRR1425" s="265"/>
      <c r="GRS1425" s="265"/>
      <c r="GRT1425" s="265"/>
      <c r="GRU1425" s="265"/>
      <c r="GRV1425" s="265"/>
      <c r="GRW1425" s="265"/>
      <c r="GRX1425" s="265"/>
      <c r="GRY1425" s="265"/>
      <c r="GRZ1425" s="265"/>
      <c r="GSA1425" s="265"/>
      <c r="GSB1425" s="265"/>
      <c r="GSC1425" s="265"/>
      <c r="GSD1425" s="265"/>
      <c r="GSE1425" s="265"/>
      <c r="GSF1425" s="265"/>
      <c r="GSG1425" s="265"/>
      <c r="GSH1425" s="265"/>
      <c r="GSI1425" s="265"/>
      <c r="GSJ1425" s="265"/>
      <c r="GSK1425" s="265"/>
      <c r="GSL1425" s="265"/>
      <c r="GSM1425" s="265"/>
      <c r="GSN1425" s="265"/>
      <c r="GSO1425" s="265"/>
      <c r="GSP1425" s="265"/>
      <c r="GSQ1425" s="265"/>
      <c r="GSR1425" s="265"/>
      <c r="GSS1425" s="265"/>
      <c r="GST1425" s="265"/>
      <c r="GSU1425" s="265"/>
      <c r="GSV1425" s="265"/>
      <c r="GSW1425" s="265"/>
      <c r="GSX1425" s="265"/>
      <c r="GSY1425" s="265"/>
      <c r="GSZ1425" s="265"/>
      <c r="GTA1425" s="265"/>
      <c r="GTB1425" s="265"/>
      <c r="GTC1425" s="265"/>
      <c r="GTD1425" s="265"/>
      <c r="GTE1425" s="265"/>
      <c r="GTF1425" s="265"/>
      <c r="GTG1425" s="265"/>
      <c r="GTH1425" s="265"/>
      <c r="GTI1425" s="265"/>
      <c r="GTJ1425" s="265"/>
      <c r="GTK1425" s="265"/>
      <c r="GTL1425" s="265"/>
      <c r="GTM1425" s="265"/>
      <c r="GTN1425" s="265"/>
      <c r="GTO1425" s="265"/>
      <c r="GTP1425" s="265"/>
      <c r="GTQ1425" s="265"/>
      <c r="GTR1425" s="265"/>
      <c r="GTS1425" s="265"/>
      <c r="GTT1425" s="265"/>
      <c r="GTU1425" s="265"/>
      <c r="GTV1425" s="265"/>
      <c r="GTW1425" s="265"/>
      <c r="GTX1425" s="265"/>
      <c r="GTY1425" s="265"/>
      <c r="GTZ1425" s="265"/>
      <c r="GUA1425" s="265"/>
      <c r="GUB1425" s="265"/>
      <c r="GUC1425" s="265"/>
      <c r="GUD1425" s="265"/>
      <c r="GUE1425" s="265"/>
      <c r="GUF1425" s="265"/>
      <c r="GUG1425" s="265"/>
      <c r="GUH1425" s="265"/>
      <c r="GUI1425" s="265"/>
      <c r="GUJ1425" s="265"/>
      <c r="GUK1425" s="265"/>
      <c r="GUL1425" s="265"/>
      <c r="GUM1425" s="265"/>
      <c r="GUN1425" s="265"/>
      <c r="GUO1425" s="265"/>
      <c r="GUP1425" s="265"/>
      <c r="GUQ1425" s="265"/>
      <c r="GUR1425" s="265"/>
      <c r="GUS1425" s="265"/>
      <c r="GUT1425" s="265"/>
      <c r="GUU1425" s="265"/>
      <c r="GUV1425" s="265"/>
      <c r="GUW1425" s="265"/>
      <c r="GUX1425" s="265"/>
      <c r="GUY1425" s="265"/>
      <c r="GUZ1425" s="265"/>
      <c r="GVA1425" s="265"/>
      <c r="GVB1425" s="265"/>
      <c r="GVC1425" s="265"/>
      <c r="GVD1425" s="265"/>
      <c r="GVE1425" s="265"/>
      <c r="GVF1425" s="265"/>
      <c r="GVG1425" s="265"/>
      <c r="GVH1425" s="265"/>
      <c r="GVI1425" s="265"/>
      <c r="GVJ1425" s="265"/>
      <c r="GVK1425" s="265"/>
      <c r="GVL1425" s="265"/>
      <c r="GVM1425" s="265"/>
      <c r="GVN1425" s="265"/>
      <c r="GVO1425" s="265"/>
      <c r="GVP1425" s="265"/>
      <c r="GVQ1425" s="265"/>
      <c r="GVR1425" s="265"/>
      <c r="GVS1425" s="265"/>
      <c r="GVT1425" s="265"/>
      <c r="GVU1425" s="265"/>
      <c r="GVV1425" s="265"/>
      <c r="GVW1425" s="265"/>
      <c r="GVX1425" s="265"/>
      <c r="GVY1425" s="265"/>
      <c r="GVZ1425" s="265"/>
      <c r="GWA1425" s="265"/>
      <c r="GWB1425" s="265"/>
      <c r="GWC1425" s="265"/>
      <c r="GWD1425" s="265"/>
      <c r="GWE1425" s="265"/>
      <c r="GWF1425" s="265"/>
      <c r="GWG1425" s="265"/>
      <c r="GWH1425" s="265"/>
      <c r="GWI1425" s="265"/>
      <c r="GWJ1425" s="265"/>
      <c r="GWK1425" s="265"/>
      <c r="GWL1425" s="265"/>
      <c r="GWM1425" s="265"/>
      <c r="GWN1425" s="265"/>
      <c r="GWO1425" s="265"/>
      <c r="GWP1425" s="265"/>
      <c r="GWQ1425" s="265"/>
      <c r="GWR1425" s="265"/>
      <c r="GWS1425" s="265"/>
      <c r="GWT1425" s="265"/>
      <c r="GWU1425" s="265"/>
      <c r="GWV1425" s="265"/>
      <c r="GWW1425" s="265"/>
      <c r="GWX1425" s="265"/>
      <c r="GWY1425" s="265"/>
      <c r="GWZ1425" s="265"/>
      <c r="GXA1425" s="265"/>
      <c r="GXB1425" s="265"/>
      <c r="GXC1425" s="265"/>
      <c r="GXD1425" s="265"/>
      <c r="GXE1425" s="265"/>
      <c r="GXF1425" s="265"/>
      <c r="GXG1425" s="265"/>
      <c r="GXH1425" s="265"/>
      <c r="GXI1425" s="265"/>
      <c r="GXJ1425" s="265"/>
      <c r="GXK1425" s="265"/>
      <c r="GXL1425" s="265"/>
      <c r="GXM1425" s="265"/>
      <c r="GXN1425" s="265"/>
      <c r="GXO1425" s="265"/>
      <c r="GXP1425" s="265"/>
      <c r="GXQ1425" s="265"/>
      <c r="GXR1425" s="265"/>
      <c r="GXS1425" s="265"/>
      <c r="GXT1425" s="265"/>
      <c r="GXU1425" s="265"/>
      <c r="GXV1425" s="265"/>
      <c r="GXW1425" s="265"/>
      <c r="GXX1425" s="265"/>
      <c r="GXY1425" s="265"/>
      <c r="GXZ1425" s="265"/>
      <c r="GYA1425" s="265"/>
      <c r="GYB1425" s="265"/>
      <c r="GYC1425" s="265"/>
      <c r="GYD1425" s="265"/>
      <c r="GYE1425" s="265"/>
      <c r="GYF1425" s="265"/>
      <c r="GYG1425" s="265"/>
      <c r="GYH1425" s="265"/>
      <c r="GYI1425" s="265"/>
      <c r="GYJ1425" s="265"/>
      <c r="GYK1425" s="265"/>
      <c r="GYL1425" s="265"/>
      <c r="GYM1425" s="265"/>
      <c r="GYN1425" s="265"/>
      <c r="GYO1425" s="265"/>
      <c r="GYP1425" s="265"/>
      <c r="GYQ1425" s="265"/>
      <c r="GYR1425" s="265"/>
      <c r="GYS1425" s="265"/>
      <c r="GYT1425" s="265"/>
      <c r="GYU1425" s="265"/>
      <c r="GYV1425" s="265"/>
      <c r="GYW1425" s="265"/>
      <c r="GYX1425" s="265"/>
      <c r="GYY1425" s="265"/>
      <c r="GYZ1425" s="265"/>
      <c r="GZA1425" s="265"/>
      <c r="GZB1425" s="265"/>
      <c r="GZC1425" s="265"/>
      <c r="GZD1425" s="265"/>
      <c r="GZE1425" s="265"/>
      <c r="GZF1425" s="265"/>
      <c r="GZG1425" s="265"/>
      <c r="GZH1425" s="265"/>
      <c r="GZI1425" s="265"/>
      <c r="GZJ1425" s="265"/>
      <c r="GZK1425" s="265"/>
      <c r="GZL1425" s="265"/>
      <c r="GZM1425" s="265"/>
      <c r="GZN1425" s="265"/>
      <c r="GZO1425" s="265"/>
      <c r="GZP1425" s="265"/>
      <c r="GZQ1425" s="265"/>
      <c r="GZR1425" s="265"/>
      <c r="GZS1425" s="265"/>
      <c r="GZT1425" s="265"/>
      <c r="GZU1425" s="265"/>
      <c r="GZV1425" s="265"/>
      <c r="GZW1425" s="265"/>
      <c r="GZX1425" s="265"/>
      <c r="GZY1425" s="265"/>
      <c r="GZZ1425" s="265"/>
      <c r="HAA1425" s="265"/>
      <c r="HAB1425" s="265"/>
      <c r="HAC1425" s="265"/>
      <c r="HAD1425" s="265"/>
      <c r="HAE1425" s="265"/>
      <c r="HAF1425" s="265"/>
      <c r="HAG1425" s="265"/>
      <c r="HAH1425" s="265"/>
      <c r="HAI1425" s="265"/>
      <c r="HAJ1425" s="265"/>
      <c r="HAK1425" s="265"/>
      <c r="HAL1425" s="265"/>
      <c r="HAM1425" s="265"/>
      <c r="HAN1425" s="265"/>
      <c r="HAO1425" s="265"/>
      <c r="HAP1425" s="265"/>
      <c r="HAQ1425" s="265"/>
      <c r="HAR1425" s="265"/>
      <c r="HAS1425" s="265"/>
      <c r="HAT1425" s="265"/>
      <c r="HAU1425" s="265"/>
      <c r="HAV1425" s="265"/>
      <c r="HAW1425" s="265"/>
      <c r="HAX1425" s="265"/>
      <c r="HAY1425" s="265"/>
      <c r="HAZ1425" s="265"/>
      <c r="HBA1425" s="265"/>
      <c r="HBB1425" s="265"/>
      <c r="HBC1425" s="265"/>
      <c r="HBD1425" s="265"/>
      <c r="HBE1425" s="265"/>
      <c r="HBF1425" s="265"/>
      <c r="HBG1425" s="265"/>
      <c r="HBH1425" s="265"/>
      <c r="HBI1425" s="265"/>
      <c r="HBJ1425" s="265"/>
      <c r="HBK1425" s="265"/>
      <c r="HBL1425" s="265"/>
      <c r="HBM1425" s="265"/>
      <c r="HBN1425" s="265"/>
      <c r="HBO1425" s="265"/>
      <c r="HBP1425" s="265"/>
      <c r="HBQ1425" s="265"/>
      <c r="HBR1425" s="265"/>
      <c r="HBS1425" s="265"/>
      <c r="HBT1425" s="265"/>
      <c r="HBU1425" s="265"/>
      <c r="HBV1425" s="265"/>
      <c r="HBW1425" s="265"/>
      <c r="HBX1425" s="265"/>
      <c r="HBY1425" s="265"/>
      <c r="HBZ1425" s="265"/>
      <c r="HCA1425" s="265"/>
      <c r="HCB1425" s="265"/>
      <c r="HCC1425" s="265"/>
      <c r="HCD1425" s="265"/>
      <c r="HCE1425" s="265"/>
      <c r="HCF1425" s="265"/>
      <c r="HCG1425" s="265"/>
      <c r="HCH1425" s="265"/>
      <c r="HCI1425" s="265"/>
      <c r="HCJ1425" s="265"/>
      <c r="HCK1425" s="265"/>
      <c r="HCL1425" s="265"/>
      <c r="HCM1425" s="265"/>
      <c r="HCN1425" s="265"/>
      <c r="HCO1425" s="265"/>
      <c r="HCP1425" s="265"/>
      <c r="HCQ1425" s="265"/>
      <c r="HCR1425" s="265"/>
      <c r="HCS1425" s="265"/>
      <c r="HCT1425" s="265"/>
      <c r="HCU1425" s="265"/>
      <c r="HCV1425" s="265"/>
      <c r="HCW1425" s="265"/>
      <c r="HCX1425" s="265"/>
      <c r="HCY1425" s="265"/>
      <c r="HCZ1425" s="265"/>
      <c r="HDA1425" s="265"/>
      <c r="HDB1425" s="265"/>
      <c r="HDC1425" s="265"/>
      <c r="HDD1425" s="265"/>
      <c r="HDE1425" s="265"/>
      <c r="HDF1425" s="265"/>
      <c r="HDG1425" s="265"/>
      <c r="HDH1425" s="265"/>
      <c r="HDI1425" s="265"/>
      <c r="HDJ1425" s="265"/>
      <c r="HDK1425" s="265"/>
      <c r="HDL1425" s="265"/>
      <c r="HDM1425" s="265"/>
      <c r="HDN1425" s="265"/>
      <c r="HDO1425" s="265"/>
      <c r="HDP1425" s="265"/>
      <c r="HDQ1425" s="265"/>
      <c r="HDR1425" s="265"/>
      <c r="HDS1425" s="265"/>
      <c r="HDT1425" s="265"/>
      <c r="HDU1425" s="265"/>
      <c r="HDV1425" s="265"/>
      <c r="HDW1425" s="265"/>
      <c r="HDX1425" s="265"/>
      <c r="HDY1425" s="265"/>
      <c r="HDZ1425" s="265"/>
      <c r="HEA1425" s="265"/>
      <c r="HEB1425" s="265"/>
      <c r="HEC1425" s="265"/>
      <c r="HED1425" s="265"/>
      <c r="HEE1425" s="265"/>
      <c r="HEF1425" s="265"/>
      <c r="HEG1425" s="265"/>
      <c r="HEH1425" s="265"/>
      <c r="HEI1425" s="265"/>
      <c r="HEJ1425" s="265"/>
      <c r="HEK1425" s="265"/>
      <c r="HEL1425" s="265"/>
      <c r="HEM1425" s="265"/>
      <c r="HEN1425" s="265"/>
      <c r="HEO1425" s="265"/>
      <c r="HEP1425" s="265"/>
      <c r="HEQ1425" s="265"/>
      <c r="HER1425" s="265"/>
      <c r="HES1425" s="265"/>
      <c r="HET1425" s="265"/>
      <c r="HEU1425" s="265"/>
      <c r="HEV1425" s="265"/>
      <c r="HEW1425" s="265"/>
      <c r="HEX1425" s="265"/>
      <c r="HEY1425" s="265"/>
      <c r="HEZ1425" s="265"/>
      <c r="HFA1425" s="265"/>
      <c r="HFB1425" s="265"/>
      <c r="HFC1425" s="265"/>
      <c r="HFD1425" s="265"/>
      <c r="HFE1425" s="265"/>
      <c r="HFF1425" s="265"/>
      <c r="HFG1425" s="265"/>
      <c r="HFH1425" s="265"/>
      <c r="HFI1425" s="265"/>
      <c r="HFJ1425" s="265"/>
      <c r="HFK1425" s="265"/>
      <c r="HFL1425" s="265"/>
      <c r="HFM1425" s="265"/>
      <c r="HFN1425" s="265"/>
      <c r="HFO1425" s="265"/>
      <c r="HFP1425" s="265"/>
      <c r="HFQ1425" s="265"/>
      <c r="HFR1425" s="265"/>
      <c r="HFS1425" s="265"/>
      <c r="HFT1425" s="265"/>
      <c r="HFU1425" s="265"/>
      <c r="HFV1425" s="265"/>
      <c r="HFW1425" s="265"/>
      <c r="HFX1425" s="265"/>
      <c r="HFY1425" s="265"/>
      <c r="HFZ1425" s="265"/>
      <c r="HGA1425" s="265"/>
      <c r="HGB1425" s="265"/>
      <c r="HGC1425" s="265"/>
      <c r="HGD1425" s="265"/>
      <c r="HGE1425" s="265"/>
      <c r="HGF1425" s="265"/>
      <c r="HGG1425" s="265"/>
      <c r="HGH1425" s="265"/>
      <c r="HGI1425" s="265"/>
      <c r="HGJ1425" s="265"/>
      <c r="HGK1425" s="265"/>
      <c r="HGL1425" s="265"/>
      <c r="HGM1425" s="265"/>
      <c r="HGN1425" s="265"/>
      <c r="HGO1425" s="265"/>
      <c r="HGP1425" s="265"/>
      <c r="HGQ1425" s="265"/>
      <c r="HGR1425" s="265"/>
      <c r="HGS1425" s="265"/>
      <c r="HGT1425" s="265"/>
      <c r="HGU1425" s="265"/>
      <c r="HGV1425" s="265"/>
      <c r="HGW1425" s="265"/>
      <c r="HGX1425" s="265"/>
      <c r="HGY1425" s="265"/>
      <c r="HGZ1425" s="265"/>
      <c r="HHA1425" s="265"/>
      <c r="HHB1425" s="265"/>
      <c r="HHC1425" s="265"/>
      <c r="HHD1425" s="265"/>
      <c r="HHE1425" s="265"/>
      <c r="HHF1425" s="265"/>
      <c r="HHG1425" s="265"/>
      <c r="HHH1425" s="265"/>
      <c r="HHI1425" s="265"/>
      <c r="HHJ1425" s="265"/>
      <c r="HHK1425" s="265"/>
      <c r="HHL1425" s="265"/>
      <c r="HHM1425" s="265"/>
      <c r="HHN1425" s="265"/>
      <c r="HHO1425" s="265"/>
      <c r="HHP1425" s="265"/>
      <c r="HHQ1425" s="265"/>
      <c r="HHR1425" s="265"/>
      <c r="HHS1425" s="265"/>
      <c r="HHT1425" s="265"/>
      <c r="HHU1425" s="265"/>
      <c r="HHV1425" s="265"/>
      <c r="HHW1425" s="265"/>
      <c r="HHX1425" s="265"/>
      <c r="HHY1425" s="265"/>
      <c r="HHZ1425" s="265"/>
      <c r="HIA1425" s="265"/>
      <c r="HIB1425" s="265"/>
      <c r="HIC1425" s="265"/>
      <c r="HID1425" s="265"/>
      <c r="HIE1425" s="265"/>
      <c r="HIF1425" s="265"/>
      <c r="HIG1425" s="265"/>
      <c r="HIH1425" s="265"/>
      <c r="HII1425" s="265"/>
      <c r="HIJ1425" s="265"/>
      <c r="HIK1425" s="265"/>
      <c r="HIL1425" s="265"/>
      <c r="HIM1425" s="265"/>
      <c r="HIN1425" s="265"/>
      <c r="HIO1425" s="265"/>
      <c r="HIP1425" s="265"/>
      <c r="HIQ1425" s="265"/>
      <c r="HIR1425" s="265"/>
      <c r="HIS1425" s="265"/>
      <c r="HIT1425" s="265"/>
      <c r="HIU1425" s="265"/>
      <c r="HIV1425" s="265"/>
      <c r="HIW1425" s="265"/>
      <c r="HIX1425" s="265"/>
      <c r="HIY1425" s="265"/>
      <c r="HIZ1425" s="265"/>
      <c r="HJA1425" s="265"/>
      <c r="HJB1425" s="265"/>
      <c r="HJC1425" s="265"/>
      <c r="HJD1425" s="265"/>
      <c r="HJE1425" s="265"/>
      <c r="HJF1425" s="265"/>
      <c r="HJG1425" s="265"/>
      <c r="HJH1425" s="265"/>
      <c r="HJI1425" s="265"/>
      <c r="HJJ1425" s="265"/>
      <c r="HJK1425" s="265"/>
      <c r="HJL1425" s="265"/>
      <c r="HJM1425" s="265"/>
      <c r="HJN1425" s="265"/>
      <c r="HJO1425" s="265"/>
      <c r="HJP1425" s="265"/>
      <c r="HJQ1425" s="265"/>
      <c r="HJR1425" s="265"/>
      <c r="HJS1425" s="265"/>
      <c r="HJT1425" s="265"/>
      <c r="HJU1425" s="265"/>
      <c r="HJV1425" s="265"/>
      <c r="HJW1425" s="265"/>
      <c r="HJX1425" s="265"/>
      <c r="HJY1425" s="265"/>
      <c r="HJZ1425" s="265"/>
      <c r="HKA1425" s="265"/>
      <c r="HKB1425" s="265"/>
      <c r="HKC1425" s="265"/>
      <c r="HKD1425" s="265"/>
      <c r="HKE1425" s="265"/>
      <c r="HKF1425" s="265"/>
      <c r="HKG1425" s="265"/>
      <c r="HKH1425" s="265"/>
      <c r="HKI1425" s="265"/>
      <c r="HKJ1425" s="265"/>
      <c r="HKK1425" s="265"/>
      <c r="HKL1425" s="265"/>
      <c r="HKM1425" s="265"/>
      <c r="HKN1425" s="265"/>
      <c r="HKO1425" s="265"/>
      <c r="HKP1425" s="265"/>
      <c r="HKQ1425" s="265"/>
      <c r="HKR1425" s="265"/>
      <c r="HKS1425" s="265"/>
      <c r="HKT1425" s="265"/>
      <c r="HKU1425" s="265"/>
      <c r="HKV1425" s="265"/>
      <c r="HKW1425" s="265"/>
      <c r="HKX1425" s="265"/>
      <c r="HKY1425" s="265"/>
      <c r="HKZ1425" s="265"/>
      <c r="HLA1425" s="265"/>
      <c r="HLB1425" s="265"/>
      <c r="HLC1425" s="265"/>
      <c r="HLD1425" s="265"/>
      <c r="HLE1425" s="265"/>
      <c r="HLF1425" s="265"/>
      <c r="HLG1425" s="265"/>
      <c r="HLH1425" s="265"/>
      <c r="HLI1425" s="265"/>
      <c r="HLJ1425" s="265"/>
      <c r="HLK1425" s="265"/>
      <c r="HLL1425" s="265"/>
      <c r="HLM1425" s="265"/>
      <c r="HLN1425" s="265"/>
      <c r="HLO1425" s="265"/>
      <c r="HLP1425" s="265"/>
      <c r="HLQ1425" s="265"/>
      <c r="HLR1425" s="265"/>
      <c r="HLS1425" s="265"/>
      <c r="HLT1425" s="265"/>
      <c r="HLU1425" s="265"/>
      <c r="HLV1425" s="265"/>
      <c r="HLW1425" s="265"/>
      <c r="HLX1425" s="265"/>
      <c r="HLY1425" s="265"/>
      <c r="HLZ1425" s="265"/>
      <c r="HMA1425" s="265"/>
      <c r="HMB1425" s="265"/>
      <c r="HMC1425" s="265"/>
      <c r="HMD1425" s="265"/>
      <c r="HME1425" s="265"/>
      <c r="HMF1425" s="265"/>
      <c r="HMG1425" s="265"/>
      <c r="HMH1425" s="265"/>
      <c r="HMI1425" s="265"/>
      <c r="HMJ1425" s="265"/>
      <c r="HMK1425" s="265"/>
      <c r="HML1425" s="265"/>
      <c r="HMM1425" s="265"/>
      <c r="HMN1425" s="265"/>
      <c r="HMO1425" s="265"/>
      <c r="HMP1425" s="265"/>
      <c r="HMQ1425" s="265"/>
      <c r="HMR1425" s="265"/>
      <c r="HMS1425" s="265"/>
      <c r="HMT1425" s="265"/>
      <c r="HMU1425" s="265"/>
      <c r="HMV1425" s="265"/>
      <c r="HMW1425" s="265"/>
      <c r="HMX1425" s="265"/>
      <c r="HMY1425" s="265"/>
      <c r="HMZ1425" s="265"/>
      <c r="HNA1425" s="265"/>
      <c r="HNB1425" s="265"/>
      <c r="HNC1425" s="265"/>
      <c r="HND1425" s="265"/>
      <c r="HNE1425" s="265"/>
      <c r="HNF1425" s="265"/>
      <c r="HNG1425" s="265"/>
      <c r="HNH1425" s="265"/>
      <c r="HNI1425" s="265"/>
      <c r="HNJ1425" s="265"/>
      <c r="HNK1425" s="265"/>
      <c r="HNL1425" s="265"/>
      <c r="HNM1425" s="265"/>
      <c r="HNN1425" s="265"/>
      <c r="HNO1425" s="265"/>
      <c r="HNP1425" s="265"/>
      <c r="HNQ1425" s="265"/>
      <c r="HNR1425" s="265"/>
      <c r="HNS1425" s="265"/>
      <c r="HNT1425" s="265"/>
      <c r="HNU1425" s="265"/>
      <c r="HNV1425" s="265"/>
      <c r="HNW1425" s="265"/>
      <c r="HNX1425" s="265"/>
      <c r="HNY1425" s="265"/>
      <c r="HNZ1425" s="265"/>
      <c r="HOA1425" s="265"/>
      <c r="HOB1425" s="265"/>
      <c r="HOC1425" s="265"/>
      <c r="HOD1425" s="265"/>
      <c r="HOE1425" s="265"/>
      <c r="HOF1425" s="265"/>
      <c r="HOG1425" s="265"/>
      <c r="HOH1425" s="265"/>
      <c r="HOI1425" s="265"/>
      <c r="HOJ1425" s="265"/>
      <c r="HOK1425" s="265"/>
      <c r="HOL1425" s="265"/>
      <c r="HOM1425" s="265"/>
      <c r="HON1425" s="265"/>
      <c r="HOO1425" s="265"/>
      <c r="HOP1425" s="265"/>
      <c r="HOQ1425" s="265"/>
      <c r="HOR1425" s="265"/>
      <c r="HOS1425" s="265"/>
      <c r="HOT1425" s="265"/>
      <c r="HOU1425" s="265"/>
      <c r="HOV1425" s="265"/>
      <c r="HOW1425" s="265"/>
      <c r="HOX1425" s="265"/>
      <c r="HOY1425" s="265"/>
      <c r="HOZ1425" s="265"/>
      <c r="HPA1425" s="265"/>
      <c r="HPB1425" s="265"/>
      <c r="HPC1425" s="265"/>
      <c r="HPD1425" s="265"/>
      <c r="HPE1425" s="265"/>
      <c r="HPF1425" s="265"/>
      <c r="HPG1425" s="265"/>
      <c r="HPH1425" s="265"/>
      <c r="HPI1425" s="265"/>
      <c r="HPJ1425" s="265"/>
      <c r="HPK1425" s="265"/>
      <c r="HPL1425" s="265"/>
      <c r="HPM1425" s="265"/>
      <c r="HPN1425" s="265"/>
      <c r="HPO1425" s="265"/>
      <c r="HPP1425" s="265"/>
      <c r="HPQ1425" s="265"/>
      <c r="HPR1425" s="265"/>
      <c r="HPS1425" s="265"/>
      <c r="HPT1425" s="265"/>
      <c r="HPU1425" s="265"/>
      <c r="HPV1425" s="265"/>
      <c r="HPW1425" s="265"/>
      <c r="HPX1425" s="265"/>
      <c r="HPY1425" s="265"/>
      <c r="HPZ1425" s="265"/>
      <c r="HQA1425" s="265"/>
      <c r="HQB1425" s="265"/>
      <c r="HQC1425" s="265"/>
      <c r="HQD1425" s="265"/>
      <c r="HQE1425" s="265"/>
      <c r="HQF1425" s="265"/>
      <c r="HQG1425" s="265"/>
      <c r="HQH1425" s="265"/>
      <c r="HQI1425" s="265"/>
      <c r="HQJ1425" s="265"/>
      <c r="HQK1425" s="265"/>
      <c r="HQL1425" s="265"/>
      <c r="HQM1425" s="265"/>
      <c r="HQN1425" s="265"/>
      <c r="HQO1425" s="265"/>
      <c r="HQP1425" s="265"/>
      <c r="HQQ1425" s="265"/>
      <c r="HQR1425" s="265"/>
      <c r="HQS1425" s="265"/>
      <c r="HQT1425" s="265"/>
      <c r="HQU1425" s="265"/>
      <c r="HQV1425" s="265"/>
      <c r="HQW1425" s="265"/>
      <c r="HQX1425" s="265"/>
      <c r="HQY1425" s="265"/>
      <c r="HQZ1425" s="265"/>
      <c r="HRA1425" s="265"/>
      <c r="HRB1425" s="265"/>
      <c r="HRC1425" s="265"/>
      <c r="HRD1425" s="265"/>
      <c r="HRE1425" s="265"/>
      <c r="HRF1425" s="265"/>
      <c r="HRG1425" s="265"/>
      <c r="HRH1425" s="265"/>
      <c r="HRI1425" s="265"/>
      <c r="HRJ1425" s="265"/>
      <c r="HRK1425" s="265"/>
      <c r="HRL1425" s="265"/>
      <c r="HRM1425" s="265"/>
      <c r="HRN1425" s="265"/>
      <c r="HRO1425" s="265"/>
      <c r="HRP1425" s="265"/>
      <c r="HRQ1425" s="265"/>
      <c r="HRR1425" s="265"/>
      <c r="HRS1425" s="265"/>
      <c r="HRT1425" s="265"/>
      <c r="HRU1425" s="265"/>
      <c r="HRV1425" s="265"/>
      <c r="HRW1425" s="265"/>
      <c r="HRX1425" s="265"/>
      <c r="HRY1425" s="265"/>
      <c r="HRZ1425" s="265"/>
      <c r="HSA1425" s="265"/>
      <c r="HSB1425" s="265"/>
      <c r="HSC1425" s="265"/>
      <c r="HSD1425" s="265"/>
      <c r="HSE1425" s="265"/>
      <c r="HSF1425" s="265"/>
      <c r="HSG1425" s="265"/>
      <c r="HSH1425" s="265"/>
      <c r="HSI1425" s="265"/>
      <c r="HSJ1425" s="265"/>
      <c r="HSK1425" s="265"/>
      <c r="HSL1425" s="265"/>
      <c r="HSM1425" s="265"/>
      <c r="HSN1425" s="265"/>
      <c r="HSO1425" s="265"/>
      <c r="HSP1425" s="265"/>
      <c r="HSQ1425" s="265"/>
      <c r="HSR1425" s="265"/>
      <c r="HSS1425" s="265"/>
      <c r="HST1425" s="265"/>
      <c r="HSU1425" s="265"/>
      <c r="HSV1425" s="265"/>
      <c r="HSW1425" s="265"/>
      <c r="HSX1425" s="265"/>
      <c r="HSY1425" s="265"/>
      <c r="HSZ1425" s="265"/>
      <c r="HTA1425" s="265"/>
      <c r="HTB1425" s="265"/>
      <c r="HTC1425" s="265"/>
      <c r="HTD1425" s="265"/>
      <c r="HTE1425" s="265"/>
      <c r="HTF1425" s="265"/>
      <c r="HTG1425" s="265"/>
      <c r="HTH1425" s="265"/>
      <c r="HTI1425" s="265"/>
      <c r="HTJ1425" s="265"/>
      <c r="HTK1425" s="265"/>
      <c r="HTL1425" s="265"/>
      <c r="HTM1425" s="265"/>
      <c r="HTN1425" s="265"/>
      <c r="HTO1425" s="265"/>
      <c r="HTP1425" s="265"/>
      <c r="HTQ1425" s="265"/>
      <c r="HTR1425" s="265"/>
      <c r="HTS1425" s="265"/>
      <c r="HTT1425" s="265"/>
      <c r="HTU1425" s="265"/>
      <c r="HTV1425" s="265"/>
      <c r="HTW1425" s="265"/>
      <c r="HTX1425" s="265"/>
      <c r="HTY1425" s="265"/>
      <c r="HTZ1425" s="265"/>
      <c r="HUA1425" s="265"/>
      <c r="HUB1425" s="265"/>
      <c r="HUC1425" s="265"/>
      <c r="HUD1425" s="265"/>
      <c r="HUE1425" s="265"/>
      <c r="HUF1425" s="265"/>
      <c r="HUG1425" s="265"/>
      <c r="HUH1425" s="265"/>
      <c r="HUI1425" s="265"/>
      <c r="HUJ1425" s="265"/>
      <c r="HUK1425" s="265"/>
      <c r="HUL1425" s="265"/>
      <c r="HUM1425" s="265"/>
      <c r="HUN1425" s="265"/>
      <c r="HUO1425" s="265"/>
      <c r="HUP1425" s="265"/>
      <c r="HUQ1425" s="265"/>
      <c r="HUR1425" s="265"/>
      <c r="HUS1425" s="265"/>
      <c r="HUT1425" s="265"/>
      <c r="HUU1425" s="265"/>
      <c r="HUV1425" s="265"/>
      <c r="HUW1425" s="265"/>
      <c r="HUX1425" s="265"/>
      <c r="HUY1425" s="265"/>
      <c r="HUZ1425" s="265"/>
      <c r="HVA1425" s="265"/>
      <c r="HVB1425" s="265"/>
      <c r="HVC1425" s="265"/>
      <c r="HVD1425" s="265"/>
      <c r="HVE1425" s="265"/>
      <c r="HVF1425" s="265"/>
      <c r="HVG1425" s="265"/>
      <c r="HVH1425" s="265"/>
      <c r="HVI1425" s="265"/>
      <c r="HVJ1425" s="265"/>
      <c r="HVK1425" s="265"/>
      <c r="HVL1425" s="265"/>
      <c r="HVM1425" s="265"/>
      <c r="HVN1425" s="265"/>
      <c r="HVO1425" s="265"/>
      <c r="HVP1425" s="265"/>
      <c r="HVQ1425" s="265"/>
      <c r="HVR1425" s="265"/>
      <c r="HVS1425" s="265"/>
      <c r="HVT1425" s="265"/>
      <c r="HVU1425" s="265"/>
      <c r="HVV1425" s="265"/>
      <c r="HVW1425" s="265"/>
      <c r="HVX1425" s="265"/>
      <c r="HVY1425" s="265"/>
      <c r="HVZ1425" s="265"/>
      <c r="HWA1425" s="265"/>
      <c r="HWB1425" s="265"/>
      <c r="HWC1425" s="265"/>
      <c r="HWD1425" s="265"/>
      <c r="HWE1425" s="265"/>
      <c r="HWF1425" s="265"/>
      <c r="HWG1425" s="265"/>
      <c r="HWH1425" s="265"/>
      <c r="HWI1425" s="265"/>
      <c r="HWJ1425" s="265"/>
      <c r="HWK1425" s="265"/>
      <c r="HWL1425" s="265"/>
      <c r="HWM1425" s="265"/>
      <c r="HWN1425" s="265"/>
      <c r="HWO1425" s="265"/>
      <c r="HWP1425" s="265"/>
      <c r="HWQ1425" s="265"/>
      <c r="HWR1425" s="265"/>
      <c r="HWS1425" s="265"/>
      <c r="HWT1425" s="265"/>
      <c r="HWU1425" s="265"/>
      <c r="HWV1425" s="265"/>
      <c r="HWW1425" s="265"/>
      <c r="HWX1425" s="265"/>
      <c r="HWY1425" s="265"/>
      <c r="HWZ1425" s="265"/>
      <c r="HXA1425" s="265"/>
      <c r="HXB1425" s="265"/>
      <c r="HXC1425" s="265"/>
      <c r="HXD1425" s="265"/>
      <c r="HXE1425" s="265"/>
      <c r="HXF1425" s="265"/>
      <c r="HXG1425" s="265"/>
      <c r="HXH1425" s="265"/>
      <c r="HXI1425" s="265"/>
      <c r="HXJ1425" s="265"/>
      <c r="HXK1425" s="265"/>
      <c r="HXL1425" s="265"/>
      <c r="HXM1425" s="265"/>
      <c r="HXN1425" s="265"/>
      <c r="HXO1425" s="265"/>
      <c r="HXP1425" s="265"/>
      <c r="HXQ1425" s="265"/>
      <c r="HXR1425" s="265"/>
      <c r="HXS1425" s="265"/>
      <c r="HXT1425" s="265"/>
      <c r="HXU1425" s="265"/>
      <c r="HXV1425" s="265"/>
      <c r="HXW1425" s="265"/>
      <c r="HXX1425" s="265"/>
      <c r="HXY1425" s="265"/>
      <c r="HXZ1425" s="265"/>
      <c r="HYA1425" s="265"/>
      <c r="HYB1425" s="265"/>
      <c r="HYC1425" s="265"/>
      <c r="HYD1425" s="265"/>
      <c r="HYE1425" s="265"/>
      <c r="HYF1425" s="265"/>
      <c r="HYG1425" s="265"/>
      <c r="HYH1425" s="265"/>
      <c r="HYI1425" s="265"/>
      <c r="HYJ1425" s="265"/>
      <c r="HYK1425" s="265"/>
      <c r="HYL1425" s="265"/>
      <c r="HYM1425" s="265"/>
      <c r="HYN1425" s="265"/>
      <c r="HYO1425" s="265"/>
      <c r="HYP1425" s="265"/>
      <c r="HYQ1425" s="265"/>
      <c r="HYR1425" s="265"/>
      <c r="HYS1425" s="265"/>
      <c r="HYT1425" s="265"/>
      <c r="HYU1425" s="265"/>
      <c r="HYV1425" s="265"/>
      <c r="HYW1425" s="265"/>
      <c r="HYX1425" s="265"/>
      <c r="HYY1425" s="265"/>
      <c r="HYZ1425" s="265"/>
      <c r="HZA1425" s="265"/>
      <c r="HZB1425" s="265"/>
      <c r="HZC1425" s="265"/>
      <c r="HZD1425" s="265"/>
      <c r="HZE1425" s="265"/>
      <c r="HZF1425" s="265"/>
      <c r="HZG1425" s="265"/>
      <c r="HZH1425" s="265"/>
      <c r="HZI1425" s="265"/>
      <c r="HZJ1425" s="265"/>
      <c r="HZK1425" s="265"/>
      <c r="HZL1425" s="265"/>
      <c r="HZM1425" s="265"/>
      <c r="HZN1425" s="265"/>
      <c r="HZO1425" s="265"/>
      <c r="HZP1425" s="265"/>
      <c r="HZQ1425" s="265"/>
      <c r="HZR1425" s="265"/>
      <c r="HZS1425" s="265"/>
      <c r="HZT1425" s="265"/>
      <c r="HZU1425" s="265"/>
      <c r="HZV1425" s="265"/>
      <c r="HZW1425" s="265"/>
      <c r="HZX1425" s="265"/>
      <c r="HZY1425" s="265"/>
      <c r="HZZ1425" s="265"/>
      <c r="IAA1425" s="265"/>
      <c r="IAB1425" s="265"/>
      <c r="IAC1425" s="265"/>
      <c r="IAD1425" s="265"/>
      <c r="IAE1425" s="265"/>
      <c r="IAF1425" s="265"/>
      <c r="IAG1425" s="265"/>
      <c r="IAH1425" s="265"/>
      <c r="IAI1425" s="265"/>
      <c r="IAJ1425" s="265"/>
      <c r="IAK1425" s="265"/>
      <c r="IAL1425" s="265"/>
      <c r="IAM1425" s="265"/>
      <c r="IAN1425" s="265"/>
      <c r="IAO1425" s="265"/>
      <c r="IAP1425" s="265"/>
      <c r="IAQ1425" s="265"/>
      <c r="IAR1425" s="265"/>
      <c r="IAS1425" s="265"/>
      <c r="IAT1425" s="265"/>
      <c r="IAU1425" s="265"/>
      <c r="IAV1425" s="265"/>
      <c r="IAW1425" s="265"/>
      <c r="IAX1425" s="265"/>
      <c r="IAY1425" s="265"/>
      <c r="IAZ1425" s="265"/>
      <c r="IBA1425" s="265"/>
      <c r="IBB1425" s="265"/>
      <c r="IBC1425" s="265"/>
      <c r="IBD1425" s="265"/>
      <c r="IBE1425" s="265"/>
      <c r="IBF1425" s="265"/>
      <c r="IBG1425" s="265"/>
      <c r="IBH1425" s="265"/>
      <c r="IBI1425" s="265"/>
      <c r="IBJ1425" s="265"/>
      <c r="IBK1425" s="265"/>
      <c r="IBL1425" s="265"/>
      <c r="IBM1425" s="265"/>
      <c r="IBN1425" s="265"/>
      <c r="IBO1425" s="265"/>
      <c r="IBP1425" s="265"/>
      <c r="IBQ1425" s="265"/>
      <c r="IBR1425" s="265"/>
      <c r="IBS1425" s="265"/>
      <c r="IBT1425" s="265"/>
      <c r="IBU1425" s="265"/>
      <c r="IBV1425" s="265"/>
      <c r="IBW1425" s="265"/>
      <c r="IBX1425" s="265"/>
      <c r="IBY1425" s="265"/>
      <c r="IBZ1425" s="265"/>
      <c r="ICA1425" s="265"/>
      <c r="ICB1425" s="265"/>
      <c r="ICC1425" s="265"/>
      <c r="ICD1425" s="265"/>
      <c r="ICE1425" s="265"/>
      <c r="ICF1425" s="265"/>
      <c r="ICG1425" s="265"/>
      <c r="ICH1425" s="265"/>
      <c r="ICI1425" s="265"/>
      <c r="ICJ1425" s="265"/>
      <c r="ICK1425" s="265"/>
      <c r="ICL1425" s="265"/>
      <c r="ICM1425" s="265"/>
      <c r="ICN1425" s="265"/>
      <c r="ICO1425" s="265"/>
      <c r="ICP1425" s="265"/>
      <c r="ICQ1425" s="265"/>
      <c r="ICR1425" s="265"/>
      <c r="ICS1425" s="265"/>
      <c r="ICT1425" s="265"/>
      <c r="ICU1425" s="265"/>
      <c r="ICV1425" s="265"/>
      <c r="ICW1425" s="265"/>
      <c r="ICX1425" s="265"/>
      <c r="ICY1425" s="265"/>
      <c r="ICZ1425" s="265"/>
      <c r="IDA1425" s="265"/>
      <c r="IDB1425" s="265"/>
      <c r="IDC1425" s="265"/>
      <c r="IDD1425" s="265"/>
      <c r="IDE1425" s="265"/>
      <c r="IDF1425" s="265"/>
      <c r="IDG1425" s="265"/>
      <c r="IDH1425" s="265"/>
      <c r="IDI1425" s="265"/>
      <c r="IDJ1425" s="265"/>
      <c r="IDK1425" s="265"/>
      <c r="IDL1425" s="265"/>
      <c r="IDM1425" s="265"/>
      <c r="IDN1425" s="265"/>
      <c r="IDO1425" s="265"/>
      <c r="IDP1425" s="265"/>
      <c r="IDQ1425" s="265"/>
      <c r="IDR1425" s="265"/>
      <c r="IDS1425" s="265"/>
      <c r="IDT1425" s="265"/>
      <c r="IDU1425" s="265"/>
      <c r="IDV1425" s="265"/>
      <c r="IDW1425" s="265"/>
      <c r="IDX1425" s="265"/>
      <c r="IDY1425" s="265"/>
      <c r="IDZ1425" s="265"/>
      <c r="IEA1425" s="265"/>
      <c r="IEB1425" s="265"/>
      <c r="IEC1425" s="265"/>
      <c r="IED1425" s="265"/>
      <c r="IEE1425" s="265"/>
      <c r="IEF1425" s="265"/>
      <c r="IEG1425" s="265"/>
      <c r="IEH1425" s="265"/>
      <c r="IEI1425" s="265"/>
      <c r="IEJ1425" s="265"/>
      <c r="IEK1425" s="265"/>
      <c r="IEL1425" s="265"/>
      <c r="IEM1425" s="265"/>
      <c r="IEN1425" s="265"/>
      <c r="IEO1425" s="265"/>
      <c r="IEP1425" s="265"/>
      <c r="IEQ1425" s="265"/>
      <c r="IER1425" s="265"/>
      <c r="IES1425" s="265"/>
      <c r="IET1425" s="265"/>
      <c r="IEU1425" s="265"/>
      <c r="IEV1425" s="265"/>
      <c r="IEW1425" s="265"/>
      <c r="IEX1425" s="265"/>
      <c r="IEY1425" s="265"/>
      <c r="IEZ1425" s="265"/>
      <c r="IFA1425" s="265"/>
      <c r="IFB1425" s="265"/>
      <c r="IFC1425" s="265"/>
      <c r="IFD1425" s="265"/>
      <c r="IFE1425" s="265"/>
      <c r="IFF1425" s="265"/>
      <c r="IFG1425" s="265"/>
      <c r="IFH1425" s="265"/>
      <c r="IFI1425" s="265"/>
      <c r="IFJ1425" s="265"/>
      <c r="IFK1425" s="265"/>
      <c r="IFL1425" s="265"/>
      <c r="IFM1425" s="265"/>
      <c r="IFN1425" s="265"/>
      <c r="IFO1425" s="265"/>
      <c r="IFP1425" s="265"/>
      <c r="IFQ1425" s="265"/>
      <c r="IFR1425" s="265"/>
      <c r="IFS1425" s="265"/>
      <c r="IFT1425" s="265"/>
      <c r="IFU1425" s="265"/>
      <c r="IFV1425" s="265"/>
      <c r="IFW1425" s="265"/>
      <c r="IFX1425" s="265"/>
      <c r="IFY1425" s="265"/>
      <c r="IFZ1425" s="265"/>
      <c r="IGA1425" s="265"/>
      <c r="IGB1425" s="265"/>
      <c r="IGC1425" s="265"/>
      <c r="IGD1425" s="265"/>
      <c r="IGE1425" s="265"/>
      <c r="IGF1425" s="265"/>
      <c r="IGG1425" s="265"/>
      <c r="IGH1425" s="265"/>
      <c r="IGI1425" s="265"/>
      <c r="IGJ1425" s="265"/>
      <c r="IGK1425" s="265"/>
      <c r="IGL1425" s="265"/>
      <c r="IGM1425" s="265"/>
      <c r="IGN1425" s="265"/>
      <c r="IGO1425" s="265"/>
      <c r="IGP1425" s="265"/>
      <c r="IGQ1425" s="265"/>
      <c r="IGR1425" s="265"/>
      <c r="IGS1425" s="265"/>
      <c r="IGT1425" s="265"/>
      <c r="IGU1425" s="265"/>
      <c r="IGV1425" s="265"/>
      <c r="IGW1425" s="265"/>
      <c r="IGX1425" s="265"/>
      <c r="IGY1425" s="265"/>
      <c r="IGZ1425" s="265"/>
      <c r="IHA1425" s="265"/>
      <c r="IHB1425" s="265"/>
      <c r="IHC1425" s="265"/>
      <c r="IHD1425" s="265"/>
      <c r="IHE1425" s="265"/>
      <c r="IHF1425" s="265"/>
      <c r="IHG1425" s="265"/>
      <c r="IHH1425" s="265"/>
      <c r="IHI1425" s="265"/>
      <c r="IHJ1425" s="265"/>
      <c r="IHK1425" s="265"/>
      <c r="IHL1425" s="265"/>
      <c r="IHM1425" s="265"/>
      <c r="IHN1425" s="265"/>
      <c r="IHO1425" s="265"/>
      <c r="IHP1425" s="265"/>
      <c r="IHQ1425" s="265"/>
      <c r="IHR1425" s="265"/>
      <c r="IHS1425" s="265"/>
      <c r="IHT1425" s="265"/>
      <c r="IHU1425" s="265"/>
      <c r="IHV1425" s="265"/>
      <c r="IHW1425" s="265"/>
      <c r="IHX1425" s="265"/>
      <c r="IHY1425" s="265"/>
      <c r="IHZ1425" s="265"/>
      <c r="IIA1425" s="265"/>
      <c r="IIB1425" s="265"/>
      <c r="IIC1425" s="265"/>
      <c r="IID1425" s="265"/>
      <c r="IIE1425" s="265"/>
      <c r="IIF1425" s="265"/>
      <c r="IIG1425" s="265"/>
      <c r="IIH1425" s="265"/>
      <c r="III1425" s="265"/>
      <c r="IIJ1425" s="265"/>
      <c r="IIK1425" s="265"/>
      <c r="IIL1425" s="265"/>
      <c r="IIM1425" s="265"/>
      <c r="IIN1425" s="265"/>
      <c r="IIO1425" s="265"/>
      <c r="IIP1425" s="265"/>
      <c r="IIQ1425" s="265"/>
      <c r="IIR1425" s="265"/>
      <c r="IIS1425" s="265"/>
      <c r="IIT1425" s="265"/>
      <c r="IIU1425" s="265"/>
      <c r="IIV1425" s="265"/>
      <c r="IIW1425" s="265"/>
      <c r="IIX1425" s="265"/>
      <c r="IIY1425" s="265"/>
      <c r="IIZ1425" s="265"/>
      <c r="IJA1425" s="265"/>
      <c r="IJB1425" s="265"/>
      <c r="IJC1425" s="265"/>
      <c r="IJD1425" s="265"/>
      <c r="IJE1425" s="265"/>
      <c r="IJF1425" s="265"/>
      <c r="IJG1425" s="265"/>
      <c r="IJH1425" s="265"/>
      <c r="IJI1425" s="265"/>
      <c r="IJJ1425" s="265"/>
      <c r="IJK1425" s="265"/>
      <c r="IJL1425" s="265"/>
      <c r="IJM1425" s="265"/>
      <c r="IJN1425" s="265"/>
      <c r="IJO1425" s="265"/>
      <c r="IJP1425" s="265"/>
      <c r="IJQ1425" s="265"/>
      <c r="IJR1425" s="265"/>
      <c r="IJS1425" s="265"/>
      <c r="IJT1425" s="265"/>
      <c r="IJU1425" s="265"/>
      <c r="IJV1425" s="265"/>
      <c r="IJW1425" s="265"/>
      <c r="IJX1425" s="265"/>
      <c r="IJY1425" s="265"/>
      <c r="IJZ1425" s="265"/>
      <c r="IKA1425" s="265"/>
      <c r="IKB1425" s="265"/>
      <c r="IKC1425" s="265"/>
      <c r="IKD1425" s="265"/>
      <c r="IKE1425" s="265"/>
      <c r="IKF1425" s="265"/>
      <c r="IKG1425" s="265"/>
      <c r="IKH1425" s="265"/>
      <c r="IKI1425" s="265"/>
      <c r="IKJ1425" s="265"/>
      <c r="IKK1425" s="265"/>
      <c r="IKL1425" s="265"/>
      <c r="IKM1425" s="265"/>
      <c r="IKN1425" s="265"/>
      <c r="IKO1425" s="265"/>
      <c r="IKP1425" s="265"/>
      <c r="IKQ1425" s="265"/>
      <c r="IKR1425" s="265"/>
      <c r="IKS1425" s="265"/>
      <c r="IKT1425" s="265"/>
      <c r="IKU1425" s="265"/>
      <c r="IKV1425" s="265"/>
      <c r="IKW1425" s="265"/>
      <c r="IKX1425" s="265"/>
      <c r="IKY1425" s="265"/>
      <c r="IKZ1425" s="265"/>
      <c r="ILA1425" s="265"/>
      <c r="ILB1425" s="265"/>
      <c r="ILC1425" s="265"/>
      <c r="ILD1425" s="265"/>
      <c r="ILE1425" s="265"/>
      <c r="ILF1425" s="265"/>
      <c r="ILG1425" s="265"/>
      <c r="ILH1425" s="265"/>
      <c r="ILI1425" s="265"/>
      <c r="ILJ1425" s="265"/>
      <c r="ILK1425" s="265"/>
      <c r="ILL1425" s="265"/>
      <c r="ILM1425" s="265"/>
      <c r="ILN1425" s="265"/>
      <c r="ILO1425" s="265"/>
      <c r="ILP1425" s="265"/>
      <c r="ILQ1425" s="265"/>
      <c r="ILR1425" s="265"/>
      <c r="ILS1425" s="265"/>
      <c r="ILT1425" s="265"/>
      <c r="ILU1425" s="265"/>
      <c r="ILV1425" s="265"/>
      <c r="ILW1425" s="265"/>
      <c r="ILX1425" s="265"/>
      <c r="ILY1425" s="265"/>
      <c r="ILZ1425" s="265"/>
      <c r="IMA1425" s="265"/>
      <c r="IMB1425" s="265"/>
      <c r="IMC1425" s="265"/>
      <c r="IMD1425" s="265"/>
      <c r="IME1425" s="265"/>
      <c r="IMF1425" s="265"/>
      <c r="IMG1425" s="265"/>
      <c r="IMH1425" s="265"/>
      <c r="IMI1425" s="265"/>
      <c r="IMJ1425" s="265"/>
      <c r="IMK1425" s="265"/>
      <c r="IML1425" s="265"/>
      <c r="IMM1425" s="265"/>
      <c r="IMN1425" s="265"/>
      <c r="IMO1425" s="265"/>
      <c r="IMP1425" s="265"/>
      <c r="IMQ1425" s="265"/>
      <c r="IMR1425" s="265"/>
      <c r="IMS1425" s="265"/>
      <c r="IMT1425" s="265"/>
      <c r="IMU1425" s="265"/>
      <c r="IMV1425" s="265"/>
      <c r="IMW1425" s="265"/>
      <c r="IMX1425" s="265"/>
      <c r="IMY1425" s="265"/>
      <c r="IMZ1425" s="265"/>
      <c r="INA1425" s="265"/>
      <c r="INB1425" s="265"/>
      <c r="INC1425" s="265"/>
      <c r="IND1425" s="265"/>
      <c r="INE1425" s="265"/>
      <c r="INF1425" s="265"/>
      <c r="ING1425" s="265"/>
      <c r="INH1425" s="265"/>
      <c r="INI1425" s="265"/>
      <c r="INJ1425" s="265"/>
      <c r="INK1425" s="265"/>
      <c r="INL1425" s="265"/>
      <c r="INM1425" s="265"/>
      <c r="INN1425" s="265"/>
      <c r="INO1425" s="265"/>
      <c r="INP1425" s="265"/>
      <c r="INQ1425" s="265"/>
      <c r="INR1425" s="265"/>
      <c r="INS1425" s="265"/>
      <c r="INT1425" s="265"/>
      <c r="INU1425" s="265"/>
      <c r="INV1425" s="265"/>
      <c r="INW1425" s="265"/>
      <c r="INX1425" s="265"/>
      <c r="INY1425" s="265"/>
      <c r="INZ1425" s="265"/>
      <c r="IOA1425" s="265"/>
      <c r="IOB1425" s="265"/>
      <c r="IOC1425" s="265"/>
      <c r="IOD1425" s="265"/>
      <c r="IOE1425" s="265"/>
      <c r="IOF1425" s="265"/>
      <c r="IOG1425" s="265"/>
      <c r="IOH1425" s="265"/>
      <c r="IOI1425" s="265"/>
      <c r="IOJ1425" s="265"/>
      <c r="IOK1425" s="265"/>
      <c r="IOL1425" s="265"/>
      <c r="IOM1425" s="265"/>
      <c r="ION1425" s="265"/>
      <c r="IOO1425" s="265"/>
      <c r="IOP1425" s="265"/>
      <c r="IOQ1425" s="265"/>
      <c r="IOR1425" s="265"/>
      <c r="IOS1425" s="265"/>
      <c r="IOT1425" s="265"/>
      <c r="IOU1425" s="265"/>
      <c r="IOV1425" s="265"/>
      <c r="IOW1425" s="265"/>
      <c r="IOX1425" s="265"/>
      <c r="IOY1425" s="265"/>
      <c r="IOZ1425" s="265"/>
      <c r="IPA1425" s="265"/>
      <c r="IPB1425" s="265"/>
      <c r="IPC1425" s="265"/>
      <c r="IPD1425" s="265"/>
      <c r="IPE1425" s="265"/>
      <c r="IPF1425" s="265"/>
      <c r="IPG1425" s="265"/>
      <c r="IPH1425" s="265"/>
      <c r="IPI1425" s="265"/>
      <c r="IPJ1425" s="265"/>
      <c r="IPK1425" s="265"/>
      <c r="IPL1425" s="265"/>
      <c r="IPM1425" s="265"/>
      <c r="IPN1425" s="265"/>
      <c r="IPO1425" s="265"/>
      <c r="IPP1425" s="265"/>
      <c r="IPQ1425" s="265"/>
      <c r="IPR1425" s="265"/>
      <c r="IPS1425" s="265"/>
      <c r="IPT1425" s="265"/>
      <c r="IPU1425" s="265"/>
      <c r="IPV1425" s="265"/>
      <c r="IPW1425" s="265"/>
      <c r="IPX1425" s="265"/>
      <c r="IPY1425" s="265"/>
      <c r="IPZ1425" s="265"/>
      <c r="IQA1425" s="265"/>
      <c r="IQB1425" s="265"/>
      <c r="IQC1425" s="265"/>
      <c r="IQD1425" s="265"/>
      <c r="IQE1425" s="265"/>
      <c r="IQF1425" s="265"/>
      <c r="IQG1425" s="265"/>
      <c r="IQH1425" s="265"/>
      <c r="IQI1425" s="265"/>
      <c r="IQJ1425" s="265"/>
      <c r="IQK1425" s="265"/>
      <c r="IQL1425" s="265"/>
      <c r="IQM1425" s="265"/>
      <c r="IQN1425" s="265"/>
      <c r="IQO1425" s="265"/>
      <c r="IQP1425" s="265"/>
      <c r="IQQ1425" s="265"/>
      <c r="IQR1425" s="265"/>
      <c r="IQS1425" s="265"/>
      <c r="IQT1425" s="265"/>
      <c r="IQU1425" s="265"/>
      <c r="IQV1425" s="265"/>
      <c r="IQW1425" s="265"/>
      <c r="IQX1425" s="265"/>
      <c r="IQY1425" s="265"/>
      <c r="IQZ1425" s="265"/>
      <c r="IRA1425" s="265"/>
      <c r="IRB1425" s="265"/>
      <c r="IRC1425" s="265"/>
      <c r="IRD1425" s="265"/>
      <c r="IRE1425" s="265"/>
      <c r="IRF1425" s="265"/>
      <c r="IRG1425" s="265"/>
      <c r="IRH1425" s="265"/>
      <c r="IRI1425" s="265"/>
      <c r="IRJ1425" s="265"/>
      <c r="IRK1425" s="265"/>
      <c r="IRL1425" s="265"/>
      <c r="IRM1425" s="265"/>
      <c r="IRN1425" s="265"/>
      <c r="IRO1425" s="265"/>
      <c r="IRP1425" s="265"/>
      <c r="IRQ1425" s="265"/>
      <c r="IRR1425" s="265"/>
      <c r="IRS1425" s="265"/>
      <c r="IRT1425" s="265"/>
      <c r="IRU1425" s="265"/>
      <c r="IRV1425" s="265"/>
      <c r="IRW1425" s="265"/>
      <c r="IRX1425" s="265"/>
      <c r="IRY1425" s="265"/>
      <c r="IRZ1425" s="265"/>
      <c r="ISA1425" s="265"/>
      <c r="ISB1425" s="265"/>
      <c r="ISC1425" s="265"/>
      <c r="ISD1425" s="265"/>
      <c r="ISE1425" s="265"/>
      <c r="ISF1425" s="265"/>
      <c r="ISG1425" s="265"/>
      <c r="ISH1425" s="265"/>
      <c r="ISI1425" s="265"/>
      <c r="ISJ1425" s="265"/>
      <c r="ISK1425" s="265"/>
      <c r="ISL1425" s="265"/>
      <c r="ISM1425" s="265"/>
      <c r="ISN1425" s="265"/>
      <c r="ISO1425" s="265"/>
      <c r="ISP1425" s="265"/>
      <c r="ISQ1425" s="265"/>
      <c r="ISR1425" s="265"/>
      <c r="ISS1425" s="265"/>
      <c r="IST1425" s="265"/>
      <c r="ISU1425" s="265"/>
      <c r="ISV1425" s="265"/>
      <c r="ISW1425" s="265"/>
      <c r="ISX1425" s="265"/>
      <c r="ISY1425" s="265"/>
      <c r="ISZ1425" s="265"/>
      <c r="ITA1425" s="265"/>
      <c r="ITB1425" s="265"/>
      <c r="ITC1425" s="265"/>
      <c r="ITD1425" s="265"/>
      <c r="ITE1425" s="265"/>
      <c r="ITF1425" s="265"/>
      <c r="ITG1425" s="265"/>
      <c r="ITH1425" s="265"/>
      <c r="ITI1425" s="265"/>
      <c r="ITJ1425" s="265"/>
      <c r="ITK1425" s="265"/>
      <c r="ITL1425" s="265"/>
      <c r="ITM1425" s="265"/>
      <c r="ITN1425" s="265"/>
      <c r="ITO1425" s="265"/>
      <c r="ITP1425" s="265"/>
      <c r="ITQ1425" s="265"/>
      <c r="ITR1425" s="265"/>
      <c r="ITS1425" s="265"/>
      <c r="ITT1425" s="265"/>
      <c r="ITU1425" s="265"/>
      <c r="ITV1425" s="265"/>
      <c r="ITW1425" s="265"/>
      <c r="ITX1425" s="265"/>
      <c r="ITY1425" s="265"/>
      <c r="ITZ1425" s="265"/>
      <c r="IUA1425" s="265"/>
      <c r="IUB1425" s="265"/>
      <c r="IUC1425" s="265"/>
      <c r="IUD1425" s="265"/>
      <c r="IUE1425" s="265"/>
      <c r="IUF1425" s="265"/>
      <c r="IUG1425" s="265"/>
      <c r="IUH1425" s="265"/>
      <c r="IUI1425" s="265"/>
      <c r="IUJ1425" s="265"/>
      <c r="IUK1425" s="265"/>
      <c r="IUL1425" s="265"/>
      <c r="IUM1425" s="265"/>
      <c r="IUN1425" s="265"/>
      <c r="IUO1425" s="265"/>
      <c r="IUP1425" s="265"/>
      <c r="IUQ1425" s="265"/>
      <c r="IUR1425" s="265"/>
      <c r="IUS1425" s="265"/>
      <c r="IUT1425" s="265"/>
      <c r="IUU1425" s="265"/>
      <c r="IUV1425" s="265"/>
      <c r="IUW1425" s="265"/>
      <c r="IUX1425" s="265"/>
      <c r="IUY1425" s="265"/>
      <c r="IUZ1425" s="265"/>
      <c r="IVA1425" s="265"/>
      <c r="IVB1425" s="265"/>
      <c r="IVC1425" s="265"/>
      <c r="IVD1425" s="265"/>
      <c r="IVE1425" s="265"/>
      <c r="IVF1425" s="265"/>
      <c r="IVG1425" s="265"/>
      <c r="IVH1425" s="265"/>
      <c r="IVI1425" s="265"/>
      <c r="IVJ1425" s="265"/>
      <c r="IVK1425" s="265"/>
      <c r="IVL1425" s="265"/>
      <c r="IVM1425" s="265"/>
      <c r="IVN1425" s="265"/>
      <c r="IVO1425" s="265"/>
      <c r="IVP1425" s="265"/>
      <c r="IVQ1425" s="265"/>
      <c r="IVR1425" s="265"/>
      <c r="IVS1425" s="265"/>
      <c r="IVT1425" s="265"/>
      <c r="IVU1425" s="265"/>
      <c r="IVV1425" s="265"/>
      <c r="IVW1425" s="265"/>
      <c r="IVX1425" s="265"/>
      <c r="IVY1425" s="265"/>
      <c r="IVZ1425" s="265"/>
      <c r="IWA1425" s="265"/>
      <c r="IWB1425" s="265"/>
      <c r="IWC1425" s="265"/>
      <c r="IWD1425" s="265"/>
      <c r="IWE1425" s="265"/>
      <c r="IWF1425" s="265"/>
      <c r="IWG1425" s="265"/>
      <c r="IWH1425" s="265"/>
      <c r="IWI1425" s="265"/>
      <c r="IWJ1425" s="265"/>
      <c r="IWK1425" s="265"/>
      <c r="IWL1425" s="265"/>
      <c r="IWM1425" s="265"/>
      <c r="IWN1425" s="265"/>
      <c r="IWO1425" s="265"/>
      <c r="IWP1425" s="265"/>
      <c r="IWQ1425" s="265"/>
      <c r="IWR1425" s="265"/>
      <c r="IWS1425" s="265"/>
      <c r="IWT1425" s="265"/>
      <c r="IWU1425" s="265"/>
      <c r="IWV1425" s="265"/>
      <c r="IWW1425" s="265"/>
      <c r="IWX1425" s="265"/>
      <c r="IWY1425" s="265"/>
      <c r="IWZ1425" s="265"/>
      <c r="IXA1425" s="265"/>
      <c r="IXB1425" s="265"/>
      <c r="IXC1425" s="265"/>
      <c r="IXD1425" s="265"/>
      <c r="IXE1425" s="265"/>
      <c r="IXF1425" s="265"/>
      <c r="IXG1425" s="265"/>
      <c r="IXH1425" s="265"/>
      <c r="IXI1425" s="265"/>
      <c r="IXJ1425" s="265"/>
      <c r="IXK1425" s="265"/>
      <c r="IXL1425" s="265"/>
      <c r="IXM1425" s="265"/>
      <c r="IXN1425" s="265"/>
      <c r="IXO1425" s="265"/>
      <c r="IXP1425" s="265"/>
      <c r="IXQ1425" s="265"/>
      <c r="IXR1425" s="265"/>
      <c r="IXS1425" s="265"/>
      <c r="IXT1425" s="265"/>
      <c r="IXU1425" s="265"/>
      <c r="IXV1425" s="265"/>
      <c r="IXW1425" s="265"/>
      <c r="IXX1425" s="265"/>
      <c r="IXY1425" s="265"/>
      <c r="IXZ1425" s="265"/>
      <c r="IYA1425" s="265"/>
      <c r="IYB1425" s="265"/>
      <c r="IYC1425" s="265"/>
      <c r="IYD1425" s="265"/>
      <c r="IYE1425" s="265"/>
      <c r="IYF1425" s="265"/>
      <c r="IYG1425" s="265"/>
      <c r="IYH1425" s="265"/>
      <c r="IYI1425" s="265"/>
      <c r="IYJ1425" s="265"/>
      <c r="IYK1425" s="265"/>
      <c r="IYL1425" s="265"/>
      <c r="IYM1425" s="265"/>
      <c r="IYN1425" s="265"/>
      <c r="IYO1425" s="265"/>
      <c r="IYP1425" s="265"/>
      <c r="IYQ1425" s="265"/>
      <c r="IYR1425" s="265"/>
      <c r="IYS1425" s="265"/>
      <c r="IYT1425" s="265"/>
      <c r="IYU1425" s="265"/>
      <c r="IYV1425" s="265"/>
      <c r="IYW1425" s="265"/>
      <c r="IYX1425" s="265"/>
      <c r="IYY1425" s="265"/>
      <c r="IYZ1425" s="265"/>
      <c r="IZA1425" s="265"/>
      <c r="IZB1425" s="265"/>
      <c r="IZC1425" s="265"/>
      <c r="IZD1425" s="265"/>
      <c r="IZE1425" s="265"/>
      <c r="IZF1425" s="265"/>
      <c r="IZG1425" s="265"/>
      <c r="IZH1425" s="265"/>
      <c r="IZI1425" s="265"/>
      <c r="IZJ1425" s="265"/>
      <c r="IZK1425" s="265"/>
      <c r="IZL1425" s="265"/>
      <c r="IZM1425" s="265"/>
      <c r="IZN1425" s="265"/>
      <c r="IZO1425" s="265"/>
      <c r="IZP1425" s="265"/>
      <c r="IZQ1425" s="265"/>
      <c r="IZR1425" s="265"/>
      <c r="IZS1425" s="265"/>
      <c r="IZT1425" s="265"/>
      <c r="IZU1425" s="265"/>
      <c r="IZV1425" s="265"/>
      <c r="IZW1425" s="265"/>
      <c r="IZX1425" s="265"/>
      <c r="IZY1425" s="265"/>
      <c r="IZZ1425" s="265"/>
      <c r="JAA1425" s="265"/>
      <c r="JAB1425" s="265"/>
      <c r="JAC1425" s="265"/>
      <c r="JAD1425" s="265"/>
      <c r="JAE1425" s="265"/>
      <c r="JAF1425" s="265"/>
      <c r="JAG1425" s="265"/>
      <c r="JAH1425" s="265"/>
      <c r="JAI1425" s="265"/>
      <c r="JAJ1425" s="265"/>
      <c r="JAK1425" s="265"/>
      <c r="JAL1425" s="265"/>
      <c r="JAM1425" s="265"/>
      <c r="JAN1425" s="265"/>
      <c r="JAO1425" s="265"/>
      <c r="JAP1425" s="265"/>
      <c r="JAQ1425" s="265"/>
      <c r="JAR1425" s="265"/>
      <c r="JAS1425" s="265"/>
      <c r="JAT1425" s="265"/>
      <c r="JAU1425" s="265"/>
      <c r="JAV1425" s="265"/>
      <c r="JAW1425" s="265"/>
      <c r="JAX1425" s="265"/>
      <c r="JAY1425" s="265"/>
      <c r="JAZ1425" s="265"/>
      <c r="JBA1425" s="265"/>
      <c r="JBB1425" s="265"/>
      <c r="JBC1425" s="265"/>
      <c r="JBD1425" s="265"/>
      <c r="JBE1425" s="265"/>
      <c r="JBF1425" s="265"/>
      <c r="JBG1425" s="265"/>
      <c r="JBH1425" s="265"/>
      <c r="JBI1425" s="265"/>
      <c r="JBJ1425" s="265"/>
      <c r="JBK1425" s="265"/>
      <c r="JBL1425" s="265"/>
      <c r="JBM1425" s="265"/>
      <c r="JBN1425" s="265"/>
      <c r="JBO1425" s="265"/>
      <c r="JBP1425" s="265"/>
      <c r="JBQ1425" s="265"/>
      <c r="JBR1425" s="265"/>
      <c r="JBS1425" s="265"/>
      <c r="JBT1425" s="265"/>
      <c r="JBU1425" s="265"/>
      <c r="JBV1425" s="265"/>
      <c r="JBW1425" s="265"/>
      <c r="JBX1425" s="265"/>
      <c r="JBY1425" s="265"/>
      <c r="JBZ1425" s="265"/>
      <c r="JCA1425" s="265"/>
      <c r="JCB1425" s="265"/>
      <c r="JCC1425" s="265"/>
      <c r="JCD1425" s="265"/>
      <c r="JCE1425" s="265"/>
      <c r="JCF1425" s="265"/>
      <c r="JCG1425" s="265"/>
      <c r="JCH1425" s="265"/>
      <c r="JCI1425" s="265"/>
      <c r="JCJ1425" s="265"/>
      <c r="JCK1425" s="265"/>
      <c r="JCL1425" s="265"/>
      <c r="JCM1425" s="265"/>
      <c r="JCN1425" s="265"/>
      <c r="JCO1425" s="265"/>
      <c r="JCP1425" s="265"/>
      <c r="JCQ1425" s="265"/>
      <c r="JCR1425" s="265"/>
      <c r="JCS1425" s="265"/>
      <c r="JCT1425" s="265"/>
      <c r="JCU1425" s="265"/>
      <c r="JCV1425" s="265"/>
      <c r="JCW1425" s="265"/>
      <c r="JCX1425" s="265"/>
      <c r="JCY1425" s="265"/>
      <c r="JCZ1425" s="265"/>
      <c r="JDA1425" s="265"/>
      <c r="JDB1425" s="265"/>
      <c r="JDC1425" s="265"/>
      <c r="JDD1425" s="265"/>
      <c r="JDE1425" s="265"/>
      <c r="JDF1425" s="265"/>
      <c r="JDG1425" s="265"/>
      <c r="JDH1425" s="265"/>
      <c r="JDI1425" s="265"/>
      <c r="JDJ1425" s="265"/>
      <c r="JDK1425" s="265"/>
      <c r="JDL1425" s="265"/>
      <c r="JDM1425" s="265"/>
      <c r="JDN1425" s="265"/>
      <c r="JDO1425" s="265"/>
      <c r="JDP1425" s="265"/>
      <c r="JDQ1425" s="265"/>
      <c r="JDR1425" s="265"/>
      <c r="JDS1425" s="265"/>
      <c r="JDT1425" s="265"/>
      <c r="JDU1425" s="265"/>
      <c r="JDV1425" s="265"/>
      <c r="JDW1425" s="265"/>
      <c r="JDX1425" s="265"/>
      <c r="JDY1425" s="265"/>
      <c r="JDZ1425" s="265"/>
      <c r="JEA1425" s="265"/>
      <c r="JEB1425" s="265"/>
      <c r="JEC1425" s="265"/>
      <c r="JED1425" s="265"/>
      <c r="JEE1425" s="265"/>
      <c r="JEF1425" s="265"/>
      <c r="JEG1425" s="265"/>
      <c r="JEH1425" s="265"/>
      <c r="JEI1425" s="265"/>
      <c r="JEJ1425" s="265"/>
      <c r="JEK1425" s="265"/>
      <c r="JEL1425" s="265"/>
      <c r="JEM1425" s="265"/>
      <c r="JEN1425" s="265"/>
      <c r="JEO1425" s="265"/>
      <c r="JEP1425" s="265"/>
      <c r="JEQ1425" s="265"/>
      <c r="JER1425" s="265"/>
      <c r="JES1425" s="265"/>
      <c r="JET1425" s="265"/>
      <c r="JEU1425" s="265"/>
      <c r="JEV1425" s="265"/>
      <c r="JEW1425" s="265"/>
      <c r="JEX1425" s="265"/>
      <c r="JEY1425" s="265"/>
      <c r="JEZ1425" s="265"/>
      <c r="JFA1425" s="265"/>
      <c r="JFB1425" s="265"/>
      <c r="JFC1425" s="265"/>
      <c r="JFD1425" s="265"/>
      <c r="JFE1425" s="265"/>
      <c r="JFF1425" s="265"/>
      <c r="JFG1425" s="265"/>
      <c r="JFH1425" s="265"/>
      <c r="JFI1425" s="265"/>
      <c r="JFJ1425" s="265"/>
      <c r="JFK1425" s="265"/>
      <c r="JFL1425" s="265"/>
      <c r="JFM1425" s="265"/>
      <c r="JFN1425" s="265"/>
      <c r="JFO1425" s="265"/>
      <c r="JFP1425" s="265"/>
      <c r="JFQ1425" s="265"/>
      <c r="JFR1425" s="265"/>
      <c r="JFS1425" s="265"/>
      <c r="JFT1425" s="265"/>
      <c r="JFU1425" s="265"/>
      <c r="JFV1425" s="265"/>
      <c r="JFW1425" s="265"/>
      <c r="JFX1425" s="265"/>
      <c r="JFY1425" s="265"/>
      <c r="JFZ1425" s="265"/>
      <c r="JGA1425" s="265"/>
      <c r="JGB1425" s="265"/>
      <c r="JGC1425" s="265"/>
      <c r="JGD1425" s="265"/>
      <c r="JGE1425" s="265"/>
      <c r="JGF1425" s="265"/>
      <c r="JGG1425" s="265"/>
      <c r="JGH1425" s="265"/>
      <c r="JGI1425" s="265"/>
      <c r="JGJ1425" s="265"/>
      <c r="JGK1425" s="265"/>
      <c r="JGL1425" s="265"/>
      <c r="JGM1425" s="265"/>
      <c r="JGN1425" s="265"/>
      <c r="JGO1425" s="265"/>
      <c r="JGP1425" s="265"/>
      <c r="JGQ1425" s="265"/>
      <c r="JGR1425" s="265"/>
      <c r="JGS1425" s="265"/>
      <c r="JGT1425" s="265"/>
      <c r="JGU1425" s="265"/>
      <c r="JGV1425" s="265"/>
      <c r="JGW1425" s="265"/>
      <c r="JGX1425" s="265"/>
      <c r="JGY1425" s="265"/>
      <c r="JGZ1425" s="265"/>
      <c r="JHA1425" s="265"/>
      <c r="JHB1425" s="265"/>
      <c r="JHC1425" s="265"/>
      <c r="JHD1425" s="265"/>
      <c r="JHE1425" s="265"/>
      <c r="JHF1425" s="265"/>
      <c r="JHG1425" s="265"/>
      <c r="JHH1425" s="265"/>
      <c r="JHI1425" s="265"/>
      <c r="JHJ1425" s="265"/>
      <c r="JHK1425" s="265"/>
      <c r="JHL1425" s="265"/>
      <c r="JHM1425" s="265"/>
      <c r="JHN1425" s="265"/>
      <c r="JHO1425" s="265"/>
      <c r="JHP1425" s="265"/>
      <c r="JHQ1425" s="265"/>
      <c r="JHR1425" s="265"/>
      <c r="JHS1425" s="265"/>
      <c r="JHT1425" s="265"/>
      <c r="JHU1425" s="265"/>
      <c r="JHV1425" s="265"/>
      <c r="JHW1425" s="265"/>
      <c r="JHX1425" s="265"/>
      <c r="JHY1425" s="265"/>
      <c r="JHZ1425" s="265"/>
      <c r="JIA1425" s="265"/>
      <c r="JIB1425" s="265"/>
      <c r="JIC1425" s="265"/>
      <c r="JID1425" s="265"/>
      <c r="JIE1425" s="265"/>
      <c r="JIF1425" s="265"/>
      <c r="JIG1425" s="265"/>
      <c r="JIH1425" s="265"/>
      <c r="JII1425" s="265"/>
      <c r="JIJ1425" s="265"/>
      <c r="JIK1425" s="265"/>
      <c r="JIL1425" s="265"/>
      <c r="JIM1425" s="265"/>
      <c r="JIN1425" s="265"/>
      <c r="JIO1425" s="265"/>
      <c r="JIP1425" s="265"/>
      <c r="JIQ1425" s="265"/>
      <c r="JIR1425" s="265"/>
      <c r="JIS1425" s="265"/>
      <c r="JIT1425" s="265"/>
      <c r="JIU1425" s="265"/>
      <c r="JIV1425" s="265"/>
      <c r="JIW1425" s="265"/>
      <c r="JIX1425" s="265"/>
      <c r="JIY1425" s="265"/>
      <c r="JIZ1425" s="265"/>
      <c r="JJA1425" s="265"/>
      <c r="JJB1425" s="265"/>
      <c r="JJC1425" s="265"/>
      <c r="JJD1425" s="265"/>
      <c r="JJE1425" s="265"/>
      <c r="JJF1425" s="265"/>
      <c r="JJG1425" s="265"/>
      <c r="JJH1425" s="265"/>
      <c r="JJI1425" s="265"/>
      <c r="JJJ1425" s="265"/>
      <c r="JJK1425" s="265"/>
      <c r="JJL1425" s="265"/>
      <c r="JJM1425" s="265"/>
      <c r="JJN1425" s="265"/>
      <c r="JJO1425" s="265"/>
      <c r="JJP1425" s="265"/>
      <c r="JJQ1425" s="265"/>
      <c r="JJR1425" s="265"/>
      <c r="JJS1425" s="265"/>
      <c r="JJT1425" s="265"/>
      <c r="JJU1425" s="265"/>
      <c r="JJV1425" s="265"/>
      <c r="JJW1425" s="265"/>
      <c r="JJX1425" s="265"/>
      <c r="JJY1425" s="265"/>
      <c r="JJZ1425" s="265"/>
      <c r="JKA1425" s="265"/>
      <c r="JKB1425" s="265"/>
      <c r="JKC1425" s="265"/>
      <c r="JKD1425" s="265"/>
      <c r="JKE1425" s="265"/>
      <c r="JKF1425" s="265"/>
      <c r="JKG1425" s="265"/>
      <c r="JKH1425" s="265"/>
      <c r="JKI1425" s="265"/>
      <c r="JKJ1425" s="265"/>
      <c r="JKK1425" s="265"/>
      <c r="JKL1425" s="265"/>
      <c r="JKM1425" s="265"/>
      <c r="JKN1425" s="265"/>
      <c r="JKO1425" s="265"/>
      <c r="JKP1425" s="265"/>
      <c r="JKQ1425" s="265"/>
      <c r="JKR1425" s="265"/>
      <c r="JKS1425" s="265"/>
      <c r="JKT1425" s="265"/>
      <c r="JKU1425" s="265"/>
      <c r="JKV1425" s="265"/>
      <c r="JKW1425" s="265"/>
      <c r="JKX1425" s="265"/>
      <c r="JKY1425" s="265"/>
      <c r="JKZ1425" s="265"/>
      <c r="JLA1425" s="265"/>
      <c r="JLB1425" s="265"/>
      <c r="JLC1425" s="265"/>
      <c r="JLD1425" s="265"/>
      <c r="JLE1425" s="265"/>
      <c r="JLF1425" s="265"/>
      <c r="JLG1425" s="265"/>
      <c r="JLH1425" s="265"/>
      <c r="JLI1425" s="265"/>
      <c r="JLJ1425" s="265"/>
      <c r="JLK1425" s="265"/>
      <c r="JLL1425" s="265"/>
      <c r="JLM1425" s="265"/>
      <c r="JLN1425" s="265"/>
      <c r="JLO1425" s="265"/>
      <c r="JLP1425" s="265"/>
      <c r="JLQ1425" s="265"/>
      <c r="JLR1425" s="265"/>
      <c r="JLS1425" s="265"/>
      <c r="JLT1425" s="265"/>
      <c r="JLU1425" s="265"/>
      <c r="JLV1425" s="265"/>
      <c r="JLW1425" s="265"/>
      <c r="JLX1425" s="265"/>
      <c r="JLY1425" s="265"/>
      <c r="JLZ1425" s="265"/>
      <c r="JMA1425" s="265"/>
      <c r="JMB1425" s="265"/>
      <c r="JMC1425" s="265"/>
      <c r="JMD1425" s="265"/>
      <c r="JME1425" s="265"/>
      <c r="JMF1425" s="265"/>
      <c r="JMG1425" s="265"/>
      <c r="JMH1425" s="265"/>
      <c r="JMI1425" s="265"/>
      <c r="JMJ1425" s="265"/>
      <c r="JMK1425" s="265"/>
      <c r="JML1425" s="265"/>
      <c r="JMM1425" s="265"/>
      <c r="JMN1425" s="265"/>
      <c r="JMO1425" s="265"/>
      <c r="JMP1425" s="265"/>
      <c r="JMQ1425" s="265"/>
      <c r="JMR1425" s="265"/>
      <c r="JMS1425" s="265"/>
      <c r="JMT1425" s="265"/>
      <c r="JMU1425" s="265"/>
      <c r="JMV1425" s="265"/>
      <c r="JMW1425" s="265"/>
      <c r="JMX1425" s="265"/>
      <c r="JMY1425" s="265"/>
      <c r="JMZ1425" s="265"/>
      <c r="JNA1425" s="265"/>
      <c r="JNB1425" s="265"/>
      <c r="JNC1425" s="265"/>
      <c r="JND1425" s="265"/>
      <c r="JNE1425" s="265"/>
      <c r="JNF1425" s="265"/>
      <c r="JNG1425" s="265"/>
      <c r="JNH1425" s="265"/>
      <c r="JNI1425" s="265"/>
      <c r="JNJ1425" s="265"/>
      <c r="JNK1425" s="265"/>
      <c r="JNL1425" s="265"/>
      <c r="JNM1425" s="265"/>
      <c r="JNN1425" s="265"/>
      <c r="JNO1425" s="265"/>
      <c r="JNP1425" s="265"/>
      <c r="JNQ1425" s="265"/>
      <c r="JNR1425" s="265"/>
      <c r="JNS1425" s="265"/>
      <c r="JNT1425" s="265"/>
      <c r="JNU1425" s="265"/>
      <c r="JNV1425" s="265"/>
      <c r="JNW1425" s="265"/>
      <c r="JNX1425" s="265"/>
      <c r="JNY1425" s="265"/>
      <c r="JNZ1425" s="265"/>
      <c r="JOA1425" s="265"/>
      <c r="JOB1425" s="265"/>
      <c r="JOC1425" s="265"/>
      <c r="JOD1425" s="265"/>
      <c r="JOE1425" s="265"/>
      <c r="JOF1425" s="265"/>
      <c r="JOG1425" s="265"/>
      <c r="JOH1425" s="265"/>
      <c r="JOI1425" s="265"/>
      <c r="JOJ1425" s="265"/>
      <c r="JOK1425" s="265"/>
      <c r="JOL1425" s="265"/>
      <c r="JOM1425" s="265"/>
      <c r="JON1425" s="265"/>
      <c r="JOO1425" s="265"/>
      <c r="JOP1425" s="265"/>
      <c r="JOQ1425" s="265"/>
      <c r="JOR1425" s="265"/>
      <c r="JOS1425" s="265"/>
      <c r="JOT1425" s="265"/>
      <c r="JOU1425" s="265"/>
      <c r="JOV1425" s="265"/>
      <c r="JOW1425" s="265"/>
      <c r="JOX1425" s="265"/>
      <c r="JOY1425" s="265"/>
      <c r="JOZ1425" s="265"/>
      <c r="JPA1425" s="265"/>
      <c r="JPB1425" s="265"/>
      <c r="JPC1425" s="265"/>
      <c r="JPD1425" s="265"/>
      <c r="JPE1425" s="265"/>
      <c r="JPF1425" s="265"/>
      <c r="JPG1425" s="265"/>
      <c r="JPH1425" s="265"/>
      <c r="JPI1425" s="265"/>
      <c r="JPJ1425" s="265"/>
      <c r="JPK1425" s="265"/>
      <c r="JPL1425" s="265"/>
      <c r="JPM1425" s="265"/>
      <c r="JPN1425" s="265"/>
      <c r="JPO1425" s="265"/>
      <c r="JPP1425" s="265"/>
      <c r="JPQ1425" s="265"/>
      <c r="JPR1425" s="265"/>
      <c r="JPS1425" s="265"/>
      <c r="JPT1425" s="265"/>
      <c r="JPU1425" s="265"/>
      <c r="JPV1425" s="265"/>
      <c r="JPW1425" s="265"/>
      <c r="JPX1425" s="265"/>
      <c r="JPY1425" s="265"/>
      <c r="JPZ1425" s="265"/>
      <c r="JQA1425" s="265"/>
      <c r="JQB1425" s="265"/>
      <c r="JQC1425" s="265"/>
      <c r="JQD1425" s="265"/>
      <c r="JQE1425" s="265"/>
      <c r="JQF1425" s="265"/>
      <c r="JQG1425" s="265"/>
      <c r="JQH1425" s="265"/>
      <c r="JQI1425" s="265"/>
      <c r="JQJ1425" s="265"/>
      <c r="JQK1425" s="265"/>
      <c r="JQL1425" s="265"/>
      <c r="JQM1425" s="265"/>
      <c r="JQN1425" s="265"/>
      <c r="JQO1425" s="265"/>
      <c r="JQP1425" s="265"/>
      <c r="JQQ1425" s="265"/>
      <c r="JQR1425" s="265"/>
      <c r="JQS1425" s="265"/>
      <c r="JQT1425" s="265"/>
      <c r="JQU1425" s="265"/>
      <c r="JQV1425" s="265"/>
      <c r="JQW1425" s="265"/>
      <c r="JQX1425" s="265"/>
      <c r="JQY1425" s="265"/>
      <c r="JQZ1425" s="265"/>
      <c r="JRA1425" s="265"/>
      <c r="JRB1425" s="265"/>
      <c r="JRC1425" s="265"/>
      <c r="JRD1425" s="265"/>
      <c r="JRE1425" s="265"/>
      <c r="JRF1425" s="265"/>
      <c r="JRG1425" s="265"/>
      <c r="JRH1425" s="265"/>
      <c r="JRI1425" s="265"/>
      <c r="JRJ1425" s="265"/>
      <c r="JRK1425" s="265"/>
      <c r="JRL1425" s="265"/>
      <c r="JRM1425" s="265"/>
      <c r="JRN1425" s="265"/>
      <c r="JRO1425" s="265"/>
      <c r="JRP1425" s="265"/>
      <c r="JRQ1425" s="265"/>
      <c r="JRR1425" s="265"/>
      <c r="JRS1425" s="265"/>
      <c r="JRT1425" s="265"/>
      <c r="JRU1425" s="265"/>
      <c r="JRV1425" s="265"/>
      <c r="JRW1425" s="265"/>
      <c r="JRX1425" s="265"/>
      <c r="JRY1425" s="265"/>
      <c r="JRZ1425" s="265"/>
      <c r="JSA1425" s="265"/>
      <c r="JSB1425" s="265"/>
      <c r="JSC1425" s="265"/>
      <c r="JSD1425" s="265"/>
      <c r="JSE1425" s="265"/>
      <c r="JSF1425" s="265"/>
      <c r="JSG1425" s="265"/>
      <c r="JSH1425" s="265"/>
      <c r="JSI1425" s="265"/>
      <c r="JSJ1425" s="265"/>
      <c r="JSK1425" s="265"/>
      <c r="JSL1425" s="265"/>
      <c r="JSM1425" s="265"/>
      <c r="JSN1425" s="265"/>
      <c r="JSO1425" s="265"/>
      <c r="JSP1425" s="265"/>
      <c r="JSQ1425" s="265"/>
      <c r="JSR1425" s="265"/>
      <c r="JSS1425" s="265"/>
      <c r="JST1425" s="265"/>
      <c r="JSU1425" s="265"/>
      <c r="JSV1425" s="265"/>
      <c r="JSW1425" s="265"/>
      <c r="JSX1425" s="265"/>
      <c r="JSY1425" s="265"/>
      <c r="JSZ1425" s="265"/>
      <c r="JTA1425" s="265"/>
      <c r="JTB1425" s="265"/>
      <c r="JTC1425" s="265"/>
      <c r="JTD1425" s="265"/>
      <c r="JTE1425" s="265"/>
      <c r="JTF1425" s="265"/>
      <c r="JTG1425" s="265"/>
      <c r="JTH1425" s="265"/>
      <c r="JTI1425" s="265"/>
      <c r="JTJ1425" s="265"/>
      <c r="JTK1425" s="265"/>
      <c r="JTL1425" s="265"/>
      <c r="JTM1425" s="265"/>
      <c r="JTN1425" s="265"/>
      <c r="JTO1425" s="265"/>
      <c r="JTP1425" s="265"/>
      <c r="JTQ1425" s="265"/>
      <c r="JTR1425" s="265"/>
      <c r="JTS1425" s="265"/>
      <c r="JTT1425" s="265"/>
      <c r="JTU1425" s="265"/>
      <c r="JTV1425" s="265"/>
      <c r="JTW1425" s="265"/>
      <c r="JTX1425" s="265"/>
      <c r="JTY1425" s="265"/>
      <c r="JTZ1425" s="265"/>
      <c r="JUA1425" s="265"/>
      <c r="JUB1425" s="265"/>
      <c r="JUC1425" s="265"/>
      <c r="JUD1425" s="265"/>
      <c r="JUE1425" s="265"/>
      <c r="JUF1425" s="265"/>
      <c r="JUG1425" s="265"/>
      <c r="JUH1425" s="265"/>
      <c r="JUI1425" s="265"/>
      <c r="JUJ1425" s="265"/>
      <c r="JUK1425" s="265"/>
      <c r="JUL1425" s="265"/>
      <c r="JUM1425" s="265"/>
      <c r="JUN1425" s="265"/>
      <c r="JUO1425" s="265"/>
      <c r="JUP1425" s="265"/>
      <c r="JUQ1425" s="265"/>
      <c r="JUR1425" s="265"/>
      <c r="JUS1425" s="265"/>
      <c r="JUT1425" s="265"/>
      <c r="JUU1425" s="265"/>
      <c r="JUV1425" s="265"/>
      <c r="JUW1425" s="265"/>
      <c r="JUX1425" s="265"/>
      <c r="JUY1425" s="265"/>
      <c r="JUZ1425" s="265"/>
      <c r="JVA1425" s="265"/>
      <c r="JVB1425" s="265"/>
      <c r="JVC1425" s="265"/>
      <c r="JVD1425" s="265"/>
      <c r="JVE1425" s="265"/>
      <c r="JVF1425" s="265"/>
      <c r="JVG1425" s="265"/>
      <c r="JVH1425" s="265"/>
      <c r="JVI1425" s="265"/>
      <c r="JVJ1425" s="265"/>
      <c r="JVK1425" s="265"/>
      <c r="JVL1425" s="265"/>
      <c r="JVM1425" s="265"/>
      <c r="JVN1425" s="265"/>
      <c r="JVO1425" s="265"/>
      <c r="JVP1425" s="265"/>
      <c r="JVQ1425" s="265"/>
      <c r="JVR1425" s="265"/>
      <c r="JVS1425" s="265"/>
      <c r="JVT1425" s="265"/>
      <c r="JVU1425" s="265"/>
      <c r="JVV1425" s="265"/>
      <c r="JVW1425" s="265"/>
      <c r="JVX1425" s="265"/>
      <c r="JVY1425" s="265"/>
      <c r="JVZ1425" s="265"/>
      <c r="JWA1425" s="265"/>
      <c r="JWB1425" s="265"/>
      <c r="JWC1425" s="265"/>
      <c r="JWD1425" s="265"/>
      <c r="JWE1425" s="265"/>
      <c r="JWF1425" s="265"/>
      <c r="JWG1425" s="265"/>
      <c r="JWH1425" s="265"/>
      <c r="JWI1425" s="265"/>
      <c r="JWJ1425" s="265"/>
      <c r="JWK1425" s="265"/>
      <c r="JWL1425" s="265"/>
      <c r="JWM1425" s="265"/>
      <c r="JWN1425" s="265"/>
      <c r="JWO1425" s="265"/>
      <c r="JWP1425" s="265"/>
      <c r="JWQ1425" s="265"/>
      <c r="JWR1425" s="265"/>
      <c r="JWS1425" s="265"/>
      <c r="JWT1425" s="265"/>
      <c r="JWU1425" s="265"/>
      <c r="JWV1425" s="265"/>
      <c r="JWW1425" s="265"/>
      <c r="JWX1425" s="265"/>
      <c r="JWY1425" s="265"/>
      <c r="JWZ1425" s="265"/>
      <c r="JXA1425" s="265"/>
      <c r="JXB1425" s="265"/>
      <c r="JXC1425" s="265"/>
      <c r="JXD1425" s="265"/>
      <c r="JXE1425" s="265"/>
      <c r="JXF1425" s="265"/>
      <c r="JXG1425" s="265"/>
      <c r="JXH1425" s="265"/>
      <c r="JXI1425" s="265"/>
      <c r="JXJ1425" s="265"/>
      <c r="JXK1425" s="265"/>
      <c r="JXL1425" s="265"/>
      <c r="JXM1425" s="265"/>
      <c r="JXN1425" s="265"/>
      <c r="JXO1425" s="265"/>
      <c r="JXP1425" s="265"/>
      <c r="JXQ1425" s="265"/>
      <c r="JXR1425" s="265"/>
      <c r="JXS1425" s="265"/>
      <c r="JXT1425" s="265"/>
      <c r="JXU1425" s="265"/>
      <c r="JXV1425" s="265"/>
      <c r="JXW1425" s="265"/>
      <c r="JXX1425" s="265"/>
      <c r="JXY1425" s="265"/>
      <c r="JXZ1425" s="265"/>
      <c r="JYA1425" s="265"/>
      <c r="JYB1425" s="265"/>
      <c r="JYC1425" s="265"/>
      <c r="JYD1425" s="265"/>
      <c r="JYE1425" s="265"/>
      <c r="JYF1425" s="265"/>
      <c r="JYG1425" s="265"/>
      <c r="JYH1425" s="265"/>
      <c r="JYI1425" s="265"/>
      <c r="JYJ1425" s="265"/>
      <c r="JYK1425" s="265"/>
      <c r="JYL1425" s="265"/>
      <c r="JYM1425" s="265"/>
      <c r="JYN1425" s="265"/>
      <c r="JYO1425" s="265"/>
      <c r="JYP1425" s="265"/>
      <c r="JYQ1425" s="265"/>
      <c r="JYR1425" s="265"/>
      <c r="JYS1425" s="265"/>
      <c r="JYT1425" s="265"/>
      <c r="JYU1425" s="265"/>
      <c r="JYV1425" s="265"/>
      <c r="JYW1425" s="265"/>
      <c r="JYX1425" s="265"/>
      <c r="JYY1425" s="265"/>
      <c r="JYZ1425" s="265"/>
      <c r="JZA1425" s="265"/>
      <c r="JZB1425" s="265"/>
      <c r="JZC1425" s="265"/>
      <c r="JZD1425" s="265"/>
      <c r="JZE1425" s="265"/>
      <c r="JZF1425" s="265"/>
      <c r="JZG1425" s="265"/>
      <c r="JZH1425" s="265"/>
      <c r="JZI1425" s="265"/>
      <c r="JZJ1425" s="265"/>
      <c r="JZK1425" s="265"/>
      <c r="JZL1425" s="265"/>
      <c r="JZM1425" s="265"/>
      <c r="JZN1425" s="265"/>
      <c r="JZO1425" s="265"/>
      <c r="JZP1425" s="265"/>
      <c r="JZQ1425" s="265"/>
      <c r="JZR1425" s="265"/>
      <c r="JZS1425" s="265"/>
      <c r="JZT1425" s="265"/>
      <c r="JZU1425" s="265"/>
      <c r="JZV1425" s="265"/>
      <c r="JZW1425" s="265"/>
      <c r="JZX1425" s="265"/>
      <c r="JZY1425" s="265"/>
      <c r="JZZ1425" s="265"/>
      <c r="KAA1425" s="265"/>
      <c r="KAB1425" s="265"/>
      <c r="KAC1425" s="265"/>
      <c r="KAD1425" s="265"/>
      <c r="KAE1425" s="265"/>
      <c r="KAF1425" s="265"/>
      <c r="KAG1425" s="265"/>
      <c r="KAH1425" s="265"/>
      <c r="KAI1425" s="265"/>
      <c r="KAJ1425" s="265"/>
      <c r="KAK1425" s="265"/>
      <c r="KAL1425" s="265"/>
      <c r="KAM1425" s="265"/>
      <c r="KAN1425" s="265"/>
      <c r="KAO1425" s="265"/>
      <c r="KAP1425" s="265"/>
      <c r="KAQ1425" s="265"/>
      <c r="KAR1425" s="265"/>
      <c r="KAS1425" s="265"/>
      <c r="KAT1425" s="265"/>
      <c r="KAU1425" s="265"/>
      <c r="KAV1425" s="265"/>
      <c r="KAW1425" s="265"/>
      <c r="KAX1425" s="265"/>
      <c r="KAY1425" s="265"/>
      <c r="KAZ1425" s="265"/>
      <c r="KBA1425" s="265"/>
      <c r="KBB1425" s="265"/>
      <c r="KBC1425" s="265"/>
      <c r="KBD1425" s="265"/>
      <c r="KBE1425" s="265"/>
      <c r="KBF1425" s="265"/>
      <c r="KBG1425" s="265"/>
      <c r="KBH1425" s="265"/>
      <c r="KBI1425" s="265"/>
      <c r="KBJ1425" s="265"/>
      <c r="KBK1425" s="265"/>
      <c r="KBL1425" s="265"/>
      <c r="KBM1425" s="265"/>
      <c r="KBN1425" s="265"/>
      <c r="KBO1425" s="265"/>
      <c r="KBP1425" s="265"/>
      <c r="KBQ1425" s="265"/>
      <c r="KBR1425" s="265"/>
      <c r="KBS1425" s="265"/>
      <c r="KBT1425" s="265"/>
      <c r="KBU1425" s="265"/>
      <c r="KBV1425" s="265"/>
      <c r="KBW1425" s="265"/>
      <c r="KBX1425" s="265"/>
      <c r="KBY1425" s="265"/>
      <c r="KBZ1425" s="265"/>
      <c r="KCA1425" s="265"/>
      <c r="KCB1425" s="265"/>
      <c r="KCC1425" s="265"/>
      <c r="KCD1425" s="265"/>
      <c r="KCE1425" s="265"/>
      <c r="KCF1425" s="265"/>
      <c r="KCG1425" s="265"/>
      <c r="KCH1425" s="265"/>
      <c r="KCI1425" s="265"/>
      <c r="KCJ1425" s="265"/>
      <c r="KCK1425" s="265"/>
      <c r="KCL1425" s="265"/>
      <c r="KCM1425" s="265"/>
      <c r="KCN1425" s="265"/>
      <c r="KCO1425" s="265"/>
      <c r="KCP1425" s="265"/>
      <c r="KCQ1425" s="265"/>
      <c r="KCR1425" s="265"/>
      <c r="KCS1425" s="265"/>
      <c r="KCT1425" s="265"/>
      <c r="KCU1425" s="265"/>
      <c r="KCV1425" s="265"/>
      <c r="KCW1425" s="265"/>
      <c r="KCX1425" s="265"/>
      <c r="KCY1425" s="265"/>
      <c r="KCZ1425" s="265"/>
      <c r="KDA1425" s="265"/>
      <c r="KDB1425" s="265"/>
      <c r="KDC1425" s="265"/>
      <c r="KDD1425" s="265"/>
      <c r="KDE1425" s="265"/>
      <c r="KDF1425" s="265"/>
      <c r="KDG1425" s="265"/>
      <c r="KDH1425" s="265"/>
      <c r="KDI1425" s="265"/>
      <c r="KDJ1425" s="265"/>
      <c r="KDK1425" s="265"/>
      <c r="KDL1425" s="265"/>
      <c r="KDM1425" s="265"/>
      <c r="KDN1425" s="265"/>
      <c r="KDO1425" s="265"/>
      <c r="KDP1425" s="265"/>
      <c r="KDQ1425" s="265"/>
      <c r="KDR1425" s="265"/>
      <c r="KDS1425" s="265"/>
      <c r="KDT1425" s="265"/>
      <c r="KDU1425" s="265"/>
      <c r="KDV1425" s="265"/>
      <c r="KDW1425" s="265"/>
      <c r="KDX1425" s="265"/>
      <c r="KDY1425" s="265"/>
      <c r="KDZ1425" s="265"/>
      <c r="KEA1425" s="265"/>
      <c r="KEB1425" s="265"/>
      <c r="KEC1425" s="265"/>
      <c r="KED1425" s="265"/>
      <c r="KEE1425" s="265"/>
      <c r="KEF1425" s="265"/>
      <c r="KEG1425" s="265"/>
      <c r="KEH1425" s="265"/>
      <c r="KEI1425" s="265"/>
      <c r="KEJ1425" s="265"/>
      <c r="KEK1425" s="265"/>
      <c r="KEL1425" s="265"/>
      <c r="KEM1425" s="265"/>
      <c r="KEN1425" s="265"/>
      <c r="KEO1425" s="265"/>
      <c r="KEP1425" s="265"/>
      <c r="KEQ1425" s="265"/>
      <c r="KER1425" s="265"/>
      <c r="KES1425" s="265"/>
      <c r="KET1425" s="265"/>
      <c r="KEU1425" s="265"/>
      <c r="KEV1425" s="265"/>
      <c r="KEW1425" s="265"/>
      <c r="KEX1425" s="265"/>
      <c r="KEY1425" s="265"/>
      <c r="KEZ1425" s="265"/>
      <c r="KFA1425" s="265"/>
      <c r="KFB1425" s="265"/>
      <c r="KFC1425" s="265"/>
      <c r="KFD1425" s="265"/>
      <c r="KFE1425" s="265"/>
      <c r="KFF1425" s="265"/>
      <c r="KFG1425" s="265"/>
      <c r="KFH1425" s="265"/>
      <c r="KFI1425" s="265"/>
      <c r="KFJ1425" s="265"/>
      <c r="KFK1425" s="265"/>
      <c r="KFL1425" s="265"/>
      <c r="KFM1425" s="265"/>
      <c r="KFN1425" s="265"/>
      <c r="KFO1425" s="265"/>
      <c r="KFP1425" s="265"/>
      <c r="KFQ1425" s="265"/>
      <c r="KFR1425" s="265"/>
      <c r="KFS1425" s="265"/>
      <c r="KFT1425" s="265"/>
      <c r="KFU1425" s="265"/>
      <c r="KFV1425" s="265"/>
      <c r="KFW1425" s="265"/>
      <c r="KFX1425" s="265"/>
      <c r="KFY1425" s="265"/>
      <c r="KFZ1425" s="265"/>
      <c r="KGA1425" s="265"/>
      <c r="KGB1425" s="265"/>
      <c r="KGC1425" s="265"/>
      <c r="KGD1425" s="265"/>
      <c r="KGE1425" s="265"/>
      <c r="KGF1425" s="265"/>
      <c r="KGG1425" s="265"/>
      <c r="KGH1425" s="265"/>
      <c r="KGI1425" s="265"/>
      <c r="KGJ1425" s="265"/>
      <c r="KGK1425" s="265"/>
      <c r="KGL1425" s="265"/>
      <c r="KGM1425" s="265"/>
      <c r="KGN1425" s="265"/>
      <c r="KGO1425" s="265"/>
      <c r="KGP1425" s="265"/>
      <c r="KGQ1425" s="265"/>
      <c r="KGR1425" s="265"/>
      <c r="KGS1425" s="265"/>
      <c r="KGT1425" s="265"/>
      <c r="KGU1425" s="265"/>
      <c r="KGV1425" s="265"/>
      <c r="KGW1425" s="265"/>
      <c r="KGX1425" s="265"/>
      <c r="KGY1425" s="265"/>
      <c r="KGZ1425" s="265"/>
      <c r="KHA1425" s="265"/>
      <c r="KHB1425" s="265"/>
      <c r="KHC1425" s="265"/>
      <c r="KHD1425" s="265"/>
      <c r="KHE1425" s="265"/>
      <c r="KHF1425" s="265"/>
      <c r="KHG1425" s="265"/>
      <c r="KHH1425" s="265"/>
      <c r="KHI1425" s="265"/>
      <c r="KHJ1425" s="265"/>
      <c r="KHK1425" s="265"/>
      <c r="KHL1425" s="265"/>
      <c r="KHM1425" s="265"/>
      <c r="KHN1425" s="265"/>
      <c r="KHO1425" s="265"/>
      <c r="KHP1425" s="265"/>
      <c r="KHQ1425" s="265"/>
      <c r="KHR1425" s="265"/>
      <c r="KHS1425" s="265"/>
      <c r="KHT1425" s="265"/>
      <c r="KHU1425" s="265"/>
      <c r="KHV1425" s="265"/>
      <c r="KHW1425" s="265"/>
      <c r="KHX1425" s="265"/>
      <c r="KHY1425" s="265"/>
      <c r="KHZ1425" s="265"/>
      <c r="KIA1425" s="265"/>
      <c r="KIB1425" s="265"/>
      <c r="KIC1425" s="265"/>
      <c r="KID1425" s="265"/>
      <c r="KIE1425" s="265"/>
      <c r="KIF1425" s="265"/>
      <c r="KIG1425" s="265"/>
      <c r="KIH1425" s="265"/>
      <c r="KII1425" s="265"/>
      <c r="KIJ1425" s="265"/>
      <c r="KIK1425" s="265"/>
      <c r="KIL1425" s="265"/>
      <c r="KIM1425" s="265"/>
      <c r="KIN1425" s="265"/>
      <c r="KIO1425" s="265"/>
      <c r="KIP1425" s="265"/>
      <c r="KIQ1425" s="265"/>
      <c r="KIR1425" s="265"/>
      <c r="KIS1425" s="265"/>
      <c r="KIT1425" s="265"/>
      <c r="KIU1425" s="265"/>
      <c r="KIV1425" s="265"/>
      <c r="KIW1425" s="265"/>
      <c r="KIX1425" s="265"/>
      <c r="KIY1425" s="265"/>
      <c r="KIZ1425" s="265"/>
      <c r="KJA1425" s="265"/>
      <c r="KJB1425" s="265"/>
      <c r="KJC1425" s="265"/>
      <c r="KJD1425" s="265"/>
      <c r="KJE1425" s="265"/>
      <c r="KJF1425" s="265"/>
      <c r="KJG1425" s="265"/>
      <c r="KJH1425" s="265"/>
      <c r="KJI1425" s="265"/>
      <c r="KJJ1425" s="265"/>
      <c r="KJK1425" s="265"/>
      <c r="KJL1425" s="265"/>
      <c r="KJM1425" s="265"/>
      <c r="KJN1425" s="265"/>
      <c r="KJO1425" s="265"/>
      <c r="KJP1425" s="265"/>
      <c r="KJQ1425" s="265"/>
      <c r="KJR1425" s="265"/>
      <c r="KJS1425" s="265"/>
      <c r="KJT1425" s="265"/>
      <c r="KJU1425" s="265"/>
      <c r="KJV1425" s="265"/>
      <c r="KJW1425" s="265"/>
      <c r="KJX1425" s="265"/>
      <c r="KJY1425" s="265"/>
      <c r="KJZ1425" s="265"/>
      <c r="KKA1425" s="265"/>
      <c r="KKB1425" s="265"/>
      <c r="KKC1425" s="265"/>
      <c r="KKD1425" s="265"/>
      <c r="KKE1425" s="265"/>
      <c r="KKF1425" s="265"/>
      <c r="KKG1425" s="265"/>
      <c r="KKH1425" s="265"/>
      <c r="KKI1425" s="265"/>
      <c r="KKJ1425" s="265"/>
      <c r="KKK1425" s="265"/>
      <c r="KKL1425" s="265"/>
      <c r="KKM1425" s="265"/>
      <c r="KKN1425" s="265"/>
      <c r="KKO1425" s="265"/>
      <c r="KKP1425" s="265"/>
      <c r="KKQ1425" s="265"/>
      <c r="KKR1425" s="265"/>
      <c r="KKS1425" s="265"/>
      <c r="KKT1425" s="265"/>
      <c r="KKU1425" s="265"/>
      <c r="KKV1425" s="265"/>
      <c r="KKW1425" s="265"/>
      <c r="KKX1425" s="265"/>
      <c r="KKY1425" s="265"/>
      <c r="KKZ1425" s="265"/>
      <c r="KLA1425" s="265"/>
      <c r="KLB1425" s="265"/>
      <c r="KLC1425" s="265"/>
      <c r="KLD1425" s="265"/>
      <c r="KLE1425" s="265"/>
      <c r="KLF1425" s="265"/>
      <c r="KLG1425" s="265"/>
      <c r="KLH1425" s="265"/>
      <c r="KLI1425" s="265"/>
      <c r="KLJ1425" s="265"/>
      <c r="KLK1425" s="265"/>
      <c r="KLL1425" s="265"/>
      <c r="KLM1425" s="265"/>
      <c r="KLN1425" s="265"/>
      <c r="KLO1425" s="265"/>
      <c r="KLP1425" s="265"/>
      <c r="KLQ1425" s="265"/>
      <c r="KLR1425" s="265"/>
      <c r="KLS1425" s="265"/>
      <c r="KLT1425" s="265"/>
      <c r="KLU1425" s="265"/>
      <c r="KLV1425" s="265"/>
      <c r="KLW1425" s="265"/>
      <c r="KLX1425" s="265"/>
      <c r="KLY1425" s="265"/>
      <c r="KLZ1425" s="265"/>
      <c r="KMA1425" s="265"/>
      <c r="KMB1425" s="265"/>
      <c r="KMC1425" s="265"/>
      <c r="KMD1425" s="265"/>
      <c r="KME1425" s="265"/>
      <c r="KMF1425" s="265"/>
      <c r="KMG1425" s="265"/>
      <c r="KMH1425" s="265"/>
      <c r="KMI1425" s="265"/>
      <c r="KMJ1425" s="265"/>
      <c r="KMK1425" s="265"/>
      <c r="KML1425" s="265"/>
      <c r="KMM1425" s="265"/>
      <c r="KMN1425" s="265"/>
      <c r="KMO1425" s="265"/>
      <c r="KMP1425" s="265"/>
      <c r="KMQ1425" s="265"/>
      <c r="KMR1425" s="265"/>
      <c r="KMS1425" s="265"/>
      <c r="KMT1425" s="265"/>
      <c r="KMU1425" s="265"/>
      <c r="KMV1425" s="265"/>
      <c r="KMW1425" s="265"/>
      <c r="KMX1425" s="265"/>
      <c r="KMY1425" s="265"/>
      <c r="KMZ1425" s="265"/>
      <c r="KNA1425" s="265"/>
      <c r="KNB1425" s="265"/>
      <c r="KNC1425" s="265"/>
      <c r="KND1425" s="265"/>
      <c r="KNE1425" s="265"/>
      <c r="KNF1425" s="265"/>
      <c r="KNG1425" s="265"/>
      <c r="KNH1425" s="265"/>
      <c r="KNI1425" s="265"/>
      <c r="KNJ1425" s="265"/>
      <c r="KNK1425" s="265"/>
      <c r="KNL1425" s="265"/>
      <c r="KNM1425" s="265"/>
      <c r="KNN1425" s="265"/>
      <c r="KNO1425" s="265"/>
      <c r="KNP1425" s="265"/>
      <c r="KNQ1425" s="265"/>
      <c r="KNR1425" s="265"/>
      <c r="KNS1425" s="265"/>
      <c r="KNT1425" s="265"/>
      <c r="KNU1425" s="265"/>
      <c r="KNV1425" s="265"/>
      <c r="KNW1425" s="265"/>
      <c r="KNX1425" s="265"/>
      <c r="KNY1425" s="265"/>
      <c r="KNZ1425" s="265"/>
      <c r="KOA1425" s="265"/>
      <c r="KOB1425" s="265"/>
      <c r="KOC1425" s="265"/>
      <c r="KOD1425" s="265"/>
      <c r="KOE1425" s="265"/>
      <c r="KOF1425" s="265"/>
      <c r="KOG1425" s="265"/>
      <c r="KOH1425" s="265"/>
      <c r="KOI1425" s="265"/>
      <c r="KOJ1425" s="265"/>
      <c r="KOK1425" s="265"/>
      <c r="KOL1425" s="265"/>
      <c r="KOM1425" s="265"/>
      <c r="KON1425" s="265"/>
      <c r="KOO1425" s="265"/>
      <c r="KOP1425" s="265"/>
      <c r="KOQ1425" s="265"/>
      <c r="KOR1425" s="265"/>
      <c r="KOS1425" s="265"/>
      <c r="KOT1425" s="265"/>
      <c r="KOU1425" s="265"/>
      <c r="KOV1425" s="265"/>
      <c r="KOW1425" s="265"/>
      <c r="KOX1425" s="265"/>
      <c r="KOY1425" s="265"/>
      <c r="KOZ1425" s="265"/>
      <c r="KPA1425" s="265"/>
      <c r="KPB1425" s="265"/>
      <c r="KPC1425" s="265"/>
      <c r="KPD1425" s="265"/>
      <c r="KPE1425" s="265"/>
      <c r="KPF1425" s="265"/>
      <c r="KPG1425" s="265"/>
      <c r="KPH1425" s="265"/>
      <c r="KPI1425" s="265"/>
      <c r="KPJ1425" s="265"/>
      <c r="KPK1425" s="265"/>
      <c r="KPL1425" s="265"/>
      <c r="KPM1425" s="265"/>
      <c r="KPN1425" s="265"/>
      <c r="KPO1425" s="265"/>
      <c r="KPP1425" s="265"/>
      <c r="KPQ1425" s="265"/>
      <c r="KPR1425" s="265"/>
      <c r="KPS1425" s="265"/>
      <c r="KPT1425" s="265"/>
      <c r="KPU1425" s="265"/>
      <c r="KPV1425" s="265"/>
      <c r="KPW1425" s="265"/>
      <c r="KPX1425" s="265"/>
      <c r="KPY1425" s="265"/>
      <c r="KPZ1425" s="265"/>
      <c r="KQA1425" s="265"/>
      <c r="KQB1425" s="265"/>
      <c r="KQC1425" s="265"/>
      <c r="KQD1425" s="265"/>
      <c r="KQE1425" s="265"/>
      <c r="KQF1425" s="265"/>
      <c r="KQG1425" s="265"/>
      <c r="KQH1425" s="265"/>
      <c r="KQI1425" s="265"/>
      <c r="KQJ1425" s="265"/>
      <c r="KQK1425" s="265"/>
      <c r="KQL1425" s="265"/>
      <c r="KQM1425" s="265"/>
      <c r="KQN1425" s="265"/>
      <c r="KQO1425" s="265"/>
      <c r="KQP1425" s="265"/>
      <c r="KQQ1425" s="265"/>
      <c r="KQR1425" s="265"/>
      <c r="KQS1425" s="265"/>
      <c r="KQT1425" s="265"/>
      <c r="KQU1425" s="265"/>
      <c r="KQV1425" s="265"/>
      <c r="KQW1425" s="265"/>
      <c r="KQX1425" s="265"/>
      <c r="KQY1425" s="265"/>
      <c r="KQZ1425" s="265"/>
      <c r="KRA1425" s="265"/>
      <c r="KRB1425" s="265"/>
      <c r="KRC1425" s="265"/>
      <c r="KRD1425" s="265"/>
      <c r="KRE1425" s="265"/>
      <c r="KRF1425" s="265"/>
      <c r="KRG1425" s="265"/>
      <c r="KRH1425" s="265"/>
      <c r="KRI1425" s="265"/>
      <c r="KRJ1425" s="265"/>
      <c r="KRK1425" s="265"/>
      <c r="KRL1425" s="265"/>
      <c r="KRM1425" s="265"/>
      <c r="KRN1425" s="265"/>
      <c r="KRO1425" s="265"/>
      <c r="KRP1425" s="265"/>
      <c r="KRQ1425" s="265"/>
      <c r="KRR1425" s="265"/>
      <c r="KRS1425" s="265"/>
      <c r="KRT1425" s="265"/>
      <c r="KRU1425" s="265"/>
      <c r="KRV1425" s="265"/>
      <c r="KRW1425" s="265"/>
      <c r="KRX1425" s="265"/>
      <c r="KRY1425" s="265"/>
      <c r="KRZ1425" s="265"/>
      <c r="KSA1425" s="265"/>
      <c r="KSB1425" s="265"/>
      <c r="KSC1425" s="265"/>
      <c r="KSD1425" s="265"/>
      <c r="KSE1425" s="265"/>
      <c r="KSF1425" s="265"/>
      <c r="KSG1425" s="265"/>
      <c r="KSH1425" s="265"/>
      <c r="KSI1425" s="265"/>
      <c r="KSJ1425" s="265"/>
      <c r="KSK1425" s="265"/>
      <c r="KSL1425" s="265"/>
      <c r="KSM1425" s="265"/>
      <c r="KSN1425" s="265"/>
      <c r="KSO1425" s="265"/>
      <c r="KSP1425" s="265"/>
      <c r="KSQ1425" s="265"/>
      <c r="KSR1425" s="265"/>
      <c r="KSS1425" s="265"/>
      <c r="KST1425" s="265"/>
      <c r="KSU1425" s="265"/>
      <c r="KSV1425" s="265"/>
      <c r="KSW1425" s="265"/>
      <c r="KSX1425" s="265"/>
      <c r="KSY1425" s="265"/>
      <c r="KSZ1425" s="265"/>
      <c r="KTA1425" s="265"/>
      <c r="KTB1425" s="265"/>
      <c r="KTC1425" s="265"/>
      <c r="KTD1425" s="265"/>
      <c r="KTE1425" s="265"/>
      <c r="KTF1425" s="265"/>
      <c r="KTG1425" s="265"/>
      <c r="KTH1425" s="265"/>
      <c r="KTI1425" s="265"/>
      <c r="KTJ1425" s="265"/>
      <c r="KTK1425" s="265"/>
      <c r="KTL1425" s="265"/>
      <c r="KTM1425" s="265"/>
      <c r="KTN1425" s="265"/>
      <c r="KTO1425" s="265"/>
      <c r="KTP1425" s="265"/>
      <c r="KTQ1425" s="265"/>
      <c r="KTR1425" s="265"/>
      <c r="KTS1425" s="265"/>
      <c r="KTT1425" s="265"/>
      <c r="KTU1425" s="265"/>
      <c r="KTV1425" s="265"/>
      <c r="KTW1425" s="265"/>
      <c r="KTX1425" s="265"/>
      <c r="KTY1425" s="265"/>
      <c r="KTZ1425" s="265"/>
      <c r="KUA1425" s="265"/>
      <c r="KUB1425" s="265"/>
      <c r="KUC1425" s="265"/>
      <c r="KUD1425" s="265"/>
      <c r="KUE1425" s="265"/>
      <c r="KUF1425" s="265"/>
      <c r="KUG1425" s="265"/>
      <c r="KUH1425" s="265"/>
      <c r="KUI1425" s="265"/>
      <c r="KUJ1425" s="265"/>
      <c r="KUK1425" s="265"/>
      <c r="KUL1425" s="265"/>
      <c r="KUM1425" s="265"/>
      <c r="KUN1425" s="265"/>
      <c r="KUO1425" s="265"/>
      <c r="KUP1425" s="265"/>
      <c r="KUQ1425" s="265"/>
      <c r="KUR1425" s="265"/>
      <c r="KUS1425" s="265"/>
      <c r="KUT1425" s="265"/>
      <c r="KUU1425" s="265"/>
      <c r="KUV1425" s="265"/>
      <c r="KUW1425" s="265"/>
      <c r="KUX1425" s="265"/>
      <c r="KUY1425" s="265"/>
      <c r="KUZ1425" s="265"/>
      <c r="KVA1425" s="265"/>
      <c r="KVB1425" s="265"/>
      <c r="KVC1425" s="265"/>
      <c r="KVD1425" s="265"/>
      <c r="KVE1425" s="265"/>
      <c r="KVF1425" s="265"/>
      <c r="KVG1425" s="265"/>
      <c r="KVH1425" s="265"/>
      <c r="KVI1425" s="265"/>
      <c r="KVJ1425" s="265"/>
      <c r="KVK1425" s="265"/>
      <c r="KVL1425" s="265"/>
      <c r="KVM1425" s="265"/>
      <c r="KVN1425" s="265"/>
      <c r="KVO1425" s="265"/>
      <c r="KVP1425" s="265"/>
      <c r="KVQ1425" s="265"/>
      <c r="KVR1425" s="265"/>
      <c r="KVS1425" s="265"/>
      <c r="KVT1425" s="265"/>
      <c r="KVU1425" s="265"/>
      <c r="KVV1425" s="265"/>
      <c r="KVW1425" s="265"/>
      <c r="KVX1425" s="265"/>
      <c r="KVY1425" s="265"/>
      <c r="KVZ1425" s="265"/>
      <c r="KWA1425" s="265"/>
      <c r="KWB1425" s="265"/>
      <c r="KWC1425" s="265"/>
      <c r="KWD1425" s="265"/>
      <c r="KWE1425" s="265"/>
      <c r="KWF1425" s="265"/>
      <c r="KWG1425" s="265"/>
      <c r="KWH1425" s="265"/>
      <c r="KWI1425" s="265"/>
      <c r="KWJ1425" s="265"/>
      <c r="KWK1425" s="265"/>
      <c r="KWL1425" s="265"/>
      <c r="KWM1425" s="265"/>
      <c r="KWN1425" s="265"/>
      <c r="KWO1425" s="265"/>
      <c r="KWP1425" s="265"/>
      <c r="KWQ1425" s="265"/>
      <c r="KWR1425" s="265"/>
      <c r="KWS1425" s="265"/>
      <c r="KWT1425" s="265"/>
      <c r="KWU1425" s="265"/>
      <c r="KWV1425" s="265"/>
      <c r="KWW1425" s="265"/>
      <c r="KWX1425" s="265"/>
      <c r="KWY1425" s="265"/>
      <c r="KWZ1425" s="265"/>
      <c r="KXA1425" s="265"/>
      <c r="KXB1425" s="265"/>
      <c r="KXC1425" s="265"/>
      <c r="KXD1425" s="265"/>
      <c r="KXE1425" s="265"/>
      <c r="KXF1425" s="265"/>
      <c r="KXG1425" s="265"/>
      <c r="KXH1425" s="265"/>
      <c r="KXI1425" s="265"/>
      <c r="KXJ1425" s="265"/>
      <c r="KXK1425" s="265"/>
      <c r="KXL1425" s="265"/>
      <c r="KXM1425" s="265"/>
      <c r="KXN1425" s="265"/>
      <c r="KXO1425" s="265"/>
      <c r="KXP1425" s="265"/>
      <c r="KXQ1425" s="265"/>
      <c r="KXR1425" s="265"/>
      <c r="KXS1425" s="265"/>
      <c r="KXT1425" s="265"/>
      <c r="KXU1425" s="265"/>
      <c r="KXV1425" s="265"/>
      <c r="KXW1425" s="265"/>
      <c r="KXX1425" s="265"/>
      <c r="KXY1425" s="265"/>
      <c r="KXZ1425" s="265"/>
      <c r="KYA1425" s="265"/>
      <c r="KYB1425" s="265"/>
      <c r="KYC1425" s="265"/>
      <c r="KYD1425" s="265"/>
      <c r="KYE1425" s="265"/>
      <c r="KYF1425" s="265"/>
      <c r="KYG1425" s="265"/>
      <c r="KYH1425" s="265"/>
      <c r="KYI1425" s="265"/>
      <c r="KYJ1425" s="265"/>
      <c r="KYK1425" s="265"/>
      <c r="KYL1425" s="265"/>
      <c r="KYM1425" s="265"/>
      <c r="KYN1425" s="265"/>
      <c r="KYO1425" s="265"/>
      <c r="KYP1425" s="265"/>
      <c r="KYQ1425" s="265"/>
      <c r="KYR1425" s="265"/>
      <c r="KYS1425" s="265"/>
      <c r="KYT1425" s="265"/>
      <c r="KYU1425" s="265"/>
      <c r="KYV1425" s="265"/>
      <c r="KYW1425" s="265"/>
      <c r="KYX1425" s="265"/>
      <c r="KYY1425" s="265"/>
      <c r="KYZ1425" s="265"/>
      <c r="KZA1425" s="265"/>
      <c r="KZB1425" s="265"/>
      <c r="KZC1425" s="265"/>
      <c r="KZD1425" s="265"/>
      <c r="KZE1425" s="265"/>
      <c r="KZF1425" s="265"/>
      <c r="KZG1425" s="265"/>
      <c r="KZH1425" s="265"/>
      <c r="KZI1425" s="265"/>
      <c r="KZJ1425" s="265"/>
      <c r="KZK1425" s="265"/>
      <c r="KZL1425" s="265"/>
      <c r="KZM1425" s="265"/>
      <c r="KZN1425" s="265"/>
      <c r="KZO1425" s="265"/>
      <c r="KZP1425" s="265"/>
      <c r="KZQ1425" s="265"/>
      <c r="KZR1425" s="265"/>
      <c r="KZS1425" s="265"/>
      <c r="KZT1425" s="265"/>
      <c r="KZU1425" s="265"/>
      <c r="KZV1425" s="265"/>
      <c r="KZW1425" s="265"/>
      <c r="KZX1425" s="265"/>
      <c r="KZY1425" s="265"/>
      <c r="KZZ1425" s="265"/>
      <c r="LAA1425" s="265"/>
      <c r="LAB1425" s="265"/>
      <c r="LAC1425" s="265"/>
      <c r="LAD1425" s="265"/>
      <c r="LAE1425" s="265"/>
      <c r="LAF1425" s="265"/>
      <c r="LAG1425" s="265"/>
      <c r="LAH1425" s="265"/>
      <c r="LAI1425" s="265"/>
      <c r="LAJ1425" s="265"/>
      <c r="LAK1425" s="265"/>
      <c r="LAL1425" s="265"/>
      <c r="LAM1425" s="265"/>
      <c r="LAN1425" s="265"/>
      <c r="LAO1425" s="265"/>
      <c r="LAP1425" s="265"/>
      <c r="LAQ1425" s="265"/>
      <c r="LAR1425" s="265"/>
      <c r="LAS1425" s="265"/>
      <c r="LAT1425" s="265"/>
      <c r="LAU1425" s="265"/>
      <c r="LAV1425" s="265"/>
      <c r="LAW1425" s="265"/>
      <c r="LAX1425" s="265"/>
      <c r="LAY1425" s="265"/>
      <c r="LAZ1425" s="265"/>
      <c r="LBA1425" s="265"/>
      <c r="LBB1425" s="265"/>
      <c r="LBC1425" s="265"/>
      <c r="LBD1425" s="265"/>
      <c r="LBE1425" s="265"/>
      <c r="LBF1425" s="265"/>
      <c r="LBG1425" s="265"/>
      <c r="LBH1425" s="265"/>
      <c r="LBI1425" s="265"/>
      <c r="LBJ1425" s="265"/>
      <c r="LBK1425" s="265"/>
      <c r="LBL1425" s="265"/>
      <c r="LBM1425" s="265"/>
      <c r="LBN1425" s="265"/>
      <c r="LBO1425" s="265"/>
      <c r="LBP1425" s="265"/>
      <c r="LBQ1425" s="265"/>
      <c r="LBR1425" s="265"/>
      <c r="LBS1425" s="265"/>
      <c r="LBT1425" s="265"/>
      <c r="LBU1425" s="265"/>
      <c r="LBV1425" s="265"/>
      <c r="LBW1425" s="265"/>
      <c r="LBX1425" s="265"/>
      <c r="LBY1425" s="265"/>
      <c r="LBZ1425" s="265"/>
      <c r="LCA1425" s="265"/>
      <c r="LCB1425" s="265"/>
      <c r="LCC1425" s="265"/>
      <c r="LCD1425" s="265"/>
      <c r="LCE1425" s="265"/>
      <c r="LCF1425" s="265"/>
      <c r="LCG1425" s="265"/>
      <c r="LCH1425" s="265"/>
      <c r="LCI1425" s="265"/>
      <c r="LCJ1425" s="265"/>
      <c r="LCK1425" s="265"/>
      <c r="LCL1425" s="265"/>
      <c r="LCM1425" s="265"/>
      <c r="LCN1425" s="265"/>
      <c r="LCO1425" s="265"/>
      <c r="LCP1425" s="265"/>
      <c r="LCQ1425" s="265"/>
      <c r="LCR1425" s="265"/>
      <c r="LCS1425" s="265"/>
      <c r="LCT1425" s="265"/>
      <c r="LCU1425" s="265"/>
      <c r="LCV1425" s="265"/>
      <c r="LCW1425" s="265"/>
      <c r="LCX1425" s="265"/>
      <c r="LCY1425" s="265"/>
      <c r="LCZ1425" s="265"/>
      <c r="LDA1425" s="265"/>
      <c r="LDB1425" s="265"/>
      <c r="LDC1425" s="265"/>
      <c r="LDD1425" s="265"/>
      <c r="LDE1425" s="265"/>
      <c r="LDF1425" s="265"/>
      <c r="LDG1425" s="265"/>
      <c r="LDH1425" s="265"/>
      <c r="LDI1425" s="265"/>
      <c r="LDJ1425" s="265"/>
      <c r="LDK1425" s="265"/>
      <c r="LDL1425" s="265"/>
      <c r="LDM1425" s="265"/>
      <c r="LDN1425" s="265"/>
      <c r="LDO1425" s="265"/>
      <c r="LDP1425" s="265"/>
      <c r="LDQ1425" s="265"/>
      <c r="LDR1425" s="265"/>
      <c r="LDS1425" s="265"/>
      <c r="LDT1425" s="265"/>
      <c r="LDU1425" s="265"/>
      <c r="LDV1425" s="265"/>
      <c r="LDW1425" s="265"/>
      <c r="LDX1425" s="265"/>
      <c r="LDY1425" s="265"/>
      <c r="LDZ1425" s="265"/>
      <c r="LEA1425" s="265"/>
      <c r="LEB1425" s="265"/>
      <c r="LEC1425" s="265"/>
      <c r="LED1425" s="265"/>
      <c r="LEE1425" s="265"/>
      <c r="LEF1425" s="265"/>
      <c r="LEG1425" s="265"/>
      <c r="LEH1425" s="265"/>
      <c r="LEI1425" s="265"/>
      <c r="LEJ1425" s="265"/>
      <c r="LEK1425" s="265"/>
      <c r="LEL1425" s="265"/>
      <c r="LEM1425" s="265"/>
      <c r="LEN1425" s="265"/>
      <c r="LEO1425" s="265"/>
      <c r="LEP1425" s="265"/>
      <c r="LEQ1425" s="265"/>
      <c r="LER1425" s="265"/>
      <c r="LES1425" s="265"/>
      <c r="LET1425" s="265"/>
      <c r="LEU1425" s="265"/>
      <c r="LEV1425" s="265"/>
      <c r="LEW1425" s="265"/>
      <c r="LEX1425" s="265"/>
      <c r="LEY1425" s="265"/>
      <c r="LEZ1425" s="265"/>
      <c r="LFA1425" s="265"/>
      <c r="LFB1425" s="265"/>
      <c r="LFC1425" s="265"/>
      <c r="LFD1425" s="265"/>
      <c r="LFE1425" s="265"/>
      <c r="LFF1425" s="265"/>
      <c r="LFG1425" s="265"/>
      <c r="LFH1425" s="265"/>
      <c r="LFI1425" s="265"/>
      <c r="LFJ1425" s="265"/>
      <c r="LFK1425" s="265"/>
      <c r="LFL1425" s="265"/>
      <c r="LFM1425" s="265"/>
      <c r="LFN1425" s="265"/>
      <c r="LFO1425" s="265"/>
      <c r="LFP1425" s="265"/>
      <c r="LFQ1425" s="265"/>
      <c r="LFR1425" s="265"/>
      <c r="LFS1425" s="265"/>
      <c r="LFT1425" s="265"/>
      <c r="LFU1425" s="265"/>
      <c r="LFV1425" s="265"/>
      <c r="LFW1425" s="265"/>
      <c r="LFX1425" s="265"/>
      <c r="LFY1425" s="265"/>
      <c r="LFZ1425" s="265"/>
      <c r="LGA1425" s="265"/>
      <c r="LGB1425" s="265"/>
      <c r="LGC1425" s="265"/>
      <c r="LGD1425" s="265"/>
      <c r="LGE1425" s="265"/>
      <c r="LGF1425" s="265"/>
      <c r="LGG1425" s="265"/>
      <c r="LGH1425" s="265"/>
      <c r="LGI1425" s="265"/>
      <c r="LGJ1425" s="265"/>
      <c r="LGK1425" s="265"/>
      <c r="LGL1425" s="265"/>
      <c r="LGM1425" s="265"/>
      <c r="LGN1425" s="265"/>
      <c r="LGO1425" s="265"/>
      <c r="LGP1425" s="265"/>
      <c r="LGQ1425" s="265"/>
      <c r="LGR1425" s="265"/>
      <c r="LGS1425" s="265"/>
      <c r="LGT1425" s="265"/>
      <c r="LGU1425" s="265"/>
      <c r="LGV1425" s="265"/>
      <c r="LGW1425" s="265"/>
      <c r="LGX1425" s="265"/>
      <c r="LGY1425" s="265"/>
      <c r="LGZ1425" s="265"/>
      <c r="LHA1425" s="265"/>
      <c r="LHB1425" s="265"/>
      <c r="LHC1425" s="265"/>
      <c r="LHD1425" s="265"/>
      <c r="LHE1425" s="265"/>
      <c r="LHF1425" s="265"/>
      <c r="LHG1425" s="265"/>
      <c r="LHH1425" s="265"/>
      <c r="LHI1425" s="265"/>
      <c r="LHJ1425" s="265"/>
      <c r="LHK1425" s="265"/>
      <c r="LHL1425" s="265"/>
      <c r="LHM1425" s="265"/>
      <c r="LHN1425" s="265"/>
      <c r="LHO1425" s="265"/>
      <c r="LHP1425" s="265"/>
      <c r="LHQ1425" s="265"/>
      <c r="LHR1425" s="265"/>
      <c r="LHS1425" s="265"/>
      <c r="LHT1425" s="265"/>
      <c r="LHU1425" s="265"/>
      <c r="LHV1425" s="265"/>
      <c r="LHW1425" s="265"/>
      <c r="LHX1425" s="265"/>
      <c r="LHY1425" s="265"/>
      <c r="LHZ1425" s="265"/>
      <c r="LIA1425" s="265"/>
      <c r="LIB1425" s="265"/>
      <c r="LIC1425" s="265"/>
      <c r="LID1425" s="265"/>
      <c r="LIE1425" s="265"/>
      <c r="LIF1425" s="265"/>
      <c r="LIG1425" s="265"/>
      <c r="LIH1425" s="265"/>
      <c r="LII1425" s="265"/>
      <c r="LIJ1425" s="265"/>
      <c r="LIK1425" s="265"/>
      <c r="LIL1425" s="265"/>
      <c r="LIM1425" s="265"/>
      <c r="LIN1425" s="265"/>
      <c r="LIO1425" s="265"/>
      <c r="LIP1425" s="265"/>
      <c r="LIQ1425" s="265"/>
      <c r="LIR1425" s="265"/>
      <c r="LIS1425" s="265"/>
      <c r="LIT1425" s="265"/>
      <c r="LIU1425" s="265"/>
      <c r="LIV1425" s="265"/>
      <c r="LIW1425" s="265"/>
      <c r="LIX1425" s="265"/>
      <c r="LIY1425" s="265"/>
      <c r="LIZ1425" s="265"/>
      <c r="LJA1425" s="265"/>
      <c r="LJB1425" s="265"/>
      <c r="LJC1425" s="265"/>
      <c r="LJD1425" s="265"/>
      <c r="LJE1425" s="265"/>
      <c r="LJF1425" s="265"/>
      <c r="LJG1425" s="265"/>
      <c r="LJH1425" s="265"/>
      <c r="LJI1425" s="265"/>
      <c r="LJJ1425" s="265"/>
      <c r="LJK1425" s="265"/>
      <c r="LJL1425" s="265"/>
      <c r="LJM1425" s="265"/>
      <c r="LJN1425" s="265"/>
      <c r="LJO1425" s="265"/>
      <c r="LJP1425" s="265"/>
      <c r="LJQ1425" s="265"/>
      <c r="LJR1425" s="265"/>
      <c r="LJS1425" s="265"/>
      <c r="LJT1425" s="265"/>
      <c r="LJU1425" s="265"/>
      <c r="LJV1425" s="265"/>
      <c r="LJW1425" s="265"/>
      <c r="LJX1425" s="265"/>
      <c r="LJY1425" s="265"/>
      <c r="LJZ1425" s="265"/>
      <c r="LKA1425" s="265"/>
      <c r="LKB1425" s="265"/>
      <c r="LKC1425" s="265"/>
      <c r="LKD1425" s="265"/>
      <c r="LKE1425" s="265"/>
      <c r="LKF1425" s="265"/>
      <c r="LKG1425" s="265"/>
      <c r="LKH1425" s="265"/>
      <c r="LKI1425" s="265"/>
      <c r="LKJ1425" s="265"/>
      <c r="LKK1425" s="265"/>
      <c r="LKL1425" s="265"/>
      <c r="LKM1425" s="265"/>
      <c r="LKN1425" s="265"/>
      <c r="LKO1425" s="265"/>
      <c r="LKP1425" s="265"/>
      <c r="LKQ1425" s="265"/>
      <c r="LKR1425" s="265"/>
      <c r="LKS1425" s="265"/>
      <c r="LKT1425" s="265"/>
      <c r="LKU1425" s="265"/>
      <c r="LKV1425" s="265"/>
      <c r="LKW1425" s="265"/>
      <c r="LKX1425" s="265"/>
      <c r="LKY1425" s="265"/>
      <c r="LKZ1425" s="265"/>
      <c r="LLA1425" s="265"/>
      <c r="LLB1425" s="265"/>
      <c r="LLC1425" s="265"/>
      <c r="LLD1425" s="265"/>
      <c r="LLE1425" s="265"/>
      <c r="LLF1425" s="265"/>
      <c r="LLG1425" s="265"/>
      <c r="LLH1425" s="265"/>
      <c r="LLI1425" s="265"/>
      <c r="LLJ1425" s="265"/>
      <c r="LLK1425" s="265"/>
      <c r="LLL1425" s="265"/>
      <c r="LLM1425" s="265"/>
      <c r="LLN1425" s="265"/>
      <c r="LLO1425" s="265"/>
      <c r="LLP1425" s="265"/>
      <c r="LLQ1425" s="265"/>
      <c r="LLR1425" s="265"/>
      <c r="LLS1425" s="265"/>
      <c r="LLT1425" s="265"/>
      <c r="LLU1425" s="265"/>
      <c r="LLV1425" s="265"/>
      <c r="LLW1425" s="265"/>
      <c r="LLX1425" s="265"/>
      <c r="LLY1425" s="265"/>
      <c r="LLZ1425" s="265"/>
      <c r="LMA1425" s="265"/>
      <c r="LMB1425" s="265"/>
      <c r="LMC1425" s="265"/>
      <c r="LMD1425" s="265"/>
      <c r="LME1425" s="265"/>
      <c r="LMF1425" s="265"/>
      <c r="LMG1425" s="265"/>
      <c r="LMH1425" s="265"/>
      <c r="LMI1425" s="265"/>
      <c r="LMJ1425" s="265"/>
      <c r="LMK1425" s="265"/>
      <c r="LML1425" s="265"/>
      <c r="LMM1425" s="265"/>
      <c r="LMN1425" s="265"/>
      <c r="LMO1425" s="265"/>
      <c r="LMP1425" s="265"/>
      <c r="LMQ1425" s="265"/>
      <c r="LMR1425" s="265"/>
      <c r="LMS1425" s="265"/>
      <c r="LMT1425" s="265"/>
      <c r="LMU1425" s="265"/>
      <c r="LMV1425" s="265"/>
      <c r="LMW1425" s="265"/>
      <c r="LMX1425" s="265"/>
      <c r="LMY1425" s="265"/>
      <c r="LMZ1425" s="265"/>
      <c r="LNA1425" s="265"/>
      <c r="LNB1425" s="265"/>
      <c r="LNC1425" s="265"/>
      <c r="LND1425" s="265"/>
      <c r="LNE1425" s="265"/>
      <c r="LNF1425" s="265"/>
      <c r="LNG1425" s="265"/>
      <c r="LNH1425" s="265"/>
      <c r="LNI1425" s="265"/>
      <c r="LNJ1425" s="265"/>
      <c r="LNK1425" s="265"/>
      <c r="LNL1425" s="265"/>
      <c r="LNM1425" s="265"/>
      <c r="LNN1425" s="265"/>
      <c r="LNO1425" s="265"/>
      <c r="LNP1425" s="265"/>
      <c r="LNQ1425" s="265"/>
      <c r="LNR1425" s="265"/>
      <c r="LNS1425" s="265"/>
      <c r="LNT1425" s="265"/>
      <c r="LNU1425" s="265"/>
      <c r="LNV1425" s="265"/>
      <c r="LNW1425" s="265"/>
      <c r="LNX1425" s="265"/>
      <c r="LNY1425" s="265"/>
      <c r="LNZ1425" s="265"/>
      <c r="LOA1425" s="265"/>
      <c r="LOB1425" s="265"/>
      <c r="LOC1425" s="265"/>
      <c r="LOD1425" s="265"/>
      <c r="LOE1425" s="265"/>
      <c r="LOF1425" s="265"/>
      <c r="LOG1425" s="265"/>
      <c r="LOH1425" s="265"/>
      <c r="LOI1425" s="265"/>
      <c r="LOJ1425" s="265"/>
      <c r="LOK1425" s="265"/>
      <c r="LOL1425" s="265"/>
      <c r="LOM1425" s="265"/>
      <c r="LON1425" s="265"/>
      <c r="LOO1425" s="265"/>
      <c r="LOP1425" s="265"/>
      <c r="LOQ1425" s="265"/>
      <c r="LOR1425" s="265"/>
      <c r="LOS1425" s="265"/>
      <c r="LOT1425" s="265"/>
      <c r="LOU1425" s="265"/>
      <c r="LOV1425" s="265"/>
      <c r="LOW1425" s="265"/>
      <c r="LOX1425" s="265"/>
      <c r="LOY1425" s="265"/>
      <c r="LOZ1425" s="265"/>
      <c r="LPA1425" s="265"/>
      <c r="LPB1425" s="265"/>
      <c r="LPC1425" s="265"/>
      <c r="LPD1425" s="265"/>
      <c r="LPE1425" s="265"/>
      <c r="LPF1425" s="265"/>
      <c r="LPG1425" s="265"/>
      <c r="LPH1425" s="265"/>
      <c r="LPI1425" s="265"/>
      <c r="LPJ1425" s="265"/>
      <c r="LPK1425" s="265"/>
      <c r="LPL1425" s="265"/>
      <c r="LPM1425" s="265"/>
      <c r="LPN1425" s="265"/>
      <c r="LPO1425" s="265"/>
      <c r="LPP1425" s="265"/>
      <c r="LPQ1425" s="265"/>
      <c r="LPR1425" s="265"/>
      <c r="LPS1425" s="265"/>
      <c r="LPT1425" s="265"/>
      <c r="LPU1425" s="265"/>
      <c r="LPV1425" s="265"/>
      <c r="LPW1425" s="265"/>
      <c r="LPX1425" s="265"/>
      <c r="LPY1425" s="265"/>
      <c r="LPZ1425" s="265"/>
      <c r="LQA1425" s="265"/>
      <c r="LQB1425" s="265"/>
      <c r="LQC1425" s="265"/>
      <c r="LQD1425" s="265"/>
      <c r="LQE1425" s="265"/>
      <c r="LQF1425" s="265"/>
      <c r="LQG1425" s="265"/>
      <c r="LQH1425" s="265"/>
      <c r="LQI1425" s="265"/>
      <c r="LQJ1425" s="265"/>
      <c r="LQK1425" s="265"/>
      <c r="LQL1425" s="265"/>
      <c r="LQM1425" s="265"/>
      <c r="LQN1425" s="265"/>
      <c r="LQO1425" s="265"/>
      <c r="LQP1425" s="265"/>
      <c r="LQQ1425" s="265"/>
      <c r="LQR1425" s="265"/>
      <c r="LQS1425" s="265"/>
      <c r="LQT1425" s="265"/>
      <c r="LQU1425" s="265"/>
      <c r="LQV1425" s="265"/>
      <c r="LQW1425" s="265"/>
      <c r="LQX1425" s="265"/>
      <c r="LQY1425" s="265"/>
      <c r="LQZ1425" s="265"/>
      <c r="LRA1425" s="265"/>
      <c r="LRB1425" s="265"/>
      <c r="LRC1425" s="265"/>
      <c r="LRD1425" s="265"/>
      <c r="LRE1425" s="265"/>
      <c r="LRF1425" s="265"/>
      <c r="LRG1425" s="265"/>
      <c r="LRH1425" s="265"/>
      <c r="LRI1425" s="265"/>
      <c r="LRJ1425" s="265"/>
      <c r="LRK1425" s="265"/>
      <c r="LRL1425" s="265"/>
      <c r="LRM1425" s="265"/>
      <c r="LRN1425" s="265"/>
      <c r="LRO1425" s="265"/>
      <c r="LRP1425" s="265"/>
      <c r="LRQ1425" s="265"/>
      <c r="LRR1425" s="265"/>
      <c r="LRS1425" s="265"/>
      <c r="LRT1425" s="265"/>
      <c r="LRU1425" s="265"/>
      <c r="LRV1425" s="265"/>
      <c r="LRW1425" s="265"/>
      <c r="LRX1425" s="265"/>
      <c r="LRY1425" s="265"/>
      <c r="LRZ1425" s="265"/>
      <c r="LSA1425" s="265"/>
      <c r="LSB1425" s="265"/>
      <c r="LSC1425" s="265"/>
      <c r="LSD1425" s="265"/>
      <c r="LSE1425" s="265"/>
      <c r="LSF1425" s="265"/>
      <c r="LSG1425" s="265"/>
      <c r="LSH1425" s="265"/>
      <c r="LSI1425" s="265"/>
      <c r="LSJ1425" s="265"/>
      <c r="LSK1425" s="265"/>
      <c r="LSL1425" s="265"/>
      <c r="LSM1425" s="265"/>
      <c r="LSN1425" s="265"/>
      <c r="LSO1425" s="265"/>
      <c r="LSP1425" s="265"/>
      <c r="LSQ1425" s="265"/>
      <c r="LSR1425" s="265"/>
      <c r="LSS1425" s="265"/>
      <c r="LST1425" s="265"/>
      <c r="LSU1425" s="265"/>
      <c r="LSV1425" s="265"/>
      <c r="LSW1425" s="265"/>
      <c r="LSX1425" s="265"/>
      <c r="LSY1425" s="265"/>
      <c r="LSZ1425" s="265"/>
      <c r="LTA1425" s="265"/>
      <c r="LTB1425" s="265"/>
      <c r="LTC1425" s="265"/>
      <c r="LTD1425" s="265"/>
      <c r="LTE1425" s="265"/>
      <c r="LTF1425" s="265"/>
      <c r="LTG1425" s="265"/>
      <c r="LTH1425" s="265"/>
      <c r="LTI1425" s="265"/>
      <c r="LTJ1425" s="265"/>
      <c r="LTK1425" s="265"/>
      <c r="LTL1425" s="265"/>
      <c r="LTM1425" s="265"/>
      <c r="LTN1425" s="265"/>
      <c r="LTO1425" s="265"/>
      <c r="LTP1425" s="265"/>
      <c r="LTQ1425" s="265"/>
      <c r="LTR1425" s="265"/>
      <c r="LTS1425" s="265"/>
      <c r="LTT1425" s="265"/>
      <c r="LTU1425" s="265"/>
      <c r="LTV1425" s="265"/>
      <c r="LTW1425" s="265"/>
      <c r="LTX1425" s="265"/>
      <c r="LTY1425" s="265"/>
      <c r="LTZ1425" s="265"/>
      <c r="LUA1425" s="265"/>
      <c r="LUB1425" s="265"/>
      <c r="LUC1425" s="265"/>
      <c r="LUD1425" s="265"/>
      <c r="LUE1425" s="265"/>
      <c r="LUF1425" s="265"/>
      <c r="LUG1425" s="265"/>
      <c r="LUH1425" s="265"/>
      <c r="LUI1425" s="265"/>
      <c r="LUJ1425" s="265"/>
      <c r="LUK1425" s="265"/>
      <c r="LUL1425" s="265"/>
      <c r="LUM1425" s="265"/>
      <c r="LUN1425" s="265"/>
      <c r="LUO1425" s="265"/>
      <c r="LUP1425" s="265"/>
      <c r="LUQ1425" s="265"/>
      <c r="LUR1425" s="265"/>
      <c r="LUS1425" s="265"/>
      <c r="LUT1425" s="265"/>
      <c r="LUU1425" s="265"/>
      <c r="LUV1425" s="265"/>
      <c r="LUW1425" s="265"/>
      <c r="LUX1425" s="265"/>
      <c r="LUY1425" s="265"/>
      <c r="LUZ1425" s="265"/>
      <c r="LVA1425" s="265"/>
      <c r="LVB1425" s="265"/>
      <c r="LVC1425" s="265"/>
      <c r="LVD1425" s="265"/>
      <c r="LVE1425" s="265"/>
      <c r="LVF1425" s="265"/>
      <c r="LVG1425" s="265"/>
      <c r="LVH1425" s="265"/>
      <c r="LVI1425" s="265"/>
      <c r="LVJ1425" s="265"/>
      <c r="LVK1425" s="265"/>
      <c r="LVL1425" s="265"/>
      <c r="LVM1425" s="265"/>
      <c r="LVN1425" s="265"/>
      <c r="LVO1425" s="265"/>
      <c r="LVP1425" s="265"/>
      <c r="LVQ1425" s="265"/>
      <c r="LVR1425" s="265"/>
      <c r="LVS1425" s="265"/>
      <c r="LVT1425" s="265"/>
      <c r="LVU1425" s="265"/>
      <c r="LVV1425" s="265"/>
      <c r="LVW1425" s="265"/>
      <c r="LVX1425" s="265"/>
      <c r="LVY1425" s="265"/>
      <c r="LVZ1425" s="265"/>
      <c r="LWA1425" s="265"/>
      <c r="LWB1425" s="265"/>
      <c r="LWC1425" s="265"/>
      <c r="LWD1425" s="265"/>
      <c r="LWE1425" s="265"/>
      <c r="LWF1425" s="265"/>
      <c r="LWG1425" s="265"/>
      <c r="LWH1425" s="265"/>
      <c r="LWI1425" s="265"/>
      <c r="LWJ1425" s="265"/>
      <c r="LWK1425" s="265"/>
      <c r="LWL1425" s="265"/>
      <c r="LWM1425" s="265"/>
      <c r="LWN1425" s="265"/>
      <c r="LWO1425" s="265"/>
      <c r="LWP1425" s="265"/>
      <c r="LWQ1425" s="265"/>
      <c r="LWR1425" s="265"/>
      <c r="LWS1425" s="265"/>
      <c r="LWT1425" s="265"/>
      <c r="LWU1425" s="265"/>
      <c r="LWV1425" s="265"/>
      <c r="LWW1425" s="265"/>
      <c r="LWX1425" s="265"/>
      <c r="LWY1425" s="265"/>
      <c r="LWZ1425" s="265"/>
      <c r="LXA1425" s="265"/>
      <c r="LXB1425" s="265"/>
      <c r="LXC1425" s="265"/>
      <c r="LXD1425" s="265"/>
      <c r="LXE1425" s="265"/>
      <c r="LXF1425" s="265"/>
      <c r="LXG1425" s="265"/>
      <c r="LXH1425" s="265"/>
      <c r="LXI1425" s="265"/>
      <c r="LXJ1425" s="265"/>
      <c r="LXK1425" s="265"/>
      <c r="LXL1425" s="265"/>
      <c r="LXM1425" s="265"/>
      <c r="LXN1425" s="265"/>
      <c r="LXO1425" s="265"/>
      <c r="LXP1425" s="265"/>
      <c r="LXQ1425" s="265"/>
      <c r="LXR1425" s="265"/>
      <c r="LXS1425" s="265"/>
      <c r="LXT1425" s="265"/>
      <c r="LXU1425" s="265"/>
      <c r="LXV1425" s="265"/>
      <c r="LXW1425" s="265"/>
      <c r="LXX1425" s="265"/>
      <c r="LXY1425" s="265"/>
      <c r="LXZ1425" s="265"/>
      <c r="LYA1425" s="265"/>
      <c r="LYB1425" s="265"/>
      <c r="LYC1425" s="265"/>
      <c r="LYD1425" s="265"/>
      <c r="LYE1425" s="265"/>
      <c r="LYF1425" s="265"/>
      <c r="LYG1425" s="265"/>
      <c r="LYH1425" s="265"/>
      <c r="LYI1425" s="265"/>
      <c r="LYJ1425" s="265"/>
      <c r="LYK1425" s="265"/>
      <c r="LYL1425" s="265"/>
      <c r="LYM1425" s="265"/>
      <c r="LYN1425" s="265"/>
      <c r="LYO1425" s="265"/>
      <c r="LYP1425" s="265"/>
      <c r="LYQ1425" s="265"/>
      <c r="LYR1425" s="265"/>
      <c r="LYS1425" s="265"/>
      <c r="LYT1425" s="265"/>
      <c r="LYU1425" s="265"/>
      <c r="LYV1425" s="265"/>
      <c r="LYW1425" s="265"/>
      <c r="LYX1425" s="265"/>
      <c r="LYY1425" s="265"/>
      <c r="LYZ1425" s="265"/>
      <c r="LZA1425" s="265"/>
      <c r="LZB1425" s="265"/>
      <c r="LZC1425" s="265"/>
      <c r="LZD1425" s="265"/>
      <c r="LZE1425" s="265"/>
      <c r="LZF1425" s="265"/>
      <c r="LZG1425" s="265"/>
      <c r="LZH1425" s="265"/>
      <c r="LZI1425" s="265"/>
      <c r="LZJ1425" s="265"/>
      <c r="LZK1425" s="265"/>
      <c r="LZL1425" s="265"/>
      <c r="LZM1425" s="265"/>
      <c r="LZN1425" s="265"/>
      <c r="LZO1425" s="265"/>
      <c r="LZP1425" s="265"/>
      <c r="LZQ1425" s="265"/>
      <c r="LZR1425" s="265"/>
      <c r="LZS1425" s="265"/>
      <c r="LZT1425" s="265"/>
      <c r="LZU1425" s="265"/>
      <c r="LZV1425" s="265"/>
      <c r="LZW1425" s="265"/>
      <c r="LZX1425" s="265"/>
      <c r="LZY1425" s="265"/>
      <c r="LZZ1425" s="265"/>
      <c r="MAA1425" s="265"/>
      <c r="MAB1425" s="265"/>
      <c r="MAC1425" s="265"/>
      <c r="MAD1425" s="265"/>
      <c r="MAE1425" s="265"/>
      <c r="MAF1425" s="265"/>
      <c r="MAG1425" s="265"/>
      <c r="MAH1425" s="265"/>
      <c r="MAI1425" s="265"/>
      <c r="MAJ1425" s="265"/>
      <c r="MAK1425" s="265"/>
      <c r="MAL1425" s="265"/>
      <c r="MAM1425" s="265"/>
      <c r="MAN1425" s="265"/>
      <c r="MAO1425" s="265"/>
      <c r="MAP1425" s="265"/>
      <c r="MAQ1425" s="265"/>
      <c r="MAR1425" s="265"/>
      <c r="MAS1425" s="265"/>
      <c r="MAT1425" s="265"/>
      <c r="MAU1425" s="265"/>
      <c r="MAV1425" s="265"/>
      <c r="MAW1425" s="265"/>
      <c r="MAX1425" s="265"/>
      <c r="MAY1425" s="265"/>
      <c r="MAZ1425" s="265"/>
      <c r="MBA1425" s="265"/>
      <c r="MBB1425" s="265"/>
      <c r="MBC1425" s="265"/>
      <c r="MBD1425" s="265"/>
      <c r="MBE1425" s="265"/>
      <c r="MBF1425" s="265"/>
      <c r="MBG1425" s="265"/>
      <c r="MBH1425" s="265"/>
      <c r="MBI1425" s="265"/>
      <c r="MBJ1425" s="265"/>
      <c r="MBK1425" s="265"/>
      <c r="MBL1425" s="265"/>
      <c r="MBM1425" s="265"/>
      <c r="MBN1425" s="265"/>
      <c r="MBO1425" s="265"/>
      <c r="MBP1425" s="265"/>
      <c r="MBQ1425" s="265"/>
      <c r="MBR1425" s="265"/>
      <c r="MBS1425" s="265"/>
      <c r="MBT1425" s="265"/>
      <c r="MBU1425" s="265"/>
      <c r="MBV1425" s="265"/>
      <c r="MBW1425" s="265"/>
      <c r="MBX1425" s="265"/>
      <c r="MBY1425" s="265"/>
      <c r="MBZ1425" s="265"/>
      <c r="MCA1425" s="265"/>
      <c r="MCB1425" s="265"/>
      <c r="MCC1425" s="265"/>
      <c r="MCD1425" s="265"/>
      <c r="MCE1425" s="265"/>
      <c r="MCF1425" s="265"/>
      <c r="MCG1425" s="265"/>
      <c r="MCH1425" s="265"/>
      <c r="MCI1425" s="265"/>
      <c r="MCJ1425" s="265"/>
      <c r="MCK1425" s="265"/>
      <c r="MCL1425" s="265"/>
      <c r="MCM1425" s="265"/>
      <c r="MCN1425" s="265"/>
      <c r="MCO1425" s="265"/>
      <c r="MCP1425" s="265"/>
      <c r="MCQ1425" s="265"/>
      <c r="MCR1425" s="265"/>
      <c r="MCS1425" s="265"/>
      <c r="MCT1425" s="265"/>
      <c r="MCU1425" s="265"/>
      <c r="MCV1425" s="265"/>
      <c r="MCW1425" s="265"/>
      <c r="MCX1425" s="265"/>
      <c r="MCY1425" s="265"/>
      <c r="MCZ1425" s="265"/>
      <c r="MDA1425" s="265"/>
      <c r="MDB1425" s="265"/>
      <c r="MDC1425" s="265"/>
      <c r="MDD1425" s="265"/>
      <c r="MDE1425" s="265"/>
      <c r="MDF1425" s="265"/>
      <c r="MDG1425" s="265"/>
      <c r="MDH1425" s="265"/>
      <c r="MDI1425" s="265"/>
      <c r="MDJ1425" s="265"/>
      <c r="MDK1425" s="265"/>
      <c r="MDL1425" s="265"/>
      <c r="MDM1425" s="265"/>
      <c r="MDN1425" s="265"/>
      <c r="MDO1425" s="265"/>
      <c r="MDP1425" s="265"/>
      <c r="MDQ1425" s="265"/>
      <c r="MDR1425" s="265"/>
      <c r="MDS1425" s="265"/>
      <c r="MDT1425" s="265"/>
      <c r="MDU1425" s="265"/>
      <c r="MDV1425" s="265"/>
      <c r="MDW1425" s="265"/>
      <c r="MDX1425" s="265"/>
      <c r="MDY1425" s="265"/>
      <c r="MDZ1425" s="265"/>
      <c r="MEA1425" s="265"/>
      <c r="MEB1425" s="265"/>
      <c r="MEC1425" s="265"/>
      <c r="MED1425" s="265"/>
      <c r="MEE1425" s="265"/>
      <c r="MEF1425" s="265"/>
      <c r="MEG1425" s="265"/>
      <c r="MEH1425" s="265"/>
      <c r="MEI1425" s="265"/>
      <c r="MEJ1425" s="265"/>
      <c r="MEK1425" s="265"/>
      <c r="MEL1425" s="265"/>
      <c r="MEM1425" s="265"/>
      <c r="MEN1425" s="265"/>
      <c r="MEO1425" s="265"/>
      <c r="MEP1425" s="265"/>
      <c r="MEQ1425" s="265"/>
      <c r="MER1425" s="265"/>
      <c r="MES1425" s="265"/>
      <c r="MET1425" s="265"/>
      <c r="MEU1425" s="265"/>
      <c r="MEV1425" s="265"/>
      <c r="MEW1425" s="265"/>
      <c r="MEX1425" s="265"/>
      <c r="MEY1425" s="265"/>
      <c r="MEZ1425" s="265"/>
      <c r="MFA1425" s="265"/>
      <c r="MFB1425" s="265"/>
      <c r="MFC1425" s="265"/>
      <c r="MFD1425" s="265"/>
      <c r="MFE1425" s="265"/>
      <c r="MFF1425" s="265"/>
      <c r="MFG1425" s="265"/>
      <c r="MFH1425" s="265"/>
      <c r="MFI1425" s="265"/>
      <c r="MFJ1425" s="265"/>
      <c r="MFK1425" s="265"/>
      <c r="MFL1425" s="265"/>
      <c r="MFM1425" s="265"/>
      <c r="MFN1425" s="265"/>
      <c r="MFO1425" s="265"/>
      <c r="MFP1425" s="265"/>
      <c r="MFQ1425" s="265"/>
      <c r="MFR1425" s="265"/>
      <c r="MFS1425" s="265"/>
      <c r="MFT1425" s="265"/>
      <c r="MFU1425" s="265"/>
      <c r="MFV1425" s="265"/>
      <c r="MFW1425" s="265"/>
      <c r="MFX1425" s="265"/>
      <c r="MFY1425" s="265"/>
      <c r="MFZ1425" s="265"/>
      <c r="MGA1425" s="265"/>
      <c r="MGB1425" s="265"/>
      <c r="MGC1425" s="265"/>
      <c r="MGD1425" s="265"/>
      <c r="MGE1425" s="265"/>
      <c r="MGF1425" s="265"/>
      <c r="MGG1425" s="265"/>
      <c r="MGH1425" s="265"/>
      <c r="MGI1425" s="265"/>
      <c r="MGJ1425" s="265"/>
      <c r="MGK1425" s="265"/>
      <c r="MGL1425" s="265"/>
      <c r="MGM1425" s="265"/>
      <c r="MGN1425" s="265"/>
      <c r="MGO1425" s="265"/>
      <c r="MGP1425" s="265"/>
      <c r="MGQ1425" s="265"/>
      <c r="MGR1425" s="265"/>
      <c r="MGS1425" s="265"/>
      <c r="MGT1425" s="265"/>
      <c r="MGU1425" s="265"/>
      <c r="MGV1425" s="265"/>
      <c r="MGW1425" s="265"/>
      <c r="MGX1425" s="265"/>
      <c r="MGY1425" s="265"/>
      <c r="MGZ1425" s="265"/>
      <c r="MHA1425" s="265"/>
      <c r="MHB1425" s="265"/>
      <c r="MHC1425" s="265"/>
      <c r="MHD1425" s="265"/>
      <c r="MHE1425" s="265"/>
      <c r="MHF1425" s="265"/>
      <c r="MHG1425" s="265"/>
      <c r="MHH1425" s="265"/>
      <c r="MHI1425" s="265"/>
      <c r="MHJ1425" s="265"/>
      <c r="MHK1425" s="265"/>
      <c r="MHL1425" s="265"/>
      <c r="MHM1425" s="265"/>
      <c r="MHN1425" s="265"/>
      <c r="MHO1425" s="265"/>
      <c r="MHP1425" s="265"/>
      <c r="MHQ1425" s="265"/>
      <c r="MHR1425" s="265"/>
      <c r="MHS1425" s="265"/>
      <c r="MHT1425" s="265"/>
      <c r="MHU1425" s="265"/>
      <c r="MHV1425" s="265"/>
      <c r="MHW1425" s="265"/>
      <c r="MHX1425" s="265"/>
      <c r="MHY1425" s="265"/>
      <c r="MHZ1425" s="265"/>
      <c r="MIA1425" s="265"/>
      <c r="MIB1425" s="265"/>
      <c r="MIC1425" s="265"/>
      <c r="MID1425" s="265"/>
      <c r="MIE1425" s="265"/>
      <c r="MIF1425" s="265"/>
      <c r="MIG1425" s="265"/>
      <c r="MIH1425" s="265"/>
      <c r="MII1425" s="265"/>
      <c r="MIJ1425" s="265"/>
      <c r="MIK1425" s="265"/>
      <c r="MIL1425" s="265"/>
      <c r="MIM1425" s="265"/>
      <c r="MIN1425" s="265"/>
      <c r="MIO1425" s="265"/>
      <c r="MIP1425" s="265"/>
      <c r="MIQ1425" s="265"/>
      <c r="MIR1425" s="265"/>
      <c r="MIS1425" s="265"/>
      <c r="MIT1425" s="265"/>
      <c r="MIU1425" s="265"/>
      <c r="MIV1425" s="265"/>
      <c r="MIW1425" s="265"/>
      <c r="MIX1425" s="265"/>
      <c r="MIY1425" s="265"/>
      <c r="MIZ1425" s="265"/>
      <c r="MJA1425" s="265"/>
      <c r="MJB1425" s="265"/>
      <c r="MJC1425" s="265"/>
      <c r="MJD1425" s="265"/>
      <c r="MJE1425" s="265"/>
      <c r="MJF1425" s="265"/>
      <c r="MJG1425" s="265"/>
      <c r="MJH1425" s="265"/>
      <c r="MJI1425" s="265"/>
      <c r="MJJ1425" s="265"/>
      <c r="MJK1425" s="265"/>
      <c r="MJL1425" s="265"/>
      <c r="MJM1425" s="265"/>
      <c r="MJN1425" s="265"/>
      <c r="MJO1425" s="265"/>
      <c r="MJP1425" s="265"/>
      <c r="MJQ1425" s="265"/>
      <c r="MJR1425" s="265"/>
      <c r="MJS1425" s="265"/>
      <c r="MJT1425" s="265"/>
      <c r="MJU1425" s="265"/>
      <c r="MJV1425" s="265"/>
      <c r="MJW1425" s="265"/>
      <c r="MJX1425" s="265"/>
      <c r="MJY1425" s="265"/>
      <c r="MJZ1425" s="265"/>
      <c r="MKA1425" s="265"/>
      <c r="MKB1425" s="265"/>
      <c r="MKC1425" s="265"/>
      <c r="MKD1425" s="265"/>
      <c r="MKE1425" s="265"/>
      <c r="MKF1425" s="265"/>
      <c r="MKG1425" s="265"/>
      <c r="MKH1425" s="265"/>
      <c r="MKI1425" s="265"/>
      <c r="MKJ1425" s="265"/>
      <c r="MKK1425" s="265"/>
      <c r="MKL1425" s="265"/>
      <c r="MKM1425" s="265"/>
      <c r="MKN1425" s="265"/>
      <c r="MKO1425" s="265"/>
      <c r="MKP1425" s="265"/>
      <c r="MKQ1425" s="265"/>
      <c r="MKR1425" s="265"/>
      <c r="MKS1425" s="265"/>
      <c r="MKT1425" s="265"/>
      <c r="MKU1425" s="265"/>
      <c r="MKV1425" s="265"/>
      <c r="MKW1425" s="265"/>
      <c r="MKX1425" s="265"/>
      <c r="MKY1425" s="265"/>
      <c r="MKZ1425" s="265"/>
      <c r="MLA1425" s="265"/>
      <c r="MLB1425" s="265"/>
      <c r="MLC1425" s="265"/>
      <c r="MLD1425" s="265"/>
      <c r="MLE1425" s="265"/>
      <c r="MLF1425" s="265"/>
      <c r="MLG1425" s="265"/>
      <c r="MLH1425" s="265"/>
      <c r="MLI1425" s="265"/>
      <c r="MLJ1425" s="265"/>
      <c r="MLK1425" s="265"/>
      <c r="MLL1425" s="265"/>
      <c r="MLM1425" s="265"/>
      <c r="MLN1425" s="265"/>
      <c r="MLO1425" s="265"/>
      <c r="MLP1425" s="265"/>
      <c r="MLQ1425" s="265"/>
      <c r="MLR1425" s="265"/>
      <c r="MLS1425" s="265"/>
      <c r="MLT1425" s="265"/>
      <c r="MLU1425" s="265"/>
      <c r="MLV1425" s="265"/>
      <c r="MLW1425" s="265"/>
      <c r="MLX1425" s="265"/>
      <c r="MLY1425" s="265"/>
      <c r="MLZ1425" s="265"/>
      <c r="MMA1425" s="265"/>
      <c r="MMB1425" s="265"/>
      <c r="MMC1425" s="265"/>
      <c r="MMD1425" s="265"/>
      <c r="MME1425" s="265"/>
      <c r="MMF1425" s="265"/>
      <c r="MMG1425" s="265"/>
      <c r="MMH1425" s="265"/>
      <c r="MMI1425" s="265"/>
      <c r="MMJ1425" s="265"/>
      <c r="MMK1425" s="265"/>
      <c r="MML1425" s="265"/>
      <c r="MMM1425" s="265"/>
      <c r="MMN1425" s="265"/>
      <c r="MMO1425" s="265"/>
      <c r="MMP1425" s="265"/>
      <c r="MMQ1425" s="265"/>
      <c r="MMR1425" s="265"/>
      <c r="MMS1425" s="265"/>
      <c r="MMT1425" s="265"/>
      <c r="MMU1425" s="265"/>
      <c r="MMV1425" s="265"/>
      <c r="MMW1425" s="265"/>
      <c r="MMX1425" s="265"/>
      <c r="MMY1425" s="265"/>
      <c r="MMZ1425" s="265"/>
      <c r="MNA1425" s="265"/>
      <c r="MNB1425" s="265"/>
      <c r="MNC1425" s="265"/>
      <c r="MND1425" s="265"/>
      <c r="MNE1425" s="265"/>
      <c r="MNF1425" s="265"/>
      <c r="MNG1425" s="265"/>
      <c r="MNH1425" s="265"/>
      <c r="MNI1425" s="265"/>
      <c r="MNJ1425" s="265"/>
      <c r="MNK1425" s="265"/>
      <c r="MNL1425" s="265"/>
      <c r="MNM1425" s="265"/>
      <c r="MNN1425" s="265"/>
      <c r="MNO1425" s="265"/>
      <c r="MNP1425" s="265"/>
      <c r="MNQ1425" s="265"/>
      <c r="MNR1425" s="265"/>
      <c r="MNS1425" s="265"/>
      <c r="MNT1425" s="265"/>
      <c r="MNU1425" s="265"/>
      <c r="MNV1425" s="265"/>
      <c r="MNW1425" s="265"/>
      <c r="MNX1425" s="265"/>
      <c r="MNY1425" s="265"/>
      <c r="MNZ1425" s="265"/>
      <c r="MOA1425" s="265"/>
      <c r="MOB1425" s="265"/>
      <c r="MOC1425" s="265"/>
      <c r="MOD1425" s="265"/>
      <c r="MOE1425" s="265"/>
      <c r="MOF1425" s="265"/>
      <c r="MOG1425" s="265"/>
      <c r="MOH1425" s="265"/>
      <c r="MOI1425" s="265"/>
      <c r="MOJ1425" s="265"/>
      <c r="MOK1425" s="265"/>
      <c r="MOL1425" s="265"/>
      <c r="MOM1425" s="265"/>
      <c r="MON1425" s="265"/>
      <c r="MOO1425" s="265"/>
      <c r="MOP1425" s="265"/>
      <c r="MOQ1425" s="265"/>
      <c r="MOR1425" s="265"/>
      <c r="MOS1425" s="265"/>
      <c r="MOT1425" s="265"/>
      <c r="MOU1425" s="265"/>
      <c r="MOV1425" s="265"/>
      <c r="MOW1425" s="265"/>
      <c r="MOX1425" s="265"/>
      <c r="MOY1425" s="265"/>
      <c r="MOZ1425" s="265"/>
      <c r="MPA1425" s="265"/>
      <c r="MPB1425" s="265"/>
      <c r="MPC1425" s="265"/>
      <c r="MPD1425" s="265"/>
      <c r="MPE1425" s="265"/>
      <c r="MPF1425" s="265"/>
      <c r="MPG1425" s="265"/>
      <c r="MPH1425" s="265"/>
      <c r="MPI1425" s="265"/>
      <c r="MPJ1425" s="265"/>
      <c r="MPK1425" s="265"/>
      <c r="MPL1425" s="265"/>
      <c r="MPM1425" s="265"/>
      <c r="MPN1425" s="265"/>
      <c r="MPO1425" s="265"/>
      <c r="MPP1425" s="265"/>
      <c r="MPQ1425" s="265"/>
      <c r="MPR1425" s="265"/>
      <c r="MPS1425" s="265"/>
      <c r="MPT1425" s="265"/>
      <c r="MPU1425" s="265"/>
      <c r="MPV1425" s="265"/>
      <c r="MPW1425" s="265"/>
      <c r="MPX1425" s="265"/>
      <c r="MPY1425" s="265"/>
      <c r="MPZ1425" s="265"/>
      <c r="MQA1425" s="265"/>
      <c r="MQB1425" s="265"/>
      <c r="MQC1425" s="265"/>
      <c r="MQD1425" s="265"/>
      <c r="MQE1425" s="265"/>
      <c r="MQF1425" s="265"/>
      <c r="MQG1425" s="265"/>
      <c r="MQH1425" s="265"/>
      <c r="MQI1425" s="265"/>
      <c r="MQJ1425" s="265"/>
      <c r="MQK1425" s="265"/>
      <c r="MQL1425" s="265"/>
      <c r="MQM1425" s="265"/>
      <c r="MQN1425" s="265"/>
      <c r="MQO1425" s="265"/>
      <c r="MQP1425" s="265"/>
      <c r="MQQ1425" s="265"/>
      <c r="MQR1425" s="265"/>
      <c r="MQS1425" s="265"/>
      <c r="MQT1425" s="265"/>
      <c r="MQU1425" s="265"/>
      <c r="MQV1425" s="265"/>
      <c r="MQW1425" s="265"/>
      <c r="MQX1425" s="265"/>
      <c r="MQY1425" s="265"/>
      <c r="MQZ1425" s="265"/>
      <c r="MRA1425" s="265"/>
      <c r="MRB1425" s="265"/>
      <c r="MRC1425" s="265"/>
      <c r="MRD1425" s="265"/>
      <c r="MRE1425" s="265"/>
      <c r="MRF1425" s="265"/>
      <c r="MRG1425" s="265"/>
      <c r="MRH1425" s="265"/>
      <c r="MRI1425" s="265"/>
      <c r="MRJ1425" s="265"/>
      <c r="MRK1425" s="265"/>
      <c r="MRL1425" s="265"/>
      <c r="MRM1425" s="265"/>
      <c r="MRN1425" s="265"/>
      <c r="MRO1425" s="265"/>
      <c r="MRP1425" s="265"/>
      <c r="MRQ1425" s="265"/>
      <c r="MRR1425" s="265"/>
      <c r="MRS1425" s="265"/>
      <c r="MRT1425" s="265"/>
      <c r="MRU1425" s="265"/>
      <c r="MRV1425" s="265"/>
      <c r="MRW1425" s="265"/>
      <c r="MRX1425" s="265"/>
      <c r="MRY1425" s="265"/>
      <c r="MRZ1425" s="265"/>
      <c r="MSA1425" s="265"/>
      <c r="MSB1425" s="265"/>
      <c r="MSC1425" s="265"/>
      <c r="MSD1425" s="265"/>
      <c r="MSE1425" s="265"/>
      <c r="MSF1425" s="265"/>
      <c r="MSG1425" s="265"/>
      <c r="MSH1425" s="265"/>
      <c r="MSI1425" s="265"/>
      <c r="MSJ1425" s="265"/>
      <c r="MSK1425" s="265"/>
      <c r="MSL1425" s="265"/>
      <c r="MSM1425" s="265"/>
      <c r="MSN1425" s="265"/>
      <c r="MSO1425" s="265"/>
      <c r="MSP1425" s="265"/>
      <c r="MSQ1425" s="265"/>
      <c r="MSR1425" s="265"/>
      <c r="MSS1425" s="265"/>
      <c r="MST1425" s="265"/>
      <c r="MSU1425" s="265"/>
      <c r="MSV1425" s="265"/>
      <c r="MSW1425" s="265"/>
      <c r="MSX1425" s="265"/>
      <c r="MSY1425" s="265"/>
      <c r="MSZ1425" s="265"/>
      <c r="MTA1425" s="265"/>
      <c r="MTB1425" s="265"/>
      <c r="MTC1425" s="265"/>
      <c r="MTD1425" s="265"/>
      <c r="MTE1425" s="265"/>
      <c r="MTF1425" s="265"/>
      <c r="MTG1425" s="265"/>
      <c r="MTH1425" s="265"/>
      <c r="MTI1425" s="265"/>
      <c r="MTJ1425" s="265"/>
      <c r="MTK1425" s="265"/>
      <c r="MTL1425" s="265"/>
      <c r="MTM1425" s="265"/>
      <c r="MTN1425" s="265"/>
      <c r="MTO1425" s="265"/>
      <c r="MTP1425" s="265"/>
      <c r="MTQ1425" s="265"/>
      <c r="MTR1425" s="265"/>
      <c r="MTS1425" s="265"/>
      <c r="MTT1425" s="265"/>
      <c r="MTU1425" s="265"/>
      <c r="MTV1425" s="265"/>
      <c r="MTW1425" s="265"/>
      <c r="MTX1425" s="265"/>
      <c r="MTY1425" s="265"/>
      <c r="MTZ1425" s="265"/>
      <c r="MUA1425" s="265"/>
      <c r="MUB1425" s="265"/>
      <c r="MUC1425" s="265"/>
      <c r="MUD1425" s="265"/>
      <c r="MUE1425" s="265"/>
      <c r="MUF1425" s="265"/>
      <c r="MUG1425" s="265"/>
      <c r="MUH1425" s="265"/>
      <c r="MUI1425" s="265"/>
      <c r="MUJ1425" s="265"/>
      <c r="MUK1425" s="265"/>
      <c r="MUL1425" s="265"/>
      <c r="MUM1425" s="265"/>
      <c r="MUN1425" s="265"/>
      <c r="MUO1425" s="265"/>
      <c r="MUP1425" s="265"/>
      <c r="MUQ1425" s="265"/>
      <c r="MUR1425" s="265"/>
      <c r="MUS1425" s="265"/>
      <c r="MUT1425" s="265"/>
      <c r="MUU1425" s="265"/>
      <c r="MUV1425" s="265"/>
      <c r="MUW1425" s="265"/>
      <c r="MUX1425" s="265"/>
      <c r="MUY1425" s="265"/>
      <c r="MUZ1425" s="265"/>
      <c r="MVA1425" s="265"/>
      <c r="MVB1425" s="265"/>
      <c r="MVC1425" s="265"/>
      <c r="MVD1425" s="265"/>
      <c r="MVE1425" s="265"/>
      <c r="MVF1425" s="265"/>
      <c r="MVG1425" s="265"/>
      <c r="MVH1425" s="265"/>
      <c r="MVI1425" s="265"/>
      <c r="MVJ1425" s="265"/>
      <c r="MVK1425" s="265"/>
      <c r="MVL1425" s="265"/>
      <c r="MVM1425" s="265"/>
      <c r="MVN1425" s="265"/>
      <c r="MVO1425" s="265"/>
      <c r="MVP1425" s="265"/>
      <c r="MVQ1425" s="265"/>
      <c r="MVR1425" s="265"/>
      <c r="MVS1425" s="265"/>
      <c r="MVT1425" s="265"/>
      <c r="MVU1425" s="265"/>
      <c r="MVV1425" s="265"/>
      <c r="MVW1425" s="265"/>
      <c r="MVX1425" s="265"/>
      <c r="MVY1425" s="265"/>
      <c r="MVZ1425" s="265"/>
      <c r="MWA1425" s="265"/>
      <c r="MWB1425" s="265"/>
      <c r="MWC1425" s="265"/>
      <c r="MWD1425" s="265"/>
      <c r="MWE1425" s="265"/>
      <c r="MWF1425" s="265"/>
      <c r="MWG1425" s="265"/>
      <c r="MWH1425" s="265"/>
      <c r="MWI1425" s="265"/>
      <c r="MWJ1425" s="265"/>
      <c r="MWK1425" s="265"/>
      <c r="MWL1425" s="265"/>
      <c r="MWM1425" s="265"/>
      <c r="MWN1425" s="265"/>
      <c r="MWO1425" s="265"/>
      <c r="MWP1425" s="265"/>
      <c r="MWQ1425" s="265"/>
      <c r="MWR1425" s="265"/>
      <c r="MWS1425" s="265"/>
      <c r="MWT1425" s="265"/>
      <c r="MWU1425" s="265"/>
      <c r="MWV1425" s="265"/>
      <c r="MWW1425" s="265"/>
      <c r="MWX1425" s="265"/>
      <c r="MWY1425" s="265"/>
      <c r="MWZ1425" s="265"/>
      <c r="MXA1425" s="265"/>
      <c r="MXB1425" s="265"/>
      <c r="MXC1425" s="265"/>
      <c r="MXD1425" s="265"/>
      <c r="MXE1425" s="265"/>
      <c r="MXF1425" s="265"/>
      <c r="MXG1425" s="265"/>
      <c r="MXH1425" s="265"/>
      <c r="MXI1425" s="265"/>
      <c r="MXJ1425" s="265"/>
      <c r="MXK1425" s="265"/>
      <c r="MXL1425" s="265"/>
      <c r="MXM1425" s="265"/>
      <c r="MXN1425" s="265"/>
      <c r="MXO1425" s="265"/>
      <c r="MXP1425" s="265"/>
      <c r="MXQ1425" s="265"/>
      <c r="MXR1425" s="265"/>
      <c r="MXS1425" s="265"/>
      <c r="MXT1425" s="265"/>
      <c r="MXU1425" s="265"/>
      <c r="MXV1425" s="265"/>
      <c r="MXW1425" s="265"/>
      <c r="MXX1425" s="265"/>
      <c r="MXY1425" s="265"/>
      <c r="MXZ1425" s="265"/>
      <c r="MYA1425" s="265"/>
      <c r="MYB1425" s="265"/>
      <c r="MYC1425" s="265"/>
      <c r="MYD1425" s="265"/>
      <c r="MYE1425" s="265"/>
      <c r="MYF1425" s="265"/>
      <c r="MYG1425" s="265"/>
      <c r="MYH1425" s="265"/>
      <c r="MYI1425" s="265"/>
      <c r="MYJ1425" s="265"/>
      <c r="MYK1425" s="265"/>
      <c r="MYL1425" s="265"/>
      <c r="MYM1425" s="265"/>
      <c r="MYN1425" s="265"/>
      <c r="MYO1425" s="265"/>
      <c r="MYP1425" s="265"/>
      <c r="MYQ1425" s="265"/>
      <c r="MYR1425" s="265"/>
      <c r="MYS1425" s="265"/>
      <c r="MYT1425" s="265"/>
      <c r="MYU1425" s="265"/>
      <c r="MYV1425" s="265"/>
      <c r="MYW1425" s="265"/>
      <c r="MYX1425" s="265"/>
      <c r="MYY1425" s="265"/>
      <c r="MYZ1425" s="265"/>
      <c r="MZA1425" s="265"/>
      <c r="MZB1425" s="265"/>
      <c r="MZC1425" s="265"/>
      <c r="MZD1425" s="265"/>
      <c r="MZE1425" s="265"/>
      <c r="MZF1425" s="265"/>
      <c r="MZG1425" s="265"/>
      <c r="MZH1425" s="265"/>
      <c r="MZI1425" s="265"/>
      <c r="MZJ1425" s="265"/>
      <c r="MZK1425" s="265"/>
      <c r="MZL1425" s="265"/>
      <c r="MZM1425" s="265"/>
      <c r="MZN1425" s="265"/>
      <c r="MZO1425" s="265"/>
      <c r="MZP1425" s="265"/>
      <c r="MZQ1425" s="265"/>
      <c r="MZR1425" s="265"/>
      <c r="MZS1425" s="265"/>
      <c r="MZT1425" s="265"/>
      <c r="MZU1425" s="265"/>
      <c r="MZV1425" s="265"/>
      <c r="MZW1425" s="265"/>
      <c r="MZX1425" s="265"/>
      <c r="MZY1425" s="265"/>
      <c r="MZZ1425" s="265"/>
      <c r="NAA1425" s="265"/>
      <c r="NAB1425" s="265"/>
      <c r="NAC1425" s="265"/>
      <c r="NAD1425" s="265"/>
      <c r="NAE1425" s="265"/>
      <c r="NAF1425" s="265"/>
      <c r="NAG1425" s="265"/>
      <c r="NAH1425" s="265"/>
      <c r="NAI1425" s="265"/>
      <c r="NAJ1425" s="265"/>
      <c r="NAK1425" s="265"/>
      <c r="NAL1425" s="265"/>
      <c r="NAM1425" s="265"/>
      <c r="NAN1425" s="265"/>
      <c r="NAO1425" s="265"/>
      <c r="NAP1425" s="265"/>
      <c r="NAQ1425" s="265"/>
      <c r="NAR1425" s="265"/>
      <c r="NAS1425" s="265"/>
      <c r="NAT1425" s="265"/>
      <c r="NAU1425" s="265"/>
      <c r="NAV1425" s="265"/>
      <c r="NAW1425" s="265"/>
      <c r="NAX1425" s="265"/>
      <c r="NAY1425" s="265"/>
      <c r="NAZ1425" s="265"/>
      <c r="NBA1425" s="265"/>
      <c r="NBB1425" s="265"/>
      <c r="NBC1425" s="265"/>
      <c r="NBD1425" s="265"/>
      <c r="NBE1425" s="265"/>
      <c r="NBF1425" s="265"/>
      <c r="NBG1425" s="265"/>
      <c r="NBH1425" s="265"/>
      <c r="NBI1425" s="265"/>
      <c r="NBJ1425" s="265"/>
      <c r="NBK1425" s="265"/>
      <c r="NBL1425" s="265"/>
      <c r="NBM1425" s="265"/>
      <c r="NBN1425" s="265"/>
      <c r="NBO1425" s="265"/>
      <c r="NBP1425" s="265"/>
      <c r="NBQ1425" s="265"/>
      <c r="NBR1425" s="265"/>
      <c r="NBS1425" s="265"/>
      <c r="NBT1425" s="265"/>
      <c r="NBU1425" s="265"/>
      <c r="NBV1425" s="265"/>
      <c r="NBW1425" s="265"/>
      <c r="NBX1425" s="265"/>
      <c r="NBY1425" s="265"/>
      <c r="NBZ1425" s="265"/>
      <c r="NCA1425" s="265"/>
      <c r="NCB1425" s="265"/>
      <c r="NCC1425" s="265"/>
      <c r="NCD1425" s="265"/>
      <c r="NCE1425" s="265"/>
      <c r="NCF1425" s="265"/>
      <c r="NCG1425" s="265"/>
      <c r="NCH1425" s="265"/>
      <c r="NCI1425" s="265"/>
      <c r="NCJ1425" s="265"/>
      <c r="NCK1425" s="265"/>
      <c r="NCL1425" s="265"/>
      <c r="NCM1425" s="265"/>
      <c r="NCN1425" s="265"/>
      <c r="NCO1425" s="265"/>
      <c r="NCP1425" s="265"/>
      <c r="NCQ1425" s="265"/>
      <c r="NCR1425" s="265"/>
      <c r="NCS1425" s="265"/>
      <c r="NCT1425" s="265"/>
      <c r="NCU1425" s="265"/>
      <c r="NCV1425" s="265"/>
      <c r="NCW1425" s="265"/>
      <c r="NCX1425" s="265"/>
      <c r="NCY1425" s="265"/>
      <c r="NCZ1425" s="265"/>
      <c r="NDA1425" s="265"/>
      <c r="NDB1425" s="265"/>
      <c r="NDC1425" s="265"/>
      <c r="NDD1425" s="265"/>
      <c r="NDE1425" s="265"/>
      <c r="NDF1425" s="265"/>
      <c r="NDG1425" s="265"/>
      <c r="NDH1425" s="265"/>
      <c r="NDI1425" s="265"/>
      <c r="NDJ1425" s="265"/>
      <c r="NDK1425" s="265"/>
      <c r="NDL1425" s="265"/>
      <c r="NDM1425" s="265"/>
      <c r="NDN1425" s="265"/>
      <c r="NDO1425" s="265"/>
      <c r="NDP1425" s="265"/>
      <c r="NDQ1425" s="265"/>
      <c r="NDR1425" s="265"/>
      <c r="NDS1425" s="265"/>
      <c r="NDT1425" s="265"/>
      <c r="NDU1425" s="265"/>
      <c r="NDV1425" s="265"/>
      <c r="NDW1425" s="265"/>
      <c r="NDX1425" s="265"/>
      <c r="NDY1425" s="265"/>
      <c r="NDZ1425" s="265"/>
      <c r="NEA1425" s="265"/>
      <c r="NEB1425" s="265"/>
      <c r="NEC1425" s="265"/>
      <c r="NED1425" s="265"/>
      <c r="NEE1425" s="265"/>
      <c r="NEF1425" s="265"/>
      <c r="NEG1425" s="265"/>
      <c r="NEH1425" s="265"/>
      <c r="NEI1425" s="265"/>
      <c r="NEJ1425" s="265"/>
      <c r="NEK1425" s="265"/>
      <c r="NEL1425" s="265"/>
      <c r="NEM1425" s="265"/>
      <c r="NEN1425" s="265"/>
      <c r="NEO1425" s="265"/>
      <c r="NEP1425" s="265"/>
      <c r="NEQ1425" s="265"/>
      <c r="NER1425" s="265"/>
      <c r="NES1425" s="265"/>
      <c r="NET1425" s="265"/>
      <c r="NEU1425" s="265"/>
      <c r="NEV1425" s="265"/>
      <c r="NEW1425" s="265"/>
      <c r="NEX1425" s="265"/>
      <c r="NEY1425" s="265"/>
      <c r="NEZ1425" s="265"/>
      <c r="NFA1425" s="265"/>
      <c r="NFB1425" s="265"/>
      <c r="NFC1425" s="265"/>
      <c r="NFD1425" s="265"/>
      <c r="NFE1425" s="265"/>
      <c r="NFF1425" s="265"/>
      <c r="NFG1425" s="265"/>
      <c r="NFH1425" s="265"/>
      <c r="NFI1425" s="265"/>
      <c r="NFJ1425" s="265"/>
      <c r="NFK1425" s="265"/>
      <c r="NFL1425" s="265"/>
      <c r="NFM1425" s="265"/>
      <c r="NFN1425" s="265"/>
      <c r="NFO1425" s="265"/>
      <c r="NFP1425" s="265"/>
      <c r="NFQ1425" s="265"/>
      <c r="NFR1425" s="265"/>
      <c r="NFS1425" s="265"/>
      <c r="NFT1425" s="265"/>
      <c r="NFU1425" s="265"/>
      <c r="NFV1425" s="265"/>
      <c r="NFW1425" s="265"/>
      <c r="NFX1425" s="265"/>
      <c r="NFY1425" s="265"/>
      <c r="NFZ1425" s="265"/>
      <c r="NGA1425" s="265"/>
      <c r="NGB1425" s="265"/>
      <c r="NGC1425" s="265"/>
      <c r="NGD1425" s="265"/>
      <c r="NGE1425" s="265"/>
      <c r="NGF1425" s="265"/>
      <c r="NGG1425" s="265"/>
      <c r="NGH1425" s="265"/>
      <c r="NGI1425" s="265"/>
      <c r="NGJ1425" s="265"/>
      <c r="NGK1425" s="265"/>
      <c r="NGL1425" s="265"/>
      <c r="NGM1425" s="265"/>
      <c r="NGN1425" s="265"/>
      <c r="NGO1425" s="265"/>
      <c r="NGP1425" s="265"/>
      <c r="NGQ1425" s="265"/>
      <c r="NGR1425" s="265"/>
      <c r="NGS1425" s="265"/>
      <c r="NGT1425" s="265"/>
      <c r="NGU1425" s="265"/>
      <c r="NGV1425" s="265"/>
      <c r="NGW1425" s="265"/>
      <c r="NGX1425" s="265"/>
      <c r="NGY1425" s="265"/>
      <c r="NGZ1425" s="265"/>
      <c r="NHA1425" s="265"/>
      <c r="NHB1425" s="265"/>
      <c r="NHC1425" s="265"/>
      <c r="NHD1425" s="265"/>
      <c r="NHE1425" s="265"/>
      <c r="NHF1425" s="265"/>
      <c r="NHG1425" s="265"/>
      <c r="NHH1425" s="265"/>
      <c r="NHI1425" s="265"/>
      <c r="NHJ1425" s="265"/>
      <c r="NHK1425" s="265"/>
      <c r="NHL1425" s="265"/>
      <c r="NHM1425" s="265"/>
      <c r="NHN1425" s="265"/>
      <c r="NHO1425" s="265"/>
      <c r="NHP1425" s="265"/>
      <c r="NHQ1425" s="265"/>
      <c r="NHR1425" s="265"/>
      <c r="NHS1425" s="265"/>
      <c r="NHT1425" s="265"/>
      <c r="NHU1425" s="265"/>
      <c r="NHV1425" s="265"/>
      <c r="NHW1425" s="265"/>
      <c r="NHX1425" s="265"/>
      <c r="NHY1425" s="265"/>
      <c r="NHZ1425" s="265"/>
      <c r="NIA1425" s="265"/>
      <c r="NIB1425" s="265"/>
      <c r="NIC1425" s="265"/>
      <c r="NID1425" s="265"/>
      <c r="NIE1425" s="265"/>
      <c r="NIF1425" s="265"/>
      <c r="NIG1425" s="265"/>
      <c r="NIH1425" s="265"/>
      <c r="NII1425" s="265"/>
      <c r="NIJ1425" s="265"/>
      <c r="NIK1425" s="265"/>
      <c r="NIL1425" s="265"/>
      <c r="NIM1425" s="265"/>
      <c r="NIN1425" s="265"/>
      <c r="NIO1425" s="265"/>
      <c r="NIP1425" s="265"/>
      <c r="NIQ1425" s="265"/>
      <c r="NIR1425" s="265"/>
      <c r="NIS1425" s="265"/>
      <c r="NIT1425" s="265"/>
      <c r="NIU1425" s="265"/>
      <c r="NIV1425" s="265"/>
      <c r="NIW1425" s="265"/>
      <c r="NIX1425" s="265"/>
      <c r="NIY1425" s="265"/>
      <c r="NIZ1425" s="265"/>
      <c r="NJA1425" s="265"/>
      <c r="NJB1425" s="265"/>
      <c r="NJC1425" s="265"/>
      <c r="NJD1425" s="265"/>
      <c r="NJE1425" s="265"/>
      <c r="NJF1425" s="265"/>
      <c r="NJG1425" s="265"/>
      <c r="NJH1425" s="265"/>
      <c r="NJI1425" s="265"/>
      <c r="NJJ1425" s="265"/>
      <c r="NJK1425" s="265"/>
      <c r="NJL1425" s="265"/>
      <c r="NJM1425" s="265"/>
      <c r="NJN1425" s="265"/>
      <c r="NJO1425" s="265"/>
      <c r="NJP1425" s="265"/>
      <c r="NJQ1425" s="265"/>
      <c r="NJR1425" s="265"/>
      <c r="NJS1425" s="265"/>
      <c r="NJT1425" s="265"/>
      <c r="NJU1425" s="265"/>
      <c r="NJV1425" s="265"/>
      <c r="NJW1425" s="265"/>
      <c r="NJX1425" s="265"/>
      <c r="NJY1425" s="265"/>
      <c r="NJZ1425" s="265"/>
      <c r="NKA1425" s="265"/>
      <c r="NKB1425" s="265"/>
      <c r="NKC1425" s="265"/>
      <c r="NKD1425" s="265"/>
      <c r="NKE1425" s="265"/>
      <c r="NKF1425" s="265"/>
      <c r="NKG1425" s="265"/>
      <c r="NKH1425" s="265"/>
      <c r="NKI1425" s="265"/>
      <c r="NKJ1425" s="265"/>
      <c r="NKK1425" s="265"/>
      <c r="NKL1425" s="265"/>
      <c r="NKM1425" s="265"/>
      <c r="NKN1425" s="265"/>
      <c r="NKO1425" s="265"/>
      <c r="NKP1425" s="265"/>
      <c r="NKQ1425" s="265"/>
      <c r="NKR1425" s="265"/>
      <c r="NKS1425" s="265"/>
      <c r="NKT1425" s="265"/>
      <c r="NKU1425" s="265"/>
      <c r="NKV1425" s="265"/>
      <c r="NKW1425" s="265"/>
      <c r="NKX1425" s="265"/>
      <c r="NKY1425" s="265"/>
      <c r="NKZ1425" s="265"/>
      <c r="NLA1425" s="265"/>
      <c r="NLB1425" s="265"/>
      <c r="NLC1425" s="265"/>
      <c r="NLD1425" s="265"/>
      <c r="NLE1425" s="265"/>
      <c r="NLF1425" s="265"/>
      <c r="NLG1425" s="265"/>
      <c r="NLH1425" s="265"/>
      <c r="NLI1425" s="265"/>
      <c r="NLJ1425" s="265"/>
      <c r="NLK1425" s="265"/>
      <c r="NLL1425" s="265"/>
      <c r="NLM1425" s="265"/>
      <c r="NLN1425" s="265"/>
      <c r="NLO1425" s="265"/>
      <c r="NLP1425" s="265"/>
      <c r="NLQ1425" s="265"/>
      <c r="NLR1425" s="265"/>
      <c r="NLS1425" s="265"/>
      <c r="NLT1425" s="265"/>
      <c r="NLU1425" s="265"/>
      <c r="NLV1425" s="265"/>
      <c r="NLW1425" s="265"/>
      <c r="NLX1425" s="265"/>
      <c r="NLY1425" s="265"/>
      <c r="NLZ1425" s="265"/>
      <c r="NMA1425" s="265"/>
      <c r="NMB1425" s="265"/>
      <c r="NMC1425" s="265"/>
      <c r="NMD1425" s="265"/>
      <c r="NME1425" s="265"/>
      <c r="NMF1425" s="265"/>
      <c r="NMG1425" s="265"/>
      <c r="NMH1425" s="265"/>
      <c r="NMI1425" s="265"/>
      <c r="NMJ1425" s="265"/>
      <c r="NMK1425" s="265"/>
      <c r="NML1425" s="265"/>
      <c r="NMM1425" s="265"/>
      <c r="NMN1425" s="265"/>
      <c r="NMO1425" s="265"/>
      <c r="NMP1425" s="265"/>
      <c r="NMQ1425" s="265"/>
      <c r="NMR1425" s="265"/>
      <c r="NMS1425" s="265"/>
      <c r="NMT1425" s="265"/>
      <c r="NMU1425" s="265"/>
      <c r="NMV1425" s="265"/>
      <c r="NMW1425" s="265"/>
      <c r="NMX1425" s="265"/>
      <c r="NMY1425" s="265"/>
      <c r="NMZ1425" s="265"/>
      <c r="NNA1425" s="265"/>
      <c r="NNB1425" s="265"/>
      <c r="NNC1425" s="265"/>
      <c r="NND1425" s="265"/>
      <c r="NNE1425" s="265"/>
      <c r="NNF1425" s="265"/>
      <c r="NNG1425" s="265"/>
      <c r="NNH1425" s="265"/>
      <c r="NNI1425" s="265"/>
      <c r="NNJ1425" s="265"/>
      <c r="NNK1425" s="265"/>
      <c r="NNL1425" s="265"/>
      <c r="NNM1425" s="265"/>
      <c r="NNN1425" s="265"/>
      <c r="NNO1425" s="265"/>
      <c r="NNP1425" s="265"/>
      <c r="NNQ1425" s="265"/>
      <c r="NNR1425" s="265"/>
      <c r="NNS1425" s="265"/>
      <c r="NNT1425" s="265"/>
      <c r="NNU1425" s="265"/>
      <c r="NNV1425" s="265"/>
      <c r="NNW1425" s="265"/>
      <c r="NNX1425" s="265"/>
      <c r="NNY1425" s="265"/>
      <c r="NNZ1425" s="265"/>
      <c r="NOA1425" s="265"/>
      <c r="NOB1425" s="265"/>
      <c r="NOC1425" s="265"/>
      <c r="NOD1425" s="265"/>
      <c r="NOE1425" s="265"/>
      <c r="NOF1425" s="265"/>
      <c r="NOG1425" s="265"/>
      <c r="NOH1425" s="265"/>
      <c r="NOI1425" s="265"/>
      <c r="NOJ1425" s="265"/>
      <c r="NOK1425" s="265"/>
      <c r="NOL1425" s="265"/>
      <c r="NOM1425" s="265"/>
      <c r="NON1425" s="265"/>
      <c r="NOO1425" s="265"/>
      <c r="NOP1425" s="265"/>
      <c r="NOQ1425" s="265"/>
      <c r="NOR1425" s="265"/>
      <c r="NOS1425" s="265"/>
      <c r="NOT1425" s="265"/>
      <c r="NOU1425" s="265"/>
      <c r="NOV1425" s="265"/>
      <c r="NOW1425" s="265"/>
      <c r="NOX1425" s="265"/>
      <c r="NOY1425" s="265"/>
      <c r="NOZ1425" s="265"/>
      <c r="NPA1425" s="265"/>
      <c r="NPB1425" s="265"/>
      <c r="NPC1425" s="265"/>
      <c r="NPD1425" s="265"/>
      <c r="NPE1425" s="265"/>
      <c r="NPF1425" s="265"/>
      <c r="NPG1425" s="265"/>
      <c r="NPH1425" s="265"/>
      <c r="NPI1425" s="265"/>
      <c r="NPJ1425" s="265"/>
      <c r="NPK1425" s="265"/>
      <c r="NPL1425" s="265"/>
      <c r="NPM1425" s="265"/>
      <c r="NPN1425" s="265"/>
      <c r="NPO1425" s="265"/>
      <c r="NPP1425" s="265"/>
      <c r="NPQ1425" s="265"/>
      <c r="NPR1425" s="265"/>
      <c r="NPS1425" s="265"/>
      <c r="NPT1425" s="265"/>
      <c r="NPU1425" s="265"/>
      <c r="NPV1425" s="265"/>
      <c r="NPW1425" s="265"/>
      <c r="NPX1425" s="265"/>
      <c r="NPY1425" s="265"/>
      <c r="NPZ1425" s="265"/>
      <c r="NQA1425" s="265"/>
      <c r="NQB1425" s="265"/>
      <c r="NQC1425" s="265"/>
      <c r="NQD1425" s="265"/>
      <c r="NQE1425" s="265"/>
      <c r="NQF1425" s="265"/>
      <c r="NQG1425" s="265"/>
      <c r="NQH1425" s="265"/>
      <c r="NQI1425" s="265"/>
      <c r="NQJ1425" s="265"/>
      <c r="NQK1425" s="265"/>
      <c r="NQL1425" s="265"/>
      <c r="NQM1425" s="265"/>
      <c r="NQN1425" s="265"/>
      <c r="NQO1425" s="265"/>
      <c r="NQP1425" s="265"/>
      <c r="NQQ1425" s="265"/>
      <c r="NQR1425" s="265"/>
      <c r="NQS1425" s="265"/>
      <c r="NQT1425" s="265"/>
      <c r="NQU1425" s="265"/>
      <c r="NQV1425" s="265"/>
      <c r="NQW1425" s="265"/>
      <c r="NQX1425" s="265"/>
      <c r="NQY1425" s="265"/>
      <c r="NQZ1425" s="265"/>
      <c r="NRA1425" s="265"/>
      <c r="NRB1425" s="265"/>
      <c r="NRC1425" s="265"/>
      <c r="NRD1425" s="265"/>
      <c r="NRE1425" s="265"/>
      <c r="NRF1425" s="265"/>
      <c r="NRG1425" s="265"/>
      <c r="NRH1425" s="265"/>
      <c r="NRI1425" s="265"/>
      <c r="NRJ1425" s="265"/>
      <c r="NRK1425" s="265"/>
      <c r="NRL1425" s="265"/>
      <c r="NRM1425" s="265"/>
      <c r="NRN1425" s="265"/>
      <c r="NRO1425" s="265"/>
      <c r="NRP1425" s="265"/>
      <c r="NRQ1425" s="265"/>
      <c r="NRR1425" s="265"/>
      <c r="NRS1425" s="265"/>
      <c r="NRT1425" s="265"/>
      <c r="NRU1425" s="265"/>
      <c r="NRV1425" s="265"/>
      <c r="NRW1425" s="265"/>
      <c r="NRX1425" s="265"/>
      <c r="NRY1425" s="265"/>
      <c r="NRZ1425" s="265"/>
      <c r="NSA1425" s="265"/>
      <c r="NSB1425" s="265"/>
      <c r="NSC1425" s="265"/>
      <c r="NSD1425" s="265"/>
      <c r="NSE1425" s="265"/>
      <c r="NSF1425" s="265"/>
      <c r="NSG1425" s="265"/>
      <c r="NSH1425" s="265"/>
      <c r="NSI1425" s="265"/>
      <c r="NSJ1425" s="265"/>
      <c r="NSK1425" s="265"/>
      <c r="NSL1425" s="265"/>
      <c r="NSM1425" s="265"/>
      <c r="NSN1425" s="265"/>
      <c r="NSO1425" s="265"/>
      <c r="NSP1425" s="265"/>
      <c r="NSQ1425" s="265"/>
      <c r="NSR1425" s="265"/>
      <c r="NSS1425" s="265"/>
      <c r="NST1425" s="265"/>
      <c r="NSU1425" s="265"/>
      <c r="NSV1425" s="265"/>
      <c r="NSW1425" s="265"/>
      <c r="NSX1425" s="265"/>
      <c r="NSY1425" s="265"/>
      <c r="NSZ1425" s="265"/>
      <c r="NTA1425" s="265"/>
      <c r="NTB1425" s="265"/>
      <c r="NTC1425" s="265"/>
      <c r="NTD1425" s="265"/>
      <c r="NTE1425" s="265"/>
      <c r="NTF1425" s="265"/>
      <c r="NTG1425" s="265"/>
      <c r="NTH1425" s="265"/>
      <c r="NTI1425" s="265"/>
      <c r="NTJ1425" s="265"/>
      <c r="NTK1425" s="265"/>
      <c r="NTL1425" s="265"/>
      <c r="NTM1425" s="265"/>
      <c r="NTN1425" s="265"/>
      <c r="NTO1425" s="265"/>
      <c r="NTP1425" s="265"/>
      <c r="NTQ1425" s="265"/>
      <c r="NTR1425" s="265"/>
      <c r="NTS1425" s="265"/>
      <c r="NTT1425" s="265"/>
      <c r="NTU1425" s="265"/>
      <c r="NTV1425" s="265"/>
      <c r="NTW1425" s="265"/>
      <c r="NTX1425" s="265"/>
      <c r="NTY1425" s="265"/>
      <c r="NTZ1425" s="265"/>
      <c r="NUA1425" s="265"/>
      <c r="NUB1425" s="265"/>
      <c r="NUC1425" s="265"/>
      <c r="NUD1425" s="265"/>
      <c r="NUE1425" s="265"/>
      <c r="NUF1425" s="265"/>
      <c r="NUG1425" s="265"/>
      <c r="NUH1425" s="265"/>
      <c r="NUI1425" s="265"/>
      <c r="NUJ1425" s="265"/>
      <c r="NUK1425" s="265"/>
      <c r="NUL1425" s="265"/>
      <c r="NUM1425" s="265"/>
      <c r="NUN1425" s="265"/>
      <c r="NUO1425" s="265"/>
      <c r="NUP1425" s="265"/>
      <c r="NUQ1425" s="265"/>
      <c r="NUR1425" s="265"/>
      <c r="NUS1425" s="265"/>
      <c r="NUT1425" s="265"/>
      <c r="NUU1425" s="265"/>
      <c r="NUV1425" s="265"/>
      <c r="NUW1425" s="265"/>
      <c r="NUX1425" s="265"/>
      <c r="NUY1425" s="265"/>
      <c r="NUZ1425" s="265"/>
      <c r="NVA1425" s="265"/>
      <c r="NVB1425" s="265"/>
      <c r="NVC1425" s="265"/>
      <c r="NVD1425" s="265"/>
      <c r="NVE1425" s="265"/>
      <c r="NVF1425" s="265"/>
      <c r="NVG1425" s="265"/>
      <c r="NVH1425" s="265"/>
      <c r="NVI1425" s="265"/>
      <c r="NVJ1425" s="265"/>
      <c r="NVK1425" s="265"/>
      <c r="NVL1425" s="265"/>
      <c r="NVM1425" s="265"/>
      <c r="NVN1425" s="265"/>
      <c r="NVO1425" s="265"/>
      <c r="NVP1425" s="265"/>
      <c r="NVQ1425" s="265"/>
      <c r="NVR1425" s="265"/>
      <c r="NVS1425" s="265"/>
      <c r="NVT1425" s="265"/>
      <c r="NVU1425" s="265"/>
      <c r="NVV1425" s="265"/>
      <c r="NVW1425" s="265"/>
      <c r="NVX1425" s="265"/>
      <c r="NVY1425" s="265"/>
      <c r="NVZ1425" s="265"/>
      <c r="NWA1425" s="265"/>
      <c r="NWB1425" s="265"/>
      <c r="NWC1425" s="265"/>
      <c r="NWD1425" s="265"/>
      <c r="NWE1425" s="265"/>
      <c r="NWF1425" s="265"/>
      <c r="NWG1425" s="265"/>
      <c r="NWH1425" s="265"/>
      <c r="NWI1425" s="265"/>
      <c r="NWJ1425" s="265"/>
      <c r="NWK1425" s="265"/>
      <c r="NWL1425" s="265"/>
      <c r="NWM1425" s="265"/>
      <c r="NWN1425" s="265"/>
      <c r="NWO1425" s="265"/>
      <c r="NWP1425" s="265"/>
      <c r="NWQ1425" s="265"/>
      <c r="NWR1425" s="265"/>
      <c r="NWS1425" s="265"/>
      <c r="NWT1425" s="265"/>
      <c r="NWU1425" s="265"/>
      <c r="NWV1425" s="265"/>
      <c r="NWW1425" s="265"/>
      <c r="NWX1425" s="265"/>
      <c r="NWY1425" s="265"/>
      <c r="NWZ1425" s="265"/>
      <c r="NXA1425" s="265"/>
      <c r="NXB1425" s="265"/>
      <c r="NXC1425" s="265"/>
      <c r="NXD1425" s="265"/>
      <c r="NXE1425" s="265"/>
      <c r="NXF1425" s="265"/>
      <c r="NXG1425" s="265"/>
      <c r="NXH1425" s="265"/>
      <c r="NXI1425" s="265"/>
      <c r="NXJ1425" s="265"/>
      <c r="NXK1425" s="265"/>
      <c r="NXL1425" s="265"/>
      <c r="NXM1425" s="265"/>
      <c r="NXN1425" s="265"/>
      <c r="NXO1425" s="265"/>
      <c r="NXP1425" s="265"/>
      <c r="NXQ1425" s="265"/>
      <c r="NXR1425" s="265"/>
      <c r="NXS1425" s="265"/>
      <c r="NXT1425" s="265"/>
      <c r="NXU1425" s="265"/>
      <c r="NXV1425" s="265"/>
      <c r="NXW1425" s="265"/>
      <c r="NXX1425" s="265"/>
      <c r="NXY1425" s="265"/>
      <c r="NXZ1425" s="265"/>
      <c r="NYA1425" s="265"/>
      <c r="NYB1425" s="265"/>
      <c r="NYC1425" s="265"/>
      <c r="NYD1425" s="265"/>
      <c r="NYE1425" s="265"/>
      <c r="NYF1425" s="265"/>
      <c r="NYG1425" s="265"/>
      <c r="NYH1425" s="265"/>
      <c r="NYI1425" s="265"/>
      <c r="NYJ1425" s="265"/>
      <c r="NYK1425" s="265"/>
      <c r="NYL1425" s="265"/>
      <c r="NYM1425" s="265"/>
      <c r="NYN1425" s="265"/>
      <c r="NYO1425" s="265"/>
      <c r="NYP1425" s="265"/>
      <c r="NYQ1425" s="265"/>
      <c r="NYR1425" s="265"/>
      <c r="NYS1425" s="265"/>
      <c r="NYT1425" s="265"/>
      <c r="NYU1425" s="265"/>
      <c r="NYV1425" s="265"/>
      <c r="NYW1425" s="265"/>
      <c r="NYX1425" s="265"/>
      <c r="NYY1425" s="265"/>
      <c r="NYZ1425" s="265"/>
      <c r="NZA1425" s="265"/>
      <c r="NZB1425" s="265"/>
      <c r="NZC1425" s="265"/>
      <c r="NZD1425" s="265"/>
      <c r="NZE1425" s="265"/>
      <c r="NZF1425" s="265"/>
      <c r="NZG1425" s="265"/>
      <c r="NZH1425" s="265"/>
      <c r="NZI1425" s="265"/>
      <c r="NZJ1425" s="265"/>
      <c r="NZK1425" s="265"/>
      <c r="NZL1425" s="265"/>
      <c r="NZM1425" s="265"/>
      <c r="NZN1425" s="265"/>
      <c r="NZO1425" s="265"/>
      <c r="NZP1425" s="265"/>
      <c r="NZQ1425" s="265"/>
      <c r="NZR1425" s="265"/>
      <c r="NZS1425" s="265"/>
      <c r="NZT1425" s="265"/>
      <c r="NZU1425" s="265"/>
      <c r="NZV1425" s="265"/>
      <c r="NZW1425" s="265"/>
      <c r="NZX1425" s="265"/>
      <c r="NZY1425" s="265"/>
      <c r="NZZ1425" s="265"/>
      <c r="OAA1425" s="265"/>
      <c r="OAB1425" s="265"/>
      <c r="OAC1425" s="265"/>
      <c r="OAD1425" s="265"/>
      <c r="OAE1425" s="265"/>
      <c r="OAF1425" s="265"/>
      <c r="OAG1425" s="265"/>
      <c r="OAH1425" s="265"/>
      <c r="OAI1425" s="265"/>
      <c r="OAJ1425" s="265"/>
      <c r="OAK1425" s="265"/>
      <c r="OAL1425" s="265"/>
      <c r="OAM1425" s="265"/>
      <c r="OAN1425" s="265"/>
      <c r="OAO1425" s="265"/>
      <c r="OAP1425" s="265"/>
      <c r="OAQ1425" s="265"/>
      <c r="OAR1425" s="265"/>
      <c r="OAS1425" s="265"/>
      <c r="OAT1425" s="265"/>
      <c r="OAU1425" s="265"/>
      <c r="OAV1425" s="265"/>
      <c r="OAW1425" s="265"/>
      <c r="OAX1425" s="265"/>
      <c r="OAY1425" s="265"/>
      <c r="OAZ1425" s="265"/>
      <c r="OBA1425" s="265"/>
      <c r="OBB1425" s="265"/>
      <c r="OBC1425" s="265"/>
      <c r="OBD1425" s="265"/>
      <c r="OBE1425" s="265"/>
      <c r="OBF1425" s="265"/>
      <c r="OBG1425" s="265"/>
      <c r="OBH1425" s="265"/>
      <c r="OBI1425" s="265"/>
      <c r="OBJ1425" s="265"/>
      <c r="OBK1425" s="265"/>
      <c r="OBL1425" s="265"/>
      <c r="OBM1425" s="265"/>
      <c r="OBN1425" s="265"/>
      <c r="OBO1425" s="265"/>
      <c r="OBP1425" s="265"/>
      <c r="OBQ1425" s="265"/>
      <c r="OBR1425" s="265"/>
      <c r="OBS1425" s="265"/>
      <c r="OBT1425" s="265"/>
      <c r="OBU1425" s="265"/>
      <c r="OBV1425" s="265"/>
      <c r="OBW1425" s="265"/>
      <c r="OBX1425" s="265"/>
      <c r="OBY1425" s="265"/>
      <c r="OBZ1425" s="265"/>
      <c r="OCA1425" s="265"/>
      <c r="OCB1425" s="265"/>
      <c r="OCC1425" s="265"/>
      <c r="OCD1425" s="265"/>
      <c r="OCE1425" s="265"/>
      <c r="OCF1425" s="265"/>
      <c r="OCG1425" s="265"/>
      <c r="OCH1425" s="265"/>
      <c r="OCI1425" s="265"/>
      <c r="OCJ1425" s="265"/>
      <c r="OCK1425" s="265"/>
      <c r="OCL1425" s="265"/>
      <c r="OCM1425" s="265"/>
      <c r="OCN1425" s="265"/>
      <c r="OCO1425" s="265"/>
      <c r="OCP1425" s="265"/>
      <c r="OCQ1425" s="265"/>
      <c r="OCR1425" s="265"/>
      <c r="OCS1425" s="265"/>
      <c r="OCT1425" s="265"/>
      <c r="OCU1425" s="265"/>
      <c r="OCV1425" s="265"/>
      <c r="OCW1425" s="265"/>
      <c r="OCX1425" s="265"/>
      <c r="OCY1425" s="265"/>
      <c r="OCZ1425" s="265"/>
      <c r="ODA1425" s="265"/>
      <c r="ODB1425" s="265"/>
      <c r="ODC1425" s="265"/>
      <c r="ODD1425" s="265"/>
      <c r="ODE1425" s="265"/>
      <c r="ODF1425" s="265"/>
      <c r="ODG1425" s="265"/>
      <c r="ODH1425" s="265"/>
      <c r="ODI1425" s="265"/>
      <c r="ODJ1425" s="265"/>
      <c r="ODK1425" s="265"/>
      <c r="ODL1425" s="265"/>
      <c r="ODM1425" s="265"/>
      <c r="ODN1425" s="265"/>
      <c r="ODO1425" s="265"/>
      <c r="ODP1425" s="265"/>
      <c r="ODQ1425" s="265"/>
      <c r="ODR1425" s="265"/>
      <c r="ODS1425" s="265"/>
      <c r="ODT1425" s="265"/>
      <c r="ODU1425" s="265"/>
      <c r="ODV1425" s="265"/>
      <c r="ODW1425" s="265"/>
      <c r="ODX1425" s="265"/>
      <c r="ODY1425" s="265"/>
      <c r="ODZ1425" s="265"/>
      <c r="OEA1425" s="265"/>
      <c r="OEB1425" s="265"/>
      <c r="OEC1425" s="265"/>
      <c r="OED1425" s="265"/>
      <c r="OEE1425" s="265"/>
      <c r="OEF1425" s="265"/>
      <c r="OEG1425" s="265"/>
      <c r="OEH1425" s="265"/>
      <c r="OEI1425" s="265"/>
      <c r="OEJ1425" s="265"/>
      <c r="OEK1425" s="265"/>
      <c r="OEL1425" s="265"/>
      <c r="OEM1425" s="265"/>
      <c r="OEN1425" s="265"/>
      <c r="OEO1425" s="265"/>
      <c r="OEP1425" s="265"/>
      <c r="OEQ1425" s="265"/>
      <c r="OER1425" s="265"/>
      <c r="OES1425" s="265"/>
      <c r="OET1425" s="265"/>
      <c r="OEU1425" s="265"/>
      <c r="OEV1425" s="265"/>
      <c r="OEW1425" s="265"/>
      <c r="OEX1425" s="265"/>
      <c r="OEY1425" s="265"/>
      <c r="OEZ1425" s="265"/>
      <c r="OFA1425" s="265"/>
      <c r="OFB1425" s="265"/>
      <c r="OFC1425" s="265"/>
      <c r="OFD1425" s="265"/>
      <c r="OFE1425" s="265"/>
      <c r="OFF1425" s="265"/>
      <c r="OFG1425" s="265"/>
      <c r="OFH1425" s="265"/>
      <c r="OFI1425" s="265"/>
      <c r="OFJ1425" s="265"/>
      <c r="OFK1425" s="265"/>
      <c r="OFL1425" s="265"/>
      <c r="OFM1425" s="265"/>
      <c r="OFN1425" s="265"/>
      <c r="OFO1425" s="265"/>
      <c r="OFP1425" s="265"/>
      <c r="OFQ1425" s="265"/>
      <c r="OFR1425" s="265"/>
      <c r="OFS1425" s="265"/>
      <c r="OFT1425" s="265"/>
      <c r="OFU1425" s="265"/>
      <c r="OFV1425" s="265"/>
      <c r="OFW1425" s="265"/>
      <c r="OFX1425" s="265"/>
      <c r="OFY1425" s="265"/>
      <c r="OFZ1425" s="265"/>
      <c r="OGA1425" s="265"/>
      <c r="OGB1425" s="265"/>
      <c r="OGC1425" s="265"/>
      <c r="OGD1425" s="265"/>
      <c r="OGE1425" s="265"/>
      <c r="OGF1425" s="265"/>
      <c r="OGG1425" s="265"/>
      <c r="OGH1425" s="265"/>
      <c r="OGI1425" s="265"/>
      <c r="OGJ1425" s="265"/>
      <c r="OGK1425" s="265"/>
      <c r="OGL1425" s="265"/>
      <c r="OGM1425" s="265"/>
      <c r="OGN1425" s="265"/>
      <c r="OGO1425" s="265"/>
      <c r="OGP1425" s="265"/>
      <c r="OGQ1425" s="265"/>
      <c r="OGR1425" s="265"/>
      <c r="OGS1425" s="265"/>
      <c r="OGT1425" s="265"/>
      <c r="OGU1425" s="265"/>
      <c r="OGV1425" s="265"/>
      <c r="OGW1425" s="265"/>
      <c r="OGX1425" s="265"/>
      <c r="OGY1425" s="265"/>
      <c r="OGZ1425" s="265"/>
      <c r="OHA1425" s="265"/>
      <c r="OHB1425" s="265"/>
      <c r="OHC1425" s="265"/>
      <c r="OHD1425" s="265"/>
      <c r="OHE1425" s="265"/>
      <c r="OHF1425" s="265"/>
      <c r="OHG1425" s="265"/>
      <c r="OHH1425" s="265"/>
      <c r="OHI1425" s="265"/>
      <c r="OHJ1425" s="265"/>
      <c r="OHK1425" s="265"/>
      <c r="OHL1425" s="265"/>
      <c r="OHM1425" s="265"/>
      <c r="OHN1425" s="265"/>
      <c r="OHO1425" s="265"/>
      <c r="OHP1425" s="265"/>
      <c r="OHQ1425" s="265"/>
      <c r="OHR1425" s="265"/>
      <c r="OHS1425" s="265"/>
      <c r="OHT1425" s="265"/>
      <c r="OHU1425" s="265"/>
      <c r="OHV1425" s="265"/>
      <c r="OHW1425" s="265"/>
      <c r="OHX1425" s="265"/>
      <c r="OHY1425" s="265"/>
      <c r="OHZ1425" s="265"/>
      <c r="OIA1425" s="265"/>
      <c r="OIB1425" s="265"/>
      <c r="OIC1425" s="265"/>
      <c r="OID1425" s="265"/>
      <c r="OIE1425" s="265"/>
      <c r="OIF1425" s="265"/>
      <c r="OIG1425" s="265"/>
      <c r="OIH1425" s="265"/>
      <c r="OII1425" s="265"/>
      <c r="OIJ1425" s="265"/>
      <c r="OIK1425" s="265"/>
      <c r="OIL1425" s="265"/>
      <c r="OIM1425" s="265"/>
      <c r="OIN1425" s="265"/>
      <c r="OIO1425" s="265"/>
      <c r="OIP1425" s="265"/>
      <c r="OIQ1425" s="265"/>
      <c r="OIR1425" s="265"/>
      <c r="OIS1425" s="265"/>
      <c r="OIT1425" s="265"/>
      <c r="OIU1425" s="265"/>
      <c r="OIV1425" s="265"/>
      <c r="OIW1425" s="265"/>
      <c r="OIX1425" s="265"/>
      <c r="OIY1425" s="265"/>
      <c r="OIZ1425" s="265"/>
      <c r="OJA1425" s="265"/>
      <c r="OJB1425" s="265"/>
      <c r="OJC1425" s="265"/>
      <c r="OJD1425" s="265"/>
      <c r="OJE1425" s="265"/>
      <c r="OJF1425" s="265"/>
      <c r="OJG1425" s="265"/>
      <c r="OJH1425" s="265"/>
      <c r="OJI1425" s="265"/>
      <c r="OJJ1425" s="265"/>
      <c r="OJK1425" s="265"/>
      <c r="OJL1425" s="265"/>
      <c r="OJM1425" s="265"/>
      <c r="OJN1425" s="265"/>
      <c r="OJO1425" s="265"/>
      <c r="OJP1425" s="265"/>
      <c r="OJQ1425" s="265"/>
      <c r="OJR1425" s="265"/>
      <c r="OJS1425" s="265"/>
      <c r="OJT1425" s="265"/>
      <c r="OJU1425" s="265"/>
      <c r="OJV1425" s="265"/>
      <c r="OJW1425" s="265"/>
      <c r="OJX1425" s="265"/>
      <c r="OJY1425" s="265"/>
      <c r="OJZ1425" s="265"/>
      <c r="OKA1425" s="265"/>
      <c r="OKB1425" s="265"/>
      <c r="OKC1425" s="265"/>
      <c r="OKD1425" s="265"/>
      <c r="OKE1425" s="265"/>
      <c r="OKF1425" s="265"/>
      <c r="OKG1425" s="265"/>
      <c r="OKH1425" s="265"/>
      <c r="OKI1425" s="265"/>
      <c r="OKJ1425" s="265"/>
      <c r="OKK1425" s="265"/>
      <c r="OKL1425" s="265"/>
      <c r="OKM1425" s="265"/>
      <c r="OKN1425" s="265"/>
      <c r="OKO1425" s="265"/>
      <c r="OKP1425" s="265"/>
      <c r="OKQ1425" s="265"/>
      <c r="OKR1425" s="265"/>
      <c r="OKS1425" s="265"/>
      <c r="OKT1425" s="265"/>
      <c r="OKU1425" s="265"/>
      <c r="OKV1425" s="265"/>
      <c r="OKW1425" s="265"/>
      <c r="OKX1425" s="265"/>
      <c r="OKY1425" s="265"/>
      <c r="OKZ1425" s="265"/>
      <c r="OLA1425" s="265"/>
      <c r="OLB1425" s="265"/>
      <c r="OLC1425" s="265"/>
      <c r="OLD1425" s="265"/>
      <c r="OLE1425" s="265"/>
      <c r="OLF1425" s="265"/>
      <c r="OLG1425" s="265"/>
      <c r="OLH1425" s="265"/>
      <c r="OLI1425" s="265"/>
      <c r="OLJ1425" s="265"/>
      <c r="OLK1425" s="265"/>
      <c r="OLL1425" s="265"/>
      <c r="OLM1425" s="265"/>
      <c r="OLN1425" s="265"/>
      <c r="OLO1425" s="265"/>
      <c r="OLP1425" s="265"/>
      <c r="OLQ1425" s="265"/>
      <c r="OLR1425" s="265"/>
      <c r="OLS1425" s="265"/>
      <c r="OLT1425" s="265"/>
      <c r="OLU1425" s="265"/>
      <c r="OLV1425" s="265"/>
      <c r="OLW1425" s="265"/>
      <c r="OLX1425" s="265"/>
      <c r="OLY1425" s="265"/>
      <c r="OLZ1425" s="265"/>
      <c r="OMA1425" s="265"/>
      <c r="OMB1425" s="265"/>
      <c r="OMC1425" s="265"/>
      <c r="OMD1425" s="265"/>
      <c r="OME1425" s="265"/>
      <c r="OMF1425" s="265"/>
      <c r="OMG1425" s="265"/>
      <c r="OMH1425" s="265"/>
      <c r="OMI1425" s="265"/>
      <c r="OMJ1425" s="265"/>
      <c r="OMK1425" s="265"/>
      <c r="OML1425" s="265"/>
      <c r="OMM1425" s="265"/>
      <c r="OMN1425" s="265"/>
      <c r="OMO1425" s="265"/>
      <c r="OMP1425" s="265"/>
      <c r="OMQ1425" s="265"/>
      <c r="OMR1425" s="265"/>
      <c r="OMS1425" s="265"/>
      <c r="OMT1425" s="265"/>
      <c r="OMU1425" s="265"/>
      <c r="OMV1425" s="265"/>
      <c r="OMW1425" s="265"/>
      <c r="OMX1425" s="265"/>
      <c r="OMY1425" s="265"/>
      <c r="OMZ1425" s="265"/>
      <c r="ONA1425" s="265"/>
      <c r="ONB1425" s="265"/>
      <c r="ONC1425" s="265"/>
      <c r="OND1425" s="265"/>
      <c r="ONE1425" s="265"/>
      <c r="ONF1425" s="265"/>
      <c r="ONG1425" s="265"/>
      <c r="ONH1425" s="265"/>
      <c r="ONI1425" s="265"/>
      <c r="ONJ1425" s="265"/>
      <c r="ONK1425" s="265"/>
      <c r="ONL1425" s="265"/>
      <c r="ONM1425" s="265"/>
      <c r="ONN1425" s="265"/>
      <c r="ONO1425" s="265"/>
      <c r="ONP1425" s="265"/>
      <c r="ONQ1425" s="265"/>
      <c r="ONR1425" s="265"/>
      <c r="ONS1425" s="265"/>
      <c r="ONT1425" s="265"/>
      <c r="ONU1425" s="265"/>
      <c r="ONV1425" s="265"/>
      <c r="ONW1425" s="265"/>
      <c r="ONX1425" s="265"/>
      <c r="ONY1425" s="265"/>
      <c r="ONZ1425" s="265"/>
      <c r="OOA1425" s="265"/>
      <c r="OOB1425" s="265"/>
      <c r="OOC1425" s="265"/>
      <c r="OOD1425" s="265"/>
      <c r="OOE1425" s="265"/>
      <c r="OOF1425" s="265"/>
      <c r="OOG1425" s="265"/>
      <c r="OOH1425" s="265"/>
      <c r="OOI1425" s="265"/>
      <c r="OOJ1425" s="265"/>
      <c r="OOK1425" s="265"/>
      <c r="OOL1425" s="265"/>
      <c r="OOM1425" s="265"/>
      <c r="OON1425" s="265"/>
      <c r="OOO1425" s="265"/>
      <c r="OOP1425" s="265"/>
      <c r="OOQ1425" s="265"/>
      <c r="OOR1425" s="265"/>
      <c r="OOS1425" s="265"/>
      <c r="OOT1425" s="265"/>
      <c r="OOU1425" s="265"/>
      <c r="OOV1425" s="265"/>
      <c r="OOW1425" s="265"/>
      <c r="OOX1425" s="265"/>
      <c r="OOY1425" s="265"/>
      <c r="OOZ1425" s="265"/>
      <c r="OPA1425" s="265"/>
      <c r="OPB1425" s="265"/>
      <c r="OPC1425" s="265"/>
      <c r="OPD1425" s="265"/>
      <c r="OPE1425" s="265"/>
      <c r="OPF1425" s="265"/>
      <c r="OPG1425" s="265"/>
      <c r="OPH1425" s="265"/>
      <c r="OPI1425" s="265"/>
      <c r="OPJ1425" s="265"/>
      <c r="OPK1425" s="265"/>
      <c r="OPL1425" s="265"/>
      <c r="OPM1425" s="265"/>
      <c r="OPN1425" s="265"/>
      <c r="OPO1425" s="265"/>
      <c r="OPP1425" s="265"/>
      <c r="OPQ1425" s="265"/>
      <c r="OPR1425" s="265"/>
      <c r="OPS1425" s="265"/>
      <c r="OPT1425" s="265"/>
      <c r="OPU1425" s="265"/>
      <c r="OPV1425" s="265"/>
      <c r="OPW1425" s="265"/>
      <c r="OPX1425" s="265"/>
      <c r="OPY1425" s="265"/>
      <c r="OPZ1425" s="265"/>
      <c r="OQA1425" s="265"/>
      <c r="OQB1425" s="265"/>
      <c r="OQC1425" s="265"/>
      <c r="OQD1425" s="265"/>
      <c r="OQE1425" s="265"/>
      <c r="OQF1425" s="265"/>
      <c r="OQG1425" s="265"/>
      <c r="OQH1425" s="265"/>
      <c r="OQI1425" s="265"/>
      <c r="OQJ1425" s="265"/>
      <c r="OQK1425" s="265"/>
      <c r="OQL1425" s="265"/>
      <c r="OQM1425" s="265"/>
      <c r="OQN1425" s="265"/>
      <c r="OQO1425" s="265"/>
      <c r="OQP1425" s="265"/>
      <c r="OQQ1425" s="265"/>
      <c r="OQR1425" s="265"/>
      <c r="OQS1425" s="265"/>
      <c r="OQT1425" s="265"/>
      <c r="OQU1425" s="265"/>
      <c r="OQV1425" s="265"/>
      <c r="OQW1425" s="265"/>
      <c r="OQX1425" s="265"/>
      <c r="OQY1425" s="265"/>
      <c r="OQZ1425" s="265"/>
      <c r="ORA1425" s="265"/>
      <c r="ORB1425" s="265"/>
      <c r="ORC1425" s="265"/>
      <c r="ORD1425" s="265"/>
      <c r="ORE1425" s="265"/>
      <c r="ORF1425" s="265"/>
      <c r="ORG1425" s="265"/>
      <c r="ORH1425" s="265"/>
      <c r="ORI1425" s="265"/>
      <c r="ORJ1425" s="265"/>
      <c r="ORK1425" s="265"/>
      <c r="ORL1425" s="265"/>
      <c r="ORM1425" s="265"/>
      <c r="ORN1425" s="265"/>
      <c r="ORO1425" s="265"/>
      <c r="ORP1425" s="265"/>
      <c r="ORQ1425" s="265"/>
      <c r="ORR1425" s="265"/>
      <c r="ORS1425" s="265"/>
      <c r="ORT1425" s="265"/>
      <c r="ORU1425" s="265"/>
      <c r="ORV1425" s="265"/>
      <c r="ORW1425" s="265"/>
      <c r="ORX1425" s="265"/>
      <c r="ORY1425" s="265"/>
      <c r="ORZ1425" s="265"/>
      <c r="OSA1425" s="265"/>
      <c r="OSB1425" s="265"/>
      <c r="OSC1425" s="265"/>
      <c r="OSD1425" s="265"/>
      <c r="OSE1425" s="265"/>
      <c r="OSF1425" s="265"/>
      <c r="OSG1425" s="265"/>
      <c r="OSH1425" s="265"/>
      <c r="OSI1425" s="265"/>
      <c r="OSJ1425" s="265"/>
      <c r="OSK1425" s="265"/>
      <c r="OSL1425" s="265"/>
      <c r="OSM1425" s="265"/>
      <c r="OSN1425" s="265"/>
      <c r="OSO1425" s="265"/>
      <c r="OSP1425" s="265"/>
      <c r="OSQ1425" s="265"/>
      <c r="OSR1425" s="265"/>
      <c r="OSS1425" s="265"/>
      <c r="OST1425" s="265"/>
      <c r="OSU1425" s="265"/>
      <c r="OSV1425" s="265"/>
      <c r="OSW1425" s="265"/>
      <c r="OSX1425" s="265"/>
      <c r="OSY1425" s="265"/>
      <c r="OSZ1425" s="265"/>
      <c r="OTA1425" s="265"/>
      <c r="OTB1425" s="265"/>
      <c r="OTC1425" s="265"/>
      <c r="OTD1425" s="265"/>
      <c r="OTE1425" s="265"/>
      <c r="OTF1425" s="265"/>
      <c r="OTG1425" s="265"/>
      <c r="OTH1425" s="265"/>
      <c r="OTI1425" s="265"/>
      <c r="OTJ1425" s="265"/>
      <c r="OTK1425" s="265"/>
      <c r="OTL1425" s="265"/>
      <c r="OTM1425" s="265"/>
      <c r="OTN1425" s="265"/>
      <c r="OTO1425" s="265"/>
      <c r="OTP1425" s="265"/>
      <c r="OTQ1425" s="265"/>
      <c r="OTR1425" s="265"/>
      <c r="OTS1425" s="265"/>
      <c r="OTT1425" s="265"/>
      <c r="OTU1425" s="265"/>
      <c r="OTV1425" s="265"/>
      <c r="OTW1425" s="265"/>
      <c r="OTX1425" s="265"/>
      <c r="OTY1425" s="265"/>
      <c r="OTZ1425" s="265"/>
      <c r="OUA1425" s="265"/>
      <c r="OUB1425" s="265"/>
      <c r="OUC1425" s="265"/>
      <c r="OUD1425" s="265"/>
      <c r="OUE1425" s="265"/>
      <c r="OUF1425" s="265"/>
      <c r="OUG1425" s="265"/>
      <c r="OUH1425" s="265"/>
      <c r="OUI1425" s="265"/>
      <c r="OUJ1425" s="265"/>
      <c r="OUK1425" s="265"/>
      <c r="OUL1425" s="265"/>
      <c r="OUM1425" s="265"/>
      <c r="OUN1425" s="265"/>
      <c r="OUO1425" s="265"/>
      <c r="OUP1425" s="265"/>
      <c r="OUQ1425" s="265"/>
      <c r="OUR1425" s="265"/>
      <c r="OUS1425" s="265"/>
      <c r="OUT1425" s="265"/>
      <c r="OUU1425" s="265"/>
      <c r="OUV1425" s="265"/>
      <c r="OUW1425" s="265"/>
      <c r="OUX1425" s="265"/>
      <c r="OUY1425" s="265"/>
      <c r="OUZ1425" s="265"/>
      <c r="OVA1425" s="265"/>
      <c r="OVB1425" s="265"/>
      <c r="OVC1425" s="265"/>
      <c r="OVD1425" s="265"/>
      <c r="OVE1425" s="265"/>
      <c r="OVF1425" s="265"/>
      <c r="OVG1425" s="265"/>
      <c r="OVH1425" s="265"/>
      <c r="OVI1425" s="265"/>
      <c r="OVJ1425" s="265"/>
      <c r="OVK1425" s="265"/>
      <c r="OVL1425" s="265"/>
      <c r="OVM1425" s="265"/>
      <c r="OVN1425" s="265"/>
      <c r="OVO1425" s="265"/>
      <c r="OVP1425" s="265"/>
      <c r="OVQ1425" s="265"/>
      <c r="OVR1425" s="265"/>
      <c r="OVS1425" s="265"/>
      <c r="OVT1425" s="265"/>
      <c r="OVU1425" s="265"/>
      <c r="OVV1425" s="265"/>
      <c r="OVW1425" s="265"/>
      <c r="OVX1425" s="265"/>
      <c r="OVY1425" s="265"/>
      <c r="OVZ1425" s="265"/>
      <c r="OWA1425" s="265"/>
      <c r="OWB1425" s="265"/>
      <c r="OWC1425" s="265"/>
      <c r="OWD1425" s="265"/>
      <c r="OWE1425" s="265"/>
      <c r="OWF1425" s="265"/>
      <c r="OWG1425" s="265"/>
      <c r="OWH1425" s="265"/>
      <c r="OWI1425" s="265"/>
      <c r="OWJ1425" s="265"/>
      <c r="OWK1425" s="265"/>
      <c r="OWL1425" s="265"/>
      <c r="OWM1425" s="265"/>
      <c r="OWN1425" s="265"/>
      <c r="OWO1425" s="265"/>
      <c r="OWP1425" s="265"/>
      <c r="OWQ1425" s="265"/>
      <c r="OWR1425" s="265"/>
      <c r="OWS1425" s="265"/>
      <c r="OWT1425" s="265"/>
      <c r="OWU1425" s="265"/>
      <c r="OWV1425" s="265"/>
      <c r="OWW1425" s="265"/>
      <c r="OWX1425" s="265"/>
      <c r="OWY1425" s="265"/>
      <c r="OWZ1425" s="265"/>
      <c r="OXA1425" s="265"/>
      <c r="OXB1425" s="265"/>
      <c r="OXC1425" s="265"/>
      <c r="OXD1425" s="265"/>
      <c r="OXE1425" s="265"/>
      <c r="OXF1425" s="265"/>
      <c r="OXG1425" s="265"/>
      <c r="OXH1425" s="265"/>
      <c r="OXI1425" s="265"/>
      <c r="OXJ1425" s="265"/>
      <c r="OXK1425" s="265"/>
      <c r="OXL1425" s="265"/>
      <c r="OXM1425" s="265"/>
      <c r="OXN1425" s="265"/>
      <c r="OXO1425" s="265"/>
      <c r="OXP1425" s="265"/>
      <c r="OXQ1425" s="265"/>
      <c r="OXR1425" s="265"/>
      <c r="OXS1425" s="265"/>
      <c r="OXT1425" s="265"/>
      <c r="OXU1425" s="265"/>
      <c r="OXV1425" s="265"/>
      <c r="OXW1425" s="265"/>
      <c r="OXX1425" s="265"/>
      <c r="OXY1425" s="265"/>
      <c r="OXZ1425" s="265"/>
      <c r="OYA1425" s="265"/>
      <c r="OYB1425" s="265"/>
      <c r="OYC1425" s="265"/>
      <c r="OYD1425" s="265"/>
      <c r="OYE1425" s="265"/>
      <c r="OYF1425" s="265"/>
      <c r="OYG1425" s="265"/>
      <c r="OYH1425" s="265"/>
      <c r="OYI1425" s="265"/>
      <c r="OYJ1425" s="265"/>
      <c r="OYK1425" s="265"/>
      <c r="OYL1425" s="265"/>
      <c r="OYM1425" s="265"/>
      <c r="OYN1425" s="265"/>
      <c r="OYO1425" s="265"/>
      <c r="OYP1425" s="265"/>
      <c r="OYQ1425" s="265"/>
      <c r="OYR1425" s="265"/>
      <c r="OYS1425" s="265"/>
      <c r="OYT1425" s="265"/>
      <c r="OYU1425" s="265"/>
      <c r="OYV1425" s="265"/>
      <c r="OYW1425" s="265"/>
      <c r="OYX1425" s="265"/>
      <c r="OYY1425" s="265"/>
      <c r="OYZ1425" s="265"/>
      <c r="OZA1425" s="265"/>
      <c r="OZB1425" s="265"/>
      <c r="OZC1425" s="265"/>
      <c r="OZD1425" s="265"/>
      <c r="OZE1425" s="265"/>
      <c r="OZF1425" s="265"/>
      <c r="OZG1425" s="265"/>
      <c r="OZH1425" s="265"/>
      <c r="OZI1425" s="265"/>
      <c r="OZJ1425" s="265"/>
      <c r="OZK1425" s="265"/>
      <c r="OZL1425" s="265"/>
      <c r="OZM1425" s="265"/>
      <c r="OZN1425" s="265"/>
      <c r="OZO1425" s="265"/>
      <c r="OZP1425" s="265"/>
      <c r="OZQ1425" s="265"/>
      <c r="OZR1425" s="265"/>
      <c r="OZS1425" s="265"/>
      <c r="OZT1425" s="265"/>
      <c r="OZU1425" s="265"/>
      <c r="OZV1425" s="265"/>
      <c r="OZW1425" s="265"/>
      <c r="OZX1425" s="265"/>
      <c r="OZY1425" s="265"/>
      <c r="OZZ1425" s="265"/>
      <c r="PAA1425" s="265"/>
      <c r="PAB1425" s="265"/>
      <c r="PAC1425" s="265"/>
      <c r="PAD1425" s="265"/>
      <c r="PAE1425" s="265"/>
      <c r="PAF1425" s="265"/>
      <c r="PAG1425" s="265"/>
      <c r="PAH1425" s="265"/>
      <c r="PAI1425" s="265"/>
      <c r="PAJ1425" s="265"/>
      <c r="PAK1425" s="265"/>
      <c r="PAL1425" s="265"/>
      <c r="PAM1425" s="265"/>
      <c r="PAN1425" s="265"/>
      <c r="PAO1425" s="265"/>
      <c r="PAP1425" s="265"/>
      <c r="PAQ1425" s="265"/>
      <c r="PAR1425" s="265"/>
      <c r="PAS1425" s="265"/>
      <c r="PAT1425" s="265"/>
      <c r="PAU1425" s="265"/>
      <c r="PAV1425" s="265"/>
      <c r="PAW1425" s="265"/>
      <c r="PAX1425" s="265"/>
      <c r="PAY1425" s="265"/>
      <c r="PAZ1425" s="265"/>
      <c r="PBA1425" s="265"/>
      <c r="PBB1425" s="265"/>
      <c r="PBC1425" s="265"/>
      <c r="PBD1425" s="265"/>
      <c r="PBE1425" s="265"/>
      <c r="PBF1425" s="265"/>
      <c r="PBG1425" s="265"/>
      <c r="PBH1425" s="265"/>
      <c r="PBI1425" s="265"/>
      <c r="PBJ1425" s="265"/>
      <c r="PBK1425" s="265"/>
      <c r="PBL1425" s="265"/>
      <c r="PBM1425" s="265"/>
      <c r="PBN1425" s="265"/>
      <c r="PBO1425" s="265"/>
      <c r="PBP1425" s="265"/>
      <c r="PBQ1425" s="265"/>
      <c r="PBR1425" s="265"/>
      <c r="PBS1425" s="265"/>
      <c r="PBT1425" s="265"/>
      <c r="PBU1425" s="265"/>
      <c r="PBV1425" s="265"/>
      <c r="PBW1425" s="265"/>
      <c r="PBX1425" s="265"/>
      <c r="PBY1425" s="265"/>
      <c r="PBZ1425" s="265"/>
      <c r="PCA1425" s="265"/>
      <c r="PCB1425" s="265"/>
      <c r="PCC1425" s="265"/>
      <c r="PCD1425" s="265"/>
      <c r="PCE1425" s="265"/>
      <c r="PCF1425" s="265"/>
      <c r="PCG1425" s="265"/>
      <c r="PCH1425" s="265"/>
      <c r="PCI1425" s="265"/>
      <c r="PCJ1425" s="265"/>
      <c r="PCK1425" s="265"/>
      <c r="PCL1425" s="265"/>
      <c r="PCM1425" s="265"/>
      <c r="PCN1425" s="265"/>
      <c r="PCO1425" s="265"/>
      <c r="PCP1425" s="265"/>
      <c r="PCQ1425" s="265"/>
      <c r="PCR1425" s="265"/>
      <c r="PCS1425" s="265"/>
      <c r="PCT1425" s="265"/>
      <c r="PCU1425" s="265"/>
      <c r="PCV1425" s="265"/>
      <c r="PCW1425" s="265"/>
      <c r="PCX1425" s="265"/>
      <c r="PCY1425" s="265"/>
      <c r="PCZ1425" s="265"/>
      <c r="PDA1425" s="265"/>
      <c r="PDB1425" s="265"/>
      <c r="PDC1425" s="265"/>
      <c r="PDD1425" s="265"/>
      <c r="PDE1425" s="265"/>
      <c r="PDF1425" s="265"/>
      <c r="PDG1425" s="265"/>
      <c r="PDH1425" s="265"/>
      <c r="PDI1425" s="265"/>
      <c r="PDJ1425" s="265"/>
      <c r="PDK1425" s="265"/>
      <c r="PDL1425" s="265"/>
      <c r="PDM1425" s="265"/>
      <c r="PDN1425" s="265"/>
      <c r="PDO1425" s="265"/>
      <c r="PDP1425" s="265"/>
      <c r="PDQ1425" s="265"/>
      <c r="PDR1425" s="265"/>
      <c r="PDS1425" s="265"/>
      <c r="PDT1425" s="265"/>
      <c r="PDU1425" s="265"/>
      <c r="PDV1425" s="265"/>
      <c r="PDW1425" s="265"/>
      <c r="PDX1425" s="265"/>
      <c r="PDY1425" s="265"/>
      <c r="PDZ1425" s="265"/>
      <c r="PEA1425" s="265"/>
      <c r="PEB1425" s="265"/>
      <c r="PEC1425" s="265"/>
      <c r="PED1425" s="265"/>
      <c r="PEE1425" s="265"/>
      <c r="PEF1425" s="265"/>
      <c r="PEG1425" s="265"/>
      <c r="PEH1425" s="265"/>
      <c r="PEI1425" s="265"/>
      <c r="PEJ1425" s="265"/>
      <c r="PEK1425" s="265"/>
      <c r="PEL1425" s="265"/>
      <c r="PEM1425" s="265"/>
      <c r="PEN1425" s="265"/>
      <c r="PEO1425" s="265"/>
      <c r="PEP1425" s="265"/>
      <c r="PEQ1425" s="265"/>
      <c r="PER1425" s="265"/>
      <c r="PES1425" s="265"/>
      <c r="PET1425" s="265"/>
      <c r="PEU1425" s="265"/>
      <c r="PEV1425" s="265"/>
      <c r="PEW1425" s="265"/>
      <c r="PEX1425" s="265"/>
      <c r="PEY1425" s="265"/>
      <c r="PEZ1425" s="265"/>
      <c r="PFA1425" s="265"/>
      <c r="PFB1425" s="265"/>
      <c r="PFC1425" s="265"/>
      <c r="PFD1425" s="265"/>
      <c r="PFE1425" s="265"/>
      <c r="PFF1425" s="265"/>
      <c r="PFG1425" s="265"/>
      <c r="PFH1425" s="265"/>
      <c r="PFI1425" s="265"/>
      <c r="PFJ1425" s="265"/>
      <c r="PFK1425" s="265"/>
      <c r="PFL1425" s="265"/>
      <c r="PFM1425" s="265"/>
      <c r="PFN1425" s="265"/>
      <c r="PFO1425" s="265"/>
      <c r="PFP1425" s="265"/>
      <c r="PFQ1425" s="265"/>
      <c r="PFR1425" s="265"/>
      <c r="PFS1425" s="265"/>
      <c r="PFT1425" s="265"/>
      <c r="PFU1425" s="265"/>
      <c r="PFV1425" s="265"/>
      <c r="PFW1425" s="265"/>
      <c r="PFX1425" s="265"/>
      <c r="PFY1425" s="265"/>
      <c r="PFZ1425" s="265"/>
      <c r="PGA1425" s="265"/>
      <c r="PGB1425" s="265"/>
      <c r="PGC1425" s="265"/>
      <c r="PGD1425" s="265"/>
      <c r="PGE1425" s="265"/>
      <c r="PGF1425" s="265"/>
      <c r="PGG1425" s="265"/>
      <c r="PGH1425" s="265"/>
      <c r="PGI1425" s="265"/>
      <c r="PGJ1425" s="265"/>
      <c r="PGK1425" s="265"/>
      <c r="PGL1425" s="265"/>
      <c r="PGM1425" s="265"/>
      <c r="PGN1425" s="265"/>
      <c r="PGO1425" s="265"/>
      <c r="PGP1425" s="265"/>
      <c r="PGQ1425" s="265"/>
      <c r="PGR1425" s="265"/>
      <c r="PGS1425" s="265"/>
      <c r="PGT1425" s="265"/>
      <c r="PGU1425" s="265"/>
      <c r="PGV1425" s="265"/>
      <c r="PGW1425" s="265"/>
      <c r="PGX1425" s="265"/>
      <c r="PGY1425" s="265"/>
      <c r="PGZ1425" s="265"/>
      <c r="PHA1425" s="265"/>
      <c r="PHB1425" s="265"/>
      <c r="PHC1425" s="265"/>
      <c r="PHD1425" s="265"/>
      <c r="PHE1425" s="265"/>
      <c r="PHF1425" s="265"/>
      <c r="PHG1425" s="265"/>
      <c r="PHH1425" s="265"/>
      <c r="PHI1425" s="265"/>
      <c r="PHJ1425" s="265"/>
      <c r="PHK1425" s="265"/>
      <c r="PHL1425" s="265"/>
      <c r="PHM1425" s="265"/>
      <c r="PHN1425" s="265"/>
      <c r="PHO1425" s="265"/>
      <c r="PHP1425" s="265"/>
      <c r="PHQ1425" s="265"/>
      <c r="PHR1425" s="265"/>
      <c r="PHS1425" s="265"/>
      <c r="PHT1425" s="265"/>
      <c r="PHU1425" s="265"/>
      <c r="PHV1425" s="265"/>
      <c r="PHW1425" s="265"/>
      <c r="PHX1425" s="265"/>
      <c r="PHY1425" s="265"/>
      <c r="PHZ1425" s="265"/>
      <c r="PIA1425" s="265"/>
      <c r="PIB1425" s="265"/>
      <c r="PIC1425" s="265"/>
      <c r="PID1425" s="265"/>
      <c r="PIE1425" s="265"/>
      <c r="PIF1425" s="265"/>
      <c r="PIG1425" s="265"/>
      <c r="PIH1425" s="265"/>
      <c r="PII1425" s="265"/>
      <c r="PIJ1425" s="265"/>
      <c r="PIK1425" s="265"/>
      <c r="PIL1425" s="265"/>
      <c r="PIM1425" s="265"/>
      <c r="PIN1425" s="265"/>
      <c r="PIO1425" s="265"/>
      <c r="PIP1425" s="265"/>
      <c r="PIQ1425" s="265"/>
      <c r="PIR1425" s="265"/>
      <c r="PIS1425" s="265"/>
      <c r="PIT1425" s="265"/>
      <c r="PIU1425" s="265"/>
      <c r="PIV1425" s="265"/>
      <c r="PIW1425" s="265"/>
      <c r="PIX1425" s="265"/>
      <c r="PIY1425" s="265"/>
      <c r="PIZ1425" s="265"/>
      <c r="PJA1425" s="265"/>
      <c r="PJB1425" s="265"/>
      <c r="PJC1425" s="265"/>
      <c r="PJD1425" s="265"/>
      <c r="PJE1425" s="265"/>
      <c r="PJF1425" s="265"/>
      <c r="PJG1425" s="265"/>
      <c r="PJH1425" s="265"/>
      <c r="PJI1425" s="265"/>
      <c r="PJJ1425" s="265"/>
      <c r="PJK1425" s="265"/>
      <c r="PJL1425" s="265"/>
      <c r="PJM1425" s="265"/>
      <c r="PJN1425" s="265"/>
      <c r="PJO1425" s="265"/>
      <c r="PJP1425" s="265"/>
      <c r="PJQ1425" s="265"/>
      <c r="PJR1425" s="265"/>
      <c r="PJS1425" s="265"/>
      <c r="PJT1425" s="265"/>
      <c r="PJU1425" s="265"/>
      <c r="PJV1425" s="265"/>
      <c r="PJW1425" s="265"/>
      <c r="PJX1425" s="265"/>
      <c r="PJY1425" s="265"/>
      <c r="PJZ1425" s="265"/>
      <c r="PKA1425" s="265"/>
      <c r="PKB1425" s="265"/>
      <c r="PKC1425" s="265"/>
      <c r="PKD1425" s="265"/>
      <c r="PKE1425" s="265"/>
      <c r="PKF1425" s="265"/>
      <c r="PKG1425" s="265"/>
      <c r="PKH1425" s="265"/>
      <c r="PKI1425" s="265"/>
      <c r="PKJ1425" s="265"/>
      <c r="PKK1425" s="265"/>
      <c r="PKL1425" s="265"/>
      <c r="PKM1425" s="265"/>
      <c r="PKN1425" s="265"/>
      <c r="PKO1425" s="265"/>
      <c r="PKP1425" s="265"/>
      <c r="PKQ1425" s="265"/>
      <c r="PKR1425" s="265"/>
      <c r="PKS1425" s="265"/>
      <c r="PKT1425" s="265"/>
      <c r="PKU1425" s="265"/>
      <c r="PKV1425" s="265"/>
      <c r="PKW1425" s="265"/>
      <c r="PKX1425" s="265"/>
      <c r="PKY1425" s="265"/>
      <c r="PKZ1425" s="265"/>
      <c r="PLA1425" s="265"/>
      <c r="PLB1425" s="265"/>
      <c r="PLC1425" s="265"/>
      <c r="PLD1425" s="265"/>
      <c r="PLE1425" s="265"/>
      <c r="PLF1425" s="265"/>
      <c r="PLG1425" s="265"/>
      <c r="PLH1425" s="265"/>
      <c r="PLI1425" s="265"/>
      <c r="PLJ1425" s="265"/>
      <c r="PLK1425" s="265"/>
      <c r="PLL1425" s="265"/>
      <c r="PLM1425" s="265"/>
      <c r="PLN1425" s="265"/>
      <c r="PLO1425" s="265"/>
      <c r="PLP1425" s="265"/>
      <c r="PLQ1425" s="265"/>
      <c r="PLR1425" s="265"/>
      <c r="PLS1425" s="265"/>
      <c r="PLT1425" s="265"/>
      <c r="PLU1425" s="265"/>
      <c r="PLV1425" s="265"/>
      <c r="PLW1425" s="265"/>
      <c r="PLX1425" s="265"/>
      <c r="PLY1425" s="265"/>
      <c r="PLZ1425" s="265"/>
      <c r="PMA1425" s="265"/>
      <c r="PMB1425" s="265"/>
      <c r="PMC1425" s="265"/>
      <c r="PMD1425" s="265"/>
      <c r="PME1425" s="265"/>
      <c r="PMF1425" s="265"/>
      <c r="PMG1425" s="265"/>
      <c r="PMH1425" s="265"/>
      <c r="PMI1425" s="265"/>
      <c r="PMJ1425" s="265"/>
      <c r="PMK1425" s="265"/>
      <c r="PML1425" s="265"/>
      <c r="PMM1425" s="265"/>
      <c r="PMN1425" s="265"/>
      <c r="PMO1425" s="265"/>
      <c r="PMP1425" s="265"/>
      <c r="PMQ1425" s="265"/>
      <c r="PMR1425" s="265"/>
      <c r="PMS1425" s="265"/>
      <c r="PMT1425" s="265"/>
      <c r="PMU1425" s="265"/>
      <c r="PMV1425" s="265"/>
      <c r="PMW1425" s="265"/>
      <c r="PMX1425" s="265"/>
      <c r="PMY1425" s="265"/>
      <c r="PMZ1425" s="265"/>
      <c r="PNA1425" s="265"/>
      <c r="PNB1425" s="265"/>
      <c r="PNC1425" s="265"/>
      <c r="PND1425" s="265"/>
      <c r="PNE1425" s="265"/>
      <c r="PNF1425" s="265"/>
      <c r="PNG1425" s="265"/>
      <c r="PNH1425" s="265"/>
      <c r="PNI1425" s="265"/>
      <c r="PNJ1425" s="265"/>
      <c r="PNK1425" s="265"/>
      <c r="PNL1425" s="265"/>
      <c r="PNM1425" s="265"/>
      <c r="PNN1425" s="265"/>
      <c r="PNO1425" s="265"/>
      <c r="PNP1425" s="265"/>
      <c r="PNQ1425" s="265"/>
      <c r="PNR1425" s="265"/>
      <c r="PNS1425" s="265"/>
      <c r="PNT1425" s="265"/>
      <c r="PNU1425" s="265"/>
      <c r="PNV1425" s="265"/>
      <c r="PNW1425" s="265"/>
      <c r="PNX1425" s="265"/>
      <c r="PNY1425" s="265"/>
      <c r="PNZ1425" s="265"/>
      <c r="POA1425" s="265"/>
      <c r="POB1425" s="265"/>
      <c r="POC1425" s="265"/>
      <c r="POD1425" s="265"/>
      <c r="POE1425" s="265"/>
      <c r="POF1425" s="265"/>
      <c r="POG1425" s="265"/>
      <c r="POH1425" s="265"/>
      <c r="POI1425" s="265"/>
      <c r="POJ1425" s="265"/>
      <c r="POK1425" s="265"/>
      <c r="POL1425" s="265"/>
      <c r="POM1425" s="265"/>
      <c r="PON1425" s="265"/>
      <c r="POO1425" s="265"/>
      <c r="POP1425" s="265"/>
      <c r="POQ1425" s="265"/>
      <c r="POR1425" s="265"/>
      <c r="POS1425" s="265"/>
      <c r="POT1425" s="265"/>
      <c r="POU1425" s="265"/>
      <c r="POV1425" s="265"/>
      <c r="POW1425" s="265"/>
      <c r="POX1425" s="265"/>
      <c r="POY1425" s="265"/>
      <c r="POZ1425" s="265"/>
      <c r="PPA1425" s="265"/>
      <c r="PPB1425" s="265"/>
      <c r="PPC1425" s="265"/>
      <c r="PPD1425" s="265"/>
      <c r="PPE1425" s="265"/>
      <c r="PPF1425" s="265"/>
      <c r="PPG1425" s="265"/>
      <c r="PPH1425" s="265"/>
      <c r="PPI1425" s="265"/>
      <c r="PPJ1425" s="265"/>
      <c r="PPK1425" s="265"/>
      <c r="PPL1425" s="265"/>
      <c r="PPM1425" s="265"/>
      <c r="PPN1425" s="265"/>
      <c r="PPO1425" s="265"/>
      <c r="PPP1425" s="265"/>
      <c r="PPQ1425" s="265"/>
      <c r="PPR1425" s="265"/>
      <c r="PPS1425" s="265"/>
      <c r="PPT1425" s="265"/>
      <c r="PPU1425" s="265"/>
      <c r="PPV1425" s="265"/>
      <c r="PPW1425" s="265"/>
      <c r="PPX1425" s="265"/>
      <c r="PPY1425" s="265"/>
      <c r="PPZ1425" s="265"/>
      <c r="PQA1425" s="265"/>
      <c r="PQB1425" s="265"/>
      <c r="PQC1425" s="265"/>
      <c r="PQD1425" s="265"/>
      <c r="PQE1425" s="265"/>
      <c r="PQF1425" s="265"/>
      <c r="PQG1425" s="265"/>
      <c r="PQH1425" s="265"/>
      <c r="PQI1425" s="265"/>
      <c r="PQJ1425" s="265"/>
      <c r="PQK1425" s="265"/>
      <c r="PQL1425" s="265"/>
      <c r="PQM1425" s="265"/>
      <c r="PQN1425" s="265"/>
      <c r="PQO1425" s="265"/>
      <c r="PQP1425" s="265"/>
      <c r="PQQ1425" s="265"/>
      <c r="PQR1425" s="265"/>
      <c r="PQS1425" s="265"/>
      <c r="PQT1425" s="265"/>
      <c r="PQU1425" s="265"/>
      <c r="PQV1425" s="265"/>
      <c r="PQW1425" s="265"/>
      <c r="PQX1425" s="265"/>
      <c r="PQY1425" s="265"/>
      <c r="PQZ1425" s="265"/>
      <c r="PRA1425" s="265"/>
      <c r="PRB1425" s="265"/>
      <c r="PRC1425" s="265"/>
      <c r="PRD1425" s="265"/>
      <c r="PRE1425" s="265"/>
      <c r="PRF1425" s="265"/>
      <c r="PRG1425" s="265"/>
      <c r="PRH1425" s="265"/>
      <c r="PRI1425" s="265"/>
      <c r="PRJ1425" s="265"/>
      <c r="PRK1425" s="265"/>
      <c r="PRL1425" s="265"/>
      <c r="PRM1425" s="265"/>
      <c r="PRN1425" s="265"/>
      <c r="PRO1425" s="265"/>
      <c r="PRP1425" s="265"/>
      <c r="PRQ1425" s="265"/>
      <c r="PRR1425" s="265"/>
      <c r="PRS1425" s="265"/>
      <c r="PRT1425" s="265"/>
      <c r="PRU1425" s="265"/>
      <c r="PRV1425" s="265"/>
      <c r="PRW1425" s="265"/>
      <c r="PRX1425" s="265"/>
      <c r="PRY1425" s="265"/>
      <c r="PRZ1425" s="265"/>
      <c r="PSA1425" s="265"/>
      <c r="PSB1425" s="265"/>
      <c r="PSC1425" s="265"/>
      <c r="PSD1425" s="265"/>
      <c r="PSE1425" s="265"/>
      <c r="PSF1425" s="265"/>
      <c r="PSG1425" s="265"/>
      <c r="PSH1425" s="265"/>
      <c r="PSI1425" s="265"/>
      <c r="PSJ1425" s="265"/>
      <c r="PSK1425" s="265"/>
      <c r="PSL1425" s="265"/>
      <c r="PSM1425" s="265"/>
      <c r="PSN1425" s="265"/>
      <c r="PSO1425" s="265"/>
      <c r="PSP1425" s="265"/>
      <c r="PSQ1425" s="265"/>
      <c r="PSR1425" s="265"/>
      <c r="PSS1425" s="265"/>
      <c r="PST1425" s="265"/>
      <c r="PSU1425" s="265"/>
      <c r="PSV1425" s="265"/>
      <c r="PSW1425" s="265"/>
      <c r="PSX1425" s="265"/>
      <c r="PSY1425" s="265"/>
      <c r="PSZ1425" s="265"/>
      <c r="PTA1425" s="265"/>
      <c r="PTB1425" s="265"/>
      <c r="PTC1425" s="265"/>
      <c r="PTD1425" s="265"/>
      <c r="PTE1425" s="265"/>
      <c r="PTF1425" s="265"/>
      <c r="PTG1425" s="265"/>
      <c r="PTH1425" s="265"/>
      <c r="PTI1425" s="265"/>
      <c r="PTJ1425" s="265"/>
      <c r="PTK1425" s="265"/>
      <c r="PTL1425" s="265"/>
      <c r="PTM1425" s="265"/>
      <c r="PTN1425" s="265"/>
      <c r="PTO1425" s="265"/>
      <c r="PTP1425" s="265"/>
      <c r="PTQ1425" s="265"/>
      <c r="PTR1425" s="265"/>
      <c r="PTS1425" s="265"/>
      <c r="PTT1425" s="265"/>
      <c r="PTU1425" s="265"/>
      <c r="PTV1425" s="265"/>
      <c r="PTW1425" s="265"/>
      <c r="PTX1425" s="265"/>
      <c r="PTY1425" s="265"/>
      <c r="PTZ1425" s="265"/>
      <c r="PUA1425" s="265"/>
      <c r="PUB1425" s="265"/>
      <c r="PUC1425" s="265"/>
      <c r="PUD1425" s="265"/>
      <c r="PUE1425" s="265"/>
      <c r="PUF1425" s="265"/>
      <c r="PUG1425" s="265"/>
      <c r="PUH1425" s="265"/>
      <c r="PUI1425" s="265"/>
      <c r="PUJ1425" s="265"/>
      <c r="PUK1425" s="265"/>
      <c r="PUL1425" s="265"/>
      <c r="PUM1425" s="265"/>
      <c r="PUN1425" s="265"/>
      <c r="PUO1425" s="265"/>
      <c r="PUP1425" s="265"/>
      <c r="PUQ1425" s="265"/>
      <c r="PUR1425" s="265"/>
      <c r="PUS1425" s="265"/>
      <c r="PUT1425" s="265"/>
      <c r="PUU1425" s="265"/>
      <c r="PUV1425" s="265"/>
      <c r="PUW1425" s="265"/>
      <c r="PUX1425" s="265"/>
      <c r="PUY1425" s="265"/>
      <c r="PUZ1425" s="265"/>
      <c r="PVA1425" s="265"/>
      <c r="PVB1425" s="265"/>
      <c r="PVC1425" s="265"/>
      <c r="PVD1425" s="265"/>
      <c r="PVE1425" s="265"/>
      <c r="PVF1425" s="265"/>
      <c r="PVG1425" s="265"/>
      <c r="PVH1425" s="265"/>
      <c r="PVI1425" s="265"/>
      <c r="PVJ1425" s="265"/>
      <c r="PVK1425" s="265"/>
      <c r="PVL1425" s="265"/>
      <c r="PVM1425" s="265"/>
      <c r="PVN1425" s="265"/>
      <c r="PVO1425" s="265"/>
      <c r="PVP1425" s="265"/>
      <c r="PVQ1425" s="265"/>
      <c r="PVR1425" s="265"/>
      <c r="PVS1425" s="265"/>
      <c r="PVT1425" s="265"/>
      <c r="PVU1425" s="265"/>
      <c r="PVV1425" s="265"/>
      <c r="PVW1425" s="265"/>
      <c r="PVX1425" s="265"/>
      <c r="PVY1425" s="265"/>
      <c r="PVZ1425" s="265"/>
      <c r="PWA1425" s="265"/>
      <c r="PWB1425" s="265"/>
      <c r="PWC1425" s="265"/>
      <c r="PWD1425" s="265"/>
      <c r="PWE1425" s="265"/>
      <c r="PWF1425" s="265"/>
      <c r="PWG1425" s="265"/>
      <c r="PWH1425" s="265"/>
      <c r="PWI1425" s="265"/>
      <c r="PWJ1425" s="265"/>
      <c r="PWK1425" s="265"/>
      <c r="PWL1425" s="265"/>
      <c r="PWM1425" s="265"/>
      <c r="PWN1425" s="265"/>
      <c r="PWO1425" s="265"/>
      <c r="PWP1425" s="265"/>
      <c r="PWQ1425" s="265"/>
      <c r="PWR1425" s="265"/>
      <c r="PWS1425" s="265"/>
      <c r="PWT1425" s="265"/>
      <c r="PWU1425" s="265"/>
      <c r="PWV1425" s="265"/>
      <c r="PWW1425" s="265"/>
      <c r="PWX1425" s="265"/>
      <c r="PWY1425" s="265"/>
      <c r="PWZ1425" s="265"/>
      <c r="PXA1425" s="265"/>
      <c r="PXB1425" s="265"/>
      <c r="PXC1425" s="265"/>
      <c r="PXD1425" s="265"/>
      <c r="PXE1425" s="265"/>
      <c r="PXF1425" s="265"/>
      <c r="PXG1425" s="265"/>
      <c r="PXH1425" s="265"/>
      <c r="PXI1425" s="265"/>
      <c r="PXJ1425" s="265"/>
      <c r="PXK1425" s="265"/>
      <c r="PXL1425" s="265"/>
      <c r="PXM1425" s="265"/>
      <c r="PXN1425" s="265"/>
      <c r="PXO1425" s="265"/>
      <c r="PXP1425" s="265"/>
      <c r="PXQ1425" s="265"/>
      <c r="PXR1425" s="265"/>
      <c r="PXS1425" s="265"/>
      <c r="PXT1425" s="265"/>
      <c r="PXU1425" s="265"/>
      <c r="PXV1425" s="265"/>
      <c r="PXW1425" s="265"/>
      <c r="PXX1425" s="265"/>
      <c r="PXY1425" s="265"/>
      <c r="PXZ1425" s="265"/>
      <c r="PYA1425" s="265"/>
      <c r="PYB1425" s="265"/>
      <c r="PYC1425" s="265"/>
      <c r="PYD1425" s="265"/>
      <c r="PYE1425" s="265"/>
      <c r="PYF1425" s="265"/>
      <c r="PYG1425" s="265"/>
      <c r="PYH1425" s="265"/>
      <c r="PYI1425" s="265"/>
      <c r="PYJ1425" s="265"/>
      <c r="PYK1425" s="265"/>
      <c r="PYL1425" s="265"/>
      <c r="PYM1425" s="265"/>
      <c r="PYN1425" s="265"/>
      <c r="PYO1425" s="265"/>
      <c r="PYP1425" s="265"/>
      <c r="PYQ1425" s="265"/>
      <c r="PYR1425" s="265"/>
      <c r="PYS1425" s="265"/>
      <c r="PYT1425" s="265"/>
      <c r="PYU1425" s="265"/>
      <c r="PYV1425" s="265"/>
      <c r="PYW1425" s="265"/>
      <c r="PYX1425" s="265"/>
      <c r="PYY1425" s="265"/>
      <c r="PYZ1425" s="265"/>
      <c r="PZA1425" s="265"/>
      <c r="PZB1425" s="265"/>
      <c r="PZC1425" s="265"/>
      <c r="PZD1425" s="265"/>
      <c r="PZE1425" s="265"/>
      <c r="PZF1425" s="265"/>
      <c r="PZG1425" s="265"/>
      <c r="PZH1425" s="265"/>
      <c r="PZI1425" s="265"/>
      <c r="PZJ1425" s="265"/>
      <c r="PZK1425" s="265"/>
      <c r="PZL1425" s="265"/>
      <c r="PZM1425" s="265"/>
      <c r="PZN1425" s="265"/>
      <c r="PZO1425" s="265"/>
      <c r="PZP1425" s="265"/>
      <c r="PZQ1425" s="265"/>
      <c r="PZR1425" s="265"/>
      <c r="PZS1425" s="265"/>
      <c r="PZT1425" s="265"/>
      <c r="PZU1425" s="265"/>
      <c r="PZV1425" s="265"/>
      <c r="PZW1425" s="265"/>
      <c r="PZX1425" s="265"/>
      <c r="PZY1425" s="265"/>
      <c r="PZZ1425" s="265"/>
      <c r="QAA1425" s="265"/>
      <c r="QAB1425" s="265"/>
      <c r="QAC1425" s="265"/>
      <c r="QAD1425" s="265"/>
      <c r="QAE1425" s="265"/>
      <c r="QAF1425" s="265"/>
      <c r="QAG1425" s="265"/>
      <c r="QAH1425" s="265"/>
      <c r="QAI1425" s="265"/>
      <c r="QAJ1425" s="265"/>
      <c r="QAK1425" s="265"/>
      <c r="QAL1425" s="265"/>
      <c r="QAM1425" s="265"/>
      <c r="QAN1425" s="265"/>
      <c r="QAO1425" s="265"/>
      <c r="QAP1425" s="265"/>
      <c r="QAQ1425" s="265"/>
      <c r="QAR1425" s="265"/>
      <c r="QAS1425" s="265"/>
      <c r="QAT1425" s="265"/>
      <c r="QAU1425" s="265"/>
      <c r="QAV1425" s="265"/>
      <c r="QAW1425" s="265"/>
      <c r="QAX1425" s="265"/>
      <c r="QAY1425" s="265"/>
      <c r="QAZ1425" s="265"/>
      <c r="QBA1425" s="265"/>
      <c r="QBB1425" s="265"/>
      <c r="QBC1425" s="265"/>
      <c r="QBD1425" s="265"/>
      <c r="QBE1425" s="265"/>
      <c r="QBF1425" s="265"/>
      <c r="QBG1425" s="265"/>
      <c r="QBH1425" s="265"/>
      <c r="QBI1425" s="265"/>
      <c r="QBJ1425" s="265"/>
      <c r="QBK1425" s="265"/>
      <c r="QBL1425" s="265"/>
      <c r="QBM1425" s="265"/>
      <c r="QBN1425" s="265"/>
      <c r="QBO1425" s="265"/>
      <c r="QBP1425" s="265"/>
      <c r="QBQ1425" s="265"/>
      <c r="QBR1425" s="265"/>
      <c r="QBS1425" s="265"/>
      <c r="QBT1425" s="265"/>
      <c r="QBU1425" s="265"/>
      <c r="QBV1425" s="265"/>
      <c r="QBW1425" s="265"/>
      <c r="QBX1425" s="265"/>
      <c r="QBY1425" s="265"/>
      <c r="QBZ1425" s="265"/>
      <c r="QCA1425" s="265"/>
      <c r="QCB1425" s="265"/>
      <c r="QCC1425" s="265"/>
      <c r="QCD1425" s="265"/>
      <c r="QCE1425" s="265"/>
      <c r="QCF1425" s="265"/>
      <c r="QCG1425" s="265"/>
      <c r="QCH1425" s="265"/>
      <c r="QCI1425" s="265"/>
      <c r="QCJ1425" s="265"/>
      <c r="QCK1425" s="265"/>
      <c r="QCL1425" s="265"/>
      <c r="QCM1425" s="265"/>
      <c r="QCN1425" s="265"/>
      <c r="QCO1425" s="265"/>
      <c r="QCP1425" s="265"/>
      <c r="QCQ1425" s="265"/>
      <c r="QCR1425" s="265"/>
      <c r="QCS1425" s="265"/>
      <c r="QCT1425" s="265"/>
      <c r="QCU1425" s="265"/>
      <c r="QCV1425" s="265"/>
      <c r="QCW1425" s="265"/>
      <c r="QCX1425" s="265"/>
      <c r="QCY1425" s="265"/>
      <c r="QCZ1425" s="265"/>
      <c r="QDA1425" s="265"/>
      <c r="QDB1425" s="265"/>
      <c r="QDC1425" s="265"/>
      <c r="QDD1425" s="265"/>
      <c r="QDE1425" s="265"/>
      <c r="QDF1425" s="265"/>
      <c r="QDG1425" s="265"/>
      <c r="QDH1425" s="265"/>
      <c r="QDI1425" s="265"/>
      <c r="QDJ1425" s="265"/>
      <c r="QDK1425" s="265"/>
      <c r="QDL1425" s="265"/>
      <c r="QDM1425" s="265"/>
      <c r="QDN1425" s="265"/>
      <c r="QDO1425" s="265"/>
      <c r="QDP1425" s="265"/>
      <c r="QDQ1425" s="265"/>
      <c r="QDR1425" s="265"/>
      <c r="QDS1425" s="265"/>
      <c r="QDT1425" s="265"/>
      <c r="QDU1425" s="265"/>
      <c r="QDV1425" s="265"/>
      <c r="QDW1425" s="265"/>
      <c r="QDX1425" s="265"/>
      <c r="QDY1425" s="265"/>
      <c r="QDZ1425" s="265"/>
      <c r="QEA1425" s="265"/>
      <c r="QEB1425" s="265"/>
      <c r="QEC1425" s="265"/>
      <c r="QED1425" s="265"/>
      <c r="QEE1425" s="265"/>
      <c r="QEF1425" s="265"/>
      <c r="QEG1425" s="265"/>
      <c r="QEH1425" s="265"/>
      <c r="QEI1425" s="265"/>
      <c r="QEJ1425" s="265"/>
      <c r="QEK1425" s="265"/>
      <c r="QEL1425" s="265"/>
      <c r="QEM1425" s="265"/>
      <c r="QEN1425" s="265"/>
      <c r="QEO1425" s="265"/>
      <c r="QEP1425" s="265"/>
      <c r="QEQ1425" s="265"/>
      <c r="QER1425" s="265"/>
      <c r="QES1425" s="265"/>
      <c r="QET1425" s="265"/>
      <c r="QEU1425" s="265"/>
      <c r="QEV1425" s="265"/>
      <c r="QEW1425" s="265"/>
      <c r="QEX1425" s="265"/>
      <c r="QEY1425" s="265"/>
      <c r="QEZ1425" s="265"/>
      <c r="QFA1425" s="265"/>
      <c r="QFB1425" s="265"/>
      <c r="QFC1425" s="265"/>
      <c r="QFD1425" s="265"/>
      <c r="QFE1425" s="265"/>
      <c r="QFF1425" s="265"/>
      <c r="QFG1425" s="265"/>
      <c r="QFH1425" s="265"/>
      <c r="QFI1425" s="265"/>
      <c r="QFJ1425" s="265"/>
      <c r="QFK1425" s="265"/>
      <c r="QFL1425" s="265"/>
      <c r="QFM1425" s="265"/>
      <c r="QFN1425" s="265"/>
      <c r="QFO1425" s="265"/>
      <c r="QFP1425" s="265"/>
      <c r="QFQ1425" s="265"/>
      <c r="QFR1425" s="265"/>
      <c r="QFS1425" s="265"/>
      <c r="QFT1425" s="265"/>
      <c r="QFU1425" s="265"/>
      <c r="QFV1425" s="265"/>
      <c r="QFW1425" s="265"/>
      <c r="QFX1425" s="265"/>
      <c r="QFY1425" s="265"/>
      <c r="QFZ1425" s="265"/>
      <c r="QGA1425" s="265"/>
      <c r="QGB1425" s="265"/>
      <c r="QGC1425" s="265"/>
      <c r="QGD1425" s="265"/>
      <c r="QGE1425" s="265"/>
      <c r="QGF1425" s="265"/>
      <c r="QGG1425" s="265"/>
      <c r="QGH1425" s="265"/>
      <c r="QGI1425" s="265"/>
      <c r="QGJ1425" s="265"/>
      <c r="QGK1425" s="265"/>
      <c r="QGL1425" s="265"/>
      <c r="QGM1425" s="265"/>
      <c r="QGN1425" s="265"/>
      <c r="QGO1425" s="265"/>
      <c r="QGP1425" s="265"/>
      <c r="QGQ1425" s="265"/>
      <c r="QGR1425" s="265"/>
      <c r="QGS1425" s="265"/>
      <c r="QGT1425" s="265"/>
      <c r="QGU1425" s="265"/>
      <c r="QGV1425" s="265"/>
      <c r="QGW1425" s="265"/>
      <c r="QGX1425" s="265"/>
      <c r="QGY1425" s="265"/>
      <c r="QGZ1425" s="265"/>
      <c r="QHA1425" s="265"/>
      <c r="QHB1425" s="265"/>
      <c r="QHC1425" s="265"/>
      <c r="QHD1425" s="265"/>
      <c r="QHE1425" s="265"/>
      <c r="QHF1425" s="265"/>
      <c r="QHG1425" s="265"/>
      <c r="QHH1425" s="265"/>
      <c r="QHI1425" s="265"/>
      <c r="QHJ1425" s="265"/>
      <c r="QHK1425" s="265"/>
      <c r="QHL1425" s="265"/>
      <c r="QHM1425" s="265"/>
      <c r="QHN1425" s="265"/>
      <c r="QHO1425" s="265"/>
      <c r="QHP1425" s="265"/>
      <c r="QHQ1425" s="265"/>
      <c r="QHR1425" s="265"/>
      <c r="QHS1425" s="265"/>
      <c r="QHT1425" s="265"/>
      <c r="QHU1425" s="265"/>
      <c r="QHV1425" s="265"/>
      <c r="QHW1425" s="265"/>
      <c r="QHX1425" s="265"/>
      <c r="QHY1425" s="265"/>
      <c r="QHZ1425" s="265"/>
      <c r="QIA1425" s="265"/>
      <c r="QIB1425" s="265"/>
      <c r="QIC1425" s="265"/>
      <c r="QID1425" s="265"/>
      <c r="QIE1425" s="265"/>
      <c r="QIF1425" s="265"/>
      <c r="QIG1425" s="265"/>
      <c r="QIH1425" s="265"/>
      <c r="QII1425" s="265"/>
      <c r="QIJ1425" s="265"/>
      <c r="QIK1425" s="265"/>
      <c r="QIL1425" s="265"/>
      <c r="QIM1425" s="265"/>
      <c r="QIN1425" s="265"/>
      <c r="QIO1425" s="265"/>
      <c r="QIP1425" s="265"/>
      <c r="QIQ1425" s="265"/>
      <c r="QIR1425" s="265"/>
      <c r="QIS1425" s="265"/>
      <c r="QIT1425" s="265"/>
      <c r="QIU1425" s="265"/>
      <c r="QIV1425" s="265"/>
      <c r="QIW1425" s="265"/>
      <c r="QIX1425" s="265"/>
      <c r="QIY1425" s="265"/>
      <c r="QIZ1425" s="265"/>
      <c r="QJA1425" s="265"/>
      <c r="QJB1425" s="265"/>
      <c r="QJC1425" s="265"/>
      <c r="QJD1425" s="265"/>
      <c r="QJE1425" s="265"/>
      <c r="QJF1425" s="265"/>
      <c r="QJG1425" s="265"/>
      <c r="QJH1425" s="265"/>
      <c r="QJI1425" s="265"/>
      <c r="QJJ1425" s="265"/>
      <c r="QJK1425" s="265"/>
      <c r="QJL1425" s="265"/>
      <c r="QJM1425" s="265"/>
      <c r="QJN1425" s="265"/>
      <c r="QJO1425" s="265"/>
      <c r="QJP1425" s="265"/>
      <c r="QJQ1425" s="265"/>
      <c r="QJR1425" s="265"/>
      <c r="QJS1425" s="265"/>
      <c r="QJT1425" s="265"/>
      <c r="QJU1425" s="265"/>
      <c r="QJV1425" s="265"/>
      <c r="QJW1425" s="265"/>
      <c r="QJX1425" s="265"/>
      <c r="QJY1425" s="265"/>
      <c r="QJZ1425" s="265"/>
      <c r="QKA1425" s="265"/>
      <c r="QKB1425" s="265"/>
      <c r="QKC1425" s="265"/>
      <c r="QKD1425" s="265"/>
      <c r="QKE1425" s="265"/>
      <c r="QKF1425" s="265"/>
      <c r="QKG1425" s="265"/>
      <c r="QKH1425" s="265"/>
      <c r="QKI1425" s="265"/>
      <c r="QKJ1425" s="265"/>
      <c r="QKK1425" s="265"/>
      <c r="QKL1425" s="265"/>
      <c r="QKM1425" s="265"/>
      <c r="QKN1425" s="265"/>
      <c r="QKO1425" s="265"/>
      <c r="QKP1425" s="265"/>
      <c r="QKQ1425" s="265"/>
      <c r="QKR1425" s="265"/>
      <c r="QKS1425" s="265"/>
      <c r="QKT1425" s="265"/>
      <c r="QKU1425" s="265"/>
      <c r="QKV1425" s="265"/>
      <c r="QKW1425" s="265"/>
      <c r="QKX1425" s="265"/>
      <c r="QKY1425" s="265"/>
      <c r="QKZ1425" s="265"/>
      <c r="QLA1425" s="265"/>
      <c r="QLB1425" s="265"/>
      <c r="QLC1425" s="265"/>
      <c r="QLD1425" s="265"/>
      <c r="QLE1425" s="265"/>
      <c r="QLF1425" s="265"/>
      <c r="QLG1425" s="265"/>
      <c r="QLH1425" s="265"/>
      <c r="QLI1425" s="265"/>
      <c r="QLJ1425" s="265"/>
      <c r="QLK1425" s="265"/>
      <c r="QLL1425" s="265"/>
      <c r="QLM1425" s="265"/>
      <c r="QLN1425" s="265"/>
      <c r="QLO1425" s="265"/>
      <c r="QLP1425" s="265"/>
      <c r="QLQ1425" s="265"/>
      <c r="QLR1425" s="265"/>
      <c r="QLS1425" s="265"/>
      <c r="QLT1425" s="265"/>
      <c r="QLU1425" s="265"/>
      <c r="QLV1425" s="265"/>
      <c r="QLW1425" s="265"/>
      <c r="QLX1425" s="265"/>
      <c r="QLY1425" s="265"/>
      <c r="QLZ1425" s="265"/>
      <c r="QMA1425" s="265"/>
      <c r="QMB1425" s="265"/>
      <c r="QMC1425" s="265"/>
      <c r="QMD1425" s="265"/>
      <c r="QME1425" s="265"/>
      <c r="QMF1425" s="265"/>
      <c r="QMG1425" s="265"/>
      <c r="QMH1425" s="265"/>
      <c r="QMI1425" s="265"/>
      <c r="QMJ1425" s="265"/>
      <c r="QMK1425" s="265"/>
      <c r="QML1425" s="265"/>
      <c r="QMM1425" s="265"/>
      <c r="QMN1425" s="265"/>
      <c r="QMO1425" s="265"/>
      <c r="QMP1425" s="265"/>
      <c r="QMQ1425" s="265"/>
      <c r="QMR1425" s="265"/>
      <c r="QMS1425" s="265"/>
      <c r="QMT1425" s="265"/>
      <c r="QMU1425" s="265"/>
      <c r="QMV1425" s="265"/>
      <c r="QMW1425" s="265"/>
      <c r="QMX1425" s="265"/>
      <c r="QMY1425" s="265"/>
      <c r="QMZ1425" s="265"/>
      <c r="QNA1425" s="265"/>
      <c r="QNB1425" s="265"/>
      <c r="QNC1425" s="265"/>
      <c r="QND1425" s="265"/>
      <c r="QNE1425" s="265"/>
      <c r="QNF1425" s="265"/>
      <c r="QNG1425" s="265"/>
      <c r="QNH1425" s="265"/>
      <c r="QNI1425" s="265"/>
      <c r="QNJ1425" s="265"/>
      <c r="QNK1425" s="265"/>
      <c r="QNL1425" s="265"/>
      <c r="QNM1425" s="265"/>
      <c r="QNN1425" s="265"/>
      <c r="QNO1425" s="265"/>
      <c r="QNP1425" s="265"/>
      <c r="QNQ1425" s="265"/>
      <c r="QNR1425" s="265"/>
      <c r="QNS1425" s="265"/>
      <c r="QNT1425" s="265"/>
      <c r="QNU1425" s="265"/>
      <c r="QNV1425" s="265"/>
      <c r="QNW1425" s="265"/>
      <c r="QNX1425" s="265"/>
      <c r="QNY1425" s="265"/>
      <c r="QNZ1425" s="265"/>
      <c r="QOA1425" s="265"/>
      <c r="QOB1425" s="265"/>
      <c r="QOC1425" s="265"/>
      <c r="QOD1425" s="265"/>
      <c r="QOE1425" s="265"/>
      <c r="QOF1425" s="265"/>
      <c r="QOG1425" s="265"/>
      <c r="QOH1425" s="265"/>
      <c r="QOI1425" s="265"/>
      <c r="QOJ1425" s="265"/>
      <c r="QOK1425" s="265"/>
      <c r="QOL1425" s="265"/>
      <c r="QOM1425" s="265"/>
      <c r="QON1425" s="265"/>
      <c r="QOO1425" s="265"/>
      <c r="QOP1425" s="265"/>
      <c r="QOQ1425" s="265"/>
      <c r="QOR1425" s="265"/>
      <c r="QOS1425" s="265"/>
      <c r="QOT1425" s="265"/>
      <c r="QOU1425" s="265"/>
      <c r="QOV1425" s="265"/>
      <c r="QOW1425" s="265"/>
      <c r="QOX1425" s="265"/>
      <c r="QOY1425" s="265"/>
      <c r="QOZ1425" s="265"/>
      <c r="QPA1425" s="265"/>
      <c r="QPB1425" s="265"/>
      <c r="QPC1425" s="265"/>
      <c r="QPD1425" s="265"/>
      <c r="QPE1425" s="265"/>
      <c r="QPF1425" s="265"/>
      <c r="QPG1425" s="265"/>
      <c r="QPH1425" s="265"/>
      <c r="QPI1425" s="265"/>
      <c r="QPJ1425" s="265"/>
      <c r="QPK1425" s="265"/>
      <c r="QPL1425" s="265"/>
      <c r="QPM1425" s="265"/>
      <c r="QPN1425" s="265"/>
      <c r="QPO1425" s="265"/>
      <c r="QPP1425" s="265"/>
      <c r="QPQ1425" s="265"/>
      <c r="QPR1425" s="265"/>
      <c r="QPS1425" s="265"/>
      <c r="QPT1425" s="265"/>
      <c r="QPU1425" s="265"/>
      <c r="QPV1425" s="265"/>
      <c r="QPW1425" s="265"/>
      <c r="QPX1425" s="265"/>
      <c r="QPY1425" s="265"/>
      <c r="QPZ1425" s="265"/>
      <c r="QQA1425" s="265"/>
      <c r="QQB1425" s="265"/>
      <c r="QQC1425" s="265"/>
      <c r="QQD1425" s="265"/>
      <c r="QQE1425" s="265"/>
      <c r="QQF1425" s="265"/>
      <c r="QQG1425" s="265"/>
      <c r="QQH1425" s="265"/>
      <c r="QQI1425" s="265"/>
      <c r="QQJ1425" s="265"/>
      <c r="QQK1425" s="265"/>
      <c r="QQL1425" s="265"/>
      <c r="QQM1425" s="265"/>
      <c r="QQN1425" s="265"/>
      <c r="QQO1425" s="265"/>
      <c r="QQP1425" s="265"/>
      <c r="QQQ1425" s="265"/>
      <c r="QQR1425" s="265"/>
      <c r="QQS1425" s="265"/>
      <c r="QQT1425" s="265"/>
      <c r="QQU1425" s="265"/>
      <c r="QQV1425" s="265"/>
      <c r="QQW1425" s="265"/>
      <c r="QQX1425" s="265"/>
      <c r="QQY1425" s="265"/>
      <c r="QQZ1425" s="265"/>
      <c r="QRA1425" s="265"/>
      <c r="QRB1425" s="265"/>
      <c r="QRC1425" s="265"/>
      <c r="QRD1425" s="265"/>
      <c r="QRE1425" s="265"/>
      <c r="QRF1425" s="265"/>
      <c r="QRG1425" s="265"/>
      <c r="QRH1425" s="265"/>
      <c r="QRI1425" s="265"/>
      <c r="QRJ1425" s="265"/>
      <c r="QRK1425" s="265"/>
      <c r="QRL1425" s="265"/>
      <c r="QRM1425" s="265"/>
      <c r="QRN1425" s="265"/>
      <c r="QRO1425" s="265"/>
      <c r="QRP1425" s="265"/>
      <c r="QRQ1425" s="265"/>
      <c r="QRR1425" s="265"/>
      <c r="QRS1425" s="265"/>
      <c r="QRT1425" s="265"/>
      <c r="QRU1425" s="265"/>
      <c r="QRV1425" s="265"/>
      <c r="QRW1425" s="265"/>
      <c r="QRX1425" s="265"/>
      <c r="QRY1425" s="265"/>
      <c r="QRZ1425" s="265"/>
      <c r="QSA1425" s="265"/>
      <c r="QSB1425" s="265"/>
      <c r="QSC1425" s="265"/>
      <c r="QSD1425" s="265"/>
      <c r="QSE1425" s="265"/>
      <c r="QSF1425" s="265"/>
      <c r="QSG1425" s="265"/>
      <c r="QSH1425" s="265"/>
      <c r="QSI1425" s="265"/>
      <c r="QSJ1425" s="265"/>
      <c r="QSK1425" s="265"/>
      <c r="QSL1425" s="265"/>
      <c r="QSM1425" s="265"/>
      <c r="QSN1425" s="265"/>
      <c r="QSO1425" s="265"/>
      <c r="QSP1425" s="265"/>
      <c r="QSQ1425" s="265"/>
      <c r="QSR1425" s="265"/>
      <c r="QSS1425" s="265"/>
      <c r="QST1425" s="265"/>
      <c r="QSU1425" s="265"/>
      <c r="QSV1425" s="265"/>
      <c r="QSW1425" s="265"/>
      <c r="QSX1425" s="265"/>
      <c r="QSY1425" s="265"/>
      <c r="QSZ1425" s="265"/>
      <c r="QTA1425" s="265"/>
      <c r="QTB1425" s="265"/>
      <c r="QTC1425" s="265"/>
      <c r="QTD1425" s="265"/>
      <c r="QTE1425" s="265"/>
      <c r="QTF1425" s="265"/>
      <c r="QTG1425" s="265"/>
      <c r="QTH1425" s="265"/>
      <c r="QTI1425" s="265"/>
      <c r="QTJ1425" s="265"/>
      <c r="QTK1425" s="265"/>
      <c r="QTL1425" s="265"/>
      <c r="QTM1425" s="265"/>
      <c r="QTN1425" s="265"/>
      <c r="QTO1425" s="265"/>
      <c r="QTP1425" s="265"/>
      <c r="QTQ1425" s="265"/>
      <c r="QTR1425" s="265"/>
      <c r="QTS1425" s="265"/>
      <c r="QTT1425" s="265"/>
      <c r="QTU1425" s="265"/>
      <c r="QTV1425" s="265"/>
      <c r="QTW1425" s="265"/>
      <c r="QTX1425" s="265"/>
      <c r="QTY1425" s="265"/>
      <c r="QTZ1425" s="265"/>
      <c r="QUA1425" s="265"/>
      <c r="QUB1425" s="265"/>
      <c r="QUC1425" s="265"/>
      <c r="QUD1425" s="265"/>
      <c r="QUE1425" s="265"/>
      <c r="QUF1425" s="265"/>
      <c r="QUG1425" s="265"/>
      <c r="QUH1425" s="265"/>
      <c r="QUI1425" s="265"/>
      <c r="QUJ1425" s="265"/>
      <c r="QUK1425" s="265"/>
      <c r="QUL1425" s="265"/>
      <c r="QUM1425" s="265"/>
      <c r="QUN1425" s="265"/>
      <c r="QUO1425" s="265"/>
      <c r="QUP1425" s="265"/>
      <c r="QUQ1425" s="265"/>
      <c r="QUR1425" s="265"/>
      <c r="QUS1425" s="265"/>
      <c r="QUT1425" s="265"/>
      <c r="QUU1425" s="265"/>
      <c r="QUV1425" s="265"/>
      <c r="QUW1425" s="265"/>
      <c r="QUX1425" s="265"/>
      <c r="QUY1425" s="265"/>
      <c r="QUZ1425" s="265"/>
      <c r="QVA1425" s="265"/>
      <c r="QVB1425" s="265"/>
      <c r="QVC1425" s="265"/>
      <c r="QVD1425" s="265"/>
      <c r="QVE1425" s="265"/>
      <c r="QVF1425" s="265"/>
      <c r="QVG1425" s="265"/>
      <c r="QVH1425" s="265"/>
      <c r="QVI1425" s="265"/>
      <c r="QVJ1425" s="265"/>
      <c r="QVK1425" s="265"/>
      <c r="QVL1425" s="265"/>
      <c r="QVM1425" s="265"/>
      <c r="QVN1425" s="265"/>
      <c r="QVO1425" s="265"/>
      <c r="QVP1425" s="265"/>
      <c r="QVQ1425" s="265"/>
      <c r="QVR1425" s="265"/>
      <c r="QVS1425" s="265"/>
      <c r="QVT1425" s="265"/>
      <c r="QVU1425" s="265"/>
      <c r="QVV1425" s="265"/>
      <c r="QVW1425" s="265"/>
      <c r="QVX1425" s="265"/>
      <c r="QVY1425" s="265"/>
      <c r="QVZ1425" s="265"/>
      <c r="QWA1425" s="265"/>
      <c r="QWB1425" s="265"/>
      <c r="QWC1425" s="265"/>
      <c r="QWD1425" s="265"/>
      <c r="QWE1425" s="265"/>
      <c r="QWF1425" s="265"/>
      <c r="QWG1425" s="265"/>
      <c r="QWH1425" s="265"/>
      <c r="QWI1425" s="265"/>
      <c r="QWJ1425" s="265"/>
      <c r="QWK1425" s="265"/>
      <c r="QWL1425" s="265"/>
      <c r="QWM1425" s="265"/>
      <c r="QWN1425" s="265"/>
      <c r="QWO1425" s="265"/>
      <c r="QWP1425" s="265"/>
      <c r="QWQ1425" s="265"/>
      <c r="QWR1425" s="265"/>
      <c r="QWS1425" s="265"/>
      <c r="QWT1425" s="265"/>
      <c r="QWU1425" s="265"/>
      <c r="QWV1425" s="265"/>
      <c r="QWW1425" s="265"/>
      <c r="QWX1425" s="265"/>
      <c r="QWY1425" s="265"/>
      <c r="QWZ1425" s="265"/>
      <c r="QXA1425" s="265"/>
      <c r="QXB1425" s="265"/>
      <c r="QXC1425" s="265"/>
      <c r="QXD1425" s="265"/>
      <c r="QXE1425" s="265"/>
      <c r="QXF1425" s="265"/>
      <c r="QXG1425" s="265"/>
      <c r="QXH1425" s="265"/>
      <c r="QXI1425" s="265"/>
      <c r="QXJ1425" s="265"/>
      <c r="QXK1425" s="265"/>
      <c r="QXL1425" s="265"/>
      <c r="QXM1425" s="265"/>
      <c r="QXN1425" s="265"/>
      <c r="QXO1425" s="265"/>
      <c r="QXP1425" s="265"/>
      <c r="QXQ1425" s="265"/>
      <c r="QXR1425" s="265"/>
      <c r="QXS1425" s="265"/>
      <c r="QXT1425" s="265"/>
      <c r="QXU1425" s="265"/>
      <c r="QXV1425" s="265"/>
      <c r="QXW1425" s="265"/>
      <c r="QXX1425" s="265"/>
      <c r="QXY1425" s="265"/>
      <c r="QXZ1425" s="265"/>
      <c r="QYA1425" s="265"/>
      <c r="QYB1425" s="265"/>
      <c r="QYC1425" s="265"/>
      <c r="QYD1425" s="265"/>
      <c r="QYE1425" s="265"/>
      <c r="QYF1425" s="265"/>
      <c r="QYG1425" s="265"/>
      <c r="QYH1425" s="265"/>
      <c r="QYI1425" s="265"/>
      <c r="QYJ1425" s="265"/>
      <c r="QYK1425" s="265"/>
      <c r="QYL1425" s="265"/>
      <c r="QYM1425" s="265"/>
      <c r="QYN1425" s="265"/>
      <c r="QYO1425" s="265"/>
      <c r="QYP1425" s="265"/>
      <c r="QYQ1425" s="265"/>
      <c r="QYR1425" s="265"/>
      <c r="QYS1425" s="265"/>
      <c r="QYT1425" s="265"/>
      <c r="QYU1425" s="265"/>
      <c r="QYV1425" s="265"/>
      <c r="QYW1425" s="265"/>
      <c r="QYX1425" s="265"/>
      <c r="QYY1425" s="265"/>
      <c r="QYZ1425" s="265"/>
      <c r="QZA1425" s="265"/>
      <c r="QZB1425" s="265"/>
      <c r="QZC1425" s="265"/>
      <c r="QZD1425" s="265"/>
      <c r="QZE1425" s="265"/>
      <c r="QZF1425" s="265"/>
      <c r="QZG1425" s="265"/>
      <c r="QZH1425" s="265"/>
      <c r="QZI1425" s="265"/>
      <c r="QZJ1425" s="265"/>
      <c r="QZK1425" s="265"/>
      <c r="QZL1425" s="265"/>
      <c r="QZM1425" s="265"/>
      <c r="QZN1425" s="265"/>
      <c r="QZO1425" s="265"/>
      <c r="QZP1425" s="265"/>
      <c r="QZQ1425" s="265"/>
      <c r="QZR1425" s="265"/>
      <c r="QZS1425" s="265"/>
      <c r="QZT1425" s="265"/>
      <c r="QZU1425" s="265"/>
      <c r="QZV1425" s="265"/>
      <c r="QZW1425" s="265"/>
      <c r="QZX1425" s="265"/>
      <c r="QZY1425" s="265"/>
      <c r="QZZ1425" s="265"/>
      <c r="RAA1425" s="265"/>
      <c r="RAB1425" s="265"/>
      <c r="RAC1425" s="265"/>
      <c r="RAD1425" s="265"/>
      <c r="RAE1425" s="265"/>
      <c r="RAF1425" s="265"/>
      <c r="RAG1425" s="265"/>
      <c r="RAH1425" s="265"/>
      <c r="RAI1425" s="265"/>
      <c r="RAJ1425" s="265"/>
      <c r="RAK1425" s="265"/>
      <c r="RAL1425" s="265"/>
      <c r="RAM1425" s="265"/>
      <c r="RAN1425" s="265"/>
      <c r="RAO1425" s="265"/>
      <c r="RAP1425" s="265"/>
      <c r="RAQ1425" s="265"/>
      <c r="RAR1425" s="265"/>
      <c r="RAS1425" s="265"/>
      <c r="RAT1425" s="265"/>
      <c r="RAU1425" s="265"/>
      <c r="RAV1425" s="265"/>
      <c r="RAW1425" s="265"/>
      <c r="RAX1425" s="265"/>
      <c r="RAY1425" s="265"/>
      <c r="RAZ1425" s="265"/>
      <c r="RBA1425" s="265"/>
      <c r="RBB1425" s="265"/>
      <c r="RBC1425" s="265"/>
      <c r="RBD1425" s="265"/>
      <c r="RBE1425" s="265"/>
      <c r="RBF1425" s="265"/>
      <c r="RBG1425" s="265"/>
      <c r="RBH1425" s="265"/>
      <c r="RBI1425" s="265"/>
      <c r="RBJ1425" s="265"/>
      <c r="RBK1425" s="265"/>
      <c r="RBL1425" s="265"/>
      <c r="RBM1425" s="265"/>
      <c r="RBN1425" s="265"/>
      <c r="RBO1425" s="265"/>
      <c r="RBP1425" s="265"/>
      <c r="RBQ1425" s="265"/>
      <c r="RBR1425" s="265"/>
      <c r="RBS1425" s="265"/>
      <c r="RBT1425" s="265"/>
      <c r="RBU1425" s="265"/>
      <c r="RBV1425" s="265"/>
      <c r="RBW1425" s="265"/>
      <c r="RBX1425" s="265"/>
      <c r="RBY1425" s="265"/>
      <c r="RBZ1425" s="265"/>
      <c r="RCA1425" s="265"/>
      <c r="RCB1425" s="265"/>
      <c r="RCC1425" s="265"/>
      <c r="RCD1425" s="265"/>
      <c r="RCE1425" s="265"/>
      <c r="RCF1425" s="265"/>
      <c r="RCG1425" s="265"/>
      <c r="RCH1425" s="265"/>
      <c r="RCI1425" s="265"/>
      <c r="RCJ1425" s="265"/>
      <c r="RCK1425" s="265"/>
      <c r="RCL1425" s="265"/>
      <c r="RCM1425" s="265"/>
      <c r="RCN1425" s="265"/>
      <c r="RCO1425" s="265"/>
      <c r="RCP1425" s="265"/>
      <c r="RCQ1425" s="265"/>
      <c r="RCR1425" s="265"/>
      <c r="RCS1425" s="265"/>
      <c r="RCT1425" s="265"/>
      <c r="RCU1425" s="265"/>
      <c r="RCV1425" s="265"/>
      <c r="RCW1425" s="265"/>
      <c r="RCX1425" s="265"/>
      <c r="RCY1425" s="265"/>
      <c r="RCZ1425" s="265"/>
      <c r="RDA1425" s="265"/>
      <c r="RDB1425" s="265"/>
      <c r="RDC1425" s="265"/>
      <c r="RDD1425" s="265"/>
      <c r="RDE1425" s="265"/>
      <c r="RDF1425" s="265"/>
      <c r="RDG1425" s="265"/>
      <c r="RDH1425" s="265"/>
      <c r="RDI1425" s="265"/>
      <c r="RDJ1425" s="265"/>
      <c r="RDK1425" s="265"/>
      <c r="RDL1425" s="265"/>
      <c r="RDM1425" s="265"/>
      <c r="RDN1425" s="265"/>
      <c r="RDO1425" s="265"/>
      <c r="RDP1425" s="265"/>
      <c r="RDQ1425" s="265"/>
      <c r="RDR1425" s="265"/>
      <c r="RDS1425" s="265"/>
      <c r="RDT1425" s="265"/>
      <c r="RDU1425" s="265"/>
      <c r="RDV1425" s="265"/>
      <c r="RDW1425" s="265"/>
      <c r="RDX1425" s="265"/>
      <c r="RDY1425" s="265"/>
      <c r="RDZ1425" s="265"/>
      <c r="REA1425" s="265"/>
      <c r="REB1425" s="265"/>
      <c r="REC1425" s="265"/>
      <c r="RED1425" s="265"/>
      <c r="REE1425" s="265"/>
      <c r="REF1425" s="265"/>
      <c r="REG1425" s="265"/>
      <c r="REH1425" s="265"/>
      <c r="REI1425" s="265"/>
      <c r="REJ1425" s="265"/>
      <c r="REK1425" s="265"/>
      <c r="REL1425" s="265"/>
      <c r="REM1425" s="265"/>
      <c r="REN1425" s="265"/>
      <c r="REO1425" s="265"/>
      <c r="REP1425" s="265"/>
      <c r="REQ1425" s="265"/>
      <c r="RER1425" s="265"/>
      <c r="RES1425" s="265"/>
      <c r="RET1425" s="265"/>
      <c r="REU1425" s="265"/>
      <c r="REV1425" s="265"/>
      <c r="REW1425" s="265"/>
      <c r="REX1425" s="265"/>
      <c r="REY1425" s="265"/>
      <c r="REZ1425" s="265"/>
      <c r="RFA1425" s="265"/>
      <c r="RFB1425" s="265"/>
      <c r="RFC1425" s="265"/>
      <c r="RFD1425" s="265"/>
      <c r="RFE1425" s="265"/>
      <c r="RFF1425" s="265"/>
      <c r="RFG1425" s="265"/>
      <c r="RFH1425" s="265"/>
      <c r="RFI1425" s="265"/>
      <c r="RFJ1425" s="265"/>
      <c r="RFK1425" s="265"/>
      <c r="RFL1425" s="265"/>
      <c r="RFM1425" s="265"/>
      <c r="RFN1425" s="265"/>
      <c r="RFO1425" s="265"/>
      <c r="RFP1425" s="265"/>
      <c r="RFQ1425" s="265"/>
      <c r="RFR1425" s="265"/>
      <c r="RFS1425" s="265"/>
      <c r="RFT1425" s="265"/>
      <c r="RFU1425" s="265"/>
      <c r="RFV1425" s="265"/>
      <c r="RFW1425" s="265"/>
      <c r="RFX1425" s="265"/>
      <c r="RFY1425" s="265"/>
      <c r="RFZ1425" s="265"/>
      <c r="RGA1425" s="265"/>
      <c r="RGB1425" s="265"/>
      <c r="RGC1425" s="265"/>
      <c r="RGD1425" s="265"/>
      <c r="RGE1425" s="265"/>
      <c r="RGF1425" s="265"/>
      <c r="RGG1425" s="265"/>
      <c r="RGH1425" s="265"/>
      <c r="RGI1425" s="265"/>
      <c r="RGJ1425" s="265"/>
      <c r="RGK1425" s="265"/>
      <c r="RGL1425" s="265"/>
      <c r="RGM1425" s="265"/>
      <c r="RGN1425" s="265"/>
      <c r="RGO1425" s="265"/>
      <c r="RGP1425" s="265"/>
      <c r="RGQ1425" s="265"/>
      <c r="RGR1425" s="265"/>
      <c r="RGS1425" s="265"/>
      <c r="RGT1425" s="265"/>
      <c r="RGU1425" s="265"/>
      <c r="RGV1425" s="265"/>
      <c r="RGW1425" s="265"/>
      <c r="RGX1425" s="265"/>
      <c r="RGY1425" s="265"/>
      <c r="RGZ1425" s="265"/>
      <c r="RHA1425" s="265"/>
      <c r="RHB1425" s="265"/>
      <c r="RHC1425" s="265"/>
      <c r="RHD1425" s="265"/>
      <c r="RHE1425" s="265"/>
      <c r="RHF1425" s="265"/>
      <c r="RHG1425" s="265"/>
      <c r="RHH1425" s="265"/>
      <c r="RHI1425" s="265"/>
      <c r="RHJ1425" s="265"/>
      <c r="RHK1425" s="265"/>
      <c r="RHL1425" s="265"/>
      <c r="RHM1425" s="265"/>
      <c r="RHN1425" s="265"/>
      <c r="RHO1425" s="265"/>
      <c r="RHP1425" s="265"/>
      <c r="RHQ1425" s="265"/>
      <c r="RHR1425" s="265"/>
      <c r="RHS1425" s="265"/>
      <c r="RHT1425" s="265"/>
      <c r="RHU1425" s="265"/>
      <c r="RHV1425" s="265"/>
      <c r="RHW1425" s="265"/>
      <c r="RHX1425" s="265"/>
      <c r="RHY1425" s="265"/>
      <c r="RHZ1425" s="265"/>
      <c r="RIA1425" s="265"/>
      <c r="RIB1425" s="265"/>
      <c r="RIC1425" s="265"/>
      <c r="RID1425" s="265"/>
      <c r="RIE1425" s="265"/>
      <c r="RIF1425" s="265"/>
      <c r="RIG1425" s="265"/>
      <c r="RIH1425" s="265"/>
      <c r="RII1425" s="265"/>
      <c r="RIJ1425" s="265"/>
      <c r="RIK1425" s="265"/>
      <c r="RIL1425" s="265"/>
      <c r="RIM1425" s="265"/>
      <c r="RIN1425" s="265"/>
      <c r="RIO1425" s="265"/>
      <c r="RIP1425" s="265"/>
      <c r="RIQ1425" s="265"/>
      <c r="RIR1425" s="265"/>
      <c r="RIS1425" s="265"/>
      <c r="RIT1425" s="265"/>
      <c r="RIU1425" s="265"/>
      <c r="RIV1425" s="265"/>
      <c r="RIW1425" s="265"/>
      <c r="RIX1425" s="265"/>
      <c r="RIY1425" s="265"/>
      <c r="RIZ1425" s="265"/>
      <c r="RJA1425" s="265"/>
      <c r="RJB1425" s="265"/>
      <c r="RJC1425" s="265"/>
      <c r="RJD1425" s="265"/>
      <c r="RJE1425" s="265"/>
      <c r="RJF1425" s="265"/>
      <c r="RJG1425" s="265"/>
      <c r="RJH1425" s="265"/>
      <c r="RJI1425" s="265"/>
      <c r="RJJ1425" s="265"/>
      <c r="RJK1425" s="265"/>
      <c r="RJL1425" s="265"/>
      <c r="RJM1425" s="265"/>
      <c r="RJN1425" s="265"/>
      <c r="RJO1425" s="265"/>
      <c r="RJP1425" s="265"/>
      <c r="RJQ1425" s="265"/>
      <c r="RJR1425" s="265"/>
      <c r="RJS1425" s="265"/>
      <c r="RJT1425" s="265"/>
      <c r="RJU1425" s="265"/>
      <c r="RJV1425" s="265"/>
      <c r="RJW1425" s="265"/>
      <c r="RJX1425" s="265"/>
      <c r="RJY1425" s="265"/>
      <c r="RJZ1425" s="265"/>
      <c r="RKA1425" s="265"/>
      <c r="RKB1425" s="265"/>
      <c r="RKC1425" s="265"/>
      <c r="RKD1425" s="265"/>
      <c r="RKE1425" s="265"/>
      <c r="RKF1425" s="265"/>
      <c r="RKG1425" s="265"/>
      <c r="RKH1425" s="265"/>
      <c r="RKI1425" s="265"/>
      <c r="RKJ1425" s="265"/>
      <c r="RKK1425" s="265"/>
      <c r="RKL1425" s="265"/>
      <c r="RKM1425" s="265"/>
      <c r="RKN1425" s="265"/>
      <c r="RKO1425" s="265"/>
      <c r="RKP1425" s="265"/>
      <c r="RKQ1425" s="265"/>
      <c r="RKR1425" s="265"/>
      <c r="RKS1425" s="265"/>
      <c r="RKT1425" s="265"/>
      <c r="RKU1425" s="265"/>
      <c r="RKV1425" s="265"/>
      <c r="RKW1425" s="265"/>
      <c r="RKX1425" s="265"/>
      <c r="RKY1425" s="265"/>
      <c r="RKZ1425" s="265"/>
      <c r="RLA1425" s="265"/>
      <c r="RLB1425" s="265"/>
      <c r="RLC1425" s="265"/>
      <c r="RLD1425" s="265"/>
      <c r="RLE1425" s="265"/>
      <c r="RLF1425" s="265"/>
      <c r="RLG1425" s="265"/>
      <c r="RLH1425" s="265"/>
      <c r="RLI1425" s="265"/>
      <c r="RLJ1425" s="265"/>
      <c r="RLK1425" s="265"/>
      <c r="RLL1425" s="265"/>
      <c r="RLM1425" s="265"/>
      <c r="RLN1425" s="265"/>
      <c r="RLO1425" s="265"/>
      <c r="RLP1425" s="265"/>
      <c r="RLQ1425" s="265"/>
      <c r="RLR1425" s="265"/>
      <c r="RLS1425" s="265"/>
      <c r="RLT1425" s="265"/>
      <c r="RLU1425" s="265"/>
      <c r="RLV1425" s="265"/>
      <c r="RLW1425" s="265"/>
      <c r="RLX1425" s="265"/>
      <c r="RLY1425" s="265"/>
      <c r="RLZ1425" s="265"/>
      <c r="RMA1425" s="265"/>
      <c r="RMB1425" s="265"/>
      <c r="RMC1425" s="265"/>
      <c r="RMD1425" s="265"/>
      <c r="RME1425" s="265"/>
      <c r="RMF1425" s="265"/>
      <c r="RMG1425" s="265"/>
      <c r="RMH1425" s="265"/>
      <c r="RMI1425" s="265"/>
      <c r="RMJ1425" s="265"/>
      <c r="RMK1425" s="265"/>
      <c r="RML1425" s="265"/>
      <c r="RMM1425" s="265"/>
      <c r="RMN1425" s="265"/>
      <c r="RMO1425" s="265"/>
      <c r="RMP1425" s="265"/>
      <c r="RMQ1425" s="265"/>
      <c r="RMR1425" s="265"/>
      <c r="RMS1425" s="265"/>
      <c r="RMT1425" s="265"/>
      <c r="RMU1425" s="265"/>
      <c r="RMV1425" s="265"/>
      <c r="RMW1425" s="265"/>
      <c r="RMX1425" s="265"/>
      <c r="RMY1425" s="265"/>
      <c r="RMZ1425" s="265"/>
      <c r="RNA1425" s="265"/>
      <c r="RNB1425" s="265"/>
      <c r="RNC1425" s="265"/>
      <c r="RND1425" s="265"/>
      <c r="RNE1425" s="265"/>
      <c r="RNF1425" s="265"/>
      <c r="RNG1425" s="265"/>
      <c r="RNH1425" s="265"/>
      <c r="RNI1425" s="265"/>
      <c r="RNJ1425" s="265"/>
      <c r="RNK1425" s="265"/>
      <c r="RNL1425" s="265"/>
      <c r="RNM1425" s="265"/>
      <c r="RNN1425" s="265"/>
      <c r="RNO1425" s="265"/>
      <c r="RNP1425" s="265"/>
      <c r="RNQ1425" s="265"/>
      <c r="RNR1425" s="265"/>
      <c r="RNS1425" s="265"/>
      <c r="RNT1425" s="265"/>
      <c r="RNU1425" s="265"/>
      <c r="RNV1425" s="265"/>
      <c r="RNW1425" s="265"/>
      <c r="RNX1425" s="265"/>
      <c r="RNY1425" s="265"/>
      <c r="RNZ1425" s="265"/>
      <c r="ROA1425" s="265"/>
      <c r="ROB1425" s="265"/>
      <c r="ROC1425" s="265"/>
      <c r="ROD1425" s="265"/>
      <c r="ROE1425" s="265"/>
      <c r="ROF1425" s="265"/>
      <c r="ROG1425" s="265"/>
      <c r="ROH1425" s="265"/>
      <c r="ROI1425" s="265"/>
      <c r="ROJ1425" s="265"/>
      <c r="ROK1425" s="265"/>
      <c r="ROL1425" s="265"/>
      <c r="ROM1425" s="265"/>
      <c r="RON1425" s="265"/>
      <c r="ROO1425" s="265"/>
      <c r="ROP1425" s="265"/>
      <c r="ROQ1425" s="265"/>
      <c r="ROR1425" s="265"/>
      <c r="ROS1425" s="265"/>
      <c r="ROT1425" s="265"/>
      <c r="ROU1425" s="265"/>
      <c r="ROV1425" s="265"/>
      <c r="ROW1425" s="265"/>
      <c r="ROX1425" s="265"/>
      <c r="ROY1425" s="265"/>
      <c r="ROZ1425" s="265"/>
      <c r="RPA1425" s="265"/>
      <c r="RPB1425" s="265"/>
      <c r="RPC1425" s="265"/>
      <c r="RPD1425" s="265"/>
      <c r="RPE1425" s="265"/>
      <c r="RPF1425" s="265"/>
      <c r="RPG1425" s="265"/>
      <c r="RPH1425" s="265"/>
      <c r="RPI1425" s="265"/>
      <c r="RPJ1425" s="265"/>
      <c r="RPK1425" s="265"/>
      <c r="RPL1425" s="265"/>
      <c r="RPM1425" s="265"/>
      <c r="RPN1425" s="265"/>
      <c r="RPO1425" s="265"/>
      <c r="RPP1425" s="265"/>
      <c r="RPQ1425" s="265"/>
      <c r="RPR1425" s="265"/>
      <c r="RPS1425" s="265"/>
      <c r="RPT1425" s="265"/>
      <c r="RPU1425" s="265"/>
      <c r="RPV1425" s="265"/>
      <c r="RPW1425" s="265"/>
      <c r="RPX1425" s="265"/>
      <c r="RPY1425" s="265"/>
      <c r="RPZ1425" s="265"/>
      <c r="RQA1425" s="265"/>
      <c r="RQB1425" s="265"/>
      <c r="RQC1425" s="265"/>
      <c r="RQD1425" s="265"/>
      <c r="RQE1425" s="265"/>
      <c r="RQF1425" s="265"/>
      <c r="RQG1425" s="265"/>
      <c r="RQH1425" s="265"/>
      <c r="RQI1425" s="265"/>
      <c r="RQJ1425" s="265"/>
      <c r="RQK1425" s="265"/>
      <c r="RQL1425" s="265"/>
      <c r="RQM1425" s="265"/>
      <c r="RQN1425" s="265"/>
      <c r="RQO1425" s="265"/>
      <c r="RQP1425" s="265"/>
      <c r="RQQ1425" s="265"/>
      <c r="RQR1425" s="265"/>
      <c r="RQS1425" s="265"/>
      <c r="RQT1425" s="265"/>
      <c r="RQU1425" s="265"/>
      <c r="RQV1425" s="265"/>
      <c r="RQW1425" s="265"/>
      <c r="RQX1425" s="265"/>
      <c r="RQY1425" s="265"/>
      <c r="RQZ1425" s="265"/>
      <c r="RRA1425" s="265"/>
      <c r="RRB1425" s="265"/>
      <c r="RRC1425" s="265"/>
      <c r="RRD1425" s="265"/>
      <c r="RRE1425" s="265"/>
      <c r="RRF1425" s="265"/>
      <c r="RRG1425" s="265"/>
      <c r="RRH1425" s="265"/>
      <c r="RRI1425" s="265"/>
      <c r="RRJ1425" s="265"/>
      <c r="RRK1425" s="265"/>
      <c r="RRL1425" s="265"/>
      <c r="RRM1425" s="265"/>
      <c r="RRN1425" s="265"/>
      <c r="RRO1425" s="265"/>
      <c r="RRP1425" s="265"/>
      <c r="RRQ1425" s="265"/>
      <c r="RRR1425" s="265"/>
      <c r="RRS1425" s="265"/>
      <c r="RRT1425" s="265"/>
      <c r="RRU1425" s="265"/>
      <c r="RRV1425" s="265"/>
      <c r="RRW1425" s="265"/>
      <c r="RRX1425" s="265"/>
      <c r="RRY1425" s="265"/>
      <c r="RRZ1425" s="265"/>
      <c r="RSA1425" s="265"/>
      <c r="RSB1425" s="265"/>
      <c r="RSC1425" s="265"/>
      <c r="RSD1425" s="265"/>
      <c r="RSE1425" s="265"/>
      <c r="RSF1425" s="265"/>
      <c r="RSG1425" s="265"/>
      <c r="RSH1425" s="265"/>
      <c r="RSI1425" s="265"/>
      <c r="RSJ1425" s="265"/>
      <c r="RSK1425" s="265"/>
      <c r="RSL1425" s="265"/>
      <c r="RSM1425" s="265"/>
      <c r="RSN1425" s="265"/>
      <c r="RSO1425" s="265"/>
      <c r="RSP1425" s="265"/>
      <c r="RSQ1425" s="265"/>
      <c r="RSR1425" s="265"/>
      <c r="RSS1425" s="265"/>
      <c r="RST1425" s="265"/>
      <c r="RSU1425" s="265"/>
      <c r="RSV1425" s="265"/>
      <c r="RSW1425" s="265"/>
      <c r="RSX1425" s="265"/>
      <c r="RSY1425" s="265"/>
      <c r="RSZ1425" s="265"/>
      <c r="RTA1425" s="265"/>
      <c r="RTB1425" s="265"/>
      <c r="RTC1425" s="265"/>
      <c r="RTD1425" s="265"/>
      <c r="RTE1425" s="265"/>
      <c r="RTF1425" s="265"/>
      <c r="RTG1425" s="265"/>
      <c r="RTH1425" s="265"/>
      <c r="RTI1425" s="265"/>
      <c r="RTJ1425" s="265"/>
      <c r="RTK1425" s="265"/>
      <c r="RTL1425" s="265"/>
      <c r="RTM1425" s="265"/>
      <c r="RTN1425" s="265"/>
      <c r="RTO1425" s="265"/>
      <c r="RTP1425" s="265"/>
      <c r="RTQ1425" s="265"/>
      <c r="RTR1425" s="265"/>
      <c r="RTS1425" s="265"/>
      <c r="RTT1425" s="265"/>
      <c r="RTU1425" s="265"/>
      <c r="RTV1425" s="265"/>
      <c r="RTW1425" s="265"/>
      <c r="RTX1425" s="265"/>
      <c r="RTY1425" s="265"/>
      <c r="RTZ1425" s="265"/>
      <c r="RUA1425" s="265"/>
      <c r="RUB1425" s="265"/>
      <c r="RUC1425" s="265"/>
      <c r="RUD1425" s="265"/>
      <c r="RUE1425" s="265"/>
      <c r="RUF1425" s="265"/>
      <c r="RUG1425" s="265"/>
      <c r="RUH1425" s="265"/>
      <c r="RUI1425" s="265"/>
      <c r="RUJ1425" s="265"/>
      <c r="RUK1425" s="265"/>
      <c r="RUL1425" s="265"/>
      <c r="RUM1425" s="265"/>
      <c r="RUN1425" s="265"/>
      <c r="RUO1425" s="265"/>
      <c r="RUP1425" s="265"/>
      <c r="RUQ1425" s="265"/>
      <c r="RUR1425" s="265"/>
      <c r="RUS1425" s="265"/>
      <c r="RUT1425" s="265"/>
      <c r="RUU1425" s="265"/>
      <c r="RUV1425" s="265"/>
      <c r="RUW1425" s="265"/>
      <c r="RUX1425" s="265"/>
      <c r="RUY1425" s="265"/>
      <c r="RUZ1425" s="265"/>
      <c r="RVA1425" s="265"/>
      <c r="RVB1425" s="265"/>
      <c r="RVC1425" s="265"/>
      <c r="RVD1425" s="265"/>
      <c r="RVE1425" s="265"/>
      <c r="RVF1425" s="265"/>
      <c r="RVG1425" s="265"/>
      <c r="RVH1425" s="265"/>
      <c r="RVI1425" s="265"/>
      <c r="RVJ1425" s="265"/>
      <c r="RVK1425" s="265"/>
      <c r="RVL1425" s="265"/>
      <c r="RVM1425" s="265"/>
      <c r="RVN1425" s="265"/>
      <c r="RVO1425" s="265"/>
      <c r="RVP1425" s="265"/>
      <c r="RVQ1425" s="265"/>
      <c r="RVR1425" s="265"/>
      <c r="RVS1425" s="265"/>
      <c r="RVT1425" s="265"/>
      <c r="RVU1425" s="265"/>
      <c r="RVV1425" s="265"/>
      <c r="RVW1425" s="265"/>
      <c r="RVX1425" s="265"/>
      <c r="RVY1425" s="265"/>
      <c r="RVZ1425" s="265"/>
      <c r="RWA1425" s="265"/>
      <c r="RWB1425" s="265"/>
      <c r="RWC1425" s="265"/>
      <c r="RWD1425" s="265"/>
      <c r="RWE1425" s="265"/>
      <c r="RWF1425" s="265"/>
      <c r="RWG1425" s="265"/>
      <c r="RWH1425" s="265"/>
      <c r="RWI1425" s="265"/>
      <c r="RWJ1425" s="265"/>
      <c r="RWK1425" s="265"/>
      <c r="RWL1425" s="265"/>
      <c r="RWM1425" s="265"/>
      <c r="RWN1425" s="265"/>
      <c r="RWO1425" s="265"/>
      <c r="RWP1425" s="265"/>
      <c r="RWQ1425" s="265"/>
      <c r="RWR1425" s="265"/>
      <c r="RWS1425" s="265"/>
      <c r="RWT1425" s="265"/>
      <c r="RWU1425" s="265"/>
      <c r="RWV1425" s="265"/>
      <c r="RWW1425" s="265"/>
      <c r="RWX1425" s="265"/>
      <c r="RWY1425" s="265"/>
      <c r="RWZ1425" s="265"/>
      <c r="RXA1425" s="265"/>
      <c r="RXB1425" s="265"/>
      <c r="RXC1425" s="265"/>
      <c r="RXD1425" s="265"/>
      <c r="RXE1425" s="265"/>
      <c r="RXF1425" s="265"/>
      <c r="RXG1425" s="265"/>
      <c r="RXH1425" s="265"/>
      <c r="RXI1425" s="265"/>
      <c r="RXJ1425" s="265"/>
      <c r="RXK1425" s="265"/>
      <c r="RXL1425" s="265"/>
      <c r="RXM1425" s="265"/>
      <c r="RXN1425" s="265"/>
      <c r="RXO1425" s="265"/>
      <c r="RXP1425" s="265"/>
      <c r="RXQ1425" s="265"/>
      <c r="RXR1425" s="265"/>
      <c r="RXS1425" s="265"/>
      <c r="RXT1425" s="265"/>
      <c r="RXU1425" s="265"/>
      <c r="RXV1425" s="265"/>
      <c r="RXW1425" s="265"/>
      <c r="RXX1425" s="265"/>
      <c r="RXY1425" s="265"/>
      <c r="RXZ1425" s="265"/>
      <c r="RYA1425" s="265"/>
      <c r="RYB1425" s="265"/>
      <c r="RYC1425" s="265"/>
      <c r="RYD1425" s="265"/>
      <c r="RYE1425" s="265"/>
      <c r="RYF1425" s="265"/>
      <c r="RYG1425" s="265"/>
      <c r="RYH1425" s="265"/>
      <c r="RYI1425" s="265"/>
      <c r="RYJ1425" s="265"/>
      <c r="RYK1425" s="265"/>
      <c r="RYL1425" s="265"/>
      <c r="RYM1425" s="265"/>
      <c r="RYN1425" s="265"/>
      <c r="RYO1425" s="265"/>
      <c r="RYP1425" s="265"/>
      <c r="RYQ1425" s="265"/>
      <c r="RYR1425" s="265"/>
      <c r="RYS1425" s="265"/>
      <c r="RYT1425" s="265"/>
      <c r="RYU1425" s="265"/>
      <c r="RYV1425" s="265"/>
      <c r="RYW1425" s="265"/>
      <c r="RYX1425" s="265"/>
      <c r="RYY1425" s="265"/>
      <c r="RYZ1425" s="265"/>
      <c r="RZA1425" s="265"/>
      <c r="RZB1425" s="265"/>
      <c r="RZC1425" s="265"/>
      <c r="RZD1425" s="265"/>
      <c r="RZE1425" s="265"/>
      <c r="RZF1425" s="265"/>
      <c r="RZG1425" s="265"/>
      <c r="RZH1425" s="265"/>
      <c r="RZI1425" s="265"/>
      <c r="RZJ1425" s="265"/>
      <c r="RZK1425" s="265"/>
      <c r="RZL1425" s="265"/>
      <c r="RZM1425" s="265"/>
      <c r="RZN1425" s="265"/>
      <c r="RZO1425" s="265"/>
      <c r="RZP1425" s="265"/>
      <c r="RZQ1425" s="265"/>
      <c r="RZR1425" s="265"/>
      <c r="RZS1425" s="265"/>
      <c r="RZT1425" s="265"/>
      <c r="RZU1425" s="265"/>
      <c r="RZV1425" s="265"/>
      <c r="RZW1425" s="265"/>
      <c r="RZX1425" s="265"/>
      <c r="RZY1425" s="265"/>
      <c r="RZZ1425" s="265"/>
      <c r="SAA1425" s="265"/>
      <c r="SAB1425" s="265"/>
      <c r="SAC1425" s="265"/>
      <c r="SAD1425" s="265"/>
      <c r="SAE1425" s="265"/>
      <c r="SAF1425" s="265"/>
      <c r="SAG1425" s="265"/>
      <c r="SAH1425" s="265"/>
      <c r="SAI1425" s="265"/>
      <c r="SAJ1425" s="265"/>
      <c r="SAK1425" s="265"/>
      <c r="SAL1425" s="265"/>
      <c r="SAM1425" s="265"/>
      <c r="SAN1425" s="265"/>
      <c r="SAO1425" s="265"/>
      <c r="SAP1425" s="265"/>
      <c r="SAQ1425" s="265"/>
      <c r="SAR1425" s="265"/>
      <c r="SAS1425" s="265"/>
      <c r="SAT1425" s="265"/>
      <c r="SAU1425" s="265"/>
      <c r="SAV1425" s="265"/>
      <c r="SAW1425" s="265"/>
      <c r="SAX1425" s="265"/>
      <c r="SAY1425" s="265"/>
      <c r="SAZ1425" s="265"/>
      <c r="SBA1425" s="265"/>
      <c r="SBB1425" s="265"/>
      <c r="SBC1425" s="265"/>
      <c r="SBD1425" s="265"/>
      <c r="SBE1425" s="265"/>
      <c r="SBF1425" s="265"/>
      <c r="SBG1425" s="265"/>
      <c r="SBH1425" s="265"/>
      <c r="SBI1425" s="265"/>
      <c r="SBJ1425" s="265"/>
      <c r="SBK1425" s="265"/>
      <c r="SBL1425" s="265"/>
      <c r="SBM1425" s="265"/>
      <c r="SBN1425" s="265"/>
      <c r="SBO1425" s="265"/>
      <c r="SBP1425" s="265"/>
      <c r="SBQ1425" s="265"/>
      <c r="SBR1425" s="265"/>
      <c r="SBS1425" s="265"/>
      <c r="SBT1425" s="265"/>
      <c r="SBU1425" s="265"/>
      <c r="SBV1425" s="265"/>
      <c r="SBW1425" s="265"/>
      <c r="SBX1425" s="265"/>
      <c r="SBY1425" s="265"/>
      <c r="SBZ1425" s="265"/>
      <c r="SCA1425" s="265"/>
      <c r="SCB1425" s="265"/>
      <c r="SCC1425" s="265"/>
      <c r="SCD1425" s="265"/>
      <c r="SCE1425" s="265"/>
      <c r="SCF1425" s="265"/>
      <c r="SCG1425" s="265"/>
      <c r="SCH1425" s="265"/>
      <c r="SCI1425" s="265"/>
      <c r="SCJ1425" s="265"/>
      <c r="SCK1425" s="265"/>
      <c r="SCL1425" s="265"/>
      <c r="SCM1425" s="265"/>
      <c r="SCN1425" s="265"/>
      <c r="SCO1425" s="265"/>
      <c r="SCP1425" s="265"/>
      <c r="SCQ1425" s="265"/>
      <c r="SCR1425" s="265"/>
      <c r="SCS1425" s="265"/>
      <c r="SCT1425" s="265"/>
      <c r="SCU1425" s="265"/>
      <c r="SCV1425" s="265"/>
      <c r="SCW1425" s="265"/>
      <c r="SCX1425" s="265"/>
      <c r="SCY1425" s="265"/>
      <c r="SCZ1425" s="265"/>
      <c r="SDA1425" s="265"/>
      <c r="SDB1425" s="265"/>
      <c r="SDC1425" s="265"/>
      <c r="SDD1425" s="265"/>
      <c r="SDE1425" s="265"/>
      <c r="SDF1425" s="265"/>
      <c r="SDG1425" s="265"/>
      <c r="SDH1425" s="265"/>
      <c r="SDI1425" s="265"/>
      <c r="SDJ1425" s="265"/>
      <c r="SDK1425" s="265"/>
      <c r="SDL1425" s="265"/>
      <c r="SDM1425" s="265"/>
      <c r="SDN1425" s="265"/>
      <c r="SDO1425" s="265"/>
      <c r="SDP1425" s="265"/>
      <c r="SDQ1425" s="265"/>
      <c r="SDR1425" s="265"/>
      <c r="SDS1425" s="265"/>
      <c r="SDT1425" s="265"/>
      <c r="SDU1425" s="265"/>
      <c r="SDV1425" s="265"/>
      <c r="SDW1425" s="265"/>
      <c r="SDX1425" s="265"/>
      <c r="SDY1425" s="265"/>
      <c r="SDZ1425" s="265"/>
      <c r="SEA1425" s="265"/>
      <c r="SEB1425" s="265"/>
      <c r="SEC1425" s="265"/>
      <c r="SED1425" s="265"/>
      <c r="SEE1425" s="265"/>
      <c r="SEF1425" s="265"/>
      <c r="SEG1425" s="265"/>
      <c r="SEH1425" s="265"/>
      <c r="SEI1425" s="265"/>
      <c r="SEJ1425" s="265"/>
      <c r="SEK1425" s="265"/>
      <c r="SEL1425" s="265"/>
      <c r="SEM1425" s="265"/>
      <c r="SEN1425" s="265"/>
      <c r="SEO1425" s="265"/>
      <c r="SEP1425" s="265"/>
      <c r="SEQ1425" s="265"/>
      <c r="SER1425" s="265"/>
      <c r="SES1425" s="265"/>
      <c r="SET1425" s="265"/>
      <c r="SEU1425" s="265"/>
      <c r="SEV1425" s="265"/>
      <c r="SEW1425" s="265"/>
      <c r="SEX1425" s="265"/>
      <c r="SEY1425" s="265"/>
      <c r="SEZ1425" s="265"/>
      <c r="SFA1425" s="265"/>
      <c r="SFB1425" s="265"/>
      <c r="SFC1425" s="265"/>
      <c r="SFD1425" s="265"/>
      <c r="SFE1425" s="265"/>
      <c r="SFF1425" s="265"/>
      <c r="SFG1425" s="265"/>
      <c r="SFH1425" s="265"/>
      <c r="SFI1425" s="265"/>
      <c r="SFJ1425" s="265"/>
      <c r="SFK1425" s="265"/>
      <c r="SFL1425" s="265"/>
      <c r="SFM1425" s="265"/>
      <c r="SFN1425" s="265"/>
      <c r="SFO1425" s="265"/>
      <c r="SFP1425" s="265"/>
      <c r="SFQ1425" s="265"/>
      <c r="SFR1425" s="265"/>
      <c r="SFS1425" s="265"/>
      <c r="SFT1425" s="265"/>
      <c r="SFU1425" s="265"/>
      <c r="SFV1425" s="265"/>
      <c r="SFW1425" s="265"/>
      <c r="SFX1425" s="265"/>
      <c r="SFY1425" s="265"/>
      <c r="SFZ1425" s="265"/>
      <c r="SGA1425" s="265"/>
      <c r="SGB1425" s="265"/>
      <c r="SGC1425" s="265"/>
      <c r="SGD1425" s="265"/>
      <c r="SGE1425" s="265"/>
      <c r="SGF1425" s="265"/>
      <c r="SGG1425" s="265"/>
      <c r="SGH1425" s="265"/>
      <c r="SGI1425" s="265"/>
      <c r="SGJ1425" s="265"/>
      <c r="SGK1425" s="265"/>
      <c r="SGL1425" s="265"/>
      <c r="SGM1425" s="265"/>
      <c r="SGN1425" s="265"/>
      <c r="SGO1425" s="265"/>
      <c r="SGP1425" s="265"/>
      <c r="SGQ1425" s="265"/>
      <c r="SGR1425" s="265"/>
      <c r="SGS1425" s="265"/>
      <c r="SGT1425" s="265"/>
      <c r="SGU1425" s="265"/>
      <c r="SGV1425" s="265"/>
      <c r="SGW1425" s="265"/>
      <c r="SGX1425" s="265"/>
      <c r="SGY1425" s="265"/>
      <c r="SGZ1425" s="265"/>
      <c r="SHA1425" s="265"/>
      <c r="SHB1425" s="265"/>
      <c r="SHC1425" s="265"/>
      <c r="SHD1425" s="265"/>
      <c r="SHE1425" s="265"/>
      <c r="SHF1425" s="265"/>
      <c r="SHG1425" s="265"/>
      <c r="SHH1425" s="265"/>
      <c r="SHI1425" s="265"/>
      <c r="SHJ1425" s="265"/>
      <c r="SHK1425" s="265"/>
      <c r="SHL1425" s="265"/>
      <c r="SHM1425" s="265"/>
      <c r="SHN1425" s="265"/>
      <c r="SHO1425" s="265"/>
      <c r="SHP1425" s="265"/>
      <c r="SHQ1425" s="265"/>
      <c r="SHR1425" s="265"/>
      <c r="SHS1425" s="265"/>
      <c r="SHT1425" s="265"/>
      <c r="SHU1425" s="265"/>
      <c r="SHV1425" s="265"/>
      <c r="SHW1425" s="265"/>
      <c r="SHX1425" s="265"/>
      <c r="SHY1425" s="265"/>
      <c r="SHZ1425" s="265"/>
      <c r="SIA1425" s="265"/>
      <c r="SIB1425" s="265"/>
      <c r="SIC1425" s="265"/>
      <c r="SID1425" s="265"/>
      <c r="SIE1425" s="265"/>
      <c r="SIF1425" s="265"/>
      <c r="SIG1425" s="265"/>
      <c r="SIH1425" s="265"/>
      <c r="SII1425" s="265"/>
      <c r="SIJ1425" s="265"/>
      <c r="SIK1425" s="265"/>
      <c r="SIL1425" s="265"/>
      <c r="SIM1425" s="265"/>
      <c r="SIN1425" s="265"/>
      <c r="SIO1425" s="265"/>
      <c r="SIP1425" s="265"/>
      <c r="SIQ1425" s="265"/>
      <c r="SIR1425" s="265"/>
      <c r="SIS1425" s="265"/>
      <c r="SIT1425" s="265"/>
      <c r="SIU1425" s="265"/>
      <c r="SIV1425" s="265"/>
      <c r="SIW1425" s="265"/>
      <c r="SIX1425" s="265"/>
      <c r="SIY1425" s="265"/>
      <c r="SIZ1425" s="265"/>
      <c r="SJA1425" s="265"/>
      <c r="SJB1425" s="265"/>
      <c r="SJC1425" s="265"/>
      <c r="SJD1425" s="265"/>
      <c r="SJE1425" s="265"/>
      <c r="SJF1425" s="265"/>
      <c r="SJG1425" s="265"/>
      <c r="SJH1425" s="265"/>
      <c r="SJI1425" s="265"/>
      <c r="SJJ1425" s="265"/>
      <c r="SJK1425" s="265"/>
      <c r="SJL1425" s="265"/>
      <c r="SJM1425" s="265"/>
      <c r="SJN1425" s="265"/>
      <c r="SJO1425" s="265"/>
      <c r="SJP1425" s="265"/>
      <c r="SJQ1425" s="265"/>
      <c r="SJR1425" s="265"/>
      <c r="SJS1425" s="265"/>
      <c r="SJT1425" s="265"/>
      <c r="SJU1425" s="265"/>
      <c r="SJV1425" s="265"/>
      <c r="SJW1425" s="265"/>
      <c r="SJX1425" s="265"/>
      <c r="SJY1425" s="265"/>
      <c r="SJZ1425" s="265"/>
      <c r="SKA1425" s="265"/>
      <c r="SKB1425" s="265"/>
      <c r="SKC1425" s="265"/>
      <c r="SKD1425" s="265"/>
      <c r="SKE1425" s="265"/>
      <c r="SKF1425" s="265"/>
      <c r="SKG1425" s="265"/>
      <c r="SKH1425" s="265"/>
      <c r="SKI1425" s="265"/>
      <c r="SKJ1425" s="265"/>
      <c r="SKK1425" s="265"/>
      <c r="SKL1425" s="265"/>
      <c r="SKM1425" s="265"/>
      <c r="SKN1425" s="265"/>
      <c r="SKO1425" s="265"/>
      <c r="SKP1425" s="265"/>
      <c r="SKQ1425" s="265"/>
      <c r="SKR1425" s="265"/>
      <c r="SKS1425" s="265"/>
      <c r="SKT1425" s="265"/>
      <c r="SKU1425" s="265"/>
      <c r="SKV1425" s="265"/>
      <c r="SKW1425" s="265"/>
      <c r="SKX1425" s="265"/>
      <c r="SKY1425" s="265"/>
      <c r="SKZ1425" s="265"/>
      <c r="SLA1425" s="265"/>
      <c r="SLB1425" s="265"/>
      <c r="SLC1425" s="265"/>
      <c r="SLD1425" s="265"/>
      <c r="SLE1425" s="265"/>
      <c r="SLF1425" s="265"/>
      <c r="SLG1425" s="265"/>
      <c r="SLH1425" s="265"/>
      <c r="SLI1425" s="265"/>
      <c r="SLJ1425" s="265"/>
      <c r="SLK1425" s="265"/>
      <c r="SLL1425" s="265"/>
      <c r="SLM1425" s="265"/>
      <c r="SLN1425" s="265"/>
      <c r="SLO1425" s="265"/>
      <c r="SLP1425" s="265"/>
      <c r="SLQ1425" s="265"/>
      <c r="SLR1425" s="265"/>
      <c r="SLS1425" s="265"/>
      <c r="SLT1425" s="265"/>
      <c r="SLU1425" s="265"/>
      <c r="SLV1425" s="265"/>
      <c r="SLW1425" s="265"/>
      <c r="SLX1425" s="265"/>
      <c r="SLY1425" s="265"/>
      <c r="SLZ1425" s="265"/>
      <c r="SMA1425" s="265"/>
      <c r="SMB1425" s="265"/>
      <c r="SMC1425" s="265"/>
      <c r="SMD1425" s="265"/>
      <c r="SME1425" s="265"/>
      <c r="SMF1425" s="265"/>
      <c r="SMG1425" s="265"/>
      <c r="SMH1425" s="265"/>
      <c r="SMI1425" s="265"/>
      <c r="SMJ1425" s="265"/>
      <c r="SMK1425" s="265"/>
      <c r="SML1425" s="265"/>
      <c r="SMM1425" s="265"/>
      <c r="SMN1425" s="265"/>
      <c r="SMO1425" s="265"/>
      <c r="SMP1425" s="265"/>
      <c r="SMQ1425" s="265"/>
      <c r="SMR1425" s="265"/>
      <c r="SMS1425" s="265"/>
      <c r="SMT1425" s="265"/>
      <c r="SMU1425" s="265"/>
      <c r="SMV1425" s="265"/>
      <c r="SMW1425" s="265"/>
      <c r="SMX1425" s="265"/>
      <c r="SMY1425" s="265"/>
      <c r="SMZ1425" s="265"/>
      <c r="SNA1425" s="265"/>
      <c r="SNB1425" s="265"/>
      <c r="SNC1425" s="265"/>
      <c r="SND1425" s="265"/>
      <c r="SNE1425" s="265"/>
      <c r="SNF1425" s="265"/>
      <c r="SNG1425" s="265"/>
      <c r="SNH1425" s="265"/>
      <c r="SNI1425" s="265"/>
      <c r="SNJ1425" s="265"/>
      <c r="SNK1425" s="265"/>
      <c r="SNL1425" s="265"/>
      <c r="SNM1425" s="265"/>
      <c r="SNN1425" s="265"/>
      <c r="SNO1425" s="265"/>
      <c r="SNP1425" s="265"/>
      <c r="SNQ1425" s="265"/>
      <c r="SNR1425" s="265"/>
      <c r="SNS1425" s="265"/>
      <c r="SNT1425" s="265"/>
      <c r="SNU1425" s="265"/>
      <c r="SNV1425" s="265"/>
      <c r="SNW1425" s="265"/>
      <c r="SNX1425" s="265"/>
      <c r="SNY1425" s="265"/>
      <c r="SNZ1425" s="265"/>
      <c r="SOA1425" s="265"/>
      <c r="SOB1425" s="265"/>
      <c r="SOC1425" s="265"/>
      <c r="SOD1425" s="265"/>
      <c r="SOE1425" s="265"/>
      <c r="SOF1425" s="265"/>
      <c r="SOG1425" s="265"/>
      <c r="SOH1425" s="265"/>
      <c r="SOI1425" s="265"/>
      <c r="SOJ1425" s="265"/>
      <c r="SOK1425" s="265"/>
      <c r="SOL1425" s="265"/>
      <c r="SOM1425" s="265"/>
      <c r="SON1425" s="265"/>
      <c r="SOO1425" s="265"/>
      <c r="SOP1425" s="265"/>
      <c r="SOQ1425" s="265"/>
      <c r="SOR1425" s="265"/>
      <c r="SOS1425" s="265"/>
      <c r="SOT1425" s="265"/>
      <c r="SOU1425" s="265"/>
      <c r="SOV1425" s="265"/>
      <c r="SOW1425" s="265"/>
      <c r="SOX1425" s="265"/>
      <c r="SOY1425" s="265"/>
      <c r="SOZ1425" s="265"/>
      <c r="SPA1425" s="265"/>
      <c r="SPB1425" s="265"/>
      <c r="SPC1425" s="265"/>
      <c r="SPD1425" s="265"/>
      <c r="SPE1425" s="265"/>
      <c r="SPF1425" s="265"/>
      <c r="SPG1425" s="265"/>
      <c r="SPH1425" s="265"/>
      <c r="SPI1425" s="265"/>
      <c r="SPJ1425" s="265"/>
      <c r="SPK1425" s="265"/>
      <c r="SPL1425" s="265"/>
      <c r="SPM1425" s="265"/>
      <c r="SPN1425" s="265"/>
      <c r="SPO1425" s="265"/>
      <c r="SPP1425" s="265"/>
      <c r="SPQ1425" s="265"/>
      <c r="SPR1425" s="265"/>
      <c r="SPS1425" s="265"/>
      <c r="SPT1425" s="265"/>
      <c r="SPU1425" s="265"/>
      <c r="SPV1425" s="265"/>
      <c r="SPW1425" s="265"/>
      <c r="SPX1425" s="265"/>
      <c r="SPY1425" s="265"/>
      <c r="SPZ1425" s="265"/>
      <c r="SQA1425" s="265"/>
      <c r="SQB1425" s="265"/>
      <c r="SQC1425" s="265"/>
      <c r="SQD1425" s="265"/>
      <c r="SQE1425" s="265"/>
      <c r="SQF1425" s="265"/>
      <c r="SQG1425" s="265"/>
      <c r="SQH1425" s="265"/>
      <c r="SQI1425" s="265"/>
      <c r="SQJ1425" s="265"/>
      <c r="SQK1425" s="265"/>
      <c r="SQL1425" s="265"/>
      <c r="SQM1425" s="265"/>
      <c r="SQN1425" s="265"/>
      <c r="SQO1425" s="265"/>
      <c r="SQP1425" s="265"/>
      <c r="SQQ1425" s="265"/>
      <c r="SQR1425" s="265"/>
      <c r="SQS1425" s="265"/>
      <c r="SQT1425" s="265"/>
      <c r="SQU1425" s="265"/>
      <c r="SQV1425" s="265"/>
      <c r="SQW1425" s="265"/>
      <c r="SQX1425" s="265"/>
      <c r="SQY1425" s="265"/>
      <c r="SQZ1425" s="265"/>
      <c r="SRA1425" s="265"/>
      <c r="SRB1425" s="265"/>
      <c r="SRC1425" s="265"/>
      <c r="SRD1425" s="265"/>
      <c r="SRE1425" s="265"/>
      <c r="SRF1425" s="265"/>
      <c r="SRG1425" s="265"/>
      <c r="SRH1425" s="265"/>
      <c r="SRI1425" s="265"/>
      <c r="SRJ1425" s="265"/>
      <c r="SRK1425" s="265"/>
      <c r="SRL1425" s="265"/>
      <c r="SRM1425" s="265"/>
      <c r="SRN1425" s="265"/>
      <c r="SRO1425" s="265"/>
      <c r="SRP1425" s="265"/>
      <c r="SRQ1425" s="265"/>
      <c r="SRR1425" s="265"/>
      <c r="SRS1425" s="265"/>
      <c r="SRT1425" s="265"/>
      <c r="SRU1425" s="265"/>
      <c r="SRV1425" s="265"/>
      <c r="SRW1425" s="265"/>
      <c r="SRX1425" s="265"/>
      <c r="SRY1425" s="265"/>
      <c r="SRZ1425" s="265"/>
      <c r="SSA1425" s="265"/>
      <c r="SSB1425" s="265"/>
      <c r="SSC1425" s="265"/>
      <c r="SSD1425" s="265"/>
      <c r="SSE1425" s="265"/>
      <c r="SSF1425" s="265"/>
      <c r="SSG1425" s="265"/>
      <c r="SSH1425" s="265"/>
      <c r="SSI1425" s="265"/>
      <c r="SSJ1425" s="265"/>
      <c r="SSK1425" s="265"/>
      <c r="SSL1425" s="265"/>
      <c r="SSM1425" s="265"/>
      <c r="SSN1425" s="265"/>
      <c r="SSO1425" s="265"/>
      <c r="SSP1425" s="265"/>
      <c r="SSQ1425" s="265"/>
      <c r="SSR1425" s="265"/>
      <c r="SSS1425" s="265"/>
      <c r="SST1425" s="265"/>
      <c r="SSU1425" s="265"/>
      <c r="SSV1425" s="265"/>
      <c r="SSW1425" s="265"/>
      <c r="SSX1425" s="265"/>
      <c r="SSY1425" s="265"/>
      <c r="SSZ1425" s="265"/>
      <c r="STA1425" s="265"/>
      <c r="STB1425" s="265"/>
      <c r="STC1425" s="265"/>
      <c r="STD1425" s="265"/>
      <c r="STE1425" s="265"/>
      <c r="STF1425" s="265"/>
      <c r="STG1425" s="265"/>
      <c r="STH1425" s="265"/>
      <c r="STI1425" s="265"/>
      <c r="STJ1425" s="265"/>
      <c r="STK1425" s="265"/>
      <c r="STL1425" s="265"/>
      <c r="STM1425" s="265"/>
      <c r="STN1425" s="265"/>
      <c r="STO1425" s="265"/>
      <c r="STP1425" s="265"/>
      <c r="STQ1425" s="265"/>
      <c r="STR1425" s="265"/>
      <c r="STS1425" s="265"/>
      <c r="STT1425" s="265"/>
      <c r="STU1425" s="265"/>
      <c r="STV1425" s="265"/>
      <c r="STW1425" s="265"/>
      <c r="STX1425" s="265"/>
      <c r="STY1425" s="265"/>
      <c r="STZ1425" s="265"/>
      <c r="SUA1425" s="265"/>
      <c r="SUB1425" s="265"/>
      <c r="SUC1425" s="265"/>
      <c r="SUD1425" s="265"/>
      <c r="SUE1425" s="265"/>
      <c r="SUF1425" s="265"/>
      <c r="SUG1425" s="265"/>
      <c r="SUH1425" s="265"/>
      <c r="SUI1425" s="265"/>
      <c r="SUJ1425" s="265"/>
      <c r="SUK1425" s="265"/>
      <c r="SUL1425" s="265"/>
      <c r="SUM1425" s="265"/>
      <c r="SUN1425" s="265"/>
      <c r="SUO1425" s="265"/>
      <c r="SUP1425" s="265"/>
      <c r="SUQ1425" s="265"/>
      <c r="SUR1425" s="265"/>
      <c r="SUS1425" s="265"/>
      <c r="SUT1425" s="265"/>
      <c r="SUU1425" s="265"/>
      <c r="SUV1425" s="265"/>
      <c r="SUW1425" s="265"/>
      <c r="SUX1425" s="265"/>
      <c r="SUY1425" s="265"/>
      <c r="SUZ1425" s="265"/>
      <c r="SVA1425" s="265"/>
      <c r="SVB1425" s="265"/>
      <c r="SVC1425" s="265"/>
      <c r="SVD1425" s="265"/>
      <c r="SVE1425" s="265"/>
      <c r="SVF1425" s="265"/>
      <c r="SVG1425" s="265"/>
      <c r="SVH1425" s="265"/>
      <c r="SVI1425" s="265"/>
      <c r="SVJ1425" s="265"/>
      <c r="SVK1425" s="265"/>
      <c r="SVL1425" s="265"/>
      <c r="SVM1425" s="265"/>
      <c r="SVN1425" s="265"/>
      <c r="SVO1425" s="265"/>
      <c r="SVP1425" s="265"/>
      <c r="SVQ1425" s="265"/>
      <c r="SVR1425" s="265"/>
      <c r="SVS1425" s="265"/>
      <c r="SVT1425" s="265"/>
      <c r="SVU1425" s="265"/>
      <c r="SVV1425" s="265"/>
      <c r="SVW1425" s="265"/>
      <c r="SVX1425" s="265"/>
      <c r="SVY1425" s="265"/>
      <c r="SVZ1425" s="265"/>
      <c r="SWA1425" s="265"/>
      <c r="SWB1425" s="265"/>
      <c r="SWC1425" s="265"/>
      <c r="SWD1425" s="265"/>
      <c r="SWE1425" s="265"/>
      <c r="SWF1425" s="265"/>
      <c r="SWG1425" s="265"/>
      <c r="SWH1425" s="265"/>
      <c r="SWI1425" s="265"/>
      <c r="SWJ1425" s="265"/>
      <c r="SWK1425" s="265"/>
      <c r="SWL1425" s="265"/>
      <c r="SWM1425" s="265"/>
      <c r="SWN1425" s="265"/>
      <c r="SWO1425" s="265"/>
      <c r="SWP1425" s="265"/>
      <c r="SWQ1425" s="265"/>
      <c r="SWR1425" s="265"/>
      <c r="SWS1425" s="265"/>
      <c r="SWT1425" s="265"/>
      <c r="SWU1425" s="265"/>
      <c r="SWV1425" s="265"/>
      <c r="SWW1425" s="265"/>
      <c r="SWX1425" s="265"/>
      <c r="SWY1425" s="265"/>
      <c r="SWZ1425" s="265"/>
      <c r="SXA1425" s="265"/>
      <c r="SXB1425" s="265"/>
      <c r="SXC1425" s="265"/>
      <c r="SXD1425" s="265"/>
      <c r="SXE1425" s="265"/>
      <c r="SXF1425" s="265"/>
      <c r="SXG1425" s="265"/>
      <c r="SXH1425" s="265"/>
      <c r="SXI1425" s="265"/>
      <c r="SXJ1425" s="265"/>
      <c r="SXK1425" s="265"/>
      <c r="SXL1425" s="265"/>
      <c r="SXM1425" s="265"/>
      <c r="SXN1425" s="265"/>
      <c r="SXO1425" s="265"/>
      <c r="SXP1425" s="265"/>
      <c r="SXQ1425" s="265"/>
      <c r="SXR1425" s="265"/>
      <c r="SXS1425" s="265"/>
      <c r="SXT1425" s="265"/>
      <c r="SXU1425" s="265"/>
      <c r="SXV1425" s="265"/>
      <c r="SXW1425" s="265"/>
      <c r="SXX1425" s="265"/>
      <c r="SXY1425" s="265"/>
      <c r="SXZ1425" s="265"/>
      <c r="SYA1425" s="265"/>
      <c r="SYB1425" s="265"/>
      <c r="SYC1425" s="265"/>
      <c r="SYD1425" s="265"/>
      <c r="SYE1425" s="265"/>
      <c r="SYF1425" s="265"/>
      <c r="SYG1425" s="265"/>
      <c r="SYH1425" s="265"/>
      <c r="SYI1425" s="265"/>
      <c r="SYJ1425" s="265"/>
      <c r="SYK1425" s="265"/>
      <c r="SYL1425" s="265"/>
      <c r="SYM1425" s="265"/>
      <c r="SYN1425" s="265"/>
      <c r="SYO1425" s="265"/>
      <c r="SYP1425" s="265"/>
      <c r="SYQ1425" s="265"/>
      <c r="SYR1425" s="265"/>
      <c r="SYS1425" s="265"/>
      <c r="SYT1425" s="265"/>
      <c r="SYU1425" s="265"/>
      <c r="SYV1425" s="265"/>
      <c r="SYW1425" s="265"/>
      <c r="SYX1425" s="265"/>
      <c r="SYY1425" s="265"/>
      <c r="SYZ1425" s="265"/>
      <c r="SZA1425" s="265"/>
      <c r="SZB1425" s="265"/>
      <c r="SZC1425" s="265"/>
      <c r="SZD1425" s="265"/>
      <c r="SZE1425" s="265"/>
      <c r="SZF1425" s="265"/>
      <c r="SZG1425" s="265"/>
      <c r="SZH1425" s="265"/>
      <c r="SZI1425" s="265"/>
      <c r="SZJ1425" s="265"/>
      <c r="SZK1425" s="265"/>
      <c r="SZL1425" s="265"/>
      <c r="SZM1425" s="265"/>
      <c r="SZN1425" s="265"/>
      <c r="SZO1425" s="265"/>
      <c r="SZP1425" s="265"/>
      <c r="SZQ1425" s="265"/>
      <c r="SZR1425" s="265"/>
      <c r="SZS1425" s="265"/>
      <c r="SZT1425" s="265"/>
      <c r="SZU1425" s="265"/>
      <c r="SZV1425" s="265"/>
      <c r="SZW1425" s="265"/>
      <c r="SZX1425" s="265"/>
      <c r="SZY1425" s="265"/>
      <c r="SZZ1425" s="265"/>
      <c r="TAA1425" s="265"/>
      <c r="TAB1425" s="265"/>
      <c r="TAC1425" s="265"/>
      <c r="TAD1425" s="265"/>
      <c r="TAE1425" s="265"/>
      <c r="TAF1425" s="265"/>
      <c r="TAG1425" s="265"/>
      <c r="TAH1425" s="265"/>
      <c r="TAI1425" s="265"/>
      <c r="TAJ1425" s="265"/>
      <c r="TAK1425" s="265"/>
      <c r="TAL1425" s="265"/>
      <c r="TAM1425" s="265"/>
      <c r="TAN1425" s="265"/>
      <c r="TAO1425" s="265"/>
      <c r="TAP1425" s="265"/>
      <c r="TAQ1425" s="265"/>
      <c r="TAR1425" s="265"/>
      <c r="TAS1425" s="265"/>
      <c r="TAT1425" s="265"/>
      <c r="TAU1425" s="265"/>
      <c r="TAV1425" s="265"/>
      <c r="TAW1425" s="265"/>
      <c r="TAX1425" s="265"/>
      <c r="TAY1425" s="265"/>
      <c r="TAZ1425" s="265"/>
      <c r="TBA1425" s="265"/>
      <c r="TBB1425" s="265"/>
      <c r="TBC1425" s="265"/>
      <c r="TBD1425" s="265"/>
      <c r="TBE1425" s="265"/>
      <c r="TBF1425" s="265"/>
      <c r="TBG1425" s="265"/>
      <c r="TBH1425" s="265"/>
      <c r="TBI1425" s="265"/>
      <c r="TBJ1425" s="265"/>
      <c r="TBK1425" s="265"/>
      <c r="TBL1425" s="265"/>
      <c r="TBM1425" s="265"/>
      <c r="TBN1425" s="265"/>
      <c r="TBO1425" s="265"/>
      <c r="TBP1425" s="265"/>
      <c r="TBQ1425" s="265"/>
      <c r="TBR1425" s="265"/>
      <c r="TBS1425" s="265"/>
      <c r="TBT1425" s="265"/>
      <c r="TBU1425" s="265"/>
      <c r="TBV1425" s="265"/>
      <c r="TBW1425" s="265"/>
      <c r="TBX1425" s="265"/>
      <c r="TBY1425" s="265"/>
      <c r="TBZ1425" s="265"/>
      <c r="TCA1425" s="265"/>
      <c r="TCB1425" s="265"/>
      <c r="TCC1425" s="265"/>
      <c r="TCD1425" s="265"/>
      <c r="TCE1425" s="265"/>
      <c r="TCF1425" s="265"/>
      <c r="TCG1425" s="265"/>
      <c r="TCH1425" s="265"/>
      <c r="TCI1425" s="265"/>
      <c r="TCJ1425" s="265"/>
      <c r="TCK1425" s="265"/>
      <c r="TCL1425" s="265"/>
      <c r="TCM1425" s="265"/>
      <c r="TCN1425" s="265"/>
      <c r="TCO1425" s="265"/>
      <c r="TCP1425" s="265"/>
      <c r="TCQ1425" s="265"/>
      <c r="TCR1425" s="265"/>
      <c r="TCS1425" s="265"/>
      <c r="TCT1425" s="265"/>
      <c r="TCU1425" s="265"/>
      <c r="TCV1425" s="265"/>
      <c r="TCW1425" s="265"/>
      <c r="TCX1425" s="265"/>
      <c r="TCY1425" s="265"/>
      <c r="TCZ1425" s="265"/>
      <c r="TDA1425" s="265"/>
      <c r="TDB1425" s="265"/>
      <c r="TDC1425" s="265"/>
      <c r="TDD1425" s="265"/>
      <c r="TDE1425" s="265"/>
      <c r="TDF1425" s="265"/>
      <c r="TDG1425" s="265"/>
      <c r="TDH1425" s="265"/>
      <c r="TDI1425" s="265"/>
      <c r="TDJ1425" s="265"/>
      <c r="TDK1425" s="265"/>
      <c r="TDL1425" s="265"/>
      <c r="TDM1425" s="265"/>
      <c r="TDN1425" s="265"/>
      <c r="TDO1425" s="265"/>
      <c r="TDP1425" s="265"/>
      <c r="TDQ1425" s="265"/>
      <c r="TDR1425" s="265"/>
      <c r="TDS1425" s="265"/>
      <c r="TDT1425" s="265"/>
      <c r="TDU1425" s="265"/>
      <c r="TDV1425" s="265"/>
      <c r="TDW1425" s="265"/>
      <c r="TDX1425" s="265"/>
      <c r="TDY1425" s="265"/>
      <c r="TDZ1425" s="265"/>
      <c r="TEA1425" s="265"/>
      <c r="TEB1425" s="265"/>
      <c r="TEC1425" s="265"/>
      <c r="TED1425" s="265"/>
      <c r="TEE1425" s="265"/>
      <c r="TEF1425" s="265"/>
      <c r="TEG1425" s="265"/>
      <c r="TEH1425" s="265"/>
      <c r="TEI1425" s="265"/>
      <c r="TEJ1425" s="265"/>
      <c r="TEK1425" s="265"/>
      <c r="TEL1425" s="265"/>
      <c r="TEM1425" s="265"/>
      <c r="TEN1425" s="265"/>
      <c r="TEO1425" s="265"/>
      <c r="TEP1425" s="265"/>
      <c r="TEQ1425" s="265"/>
      <c r="TER1425" s="265"/>
      <c r="TES1425" s="265"/>
      <c r="TET1425" s="265"/>
      <c r="TEU1425" s="265"/>
      <c r="TEV1425" s="265"/>
      <c r="TEW1425" s="265"/>
      <c r="TEX1425" s="265"/>
      <c r="TEY1425" s="265"/>
      <c r="TEZ1425" s="265"/>
      <c r="TFA1425" s="265"/>
      <c r="TFB1425" s="265"/>
      <c r="TFC1425" s="265"/>
      <c r="TFD1425" s="265"/>
      <c r="TFE1425" s="265"/>
      <c r="TFF1425" s="265"/>
      <c r="TFG1425" s="265"/>
      <c r="TFH1425" s="265"/>
      <c r="TFI1425" s="265"/>
      <c r="TFJ1425" s="265"/>
      <c r="TFK1425" s="265"/>
      <c r="TFL1425" s="265"/>
      <c r="TFM1425" s="265"/>
      <c r="TFN1425" s="265"/>
      <c r="TFO1425" s="265"/>
      <c r="TFP1425" s="265"/>
      <c r="TFQ1425" s="265"/>
      <c r="TFR1425" s="265"/>
      <c r="TFS1425" s="265"/>
      <c r="TFT1425" s="265"/>
      <c r="TFU1425" s="265"/>
      <c r="TFV1425" s="265"/>
      <c r="TFW1425" s="265"/>
      <c r="TFX1425" s="265"/>
      <c r="TFY1425" s="265"/>
      <c r="TFZ1425" s="265"/>
      <c r="TGA1425" s="265"/>
      <c r="TGB1425" s="265"/>
      <c r="TGC1425" s="265"/>
      <c r="TGD1425" s="265"/>
      <c r="TGE1425" s="265"/>
      <c r="TGF1425" s="265"/>
      <c r="TGG1425" s="265"/>
      <c r="TGH1425" s="265"/>
      <c r="TGI1425" s="265"/>
      <c r="TGJ1425" s="265"/>
      <c r="TGK1425" s="265"/>
      <c r="TGL1425" s="265"/>
      <c r="TGM1425" s="265"/>
      <c r="TGN1425" s="265"/>
      <c r="TGO1425" s="265"/>
      <c r="TGP1425" s="265"/>
      <c r="TGQ1425" s="265"/>
      <c r="TGR1425" s="265"/>
      <c r="TGS1425" s="265"/>
      <c r="TGT1425" s="265"/>
      <c r="TGU1425" s="265"/>
      <c r="TGV1425" s="265"/>
      <c r="TGW1425" s="265"/>
      <c r="TGX1425" s="265"/>
      <c r="TGY1425" s="265"/>
      <c r="TGZ1425" s="265"/>
      <c r="THA1425" s="265"/>
      <c r="THB1425" s="265"/>
      <c r="THC1425" s="265"/>
      <c r="THD1425" s="265"/>
      <c r="THE1425" s="265"/>
      <c r="THF1425" s="265"/>
      <c r="THG1425" s="265"/>
      <c r="THH1425" s="265"/>
      <c r="THI1425" s="265"/>
      <c r="THJ1425" s="265"/>
      <c r="THK1425" s="265"/>
      <c r="THL1425" s="265"/>
      <c r="THM1425" s="265"/>
      <c r="THN1425" s="265"/>
      <c r="THO1425" s="265"/>
      <c r="THP1425" s="265"/>
      <c r="THQ1425" s="265"/>
      <c r="THR1425" s="265"/>
      <c r="THS1425" s="265"/>
      <c r="THT1425" s="265"/>
      <c r="THU1425" s="265"/>
      <c r="THV1425" s="265"/>
      <c r="THW1425" s="265"/>
      <c r="THX1425" s="265"/>
      <c r="THY1425" s="265"/>
      <c r="THZ1425" s="265"/>
      <c r="TIA1425" s="265"/>
      <c r="TIB1425" s="265"/>
      <c r="TIC1425" s="265"/>
      <c r="TID1425" s="265"/>
      <c r="TIE1425" s="265"/>
      <c r="TIF1425" s="265"/>
      <c r="TIG1425" s="265"/>
      <c r="TIH1425" s="265"/>
      <c r="TII1425" s="265"/>
      <c r="TIJ1425" s="265"/>
      <c r="TIK1425" s="265"/>
      <c r="TIL1425" s="265"/>
      <c r="TIM1425" s="265"/>
      <c r="TIN1425" s="265"/>
      <c r="TIO1425" s="265"/>
      <c r="TIP1425" s="265"/>
      <c r="TIQ1425" s="265"/>
      <c r="TIR1425" s="265"/>
      <c r="TIS1425" s="265"/>
      <c r="TIT1425" s="265"/>
      <c r="TIU1425" s="265"/>
      <c r="TIV1425" s="265"/>
      <c r="TIW1425" s="265"/>
      <c r="TIX1425" s="265"/>
      <c r="TIY1425" s="265"/>
      <c r="TIZ1425" s="265"/>
      <c r="TJA1425" s="265"/>
      <c r="TJB1425" s="265"/>
      <c r="TJC1425" s="265"/>
      <c r="TJD1425" s="265"/>
      <c r="TJE1425" s="265"/>
      <c r="TJF1425" s="265"/>
      <c r="TJG1425" s="265"/>
      <c r="TJH1425" s="265"/>
      <c r="TJI1425" s="265"/>
      <c r="TJJ1425" s="265"/>
      <c r="TJK1425" s="265"/>
      <c r="TJL1425" s="265"/>
      <c r="TJM1425" s="265"/>
      <c r="TJN1425" s="265"/>
      <c r="TJO1425" s="265"/>
      <c r="TJP1425" s="265"/>
      <c r="TJQ1425" s="265"/>
      <c r="TJR1425" s="265"/>
      <c r="TJS1425" s="265"/>
      <c r="TJT1425" s="265"/>
      <c r="TJU1425" s="265"/>
      <c r="TJV1425" s="265"/>
      <c r="TJW1425" s="265"/>
      <c r="TJX1425" s="265"/>
      <c r="TJY1425" s="265"/>
      <c r="TJZ1425" s="265"/>
      <c r="TKA1425" s="265"/>
      <c r="TKB1425" s="265"/>
      <c r="TKC1425" s="265"/>
      <c r="TKD1425" s="265"/>
      <c r="TKE1425" s="265"/>
      <c r="TKF1425" s="265"/>
      <c r="TKG1425" s="265"/>
      <c r="TKH1425" s="265"/>
      <c r="TKI1425" s="265"/>
      <c r="TKJ1425" s="265"/>
      <c r="TKK1425" s="265"/>
      <c r="TKL1425" s="265"/>
      <c r="TKM1425" s="265"/>
      <c r="TKN1425" s="265"/>
      <c r="TKO1425" s="265"/>
      <c r="TKP1425" s="265"/>
      <c r="TKQ1425" s="265"/>
      <c r="TKR1425" s="265"/>
      <c r="TKS1425" s="265"/>
      <c r="TKT1425" s="265"/>
      <c r="TKU1425" s="265"/>
      <c r="TKV1425" s="265"/>
      <c r="TKW1425" s="265"/>
      <c r="TKX1425" s="265"/>
      <c r="TKY1425" s="265"/>
      <c r="TKZ1425" s="265"/>
      <c r="TLA1425" s="265"/>
      <c r="TLB1425" s="265"/>
      <c r="TLC1425" s="265"/>
      <c r="TLD1425" s="265"/>
      <c r="TLE1425" s="265"/>
      <c r="TLF1425" s="265"/>
      <c r="TLG1425" s="265"/>
      <c r="TLH1425" s="265"/>
      <c r="TLI1425" s="265"/>
      <c r="TLJ1425" s="265"/>
      <c r="TLK1425" s="265"/>
      <c r="TLL1425" s="265"/>
      <c r="TLM1425" s="265"/>
      <c r="TLN1425" s="265"/>
      <c r="TLO1425" s="265"/>
      <c r="TLP1425" s="265"/>
      <c r="TLQ1425" s="265"/>
      <c r="TLR1425" s="265"/>
      <c r="TLS1425" s="265"/>
      <c r="TLT1425" s="265"/>
      <c r="TLU1425" s="265"/>
      <c r="TLV1425" s="265"/>
      <c r="TLW1425" s="265"/>
      <c r="TLX1425" s="265"/>
      <c r="TLY1425" s="265"/>
      <c r="TLZ1425" s="265"/>
      <c r="TMA1425" s="265"/>
      <c r="TMB1425" s="265"/>
      <c r="TMC1425" s="265"/>
      <c r="TMD1425" s="265"/>
      <c r="TME1425" s="265"/>
      <c r="TMF1425" s="265"/>
      <c r="TMG1425" s="265"/>
      <c r="TMH1425" s="265"/>
      <c r="TMI1425" s="265"/>
      <c r="TMJ1425" s="265"/>
      <c r="TMK1425" s="265"/>
      <c r="TML1425" s="265"/>
      <c r="TMM1425" s="265"/>
      <c r="TMN1425" s="265"/>
      <c r="TMO1425" s="265"/>
      <c r="TMP1425" s="265"/>
      <c r="TMQ1425" s="265"/>
      <c r="TMR1425" s="265"/>
      <c r="TMS1425" s="265"/>
      <c r="TMT1425" s="265"/>
      <c r="TMU1425" s="265"/>
      <c r="TMV1425" s="265"/>
      <c r="TMW1425" s="265"/>
      <c r="TMX1425" s="265"/>
      <c r="TMY1425" s="265"/>
      <c r="TMZ1425" s="265"/>
      <c r="TNA1425" s="265"/>
      <c r="TNB1425" s="265"/>
      <c r="TNC1425" s="265"/>
      <c r="TND1425" s="265"/>
      <c r="TNE1425" s="265"/>
      <c r="TNF1425" s="265"/>
      <c r="TNG1425" s="265"/>
      <c r="TNH1425" s="265"/>
      <c r="TNI1425" s="265"/>
      <c r="TNJ1425" s="265"/>
      <c r="TNK1425" s="265"/>
      <c r="TNL1425" s="265"/>
      <c r="TNM1425" s="265"/>
      <c r="TNN1425" s="265"/>
      <c r="TNO1425" s="265"/>
      <c r="TNP1425" s="265"/>
      <c r="TNQ1425" s="265"/>
      <c r="TNR1425" s="265"/>
      <c r="TNS1425" s="265"/>
      <c r="TNT1425" s="265"/>
      <c r="TNU1425" s="265"/>
      <c r="TNV1425" s="265"/>
      <c r="TNW1425" s="265"/>
      <c r="TNX1425" s="265"/>
      <c r="TNY1425" s="265"/>
      <c r="TNZ1425" s="265"/>
      <c r="TOA1425" s="265"/>
      <c r="TOB1425" s="265"/>
      <c r="TOC1425" s="265"/>
      <c r="TOD1425" s="265"/>
      <c r="TOE1425" s="265"/>
      <c r="TOF1425" s="265"/>
      <c r="TOG1425" s="265"/>
      <c r="TOH1425" s="265"/>
      <c r="TOI1425" s="265"/>
      <c r="TOJ1425" s="265"/>
      <c r="TOK1425" s="265"/>
      <c r="TOL1425" s="265"/>
      <c r="TOM1425" s="265"/>
      <c r="TON1425" s="265"/>
      <c r="TOO1425" s="265"/>
      <c r="TOP1425" s="265"/>
      <c r="TOQ1425" s="265"/>
      <c r="TOR1425" s="265"/>
      <c r="TOS1425" s="265"/>
      <c r="TOT1425" s="265"/>
      <c r="TOU1425" s="265"/>
      <c r="TOV1425" s="265"/>
      <c r="TOW1425" s="265"/>
      <c r="TOX1425" s="265"/>
      <c r="TOY1425" s="265"/>
      <c r="TOZ1425" s="265"/>
      <c r="TPA1425" s="265"/>
      <c r="TPB1425" s="265"/>
      <c r="TPC1425" s="265"/>
      <c r="TPD1425" s="265"/>
      <c r="TPE1425" s="265"/>
      <c r="TPF1425" s="265"/>
      <c r="TPG1425" s="265"/>
      <c r="TPH1425" s="265"/>
      <c r="TPI1425" s="265"/>
      <c r="TPJ1425" s="265"/>
      <c r="TPK1425" s="265"/>
      <c r="TPL1425" s="265"/>
      <c r="TPM1425" s="265"/>
      <c r="TPN1425" s="265"/>
      <c r="TPO1425" s="265"/>
      <c r="TPP1425" s="265"/>
      <c r="TPQ1425" s="265"/>
      <c r="TPR1425" s="265"/>
      <c r="TPS1425" s="265"/>
      <c r="TPT1425" s="265"/>
      <c r="TPU1425" s="265"/>
      <c r="TPV1425" s="265"/>
      <c r="TPW1425" s="265"/>
      <c r="TPX1425" s="265"/>
      <c r="TPY1425" s="265"/>
      <c r="TPZ1425" s="265"/>
      <c r="TQA1425" s="265"/>
      <c r="TQB1425" s="265"/>
      <c r="TQC1425" s="265"/>
      <c r="TQD1425" s="265"/>
      <c r="TQE1425" s="265"/>
      <c r="TQF1425" s="265"/>
      <c r="TQG1425" s="265"/>
      <c r="TQH1425" s="265"/>
      <c r="TQI1425" s="265"/>
      <c r="TQJ1425" s="265"/>
      <c r="TQK1425" s="265"/>
      <c r="TQL1425" s="265"/>
      <c r="TQM1425" s="265"/>
      <c r="TQN1425" s="265"/>
      <c r="TQO1425" s="265"/>
      <c r="TQP1425" s="265"/>
      <c r="TQQ1425" s="265"/>
      <c r="TQR1425" s="265"/>
      <c r="TQS1425" s="265"/>
      <c r="TQT1425" s="265"/>
      <c r="TQU1425" s="265"/>
      <c r="TQV1425" s="265"/>
      <c r="TQW1425" s="265"/>
      <c r="TQX1425" s="265"/>
      <c r="TQY1425" s="265"/>
      <c r="TQZ1425" s="265"/>
      <c r="TRA1425" s="265"/>
      <c r="TRB1425" s="265"/>
      <c r="TRC1425" s="265"/>
      <c r="TRD1425" s="265"/>
      <c r="TRE1425" s="265"/>
      <c r="TRF1425" s="265"/>
      <c r="TRG1425" s="265"/>
      <c r="TRH1425" s="265"/>
      <c r="TRI1425" s="265"/>
      <c r="TRJ1425" s="265"/>
      <c r="TRK1425" s="265"/>
      <c r="TRL1425" s="265"/>
      <c r="TRM1425" s="265"/>
      <c r="TRN1425" s="265"/>
      <c r="TRO1425" s="265"/>
      <c r="TRP1425" s="265"/>
      <c r="TRQ1425" s="265"/>
      <c r="TRR1425" s="265"/>
      <c r="TRS1425" s="265"/>
      <c r="TRT1425" s="265"/>
      <c r="TRU1425" s="265"/>
      <c r="TRV1425" s="265"/>
      <c r="TRW1425" s="265"/>
      <c r="TRX1425" s="265"/>
      <c r="TRY1425" s="265"/>
      <c r="TRZ1425" s="265"/>
      <c r="TSA1425" s="265"/>
      <c r="TSB1425" s="265"/>
      <c r="TSC1425" s="265"/>
      <c r="TSD1425" s="265"/>
      <c r="TSE1425" s="265"/>
      <c r="TSF1425" s="265"/>
      <c r="TSG1425" s="265"/>
      <c r="TSH1425" s="265"/>
      <c r="TSI1425" s="265"/>
      <c r="TSJ1425" s="265"/>
      <c r="TSK1425" s="265"/>
      <c r="TSL1425" s="265"/>
      <c r="TSM1425" s="265"/>
      <c r="TSN1425" s="265"/>
      <c r="TSO1425" s="265"/>
      <c r="TSP1425" s="265"/>
      <c r="TSQ1425" s="265"/>
      <c r="TSR1425" s="265"/>
      <c r="TSS1425" s="265"/>
      <c r="TST1425" s="265"/>
      <c r="TSU1425" s="265"/>
      <c r="TSV1425" s="265"/>
      <c r="TSW1425" s="265"/>
      <c r="TSX1425" s="265"/>
      <c r="TSY1425" s="265"/>
      <c r="TSZ1425" s="265"/>
      <c r="TTA1425" s="265"/>
      <c r="TTB1425" s="265"/>
      <c r="TTC1425" s="265"/>
      <c r="TTD1425" s="265"/>
      <c r="TTE1425" s="265"/>
      <c r="TTF1425" s="265"/>
      <c r="TTG1425" s="265"/>
      <c r="TTH1425" s="265"/>
      <c r="TTI1425" s="265"/>
      <c r="TTJ1425" s="265"/>
      <c r="TTK1425" s="265"/>
      <c r="TTL1425" s="265"/>
      <c r="TTM1425" s="265"/>
      <c r="TTN1425" s="265"/>
      <c r="TTO1425" s="265"/>
      <c r="TTP1425" s="265"/>
      <c r="TTQ1425" s="265"/>
      <c r="TTR1425" s="265"/>
      <c r="TTS1425" s="265"/>
      <c r="TTT1425" s="265"/>
      <c r="TTU1425" s="265"/>
      <c r="TTV1425" s="265"/>
      <c r="TTW1425" s="265"/>
      <c r="TTX1425" s="265"/>
      <c r="TTY1425" s="265"/>
      <c r="TTZ1425" s="265"/>
      <c r="TUA1425" s="265"/>
      <c r="TUB1425" s="265"/>
      <c r="TUC1425" s="265"/>
      <c r="TUD1425" s="265"/>
      <c r="TUE1425" s="265"/>
      <c r="TUF1425" s="265"/>
      <c r="TUG1425" s="265"/>
      <c r="TUH1425" s="265"/>
      <c r="TUI1425" s="265"/>
      <c r="TUJ1425" s="265"/>
      <c r="TUK1425" s="265"/>
      <c r="TUL1425" s="265"/>
      <c r="TUM1425" s="265"/>
      <c r="TUN1425" s="265"/>
      <c r="TUO1425" s="265"/>
      <c r="TUP1425" s="265"/>
      <c r="TUQ1425" s="265"/>
      <c r="TUR1425" s="265"/>
      <c r="TUS1425" s="265"/>
      <c r="TUT1425" s="265"/>
      <c r="TUU1425" s="265"/>
      <c r="TUV1425" s="265"/>
      <c r="TUW1425" s="265"/>
      <c r="TUX1425" s="265"/>
      <c r="TUY1425" s="265"/>
      <c r="TUZ1425" s="265"/>
      <c r="TVA1425" s="265"/>
      <c r="TVB1425" s="265"/>
      <c r="TVC1425" s="265"/>
      <c r="TVD1425" s="265"/>
      <c r="TVE1425" s="265"/>
      <c r="TVF1425" s="265"/>
      <c r="TVG1425" s="265"/>
      <c r="TVH1425" s="265"/>
      <c r="TVI1425" s="265"/>
      <c r="TVJ1425" s="265"/>
      <c r="TVK1425" s="265"/>
      <c r="TVL1425" s="265"/>
      <c r="TVM1425" s="265"/>
      <c r="TVN1425" s="265"/>
      <c r="TVO1425" s="265"/>
      <c r="TVP1425" s="265"/>
      <c r="TVQ1425" s="265"/>
      <c r="TVR1425" s="265"/>
      <c r="TVS1425" s="265"/>
      <c r="TVT1425" s="265"/>
      <c r="TVU1425" s="265"/>
      <c r="TVV1425" s="265"/>
      <c r="TVW1425" s="265"/>
      <c r="TVX1425" s="265"/>
      <c r="TVY1425" s="265"/>
      <c r="TVZ1425" s="265"/>
      <c r="TWA1425" s="265"/>
      <c r="TWB1425" s="265"/>
      <c r="TWC1425" s="265"/>
      <c r="TWD1425" s="265"/>
      <c r="TWE1425" s="265"/>
      <c r="TWF1425" s="265"/>
      <c r="TWG1425" s="265"/>
      <c r="TWH1425" s="265"/>
      <c r="TWI1425" s="265"/>
      <c r="TWJ1425" s="265"/>
      <c r="TWK1425" s="265"/>
      <c r="TWL1425" s="265"/>
      <c r="TWM1425" s="265"/>
      <c r="TWN1425" s="265"/>
      <c r="TWO1425" s="265"/>
      <c r="TWP1425" s="265"/>
      <c r="TWQ1425" s="265"/>
      <c r="TWR1425" s="265"/>
      <c r="TWS1425" s="265"/>
      <c r="TWT1425" s="265"/>
      <c r="TWU1425" s="265"/>
      <c r="TWV1425" s="265"/>
      <c r="TWW1425" s="265"/>
      <c r="TWX1425" s="265"/>
      <c r="TWY1425" s="265"/>
      <c r="TWZ1425" s="265"/>
      <c r="TXA1425" s="265"/>
      <c r="TXB1425" s="265"/>
      <c r="TXC1425" s="265"/>
      <c r="TXD1425" s="265"/>
      <c r="TXE1425" s="265"/>
      <c r="TXF1425" s="265"/>
      <c r="TXG1425" s="265"/>
      <c r="TXH1425" s="265"/>
      <c r="TXI1425" s="265"/>
      <c r="TXJ1425" s="265"/>
      <c r="TXK1425" s="265"/>
      <c r="TXL1425" s="265"/>
      <c r="TXM1425" s="265"/>
      <c r="TXN1425" s="265"/>
      <c r="TXO1425" s="265"/>
      <c r="TXP1425" s="265"/>
      <c r="TXQ1425" s="265"/>
      <c r="TXR1425" s="265"/>
      <c r="TXS1425" s="265"/>
      <c r="TXT1425" s="265"/>
      <c r="TXU1425" s="265"/>
      <c r="TXV1425" s="265"/>
      <c r="TXW1425" s="265"/>
      <c r="TXX1425" s="265"/>
      <c r="TXY1425" s="265"/>
      <c r="TXZ1425" s="265"/>
      <c r="TYA1425" s="265"/>
      <c r="TYB1425" s="265"/>
      <c r="TYC1425" s="265"/>
      <c r="TYD1425" s="265"/>
      <c r="TYE1425" s="265"/>
      <c r="TYF1425" s="265"/>
      <c r="TYG1425" s="265"/>
      <c r="TYH1425" s="265"/>
      <c r="TYI1425" s="265"/>
      <c r="TYJ1425" s="265"/>
      <c r="TYK1425" s="265"/>
      <c r="TYL1425" s="265"/>
      <c r="TYM1425" s="265"/>
      <c r="TYN1425" s="265"/>
      <c r="TYO1425" s="265"/>
      <c r="TYP1425" s="265"/>
      <c r="TYQ1425" s="265"/>
      <c r="TYR1425" s="265"/>
      <c r="TYS1425" s="265"/>
      <c r="TYT1425" s="265"/>
      <c r="TYU1425" s="265"/>
      <c r="TYV1425" s="265"/>
      <c r="TYW1425" s="265"/>
      <c r="TYX1425" s="265"/>
      <c r="TYY1425" s="265"/>
      <c r="TYZ1425" s="265"/>
      <c r="TZA1425" s="265"/>
      <c r="TZB1425" s="265"/>
      <c r="TZC1425" s="265"/>
      <c r="TZD1425" s="265"/>
      <c r="TZE1425" s="265"/>
      <c r="TZF1425" s="265"/>
      <c r="TZG1425" s="265"/>
      <c r="TZH1425" s="265"/>
      <c r="TZI1425" s="265"/>
      <c r="TZJ1425" s="265"/>
      <c r="TZK1425" s="265"/>
      <c r="TZL1425" s="265"/>
      <c r="TZM1425" s="265"/>
      <c r="TZN1425" s="265"/>
      <c r="TZO1425" s="265"/>
      <c r="TZP1425" s="265"/>
      <c r="TZQ1425" s="265"/>
      <c r="TZR1425" s="265"/>
      <c r="TZS1425" s="265"/>
      <c r="TZT1425" s="265"/>
      <c r="TZU1425" s="265"/>
      <c r="TZV1425" s="265"/>
      <c r="TZW1425" s="265"/>
      <c r="TZX1425" s="265"/>
      <c r="TZY1425" s="265"/>
      <c r="TZZ1425" s="265"/>
      <c r="UAA1425" s="265"/>
      <c r="UAB1425" s="265"/>
      <c r="UAC1425" s="265"/>
      <c r="UAD1425" s="265"/>
      <c r="UAE1425" s="265"/>
      <c r="UAF1425" s="265"/>
      <c r="UAG1425" s="265"/>
      <c r="UAH1425" s="265"/>
      <c r="UAI1425" s="265"/>
      <c r="UAJ1425" s="265"/>
      <c r="UAK1425" s="265"/>
      <c r="UAL1425" s="265"/>
      <c r="UAM1425" s="265"/>
      <c r="UAN1425" s="265"/>
      <c r="UAO1425" s="265"/>
      <c r="UAP1425" s="265"/>
      <c r="UAQ1425" s="265"/>
      <c r="UAR1425" s="265"/>
      <c r="UAS1425" s="265"/>
      <c r="UAT1425" s="265"/>
      <c r="UAU1425" s="265"/>
      <c r="UAV1425" s="265"/>
      <c r="UAW1425" s="265"/>
      <c r="UAX1425" s="265"/>
      <c r="UAY1425" s="265"/>
      <c r="UAZ1425" s="265"/>
      <c r="UBA1425" s="265"/>
      <c r="UBB1425" s="265"/>
      <c r="UBC1425" s="265"/>
      <c r="UBD1425" s="265"/>
      <c r="UBE1425" s="265"/>
      <c r="UBF1425" s="265"/>
      <c r="UBG1425" s="265"/>
      <c r="UBH1425" s="265"/>
      <c r="UBI1425" s="265"/>
      <c r="UBJ1425" s="265"/>
      <c r="UBK1425" s="265"/>
      <c r="UBL1425" s="265"/>
      <c r="UBM1425" s="265"/>
      <c r="UBN1425" s="265"/>
      <c r="UBO1425" s="265"/>
      <c r="UBP1425" s="265"/>
      <c r="UBQ1425" s="265"/>
      <c r="UBR1425" s="265"/>
      <c r="UBS1425" s="265"/>
      <c r="UBT1425" s="265"/>
      <c r="UBU1425" s="265"/>
      <c r="UBV1425" s="265"/>
      <c r="UBW1425" s="265"/>
      <c r="UBX1425" s="265"/>
      <c r="UBY1425" s="265"/>
      <c r="UBZ1425" s="265"/>
      <c r="UCA1425" s="265"/>
      <c r="UCB1425" s="265"/>
      <c r="UCC1425" s="265"/>
      <c r="UCD1425" s="265"/>
      <c r="UCE1425" s="265"/>
      <c r="UCF1425" s="265"/>
      <c r="UCG1425" s="265"/>
      <c r="UCH1425" s="265"/>
      <c r="UCI1425" s="265"/>
      <c r="UCJ1425" s="265"/>
      <c r="UCK1425" s="265"/>
      <c r="UCL1425" s="265"/>
      <c r="UCM1425" s="265"/>
      <c r="UCN1425" s="265"/>
      <c r="UCO1425" s="265"/>
      <c r="UCP1425" s="265"/>
      <c r="UCQ1425" s="265"/>
      <c r="UCR1425" s="265"/>
      <c r="UCS1425" s="265"/>
      <c r="UCT1425" s="265"/>
      <c r="UCU1425" s="265"/>
      <c r="UCV1425" s="265"/>
      <c r="UCW1425" s="265"/>
      <c r="UCX1425" s="265"/>
      <c r="UCY1425" s="265"/>
      <c r="UCZ1425" s="265"/>
      <c r="UDA1425" s="265"/>
      <c r="UDB1425" s="265"/>
      <c r="UDC1425" s="265"/>
      <c r="UDD1425" s="265"/>
      <c r="UDE1425" s="265"/>
      <c r="UDF1425" s="265"/>
      <c r="UDG1425" s="265"/>
      <c r="UDH1425" s="265"/>
      <c r="UDI1425" s="265"/>
      <c r="UDJ1425" s="265"/>
      <c r="UDK1425" s="265"/>
      <c r="UDL1425" s="265"/>
      <c r="UDM1425" s="265"/>
      <c r="UDN1425" s="265"/>
      <c r="UDO1425" s="265"/>
      <c r="UDP1425" s="265"/>
      <c r="UDQ1425" s="265"/>
      <c r="UDR1425" s="265"/>
      <c r="UDS1425" s="265"/>
      <c r="UDT1425" s="265"/>
      <c r="UDU1425" s="265"/>
      <c r="UDV1425" s="265"/>
      <c r="UDW1425" s="265"/>
      <c r="UDX1425" s="265"/>
      <c r="UDY1425" s="265"/>
      <c r="UDZ1425" s="265"/>
      <c r="UEA1425" s="265"/>
      <c r="UEB1425" s="265"/>
      <c r="UEC1425" s="265"/>
      <c r="UED1425" s="265"/>
      <c r="UEE1425" s="265"/>
      <c r="UEF1425" s="265"/>
      <c r="UEG1425" s="265"/>
      <c r="UEH1425" s="265"/>
      <c r="UEI1425" s="265"/>
      <c r="UEJ1425" s="265"/>
      <c r="UEK1425" s="265"/>
      <c r="UEL1425" s="265"/>
      <c r="UEM1425" s="265"/>
      <c r="UEN1425" s="265"/>
      <c r="UEO1425" s="265"/>
      <c r="UEP1425" s="265"/>
      <c r="UEQ1425" s="265"/>
      <c r="UER1425" s="265"/>
      <c r="UES1425" s="265"/>
      <c r="UET1425" s="265"/>
      <c r="UEU1425" s="265"/>
      <c r="UEV1425" s="265"/>
      <c r="UEW1425" s="265"/>
      <c r="UEX1425" s="265"/>
      <c r="UEY1425" s="265"/>
      <c r="UEZ1425" s="265"/>
      <c r="UFA1425" s="265"/>
      <c r="UFB1425" s="265"/>
      <c r="UFC1425" s="265"/>
      <c r="UFD1425" s="265"/>
      <c r="UFE1425" s="265"/>
      <c r="UFF1425" s="265"/>
      <c r="UFG1425" s="265"/>
      <c r="UFH1425" s="265"/>
      <c r="UFI1425" s="265"/>
      <c r="UFJ1425" s="265"/>
      <c r="UFK1425" s="265"/>
      <c r="UFL1425" s="265"/>
      <c r="UFM1425" s="265"/>
      <c r="UFN1425" s="265"/>
      <c r="UFO1425" s="265"/>
      <c r="UFP1425" s="265"/>
      <c r="UFQ1425" s="265"/>
      <c r="UFR1425" s="265"/>
      <c r="UFS1425" s="265"/>
      <c r="UFT1425" s="265"/>
      <c r="UFU1425" s="265"/>
      <c r="UFV1425" s="265"/>
      <c r="UFW1425" s="265"/>
      <c r="UFX1425" s="265"/>
      <c r="UFY1425" s="265"/>
      <c r="UFZ1425" s="265"/>
      <c r="UGA1425" s="265"/>
      <c r="UGB1425" s="265"/>
      <c r="UGC1425" s="265"/>
      <c r="UGD1425" s="265"/>
      <c r="UGE1425" s="265"/>
      <c r="UGF1425" s="265"/>
      <c r="UGG1425" s="265"/>
      <c r="UGH1425" s="265"/>
      <c r="UGI1425" s="265"/>
      <c r="UGJ1425" s="265"/>
      <c r="UGK1425" s="265"/>
      <c r="UGL1425" s="265"/>
      <c r="UGM1425" s="265"/>
      <c r="UGN1425" s="265"/>
      <c r="UGO1425" s="265"/>
      <c r="UGP1425" s="265"/>
      <c r="UGQ1425" s="265"/>
      <c r="UGR1425" s="265"/>
      <c r="UGS1425" s="265"/>
      <c r="UGT1425" s="265"/>
      <c r="UGU1425" s="265"/>
      <c r="UGV1425" s="265"/>
      <c r="UGW1425" s="265"/>
      <c r="UGX1425" s="265"/>
      <c r="UGY1425" s="265"/>
      <c r="UGZ1425" s="265"/>
      <c r="UHA1425" s="265"/>
      <c r="UHB1425" s="265"/>
      <c r="UHC1425" s="265"/>
      <c r="UHD1425" s="265"/>
      <c r="UHE1425" s="265"/>
      <c r="UHF1425" s="265"/>
      <c r="UHG1425" s="265"/>
      <c r="UHH1425" s="265"/>
      <c r="UHI1425" s="265"/>
      <c r="UHJ1425" s="265"/>
      <c r="UHK1425" s="265"/>
      <c r="UHL1425" s="265"/>
      <c r="UHM1425" s="265"/>
      <c r="UHN1425" s="265"/>
      <c r="UHO1425" s="265"/>
      <c r="UHP1425" s="265"/>
      <c r="UHQ1425" s="265"/>
      <c r="UHR1425" s="265"/>
      <c r="UHS1425" s="265"/>
      <c r="UHT1425" s="265"/>
      <c r="UHU1425" s="265"/>
      <c r="UHV1425" s="265"/>
      <c r="UHW1425" s="265"/>
      <c r="UHX1425" s="265"/>
      <c r="UHY1425" s="265"/>
      <c r="UHZ1425" s="265"/>
      <c r="UIA1425" s="265"/>
      <c r="UIB1425" s="265"/>
      <c r="UIC1425" s="265"/>
      <c r="UID1425" s="265"/>
      <c r="UIE1425" s="265"/>
      <c r="UIF1425" s="265"/>
      <c r="UIG1425" s="265"/>
      <c r="UIH1425" s="265"/>
      <c r="UII1425" s="265"/>
      <c r="UIJ1425" s="265"/>
      <c r="UIK1425" s="265"/>
      <c r="UIL1425" s="265"/>
      <c r="UIM1425" s="265"/>
      <c r="UIN1425" s="265"/>
      <c r="UIO1425" s="265"/>
      <c r="UIP1425" s="265"/>
      <c r="UIQ1425" s="265"/>
      <c r="UIR1425" s="265"/>
      <c r="UIS1425" s="265"/>
      <c r="UIT1425" s="265"/>
      <c r="UIU1425" s="265"/>
      <c r="UIV1425" s="265"/>
      <c r="UIW1425" s="265"/>
      <c r="UIX1425" s="265"/>
      <c r="UIY1425" s="265"/>
      <c r="UIZ1425" s="265"/>
      <c r="UJA1425" s="265"/>
      <c r="UJB1425" s="265"/>
      <c r="UJC1425" s="265"/>
      <c r="UJD1425" s="265"/>
      <c r="UJE1425" s="265"/>
      <c r="UJF1425" s="265"/>
      <c r="UJG1425" s="265"/>
      <c r="UJH1425" s="265"/>
      <c r="UJI1425" s="265"/>
      <c r="UJJ1425" s="265"/>
      <c r="UJK1425" s="265"/>
      <c r="UJL1425" s="265"/>
      <c r="UJM1425" s="265"/>
      <c r="UJN1425" s="265"/>
      <c r="UJO1425" s="265"/>
      <c r="UJP1425" s="265"/>
      <c r="UJQ1425" s="265"/>
      <c r="UJR1425" s="265"/>
      <c r="UJS1425" s="265"/>
      <c r="UJT1425" s="265"/>
      <c r="UJU1425" s="265"/>
      <c r="UJV1425" s="265"/>
      <c r="UJW1425" s="265"/>
      <c r="UJX1425" s="265"/>
      <c r="UJY1425" s="265"/>
      <c r="UJZ1425" s="265"/>
      <c r="UKA1425" s="265"/>
      <c r="UKB1425" s="265"/>
      <c r="UKC1425" s="265"/>
      <c r="UKD1425" s="265"/>
      <c r="UKE1425" s="265"/>
      <c r="UKF1425" s="265"/>
      <c r="UKG1425" s="265"/>
      <c r="UKH1425" s="265"/>
      <c r="UKI1425" s="265"/>
      <c r="UKJ1425" s="265"/>
      <c r="UKK1425" s="265"/>
      <c r="UKL1425" s="265"/>
      <c r="UKM1425" s="265"/>
      <c r="UKN1425" s="265"/>
      <c r="UKO1425" s="265"/>
      <c r="UKP1425" s="265"/>
      <c r="UKQ1425" s="265"/>
      <c r="UKR1425" s="265"/>
      <c r="UKS1425" s="265"/>
      <c r="UKT1425" s="265"/>
      <c r="UKU1425" s="265"/>
      <c r="UKV1425" s="265"/>
      <c r="UKW1425" s="265"/>
      <c r="UKX1425" s="265"/>
      <c r="UKY1425" s="265"/>
      <c r="UKZ1425" s="265"/>
      <c r="ULA1425" s="265"/>
      <c r="ULB1425" s="265"/>
      <c r="ULC1425" s="265"/>
      <c r="ULD1425" s="265"/>
      <c r="ULE1425" s="265"/>
      <c r="ULF1425" s="265"/>
      <c r="ULG1425" s="265"/>
      <c r="ULH1425" s="265"/>
      <c r="ULI1425" s="265"/>
      <c r="ULJ1425" s="265"/>
      <c r="ULK1425" s="265"/>
      <c r="ULL1425" s="265"/>
      <c r="ULM1425" s="265"/>
      <c r="ULN1425" s="265"/>
      <c r="ULO1425" s="265"/>
      <c r="ULP1425" s="265"/>
      <c r="ULQ1425" s="265"/>
      <c r="ULR1425" s="265"/>
      <c r="ULS1425" s="265"/>
      <c r="ULT1425" s="265"/>
      <c r="ULU1425" s="265"/>
      <c r="ULV1425" s="265"/>
      <c r="ULW1425" s="265"/>
      <c r="ULX1425" s="265"/>
      <c r="ULY1425" s="265"/>
      <c r="ULZ1425" s="265"/>
      <c r="UMA1425" s="265"/>
      <c r="UMB1425" s="265"/>
      <c r="UMC1425" s="265"/>
      <c r="UMD1425" s="265"/>
      <c r="UME1425" s="265"/>
      <c r="UMF1425" s="265"/>
      <c r="UMG1425" s="265"/>
      <c r="UMH1425" s="265"/>
      <c r="UMI1425" s="265"/>
      <c r="UMJ1425" s="265"/>
      <c r="UMK1425" s="265"/>
      <c r="UML1425" s="265"/>
      <c r="UMM1425" s="265"/>
      <c r="UMN1425" s="265"/>
      <c r="UMO1425" s="265"/>
      <c r="UMP1425" s="265"/>
      <c r="UMQ1425" s="265"/>
      <c r="UMR1425" s="265"/>
      <c r="UMS1425" s="265"/>
      <c r="UMT1425" s="265"/>
      <c r="UMU1425" s="265"/>
      <c r="UMV1425" s="265"/>
      <c r="UMW1425" s="265"/>
      <c r="UMX1425" s="265"/>
      <c r="UMY1425" s="265"/>
      <c r="UMZ1425" s="265"/>
      <c r="UNA1425" s="265"/>
      <c r="UNB1425" s="265"/>
      <c r="UNC1425" s="265"/>
      <c r="UND1425" s="265"/>
      <c r="UNE1425" s="265"/>
      <c r="UNF1425" s="265"/>
      <c r="UNG1425" s="265"/>
      <c r="UNH1425" s="265"/>
      <c r="UNI1425" s="265"/>
      <c r="UNJ1425" s="265"/>
      <c r="UNK1425" s="265"/>
      <c r="UNL1425" s="265"/>
      <c r="UNM1425" s="265"/>
      <c r="UNN1425" s="265"/>
      <c r="UNO1425" s="265"/>
      <c r="UNP1425" s="265"/>
      <c r="UNQ1425" s="265"/>
      <c r="UNR1425" s="265"/>
      <c r="UNS1425" s="265"/>
      <c r="UNT1425" s="265"/>
      <c r="UNU1425" s="265"/>
      <c r="UNV1425" s="265"/>
      <c r="UNW1425" s="265"/>
      <c r="UNX1425" s="265"/>
      <c r="UNY1425" s="265"/>
      <c r="UNZ1425" s="265"/>
      <c r="UOA1425" s="265"/>
      <c r="UOB1425" s="265"/>
      <c r="UOC1425" s="265"/>
      <c r="UOD1425" s="265"/>
      <c r="UOE1425" s="265"/>
      <c r="UOF1425" s="265"/>
      <c r="UOG1425" s="265"/>
      <c r="UOH1425" s="265"/>
      <c r="UOI1425" s="265"/>
      <c r="UOJ1425" s="265"/>
      <c r="UOK1425" s="265"/>
      <c r="UOL1425" s="265"/>
      <c r="UOM1425" s="265"/>
      <c r="UON1425" s="265"/>
      <c r="UOO1425" s="265"/>
      <c r="UOP1425" s="265"/>
      <c r="UOQ1425" s="265"/>
      <c r="UOR1425" s="265"/>
      <c r="UOS1425" s="265"/>
      <c r="UOT1425" s="265"/>
      <c r="UOU1425" s="265"/>
      <c r="UOV1425" s="265"/>
      <c r="UOW1425" s="265"/>
      <c r="UOX1425" s="265"/>
      <c r="UOY1425" s="265"/>
      <c r="UOZ1425" s="265"/>
      <c r="UPA1425" s="265"/>
      <c r="UPB1425" s="265"/>
      <c r="UPC1425" s="265"/>
      <c r="UPD1425" s="265"/>
      <c r="UPE1425" s="265"/>
      <c r="UPF1425" s="265"/>
      <c r="UPG1425" s="265"/>
      <c r="UPH1425" s="265"/>
      <c r="UPI1425" s="265"/>
      <c r="UPJ1425" s="265"/>
      <c r="UPK1425" s="265"/>
      <c r="UPL1425" s="265"/>
      <c r="UPM1425" s="265"/>
      <c r="UPN1425" s="265"/>
      <c r="UPO1425" s="265"/>
      <c r="UPP1425" s="265"/>
      <c r="UPQ1425" s="265"/>
      <c r="UPR1425" s="265"/>
      <c r="UPS1425" s="265"/>
      <c r="UPT1425" s="265"/>
      <c r="UPU1425" s="265"/>
      <c r="UPV1425" s="265"/>
      <c r="UPW1425" s="265"/>
      <c r="UPX1425" s="265"/>
      <c r="UPY1425" s="265"/>
      <c r="UPZ1425" s="265"/>
      <c r="UQA1425" s="265"/>
      <c r="UQB1425" s="265"/>
      <c r="UQC1425" s="265"/>
      <c r="UQD1425" s="265"/>
      <c r="UQE1425" s="265"/>
      <c r="UQF1425" s="265"/>
      <c r="UQG1425" s="265"/>
      <c r="UQH1425" s="265"/>
      <c r="UQI1425" s="265"/>
      <c r="UQJ1425" s="265"/>
      <c r="UQK1425" s="265"/>
      <c r="UQL1425" s="265"/>
      <c r="UQM1425" s="265"/>
      <c r="UQN1425" s="265"/>
      <c r="UQO1425" s="265"/>
      <c r="UQP1425" s="265"/>
      <c r="UQQ1425" s="265"/>
      <c r="UQR1425" s="265"/>
      <c r="UQS1425" s="265"/>
      <c r="UQT1425" s="265"/>
      <c r="UQU1425" s="265"/>
      <c r="UQV1425" s="265"/>
      <c r="UQW1425" s="265"/>
      <c r="UQX1425" s="265"/>
      <c r="UQY1425" s="265"/>
      <c r="UQZ1425" s="265"/>
      <c r="URA1425" s="265"/>
      <c r="URB1425" s="265"/>
      <c r="URC1425" s="265"/>
      <c r="URD1425" s="265"/>
      <c r="URE1425" s="265"/>
      <c r="URF1425" s="265"/>
      <c r="URG1425" s="265"/>
      <c r="URH1425" s="265"/>
      <c r="URI1425" s="265"/>
      <c r="URJ1425" s="265"/>
      <c r="URK1425" s="265"/>
      <c r="URL1425" s="265"/>
      <c r="URM1425" s="265"/>
      <c r="URN1425" s="265"/>
      <c r="URO1425" s="265"/>
      <c r="URP1425" s="265"/>
      <c r="URQ1425" s="265"/>
      <c r="URR1425" s="265"/>
      <c r="URS1425" s="265"/>
      <c r="URT1425" s="265"/>
      <c r="URU1425" s="265"/>
      <c r="URV1425" s="265"/>
      <c r="URW1425" s="265"/>
      <c r="URX1425" s="265"/>
      <c r="URY1425" s="265"/>
      <c r="URZ1425" s="265"/>
      <c r="USA1425" s="265"/>
      <c r="USB1425" s="265"/>
      <c r="USC1425" s="265"/>
      <c r="USD1425" s="265"/>
      <c r="USE1425" s="265"/>
      <c r="USF1425" s="265"/>
      <c r="USG1425" s="265"/>
      <c r="USH1425" s="265"/>
      <c r="USI1425" s="265"/>
      <c r="USJ1425" s="265"/>
      <c r="USK1425" s="265"/>
      <c r="USL1425" s="265"/>
      <c r="USM1425" s="265"/>
      <c r="USN1425" s="265"/>
      <c r="USO1425" s="265"/>
      <c r="USP1425" s="265"/>
      <c r="USQ1425" s="265"/>
      <c r="USR1425" s="265"/>
      <c r="USS1425" s="265"/>
      <c r="UST1425" s="265"/>
      <c r="USU1425" s="265"/>
      <c r="USV1425" s="265"/>
      <c r="USW1425" s="265"/>
      <c r="USX1425" s="265"/>
      <c r="USY1425" s="265"/>
      <c r="USZ1425" s="265"/>
      <c r="UTA1425" s="265"/>
      <c r="UTB1425" s="265"/>
      <c r="UTC1425" s="265"/>
      <c r="UTD1425" s="265"/>
      <c r="UTE1425" s="265"/>
      <c r="UTF1425" s="265"/>
      <c r="UTG1425" s="265"/>
      <c r="UTH1425" s="265"/>
      <c r="UTI1425" s="265"/>
      <c r="UTJ1425" s="265"/>
      <c r="UTK1425" s="265"/>
      <c r="UTL1425" s="265"/>
      <c r="UTM1425" s="265"/>
      <c r="UTN1425" s="265"/>
      <c r="UTO1425" s="265"/>
      <c r="UTP1425" s="265"/>
      <c r="UTQ1425" s="265"/>
      <c r="UTR1425" s="265"/>
      <c r="UTS1425" s="265"/>
      <c r="UTT1425" s="265"/>
      <c r="UTU1425" s="265"/>
      <c r="UTV1425" s="265"/>
      <c r="UTW1425" s="265"/>
      <c r="UTX1425" s="265"/>
      <c r="UTY1425" s="265"/>
      <c r="UTZ1425" s="265"/>
      <c r="UUA1425" s="265"/>
      <c r="UUB1425" s="265"/>
      <c r="UUC1425" s="265"/>
      <c r="UUD1425" s="265"/>
      <c r="UUE1425" s="265"/>
      <c r="UUF1425" s="265"/>
      <c r="UUG1425" s="265"/>
      <c r="UUH1425" s="265"/>
      <c r="UUI1425" s="265"/>
      <c r="UUJ1425" s="265"/>
      <c r="UUK1425" s="265"/>
      <c r="UUL1425" s="265"/>
      <c r="UUM1425" s="265"/>
      <c r="UUN1425" s="265"/>
      <c r="UUO1425" s="265"/>
      <c r="UUP1425" s="265"/>
      <c r="UUQ1425" s="265"/>
      <c r="UUR1425" s="265"/>
      <c r="UUS1425" s="265"/>
      <c r="UUT1425" s="265"/>
      <c r="UUU1425" s="265"/>
      <c r="UUV1425" s="265"/>
      <c r="UUW1425" s="265"/>
      <c r="UUX1425" s="265"/>
      <c r="UUY1425" s="265"/>
      <c r="UUZ1425" s="265"/>
      <c r="UVA1425" s="265"/>
      <c r="UVB1425" s="265"/>
      <c r="UVC1425" s="265"/>
      <c r="UVD1425" s="265"/>
      <c r="UVE1425" s="265"/>
      <c r="UVF1425" s="265"/>
      <c r="UVG1425" s="265"/>
      <c r="UVH1425" s="265"/>
      <c r="UVI1425" s="265"/>
      <c r="UVJ1425" s="265"/>
      <c r="UVK1425" s="265"/>
      <c r="UVL1425" s="265"/>
      <c r="UVM1425" s="265"/>
      <c r="UVN1425" s="265"/>
      <c r="UVO1425" s="265"/>
      <c r="UVP1425" s="265"/>
      <c r="UVQ1425" s="265"/>
      <c r="UVR1425" s="265"/>
      <c r="UVS1425" s="265"/>
      <c r="UVT1425" s="265"/>
      <c r="UVU1425" s="265"/>
      <c r="UVV1425" s="265"/>
      <c r="UVW1425" s="265"/>
      <c r="UVX1425" s="265"/>
      <c r="UVY1425" s="265"/>
      <c r="UVZ1425" s="265"/>
      <c r="UWA1425" s="265"/>
      <c r="UWB1425" s="265"/>
      <c r="UWC1425" s="265"/>
      <c r="UWD1425" s="265"/>
      <c r="UWE1425" s="265"/>
      <c r="UWF1425" s="265"/>
      <c r="UWG1425" s="265"/>
      <c r="UWH1425" s="265"/>
      <c r="UWI1425" s="265"/>
      <c r="UWJ1425" s="265"/>
      <c r="UWK1425" s="265"/>
      <c r="UWL1425" s="265"/>
      <c r="UWM1425" s="265"/>
      <c r="UWN1425" s="265"/>
      <c r="UWO1425" s="265"/>
      <c r="UWP1425" s="265"/>
      <c r="UWQ1425" s="265"/>
      <c r="UWR1425" s="265"/>
      <c r="UWS1425" s="265"/>
      <c r="UWT1425" s="265"/>
      <c r="UWU1425" s="265"/>
      <c r="UWV1425" s="265"/>
      <c r="UWW1425" s="265"/>
      <c r="UWX1425" s="265"/>
      <c r="UWY1425" s="265"/>
      <c r="UWZ1425" s="265"/>
      <c r="UXA1425" s="265"/>
      <c r="UXB1425" s="265"/>
      <c r="UXC1425" s="265"/>
      <c r="UXD1425" s="265"/>
      <c r="UXE1425" s="265"/>
      <c r="UXF1425" s="265"/>
      <c r="UXG1425" s="265"/>
      <c r="UXH1425" s="265"/>
      <c r="UXI1425" s="265"/>
      <c r="UXJ1425" s="265"/>
      <c r="UXK1425" s="265"/>
      <c r="UXL1425" s="265"/>
      <c r="UXM1425" s="265"/>
      <c r="UXN1425" s="265"/>
      <c r="UXO1425" s="265"/>
      <c r="UXP1425" s="265"/>
      <c r="UXQ1425" s="265"/>
      <c r="UXR1425" s="265"/>
      <c r="UXS1425" s="265"/>
      <c r="UXT1425" s="265"/>
      <c r="UXU1425" s="265"/>
      <c r="UXV1425" s="265"/>
      <c r="UXW1425" s="265"/>
      <c r="UXX1425" s="265"/>
      <c r="UXY1425" s="265"/>
      <c r="UXZ1425" s="265"/>
      <c r="UYA1425" s="265"/>
      <c r="UYB1425" s="265"/>
      <c r="UYC1425" s="265"/>
      <c r="UYD1425" s="265"/>
      <c r="UYE1425" s="265"/>
      <c r="UYF1425" s="265"/>
      <c r="UYG1425" s="265"/>
      <c r="UYH1425" s="265"/>
      <c r="UYI1425" s="265"/>
      <c r="UYJ1425" s="265"/>
      <c r="UYK1425" s="265"/>
      <c r="UYL1425" s="265"/>
      <c r="UYM1425" s="265"/>
      <c r="UYN1425" s="265"/>
      <c r="UYO1425" s="265"/>
      <c r="UYP1425" s="265"/>
      <c r="UYQ1425" s="265"/>
      <c r="UYR1425" s="265"/>
      <c r="UYS1425" s="265"/>
      <c r="UYT1425" s="265"/>
      <c r="UYU1425" s="265"/>
      <c r="UYV1425" s="265"/>
      <c r="UYW1425" s="265"/>
      <c r="UYX1425" s="265"/>
      <c r="UYY1425" s="265"/>
      <c r="UYZ1425" s="265"/>
      <c r="UZA1425" s="265"/>
      <c r="UZB1425" s="265"/>
      <c r="UZC1425" s="265"/>
      <c r="UZD1425" s="265"/>
      <c r="UZE1425" s="265"/>
      <c r="UZF1425" s="265"/>
      <c r="UZG1425" s="265"/>
      <c r="UZH1425" s="265"/>
      <c r="UZI1425" s="265"/>
      <c r="UZJ1425" s="265"/>
      <c r="UZK1425" s="265"/>
      <c r="UZL1425" s="265"/>
      <c r="UZM1425" s="265"/>
      <c r="UZN1425" s="265"/>
      <c r="UZO1425" s="265"/>
      <c r="UZP1425" s="265"/>
      <c r="UZQ1425" s="265"/>
      <c r="UZR1425" s="265"/>
      <c r="UZS1425" s="265"/>
      <c r="UZT1425" s="265"/>
      <c r="UZU1425" s="265"/>
      <c r="UZV1425" s="265"/>
      <c r="UZW1425" s="265"/>
      <c r="UZX1425" s="265"/>
      <c r="UZY1425" s="265"/>
      <c r="UZZ1425" s="265"/>
      <c r="VAA1425" s="265"/>
      <c r="VAB1425" s="265"/>
      <c r="VAC1425" s="265"/>
      <c r="VAD1425" s="265"/>
      <c r="VAE1425" s="265"/>
      <c r="VAF1425" s="265"/>
      <c r="VAG1425" s="265"/>
      <c r="VAH1425" s="265"/>
      <c r="VAI1425" s="265"/>
      <c r="VAJ1425" s="265"/>
      <c r="VAK1425" s="265"/>
      <c r="VAL1425" s="265"/>
      <c r="VAM1425" s="265"/>
      <c r="VAN1425" s="265"/>
      <c r="VAO1425" s="265"/>
      <c r="VAP1425" s="265"/>
      <c r="VAQ1425" s="265"/>
      <c r="VAR1425" s="265"/>
      <c r="VAS1425" s="265"/>
      <c r="VAT1425" s="265"/>
      <c r="VAU1425" s="265"/>
      <c r="VAV1425" s="265"/>
      <c r="VAW1425" s="265"/>
      <c r="VAX1425" s="265"/>
      <c r="VAY1425" s="265"/>
      <c r="VAZ1425" s="265"/>
      <c r="VBA1425" s="265"/>
      <c r="VBB1425" s="265"/>
      <c r="VBC1425" s="265"/>
      <c r="VBD1425" s="265"/>
      <c r="VBE1425" s="265"/>
      <c r="VBF1425" s="265"/>
      <c r="VBG1425" s="265"/>
      <c r="VBH1425" s="265"/>
      <c r="VBI1425" s="265"/>
      <c r="VBJ1425" s="265"/>
      <c r="VBK1425" s="265"/>
      <c r="VBL1425" s="265"/>
      <c r="VBM1425" s="265"/>
      <c r="VBN1425" s="265"/>
      <c r="VBO1425" s="265"/>
      <c r="VBP1425" s="265"/>
      <c r="VBQ1425" s="265"/>
      <c r="VBR1425" s="265"/>
      <c r="VBS1425" s="265"/>
      <c r="VBT1425" s="265"/>
      <c r="VBU1425" s="265"/>
      <c r="VBV1425" s="265"/>
      <c r="VBW1425" s="265"/>
      <c r="VBX1425" s="265"/>
      <c r="VBY1425" s="265"/>
      <c r="VBZ1425" s="265"/>
      <c r="VCA1425" s="265"/>
      <c r="VCB1425" s="265"/>
      <c r="VCC1425" s="265"/>
      <c r="VCD1425" s="265"/>
      <c r="VCE1425" s="265"/>
      <c r="VCF1425" s="265"/>
      <c r="VCG1425" s="265"/>
      <c r="VCH1425" s="265"/>
      <c r="VCI1425" s="265"/>
      <c r="VCJ1425" s="265"/>
      <c r="VCK1425" s="265"/>
      <c r="VCL1425" s="265"/>
      <c r="VCM1425" s="265"/>
      <c r="VCN1425" s="265"/>
      <c r="VCO1425" s="265"/>
      <c r="VCP1425" s="265"/>
      <c r="VCQ1425" s="265"/>
      <c r="VCR1425" s="265"/>
      <c r="VCS1425" s="265"/>
      <c r="VCT1425" s="265"/>
      <c r="VCU1425" s="265"/>
      <c r="VCV1425" s="265"/>
      <c r="VCW1425" s="265"/>
      <c r="VCX1425" s="265"/>
      <c r="VCY1425" s="265"/>
      <c r="VCZ1425" s="265"/>
      <c r="VDA1425" s="265"/>
      <c r="VDB1425" s="265"/>
      <c r="VDC1425" s="265"/>
      <c r="VDD1425" s="265"/>
      <c r="VDE1425" s="265"/>
      <c r="VDF1425" s="265"/>
      <c r="VDG1425" s="265"/>
      <c r="VDH1425" s="265"/>
      <c r="VDI1425" s="265"/>
      <c r="VDJ1425" s="265"/>
      <c r="VDK1425" s="265"/>
      <c r="VDL1425" s="265"/>
      <c r="VDM1425" s="265"/>
      <c r="VDN1425" s="265"/>
      <c r="VDO1425" s="265"/>
      <c r="VDP1425" s="265"/>
      <c r="VDQ1425" s="265"/>
      <c r="VDR1425" s="265"/>
      <c r="VDS1425" s="265"/>
      <c r="VDT1425" s="265"/>
      <c r="VDU1425" s="265"/>
      <c r="VDV1425" s="265"/>
      <c r="VDW1425" s="265"/>
      <c r="VDX1425" s="265"/>
      <c r="VDY1425" s="265"/>
      <c r="VDZ1425" s="265"/>
      <c r="VEA1425" s="265"/>
      <c r="VEB1425" s="265"/>
      <c r="VEC1425" s="265"/>
      <c r="VED1425" s="265"/>
      <c r="VEE1425" s="265"/>
      <c r="VEF1425" s="265"/>
      <c r="VEG1425" s="265"/>
      <c r="VEH1425" s="265"/>
      <c r="VEI1425" s="265"/>
      <c r="VEJ1425" s="265"/>
      <c r="VEK1425" s="265"/>
      <c r="VEL1425" s="265"/>
      <c r="VEM1425" s="265"/>
      <c r="VEN1425" s="265"/>
      <c r="VEO1425" s="265"/>
      <c r="VEP1425" s="265"/>
      <c r="VEQ1425" s="265"/>
      <c r="VER1425" s="265"/>
      <c r="VES1425" s="265"/>
      <c r="VET1425" s="265"/>
      <c r="VEU1425" s="265"/>
      <c r="VEV1425" s="265"/>
      <c r="VEW1425" s="265"/>
      <c r="VEX1425" s="265"/>
      <c r="VEY1425" s="265"/>
      <c r="VEZ1425" s="265"/>
      <c r="VFA1425" s="265"/>
      <c r="VFB1425" s="265"/>
      <c r="VFC1425" s="265"/>
      <c r="VFD1425" s="265"/>
      <c r="VFE1425" s="265"/>
      <c r="VFF1425" s="265"/>
      <c r="VFG1425" s="265"/>
      <c r="VFH1425" s="265"/>
      <c r="VFI1425" s="265"/>
      <c r="VFJ1425" s="265"/>
      <c r="VFK1425" s="265"/>
      <c r="VFL1425" s="265"/>
      <c r="VFM1425" s="265"/>
      <c r="VFN1425" s="265"/>
      <c r="VFO1425" s="265"/>
      <c r="VFP1425" s="265"/>
      <c r="VFQ1425" s="265"/>
      <c r="VFR1425" s="265"/>
      <c r="VFS1425" s="265"/>
      <c r="VFT1425" s="265"/>
      <c r="VFU1425" s="265"/>
      <c r="VFV1425" s="265"/>
      <c r="VFW1425" s="265"/>
      <c r="VFX1425" s="265"/>
      <c r="VFY1425" s="265"/>
      <c r="VFZ1425" s="265"/>
      <c r="VGA1425" s="265"/>
      <c r="VGB1425" s="265"/>
      <c r="VGC1425" s="265"/>
      <c r="VGD1425" s="265"/>
      <c r="VGE1425" s="265"/>
      <c r="VGF1425" s="265"/>
      <c r="VGG1425" s="265"/>
      <c r="VGH1425" s="265"/>
      <c r="VGI1425" s="265"/>
      <c r="VGJ1425" s="265"/>
      <c r="VGK1425" s="265"/>
      <c r="VGL1425" s="265"/>
      <c r="VGM1425" s="265"/>
      <c r="VGN1425" s="265"/>
      <c r="VGO1425" s="265"/>
      <c r="VGP1425" s="265"/>
      <c r="VGQ1425" s="265"/>
      <c r="VGR1425" s="265"/>
      <c r="VGS1425" s="265"/>
      <c r="VGT1425" s="265"/>
      <c r="VGU1425" s="265"/>
      <c r="VGV1425" s="265"/>
      <c r="VGW1425" s="265"/>
      <c r="VGX1425" s="265"/>
      <c r="VGY1425" s="265"/>
      <c r="VGZ1425" s="265"/>
      <c r="VHA1425" s="265"/>
      <c r="VHB1425" s="265"/>
      <c r="VHC1425" s="265"/>
      <c r="VHD1425" s="265"/>
      <c r="VHE1425" s="265"/>
      <c r="VHF1425" s="265"/>
      <c r="VHG1425" s="265"/>
      <c r="VHH1425" s="265"/>
      <c r="VHI1425" s="265"/>
      <c r="VHJ1425" s="265"/>
      <c r="VHK1425" s="265"/>
      <c r="VHL1425" s="265"/>
      <c r="VHM1425" s="265"/>
      <c r="VHN1425" s="265"/>
      <c r="VHO1425" s="265"/>
      <c r="VHP1425" s="265"/>
      <c r="VHQ1425" s="265"/>
      <c r="VHR1425" s="265"/>
      <c r="VHS1425" s="265"/>
      <c r="VHT1425" s="265"/>
      <c r="VHU1425" s="265"/>
      <c r="VHV1425" s="265"/>
      <c r="VHW1425" s="265"/>
      <c r="VHX1425" s="265"/>
      <c r="VHY1425" s="265"/>
      <c r="VHZ1425" s="265"/>
      <c r="VIA1425" s="265"/>
      <c r="VIB1425" s="265"/>
      <c r="VIC1425" s="265"/>
      <c r="VID1425" s="265"/>
      <c r="VIE1425" s="265"/>
      <c r="VIF1425" s="265"/>
      <c r="VIG1425" s="265"/>
      <c r="VIH1425" s="265"/>
      <c r="VII1425" s="265"/>
      <c r="VIJ1425" s="265"/>
      <c r="VIK1425" s="265"/>
      <c r="VIL1425" s="265"/>
      <c r="VIM1425" s="265"/>
      <c r="VIN1425" s="265"/>
      <c r="VIO1425" s="265"/>
      <c r="VIP1425" s="265"/>
      <c r="VIQ1425" s="265"/>
      <c r="VIR1425" s="265"/>
      <c r="VIS1425" s="265"/>
      <c r="VIT1425" s="265"/>
      <c r="VIU1425" s="265"/>
      <c r="VIV1425" s="265"/>
      <c r="VIW1425" s="265"/>
      <c r="VIX1425" s="265"/>
      <c r="VIY1425" s="265"/>
      <c r="VIZ1425" s="265"/>
      <c r="VJA1425" s="265"/>
      <c r="VJB1425" s="265"/>
      <c r="VJC1425" s="265"/>
      <c r="VJD1425" s="265"/>
      <c r="VJE1425" s="265"/>
      <c r="VJF1425" s="265"/>
      <c r="VJG1425" s="265"/>
      <c r="VJH1425" s="265"/>
      <c r="VJI1425" s="265"/>
      <c r="VJJ1425" s="265"/>
      <c r="VJK1425" s="265"/>
      <c r="VJL1425" s="265"/>
      <c r="VJM1425" s="265"/>
      <c r="VJN1425" s="265"/>
      <c r="VJO1425" s="265"/>
      <c r="VJP1425" s="265"/>
      <c r="VJQ1425" s="265"/>
      <c r="VJR1425" s="265"/>
      <c r="VJS1425" s="265"/>
      <c r="VJT1425" s="265"/>
      <c r="VJU1425" s="265"/>
      <c r="VJV1425" s="265"/>
      <c r="VJW1425" s="265"/>
      <c r="VJX1425" s="265"/>
      <c r="VJY1425" s="265"/>
      <c r="VJZ1425" s="265"/>
      <c r="VKA1425" s="265"/>
      <c r="VKB1425" s="265"/>
      <c r="VKC1425" s="265"/>
      <c r="VKD1425" s="265"/>
      <c r="VKE1425" s="265"/>
      <c r="VKF1425" s="265"/>
      <c r="VKG1425" s="265"/>
      <c r="VKH1425" s="265"/>
      <c r="VKI1425" s="265"/>
      <c r="VKJ1425" s="265"/>
      <c r="VKK1425" s="265"/>
      <c r="VKL1425" s="265"/>
      <c r="VKM1425" s="265"/>
      <c r="VKN1425" s="265"/>
      <c r="VKO1425" s="265"/>
      <c r="VKP1425" s="265"/>
      <c r="VKQ1425" s="265"/>
      <c r="VKR1425" s="265"/>
      <c r="VKS1425" s="265"/>
      <c r="VKT1425" s="265"/>
      <c r="VKU1425" s="265"/>
      <c r="VKV1425" s="265"/>
      <c r="VKW1425" s="265"/>
      <c r="VKX1425" s="265"/>
      <c r="VKY1425" s="265"/>
      <c r="VKZ1425" s="265"/>
      <c r="VLA1425" s="265"/>
      <c r="VLB1425" s="265"/>
      <c r="VLC1425" s="265"/>
      <c r="VLD1425" s="265"/>
      <c r="VLE1425" s="265"/>
      <c r="VLF1425" s="265"/>
      <c r="VLG1425" s="265"/>
      <c r="VLH1425" s="265"/>
      <c r="VLI1425" s="265"/>
      <c r="VLJ1425" s="265"/>
      <c r="VLK1425" s="265"/>
      <c r="VLL1425" s="265"/>
      <c r="VLM1425" s="265"/>
      <c r="VLN1425" s="265"/>
      <c r="VLO1425" s="265"/>
      <c r="VLP1425" s="265"/>
      <c r="VLQ1425" s="265"/>
      <c r="VLR1425" s="265"/>
      <c r="VLS1425" s="265"/>
      <c r="VLT1425" s="265"/>
      <c r="VLU1425" s="265"/>
      <c r="VLV1425" s="265"/>
      <c r="VLW1425" s="265"/>
      <c r="VLX1425" s="265"/>
      <c r="VLY1425" s="265"/>
      <c r="VLZ1425" s="265"/>
      <c r="VMA1425" s="265"/>
      <c r="VMB1425" s="265"/>
      <c r="VMC1425" s="265"/>
      <c r="VMD1425" s="265"/>
      <c r="VME1425" s="265"/>
      <c r="VMF1425" s="265"/>
      <c r="VMG1425" s="265"/>
      <c r="VMH1425" s="265"/>
      <c r="VMI1425" s="265"/>
      <c r="VMJ1425" s="265"/>
      <c r="VMK1425" s="265"/>
      <c r="VML1425" s="265"/>
      <c r="VMM1425" s="265"/>
      <c r="VMN1425" s="265"/>
      <c r="VMO1425" s="265"/>
      <c r="VMP1425" s="265"/>
      <c r="VMQ1425" s="265"/>
      <c r="VMR1425" s="265"/>
      <c r="VMS1425" s="265"/>
      <c r="VMT1425" s="265"/>
      <c r="VMU1425" s="265"/>
      <c r="VMV1425" s="265"/>
      <c r="VMW1425" s="265"/>
      <c r="VMX1425" s="265"/>
      <c r="VMY1425" s="265"/>
      <c r="VMZ1425" s="265"/>
      <c r="VNA1425" s="265"/>
      <c r="VNB1425" s="265"/>
      <c r="VNC1425" s="265"/>
      <c r="VND1425" s="265"/>
      <c r="VNE1425" s="265"/>
      <c r="VNF1425" s="265"/>
      <c r="VNG1425" s="265"/>
      <c r="VNH1425" s="265"/>
      <c r="VNI1425" s="265"/>
      <c r="VNJ1425" s="265"/>
      <c r="VNK1425" s="265"/>
      <c r="VNL1425" s="265"/>
      <c r="VNM1425" s="265"/>
      <c r="VNN1425" s="265"/>
      <c r="VNO1425" s="265"/>
      <c r="VNP1425" s="265"/>
      <c r="VNQ1425" s="265"/>
      <c r="VNR1425" s="265"/>
      <c r="VNS1425" s="265"/>
      <c r="VNT1425" s="265"/>
      <c r="VNU1425" s="265"/>
      <c r="VNV1425" s="265"/>
      <c r="VNW1425" s="265"/>
      <c r="VNX1425" s="265"/>
      <c r="VNY1425" s="265"/>
      <c r="VNZ1425" s="265"/>
      <c r="VOA1425" s="265"/>
      <c r="VOB1425" s="265"/>
      <c r="VOC1425" s="265"/>
      <c r="VOD1425" s="265"/>
      <c r="VOE1425" s="265"/>
      <c r="VOF1425" s="265"/>
      <c r="VOG1425" s="265"/>
      <c r="VOH1425" s="265"/>
      <c r="VOI1425" s="265"/>
      <c r="VOJ1425" s="265"/>
      <c r="VOK1425" s="265"/>
      <c r="VOL1425" s="265"/>
      <c r="VOM1425" s="265"/>
      <c r="VON1425" s="265"/>
      <c r="VOO1425" s="265"/>
      <c r="VOP1425" s="265"/>
      <c r="VOQ1425" s="265"/>
      <c r="VOR1425" s="265"/>
      <c r="VOS1425" s="265"/>
      <c r="VOT1425" s="265"/>
      <c r="VOU1425" s="265"/>
      <c r="VOV1425" s="265"/>
      <c r="VOW1425" s="265"/>
      <c r="VOX1425" s="265"/>
      <c r="VOY1425" s="265"/>
      <c r="VOZ1425" s="265"/>
      <c r="VPA1425" s="265"/>
      <c r="VPB1425" s="265"/>
      <c r="VPC1425" s="265"/>
      <c r="VPD1425" s="265"/>
      <c r="VPE1425" s="265"/>
      <c r="VPF1425" s="265"/>
      <c r="VPG1425" s="265"/>
      <c r="VPH1425" s="265"/>
      <c r="VPI1425" s="265"/>
      <c r="VPJ1425" s="265"/>
      <c r="VPK1425" s="265"/>
      <c r="VPL1425" s="265"/>
      <c r="VPM1425" s="265"/>
      <c r="VPN1425" s="265"/>
      <c r="VPO1425" s="265"/>
      <c r="VPP1425" s="265"/>
      <c r="VPQ1425" s="265"/>
      <c r="VPR1425" s="265"/>
      <c r="VPS1425" s="265"/>
      <c r="VPT1425" s="265"/>
      <c r="VPU1425" s="265"/>
      <c r="VPV1425" s="265"/>
      <c r="VPW1425" s="265"/>
      <c r="VPX1425" s="265"/>
      <c r="VPY1425" s="265"/>
      <c r="VPZ1425" s="265"/>
      <c r="VQA1425" s="265"/>
      <c r="VQB1425" s="265"/>
      <c r="VQC1425" s="265"/>
      <c r="VQD1425" s="265"/>
      <c r="VQE1425" s="265"/>
      <c r="VQF1425" s="265"/>
      <c r="VQG1425" s="265"/>
      <c r="VQH1425" s="265"/>
      <c r="VQI1425" s="265"/>
      <c r="VQJ1425" s="265"/>
      <c r="VQK1425" s="265"/>
      <c r="VQL1425" s="265"/>
      <c r="VQM1425" s="265"/>
      <c r="VQN1425" s="265"/>
      <c r="VQO1425" s="265"/>
      <c r="VQP1425" s="265"/>
      <c r="VQQ1425" s="265"/>
      <c r="VQR1425" s="265"/>
      <c r="VQS1425" s="265"/>
      <c r="VQT1425" s="265"/>
      <c r="VQU1425" s="265"/>
      <c r="VQV1425" s="265"/>
      <c r="VQW1425" s="265"/>
      <c r="VQX1425" s="265"/>
      <c r="VQY1425" s="265"/>
      <c r="VQZ1425" s="265"/>
      <c r="VRA1425" s="265"/>
      <c r="VRB1425" s="265"/>
      <c r="VRC1425" s="265"/>
      <c r="VRD1425" s="265"/>
      <c r="VRE1425" s="265"/>
      <c r="VRF1425" s="265"/>
      <c r="VRG1425" s="265"/>
      <c r="VRH1425" s="265"/>
      <c r="VRI1425" s="265"/>
      <c r="VRJ1425" s="265"/>
      <c r="VRK1425" s="265"/>
      <c r="VRL1425" s="265"/>
      <c r="VRM1425" s="265"/>
      <c r="VRN1425" s="265"/>
      <c r="VRO1425" s="265"/>
      <c r="VRP1425" s="265"/>
      <c r="VRQ1425" s="265"/>
      <c r="VRR1425" s="265"/>
      <c r="VRS1425" s="265"/>
      <c r="VRT1425" s="265"/>
      <c r="VRU1425" s="265"/>
      <c r="VRV1425" s="265"/>
      <c r="VRW1425" s="265"/>
      <c r="VRX1425" s="265"/>
      <c r="VRY1425" s="265"/>
      <c r="VRZ1425" s="265"/>
      <c r="VSA1425" s="265"/>
      <c r="VSB1425" s="265"/>
      <c r="VSC1425" s="265"/>
      <c r="VSD1425" s="265"/>
      <c r="VSE1425" s="265"/>
      <c r="VSF1425" s="265"/>
      <c r="VSG1425" s="265"/>
      <c r="VSH1425" s="265"/>
      <c r="VSI1425" s="265"/>
      <c r="VSJ1425" s="265"/>
      <c r="VSK1425" s="265"/>
      <c r="VSL1425" s="265"/>
      <c r="VSM1425" s="265"/>
      <c r="VSN1425" s="265"/>
      <c r="VSO1425" s="265"/>
      <c r="VSP1425" s="265"/>
      <c r="VSQ1425" s="265"/>
      <c r="VSR1425" s="265"/>
      <c r="VSS1425" s="265"/>
      <c r="VST1425" s="265"/>
      <c r="VSU1425" s="265"/>
      <c r="VSV1425" s="265"/>
      <c r="VSW1425" s="265"/>
      <c r="VSX1425" s="265"/>
      <c r="VSY1425" s="265"/>
      <c r="VSZ1425" s="265"/>
      <c r="VTA1425" s="265"/>
      <c r="VTB1425" s="265"/>
      <c r="VTC1425" s="265"/>
      <c r="VTD1425" s="265"/>
      <c r="VTE1425" s="265"/>
      <c r="VTF1425" s="265"/>
      <c r="VTG1425" s="265"/>
      <c r="VTH1425" s="265"/>
      <c r="VTI1425" s="265"/>
      <c r="VTJ1425" s="265"/>
      <c r="VTK1425" s="265"/>
      <c r="VTL1425" s="265"/>
      <c r="VTM1425" s="265"/>
      <c r="VTN1425" s="265"/>
      <c r="VTO1425" s="265"/>
      <c r="VTP1425" s="265"/>
      <c r="VTQ1425" s="265"/>
      <c r="VTR1425" s="265"/>
      <c r="VTS1425" s="265"/>
      <c r="VTT1425" s="265"/>
      <c r="VTU1425" s="265"/>
      <c r="VTV1425" s="265"/>
      <c r="VTW1425" s="265"/>
      <c r="VTX1425" s="265"/>
      <c r="VTY1425" s="265"/>
      <c r="VTZ1425" s="265"/>
      <c r="VUA1425" s="265"/>
      <c r="VUB1425" s="265"/>
      <c r="VUC1425" s="265"/>
      <c r="VUD1425" s="265"/>
      <c r="VUE1425" s="265"/>
      <c r="VUF1425" s="265"/>
      <c r="VUG1425" s="265"/>
      <c r="VUH1425" s="265"/>
      <c r="VUI1425" s="265"/>
      <c r="VUJ1425" s="265"/>
      <c r="VUK1425" s="265"/>
      <c r="VUL1425" s="265"/>
      <c r="VUM1425" s="265"/>
      <c r="VUN1425" s="265"/>
      <c r="VUO1425" s="265"/>
      <c r="VUP1425" s="265"/>
      <c r="VUQ1425" s="265"/>
      <c r="VUR1425" s="265"/>
      <c r="VUS1425" s="265"/>
      <c r="VUT1425" s="265"/>
      <c r="VUU1425" s="265"/>
      <c r="VUV1425" s="265"/>
      <c r="VUW1425" s="265"/>
      <c r="VUX1425" s="265"/>
      <c r="VUY1425" s="265"/>
      <c r="VUZ1425" s="265"/>
      <c r="VVA1425" s="265"/>
      <c r="VVB1425" s="265"/>
      <c r="VVC1425" s="265"/>
      <c r="VVD1425" s="265"/>
      <c r="VVE1425" s="265"/>
      <c r="VVF1425" s="265"/>
      <c r="VVG1425" s="265"/>
      <c r="VVH1425" s="265"/>
      <c r="VVI1425" s="265"/>
      <c r="VVJ1425" s="265"/>
      <c r="VVK1425" s="265"/>
      <c r="VVL1425" s="265"/>
      <c r="VVM1425" s="265"/>
      <c r="VVN1425" s="265"/>
      <c r="VVO1425" s="265"/>
      <c r="VVP1425" s="265"/>
      <c r="VVQ1425" s="265"/>
      <c r="VVR1425" s="265"/>
      <c r="VVS1425" s="265"/>
      <c r="VVT1425" s="265"/>
      <c r="VVU1425" s="265"/>
      <c r="VVV1425" s="265"/>
      <c r="VVW1425" s="265"/>
      <c r="VVX1425" s="265"/>
      <c r="VVY1425" s="265"/>
      <c r="VVZ1425" s="265"/>
      <c r="VWA1425" s="265"/>
      <c r="VWB1425" s="265"/>
      <c r="VWC1425" s="265"/>
      <c r="VWD1425" s="265"/>
      <c r="VWE1425" s="265"/>
      <c r="VWF1425" s="265"/>
      <c r="VWG1425" s="265"/>
      <c r="VWH1425" s="265"/>
      <c r="VWI1425" s="265"/>
      <c r="VWJ1425" s="265"/>
      <c r="VWK1425" s="265"/>
      <c r="VWL1425" s="265"/>
      <c r="VWM1425" s="265"/>
      <c r="VWN1425" s="265"/>
      <c r="VWO1425" s="265"/>
      <c r="VWP1425" s="265"/>
      <c r="VWQ1425" s="265"/>
      <c r="VWR1425" s="265"/>
      <c r="VWS1425" s="265"/>
      <c r="VWT1425" s="265"/>
      <c r="VWU1425" s="265"/>
      <c r="VWV1425" s="265"/>
      <c r="VWW1425" s="265"/>
      <c r="VWX1425" s="265"/>
      <c r="VWY1425" s="265"/>
      <c r="VWZ1425" s="265"/>
      <c r="VXA1425" s="265"/>
      <c r="VXB1425" s="265"/>
      <c r="VXC1425" s="265"/>
      <c r="VXD1425" s="265"/>
      <c r="VXE1425" s="265"/>
      <c r="VXF1425" s="265"/>
      <c r="VXG1425" s="265"/>
      <c r="VXH1425" s="265"/>
      <c r="VXI1425" s="265"/>
      <c r="VXJ1425" s="265"/>
      <c r="VXK1425" s="265"/>
      <c r="VXL1425" s="265"/>
      <c r="VXM1425" s="265"/>
      <c r="VXN1425" s="265"/>
      <c r="VXO1425" s="265"/>
      <c r="VXP1425" s="265"/>
      <c r="VXQ1425" s="265"/>
      <c r="VXR1425" s="265"/>
      <c r="VXS1425" s="265"/>
      <c r="VXT1425" s="265"/>
      <c r="VXU1425" s="265"/>
      <c r="VXV1425" s="265"/>
      <c r="VXW1425" s="265"/>
      <c r="VXX1425" s="265"/>
      <c r="VXY1425" s="265"/>
      <c r="VXZ1425" s="265"/>
      <c r="VYA1425" s="265"/>
      <c r="VYB1425" s="265"/>
      <c r="VYC1425" s="265"/>
      <c r="VYD1425" s="265"/>
      <c r="VYE1425" s="265"/>
      <c r="VYF1425" s="265"/>
      <c r="VYG1425" s="265"/>
      <c r="VYH1425" s="265"/>
      <c r="VYI1425" s="265"/>
      <c r="VYJ1425" s="265"/>
      <c r="VYK1425" s="265"/>
      <c r="VYL1425" s="265"/>
      <c r="VYM1425" s="265"/>
      <c r="VYN1425" s="265"/>
      <c r="VYO1425" s="265"/>
      <c r="VYP1425" s="265"/>
      <c r="VYQ1425" s="265"/>
      <c r="VYR1425" s="265"/>
      <c r="VYS1425" s="265"/>
      <c r="VYT1425" s="265"/>
      <c r="VYU1425" s="265"/>
      <c r="VYV1425" s="265"/>
      <c r="VYW1425" s="265"/>
      <c r="VYX1425" s="265"/>
      <c r="VYY1425" s="265"/>
      <c r="VYZ1425" s="265"/>
      <c r="VZA1425" s="265"/>
      <c r="VZB1425" s="265"/>
      <c r="VZC1425" s="265"/>
      <c r="VZD1425" s="265"/>
      <c r="VZE1425" s="265"/>
      <c r="VZF1425" s="265"/>
      <c r="VZG1425" s="265"/>
      <c r="VZH1425" s="265"/>
      <c r="VZI1425" s="265"/>
      <c r="VZJ1425" s="265"/>
      <c r="VZK1425" s="265"/>
      <c r="VZL1425" s="265"/>
      <c r="VZM1425" s="265"/>
      <c r="VZN1425" s="265"/>
      <c r="VZO1425" s="265"/>
      <c r="VZP1425" s="265"/>
      <c r="VZQ1425" s="265"/>
      <c r="VZR1425" s="265"/>
      <c r="VZS1425" s="265"/>
      <c r="VZT1425" s="265"/>
      <c r="VZU1425" s="265"/>
      <c r="VZV1425" s="265"/>
      <c r="VZW1425" s="265"/>
      <c r="VZX1425" s="265"/>
      <c r="VZY1425" s="265"/>
      <c r="VZZ1425" s="265"/>
      <c r="WAA1425" s="265"/>
      <c r="WAB1425" s="265"/>
      <c r="WAC1425" s="265"/>
      <c r="WAD1425" s="265"/>
      <c r="WAE1425" s="265"/>
      <c r="WAF1425" s="265"/>
      <c r="WAG1425" s="265"/>
      <c r="WAH1425" s="265"/>
      <c r="WAI1425" s="265"/>
      <c r="WAJ1425" s="265"/>
      <c r="WAK1425" s="265"/>
      <c r="WAL1425" s="265"/>
      <c r="WAM1425" s="265"/>
      <c r="WAN1425" s="265"/>
      <c r="WAO1425" s="265"/>
      <c r="WAP1425" s="265"/>
      <c r="WAQ1425" s="265"/>
      <c r="WAR1425" s="265"/>
      <c r="WAS1425" s="265"/>
      <c r="WAT1425" s="265"/>
      <c r="WAU1425" s="265"/>
      <c r="WAV1425" s="265"/>
      <c r="WAW1425" s="265"/>
      <c r="WAX1425" s="265"/>
      <c r="WAY1425" s="265"/>
      <c r="WAZ1425" s="265"/>
      <c r="WBA1425" s="265"/>
      <c r="WBB1425" s="265"/>
      <c r="WBC1425" s="265"/>
      <c r="WBD1425" s="265"/>
      <c r="WBE1425" s="265"/>
      <c r="WBF1425" s="265"/>
      <c r="WBG1425" s="265"/>
      <c r="WBH1425" s="265"/>
      <c r="WBI1425" s="265"/>
      <c r="WBJ1425" s="265"/>
      <c r="WBK1425" s="265"/>
      <c r="WBL1425" s="265"/>
      <c r="WBM1425" s="265"/>
      <c r="WBN1425" s="265"/>
      <c r="WBO1425" s="265"/>
      <c r="WBP1425" s="265"/>
      <c r="WBQ1425" s="265"/>
      <c r="WBR1425" s="265"/>
      <c r="WBS1425" s="265"/>
      <c r="WBT1425" s="265"/>
      <c r="WBU1425" s="265"/>
      <c r="WBV1425" s="265"/>
      <c r="WBW1425" s="265"/>
      <c r="WBX1425" s="265"/>
      <c r="WBY1425" s="265"/>
      <c r="WBZ1425" s="265"/>
      <c r="WCA1425" s="265"/>
      <c r="WCB1425" s="265"/>
      <c r="WCC1425" s="265"/>
      <c r="WCD1425" s="265"/>
      <c r="WCE1425" s="265"/>
      <c r="WCF1425" s="265"/>
      <c r="WCG1425" s="265"/>
      <c r="WCH1425" s="265"/>
      <c r="WCI1425" s="265"/>
      <c r="WCJ1425" s="265"/>
      <c r="WCK1425" s="265"/>
      <c r="WCL1425" s="265"/>
      <c r="WCM1425" s="265"/>
      <c r="WCN1425" s="265"/>
      <c r="WCO1425" s="265"/>
      <c r="WCP1425" s="265"/>
      <c r="WCQ1425" s="265"/>
      <c r="WCR1425" s="265"/>
      <c r="WCS1425" s="265"/>
      <c r="WCT1425" s="265"/>
      <c r="WCU1425" s="265"/>
      <c r="WCV1425" s="265"/>
      <c r="WCW1425" s="265"/>
      <c r="WCX1425" s="265"/>
      <c r="WCY1425" s="265"/>
      <c r="WCZ1425" s="265"/>
      <c r="WDA1425" s="265"/>
      <c r="WDB1425" s="265"/>
      <c r="WDC1425" s="265"/>
      <c r="WDD1425" s="265"/>
      <c r="WDE1425" s="265"/>
      <c r="WDF1425" s="265"/>
      <c r="WDG1425" s="265"/>
      <c r="WDH1425" s="265"/>
      <c r="WDI1425" s="265"/>
      <c r="WDJ1425" s="265"/>
      <c r="WDK1425" s="265"/>
      <c r="WDL1425" s="265"/>
      <c r="WDM1425" s="265"/>
      <c r="WDN1425" s="265"/>
      <c r="WDO1425" s="265"/>
      <c r="WDP1425" s="265"/>
      <c r="WDQ1425" s="265"/>
      <c r="WDR1425" s="265"/>
      <c r="WDS1425" s="265"/>
      <c r="WDT1425" s="265"/>
      <c r="WDU1425" s="265"/>
      <c r="WDV1425" s="265"/>
      <c r="WDW1425" s="265"/>
      <c r="WDX1425" s="265"/>
      <c r="WDY1425" s="265"/>
      <c r="WDZ1425" s="265"/>
      <c r="WEA1425" s="265"/>
      <c r="WEB1425" s="265"/>
      <c r="WEC1425" s="265"/>
      <c r="WED1425" s="265"/>
      <c r="WEE1425" s="265"/>
      <c r="WEF1425" s="265"/>
      <c r="WEG1425" s="265"/>
      <c r="WEH1425" s="265"/>
      <c r="WEI1425" s="265"/>
      <c r="WEJ1425" s="265"/>
      <c r="WEK1425" s="265"/>
      <c r="WEL1425" s="265"/>
      <c r="WEM1425" s="265"/>
      <c r="WEN1425" s="265"/>
      <c r="WEO1425" s="265"/>
      <c r="WEP1425" s="265"/>
      <c r="WEQ1425" s="265"/>
      <c r="WER1425" s="265"/>
      <c r="WES1425" s="265"/>
      <c r="WET1425" s="265"/>
      <c r="WEU1425" s="265"/>
      <c r="WEV1425" s="265"/>
      <c r="WEW1425" s="265"/>
      <c r="WEX1425" s="265"/>
      <c r="WEY1425" s="265"/>
      <c r="WEZ1425" s="265"/>
      <c r="WFA1425" s="265"/>
      <c r="WFB1425" s="265"/>
      <c r="WFC1425" s="265"/>
      <c r="WFD1425" s="265"/>
      <c r="WFE1425" s="265"/>
      <c r="WFF1425" s="265"/>
      <c r="WFG1425" s="265"/>
      <c r="WFH1425" s="265"/>
      <c r="WFI1425" s="265"/>
      <c r="WFJ1425" s="265"/>
      <c r="WFK1425" s="265"/>
      <c r="WFL1425" s="265"/>
      <c r="WFM1425" s="265"/>
      <c r="WFN1425" s="265"/>
      <c r="WFO1425" s="265"/>
      <c r="WFP1425" s="265"/>
      <c r="WFQ1425" s="265"/>
      <c r="WFR1425" s="265"/>
      <c r="WFS1425" s="265"/>
      <c r="WFT1425" s="265"/>
      <c r="WFU1425" s="265"/>
      <c r="WFV1425" s="265"/>
      <c r="WFW1425" s="265"/>
      <c r="WFX1425" s="265"/>
      <c r="WFY1425" s="265"/>
      <c r="WFZ1425" s="265"/>
      <c r="WGA1425" s="265"/>
      <c r="WGB1425" s="265"/>
      <c r="WGC1425" s="265"/>
      <c r="WGD1425" s="265"/>
      <c r="WGE1425" s="265"/>
      <c r="WGF1425" s="265"/>
      <c r="WGG1425" s="265"/>
      <c r="WGH1425" s="265"/>
      <c r="WGI1425" s="265"/>
      <c r="WGJ1425" s="265"/>
      <c r="WGK1425" s="265"/>
      <c r="WGL1425" s="265"/>
      <c r="WGM1425" s="265"/>
      <c r="WGN1425" s="265"/>
      <c r="WGO1425" s="265"/>
      <c r="WGP1425" s="265"/>
      <c r="WGQ1425" s="265"/>
      <c r="WGR1425" s="265"/>
      <c r="WGS1425" s="265"/>
      <c r="WGT1425" s="265"/>
      <c r="WGU1425" s="265"/>
      <c r="WGV1425" s="265"/>
      <c r="WGW1425" s="265"/>
      <c r="WGX1425" s="265"/>
      <c r="WGY1425" s="265"/>
      <c r="WGZ1425" s="265"/>
      <c r="WHA1425" s="265"/>
      <c r="WHB1425" s="265"/>
      <c r="WHC1425" s="265"/>
      <c r="WHD1425" s="265"/>
      <c r="WHE1425" s="265"/>
      <c r="WHF1425" s="265"/>
      <c r="WHG1425" s="265"/>
      <c r="WHH1425" s="265"/>
      <c r="WHI1425" s="265"/>
      <c r="WHJ1425" s="265"/>
      <c r="WHK1425" s="265"/>
      <c r="WHL1425" s="265"/>
      <c r="WHM1425" s="265"/>
      <c r="WHN1425" s="265"/>
      <c r="WHO1425" s="265"/>
      <c r="WHP1425" s="265"/>
      <c r="WHQ1425" s="265"/>
      <c r="WHR1425" s="265"/>
      <c r="WHS1425" s="265"/>
      <c r="WHT1425" s="265"/>
      <c r="WHU1425" s="265"/>
      <c r="WHV1425" s="265"/>
      <c r="WHW1425" s="265"/>
      <c r="WHX1425" s="265"/>
      <c r="WHY1425" s="265"/>
      <c r="WHZ1425" s="265"/>
      <c r="WIA1425" s="265"/>
      <c r="WIB1425" s="265"/>
      <c r="WIC1425" s="265"/>
      <c r="WID1425" s="265"/>
      <c r="WIE1425" s="265"/>
      <c r="WIF1425" s="265"/>
      <c r="WIG1425" s="265"/>
      <c r="WIH1425" s="265"/>
      <c r="WII1425" s="265"/>
      <c r="WIJ1425" s="265"/>
      <c r="WIK1425" s="265"/>
      <c r="WIL1425" s="265"/>
      <c r="WIM1425" s="265"/>
      <c r="WIN1425" s="265"/>
      <c r="WIO1425" s="265"/>
      <c r="WIP1425" s="265"/>
      <c r="WIQ1425" s="265"/>
      <c r="WIR1425" s="265"/>
      <c r="WIS1425" s="265"/>
      <c r="WIT1425" s="265"/>
      <c r="WIU1425" s="265"/>
      <c r="WIV1425" s="265"/>
      <c r="WIW1425" s="265"/>
      <c r="WIX1425" s="265"/>
      <c r="WIY1425" s="265"/>
      <c r="WIZ1425" s="265"/>
      <c r="WJA1425" s="265"/>
      <c r="WJB1425" s="265"/>
      <c r="WJC1425" s="265"/>
      <c r="WJD1425" s="265"/>
      <c r="WJE1425" s="265"/>
      <c r="WJF1425" s="265"/>
      <c r="WJG1425" s="265"/>
      <c r="WJH1425" s="265"/>
      <c r="WJI1425" s="265"/>
      <c r="WJJ1425" s="265"/>
      <c r="WJK1425" s="265"/>
      <c r="WJL1425" s="265"/>
      <c r="WJM1425" s="265"/>
      <c r="WJN1425" s="265"/>
      <c r="WJO1425" s="265"/>
      <c r="WJP1425" s="265"/>
      <c r="WJQ1425" s="265"/>
      <c r="WJR1425" s="265"/>
      <c r="WJS1425" s="265"/>
      <c r="WJT1425" s="265"/>
      <c r="WJU1425" s="265"/>
      <c r="WJV1425" s="265"/>
      <c r="WJW1425" s="265"/>
      <c r="WJX1425" s="265"/>
      <c r="WJY1425" s="265"/>
      <c r="WJZ1425" s="265"/>
      <c r="WKA1425" s="265"/>
      <c r="WKB1425" s="265"/>
      <c r="WKC1425" s="265"/>
      <c r="WKD1425" s="265"/>
      <c r="WKE1425" s="265"/>
      <c r="WKF1425" s="265"/>
      <c r="WKG1425" s="265"/>
      <c r="WKH1425" s="265"/>
      <c r="WKI1425" s="265"/>
      <c r="WKJ1425" s="265"/>
      <c r="WKK1425" s="265"/>
      <c r="WKL1425" s="265"/>
      <c r="WKM1425" s="265"/>
      <c r="WKN1425" s="265"/>
      <c r="WKO1425" s="265"/>
      <c r="WKP1425" s="265"/>
      <c r="WKQ1425" s="265"/>
      <c r="WKR1425" s="265"/>
      <c r="WKS1425" s="265"/>
      <c r="WKT1425" s="265"/>
      <c r="WKU1425" s="265"/>
      <c r="WKV1425" s="265"/>
      <c r="WKW1425" s="265"/>
      <c r="WKX1425" s="265"/>
      <c r="WKY1425" s="265"/>
      <c r="WKZ1425" s="265"/>
      <c r="WLA1425" s="265"/>
      <c r="WLB1425" s="265"/>
      <c r="WLC1425" s="265"/>
      <c r="WLD1425" s="265"/>
      <c r="WLE1425" s="265"/>
      <c r="WLF1425" s="265"/>
      <c r="WLG1425" s="265"/>
      <c r="WLH1425" s="265"/>
      <c r="WLI1425" s="265"/>
      <c r="WLJ1425" s="265"/>
      <c r="WLK1425" s="265"/>
      <c r="WLL1425" s="265"/>
      <c r="WLM1425" s="265"/>
      <c r="WLN1425" s="265"/>
      <c r="WLO1425" s="265"/>
      <c r="WLP1425" s="265"/>
      <c r="WLQ1425" s="265"/>
      <c r="WLR1425" s="265"/>
      <c r="WLS1425" s="265"/>
      <c r="WLT1425" s="265"/>
      <c r="WLU1425" s="265"/>
      <c r="WLV1425" s="265"/>
      <c r="WLW1425" s="265"/>
      <c r="WLX1425" s="265"/>
      <c r="WLY1425" s="265"/>
      <c r="WLZ1425" s="265"/>
      <c r="WMA1425" s="265"/>
      <c r="WMB1425" s="265"/>
      <c r="WMC1425" s="265"/>
      <c r="WMD1425" s="265"/>
      <c r="WME1425" s="265"/>
      <c r="WMF1425" s="265"/>
      <c r="WMG1425" s="265"/>
      <c r="WMH1425" s="265"/>
      <c r="WMI1425" s="265"/>
      <c r="WMJ1425" s="265"/>
      <c r="WMK1425" s="265"/>
      <c r="WML1425" s="265"/>
      <c r="WMM1425" s="265"/>
      <c r="WMN1425" s="265"/>
      <c r="WMO1425" s="265"/>
      <c r="WMP1425" s="265"/>
      <c r="WMQ1425" s="265"/>
      <c r="WMR1425" s="265"/>
      <c r="WMS1425" s="265"/>
      <c r="WMT1425" s="265"/>
      <c r="WMU1425" s="265"/>
      <c r="WMV1425" s="265"/>
      <c r="WMW1425" s="265"/>
      <c r="WMX1425" s="265"/>
      <c r="WMY1425" s="265"/>
      <c r="WMZ1425" s="265"/>
      <c r="WNA1425" s="265"/>
      <c r="WNB1425" s="265"/>
      <c r="WNC1425" s="265"/>
      <c r="WND1425" s="265"/>
      <c r="WNE1425" s="265"/>
      <c r="WNF1425" s="265"/>
      <c r="WNG1425" s="265"/>
      <c r="WNH1425" s="265"/>
      <c r="WNI1425" s="265"/>
      <c r="WNJ1425" s="265"/>
      <c r="WNK1425" s="265"/>
      <c r="WNL1425" s="265"/>
      <c r="WNM1425" s="265"/>
      <c r="WNN1425" s="265"/>
      <c r="WNO1425" s="265"/>
      <c r="WNP1425" s="265"/>
      <c r="WNQ1425" s="265"/>
      <c r="WNR1425" s="265"/>
      <c r="WNS1425" s="265"/>
      <c r="WNT1425" s="265"/>
      <c r="WNU1425" s="265"/>
      <c r="WNV1425" s="265"/>
      <c r="WNW1425" s="265"/>
      <c r="WNX1425" s="265"/>
      <c r="WNY1425" s="265"/>
      <c r="WNZ1425" s="265"/>
      <c r="WOA1425" s="265"/>
      <c r="WOB1425" s="265"/>
      <c r="WOC1425" s="265"/>
      <c r="WOD1425" s="265"/>
      <c r="WOE1425" s="265"/>
      <c r="WOF1425" s="265"/>
      <c r="WOG1425" s="265"/>
      <c r="WOH1425" s="265"/>
      <c r="WOI1425" s="265"/>
      <c r="WOJ1425" s="265"/>
      <c r="WOK1425" s="265"/>
      <c r="WOL1425" s="265"/>
      <c r="WOM1425" s="265"/>
      <c r="WON1425" s="265"/>
      <c r="WOO1425" s="265"/>
      <c r="WOP1425" s="265"/>
      <c r="WOQ1425" s="265"/>
      <c r="WOR1425" s="265"/>
      <c r="WOS1425" s="265"/>
      <c r="WOT1425" s="265"/>
      <c r="WOU1425" s="265"/>
      <c r="WOV1425" s="265"/>
      <c r="WOW1425" s="265"/>
      <c r="WOX1425" s="265"/>
      <c r="WOY1425" s="265"/>
      <c r="WOZ1425" s="265"/>
      <c r="WPA1425" s="265"/>
      <c r="WPB1425" s="265"/>
      <c r="WPC1425" s="265"/>
      <c r="WPD1425" s="265"/>
      <c r="WPE1425" s="265"/>
      <c r="WPF1425" s="265"/>
      <c r="WPG1425" s="265"/>
      <c r="WPH1425" s="265"/>
      <c r="WPI1425" s="265"/>
      <c r="WPJ1425" s="265"/>
      <c r="WPK1425" s="265"/>
      <c r="WPL1425" s="265"/>
      <c r="WPM1425" s="265"/>
      <c r="WPN1425" s="265"/>
      <c r="WPO1425" s="265"/>
      <c r="WPP1425" s="265"/>
      <c r="WPQ1425" s="265"/>
      <c r="WPR1425" s="265"/>
      <c r="WPS1425" s="265"/>
      <c r="WPT1425" s="265"/>
      <c r="WPU1425" s="265"/>
      <c r="WPV1425" s="265"/>
      <c r="WPW1425" s="265"/>
      <c r="WPX1425" s="265"/>
      <c r="WPY1425" s="265"/>
      <c r="WPZ1425" s="265"/>
      <c r="WQA1425" s="265"/>
      <c r="WQB1425" s="265"/>
      <c r="WQC1425" s="265"/>
      <c r="WQD1425" s="265"/>
      <c r="WQE1425" s="265"/>
      <c r="WQF1425" s="265"/>
      <c r="WQG1425" s="265"/>
      <c r="WQH1425" s="265"/>
      <c r="WQI1425" s="265"/>
      <c r="WQJ1425" s="265"/>
      <c r="WQK1425" s="265"/>
      <c r="WQL1425" s="265"/>
      <c r="WQM1425" s="265"/>
      <c r="WQN1425" s="265"/>
      <c r="WQO1425" s="265"/>
      <c r="WQP1425" s="265"/>
      <c r="WQQ1425" s="265"/>
      <c r="WQR1425" s="265"/>
      <c r="WQS1425" s="265"/>
      <c r="WQT1425" s="265"/>
      <c r="WQU1425" s="265"/>
      <c r="WQV1425" s="265"/>
      <c r="WQW1425" s="265"/>
      <c r="WQX1425" s="265"/>
      <c r="WQY1425" s="265"/>
      <c r="WQZ1425" s="265"/>
      <c r="WRA1425" s="265"/>
      <c r="WRB1425" s="265"/>
      <c r="WRC1425" s="265"/>
      <c r="WRD1425" s="265"/>
      <c r="WRE1425" s="265"/>
      <c r="WRF1425" s="265"/>
      <c r="WRG1425" s="265"/>
      <c r="WRH1425" s="265"/>
      <c r="WRI1425" s="265"/>
      <c r="WRJ1425" s="265"/>
      <c r="WRK1425" s="265"/>
      <c r="WRL1425" s="265"/>
      <c r="WRM1425" s="265"/>
      <c r="WRN1425" s="265"/>
      <c r="WRO1425" s="265"/>
      <c r="WRP1425" s="265"/>
      <c r="WRQ1425" s="265"/>
      <c r="WRR1425" s="265"/>
      <c r="WRS1425" s="265"/>
      <c r="WRT1425" s="265"/>
      <c r="WRU1425" s="265"/>
      <c r="WRV1425" s="265"/>
      <c r="WRW1425" s="265"/>
      <c r="WRX1425" s="265"/>
      <c r="WRY1425" s="265"/>
      <c r="WRZ1425" s="265"/>
      <c r="WSA1425" s="265"/>
      <c r="WSB1425" s="265"/>
      <c r="WSC1425" s="265"/>
      <c r="WSD1425" s="265"/>
      <c r="WSE1425" s="265"/>
      <c r="WSF1425" s="265"/>
      <c r="WSG1425" s="265"/>
      <c r="WSH1425" s="265"/>
      <c r="WSI1425" s="265"/>
      <c r="WSJ1425" s="265"/>
      <c r="WSK1425" s="265"/>
      <c r="WSL1425" s="265"/>
      <c r="WSM1425" s="265"/>
      <c r="WSN1425" s="265"/>
      <c r="WSO1425" s="265"/>
      <c r="WSP1425" s="265"/>
      <c r="WSQ1425" s="265"/>
      <c r="WSR1425" s="265"/>
      <c r="WSS1425" s="265"/>
      <c r="WST1425" s="265"/>
      <c r="WSU1425" s="265"/>
      <c r="WSV1425" s="265"/>
      <c r="WSW1425" s="265"/>
      <c r="WSX1425" s="265"/>
      <c r="WSY1425" s="265"/>
      <c r="WSZ1425" s="265"/>
      <c r="WTA1425" s="265"/>
      <c r="WTB1425" s="265"/>
      <c r="WTC1425" s="265"/>
      <c r="WTD1425" s="265"/>
      <c r="WTE1425" s="265"/>
      <c r="WTF1425" s="265"/>
      <c r="WTG1425" s="265"/>
      <c r="WTH1425" s="265"/>
      <c r="WTI1425" s="265"/>
      <c r="WTJ1425" s="265"/>
      <c r="WTK1425" s="265"/>
      <c r="WTL1425" s="265"/>
      <c r="WTM1425" s="265"/>
      <c r="WTN1425" s="265"/>
      <c r="WTO1425" s="265"/>
      <c r="WTP1425" s="265"/>
      <c r="WTQ1425" s="265"/>
      <c r="WTR1425" s="265"/>
      <c r="WTS1425" s="265"/>
      <c r="WTT1425" s="265"/>
      <c r="WTU1425" s="265"/>
      <c r="WTV1425" s="265"/>
      <c r="WTW1425" s="265"/>
      <c r="WTX1425" s="265"/>
      <c r="WTY1425" s="265"/>
      <c r="WTZ1425" s="265"/>
      <c r="WUA1425" s="265"/>
      <c r="WUB1425" s="265"/>
      <c r="WUC1425" s="265"/>
      <c r="WUD1425" s="265"/>
      <c r="WUE1425" s="265"/>
      <c r="WUF1425" s="265"/>
      <c r="WUG1425" s="265"/>
      <c r="WUH1425" s="265"/>
      <c r="WUI1425" s="265"/>
      <c r="WUJ1425" s="265"/>
      <c r="WUK1425" s="265"/>
      <c r="WUL1425" s="265"/>
      <c r="WUM1425" s="265"/>
      <c r="WUN1425" s="265"/>
      <c r="WUO1425" s="265"/>
      <c r="WUP1425" s="265"/>
      <c r="WUQ1425" s="265"/>
      <c r="WUR1425" s="265"/>
      <c r="WUS1425" s="265"/>
      <c r="WUT1425" s="265"/>
      <c r="WUU1425" s="265"/>
      <c r="WUV1425" s="265"/>
      <c r="WUW1425" s="265"/>
      <c r="WUX1425" s="265"/>
      <c r="WUY1425" s="265"/>
      <c r="WUZ1425" s="265"/>
      <c r="WVA1425" s="265"/>
      <c r="WVB1425" s="265"/>
      <c r="WVC1425" s="265"/>
      <c r="WVD1425" s="265"/>
      <c r="WVE1425" s="265"/>
      <c r="WVF1425" s="265"/>
      <c r="WVG1425" s="265"/>
      <c r="WVH1425" s="265"/>
      <c r="WVI1425" s="265"/>
      <c r="WVJ1425" s="265"/>
      <c r="WVK1425" s="265"/>
      <c r="WVL1425" s="265"/>
      <c r="WVM1425" s="265"/>
      <c r="WVN1425" s="265"/>
      <c r="WVO1425" s="265"/>
      <c r="WVP1425" s="265"/>
      <c r="WVQ1425" s="265"/>
      <c r="WVR1425" s="265"/>
      <c r="WVS1425" s="265"/>
      <c r="WVT1425" s="265"/>
      <c r="WVU1425" s="265"/>
      <c r="WVV1425" s="265"/>
      <c r="WVW1425" s="265"/>
      <c r="WVX1425" s="265"/>
      <c r="WVY1425" s="265"/>
      <c r="WVZ1425" s="265"/>
      <c r="WWA1425" s="265"/>
      <c r="WWB1425" s="265"/>
      <c r="WWC1425" s="265"/>
      <c r="WWD1425" s="265"/>
      <c r="WWE1425" s="265"/>
      <c r="WWF1425" s="265"/>
      <c r="WWG1425" s="265"/>
      <c r="WWH1425" s="265"/>
      <c r="WWI1425" s="265"/>
      <c r="WWJ1425" s="265"/>
      <c r="WWK1425" s="265"/>
      <c r="WWL1425" s="265"/>
      <c r="WWM1425" s="265"/>
      <c r="WWN1425" s="265"/>
      <c r="WWO1425" s="265"/>
      <c r="WWP1425" s="265"/>
      <c r="WWQ1425" s="265"/>
      <c r="WWR1425" s="265"/>
      <c r="WWS1425" s="265"/>
      <c r="WWT1425" s="265"/>
      <c r="WWU1425" s="265"/>
      <c r="WWV1425" s="265"/>
      <c r="WWW1425" s="265"/>
      <c r="WWX1425" s="265"/>
      <c r="WWY1425" s="265"/>
      <c r="WWZ1425" s="265"/>
      <c r="WXA1425" s="265"/>
      <c r="WXB1425" s="265"/>
      <c r="WXC1425" s="265"/>
      <c r="WXD1425" s="265"/>
      <c r="WXE1425" s="265"/>
      <c r="WXF1425" s="265"/>
      <c r="WXG1425" s="265"/>
      <c r="WXH1425" s="265"/>
      <c r="WXI1425" s="265"/>
      <c r="WXJ1425" s="265"/>
      <c r="WXK1425" s="265"/>
      <c r="WXL1425" s="265"/>
      <c r="WXM1425" s="265"/>
      <c r="WXN1425" s="265"/>
      <c r="WXO1425" s="265"/>
      <c r="WXP1425" s="265"/>
      <c r="WXQ1425" s="265"/>
      <c r="WXR1425" s="265"/>
      <c r="WXS1425" s="265"/>
      <c r="WXT1425" s="265"/>
      <c r="WXU1425" s="265"/>
      <c r="WXV1425" s="265"/>
      <c r="WXW1425" s="265"/>
      <c r="WXX1425" s="265"/>
      <c r="WXY1425" s="265"/>
      <c r="WXZ1425" s="265"/>
      <c r="WYA1425" s="265"/>
      <c r="WYB1425" s="265"/>
      <c r="WYC1425" s="265"/>
      <c r="WYD1425" s="265"/>
      <c r="WYE1425" s="265"/>
      <c r="WYF1425" s="265"/>
      <c r="WYG1425" s="265"/>
      <c r="WYH1425" s="265"/>
      <c r="WYI1425" s="265"/>
      <c r="WYJ1425" s="265"/>
      <c r="WYK1425" s="265"/>
      <c r="WYL1425" s="265"/>
      <c r="WYM1425" s="265"/>
      <c r="WYN1425" s="265"/>
      <c r="WYO1425" s="265"/>
      <c r="WYP1425" s="265"/>
      <c r="WYQ1425" s="265"/>
      <c r="WYR1425" s="265"/>
      <c r="WYS1425" s="265"/>
      <c r="WYT1425" s="265"/>
      <c r="WYU1425" s="265"/>
      <c r="WYV1425" s="265"/>
      <c r="WYW1425" s="265"/>
      <c r="WYX1425" s="265"/>
      <c r="WYY1425" s="265"/>
      <c r="WYZ1425" s="265"/>
      <c r="WZA1425" s="265"/>
      <c r="WZB1425" s="265"/>
      <c r="WZC1425" s="265"/>
      <c r="WZD1425" s="265"/>
      <c r="WZE1425" s="265"/>
      <c r="WZF1425" s="265"/>
      <c r="WZG1425" s="265"/>
      <c r="WZH1425" s="265"/>
      <c r="WZI1425" s="265"/>
      <c r="WZJ1425" s="265"/>
      <c r="WZK1425" s="265"/>
      <c r="WZL1425" s="265"/>
      <c r="WZM1425" s="265"/>
      <c r="WZN1425" s="265"/>
      <c r="WZO1425" s="265"/>
      <c r="WZP1425" s="265"/>
      <c r="WZQ1425" s="265"/>
      <c r="WZR1425" s="265"/>
      <c r="WZS1425" s="265"/>
      <c r="WZT1425" s="265"/>
      <c r="WZU1425" s="265"/>
      <c r="WZV1425" s="265"/>
      <c r="WZW1425" s="265"/>
      <c r="WZX1425" s="265"/>
      <c r="WZY1425" s="265"/>
      <c r="WZZ1425" s="265"/>
      <c r="XAA1425" s="265"/>
      <c r="XAB1425" s="265"/>
      <c r="XAC1425" s="265"/>
      <c r="XAD1425" s="265"/>
      <c r="XAE1425" s="265"/>
      <c r="XAF1425" s="265"/>
      <c r="XAG1425" s="265"/>
      <c r="XAH1425" s="265"/>
      <c r="XAI1425" s="265"/>
      <c r="XAJ1425" s="265"/>
      <c r="XAK1425" s="265"/>
      <c r="XAL1425" s="265"/>
      <c r="XAM1425" s="265"/>
      <c r="XAN1425" s="265"/>
      <c r="XAO1425" s="265"/>
      <c r="XAP1425" s="265"/>
      <c r="XAQ1425" s="265"/>
      <c r="XAR1425" s="265"/>
      <c r="XAS1425" s="265"/>
      <c r="XAT1425" s="265"/>
      <c r="XAU1425" s="265"/>
      <c r="XAV1425" s="265"/>
      <c r="XAW1425" s="265"/>
      <c r="XAX1425" s="265"/>
      <c r="XAY1425" s="265"/>
      <c r="XAZ1425" s="265"/>
      <c r="XBA1425" s="265"/>
      <c r="XBB1425" s="265"/>
      <c r="XBC1425" s="265"/>
      <c r="XBD1425" s="265"/>
      <c r="XBE1425" s="265"/>
      <c r="XBF1425" s="265"/>
      <c r="XBG1425" s="265"/>
      <c r="XBH1425" s="265"/>
      <c r="XBI1425" s="265"/>
      <c r="XBJ1425" s="265"/>
      <c r="XBK1425" s="265"/>
      <c r="XBL1425" s="265"/>
      <c r="XBM1425" s="265"/>
      <c r="XBN1425" s="265"/>
      <c r="XBO1425" s="265"/>
      <c r="XBP1425" s="265"/>
      <c r="XBQ1425" s="265"/>
      <c r="XBR1425" s="265"/>
      <c r="XBS1425" s="265"/>
      <c r="XBT1425" s="265"/>
      <c r="XBU1425" s="265"/>
      <c r="XBV1425" s="265"/>
      <c r="XBW1425" s="265"/>
      <c r="XBX1425" s="265"/>
      <c r="XBY1425" s="265"/>
      <c r="XBZ1425" s="265"/>
      <c r="XCA1425" s="265"/>
      <c r="XCB1425" s="265"/>
      <c r="XCC1425" s="265"/>
      <c r="XCD1425" s="265"/>
      <c r="XCE1425" s="265"/>
      <c r="XCF1425" s="265"/>
      <c r="XCG1425" s="265"/>
      <c r="XCH1425" s="265"/>
      <c r="XCI1425" s="265"/>
      <c r="XCJ1425" s="265"/>
      <c r="XCK1425" s="265"/>
      <c r="XCL1425" s="265"/>
      <c r="XCM1425" s="265"/>
      <c r="XCN1425" s="265"/>
      <c r="XCO1425" s="265"/>
      <c r="XCP1425" s="265"/>
      <c r="XCQ1425" s="265"/>
      <c r="XCR1425" s="265"/>
      <c r="XCS1425" s="265"/>
      <c r="XCT1425" s="265"/>
      <c r="XCU1425" s="265"/>
      <c r="XCV1425" s="265"/>
      <c r="XCW1425" s="265"/>
      <c r="XCX1425" s="265"/>
      <c r="XCY1425" s="265"/>
      <c r="XCZ1425" s="265"/>
      <c r="XDA1425" s="265"/>
      <c r="XDB1425" s="265"/>
      <c r="XDC1425" s="265"/>
      <c r="XDD1425" s="265"/>
      <c r="XDE1425" s="265"/>
      <c r="XDF1425" s="265"/>
      <c r="XDG1425" s="265"/>
      <c r="XDH1425" s="265"/>
      <c r="XDI1425" s="265"/>
      <c r="XDJ1425" s="265"/>
      <c r="XDK1425" s="265"/>
      <c r="XDL1425" s="265"/>
      <c r="XDM1425" s="265"/>
      <c r="XDN1425" s="265"/>
      <c r="XDO1425" s="265"/>
      <c r="XDP1425" s="265"/>
      <c r="XDQ1425" s="265"/>
      <c r="XDR1425" s="265"/>
      <c r="XDS1425" s="265"/>
      <c r="XDT1425" s="265"/>
      <c r="XDU1425" s="265"/>
      <c r="XDV1425" s="265"/>
      <c r="XDW1425" s="265"/>
      <c r="XDX1425" s="265"/>
      <c r="XDY1425" s="265"/>
      <c r="XDZ1425" s="265"/>
      <c r="XEA1425" s="265"/>
      <c r="XEB1425" s="265"/>
      <c r="XEC1425" s="265"/>
      <c r="XED1425" s="265"/>
      <c r="XEE1425" s="265"/>
      <c r="XEF1425" s="265"/>
      <c r="XEG1425" s="265"/>
      <c r="XEH1425" s="265"/>
      <c r="XEI1425" s="265"/>
      <c r="XEJ1425" s="265"/>
      <c r="XEK1425" s="265"/>
      <c r="XEL1425" s="265"/>
      <c r="XEM1425" s="265"/>
      <c r="XEN1425" s="265"/>
      <c r="XEO1425" s="265"/>
      <c r="XEP1425" s="265"/>
      <c r="XEQ1425" s="265"/>
      <c r="XER1425" s="265"/>
      <c r="XES1425" s="265"/>
      <c r="XET1425" s="265"/>
      <c r="XEU1425" s="265"/>
      <c r="XEV1425" s="265"/>
      <c r="XEW1425" s="265"/>
      <c r="XEX1425" s="265"/>
      <c r="XEY1425" s="265"/>
      <c r="XEZ1425" s="265"/>
      <c r="XFA1425" s="265"/>
      <c r="XFB1425" s="265"/>
      <c r="XFC1425" s="265"/>
      <c r="XFD1425" s="265"/>
    </row>
    <row r="1426" spans="1:16384" x14ac:dyDescent="0.3">
      <c r="A1426" s="58"/>
      <c r="B1426" s="58"/>
      <c r="C1426" s="225"/>
      <c r="D1426" s="226"/>
      <c r="E1426" s="227"/>
      <c r="F1426" s="228"/>
      <c r="G1426" s="229"/>
      <c r="H1426" s="228"/>
      <c r="I1426" s="229"/>
      <c r="J1426" s="230"/>
      <c r="K1426" s="189"/>
      <c r="L1426" s="199"/>
      <c r="M1426" s="420"/>
      <c r="N1426" s="184"/>
      <c r="O1426" s="184"/>
      <c r="P1426" s="184"/>
      <c r="Q1426" s="185"/>
      <c r="R1426" s="200"/>
      <c r="S1426" s="399"/>
      <c r="T1426" s="241"/>
      <c r="U1426" s="241"/>
      <c r="V1426" s="237"/>
      <c r="W1426" s="186"/>
      <c r="X1426" s="186"/>
      <c r="Y1426" s="9"/>
      <c r="Z1426" s="181"/>
      <c r="AA1426" s="411"/>
      <c r="AB1426" s="411"/>
      <c r="AC1426" s="411"/>
      <c r="AD1426" s="411"/>
      <c r="AE1426" s="411"/>
      <c r="AF1426" s="411"/>
      <c r="AG1426" s="411"/>
      <c r="AH1426" s="190"/>
      <c r="AI1426" s="383"/>
      <c r="AJ1426" s="265"/>
      <c r="AK1426" s="265"/>
      <c r="AL1426" s="265"/>
      <c r="AM1426" s="265"/>
      <c r="AN1426" s="265"/>
      <c r="AO1426" s="265"/>
      <c r="AP1426" s="265"/>
      <c r="AQ1426" s="265"/>
      <c r="AR1426" s="265"/>
      <c r="AS1426" s="265"/>
      <c r="AT1426" s="265"/>
      <c r="AU1426" s="265"/>
      <c r="AV1426" s="265"/>
      <c r="AW1426" s="265"/>
      <c r="AX1426" s="265"/>
      <c r="AY1426" s="265"/>
      <c r="AZ1426" s="265"/>
      <c r="BA1426" s="265"/>
      <c r="BB1426" s="265"/>
      <c r="BC1426" s="265"/>
      <c r="BD1426" s="265"/>
      <c r="BE1426" s="265"/>
      <c r="BF1426" s="265"/>
      <c r="BG1426" s="265"/>
      <c r="BH1426" s="265"/>
      <c r="BI1426" s="265"/>
      <c r="BJ1426" s="265"/>
      <c r="BK1426" s="265"/>
      <c r="BL1426" s="265"/>
      <c r="BM1426" s="265"/>
      <c r="BN1426" s="265"/>
      <c r="BO1426" s="265"/>
      <c r="BP1426" s="265"/>
      <c r="BQ1426" s="265"/>
      <c r="BR1426" s="265"/>
      <c r="BS1426" s="265"/>
      <c r="BT1426" s="265"/>
      <c r="BU1426" s="265"/>
      <c r="BV1426" s="265"/>
      <c r="BW1426" s="265"/>
      <c r="BX1426" s="265"/>
      <c r="BY1426" s="265"/>
      <c r="BZ1426" s="265"/>
      <c r="CA1426" s="265"/>
      <c r="CB1426" s="265"/>
      <c r="CC1426" s="265"/>
      <c r="CD1426" s="265"/>
      <c r="CE1426" s="265"/>
      <c r="CF1426" s="265"/>
      <c r="CG1426" s="265"/>
      <c r="CH1426" s="265"/>
      <c r="CI1426" s="265"/>
      <c r="CJ1426" s="265"/>
      <c r="CK1426" s="265"/>
      <c r="CL1426" s="265"/>
      <c r="CM1426" s="265"/>
      <c r="CN1426" s="265"/>
      <c r="CO1426" s="265"/>
      <c r="CP1426" s="265"/>
      <c r="CQ1426" s="265"/>
      <c r="CR1426" s="265"/>
      <c r="CS1426" s="265"/>
      <c r="CT1426" s="265"/>
      <c r="CU1426" s="265"/>
      <c r="CV1426" s="265"/>
      <c r="CW1426" s="265"/>
      <c r="CX1426" s="265"/>
      <c r="CY1426" s="265"/>
      <c r="CZ1426" s="265"/>
      <c r="DA1426" s="265"/>
      <c r="DB1426" s="265"/>
      <c r="DC1426" s="265"/>
      <c r="DD1426" s="265"/>
      <c r="DE1426" s="265"/>
      <c r="DF1426" s="265"/>
      <c r="DG1426" s="265"/>
      <c r="DH1426" s="265"/>
      <c r="DI1426" s="265"/>
      <c r="DJ1426" s="265"/>
      <c r="DK1426" s="265"/>
      <c r="DL1426" s="265"/>
      <c r="DM1426" s="265"/>
      <c r="DN1426" s="265"/>
      <c r="DO1426" s="265"/>
      <c r="DP1426" s="265"/>
      <c r="DQ1426" s="265"/>
      <c r="DR1426" s="265"/>
      <c r="DS1426" s="265"/>
      <c r="DT1426" s="265"/>
      <c r="DU1426" s="265"/>
      <c r="DV1426" s="265"/>
      <c r="DW1426" s="265"/>
      <c r="DX1426" s="265"/>
      <c r="DY1426" s="265"/>
      <c r="DZ1426" s="265"/>
      <c r="EA1426" s="265"/>
      <c r="EB1426" s="265"/>
      <c r="EC1426" s="265"/>
      <c r="ED1426" s="265"/>
      <c r="EE1426" s="265"/>
      <c r="EF1426" s="265"/>
      <c r="EG1426" s="265"/>
      <c r="EH1426" s="265"/>
      <c r="EI1426" s="265"/>
      <c r="EJ1426" s="265"/>
      <c r="EK1426" s="265"/>
      <c r="EL1426" s="265"/>
      <c r="EM1426" s="265"/>
      <c r="EN1426" s="265"/>
      <c r="EO1426" s="265"/>
      <c r="EP1426" s="265"/>
      <c r="EQ1426" s="265"/>
      <c r="ER1426" s="265"/>
      <c r="ES1426" s="265"/>
      <c r="ET1426" s="265"/>
      <c r="EU1426" s="265"/>
      <c r="EV1426" s="265"/>
      <c r="EW1426" s="265"/>
      <c r="EX1426" s="265"/>
      <c r="EY1426" s="265"/>
      <c r="EZ1426" s="265"/>
      <c r="FA1426" s="265"/>
      <c r="FB1426" s="265"/>
      <c r="FC1426" s="265"/>
      <c r="FD1426" s="265"/>
      <c r="FE1426" s="265"/>
      <c r="FF1426" s="265"/>
      <c r="FG1426" s="265"/>
      <c r="FH1426" s="265"/>
      <c r="FI1426" s="265"/>
      <c r="FJ1426" s="265"/>
      <c r="FK1426" s="265"/>
      <c r="FL1426" s="265"/>
      <c r="FM1426" s="265"/>
      <c r="FN1426" s="265"/>
      <c r="FO1426" s="265"/>
      <c r="FP1426" s="265"/>
      <c r="FQ1426" s="265"/>
      <c r="FR1426" s="265"/>
      <c r="FS1426" s="265"/>
      <c r="FT1426" s="265"/>
      <c r="FU1426" s="265"/>
      <c r="FV1426" s="265"/>
      <c r="FW1426" s="265"/>
      <c r="FX1426" s="265"/>
      <c r="FY1426" s="265"/>
      <c r="FZ1426" s="265"/>
      <c r="GA1426" s="265"/>
      <c r="GB1426" s="265"/>
      <c r="GC1426" s="265"/>
      <c r="GD1426" s="265"/>
      <c r="GE1426" s="265"/>
      <c r="GF1426" s="265"/>
      <c r="GG1426" s="265"/>
      <c r="GH1426" s="265"/>
      <c r="GI1426" s="265"/>
      <c r="GJ1426" s="265"/>
      <c r="GK1426" s="265"/>
      <c r="GL1426" s="265"/>
      <c r="GM1426" s="265"/>
      <c r="GN1426" s="265"/>
      <c r="GO1426" s="265"/>
      <c r="GP1426" s="265"/>
      <c r="GQ1426" s="265"/>
      <c r="GR1426" s="265"/>
      <c r="GS1426" s="265"/>
      <c r="GT1426" s="265"/>
      <c r="GU1426" s="265"/>
      <c r="GV1426" s="265"/>
      <c r="GW1426" s="265"/>
      <c r="GX1426" s="265"/>
      <c r="GY1426" s="265"/>
      <c r="GZ1426" s="265"/>
      <c r="HA1426" s="265"/>
      <c r="HB1426" s="265"/>
      <c r="HC1426" s="265"/>
      <c r="HD1426" s="265"/>
      <c r="HE1426" s="265"/>
      <c r="HF1426" s="265"/>
      <c r="HG1426" s="265"/>
      <c r="HH1426" s="265"/>
      <c r="HI1426" s="265"/>
      <c r="HJ1426" s="265"/>
      <c r="HK1426" s="265"/>
      <c r="HL1426" s="265"/>
      <c r="HM1426" s="265"/>
      <c r="HN1426" s="265"/>
      <c r="HO1426" s="265"/>
      <c r="HP1426" s="265"/>
      <c r="HQ1426" s="265"/>
      <c r="HR1426" s="265"/>
      <c r="HS1426" s="265"/>
      <c r="HT1426" s="265"/>
      <c r="HU1426" s="265"/>
      <c r="HV1426" s="265"/>
      <c r="HW1426" s="265"/>
      <c r="HX1426" s="265"/>
      <c r="HY1426" s="265"/>
      <c r="HZ1426" s="265"/>
      <c r="IA1426" s="265"/>
      <c r="IB1426" s="265"/>
      <c r="IC1426" s="265"/>
      <c r="ID1426" s="265"/>
      <c r="IE1426" s="265"/>
      <c r="IF1426" s="265"/>
      <c r="IG1426" s="265"/>
      <c r="IH1426" s="265"/>
      <c r="II1426" s="265"/>
      <c r="IJ1426" s="265"/>
      <c r="IK1426" s="265"/>
      <c r="IL1426" s="265"/>
      <c r="IM1426" s="265"/>
      <c r="IN1426" s="265"/>
      <c r="IO1426" s="265"/>
      <c r="IP1426" s="265"/>
      <c r="IQ1426" s="265"/>
      <c r="IR1426" s="265"/>
      <c r="IS1426" s="265"/>
      <c r="IT1426" s="265"/>
      <c r="IU1426" s="265"/>
      <c r="IV1426" s="265"/>
      <c r="IW1426" s="265"/>
      <c r="IX1426" s="265"/>
      <c r="IY1426" s="265"/>
      <c r="IZ1426" s="265"/>
      <c r="JA1426" s="265"/>
      <c r="JB1426" s="265"/>
      <c r="JC1426" s="265"/>
      <c r="JD1426" s="265"/>
      <c r="JE1426" s="265"/>
      <c r="JF1426" s="265"/>
      <c r="JG1426" s="265"/>
      <c r="JH1426" s="265"/>
      <c r="JI1426" s="265"/>
      <c r="JJ1426" s="265"/>
      <c r="JK1426" s="265"/>
      <c r="JL1426" s="265"/>
      <c r="JM1426" s="265"/>
      <c r="JN1426" s="265"/>
      <c r="JO1426" s="265"/>
      <c r="JP1426" s="265"/>
      <c r="JQ1426" s="265"/>
      <c r="JR1426" s="265"/>
      <c r="JS1426" s="265"/>
      <c r="JT1426" s="265"/>
      <c r="JU1426" s="265"/>
      <c r="JV1426" s="265"/>
      <c r="JW1426" s="265"/>
      <c r="JX1426" s="265"/>
      <c r="JY1426" s="265"/>
      <c r="JZ1426" s="265"/>
      <c r="KA1426" s="265"/>
      <c r="KB1426" s="265"/>
      <c r="KC1426" s="265"/>
      <c r="KD1426" s="265"/>
      <c r="KE1426" s="265"/>
      <c r="KF1426" s="265"/>
      <c r="KG1426" s="265"/>
      <c r="KH1426" s="265"/>
      <c r="KI1426" s="265"/>
      <c r="KJ1426" s="265"/>
      <c r="KK1426" s="265"/>
      <c r="KL1426" s="265"/>
      <c r="KM1426" s="265"/>
      <c r="KN1426" s="265"/>
      <c r="KO1426" s="265"/>
      <c r="KP1426" s="265"/>
      <c r="KQ1426" s="265"/>
      <c r="KR1426" s="265"/>
      <c r="KS1426" s="265"/>
      <c r="KT1426" s="265"/>
      <c r="KU1426" s="265"/>
      <c r="KV1426" s="265"/>
      <c r="KW1426" s="265"/>
      <c r="KX1426" s="265"/>
      <c r="KY1426" s="265"/>
      <c r="KZ1426" s="265"/>
      <c r="LA1426" s="265"/>
      <c r="LB1426" s="265"/>
      <c r="LC1426" s="265"/>
      <c r="LD1426" s="265"/>
      <c r="LE1426" s="265"/>
      <c r="LF1426" s="265"/>
      <c r="LG1426" s="265"/>
      <c r="LH1426" s="265"/>
      <c r="LI1426" s="265"/>
      <c r="LJ1426" s="265"/>
      <c r="LK1426" s="265"/>
      <c r="LL1426" s="265"/>
      <c r="LM1426" s="265"/>
      <c r="LN1426" s="265"/>
      <c r="LO1426" s="265"/>
      <c r="LP1426" s="265"/>
      <c r="LQ1426" s="265"/>
      <c r="LR1426" s="265"/>
      <c r="LS1426" s="265"/>
      <c r="LT1426" s="265"/>
      <c r="LU1426" s="265"/>
      <c r="LV1426" s="265"/>
      <c r="LW1426" s="265"/>
      <c r="LX1426" s="265"/>
      <c r="LY1426" s="265"/>
      <c r="LZ1426" s="265"/>
      <c r="MA1426" s="265"/>
      <c r="MB1426" s="265"/>
      <c r="MC1426" s="265"/>
      <c r="MD1426" s="265"/>
      <c r="ME1426" s="265"/>
      <c r="MF1426" s="265"/>
      <c r="MG1426" s="265"/>
      <c r="MH1426" s="265"/>
      <c r="MI1426" s="265"/>
      <c r="MJ1426" s="265"/>
      <c r="MK1426" s="265"/>
      <c r="ML1426" s="265"/>
      <c r="MM1426" s="265"/>
      <c r="MN1426" s="265"/>
      <c r="MO1426" s="265"/>
      <c r="MP1426" s="265"/>
      <c r="MQ1426" s="265"/>
      <c r="MR1426" s="265"/>
      <c r="MS1426" s="265"/>
      <c r="MT1426" s="265"/>
      <c r="MU1426" s="265"/>
      <c r="MV1426" s="265"/>
      <c r="MW1426" s="265"/>
      <c r="MX1426" s="265"/>
      <c r="MY1426" s="265"/>
      <c r="MZ1426" s="265"/>
      <c r="NA1426" s="265"/>
      <c r="NB1426" s="265"/>
      <c r="NC1426" s="265"/>
      <c r="ND1426" s="265"/>
      <c r="NE1426" s="265"/>
      <c r="NF1426" s="265"/>
      <c r="NG1426" s="265"/>
      <c r="NH1426" s="265"/>
      <c r="NI1426" s="265"/>
      <c r="NJ1426" s="265"/>
      <c r="NK1426" s="265"/>
      <c r="NL1426" s="265"/>
      <c r="NM1426" s="265"/>
      <c r="NN1426" s="265"/>
      <c r="NO1426" s="265"/>
      <c r="NP1426" s="265"/>
      <c r="NQ1426" s="265"/>
      <c r="NR1426" s="265"/>
      <c r="NS1426" s="265"/>
      <c r="NT1426" s="265"/>
      <c r="NU1426" s="265"/>
      <c r="NV1426" s="265"/>
      <c r="NW1426" s="265"/>
      <c r="NX1426" s="265"/>
      <c r="NY1426" s="265"/>
      <c r="NZ1426" s="265"/>
      <c r="OA1426" s="265"/>
      <c r="OB1426" s="265"/>
      <c r="OC1426" s="265"/>
      <c r="OD1426" s="265"/>
      <c r="OE1426" s="265"/>
      <c r="OF1426" s="265"/>
      <c r="OG1426" s="265"/>
      <c r="OH1426" s="265"/>
      <c r="OI1426" s="265"/>
      <c r="OJ1426" s="265"/>
      <c r="OK1426" s="265"/>
      <c r="OL1426" s="265"/>
      <c r="OM1426" s="265"/>
      <c r="ON1426" s="265"/>
      <c r="OO1426" s="265"/>
      <c r="OP1426" s="265"/>
      <c r="OQ1426" s="265"/>
      <c r="OR1426" s="265"/>
      <c r="OS1426" s="265"/>
      <c r="OT1426" s="265"/>
      <c r="OU1426" s="265"/>
      <c r="OV1426" s="265"/>
      <c r="OW1426" s="265"/>
      <c r="OX1426" s="265"/>
      <c r="OY1426" s="265"/>
      <c r="OZ1426" s="265"/>
      <c r="PA1426" s="265"/>
      <c r="PB1426" s="265"/>
      <c r="PC1426" s="265"/>
      <c r="PD1426" s="265"/>
      <c r="PE1426" s="265"/>
      <c r="PF1426" s="265"/>
      <c r="PG1426" s="265"/>
      <c r="PH1426" s="265"/>
      <c r="PI1426" s="265"/>
      <c r="PJ1426" s="265"/>
      <c r="PK1426" s="265"/>
      <c r="PL1426" s="265"/>
      <c r="PM1426" s="265"/>
      <c r="PN1426" s="265"/>
      <c r="PO1426" s="265"/>
      <c r="PP1426" s="265"/>
      <c r="PQ1426" s="265"/>
      <c r="PR1426" s="265"/>
      <c r="PS1426" s="265"/>
      <c r="PT1426" s="265"/>
      <c r="PU1426" s="265"/>
      <c r="PV1426" s="265"/>
      <c r="PW1426" s="265"/>
      <c r="PX1426" s="265"/>
      <c r="PY1426" s="265"/>
      <c r="PZ1426" s="265"/>
      <c r="QA1426" s="265"/>
      <c r="QB1426" s="265"/>
      <c r="QC1426" s="265"/>
      <c r="QD1426" s="265"/>
      <c r="QE1426" s="265"/>
      <c r="QF1426" s="265"/>
      <c r="QG1426" s="265"/>
      <c r="QH1426" s="265"/>
      <c r="QI1426" s="265"/>
      <c r="QJ1426" s="265"/>
      <c r="QK1426" s="265"/>
      <c r="QL1426" s="265"/>
      <c r="QM1426" s="265"/>
      <c r="QN1426" s="265"/>
      <c r="QO1426" s="265"/>
      <c r="QP1426" s="265"/>
      <c r="QQ1426" s="265"/>
      <c r="QR1426" s="265"/>
      <c r="QS1426" s="265"/>
      <c r="QT1426" s="265"/>
      <c r="QU1426" s="265"/>
      <c r="QV1426" s="265"/>
      <c r="QW1426" s="265"/>
      <c r="QX1426" s="265"/>
      <c r="QY1426" s="265"/>
      <c r="QZ1426" s="265"/>
      <c r="RA1426" s="265"/>
      <c r="RB1426" s="265"/>
      <c r="RC1426" s="265"/>
      <c r="RD1426" s="265"/>
      <c r="RE1426" s="265"/>
      <c r="RF1426" s="265"/>
      <c r="RG1426" s="265"/>
      <c r="RH1426" s="265"/>
      <c r="RI1426" s="265"/>
      <c r="RJ1426" s="265"/>
      <c r="RK1426" s="265"/>
      <c r="RL1426" s="265"/>
      <c r="RM1426" s="265"/>
      <c r="RN1426" s="265"/>
      <c r="RO1426" s="265"/>
      <c r="RP1426" s="265"/>
      <c r="RQ1426" s="265"/>
      <c r="RR1426" s="265"/>
      <c r="RS1426" s="265"/>
      <c r="RT1426" s="265"/>
      <c r="RU1426" s="265"/>
      <c r="RV1426" s="265"/>
      <c r="RW1426" s="265"/>
      <c r="RX1426" s="265"/>
      <c r="RY1426" s="265"/>
      <c r="RZ1426" s="265"/>
      <c r="SA1426" s="265"/>
      <c r="SB1426" s="265"/>
      <c r="SC1426" s="265"/>
      <c r="SD1426" s="265"/>
      <c r="SE1426" s="265"/>
      <c r="SF1426" s="265"/>
      <c r="SG1426" s="265"/>
      <c r="SH1426" s="265"/>
      <c r="SI1426" s="265"/>
      <c r="SJ1426" s="265"/>
      <c r="SK1426" s="265"/>
      <c r="SL1426" s="265"/>
      <c r="SM1426" s="265"/>
      <c r="SN1426" s="265"/>
      <c r="SO1426" s="265"/>
      <c r="SP1426" s="265"/>
      <c r="SQ1426" s="265"/>
      <c r="SR1426" s="265"/>
      <c r="SS1426" s="265"/>
      <c r="ST1426" s="265"/>
      <c r="SU1426" s="265"/>
      <c r="SV1426" s="265"/>
      <c r="SW1426" s="265"/>
      <c r="SX1426" s="265"/>
      <c r="SY1426" s="265"/>
      <c r="SZ1426" s="265"/>
      <c r="TA1426" s="265"/>
      <c r="TB1426" s="265"/>
      <c r="TC1426" s="265"/>
      <c r="TD1426" s="265"/>
      <c r="TE1426" s="265"/>
      <c r="TF1426" s="265"/>
      <c r="TG1426" s="265"/>
      <c r="TH1426" s="265"/>
      <c r="TI1426" s="265"/>
      <c r="TJ1426" s="265"/>
      <c r="TK1426" s="265"/>
      <c r="TL1426" s="265"/>
      <c r="TM1426" s="265"/>
      <c r="TN1426" s="265"/>
      <c r="TO1426" s="265"/>
      <c r="TP1426" s="265"/>
      <c r="TQ1426" s="265"/>
      <c r="TR1426" s="265"/>
      <c r="TS1426" s="265"/>
      <c r="TT1426" s="265"/>
      <c r="TU1426" s="265"/>
      <c r="TV1426" s="265"/>
      <c r="TW1426" s="265"/>
      <c r="TX1426" s="265"/>
      <c r="TY1426" s="265"/>
      <c r="TZ1426" s="265"/>
      <c r="UA1426" s="265"/>
      <c r="UB1426" s="265"/>
      <c r="UC1426" s="265"/>
      <c r="UD1426" s="265"/>
      <c r="UE1426" s="265"/>
      <c r="UF1426" s="265"/>
      <c r="UG1426" s="265"/>
      <c r="UH1426" s="265"/>
      <c r="UI1426" s="265"/>
      <c r="UJ1426" s="265"/>
      <c r="UK1426" s="265"/>
      <c r="UL1426" s="265"/>
      <c r="UM1426" s="265"/>
      <c r="UN1426" s="265"/>
      <c r="UO1426" s="265"/>
      <c r="UP1426" s="265"/>
      <c r="UQ1426" s="265"/>
      <c r="UR1426" s="265"/>
      <c r="US1426" s="265"/>
      <c r="UT1426" s="265"/>
      <c r="UU1426" s="265"/>
      <c r="UV1426" s="265"/>
      <c r="UW1426" s="265"/>
      <c r="UX1426" s="265"/>
      <c r="UY1426" s="265"/>
      <c r="UZ1426" s="265"/>
      <c r="VA1426" s="265"/>
      <c r="VB1426" s="265"/>
      <c r="VC1426" s="265"/>
      <c r="VD1426" s="265"/>
      <c r="VE1426" s="265"/>
      <c r="VF1426" s="265"/>
      <c r="VG1426" s="265"/>
      <c r="VH1426" s="265"/>
      <c r="VI1426" s="265"/>
      <c r="VJ1426" s="265"/>
      <c r="VK1426" s="265"/>
      <c r="VL1426" s="265"/>
      <c r="VM1426" s="265"/>
      <c r="VN1426" s="265"/>
      <c r="VO1426" s="265"/>
      <c r="VP1426" s="265"/>
      <c r="VQ1426" s="265"/>
      <c r="VR1426" s="265"/>
      <c r="VS1426" s="265"/>
      <c r="VT1426" s="265"/>
      <c r="VU1426" s="265"/>
      <c r="VV1426" s="265"/>
      <c r="VW1426" s="265"/>
      <c r="VX1426" s="265"/>
      <c r="VY1426" s="265"/>
      <c r="VZ1426" s="265"/>
      <c r="WA1426" s="265"/>
      <c r="WB1426" s="265"/>
      <c r="WC1426" s="265"/>
      <c r="WD1426" s="265"/>
      <c r="WE1426" s="265"/>
      <c r="WF1426" s="265"/>
      <c r="WG1426" s="265"/>
      <c r="WH1426" s="265"/>
      <c r="WI1426" s="265"/>
      <c r="WJ1426" s="265"/>
      <c r="WK1426" s="265"/>
      <c r="WL1426" s="265"/>
      <c r="WM1426" s="265"/>
      <c r="WN1426" s="265"/>
      <c r="WO1426" s="265"/>
      <c r="WP1426" s="265"/>
      <c r="WQ1426" s="265"/>
      <c r="WR1426" s="265"/>
      <c r="WS1426" s="265"/>
      <c r="WT1426" s="265"/>
      <c r="WU1426" s="265"/>
      <c r="WV1426" s="265"/>
      <c r="WW1426" s="265"/>
      <c r="WX1426" s="265"/>
      <c r="WY1426" s="265"/>
      <c r="WZ1426" s="265"/>
      <c r="XA1426" s="265"/>
      <c r="XB1426" s="265"/>
      <c r="XC1426" s="265"/>
      <c r="XD1426" s="265"/>
      <c r="XE1426" s="265"/>
      <c r="XF1426" s="265"/>
      <c r="XG1426" s="265"/>
      <c r="XH1426" s="265"/>
      <c r="XI1426" s="265"/>
      <c r="XJ1426" s="265"/>
      <c r="XK1426" s="265"/>
      <c r="XL1426" s="265"/>
      <c r="XM1426" s="265"/>
      <c r="XN1426" s="265"/>
      <c r="XO1426" s="265"/>
      <c r="XP1426" s="265"/>
      <c r="XQ1426" s="265"/>
      <c r="XR1426" s="265"/>
      <c r="XS1426" s="265"/>
      <c r="XT1426" s="265"/>
      <c r="XU1426" s="265"/>
      <c r="XV1426" s="265"/>
      <c r="XW1426" s="265"/>
      <c r="XX1426" s="265"/>
      <c r="XY1426" s="265"/>
      <c r="XZ1426" s="265"/>
      <c r="YA1426" s="265"/>
      <c r="YB1426" s="265"/>
      <c r="YC1426" s="265"/>
      <c r="YD1426" s="265"/>
      <c r="YE1426" s="265"/>
      <c r="YF1426" s="265"/>
      <c r="YG1426" s="265"/>
      <c r="YH1426" s="265"/>
      <c r="YI1426" s="265"/>
      <c r="YJ1426" s="265"/>
      <c r="YK1426" s="265"/>
      <c r="YL1426" s="265"/>
      <c r="YM1426" s="265"/>
      <c r="YN1426" s="265"/>
      <c r="YO1426" s="265"/>
      <c r="YP1426" s="265"/>
      <c r="YQ1426" s="265"/>
      <c r="YR1426" s="265"/>
      <c r="YS1426" s="265"/>
      <c r="YT1426" s="265"/>
      <c r="YU1426" s="265"/>
      <c r="YV1426" s="265"/>
      <c r="YW1426" s="265"/>
      <c r="YX1426" s="265"/>
      <c r="YY1426" s="265"/>
      <c r="YZ1426" s="265"/>
      <c r="ZA1426" s="265"/>
      <c r="ZB1426" s="265"/>
      <c r="ZC1426" s="265"/>
      <c r="ZD1426" s="265"/>
      <c r="ZE1426" s="265"/>
      <c r="ZF1426" s="265"/>
      <c r="ZG1426" s="265"/>
      <c r="ZH1426" s="265"/>
      <c r="ZI1426" s="265"/>
      <c r="ZJ1426" s="265"/>
      <c r="ZK1426" s="265"/>
      <c r="ZL1426" s="265"/>
      <c r="ZM1426" s="265"/>
      <c r="ZN1426" s="265"/>
      <c r="ZO1426" s="265"/>
      <c r="ZP1426" s="265"/>
      <c r="ZQ1426" s="265"/>
      <c r="ZR1426" s="265"/>
      <c r="ZS1426" s="265"/>
      <c r="ZT1426" s="265"/>
      <c r="ZU1426" s="265"/>
      <c r="ZV1426" s="265"/>
      <c r="ZW1426" s="265"/>
      <c r="ZX1426" s="265"/>
      <c r="ZY1426" s="265"/>
      <c r="ZZ1426" s="265"/>
      <c r="AAA1426" s="265"/>
      <c r="AAB1426" s="265"/>
      <c r="AAC1426" s="265"/>
      <c r="AAD1426" s="265"/>
      <c r="AAE1426" s="265"/>
      <c r="AAF1426" s="265"/>
      <c r="AAG1426" s="265"/>
      <c r="AAH1426" s="265"/>
      <c r="AAI1426" s="265"/>
      <c r="AAJ1426" s="265"/>
      <c r="AAK1426" s="265"/>
      <c r="AAL1426" s="265"/>
      <c r="AAM1426" s="265"/>
      <c r="AAN1426" s="265"/>
      <c r="AAO1426" s="265"/>
      <c r="AAP1426" s="265"/>
      <c r="AAQ1426" s="265"/>
      <c r="AAR1426" s="265"/>
      <c r="AAS1426" s="265"/>
      <c r="AAT1426" s="265"/>
      <c r="AAU1426" s="265"/>
      <c r="AAV1426" s="265"/>
      <c r="AAW1426" s="265"/>
      <c r="AAX1426" s="265"/>
      <c r="AAY1426" s="265"/>
      <c r="AAZ1426" s="265"/>
      <c r="ABA1426" s="265"/>
      <c r="ABB1426" s="265"/>
      <c r="ABC1426" s="265"/>
      <c r="ABD1426" s="265"/>
      <c r="ABE1426" s="265"/>
      <c r="ABF1426" s="265"/>
      <c r="ABG1426" s="265"/>
      <c r="ABH1426" s="265"/>
      <c r="ABI1426" s="265"/>
      <c r="ABJ1426" s="265"/>
      <c r="ABK1426" s="265"/>
      <c r="ABL1426" s="265"/>
      <c r="ABM1426" s="265"/>
      <c r="ABN1426" s="265"/>
      <c r="ABO1426" s="265"/>
      <c r="ABP1426" s="265"/>
      <c r="ABQ1426" s="265"/>
      <c r="ABR1426" s="265"/>
      <c r="ABS1426" s="265"/>
      <c r="ABT1426" s="265"/>
      <c r="ABU1426" s="265"/>
      <c r="ABV1426" s="265"/>
      <c r="ABW1426" s="265"/>
      <c r="ABX1426" s="265"/>
      <c r="ABY1426" s="265"/>
      <c r="ABZ1426" s="265"/>
      <c r="ACA1426" s="265"/>
      <c r="ACB1426" s="265"/>
      <c r="ACC1426" s="265"/>
      <c r="ACD1426" s="265"/>
      <c r="ACE1426" s="265"/>
      <c r="ACF1426" s="265"/>
      <c r="ACG1426" s="265"/>
      <c r="ACH1426" s="265"/>
      <c r="ACI1426" s="265"/>
      <c r="ACJ1426" s="265"/>
      <c r="ACK1426" s="265"/>
      <c r="ACL1426" s="265"/>
      <c r="ACM1426" s="265"/>
      <c r="ACN1426" s="265"/>
      <c r="ACO1426" s="265"/>
      <c r="ACP1426" s="265"/>
      <c r="ACQ1426" s="265"/>
      <c r="ACR1426" s="265"/>
      <c r="ACS1426" s="265"/>
      <c r="ACT1426" s="265"/>
      <c r="ACU1426" s="265"/>
      <c r="ACV1426" s="265"/>
      <c r="ACW1426" s="265"/>
      <c r="ACX1426" s="265"/>
      <c r="ACY1426" s="265"/>
      <c r="ACZ1426" s="265"/>
      <c r="ADA1426" s="265"/>
      <c r="ADB1426" s="265"/>
      <c r="ADC1426" s="265"/>
      <c r="ADD1426" s="265"/>
      <c r="ADE1426" s="265"/>
      <c r="ADF1426" s="265"/>
      <c r="ADG1426" s="265"/>
      <c r="ADH1426" s="265"/>
      <c r="ADI1426" s="265"/>
      <c r="ADJ1426" s="265"/>
      <c r="ADK1426" s="265"/>
      <c r="ADL1426" s="265"/>
      <c r="ADM1426" s="265"/>
      <c r="ADN1426" s="265"/>
      <c r="ADO1426" s="265"/>
      <c r="ADP1426" s="265"/>
      <c r="ADQ1426" s="265"/>
      <c r="ADR1426" s="265"/>
      <c r="ADS1426" s="265"/>
      <c r="ADT1426" s="265"/>
      <c r="ADU1426" s="265"/>
      <c r="ADV1426" s="265"/>
      <c r="ADW1426" s="265"/>
      <c r="ADX1426" s="265"/>
      <c r="ADY1426" s="265"/>
      <c r="ADZ1426" s="265"/>
      <c r="AEA1426" s="265"/>
      <c r="AEB1426" s="265"/>
      <c r="AEC1426" s="265"/>
      <c r="AED1426" s="265"/>
      <c r="AEE1426" s="265"/>
      <c r="AEF1426" s="265"/>
      <c r="AEG1426" s="265"/>
      <c r="AEH1426" s="265"/>
      <c r="AEI1426" s="265"/>
      <c r="AEJ1426" s="265"/>
      <c r="AEK1426" s="265"/>
      <c r="AEL1426" s="265"/>
      <c r="AEM1426" s="265"/>
      <c r="AEN1426" s="265"/>
      <c r="AEO1426" s="265"/>
      <c r="AEP1426" s="265"/>
      <c r="AEQ1426" s="265"/>
      <c r="AER1426" s="265"/>
      <c r="AES1426" s="265"/>
      <c r="AET1426" s="265"/>
      <c r="AEU1426" s="265"/>
      <c r="AEV1426" s="265"/>
      <c r="AEW1426" s="265"/>
      <c r="AEX1426" s="265"/>
      <c r="AEY1426" s="265"/>
      <c r="AEZ1426" s="265"/>
      <c r="AFA1426" s="265"/>
      <c r="AFB1426" s="265"/>
      <c r="AFC1426" s="265"/>
      <c r="AFD1426" s="265"/>
      <c r="AFE1426" s="265"/>
      <c r="AFF1426" s="265"/>
      <c r="AFG1426" s="265"/>
      <c r="AFH1426" s="265"/>
      <c r="AFI1426" s="265"/>
      <c r="AFJ1426" s="265"/>
      <c r="AFK1426" s="265"/>
      <c r="AFL1426" s="265"/>
      <c r="AFM1426" s="265"/>
      <c r="AFN1426" s="265"/>
      <c r="AFO1426" s="265"/>
      <c r="AFP1426" s="265"/>
      <c r="AFQ1426" s="265"/>
      <c r="AFR1426" s="265"/>
      <c r="AFS1426" s="265"/>
      <c r="AFT1426" s="265"/>
      <c r="AFU1426" s="265"/>
      <c r="AFV1426" s="265"/>
      <c r="AFW1426" s="265"/>
      <c r="AFX1426" s="265"/>
      <c r="AFY1426" s="265"/>
      <c r="AFZ1426" s="265"/>
      <c r="AGA1426" s="265"/>
      <c r="AGB1426" s="265"/>
      <c r="AGC1426" s="265"/>
      <c r="AGD1426" s="265"/>
      <c r="AGE1426" s="265"/>
      <c r="AGF1426" s="265"/>
      <c r="AGG1426" s="265"/>
      <c r="AGH1426" s="265"/>
      <c r="AGI1426" s="265"/>
      <c r="AGJ1426" s="265"/>
      <c r="AGK1426" s="265"/>
      <c r="AGL1426" s="265"/>
      <c r="AGM1426" s="265"/>
      <c r="AGN1426" s="265"/>
      <c r="AGO1426" s="265"/>
      <c r="AGP1426" s="265"/>
      <c r="AGQ1426" s="265"/>
      <c r="AGR1426" s="265"/>
      <c r="AGS1426" s="265"/>
      <c r="AGT1426" s="265"/>
      <c r="AGU1426" s="265"/>
      <c r="AGV1426" s="265"/>
      <c r="AGW1426" s="265"/>
      <c r="AGX1426" s="265"/>
      <c r="AGY1426" s="265"/>
      <c r="AGZ1426" s="265"/>
      <c r="AHA1426" s="265"/>
      <c r="AHB1426" s="265"/>
      <c r="AHC1426" s="265"/>
      <c r="AHD1426" s="265"/>
      <c r="AHE1426" s="265"/>
      <c r="AHF1426" s="265"/>
      <c r="AHG1426" s="265"/>
      <c r="AHH1426" s="265"/>
      <c r="AHI1426" s="265"/>
      <c r="AHJ1426" s="265"/>
      <c r="AHK1426" s="265"/>
      <c r="AHL1426" s="265"/>
      <c r="AHM1426" s="265"/>
      <c r="AHN1426" s="265"/>
      <c r="AHO1426" s="265"/>
      <c r="AHP1426" s="265"/>
      <c r="AHQ1426" s="265"/>
      <c r="AHR1426" s="265"/>
      <c r="AHS1426" s="265"/>
      <c r="AHT1426" s="265"/>
      <c r="AHU1426" s="265"/>
      <c r="AHV1426" s="265"/>
      <c r="AHW1426" s="265"/>
      <c r="AHX1426" s="265"/>
      <c r="AHY1426" s="265"/>
      <c r="AHZ1426" s="265"/>
      <c r="AIA1426" s="265"/>
      <c r="AIB1426" s="265"/>
      <c r="AIC1426" s="265"/>
      <c r="AID1426" s="265"/>
      <c r="AIE1426" s="265"/>
      <c r="AIF1426" s="265"/>
      <c r="AIG1426" s="265"/>
      <c r="AIH1426" s="265"/>
      <c r="AII1426" s="265"/>
      <c r="AIJ1426" s="265"/>
      <c r="AIK1426" s="265"/>
      <c r="AIL1426" s="265"/>
      <c r="AIM1426" s="265"/>
      <c r="AIN1426" s="265"/>
      <c r="AIO1426" s="265"/>
      <c r="AIP1426" s="265"/>
      <c r="AIQ1426" s="265"/>
      <c r="AIR1426" s="265"/>
      <c r="AIS1426" s="265"/>
      <c r="AIT1426" s="265"/>
      <c r="AIU1426" s="265"/>
      <c r="AIV1426" s="265"/>
      <c r="AIW1426" s="265"/>
      <c r="AIX1426" s="265"/>
      <c r="AIY1426" s="265"/>
      <c r="AIZ1426" s="265"/>
      <c r="AJA1426" s="265"/>
      <c r="AJB1426" s="265"/>
      <c r="AJC1426" s="265"/>
      <c r="AJD1426" s="265"/>
      <c r="AJE1426" s="265"/>
      <c r="AJF1426" s="265"/>
      <c r="AJG1426" s="265"/>
      <c r="AJH1426" s="265"/>
      <c r="AJI1426" s="265"/>
      <c r="AJJ1426" s="265"/>
      <c r="AJK1426" s="265"/>
      <c r="AJL1426" s="265"/>
      <c r="AJM1426" s="265"/>
      <c r="AJN1426" s="265"/>
      <c r="AJO1426" s="265"/>
      <c r="AJP1426" s="265"/>
      <c r="AJQ1426" s="265"/>
      <c r="AJR1426" s="265"/>
      <c r="AJS1426" s="265"/>
      <c r="AJT1426" s="265"/>
      <c r="AJU1426" s="265"/>
      <c r="AJV1426" s="265"/>
      <c r="AJW1426" s="265"/>
      <c r="AJX1426" s="265"/>
      <c r="AJY1426" s="265"/>
      <c r="AJZ1426" s="265"/>
      <c r="AKA1426" s="265"/>
      <c r="AKB1426" s="265"/>
      <c r="AKC1426" s="265"/>
      <c r="AKD1426" s="265"/>
      <c r="AKE1426" s="265"/>
      <c r="AKF1426" s="265"/>
      <c r="AKG1426" s="265"/>
      <c r="AKH1426" s="265"/>
      <c r="AKI1426" s="265"/>
      <c r="AKJ1426" s="265"/>
      <c r="AKK1426" s="265"/>
      <c r="AKL1426" s="265"/>
      <c r="AKM1426" s="265"/>
      <c r="AKN1426" s="265"/>
      <c r="AKO1426" s="265"/>
      <c r="AKP1426" s="265"/>
      <c r="AKQ1426" s="265"/>
      <c r="AKR1426" s="265"/>
      <c r="AKS1426" s="265"/>
      <c r="AKT1426" s="265"/>
      <c r="AKU1426" s="265"/>
      <c r="AKV1426" s="265"/>
      <c r="AKW1426" s="265"/>
      <c r="AKX1426" s="265"/>
      <c r="AKY1426" s="265"/>
      <c r="AKZ1426" s="265"/>
      <c r="ALA1426" s="265"/>
      <c r="ALB1426" s="265"/>
      <c r="ALC1426" s="265"/>
      <c r="ALD1426" s="265"/>
      <c r="ALE1426" s="265"/>
      <c r="ALF1426" s="265"/>
      <c r="ALG1426" s="265"/>
      <c r="ALH1426" s="265"/>
      <c r="ALI1426" s="265"/>
      <c r="ALJ1426" s="265"/>
      <c r="ALK1426" s="265"/>
      <c r="ALL1426" s="265"/>
      <c r="ALM1426" s="265"/>
      <c r="ALN1426" s="265"/>
      <c r="ALO1426" s="265"/>
      <c r="ALP1426" s="265"/>
      <c r="ALQ1426" s="265"/>
      <c r="ALR1426" s="265"/>
      <c r="ALS1426" s="265"/>
      <c r="ALT1426" s="265"/>
      <c r="ALU1426" s="265"/>
      <c r="ALV1426" s="265"/>
      <c r="ALW1426" s="265"/>
      <c r="ALX1426" s="265"/>
      <c r="ALY1426" s="265"/>
      <c r="ALZ1426" s="265"/>
      <c r="AMA1426" s="265"/>
      <c r="AMB1426" s="265"/>
      <c r="AMC1426" s="265"/>
      <c r="AMD1426" s="265"/>
      <c r="AME1426" s="265"/>
      <c r="AMF1426" s="265"/>
      <c r="AMG1426" s="265"/>
      <c r="AMH1426" s="265"/>
      <c r="AMI1426" s="265"/>
      <c r="AMJ1426" s="265"/>
      <c r="AMK1426" s="265"/>
      <c r="AML1426" s="265"/>
      <c r="AMM1426" s="265"/>
      <c r="AMN1426" s="265"/>
      <c r="AMO1426" s="265"/>
      <c r="AMP1426" s="265"/>
      <c r="AMQ1426" s="265"/>
      <c r="AMR1426" s="265"/>
      <c r="AMS1426" s="265"/>
      <c r="AMT1426" s="265"/>
      <c r="AMU1426" s="265"/>
      <c r="AMV1426" s="265"/>
      <c r="AMW1426" s="265"/>
      <c r="AMX1426" s="265"/>
      <c r="AMY1426" s="265"/>
      <c r="AMZ1426" s="265"/>
      <c r="ANA1426" s="265"/>
      <c r="ANB1426" s="265"/>
      <c r="ANC1426" s="265"/>
      <c r="AND1426" s="265"/>
      <c r="ANE1426" s="265"/>
      <c r="ANF1426" s="265"/>
      <c r="ANG1426" s="265"/>
      <c r="ANH1426" s="265"/>
      <c r="ANI1426" s="265"/>
      <c r="ANJ1426" s="265"/>
      <c r="ANK1426" s="265"/>
      <c r="ANL1426" s="265"/>
      <c r="ANM1426" s="265"/>
      <c r="ANN1426" s="265"/>
      <c r="ANO1426" s="265"/>
      <c r="ANP1426" s="265"/>
      <c r="ANQ1426" s="265"/>
      <c r="ANR1426" s="265"/>
      <c r="ANS1426" s="265"/>
      <c r="ANT1426" s="265"/>
      <c r="ANU1426" s="265"/>
      <c r="ANV1426" s="265"/>
      <c r="ANW1426" s="265"/>
      <c r="ANX1426" s="265"/>
      <c r="ANY1426" s="265"/>
      <c r="ANZ1426" s="265"/>
      <c r="AOA1426" s="265"/>
      <c r="AOB1426" s="265"/>
      <c r="AOC1426" s="265"/>
      <c r="AOD1426" s="265"/>
      <c r="AOE1426" s="265"/>
      <c r="AOF1426" s="265"/>
      <c r="AOG1426" s="265"/>
      <c r="AOH1426" s="265"/>
      <c r="AOI1426" s="265"/>
      <c r="AOJ1426" s="265"/>
      <c r="AOK1426" s="265"/>
      <c r="AOL1426" s="265"/>
      <c r="AOM1426" s="265"/>
      <c r="AON1426" s="265"/>
      <c r="AOO1426" s="265"/>
      <c r="AOP1426" s="265"/>
      <c r="AOQ1426" s="265"/>
      <c r="AOR1426" s="265"/>
      <c r="AOS1426" s="265"/>
      <c r="AOT1426" s="265"/>
      <c r="AOU1426" s="265"/>
      <c r="AOV1426" s="265"/>
      <c r="AOW1426" s="265"/>
      <c r="AOX1426" s="265"/>
      <c r="AOY1426" s="265"/>
      <c r="AOZ1426" s="265"/>
      <c r="APA1426" s="265"/>
      <c r="APB1426" s="265"/>
      <c r="APC1426" s="265"/>
      <c r="APD1426" s="265"/>
      <c r="APE1426" s="265"/>
      <c r="APF1426" s="265"/>
      <c r="APG1426" s="265"/>
      <c r="APH1426" s="265"/>
      <c r="API1426" s="265"/>
      <c r="APJ1426" s="265"/>
      <c r="APK1426" s="265"/>
      <c r="APL1426" s="265"/>
      <c r="APM1426" s="265"/>
      <c r="APN1426" s="265"/>
      <c r="APO1426" s="265"/>
      <c r="APP1426" s="265"/>
      <c r="APQ1426" s="265"/>
      <c r="APR1426" s="265"/>
      <c r="APS1426" s="265"/>
      <c r="APT1426" s="265"/>
      <c r="APU1426" s="265"/>
      <c r="APV1426" s="265"/>
      <c r="APW1426" s="265"/>
      <c r="APX1426" s="265"/>
      <c r="APY1426" s="265"/>
      <c r="APZ1426" s="265"/>
      <c r="AQA1426" s="265"/>
      <c r="AQB1426" s="265"/>
      <c r="AQC1426" s="265"/>
      <c r="AQD1426" s="265"/>
      <c r="AQE1426" s="265"/>
      <c r="AQF1426" s="265"/>
      <c r="AQG1426" s="265"/>
      <c r="AQH1426" s="265"/>
      <c r="AQI1426" s="265"/>
      <c r="AQJ1426" s="265"/>
      <c r="AQK1426" s="265"/>
      <c r="AQL1426" s="265"/>
      <c r="AQM1426" s="265"/>
      <c r="AQN1426" s="265"/>
      <c r="AQO1426" s="265"/>
      <c r="AQP1426" s="265"/>
      <c r="AQQ1426" s="265"/>
      <c r="AQR1426" s="265"/>
      <c r="AQS1426" s="265"/>
      <c r="AQT1426" s="265"/>
      <c r="AQU1426" s="265"/>
      <c r="AQV1426" s="265"/>
      <c r="AQW1426" s="265"/>
      <c r="AQX1426" s="265"/>
      <c r="AQY1426" s="265"/>
      <c r="AQZ1426" s="265"/>
      <c r="ARA1426" s="265"/>
      <c r="ARB1426" s="265"/>
      <c r="ARC1426" s="265"/>
      <c r="ARD1426" s="265"/>
      <c r="ARE1426" s="265"/>
      <c r="ARF1426" s="265"/>
      <c r="ARG1426" s="265"/>
      <c r="ARH1426" s="265"/>
      <c r="ARI1426" s="265"/>
      <c r="ARJ1426" s="265"/>
      <c r="ARK1426" s="265"/>
      <c r="ARL1426" s="265"/>
      <c r="ARM1426" s="265"/>
      <c r="ARN1426" s="265"/>
      <c r="ARO1426" s="265"/>
      <c r="ARP1426" s="265"/>
      <c r="ARQ1426" s="265"/>
      <c r="ARR1426" s="265"/>
      <c r="ARS1426" s="265"/>
      <c r="ART1426" s="265"/>
      <c r="ARU1426" s="265"/>
      <c r="ARV1426" s="265"/>
      <c r="ARW1426" s="265"/>
      <c r="ARX1426" s="265"/>
      <c r="ARY1426" s="265"/>
      <c r="ARZ1426" s="265"/>
      <c r="ASA1426" s="265"/>
      <c r="ASB1426" s="265"/>
      <c r="ASC1426" s="265"/>
      <c r="ASD1426" s="265"/>
      <c r="ASE1426" s="265"/>
      <c r="ASF1426" s="265"/>
      <c r="ASG1426" s="265"/>
      <c r="ASH1426" s="265"/>
      <c r="ASI1426" s="265"/>
      <c r="ASJ1426" s="265"/>
      <c r="ASK1426" s="265"/>
      <c r="ASL1426" s="265"/>
      <c r="ASM1426" s="265"/>
      <c r="ASN1426" s="265"/>
      <c r="ASO1426" s="265"/>
      <c r="ASP1426" s="265"/>
      <c r="ASQ1426" s="265"/>
      <c r="ASR1426" s="265"/>
      <c r="ASS1426" s="265"/>
      <c r="AST1426" s="265"/>
      <c r="ASU1426" s="265"/>
      <c r="ASV1426" s="265"/>
      <c r="ASW1426" s="265"/>
      <c r="ASX1426" s="265"/>
      <c r="ASY1426" s="265"/>
      <c r="ASZ1426" s="265"/>
      <c r="ATA1426" s="265"/>
      <c r="ATB1426" s="265"/>
      <c r="ATC1426" s="265"/>
      <c r="ATD1426" s="265"/>
      <c r="ATE1426" s="265"/>
      <c r="ATF1426" s="265"/>
      <c r="ATG1426" s="265"/>
      <c r="ATH1426" s="265"/>
      <c r="ATI1426" s="265"/>
      <c r="ATJ1426" s="265"/>
      <c r="ATK1426" s="265"/>
      <c r="ATL1426" s="265"/>
      <c r="ATM1426" s="265"/>
      <c r="ATN1426" s="265"/>
      <c r="ATO1426" s="265"/>
      <c r="ATP1426" s="265"/>
      <c r="ATQ1426" s="265"/>
      <c r="ATR1426" s="265"/>
      <c r="ATS1426" s="265"/>
      <c r="ATT1426" s="265"/>
      <c r="ATU1426" s="265"/>
      <c r="ATV1426" s="265"/>
      <c r="ATW1426" s="265"/>
      <c r="ATX1426" s="265"/>
      <c r="ATY1426" s="265"/>
      <c r="ATZ1426" s="265"/>
      <c r="AUA1426" s="265"/>
      <c r="AUB1426" s="265"/>
      <c r="AUC1426" s="265"/>
      <c r="AUD1426" s="265"/>
      <c r="AUE1426" s="265"/>
      <c r="AUF1426" s="265"/>
      <c r="AUG1426" s="265"/>
      <c r="AUH1426" s="265"/>
      <c r="AUI1426" s="265"/>
      <c r="AUJ1426" s="265"/>
      <c r="AUK1426" s="265"/>
      <c r="AUL1426" s="265"/>
      <c r="AUM1426" s="265"/>
      <c r="AUN1426" s="265"/>
      <c r="AUO1426" s="265"/>
      <c r="AUP1426" s="265"/>
      <c r="AUQ1426" s="265"/>
      <c r="AUR1426" s="265"/>
      <c r="AUS1426" s="265"/>
      <c r="AUT1426" s="265"/>
      <c r="AUU1426" s="265"/>
      <c r="AUV1426" s="265"/>
      <c r="AUW1426" s="265"/>
      <c r="AUX1426" s="265"/>
      <c r="AUY1426" s="265"/>
      <c r="AUZ1426" s="265"/>
      <c r="AVA1426" s="265"/>
      <c r="AVB1426" s="265"/>
      <c r="AVC1426" s="265"/>
      <c r="AVD1426" s="265"/>
      <c r="AVE1426" s="265"/>
      <c r="AVF1426" s="265"/>
      <c r="AVG1426" s="265"/>
      <c r="AVH1426" s="265"/>
      <c r="AVI1426" s="265"/>
      <c r="AVJ1426" s="265"/>
      <c r="AVK1426" s="265"/>
      <c r="AVL1426" s="265"/>
      <c r="AVM1426" s="265"/>
      <c r="AVN1426" s="265"/>
      <c r="AVO1426" s="265"/>
      <c r="AVP1426" s="265"/>
      <c r="AVQ1426" s="265"/>
      <c r="AVR1426" s="265"/>
      <c r="AVS1426" s="265"/>
      <c r="AVT1426" s="265"/>
      <c r="AVU1426" s="265"/>
      <c r="AVV1426" s="265"/>
      <c r="AVW1426" s="265"/>
      <c r="AVX1426" s="265"/>
      <c r="AVY1426" s="265"/>
      <c r="AVZ1426" s="265"/>
      <c r="AWA1426" s="265"/>
      <c r="AWB1426" s="265"/>
      <c r="AWC1426" s="265"/>
      <c r="AWD1426" s="265"/>
      <c r="AWE1426" s="265"/>
      <c r="AWF1426" s="265"/>
      <c r="AWG1426" s="265"/>
      <c r="AWH1426" s="265"/>
      <c r="AWI1426" s="265"/>
      <c r="AWJ1426" s="265"/>
      <c r="AWK1426" s="265"/>
      <c r="AWL1426" s="265"/>
      <c r="AWM1426" s="265"/>
      <c r="AWN1426" s="265"/>
      <c r="AWO1426" s="265"/>
      <c r="AWP1426" s="265"/>
      <c r="AWQ1426" s="265"/>
      <c r="AWR1426" s="265"/>
      <c r="AWS1426" s="265"/>
      <c r="AWT1426" s="265"/>
      <c r="AWU1426" s="265"/>
      <c r="AWV1426" s="265"/>
      <c r="AWW1426" s="265"/>
      <c r="AWX1426" s="265"/>
      <c r="AWY1426" s="265"/>
      <c r="AWZ1426" s="265"/>
      <c r="AXA1426" s="265"/>
      <c r="AXB1426" s="265"/>
      <c r="AXC1426" s="265"/>
      <c r="AXD1426" s="265"/>
      <c r="AXE1426" s="265"/>
      <c r="AXF1426" s="265"/>
      <c r="AXG1426" s="265"/>
      <c r="AXH1426" s="265"/>
      <c r="AXI1426" s="265"/>
      <c r="AXJ1426" s="265"/>
      <c r="AXK1426" s="265"/>
      <c r="AXL1426" s="265"/>
      <c r="AXM1426" s="265"/>
      <c r="AXN1426" s="265"/>
      <c r="AXO1426" s="265"/>
      <c r="AXP1426" s="265"/>
      <c r="AXQ1426" s="265"/>
      <c r="AXR1426" s="265"/>
      <c r="AXS1426" s="265"/>
      <c r="AXT1426" s="265"/>
      <c r="AXU1426" s="265"/>
      <c r="AXV1426" s="265"/>
      <c r="AXW1426" s="265"/>
      <c r="AXX1426" s="265"/>
      <c r="AXY1426" s="265"/>
      <c r="AXZ1426" s="265"/>
      <c r="AYA1426" s="265"/>
      <c r="AYB1426" s="265"/>
      <c r="AYC1426" s="265"/>
      <c r="AYD1426" s="265"/>
      <c r="AYE1426" s="265"/>
      <c r="AYF1426" s="265"/>
      <c r="AYG1426" s="265"/>
      <c r="AYH1426" s="265"/>
      <c r="AYI1426" s="265"/>
      <c r="AYJ1426" s="265"/>
      <c r="AYK1426" s="265"/>
      <c r="AYL1426" s="265"/>
      <c r="AYM1426" s="265"/>
      <c r="AYN1426" s="265"/>
      <c r="AYO1426" s="265"/>
      <c r="AYP1426" s="265"/>
      <c r="AYQ1426" s="265"/>
      <c r="AYR1426" s="265"/>
      <c r="AYS1426" s="265"/>
      <c r="AYT1426" s="265"/>
      <c r="AYU1426" s="265"/>
      <c r="AYV1426" s="265"/>
      <c r="AYW1426" s="265"/>
      <c r="AYX1426" s="265"/>
      <c r="AYY1426" s="265"/>
      <c r="AYZ1426" s="265"/>
      <c r="AZA1426" s="265"/>
      <c r="AZB1426" s="265"/>
      <c r="AZC1426" s="265"/>
      <c r="AZD1426" s="265"/>
      <c r="AZE1426" s="265"/>
      <c r="AZF1426" s="265"/>
      <c r="AZG1426" s="265"/>
      <c r="AZH1426" s="265"/>
      <c r="AZI1426" s="265"/>
      <c r="AZJ1426" s="265"/>
      <c r="AZK1426" s="265"/>
      <c r="AZL1426" s="265"/>
      <c r="AZM1426" s="265"/>
      <c r="AZN1426" s="265"/>
      <c r="AZO1426" s="265"/>
      <c r="AZP1426" s="265"/>
      <c r="AZQ1426" s="265"/>
      <c r="AZR1426" s="265"/>
      <c r="AZS1426" s="265"/>
      <c r="AZT1426" s="265"/>
      <c r="AZU1426" s="265"/>
      <c r="AZV1426" s="265"/>
      <c r="AZW1426" s="265"/>
      <c r="AZX1426" s="265"/>
      <c r="AZY1426" s="265"/>
      <c r="AZZ1426" s="265"/>
      <c r="BAA1426" s="265"/>
      <c r="BAB1426" s="265"/>
      <c r="BAC1426" s="265"/>
      <c r="BAD1426" s="265"/>
      <c r="BAE1426" s="265"/>
      <c r="BAF1426" s="265"/>
      <c r="BAG1426" s="265"/>
      <c r="BAH1426" s="265"/>
      <c r="BAI1426" s="265"/>
      <c r="BAJ1426" s="265"/>
      <c r="BAK1426" s="265"/>
      <c r="BAL1426" s="265"/>
      <c r="BAM1426" s="265"/>
      <c r="BAN1426" s="265"/>
      <c r="BAO1426" s="265"/>
      <c r="BAP1426" s="265"/>
      <c r="BAQ1426" s="265"/>
      <c r="BAR1426" s="265"/>
      <c r="BAS1426" s="265"/>
      <c r="BAT1426" s="265"/>
      <c r="BAU1426" s="265"/>
      <c r="BAV1426" s="265"/>
      <c r="BAW1426" s="265"/>
      <c r="BAX1426" s="265"/>
      <c r="BAY1426" s="265"/>
      <c r="BAZ1426" s="265"/>
      <c r="BBA1426" s="265"/>
      <c r="BBB1426" s="265"/>
      <c r="BBC1426" s="265"/>
      <c r="BBD1426" s="265"/>
      <c r="BBE1426" s="265"/>
      <c r="BBF1426" s="265"/>
      <c r="BBG1426" s="265"/>
      <c r="BBH1426" s="265"/>
      <c r="BBI1426" s="265"/>
      <c r="BBJ1426" s="265"/>
      <c r="BBK1426" s="265"/>
      <c r="BBL1426" s="265"/>
      <c r="BBM1426" s="265"/>
      <c r="BBN1426" s="265"/>
      <c r="BBO1426" s="265"/>
      <c r="BBP1426" s="265"/>
      <c r="BBQ1426" s="265"/>
      <c r="BBR1426" s="265"/>
      <c r="BBS1426" s="265"/>
      <c r="BBT1426" s="265"/>
      <c r="BBU1426" s="265"/>
      <c r="BBV1426" s="265"/>
      <c r="BBW1426" s="265"/>
      <c r="BBX1426" s="265"/>
      <c r="BBY1426" s="265"/>
      <c r="BBZ1426" s="265"/>
      <c r="BCA1426" s="265"/>
      <c r="BCB1426" s="265"/>
      <c r="BCC1426" s="265"/>
      <c r="BCD1426" s="265"/>
      <c r="BCE1426" s="265"/>
      <c r="BCF1426" s="265"/>
      <c r="BCG1426" s="265"/>
      <c r="BCH1426" s="265"/>
      <c r="BCI1426" s="265"/>
      <c r="BCJ1426" s="265"/>
      <c r="BCK1426" s="265"/>
      <c r="BCL1426" s="265"/>
      <c r="BCM1426" s="265"/>
      <c r="BCN1426" s="265"/>
      <c r="BCO1426" s="265"/>
      <c r="BCP1426" s="265"/>
      <c r="BCQ1426" s="265"/>
      <c r="BCR1426" s="265"/>
      <c r="BCS1426" s="265"/>
      <c r="BCT1426" s="265"/>
      <c r="BCU1426" s="265"/>
      <c r="BCV1426" s="265"/>
      <c r="BCW1426" s="265"/>
      <c r="BCX1426" s="265"/>
      <c r="BCY1426" s="265"/>
      <c r="BCZ1426" s="265"/>
      <c r="BDA1426" s="265"/>
      <c r="BDB1426" s="265"/>
      <c r="BDC1426" s="265"/>
      <c r="BDD1426" s="265"/>
      <c r="BDE1426" s="265"/>
      <c r="BDF1426" s="265"/>
      <c r="BDG1426" s="265"/>
      <c r="BDH1426" s="265"/>
      <c r="BDI1426" s="265"/>
      <c r="BDJ1426" s="265"/>
      <c r="BDK1426" s="265"/>
      <c r="BDL1426" s="265"/>
      <c r="BDM1426" s="265"/>
      <c r="BDN1426" s="265"/>
      <c r="BDO1426" s="265"/>
      <c r="BDP1426" s="265"/>
      <c r="BDQ1426" s="265"/>
      <c r="BDR1426" s="265"/>
      <c r="BDS1426" s="265"/>
      <c r="BDT1426" s="265"/>
      <c r="BDU1426" s="265"/>
      <c r="BDV1426" s="265"/>
      <c r="BDW1426" s="265"/>
      <c r="BDX1426" s="265"/>
      <c r="BDY1426" s="265"/>
      <c r="BDZ1426" s="265"/>
      <c r="BEA1426" s="265"/>
      <c r="BEB1426" s="265"/>
      <c r="BEC1426" s="265"/>
      <c r="BED1426" s="265"/>
      <c r="BEE1426" s="265"/>
      <c r="BEF1426" s="265"/>
      <c r="BEG1426" s="265"/>
      <c r="BEH1426" s="265"/>
      <c r="BEI1426" s="265"/>
      <c r="BEJ1426" s="265"/>
      <c r="BEK1426" s="265"/>
      <c r="BEL1426" s="265"/>
      <c r="BEM1426" s="265"/>
      <c r="BEN1426" s="265"/>
      <c r="BEO1426" s="265"/>
      <c r="BEP1426" s="265"/>
      <c r="BEQ1426" s="265"/>
      <c r="BER1426" s="265"/>
      <c r="BES1426" s="265"/>
      <c r="BET1426" s="265"/>
      <c r="BEU1426" s="265"/>
      <c r="BEV1426" s="265"/>
      <c r="BEW1426" s="265"/>
      <c r="BEX1426" s="265"/>
      <c r="BEY1426" s="265"/>
      <c r="BEZ1426" s="265"/>
      <c r="BFA1426" s="265"/>
      <c r="BFB1426" s="265"/>
      <c r="BFC1426" s="265"/>
      <c r="BFD1426" s="265"/>
      <c r="BFE1426" s="265"/>
      <c r="BFF1426" s="265"/>
      <c r="BFG1426" s="265"/>
      <c r="BFH1426" s="265"/>
      <c r="BFI1426" s="265"/>
      <c r="BFJ1426" s="265"/>
      <c r="BFK1426" s="265"/>
      <c r="BFL1426" s="265"/>
      <c r="BFM1426" s="265"/>
      <c r="BFN1426" s="265"/>
      <c r="BFO1426" s="265"/>
      <c r="BFP1426" s="265"/>
      <c r="BFQ1426" s="265"/>
      <c r="BFR1426" s="265"/>
      <c r="BFS1426" s="265"/>
      <c r="BFT1426" s="265"/>
      <c r="BFU1426" s="265"/>
      <c r="BFV1426" s="265"/>
      <c r="BFW1426" s="265"/>
      <c r="BFX1426" s="265"/>
      <c r="BFY1426" s="265"/>
      <c r="BFZ1426" s="265"/>
      <c r="BGA1426" s="265"/>
      <c r="BGB1426" s="265"/>
      <c r="BGC1426" s="265"/>
      <c r="BGD1426" s="265"/>
      <c r="BGE1426" s="265"/>
      <c r="BGF1426" s="265"/>
      <c r="BGG1426" s="265"/>
      <c r="BGH1426" s="265"/>
      <c r="BGI1426" s="265"/>
      <c r="BGJ1426" s="265"/>
      <c r="BGK1426" s="265"/>
      <c r="BGL1426" s="265"/>
      <c r="BGM1426" s="265"/>
      <c r="BGN1426" s="265"/>
      <c r="BGO1426" s="265"/>
      <c r="BGP1426" s="265"/>
      <c r="BGQ1426" s="265"/>
      <c r="BGR1426" s="265"/>
      <c r="BGS1426" s="265"/>
      <c r="BGT1426" s="265"/>
      <c r="BGU1426" s="265"/>
      <c r="BGV1426" s="265"/>
      <c r="BGW1426" s="265"/>
      <c r="BGX1426" s="265"/>
      <c r="BGY1426" s="265"/>
      <c r="BGZ1426" s="265"/>
      <c r="BHA1426" s="265"/>
      <c r="BHB1426" s="265"/>
      <c r="BHC1426" s="265"/>
      <c r="BHD1426" s="265"/>
      <c r="BHE1426" s="265"/>
      <c r="BHF1426" s="265"/>
      <c r="BHG1426" s="265"/>
      <c r="BHH1426" s="265"/>
      <c r="BHI1426" s="265"/>
      <c r="BHJ1426" s="265"/>
      <c r="BHK1426" s="265"/>
      <c r="BHL1426" s="265"/>
      <c r="BHM1426" s="265"/>
      <c r="BHN1426" s="265"/>
      <c r="BHO1426" s="265"/>
      <c r="BHP1426" s="265"/>
      <c r="BHQ1426" s="265"/>
      <c r="BHR1426" s="265"/>
      <c r="BHS1426" s="265"/>
      <c r="BHT1426" s="265"/>
      <c r="BHU1426" s="265"/>
      <c r="BHV1426" s="265"/>
      <c r="BHW1426" s="265"/>
      <c r="BHX1426" s="265"/>
      <c r="BHY1426" s="265"/>
      <c r="BHZ1426" s="265"/>
      <c r="BIA1426" s="265"/>
      <c r="BIB1426" s="265"/>
      <c r="BIC1426" s="265"/>
      <c r="BID1426" s="265"/>
      <c r="BIE1426" s="265"/>
      <c r="BIF1426" s="265"/>
      <c r="BIG1426" s="265"/>
      <c r="BIH1426" s="265"/>
      <c r="BII1426" s="265"/>
      <c r="BIJ1426" s="265"/>
      <c r="BIK1426" s="265"/>
      <c r="BIL1426" s="265"/>
      <c r="BIM1426" s="265"/>
      <c r="BIN1426" s="265"/>
      <c r="BIO1426" s="265"/>
      <c r="BIP1426" s="265"/>
      <c r="BIQ1426" s="265"/>
      <c r="BIR1426" s="265"/>
      <c r="BIS1426" s="265"/>
      <c r="BIT1426" s="265"/>
      <c r="BIU1426" s="265"/>
      <c r="BIV1426" s="265"/>
      <c r="BIW1426" s="265"/>
      <c r="BIX1426" s="265"/>
      <c r="BIY1426" s="265"/>
      <c r="BIZ1426" s="265"/>
      <c r="BJA1426" s="265"/>
      <c r="BJB1426" s="265"/>
      <c r="BJC1426" s="265"/>
      <c r="BJD1426" s="265"/>
      <c r="BJE1426" s="265"/>
      <c r="BJF1426" s="265"/>
      <c r="BJG1426" s="265"/>
      <c r="BJH1426" s="265"/>
      <c r="BJI1426" s="265"/>
      <c r="BJJ1426" s="265"/>
      <c r="BJK1426" s="265"/>
      <c r="BJL1426" s="265"/>
      <c r="BJM1426" s="265"/>
      <c r="BJN1426" s="265"/>
      <c r="BJO1426" s="265"/>
      <c r="BJP1426" s="265"/>
      <c r="BJQ1426" s="265"/>
      <c r="BJR1426" s="265"/>
      <c r="BJS1426" s="265"/>
      <c r="BJT1426" s="265"/>
      <c r="BJU1426" s="265"/>
      <c r="BJV1426" s="265"/>
      <c r="BJW1426" s="265"/>
      <c r="BJX1426" s="265"/>
      <c r="BJY1426" s="265"/>
      <c r="BJZ1426" s="265"/>
      <c r="BKA1426" s="265"/>
      <c r="BKB1426" s="265"/>
      <c r="BKC1426" s="265"/>
      <c r="BKD1426" s="265"/>
      <c r="BKE1426" s="265"/>
      <c r="BKF1426" s="265"/>
      <c r="BKG1426" s="265"/>
      <c r="BKH1426" s="265"/>
      <c r="BKI1426" s="265"/>
      <c r="BKJ1426" s="265"/>
      <c r="BKK1426" s="265"/>
      <c r="BKL1426" s="265"/>
      <c r="BKM1426" s="265"/>
      <c r="BKN1426" s="265"/>
      <c r="BKO1426" s="265"/>
      <c r="BKP1426" s="265"/>
      <c r="BKQ1426" s="265"/>
      <c r="BKR1426" s="265"/>
      <c r="BKS1426" s="265"/>
      <c r="BKT1426" s="265"/>
      <c r="BKU1426" s="265"/>
      <c r="BKV1426" s="265"/>
      <c r="BKW1426" s="265"/>
      <c r="BKX1426" s="265"/>
      <c r="BKY1426" s="265"/>
      <c r="BKZ1426" s="265"/>
      <c r="BLA1426" s="265"/>
      <c r="BLB1426" s="265"/>
      <c r="BLC1426" s="265"/>
      <c r="BLD1426" s="265"/>
      <c r="BLE1426" s="265"/>
      <c r="BLF1426" s="265"/>
      <c r="BLG1426" s="265"/>
      <c r="BLH1426" s="265"/>
      <c r="BLI1426" s="265"/>
      <c r="BLJ1426" s="265"/>
      <c r="BLK1426" s="265"/>
      <c r="BLL1426" s="265"/>
      <c r="BLM1426" s="265"/>
      <c r="BLN1426" s="265"/>
      <c r="BLO1426" s="265"/>
      <c r="BLP1426" s="265"/>
      <c r="BLQ1426" s="265"/>
      <c r="BLR1426" s="265"/>
      <c r="BLS1426" s="265"/>
      <c r="BLT1426" s="265"/>
      <c r="BLU1426" s="265"/>
      <c r="BLV1426" s="265"/>
      <c r="BLW1426" s="265"/>
      <c r="BLX1426" s="265"/>
      <c r="BLY1426" s="265"/>
      <c r="BLZ1426" s="265"/>
      <c r="BMA1426" s="265"/>
      <c r="BMB1426" s="265"/>
      <c r="BMC1426" s="265"/>
      <c r="BMD1426" s="265"/>
      <c r="BME1426" s="265"/>
      <c r="BMF1426" s="265"/>
      <c r="BMG1426" s="265"/>
      <c r="BMH1426" s="265"/>
      <c r="BMI1426" s="265"/>
      <c r="BMJ1426" s="265"/>
      <c r="BMK1426" s="265"/>
      <c r="BML1426" s="265"/>
      <c r="BMM1426" s="265"/>
      <c r="BMN1426" s="265"/>
      <c r="BMO1426" s="265"/>
      <c r="BMP1426" s="265"/>
      <c r="BMQ1426" s="265"/>
      <c r="BMR1426" s="265"/>
      <c r="BMS1426" s="265"/>
      <c r="BMT1426" s="265"/>
      <c r="BMU1426" s="265"/>
      <c r="BMV1426" s="265"/>
      <c r="BMW1426" s="265"/>
      <c r="BMX1426" s="265"/>
      <c r="BMY1426" s="265"/>
      <c r="BMZ1426" s="265"/>
      <c r="BNA1426" s="265"/>
      <c r="BNB1426" s="265"/>
      <c r="BNC1426" s="265"/>
      <c r="BND1426" s="265"/>
      <c r="BNE1426" s="265"/>
      <c r="BNF1426" s="265"/>
      <c r="BNG1426" s="265"/>
      <c r="BNH1426" s="265"/>
      <c r="BNI1426" s="265"/>
      <c r="BNJ1426" s="265"/>
      <c r="BNK1426" s="265"/>
      <c r="BNL1426" s="265"/>
      <c r="BNM1426" s="265"/>
      <c r="BNN1426" s="265"/>
      <c r="BNO1426" s="265"/>
      <c r="BNP1426" s="265"/>
      <c r="BNQ1426" s="265"/>
      <c r="BNR1426" s="265"/>
      <c r="BNS1426" s="265"/>
      <c r="BNT1426" s="265"/>
      <c r="BNU1426" s="265"/>
      <c r="BNV1426" s="265"/>
      <c r="BNW1426" s="265"/>
      <c r="BNX1426" s="265"/>
      <c r="BNY1426" s="265"/>
      <c r="BNZ1426" s="265"/>
      <c r="BOA1426" s="265"/>
      <c r="BOB1426" s="265"/>
      <c r="BOC1426" s="265"/>
      <c r="BOD1426" s="265"/>
      <c r="BOE1426" s="265"/>
      <c r="BOF1426" s="265"/>
      <c r="BOG1426" s="265"/>
      <c r="BOH1426" s="265"/>
      <c r="BOI1426" s="265"/>
      <c r="BOJ1426" s="265"/>
      <c r="BOK1426" s="265"/>
      <c r="BOL1426" s="265"/>
      <c r="BOM1426" s="265"/>
      <c r="BON1426" s="265"/>
      <c r="BOO1426" s="265"/>
      <c r="BOP1426" s="265"/>
      <c r="BOQ1426" s="265"/>
      <c r="BOR1426" s="265"/>
      <c r="BOS1426" s="265"/>
      <c r="BOT1426" s="265"/>
      <c r="BOU1426" s="265"/>
      <c r="BOV1426" s="265"/>
      <c r="BOW1426" s="265"/>
      <c r="BOX1426" s="265"/>
      <c r="BOY1426" s="265"/>
      <c r="BOZ1426" s="265"/>
      <c r="BPA1426" s="265"/>
      <c r="BPB1426" s="265"/>
      <c r="BPC1426" s="265"/>
      <c r="BPD1426" s="265"/>
      <c r="BPE1426" s="265"/>
      <c r="BPF1426" s="265"/>
      <c r="BPG1426" s="265"/>
      <c r="BPH1426" s="265"/>
      <c r="BPI1426" s="265"/>
      <c r="BPJ1426" s="265"/>
      <c r="BPK1426" s="265"/>
      <c r="BPL1426" s="265"/>
      <c r="BPM1426" s="265"/>
      <c r="BPN1426" s="265"/>
      <c r="BPO1426" s="265"/>
      <c r="BPP1426" s="265"/>
      <c r="BPQ1426" s="265"/>
      <c r="BPR1426" s="265"/>
      <c r="BPS1426" s="265"/>
      <c r="BPT1426" s="265"/>
      <c r="BPU1426" s="265"/>
      <c r="BPV1426" s="265"/>
      <c r="BPW1426" s="265"/>
      <c r="BPX1426" s="265"/>
      <c r="BPY1426" s="265"/>
      <c r="BPZ1426" s="265"/>
      <c r="BQA1426" s="265"/>
      <c r="BQB1426" s="265"/>
      <c r="BQC1426" s="265"/>
      <c r="BQD1426" s="265"/>
      <c r="BQE1426" s="265"/>
      <c r="BQF1426" s="265"/>
      <c r="BQG1426" s="265"/>
      <c r="BQH1426" s="265"/>
      <c r="BQI1426" s="265"/>
      <c r="BQJ1426" s="265"/>
      <c r="BQK1426" s="265"/>
      <c r="BQL1426" s="265"/>
      <c r="BQM1426" s="265"/>
      <c r="BQN1426" s="265"/>
      <c r="BQO1426" s="265"/>
      <c r="BQP1426" s="265"/>
      <c r="BQQ1426" s="265"/>
      <c r="BQR1426" s="265"/>
      <c r="BQS1426" s="265"/>
      <c r="BQT1426" s="265"/>
      <c r="BQU1426" s="265"/>
      <c r="BQV1426" s="265"/>
      <c r="BQW1426" s="265"/>
      <c r="BQX1426" s="265"/>
      <c r="BQY1426" s="265"/>
      <c r="BQZ1426" s="265"/>
      <c r="BRA1426" s="265"/>
      <c r="BRB1426" s="265"/>
      <c r="BRC1426" s="265"/>
      <c r="BRD1426" s="265"/>
      <c r="BRE1426" s="265"/>
      <c r="BRF1426" s="265"/>
      <c r="BRG1426" s="265"/>
      <c r="BRH1426" s="265"/>
      <c r="BRI1426" s="265"/>
      <c r="BRJ1426" s="265"/>
      <c r="BRK1426" s="265"/>
      <c r="BRL1426" s="265"/>
      <c r="BRM1426" s="265"/>
      <c r="BRN1426" s="265"/>
      <c r="BRO1426" s="265"/>
      <c r="BRP1426" s="265"/>
      <c r="BRQ1426" s="265"/>
      <c r="BRR1426" s="265"/>
      <c r="BRS1426" s="265"/>
      <c r="BRT1426" s="265"/>
      <c r="BRU1426" s="265"/>
      <c r="BRV1426" s="265"/>
      <c r="BRW1426" s="265"/>
      <c r="BRX1426" s="265"/>
      <c r="BRY1426" s="265"/>
      <c r="BRZ1426" s="265"/>
      <c r="BSA1426" s="265"/>
      <c r="BSB1426" s="265"/>
      <c r="BSC1426" s="265"/>
      <c r="BSD1426" s="265"/>
      <c r="BSE1426" s="265"/>
      <c r="BSF1426" s="265"/>
      <c r="BSG1426" s="265"/>
      <c r="BSH1426" s="265"/>
      <c r="BSI1426" s="265"/>
      <c r="BSJ1426" s="265"/>
      <c r="BSK1426" s="265"/>
      <c r="BSL1426" s="265"/>
      <c r="BSM1426" s="265"/>
      <c r="BSN1426" s="265"/>
      <c r="BSO1426" s="265"/>
      <c r="BSP1426" s="265"/>
      <c r="BSQ1426" s="265"/>
      <c r="BSR1426" s="265"/>
      <c r="BSS1426" s="265"/>
      <c r="BST1426" s="265"/>
      <c r="BSU1426" s="265"/>
      <c r="BSV1426" s="265"/>
      <c r="BSW1426" s="265"/>
      <c r="BSX1426" s="265"/>
      <c r="BSY1426" s="265"/>
      <c r="BSZ1426" s="265"/>
      <c r="BTA1426" s="265"/>
      <c r="BTB1426" s="265"/>
      <c r="BTC1426" s="265"/>
      <c r="BTD1426" s="265"/>
      <c r="BTE1426" s="265"/>
      <c r="BTF1426" s="265"/>
      <c r="BTG1426" s="265"/>
      <c r="BTH1426" s="265"/>
      <c r="BTI1426" s="265"/>
      <c r="BTJ1426" s="265"/>
      <c r="BTK1426" s="265"/>
      <c r="BTL1426" s="265"/>
      <c r="BTM1426" s="265"/>
      <c r="BTN1426" s="265"/>
      <c r="BTO1426" s="265"/>
      <c r="BTP1426" s="265"/>
      <c r="BTQ1426" s="265"/>
      <c r="BTR1426" s="265"/>
      <c r="BTS1426" s="265"/>
      <c r="BTT1426" s="265"/>
      <c r="BTU1426" s="265"/>
      <c r="BTV1426" s="265"/>
      <c r="BTW1426" s="265"/>
      <c r="BTX1426" s="265"/>
      <c r="BTY1426" s="265"/>
      <c r="BTZ1426" s="265"/>
      <c r="BUA1426" s="265"/>
      <c r="BUB1426" s="265"/>
      <c r="BUC1426" s="265"/>
      <c r="BUD1426" s="265"/>
      <c r="BUE1426" s="265"/>
      <c r="BUF1426" s="265"/>
      <c r="BUG1426" s="265"/>
      <c r="BUH1426" s="265"/>
      <c r="BUI1426" s="265"/>
      <c r="BUJ1426" s="265"/>
      <c r="BUK1426" s="265"/>
      <c r="BUL1426" s="265"/>
      <c r="BUM1426" s="265"/>
      <c r="BUN1426" s="265"/>
      <c r="BUO1426" s="265"/>
      <c r="BUP1426" s="265"/>
      <c r="BUQ1426" s="265"/>
      <c r="BUR1426" s="265"/>
      <c r="BUS1426" s="265"/>
      <c r="BUT1426" s="265"/>
      <c r="BUU1426" s="265"/>
      <c r="BUV1426" s="265"/>
      <c r="BUW1426" s="265"/>
      <c r="BUX1426" s="265"/>
      <c r="BUY1426" s="265"/>
      <c r="BUZ1426" s="265"/>
      <c r="BVA1426" s="265"/>
      <c r="BVB1426" s="265"/>
      <c r="BVC1426" s="265"/>
      <c r="BVD1426" s="265"/>
      <c r="BVE1426" s="265"/>
      <c r="BVF1426" s="265"/>
      <c r="BVG1426" s="265"/>
      <c r="BVH1426" s="265"/>
      <c r="BVI1426" s="265"/>
      <c r="BVJ1426" s="265"/>
      <c r="BVK1426" s="265"/>
      <c r="BVL1426" s="265"/>
      <c r="BVM1426" s="265"/>
      <c r="BVN1426" s="265"/>
      <c r="BVO1426" s="265"/>
      <c r="BVP1426" s="265"/>
      <c r="BVQ1426" s="265"/>
      <c r="BVR1426" s="265"/>
      <c r="BVS1426" s="265"/>
      <c r="BVT1426" s="265"/>
      <c r="BVU1426" s="265"/>
      <c r="BVV1426" s="265"/>
      <c r="BVW1426" s="265"/>
      <c r="BVX1426" s="265"/>
      <c r="BVY1426" s="265"/>
      <c r="BVZ1426" s="265"/>
      <c r="BWA1426" s="265"/>
      <c r="BWB1426" s="265"/>
      <c r="BWC1426" s="265"/>
      <c r="BWD1426" s="265"/>
      <c r="BWE1426" s="265"/>
      <c r="BWF1426" s="265"/>
      <c r="BWG1426" s="265"/>
      <c r="BWH1426" s="265"/>
      <c r="BWI1426" s="265"/>
      <c r="BWJ1426" s="265"/>
      <c r="BWK1426" s="265"/>
      <c r="BWL1426" s="265"/>
      <c r="BWM1426" s="265"/>
      <c r="BWN1426" s="265"/>
      <c r="BWO1426" s="265"/>
      <c r="BWP1426" s="265"/>
      <c r="BWQ1426" s="265"/>
      <c r="BWR1426" s="265"/>
      <c r="BWS1426" s="265"/>
      <c r="BWT1426" s="265"/>
      <c r="BWU1426" s="265"/>
      <c r="BWV1426" s="265"/>
      <c r="BWW1426" s="265"/>
      <c r="BWX1426" s="265"/>
      <c r="BWY1426" s="265"/>
      <c r="BWZ1426" s="265"/>
      <c r="BXA1426" s="265"/>
      <c r="BXB1426" s="265"/>
      <c r="BXC1426" s="265"/>
      <c r="BXD1426" s="265"/>
      <c r="BXE1426" s="265"/>
      <c r="BXF1426" s="265"/>
      <c r="BXG1426" s="265"/>
      <c r="BXH1426" s="265"/>
      <c r="BXI1426" s="265"/>
      <c r="BXJ1426" s="265"/>
      <c r="BXK1426" s="265"/>
      <c r="BXL1426" s="265"/>
      <c r="BXM1426" s="265"/>
      <c r="BXN1426" s="265"/>
      <c r="BXO1426" s="265"/>
      <c r="BXP1426" s="265"/>
      <c r="BXQ1426" s="265"/>
      <c r="BXR1426" s="265"/>
      <c r="BXS1426" s="265"/>
      <c r="BXT1426" s="265"/>
      <c r="BXU1426" s="265"/>
      <c r="BXV1426" s="265"/>
      <c r="BXW1426" s="265"/>
      <c r="BXX1426" s="265"/>
      <c r="BXY1426" s="265"/>
      <c r="BXZ1426" s="265"/>
      <c r="BYA1426" s="265"/>
      <c r="BYB1426" s="265"/>
      <c r="BYC1426" s="265"/>
      <c r="BYD1426" s="265"/>
      <c r="BYE1426" s="265"/>
      <c r="BYF1426" s="265"/>
      <c r="BYG1426" s="265"/>
      <c r="BYH1426" s="265"/>
      <c r="BYI1426" s="265"/>
      <c r="BYJ1426" s="265"/>
      <c r="BYK1426" s="265"/>
      <c r="BYL1426" s="265"/>
      <c r="BYM1426" s="265"/>
      <c r="BYN1426" s="265"/>
      <c r="BYO1426" s="265"/>
      <c r="BYP1426" s="265"/>
      <c r="BYQ1426" s="265"/>
      <c r="BYR1426" s="265"/>
      <c r="BYS1426" s="265"/>
      <c r="BYT1426" s="265"/>
      <c r="BYU1426" s="265"/>
      <c r="BYV1426" s="265"/>
      <c r="BYW1426" s="265"/>
      <c r="BYX1426" s="265"/>
      <c r="BYY1426" s="265"/>
      <c r="BYZ1426" s="265"/>
      <c r="BZA1426" s="265"/>
      <c r="BZB1426" s="265"/>
      <c r="BZC1426" s="265"/>
      <c r="BZD1426" s="265"/>
      <c r="BZE1426" s="265"/>
      <c r="BZF1426" s="265"/>
      <c r="BZG1426" s="265"/>
      <c r="BZH1426" s="265"/>
      <c r="BZI1426" s="265"/>
      <c r="BZJ1426" s="265"/>
      <c r="BZK1426" s="265"/>
      <c r="BZL1426" s="265"/>
      <c r="BZM1426" s="265"/>
      <c r="BZN1426" s="265"/>
      <c r="BZO1426" s="265"/>
      <c r="BZP1426" s="265"/>
      <c r="BZQ1426" s="265"/>
      <c r="BZR1426" s="265"/>
      <c r="BZS1426" s="265"/>
      <c r="BZT1426" s="265"/>
      <c r="BZU1426" s="265"/>
      <c r="BZV1426" s="265"/>
      <c r="BZW1426" s="265"/>
      <c r="BZX1426" s="265"/>
      <c r="BZY1426" s="265"/>
      <c r="BZZ1426" s="265"/>
      <c r="CAA1426" s="265"/>
      <c r="CAB1426" s="265"/>
      <c r="CAC1426" s="265"/>
      <c r="CAD1426" s="265"/>
      <c r="CAE1426" s="265"/>
      <c r="CAF1426" s="265"/>
      <c r="CAG1426" s="265"/>
      <c r="CAH1426" s="265"/>
      <c r="CAI1426" s="265"/>
      <c r="CAJ1426" s="265"/>
      <c r="CAK1426" s="265"/>
      <c r="CAL1426" s="265"/>
      <c r="CAM1426" s="265"/>
      <c r="CAN1426" s="265"/>
      <c r="CAO1426" s="265"/>
      <c r="CAP1426" s="265"/>
      <c r="CAQ1426" s="265"/>
      <c r="CAR1426" s="265"/>
      <c r="CAS1426" s="265"/>
      <c r="CAT1426" s="265"/>
      <c r="CAU1426" s="265"/>
      <c r="CAV1426" s="265"/>
      <c r="CAW1426" s="265"/>
      <c r="CAX1426" s="265"/>
      <c r="CAY1426" s="265"/>
      <c r="CAZ1426" s="265"/>
      <c r="CBA1426" s="265"/>
      <c r="CBB1426" s="265"/>
      <c r="CBC1426" s="265"/>
      <c r="CBD1426" s="265"/>
      <c r="CBE1426" s="265"/>
      <c r="CBF1426" s="265"/>
      <c r="CBG1426" s="265"/>
      <c r="CBH1426" s="265"/>
      <c r="CBI1426" s="265"/>
      <c r="CBJ1426" s="265"/>
      <c r="CBK1426" s="265"/>
      <c r="CBL1426" s="265"/>
      <c r="CBM1426" s="265"/>
      <c r="CBN1426" s="265"/>
      <c r="CBO1426" s="265"/>
      <c r="CBP1426" s="265"/>
      <c r="CBQ1426" s="265"/>
      <c r="CBR1426" s="265"/>
      <c r="CBS1426" s="265"/>
      <c r="CBT1426" s="265"/>
      <c r="CBU1426" s="265"/>
      <c r="CBV1426" s="265"/>
      <c r="CBW1426" s="265"/>
      <c r="CBX1426" s="265"/>
      <c r="CBY1426" s="265"/>
      <c r="CBZ1426" s="265"/>
      <c r="CCA1426" s="265"/>
      <c r="CCB1426" s="265"/>
      <c r="CCC1426" s="265"/>
      <c r="CCD1426" s="265"/>
      <c r="CCE1426" s="265"/>
      <c r="CCF1426" s="265"/>
      <c r="CCG1426" s="265"/>
      <c r="CCH1426" s="265"/>
      <c r="CCI1426" s="265"/>
      <c r="CCJ1426" s="265"/>
      <c r="CCK1426" s="265"/>
      <c r="CCL1426" s="265"/>
      <c r="CCM1426" s="265"/>
      <c r="CCN1426" s="265"/>
      <c r="CCO1426" s="265"/>
      <c r="CCP1426" s="265"/>
      <c r="CCQ1426" s="265"/>
      <c r="CCR1426" s="265"/>
      <c r="CCS1426" s="265"/>
      <c r="CCT1426" s="265"/>
      <c r="CCU1426" s="265"/>
      <c r="CCV1426" s="265"/>
      <c r="CCW1426" s="265"/>
      <c r="CCX1426" s="265"/>
      <c r="CCY1426" s="265"/>
      <c r="CCZ1426" s="265"/>
      <c r="CDA1426" s="265"/>
      <c r="CDB1426" s="265"/>
      <c r="CDC1426" s="265"/>
      <c r="CDD1426" s="265"/>
      <c r="CDE1426" s="265"/>
      <c r="CDF1426" s="265"/>
      <c r="CDG1426" s="265"/>
      <c r="CDH1426" s="265"/>
      <c r="CDI1426" s="265"/>
      <c r="CDJ1426" s="265"/>
      <c r="CDK1426" s="265"/>
      <c r="CDL1426" s="265"/>
      <c r="CDM1426" s="265"/>
      <c r="CDN1426" s="265"/>
      <c r="CDO1426" s="265"/>
      <c r="CDP1426" s="265"/>
      <c r="CDQ1426" s="265"/>
      <c r="CDR1426" s="265"/>
      <c r="CDS1426" s="265"/>
      <c r="CDT1426" s="265"/>
      <c r="CDU1426" s="265"/>
      <c r="CDV1426" s="265"/>
      <c r="CDW1426" s="265"/>
      <c r="CDX1426" s="265"/>
      <c r="CDY1426" s="265"/>
      <c r="CDZ1426" s="265"/>
      <c r="CEA1426" s="265"/>
      <c r="CEB1426" s="265"/>
      <c r="CEC1426" s="265"/>
      <c r="CED1426" s="265"/>
      <c r="CEE1426" s="265"/>
      <c r="CEF1426" s="265"/>
      <c r="CEG1426" s="265"/>
      <c r="CEH1426" s="265"/>
      <c r="CEI1426" s="265"/>
      <c r="CEJ1426" s="265"/>
      <c r="CEK1426" s="265"/>
      <c r="CEL1426" s="265"/>
      <c r="CEM1426" s="265"/>
      <c r="CEN1426" s="265"/>
      <c r="CEO1426" s="265"/>
      <c r="CEP1426" s="265"/>
      <c r="CEQ1426" s="265"/>
      <c r="CER1426" s="265"/>
      <c r="CES1426" s="265"/>
      <c r="CET1426" s="265"/>
      <c r="CEU1426" s="265"/>
      <c r="CEV1426" s="265"/>
      <c r="CEW1426" s="265"/>
      <c r="CEX1426" s="265"/>
      <c r="CEY1426" s="265"/>
      <c r="CEZ1426" s="265"/>
      <c r="CFA1426" s="265"/>
      <c r="CFB1426" s="265"/>
      <c r="CFC1426" s="265"/>
      <c r="CFD1426" s="265"/>
      <c r="CFE1426" s="265"/>
      <c r="CFF1426" s="265"/>
      <c r="CFG1426" s="265"/>
      <c r="CFH1426" s="265"/>
      <c r="CFI1426" s="265"/>
      <c r="CFJ1426" s="265"/>
      <c r="CFK1426" s="265"/>
      <c r="CFL1426" s="265"/>
      <c r="CFM1426" s="265"/>
      <c r="CFN1426" s="265"/>
      <c r="CFO1426" s="265"/>
      <c r="CFP1426" s="265"/>
      <c r="CFQ1426" s="265"/>
      <c r="CFR1426" s="265"/>
      <c r="CFS1426" s="265"/>
      <c r="CFT1426" s="265"/>
      <c r="CFU1426" s="265"/>
      <c r="CFV1426" s="265"/>
      <c r="CFW1426" s="265"/>
      <c r="CFX1426" s="265"/>
      <c r="CFY1426" s="265"/>
      <c r="CFZ1426" s="265"/>
      <c r="CGA1426" s="265"/>
      <c r="CGB1426" s="265"/>
      <c r="CGC1426" s="265"/>
      <c r="CGD1426" s="265"/>
      <c r="CGE1426" s="265"/>
      <c r="CGF1426" s="265"/>
      <c r="CGG1426" s="265"/>
      <c r="CGH1426" s="265"/>
      <c r="CGI1426" s="265"/>
      <c r="CGJ1426" s="265"/>
      <c r="CGK1426" s="265"/>
      <c r="CGL1426" s="265"/>
      <c r="CGM1426" s="265"/>
      <c r="CGN1426" s="265"/>
      <c r="CGO1426" s="265"/>
      <c r="CGP1426" s="265"/>
      <c r="CGQ1426" s="265"/>
      <c r="CGR1426" s="265"/>
      <c r="CGS1426" s="265"/>
      <c r="CGT1426" s="265"/>
      <c r="CGU1426" s="265"/>
      <c r="CGV1426" s="265"/>
      <c r="CGW1426" s="265"/>
      <c r="CGX1426" s="265"/>
      <c r="CGY1426" s="265"/>
      <c r="CGZ1426" s="265"/>
      <c r="CHA1426" s="265"/>
      <c r="CHB1426" s="265"/>
      <c r="CHC1426" s="265"/>
      <c r="CHD1426" s="265"/>
      <c r="CHE1426" s="265"/>
      <c r="CHF1426" s="265"/>
      <c r="CHG1426" s="265"/>
      <c r="CHH1426" s="265"/>
      <c r="CHI1426" s="265"/>
      <c r="CHJ1426" s="265"/>
      <c r="CHK1426" s="265"/>
      <c r="CHL1426" s="265"/>
      <c r="CHM1426" s="265"/>
      <c r="CHN1426" s="265"/>
      <c r="CHO1426" s="265"/>
      <c r="CHP1426" s="265"/>
      <c r="CHQ1426" s="265"/>
      <c r="CHR1426" s="265"/>
      <c r="CHS1426" s="265"/>
      <c r="CHT1426" s="265"/>
      <c r="CHU1426" s="265"/>
      <c r="CHV1426" s="265"/>
      <c r="CHW1426" s="265"/>
      <c r="CHX1426" s="265"/>
      <c r="CHY1426" s="265"/>
      <c r="CHZ1426" s="265"/>
      <c r="CIA1426" s="265"/>
      <c r="CIB1426" s="265"/>
      <c r="CIC1426" s="265"/>
      <c r="CID1426" s="265"/>
      <c r="CIE1426" s="265"/>
      <c r="CIF1426" s="265"/>
      <c r="CIG1426" s="265"/>
      <c r="CIH1426" s="265"/>
      <c r="CII1426" s="265"/>
      <c r="CIJ1426" s="265"/>
      <c r="CIK1426" s="265"/>
      <c r="CIL1426" s="265"/>
      <c r="CIM1426" s="265"/>
      <c r="CIN1426" s="265"/>
      <c r="CIO1426" s="265"/>
      <c r="CIP1426" s="265"/>
      <c r="CIQ1426" s="265"/>
      <c r="CIR1426" s="265"/>
      <c r="CIS1426" s="265"/>
      <c r="CIT1426" s="265"/>
      <c r="CIU1426" s="265"/>
      <c r="CIV1426" s="265"/>
      <c r="CIW1426" s="265"/>
      <c r="CIX1426" s="265"/>
      <c r="CIY1426" s="265"/>
      <c r="CIZ1426" s="265"/>
      <c r="CJA1426" s="265"/>
      <c r="CJB1426" s="265"/>
      <c r="CJC1426" s="265"/>
      <c r="CJD1426" s="265"/>
      <c r="CJE1426" s="265"/>
      <c r="CJF1426" s="265"/>
      <c r="CJG1426" s="265"/>
      <c r="CJH1426" s="265"/>
      <c r="CJI1426" s="265"/>
      <c r="CJJ1426" s="265"/>
      <c r="CJK1426" s="265"/>
      <c r="CJL1426" s="265"/>
      <c r="CJM1426" s="265"/>
      <c r="CJN1426" s="265"/>
      <c r="CJO1426" s="265"/>
      <c r="CJP1426" s="265"/>
      <c r="CJQ1426" s="265"/>
      <c r="CJR1426" s="265"/>
      <c r="CJS1426" s="265"/>
      <c r="CJT1426" s="265"/>
      <c r="CJU1426" s="265"/>
      <c r="CJV1426" s="265"/>
      <c r="CJW1426" s="265"/>
      <c r="CJX1426" s="265"/>
      <c r="CJY1426" s="265"/>
      <c r="CJZ1426" s="265"/>
      <c r="CKA1426" s="265"/>
      <c r="CKB1426" s="265"/>
      <c r="CKC1426" s="265"/>
      <c r="CKD1426" s="265"/>
      <c r="CKE1426" s="265"/>
      <c r="CKF1426" s="265"/>
      <c r="CKG1426" s="265"/>
      <c r="CKH1426" s="265"/>
      <c r="CKI1426" s="265"/>
      <c r="CKJ1426" s="265"/>
      <c r="CKK1426" s="265"/>
      <c r="CKL1426" s="265"/>
      <c r="CKM1426" s="265"/>
      <c r="CKN1426" s="265"/>
      <c r="CKO1426" s="265"/>
      <c r="CKP1426" s="265"/>
      <c r="CKQ1426" s="265"/>
      <c r="CKR1426" s="265"/>
      <c r="CKS1426" s="265"/>
      <c r="CKT1426" s="265"/>
      <c r="CKU1426" s="265"/>
      <c r="CKV1426" s="265"/>
      <c r="CKW1426" s="265"/>
      <c r="CKX1426" s="265"/>
      <c r="CKY1426" s="265"/>
      <c r="CKZ1426" s="265"/>
      <c r="CLA1426" s="265"/>
      <c r="CLB1426" s="265"/>
      <c r="CLC1426" s="265"/>
      <c r="CLD1426" s="265"/>
      <c r="CLE1426" s="265"/>
      <c r="CLF1426" s="265"/>
      <c r="CLG1426" s="265"/>
      <c r="CLH1426" s="265"/>
      <c r="CLI1426" s="265"/>
      <c r="CLJ1426" s="265"/>
      <c r="CLK1426" s="265"/>
      <c r="CLL1426" s="265"/>
      <c r="CLM1426" s="265"/>
      <c r="CLN1426" s="265"/>
      <c r="CLO1426" s="265"/>
      <c r="CLP1426" s="265"/>
      <c r="CLQ1426" s="265"/>
      <c r="CLR1426" s="265"/>
      <c r="CLS1426" s="265"/>
      <c r="CLT1426" s="265"/>
      <c r="CLU1426" s="265"/>
      <c r="CLV1426" s="265"/>
      <c r="CLW1426" s="265"/>
      <c r="CLX1426" s="265"/>
      <c r="CLY1426" s="265"/>
      <c r="CLZ1426" s="265"/>
      <c r="CMA1426" s="265"/>
      <c r="CMB1426" s="265"/>
      <c r="CMC1426" s="265"/>
      <c r="CMD1426" s="265"/>
      <c r="CME1426" s="265"/>
      <c r="CMF1426" s="265"/>
      <c r="CMG1426" s="265"/>
      <c r="CMH1426" s="265"/>
      <c r="CMI1426" s="265"/>
      <c r="CMJ1426" s="265"/>
      <c r="CMK1426" s="265"/>
      <c r="CML1426" s="265"/>
      <c r="CMM1426" s="265"/>
      <c r="CMN1426" s="265"/>
      <c r="CMO1426" s="265"/>
      <c r="CMP1426" s="265"/>
      <c r="CMQ1426" s="265"/>
      <c r="CMR1426" s="265"/>
      <c r="CMS1426" s="265"/>
      <c r="CMT1426" s="265"/>
      <c r="CMU1426" s="265"/>
      <c r="CMV1426" s="265"/>
      <c r="CMW1426" s="265"/>
      <c r="CMX1426" s="265"/>
      <c r="CMY1426" s="265"/>
      <c r="CMZ1426" s="265"/>
      <c r="CNA1426" s="265"/>
      <c r="CNB1426" s="265"/>
      <c r="CNC1426" s="265"/>
      <c r="CND1426" s="265"/>
      <c r="CNE1426" s="265"/>
      <c r="CNF1426" s="265"/>
      <c r="CNG1426" s="265"/>
      <c r="CNH1426" s="265"/>
      <c r="CNI1426" s="265"/>
      <c r="CNJ1426" s="265"/>
      <c r="CNK1426" s="265"/>
      <c r="CNL1426" s="265"/>
      <c r="CNM1426" s="265"/>
      <c r="CNN1426" s="265"/>
      <c r="CNO1426" s="265"/>
      <c r="CNP1426" s="265"/>
      <c r="CNQ1426" s="265"/>
      <c r="CNR1426" s="265"/>
      <c r="CNS1426" s="265"/>
      <c r="CNT1426" s="265"/>
      <c r="CNU1426" s="265"/>
      <c r="CNV1426" s="265"/>
      <c r="CNW1426" s="265"/>
      <c r="CNX1426" s="265"/>
      <c r="CNY1426" s="265"/>
      <c r="CNZ1426" s="265"/>
      <c r="COA1426" s="265"/>
      <c r="COB1426" s="265"/>
      <c r="COC1426" s="265"/>
      <c r="COD1426" s="265"/>
      <c r="COE1426" s="265"/>
      <c r="COF1426" s="265"/>
      <c r="COG1426" s="265"/>
      <c r="COH1426" s="265"/>
      <c r="COI1426" s="265"/>
      <c r="COJ1426" s="265"/>
      <c r="COK1426" s="265"/>
      <c r="COL1426" s="265"/>
      <c r="COM1426" s="265"/>
      <c r="CON1426" s="265"/>
      <c r="COO1426" s="265"/>
      <c r="COP1426" s="265"/>
      <c r="COQ1426" s="265"/>
      <c r="COR1426" s="265"/>
      <c r="COS1426" s="265"/>
      <c r="COT1426" s="265"/>
      <c r="COU1426" s="265"/>
      <c r="COV1426" s="265"/>
      <c r="COW1426" s="265"/>
      <c r="COX1426" s="265"/>
      <c r="COY1426" s="265"/>
      <c r="COZ1426" s="265"/>
      <c r="CPA1426" s="265"/>
      <c r="CPB1426" s="265"/>
      <c r="CPC1426" s="265"/>
      <c r="CPD1426" s="265"/>
      <c r="CPE1426" s="265"/>
      <c r="CPF1426" s="265"/>
      <c r="CPG1426" s="265"/>
      <c r="CPH1426" s="265"/>
      <c r="CPI1426" s="265"/>
      <c r="CPJ1426" s="265"/>
      <c r="CPK1426" s="265"/>
      <c r="CPL1426" s="265"/>
      <c r="CPM1426" s="265"/>
      <c r="CPN1426" s="265"/>
      <c r="CPO1426" s="265"/>
      <c r="CPP1426" s="265"/>
      <c r="CPQ1426" s="265"/>
      <c r="CPR1426" s="265"/>
      <c r="CPS1426" s="265"/>
      <c r="CPT1426" s="265"/>
      <c r="CPU1426" s="265"/>
      <c r="CPV1426" s="265"/>
      <c r="CPW1426" s="265"/>
      <c r="CPX1426" s="265"/>
      <c r="CPY1426" s="265"/>
      <c r="CPZ1426" s="265"/>
      <c r="CQA1426" s="265"/>
      <c r="CQB1426" s="265"/>
      <c r="CQC1426" s="265"/>
      <c r="CQD1426" s="265"/>
      <c r="CQE1426" s="265"/>
      <c r="CQF1426" s="265"/>
      <c r="CQG1426" s="265"/>
      <c r="CQH1426" s="265"/>
      <c r="CQI1426" s="265"/>
      <c r="CQJ1426" s="265"/>
      <c r="CQK1426" s="265"/>
      <c r="CQL1426" s="265"/>
      <c r="CQM1426" s="265"/>
      <c r="CQN1426" s="265"/>
      <c r="CQO1426" s="265"/>
      <c r="CQP1426" s="265"/>
      <c r="CQQ1426" s="265"/>
      <c r="CQR1426" s="265"/>
      <c r="CQS1426" s="265"/>
      <c r="CQT1426" s="265"/>
      <c r="CQU1426" s="265"/>
      <c r="CQV1426" s="265"/>
      <c r="CQW1426" s="265"/>
      <c r="CQX1426" s="265"/>
      <c r="CQY1426" s="265"/>
      <c r="CQZ1426" s="265"/>
      <c r="CRA1426" s="265"/>
      <c r="CRB1426" s="265"/>
      <c r="CRC1426" s="265"/>
      <c r="CRD1426" s="265"/>
      <c r="CRE1426" s="265"/>
      <c r="CRF1426" s="265"/>
      <c r="CRG1426" s="265"/>
      <c r="CRH1426" s="265"/>
      <c r="CRI1426" s="265"/>
      <c r="CRJ1426" s="265"/>
      <c r="CRK1426" s="265"/>
      <c r="CRL1426" s="265"/>
      <c r="CRM1426" s="265"/>
      <c r="CRN1426" s="265"/>
      <c r="CRO1426" s="265"/>
      <c r="CRP1426" s="265"/>
      <c r="CRQ1426" s="265"/>
      <c r="CRR1426" s="265"/>
      <c r="CRS1426" s="265"/>
      <c r="CRT1426" s="265"/>
      <c r="CRU1426" s="265"/>
      <c r="CRV1426" s="265"/>
      <c r="CRW1426" s="265"/>
      <c r="CRX1426" s="265"/>
      <c r="CRY1426" s="265"/>
      <c r="CRZ1426" s="265"/>
      <c r="CSA1426" s="265"/>
      <c r="CSB1426" s="265"/>
      <c r="CSC1426" s="265"/>
      <c r="CSD1426" s="265"/>
      <c r="CSE1426" s="265"/>
      <c r="CSF1426" s="265"/>
      <c r="CSG1426" s="265"/>
      <c r="CSH1426" s="265"/>
      <c r="CSI1426" s="265"/>
      <c r="CSJ1426" s="265"/>
      <c r="CSK1426" s="265"/>
      <c r="CSL1426" s="265"/>
      <c r="CSM1426" s="265"/>
      <c r="CSN1426" s="265"/>
      <c r="CSO1426" s="265"/>
      <c r="CSP1426" s="265"/>
      <c r="CSQ1426" s="265"/>
      <c r="CSR1426" s="265"/>
      <c r="CSS1426" s="265"/>
      <c r="CST1426" s="265"/>
      <c r="CSU1426" s="265"/>
      <c r="CSV1426" s="265"/>
      <c r="CSW1426" s="265"/>
      <c r="CSX1426" s="265"/>
      <c r="CSY1426" s="265"/>
      <c r="CSZ1426" s="265"/>
      <c r="CTA1426" s="265"/>
      <c r="CTB1426" s="265"/>
      <c r="CTC1426" s="265"/>
      <c r="CTD1426" s="265"/>
      <c r="CTE1426" s="265"/>
      <c r="CTF1426" s="265"/>
      <c r="CTG1426" s="265"/>
      <c r="CTH1426" s="265"/>
      <c r="CTI1426" s="265"/>
      <c r="CTJ1426" s="265"/>
      <c r="CTK1426" s="265"/>
      <c r="CTL1426" s="265"/>
      <c r="CTM1426" s="265"/>
      <c r="CTN1426" s="265"/>
      <c r="CTO1426" s="265"/>
      <c r="CTP1426" s="265"/>
      <c r="CTQ1426" s="265"/>
      <c r="CTR1426" s="265"/>
      <c r="CTS1426" s="265"/>
      <c r="CTT1426" s="265"/>
      <c r="CTU1426" s="265"/>
      <c r="CTV1426" s="265"/>
      <c r="CTW1426" s="265"/>
      <c r="CTX1426" s="265"/>
      <c r="CTY1426" s="265"/>
      <c r="CTZ1426" s="265"/>
      <c r="CUA1426" s="265"/>
      <c r="CUB1426" s="265"/>
      <c r="CUC1426" s="265"/>
      <c r="CUD1426" s="265"/>
      <c r="CUE1426" s="265"/>
      <c r="CUF1426" s="265"/>
      <c r="CUG1426" s="265"/>
      <c r="CUH1426" s="265"/>
      <c r="CUI1426" s="265"/>
      <c r="CUJ1426" s="265"/>
      <c r="CUK1426" s="265"/>
      <c r="CUL1426" s="265"/>
      <c r="CUM1426" s="265"/>
      <c r="CUN1426" s="265"/>
      <c r="CUO1426" s="265"/>
      <c r="CUP1426" s="265"/>
      <c r="CUQ1426" s="265"/>
      <c r="CUR1426" s="265"/>
      <c r="CUS1426" s="265"/>
      <c r="CUT1426" s="265"/>
      <c r="CUU1426" s="265"/>
      <c r="CUV1426" s="265"/>
      <c r="CUW1426" s="265"/>
      <c r="CUX1426" s="265"/>
      <c r="CUY1426" s="265"/>
      <c r="CUZ1426" s="265"/>
      <c r="CVA1426" s="265"/>
      <c r="CVB1426" s="265"/>
      <c r="CVC1426" s="265"/>
      <c r="CVD1426" s="265"/>
      <c r="CVE1426" s="265"/>
      <c r="CVF1426" s="265"/>
      <c r="CVG1426" s="265"/>
      <c r="CVH1426" s="265"/>
      <c r="CVI1426" s="265"/>
      <c r="CVJ1426" s="265"/>
      <c r="CVK1426" s="265"/>
      <c r="CVL1426" s="265"/>
      <c r="CVM1426" s="265"/>
      <c r="CVN1426" s="265"/>
      <c r="CVO1426" s="265"/>
      <c r="CVP1426" s="265"/>
      <c r="CVQ1426" s="265"/>
      <c r="CVR1426" s="265"/>
      <c r="CVS1426" s="265"/>
      <c r="CVT1426" s="265"/>
      <c r="CVU1426" s="265"/>
      <c r="CVV1426" s="265"/>
      <c r="CVW1426" s="265"/>
      <c r="CVX1426" s="265"/>
      <c r="CVY1426" s="265"/>
      <c r="CVZ1426" s="265"/>
      <c r="CWA1426" s="265"/>
      <c r="CWB1426" s="265"/>
      <c r="CWC1426" s="265"/>
      <c r="CWD1426" s="265"/>
      <c r="CWE1426" s="265"/>
      <c r="CWF1426" s="265"/>
      <c r="CWG1426" s="265"/>
      <c r="CWH1426" s="265"/>
      <c r="CWI1426" s="265"/>
      <c r="CWJ1426" s="265"/>
      <c r="CWK1426" s="265"/>
      <c r="CWL1426" s="265"/>
      <c r="CWM1426" s="265"/>
      <c r="CWN1426" s="265"/>
      <c r="CWO1426" s="265"/>
      <c r="CWP1426" s="265"/>
      <c r="CWQ1426" s="265"/>
      <c r="CWR1426" s="265"/>
      <c r="CWS1426" s="265"/>
      <c r="CWT1426" s="265"/>
      <c r="CWU1426" s="265"/>
      <c r="CWV1426" s="265"/>
      <c r="CWW1426" s="265"/>
      <c r="CWX1426" s="265"/>
      <c r="CWY1426" s="265"/>
      <c r="CWZ1426" s="265"/>
      <c r="CXA1426" s="265"/>
      <c r="CXB1426" s="265"/>
      <c r="CXC1426" s="265"/>
      <c r="CXD1426" s="265"/>
      <c r="CXE1426" s="265"/>
      <c r="CXF1426" s="265"/>
      <c r="CXG1426" s="265"/>
      <c r="CXH1426" s="265"/>
      <c r="CXI1426" s="265"/>
      <c r="CXJ1426" s="265"/>
      <c r="CXK1426" s="265"/>
      <c r="CXL1426" s="265"/>
      <c r="CXM1426" s="265"/>
      <c r="CXN1426" s="265"/>
      <c r="CXO1426" s="265"/>
      <c r="CXP1426" s="265"/>
      <c r="CXQ1426" s="265"/>
      <c r="CXR1426" s="265"/>
      <c r="CXS1426" s="265"/>
      <c r="CXT1426" s="265"/>
      <c r="CXU1426" s="265"/>
      <c r="CXV1426" s="265"/>
      <c r="CXW1426" s="265"/>
      <c r="CXX1426" s="265"/>
      <c r="CXY1426" s="265"/>
      <c r="CXZ1426" s="265"/>
      <c r="CYA1426" s="265"/>
      <c r="CYB1426" s="265"/>
      <c r="CYC1426" s="265"/>
      <c r="CYD1426" s="265"/>
      <c r="CYE1426" s="265"/>
      <c r="CYF1426" s="265"/>
      <c r="CYG1426" s="265"/>
      <c r="CYH1426" s="265"/>
      <c r="CYI1426" s="265"/>
      <c r="CYJ1426" s="265"/>
      <c r="CYK1426" s="265"/>
      <c r="CYL1426" s="265"/>
      <c r="CYM1426" s="265"/>
      <c r="CYN1426" s="265"/>
      <c r="CYO1426" s="265"/>
      <c r="CYP1426" s="265"/>
      <c r="CYQ1426" s="265"/>
      <c r="CYR1426" s="265"/>
      <c r="CYS1426" s="265"/>
      <c r="CYT1426" s="265"/>
      <c r="CYU1426" s="265"/>
      <c r="CYV1426" s="265"/>
      <c r="CYW1426" s="265"/>
      <c r="CYX1426" s="265"/>
      <c r="CYY1426" s="265"/>
      <c r="CYZ1426" s="265"/>
      <c r="CZA1426" s="265"/>
      <c r="CZB1426" s="265"/>
      <c r="CZC1426" s="265"/>
      <c r="CZD1426" s="265"/>
      <c r="CZE1426" s="265"/>
      <c r="CZF1426" s="265"/>
      <c r="CZG1426" s="265"/>
      <c r="CZH1426" s="265"/>
      <c r="CZI1426" s="265"/>
      <c r="CZJ1426" s="265"/>
      <c r="CZK1426" s="265"/>
      <c r="CZL1426" s="265"/>
      <c r="CZM1426" s="265"/>
      <c r="CZN1426" s="265"/>
      <c r="CZO1426" s="265"/>
      <c r="CZP1426" s="265"/>
      <c r="CZQ1426" s="265"/>
      <c r="CZR1426" s="265"/>
      <c r="CZS1426" s="265"/>
      <c r="CZT1426" s="265"/>
      <c r="CZU1426" s="265"/>
      <c r="CZV1426" s="265"/>
      <c r="CZW1426" s="265"/>
      <c r="CZX1426" s="265"/>
      <c r="CZY1426" s="265"/>
      <c r="CZZ1426" s="265"/>
      <c r="DAA1426" s="265"/>
      <c r="DAB1426" s="265"/>
      <c r="DAC1426" s="265"/>
      <c r="DAD1426" s="265"/>
      <c r="DAE1426" s="265"/>
      <c r="DAF1426" s="265"/>
      <c r="DAG1426" s="265"/>
      <c r="DAH1426" s="265"/>
      <c r="DAI1426" s="265"/>
      <c r="DAJ1426" s="265"/>
      <c r="DAK1426" s="265"/>
      <c r="DAL1426" s="265"/>
      <c r="DAM1426" s="265"/>
      <c r="DAN1426" s="265"/>
      <c r="DAO1426" s="265"/>
      <c r="DAP1426" s="265"/>
      <c r="DAQ1426" s="265"/>
      <c r="DAR1426" s="265"/>
      <c r="DAS1426" s="265"/>
      <c r="DAT1426" s="265"/>
      <c r="DAU1426" s="265"/>
      <c r="DAV1426" s="265"/>
      <c r="DAW1426" s="265"/>
      <c r="DAX1426" s="265"/>
      <c r="DAY1426" s="265"/>
      <c r="DAZ1426" s="265"/>
      <c r="DBA1426" s="265"/>
      <c r="DBB1426" s="265"/>
      <c r="DBC1426" s="265"/>
      <c r="DBD1426" s="265"/>
      <c r="DBE1426" s="265"/>
      <c r="DBF1426" s="265"/>
      <c r="DBG1426" s="265"/>
      <c r="DBH1426" s="265"/>
      <c r="DBI1426" s="265"/>
      <c r="DBJ1426" s="265"/>
      <c r="DBK1426" s="265"/>
      <c r="DBL1426" s="265"/>
      <c r="DBM1426" s="265"/>
      <c r="DBN1426" s="265"/>
      <c r="DBO1426" s="265"/>
      <c r="DBP1426" s="265"/>
      <c r="DBQ1426" s="265"/>
      <c r="DBR1426" s="265"/>
      <c r="DBS1426" s="265"/>
      <c r="DBT1426" s="265"/>
      <c r="DBU1426" s="265"/>
      <c r="DBV1426" s="265"/>
      <c r="DBW1426" s="265"/>
      <c r="DBX1426" s="265"/>
      <c r="DBY1426" s="265"/>
      <c r="DBZ1426" s="265"/>
      <c r="DCA1426" s="265"/>
      <c r="DCB1426" s="265"/>
      <c r="DCC1426" s="265"/>
      <c r="DCD1426" s="265"/>
      <c r="DCE1426" s="265"/>
      <c r="DCF1426" s="265"/>
      <c r="DCG1426" s="265"/>
      <c r="DCH1426" s="265"/>
      <c r="DCI1426" s="265"/>
      <c r="DCJ1426" s="265"/>
      <c r="DCK1426" s="265"/>
      <c r="DCL1426" s="265"/>
      <c r="DCM1426" s="265"/>
      <c r="DCN1426" s="265"/>
      <c r="DCO1426" s="265"/>
      <c r="DCP1426" s="265"/>
      <c r="DCQ1426" s="265"/>
      <c r="DCR1426" s="265"/>
      <c r="DCS1426" s="265"/>
      <c r="DCT1426" s="265"/>
      <c r="DCU1426" s="265"/>
      <c r="DCV1426" s="265"/>
      <c r="DCW1426" s="265"/>
      <c r="DCX1426" s="265"/>
      <c r="DCY1426" s="265"/>
      <c r="DCZ1426" s="265"/>
      <c r="DDA1426" s="265"/>
      <c r="DDB1426" s="265"/>
      <c r="DDC1426" s="265"/>
      <c r="DDD1426" s="265"/>
      <c r="DDE1426" s="265"/>
      <c r="DDF1426" s="265"/>
      <c r="DDG1426" s="265"/>
      <c r="DDH1426" s="265"/>
      <c r="DDI1426" s="265"/>
      <c r="DDJ1426" s="265"/>
      <c r="DDK1426" s="265"/>
      <c r="DDL1426" s="265"/>
      <c r="DDM1426" s="265"/>
      <c r="DDN1426" s="265"/>
      <c r="DDO1426" s="265"/>
      <c r="DDP1426" s="265"/>
      <c r="DDQ1426" s="265"/>
      <c r="DDR1426" s="265"/>
      <c r="DDS1426" s="265"/>
      <c r="DDT1426" s="265"/>
      <c r="DDU1426" s="265"/>
      <c r="DDV1426" s="265"/>
      <c r="DDW1426" s="265"/>
      <c r="DDX1426" s="265"/>
      <c r="DDY1426" s="265"/>
      <c r="DDZ1426" s="265"/>
      <c r="DEA1426" s="265"/>
      <c r="DEB1426" s="265"/>
      <c r="DEC1426" s="265"/>
      <c r="DED1426" s="265"/>
      <c r="DEE1426" s="265"/>
      <c r="DEF1426" s="265"/>
      <c r="DEG1426" s="265"/>
      <c r="DEH1426" s="265"/>
      <c r="DEI1426" s="265"/>
      <c r="DEJ1426" s="265"/>
      <c r="DEK1426" s="265"/>
      <c r="DEL1426" s="265"/>
      <c r="DEM1426" s="265"/>
      <c r="DEN1426" s="265"/>
      <c r="DEO1426" s="265"/>
      <c r="DEP1426" s="265"/>
      <c r="DEQ1426" s="265"/>
      <c r="DER1426" s="265"/>
      <c r="DES1426" s="265"/>
      <c r="DET1426" s="265"/>
      <c r="DEU1426" s="265"/>
      <c r="DEV1426" s="265"/>
      <c r="DEW1426" s="265"/>
      <c r="DEX1426" s="265"/>
      <c r="DEY1426" s="265"/>
      <c r="DEZ1426" s="265"/>
      <c r="DFA1426" s="265"/>
      <c r="DFB1426" s="265"/>
      <c r="DFC1426" s="265"/>
      <c r="DFD1426" s="265"/>
      <c r="DFE1426" s="265"/>
      <c r="DFF1426" s="265"/>
      <c r="DFG1426" s="265"/>
      <c r="DFH1426" s="265"/>
      <c r="DFI1426" s="265"/>
      <c r="DFJ1426" s="265"/>
      <c r="DFK1426" s="265"/>
      <c r="DFL1426" s="265"/>
      <c r="DFM1426" s="265"/>
      <c r="DFN1426" s="265"/>
      <c r="DFO1426" s="265"/>
      <c r="DFP1426" s="265"/>
      <c r="DFQ1426" s="265"/>
      <c r="DFR1426" s="265"/>
      <c r="DFS1426" s="265"/>
      <c r="DFT1426" s="265"/>
      <c r="DFU1426" s="265"/>
      <c r="DFV1426" s="265"/>
      <c r="DFW1426" s="265"/>
      <c r="DFX1426" s="265"/>
      <c r="DFY1426" s="265"/>
      <c r="DFZ1426" s="265"/>
      <c r="DGA1426" s="265"/>
      <c r="DGB1426" s="265"/>
      <c r="DGC1426" s="265"/>
      <c r="DGD1426" s="265"/>
      <c r="DGE1426" s="265"/>
      <c r="DGF1426" s="265"/>
      <c r="DGG1426" s="265"/>
      <c r="DGH1426" s="265"/>
      <c r="DGI1426" s="265"/>
      <c r="DGJ1426" s="265"/>
      <c r="DGK1426" s="265"/>
      <c r="DGL1426" s="265"/>
      <c r="DGM1426" s="265"/>
      <c r="DGN1426" s="265"/>
      <c r="DGO1426" s="265"/>
      <c r="DGP1426" s="265"/>
      <c r="DGQ1426" s="265"/>
      <c r="DGR1426" s="265"/>
      <c r="DGS1426" s="265"/>
      <c r="DGT1426" s="265"/>
      <c r="DGU1426" s="265"/>
      <c r="DGV1426" s="265"/>
      <c r="DGW1426" s="265"/>
      <c r="DGX1426" s="265"/>
      <c r="DGY1426" s="265"/>
      <c r="DGZ1426" s="265"/>
      <c r="DHA1426" s="265"/>
      <c r="DHB1426" s="265"/>
      <c r="DHC1426" s="265"/>
      <c r="DHD1426" s="265"/>
      <c r="DHE1426" s="265"/>
      <c r="DHF1426" s="265"/>
      <c r="DHG1426" s="265"/>
      <c r="DHH1426" s="265"/>
      <c r="DHI1426" s="265"/>
      <c r="DHJ1426" s="265"/>
      <c r="DHK1426" s="265"/>
      <c r="DHL1426" s="265"/>
      <c r="DHM1426" s="265"/>
      <c r="DHN1426" s="265"/>
      <c r="DHO1426" s="265"/>
      <c r="DHP1426" s="265"/>
      <c r="DHQ1426" s="265"/>
      <c r="DHR1426" s="265"/>
      <c r="DHS1426" s="265"/>
      <c r="DHT1426" s="265"/>
      <c r="DHU1426" s="265"/>
      <c r="DHV1426" s="265"/>
      <c r="DHW1426" s="265"/>
      <c r="DHX1426" s="265"/>
      <c r="DHY1426" s="265"/>
      <c r="DHZ1426" s="265"/>
      <c r="DIA1426" s="265"/>
      <c r="DIB1426" s="265"/>
      <c r="DIC1426" s="265"/>
      <c r="DID1426" s="265"/>
      <c r="DIE1426" s="265"/>
      <c r="DIF1426" s="265"/>
      <c r="DIG1426" s="265"/>
      <c r="DIH1426" s="265"/>
      <c r="DII1426" s="265"/>
      <c r="DIJ1426" s="265"/>
      <c r="DIK1426" s="265"/>
      <c r="DIL1426" s="265"/>
      <c r="DIM1426" s="265"/>
      <c r="DIN1426" s="265"/>
      <c r="DIO1426" s="265"/>
      <c r="DIP1426" s="265"/>
      <c r="DIQ1426" s="265"/>
      <c r="DIR1426" s="265"/>
      <c r="DIS1426" s="265"/>
      <c r="DIT1426" s="265"/>
      <c r="DIU1426" s="265"/>
      <c r="DIV1426" s="265"/>
      <c r="DIW1426" s="265"/>
      <c r="DIX1426" s="265"/>
      <c r="DIY1426" s="265"/>
      <c r="DIZ1426" s="265"/>
      <c r="DJA1426" s="265"/>
      <c r="DJB1426" s="265"/>
      <c r="DJC1426" s="265"/>
      <c r="DJD1426" s="265"/>
      <c r="DJE1426" s="265"/>
      <c r="DJF1426" s="265"/>
      <c r="DJG1426" s="265"/>
      <c r="DJH1426" s="265"/>
      <c r="DJI1426" s="265"/>
      <c r="DJJ1426" s="265"/>
      <c r="DJK1426" s="265"/>
      <c r="DJL1426" s="265"/>
      <c r="DJM1426" s="265"/>
      <c r="DJN1426" s="265"/>
      <c r="DJO1426" s="265"/>
      <c r="DJP1426" s="265"/>
      <c r="DJQ1426" s="265"/>
      <c r="DJR1426" s="265"/>
      <c r="DJS1426" s="265"/>
      <c r="DJT1426" s="265"/>
      <c r="DJU1426" s="265"/>
      <c r="DJV1426" s="265"/>
      <c r="DJW1426" s="265"/>
      <c r="DJX1426" s="265"/>
      <c r="DJY1426" s="265"/>
      <c r="DJZ1426" s="265"/>
      <c r="DKA1426" s="265"/>
      <c r="DKB1426" s="265"/>
      <c r="DKC1426" s="265"/>
      <c r="DKD1426" s="265"/>
      <c r="DKE1426" s="265"/>
      <c r="DKF1426" s="265"/>
      <c r="DKG1426" s="265"/>
      <c r="DKH1426" s="265"/>
      <c r="DKI1426" s="265"/>
      <c r="DKJ1426" s="265"/>
      <c r="DKK1426" s="265"/>
      <c r="DKL1426" s="265"/>
      <c r="DKM1426" s="265"/>
      <c r="DKN1426" s="265"/>
      <c r="DKO1426" s="265"/>
      <c r="DKP1426" s="265"/>
      <c r="DKQ1426" s="265"/>
      <c r="DKR1426" s="265"/>
      <c r="DKS1426" s="265"/>
      <c r="DKT1426" s="265"/>
      <c r="DKU1426" s="265"/>
      <c r="DKV1426" s="265"/>
      <c r="DKW1426" s="265"/>
      <c r="DKX1426" s="265"/>
      <c r="DKY1426" s="265"/>
      <c r="DKZ1426" s="265"/>
      <c r="DLA1426" s="265"/>
      <c r="DLB1426" s="265"/>
      <c r="DLC1426" s="265"/>
      <c r="DLD1426" s="265"/>
      <c r="DLE1426" s="265"/>
      <c r="DLF1426" s="265"/>
      <c r="DLG1426" s="265"/>
      <c r="DLH1426" s="265"/>
      <c r="DLI1426" s="265"/>
      <c r="DLJ1426" s="265"/>
      <c r="DLK1426" s="265"/>
      <c r="DLL1426" s="265"/>
      <c r="DLM1426" s="265"/>
      <c r="DLN1426" s="265"/>
      <c r="DLO1426" s="265"/>
      <c r="DLP1426" s="265"/>
      <c r="DLQ1426" s="265"/>
      <c r="DLR1426" s="265"/>
      <c r="DLS1426" s="265"/>
      <c r="DLT1426" s="265"/>
      <c r="DLU1426" s="265"/>
      <c r="DLV1426" s="265"/>
      <c r="DLW1426" s="265"/>
      <c r="DLX1426" s="265"/>
      <c r="DLY1426" s="265"/>
      <c r="DLZ1426" s="265"/>
      <c r="DMA1426" s="265"/>
      <c r="DMB1426" s="265"/>
      <c r="DMC1426" s="265"/>
      <c r="DMD1426" s="265"/>
      <c r="DME1426" s="265"/>
      <c r="DMF1426" s="265"/>
      <c r="DMG1426" s="265"/>
      <c r="DMH1426" s="265"/>
      <c r="DMI1426" s="265"/>
      <c r="DMJ1426" s="265"/>
      <c r="DMK1426" s="265"/>
      <c r="DML1426" s="265"/>
      <c r="DMM1426" s="265"/>
      <c r="DMN1426" s="265"/>
      <c r="DMO1426" s="265"/>
      <c r="DMP1426" s="265"/>
      <c r="DMQ1426" s="265"/>
      <c r="DMR1426" s="265"/>
      <c r="DMS1426" s="265"/>
      <c r="DMT1426" s="265"/>
      <c r="DMU1426" s="265"/>
      <c r="DMV1426" s="265"/>
      <c r="DMW1426" s="265"/>
      <c r="DMX1426" s="265"/>
      <c r="DMY1426" s="265"/>
      <c r="DMZ1426" s="265"/>
      <c r="DNA1426" s="265"/>
      <c r="DNB1426" s="265"/>
      <c r="DNC1426" s="265"/>
      <c r="DND1426" s="265"/>
      <c r="DNE1426" s="265"/>
      <c r="DNF1426" s="265"/>
      <c r="DNG1426" s="265"/>
      <c r="DNH1426" s="265"/>
      <c r="DNI1426" s="265"/>
      <c r="DNJ1426" s="265"/>
      <c r="DNK1426" s="265"/>
      <c r="DNL1426" s="265"/>
      <c r="DNM1426" s="265"/>
      <c r="DNN1426" s="265"/>
      <c r="DNO1426" s="265"/>
      <c r="DNP1426" s="265"/>
      <c r="DNQ1426" s="265"/>
      <c r="DNR1426" s="265"/>
      <c r="DNS1426" s="265"/>
      <c r="DNT1426" s="265"/>
      <c r="DNU1426" s="265"/>
      <c r="DNV1426" s="265"/>
      <c r="DNW1426" s="265"/>
      <c r="DNX1426" s="265"/>
      <c r="DNY1426" s="265"/>
      <c r="DNZ1426" s="265"/>
      <c r="DOA1426" s="265"/>
      <c r="DOB1426" s="265"/>
      <c r="DOC1426" s="265"/>
      <c r="DOD1426" s="265"/>
      <c r="DOE1426" s="265"/>
      <c r="DOF1426" s="265"/>
      <c r="DOG1426" s="265"/>
      <c r="DOH1426" s="265"/>
      <c r="DOI1426" s="265"/>
      <c r="DOJ1426" s="265"/>
      <c r="DOK1426" s="265"/>
      <c r="DOL1426" s="265"/>
      <c r="DOM1426" s="265"/>
      <c r="DON1426" s="265"/>
      <c r="DOO1426" s="265"/>
      <c r="DOP1426" s="265"/>
      <c r="DOQ1426" s="265"/>
      <c r="DOR1426" s="265"/>
      <c r="DOS1426" s="265"/>
      <c r="DOT1426" s="265"/>
      <c r="DOU1426" s="265"/>
      <c r="DOV1426" s="265"/>
      <c r="DOW1426" s="265"/>
      <c r="DOX1426" s="265"/>
      <c r="DOY1426" s="265"/>
      <c r="DOZ1426" s="265"/>
      <c r="DPA1426" s="265"/>
      <c r="DPB1426" s="265"/>
      <c r="DPC1426" s="265"/>
      <c r="DPD1426" s="265"/>
      <c r="DPE1426" s="265"/>
      <c r="DPF1426" s="265"/>
      <c r="DPG1426" s="265"/>
      <c r="DPH1426" s="265"/>
      <c r="DPI1426" s="265"/>
      <c r="DPJ1426" s="265"/>
      <c r="DPK1426" s="265"/>
      <c r="DPL1426" s="265"/>
      <c r="DPM1426" s="265"/>
      <c r="DPN1426" s="265"/>
      <c r="DPO1426" s="265"/>
      <c r="DPP1426" s="265"/>
      <c r="DPQ1426" s="265"/>
      <c r="DPR1426" s="265"/>
      <c r="DPS1426" s="265"/>
      <c r="DPT1426" s="265"/>
      <c r="DPU1426" s="265"/>
      <c r="DPV1426" s="265"/>
      <c r="DPW1426" s="265"/>
      <c r="DPX1426" s="265"/>
      <c r="DPY1426" s="265"/>
      <c r="DPZ1426" s="265"/>
      <c r="DQA1426" s="265"/>
      <c r="DQB1426" s="265"/>
      <c r="DQC1426" s="265"/>
      <c r="DQD1426" s="265"/>
      <c r="DQE1426" s="265"/>
      <c r="DQF1426" s="265"/>
      <c r="DQG1426" s="265"/>
      <c r="DQH1426" s="265"/>
      <c r="DQI1426" s="265"/>
      <c r="DQJ1426" s="265"/>
      <c r="DQK1426" s="265"/>
      <c r="DQL1426" s="265"/>
      <c r="DQM1426" s="265"/>
      <c r="DQN1426" s="265"/>
      <c r="DQO1426" s="265"/>
      <c r="DQP1426" s="265"/>
      <c r="DQQ1426" s="265"/>
      <c r="DQR1426" s="265"/>
      <c r="DQS1426" s="265"/>
      <c r="DQT1426" s="265"/>
      <c r="DQU1426" s="265"/>
      <c r="DQV1426" s="265"/>
      <c r="DQW1426" s="265"/>
      <c r="DQX1426" s="265"/>
      <c r="DQY1426" s="265"/>
      <c r="DQZ1426" s="265"/>
      <c r="DRA1426" s="265"/>
      <c r="DRB1426" s="265"/>
      <c r="DRC1426" s="265"/>
      <c r="DRD1426" s="265"/>
      <c r="DRE1426" s="265"/>
      <c r="DRF1426" s="265"/>
      <c r="DRG1426" s="265"/>
      <c r="DRH1426" s="265"/>
      <c r="DRI1426" s="265"/>
      <c r="DRJ1426" s="265"/>
      <c r="DRK1426" s="265"/>
      <c r="DRL1426" s="265"/>
      <c r="DRM1426" s="265"/>
      <c r="DRN1426" s="265"/>
      <c r="DRO1426" s="265"/>
      <c r="DRP1426" s="265"/>
      <c r="DRQ1426" s="265"/>
      <c r="DRR1426" s="265"/>
      <c r="DRS1426" s="265"/>
      <c r="DRT1426" s="265"/>
      <c r="DRU1426" s="265"/>
      <c r="DRV1426" s="265"/>
      <c r="DRW1426" s="265"/>
      <c r="DRX1426" s="265"/>
      <c r="DRY1426" s="265"/>
      <c r="DRZ1426" s="265"/>
      <c r="DSA1426" s="265"/>
      <c r="DSB1426" s="265"/>
      <c r="DSC1426" s="265"/>
      <c r="DSD1426" s="265"/>
      <c r="DSE1426" s="265"/>
      <c r="DSF1426" s="265"/>
      <c r="DSG1426" s="265"/>
      <c r="DSH1426" s="265"/>
      <c r="DSI1426" s="265"/>
      <c r="DSJ1426" s="265"/>
      <c r="DSK1426" s="265"/>
      <c r="DSL1426" s="265"/>
      <c r="DSM1426" s="265"/>
      <c r="DSN1426" s="265"/>
      <c r="DSO1426" s="265"/>
      <c r="DSP1426" s="265"/>
      <c r="DSQ1426" s="265"/>
      <c r="DSR1426" s="265"/>
      <c r="DSS1426" s="265"/>
      <c r="DST1426" s="265"/>
      <c r="DSU1426" s="265"/>
      <c r="DSV1426" s="265"/>
      <c r="DSW1426" s="265"/>
      <c r="DSX1426" s="265"/>
      <c r="DSY1426" s="265"/>
      <c r="DSZ1426" s="265"/>
      <c r="DTA1426" s="265"/>
      <c r="DTB1426" s="265"/>
      <c r="DTC1426" s="265"/>
      <c r="DTD1426" s="265"/>
      <c r="DTE1426" s="265"/>
      <c r="DTF1426" s="265"/>
      <c r="DTG1426" s="265"/>
      <c r="DTH1426" s="265"/>
      <c r="DTI1426" s="265"/>
      <c r="DTJ1426" s="265"/>
      <c r="DTK1426" s="265"/>
      <c r="DTL1426" s="265"/>
      <c r="DTM1426" s="265"/>
      <c r="DTN1426" s="265"/>
      <c r="DTO1426" s="265"/>
      <c r="DTP1426" s="265"/>
      <c r="DTQ1426" s="265"/>
      <c r="DTR1426" s="265"/>
      <c r="DTS1426" s="265"/>
      <c r="DTT1426" s="265"/>
      <c r="DTU1426" s="265"/>
      <c r="DTV1426" s="265"/>
      <c r="DTW1426" s="265"/>
      <c r="DTX1426" s="265"/>
      <c r="DTY1426" s="265"/>
      <c r="DTZ1426" s="265"/>
      <c r="DUA1426" s="265"/>
      <c r="DUB1426" s="265"/>
      <c r="DUC1426" s="265"/>
      <c r="DUD1426" s="265"/>
      <c r="DUE1426" s="265"/>
      <c r="DUF1426" s="265"/>
      <c r="DUG1426" s="265"/>
      <c r="DUH1426" s="265"/>
      <c r="DUI1426" s="265"/>
      <c r="DUJ1426" s="265"/>
      <c r="DUK1426" s="265"/>
      <c r="DUL1426" s="265"/>
      <c r="DUM1426" s="265"/>
      <c r="DUN1426" s="265"/>
      <c r="DUO1426" s="265"/>
      <c r="DUP1426" s="265"/>
      <c r="DUQ1426" s="265"/>
      <c r="DUR1426" s="265"/>
      <c r="DUS1426" s="265"/>
      <c r="DUT1426" s="265"/>
      <c r="DUU1426" s="265"/>
      <c r="DUV1426" s="265"/>
      <c r="DUW1426" s="265"/>
      <c r="DUX1426" s="265"/>
      <c r="DUY1426" s="265"/>
      <c r="DUZ1426" s="265"/>
      <c r="DVA1426" s="265"/>
      <c r="DVB1426" s="265"/>
      <c r="DVC1426" s="265"/>
      <c r="DVD1426" s="265"/>
      <c r="DVE1426" s="265"/>
      <c r="DVF1426" s="265"/>
      <c r="DVG1426" s="265"/>
      <c r="DVH1426" s="265"/>
      <c r="DVI1426" s="265"/>
      <c r="DVJ1426" s="265"/>
      <c r="DVK1426" s="265"/>
      <c r="DVL1426" s="265"/>
      <c r="DVM1426" s="265"/>
      <c r="DVN1426" s="265"/>
      <c r="DVO1426" s="265"/>
      <c r="DVP1426" s="265"/>
      <c r="DVQ1426" s="265"/>
      <c r="DVR1426" s="265"/>
      <c r="DVS1426" s="265"/>
      <c r="DVT1426" s="265"/>
      <c r="DVU1426" s="265"/>
      <c r="DVV1426" s="265"/>
      <c r="DVW1426" s="265"/>
      <c r="DVX1426" s="265"/>
      <c r="DVY1426" s="265"/>
      <c r="DVZ1426" s="265"/>
      <c r="DWA1426" s="265"/>
      <c r="DWB1426" s="265"/>
      <c r="DWC1426" s="265"/>
      <c r="DWD1426" s="265"/>
      <c r="DWE1426" s="265"/>
      <c r="DWF1426" s="265"/>
      <c r="DWG1426" s="265"/>
      <c r="DWH1426" s="265"/>
      <c r="DWI1426" s="265"/>
      <c r="DWJ1426" s="265"/>
      <c r="DWK1426" s="265"/>
      <c r="DWL1426" s="265"/>
      <c r="DWM1426" s="265"/>
      <c r="DWN1426" s="265"/>
      <c r="DWO1426" s="265"/>
      <c r="DWP1426" s="265"/>
      <c r="DWQ1426" s="265"/>
      <c r="DWR1426" s="265"/>
      <c r="DWS1426" s="265"/>
      <c r="DWT1426" s="265"/>
      <c r="DWU1426" s="265"/>
      <c r="DWV1426" s="265"/>
      <c r="DWW1426" s="265"/>
      <c r="DWX1426" s="265"/>
      <c r="DWY1426" s="265"/>
      <c r="DWZ1426" s="265"/>
      <c r="DXA1426" s="265"/>
      <c r="DXB1426" s="265"/>
      <c r="DXC1426" s="265"/>
      <c r="DXD1426" s="265"/>
      <c r="DXE1426" s="265"/>
      <c r="DXF1426" s="265"/>
      <c r="DXG1426" s="265"/>
      <c r="DXH1426" s="265"/>
      <c r="DXI1426" s="265"/>
      <c r="DXJ1426" s="265"/>
      <c r="DXK1426" s="265"/>
      <c r="DXL1426" s="265"/>
      <c r="DXM1426" s="265"/>
      <c r="DXN1426" s="265"/>
      <c r="DXO1426" s="265"/>
      <c r="DXP1426" s="265"/>
      <c r="DXQ1426" s="265"/>
      <c r="DXR1426" s="265"/>
      <c r="DXS1426" s="265"/>
      <c r="DXT1426" s="265"/>
      <c r="DXU1426" s="265"/>
      <c r="DXV1426" s="265"/>
      <c r="DXW1426" s="265"/>
      <c r="DXX1426" s="265"/>
      <c r="DXY1426" s="265"/>
      <c r="DXZ1426" s="265"/>
      <c r="DYA1426" s="265"/>
      <c r="DYB1426" s="265"/>
      <c r="DYC1426" s="265"/>
      <c r="DYD1426" s="265"/>
      <c r="DYE1426" s="265"/>
      <c r="DYF1426" s="265"/>
      <c r="DYG1426" s="265"/>
      <c r="DYH1426" s="265"/>
      <c r="DYI1426" s="265"/>
      <c r="DYJ1426" s="265"/>
      <c r="DYK1426" s="265"/>
      <c r="DYL1426" s="265"/>
      <c r="DYM1426" s="265"/>
      <c r="DYN1426" s="265"/>
      <c r="DYO1426" s="265"/>
      <c r="DYP1426" s="265"/>
      <c r="DYQ1426" s="265"/>
      <c r="DYR1426" s="265"/>
      <c r="DYS1426" s="265"/>
      <c r="DYT1426" s="265"/>
      <c r="DYU1426" s="265"/>
      <c r="DYV1426" s="265"/>
      <c r="DYW1426" s="265"/>
      <c r="DYX1426" s="265"/>
      <c r="DYY1426" s="265"/>
      <c r="DYZ1426" s="265"/>
      <c r="DZA1426" s="265"/>
      <c r="DZB1426" s="265"/>
      <c r="DZC1426" s="265"/>
      <c r="DZD1426" s="265"/>
      <c r="DZE1426" s="265"/>
      <c r="DZF1426" s="265"/>
      <c r="DZG1426" s="265"/>
      <c r="DZH1426" s="265"/>
      <c r="DZI1426" s="265"/>
      <c r="DZJ1426" s="265"/>
      <c r="DZK1426" s="265"/>
      <c r="DZL1426" s="265"/>
      <c r="DZM1426" s="265"/>
      <c r="DZN1426" s="265"/>
      <c r="DZO1426" s="265"/>
      <c r="DZP1426" s="265"/>
      <c r="DZQ1426" s="265"/>
      <c r="DZR1426" s="265"/>
      <c r="DZS1426" s="265"/>
      <c r="DZT1426" s="265"/>
      <c r="DZU1426" s="265"/>
      <c r="DZV1426" s="265"/>
      <c r="DZW1426" s="265"/>
      <c r="DZX1426" s="265"/>
      <c r="DZY1426" s="265"/>
      <c r="DZZ1426" s="265"/>
      <c r="EAA1426" s="265"/>
      <c r="EAB1426" s="265"/>
      <c r="EAC1426" s="265"/>
      <c r="EAD1426" s="265"/>
      <c r="EAE1426" s="265"/>
      <c r="EAF1426" s="265"/>
      <c r="EAG1426" s="265"/>
      <c r="EAH1426" s="265"/>
      <c r="EAI1426" s="265"/>
      <c r="EAJ1426" s="265"/>
      <c r="EAK1426" s="265"/>
      <c r="EAL1426" s="265"/>
      <c r="EAM1426" s="265"/>
      <c r="EAN1426" s="265"/>
      <c r="EAO1426" s="265"/>
      <c r="EAP1426" s="265"/>
      <c r="EAQ1426" s="265"/>
      <c r="EAR1426" s="265"/>
      <c r="EAS1426" s="265"/>
      <c r="EAT1426" s="265"/>
      <c r="EAU1426" s="265"/>
      <c r="EAV1426" s="265"/>
      <c r="EAW1426" s="265"/>
      <c r="EAX1426" s="265"/>
      <c r="EAY1426" s="265"/>
      <c r="EAZ1426" s="265"/>
      <c r="EBA1426" s="265"/>
      <c r="EBB1426" s="265"/>
      <c r="EBC1426" s="265"/>
      <c r="EBD1426" s="265"/>
      <c r="EBE1426" s="265"/>
      <c r="EBF1426" s="265"/>
      <c r="EBG1426" s="265"/>
      <c r="EBH1426" s="265"/>
      <c r="EBI1426" s="265"/>
      <c r="EBJ1426" s="265"/>
      <c r="EBK1426" s="265"/>
      <c r="EBL1426" s="265"/>
      <c r="EBM1426" s="265"/>
      <c r="EBN1426" s="265"/>
      <c r="EBO1426" s="265"/>
      <c r="EBP1426" s="265"/>
      <c r="EBQ1426" s="265"/>
      <c r="EBR1426" s="265"/>
      <c r="EBS1426" s="265"/>
      <c r="EBT1426" s="265"/>
      <c r="EBU1426" s="265"/>
      <c r="EBV1426" s="265"/>
      <c r="EBW1426" s="265"/>
      <c r="EBX1426" s="265"/>
      <c r="EBY1426" s="265"/>
      <c r="EBZ1426" s="265"/>
      <c r="ECA1426" s="265"/>
      <c r="ECB1426" s="265"/>
      <c r="ECC1426" s="265"/>
      <c r="ECD1426" s="265"/>
      <c r="ECE1426" s="265"/>
      <c r="ECF1426" s="265"/>
      <c r="ECG1426" s="265"/>
      <c r="ECH1426" s="265"/>
      <c r="ECI1426" s="265"/>
      <c r="ECJ1426" s="265"/>
      <c r="ECK1426" s="265"/>
      <c r="ECL1426" s="265"/>
      <c r="ECM1426" s="265"/>
      <c r="ECN1426" s="265"/>
      <c r="ECO1426" s="265"/>
      <c r="ECP1426" s="265"/>
      <c r="ECQ1426" s="265"/>
      <c r="ECR1426" s="265"/>
      <c r="ECS1426" s="265"/>
      <c r="ECT1426" s="265"/>
      <c r="ECU1426" s="265"/>
      <c r="ECV1426" s="265"/>
      <c r="ECW1426" s="265"/>
      <c r="ECX1426" s="265"/>
      <c r="ECY1426" s="265"/>
      <c r="ECZ1426" s="265"/>
      <c r="EDA1426" s="265"/>
      <c r="EDB1426" s="265"/>
      <c r="EDC1426" s="265"/>
      <c r="EDD1426" s="265"/>
      <c r="EDE1426" s="265"/>
      <c r="EDF1426" s="265"/>
      <c r="EDG1426" s="265"/>
      <c r="EDH1426" s="265"/>
      <c r="EDI1426" s="265"/>
      <c r="EDJ1426" s="265"/>
      <c r="EDK1426" s="265"/>
      <c r="EDL1426" s="265"/>
      <c r="EDM1426" s="265"/>
      <c r="EDN1426" s="265"/>
      <c r="EDO1426" s="265"/>
      <c r="EDP1426" s="265"/>
      <c r="EDQ1426" s="265"/>
      <c r="EDR1426" s="265"/>
      <c r="EDS1426" s="265"/>
      <c r="EDT1426" s="265"/>
      <c r="EDU1426" s="265"/>
      <c r="EDV1426" s="265"/>
      <c r="EDW1426" s="265"/>
      <c r="EDX1426" s="265"/>
      <c r="EDY1426" s="265"/>
      <c r="EDZ1426" s="265"/>
      <c r="EEA1426" s="265"/>
      <c r="EEB1426" s="265"/>
      <c r="EEC1426" s="265"/>
      <c r="EED1426" s="265"/>
      <c r="EEE1426" s="265"/>
      <c r="EEF1426" s="265"/>
      <c r="EEG1426" s="265"/>
      <c r="EEH1426" s="265"/>
      <c r="EEI1426" s="265"/>
      <c r="EEJ1426" s="265"/>
      <c r="EEK1426" s="265"/>
      <c r="EEL1426" s="265"/>
      <c r="EEM1426" s="265"/>
      <c r="EEN1426" s="265"/>
      <c r="EEO1426" s="265"/>
      <c r="EEP1426" s="265"/>
      <c r="EEQ1426" s="265"/>
      <c r="EER1426" s="265"/>
      <c r="EES1426" s="265"/>
      <c r="EET1426" s="265"/>
      <c r="EEU1426" s="265"/>
      <c r="EEV1426" s="265"/>
      <c r="EEW1426" s="265"/>
      <c r="EEX1426" s="265"/>
      <c r="EEY1426" s="265"/>
      <c r="EEZ1426" s="265"/>
      <c r="EFA1426" s="265"/>
      <c r="EFB1426" s="265"/>
      <c r="EFC1426" s="265"/>
      <c r="EFD1426" s="265"/>
      <c r="EFE1426" s="265"/>
      <c r="EFF1426" s="265"/>
      <c r="EFG1426" s="265"/>
      <c r="EFH1426" s="265"/>
      <c r="EFI1426" s="265"/>
      <c r="EFJ1426" s="265"/>
      <c r="EFK1426" s="265"/>
      <c r="EFL1426" s="265"/>
      <c r="EFM1426" s="265"/>
      <c r="EFN1426" s="265"/>
      <c r="EFO1426" s="265"/>
      <c r="EFP1426" s="265"/>
      <c r="EFQ1426" s="265"/>
      <c r="EFR1426" s="265"/>
      <c r="EFS1426" s="265"/>
      <c r="EFT1426" s="265"/>
      <c r="EFU1426" s="265"/>
      <c r="EFV1426" s="265"/>
      <c r="EFW1426" s="265"/>
      <c r="EFX1426" s="265"/>
      <c r="EFY1426" s="265"/>
      <c r="EFZ1426" s="265"/>
      <c r="EGA1426" s="265"/>
      <c r="EGB1426" s="265"/>
      <c r="EGC1426" s="265"/>
      <c r="EGD1426" s="265"/>
      <c r="EGE1426" s="265"/>
      <c r="EGF1426" s="265"/>
      <c r="EGG1426" s="265"/>
      <c r="EGH1426" s="265"/>
      <c r="EGI1426" s="265"/>
      <c r="EGJ1426" s="265"/>
      <c r="EGK1426" s="265"/>
      <c r="EGL1426" s="265"/>
      <c r="EGM1426" s="265"/>
      <c r="EGN1426" s="265"/>
      <c r="EGO1426" s="265"/>
      <c r="EGP1426" s="265"/>
      <c r="EGQ1426" s="265"/>
      <c r="EGR1426" s="265"/>
      <c r="EGS1426" s="265"/>
      <c r="EGT1426" s="265"/>
      <c r="EGU1426" s="265"/>
      <c r="EGV1426" s="265"/>
      <c r="EGW1426" s="265"/>
      <c r="EGX1426" s="265"/>
      <c r="EGY1426" s="265"/>
      <c r="EGZ1426" s="265"/>
      <c r="EHA1426" s="265"/>
      <c r="EHB1426" s="265"/>
      <c r="EHC1426" s="265"/>
      <c r="EHD1426" s="265"/>
      <c r="EHE1426" s="265"/>
      <c r="EHF1426" s="265"/>
      <c r="EHG1426" s="265"/>
      <c r="EHH1426" s="265"/>
      <c r="EHI1426" s="265"/>
      <c r="EHJ1426" s="265"/>
      <c r="EHK1426" s="265"/>
      <c r="EHL1426" s="265"/>
      <c r="EHM1426" s="265"/>
      <c r="EHN1426" s="265"/>
      <c r="EHO1426" s="265"/>
      <c r="EHP1426" s="265"/>
      <c r="EHQ1426" s="265"/>
      <c r="EHR1426" s="265"/>
      <c r="EHS1426" s="265"/>
      <c r="EHT1426" s="265"/>
      <c r="EHU1426" s="265"/>
      <c r="EHV1426" s="265"/>
      <c r="EHW1426" s="265"/>
      <c r="EHX1426" s="265"/>
      <c r="EHY1426" s="265"/>
      <c r="EHZ1426" s="265"/>
      <c r="EIA1426" s="265"/>
      <c r="EIB1426" s="265"/>
      <c r="EIC1426" s="265"/>
      <c r="EID1426" s="265"/>
      <c r="EIE1426" s="265"/>
      <c r="EIF1426" s="265"/>
      <c r="EIG1426" s="265"/>
      <c r="EIH1426" s="265"/>
      <c r="EII1426" s="265"/>
      <c r="EIJ1426" s="265"/>
      <c r="EIK1426" s="265"/>
      <c r="EIL1426" s="265"/>
      <c r="EIM1426" s="265"/>
      <c r="EIN1426" s="265"/>
      <c r="EIO1426" s="265"/>
      <c r="EIP1426" s="265"/>
      <c r="EIQ1426" s="265"/>
      <c r="EIR1426" s="265"/>
      <c r="EIS1426" s="265"/>
      <c r="EIT1426" s="265"/>
      <c r="EIU1426" s="265"/>
      <c r="EIV1426" s="265"/>
      <c r="EIW1426" s="265"/>
      <c r="EIX1426" s="265"/>
      <c r="EIY1426" s="265"/>
      <c r="EIZ1426" s="265"/>
      <c r="EJA1426" s="265"/>
      <c r="EJB1426" s="265"/>
      <c r="EJC1426" s="265"/>
      <c r="EJD1426" s="265"/>
      <c r="EJE1426" s="265"/>
      <c r="EJF1426" s="265"/>
      <c r="EJG1426" s="265"/>
      <c r="EJH1426" s="265"/>
      <c r="EJI1426" s="265"/>
      <c r="EJJ1426" s="265"/>
      <c r="EJK1426" s="265"/>
      <c r="EJL1426" s="265"/>
      <c r="EJM1426" s="265"/>
      <c r="EJN1426" s="265"/>
      <c r="EJO1426" s="265"/>
      <c r="EJP1426" s="265"/>
      <c r="EJQ1426" s="265"/>
      <c r="EJR1426" s="265"/>
      <c r="EJS1426" s="265"/>
      <c r="EJT1426" s="265"/>
      <c r="EJU1426" s="265"/>
      <c r="EJV1426" s="265"/>
      <c r="EJW1426" s="265"/>
      <c r="EJX1426" s="265"/>
      <c r="EJY1426" s="265"/>
      <c r="EJZ1426" s="265"/>
      <c r="EKA1426" s="265"/>
      <c r="EKB1426" s="265"/>
      <c r="EKC1426" s="265"/>
      <c r="EKD1426" s="265"/>
      <c r="EKE1426" s="265"/>
      <c r="EKF1426" s="265"/>
      <c r="EKG1426" s="265"/>
      <c r="EKH1426" s="265"/>
      <c r="EKI1426" s="265"/>
      <c r="EKJ1426" s="265"/>
      <c r="EKK1426" s="265"/>
      <c r="EKL1426" s="265"/>
      <c r="EKM1426" s="265"/>
      <c r="EKN1426" s="265"/>
      <c r="EKO1426" s="265"/>
      <c r="EKP1426" s="265"/>
      <c r="EKQ1426" s="265"/>
      <c r="EKR1426" s="265"/>
      <c r="EKS1426" s="265"/>
      <c r="EKT1426" s="265"/>
      <c r="EKU1426" s="265"/>
      <c r="EKV1426" s="265"/>
      <c r="EKW1426" s="265"/>
      <c r="EKX1426" s="265"/>
      <c r="EKY1426" s="265"/>
      <c r="EKZ1426" s="265"/>
      <c r="ELA1426" s="265"/>
      <c r="ELB1426" s="265"/>
      <c r="ELC1426" s="265"/>
      <c r="ELD1426" s="265"/>
      <c r="ELE1426" s="265"/>
      <c r="ELF1426" s="265"/>
      <c r="ELG1426" s="265"/>
      <c r="ELH1426" s="265"/>
      <c r="ELI1426" s="265"/>
      <c r="ELJ1426" s="265"/>
      <c r="ELK1426" s="265"/>
      <c r="ELL1426" s="265"/>
      <c r="ELM1426" s="265"/>
      <c r="ELN1426" s="265"/>
      <c r="ELO1426" s="265"/>
      <c r="ELP1426" s="265"/>
      <c r="ELQ1426" s="265"/>
      <c r="ELR1426" s="265"/>
      <c r="ELS1426" s="265"/>
      <c r="ELT1426" s="265"/>
      <c r="ELU1426" s="265"/>
      <c r="ELV1426" s="265"/>
      <c r="ELW1426" s="265"/>
      <c r="ELX1426" s="265"/>
      <c r="ELY1426" s="265"/>
      <c r="ELZ1426" s="265"/>
      <c r="EMA1426" s="265"/>
      <c r="EMB1426" s="265"/>
      <c r="EMC1426" s="265"/>
      <c r="EMD1426" s="265"/>
      <c r="EME1426" s="265"/>
      <c r="EMF1426" s="265"/>
      <c r="EMG1426" s="265"/>
      <c r="EMH1426" s="265"/>
      <c r="EMI1426" s="265"/>
      <c r="EMJ1426" s="265"/>
      <c r="EMK1426" s="265"/>
      <c r="EML1426" s="265"/>
      <c r="EMM1426" s="265"/>
      <c r="EMN1426" s="265"/>
      <c r="EMO1426" s="265"/>
      <c r="EMP1426" s="265"/>
      <c r="EMQ1426" s="265"/>
      <c r="EMR1426" s="265"/>
      <c r="EMS1426" s="265"/>
      <c r="EMT1426" s="265"/>
      <c r="EMU1426" s="265"/>
      <c r="EMV1426" s="265"/>
      <c r="EMW1426" s="265"/>
      <c r="EMX1426" s="265"/>
      <c r="EMY1426" s="265"/>
      <c r="EMZ1426" s="265"/>
      <c r="ENA1426" s="265"/>
      <c r="ENB1426" s="265"/>
      <c r="ENC1426" s="265"/>
      <c r="END1426" s="265"/>
      <c r="ENE1426" s="265"/>
      <c r="ENF1426" s="265"/>
      <c r="ENG1426" s="265"/>
      <c r="ENH1426" s="265"/>
      <c r="ENI1426" s="265"/>
      <c r="ENJ1426" s="265"/>
      <c r="ENK1426" s="265"/>
      <c r="ENL1426" s="265"/>
      <c r="ENM1426" s="265"/>
      <c r="ENN1426" s="265"/>
      <c r="ENO1426" s="265"/>
      <c r="ENP1426" s="265"/>
      <c r="ENQ1426" s="265"/>
      <c r="ENR1426" s="265"/>
      <c r="ENS1426" s="265"/>
      <c r="ENT1426" s="265"/>
      <c r="ENU1426" s="265"/>
      <c r="ENV1426" s="265"/>
      <c r="ENW1426" s="265"/>
      <c r="ENX1426" s="265"/>
      <c r="ENY1426" s="265"/>
      <c r="ENZ1426" s="265"/>
      <c r="EOA1426" s="265"/>
      <c r="EOB1426" s="265"/>
      <c r="EOC1426" s="265"/>
      <c r="EOD1426" s="265"/>
      <c r="EOE1426" s="265"/>
      <c r="EOF1426" s="265"/>
      <c r="EOG1426" s="265"/>
      <c r="EOH1426" s="265"/>
      <c r="EOI1426" s="265"/>
      <c r="EOJ1426" s="265"/>
      <c r="EOK1426" s="265"/>
      <c r="EOL1426" s="265"/>
      <c r="EOM1426" s="265"/>
      <c r="EON1426" s="265"/>
      <c r="EOO1426" s="265"/>
      <c r="EOP1426" s="265"/>
      <c r="EOQ1426" s="265"/>
      <c r="EOR1426" s="265"/>
      <c r="EOS1426" s="265"/>
      <c r="EOT1426" s="265"/>
      <c r="EOU1426" s="265"/>
      <c r="EOV1426" s="265"/>
      <c r="EOW1426" s="265"/>
      <c r="EOX1426" s="265"/>
      <c r="EOY1426" s="265"/>
      <c r="EOZ1426" s="265"/>
      <c r="EPA1426" s="265"/>
      <c r="EPB1426" s="265"/>
      <c r="EPC1426" s="265"/>
      <c r="EPD1426" s="265"/>
      <c r="EPE1426" s="265"/>
      <c r="EPF1426" s="265"/>
      <c r="EPG1426" s="265"/>
      <c r="EPH1426" s="265"/>
      <c r="EPI1426" s="265"/>
      <c r="EPJ1426" s="265"/>
      <c r="EPK1426" s="265"/>
      <c r="EPL1426" s="265"/>
      <c r="EPM1426" s="265"/>
      <c r="EPN1426" s="265"/>
      <c r="EPO1426" s="265"/>
      <c r="EPP1426" s="265"/>
      <c r="EPQ1426" s="265"/>
      <c r="EPR1426" s="265"/>
      <c r="EPS1426" s="265"/>
      <c r="EPT1426" s="265"/>
      <c r="EPU1426" s="265"/>
      <c r="EPV1426" s="265"/>
      <c r="EPW1426" s="265"/>
      <c r="EPX1426" s="265"/>
      <c r="EPY1426" s="265"/>
      <c r="EPZ1426" s="265"/>
      <c r="EQA1426" s="265"/>
      <c r="EQB1426" s="265"/>
      <c r="EQC1426" s="265"/>
      <c r="EQD1426" s="265"/>
      <c r="EQE1426" s="265"/>
      <c r="EQF1426" s="265"/>
      <c r="EQG1426" s="265"/>
      <c r="EQH1426" s="265"/>
      <c r="EQI1426" s="265"/>
      <c r="EQJ1426" s="265"/>
      <c r="EQK1426" s="265"/>
      <c r="EQL1426" s="265"/>
      <c r="EQM1426" s="265"/>
      <c r="EQN1426" s="265"/>
      <c r="EQO1426" s="265"/>
      <c r="EQP1426" s="265"/>
      <c r="EQQ1426" s="265"/>
      <c r="EQR1426" s="265"/>
      <c r="EQS1426" s="265"/>
      <c r="EQT1426" s="265"/>
      <c r="EQU1426" s="265"/>
      <c r="EQV1426" s="265"/>
      <c r="EQW1426" s="265"/>
      <c r="EQX1426" s="265"/>
      <c r="EQY1426" s="265"/>
      <c r="EQZ1426" s="265"/>
      <c r="ERA1426" s="265"/>
      <c r="ERB1426" s="265"/>
      <c r="ERC1426" s="265"/>
      <c r="ERD1426" s="265"/>
      <c r="ERE1426" s="265"/>
      <c r="ERF1426" s="265"/>
      <c r="ERG1426" s="265"/>
      <c r="ERH1426" s="265"/>
      <c r="ERI1426" s="265"/>
      <c r="ERJ1426" s="265"/>
      <c r="ERK1426" s="265"/>
      <c r="ERL1426" s="265"/>
      <c r="ERM1426" s="265"/>
      <c r="ERN1426" s="265"/>
      <c r="ERO1426" s="265"/>
      <c r="ERP1426" s="265"/>
      <c r="ERQ1426" s="265"/>
      <c r="ERR1426" s="265"/>
      <c r="ERS1426" s="265"/>
      <c r="ERT1426" s="265"/>
      <c r="ERU1426" s="265"/>
      <c r="ERV1426" s="265"/>
      <c r="ERW1426" s="265"/>
      <c r="ERX1426" s="265"/>
      <c r="ERY1426" s="265"/>
      <c r="ERZ1426" s="265"/>
      <c r="ESA1426" s="265"/>
      <c r="ESB1426" s="265"/>
      <c r="ESC1426" s="265"/>
      <c r="ESD1426" s="265"/>
      <c r="ESE1426" s="265"/>
      <c r="ESF1426" s="265"/>
      <c r="ESG1426" s="265"/>
      <c r="ESH1426" s="265"/>
      <c r="ESI1426" s="265"/>
      <c r="ESJ1426" s="265"/>
      <c r="ESK1426" s="265"/>
      <c r="ESL1426" s="265"/>
      <c r="ESM1426" s="265"/>
      <c r="ESN1426" s="265"/>
      <c r="ESO1426" s="265"/>
      <c r="ESP1426" s="265"/>
      <c r="ESQ1426" s="265"/>
      <c r="ESR1426" s="265"/>
      <c r="ESS1426" s="265"/>
      <c r="EST1426" s="265"/>
      <c r="ESU1426" s="265"/>
      <c r="ESV1426" s="265"/>
      <c r="ESW1426" s="265"/>
      <c r="ESX1426" s="265"/>
      <c r="ESY1426" s="265"/>
      <c r="ESZ1426" s="265"/>
      <c r="ETA1426" s="265"/>
      <c r="ETB1426" s="265"/>
      <c r="ETC1426" s="265"/>
      <c r="ETD1426" s="265"/>
      <c r="ETE1426" s="265"/>
      <c r="ETF1426" s="265"/>
      <c r="ETG1426" s="265"/>
      <c r="ETH1426" s="265"/>
      <c r="ETI1426" s="265"/>
      <c r="ETJ1426" s="265"/>
      <c r="ETK1426" s="265"/>
      <c r="ETL1426" s="265"/>
      <c r="ETM1426" s="265"/>
      <c r="ETN1426" s="265"/>
      <c r="ETO1426" s="265"/>
      <c r="ETP1426" s="265"/>
      <c r="ETQ1426" s="265"/>
      <c r="ETR1426" s="265"/>
      <c r="ETS1426" s="265"/>
      <c r="ETT1426" s="265"/>
      <c r="ETU1426" s="265"/>
      <c r="ETV1426" s="265"/>
      <c r="ETW1426" s="265"/>
      <c r="ETX1426" s="265"/>
      <c r="ETY1426" s="265"/>
      <c r="ETZ1426" s="265"/>
      <c r="EUA1426" s="265"/>
      <c r="EUB1426" s="265"/>
      <c r="EUC1426" s="265"/>
      <c r="EUD1426" s="265"/>
      <c r="EUE1426" s="265"/>
      <c r="EUF1426" s="265"/>
      <c r="EUG1426" s="265"/>
      <c r="EUH1426" s="265"/>
      <c r="EUI1426" s="265"/>
      <c r="EUJ1426" s="265"/>
      <c r="EUK1426" s="265"/>
      <c r="EUL1426" s="265"/>
      <c r="EUM1426" s="265"/>
      <c r="EUN1426" s="265"/>
      <c r="EUO1426" s="265"/>
      <c r="EUP1426" s="265"/>
      <c r="EUQ1426" s="265"/>
      <c r="EUR1426" s="265"/>
      <c r="EUS1426" s="265"/>
      <c r="EUT1426" s="265"/>
      <c r="EUU1426" s="265"/>
      <c r="EUV1426" s="265"/>
      <c r="EUW1426" s="265"/>
      <c r="EUX1426" s="265"/>
      <c r="EUY1426" s="265"/>
      <c r="EUZ1426" s="265"/>
      <c r="EVA1426" s="265"/>
      <c r="EVB1426" s="265"/>
      <c r="EVC1426" s="265"/>
      <c r="EVD1426" s="265"/>
      <c r="EVE1426" s="265"/>
      <c r="EVF1426" s="265"/>
      <c r="EVG1426" s="265"/>
      <c r="EVH1426" s="265"/>
      <c r="EVI1426" s="265"/>
      <c r="EVJ1426" s="265"/>
      <c r="EVK1426" s="265"/>
      <c r="EVL1426" s="265"/>
      <c r="EVM1426" s="265"/>
      <c r="EVN1426" s="265"/>
      <c r="EVO1426" s="265"/>
      <c r="EVP1426" s="265"/>
      <c r="EVQ1426" s="265"/>
      <c r="EVR1426" s="265"/>
      <c r="EVS1426" s="265"/>
      <c r="EVT1426" s="265"/>
      <c r="EVU1426" s="265"/>
      <c r="EVV1426" s="265"/>
      <c r="EVW1426" s="265"/>
      <c r="EVX1426" s="265"/>
      <c r="EVY1426" s="265"/>
      <c r="EVZ1426" s="265"/>
      <c r="EWA1426" s="265"/>
      <c r="EWB1426" s="265"/>
      <c r="EWC1426" s="265"/>
      <c r="EWD1426" s="265"/>
      <c r="EWE1426" s="265"/>
      <c r="EWF1426" s="265"/>
      <c r="EWG1426" s="265"/>
      <c r="EWH1426" s="265"/>
      <c r="EWI1426" s="265"/>
      <c r="EWJ1426" s="265"/>
      <c r="EWK1426" s="265"/>
      <c r="EWL1426" s="265"/>
      <c r="EWM1426" s="265"/>
      <c r="EWN1426" s="265"/>
      <c r="EWO1426" s="265"/>
      <c r="EWP1426" s="265"/>
      <c r="EWQ1426" s="265"/>
      <c r="EWR1426" s="265"/>
      <c r="EWS1426" s="265"/>
      <c r="EWT1426" s="265"/>
      <c r="EWU1426" s="265"/>
      <c r="EWV1426" s="265"/>
      <c r="EWW1426" s="265"/>
      <c r="EWX1426" s="265"/>
      <c r="EWY1426" s="265"/>
      <c r="EWZ1426" s="265"/>
      <c r="EXA1426" s="265"/>
      <c r="EXB1426" s="265"/>
      <c r="EXC1426" s="265"/>
      <c r="EXD1426" s="265"/>
      <c r="EXE1426" s="265"/>
      <c r="EXF1426" s="265"/>
      <c r="EXG1426" s="265"/>
      <c r="EXH1426" s="265"/>
      <c r="EXI1426" s="265"/>
      <c r="EXJ1426" s="265"/>
      <c r="EXK1426" s="265"/>
      <c r="EXL1426" s="265"/>
      <c r="EXM1426" s="265"/>
      <c r="EXN1426" s="265"/>
      <c r="EXO1426" s="265"/>
      <c r="EXP1426" s="265"/>
      <c r="EXQ1426" s="265"/>
      <c r="EXR1426" s="265"/>
      <c r="EXS1426" s="265"/>
      <c r="EXT1426" s="265"/>
      <c r="EXU1426" s="265"/>
      <c r="EXV1426" s="265"/>
      <c r="EXW1426" s="265"/>
      <c r="EXX1426" s="265"/>
      <c r="EXY1426" s="265"/>
      <c r="EXZ1426" s="265"/>
      <c r="EYA1426" s="265"/>
      <c r="EYB1426" s="265"/>
      <c r="EYC1426" s="265"/>
      <c r="EYD1426" s="265"/>
      <c r="EYE1426" s="265"/>
      <c r="EYF1426" s="265"/>
      <c r="EYG1426" s="265"/>
      <c r="EYH1426" s="265"/>
      <c r="EYI1426" s="265"/>
      <c r="EYJ1426" s="265"/>
      <c r="EYK1426" s="265"/>
      <c r="EYL1426" s="265"/>
      <c r="EYM1426" s="265"/>
      <c r="EYN1426" s="265"/>
      <c r="EYO1426" s="265"/>
      <c r="EYP1426" s="265"/>
      <c r="EYQ1426" s="265"/>
      <c r="EYR1426" s="265"/>
      <c r="EYS1426" s="265"/>
      <c r="EYT1426" s="265"/>
      <c r="EYU1426" s="265"/>
      <c r="EYV1426" s="265"/>
      <c r="EYW1426" s="265"/>
      <c r="EYX1426" s="265"/>
      <c r="EYY1426" s="265"/>
      <c r="EYZ1426" s="265"/>
      <c r="EZA1426" s="265"/>
      <c r="EZB1426" s="265"/>
      <c r="EZC1426" s="265"/>
      <c r="EZD1426" s="265"/>
      <c r="EZE1426" s="265"/>
      <c r="EZF1426" s="265"/>
      <c r="EZG1426" s="265"/>
      <c r="EZH1426" s="265"/>
      <c r="EZI1426" s="265"/>
      <c r="EZJ1426" s="265"/>
      <c r="EZK1426" s="265"/>
      <c r="EZL1426" s="265"/>
      <c r="EZM1426" s="265"/>
      <c r="EZN1426" s="265"/>
      <c r="EZO1426" s="265"/>
      <c r="EZP1426" s="265"/>
      <c r="EZQ1426" s="265"/>
      <c r="EZR1426" s="265"/>
      <c r="EZS1426" s="265"/>
      <c r="EZT1426" s="265"/>
      <c r="EZU1426" s="265"/>
      <c r="EZV1426" s="265"/>
      <c r="EZW1426" s="265"/>
      <c r="EZX1426" s="265"/>
      <c r="EZY1426" s="265"/>
      <c r="EZZ1426" s="265"/>
      <c r="FAA1426" s="265"/>
      <c r="FAB1426" s="265"/>
      <c r="FAC1426" s="265"/>
      <c r="FAD1426" s="265"/>
      <c r="FAE1426" s="265"/>
      <c r="FAF1426" s="265"/>
      <c r="FAG1426" s="265"/>
      <c r="FAH1426" s="265"/>
      <c r="FAI1426" s="265"/>
      <c r="FAJ1426" s="265"/>
      <c r="FAK1426" s="265"/>
      <c r="FAL1426" s="265"/>
      <c r="FAM1426" s="265"/>
      <c r="FAN1426" s="265"/>
      <c r="FAO1426" s="265"/>
      <c r="FAP1426" s="265"/>
      <c r="FAQ1426" s="265"/>
      <c r="FAR1426" s="265"/>
      <c r="FAS1426" s="265"/>
      <c r="FAT1426" s="265"/>
      <c r="FAU1426" s="265"/>
      <c r="FAV1426" s="265"/>
      <c r="FAW1426" s="265"/>
      <c r="FAX1426" s="265"/>
      <c r="FAY1426" s="265"/>
      <c r="FAZ1426" s="265"/>
      <c r="FBA1426" s="265"/>
      <c r="FBB1426" s="265"/>
      <c r="FBC1426" s="265"/>
      <c r="FBD1426" s="265"/>
      <c r="FBE1426" s="265"/>
      <c r="FBF1426" s="265"/>
      <c r="FBG1426" s="265"/>
      <c r="FBH1426" s="265"/>
      <c r="FBI1426" s="265"/>
      <c r="FBJ1426" s="265"/>
      <c r="FBK1426" s="265"/>
      <c r="FBL1426" s="265"/>
      <c r="FBM1426" s="265"/>
      <c r="FBN1426" s="265"/>
      <c r="FBO1426" s="265"/>
      <c r="FBP1426" s="265"/>
      <c r="FBQ1426" s="265"/>
      <c r="FBR1426" s="265"/>
      <c r="FBS1426" s="265"/>
      <c r="FBT1426" s="265"/>
      <c r="FBU1426" s="265"/>
      <c r="FBV1426" s="265"/>
      <c r="FBW1426" s="265"/>
      <c r="FBX1426" s="265"/>
      <c r="FBY1426" s="265"/>
      <c r="FBZ1426" s="265"/>
      <c r="FCA1426" s="265"/>
      <c r="FCB1426" s="265"/>
      <c r="FCC1426" s="265"/>
      <c r="FCD1426" s="265"/>
      <c r="FCE1426" s="265"/>
      <c r="FCF1426" s="265"/>
      <c r="FCG1426" s="265"/>
      <c r="FCH1426" s="265"/>
      <c r="FCI1426" s="265"/>
      <c r="FCJ1426" s="265"/>
      <c r="FCK1426" s="265"/>
      <c r="FCL1426" s="265"/>
      <c r="FCM1426" s="265"/>
      <c r="FCN1426" s="265"/>
      <c r="FCO1426" s="265"/>
      <c r="FCP1426" s="265"/>
      <c r="FCQ1426" s="265"/>
      <c r="FCR1426" s="265"/>
      <c r="FCS1426" s="265"/>
      <c r="FCT1426" s="265"/>
      <c r="FCU1426" s="265"/>
      <c r="FCV1426" s="265"/>
      <c r="FCW1426" s="265"/>
      <c r="FCX1426" s="265"/>
      <c r="FCY1426" s="265"/>
      <c r="FCZ1426" s="265"/>
      <c r="FDA1426" s="265"/>
      <c r="FDB1426" s="265"/>
      <c r="FDC1426" s="265"/>
      <c r="FDD1426" s="265"/>
      <c r="FDE1426" s="265"/>
      <c r="FDF1426" s="265"/>
      <c r="FDG1426" s="265"/>
      <c r="FDH1426" s="265"/>
      <c r="FDI1426" s="265"/>
      <c r="FDJ1426" s="265"/>
      <c r="FDK1426" s="265"/>
      <c r="FDL1426" s="265"/>
      <c r="FDM1426" s="265"/>
      <c r="FDN1426" s="265"/>
      <c r="FDO1426" s="265"/>
      <c r="FDP1426" s="265"/>
      <c r="FDQ1426" s="265"/>
      <c r="FDR1426" s="265"/>
      <c r="FDS1426" s="265"/>
      <c r="FDT1426" s="265"/>
      <c r="FDU1426" s="265"/>
      <c r="FDV1426" s="265"/>
      <c r="FDW1426" s="265"/>
      <c r="FDX1426" s="265"/>
      <c r="FDY1426" s="265"/>
      <c r="FDZ1426" s="265"/>
      <c r="FEA1426" s="265"/>
      <c r="FEB1426" s="265"/>
      <c r="FEC1426" s="265"/>
      <c r="FED1426" s="265"/>
      <c r="FEE1426" s="265"/>
      <c r="FEF1426" s="265"/>
      <c r="FEG1426" s="265"/>
      <c r="FEH1426" s="265"/>
      <c r="FEI1426" s="265"/>
      <c r="FEJ1426" s="265"/>
      <c r="FEK1426" s="265"/>
      <c r="FEL1426" s="265"/>
      <c r="FEM1426" s="265"/>
      <c r="FEN1426" s="265"/>
      <c r="FEO1426" s="265"/>
      <c r="FEP1426" s="265"/>
      <c r="FEQ1426" s="265"/>
      <c r="FER1426" s="265"/>
      <c r="FES1426" s="265"/>
      <c r="FET1426" s="265"/>
      <c r="FEU1426" s="265"/>
      <c r="FEV1426" s="265"/>
      <c r="FEW1426" s="265"/>
      <c r="FEX1426" s="265"/>
      <c r="FEY1426" s="265"/>
      <c r="FEZ1426" s="265"/>
      <c r="FFA1426" s="265"/>
      <c r="FFB1426" s="265"/>
      <c r="FFC1426" s="265"/>
      <c r="FFD1426" s="265"/>
      <c r="FFE1426" s="265"/>
      <c r="FFF1426" s="265"/>
      <c r="FFG1426" s="265"/>
      <c r="FFH1426" s="265"/>
      <c r="FFI1426" s="265"/>
      <c r="FFJ1426" s="265"/>
      <c r="FFK1426" s="265"/>
      <c r="FFL1426" s="265"/>
      <c r="FFM1426" s="265"/>
      <c r="FFN1426" s="265"/>
      <c r="FFO1426" s="265"/>
      <c r="FFP1426" s="265"/>
      <c r="FFQ1426" s="265"/>
      <c r="FFR1426" s="265"/>
      <c r="FFS1426" s="265"/>
      <c r="FFT1426" s="265"/>
      <c r="FFU1426" s="265"/>
      <c r="FFV1426" s="265"/>
      <c r="FFW1426" s="265"/>
      <c r="FFX1426" s="265"/>
      <c r="FFY1426" s="265"/>
      <c r="FFZ1426" s="265"/>
      <c r="FGA1426" s="265"/>
      <c r="FGB1426" s="265"/>
      <c r="FGC1426" s="265"/>
      <c r="FGD1426" s="265"/>
      <c r="FGE1426" s="265"/>
      <c r="FGF1426" s="265"/>
      <c r="FGG1426" s="265"/>
      <c r="FGH1426" s="265"/>
      <c r="FGI1426" s="265"/>
      <c r="FGJ1426" s="265"/>
      <c r="FGK1426" s="265"/>
      <c r="FGL1426" s="265"/>
      <c r="FGM1426" s="265"/>
      <c r="FGN1426" s="265"/>
      <c r="FGO1426" s="265"/>
      <c r="FGP1426" s="265"/>
      <c r="FGQ1426" s="265"/>
      <c r="FGR1426" s="265"/>
      <c r="FGS1426" s="265"/>
      <c r="FGT1426" s="265"/>
      <c r="FGU1426" s="265"/>
      <c r="FGV1426" s="265"/>
      <c r="FGW1426" s="265"/>
      <c r="FGX1426" s="265"/>
      <c r="FGY1426" s="265"/>
      <c r="FGZ1426" s="265"/>
      <c r="FHA1426" s="265"/>
      <c r="FHB1426" s="265"/>
      <c r="FHC1426" s="265"/>
      <c r="FHD1426" s="265"/>
      <c r="FHE1426" s="265"/>
      <c r="FHF1426" s="265"/>
      <c r="FHG1426" s="265"/>
      <c r="FHH1426" s="265"/>
      <c r="FHI1426" s="265"/>
      <c r="FHJ1426" s="265"/>
      <c r="FHK1426" s="265"/>
      <c r="FHL1426" s="265"/>
      <c r="FHM1426" s="265"/>
      <c r="FHN1426" s="265"/>
      <c r="FHO1426" s="265"/>
      <c r="FHP1426" s="265"/>
      <c r="FHQ1426" s="265"/>
      <c r="FHR1426" s="265"/>
      <c r="FHS1426" s="265"/>
      <c r="FHT1426" s="265"/>
      <c r="FHU1426" s="265"/>
      <c r="FHV1426" s="265"/>
      <c r="FHW1426" s="265"/>
      <c r="FHX1426" s="265"/>
      <c r="FHY1426" s="265"/>
      <c r="FHZ1426" s="265"/>
      <c r="FIA1426" s="265"/>
      <c r="FIB1426" s="265"/>
      <c r="FIC1426" s="265"/>
      <c r="FID1426" s="265"/>
      <c r="FIE1426" s="265"/>
      <c r="FIF1426" s="265"/>
      <c r="FIG1426" s="265"/>
      <c r="FIH1426" s="265"/>
      <c r="FII1426" s="265"/>
      <c r="FIJ1426" s="265"/>
      <c r="FIK1426" s="265"/>
      <c r="FIL1426" s="265"/>
      <c r="FIM1426" s="265"/>
      <c r="FIN1426" s="265"/>
      <c r="FIO1426" s="265"/>
      <c r="FIP1426" s="265"/>
      <c r="FIQ1426" s="265"/>
      <c r="FIR1426" s="265"/>
      <c r="FIS1426" s="265"/>
      <c r="FIT1426" s="265"/>
      <c r="FIU1426" s="265"/>
      <c r="FIV1426" s="265"/>
      <c r="FIW1426" s="265"/>
      <c r="FIX1426" s="265"/>
      <c r="FIY1426" s="265"/>
      <c r="FIZ1426" s="265"/>
      <c r="FJA1426" s="265"/>
      <c r="FJB1426" s="265"/>
      <c r="FJC1426" s="265"/>
      <c r="FJD1426" s="265"/>
      <c r="FJE1426" s="265"/>
      <c r="FJF1426" s="265"/>
      <c r="FJG1426" s="265"/>
      <c r="FJH1426" s="265"/>
      <c r="FJI1426" s="265"/>
      <c r="FJJ1426" s="265"/>
      <c r="FJK1426" s="265"/>
      <c r="FJL1426" s="265"/>
      <c r="FJM1426" s="265"/>
      <c r="FJN1426" s="265"/>
      <c r="FJO1426" s="265"/>
      <c r="FJP1426" s="265"/>
      <c r="FJQ1426" s="265"/>
      <c r="FJR1426" s="265"/>
      <c r="FJS1426" s="265"/>
      <c r="FJT1426" s="265"/>
      <c r="FJU1426" s="265"/>
      <c r="FJV1426" s="265"/>
      <c r="FJW1426" s="265"/>
      <c r="FJX1426" s="265"/>
      <c r="FJY1426" s="265"/>
      <c r="FJZ1426" s="265"/>
      <c r="FKA1426" s="265"/>
      <c r="FKB1426" s="265"/>
      <c r="FKC1426" s="265"/>
      <c r="FKD1426" s="265"/>
      <c r="FKE1426" s="265"/>
      <c r="FKF1426" s="265"/>
      <c r="FKG1426" s="265"/>
      <c r="FKH1426" s="265"/>
      <c r="FKI1426" s="265"/>
      <c r="FKJ1426" s="265"/>
      <c r="FKK1426" s="265"/>
      <c r="FKL1426" s="265"/>
      <c r="FKM1426" s="265"/>
      <c r="FKN1426" s="265"/>
      <c r="FKO1426" s="265"/>
      <c r="FKP1426" s="265"/>
      <c r="FKQ1426" s="265"/>
      <c r="FKR1426" s="265"/>
      <c r="FKS1426" s="265"/>
      <c r="FKT1426" s="265"/>
      <c r="FKU1426" s="265"/>
      <c r="FKV1426" s="265"/>
      <c r="FKW1426" s="265"/>
      <c r="FKX1426" s="265"/>
      <c r="FKY1426" s="265"/>
      <c r="FKZ1426" s="265"/>
      <c r="FLA1426" s="265"/>
      <c r="FLB1426" s="265"/>
      <c r="FLC1426" s="265"/>
      <c r="FLD1426" s="265"/>
      <c r="FLE1426" s="265"/>
      <c r="FLF1426" s="265"/>
      <c r="FLG1426" s="265"/>
      <c r="FLH1426" s="265"/>
      <c r="FLI1426" s="265"/>
      <c r="FLJ1426" s="265"/>
      <c r="FLK1426" s="265"/>
      <c r="FLL1426" s="265"/>
      <c r="FLM1426" s="265"/>
      <c r="FLN1426" s="265"/>
      <c r="FLO1426" s="265"/>
      <c r="FLP1426" s="265"/>
      <c r="FLQ1426" s="265"/>
      <c r="FLR1426" s="265"/>
      <c r="FLS1426" s="265"/>
      <c r="FLT1426" s="265"/>
      <c r="FLU1426" s="265"/>
      <c r="FLV1426" s="265"/>
      <c r="FLW1426" s="265"/>
      <c r="FLX1426" s="265"/>
      <c r="FLY1426" s="265"/>
      <c r="FLZ1426" s="265"/>
      <c r="FMA1426" s="265"/>
      <c r="FMB1426" s="265"/>
      <c r="FMC1426" s="265"/>
      <c r="FMD1426" s="265"/>
      <c r="FME1426" s="265"/>
      <c r="FMF1426" s="265"/>
      <c r="FMG1426" s="265"/>
      <c r="FMH1426" s="265"/>
      <c r="FMI1426" s="265"/>
      <c r="FMJ1426" s="265"/>
      <c r="FMK1426" s="265"/>
      <c r="FML1426" s="265"/>
      <c r="FMM1426" s="265"/>
      <c r="FMN1426" s="265"/>
      <c r="FMO1426" s="265"/>
      <c r="FMP1426" s="265"/>
      <c r="FMQ1426" s="265"/>
      <c r="FMR1426" s="265"/>
      <c r="FMS1426" s="265"/>
      <c r="FMT1426" s="265"/>
      <c r="FMU1426" s="265"/>
      <c r="FMV1426" s="265"/>
      <c r="FMW1426" s="265"/>
      <c r="FMX1426" s="265"/>
      <c r="FMY1426" s="265"/>
      <c r="FMZ1426" s="265"/>
      <c r="FNA1426" s="265"/>
      <c r="FNB1426" s="265"/>
      <c r="FNC1426" s="265"/>
      <c r="FND1426" s="265"/>
      <c r="FNE1426" s="265"/>
      <c r="FNF1426" s="265"/>
      <c r="FNG1426" s="265"/>
      <c r="FNH1426" s="265"/>
      <c r="FNI1426" s="265"/>
      <c r="FNJ1426" s="265"/>
      <c r="FNK1426" s="265"/>
      <c r="FNL1426" s="265"/>
      <c r="FNM1426" s="265"/>
      <c r="FNN1426" s="265"/>
      <c r="FNO1426" s="265"/>
      <c r="FNP1426" s="265"/>
      <c r="FNQ1426" s="265"/>
      <c r="FNR1426" s="265"/>
      <c r="FNS1426" s="265"/>
      <c r="FNT1426" s="265"/>
      <c r="FNU1426" s="265"/>
      <c r="FNV1426" s="265"/>
      <c r="FNW1426" s="265"/>
      <c r="FNX1426" s="265"/>
      <c r="FNY1426" s="265"/>
      <c r="FNZ1426" s="265"/>
      <c r="FOA1426" s="265"/>
      <c r="FOB1426" s="265"/>
      <c r="FOC1426" s="265"/>
      <c r="FOD1426" s="265"/>
      <c r="FOE1426" s="265"/>
      <c r="FOF1426" s="265"/>
      <c r="FOG1426" s="265"/>
      <c r="FOH1426" s="265"/>
      <c r="FOI1426" s="265"/>
      <c r="FOJ1426" s="265"/>
      <c r="FOK1426" s="265"/>
      <c r="FOL1426" s="265"/>
      <c r="FOM1426" s="265"/>
      <c r="FON1426" s="265"/>
      <c r="FOO1426" s="265"/>
      <c r="FOP1426" s="265"/>
      <c r="FOQ1426" s="265"/>
      <c r="FOR1426" s="265"/>
      <c r="FOS1426" s="265"/>
      <c r="FOT1426" s="265"/>
      <c r="FOU1426" s="265"/>
      <c r="FOV1426" s="265"/>
      <c r="FOW1426" s="265"/>
      <c r="FOX1426" s="265"/>
      <c r="FOY1426" s="265"/>
      <c r="FOZ1426" s="265"/>
      <c r="FPA1426" s="265"/>
      <c r="FPB1426" s="265"/>
      <c r="FPC1426" s="265"/>
      <c r="FPD1426" s="265"/>
      <c r="FPE1426" s="265"/>
      <c r="FPF1426" s="265"/>
      <c r="FPG1426" s="265"/>
      <c r="FPH1426" s="265"/>
      <c r="FPI1426" s="265"/>
      <c r="FPJ1426" s="265"/>
      <c r="FPK1426" s="265"/>
      <c r="FPL1426" s="265"/>
      <c r="FPM1426" s="265"/>
      <c r="FPN1426" s="265"/>
      <c r="FPO1426" s="265"/>
      <c r="FPP1426" s="265"/>
      <c r="FPQ1426" s="265"/>
      <c r="FPR1426" s="265"/>
      <c r="FPS1426" s="265"/>
      <c r="FPT1426" s="265"/>
      <c r="FPU1426" s="265"/>
      <c r="FPV1426" s="265"/>
      <c r="FPW1426" s="265"/>
      <c r="FPX1426" s="265"/>
      <c r="FPY1426" s="265"/>
      <c r="FPZ1426" s="265"/>
      <c r="FQA1426" s="265"/>
      <c r="FQB1426" s="265"/>
      <c r="FQC1426" s="265"/>
      <c r="FQD1426" s="265"/>
      <c r="FQE1426" s="265"/>
      <c r="FQF1426" s="265"/>
      <c r="FQG1426" s="265"/>
      <c r="FQH1426" s="265"/>
      <c r="FQI1426" s="265"/>
      <c r="FQJ1426" s="265"/>
      <c r="FQK1426" s="265"/>
      <c r="FQL1426" s="265"/>
      <c r="FQM1426" s="265"/>
      <c r="FQN1426" s="265"/>
      <c r="FQO1426" s="265"/>
      <c r="FQP1426" s="265"/>
      <c r="FQQ1426" s="265"/>
      <c r="FQR1426" s="265"/>
      <c r="FQS1426" s="265"/>
      <c r="FQT1426" s="265"/>
      <c r="FQU1426" s="265"/>
      <c r="FQV1426" s="265"/>
      <c r="FQW1426" s="265"/>
      <c r="FQX1426" s="265"/>
      <c r="FQY1426" s="265"/>
      <c r="FQZ1426" s="265"/>
      <c r="FRA1426" s="265"/>
      <c r="FRB1426" s="265"/>
      <c r="FRC1426" s="265"/>
      <c r="FRD1426" s="265"/>
      <c r="FRE1426" s="265"/>
      <c r="FRF1426" s="265"/>
      <c r="FRG1426" s="265"/>
      <c r="FRH1426" s="265"/>
      <c r="FRI1426" s="265"/>
      <c r="FRJ1426" s="265"/>
      <c r="FRK1426" s="265"/>
      <c r="FRL1426" s="265"/>
      <c r="FRM1426" s="265"/>
      <c r="FRN1426" s="265"/>
      <c r="FRO1426" s="265"/>
      <c r="FRP1426" s="265"/>
      <c r="FRQ1426" s="265"/>
      <c r="FRR1426" s="265"/>
      <c r="FRS1426" s="265"/>
      <c r="FRT1426" s="265"/>
      <c r="FRU1426" s="265"/>
      <c r="FRV1426" s="265"/>
      <c r="FRW1426" s="265"/>
      <c r="FRX1426" s="265"/>
      <c r="FRY1426" s="265"/>
      <c r="FRZ1426" s="265"/>
      <c r="FSA1426" s="265"/>
      <c r="FSB1426" s="265"/>
      <c r="FSC1426" s="265"/>
      <c r="FSD1426" s="265"/>
      <c r="FSE1426" s="265"/>
      <c r="FSF1426" s="265"/>
      <c r="FSG1426" s="265"/>
      <c r="FSH1426" s="265"/>
      <c r="FSI1426" s="265"/>
      <c r="FSJ1426" s="265"/>
      <c r="FSK1426" s="265"/>
      <c r="FSL1426" s="265"/>
      <c r="FSM1426" s="265"/>
      <c r="FSN1426" s="265"/>
      <c r="FSO1426" s="265"/>
      <c r="FSP1426" s="265"/>
      <c r="FSQ1426" s="265"/>
      <c r="FSR1426" s="265"/>
      <c r="FSS1426" s="265"/>
      <c r="FST1426" s="265"/>
      <c r="FSU1426" s="265"/>
      <c r="FSV1426" s="265"/>
      <c r="FSW1426" s="265"/>
      <c r="FSX1426" s="265"/>
      <c r="FSY1426" s="265"/>
      <c r="FSZ1426" s="265"/>
      <c r="FTA1426" s="265"/>
      <c r="FTB1426" s="265"/>
      <c r="FTC1426" s="265"/>
      <c r="FTD1426" s="265"/>
      <c r="FTE1426" s="265"/>
      <c r="FTF1426" s="265"/>
      <c r="FTG1426" s="265"/>
      <c r="FTH1426" s="265"/>
      <c r="FTI1426" s="265"/>
      <c r="FTJ1426" s="265"/>
      <c r="FTK1426" s="265"/>
      <c r="FTL1426" s="265"/>
      <c r="FTM1426" s="265"/>
      <c r="FTN1426" s="265"/>
      <c r="FTO1426" s="265"/>
      <c r="FTP1426" s="265"/>
      <c r="FTQ1426" s="265"/>
      <c r="FTR1426" s="265"/>
      <c r="FTS1426" s="265"/>
      <c r="FTT1426" s="265"/>
      <c r="FTU1426" s="265"/>
      <c r="FTV1426" s="265"/>
      <c r="FTW1426" s="265"/>
      <c r="FTX1426" s="265"/>
      <c r="FTY1426" s="265"/>
      <c r="FTZ1426" s="265"/>
      <c r="FUA1426" s="265"/>
      <c r="FUB1426" s="265"/>
      <c r="FUC1426" s="265"/>
      <c r="FUD1426" s="265"/>
      <c r="FUE1426" s="265"/>
      <c r="FUF1426" s="265"/>
      <c r="FUG1426" s="265"/>
      <c r="FUH1426" s="265"/>
      <c r="FUI1426" s="265"/>
      <c r="FUJ1426" s="265"/>
      <c r="FUK1426" s="265"/>
      <c r="FUL1426" s="265"/>
      <c r="FUM1426" s="265"/>
      <c r="FUN1426" s="265"/>
      <c r="FUO1426" s="265"/>
      <c r="FUP1426" s="265"/>
      <c r="FUQ1426" s="265"/>
      <c r="FUR1426" s="265"/>
      <c r="FUS1426" s="265"/>
      <c r="FUT1426" s="265"/>
      <c r="FUU1426" s="265"/>
      <c r="FUV1426" s="265"/>
      <c r="FUW1426" s="265"/>
      <c r="FUX1426" s="265"/>
      <c r="FUY1426" s="265"/>
      <c r="FUZ1426" s="265"/>
      <c r="FVA1426" s="265"/>
      <c r="FVB1426" s="265"/>
      <c r="FVC1426" s="265"/>
      <c r="FVD1426" s="265"/>
      <c r="FVE1426" s="265"/>
      <c r="FVF1426" s="265"/>
      <c r="FVG1426" s="265"/>
      <c r="FVH1426" s="265"/>
      <c r="FVI1426" s="265"/>
      <c r="FVJ1426" s="265"/>
      <c r="FVK1426" s="265"/>
      <c r="FVL1426" s="265"/>
      <c r="FVM1426" s="265"/>
      <c r="FVN1426" s="265"/>
      <c r="FVO1426" s="265"/>
      <c r="FVP1426" s="265"/>
      <c r="FVQ1426" s="265"/>
      <c r="FVR1426" s="265"/>
      <c r="FVS1426" s="265"/>
      <c r="FVT1426" s="265"/>
      <c r="FVU1426" s="265"/>
      <c r="FVV1426" s="265"/>
      <c r="FVW1426" s="265"/>
      <c r="FVX1426" s="265"/>
      <c r="FVY1426" s="265"/>
      <c r="FVZ1426" s="265"/>
      <c r="FWA1426" s="265"/>
      <c r="FWB1426" s="265"/>
      <c r="FWC1426" s="265"/>
      <c r="FWD1426" s="265"/>
      <c r="FWE1426" s="265"/>
      <c r="FWF1426" s="265"/>
      <c r="FWG1426" s="265"/>
      <c r="FWH1426" s="265"/>
      <c r="FWI1426" s="265"/>
      <c r="FWJ1426" s="265"/>
      <c r="FWK1426" s="265"/>
      <c r="FWL1426" s="265"/>
      <c r="FWM1426" s="265"/>
      <c r="FWN1426" s="265"/>
      <c r="FWO1426" s="265"/>
      <c r="FWP1426" s="265"/>
      <c r="FWQ1426" s="265"/>
      <c r="FWR1426" s="265"/>
      <c r="FWS1426" s="265"/>
      <c r="FWT1426" s="265"/>
      <c r="FWU1426" s="265"/>
      <c r="FWV1426" s="265"/>
      <c r="FWW1426" s="265"/>
      <c r="FWX1426" s="265"/>
      <c r="FWY1426" s="265"/>
      <c r="FWZ1426" s="265"/>
      <c r="FXA1426" s="265"/>
      <c r="FXB1426" s="265"/>
      <c r="FXC1426" s="265"/>
      <c r="FXD1426" s="265"/>
      <c r="FXE1426" s="265"/>
      <c r="FXF1426" s="265"/>
      <c r="FXG1426" s="265"/>
      <c r="FXH1426" s="265"/>
      <c r="FXI1426" s="265"/>
      <c r="FXJ1426" s="265"/>
      <c r="FXK1426" s="265"/>
      <c r="FXL1426" s="265"/>
      <c r="FXM1426" s="265"/>
      <c r="FXN1426" s="265"/>
      <c r="FXO1426" s="265"/>
      <c r="FXP1426" s="265"/>
      <c r="FXQ1426" s="265"/>
      <c r="FXR1426" s="265"/>
      <c r="FXS1426" s="265"/>
      <c r="FXT1426" s="265"/>
      <c r="FXU1426" s="265"/>
      <c r="FXV1426" s="265"/>
      <c r="FXW1426" s="265"/>
      <c r="FXX1426" s="265"/>
      <c r="FXY1426" s="265"/>
      <c r="FXZ1426" s="265"/>
      <c r="FYA1426" s="265"/>
      <c r="FYB1426" s="265"/>
      <c r="FYC1426" s="265"/>
      <c r="FYD1426" s="265"/>
      <c r="FYE1426" s="265"/>
      <c r="FYF1426" s="265"/>
      <c r="FYG1426" s="265"/>
      <c r="FYH1426" s="265"/>
      <c r="FYI1426" s="265"/>
      <c r="FYJ1426" s="265"/>
      <c r="FYK1426" s="265"/>
      <c r="FYL1426" s="265"/>
      <c r="FYM1426" s="265"/>
      <c r="FYN1426" s="265"/>
      <c r="FYO1426" s="265"/>
      <c r="FYP1426" s="265"/>
      <c r="FYQ1426" s="265"/>
      <c r="FYR1426" s="265"/>
      <c r="FYS1426" s="265"/>
      <c r="FYT1426" s="265"/>
      <c r="FYU1426" s="265"/>
      <c r="FYV1426" s="265"/>
      <c r="FYW1426" s="265"/>
      <c r="FYX1426" s="265"/>
      <c r="FYY1426" s="265"/>
      <c r="FYZ1426" s="265"/>
      <c r="FZA1426" s="265"/>
      <c r="FZB1426" s="265"/>
      <c r="FZC1426" s="265"/>
      <c r="FZD1426" s="265"/>
      <c r="FZE1426" s="265"/>
      <c r="FZF1426" s="265"/>
      <c r="FZG1426" s="265"/>
      <c r="FZH1426" s="265"/>
      <c r="FZI1426" s="265"/>
      <c r="FZJ1426" s="265"/>
      <c r="FZK1426" s="265"/>
      <c r="FZL1426" s="265"/>
      <c r="FZM1426" s="265"/>
      <c r="FZN1426" s="265"/>
      <c r="FZO1426" s="265"/>
      <c r="FZP1426" s="265"/>
      <c r="FZQ1426" s="265"/>
      <c r="FZR1426" s="265"/>
      <c r="FZS1426" s="265"/>
      <c r="FZT1426" s="265"/>
      <c r="FZU1426" s="265"/>
      <c r="FZV1426" s="265"/>
      <c r="FZW1426" s="265"/>
      <c r="FZX1426" s="265"/>
      <c r="FZY1426" s="265"/>
      <c r="FZZ1426" s="265"/>
      <c r="GAA1426" s="265"/>
      <c r="GAB1426" s="265"/>
      <c r="GAC1426" s="265"/>
      <c r="GAD1426" s="265"/>
      <c r="GAE1426" s="265"/>
      <c r="GAF1426" s="265"/>
      <c r="GAG1426" s="265"/>
      <c r="GAH1426" s="265"/>
      <c r="GAI1426" s="265"/>
      <c r="GAJ1426" s="265"/>
      <c r="GAK1426" s="265"/>
      <c r="GAL1426" s="265"/>
      <c r="GAM1426" s="265"/>
      <c r="GAN1426" s="265"/>
      <c r="GAO1426" s="265"/>
      <c r="GAP1426" s="265"/>
      <c r="GAQ1426" s="265"/>
      <c r="GAR1426" s="265"/>
      <c r="GAS1426" s="265"/>
      <c r="GAT1426" s="265"/>
      <c r="GAU1426" s="265"/>
      <c r="GAV1426" s="265"/>
      <c r="GAW1426" s="265"/>
      <c r="GAX1426" s="265"/>
      <c r="GAY1426" s="265"/>
      <c r="GAZ1426" s="265"/>
      <c r="GBA1426" s="265"/>
      <c r="GBB1426" s="265"/>
      <c r="GBC1426" s="265"/>
      <c r="GBD1426" s="265"/>
      <c r="GBE1426" s="265"/>
      <c r="GBF1426" s="265"/>
      <c r="GBG1426" s="265"/>
      <c r="GBH1426" s="265"/>
      <c r="GBI1426" s="265"/>
      <c r="GBJ1426" s="265"/>
      <c r="GBK1426" s="265"/>
      <c r="GBL1426" s="265"/>
      <c r="GBM1426" s="265"/>
      <c r="GBN1426" s="265"/>
      <c r="GBO1426" s="265"/>
      <c r="GBP1426" s="265"/>
      <c r="GBQ1426" s="265"/>
      <c r="GBR1426" s="265"/>
      <c r="GBS1426" s="265"/>
      <c r="GBT1426" s="265"/>
      <c r="GBU1426" s="265"/>
      <c r="GBV1426" s="265"/>
      <c r="GBW1426" s="265"/>
      <c r="GBX1426" s="265"/>
      <c r="GBY1426" s="265"/>
      <c r="GBZ1426" s="265"/>
      <c r="GCA1426" s="265"/>
      <c r="GCB1426" s="265"/>
      <c r="GCC1426" s="265"/>
      <c r="GCD1426" s="265"/>
      <c r="GCE1426" s="265"/>
      <c r="GCF1426" s="265"/>
      <c r="GCG1426" s="265"/>
      <c r="GCH1426" s="265"/>
      <c r="GCI1426" s="265"/>
      <c r="GCJ1426" s="265"/>
      <c r="GCK1426" s="265"/>
      <c r="GCL1426" s="265"/>
      <c r="GCM1426" s="265"/>
      <c r="GCN1426" s="265"/>
      <c r="GCO1426" s="265"/>
      <c r="GCP1426" s="265"/>
      <c r="GCQ1426" s="265"/>
      <c r="GCR1426" s="265"/>
      <c r="GCS1426" s="265"/>
      <c r="GCT1426" s="265"/>
      <c r="GCU1426" s="265"/>
      <c r="GCV1426" s="265"/>
      <c r="GCW1426" s="265"/>
      <c r="GCX1426" s="265"/>
      <c r="GCY1426" s="265"/>
      <c r="GCZ1426" s="265"/>
      <c r="GDA1426" s="265"/>
      <c r="GDB1426" s="265"/>
      <c r="GDC1426" s="265"/>
      <c r="GDD1426" s="265"/>
      <c r="GDE1426" s="265"/>
      <c r="GDF1426" s="265"/>
      <c r="GDG1426" s="265"/>
      <c r="GDH1426" s="265"/>
      <c r="GDI1426" s="265"/>
      <c r="GDJ1426" s="265"/>
      <c r="GDK1426" s="265"/>
      <c r="GDL1426" s="265"/>
      <c r="GDM1426" s="265"/>
      <c r="GDN1426" s="265"/>
      <c r="GDO1426" s="265"/>
      <c r="GDP1426" s="265"/>
      <c r="GDQ1426" s="265"/>
      <c r="GDR1426" s="265"/>
      <c r="GDS1426" s="265"/>
      <c r="GDT1426" s="265"/>
      <c r="GDU1426" s="265"/>
      <c r="GDV1426" s="265"/>
      <c r="GDW1426" s="265"/>
      <c r="GDX1426" s="265"/>
      <c r="GDY1426" s="265"/>
      <c r="GDZ1426" s="265"/>
      <c r="GEA1426" s="265"/>
      <c r="GEB1426" s="265"/>
      <c r="GEC1426" s="265"/>
      <c r="GED1426" s="265"/>
      <c r="GEE1426" s="265"/>
      <c r="GEF1426" s="265"/>
      <c r="GEG1426" s="265"/>
      <c r="GEH1426" s="265"/>
      <c r="GEI1426" s="265"/>
      <c r="GEJ1426" s="265"/>
      <c r="GEK1426" s="265"/>
      <c r="GEL1426" s="265"/>
      <c r="GEM1426" s="265"/>
      <c r="GEN1426" s="265"/>
      <c r="GEO1426" s="265"/>
      <c r="GEP1426" s="265"/>
      <c r="GEQ1426" s="265"/>
      <c r="GER1426" s="265"/>
      <c r="GES1426" s="265"/>
      <c r="GET1426" s="265"/>
      <c r="GEU1426" s="265"/>
      <c r="GEV1426" s="265"/>
      <c r="GEW1426" s="265"/>
      <c r="GEX1426" s="265"/>
      <c r="GEY1426" s="265"/>
      <c r="GEZ1426" s="265"/>
      <c r="GFA1426" s="265"/>
      <c r="GFB1426" s="265"/>
      <c r="GFC1426" s="265"/>
      <c r="GFD1426" s="265"/>
      <c r="GFE1426" s="265"/>
      <c r="GFF1426" s="265"/>
      <c r="GFG1426" s="265"/>
      <c r="GFH1426" s="265"/>
      <c r="GFI1426" s="265"/>
      <c r="GFJ1426" s="265"/>
      <c r="GFK1426" s="265"/>
      <c r="GFL1426" s="265"/>
      <c r="GFM1426" s="265"/>
      <c r="GFN1426" s="265"/>
      <c r="GFO1426" s="265"/>
      <c r="GFP1426" s="265"/>
      <c r="GFQ1426" s="265"/>
      <c r="GFR1426" s="265"/>
      <c r="GFS1426" s="265"/>
      <c r="GFT1426" s="265"/>
      <c r="GFU1426" s="265"/>
      <c r="GFV1426" s="265"/>
      <c r="GFW1426" s="265"/>
      <c r="GFX1426" s="265"/>
      <c r="GFY1426" s="265"/>
      <c r="GFZ1426" s="265"/>
      <c r="GGA1426" s="265"/>
      <c r="GGB1426" s="265"/>
      <c r="GGC1426" s="265"/>
      <c r="GGD1426" s="265"/>
      <c r="GGE1426" s="265"/>
      <c r="GGF1426" s="265"/>
      <c r="GGG1426" s="265"/>
      <c r="GGH1426" s="265"/>
      <c r="GGI1426" s="265"/>
      <c r="GGJ1426" s="265"/>
      <c r="GGK1426" s="265"/>
      <c r="GGL1426" s="265"/>
      <c r="GGM1426" s="265"/>
      <c r="GGN1426" s="265"/>
      <c r="GGO1426" s="265"/>
      <c r="GGP1426" s="265"/>
      <c r="GGQ1426" s="265"/>
      <c r="GGR1426" s="265"/>
      <c r="GGS1426" s="265"/>
      <c r="GGT1426" s="265"/>
      <c r="GGU1426" s="265"/>
      <c r="GGV1426" s="265"/>
      <c r="GGW1426" s="265"/>
      <c r="GGX1426" s="265"/>
      <c r="GGY1426" s="265"/>
      <c r="GGZ1426" s="265"/>
      <c r="GHA1426" s="265"/>
      <c r="GHB1426" s="265"/>
      <c r="GHC1426" s="265"/>
      <c r="GHD1426" s="265"/>
      <c r="GHE1426" s="265"/>
      <c r="GHF1426" s="265"/>
      <c r="GHG1426" s="265"/>
      <c r="GHH1426" s="265"/>
      <c r="GHI1426" s="265"/>
      <c r="GHJ1426" s="265"/>
      <c r="GHK1426" s="265"/>
      <c r="GHL1426" s="265"/>
      <c r="GHM1426" s="265"/>
      <c r="GHN1426" s="265"/>
      <c r="GHO1426" s="265"/>
      <c r="GHP1426" s="265"/>
      <c r="GHQ1426" s="265"/>
      <c r="GHR1426" s="265"/>
      <c r="GHS1426" s="265"/>
      <c r="GHT1426" s="265"/>
      <c r="GHU1426" s="265"/>
      <c r="GHV1426" s="265"/>
      <c r="GHW1426" s="265"/>
      <c r="GHX1426" s="265"/>
      <c r="GHY1426" s="265"/>
      <c r="GHZ1426" s="265"/>
      <c r="GIA1426" s="265"/>
      <c r="GIB1426" s="265"/>
      <c r="GIC1426" s="265"/>
      <c r="GID1426" s="265"/>
      <c r="GIE1426" s="265"/>
      <c r="GIF1426" s="265"/>
      <c r="GIG1426" s="265"/>
      <c r="GIH1426" s="265"/>
      <c r="GII1426" s="265"/>
      <c r="GIJ1426" s="265"/>
      <c r="GIK1426" s="265"/>
      <c r="GIL1426" s="265"/>
      <c r="GIM1426" s="265"/>
      <c r="GIN1426" s="265"/>
      <c r="GIO1426" s="265"/>
      <c r="GIP1426" s="265"/>
      <c r="GIQ1426" s="265"/>
      <c r="GIR1426" s="265"/>
      <c r="GIS1426" s="265"/>
      <c r="GIT1426" s="265"/>
      <c r="GIU1426" s="265"/>
      <c r="GIV1426" s="265"/>
      <c r="GIW1426" s="265"/>
      <c r="GIX1426" s="265"/>
      <c r="GIY1426" s="265"/>
      <c r="GIZ1426" s="265"/>
      <c r="GJA1426" s="265"/>
      <c r="GJB1426" s="265"/>
      <c r="GJC1426" s="265"/>
      <c r="GJD1426" s="265"/>
      <c r="GJE1426" s="265"/>
      <c r="GJF1426" s="265"/>
      <c r="GJG1426" s="265"/>
      <c r="GJH1426" s="265"/>
      <c r="GJI1426" s="265"/>
      <c r="GJJ1426" s="265"/>
      <c r="GJK1426" s="265"/>
      <c r="GJL1426" s="265"/>
      <c r="GJM1426" s="265"/>
      <c r="GJN1426" s="265"/>
      <c r="GJO1426" s="265"/>
      <c r="GJP1426" s="265"/>
      <c r="GJQ1426" s="265"/>
      <c r="GJR1426" s="265"/>
      <c r="GJS1426" s="265"/>
      <c r="GJT1426" s="265"/>
      <c r="GJU1426" s="265"/>
      <c r="GJV1426" s="265"/>
      <c r="GJW1426" s="265"/>
      <c r="GJX1426" s="265"/>
      <c r="GJY1426" s="265"/>
      <c r="GJZ1426" s="265"/>
      <c r="GKA1426" s="265"/>
      <c r="GKB1426" s="265"/>
      <c r="GKC1426" s="265"/>
      <c r="GKD1426" s="265"/>
      <c r="GKE1426" s="265"/>
      <c r="GKF1426" s="265"/>
      <c r="GKG1426" s="265"/>
      <c r="GKH1426" s="265"/>
      <c r="GKI1426" s="265"/>
      <c r="GKJ1426" s="265"/>
      <c r="GKK1426" s="265"/>
      <c r="GKL1426" s="265"/>
      <c r="GKM1426" s="265"/>
      <c r="GKN1426" s="265"/>
      <c r="GKO1426" s="265"/>
      <c r="GKP1426" s="265"/>
      <c r="GKQ1426" s="265"/>
      <c r="GKR1426" s="265"/>
      <c r="GKS1426" s="265"/>
      <c r="GKT1426" s="265"/>
      <c r="GKU1426" s="265"/>
      <c r="GKV1426" s="265"/>
      <c r="GKW1426" s="265"/>
      <c r="GKX1426" s="265"/>
      <c r="GKY1426" s="265"/>
      <c r="GKZ1426" s="265"/>
      <c r="GLA1426" s="265"/>
      <c r="GLB1426" s="265"/>
      <c r="GLC1426" s="265"/>
      <c r="GLD1426" s="265"/>
      <c r="GLE1426" s="265"/>
      <c r="GLF1426" s="265"/>
      <c r="GLG1426" s="265"/>
      <c r="GLH1426" s="265"/>
      <c r="GLI1426" s="265"/>
      <c r="GLJ1426" s="265"/>
      <c r="GLK1426" s="265"/>
      <c r="GLL1426" s="265"/>
      <c r="GLM1426" s="265"/>
      <c r="GLN1426" s="265"/>
      <c r="GLO1426" s="265"/>
      <c r="GLP1426" s="265"/>
      <c r="GLQ1426" s="265"/>
      <c r="GLR1426" s="265"/>
      <c r="GLS1426" s="265"/>
      <c r="GLT1426" s="265"/>
      <c r="GLU1426" s="265"/>
      <c r="GLV1426" s="265"/>
      <c r="GLW1426" s="265"/>
      <c r="GLX1426" s="265"/>
      <c r="GLY1426" s="265"/>
      <c r="GLZ1426" s="265"/>
      <c r="GMA1426" s="265"/>
      <c r="GMB1426" s="265"/>
      <c r="GMC1426" s="265"/>
      <c r="GMD1426" s="265"/>
      <c r="GME1426" s="265"/>
      <c r="GMF1426" s="265"/>
      <c r="GMG1426" s="265"/>
      <c r="GMH1426" s="265"/>
      <c r="GMI1426" s="265"/>
      <c r="GMJ1426" s="265"/>
      <c r="GMK1426" s="265"/>
      <c r="GML1426" s="265"/>
      <c r="GMM1426" s="265"/>
      <c r="GMN1426" s="265"/>
      <c r="GMO1426" s="265"/>
      <c r="GMP1426" s="265"/>
      <c r="GMQ1426" s="265"/>
      <c r="GMR1426" s="265"/>
      <c r="GMS1426" s="265"/>
      <c r="GMT1426" s="265"/>
      <c r="GMU1426" s="265"/>
      <c r="GMV1426" s="265"/>
      <c r="GMW1426" s="265"/>
      <c r="GMX1426" s="265"/>
      <c r="GMY1426" s="265"/>
      <c r="GMZ1426" s="265"/>
      <c r="GNA1426" s="265"/>
      <c r="GNB1426" s="265"/>
      <c r="GNC1426" s="265"/>
      <c r="GND1426" s="265"/>
      <c r="GNE1426" s="265"/>
      <c r="GNF1426" s="265"/>
      <c r="GNG1426" s="265"/>
      <c r="GNH1426" s="265"/>
      <c r="GNI1426" s="265"/>
      <c r="GNJ1426" s="265"/>
      <c r="GNK1426" s="265"/>
      <c r="GNL1426" s="265"/>
      <c r="GNM1426" s="265"/>
      <c r="GNN1426" s="265"/>
      <c r="GNO1426" s="265"/>
      <c r="GNP1426" s="265"/>
      <c r="GNQ1426" s="265"/>
      <c r="GNR1426" s="265"/>
      <c r="GNS1426" s="265"/>
      <c r="GNT1426" s="265"/>
      <c r="GNU1426" s="265"/>
      <c r="GNV1426" s="265"/>
      <c r="GNW1426" s="265"/>
      <c r="GNX1426" s="265"/>
      <c r="GNY1426" s="265"/>
      <c r="GNZ1426" s="265"/>
      <c r="GOA1426" s="265"/>
      <c r="GOB1426" s="265"/>
      <c r="GOC1426" s="265"/>
      <c r="GOD1426" s="265"/>
      <c r="GOE1426" s="265"/>
      <c r="GOF1426" s="265"/>
      <c r="GOG1426" s="265"/>
      <c r="GOH1426" s="265"/>
      <c r="GOI1426" s="265"/>
      <c r="GOJ1426" s="265"/>
      <c r="GOK1426" s="265"/>
      <c r="GOL1426" s="265"/>
      <c r="GOM1426" s="265"/>
      <c r="GON1426" s="265"/>
      <c r="GOO1426" s="265"/>
      <c r="GOP1426" s="265"/>
      <c r="GOQ1426" s="265"/>
      <c r="GOR1426" s="265"/>
      <c r="GOS1426" s="265"/>
      <c r="GOT1426" s="265"/>
      <c r="GOU1426" s="265"/>
      <c r="GOV1426" s="265"/>
      <c r="GOW1426" s="265"/>
      <c r="GOX1426" s="265"/>
      <c r="GOY1426" s="265"/>
      <c r="GOZ1426" s="265"/>
      <c r="GPA1426" s="265"/>
      <c r="GPB1426" s="265"/>
      <c r="GPC1426" s="265"/>
      <c r="GPD1426" s="265"/>
      <c r="GPE1426" s="265"/>
      <c r="GPF1426" s="265"/>
      <c r="GPG1426" s="265"/>
      <c r="GPH1426" s="265"/>
      <c r="GPI1426" s="265"/>
      <c r="GPJ1426" s="265"/>
      <c r="GPK1426" s="265"/>
      <c r="GPL1426" s="265"/>
      <c r="GPM1426" s="265"/>
      <c r="GPN1426" s="265"/>
      <c r="GPO1426" s="265"/>
      <c r="GPP1426" s="265"/>
      <c r="GPQ1426" s="265"/>
      <c r="GPR1426" s="265"/>
      <c r="GPS1426" s="265"/>
      <c r="GPT1426" s="265"/>
      <c r="GPU1426" s="265"/>
      <c r="GPV1426" s="265"/>
      <c r="GPW1426" s="265"/>
      <c r="GPX1426" s="265"/>
      <c r="GPY1426" s="265"/>
      <c r="GPZ1426" s="265"/>
      <c r="GQA1426" s="265"/>
      <c r="GQB1426" s="265"/>
      <c r="GQC1426" s="265"/>
      <c r="GQD1426" s="265"/>
      <c r="GQE1426" s="265"/>
      <c r="GQF1426" s="265"/>
      <c r="GQG1426" s="265"/>
      <c r="GQH1426" s="265"/>
      <c r="GQI1426" s="265"/>
      <c r="GQJ1426" s="265"/>
      <c r="GQK1426" s="265"/>
      <c r="GQL1426" s="265"/>
      <c r="GQM1426" s="265"/>
      <c r="GQN1426" s="265"/>
      <c r="GQO1426" s="265"/>
      <c r="GQP1426" s="265"/>
      <c r="GQQ1426" s="265"/>
      <c r="GQR1426" s="265"/>
      <c r="GQS1426" s="265"/>
      <c r="GQT1426" s="265"/>
      <c r="GQU1426" s="265"/>
      <c r="GQV1426" s="265"/>
      <c r="GQW1426" s="265"/>
      <c r="GQX1426" s="265"/>
      <c r="GQY1426" s="265"/>
      <c r="GQZ1426" s="265"/>
      <c r="GRA1426" s="265"/>
      <c r="GRB1426" s="265"/>
      <c r="GRC1426" s="265"/>
      <c r="GRD1426" s="265"/>
      <c r="GRE1426" s="265"/>
      <c r="GRF1426" s="265"/>
      <c r="GRG1426" s="265"/>
      <c r="GRH1426" s="265"/>
      <c r="GRI1426" s="265"/>
      <c r="GRJ1426" s="265"/>
      <c r="GRK1426" s="265"/>
      <c r="GRL1426" s="265"/>
      <c r="GRM1426" s="265"/>
      <c r="GRN1426" s="265"/>
      <c r="GRO1426" s="265"/>
      <c r="GRP1426" s="265"/>
      <c r="GRQ1426" s="265"/>
      <c r="GRR1426" s="265"/>
      <c r="GRS1426" s="265"/>
      <c r="GRT1426" s="265"/>
      <c r="GRU1426" s="265"/>
      <c r="GRV1426" s="265"/>
      <c r="GRW1426" s="265"/>
      <c r="GRX1426" s="265"/>
      <c r="GRY1426" s="265"/>
      <c r="GRZ1426" s="265"/>
      <c r="GSA1426" s="265"/>
      <c r="GSB1426" s="265"/>
      <c r="GSC1426" s="265"/>
      <c r="GSD1426" s="265"/>
      <c r="GSE1426" s="265"/>
      <c r="GSF1426" s="265"/>
      <c r="GSG1426" s="265"/>
      <c r="GSH1426" s="265"/>
      <c r="GSI1426" s="265"/>
      <c r="GSJ1426" s="265"/>
      <c r="GSK1426" s="265"/>
      <c r="GSL1426" s="265"/>
      <c r="GSM1426" s="265"/>
      <c r="GSN1426" s="265"/>
      <c r="GSO1426" s="265"/>
      <c r="GSP1426" s="265"/>
      <c r="GSQ1426" s="265"/>
      <c r="GSR1426" s="265"/>
      <c r="GSS1426" s="265"/>
      <c r="GST1426" s="265"/>
      <c r="GSU1426" s="265"/>
      <c r="GSV1426" s="265"/>
      <c r="GSW1426" s="265"/>
      <c r="GSX1426" s="265"/>
      <c r="GSY1426" s="265"/>
      <c r="GSZ1426" s="265"/>
      <c r="GTA1426" s="265"/>
      <c r="GTB1426" s="265"/>
      <c r="GTC1426" s="265"/>
      <c r="GTD1426" s="265"/>
      <c r="GTE1426" s="265"/>
      <c r="GTF1426" s="265"/>
      <c r="GTG1426" s="265"/>
      <c r="GTH1426" s="265"/>
      <c r="GTI1426" s="265"/>
      <c r="GTJ1426" s="265"/>
      <c r="GTK1426" s="265"/>
      <c r="GTL1426" s="265"/>
      <c r="GTM1426" s="265"/>
      <c r="GTN1426" s="265"/>
      <c r="GTO1426" s="265"/>
      <c r="GTP1426" s="265"/>
      <c r="GTQ1426" s="265"/>
      <c r="GTR1426" s="265"/>
      <c r="GTS1426" s="265"/>
      <c r="GTT1426" s="265"/>
      <c r="GTU1426" s="265"/>
      <c r="GTV1426" s="265"/>
      <c r="GTW1426" s="265"/>
      <c r="GTX1426" s="265"/>
      <c r="GTY1426" s="265"/>
      <c r="GTZ1426" s="265"/>
      <c r="GUA1426" s="265"/>
      <c r="GUB1426" s="265"/>
      <c r="GUC1426" s="265"/>
      <c r="GUD1426" s="265"/>
      <c r="GUE1426" s="265"/>
      <c r="GUF1426" s="265"/>
      <c r="GUG1426" s="265"/>
      <c r="GUH1426" s="265"/>
      <c r="GUI1426" s="265"/>
      <c r="GUJ1426" s="265"/>
      <c r="GUK1426" s="265"/>
      <c r="GUL1426" s="265"/>
      <c r="GUM1426" s="265"/>
      <c r="GUN1426" s="265"/>
      <c r="GUO1426" s="265"/>
      <c r="GUP1426" s="265"/>
      <c r="GUQ1426" s="265"/>
      <c r="GUR1426" s="265"/>
      <c r="GUS1426" s="265"/>
      <c r="GUT1426" s="265"/>
      <c r="GUU1426" s="265"/>
      <c r="GUV1426" s="265"/>
      <c r="GUW1426" s="265"/>
      <c r="GUX1426" s="265"/>
      <c r="GUY1426" s="265"/>
      <c r="GUZ1426" s="265"/>
      <c r="GVA1426" s="265"/>
      <c r="GVB1426" s="265"/>
      <c r="GVC1426" s="265"/>
      <c r="GVD1426" s="265"/>
      <c r="GVE1426" s="265"/>
      <c r="GVF1426" s="265"/>
      <c r="GVG1426" s="265"/>
      <c r="GVH1426" s="265"/>
      <c r="GVI1426" s="265"/>
      <c r="GVJ1426" s="265"/>
      <c r="GVK1426" s="265"/>
      <c r="GVL1426" s="265"/>
      <c r="GVM1426" s="265"/>
      <c r="GVN1426" s="265"/>
      <c r="GVO1426" s="265"/>
      <c r="GVP1426" s="265"/>
      <c r="GVQ1426" s="265"/>
      <c r="GVR1426" s="265"/>
      <c r="GVS1426" s="265"/>
      <c r="GVT1426" s="265"/>
      <c r="GVU1426" s="265"/>
      <c r="GVV1426" s="265"/>
      <c r="GVW1426" s="265"/>
      <c r="GVX1426" s="265"/>
      <c r="GVY1426" s="265"/>
      <c r="GVZ1426" s="265"/>
      <c r="GWA1426" s="265"/>
      <c r="GWB1426" s="265"/>
      <c r="GWC1426" s="265"/>
      <c r="GWD1426" s="265"/>
      <c r="GWE1426" s="265"/>
      <c r="GWF1426" s="265"/>
      <c r="GWG1426" s="265"/>
      <c r="GWH1426" s="265"/>
      <c r="GWI1426" s="265"/>
      <c r="GWJ1426" s="265"/>
      <c r="GWK1426" s="265"/>
      <c r="GWL1426" s="265"/>
      <c r="GWM1426" s="265"/>
      <c r="GWN1426" s="265"/>
      <c r="GWO1426" s="265"/>
      <c r="GWP1426" s="265"/>
      <c r="GWQ1426" s="265"/>
      <c r="GWR1426" s="265"/>
      <c r="GWS1426" s="265"/>
      <c r="GWT1426" s="265"/>
      <c r="GWU1426" s="265"/>
      <c r="GWV1426" s="265"/>
      <c r="GWW1426" s="265"/>
      <c r="GWX1426" s="265"/>
      <c r="GWY1426" s="265"/>
      <c r="GWZ1426" s="265"/>
      <c r="GXA1426" s="265"/>
      <c r="GXB1426" s="265"/>
      <c r="GXC1426" s="265"/>
      <c r="GXD1426" s="265"/>
      <c r="GXE1426" s="265"/>
      <c r="GXF1426" s="265"/>
      <c r="GXG1426" s="265"/>
      <c r="GXH1426" s="265"/>
      <c r="GXI1426" s="265"/>
      <c r="GXJ1426" s="265"/>
      <c r="GXK1426" s="265"/>
      <c r="GXL1426" s="265"/>
      <c r="GXM1426" s="265"/>
      <c r="GXN1426" s="265"/>
      <c r="GXO1426" s="265"/>
      <c r="GXP1426" s="265"/>
      <c r="GXQ1426" s="265"/>
      <c r="GXR1426" s="265"/>
      <c r="GXS1426" s="265"/>
      <c r="GXT1426" s="265"/>
      <c r="GXU1426" s="265"/>
      <c r="GXV1426" s="265"/>
      <c r="GXW1426" s="265"/>
      <c r="GXX1426" s="265"/>
      <c r="GXY1426" s="265"/>
      <c r="GXZ1426" s="265"/>
      <c r="GYA1426" s="265"/>
      <c r="GYB1426" s="265"/>
      <c r="GYC1426" s="265"/>
      <c r="GYD1426" s="265"/>
      <c r="GYE1426" s="265"/>
      <c r="GYF1426" s="265"/>
      <c r="GYG1426" s="265"/>
      <c r="GYH1426" s="265"/>
      <c r="GYI1426" s="265"/>
      <c r="GYJ1426" s="265"/>
      <c r="GYK1426" s="265"/>
      <c r="GYL1426" s="265"/>
      <c r="GYM1426" s="265"/>
      <c r="GYN1426" s="265"/>
      <c r="GYO1426" s="265"/>
      <c r="GYP1426" s="265"/>
      <c r="GYQ1426" s="265"/>
      <c r="GYR1426" s="265"/>
      <c r="GYS1426" s="265"/>
      <c r="GYT1426" s="265"/>
      <c r="GYU1426" s="265"/>
      <c r="GYV1426" s="265"/>
      <c r="GYW1426" s="265"/>
      <c r="GYX1426" s="265"/>
      <c r="GYY1426" s="265"/>
      <c r="GYZ1426" s="265"/>
      <c r="GZA1426" s="265"/>
      <c r="GZB1426" s="265"/>
      <c r="GZC1426" s="265"/>
      <c r="GZD1426" s="265"/>
      <c r="GZE1426" s="265"/>
      <c r="GZF1426" s="265"/>
      <c r="GZG1426" s="265"/>
      <c r="GZH1426" s="265"/>
      <c r="GZI1426" s="265"/>
      <c r="GZJ1426" s="265"/>
      <c r="GZK1426" s="265"/>
      <c r="GZL1426" s="265"/>
      <c r="GZM1426" s="265"/>
      <c r="GZN1426" s="265"/>
      <c r="GZO1426" s="265"/>
      <c r="GZP1426" s="265"/>
      <c r="GZQ1426" s="265"/>
      <c r="GZR1426" s="265"/>
      <c r="GZS1426" s="265"/>
      <c r="GZT1426" s="265"/>
      <c r="GZU1426" s="265"/>
      <c r="GZV1426" s="265"/>
      <c r="GZW1426" s="265"/>
      <c r="GZX1426" s="265"/>
      <c r="GZY1426" s="265"/>
      <c r="GZZ1426" s="265"/>
      <c r="HAA1426" s="265"/>
      <c r="HAB1426" s="265"/>
      <c r="HAC1426" s="265"/>
      <c r="HAD1426" s="265"/>
      <c r="HAE1426" s="265"/>
      <c r="HAF1426" s="265"/>
      <c r="HAG1426" s="265"/>
      <c r="HAH1426" s="265"/>
      <c r="HAI1426" s="265"/>
      <c r="HAJ1426" s="265"/>
      <c r="HAK1426" s="265"/>
      <c r="HAL1426" s="265"/>
      <c r="HAM1426" s="265"/>
      <c r="HAN1426" s="265"/>
      <c r="HAO1426" s="265"/>
      <c r="HAP1426" s="265"/>
      <c r="HAQ1426" s="265"/>
      <c r="HAR1426" s="265"/>
      <c r="HAS1426" s="265"/>
      <c r="HAT1426" s="265"/>
      <c r="HAU1426" s="265"/>
      <c r="HAV1426" s="265"/>
      <c r="HAW1426" s="265"/>
      <c r="HAX1426" s="265"/>
      <c r="HAY1426" s="265"/>
      <c r="HAZ1426" s="265"/>
      <c r="HBA1426" s="265"/>
      <c r="HBB1426" s="265"/>
      <c r="HBC1426" s="265"/>
      <c r="HBD1426" s="265"/>
      <c r="HBE1426" s="265"/>
      <c r="HBF1426" s="265"/>
      <c r="HBG1426" s="265"/>
      <c r="HBH1426" s="265"/>
      <c r="HBI1426" s="265"/>
      <c r="HBJ1426" s="265"/>
      <c r="HBK1426" s="265"/>
      <c r="HBL1426" s="265"/>
      <c r="HBM1426" s="265"/>
      <c r="HBN1426" s="265"/>
      <c r="HBO1426" s="265"/>
      <c r="HBP1426" s="265"/>
      <c r="HBQ1426" s="265"/>
      <c r="HBR1426" s="265"/>
      <c r="HBS1426" s="265"/>
      <c r="HBT1426" s="265"/>
      <c r="HBU1426" s="265"/>
      <c r="HBV1426" s="265"/>
      <c r="HBW1426" s="265"/>
      <c r="HBX1426" s="265"/>
      <c r="HBY1426" s="265"/>
      <c r="HBZ1426" s="265"/>
      <c r="HCA1426" s="265"/>
      <c r="HCB1426" s="265"/>
      <c r="HCC1426" s="265"/>
      <c r="HCD1426" s="265"/>
      <c r="HCE1426" s="265"/>
      <c r="HCF1426" s="265"/>
      <c r="HCG1426" s="265"/>
      <c r="HCH1426" s="265"/>
      <c r="HCI1426" s="265"/>
      <c r="HCJ1426" s="265"/>
      <c r="HCK1426" s="265"/>
      <c r="HCL1426" s="265"/>
      <c r="HCM1426" s="265"/>
      <c r="HCN1426" s="265"/>
      <c r="HCO1426" s="265"/>
      <c r="HCP1426" s="265"/>
      <c r="HCQ1426" s="265"/>
      <c r="HCR1426" s="265"/>
      <c r="HCS1426" s="265"/>
      <c r="HCT1426" s="265"/>
      <c r="HCU1426" s="265"/>
      <c r="HCV1426" s="265"/>
      <c r="HCW1426" s="265"/>
      <c r="HCX1426" s="265"/>
      <c r="HCY1426" s="265"/>
      <c r="HCZ1426" s="265"/>
      <c r="HDA1426" s="265"/>
      <c r="HDB1426" s="265"/>
      <c r="HDC1426" s="265"/>
      <c r="HDD1426" s="265"/>
      <c r="HDE1426" s="265"/>
      <c r="HDF1426" s="265"/>
      <c r="HDG1426" s="265"/>
      <c r="HDH1426" s="265"/>
      <c r="HDI1426" s="265"/>
      <c r="HDJ1426" s="265"/>
      <c r="HDK1426" s="265"/>
      <c r="HDL1426" s="265"/>
      <c r="HDM1426" s="265"/>
      <c r="HDN1426" s="265"/>
      <c r="HDO1426" s="265"/>
      <c r="HDP1426" s="265"/>
      <c r="HDQ1426" s="265"/>
      <c r="HDR1426" s="265"/>
      <c r="HDS1426" s="265"/>
      <c r="HDT1426" s="265"/>
      <c r="HDU1426" s="265"/>
      <c r="HDV1426" s="265"/>
      <c r="HDW1426" s="265"/>
      <c r="HDX1426" s="265"/>
      <c r="HDY1426" s="265"/>
      <c r="HDZ1426" s="265"/>
      <c r="HEA1426" s="265"/>
      <c r="HEB1426" s="265"/>
      <c r="HEC1426" s="265"/>
      <c r="HED1426" s="265"/>
      <c r="HEE1426" s="265"/>
      <c r="HEF1426" s="265"/>
      <c r="HEG1426" s="265"/>
      <c r="HEH1426" s="265"/>
      <c r="HEI1426" s="265"/>
      <c r="HEJ1426" s="265"/>
      <c r="HEK1426" s="265"/>
      <c r="HEL1426" s="265"/>
      <c r="HEM1426" s="265"/>
      <c r="HEN1426" s="265"/>
      <c r="HEO1426" s="265"/>
      <c r="HEP1426" s="265"/>
      <c r="HEQ1426" s="265"/>
      <c r="HER1426" s="265"/>
      <c r="HES1426" s="265"/>
      <c r="HET1426" s="265"/>
      <c r="HEU1426" s="265"/>
      <c r="HEV1426" s="265"/>
      <c r="HEW1426" s="265"/>
      <c r="HEX1426" s="265"/>
      <c r="HEY1426" s="265"/>
      <c r="HEZ1426" s="265"/>
      <c r="HFA1426" s="265"/>
      <c r="HFB1426" s="265"/>
      <c r="HFC1426" s="265"/>
      <c r="HFD1426" s="265"/>
      <c r="HFE1426" s="265"/>
      <c r="HFF1426" s="265"/>
      <c r="HFG1426" s="265"/>
      <c r="HFH1426" s="265"/>
      <c r="HFI1426" s="265"/>
      <c r="HFJ1426" s="265"/>
      <c r="HFK1426" s="265"/>
      <c r="HFL1426" s="265"/>
      <c r="HFM1426" s="265"/>
      <c r="HFN1426" s="265"/>
      <c r="HFO1426" s="265"/>
      <c r="HFP1426" s="265"/>
      <c r="HFQ1426" s="265"/>
      <c r="HFR1426" s="265"/>
      <c r="HFS1426" s="265"/>
      <c r="HFT1426" s="265"/>
      <c r="HFU1426" s="265"/>
      <c r="HFV1426" s="265"/>
      <c r="HFW1426" s="265"/>
      <c r="HFX1426" s="265"/>
      <c r="HFY1426" s="265"/>
      <c r="HFZ1426" s="265"/>
      <c r="HGA1426" s="265"/>
      <c r="HGB1426" s="265"/>
      <c r="HGC1426" s="265"/>
      <c r="HGD1426" s="265"/>
      <c r="HGE1426" s="265"/>
      <c r="HGF1426" s="265"/>
      <c r="HGG1426" s="265"/>
      <c r="HGH1426" s="265"/>
      <c r="HGI1426" s="265"/>
      <c r="HGJ1426" s="265"/>
      <c r="HGK1426" s="265"/>
      <c r="HGL1426" s="265"/>
      <c r="HGM1426" s="265"/>
      <c r="HGN1426" s="265"/>
      <c r="HGO1426" s="265"/>
      <c r="HGP1426" s="265"/>
      <c r="HGQ1426" s="265"/>
      <c r="HGR1426" s="265"/>
      <c r="HGS1426" s="265"/>
      <c r="HGT1426" s="265"/>
      <c r="HGU1426" s="265"/>
      <c r="HGV1426" s="265"/>
      <c r="HGW1426" s="265"/>
      <c r="HGX1426" s="265"/>
      <c r="HGY1426" s="265"/>
      <c r="HGZ1426" s="265"/>
      <c r="HHA1426" s="265"/>
      <c r="HHB1426" s="265"/>
      <c r="HHC1426" s="265"/>
      <c r="HHD1426" s="265"/>
      <c r="HHE1426" s="265"/>
      <c r="HHF1426" s="265"/>
      <c r="HHG1426" s="265"/>
      <c r="HHH1426" s="265"/>
      <c r="HHI1426" s="265"/>
      <c r="HHJ1426" s="265"/>
      <c r="HHK1426" s="265"/>
      <c r="HHL1426" s="265"/>
      <c r="HHM1426" s="265"/>
      <c r="HHN1426" s="265"/>
      <c r="HHO1426" s="265"/>
      <c r="HHP1426" s="265"/>
      <c r="HHQ1426" s="265"/>
      <c r="HHR1426" s="265"/>
      <c r="HHS1426" s="265"/>
      <c r="HHT1426" s="265"/>
      <c r="HHU1426" s="265"/>
      <c r="HHV1426" s="265"/>
      <c r="HHW1426" s="265"/>
      <c r="HHX1426" s="265"/>
      <c r="HHY1426" s="265"/>
      <c r="HHZ1426" s="265"/>
      <c r="HIA1426" s="265"/>
      <c r="HIB1426" s="265"/>
      <c r="HIC1426" s="265"/>
      <c r="HID1426" s="265"/>
      <c r="HIE1426" s="265"/>
      <c r="HIF1426" s="265"/>
      <c r="HIG1426" s="265"/>
      <c r="HIH1426" s="265"/>
      <c r="HII1426" s="265"/>
      <c r="HIJ1426" s="265"/>
      <c r="HIK1426" s="265"/>
      <c r="HIL1426" s="265"/>
      <c r="HIM1426" s="265"/>
      <c r="HIN1426" s="265"/>
      <c r="HIO1426" s="265"/>
      <c r="HIP1426" s="265"/>
      <c r="HIQ1426" s="265"/>
      <c r="HIR1426" s="265"/>
      <c r="HIS1426" s="265"/>
      <c r="HIT1426" s="265"/>
      <c r="HIU1426" s="265"/>
      <c r="HIV1426" s="265"/>
      <c r="HIW1426" s="265"/>
      <c r="HIX1426" s="265"/>
      <c r="HIY1426" s="265"/>
      <c r="HIZ1426" s="265"/>
      <c r="HJA1426" s="265"/>
      <c r="HJB1426" s="265"/>
      <c r="HJC1426" s="265"/>
      <c r="HJD1426" s="265"/>
      <c r="HJE1426" s="265"/>
      <c r="HJF1426" s="265"/>
      <c r="HJG1426" s="265"/>
      <c r="HJH1426" s="265"/>
      <c r="HJI1426" s="265"/>
      <c r="HJJ1426" s="265"/>
      <c r="HJK1426" s="265"/>
      <c r="HJL1426" s="265"/>
      <c r="HJM1426" s="265"/>
      <c r="HJN1426" s="265"/>
      <c r="HJO1426" s="265"/>
      <c r="HJP1426" s="265"/>
      <c r="HJQ1426" s="265"/>
      <c r="HJR1426" s="265"/>
      <c r="HJS1426" s="265"/>
      <c r="HJT1426" s="265"/>
      <c r="HJU1426" s="265"/>
      <c r="HJV1426" s="265"/>
      <c r="HJW1426" s="265"/>
      <c r="HJX1426" s="265"/>
      <c r="HJY1426" s="265"/>
      <c r="HJZ1426" s="265"/>
      <c r="HKA1426" s="265"/>
      <c r="HKB1426" s="265"/>
      <c r="HKC1426" s="265"/>
      <c r="HKD1426" s="265"/>
      <c r="HKE1426" s="265"/>
      <c r="HKF1426" s="265"/>
      <c r="HKG1426" s="265"/>
      <c r="HKH1426" s="265"/>
      <c r="HKI1426" s="265"/>
      <c r="HKJ1426" s="265"/>
      <c r="HKK1426" s="265"/>
      <c r="HKL1426" s="265"/>
      <c r="HKM1426" s="265"/>
      <c r="HKN1426" s="265"/>
      <c r="HKO1426" s="265"/>
      <c r="HKP1426" s="265"/>
      <c r="HKQ1426" s="265"/>
      <c r="HKR1426" s="265"/>
      <c r="HKS1426" s="265"/>
      <c r="HKT1426" s="265"/>
      <c r="HKU1426" s="265"/>
      <c r="HKV1426" s="265"/>
      <c r="HKW1426" s="265"/>
      <c r="HKX1426" s="265"/>
      <c r="HKY1426" s="265"/>
      <c r="HKZ1426" s="265"/>
      <c r="HLA1426" s="265"/>
      <c r="HLB1426" s="265"/>
      <c r="HLC1426" s="265"/>
      <c r="HLD1426" s="265"/>
      <c r="HLE1426" s="265"/>
      <c r="HLF1426" s="265"/>
      <c r="HLG1426" s="265"/>
      <c r="HLH1426" s="265"/>
      <c r="HLI1426" s="265"/>
      <c r="HLJ1426" s="265"/>
      <c r="HLK1426" s="265"/>
      <c r="HLL1426" s="265"/>
      <c r="HLM1426" s="265"/>
      <c r="HLN1426" s="265"/>
      <c r="HLO1426" s="265"/>
      <c r="HLP1426" s="265"/>
      <c r="HLQ1426" s="265"/>
      <c r="HLR1426" s="265"/>
      <c r="HLS1426" s="265"/>
      <c r="HLT1426" s="265"/>
      <c r="HLU1426" s="265"/>
      <c r="HLV1426" s="265"/>
      <c r="HLW1426" s="265"/>
      <c r="HLX1426" s="265"/>
      <c r="HLY1426" s="265"/>
      <c r="HLZ1426" s="265"/>
      <c r="HMA1426" s="265"/>
      <c r="HMB1426" s="265"/>
      <c r="HMC1426" s="265"/>
      <c r="HMD1426" s="265"/>
      <c r="HME1426" s="265"/>
      <c r="HMF1426" s="265"/>
      <c r="HMG1426" s="265"/>
      <c r="HMH1426" s="265"/>
      <c r="HMI1426" s="265"/>
      <c r="HMJ1426" s="265"/>
      <c r="HMK1426" s="265"/>
      <c r="HML1426" s="265"/>
      <c r="HMM1426" s="265"/>
      <c r="HMN1426" s="265"/>
      <c r="HMO1426" s="265"/>
      <c r="HMP1426" s="265"/>
      <c r="HMQ1426" s="265"/>
      <c r="HMR1426" s="265"/>
      <c r="HMS1426" s="265"/>
      <c r="HMT1426" s="265"/>
      <c r="HMU1426" s="265"/>
      <c r="HMV1426" s="265"/>
      <c r="HMW1426" s="265"/>
      <c r="HMX1426" s="265"/>
      <c r="HMY1426" s="265"/>
      <c r="HMZ1426" s="265"/>
      <c r="HNA1426" s="265"/>
      <c r="HNB1426" s="265"/>
      <c r="HNC1426" s="265"/>
      <c r="HND1426" s="265"/>
      <c r="HNE1426" s="265"/>
      <c r="HNF1426" s="265"/>
      <c r="HNG1426" s="265"/>
      <c r="HNH1426" s="265"/>
      <c r="HNI1426" s="265"/>
      <c r="HNJ1426" s="265"/>
      <c r="HNK1426" s="265"/>
      <c r="HNL1426" s="265"/>
      <c r="HNM1426" s="265"/>
      <c r="HNN1426" s="265"/>
      <c r="HNO1426" s="265"/>
      <c r="HNP1426" s="265"/>
      <c r="HNQ1426" s="265"/>
      <c r="HNR1426" s="265"/>
      <c r="HNS1426" s="265"/>
      <c r="HNT1426" s="265"/>
      <c r="HNU1426" s="265"/>
      <c r="HNV1426" s="265"/>
      <c r="HNW1426" s="265"/>
      <c r="HNX1426" s="265"/>
      <c r="HNY1426" s="265"/>
      <c r="HNZ1426" s="265"/>
      <c r="HOA1426" s="265"/>
      <c r="HOB1426" s="265"/>
      <c r="HOC1426" s="265"/>
      <c r="HOD1426" s="265"/>
      <c r="HOE1426" s="265"/>
      <c r="HOF1426" s="265"/>
      <c r="HOG1426" s="265"/>
      <c r="HOH1426" s="265"/>
      <c r="HOI1426" s="265"/>
      <c r="HOJ1426" s="265"/>
      <c r="HOK1426" s="265"/>
      <c r="HOL1426" s="265"/>
      <c r="HOM1426" s="265"/>
      <c r="HON1426" s="265"/>
      <c r="HOO1426" s="265"/>
      <c r="HOP1426" s="265"/>
      <c r="HOQ1426" s="265"/>
      <c r="HOR1426" s="265"/>
      <c r="HOS1426" s="265"/>
      <c r="HOT1426" s="265"/>
      <c r="HOU1426" s="265"/>
      <c r="HOV1426" s="265"/>
      <c r="HOW1426" s="265"/>
      <c r="HOX1426" s="265"/>
      <c r="HOY1426" s="265"/>
      <c r="HOZ1426" s="265"/>
      <c r="HPA1426" s="265"/>
      <c r="HPB1426" s="265"/>
      <c r="HPC1426" s="265"/>
      <c r="HPD1426" s="265"/>
      <c r="HPE1426" s="265"/>
      <c r="HPF1426" s="265"/>
      <c r="HPG1426" s="265"/>
      <c r="HPH1426" s="265"/>
      <c r="HPI1426" s="265"/>
      <c r="HPJ1426" s="265"/>
      <c r="HPK1426" s="265"/>
      <c r="HPL1426" s="265"/>
      <c r="HPM1426" s="265"/>
      <c r="HPN1426" s="265"/>
      <c r="HPO1426" s="265"/>
      <c r="HPP1426" s="265"/>
      <c r="HPQ1426" s="265"/>
      <c r="HPR1426" s="265"/>
      <c r="HPS1426" s="265"/>
      <c r="HPT1426" s="265"/>
      <c r="HPU1426" s="265"/>
      <c r="HPV1426" s="265"/>
      <c r="HPW1426" s="265"/>
      <c r="HPX1426" s="265"/>
      <c r="HPY1426" s="265"/>
      <c r="HPZ1426" s="265"/>
      <c r="HQA1426" s="265"/>
      <c r="HQB1426" s="265"/>
      <c r="HQC1426" s="265"/>
      <c r="HQD1426" s="265"/>
      <c r="HQE1426" s="265"/>
      <c r="HQF1426" s="265"/>
      <c r="HQG1426" s="265"/>
      <c r="HQH1426" s="265"/>
      <c r="HQI1426" s="265"/>
      <c r="HQJ1426" s="265"/>
      <c r="HQK1426" s="265"/>
      <c r="HQL1426" s="265"/>
      <c r="HQM1426" s="265"/>
      <c r="HQN1426" s="265"/>
      <c r="HQO1426" s="265"/>
      <c r="HQP1426" s="265"/>
      <c r="HQQ1426" s="265"/>
      <c r="HQR1426" s="265"/>
      <c r="HQS1426" s="265"/>
      <c r="HQT1426" s="265"/>
      <c r="HQU1426" s="265"/>
      <c r="HQV1426" s="265"/>
      <c r="HQW1426" s="265"/>
      <c r="HQX1426" s="265"/>
      <c r="HQY1426" s="265"/>
      <c r="HQZ1426" s="265"/>
      <c r="HRA1426" s="265"/>
      <c r="HRB1426" s="265"/>
      <c r="HRC1426" s="265"/>
      <c r="HRD1426" s="265"/>
      <c r="HRE1426" s="265"/>
      <c r="HRF1426" s="265"/>
      <c r="HRG1426" s="265"/>
      <c r="HRH1426" s="265"/>
      <c r="HRI1426" s="265"/>
      <c r="HRJ1426" s="265"/>
      <c r="HRK1426" s="265"/>
      <c r="HRL1426" s="265"/>
      <c r="HRM1426" s="265"/>
      <c r="HRN1426" s="265"/>
      <c r="HRO1426" s="265"/>
      <c r="HRP1426" s="265"/>
      <c r="HRQ1426" s="265"/>
      <c r="HRR1426" s="265"/>
      <c r="HRS1426" s="265"/>
      <c r="HRT1426" s="265"/>
      <c r="HRU1426" s="265"/>
      <c r="HRV1426" s="265"/>
      <c r="HRW1426" s="265"/>
      <c r="HRX1426" s="265"/>
      <c r="HRY1426" s="265"/>
      <c r="HRZ1426" s="265"/>
      <c r="HSA1426" s="265"/>
      <c r="HSB1426" s="265"/>
      <c r="HSC1426" s="265"/>
      <c r="HSD1426" s="265"/>
      <c r="HSE1426" s="265"/>
      <c r="HSF1426" s="265"/>
      <c r="HSG1426" s="265"/>
      <c r="HSH1426" s="265"/>
      <c r="HSI1426" s="265"/>
      <c r="HSJ1426" s="265"/>
      <c r="HSK1426" s="265"/>
      <c r="HSL1426" s="265"/>
      <c r="HSM1426" s="265"/>
      <c r="HSN1426" s="265"/>
      <c r="HSO1426" s="265"/>
      <c r="HSP1426" s="265"/>
      <c r="HSQ1426" s="265"/>
      <c r="HSR1426" s="265"/>
      <c r="HSS1426" s="265"/>
      <c r="HST1426" s="265"/>
      <c r="HSU1426" s="265"/>
      <c r="HSV1426" s="265"/>
      <c r="HSW1426" s="265"/>
      <c r="HSX1426" s="265"/>
      <c r="HSY1426" s="265"/>
      <c r="HSZ1426" s="265"/>
      <c r="HTA1426" s="265"/>
      <c r="HTB1426" s="265"/>
      <c r="HTC1426" s="265"/>
      <c r="HTD1426" s="265"/>
      <c r="HTE1426" s="265"/>
      <c r="HTF1426" s="265"/>
      <c r="HTG1426" s="265"/>
      <c r="HTH1426" s="265"/>
      <c r="HTI1426" s="265"/>
      <c r="HTJ1426" s="265"/>
      <c r="HTK1426" s="265"/>
      <c r="HTL1426" s="265"/>
      <c r="HTM1426" s="265"/>
      <c r="HTN1426" s="265"/>
      <c r="HTO1426" s="265"/>
      <c r="HTP1426" s="265"/>
      <c r="HTQ1426" s="265"/>
      <c r="HTR1426" s="265"/>
      <c r="HTS1426" s="265"/>
      <c r="HTT1426" s="265"/>
      <c r="HTU1426" s="265"/>
      <c r="HTV1426" s="265"/>
      <c r="HTW1426" s="265"/>
      <c r="HTX1426" s="265"/>
      <c r="HTY1426" s="265"/>
      <c r="HTZ1426" s="265"/>
      <c r="HUA1426" s="265"/>
      <c r="HUB1426" s="265"/>
      <c r="HUC1426" s="265"/>
      <c r="HUD1426" s="265"/>
      <c r="HUE1426" s="265"/>
      <c r="HUF1426" s="265"/>
      <c r="HUG1426" s="265"/>
      <c r="HUH1426" s="265"/>
      <c r="HUI1426" s="265"/>
      <c r="HUJ1426" s="265"/>
      <c r="HUK1426" s="265"/>
      <c r="HUL1426" s="265"/>
      <c r="HUM1426" s="265"/>
      <c r="HUN1426" s="265"/>
      <c r="HUO1426" s="265"/>
      <c r="HUP1426" s="265"/>
      <c r="HUQ1426" s="265"/>
      <c r="HUR1426" s="265"/>
      <c r="HUS1426" s="265"/>
      <c r="HUT1426" s="265"/>
      <c r="HUU1426" s="265"/>
      <c r="HUV1426" s="265"/>
      <c r="HUW1426" s="265"/>
      <c r="HUX1426" s="265"/>
      <c r="HUY1426" s="265"/>
      <c r="HUZ1426" s="265"/>
      <c r="HVA1426" s="265"/>
      <c r="HVB1426" s="265"/>
      <c r="HVC1426" s="265"/>
      <c r="HVD1426" s="265"/>
      <c r="HVE1426" s="265"/>
      <c r="HVF1426" s="265"/>
      <c r="HVG1426" s="265"/>
      <c r="HVH1426" s="265"/>
      <c r="HVI1426" s="265"/>
      <c r="HVJ1426" s="265"/>
      <c r="HVK1426" s="265"/>
      <c r="HVL1426" s="265"/>
      <c r="HVM1426" s="265"/>
      <c r="HVN1426" s="265"/>
      <c r="HVO1426" s="265"/>
      <c r="HVP1426" s="265"/>
      <c r="HVQ1426" s="265"/>
      <c r="HVR1426" s="265"/>
      <c r="HVS1426" s="265"/>
      <c r="HVT1426" s="265"/>
      <c r="HVU1426" s="265"/>
      <c r="HVV1426" s="265"/>
      <c r="HVW1426" s="265"/>
      <c r="HVX1426" s="265"/>
      <c r="HVY1426" s="265"/>
      <c r="HVZ1426" s="265"/>
      <c r="HWA1426" s="265"/>
      <c r="HWB1426" s="265"/>
      <c r="HWC1426" s="265"/>
      <c r="HWD1426" s="265"/>
      <c r="HWE1426" s="265"/>
      <c r="HWF1426" s="265"/>
      <c r="HWG1426" s="265"/>
      <c r="HWH1426" s="265"/>
      <c r="HWI1426" s="265"/>
      <c r="HWJ1426" s="265"/>
      <c r="HWK1426" s="265"/>
      <c r="HWL1426" s="265"/>
      <c r="HWM1426" s="265"/>
      <c r="HWN1426" s="265"/>
      <c r="HWO1426" s="265"/>
      <c r="HWP1426" s="265"/>
      <c r="HWQ1426" s="265"/>
      <c r="HWR1426" s="265"/>
      <c r="HWS1426" s="265"/>
      <c r="HWT1426" s="265"/>
      <c r="HWU1426" s="265"/>
      <c r="HWV1426" s="265"/>
      <c r="HWW1426" s="265"/>
      <c r="HWX1426" s="265"/>
      <c r="HWY1426" s="265"/>
      <c r="HWZ1426" s="265"/>
      <c r="HXA1426" s="265"/>
      <c r="HXB1426" s="265"/>
      <c r="HXC1426" s="265"/>
      <c r="HXD1426" s="265"/>
      <c r="HXE1426" s="265"/>
      <c r="HXF1426" s="265"/>
      <c r="HXG1426" s="265"/>
      <c r="HXH1426" s="265"/>
      <c r="HXI1426" s="265"/>
      <c r="HXJ1426" s="265"/>
      <c r="HXK1426" s="265"/>
      <c r="HXL1426" s="265"/>
      <c r="HXM1426" s="265"/>
      <c r="HXN1426" s="265"/>
      <c r="HXO1426" s="265"/>
      <c r="HXP1426" s="265"/>
      <c r="HXQ1426" s="265"/>
      <c r="HXR1426" s="265"/>
      <c r="HXS1426" s="265"/>
      <c r="HXT1426" s="265"/>
      <c r="HXU1426" s="265"/>
      <c r="HXV1426" s="265"/>
      <c r="HXW1426" s="265"/>
      <c r="HXX1426" s="265"/>
      <c r="HXY1426" s="265"/>
      <c r="HXZ1426" s="265"/>
      <c r="HYA1426" s="265"/>
      <c r="HYB1426" s="265"/>
      <c r="HYC1426" s="265"/>
      <c r="HYD1426" s="265"/>
      <c r="HYE1426" s="265"/>
      <c r="HYF1426" s="265"/>
      <c r="HYG1426" s="265"/>
      <c r="HYH1426" s="265"/>
      <c r="HYI1426" s="265"/>
      <c r="HYJ1426" s="265"/>
      <c r="HYK1426" s="265"/>
      <c r="HYL1426" s="265"/>
      <c r="HYM1426" s="265"/>
      <c r="HYN1426" s="265"/>
      <c r="HYO1426" s="265"/>
      <c r="HYP1426" s="265"/>
      <c r="HYQ1426" s="265"/>
      <c r="HYR1426" s="265"/>
      <c r="HYS1426" s="265"/>
      <c r="HYT1426" s="265"/>
      <c r="HYU1426" s="265"/>
      <c r="HYV1426" s="265"/>
      <c r="HYW1426" s="265"/>
      <c r="HYX1426" s="265"/>
      <c r="HYY1426" s="265"/>
      <c r="HYZ1426" s="265"/>
      <c r="HZA1426" s="265"/>
      <c r="HZB1426" s="265"/>
      <c r="HZC1426" s="265"/>
      <c r="HZD1426" s="265"/>
      <c r="HZE1426" s="265"/>
      <c r="HZF1426" s="265"/>
      <c r="HZG1426" s="265"/>
      <c r="HZH1426" s="265"/>
      <c r="HZI1426" s="265"/>
      <c r="HZJ1426" s="265"/>
      <c r="HZK1426" s="265"/>
      <c r="HZL1426" s="265"/>
      <c r="HZM1426" s="265"/>
      <c r="HZN1426" s="265"/>
      <c r="HZO1426" s="265"/>
      <c r="HZP1426" s="265"/>
      <c r="HZQ1426" s="265"/>
      <c r="HZR1426" s="265"/>
      <c r="HZS1426" s="265"/>
      <c r="HZT1426" s="265"/>
      <c r="HZU1426" s="265"/>
      <c r="HZV1426" s="265"/>
      <c r="HZW1426" s="265"/>
      <c r="HZX1426" s="265"/>
      <c r="HZY1426" s="265"/>
      <c r="HZZ1426" s="265"/>
      <c r="IAA1426" s="265"/>
      <c r="IAB1426" s="265"/>
      <c r="IAC1426" s="265"/>
      <c r="IAD1426" s="265"/>
      <c r="IAE1426" s="265"/>
      <c r="IAF1426" s="265"/>
      <c r="IAG1426" s="265"/>
      <c r="IAH1426" s="265"/>
      <c r="IAI1426" s="265"/>
      <c r="IAJ1426" s="265"/>
      <c r="IAK1426" s="265"/>
      <c r="IAL1426" s="265"/>
      <c r="IAM1426" s="265"/>
      <c r="IAN1426" s="265"/>
      <c r="IAO1426" s="265"/>
      <c r="IAP1426" s="265"/>
      <c r="IAQ1426" s="265"/>
      <c r="IAR1426" s="265"/>
      <c r="IAS1426" s="265"/>
      <c r="IAT1426" s="265"/>
      <c r="IAU1426" s="265"/>
      <c r="IAV1426" s="265"/>
      <c r="IAW1426" s="265"/>
      <c r="IAX1426" s="265"/>
      <c r="IAY1426" s="265"/>
      <c r="IAZ1426" s="265"/>
      <c r="IBA1426" s="265"/>
      <c r="IBB1426" s="265"/>
      <c r="IBC1426" s="265"/>
      <c r="IBD1426" s="265"/>
      <c r="IBE1426" s="265"/>
      <c r="IBF1426" s="265"/>
      <c r="IBG1426" s="265"/>
      <c r="IBH1426" s="265"/>
      <c r="IBI1426" s="265"/>
      <c r="IBJ1426" s="265"/>
      <c r="IBK1426" s="265"/>
      <c r="IBL1426" s="265"/>
      <c r="IBM1426" s="265"/>
      <c r="IBN1426" s="265"/>
      <c r="IBO1426" s="265"/>
      <c r="IBP1426" s="265"/>
      <c r="IBQ1426" s="265"/>
      <c r="IBR1426" s="265"/>
      <c r="IBS1426" s="265"/>
      <c r="IBT1426" s="265"/>
      <c r="IBU1426" s="265"/>
      <c r="IBV1426" s="265"/>
      <c r="IBW1426" s="265"/>
      <c r="IBX1426" s="265"/>
      <c r="IBY1426" s="265"/>
      <c r="IBZ1426" s="265"/>
      <c r="ICA1426" s="265"/>
      <c r="ICB1426" s="265"/>
      <c r="ICC1426" s="265"/>
      <c r="ICD1426" s="265"/>
      <c r="ICE1426" s="265"/>
      <c r="ICF1426" s="265"/>
      <c r="ICG1426" s="265"/>
      <c r="ICH1426" s="265"/>
      <c r="ICI1426" s="265"/>
      <c r="ICJ1426" s="265"/>
      <c r="ICK1426" s="265"/>
      <c r="ICL1426" s="265"/>
      <c r="ICM1426" s="265"/>
      <c r="ICN1426" s="265"/>
      <c r="ICO1426" s="265"/>
      <c r="ICP1426" s="265"/>
      <c r="ICQ1426" s="265"/>
      <c r="ICR1426" s="265"/>
      <c r="ICS1426" s="265"/>
      <c r="ICT1426" s="265"/>
      <c r="ICU1426" s="265"/>
      <c r="ICV1426" s="265"/>
      <c r="ICW1426" s="265"/>
      <c r="ICX1426" s="265"/>
      <c r="ICY1426" s="265"/>
      <c r="ICZ1426" s="265"/>
      <c r="IDA1426" s="265"/>
      <c r="IDB1426" s="265"/>
      <c r="IDC1426" s="265"/>
      <c r="IDD1426" s="265"/>
      <c r="IDE1426" s="265"/>
      <c r="IDF1426" s="265"/>
      <c r="IDG1426" s="265"/>
      <c r="IDH1426" s="265"/>
      <c r="IDI1426" s="265"/>
      <c r="IDJ1426" s="265"/>
      <c r="IDK1426" s="265"/>
      <c r="IDL1426" s="265"/>
      <c r="IDM1426" s="265"/>
      <c r="IDN1426" s="265"/>
      <c r="IDO1426" s="265"/>
      <c r="IDP1426" s="265"/>
      <c r="IDQ1426" s="265"/>
      <c r="IDR1426" s="265"/>
      <c r="IDS1426" s="265"/>
      <c r="IDT1426" s="265"/>
      <c r="IDU1426" s="265"/>
      <c r="IDV1426" s="265"/>
      <c r="IDW1426" s="265"/>
      <c r="IDX1426" s="265"/>
      <c r="IDY1426" s="265"/>
      <c r="IDZ1426" s="265"/>
      <c r="IEA1426" s="265"/>
      <c r="IEB1426" s="265"/>
      <c r="IEC1426" s="265"/>
      <c r="IED1426" s="265"/>
      <c r="IEE1426" s="265"/>
      <c r="IEF1426" s="265"/>
      <c r="IEG1426" s="265"/>
      <c r="IEH1426" s="265"/>
      <c r="IEI1426" s="265"/>
      <c r="IEJ1426" s="265"/>
      <c r="IEK1426" s="265"/>
      <c r="IEL1426" s="265"/>
      <c r="IEM1426" s="265"/>
      <c r="IEN1426" s="265"/>
      <c r="IEO1426" s="265"/>
      <c r="IEP1426" s="265"/>
      <c r="IEQ1426" s="265"/>
      <c r="IER1426" s="265"/>
      <c r="IES1426" s="265"/>
      <c r="IET1426" s="265"/>
      <c r="IEU1426" s="265"/>
      <c r="IEV1426" s="265"/>
      <c r="IEW1426" s="265"/>
      <c r="IEX1426" s="265"/>
      <c r="IEY1426" s="265"/>
      <c r="IEZ1426" s="265"/>
      <c r="IFA1426" s="265"/>
      <c r="IFB1426" s="265"/>
      <c r="IFC1426" s="265"/>
      <c r="IFD1426" s="265"/>
      <c r="IFE1426" s="265"/>
      <c r="IFF1426" s="265"/>
      <c r="IFG1426" s="265"/>
      <c r="IFH1426" s="265"/>
      <c r="IFI1426" s="265"/>
      <c r="IFJ1426" s="265"/>
      <c r="IFK1426" s="265"/>
      <c r="IFL1426" s="265"/>
      <c r="IFM1426" s="265"/>
      <c r="IFN1426" s="265"/>
      <c r="IFO1426" s="265"/>
      <c r="IFP1426" s="265"/>
      <c r="IFQ1426" s="265"/>
      <c r="IFR1426" s="265"/>
      <c r="IFS1426" s="265"/>
      <c r="IFT1426" s="265"/>
      <c r="IFU1426" s="265"/>
      <c r="IFV1426" s="265"/>
      <c r="IFW1426" s="265"/>
      <c r="IFX1426" s="265"/>
      <c r="IFY1426" s="265"/>
      <c r="IFZ1426" s="265"/>
      <c r="IGA1426" s="265"/>
      <c r="IGB1426" s="265"/>
      <c r="IGC1426" s="265"/>
      <c r="IGD1426" s="265"/>
      <c r="IGE1426" s="265"/>
      <c r="IGF1426" s="265"/>
      <c r="IGG1426" s="265"/>
      <c r="IGH1426" s="265"/>
      <c r="IGI1426" s="265"/>
      <c r="IGJ1426" s="265"/>
      <c r="IGK1426" s="265"/>
      <c r="IGL1426" s="265"/>
      <c r="IGM1426" s="265"/>
      <c r="IGN1426" s="265"/>
      <c r="IGO1426" s="265"/>
      <c r="IGP1426" s="265"/>
      <c r="IGQ1426" s="265"/>
      <c r="IGR1426" s="265"/>
      <c r="IGS1426" s="265"/>
      <c r="IGT1426" s="265"/>
      <c r="IGU1426" s="265"/>
      <c r="IGV1426" s="265"/>
      <c r="IGW1426" s="265"/>
      <c r="IGX1426" s="265"/>
      <c r="IGY1426" s="265"/>
      <c r="IGZ1426" s="265"/>
      <c r="IHA1426" s="265"/>
      <c r="IHB1426" s="265"/>
      <c r="IHC1426" s="265"/>
      <c r="IHD1426" s="265"/>
      <c r="IHE1426" s="265"/>
      <c r="IHF1426" s="265"/>
      <c r="IHG1426" s="265"/>
      <c r="IHH1426" s="265"/>
      <c r="IHI1426" s="265"/>
      <c r="IHJ1426" s="265"/>
      <c r="IHK1426" s="265"/>
      <c r="IHL1426" s="265"/>
      <c r="IHM1426" s="265"/>
      <c r="IHN1426" s="265"/>
      <c r="IHO1426" s="265"/>
      <c r="IHP1426" s="265"/>
      <c r="IHQ1426" s="265"/>
      <c r="IHR1426" s="265"/>
      <c r="IHS1426" s="265"/>
      <c r="IHT1426" s="265"/>
      <c r="IHU1426" s="265"/>
      <c r="IHV1426" s="265"/>
      <c r="IHW1426" s="265"/>
      <c r="IHX1426" s="265"/>
      <c r="IHY1426" s="265"/>
      <c r="IHZ1426" s="265"/>
      <c r="IIA1426" s="265"/>
      <c r="IIB1426" s="265"/>
      <c r="IIC1426" s="265"/>
      <c r="IID1426" s="265"/>
      <c r="IIE1426" s="265"/>
      <c r="IIF1426" s="265"/>
      <c r="IIG1426" s="265"/>
      <c r="IIH1426" s="265"/>
      <c r="III1426" s="265"/>
      <c r="IIJ1426" s="265"/>
      <c r="IIK1426" s="265"/>
      <c r="IIL1426" s="265"/>
      <c r="IIM1426" s="265"/>
      <c r="IIN1426" s="265"/>
      <c r="IIO1426" s="265"/>
      <c r="IIP1426" s="265"/>
      <c r="IIQ1426" s="265"/>
      <c r="IIR1426" s="265"/>
      <c r="IIS1426" s="265"/>
      <c r="IIT1426" s="265"/>
      <c r="IIU1426" s="265"/>
      <c r="IIV1426" s="265"/>
      <c r="IIW1426" s="265"/>
      <c r="IIX1426" s="265"/>
      <c r="IIY1426" s="265"/>
      <c r="IIZ1426" s="265"/>
      <c r="IJA1426" s="265"/>
      <c r="IJB1426" s="265"/>
      <c r="IJC1426" s="265"/>
      <c r="IJD1426" s="265"/>
      <c r="IJE1426" s="265"/>
      <c r="IJF1426" s="265"/>
      <c r="IJG1426" s="265"/>
      <c r="IJH1426" s="265"/>
      <c r="IJI1426" s="265"/>
      <c r="IJJ1426" s="265"/>
      <c r="IJK1426" s="265"/>
      <c r="IJL1426" s="265"/>
      <c r="IJM1426" s="265"/>
      <c r="IJN1426" s="265"/>
      <c r="IJO1426" s="265"/>
      <c r="IJP1426" s="265"/>
      <c r="IJQ1426" s="265"/>
      <c r="IJR1426" s="265"/>
      <c r="IJS1426" s="265"/>
      <c r="IJT1426" s="265"/>
      <c r="IJU1426" s="265"/>
      <c r="IJV1426" s="265"/>
      <c r="IJW1426" s="265"/>
      <c r="IJX1426" s="265"/>
      <c r="IJY1426" s="265"/>
      <c r="IJZ1426" s="265"/>
      <c r="IKA1426" s="265"/>
      <c r="IKB1426" s="265"/>
      <c r="IKC1426" s="265"/>
      <c r="IKD1426" s="265"/>
      <c r="IKE1426" s="265"/>
      <c r="IKF1426" s="265"/>
      <c r="IKG1426" s="265"/>
      <c r="IKH1426" s="265"/>
      <c r="IKI1426" s="265"/>
      <c r="IKJ1426" s="265"/>
      <c r="IKK1426" s="265"/>
      <c r="IKL1426" s="265"/>
      <c r="IKM1426" s="265"/>
      <c r="IKN1426" s="265"/>
      <c r="IKO1426" s="265"/>
      <c r="IKP1426" s="265"/>
      <c r="IKQ1426" s="265"/>
      <c r="IKR1426" s="265"/>
      <c r="IKS1426" s="265"/>
      <c r="IKT1426" s="265"/>
      <c r="IKU1426" s="265"/>
      <c r="IKV1426" s="265"/>
      <c r="IKW1426" s="265"/>
      <c r="IKX1426" s="265"/>
      <c r="IKY1426" s="265"/>
      <c r="IKZ1426" s="265"/>
      <c r="ILA1426" s="265"/>
      <c r="ILB1426" s="265"/>
      <c r="ILC1426" s="265"/>
      <c r="ILD1426" s="265"/>
      <c r="ILE1426" s="265"/>
      <c r="ILF1426" s="265"/>
      <c r="ILG1426" s="265"/>
      <c r="ILH1426" s="265"/>
      <c r="ILI1426" s="265"/>
      <c r="ILJ1426" s="265"/>
      <c r="ILK1426" s="265"/>
      <c r="ILL1426" s="265"/>
      <c r="ILM1426" s="265"/>
      <c r="ILN1426" s="265"/>
      <c r="ILO1426" s="265"/>
      <c r="ILP1426" s="265"/>
      <c r="ILQ1426" s="265"/>
      <c r="ILR1426" s="265"/>
      <c r="ILS1426" s="265"/>
      <c r="ILT1426" s="265"/>
      <c r="ILU1426" s="265"/>
      <c r="ILV1426" s="265"/>
      <c r="ILW1426" s="265"/>
      <c r="ILX1426" s="265"/>
      <c r="ILY1426" s="265"/>
      <c r="ILZ1426" s="265"/>
      <c r="IMA1426" s="265"/>
      <c r="IMB1426" s="265"/>
      <c r="IMC1426" s="265"/>
      <c r="IMD1426" s="265"/>
      <c r="IME1426" s="265"/>
      <c r="IMF1426" s="265"/>
      <c r="IMG1426" s="265"/>
      <c r="IMH1426" s="265"/>
      <c r="IMI1426" s="265"/>
      <c r="IMJ1426" s="265"/>
      <c r="IMK1426" s="265"/>
      <c r="IML1426" s="265"/>
      <c r="IMM1426" s="265"/>
      <c r="IMN1426" s="265"/>
      <c r="IMO1426" s="265"/>
      <c r="IMP1426" s="265"/>
      <c r="IMQ1426" s="265"/>
      <c r="IMR1426" s="265"/>
      <c r="IMS1426" s="265"/>
      <c r="IMT1426" s="265"/>
      <c r="IMU1426" s="265"/>
      <c r="IMV1426" s="265"/>
      <c r="IMW1426" s="265"/>
      <c r="IMX1426" s="265"/>
      <c r="IMY1426" s="265"/>
      <c r="IMZ1426" s="265"/>
      <c r="INA1426" s="265"/>
      <c r="INB1426" s="265"/>
      <c r="INC1426" s="265"/>
      <c r="IND1426" s="265"/>
      <c r="INE1426" s="265"/>
      <c r="INF1426" s="265"/>
      <c r="ING1426" s="265"/>
      <c r="INH1426" s="265"/>
      <c r="INI1426" s="265"/>
      <c r="INJ1426" s="265"/>
      <c r="INK1426" s="265"/>
      <c r="INL1426" s="265"/>
      <c r="INM1426" s="265"/>
      <c r="INN1426" s="265"/>
      <c r="INO1426" s="265"/>
      <c r="INP1426" s="265"/>
      <c r="INQ1426" s="265"/>
      <c r="INR1426" s="265"/>
      <c r="INS1426" s="265"/>
      <c r="INT1426" s="265"/>
      <c r="INU1426" s="265"/>
      <c r="INV1426" s="265"/>
      <c r="INW1426" s="265"/>
      <c r="INX1426" s="265"/>
      <c r="INY1426" s="265"/>
      <c r="INZ1426" s="265"/>
      <c r="IOA1426" s="265"/>
      <c r="IOB1426" s="265"/>
      <c r="IOC1426" s="265"/>
      <c r="IOD1426" s="265"/>
      <c r="IOE1426" s="265"/>
      <c r="IOF1426" s="265"/>
      <c r="IOG1426" s="265"/>
      <c r="IOH1426" s="265"/>
      <c r="IOI1426" s="265"/>
      <c r="IOJ1426" s="265"/>
      <c r="IOK1426" s="265"/>
      <c r="IOL1426" s="265"/>
      <c r="IOM1426" s="265"/>
      <c r="ION1426" s="265"/>
      <c r="IOO1426" s="265"/>
      <c r="IOP1426" s="265"/>
      <c r="IOQ1426" s="265"/>
      <c r="IOR1426" s="265"/>
      <c r="IOS1426" s="265"/>
      <c r="IOT1426" s="265"/>
      <c r="IOU1426" s="265"/>
      <c r="IOV1426" s="265"/>
      <c r="IOW1426" s="265"/>
      <c r="IOX1426" s="265"/>
      <c r="IOY1426" s="265"/>
      <c r="IOZ1426" s="265"/>
      <c r="IPA1426" s="265"/>
      <c r="IPB1426" s="265"/>
      <c r="IPC1426" s="265"/>
      <c r="IPD1426" s="265"/>
      <c r="IPE1426" s="265"/>
      <c r="IPF1426" s="265"/>
      <c r="IPG1426" s="265"/>
      <c r="IPH1426" s="265"/>
      <c r="IPI1426" s="265"/>
      <c r="IPJ1426" s="265"/>
      <c r="IPK1426" s="265"/>
      <c r="IPL1426" s="265"/>
      <c r="IPM1426" s="265"/>
      <c r="IPN1426" s="265"/>
      <c r="IPO1426" s="265"/>
      <c r="IPP1426" s="265"/>
      <c r="IPQ1426" s="265"/>
      <c r="IPR1426" s="265"/>
      <c r="IPS1426" s="265"/>
      <c r="IPT1426" s="265"/>
      <c r="IPU1426" s="265"/>
      <c r="IPV1426" s="265"/>
      <c r="IPW1426" s="265"/>
      <c r="IPX1426" s="265"/>
      <c r="IPY1426" s="265"/>
      <c r="IPZ1426" s="265"/>
      <c r="IQA1426" s="265"/>
      <c r="IQB1426" s="265"/>
      <c r="IQC1426" s="265"/>
      <c r="IQD1426" s="265"/>
      <c r="IQE1426" s="265"/>
      <c r="IQF1426" s="265"/>
      <c r="IQG1426" s="265"/>
      <c r="IQH1426" s="265"/>
      <c r="IQI1426" s="265"/>
      <c r="IQJ1426" s="265"/>
      <c r="IQK1426" s="265"/>
      <c r="IQL1426" s="265"/>
      <c r="IQM1426" s="265"/>
      <c r="IQN1426" s="265"/>
      <c r="IQO1426" s="265"/>
      <c r="IQP1426" s="265"/>
      <c r="IQQ1426" s="265"/>
      <c r="IQR1426" s="265"/>
      <c r="IQS1426" s="265"/>
      <c r="IQT1426" s="265"/>
      <c r="IQU1426" s="265"/>
      <c r="IQV1426" s="265"/>
      <c r="IQW1426" s="265"/>
      <c r="IQX1426" s="265"/>
      <c r="IQY1426" s="265"/>
      <c r="IQZ1426" s="265"/>
      <c r="IRA1426" s="265"/>
      <c r="IRB1426" s="265"/>
      <c r="IRC1426" s="265"/>
      <c r="IRD1426" s="265"/>
      <c r="IRE1426" s="265"/>
      <c r="IRF1426" s="265"/>
      <c r="IRG1426" s="265"/>
      <c r="IRH1426" s="265"/>
      <c r="IRI1426" s="265"/>
      <c r="IRJ1426" s="265"/>
      <c r="IRK1426" s="265"/>
      <c r="IRL1426" s="265"/>
      <c r="IRM1426" s="265"/>
      <c r="IRN1426" s="265"/>
      <c r="IRO1426" s="265"/>
      <c r="IRP1426" s="265"/>
      <c r="IRQ1426" s="265"/>
      <c r="IRR1426" s="265"/>
      <c r="IRS1426" s="265"/>
      <c r="IRT1426" s="265"/>
      <c r="IRU1426" s="265"/>
      <c r="IRV1426" s="265"/>
      <c r="IRW1426" s="265"/>
      <c r="IRX1426" s="265"/>
      <c r="IRY1426" s="265"/>
      <c r="IRZ1426" s="265"/>
      <c r="ISA1426" s="265"/>
      <c r="ISB1426" s="265"/>
      <c r="ISC1426" s="265"/>
      <c r="ISD1426" s="265"/>
      <c r="ISE1426" s="265"/>
      <c r="ISF1426" s="265"/>
      <c r="ISG1426" s="265"/>
      <c r="ISH1426" s="265"/>
      <c r="ISI1426" s="265"/>
      <c r="ISJ1426" s="265"/>
      <c r="ISK1426" s="265"/>
      <c r="ISL1426" s="265"/>
      <c r="ISM1426" s="265"/>
      <c r="ISN1426" s="265"/>
      <c r="ISO1426" s="265"/>
      <c r="ISP1426" s="265"/>
      <c r="ISQ1426" s="265"/>
      <c r="ISR1426" s="265"/>
      <c r="ISS1426" s="265"/>
      <c r="IST1426" s="265"/>
      <c r="ISU1426" s="265"/>
      <c r="ISV1426" s="265"/>
      <c r="ISW1426" s="265"/>
      <c r="ISX1426" s="265"/>
      <c r="ISY1426" s="265"/>
      <c r="ISZ1426" s="265"/>
      <c r="ITA1426" s="265"/>
      <c r="ITB1426" s="265"/>
      <c r="ITC1426" s="265"/>
      <c r="ITD1426" s="265"/>
      <c r="ITE1426" s="265"/>
      <c r="ITF1426" s="265"/>
      <c r="ITG1426" s="265"/>
      <c r="ITH1426" s="265"/>
      <c r="ITI1426" s="265"/>
      <c r="ITJ1426" s="265"/>
      <c r="ITK1426" s="265"/>
      <c r="ITL1426" s="265"/>
      <c r="ITM1426" s="265"/>
      <c r="ITN1426" s="265"/>
      <c r="ITO1426" s="265"/>
      <c r="ITP1426" s="265"/>
      <c r="ITQ1426" s="265"/>
      <c r="ITR1426" s="265"/>
      <c r="ITS1426" s="265"/>
      <c r="ITT1426" s="265"/>
      <c r="ITU1426" s="265"/>
      <c r="ITV1426" s="265"/>
      <c r="ITW1426" s="265"/>
      <c r="ITX1426" s="265"/>
      <c r="ITY1426" s="265"/>
      <c r="ITZ1426" s="265"/>
      <c r="IUA1426" s="265"/>
      <c r="IUB1426" s="265"/>
      <c r="IUC1426" s="265"/>
      <c r="IUD1426" s="265"/>
      <c r="IUE1426" s="265"/>
      <c r="IUF1426" s="265"/>
      <c r="IUG1426" s="265"/>
      <c r="IUH1426" s="265"/>
      <c r="IUI1426" s="265"/>
      <c r="IUJ1426" s="265"/>
      <c r="IUK1426" s="265"/>
      <c r="IUL1426" s="265"/>
      <c r="IUM1426" s="265"/>
      <c r="IUN1426" s="265"/>
      <c r="IUO1426" s="265"/>
      <c r="IUP1426" s="265"/>
      <c r="IUQ1426" s="265"/>
      <c r="IUR1426" s="265"/>
      <c r="IUS1426" s="265"/>
      <c r="IUT1426" s="265"/>
      <c r="IUU1426" s="265"/>
      <c r="IUV1426" s="265"/>
      <c r="IUW1426" s="265"/>
      <c r="IUX1426" s="265"/>
      <c r="IUY1426" s="265"/>
      <c r="IUZ1426" s="265"/>
      <c r="IVA1426" s="265"/>
      <c r="IVB1426" s="265"/>
      <c r="IVC1426" s="265"/>
      <c r="IVD1426" s="265"/>
      <c r="IVE1426" s="265"/>
      <c r="IVF1426" s="265"/>
      <c r="IVG1426" s="265"/>
      <c r="IVH1426" s="265"/>
      <c r="IVI1426" s="265"/>
      <c r="IVJ1426" s="265"/>
      <c r="IVK1426" s="265"/>
      <c r="IVL1426" s="265"/>
      <c r="IVM1426" s="265"/>
      <c r="IVN1426" s="265"/>
      <c r="IVO1426" s="265"/>
      <c r="IVP1426" s="265"/>
      <c r="IVQ1426" s="265"/>
      <c r="IVR1426" s="265"/>
      <c r="IVS1426" s="265"/>
      <c r="IVT1426" s="265"/>
      <c r="IVU1426" s="265"/>
      <c r="IVV1426" s="265"/>
      <c r="IVW1426" s="265"/>
      <c r="IVX1426" s="265"/>
      <c r="IVY1426" s="265"/>
      <c r="IVZ1426" s="265"/>
      <c r="IWA1426" s="265"/>
      <c r="IWB1426" s="265"/>
      <c r="IWC1426" s="265"/>
      <c r="IWD1426" s="265"/>
      <c r="IWE1426" s="265"/>
      <c r="IWF1426" s="265"/>
      <c r="IWG1426" s="265"/>
      <c r="IWH1426" s="265"/>
      <c r="IWI1426" s="265"/>
      <c r="IWJ1426" s="265"/>
      <c r="IWK1426" s="265"/>
      <c r="IWL1426" s="265"/>
      <c r="IWM1426" s="265"/>
      <c r="IWN1426" s="265"/>
      <c r="IWO1426" s="265"/>
      <c r="IWP1426" s="265"/>
      <c r="IWQ1426" s="265"/>
      <c r="IWR1426" s="265"/>
      <c r="IWS1426" s="265"/>
      <c r="IWT1426" s="265"/>
      <c r="IWU1426" s="265"/>
      <c r="IWV1426" s="265"/>
      <c r="IWW1426" s="265"/>
      <c r="IWX1426" s="265"/>
      <c r="IWY1426" s="265"/>
      <c r="IWZ1426" s="265"/>
      <c r="IXA1426" s="265"/>
      <c r="IXB1426" s="265"/>
      <c r="IXC1426" s="265"/>
      <c r="IXD1426" s="265"/>
      <c r="IXE1426" s="265"/>
      <c r="IXF1426" s="265"/>
      <c r="IXG1426" s="265"/>
      <c r="IXH1426" s="265"/>
      <c r="IXI1426" s="265"/>
      <c r="IXJ1426" s="265"/>
      <c r="IXK1426" s="265"/>
      <c r="IXL1426" s="265"/>
      <c r="IXM1426" s="265"/>
      <c r="IXN1426" s="265"/>
      <c r="IXO1426" s="265"/>
      <c r="IXP1426" s="265"/>
      <c r="IXQ1426" s="265"/>
      <c r="IXR1426" s="265"/>
      <c r="IXS1426" s="265"/>
      <c r="IXT1426" s="265"/>
      <c r="IXU1426" s="265"/>
      <c r="IXV1426" s="265"/>
      <c r="IXW1426" s="265"/>
      <c r="IXX1426" s="265"/>
      <c r="IXY1426" s="265"/>
      <c r="IXZ1426" s="265"/>
      <c r="IYA1426" s="265"/>
      <c r="IYB1426" s="265"/>
      <c r="IYC1426" s="265"/>
      <c r="IYD1426" s="265"/>
      <c r="IYE1426" s="265"/>
      <c r="IYF1426" s="265"/>
      <c r="IYG1426" s="265"/>
      <c r="IYH1426" s="265"/>
      <c r="IYI1426" s="265"/>
      <c r="IYJ1426" s="265"/>
      <c r="IYK1426" s="265"/>
      <c r="IYL1426" s="265"/>
      <c r="IYM1426" s="265"/>
      <c r="IYN1426" s="265"/>
      <c r="IYO1426" s="265"/>
      <c r="IYP1426" s="265"/>
      <c r="IYQ1426" s="265"/>
      <c r="IYR1426" s="265"/>
      <c r="IYS1426" s="265"/>
      <c r="IYT1426" s="265"/>
      <c r="IYU1426" s="265"/>
      <c r="IYV1426" s="265"/>
      <c r="IYW1426" s="265"/>
      <c r="IYX1426" s="265"/>
      <c r="IYY1426" s="265"/>
      <c r="IYZ1426" s="265"/>
      <c r="IZA1426" s="265"/>
      <c r="IZB1426" s="265"/>
      <c r="IZC1426" s="265"/>
      <c r="IZD1426" s="265"/>
      <c r="IZE1426" s="265"/>
      <c r="IZF1426" s="265"/>
      <c r="IZG1426" s="265"/>
      <c r="IZH1426" s="265"/>
      <c r="IZI1426" s="265"/>
      <c r="IZJ1426" s="265"/>
      <c r="IZK1426" s="265"/>
      <c r="IZL1426" s="265"/>
      <c r="IZM1426" s="265"/>
      <c r="IZN1426" s="265"/>
      <c r="IZO1426" s="265"/>
      <c r="IZP1426" s="265"/>
      <c r="IZQ1426" s="265"/>
      <c r="IZR1426" s="265"/>
      <c r="IZS1426" s="265"/>
      <c r="IZT1426" s="265"/>
      <c r="IZU1426" s="265"/>
      <c r="IZV1426" s="265"/>
      <c r="IZW1426" s="265"/>
      <c r="IZX1426" s="265"/>
      <c r="IZY1426" s="265"/>
      <c r="IZZ1426" s="265"/>
      <c r="JAA1426" s="265"/>
      <c r="JAB1426" s="265"/>
      <c r="JAC1426" s="265"/>
      <c r="JAD1426" s="265"/>
      <c r="JAE1426" s="265"/>
      <c r="JAF1426" s="265"/>
      <c r="JAG1426" s="265"/>
      <c r="JAH1426" s="265"/>
      <c r="JAI1426" s="265"/>
      <c r="JAJ1426" s="265"/>
      <c r="JAK1426" s="265"/>
      <c r="JAL1426" s="265"/>
      <c r="JAM1426" s="265"/>
      <c r="JAN1426" s="265"/>
      <c r="JAO1426" s="265"/>
      <c r="JAP1426" s="265"/>
      <c r="JAQ1426" s="265"/>
      <c r="JAR1426" s="265"/>
      <c r="JAS1426" s="265"/>
      <c r="JAT1426" s="265"/>
      <c r="JAU1426" s="265"/>
      <c r="JAV1426" s="265"/>
      <c r="JAW1426" s="265"/>
      <c r="JAX1426" s="265"/>
      <c r="JAY1426" s="265"/>
      <c r="JAZ1426" s="265"/>
      <c r="JBA1426" s="265"/>
      <c r="JBB1426" s="265"/>
      <c r="JBC1426" s="265"/>
      <c r="JBD1426" s="265"/>
      <c r="JBE1426" s="265"/>
      <c r="JBF1426" s="265"/>
      <c r="JBG1426" s="265"/>
      <c r="JBH1426" s="265"/>
      <c r="JBI1426" s="265"/>
      <c r="JBJ1426" s="265"/>
      <c r="JBK1426" s="265"/>
      <c r="JBL1426" s="265"/>
      <c r="JBM1426" s="265"/>
      <c r="JBN1426" s="265"/>
      <c r="JBO1426" s="265"/>
      <c r="JBP1426" s="265"/>
      <c r="JBQ1426" s="265"/>
      <c r="JBR1426" s="265"/>
      <c r="JBS1426" s="265"/>
      <c r="JBT1426" s="265"/>
      <c r="JBU1426" s="265"/>
      <c r="JBV1426" s="265"/>
      <c r="JBW1426" s="265"/>
      <c r="JBX1426" s="265"/>
      <c r="JBY1426" s="265"/>
      <c r="JBZ1426" s="265"/>
      <c r="JCA1426" s="265"/>
      <c r="JCB1426" s="265"/>
      <c r="JCC1426" s="265"/>
      <c r="JCD1426" s="265"/>
      <c r="JCE1426" s="265"/>
      <c r="JCF1426" s="265"/>
      <c r="JCG1426" s="265"/>
      <c r="JCH1426" s="265"/>
      <c r="JCI1426" s="265"/>
      <c r="JCJ1426" s="265"/>
      <c r="JCK1426" s="265"/>
      <c r="JCL1426" s="265"/>
      <c r="JCM1426" s="265"/>
      <c r="JCN1426" s="265"/>
      <c r="JCO1426" s="265"/>
      <c r="JCP1426" s="265"/>
      <c r="JCQ1426" s="265"/>
      <c r="JCR1426" s="265"/>
      <c r="JCS1426" s="265"/>
      <c r="JCT1426" s="265"/>
      <c r="JCU1426" s="265"/>
      <c r="JCV1426" s="265"/>
      <c r="JCW1426" s="265"/>
      <c r="JCX1426" s="265"/>
      <c r="JCY1426" s="265"/>
      <c r="JCZ1426" s="265"/>
      <c r="JDA1426" s="265"/>
      <c r="JDB1426" s="265"/>
      <c r="JDC1426" s="265"/>
      <c r="JDD1426" s="265"/>
      <c r="JDE1426" s="265"/>
      <c r="JDF1426" s="265"/>
      <c r="JDG1426" s="265"/>
      <c r="JDH1426" s="265"/>
      <c r="JDI1426" s="265"/>
      <c r="JDJ1426" s="265"/>
      <c r="JDK1426" s="265"/>
      <c r="JDL1426" s="265"/>
      <c r="JDM1426" s="265"/>
      <c r="JDN1426" s="265"/>
      <c r="JDO1426" s="265"/>
      <c r="JDP1426" s="265"/>
      <c r="JDQ1426" s="265"/>
      <c r="JDR1426" s="265"/>
      <c r="JDS1426" s="265"/>
      <c r="JDT1426" s="265"/>
      <c r="JDU1426" s="265"/>
      <c r="JDV1426" s="265"/>
      <c r="JDW1426" s="265"/>
      <c r="JDX1426" s="265"/>
      <c r="JDY1426" s="265"/>
      <c r="JDZ1426" s="265"/>
      <c r="JEA1426" s="265"/>
      <c r="JEB1426" s="265"/>
      <c r="JEC1426" s="265"/>
      <c r="JED1426" s="265"/>
      <c r="JEE1426" s="265"/>
      <c r="JEF1426" s="265"/>
      <c r="JEG1426" s="265"/>
      <c r="JEH1426" s="265"/>
      <c r="JEI1426" s="265"/>
      <c r="JEJ1426" s="265"/>
      <c r="JEK1426" s="265"/>
      <c r="JEL1426" s="265"/>
      <c r="JEM1426" s="265"/>
      <c r="JEN1426" s="265"/>
      <c r="JEO1426" s="265"/>
      <c r="JEP1426" s="265"/>
      <c r="JEQ1426" s="265"/>
      <c r="JER1426" s="265"/>
      <c r="JES1426" s="265"/>
      <c r="JET1426" s="265"/>
      <c r="JEU1426" s="265"/>
      <c r="JEV1426" s="265"/>
      <c r="JEW1426" s="265"/>
      <c r="JEX1426" s="265"/>
      <c r="JEY1426" s="265"/>
      <c r="JEZ1426" s="265"/>
      <c r="JFA1426" s="265"/>
      <c r="JFB1426" s="265"/>
      <c r="JFC1426" s="265"/>
      <c r="JFD1426" s="265"/>
      <c r="JFE1426" s="265"/>
      <c r="JFF1426" s="265"/>
      <c r="JFG1426" s="265"/>
      <c r="JFH1426" s="265"/>
      <c r="JFI1426" s="265"/>
      <c r="JFJ1426" s="265"/>
      <c r="JFK1426" s="265"/>
      <c r="JFL1426" s="265"/>
      <c r="JFM1426" s="265"/>
      <c r="JFN1426" s="265"/>
      <c r="JFO1426" s="265"/>
      <c r="JFP1426" s="265"/>
      <c r="JFQ1426" s="265"/>
      <c r="JFR1426" s="265"/>
      <c r="JFS1426" s="265"/>
      <c r="JFT1426" s="265"/>
      <c r="JFU1426" s="265"/>
      <c r="JFV1426" s="265"/>
      <c r="JFW1426" s="265"/>
      <c r="JFX1426" s="265"/>
      <c r="JFY1426" s="265"/>
      <c r="JFZ1426" s="265"/>
      <c r="JGA1426" s="265"/>
      <c r="JGB1426" s="265"/>
      <c r="JGC1426" s="265"/>
      <c r="JGD1426" s="265"/>
      <c r="JGE1426" s="265"/>
      <c r="JGF1426" s="265"/>
      <c r="JGG1426" s="265"/>
      <c r="JGH1426" s="265"/>
      <c r="JGI1426" s="265"/>
      <c r="JGJ1426" s="265"/>
      <c r="JGK1426" s="265"/>
      <c r="JGL1426" s="265"/>
      <c r="JGM1426" s="265"/>
      <c r="JGN1426" s="265"/>
      <c r="JGO1426" s="265"/>
      <c r="JGP1426" s="265"/>
      <c r="JGQ1426" s="265"/>
      <c r="JGR1426" s="265"/>
      <c r="JGS1426" s="265"/>
      <c r="JGT1426" s="265"/>
      <c r="JGU1426" s="265"/>
      <c r="JGV1426" s="265"/>
      <c r="JGW1426" s="265"/>
      <c r="JGX1426" s="265"/>
      <c r="JGY1426" s="265"/>
      <c r="JGZ1426" s="265"/>
      <c r="JHA1426" s="265"/>
      <c r="JHB1426" s="265"/>
      <c r="JHC1426" s="265"/>
      <c r="JHD1426" s="265"/>
      <c r="JHE1426" s="265"/>
      <c r="JHF1426" s="265"/>
      <c r="JHG1426" s="265"/>
      <c r="JHH1426" s="265"/>
      <c r="JHI1426" s="265"/>
      <c r="JHJ1426" s="265"/>
      <c r="JHK1426" s="265"/>
      <c r="JHL1426" s="265"/>
      <c r="JHM1426" s="265"/>
      <c r="JHN1426" s="265"/>
      <c r="JHO1426" s="265"/>
      <c r="JHP1426" s="265"/>
      <c r="JHQ1426" s="265"/>
      <c r="JHR1426" s="265"/>
      <c r="JHS1426" s="265"/>
      <c r="JHT1426" s="265"/>
      <c r="JHU1426" s="265"/>
      <c r="JHV1426" s="265"/>
      <c r="JHW1426" s="265"/>
      <c r="JHX1426" s="265"/>
      <c r="JHY1426" s="265"/>
      <c r="JHZ1426" s="265"/>
      <c r="JIA1426" s="265"/>
      <c r="JIB1426" s="265"/>
      <c r="JIC1426" s="265"/>
      <c r="JID1426" s="265"/>
      <c r="JIE1426" s="265"/>
      <c r="JIF1426" s="265"/>
      <c r="JIG1426" s="265"/>
      <c r="JIH1426" s="265"/>
      <c r="JII1426" s="265"/>
      <c r="JIJ1426" s="265"/>
      <c r="JIK1426" s="265"/>
      <c r="JIL1426" s="265"/>
      <c r="JIM1426" s="265"/>
      <c r="JIN1426" s="265"/>
      <c r="JIO1426" s="265"/>
      <c r="JIP1426" s="265"/>
      <c r="JIQ1426" s="265"/>
      <c r="JIR1426" s="265"/>
      <c r="JIS1426" s="265"/>
      <c r="JIT1426" s="265"/>
      <c r="JIU1426" s="265"/>
      <c r="JIV1426" s="265"/>
      <c r="JIW1426" s="265"/>
      <c r="JIX1426" s="265"/>
      <c r="JIY1426" s="265"/>
      <c r="JIZ1426" s="265"/>
      <c r="JJA1426" s="265"/>
      <c r="JJB1426" s="265"/>
      <c r="JJC1426" s="265"/>
      <c r="JJD1426" s="265"/>
      <c r="JJE1426" s="265"/>
      <c r="JJF1426" s="265"/>
      <c r="JJG1426" s="265"/>
      <c r="JJH1426" s="265"/>
      <c r="JJI1426" s="265"/>
      <c r="JJJ1426" s="265"/>
      <c r="JJK1426" s="265"/>
      <c r="JJL1426" s="265"/>
      <c r="JJM1426" s="265"/>
      <c r="JJN1426" s="265"/>
      <c r="JJO1426" s="265"/>
      <c r="JJP1426" s="265"/>
      <c r="JJQ1426" s="265"/>
      <c r="JJR1426" s="265"/>
      <c r="JJS1426" s="265"/>
      <c r="JJT1426" s="265"/>
      <c r="JJU1426" s="265"/>
      <c r="JJV1426" s="265"/>
      <c r="JJW1426" s="265"/>
      <c r="JJX1426" s="265"/>
      <c r="JJY1426" s="265"/>
      <c r="JJZ1426" s="265"/>
      <c r="JKA1426" s="265"/>
      <c r="JKB1426" s="265"/>
      <c r="JKC1426" s="265"/>
      <c r="JKD1426" s="265"/>
      <c r="JKE1426" s="265"/>
      <c r="JKF1426" s="265"/>
      <c r="JKG1426" s="265"/>
      <c r="JKH1426" s="265"/>
      <c r="JKI1426" s="265"/>
      <c r="JKJ1426" s="265"/>
      <c r="JKK1426" s="265"/>
      <c r="JKL1426" s="265"/>
      <c r="JKM1426" s="265"/>
      <c r="JKN1426" s="265"/>
      <c r="JKO1426" s="265"/>
      <c r="JKP1426" s="265"/>
      <c r="JKQ1426" s="265"/>
      <c r="JKR1426" s="265"/>
      <c r="JKS1426" s="265"/>
      <c r="JKT1426" s="265"/>
      <c r="JKU1426" s="265"/>
      <c r="JKV1426" s="265"/>
      <c r="JKW1426" s="265"/>
      <c r="JKX1426" s="265"/>
      <c r="JKY1426" s="265"/>
      <c r="JKZ1426" s="265"/>
      <c r="JLA1426" s="265"/>
      <c r="JLB1426" s="265"/>
      <c r="JLC1426" s="265"/>
      <c r="JLD1426" s="265"/>
      <c r="JLE1426" s="265"/>
      <c r="JLF1426" s="265"/>
      <c r="JLG1426" s="265"/>
      <c r="JLH1426" s="265"/>
      <c r="JLI1426" s="265"/>
      <c r="JLJ1426" s="265"/>
      <c r="JLK1426" s="265"/>
      <c r="JLL1426" s="265"/>
      <c r="JLM1426" s="265"/>
      <c r="JLN1426" s="265"/>
      <c r="JLO1426" s="265"/>
      <c r="JLP1426" s="265"/>
      <c r="JLQ1426" s="265"/>
      <c r="JLR1426" s="265"/>
      <c r="JLS1426" s="265"/>
      <c r="JLT1426" s="265"/>
      <c r="JLU1426" s="265"/>
      <c r="JLV1426" s="265"/>
      <c r="JLW1426" s="265"/>
      <c r="JLX1426" s="265"/>
      <c r="JLY1426" s="265"/>
      <c r="JLZ1426" s="265"/>
      <c r="JMA1426" s="265"/>
      <c r="JMB1426" s="265"/>
      <c r="JMC1426" s="265"/>
      <c r="JMD1426" s="265"/>
      <c r="JME1426" s="265"/>
      <c r="JMF1426" s="265"/>
      <c r="JMG1426" s="265"/>
      <c r="JMH1426" s="265"/>
      <c r="JMI1426" s="265"/>
      <c r="JMJ1426" s="265"/>
      <c r="JMK1426" s="265"/>
      <c r="JML1426" s="265"/>
      <c r="JMM1426" s="265"/>
      <c r="JMN1426" s="265"/>
      <c r="JMO1426" s="265"/>
      <c r="JMP1426" s="265"/>
      <c r="JMQ1426" s="265"/>
      <c r="JMR1426" s="265"/>
      <c r="JMS1426" s="265"/>
      <c r="JMT1426" s="265"/>
      <c r="JMU1426" s="265"/>
      <c r="JMV1426" s="265"/>
      <c r="JMW1426" s="265"/>
      <c r="JMX1426" s="265"/>
      <c r="JMY1426" s="265"/>
      <c r="JMZ1426" s="265"/>
      <c r="JNA1426" s="265"/>
      <c r="JNB1426" s="265"/>
      <c r="JNC1426" s="265"/>
      <c r="JND1426" s="265"/>
      <c r="JNE1426" s="265"/>
      <c r="JNF1426" s="265"/>
      <c r="JNG1426" s="265"/>
      <c r="JNH1426" s="265"/>
      <c r="JNI1426" s="265"/>
      <c r="JNJ1426" s="265"/>
      <c r="JNK1426" s="265"/>
      <c r="JNL1426" s="265"/>
      <c r="JNM1426" s="265"/>
      <c r="JNN1426" s="265"/>
      <c r="JNO1426" s="265"/>
      <c r="JNP1426" s="265"/>
      <c r="JNQ1426" s="265"/>
      <c r="JNR1426" s="265"/>
      <c r="JNS1426" s="265"/>
      <c r="JNT1426" s="265"/>
      <c r="JNU1426" s="265"/>
      <c r="JNV1426" s="265"/>
      <c r="JNW1426" s="265"/>
      <c r="JNX1426" s="265"/>
      <c r="JNY1426" s="265"/>
      <c r="JNZ1426" s="265"/>
      <c r="JOA1426" s="265"/>
      <c r="JOB1426" s="265"/>
      <c r="JOC1426" s="265"/>
      <c r="JOD1426" s="265"/>
      <c r="JOE1426" s="265"/>
      <c r="JOF1426" s="265"/>
      <c r="JOG1426" s="265"/>
      <c r="JOH1426" s="265"/>
      <c r="JOI1426" s="265"/>
      <c r="JOJ1426" s="265"/>
      <c r="JOK1426" s="265"/>
      <c r="JOL1426" s="265"/>
      <c r="JOM1426" s="265"/>
      <c r="JON1426" s="265"/>
      <c r="JOO1426" s="265"/>
      <c r="JOP1426" s="265"/>
      <c r="JOQ1426" s="265"/>
      <c r="JOR1426" s="265"/>
      <c r="JOS1426" s="265"/>
      <c r="JOT1426" s="265"/>
      <c r="JOU1426" s="265"/>
      <c r="JOV1426" s="265"/>
      <c r="JOW1426" s="265"/>
      <c r="JOX1426" s="265"/>
      <c r="JOY1426" s="265"/>
      <c r="JOZ1426" s="265"/>
      <c r="JPA1426" s="265"/>
      <c r="JPB1426" s="265"/>
      <c r="JPC1426" s="265"/>
      <c r="JPD1426" s="265"/>
      <c r="JPE1426" s="265"/>
      <c r="JPF1426" s="265"/>
      <c r="JPG1426" s="265"/>
      <c r="JPH1426" s="265"/>
      <c r="JPI1426" s="265"/>
      <c r="JPJ1426" s="265"/>
      <c r="JPK1426" s="265"/>
      <c r="JPL1426" s="265"/>
      <c r="JPM1426" s="265"/>
      <c r="JPN1426" s="265"/>
      <c r="JPO1426" s="265"/>
      <c r="JPP1426" s="265"/>
      <c r="JPQ1426" s="265"/>
      <c r="JPR1426" s="265"/>
      <c r="JPS1426" s="265"/>
      <c r="JPT1426" s="265"/>
      <c r="JPU1426" s="265"/>
      <c r="JPV1426" s="265"/>
      <c r="JPW1426" s="265"/>
      <c r="JPX1426" s="265"/>
      <c r="JPY1426" s="265"/>
      <c r="JPZ1426" s="265"/>
      <c r="JQA1426" s="265"/>
      <c r="JQB1426" s="265"/>
      <c r="JQC1426" s="265"/>
      <c r="JQD1426" s="265"/>
      <c r="JQE1426" s="265"/>
      <c r="JQF1426" s="265"/>
      <c r="JQG1426" s="265"/>
      <c r="JQH1426" s="265"/>
      <c r="JQI1426" s="265"/>
      <c r="JQJ1426" s="265"/>
      <c r="JQK1426" s="265"/>
      <c r="JQL1426" s="265"/>
      <c r="JQM1426" s="265"/>
      <c r="JQN1426" s="265"/>
      <c r="JQO1426" s="265"/>
      <c r="JQP1426" s="265"/>
      <c r="JQQ1426" s="265"/>
      <c r="JQR1426" s="265"/>
      <c r="JQS1426" s="265"/>
      <c r="JQT1426" s="265"/>
      <c r="JQU1426" s="265"/>
      <c r="JQV1426" s="265"/>
      <c r="JQW1426" s="265"/>
      <c r="JQX1426" s="265"/>
      <c r="JQY1426" s="265"/>
      <c r="JQZ1426" s="265"/>
      <c r="JRA1426" s="265"/>
      <c r="JRB1426" s="265"/>
      <c r="JRC1426" s="265"/>
      <c r="JRD1426" s="265"/>
      <c r="JRE1426" s="265"/>
      <c r="JRF1426" s="265"/>
      <c r="JRG1426" s="265"/>
      <c r="JRH1426" s="265"/>
      <c r="JRI1426" s="265"/>
      <c r="JRJ1426" s="265"/>
      <c r="JRK1426" s="265"/>
      <c r="JRL1426" s="265"/>
      <c r="JRM1426" s="265"/>
      <c r="JRN1426" s="265"/>
      <c r="JRO1426" s="265"/>
      <c r="JRP1426" s="265"/>
      <c r="JRQ1426" s="265"/>
      <c r="JRR1426" s="265"/>
      <c r="JRS1426" s="265"/>
      <c r="JRT1426" s="265"/>
      <c r="JRU1426" s="265"/>
      <c r="JRV1426" s="265"/>
      <c r="JRW1426" s="265"/>
      <c r="JRX1426" s="265"/>
      <c r="JRY1426" s="265"/>
      <c r="JRZ1426" s="265"/>
      <c r="JSA1426" s="265"/>
      <c r="JSB1426" s="265"/>
      <c r="JSC1426" s="265"/>
      <c r="JSD1426" s="265"/>
      <c r="JSE1426" s="265"/>
      <c r="JSF1426" s="265"/>
      <c r="JSG1426" s="265"/>
      <c r="JSH1426" s="265"/>
      <c r="JSI1426" s="265"/>
      <c r="JSJ1426" s="265"/>
      <c r="JSK1426" s="265"/>
      <c r="JSL1426" s="265"/>
      <c r="JSM1426" s="265"/>
      <c r="JSN1426" s="265"/>
      <c r="JSO1426" s="265"/>
      <c r="JSP1426" s="265"/>
      <c r="JSQ1426" s="265"/>
      <c r="JSR1426" s="265"/>
      <c r="JSS1426" s="265"/>
      <c r="JST1426" s="265"/>
      <c r="JSU1426" s="265"/>
      <c r="JSV1426" s="265"/>
      <c r="JSW1426" s="265"/>
      <c r="JSX1426" s="265"/>
      <c r="JSY1426" s="265"/>
      <c r="JSZ1426" s="265"/>
      <c r="JTA1426" s="265"/>
      <c r="JTB1426" s="265"/>
      <c r="JTC1426" s="265"/>
      <c r="JTD1426" s="265"/>
      <c r="JTE1426" s="265"/>
      <c r="JTF1426" s="265"/>
      <c r="JTG1426" s="265"/>
      <c r="JTH1426" s="265"/>
      <c r="JTI1426" s="265"/>
      <c r="JTJ1426" s="265"/>
      <c r="JTK1426" s="265"/>
      <c r="JTL1426" s="265"/>
      <c r="JTM1426" s="265"/>
      <c r="JTN1426" s="265"/>
      <c r="JTO1426" s="265"/>
      <c r="JTP1426" s="265"/>
      <c r="JTQ1426" s="265"/>
      <c r="JTR1426" s="265"/>
      <c r="JTS1426" s="265"/>
      <c r="JTT1426" s="265"/>
      <c r="JTU1426" s="265"/>
      <c r="JTV1426" s="265"/>
      <c r="JTW1426" s="265"/>
      <c r="JTX1426" s="265"/>
      <c r="JTY1426" s="265"/>
      <c r="JTZ1426" s="265"/>
      <c r="JUA1426" s="265"/>
      <c r="JUB1426" s="265"/>
      <c r="JUC1426" s="265"/>
      <c r="JUD1426" s="265"/>
      <c r="JUE1426" s="265"/>
      <c r="JUF1426" s="265"/>
      <c r="JUG1426" s="265"/>
      <c r="JUH1426" s="265"/>
      <c r="JUI1426" s="265"/>
      <c r="JUJ1426" s="265"/>
      <c r="JUK1426" s="265"/>
      <c r="JUL1426" s="265"/>
      <c r="JUM1426" s="265"/>
      <c r="JUN1426" s="265"/>
      <c r="JUO1426" s="265"/>
      <c r="JUP1426" s="265"/>
      <c r="JUQ1426" s="265"/>
      <c r="JUR1426" s="265"/>
      <c r="JUS1426" s="265"/>
      <c r="JUT1426" s="265"/>
      <c r="JUU1426" s="265"/>
      <c r="JUV1426" s="265"/>
      <c r="JUW1426" s="265"/>
      <c r="JUX1426" s="265"/>
      <c r="JUY1426" s="265"/>
      <c r="JUZ1426" s="265"/>
      <c r="JVA1426" s="265"/>
      <c r="JVB1426" s="265"/>
      <c r="JVC1426" s="265"/>
      <c r="JVD1426" s="265"/>
      <c r="JVE1426" s="265"/>
      <c r="JVF1426" s="265"/>
      <c r="JVG1426" s="265"/>
      <c r="JVH1426" s="265"/>
      <c r="JVI1426" s="265"/>
      <c r="JVJ1426" s="265"/>
      <c r="JVK1426" s="265"/>
      <c r="JVL1426" s="265"/>
      <c r="JVM1426" s="265"/>
      <c r="JVN1426" s="265"/>
      <c r="JVO1426" s="265"/>
      <c r="JVP1426" s="265"/>
      <c r="JVQ1426" s="265"/>
      <c r="JVR1426" s="265"/>
      <c r="JVS1426" s="265"/>
      <c r="JVT1426" s="265"/>
      <c r="JVU1426" s="265"/>
      <c r="JVV1426" s="265"/>
      <c r="JVW1426" s="265"/>
      <c r="JVX1426" s="265"/>
      <c r="JVY1426" s="265"/>
      <c r="JVZ1426" s="265"/>
      <c r="JWA1426" s="265"/>
      <c r="JWB1426" s="265"/>
      <c r="JWC1426" s="265"/>
      <c r="JWD1426" s="265"/>
      <c r="JWE1426" s="265"/>
      <c r="JWF1426" s="265"/>
      <c r="JWG1426" s="265"/>
      <c r="JWH1426" s="265"/>
      <c r="JWI1426" s="265"/>
      <c r="JWJ1426" s="265"/>
      <c r="JWK1426" s="265"/>
      <c r="JWL1426" s="265"/>
      <c r="JWM1426" s="265"/>
      <c r="JWN1426" s="265"/>
      <c r="JWO1426" s="265"/>
      <c r="JWP1426" s="265"/>
      <c r="JWQ1426" s="265"/>
      <c r="JWR1426" s="265"/>
      <c r="JWS1426" s="265"/>
      <c r="JWT1426" s="265"/>
      <c r="JWU1426" s="265"/>
      <c r="JWV1426" s="265"/>
      <c r="JWW1426" s="265"/>
      <c r="JWX1426" s="265"/>
      <c r="JWY1426" s="265"/>
      <c r="JWZ1426" s="265"/>
      <c r="JXA1426" s="265"/>
      <c r="JXB1426" s="265"/>
      <c r="JXC1426" s="265"/>
      <c r="JXD1426" s="265"/>
      <c r="JXE1426" s="265"/>
      <c r="JXF1426" s="265"/>
      <c r="JXG1426" s="265"/>
      <c r="JXH1426" s="265"/>
      <c r="JXI1426" s="265"/>
      <c r="JXJ1426" s="265"/>
      <c r="JXK1426" s="265"/>
      <c r="JXL1426" s="265"/>
      <c r="JXM1426" s="265"/>
      <c r="JXN1426" s="265"/>
      <c r="JXO1426" s="265"/>
      <c r="JXP1426" s="265"/>
      <c r="JXQ1426" s="265"/>
      <c r="JXR1426" s="265"/>
      <c r="JXS1426" s="265"/>
      <c r="JXT1426" s="265"/>
      <c r="JXU1426" s="265"/>
      <c r="JXV1426" s="265"/>
      <c r="JXW1426" s="265"/>
      <c r="JXX1426" s="265"/>
      <c r="JXY1426" s="265"/>
      <c r="JXZ1426" s="265"/>
      <c r="JYA1426" s="265"/>
      <c r="JYB1426" s="265"/>
      <c r="JYC1426" s="265"/>
      <c r="JYD1426" s="265"/>
      <c r="JYE1426" s="265"/>
      <c r="JYF1426" s="265"/>
      <c r="JYG1426" s="265"/>
      <c r="JYH1426" s="265"/>
      <c r="JYI1426" s="265"/>
      <c r="JYJ1426" s="265"/>
      <c r="JYK1426" s="265"/>
      <c r="JYL1426" s="265"/>
      <c r="JYM1426" s="265"/>
      <c r="JYN1426" s="265"/>
      <c r="JYO1426" s="265"/>
      <c r="JYP1426" s="265"/>
      <c r="JYQ1426" s="265"/>
      <c r="JYR1426" s="265"/>
      <c r="JYS1426" s="265"/>
      <c r="JYT1426" s="265"/>
      <c r="JYU1426" s="265"/>
      <c r="JYV1426" s="265"/>
      <c r="JYW1426" s="265"/>
      <c r="JYX1426" s="265"/>
      <c r="JYY1426" s="265"/>
      <c r="JYZ1426" s="265"/>
      <c r="JZA1426" s="265"/>
      <c r="JZB1426" s="265"/>
      <c r="JZC1426" s="265"/>
      <c r="JZD1426" s="265"/>
      <c r="JZE1426" s="265"/>
      <c r="JZF1426" s="265"/>
      <c r="JZG1426" s="265"/>
      <c r="JZH1426" s="265"/>
      <c r="JZI1426" s="265"/>
      <c r="JZJ1426" s="265"/>
      <c r="JZK1426" s="265"/>
      <c r="JZL1426" s="265"/>
      <c r="JZM1426" s="265"/>
      <c r="JZN1426" s="265"/>
      <c r="JZO1426" s="265"/>
      <c r="JZP1426" s="265"/>
      <c r="JZQ1426" s="265"/>
      <c r="JZR1426" s="265"/>
      <c r="JZS1426" s="265"/>
      <c r="JZT1426" s="265"/>
      <c r="JZU1426" s="265"/>
      <c r="JZV1426" s="265"/>
      <c r="JZW1426" s="265"/>
      <c r="JZX1426" s="265"/>
      <c r="JZY1426" s="265"/>
      <c r="JZZ1426" s="265"/>
      <c r="KAA1426" s="265"/>
      <c r="KAB1426" s="265"/>
      <c r="KAC1426" s="265"/>
      <c r="KAD1426" s="265"/>
      <c r="KAE1426" s="265"/>
      <c r="KAF1426" s="265"/>
      <c r="KAG1426" s="265"/>
      <c r="KAH1426" s="265"/>
      <c r="KAI1426" s="265"/>
      <c r="KAJ1426" s="265"/>
      <c r="KAK1426" s="265"/>
      <c r="KAL1426" s="265"/>
      <c r="KAM1426" s="265"/>
      <c r="KAN1426" s="265"/>
      <c r="KAO1426" s="265"/>
      <c r="KAP1426" s="265"/>
      <c r="KAQ1426" s="265"/>
      <c r="KAR1426" s="265"/>
      <c r="KAS1426" s="265"/>
      <c r="KAT1426" s="265"/>
      <c r="KAU1426" s="265"/>
      <c r="KAV1426" s="265"/>
      <c r="KAW1426" s="265"/>
      <c r="KAX1426" s="265"/>
      <c r="KAY1426" s="265"/>
      <c r="KAZ1426" s="265"/>
      <c r="KBA1426" s="265"/>
      <c r="KBB1426" s="265"/>
      <c r="KBC1426" s="265"/>
      <c r="KBD1426" s="265"/>
      <c r="KBE1426" s="265"/>
      <c r="KBF1426" s="265"/>
      <c r="KBG1426" s="265"/>
      <c r="KBH1426" s="265"/>
      <c r="KBI1426" s="265"/>
      <c r="KBJ1426" s="265"/>
      <c r="KBK1426" s="265"/>
      <c r="KBL1426" s="265"/>
      <c r="KBM1426" s="265"/>
      <c r="KBN1426" s="265"/>
      <c r="KBO1426" s="265"/>
      <c r="KBP1426" s="265"/>
      <c r="KBQ1426" s="265"/>
      <c r="KBR1426" s="265"/>
      <c r="KBS1426" s="265"/>
      <c r="KBT1426" s="265"/>
      <c r="KBU1426" s="265"/>
      <c r="KBV1426" s="265"/>
      <c r="KBW1426" s="265"/>
      <c r="KBX1426" s="265"/>
      <c r="KBY1426" s="265"/>
      <c r="KBZ1426" s="265"/>
      <c r="KCA1426" s="265"/>
      <c r="KCB1426" s="265"/>
      <c r="KCC1426" s="265"/>
      <c r="KCD1426" s="265"/>
      <c r="KCE1426" s="265"/>
      <c r="KCF1426" s="265"/>
      <c r="KCG1426" s="265"/>
      <c r="KCH1426" s="265"/>
      <c r="KCI1426" s="265"/>
      <c r="KCJ1426" s="265"/>
      <c r="KCK1426" s="265"/>
      <c r="KCL1426" s="265"/>
      <c r="KCM1426" s="265"/>
      <c r="KCN1426" s="265"/>
      <c r="KCO1426" s="265"/>
      <c r="KCP1426" s="265"/>
      <c r="KCQ1426" s="265"/>
      <c r="KCR1426" s="265"/>
      <c r="KCS1426" s="265"/>
      <c r="KCT1426" s="265"/>
      <c r="KCU1426" s="265"/>
      <c r="KCV1426" s="265"/>
      <c r="KCW1426" s="265"/>
      <c r="KCX1426" s="265"/>
      <c r="KCY1426" s="265"/>
      <c r="KCZ1426" s="265"/>
      <c r="KDA1426" s="265"/>
      <c r="KDB1426" s="265"/>
      <c r="KDC1426" s="265"/>
      <c r="KDD1426" s="265"/>
      <c r="KDE1426" s="265"/>
      <c r="KDF1426" s="265"/>
      <c r="KDG1426" s="265"/>
      <c r="KDH1426" s="265"/>
      <c r="KDI1426" s="265"/>
      <c r="KDJ1426" s="265"/>
      <c r="KDK1426" s="265"/>
      <c r="KDL1426" s="265"/>
      <c r="KDM1426" s="265"/>
      <c r="KDN1426" s="265"/>
      <c r="KDO1426" s="265"/>
      <c r="KDP1426" s="265"/>
      <c r="KDQ1426" s="265"/>
      <c r="KDR1426" s="265"/>
      <c r="KDS1426" s="265"/>
      <c r="KDT1426" s="265"/>
      <c r="KDU1426" s="265"/>
      <c r="KDV1426" s="265"/>
      <c r="KDW1426" s="265"/>
      <c r="KDX1426" s="265"/>
      <c r="KDY1426" s="265"/>
      <c r="KDZ1426" s="265"/>
      <c r="KEA1426" s="265"/>
      <c r="KEB1426" s="265"/>
      <c r="KEC1426" s="265"/>
      <c r="KED1426" s="265"/>
      <c r="KEE1426" s="265"/>
      <c r="KEF1426" s="265"/>
      <c r="KEG1426" s="265"/>
      <c r="KEH1426" s="265"/>
      <c r="KEI1426" s="265"/>
      <c r="KEJ1426" s="265"/>
      <c r="KEK1426" s="265"/>
      <c r="KEL1426" s="265"/>
      <c r="KEM1426" s="265"/>
      <c r="KEN1426" s="265"/>
      <c r="KEO1426" s="265"/>
      <c r="KEP1426" s="265"/>
      <c r="KEQ1426" s="265"/>
      <c r="KER1426" s="265"/>
      <c r="KES1426" s="265"/>
      <c r="KET1426" s="265"/>
      <c r="KEU1426" s="265"/>
      <c r="KEV1426" s="265"/>
      <c r="KEW1426" s="265"/>
      <c r="KEX1426" s="265"/>
      <c r="KEY1426" s="265"/>
      <c r="KEZ1426" s="265"/>
      <c r="KFA1426" s="265"/>
      <c r="KFB1426" s="265"/>
      <c r="KFC1426" s="265"/>
      <c r="KFD1426" s="265"/>
      <c r="KFE1426" s="265"/>
      <c r="KFF1426" s="265"/>
      <c r="KFG1426" s="265"/>
      <c r="KFH1426" s="265"/>
      <c r="KFI1426" s="265"/>
      <c r="KFJ1426" s="265"/>
      <c r="KFK1426" s="265"/>
      <c r="KFL1426" s="265"/>
      <c r="KFM1426" s="265"/>
      <c r="KFN1426" s="265"/>
      <c r="KFO1426" s="265"/>
      <c r="KFP1426" s="265"/>
      <c r="KFQ1426" s="265"/>
      <c r="KFR1426" s="265"/>
      <c r="KFS1426" s="265"/>
      <c r="KFT1426" s="265"/>
      <c r="KFU1426" s="265"/>
      <c r="KFV1426" s="265"/>
      <c r="KFW1426" s="265"/>
      <c r="KFX1426" s="265"/>
      <c r="KFY1426" s="265"/>
      <c r="KFZ1426" s="265"/>
      <c r="KGA1426" s="265"/>
      <c r="KGB1426" s="265"/>
      <c r="KGC1426" s="265"/>
      <c r="KGD1426" s="265"/>
      <c r="KGE1426" s="265"/>
      <c r="KGF1426" s="265"/>
      <c r="KGG1426" s="265"/>
      <c r="KGH1426" s="265"/>
      <c r="KGI1426" s="265"/>
      <c r="KGJ1426" s="265"/>
      <c r="KGK1426" s="265"/>
      <c r="KGL1426" s="265"/>
      <c r="KGM1426" s="265"/>
      <c r="KGN1426" s="265"/>
      <c r="KGO1426" s="265"/>
      <c r="KGP1426" s="265"/>
      <c r="KGQ1426" s="265"/>
      <c r="KGR1426" s="265"/>
      <c r="KGS1426" s="265"/>
      <c r="KGT1426" s="265"/>
      <c r="KGU1426" s="265"/>
      <c r="KGV1426" s="265"/>
      <c r="KGW1426" s="265"/>
      <c r="KGX1426" s="265"/>
      <c r="KGY1426" s="265"/>
      <c r="KGZ1426" s="265"/>
      <c r="KHA1426" s="265"/>
      <c r="KHB1426" s="265"/>
      <c r="KHC1426" s="265"/>
      <c r="KHD1426" s="265"/>
      <c r="KHE1426" s="265"/>
      <c r="KHF1426" s="265"/>
      <c r="KHG1426" s="265"/>
      <c r="KHH1426" s="265"/>
      <c r="KHI1426" s="265"/>
      <c r="KHJ1426" s="265"/>
      <c r="KHK1426" s="265"/>
      <c r="KHL1426" s="265"/>
      <c r="KHM1426" s="265"/>
      <c r="KHN1426" s="265"/>
      <c r="KHO1426" s="265"/>
      <c r="KHP1426" s="265"/>
      <c r="KHQ1426" s="265"/>
      <c r="KHR1426" s="265"/>
      <c r="KHS1426" s="265"/>
      <c r="KHT1426" s="265"/>
      <c r="KHU1426" s="265"/>
      <c r="KHV1426" s="265"/>
      <c r="KHW1426" s="265"/>
      <c r="KHX1426" s="265"/>
      <c r="KHY1426" s="265"/>
      <c r="KHZ1426" s="265"/>
      <c r="KIA1426" s="265"/>
      <c r="KIB1426" s="265"/>
      <c r="KIC1426" s="265"/>
      <c r="KID1426" s="265"/>
      <c r="KIE1426" s="265"/>
      <c r="KIF1426" s="265"/>
      <c r="KIG1426" s="265"/>
      <c r="KIH1426" s="265"/>
      <c r="KII1426" s="265"/>
      <c r="KIJ1426" s="265"/>
      <c r="KIK1426" s="265"/>
      <c r="KIL1426" s="265"/>
      <c r="KIM1426" s="265"/>
      <c r="KIN1426" s="265"/>
      <c r="KIO1426" s="265"/>
      <c r="KIP1426" s="265"/>
      <c r="KIQ1426" s="265"/>
      <c r="KIR1426" s="265"/>
      <c r="KIS1426" s="265"/>
      <c r="KIT1426" s="265"/>
      <c r="KIU1426" s="265"/>
      <c r="KIV1426" s="265"/>
      <c r="KIW1426" s="265"/>
      <c r="KIX1426" s="265"/>
      <c r="KIY1426" s="265"/>
      <c r="KIZ1426" s="265"/>
      <c r="KJA1426" s="265"/>
      <c r="KJB1426" s="265"/>
      <c r="KJC1426" s="265"/>
      <c r="KJD1426" s="265"/>
      <c r="KJE1426" s="265"/>
      <c r="KJF1426" s="265"/>
      <c r="KJG1426" s="265"/>
      <c r="KJH1426" s="265"/>
      <c r="KJI1426" s="265"/>
      <c r="KJJ1426" s="265"/>
      <c r="KJK1426" s="265"/>
      <c r="KJL1426" s="265"/>
      <c r="KJM1426" s="265"/>
      <c r="KJN1426" s="265"/>
      <c r="KJO1426" s="265"/>
      <c r="KJP1426" s="265"/>
      <c r="KJQ1426" s="265"/>
      <c r="KJR1426" s="265"/>
      <c r="KJS1426" s="265"/>
      <c r="KJT1426" s="265"/>
      <c r="KJU1426" s="265"/>
      <c r="KJV1426" s="265"/>
      <c r="KJW1426" s="265"/>
      <c r="KJX1426" s="265"/>
      <c r="KJY1426" s="265"/>
      <c r="KJZ1426" s="265"/>
      <c r="KKA1426" s="265"/>
      <c r="KKB1426" s="265"/>
      <c r="KKC1426" s="265"/>
      <c r="KKD1426" s="265"/>
      <c r="KKE1426" s="265"/>
      <c r="KKF1426" s="265"/>
      <c r="KKG1426" s="265"/>
      <c r="KKH1426" s="265"/>
      <c r="KKI1426" s="265"/>
      <c r="KKJ1426" s="265"/>
      <c r="KKK1426" s="265"/>
      <c r="KKL1426" s="265"/>
      <c r="KKM1426" s="265"/>
      <c r="KKN1426" s="265"/>
      <c r="KKO1426" s="265"/>
      <c r="KKP1426" s="265"/>
      <c r="KKQ1426" s="265"/>
      <c r="KKR1426" s="265"/>
      <c r="KKS1426" s="265"/>
      <c r="KKT1426" s="265"/>
      <c r="KKU1426" s="265"/>
      <c r="KKV1426" s="265"/>
      <c r="KKW1426" s="265"/>
      <c r="KKX1426" s="265"/>
      <c r="KKY1426" s="265"/>
      <c r="KKZ1426" s="265"/>
      <c r="KLA1426" s="265"/>
      <c r="KLB1426" s="265"/>
      <c r="KLC1426" s="265"/>
      <c r="KLD1426" s="265"/>
      <c r="KLE1426" s="265"/>
      <c r="KLF1426" s="265"/>
      <c r="KLG1426" s="265"/>
      <c r="KLH1426" s="265"/>
      <c r="KLI1426" s="265"/>
      <c r="KLJ1426" s="265"/>
      <c r="KLK1426" s="265"/>
      <c r="KLL1426" s="265"/>
      <c r="KLM1426" s="265"/>
      <c r="KLN1426" s="265"/>
      <c r="KLO1426" s="265"/>
      <c r="KLP1426" s="265"/>
      <c r="KLQ1426" s="265"/>
      <c r="KLR1426" s="265"/>
      <c r="KLS1426" s="265"/>
      <c r="KLT1426" s="265"/>
      <c r="KLU1426" s="265"/>
      <c r="KLV1426" s="265"/>
      <c r="KLW1426" s="265"/>
      <c r="KLX1426" s="265"/>
      <c r="KLY1426" s="265"/>
      <c r="KLZ1426" s="265"/>
      <c r="KMA1426" s="265"/>
      <c r="KMB1426" s="265"/>
      <c r="KMC1426" s="265"/>
      <c r="KMD1426" s="265"/>
      <c r="KME1426" s="265"/>
      <c r="KMF1426" s="265"/>
      <c r="KMG1426" s="265"/>
      <c r="KMH1426" s="265"/>
      <c r="KMI1426" s="265"/>
      <c r="KMJ1426" s="265"/>
      <c r="KMK1426" s="265"/>
      <c r="KML1426" s="265"/>
      <c r="KMM1426" s="265"/>
      <c r="KMN1426" s="265"/>
      <c r="KMO1426" s="265"/>
      <c r="KMP1426" s="265"/>
      <c r="KMQ1426" s="265"/>
      <c r="KMR1426" s="265"/>
      <c r="KMS1426" s="265"/>
      <c r="KMT1426" s="265"/>
      <c r="KMU1426" s="265"/>
      <c r="KMV1426" s="265"/>
      <c r="KMW1426" s="265"/>
      <c r="KMX1426" s="265"/>
      <c r="KMY1426" s="265"/>
      <c r="KMZ1426" s="265"/>
      <c r="KNA1426" s="265"/>
      <c r="KNB1426" s="265"/>
      <c r="KNC1426" s="265"/>
      <c r="KND1426" s="265"/>
      <c r="KNE1426" s="265"/>
      <c r="KNF1426" s="265"/>
      <c r="KNG1426" s="265"/>
      <c r="KNH1426" s="265"/>
      <c r="KNI1426" s="265"/>
      <c r="KNJ1426" s="265"/>
      <c r="KNK1426" s="265"/>
      <c r="KNL1426" s="265"/>
      <c r="KNM1426" s="265"/>
      <c r="KNN1426" s="265"/>
      <c r="KNO1426" s="265"/>
      <c r="KNP1426" s="265"/>
      <c r="KNQ1426" s="265"/>
      <c r="KNR1426" s="265"/>
      <c r="KNS1426" s="265"/>
      <c r="KNT1426" s="265"/>
      <c r="KNU1426" s="265"/>
      <c r="KNV1426" s="265"/>
      <c r="KNW1426" s="265"/>
      <c r="KNX1426" s="265"/>
      <c r="KNY1426" s="265"/>
      <c r="KNZ1426" s="265"/>
      <c r="KOA1426" s="265"/>
      <c r="KOB1426" s="265"/>
      <c r="KOC1426" s="265"/>
      <c r="KOD1426" s="265"/>
      <c r="KOE1426" s="265"/>
      <c r="KOF1426" s="265"/>
      <c r="KOG1426" s="265"/>
      <c r="KOH1426" s="265"/>
      <c r="KOI1426" s="265"/>
      <c r="KOJ1426" s="265"/>
      <c r="KOK1426" s="265"/>
      <c r="KOL1426" s="265"/>
      <c r="KOM1426" s="265"/>
      <c r="KON1426" s="265"/>
      <c r="KOO1426" s="265"/>
      <c r="KOP1426" s="265"/>
      <c r="KOQ1426" s="265"/>
      <c r="KOR1426" s="265"/>
      <c r="KOS1426" s="265"/>
      <c r="KOT1426" s="265"/>
      <c r="KOU1426" s="265"/>
      <c r="KOV1426" s="265"/>
      <c r="KOW1426" s="265"/>
      <c r="KOX1426" s="265"/>
      <c r="KOY1426" s="265"/>
      <c r="KOZ1426" s="265"/>
      <c r="KPA1426" s="265"/>
      <c r="KPB1426" s="265"/>
      <c r="KPC1426" s="265"/>
      <c r="KPD1426" s="265"/>
      <c r="KPE1426" s="265"/>
      <c r="KPF1426" s="265"/>
      <c r="KPG1426" s="265"/>
      <c r="KPH1426" s="265"/>
      <c r="KPI1426" s="265"/>
      <c r="KPJ1426" s="265"/>
      <c r="KPK1426" s="265"/>
      <c r="KPL1426" s="265"/>
      <c r="KPM1426" s="265"/>
      <c r="KPN1426" s="265"/>
      <c r="KPO1426" s="265"/>
      <c r="KPP1426" s="265"/>
      <c r="KPQ1426" s="265"/>
      <c r="KPR1426" s="265"/>
      <c r="KPS1426" s="265"/>
      <c r="KPT1426" s="265"/>
      <c r="KPU1426" s="265"/>
      <c r="KPV1426" s="265"/>
      <c r="KPW1426" s="265"/>
      <c r="KPX1426" s="265"/>
      <c r="KPY1426" s="265"/>
      <c r="KPZ1426" s="265"/>
      <c r="KQA1426" s="265"/>
      <c r="KQB1426" s="265"/>
      <c r="KQC1426" s="265"/>
      <c r="KQD1426" s="265"/>
      <c r="KQE1426" s="265"/>
      <c r="KQF1426" s="265"/>
      <c r="KQG1426" s="265"/>
      <c r="KQH1426" s="265"/>
      <c r="KQI1426" s="265"/>
      <c r="KQJ1426" s="265"/>
      <c r="KQK1426" s="265"/>
      <c r="KQL1426" s="265"/>
      <c r="KQM1426" s="265"/>
      <c r="KQN1426" s="265"/>
      <c r="KQO1426" s="265"/>
      <c r="KQP1426" s="265"/>
      <c r="KQQ1426" s="265"/>
      <c r="KQR1426" s="265"/>
      <c r="KQS1426" s="265"/>
      <c r="KQT1426" s="265"/>
      <c r="KQU1426" s="265"/>
      <c r="KQV1426" s="265"/>
      <c r="KQW1426" s="265"/>
      <c r="KQX1426" s="265"/>
      <c r="KQY1426" s="265"/>
      <c r="KQZ1426" s="265"/>
      <c r="KRA1426" s="265"/>
      <c r="KRB1426" s="265"/>
      <c r="KRC1426" s="265"/>
      <c r="KRD1426" s="265"/>
      <c r="KRE1426" s="265"/>
      <c r="KRF1426" s="265"/>
      <c r="KRG1426" s="265"/>
      <c r="KRH1426" s="265"/>
      <c r="KRI1426" s="265"/>
      <c r="KRJ1426" s="265"/>
      <c r="KRK1426" s="265"/>
      <c r="KRL1426" s="265"/>
      <c r="KRM1426" s="265"/>
      <c r="KRN1426" s="265"/>
      <c r="KRO1426" s="265"/>
      <c r="KRP1426" s="265"/>
      <c r="KRQ1426" s="265"/>
      <c r="KRR1426" s="265"/>
      <c r="KRS1426" s="265"/>
      <c r="KRT1426" s="265"/>
      <c r="KRU1426" s="265"/>
      <c r="KRV1426" s="265"/>
      <c r="KRW1426" s="265"/>
      <c r="KRX1426" s="265"/>
      <c r="KRY1426" s="265"/>
      <c r="KRZ1426" s="265"/>
      <c r="KSA1426" s="265"/>
      <c r="KSB1426" s="265"/>
      <c r="KSC1426" s="265"/>
      <c r="KSD1426" s="265"/>
      <c r="KSE1426" s="265"/>
      <c r="KSF1426" s="265"/>
      <c r="KSG1426" s="265"/>
      <c r="KSH1426" s="265"/>
      <c r="KSI1426" s="265"/>
      <c r="KSJ1426" s="265"/>
      <c r="KSK1426" s="265"/>
      <c r="KSL1426" s="265"/>
      <c r="KSM1426" s="265"/>
      <c r="KSN1426" s="265"/>
      <c r="KSO1426" s="265"/>
      <c r="KSP1426" s="265"/>
      <c r="KSQ1426" s="265"/>
      <c r="KSR1426" s="265"/>
      <c r="KSS1426" s="265"/>
      <c r="KST1426" s="265"/>
      <c r="KSU1426" s="265"/>
      <c r="KSV1426" s="265"/>
      <c r="KSW1426" s="265"/>
      <c r="KSX1426" s="265"/>
      <c r="KSY1426" s="265"/>
      <c r="KSZ1426" s="265"/>
      <c r="KTA1426" s="265"/>
      <c r="KTB1426" s="265"/>
      <c r="KTC1426" s="265"/>
      <c r="KTD1426" s="265"/>
      <c r="KTE1426" s="265"/>
      <c r="KTF1426" s="265"/>
      <c r="KTG1426" s="265"/>
      <c r="KTH1426" s="265"/>
      <c r="KTI1426" s="265"/>
      <c r="KTJ1426" s="265"/>
      <c r="KTK1426" s="265"/>
      <c r="KTL1426" s="265"/>
      <c r="KTM1426" s="265"/>
      <c r="KTN1426" s="265"/>
      <c r="KTO1426" s="265"/>
      <c r="KTP1426" s="265"/>
      <c r="KTQ1426" s="265"/>
      <c r="KTR1426" s="265"/>
      <c r="KTS1426" s="265"/>
      <c r="KTT1426" s="265"/>
      <c r="KTU1426" s="265"/>
      <c r="KTV1426" s="265"/>
      <c r="KTW1426" s="265"/>
      <c r="KTX1426" s="265"/>
      <c r="KTY1426" s="265"/>
      <c r="KTZ1426" s="265"/>
      <c r="KUA1426" s="265"/>
      <c r="KUB1426" s="265"/>
      <c r="KUC1426" s="265"/>
      <c r="KUD1426" s="265"/>
      <c r="KUE1426" s="265"/>
      <c r="KUF1426" s="265"/>
      <c r="KUG1426" s="265"/>
      <c r="KUH1426" s="265"/>
      <c r="KUI1426" s="265"/>
      <c r="KUJ1426" s="265"/>
      <c r="KUK1426" s="265"/>
      <c r="KUL1426" s="265"/>
      <c r="KUM1426" s="265"/>
      <c r="KUN1426" s="265"/>
      <c r="KUO1426" s="265"/>
      <c r="KUP1426" s="265"/>
      <c r="KUQ1426" s="265"/>
      <c r="KUR1426" s="265"/>
      <c r="KUS1426" s="265"/>
      <c r="KUT1426" s="265"/>
      <c r="KUU1426" s="265"/>
      <c r="KUV1426" s="265"/>
      <c r="KUW1426" s="265"/>
      <c r="KUX1426" s="265"/>
      <c r="KUY1426" s="265"/>
      <c r="KUZ1426" s="265"/>
      <c r="KVA1426" s="265"/>
      <c r="KVB1426" s="265"/>
      <c r="KVC1426" s="265"/>
      <c r="KVD1426" s="265"/>
      <c r="KVE1426" s="265"/>
      <c r="KVF1426" s="265"/>
      <c r="KVG1426" s="265"/>
      <c r="KVH1426" s="265"/>
      <c r="KVI1426" s="265"/>
      <c r="KVJ1426" s="265"/>
      <c r="KVK1426" s="265"/>
      <c r="KVL1426" s="265"/>
      <c r="KVM1426" s="265"/>
      <c r="KVN1426" s="265"/>
      <c r="KVO1426" s="265"/>
      <c r="KVP1426" s="265"/>
      <c r="KVQ1426" s="265"/>
      <c r="KVR1426" s="265"/>
      <c r="KVS1426" s="265"/>
      <c r="KVT1426" s="265"/>
      <c r="KVU1426" s="265"/>
      <c r="KVV1426" s="265"/>
      <c r="KVW1426" s="265"/>
      <c r="KVX1426" s="265"/>
      <c r="KVY1426" s="265"/>
      <c r="KVZ1426" s="265"/>
      <c r="KWA1426" s="265"/>
      <c r="KWB1426" s="265"/>
      <c r="KWC1426" s="265"/>
      <c r="KWD1426" s="265"/>
      <c r="KWE1426" s="265"/>
      <c r="KWF1426" s="265"/>
      <c r="KWG1426" s="265"/>
      <c r="KWH1426" s="265"/>
      <c r="KWI1426" s="265"/>
      <c r="KWJ1426" s="265"/>
      <c r="KWK1426" s="265"/>
      <c r="KWL1426" s="265"/>
      <c r="KWM1426" s="265"/>
      <c r="KWN1426" s="265"/>
      <c r="KWO1426" s="265"/>
      <c r="KWP1426" s="265"/>
      <c r="KWQ1426" s="265"/>
      <c r="KWR1426" s="265"/>
      <c r="KWS1426" s="265"/>
      <c r="KWT1426" s="265"/>
      <c r="KWU1426" s="265"/>
      <c r="KWV1426" s="265"/>
      <c r="KWW1426" s="265"/>
      <c r="KWX1426" s="265"/>
      <c r="KWY1426" s="265"/>
      <c r="KWZ1426" s="265"/>
      <c r="KXA1426" s="265"/>
      <c r="KXB1426" s="265"/>
      <c r="KXC1426" s="265"/>
      <c r="KXD1426" s="265"/>
      <c r="KXE1426" s="265"/>
      <c r="KXF1426" s="265"/>
      <c r="KXG1426" s="265"/>
      <c r="KXH1426" s="265"/>
      <c r="KXI1426" s="265"/>
      <c r="KXJ1426" s="265"/>
      <c r="KXK1426" s="265"/>
      <c r="KXL1426" s="265"/>
      <c r="KXM1426" s="265"/>
      <c r="KXN1426" s="265"/>
      <c r="KXO1426" s="265"/>
      <c r="KXP1426" s="265"/>
      <c r="KXQ1426" s="265"/>
      <c r="KXR1426" s="265"/>
      <c r="KXS1426" s="265"/>
      <c r="KXT1426" s="265"/>
      <c r="KXU1426" s="265"/>
      <c r="KXV1426" s="265"/>
      <c r="KXW1426" s="265"/>
      <c r="KXX1426" s="265"/>
      <c r="KXY1426" s="265"/>
      <c r="KXZ1426" s="265"/>
      <c r="KYA1426" s="265"/>
      <c r="KYB1426" s="265"/>
      <c r="KYC1426" s="265"/>
      <c r="KYD1426" s="265"/>
      <c r="KYE1426" s="265"/>
      <c r="KYF1426" s="265"/>
      <c r="KYG1426" s="265"/>
      <c r="KYH1426" s="265"/>
      <c r="KYI1426" s="265"/>
      <c r="KYJ1426" s="265"/>
      <c r="KYK1426" s="265"/>
      <c r="KYL1426" s="265"/>
      <c r="KYM1426" s="265"/>
      <c r="KYN1426" s="265"/>
      <c r="KYO1426" s="265"/>
      <c r="KYP1426" s="265"/>
      <c r="KYQ1426" s="265"/>
      <c r="KYR1426" s="265"/>
      <c r="KYS1426" s="265"/>
      <c r="KYT1426" s="265"/>
      <c r="KYU1426" s="265"/>
      <c r="KYV1426" s="265"/>
      <c r="KYW1426" s="265"/>
      <c r="KYX1426" s="265"/>
      <c r="KYY1426" s="265"/>
      <c r="KYZ1426" s="265"/>
      <c r="KZA1426" s="265"/>
      <c r="KZB1426" s="265"/>
      <c r="KZC1426" s="265"/>
      <c r="KZD1426" s="265"/>
      <c r="KZE1426" s="265"/>
      <c r="KZF1426" s="265"/>
      <c r="KZG1426" s="265"/>
      <c r="KZH1426" s="265"/>
      <c r="KZI1426" s="265"/>
      <c r="KZJ1426" s="265"/>
      <c r="KZK1426" s="265"/>
      <c r="KZL1426" s="265"/>
      <c r="KZM1426" s="265"/>
      <c r="KZN1426" s="265"/>
      <c r="KZO1426" s="265"/>
      <c r="KZP1426" s="265"/>
      <c r="KZQ1426" s="265"/>
      <c r="KZR1426" s="265"/>
      <c r="KZS1426" s="265"/>
      <c r="KZT1426" s="265"/>
      <c r="KZU1426" s="265"/>
      <c r="KZV1426" s="265"/>
      <c r="KZW1426" s="265"/>
      <c r="KZX1426" s="265"/>
      <c r="KZY1426" s="265"/>
      <c r="KZZ1426" s="265"/>
      <c r="LAA1426" s="265"/>
      <c r="LAB1426" s="265"/>
      <c r="LAC1426" s="265"/>
      <c r="LAD1426" s="265"/>
      <c r="LAE1426" s="265"/>
      <c r="LAF1426" s="265"/>
      <c r="LAG1426" s="265"/>
      <c r="LAH1426" s="265"/>
      <c r="LAI1426" s="265"/>
      <c r="LAJ1426" s="265"/>
      <c r="LAK1426" s="265"/>
      <c r="LAL1426" s="265"/>
      <c r="LAM1426" s="265"/>
      <c r="LAN1426" s="265"/>
      <c r="LAO1426" s="265"/>
      <c r="LAP1426" s="265"/>
      <c r="LAQ1426" s="265"/>
      <c r="LAR1426" s="265"/>
      <c r="LAS1426" s="265"/>
      <c r="LAT1426" s="265"/>
      <c r="LAU1426" s="265"/>
      <c r="LAV1426" s="265"/>
      <c r="LAW1426" s="265"/>
      <c r="LAX1426" s="265"/>
      <c r="LAY1426" s="265"/>
      <c r="LAZ1426" s="265"/>
      <c r="LBA1426" s="265"/>
      <c r="LBB1426" s="265"/>
      <c r="LBC1426" s="265"/>
      <c r="LBD1426" s="265"/>
      <c r="LBE1426" s="265"/>
      <c r="LBF1426" s="265"/>
      <c r="LBG1426" s="265"/>
      <c r="LBH1426" s="265"/>
      <c r="LBI1426" s="265"/>
      <c r="LBJ1426" s="265"/>
      <c r="LBK1426" s="265"/>
      <c r="LBL1426" s="265"/>
      <c r="LBM1426" s="265"/>
      <c r="LBN1426" s="265"/>
      <c r="LBO1426" s="265"/>
      <c r="LBP1426" s="265"/>
      <c r="LBQ1426" s="265"/>
      <c r="LBR1426" s="265"/>
      <c r="LBS1426" s="265"/>
      <c r="LBT1426" s="265"/>
      <c r="LBU1426" s="265"/>
      <c r="LBV1426" s="265"/>
      <c r="LBW1426" s="265"/>
      <c r="LBX1426" s="265"/>
      <c r="LBY1426" s="265"/>
      <c r="LBZ1426" s="265"/>
      <c r="LCA1426" s="265"/>
      <c r="LCB1426" s="265"/>
      <c r="LCC1426" s="265"/>
      <c r="LCD1426" s="265"/>
      <c r="LCE1426" s="265"/>
      <c r="LCF1426" s="265"/>
      <c r="LCG1426" s="265"/>
      <c r="LCH1426" s="265"/>
      <c r="LCI1426" s="265"/>
      <c r="LCJ1426" s="265"/>
      <c r="LCK1426" s="265"/>
      <c r="LCL1426" s="265"/>
      <c r="LCM1426" s="265"/>
      <c r="LCN1426" s="265"/>
      <c r="LCO1426" s="265"/>
      <c r="LCP1426" s="265"/>
      <c r="LCQ1426" s="265"/>
      <c r="LCR1426" s="265"/>
      <c r="LCS1426" s="265"/>
      <c r="LCT1426" s="265"/>
      <c r="LCU1426" s="265"/>
      <c r="LCV1426" s="265"/>
      <c r="LCW1426" s="265"/>
      <c r="LCX1426" s="265"/>
      <c r="LCY1426" s="265"/>
      <c r="LCZ1426" s="265"/>
      <c r="LDA1426" s="265"/>
      <c r="LDB1426" s="265"/>
      <c r="LDC1426" s="265"/>
      <c r="LDD1426" s="265"/>
      <c r="LDE1426" s="265"/>
      <c r="LDF1426" s="265"/>
      <c r="LDG1426" s="265"/>
      <c r="LDH1426" s="265"/>
      <c r="LDI1426" s="265"/>
      <c r="LDJ1426" s="265"/>
      <c r="LDK1426" s="265"/>
      <c r="LDL1426" s="265"/>
      <c r="LDM1426" s="265"/>
      <c r="LDN1426" s="265"/>
      <c r="LDO1426" s="265"/>
      <c r="LDP1426" s="265"/>
      <c r="LDQ1426" s="265"/>
      <c r="LDR1426" s="265"/>
      <c r="LDS1426" s="265"/>
      <c r="LDT1426" s="265"/>
      <c r="LDU1426" s="265"/>
      <c r="LDV1426" s="265"/>
      <c r="LDW1426" s="265"/>
      <c r="LDX1426" s="265"/>
      <c r="LDY1426" s="265"/>
      <c r="LDZ1426" s="265"/>
      <c r="LEA1426" s="265"/>
      <c r="LEB1426" s="265"/>
      <c r="LEC1426" s="265"/>
      <c r="LED1426" s="265"/>
      <c r="LEE1426" s="265"/>
      <c r="LEF1426" s="265"/>
      <c r="LEG1426" s="265"/>
      <c r="LEH1426" s="265"/>
      <c r="LEI1426" s="265"/>
      <c r="LEJ1426" s="265"/>
      <c r="LEK1426" s="265"/>
      <c r="LEL1426" s="265"/>
      <c r="LEM1426" s="265"/>
      <c r="LEN1426" s="265"/>
      <c r="LEO1426" s="265"/>
      <c r="LEP1426" s="265"/>
      <c r="LEQ1426" s="265"/>
      <c r="LER1426" s="265"/>
      <c r="LES1426" s="265"/>
      <c r="LET1426" s="265"/>
      <c r="LEU1426" s="265"/>
      <c r="LEV1426" s="265"/>
      <c r="LEW1426" s="265"/>
      <c r="LEX1426" s="265"/>
      <c r="LEY1426" s="265"/>
      <c r="LEZ1426" s="265"/>
      <c r="LFA1426" s="265"/>
      <c r="LFB1426" s="265"/>
      <c r="LFC1426" s="265"/>
      <c r="LFD1426" s="265"/>
      <c r="LFE1426" s="265"/>
      <c r="LFF1426" s="265"/>
      <c r="LFG1426" s="265"/>
      <c r="LFH1426" s="265"/>
      <c r="LFI1426" s="265"/>
      <c r="LFJ1426" s="265"/>
      <c r="LFK1426" s="265"/>
      <c r="LFL1426" s="265"/>
      <c r="LFM1426" s="265"/>
      <c r="LFN1426" s="265"/>
      <c r="LFO1426" s="265"/>
      <c r="LFP1426" s="265"/>
      <c r="LFQ1426" s="265"/>
      <c r="LFR1426" s="265"/>
      <c r="LFS1426" s="265"/>
      <c r="LFT1426" s="265"/>
      <c r="LFU1426" s="265"/>
      <c r="LFV1426" s="265"/>
      <c r="LFW1426" s="265"/>
      <c r="LFX1426" s="265"/>
      <c r="LFY1426" s="265"/>
      <c r="LFZ1426" s="265"/>
      <c r="LGA1426" s="265"/>
      <c r="LGB1426" s="265"/>
      <c r="LGC1426" s="265"/>
      <c r="LGD1426" s="265"/>
      <c r="LGE1426" s="265"/>
      <c r="LGF1426" s="265"/>
      <c r="LGG1426" s="265"/>
      <c r="LGH1426" s="265"/>
      <c r="LGI1426" s="265"/>
      <c r="LGJ1426" s="265"/>
      <c r="LGK1426" s="265"/>
      <c r="LGL1426" s="265"/>
      <c r="LGM1426" s="265"/>
      <c r="LGN1426" s="265"/>
      <c r="LGO1426" s="265"/>
      <c r="LGP1426" s="265"/>
      <c r="LGQ1426" s="265"/>
      <c r="LGR1426" s="265"/>
      <c r="LGS1426" s="265"/>
      <c r="LGT1426" s="265"/>
      <c r="LGU1426" s="265"/>
      <c r="LGV1426" s="265"/>
      <c r="LGW1426" s="265"/>
      <c r="LGX1426" s="265"/>
      <c r="LGY1426" s="265"/>
      <c r="LGZ1426" s="265"/>
      <c r="LHA1426" s="265"/>
      <c r="LHB1426" s="265"/>
      <c r="LHC1426" s="265"/>
      <c r="LHD1426" s="265"/>
      <c r="LHE1426" s="265"/>
      <c r="LHF1426" s="265"/>
      <c r="LHG1426" s="265"/>
      <c r="LHH1426" s="265"/>
      <c r="LHI1426" s="265"/>
      <c r="LHJ1426" s="265"/>
      <c r="LHK1426" s="265"/>
      <c r="LHL1426" s="265"/>
      <c r="LHM1426" s="265"/>
      <c r="LHN1426" s="265"/>
      <c r="LHO1426" s="265"/>
      <c r="LHP1426" s="265"/>
      <c r="LHQ1426" s="265"/>
      <c r="LHR1426" s="265"/>
      <c r="LHS1426" s="265"/>
      <c r="LHT1426" s="265"/>
      <c r="LHU1426" s="265"/>
      <c r="LHV1426" s="265"/>
      <c r="LHW1426" s="265"/>
      <c r="LHX1426" s="265"/>
      <c r="LHY1426" s="265"/>
      <c r="LHZ1426" s="265"/>
      <c r="LIA1426" s="265"/>
      <c r="LIB1426" s="265"/>
      <c r="LIC1426" s="265"/>
      <c r="LID1426" s="265"/>
      <c r="LIE1426" s="265"/>
      <c r="LIF1426" s="265"/>
      <c r="LIG1426" s="265"/>
      <c r="LIH1426" s="265"/>
      <c r="LII1426" s="265"/>
      <c r="LIJ1426" s="265"/>
      <c r="LIK1426" s="265"/>
      <c r="LIL1426" s="265"/>
      <c r="LIM1426" s="265"/>
      <c r="LIN1426" s="265"/>
      <c r="LIO1426" s="265"/>
      <c r="LIP1426" s="265"/>
      <c r="LIQ1426" s="265"/>
      <c r="LIR1426" s="265"/>
      <c r="LIS1426" s="265"/>
      <c r="LIT1426" s="265"/>
      <c r="LIU1426" s="265"/>
      <c r="LIV1426" s="265"/>
      <c r="LIW1426" s="265"/>
      <c r="LIX1426" s="265"/>
      <c r="LIY1426" s="265"/>
      <c r="LIZ1426" s="265"/>
      <c r="LJA1426" s="265"/>
      <c r="LJB1426" s="265"/>
      <c r="LJC1426" s="265"/>
      <c r="LJD1426" s="265"/>
      <c r="LJE1426" s="265"/>
      <c r="LJF1426" s="265"/>
      <c r="LJG1426" s="265"/>
      <c r="LJH1426" s="265"/>
      <c r="LJI1426" s="265"/>
      <c r="LJJ1426" s="265"/>
      <c r="LJK1426" s="265"/>
      <c r="LJL1426" s="265"/>
      <c r="LJM1426" s="265"/>
      <c r="LJN1426" s="265"/>
      <c r="LJO1426" s="265"/>
      <c r="LJP1426" s="265"/>
      <c r="LJQ1426" s="265"/>
      <c r="LJR1426" s="265"/>
      <c r="LJS1426" s="265"/>
      <c r="LJT1426" s="265"/>
      <c r="LJU1426" s="265"/>
      <c r="LJV1426" s="265"/>
      <c r="LJW1426" s="265"/>
      <c r="LJX1426" s="265"/>
      <c r="LJY1426" s="265"/>
      <c r="LJZ1426" s="265"/>
      <c r="LKA1426" s="265"/>
      <c r="LKB1426" s="265"/>
      <c r="LKC1426" s="265"/>
      <c r="LKD1426" s="265"/>
      <c r="LKE1426" s="265"/>
      <c r="LKF1426" s="265"/>
      <c r="LKG1426" s="265"/>
      <c r="LKH1426" s="265"/>
      <c r="LKI1426" s="265"/>
      <c r="LKJ1426" s="265"/>
      <c r="LKK1426" s="265"/>
      <c r="LKL1426" s="265"/>
      <c r="LKM1426" s="265"/>
      <c r="LKN1426" s="265"/>
      <c r="LKO1426" s="265"/>
      <c r="LKP1426" s="265"/>
      <c r="LKQ1426" s="265"/>
      <c r="LKR1426" s="265"/>
      <c r="LKS1426" s="265"/>
      <c r="LKT1426" s="265"/>
      <c r="LKU1426" s="265"/>
      <c r="LKV1426" s="265"/>
      <c r="LKW1426" s="265"/>
      <c r="LKX1426" s="265"/>
      <c r="LKY1426" s="265"/>
      <c r="LKZ1426" s="265"/>
      <c r="LLA1426" s="265"/>
      <c r="LLB1426" s="265"/>
      <c r="LLC1426" s="265"/>
      <c r="LLD1426" s="265"/>
      <c r="LLE1426" s="265"/>
      <c r="LLF1426" s="265"/>
      <c r="LLG1426" s="265"/>
      <c r="LLH1426" s="265"/>
      <c r="LLI1426" s="265"/>
      <c r="LLJ1426" s="265"/>
      <c r="LLK1426" s="265"/>
      <c r="LLL1426" s="265"/>
      <c r="LLM1426" s="265"/>
      <c r="LLN1426" s="265"/>
      <c r="LLO1426" s="265"/>
      <c r="LLP1426" s="265"/>
      <c r="LLQ1426" s="265"/>
      <c r="LLR1426" s="265"/>
      <c r="LLS1426" s="265"/>
      <c r="LLT1426" s="265"/>
      <c r="LLU1426" s="265"/>
      <c r="LLV1426" s="265"/>
      <c r="LLW1426" s="265"/>
      <c r="LLX1426" s="265"/>
      <c r="LLY1426" s="265"/>
      <c r="LLZ1426" s="265"/>
      <c r="LMA1426" s="265"/>
      <c r="LMB1426" s="265"/>
      <c r="LMC1426" s="265"/>
      <c r="LMD1426" s="265"/>
      <c r="LME1426" s="265"/>
      <c r="LMF1426" s="265"/>
      <c r="LMG1426" s="265"/>
      <c r="LMH1426" s="265"/>
      <c r="LMI1426" s="265"/>
      <c r="LMJ1426" s="265"/>
      <c r="LMK1426" s="265"/>
      <c r="LML1426" s="265"/>
      <c r="LMM1426" s="265"/>
      <c r="LMN1426" s="265"/>
      <c r="LMO1426" s="265"/>
      <c r="LMP1426" s="265"/>
      <c r="LMQ1426" s="265"/>
      <c r="LMR1426" s="265"/>
      <c r="LMS1426" s="265"/>
      <c r="LMT1426" s="265"/>
      <c r="LMU1426" s="265"/>
      <c r="LMV1426" s="265"/>
      <c r="LMW1426" s="265"/>
      <c r="LMX1426" s="265"/>
      <c r="LMY1426" s="265"/>
      <c r="LMZ1426" s="265"/>
      <c r="LNA1426" s="265"/>
      <c r="LNB1426" s="265"/>
      <c r="LNC1426" s="265"/>
      <c r="LND1426" s="265"/>
      <c r="LNE1426" s="265"/>
      <c r="LNF1426" s="265"/>
      <c r="LNG1426" s="265"/>
      <c r="LNH1426" s="265"/>
      <c r="LNI1426" s="265"/>
      <c r="LNJ1426" s="265"/>
      <c r="LNK1426" s="265"/>
      <c r="LNL1426" s="265"/>
      <c r="LNM1426" s="265"/>
      <c r="LNN1426" s="265"/>
      <c r="LNO1426" s="265"/>
      <c r="LNP1426" s="265"/>
      <c r="LNQ1426" s="265"/>
      <c r="LNR1426" s="265"/>
      <c r="LNS1426" s="265"/>
      <c r="LNT1426" s="265"/>
      <c r="LNU1426" s="265"/>
      <c r="LNV1426" s="265"/>
      <c r="LNW1426" s="265"/>
      <c r="LNX1426" s="265"/>
      <c r="LNY1426" s="265"/>
      <c r="LNZ1426" s="265"/>
      <c r="LOA1426" s="265"/>
      <c r="LOB1426" s="265"/>
      <c r="LOC1426" s="265"/>
      <c r="LOD1426" s="265"/>
      <c r="LOE1426" s="265"/>
      <c r="LOF1426" s="265"/>
      <c r="LOG1426" s="265"/>
      <c r="LOH1426" s="265"/>
      <c r="LOI1426" s="265"/>
      <c r="LOJ1426" s="265"/>
      <c r="LOK1426" s="265"/>
      <c r="LOL1426" s="265"/>
      <c r="LOM1426" s="265"/>
      <c r="LON1426" s="265"/>
      <c r="LOO1426" s="265"/>
      <c r="LOP1426" s="265"/>
      <c r="LOQ1426" s="265"/>
      <c r="LOR1426" s="265"/>
      <c r="LOS1426" s="265"/>
      <c r="LOT1426" s="265"/>
      <c r="LOU1426" s="265"/>
      <c r="LOV1426" s="265"/>
      <c r="LOW1426" s="265"/>
      <c r="LOX1426" s="265"/>
      <c r="LOY1426" s="265"/>
      <c r="LOZ1426" s="265"/>
      <c r="LPA1426" s="265"/>
      <c r="LPB1426" s="265"/>
      <c r="LPC1426" s="265"/>
      <c r="LPD1426" s="265"/>
      <c r="LPE1426" s="265"/>
      <c r="LPF1426" s="265"/>
      <c r="LPG1426" s="265"/>
      <c r="LPH1426" s="265"/>
      <c r="LPI1426" s="265"/>
      <c r="LPJ1426" s="265"/>
      <c r="LPK1426" s="265"/>
      <c r="LPL1426" s="265"/>
      <c r="LPM1426" s="265"/>
      <c r="LPN1426" s="265"/>
      <c r="LPO1426" s="265"/>
      <c r="LPP1426" s="265"/>
      <c r="LPQ1426" s="265"/>
      <c r="LPR1426" s="265"/>
      <c r="LPS1426" s="265"/>
      <c r="LPT1426" s="265"/>
      <c r="LPU1426" s="265"/>
      <c r="LPV1426" s="265"/>
      <c r="LPW1426" s="265"/>
      <c r="LPX1426" s="265"/>
      <c r="LPY1426" s="265"/>
      <c r="LPZ1426" s="265"/>
      <c r="LQA1426" s="265"/>
      <c r="LQB1426" s="265"/>
      <c r="LQC1426" s="265"/>
      <c r="LQD1426" s="265"/>
      <c r="LQE1426" s="265"/>
      <c r="LQF1426" s="265"/>
      <c r="LQG1426" s="265"/>
      <c r="LQH1426" s="265"/>
      <c r="LQI1426" s="265"/>
      <c r="LQJ1426" s="265"/>
      <c r="LQK1426" s="265"/>
      <c r="LQL1426" s="265"/>
      <c r="LQM1426" s="265"/>
      <c r="LQN1426" s="265"/>
      <c r="LQO1426" s="265"/>
      <c r="LQP1426" s="265"/>
      <c r="LQQ1426" s="265"/>
      <c r="LQR1426" s="265"/>
      <c r="LQS1426" s="265"/>
      <c r="LQT1426" s="265"/>
      <c r="LQU1426" s="265"/>
      <c r="LQV1426" s="265"/>
      <c r="LQW1426" s="265"/>
      <c r="LQX1426" s="265"/>
      <c r="LQY1426" s="265"/>
      <c r="LQZ1426" s="265"/>
      <c r="LRA1426" s="265"/>
      <c r="LRB1426" s="265"/>
      <c r="LRC1426" s="265"/>
      <c r="LRD1426" s="265"/>
      <c r="LRE1426" s="265"/>
      <c r="LRF1426" s="265"/>
      <c r="LRG1426" s="265"/>
      <c r="LRH1426" s="265"/>
      <c r="LRI1426" s="265"/>
      <c r="LRJ1426" s="265"/>
      <c r="LRK1426" s="265"/>
      <c r="LRL1426" s="265"/>
      <c r="LRM1426" s="265"/>
      <c r="LRN1426" s="265"/>
      <c r="LRO1426" s="265"/>
      <c r="LRP1426" s="265"/>
      <c r="LRQ1426" s="265"/>
      <c r="LRR1426" s="265"/>
      <c r="LRS1426" s="265"/>
      <c r="LRT1426" s="265"/>
      <c r="LRU1426" s="265"/>
      <c r="LRV1426" s="265"/>
      <c r="LRW1426" s="265"/>
      <c r="LRX1426" s="265"/>
      <c r="LRY1426" s="265"/>
      <c r="LRZ1426" s="265"/>
      <c r="LSA1426" s="265"/>
      <c r="LSB1426" s="265"/>
      <c r="LSC1426" s="265"/>
      <c r="LSD1426" s="265"/>
      <c r="LSE1426" s="265"/>
      <c r="LSF1426" s="265"/>
      <c r="LSG1426" s="265"/>
      <c r="LSH1426" s="265"/>
      <c r="LSI1426" s="265"/>
      <c r="LSJ1426" s="265"/>
      <c r="LSK1426" s="265"/>
      <c r="LSL1426" s="265"/>
      <c r="LSM1426" s="265"/>
      <c r="LSN1426" s="265"/>
      <c r="LSO1426" s="265"/>
      <c r="LSP1426" s="265"/>
      <c r="LSQ1426" s="265"/>
      <c r="LSR1426" s="265"/>
      <c r="LSS1426" s="265"/>
      <c r="LST1426" s="265"/>
      <c r="LSU1426" s="265"/>
      <c r="LSV1426" s="265"/>
      <c r="LSW1426" s="265"/>
      <c r="LSX1426" s="265"/>
      <c r="LSY1426" s="265"/>
      <c r="LSZ1426" s="265"/>
      <c r="LTA1426" s="265"/>
      <c r="LTB1426" s="265"/>
      <c r="LTC1426" s="265"/>
      <c r="LTD1426" s="265"/>
      <c r="LTE1426" s="265"/>
      <c r="LTF1426" s="265"/>
      <c r="LTG1426" s="265"/>
      <c r="LTH1426" s="265"/>
      <c r="LTI1426" s="265"/>
      <c r="LTJ1426" s="265"/>
      <c r="LTK1426" s="265"/>
      <c r="LTL1426" s="265"/>
      <c r="LTM1426" s="265"/>
      <c r="LTN1426" s="265"/>
      <c r="LTO1426" s="265"/>
      <c r="LTP1426" s="265"/>
      <c r="LTQ1426" s="265"/>
      <c r="LTR1426" s="265"/>
      <c r="LTS1426" s="265"/>
      <c r="LTT1426" s="265"/>
      <c r="LTU1426" s="265"/>
      <c r="LTV1426" s="265"/>
      <c r="LTW1426" s="265"/>
      <c r="LTX1426" s="265"/>
      <c r="LTY1426" s="265"/>
      <c r="LTZ1426" s="265"/>
      <c r="LUA1426" s="265"/>
      <c r="LUB1426" s="265"/>
      <c r="LUC1426" s="265"/>
      <c r="LUD1426" s="265"/>
      <c r="LUE1426" s="265"/>
      <c r="LUF1426" s="265"/>
      <c r="LUG1426" s="265"/>
      <c r="LUH1426" s="265"/>
      <c r="LUI1426" s="265"/>
      <c r="LUJ1426" s="265"/>
      <c r="LUK1426" s="265"/>
      <c r="LUL1426" s="265"/>
      <c r="LUM1426" s="265"/>
      <c r="LUN1426" s="265"/>
      <c r="LUO1426" s="265"/>
      <c r="LUP1426" s="265"/>
      <c r="LUQ1426" s="265"/>
      <c r="LUR1426" s="265"/>
      <c r="LUS1426" s="265"/>
      <c r="LUT1426" s="265"/>
      <c r="LUU1426" s="265"/>
      <c r="LUV1426" s="265"/>
      <c r="LUW1426" s="265"/>
      <c r="LUX1426" s="265"/>
      <c r="LUY1426" s="265"/>
      <c r="LUZ1426" s="265"/>
      <c r="LVA1426" s="265"/>
      <c r="LVB1426" s="265"/>
      <c r="LVC1426" s="265"/>
      <c r="LVD1426" s="265"/>
      <c r="LVE1426" s="265"/>
      <c r="LVF1426" s="265"/>
      <c r="LVG1426" s="265"/>
      <c r="LVH1426" s="265"/>
      <c r="LVI1426" s="265"/>
      <c r="LVJ1426" s="265"/>
      <c r="LVK1426" s="265"/>
      <c r="LVL1426" s="265"/>
      <c r="LVM1426" s="265"/>
      <c r="LVN1426" s="265"/>
      <c r="LVO1426" s="265"/>
      <c r="LVP1426" s="265"/>
      <c r="LVQ1426" s="265"/>
      <c r="LVR1426" s="265"/>
      <c r="LVS1426" s="265"/>
      <c r="LVT1426" s="265"/>
      <c r="LVU1426" s="265"/>
      <c r="LVV1426" s="265"/>
      <c r="LVW1426" s="265"/>
      <c r="LVX1426" s="265"/>
      <c r="LVY1426" s="265"/>
      <c r="LVZ1426" s="265"/>
      <c r="LWA1426" s="265"/>
      <c r="LWB1426" s="265"/>
      <c r="LWC1426" s="265"/>
      <c r="LWD1426" s="265"/>
      <c r="LWE1426" s="265"/>
      <c r="LWF1426" s="265"/>
      <c r="LWG1426" s="265"/>
      <c r="LWH1426" s="265"/>
      <c r="LWI1426" s="265"/>
      <c r="LWJ1426" s="265"/>
      <c r="LWK1426" s="265"/>
      <c r="LWL1426" s="265"/>
      <c r="LWM1426" s="265"/>
      <c r="LWN1426" s="265"/>
      <c r="LWO1426" s="265"/>
      <c r="LWP1426" s="265"/>
      <c r="LWQ1426" s="265"/>
      <c r="LWR1426" s="265"/>
      <c r="LWS1426" s="265"/>
      <c r="LWT1426" s="265"/>
      <c r="LWU1426" s="265"/>
      <c r="LWV1426" s="265"/>
      <c r="LWW1426" s="265"/>
      <c r="LWX1426" s="265"/>
      <c r="LWY1426" s="265"/>
      <c r="LWZ1426" s="265"/>
      <c r="LXA1426" s="265"/>
      <c r="LXB1426" s="265"/>
      <c r="LXC1426" s="265"/>
      <c r="LXD1426" s="265"/>
      <c r="LXE1426" s="265"/>
      <c r="LXF1426" s="265"/>
      <c r="LXG1426" s="265"/>
      <c r="LXH1426" s="265"/>
      <c r="LXI1426" s="265"/>
      <c r="LXJ1426" s="265"/>
      <c r="LXK1426" s="265"/>
      <c r="LXL1426" s="265"/>
      <c r="LXM1426" s="265"/>
      <c r="LXN1426" s="265"/>
      <c r="LXO1426" s="265"/>
      <c r="LXP1426" s="265"/>
      <c r="LXQ1426" s="265"/>
      <c r="LXR1426" s="265"/>
      <c r="LXS1426" s="265"/>
      <c r="LXT1426" s="265"/>
      <c r="LXU1426" s="265"/>
      <c r="LXV1426" s="265"/>
      <c r="LXW1426" s="265"/>
      <c r="LXX1426" s="265"/>
      <c r="LXY1426" s="265"/>
      <c r="LXZ1426" s="265"/>
      <c r="LYA1426" s="265"/>
      <c r="LYB1426" s="265"/>
      <c r="LYC1426" s="265"/>
      <c r="LYD1426" s="265"/>
      <c r="LYE1426" s="265"/>
      <c r="LYF1426" s="265"/>
      <c r="LYG1426" s="265"/>
      <c r="LYH1426" s="265"/>
      <c r="LYI1426" s="265"/>
      <c r="LYJ1426" s="265"/>
      <c r="LYK1426" s="265"/>
      <c r="LYL1426" s="265"/>
      <c r="LYM1426" s="265"/>
      <c r="LYN1426" s="265"/>
      <c r="LYO1426" s="265"/>
      <c r="LYP1426" s="265"/>
      <c r="LYQ1426" s="265"/>
      <c r="LYR1426" s="265"/>
      <c r="LYS1426" s="265"/>
      <c r="LYT1426" s="265"/>
      <c r="LYU1426" s="265"/>
      <c r="LYV1426" s="265"/>
      <c r="LYW1426" s="265"/>
      <c r="LYX1426" s="265"/>
      <c r="LYY1426" s="265"/>
      <c r="LYZ1426" s="265"/>
      <c r="LZA1426" s="265"/>
      <c r="LZB1426" s="265"/>
      <c r="LZC1426" s="265"/>
      <c r="LZD1426" s="265"/>
      <c r="LZE1426" s="265"/>
      <c r="LZF1426" s="265"/>
      <c r="LZG1426" s="265"/>
      <c r="LZH1426" s="265"/>
      <c r="LZI1426" s="265"/>
      <c r="LZJ1426" s="265"/>
      <c r="LZK1426" s="265"/>
      <c r="LZL1426" s="265"/>
      <c r="LZM1426" s="265"/>
      <c r="LZN1426" s="265"/>
      <c r="LZO1426" s="265"/>
      <c r="LZP1426" s="265"/>
      <c r="LZQ1426" s="265"/>
      <c r="LZR1426" s="265"/>
      <c r="LZS1426" s="265"/>
      <c r="LZT1426" s="265"/>
      <c r="LZU1426" s="265"/>
      <c r="LZV1426" s="265"/>
      <c r="LZW1426" s="265"/>
      <c r="LZX1426" s="265"/>
      <c r="LZY1426" s="265"/>
      <c r="LZZ1426" s="265"/>
      <c r="MAA1426" s="265"/>
      <c r="MAB1426" s="265"/>
      <c r="MAC1426" s="265"/>
      <c r="MAD1426" s="265"/>
      <c r="MAE1426" s="265"/>
      <c r="MAF1426" s="265"/>
      <c r="MAG1426" s="265"/>
      <c r="MAH1426" s="265"/>
      <c r="MAI1426" s="265"/>
      <c r="MAJ1426" s="265"/>
      <c r="MAK1426" s="265"/>
      <c r="MAL1426" s="265"/>
      <c r="MAM1426" s="265"/>
      <c r="MAN1426" s="265"/>
      <c r="MAO1426" s="265"/>
      <c r="MAP1426" s="265"/>
      <c r="MAQ1426" s="265"/>
      <c r="MAR1426" s="265"/>
      <c r="MAS1426" s="265"/>
      <c r="MAT1426" s="265"/>
      <c r="MAU1426" s="265"/>
      <c r="MAV1426" s="265"/>
      <c r="MAW1426" s="265"/>
      <c r="MAX1426" s="265"/>
      <c r="MAY1426" s="265"/>
      <c r="MAZ1426" s="265"/>
      <c r="MBA1426" s="265"/>
      <c r="MBB1426" s="265"/>
      <c r="MBC1426" s="265"/>
      <c r="MBD1426" s="265"/>
      <c r="MBE1426" s="265"/>
      <c r="MBF1426" s="265"/>
      <c r="MBG1426" s="265"/>
      <c r="MBH1426" s="265"/>
      <c r="MBI1426" s="265"/>
      <c r="MBJ1426" s="265"/>
      <c r="MBK1426" s="265"/>
      <c r="MBL1426" s="265"/>
      <c r="MBM1426" s="265"/>
      <c r="MBN1426" s="265"/>
      <c r="MBO1426" s="265"/>
      <c r="MBP1426" s="265"/>
      <c r="MBQ1426" s="265"/>
      <c r="MBR1426" s="265"/>
      <c r="MBS1426" s="265"/>
      <c r="MBT1426" s="265"/>
      <c r="MBU1426" s="265"/>
      <c r="MBV1426" s="265"/>
      <c r="MBW1426" s="265"/>
      <c r="MBX1426" s="265"/>
      <c r="MBY1426" s="265"/>
      <c r="MBZ1426" s="265"/>
      <c r="MCA1426" s="265"/>
      <c r="MCB1426" s="265"/>
      <c r="MCC1426" s="265"/>
      <c r="MCD1426" s="265"/>
      <c r="MCE1426" s="265"/>
      <c r="MCF1426" s="265"/>
      <c r="MCG1426" s="265"/>
      <c r="MCH1426" s="265"/>
      <c r="MCI1426" s="265"/>
      <c r="MCJ1426" s="265"/>
      <c r="MCK1426" s="265"/>
      <c r="MCL1426" s="265"/>
      <c r="MCM1426" s="265"/>
      <c r="MCN1426" s="265"/>
      <c r="MCO1426" s="265"/>
      <c r="MCP1426" s="265"/>
      <c r="MCQ1426" s="265"/>
      <c r="MCR1426" s="265"/>
      <c r="MCS1426" s="265"/>
      <c r="MCT1426" s="265"/>
      <c r="MCU1426" s="265"/>
      <c r="MCV1426" s="265"/>
      <c r="MCW1426" s="265"/>
      <c r="MCX1426" s="265"/>
      <c r="MCY1426" s="265"/>
      <c r="MCZ1426" s="265"/>
      <c r="MDA1426" s="265"/>
      <c r="MDB1426" s="265"/>
      <c r="MDC1426" s="265"/>
      <c r="MDD1426" s="265"/>
      <c r="MDE1426" s="265"/>
      <c r="MDF1426" s="265"/>
      <c r="MDG1426" s="265"/>
      <c r="MDH1426" s="265"/>
      <c r="MDI1426" s="265"/>
      <c r="MDJ1426" s="265"/>
      <c r="MDK1426" s="265"/>
      <c r="MDL1426" s="265"/>
      <c r="MDM1426" s="265"/>
      <c r="MDN1426" s="265"/>
      <c r="MDO1426" s="265"/>
      <c r="MDP1426" s="265"/>
      <c r="MDQ1426" s="265"/>
      <c r="MDR1426" s="265"/>
      <c r="MDS1426" s="265"/>
      <c r="MDT1426" s="265"/>
      <c r="MDU1426" s="265"/>
      <c r="MDV1426" s="265"/>
      <c r="MDW1426" s="265"/>
      <c r="MDX1426" s="265"/>
      <c r="MDY1426" s="265"/>
      <c r="MDZ1426" s="265"/>
      <c r="MEA1426" s="265"/>
      <c r="MEB1426" s="265"/>
      <c r="MEC1426" s="265"/>
      <c r="MED1426" s="265"/>
      <c r="MEE1426" s="265"/>
      <c r="MEF1426" s="265"/>
      <c r="MEG1426" s="265"/>
      <c r="MEH1426" s="265"/>
      <c r="MEI1426" s="265"/>
      <c r="MEJ1426" s="265"/>
      <c r="MEK1426" s="265"/>
      <c r="MEL1426" s="265"/>
      <c r="MEM1426" s="265"/>
      <c r="MEN1426" s="265"/>
      <c r="MEO1426" s="265"/>
      <c r="MEP1426" s="265"/>
      <c r="MEQ1426" s="265"/>
      <c r="MER1426" s="265"/>
      <c r="MES1426" s="265"/>
      <c r="MET1426" s="265"/>
      <c r="MEU1426" s="265"/>
      <c r="MEV1426" s="265"/>
      <c r="MEW1426" s="265"/>
      <c r="MEX1426" s="265"/>
      <c r="MEY1426" s="265"/>
      <c r="MEZ1426" s="265"/>
      <c r="MFA1426" s="265"/>
      <c r="MFB1426" s="265"/>
      <c r="MFC1426" s="265"/>
      <c r="MFD1426" s="265"/>
      <c r="MFE1426" s="265"/>
      <c r="MFF1426" s="265"/>
      <c r="MFG1426" s="265"/>
      <c r="MFH1426" s="265"/>
      <c r="MFI1426" s="265"/>
      <c r="MFJ1426" s="265"/>
      <c r="MFK1426" s="265"/>
      <c r="MFL1426" s="265"/>
      <c r="MFM1426" s="265"/>
      <c r="MFN1426" s="265"/>
      <c r="MFO1426" s="265"/>
      <c r="MFP1426" s="265"/>
      <c r="MFQ1426" s="265"/>
      <c r="MFR1426" s="265"/>
      <c r="MFS1426" s="265"/>
      <c r="MFT1426" s="265"/>
      <c r="MFU1426" s="265"/>
      <c r="MFV1426" s="265"/>
      <c r="MFW1426" s="265"/>
      <c r="MFX1426" s="265"/>
      <c r="MFY1426" s="265"/>
      <c r="MFZ1426" s="265"/>
      <c r="MGA1426" s="265"/>
      <c r="MGB1426" s="265"/>
      <c r="MGC1426" s="265"/>
      <c r="MGD1426" s="265"/>
      <c r="MGE1426" s="265"/>
      <c r="MGF1426" s="265"/>
      <c r="MGG1426" s="265"/>
      <c r="MGH1426" s="265"/>
      <c r="MGI1426" s="265"/>
      <c r="MGJ1426" s="265"/>
      <c r="MGK1426" s="265"/>
      <c r="MGL1426" s="265"/>
      <c r="MGM1426" s="265"/>
      <c r="MGN1426" s="265"/>
      <c r="MGO1426" s="265"/>
      <c r="MGP1426" s="265"/>
      <c r="MGQ1426" s="265"/>
      <c r="MGR1426" s="265"/>
      <c r="MGS1426" s="265"/>
      <c r="MGT1426" s="265"/>
      <c r="MGU1426" s="265"/>
      <c r="MGV1426" s="265"/>
      <c r="MGW1426" s="265"/>
      <c r="MGX1426" s="265"/>
      <c r="MGY1426" s="265"/>
      <c r="MGZ1426" s="265"/>
      <c r="MHA1426" s="265"/>
      <c r="MHB1426" s="265"/>
      <c r="MHC1426" s="265"/>
      <c r="MHD1426" s="265"/>
      <c r="MHE1426" s="265"/>
      <c r="MHF1426" s="265"/>
      <c r="MHG1426" s="265"/>
      <c r="MHH1426" s="265"/>
      <c r="MHI1426" s="265"/>
      <c r="MHJ1426" s="265"/>
      <c r="MHK1426" s="265"/>
      <c r="MHL1426" s="265"/>
      <c r="MHM1426" s="265"/>
      <c r="MHN1426" s="265"/>
      <c r="MHO1426" s="265"/>
      <c r="MHP1426" s="265"/>
      <c r="MHQ1426" s="265"/>
      <c r="MHR1426" s="265"/>
      <c r="MHS1426" s="265"/>
      <c r="MHT1426" s="265"/>
      <c r="MHU1426" s="265"/>
      <c r="MHV1426" s="265"/>
      <c r="MHW1426" s="265"/>
      <c r="MHX1426" s="265"/>
      <c r="MHY1426" s="265"/>
      <c r="MHZ1426" s="265"/>
      <c r="MIA1426" s="265"/>
      <c r="MIB1426" s="265"/>
      <c r="MIC1426" s="265"/>
      <c r="MID1426" s="265"/>
      <c r="MIE1426" s="265"/>
      <c r="MIF1426" s="265"/>
      <c r="MIG1426" s="265"/>
      <c r="MIH1426" s="265"/>
      <c r="MII1426" s="265"/>
      <c r="MIJ1426" s="265"/>
      <c r="MIK1426" s="265"/>
      <c r="MIL1426" s="265"/>
      <c r="MIM1426" s="265"/>
      <c r="MIN1426" s="265"/>
      <c r="MIO1426" s="265"/>
      <c r="MIP1426" s="265"/>
      <c r="MIQ1426" s="265"/>
      <c r="MIR1426" s="265"/>
      <c r="MIS1426" s="265"/>
      <c r="MIT1426" s="265"/>
      <c r="MIU1426" s="265"/>
      <c r="MIV1426" s="265"/>
      <c r="MIW1426" s="265"/>
      <c r="MIX1426" s="265"/>
      <c r="MIY1426" s="265"/>
      <c r="MIZ1426" s="265"/>
      <c r="MJA1426" s="265"/>
      <c r="MJB1426" s="265"/>
      <c r="MJC1426" s="265"/>
      <c r="MJD1426" s="265"/>
      <c r="MJE1426" s="265"/>
      <c r="MJF1426" s="265"/>
      <c r="MJG1426" s="265"/>
      <c r="MJH1426" s="265"/>
      <c r="MJI1426" s="265"/>
      <c r="MJJ1426" s="265"/>
      <c r="MJK1426" s="265"/>
      <c r="MJL1426" s="265"/>
      <c r="MJM1426" s="265"/>
      <c r="MJN1426" s="265"/>
      <c r="MJO1426" s="265"/>
      <c r="MJP1426" s="265"/>
      <c r="MJQ1426" s="265"/>
      <c r="MJR1426" s="265"/>
      <c r="MJS1426" s="265"/>
      <c r="MJT1426" s="265"/>
      <c r="MJU1426" s="265"/>
      <c r="MJV1426" s="265"/>
      <c r="MJW1426" s="265"/>
      <c r="MJX1426" s="265"/>
      <c r="MJY1426" s="265"/>
      <c r="MJZ1426" s="265"/>
      <c r="MKA1426" s="265"/>
      <c r="MKB1426" s="265"/>
      <c r="MKC1426" s="265"/>
      <c r="MKD1426" s="265"/>
      <c r="MKE1426" s="265"/>
      <c r="MKF1426" s="265"/>
      <c r="MKG1426" s="265"/>
      <c r="MKH1426" s="265"/>
      <c r="MKI1426" s="265"/>
      <c r="MKJ1426" s="265"/>
      <c r="MKK1426" s="265"/>
      <c r="MKL1426" s="265"/>
      <c r="MKM1426" s="265"/>
      <c r="MKN1426" s="265"/>
      <c r="MKO1426" s="265"/>
      <c r="MKP1426" s="265"/>
      <c r="MKQ1426" s="265"/>
      <c r="MKR1426" s="265"/>
      <c r="MKS1426" s="265"/>
      <c r="MKT1426" s="265"/>
      <c r="MKU1426" s="265"/>
      <c r="MKV1426" s="265"/>
      <c r="MKW1426" s="265"/>
      <c r="MKX1426" s="265"/>
      <c r="MKY1426" s="265"/>
      <c r="MKZ1426" s="265"/>
      <c r="MLA1426" s="265"/>
      <c r="MLB1426" s="265"/>
      <c r="MLC1426" s="265"/>
      <c r="MLD1426" s="265"/>
      <c r="MLE1426" s="265"/>
      <c r="MLF1426" s="265"/>
      <c r="MLG1426" s="265"/>
      <c r="MLH1426" s="265"/>
      <c r="MLI1426" s="265"/>
      <c r="MLJ1426" s="265"/>
      <c r="MLK1426" s="265"/>
      <c r="MLL1426" s="265"/>
      <c r="MLM1426" s="265"/>
      <c r="MLN1426" s="265"/>
      <c r="MLO1426" s="265"/>
      <c r="MLP1426" s="265"/>
      <c r="MLQ1426" s="265"/>
      <c r="MLR1426" s="265"/>
      <c r="MLS1426" s="265"/>
      <c r="MLT1426" s="265"/>
      <c r="MLU1426" s="265"/>
      <c r="MLV1426" s="265"/>
      <c r="MLW1426" s="265"/>
      <c r="MLX1426" s="265"/>
      <c r="MLY1426" s="265"/>
      <c r="MLZ1426" s="265"/>
      <c r="MMA1426" s="265"/>
      <c r="MMB1426" s="265"/>
      <c r="MMC1426" s="265"/>
      <c r="MMD1426" s="265"/>
      <c r="MME1426" s="265"/>
      <c r="MMF1426" s="265"/>
      <c r="MMG1426" s="265"/>
      <c r="MMH1426" s="265"/>
      <c r="MMI1426" s="265"/>
      <c r="MMJ1426" s="265"/>
      <c r="MMK1426" s="265"/>
      <c r="MML1426" s="265"/>
      <c r="MMM1426" s="265"/>
      <c r="MMN1426" s="265"/>
      <c r="MMO1426" s="265"/>
      <c r="MMP1426" s="265"/>
      <c r="MMQ1426" s="265"/>
      <c r="MMR1426" s="265"/>
      <c r="MMS1426" s="265"/>
      <c r="MMT1426" s="265"/>
      <c r="MMU1426" s="265"/>
      <c r="MMV1426" s="265"/>
      <c r="MMW1426" s="265"/>
      <c r="MMX1426" s="265"/>
      <c r="MMY1426" s="265"/>
      <c r="MMZ1426" s="265"/>
      <c r="MNA1426" s="265"/>
      <c r="MNB1426" s="265"/>
      <c r="MNC1426" s="265"/>
      <c r="MND1426" s="265"/>
      <c r="MNE1426" s="265"/>
      <c r="MNF1426" s="265"/>
      <c r="MNG1426" s="265"/>
      <c r="MNH1426" s="265"/>
      <c r="MNI1426" s="265"/>
      <c r="MNJ1426" s="265"/>
      <c r="MNK1426" s="265"/>
      <c r="MNL1426" s="265"/>
      <c r="MNM1426" s="265"/>
      <c r="MNN1426" s="265"/>
      <c r="MNO1426" s="265"/>
      <c r="MNP1426" s="265"/>
      <c r="MNQ1426" s="265"/>
      <c r="MNR1426" s="265"/>
      <c r="MNS1426" s="265"/>
      <c r="MNT1426" s="265"/>
      <c r="MNU1426" s="265"/>
      <c r="MNV1426" s="265"/>
      <c r="MNW1426" s="265"/>
      <c r="MNX1426" s="265"/>
      <c r="MNY1426" s="265"/>
      <c r="MNZ1426" s="265"/>
      <c r="MOA1426" s="265"/>
      <c r="MOB1426" s="265"/>
      <c r="MOC1426" s="265"/>
      <c r="MOD1426" s="265"/>
      <c r="MOE1426" s="265"/>
      <c r="MOF1426" s="265"/>
      <c r="MOG1426" s="265"/>
      <c r="MOH1426" s="265"/>
      <c r="MOI1426" s="265"/>
      <c r="MOJ1426" s="265"/>
      <c r="MOK1426" s="265"/>
      <c r="MOL1426" s="265"/>
      <c r="MOM1426" s="265"/>
      <c r="MON1426" s="265"/>
      <c r="MOO1426" s="265"/>
      <c r="MOP1426" s="265"/>
      <c r="MOQ1426" s="265"/>
      <c r="MOR1426" s="265"/>
      <c r="MOS1426" s="265"/>
      <c r="MOT1426" s="265"/>
      <c r="MOU1426" s="265"/>
      <c r="MOV1426" s="265"/>
      <c r="MOW1426" s="265"/>
      <c r="MOX1426" s="265"/>
      <c r="MOY1426" s="265"/>
      <c r="MOZ1426" s="265"/>
      <c r="MPA1426" s="265"/>
      <c r="MPB1426" s="265"/>
      <c r="MPC1426" s="265"/>
      <c r="MPD1426" s="265"/>
      <c r="MPE1426" s="265"/>
      <c r="MPF1426" s="265"/>
      <c r="MPG1426" s="265"/>
      <c r="MPH1426" s="265"/>
      <c r="MPI1426" s="265"/>
      <c r="MPJ1426" s="265"/>
      <c r="MPK1426" s="265"/>
      <c r="MPL1426" s="265"/>
      <c r="MPM1426" s="265"/>
      <c r="MPN1426" s="265"/>
      <c r="MPO1426" s="265"/>
      <c r="MPP1426" s="265"/>
      <c r="MPQ1426" s="265"/>
      <c r="MPR1426" s="265"/>
      <c r="MPS1426" s="265"/>
      <c r="MPT1426" s="265"/>
      <c r="MPU1426" s="265"/>
      <c r="MPV1426" s="265"/>
      <c r="MPW1426" s="265"/>
      <c r="MPX1426" s="265"/>
      <c r="MPY1426" s="265"/>
      <c r="MPZ1426" s="265"/>
      <c r="MQA1426" s="265"/>
      <c r="MQB1426" s="265"/>
      <c r="MQC1426" s="265"/>
      <c r="MQD1426" s="265"/>
      <c r="MQE1426" s="265"/>
      <c r="MQF1426" s="265"/>
      <c r="MQG1426" s="265"/>
      <c r="MQH1426" s="265"/>
      <c r="MQI1426" s="265"/>
      <c r="MQJ1426" s="265"/>
      <c r="MQK1426" s="265"/>
      <c r="MQL1426" s="265"/>
      <c r="MQM1426" s="265"/>
      <c r="MQN1426" s="265"/>
      <c r="MQO1426" s="265"/>
      <c r="MQP1426" s="265"/>
      <c r="MQQ1426" s="265"/>
      <c r="MQR1426" s="265"/>
      <c r="MQS1426" s="265"/>
      <c r="MQT1426" s="265"/>
      <c r="MQU1426" s="265"/>
      <c r="MQV1426" s="265"/>
      <c r="MQW1426" s="265"/>
      <c r="MQX1426" s="265"/>
      <c r="MQY1426" s="265"/>
      <c r="MQZ1426" s="265"/>
      <c r="MRA1426" s="265"/>
      <c r="MRB1426" s="265"/>
      <c r="MRC1426" s="265"/>
      <c r="MRD1426" s="265"/>
      <c r="MRE1426" s="265"/>
      <c r="MRF1426" s="265"/>
      <c r="MRG1426" s="265"/>
      <c r="MRH1426" s="265"/>
      <c r="MRI1426" s="265"/>
      <c r="MRJ1426" s="265"/>
      <c r="MRK1426" s="265"/>
      <c r="MRL1426" s="265"/>
      <c r="MRM1426" s="265"/>
      <c r="MRN1426" s="265"/>
      <c r="MRO1426" s="265"/>
      <c r="MRP1426" s="265"/>
      <c r="MRQ1426" s="265"/>
      <c r="MRR1426" s="265"/>
      <c r="MRS1426" s="265"/>
      <c r="MRT1426" s="265"/>
      <c r="MRU1426" s="265"/>
      <c r="MRV1426" s="265"/>
      <c r="MRW1426" s="265"/>
      <c r="MRX1426" s="265"/>
      <c r="MRY1426" s="265"/>
      <c r="MRZ1426" s="265"/>
      <c r="MSA1426" s="265"/>
      <c r="MSB1426" s="265"/>
      <c r="MSC1426" s="265"/>
      <c r="MSD1426" s="265"/>
      <c r="MSE1426" s="265"/>
      <c r="MSF1426" s="265"/>
      <c r="MSG1426" s="265"/>
      <c r="MSH1426" s="265"/>
      <c r="MSI1426" s="265"/>
      <c r="MSJ1426" s="265"/>
      <c r="MSK1426" s="265"/>
      <c r="MSL1426" s="265"/>
      <c r="MSM1426" s="265"/>
      <c r="MSN1426" s="265"/>
      <c r="MSO1426" s="265"/>
      <c r="MSP1426" s="265"/>
      <c r="MSQ1426" s="265"/>
      <c r="MSR1426" s="265"/>
      <c r="MSS1426" s="265"/>
      <c r="MST1426" s="265"/>
      <c r="MSU1426" s="265"/>
      <c r="MSV1426" s="265"/>
      <c r="MSW1426" s="265"/>
      <c r="MSX1426" s="265"/>
      <c r="MSY1426" s="265"/>
      <c r="MSZ1426" s="265"/>
      <c r="MTA1426" s="265"/>
      <c r="MTB1426" s="265"/>
      <c r="MTC1426" s="265"/>
      <c r="MTD1426" s="265"/>
      <c r="MTE1426" s="265"/>
      <c r="MTF1426" s="265"/>
      <c r="MTG1426" s="265"/>
      <c r="MTH1426" s="265"/>
      <c r="MTI1426" s="265"/>
      <c r="MTJ1426" s="265"/>
      <c r="MTK1426" s="265"/>
      <c r="MTL1426" s="265"/>
      <c r="MTM1426" s="265"/>
      <c r="MTN1426" s="265"/>
      <c r="MTO1426" s="265"/>
      <c r="MTP1426" s="265"/>
      <c r="MTQ1426" s="265"/>
      <c r="MTR1426" s="265"/>
      <c r="MTS1426" s="265"/>
      <c r="MTT1426" s="265"/>
      <c r="MTU1426" s="265"/>
      <c r="MTV1426" s="265"/>
      <c r="MTW1426" s="265"/>
      <c r="MTX1426" s="265"/>
      <c r="MTY1426" s="265"/>
      <c r="MTZ1426" s="265"/>
      <c r="MUA1426" s="265"/>
      <c r="MUB1426" s="265"/>
      <c r="MUC1426" s="265"/>
      <c r="MUD1426" s="265"/>
      <c r="MUE1426" s="265"/>
      <c r="MUF1426" s="265"/>
      <c r="MUG1426" s="265"/>
      <c r="MUH1426" s="265"/>
      <c r="MUI1426" s="265"/>
      <c r="MUJ1426" s="265"/>
      <c r="MUK1426" s="265"/>
      <c r="MUL1426" s="265"/>
      <c r="MUM1426" s="265"/>
      <c r="MUN1426" s="265"/>
      <c r="MUO1426" s="265"/>
      <c r="MUP1426" s="265"/>
      <c r="MUQ1426" s="265"/>
      <c r="MUR1426" s="265"/>
      <c r="MUS1426" s="265"/>
      <c r="MUT1426" s="265"/>
      <c r="MUU1426" s="265"/>
      <c r="MUV1426" s="265"/>
      <c r="MUW1426" s="265"/>
      <c r="MUX1426" s="265"/>
      <c r="MUY1426" s="265"/>
      <c r="MUZ1426" s="265"/>
      <c r="MVA1426" s="265"/>
      <c r="MVB1426" s="265"/>
      <c r="MVC1426" s="265"/>
      <c r="MVD1426" s="265"/>
      <c r="MVE1426" s="265"/>
      <c r="MVF1426" s="265"/>
      <c r="MVG1426" s="265"/>
      <c r="MVH1426" s="265"/>
      <c r="MVI1426" s="265"/>
      <c r="MVJ1426" s="265"/>
      <c r="MVK1426" s="265"/>
      <c r="MVL1426" s="265"/>
      <c r="MVM1426" s="265"/>
      <c r="MVN1426" s="265"/>
      <c r="MVO1426" s="265"/>
      <c r="MVP1426" s="265"/>
      <c r="MVQ1426" s="265"/>
      <c r="MVR1426" s="265"/>
      <c r="MVS1426" s="265"/>
      <c r="MVT1426" s="265"/>
      <c r="MVU1426" s="265"/>
      <c r="MVV1426" s="265"/>
      <c r="MVW1426" s="265"/>
      <c r="MVX1426" s="265"/>
      <c r="MVY1426" s="265"/>
      <c r="MVZ1426" s="265"/>
      <c r="MWA1426" s="265"/>
      <c r="MWB1426" s="265"/>
      <c r="MWC1426" s="265"/>
      <c r="MWD1426" s="265"/>
      <c r="MWE1426" s="265"/>
      <c r="MWF1426" s="265"/>
      <c r="MWG1426" s="265"/>
      <c r="MWH1426" s="265"/>
      <c r="MWI1426" s="265"/>
      <c r="MWJ1426" s="265"/>
      <c r="MWK1426" s="265"/>
      <c r="MWL1426" s="265"/>
      <c r="MWM1426" s="265"/>
      <c r="MWN1426" s="265"/>
      <c r="MWO1426" s="265"/>
      <c r="MWP1426" s="265"/>
      <c r="MWQ1426" s="265"/>
      <c r="MWR1426" s="265"/>
      <c r="MWS1426" s="265"/>
      <c r="MWT1426" s="265"/>
      <c r="MWU1426" s="265"/>
      <c r="MWV1426" s="265"/>
      <c r="MWW1426" s="265"/>
      <c r="MWX1426" s="265"/>
      <c r="MWY1426" s="265"/>
      <c r="MWZ1426" s="265"/>
      <c r="MXA1426" s="265"/>
      <c r="MXB1426" s="265"/>
      <c r="MXC1426" s="265"/>
      <c r="MXD1426" s="265"/>
      <c r="MXE1426" s="265"/>
      <c r="MXF1426" s="265"/>
      <c r="MXG1426" s="265"/>
      <c r="MXH1426" s="265"/>
      <c r="MXI1426" s="265"/>
      <c r="MXJ1426" s="265"/>
      <c r="MXK1426" s="265"/>
      <c r="MXL1426" s="265"/>
      <c r="MXM1426" s="265"/>
      <c r="MXN1426" s="265"/>
      <c r="MXO1426" s="265"/>
      <c r="MXP1426" s="265"/>
      <c r="MXQ1426" s="265"/>
      <c r="MXR1426" s="265"/>
      <c r="MXS1426" s="265"/>
      <c r="MXT1426" s="265"/>
      <c r="MXU1426" s="265"/>
      <c r="MXV1426" s="265"/>
      <c r="MXW1426" s="265"/>
      <c r="MXX1426" s="265"/>
      <c r="MXY1426" s="265"/>
      <c r="MXZ1426" s="265"/>
      <c r="MYA1426" s="265"/>
      <c r="MYB1426" s="265"/>
      <c r="MYC1426" s="265"/>
      <c r="MYD1426" s="265"/>
      <c r="MYE1426" s="265"/>
      <c r="MYF1426" s="265"/>
      <c r="MYG1426" s="265"/>
      <c r="MYH1426" s="265"/>
      <c r="MYI1426" s="265"/>
      <c r="MYJ1426" s="265"/>
      <c r="MYK1426" s="265"/>
      <c r="MYL1426" s="265"/>
      <c r="MYM1426" s="265"/>
      <c r="MYN1426" s="265"/>
      <c r="MYO1426" s="265"/>
      <c r="MYP1426" s="265"/>
      <c r="MYQ1426" s="265"/>
      <c r="MYR1426" s="265"/>
      <c r="MYS1426" s="265"/>
      <c r="MYT1426" s="265"/>
      <c r="MYU1426" s="265"/>
      <c r="MYV1426" s="265"/>
      <c r="MYW1426" s="265"/>
      <c r="MYX1426" s="265"/>
      <c r="MYY1426" s="265"/>
      <c r="MYZ1426" s="265"/>
      <c r="MZA1426" s="265"/>
      <c r="MZB1426" s="265"/>
      <c r="MZC1426" s="265"/>
      <c r="MZD1426" s="265"/>
      <c r="MZE1426" s="265"/>
      <c r="MZF1426" s="265"/>
      <c r="MZG1426" s="265"/>
      <c r="MZH1426" s="265"/>
      <c r="MZI1426" s="265"/>
      <c r="MZJ1426" s="265"/>
      <c r="MZK1426" s="265"/>
      <c r="MZL1426" s="265"/>
      <c r="MZM1426" s="265"/>
      <c r="MZN1426" s="265"/>
      <c r="MZO1426" s="265"/>
      <c r="MZP1426" s="265"/>
      <c r="MZQ1426" s="265"/>
      <c r="MZR1426" s="265"/>
      <c r="MZS1426" s="265"/>
      <c r="MZT1426" s="265"/>
      <c r="MZU1426" s="265"/>
      <c r="MZV1426" s="265"/>
      <c r="MZW1426" s="265"/>
      <c r="MZX1426" s="265"/>
      <c r="MZY1426" s="265"/>
      <c r="MZZ1426" s="265"/>
      <c r="NAA1426" s="265"/>
      <c r="NAB1426" s="265"/>
      <c r="NAC1426" s="265"/>
      <c r="NAD1426" s="265"/>
      <c r="NAE1426" s="265"/>
      <c r="NAF1426" s="265"/>
      <c r="NAG1426" s="265"/>
      <c r="NAH1426" s="265"/>
      <c r="NAI1426" s="265"/>
      <c r="NAJ1426" s="265"/>
      <c r="NAK1426" s="265"/>
      <c r="NAL1426" s="265"/>
      <c r="NAM1426" s="265"/>
      <c r="NAN1426" s="265"/>
      <c r="NAO1426" s="265"/>
      <c r="NAP1426" s="265"/>
      <c r="NAQ1426" s="265"/>
      <c r="NAR1426" s="265"/>
      <c r="NAS1426" s="265"/>
      <c r="NAT1426" s="265"/>
      <c r="NAU1426" s="265"/>
      <c r="NAV1426" s="265"/>
      <c r="NAW1426" s="265"/>
      <c r="NAX1426" s="265"/>
      <c r="NAY1426" s="265"/>
      <c r="NAZ1426" s="265"/>
      <c r="NBA1426" s="265"/>
      <c r="NBB1426" s="265"/>
      <c r="NBC1426" s="265"/>
      <c r="NBD1426" s="265"/>
      <c r="NBE1426" s="265"/>
      <c r="NBF1426" s="265"/>
      <c r="NBG1426" s="265"/>
      <c r="NBH1426" s="265"/>
      <c r="NBI1426" s="265"/>
      <c r="NBJ1426" s="265"/>
      <c r="NBK1426" s="265"/>
      <c r="NBL1426" s="265"/>
      <c r="NBM1426" s="265"/>
      <c r="NBN1426" s="265"/>
      <c r="NBO1426" s="265"/>
      <c r="NBP1426" s="265"/>
      <c r="NBQ1426" s="265"/>
      <c r="NBR1426" s="265"/>
      <c r="NBS1426" s="265"/>
      <c r="NBT1426" s="265"/>
      <c r="NBU1426" s="265"/>
      <c r="NBV1426" s="265"/>
      <c r="NBW1426" s="265"/>
      <c r="NBX1426" s="265"/>
      <c r="NBY1426" s="265"/>
      <c r="NBZ1426" s="265"/>
      <c r="NCA1426" s="265"/>
      <c r="NCB1426" s="265"/>
      <c r="NCC1426" s="265"/>
      <c r="NCD1426" s="265"/>
      <c r="NCE1426" s="265"/>
      <c r="NCF1426" s="265"/>
      <c r="NCG1426" s="265"/>
      <c r="NCH1426" s="265"/>
      <c r="NCI1426" s="265"/>
      <c r="NCJ1426" s="265"/>
      <c r="NCK1426" s="265"/>
      <c r="NCL1426" s="265"/>
      <c r="NCM1426" s="265"/>
      <c r="NCN1426" s="265"/>
      <c r="NCO1426" s="265"/>
      <c r="NCP1426" s="265"/>
      <c r="NCQ1426" s="265"/>
      <c r="NCR1426" s="265"/>
      <c r="NCS1426" s="265"/>
      <c r="NCT1426" s="265"/>
      <c r="NCU1426" s="265"/>
      <c r="NCV1426" s="265"/>
      <c r="NCW1426" s="265"/>
      <c r="NCX1426" s="265"/>
      <c r="NCY1426" s="265"/>
      <c r="NCZ1426" s="265"/>
      <c r="NDA1426" s="265"/>
      <c r="NDB1426" s="265"/>
      <c r="NDC1426" s="265"/>
      <c r="NDD1426" s="265"/>
      <c r="NDE1426" s="265"/>
      <c r="NDF1426" s="265"/>
      <c r="NDG1426" s="265"/>
      <c r="NDH1426" s="265"/>
      <c r="NDI1426" s="265"/>
      <c r="NDJ1426" s="265"/>
      <c r="NDK1426" s="265"/>
      <c r="NDL1426" s="265"/>
      <c r="NDM1426" s="265"/>
      <c r="NDN1426" s="265"/>
      <c r="NDO1426" s="265"/>
      <c r="NDP1426" s="265"/>
      <c r="NDQ1426" s="265"/>
      <c r="NDR1426" s="265"/>
      <c r="NDS1426" s="265"/>
      <c r="NDT1426" s="265"/>
      <c r="NDU1426" s="265"/>
      <c r="NDV1426" s="265"/>
      <c r="NDW1426" s="265"/>
      <c r="NDX1426" s="265"/>
      <c r="NDY1426" s="265"/>
      <c r="NDZ1426" s="265"/>
      <c r="NEA1426" s="265"/>
      <c r="NEB1426" s="265"/>
      <c r="NEC1426" s="265"/>
      <c r="NED1426" s="265"/>
      <c r="NEE1426" s="265"/>
      <c r="NEF1426" s="265"/>
      <c r="NEG1426" s="265"/>
      <c r="NEH1426" s="265"/>
      <c r="NEI1426" s="265"/>
      <c r="NEJ1426" s="265"/>
      <c r="NEK1426" s="265"/>
      <c r="NEL1426" s="265"/>
      <c r="NEM1426" s="265"/>
      <c r="NEN1426" s="265"/>
      <c r="NEO1426" s="265"/>
      <c r="NEP1426" s="265"/>
      <c r="NEQ1426" s="265"/>
      <c r="NER1426" s="265"/>
      <c r="NES1426" s="265"/>
      <c r="NET1426" s="265"/>
      <c r="NEU1426" s="265"/>
      <c r="NEV1426" s="265"/>
      <c r="NEW1426" s="265"/>
      <c r="NEX1426" s="265"/>
      <c r="NEY1426" s="265"/>
      <c r="NEZ1426" s="265"/>
      <c r="NFA1426" s="265"/>
      <c r="NFB1426" s="265"/>
      <c r="NFC1426" s="265"/>
      <c r="NFD1426" s="265"/>
      <c r="NFE1426" s="265"/>
      <c r="NFF1426" s="265"/>
      <c r="NFG1426" s="265"/>
      <c r="NFH1426" s="265"/>
      <c r="NFI1426" s="265"/>
      <c r="NFJ1426" s="265"/>
      <c r="NFK1426" s="265"/>
      <c r="NFL1426" s="265"/>
      <c r="NFM1426" s="265"/>
      <c r="NFN1426" s="265"/>
      <c r="NFO1426" s="265"/>
      <c r="NFP1426" s="265"/>
      <c r="NFQ1426" s="265"/>
      <c r="NFR1426" s="265"/>
      <c r="NFS1426" s="265"/>
      <c r="NFT1426" s="265"/>
      <c r="NFU1426" s="265"/>
      <c r="NFV1426" s="265"/>
      <c r="NFW1426" s="265"/>
      <c r="NFX1426" s="265"/>
      <c r="NFY1426" s="265"/>
      <c r="NFZ1426" s="265"/>
      <c r="NGA1426" s="265"/>
      <c r="NGB1426" s="265"/>
      <c r="NGC1426" s="265"/>
      <c r="NGD1426" s="265"/>
      <c r="NGE1426" s="265"/>
      <c r="NGF1426" s="265"/>
      <c r="NGG1426" s="265"/>
      <c r="NGH1426" s="265"/>
      <c r="NGI1426" s="265"/>
      <c r="NGJ1426" s="265"/>
      <c r="NGK1426" s="265"/>
      <c r="NGL1426" s="265"/>
      <c r="NGM1426" s="265"/>
      <c r="NGN1426" s="265"/>
      <c r="NGO1426" s="265"/>
      <c r="NGP1426" s="265"/>
      <c r="NGQ1426" s="265"/>
      <c r="NGR1426" s="265"/>
      <c r="NGS1426" s="265"/>
      <c r="NGT1426" s="265"/>
      <c r="NGU1426" s="265"/>
      <c r="NGV1426" s="265"/>
      <c r="NGW1426" s="265"/>
      <c r="NGX1426" s="265"/>
      <c r="NGY1426" s="265"/>
      <c r="NGZ1426" s="265"/>
      <c r="NHA1426" s="265"/>
      <c r="NHB1426" s="265"/>
      <c r="NHC1426" s="265"/>
      <c r="NHD1426" s="265"/>
      <c r="NHE1426" s="265"/>
      <c r="NHF1426" s="265"/>
      <c r="NHG1426" s="265"/>
      <c r="NHH1426" s="265"/>
      <c r="NHI1426" s="265"/>
      <c r="NHJ1426" s="265"/>
      <c r="NHK1426" s="265"/>
      <c r="NHL1426" s="265"/>
      <c r="NHM1426" s="265"/>
      <c r="NHN1426" s="265"/>
      <c r="NHO1426" s="265"/>
      <c r="NHP1426" s="265"/>
      <c r="NHQ1426" s="265"/>
      <c r="NHR1426" s="265"/>
      <c r="NHS1426" s="265"/>
      <c r="NHT1426" s="265"/>
      <c r="NHU1426" s="265"/>
      <c r="NHV1426" s="265"/>
      <c r="NHW1426" s="265"/>
      <c r="NHX1426" s="265"/>
      <c r="NHY1426" s="265"/>
      <c r="NHZ1426" s="265"/>
      <c r="NIA1426" s="265"/>
      <c r="NIB1426" s="265"/>
      <c r="NIC1426" s="265"/>
      <c r="NID1426" s="265"/>
      <c r="NIE1426" s="265"/>
      <c r="NIF1426" s="265"/>
      <c r="NIG1426" s="265"/>
      <c r="NIH1426" s="265"/>
      <c r="NII1426" s="265"/>
      <c r="NIJ1426" s="265"/>
      <c r="NIK1426" s="265"/>
      <c r="NIL1426" s="265"/>
      <c r="NIM1426" s="265"/>
      <c r="NIN1426" s="265"/>
      <c r="NIO1426" s="265"/>
      <c r="NIP1426" s="265"/>
      <c r="NIQ1426" s="265"/>
      <c r="NIR1426" s="265"/>
      <c r="NIS1426" s="265"/>
      <c r="NIT1426" s="265"/>
      <c r="NIU1426" s="265"/>
      <c r="NIV1426" s="265"/>
      <c r="NIW1426" s="265"/>
      <c r="NIX1426" s="265"/>
      <c r="NIY1426" s="265"/>
      <c r="NIZ1426" s="265"/>
      <c r="NJA1426" s="265"/>
      <c r="NJB1426" s="265"/>
      <c r="NJC1426" s="265"/>
      <c r="NJD1426" s="265"/>
      <c r="NJE1426" s="265"/>
      <c r="NJF1426" s="265"/>
      <c r="NJG1426" s="265"/>
      <c r="NJH1426" s="265"/>
      <c r="NJI1426" s="265"/>
      <c r="NJJ1426" s="265"/>
      <c r="NJK1426" s="265"/>
      <c r="NJL1426" s="265"/>
      <c r="NJM1426" s="265"/>
      <c r="NJN1426" s="265"/>
      <c r="NJO1426" s="265"/>
      <c r="NJP1426" s="265"/>
      <c r="NJQ1426" s="265"/>
      <c r="NJR1426" s="265"/>
      <c r="NJS1426" s="265"/>
      <c r="NJT1426" s="265"/>
      <c r="NJU1426" s="265"/>
      <c r="NJV1426" s="265"/>
      <c r="NJW1426" s="265"/>
      <c r="NJX1426" s="265"/>
      <c r="NJY1426" s="265"/>
      <c r="NJZ1426" s="265"/>
      <c r="NKA1426" s="265"/>
      <c r="NKB1426" s="265"/>
      <c r="NKC1426" s="265"/>
      <c r="NKD1426" s="265"/>
      <c r="NKE1426" s="265"/>
      <c r="NKF1426" s="265"/>
      <c r="NKG1426" s="265"/>
      <c r="NKH1426" s="265"/>
      <c r="NKI1426" s="265"/>
      <c r="NKJ1426" s="265"/>
      <c r="NKK1426" s="265"/>
      <c r="NKL1426" s="265"/>
      <c r="NKM1426" s="265"/>
      <c r="NKN1426" s="265"/>
      <c r="NKO1426" s="265"/>
      <c r="NKP1426" s="265"/>
      <c r="NKQ1426" s="265"/>
      <c r="NKR1426" s="265"/>
      <c r="NKS1426" s="265"/>
      <c r="NKT1426" s="265"/>
      <c r="NKU1426" s="265"/>
      <c r="NKV1426" s="265"/>
      <c r="NKW1426" s="265"/>
      <c r="NKX1426" s="265"/>
      <c r="NKY1426" s="265"/>
      <c r="NKZ1426" s="265"/>
      <c r="NLA1426" s="265"/>
      <c r="NLB1426" s="265"/>
      <c r="NLC1426" s="265"/>
      <c r="NLD1426" s="265"/>
      <c r="NLE1426" s="265"/>
      <c r="NLF1426" s="265"/>
      <c r="NLG1426" s="265"/>
      <c r="NLH1426" s="265"/>
      <c r="NLI1426" s="265"/>
      <c r="NLJ1426" s="265"/>
      <c r="NLK1426" s="265"/>
      <c r="NLL1426" s="265"/>
      <c r="NLM1426" s="265"/>
      <c r="NLN1426" s="265"/>
      <c r="NLO1426" s="265"/>
      <c r="NLP1426" s="265"/>
      <c r="NLQ1426" s="265"/>
      <c r="NLR1426" s="265"/>
      <c r="NLS1426" s="265"/>
      <c r="NLT1426" s="265"/>
      <c r="NLU1426" s="265"/>
      <c r="NLV1426" s="265"/>
      <c r="NLW1426" s="265"/>
      <c r="NLX1426" s="265"/>
      <c r="NLY1426" s="265"/>
      <c r="NLZ1426" s="265"/>
      <c r="NMA1426" s="265"/>
      <c r="NMB1426" s="265"/>
      <c r="NMC1426" s="265"/>
      <c r="NMD1426" s="265"/>
      <c r="NME1426" s="265"/>
      <c r="NMF1426" s="265"/>
      <c r="NMG1426" s="265"/>
      <c r="NMH1426" s="265"/>
      <c r="NMI1426" s="265"/>
      <c r="NMJ1426" s="265"/>
      <c r="NMK1426" s="265"/>
      <c r="NML1426" s="265"/>
      <c r="NMM1426" s="265"/>
      <c r="NMN1426" s="265"/>
      <c r="NMO1426" s="265"/>
      <c r="NMP1426" s="265"/>
      <c r="NMQ1426" s="265"/>
      <c r="NMR1426" s="265"/>
      <c r="NMS1426" s="265"/>
      <c r="NMT1426" s="265"/>
      <c r="NMU1426" s="265"/>
      <c r="NMV1426" s="265"/>
      <c r="NMW1426" s="265"/>
      <c r="NMX1426" s="265"/>
      <c r="NMY1426" s="265"/>
      <c r="NMZ1426" s="265"/>
      <c r="NNA1426" s="265"/>
      <c r="NNB1426" s="265"/>
      <c r="NNC1426" s="265"/>
      <c r="NND1426" s="265"/>
      <c r="NNE1426" s="265"/>
      <c r="NNF1426" s="265"/>
      <c r="NNG1426" s="265"/>
      <c r="NNH1426" s="265"/>
      <c r="NNI1426" s="265"/>
      <c r="NNJ1426" s="265"/>
      <c r="NNK1426" s="265"/>
      <c r="NNL1426" s="265"/>
      <c r="NNM1426" s="265"/>
      <c r="NNN1426" s="265"/>
      <c r="NNO1426" s="265"/>
      <c r="NNP1426" s="265"/>
      <c r="NNQ1426" s="265"/>
      <c r="NNR1426" s="265"/>
      <c r="NNS1426" s="265"/>
      <c r="NNT1426" s="265"/>
      <c r="NNU1426" s="265"/>
      <c r="NNV1426" s="265"/>
      <c r="NNW1426" s="265"/>
      <c r="NNX1426" s="265"/>
      <c r="NNY1426" s="265"/>
      <c r="NNZ1426" s="265"/>
      <c r="NOA1426" s="265"/>
      <c r="NOB1426" s="265"/>
      <c r="NOC1426" s="265"/>
      <c r="NOD1426" s="265"/>
      <c r="NOE1426" s="265"/>
      <c r="NOF1426" s="265"/>
      <c r="NOG1426" s="265"/>
      <c r="NOH1426" s="265"/>
      <c r="NOI1426" s="265"/>
      <c r="NOJ1426" s="265"/>
      <c r="NOK1426" s="265"/>
      <c r="NOL1426" s="265"/>
      <c r="NOM1426" s="265"/>
      <c r="NON1426" s="265"/>
      <c r="NOO1426" s="265"/>
      <c r="NOP1426" s="265"/>
      <c r="NOQ1426" s="265"/>
      <c r="NOR1426" s="265"/>
      <c r="NOS1426" s="265"/>
      <c r="NOT1426" s="265"/>
      <c r="NOU1426" s="265"/>
      <c r="NOV1426" s="265"/>
      <c r="NOW1426" s="265"/>
      <c r="NOX1426" s="265"/>
      <c r="NOY1426" s="265"/>
      <c r="NOZ1426" s="265"/>
      <c r="NPA1426" s="265"/>
      <c r="NPB1426" s="265"/>
      <c r="NPC1426" s="265"/>
      <c r="NPD1426" s="265"/>
      <c r="NPE1426" s="265"/>
      <c r="NPF1426" s="265"/>
      <c r="NPG1426" s="265"/>
      <c r="NPH1426" s="265"/>
      <c r="NPI1426" s="265"/>
      <c r="NPJ1426" s="265"/>
      <c r="NPK1426" s="265"/>
      <c r="NPL1426" s="265"/>
      <c r="NPM1426" s="265"/>
      <c r="NPN1426" s="265"/>
      <c r="NPO1426" s="265"/>
      <c r="NPP1426" s="265"/>
      <c r="NPQ1426" s="265"/>
      <c r="NPR1426" s="265"/>
      <c r="NPS1426" s="265"/>
      <c r="NPT1426" s="265"/>
      <c r="NPU1426" s="265"/>
      <c r="NPV1426" s="265"/>
      <c r="NPW1426" s="265"/>
      <c r="NPX1426" s="265"/>
      <c r="NPY1426" s="265"/>
      <c r="NPZ1426" s="265"/>
      <c r="NQA1426" s="265"/>
      <c r="NQB1426" s="265"/>
      <c r="NQC1426" s="265"/>
      <c r="NQD1426" s="265"/>
      <c r="NQE1426" s="265"/>
      <c r="NQF1426" s="265"/>
      <c r="NQG1426" s="265"/>
      <c r="NQH1426" s="265"/>
      <c r="NQI1426" s="265"/>
      <c r="NQJ1426" s="265"/>
      <c r="NQK1426" s="265"/>
      <c r="NQL1426" s="265"/>
      <c r="NQM1426" s="265"/>
      <c r="NQN1426" s="265"/>
      <c r="NQO1426" s="265"/>
      <c r="NQP1426" s="265"/>
      <c r="NQQ1426" s="265"/>
      <c r="NQR1426" s="265"/>
      <c r="NQS1426" s="265"/>
      <c r="NQT1426" s="265"/>
      <c r="NQU1426" s="265"/>
      <c r="NQV1426" s="265"/>
      <c r="NQW1426" s="265"/>
      <c r="NQX1426" s="265"/>
      <c r="NQY1426" s="265"/>
      <c r="NQZ1426" s="265"/>
      <c r="NRA1426" s="265"/>
      <c r="NRB1426" s="265"/>
      <c r="NRC1426" s="265"/>
      <c r="NRD1426" s="265"/>
      <c r="NRE1426" s="265"/>
      <c r="NRF1426" s="265"/>
      <c r="NRG1426" s="265"/>
      <c r="NRH1426" s="265"/>
      <c r="NRI1426" s="265"/>
      <c r="NRJ1426" s="265"/>
      <c r="NRK1426" s="265"/>
      <c r="NRL1426" s="265"/>
      <c r="NRM1426" s="265"/>
      <c r="NRN1426" s="265"/>
      <c r="NRO1426" s="265"/>
      <c r="NRP1426" s="265"/>
      <c r="NRQ1426" s="265"/>
      <c r="NRR1426" s="265"/>
      <c r="NRS1426" s="265"/>
      <c r="NRT1426" s="265"/>
      <c r="NRU1426" s="265"/>
      <c r="NRV1426" s="265"/>
      <c r="NRW1426" s="265"/>
      <c r="NRX1426" s="265"/>
      <c r="NRY1426" s="265"/>
      <c r="NRZ1426" s="265"/>
      <c r="NSA1426" s="265"/>
      <c r="NSB1426" s="265"/>
      <c r="NSC1426" s="265"/>
      <c r="NSD1426" s="265"/>
      <c r="NSE1426" s="265"/>
      <c r="NSF1426" s="265"/>
      <c r="NSG1426" s="265"/>
      <c r="NSH1426" s="265"/>
      <c r="NSI1426" s="265"/>
      <c r="NSJ1426" s="265"/>
      <c r="NSK1426" s="265"/>
      <c r="NSL1426" s="265"/>
      <c r="NSM1426" s="265"/>
      <c r="NSN1426" s="265"/>
      <c r="NSO1426" s="265"/>
      <c r="NSP1426" s="265"/>
      <c r="NSQ1426" s="265"/>
      <c r="NSR1426" s="265"/>
      <c r="NSS1426" s="265"/>
      <c r="NST1426" s="265"/>
      <c r="NSU1426" s="265"/>
      <c r="NSV1426" s="265"/>
      <c r="NSW1426" s="265"/>
      <c r="NSX1426" s="265"/>
      <c r="NSY1426" s="265"/>
      <c r="NSZ1426" s="265"/>
      <c r="NTA1426" s="265"/>
      <c r="NTB1426" s="265"/>
      <c r="NTC1426" s="265"/>
      <c r="NTD1426" s="265"/>
      <c r="NTE1426" s="265"/>
      <c r="NTF1426" s="265"/>
      <c r="NTG1426" s="265"/>
      <c r="NTH1426" s="265"/>
      <c r="NTI1426" s="265"/>
      <c r="NTJ1426" s="265"/>
      <c r="NTK1426" s="265"/>
      <c r="NTL1426" s="265"/>
      <c r="NTM1426" s="265"/>
      <c r="NTN1426" s="265"/>
      <c r="NTO1426" s="265"/>
      <c r="NTP1426" s="265"/>
      <c r="NTQ1426" s="265"/>
      <c r="NTR1426" s="265"/>
      <c r="NTS1426" s="265"/>
      <c r="NTT1426" s="265"/>
      <c r="NTU1426" s="265"/>
      <c r="NTV1426" s="265"/>
      <c r="NTW1426" s="265"/>
      <c r="NTX1426" s="265"/>
      <c r="NTY1426" s="265"/>
      <c r="NTZ1426" s="265"/>
      <c r="NUA1426" s="265"/>
      <c r="NUB1426" s="265"/>
      <c r="NUC1426" s="265"/>
      <c r="NUD1426" s="265"/>
      <c r="NUE1426" s="265"/>
      <c r="NUF1426" s="265"/>
      <c r="NUG1426" s="265"/>
      <c r="NUH1426" s="265"/>
      <c r="NUI1426" s="265"/>
      <c r="NUJ1426" s="265"/>
      <c r="NUK1426" s="265"/>
      <c r="NUL1426" s="265"/>
      <c r="NUM1426" s="265"/>
      <c r="NUN1426" s="265"/>
      <c r="NUO1426" s="265"/>
      <c r="NUP1426" s="265"/>
      <c r="NUQ1426" s="265"/>
      <c r="NUR1426" s="265"/>
      <c r="NUS1426" s="265"/>
      <c r="NUT1426" s="265"/>
      <c r="NUU1426" s="265"/>
      <c r="NUV1426" s="265"/>
      <c r="NUW1426" s="265"/>
      <c r="NUX1426" s="265"/>
      <c r="NUY1426" s="265"/>
      <c r="NUZ1426" s="265"/>
      <c r="NVA1426" s="265"/>
      <c r="NVB1426" s="265"/>
      <c r="NVC1426" s="265"/>
      <c r="NVD1426" s="265"/>
      <c r="NVE1426" s="265"/>
      <c r="NVF1426" s="265"/>
      <c r="NVG1426" s="265"/>
      <c r="NVH1426" s="265"/>
      <c r="NVI1426" s="265"/>
      <c r="NVJ1426" s="265"/>
      <c r="NVK1426" s="265"/>
      <c r="NVL1426" s="265"/>
      <c r="NVM1426" s="265"/>
      <c r="NVN1426" s="265"/>
      <c r="NVO1426" s="265"/>
      <c r="NVP1426" s="265"/>
      <c r="NVQ1426" s="265"/>
      <c r="NVR1426" s="265"/>
      <c r="NVS1426" s="265"/>
      <c r="NVT1426" s="265"/>
      <c r="NVU1426" s="265"/>
      <c r="NVV1426" s="265"/>
      <c r="NVW1426" s="265"/>
      <c r="NVX1426" s="265"/>
      <c r="NVY1426" s="265"/>
      <c r="NVZ1426" s="265"/>
      <c r="NWA1426" s="265"/>
      <c r="NWB1426" s="265"/>
      <c r="NWC1426" s="265"/>
      <c r="NWD1426" s="265"/>
      <c r="NWE1426" s="265"/>
      <c r="NWF1426" s="265"/>
      <c r="NWG1426" s="265"/>
      <c r="NWH1426" s="265"/>
      <c r="NWI1426" s="265"/>
      <c r="NWJ1426" s="265"/>
      <c r="NWK1426" s="265"/>
      <c r="NWL1426" s="265"/>
      <c r="NWM1426" s="265"/>
      <c r="NWN1426" s="265"/>
      <c r="NWO1426" s="265"/>
      <c r="NWP1426" s="265"/>
      <c r="NWQ1426" s="265"/>
      <c r="NWR1426" s="265"/>
      <c r="NWS1426" s="265"/>
      <c r="NWT1426" s="265"/>
      <c r="NWU1426" s="265"/>
      <c r="NWV1426" s="265"/>
      <c r="NWW1426" s="265"/>
      <c r="NWX1426" s="265"/>
      <c r="NWY1426" s="265"/>
      <c r="NWZ1426" s="265"/>
      <c r="NXA1426" s="265"/>
      <c r="NXB1426" s="265"/>
      <c r="NXC1426" s="265"/>
      <c r="NXD1426" s="265"/>
      <c r="NXE1426" s="265"/>
      <c r="NXF1426" s="265"/>
      <c r="NXG1426" s="265"/>
      <c r="NXH1426" s="265"/>
      <c r="NXI1426" s="265"/>
      <c r="NXJ1426" s="265"/>
      <c r="NXK1426" s="265"/>
      <c r="NXL1426" s="265"/>
      <c r="NXM1426" s="265"/>
      <c r="NXN1426" s="265"/>
      <c r="NXO1426" s="265"/>
      <c r="NXP1426" s="265"/>
      <c r="NXQ1426" s="265"/>
      <c r="NXR1426" s="265"/>
      <c r="NXS1426" s="265"/>
      <c r="NXT1426" s="265"/>
      <c r="NXU1426" s="265"/>
      <c r="NXV1426" s="265"/>
      <c r="NXW1426" s="265"/>
      <c r="NXX1426" s="265"/>
      <c r="NXY1426" s="265"/>
      <c r="NXZ1426" s="265"/>
      <c r="NYA1426" s="265"/>
      <c r="NYB1426" s="265"/>
      <c r="NYC1426" s="265"/>
      <c r="NYD1426" s="265"/>
      <c r="NYE1426" s="265"/>
      <c r="NYF1426" s="265"/>
      <c r="NYG1426" s="265"/>
      <c r="NYH1426" s="265"/>
      <c r="NYI1426" s="265"/>
      <c r="NYJ1426" s="265"/>
      <c r="NYK1426" s="265"/>
      <c r="NYL1426" s="265"/>
      <c r="NYM1426" s="265"/>
      <c r="NYN1426" s="265"/>
      <c r="NYO1426" s="265"/>
      <c r="NYP1426" s="265"/>
      <c r="NYQ1426" s="265"/>
      <c r="NYR1426" s="265"/>
      <c r="NYS1426" s="265"/>
      <c r="NYT1426" s="265"/>
      <c r="NYU1426" s="265"/>
      <c r="NYV1426" s="265"/>
      <c r="NYW1426" s="265"/>
      <c r="NYX1426" s="265"/>
      <c r="NYY1426" s="265"/>
      <c r="NYZ1426" s="265"/>
      <c r="NZA1426" s="265"/>
      <c r="NZB1426" s="265"/>
      <c r="NZC1426" s="265"/>
      <c r="NZD1426" s="265"/>
      <c r="NZE1426" s="265"/>
      <c r="NZF1426" s="265"/>
      <c r="NZG1426" s="265"/>
      <c r="NZH1426" s="265"/>
      <c r="NZI1426" s="265"/>
      <c r="NZJ1426" s="265"/>
      <c r="NZK1426" s="265"/>
      <c r="NZL1426" s="265"/>
      <c r="NZM1426" s="265"/>
      <c r="NZN1426" s="265"/>
      <c r="NZO1426" s="265"/>
      <c r="NZP1426" s="265"/>
      <c r="NZQ1426" s="265"/>
      <c r="NZR1426" s="265"/>
      <c r="NZS1426" s="265"/>
      <c r="NZT1426" s="265"/>
      <c r="NZU1426" s="265"/>
      <c r="NZV1426" s="265"/>
      <c r="NZW1426" s="265"/>
      <c r="NZX1426" s="265"/>
      <c r="NZY1426" s="265"/>
      <c r="NZZ1426" s="265"/>
      <c r="OAA1426" s="265"/>
      <c r="OAB1426" s="265"/>
      <c r="OAC1426" s="265"/>
      <c r="OAD1426" s="265"/>
      <c r="OAE1426" s="265"/>
      <c r="OAF1426" s="265"/>
      <c r="OAG1426" s="265"/>
      <c r="OAH1426" s="265"/>
      <c r="OAI1426" s="265"/>
      <c r="OAJ1426" s="265"/>
      <c r="OAK1426" s="265"/>
      <c r="OAL1426" s="265"/>
      <c r="OAM1426" s="265"/>
      <c r="OAN1426" s="265"/>
      <c r="OAO1426" s="265"/>
      <c r="OAP1426" s="265"/>
      <c r="OAQ1426" s="265"/>
      <c r="OAR1426" s="265"/>
      <c r="OAS1426" s="265"/>
      <c r="OAT1426" s="265"/>
      <c r="OAU1426" s="265"/>
      <c r="OAV1426" s="265"/>
      <c r="OAW1426" s="265"/>
      <c r="OAX1426" s="265"/>
      <c r="OAY1426" s="265"/>
      <c r="OAZ1426" s="265"/>
      <c r="OBA1426" s="265"/>
      <c r="OBB1426" s="265"/>
      <c r="OBC1426" s="265"/>
      <c r="OBD1426" s="265"/>
      <c r="OBE1426" s="265"/>
      <c r="OBF1426" s="265"/>
      <c r="OBG1426" s="265"/>
      <c r="OBH1426" s="265"/>
      <c r="OBI1426" s="265"/>
      <c r="OBJ1426" s="265"/>
      <c r="OBK1426" s="265"/>
      <c r="OBL1426" s="265"/>
      <c r="OBM1426" s="265"/>
      <c r="OBN1426" s="265"/>
      <c r="OBO1426" s="265"/>
      <c r="OBP1426" s="265"/>
      <c r="OBQ1426" s="265"/>
      <c r="OBR1426" s="265"/>
      <c r="OBS1426" s="265"/>
      <c r="OBT1426" s="265"/>
      <c r="OBU1426" s="265"/>
      <c r="OBV1426" s="265"/>
      <c r="OBW1426" s="265"/>
      <c r="OBX1426" s="265"/>
      <c r="OBY1426" s="265"/>
      <c r="OBZ1426" s="265"/>
      <c r="OCA1426" s="265"/>
      <c r="OCB1426" s="265"/>
      <c r="OCC1426" s="265"/>
      <c r="OCD1426" s="265"/>
      <c r="OCE1426" s="265"/>
      <c r="OCF1426" s="265"/>
      <c r="OCG1426" s="265"/>
      <c r="OCH1426" s="265"/>
      <c r="OCI1426" s="265"/>
      <c r="OCJ1426" s="265"/>
      <c r="OCK1426" s="265"/>
      <c r="OCL1426" s="265"/>
      <c r="OCM1426" s="265"/>
      <c r="OCN1426" s="265"/>
      <c r="OCO1426" s="265"/>
      <c r="OCP1426" s="265"/>
      <c r="OCQ1426" s="265"/>
      <c r="OCR1426" s="265"/>
      <c r="OCS1426" s="265"/>
      <c r="OCT1426" s="265"/>
      <c r="OCU1426" s="265"/>
      <c r="OCV1426" s="265"/>
      <c r="OCW1426" s="265"/>
      <c r="OCX1426" s="265"/>
      <c r="OCY1426" s="265"/>
      <c r="OCZ1426" s="265"/>
      <c r="ODA1426" s="265"/>
      <c r="ODB1426" s="265"/>
      <c r="ODC1426" s="265"/>
      <c r="ODD1426" s="265"/>
      <c r="ODE1426" s="265"/>
      <c r="ODF1426" s="265"/>
      <c r="ODG1426" s="265"/>
      <c r="ODH1426" s="265"/>
      <c r="ODI1426" s="265"/>
      <c r="ODJ1426" s="265"/>
      <c r="ODK1426" s="265"/>
      <c r="ODL1426" s="265"/>
      <c r="ODM1426" s="265"/>
      <c r="ODN1426" s="265"/>
      <c r="ODO1426" s="265"/>
      <c r="ODP1426" s="265"/>
      <c r="ODQ1426" s="265"/>
      <c r="ODR1426" s="265"/>
      <c r="ODS1426" s="265"/>
      <c r="ODT1426" s="265"/>
      <c r="ODU1426" s="265"/>
      <c r="ODV1426" s="265"/>
      <c r="ODW1426" s="265"/>
      <c r="ODX1426" s="265"/>
      <c r="ODY1426" s="265"/>
      <c r="ODZ1426" s="265"/>
      <c r="OEA1426" s="265"/>
      <c r="OEB1426" s="265"/>
      <c r="OEC1426" s="265"/>
      <c r="OED1426" s="265"/>
      <c r="OEE1426" s="265"/>
      <c r="OEF1426" s="265"/>
      <c r="OEG1426" s="265"/>
      <c r="OEH1426" s="265"/>
      <c r="OEI1426" s="265"/>
      <c r="OEJ1426" s="265"/>
      <c r="OEK1426" s="265"/>
      <c r="OEL1426" s="265"/>
      <c r="OEM1426" s="265"/>
      <c r="OEN1426" s="265"/>
      <c r="OEO1426" s="265"/>
      <c r="OEP1426" s="265"/>
      <c r="OEQ1426" s="265"/>
      <c r="OER1426" s="265"/>
      <c r="OES1426" s="265"/>
      <c r="OET1426" s="265"/>
      <c r="OEU1426" s="265"/>
      <c r="OEV1426" s="265"/>
      <c r="OEW1426" s="265"/>
      <c r="OEX1426" s="265"/>
      <c r="OEY1426" s="265"/>
      <c r="OEZ1426" s="265"/>
      <c r="OFA1426" s="265"/>
      <c r="OFB1426" s="265"/>
      <c r="OFC1426" s="265"/>
      <c r="OFD1426" s="265"/>
      <c r="OFE1426" s="265"/>
      <c r="OFF1426" s="265"/>
      <c r="OFG1426" s="265"/>
      <c r="OFH1426" s="265"/>
      <c r="OFI1426" s="265"/>
      <c r="OFJ1426" s="265"/>
      <c r="OFK1426" s="265"/>
      <c r="OFL1426" s="265"/>
      <c r="OFM1426" s="265"/>
      <c r="OFN1426" s="265"/>
      <c r="OFO1426" s="265"/>
      <c r="OFP1426" s="265"/>
      <c r="OFQ1426" s="265"/>
      <c r="OFR1426" s="265"/>
      <c r="OFS1426" s="265"/>
      <c r="OFT1426" s="265"/>
      <c r="OFU1426" s="265"/>
      <c r="OFV1426" s="265"/>
      <c r="OFW1426" s="265"/>
      <c r="OFX1426" s="265"/>
      <c r="OFY1426" s="265"/>
      <c r="OFZ1426" s="265"/>
      <c r="OGA1426" s="265"/>
      <c r="OGB1426" s="265"/>
      <c r="OGC1426" s="265"/>
      <c r="OGD1426" s="265"/>
      <c r="OGE1426" s="265"/>
      <c r="OGF1426" s="265"/>
      <c r="OGG1426" s="265"/>
      <c r="OGH1426" s="265"/>
      <c r="OGI1426" s="265"/>
      <c r="OGJ1426" s="265"/>
      <c r="OGK1426" s="265"/>
      <c r="OGL1426" s="265"/>
      <c r="OGM1426" s="265"/>
      <c r="OGN1426" s="265"/>
      <c r="OGO1426" s="265"/>
      <c r="OGP1426" s="265"/>
      <c r="OGQ1426" s="265"/>
      <c r="OGR1426" s="265"/>
      <c r="OGS1426" s="265"/>
      <c r="OGT1426" s="265"/>
      <c r="OGU1426" s="265"/>
      <c r="OGV1426" s="265"/>
      <c r="OGW1426" s="265"/>
      <c r="OGX1426" s="265"/>
      <c r="OGY1426" s="265"/>
      <c r="OGZ1426" s="265"/>
      <c r="OHA1426" s="265"/>
      <c r="OHB1426" s="265"/>
      <c r="OHC1426" s="265"/>
      <c r="OHD1426" s="265"/>
      <c r="OHE1426" s="265"/>
      <c r="OHF1426" s="265"/>
      <c r="OHG1426" s="265"/>
      <c r="OHH1426" s="265"/>
      <c r="OHI1426" s="265"/>
      <c r="OHJ1426" s="265"/>
      <c r="OHK1426" s="265"/>
      <c r="OHL1426" s="265"/>
      <c r="OHM1426" s="265"/>
      <c r="OHN1426" s="265"/>
      <c r="OHO1426" s="265"/>
      <c r="OHP1426" s="265"/>
      <c r="OHQ1426" s="265"/>
      <c r="OHR1426" s="265"/>
      <c r="OHS1426" s="265"/>
      <c r="OHT1426" s="265"/>
      <c r="OHU1426" s="265"/>
      <c r="OHV1426" s="265"/>
      <c r="OHW1426" s="265"/>
      <c r="OHX1426" s="265"/>
      <c r="OHY1426" s="265"/>
      <c r="OHZ1426" s="265"/>
      <c r="OIA1426" s="265"/>
      <c r="OIB1426" s="265"/>
      <c r="OIC1426" s="265"/>
      <c r="OID1426" s="265"/>
      <c r="OIE1426" s="265"/>
      <c r="OIF1426" s="265"/>
      <c r="OIG1426" s="265"/>
      <c r="OIH1426" s="265"/>
      <c r="OII1426" s="265"/>
      <c r="OIJ1426" s="265"/>
      <c r="OIK1426" s="265"/>
      <c r="OIL1426" s="265"/>
      <c r="OIM1426" s="265"/>
      <c r="OIN1426" s="265"/>
      <c r="OIO1426" s="265"/>
      <c r="OIP1426" s="265"/>
      <c r="OIQ1426" s="265"/>
      <c r="OIR1426" s="265"/>
      <c r="OIS1426" s="265"/>
      <c r="OIT1426" s="265"/>
      <c r="OIU1426" s="265"/>
      <c r="OIV1426" s="265"/>
      <c r="OIW1426" s="265"/>
      <c r="OIX1426" s="265"/>
      <c r="OIY1426" s="265"/>
      <c r="OIZ1426" s="265"/>
      <c r="OJA1426" s="265"/>
      <c r="OJB1426" s="265"/>
      <c r="OJC1426" s="265"/>
      <c r="OJD1426" s="265"/>
      <c r="OJE1426" s="265"/>
      <c r="OJF1426" s="265"/>
      <c r="OJG1426" s="265"/>
      <c r="OJH1426" s="265"/>
      <c r="OJI1426" s="265"/>
      <c r="OJJ1426" s="265"/>
      <c r="OJK1426" s="265"/>
      <c r="OJL1426" s="265"/>
      <c r="OJM1426" s="265"/>
      <c r="OJN1426" s="265"/>
      <c r="OJO1426" s="265"/>
      <c r="OJP1426" s="265"/>
      <c r="OJQ1426" s="265"/>
      <c r="OJR1426" s="265"/>
      <c r="OJS1426" s="265"/>
      <c r="OJT1426" s="265"/>
      <c r="OJU1426" s="265"/>
      <c r="OJV1426" s="265"/>
      <c r="OJW1426" s="265"/>
      <c r="OJX1426" s="265"/>
      <c r="OJY1426" s="265"/>
      <c r="OJZ1426" s="265"/>
      <c r="OKA1426" s="265"/>
      <c r="OKB1426" s="265"/>
      <c r="OKC1426" s="265"/>
      <c r="OKD1426" s="265"/>
      <c r="OKE1426" s="265"/>
      <c r="OKF1426" s="265"/>
      <c r="OKG1426" s="265"/>
      <c r="OKH1426" s="265"/>
      <c r="OKI1426" s="265"/>
      <c r="OKJ1426" s="265"/>
      <c r="OKK1426" s="265"/>
      <c r="OKL1426" s="265"/>
      <c r="OKM1426" s="265"/>
      <c r="OKN1426" s="265"/>
      <c r="OKO1426" s="265"/>
      <c r="OKP1426" s="265"/>
      <c r="OKQ1426" s="265"/>
      <c r="OKR1426" s="265"/>
      <c r="OKS1426" s="265"/>
      <c r="OKT1426" s="265"/>
      <c r="OKU1426" s="265"/>
      <c r="OKV1426" s="265"/>
      <c r="OKW1426" s="265"/>
      <c r="OKX1426" s="265"/>
      <c r="OKY1426" s="265"/>
      <c r="OKZ1426" s="265"/>
      <c r="OLA1426" s="265"/>
      <c r="OLB1426" s="265"/>
      <c r="OLC1426" s="265"/>
      <c r="OLD1426" s="265"/>
      <c r="OLE1426" s="265"/>
      <c r="OLF1426" s="265"/>
      <c r="OLG1426" s="265"/>
      <c r="OLH1426" s="265"/>
      <c r="OLI1426" s="265"/>
      <c r="OLJ1426" s="265"/>
      <c r="OLK1426" s="265"/>
      <c r="OLL1426" s="265"/>
      <c r="OLM1426" s="265"/>
      <c r="OLN1426" s="265"/>
      <c r="OLO1426" s="265"/>
      <c r="OLP1426" s="265"/>
      <c r="OLQ1426" s="265"/>
      <c r="OLR1426" s="265"/>
      <c r="OLS1426" s="265"/>
      <c r="OLT1426" s="265"/>
      <c r="OLU1426" s="265"/>
      <c r="OLV1426" s="265"/>
      <c r="OLW1426" s="265"/>
      <c r="OLX1426" s="265"/>
      <c r="OLY1426" s="265"/>
      <c r="OLZ1426" s="265"/>
      <c r="OMA1426" s="265"/>
      <c r="OMB1426" s="265"/>
      <c r="OMC1426" s="265"/>
      <c r="OMD1426" s="265"/>
      <c r="OME1426" s="265"/>
      <c r="OMF1426" s="265"/>
      <c r="OMG1426" s="265"/>
      <c r="OMH1426" s="265"/>
      <c r="OMI1426" s="265"/>
      <c r="OMJ1426" s="265"/>
      <c r="OMK1426" s="265"/>
      <c r="OML1426" s="265"/>
      <c r="OMM1426" s="265"/>
      <c r="OMN1426" s="265"/>
      <c r="OMO1426" s="265"/>
      <c r="OMP1426" s="265"/>
      <c r="OMQ1426" s="265"/>
      <c r="OMR1426" s="265"/>
      <c r="OMS1426" s="265"/>
      <c r="OMT1426" s="265"/>
      <c r="OMU1426" s="265"/>
      <c r="OMV1426" s="265"/>
      <c r="OMW1426" s="265"/>
      <c r="OMX1426" s="265"/>
      <c r="OMY1426" s="265"/>
      <c r="OMZ1426" s="265"/>
      <c r="ONA1426" s="265"/>
      <c r="ONB1426" s="265"/>
      <c r="ONC1426" s="265"/>
      <c r="OND1426" s="265"/>
      <c r="ONE1426" s="265"/>
      <c r="ONF1426" s="265"/>
      <c r="ONG1426" s="265"/>
      <c r="ONH1426" s="265"/>
      <c r="ONI1426" s="265"/>
      <c r="ONJ1426" s="265"/>
      <c r="ONK1426" s="265"/>
      <c r="ONL1426" s="265"/>
      <c r="ONM1426" s="265"/>
      <c r="ONN1426" s="265"/>
      <c r="ONO1426" s="265"/>
      <c r="ONP1426" s="265"/>
      <c r="ONQ1426" s="265"/>
      <c r="ONR1426" s="265"/>
      <c r="ONS1426" s="265"/>
      <c r="ONT1426" s="265"/>
      <c r="ONU1426" s="265"/>
      <c r="ONV1426" s="265"/>
      <c r="ONW1426" s="265"/>
      <c r="ONX1426" s="265"/>
      <c r="ONY1426" s="265"/>
      <c r="ONZ1426" s="265"/>
      <c r="OOA1426" s="265"/>
      <c r="OOB1426" s="265"/>
      <c r="OOC1426" s="265"/>
      <c r="OOD1426" s="265"/>
      <c r="OOE1426" s="265"/>
      <c r="OOF1426" s="265"/>
      <c r="OOG1426" s="265"/>
      <c r="OOH1426" s="265"/>
      <c r="OOI1426" s="265"/>
      <c r="OOJ1426" s="265"/>
      <c r="OOK1426" s="265"/>
      <c r="OOL1426" s="265"/>
      <c r="OOM1426" s="265"/>
      <c r="OON1426" s="265"/>
      <c r="OOO1426" s="265"/>
      <c r="OOP1426" s="265"/>
      <c r="OOQ1426" s="265"/>
      <c r="OOR1426" s="265"/>
      <c r="OOS1426" s="265"/>
      <c r="OOT1426" s="265"/>
      <c r="OOU1426" s="265"/>
      <c r="OOV1426" s="265"/>
      <c r="OOW1426" s="265"/>
      <c r="OOX1426" s="265"/>
      <c r="OOY1426" s="265"/>
      <c r="OOZ1426" s="265"/>
      <c r="OPA1426" s="265"/>
      <c r="OPB1426" s="265"/>
      <c r="OPC1426" s="265"/>
      <c r="OPD1426" s="265"/>
      <c r="OPE1426" s="265"/>
      <c r="OPF1426" s="265"/>
      <c r="OPG1426" s="265"/>
      <c r="OPH1426" s="265"/>
      <c r="OPI1426" s="265"/>
      <c r="OPJ1426" s="265"/>
      <c r="OPK1426" s="265"/>
      <c r="OPL1426" s="265"/>
      <c r="OPM1426" s="265"/>
      <c r="OPN1426" s="265"/>
      <c r="OPO1426" s="265"/>
      <c r="OPP1426" s="265"/>
      <c r="OPQ1426" s="265"/>
      <c r="OPR1426" s="265"/>
      <c r="OPS1426" s="265"/>
      <c r="OPT1426" s="265"/>
      <c r="OPU1426" s="265"/>
      <c r="OPV1426" s="265"/>
      <c r="OPW1426" s="265"/>
      <c r="OPX1426" s="265"/>
      <c r="OPY1426" s="265"/>
      <c r="OPZ1426" s="265"/>
      <c r="OQA1426" s="265"/>
      <c r="OQB1426" s="265"/>
      <c r="OQC1426" s="265"/>
      <c r="OQD1426" s="265"/>
      <c r="OQE1426" s="265"/>
      <c r="OQF1426" s="265"/>
      <c r="OQG1426" s="265"/>
      <c r="OQH1426" s="265"/>
      <c r="OQI1426" s="265"/>
      <c r="OQJ1426" s="265"/>
      <c r="OQK1426" s="265"/>
      <c r="OQL1426" s="265"/>
      <c r="OQM1426" s="265"/>
      <c r="OQN1426" s="265"/>
      <c r="OQO1426" s="265"/>
      <c r="OQP1426" s="265"/>
      <c r="OQQ1426" s="265"/>
      <c r="OQR1426" s="265"/>
      <c r="OQS1426" s="265"/>
      <c r="OQT1426" s="265"/>
      <c r="OQU1426" s="265"/>
      <c r="OQV1426" s="265"/>
      <c r="OQW1426" s="265"/>
      <c r="OQX1426" s="265"/>
      <c r="OQY1426" s="265"/>
      <c r="OQZ1426" s="265"/>
      <c r="ORA1426" s="265"/>
      <c r="ORB1426" s="265"/>
      <c r="ORC1426" s="265"/>
      <c r="ORD1426" s="265"/>
      <c r="ORE1426" s="265"/>
      <c r="ORF1426" s="265"/>
      <c r="ORG1426" s="265"/>
      <c r="ORH1426" s="265"/>
      <c r="ORI1426" s="265"/>
      <c r="ORJ1426" s="265"/>
      <c r="ORK1426" s="265"/>
      <c r="ORL1426" s="265"/>
      <c r="ORM1426" s="265"/>
      <c r="ORN1426" s="265"/>
      <c r="ORO1426" s="265"/>
      <c r="ORP1426" s="265"/>
      <c r="ORQ1426" s="265"/>
      <c r="ORR1426" s="265"/>
      <c r="ORS1426" s="265"/>
      <c r="ORT1426" s="265"/>
      <c r="ORU1426" s="265"/>
      <c r="ORV1426" s="265"/>
      <c r="ORW1426" s="265"/>
      <c r="ORX1426" s="265"/>
      <c r="ORY1426" s="265"/>
      <c r="ORZ1426" s="265"/>
      <c r="OSA1426" s="265"/>
      <c r="OSB1426" s="265"/>
      <c r="OSC1426" s="265"/>
      <c r="OSD1426" s="265"/>
      <c r="OSE1426" s="265"/>
      <c r="OSF1426" s="265"/>
      <c r="OSG1426" s="265"/>
      <c r="OSH1426" s="265"/>
      <c r="OSI1426" s="265"/>
      <c r="OSJ1426" s="265"/>
      <c r="OSK1426" s="265"/>
      <c r="OSL1426" s="265"/>
      <c r="OSM1426" s="265"/>
      <c r="OSN1426" s="265"/>
      <c r="OSO1426" s="265"/>
      <c r="OSP1426" s="265"/>
      <c r="OSQ1426" s="265"/>
      <c r="OSR1426" s="265"/>
      <c r="OSS1426" s="265"/>
      <c r="OST1426" s="265"/>
      <c r="OSU1426" s="265"/>
      <c r="OSV1426" s="265"/>
      <c r="OSW1426" s="265"/>
      <c r="OSX1426" s="265"/>
      <c r="OSY1426" s="265"/>
      <c r="OSZ1426" s="265"/>
      <c r="OTA1426" s="265"/>
      <c r="OTB1426" s="265"/>
      <c r="OTC1426" s="265"/>
      <c r="OTD1426" s="265"/>
      <c r="OTE1426" s="265"/>
      <c r="OTF1426" s="265"/>
      <c r="OTG1426" s="265"/>
      <c r="OTH1426" s="265"/>
      <c r="OTI1426" s="265"/>
      <c r="OTJ1426" s="265"/>
      <c r="OTK1426" s="265"/>
      <c r="OTL1426" s="265"/>
      <c r="OTM1426" s="265"/>
      <c r="OTN1426" s="265"/>
      <c r="OTO1426" s="265"/>
      <c r="OTP1426" s="265"/>
      <c r="OTQ1426" s="265"/>
      <c r="OTR1426" s="265"/>
      <c r="OTS1426" s="265"/>
      <c r="OTT1426" s="265"/>
      <c r="OTU1426" s="265"/>
      <c r="OTV1426" s="265"/>
      <c r="OTW1426" s="265"/>
      <c r="OTX1426" s="265"/>
      <c r="OTY1426" s="265"/>
      <c r="OTZ1426" s="265"/>
      <c r="OUA1426" s="265"/>
      <c r="OUB1426" s="265"/>
      <c r="OUC1426" s="265"/>
      <c r="OUD1426" s="265"/>
      <c r="OUE1426" s="265"/>
      <c r="OUF1426" s="265"/>
      <c r="OUG1426" s="265"/>
      <c r="OUH1426" s="265"/>
      <c r="OUI1426" s="265"/>
      <c r="OUJ1426" s="265"/>
      <c r="OUK1426" s="265"/>
      <c r="OUL1426" s="265"/>
      <c r="OUM1426" s="265"/>
      <c r="OUN1426" s="265"/>
      <c r="OUO1426" s="265"/>
      <c r="OUP1426" s="265"/>
      <c r="OUQ1426" s="265"/>
      <c r="OUR1426" s="265"/>
      <c r="OUS1426" s="265"/>
      <c r="OUT1426" s="265"/>
      <c r="OUU1426" s="265"/>
      <c r="OUV1426" s="265"/>
      <c r="OUW1426" s="265"/>
      <c r="OUX1426" s="265"/>
      <c r="OUY1426" s="265"/>
      <c r="OUZ1426" s="265"/>
      <c r="OVA1426" s="265"/>
      <c r="OVB1426" s="265"/>
      <c r="OVC1426" s="265"/>
      <c r="OVD1426" s="265"/>
      <c r="OVE1426" s="265"/>
      <c r="OVF1426" s="265"/>
      <c r="OVG1426" s="265"/>
      <c r="OVH1426" s="265"/>
      <c r="OVI1426" s="265"/>
      <c r="OVJ1426" s="265"/>
      <c r="OVK1426" s="265"/>
      <c r="OVL1426" s="265"/>
      <c r="OVM1426" s="265"/>
      <c r="OVN1426" s="265"/>
      <c r="OVO1426" s="265"/>
      <c r="OVP1426" s="265"/>
      <c r="OVQ1426" s="265"/>
      <c r="OVR1426" s="265"/>
      <c r="OVS1426" s="265"/>
      <c r="OVT1426" s="265"/>
      <c r="OVU1426" s="265"/>
      <c r="OVV1426" s="265"/>
      <c r="OVW1426" s="265"/>
      <c r="OVX1426" s="265"/>
      <c r="OVY1426" s="265"/>
      <c r="OVZ1426" s="265"/>
      <c r="OWA1426" s="265"/>
      <c r="OWB1426" s="265"/>
      <c r="OWC1426" s="265"/>
      <c r="OWD1426" s="265"/>
      <c r="OWE1426" s="265"/>
      <c r="OWF1426" s="265"/>
      <c r="OWG1426" s="265"/>
      <c r="OWH1426" s="265"/>
      <c r="OWI1426" s="265"/>
      <c r="OWJ1426" s="265"/>
      <c r="OWK1426" s="265"/>
      <c r="OWL1426" s="265"/>
      <c r="OWM1426" s="265"/>
      <c r="OWN1426" s="265"/>
      <c r="OWO1426" s="265"/>
      <c r="OWP1426" s="265"/>
      <c r="OWQ1426" s="265"/>
      <c r="OWR1426" s="265"/>
      <c r="OWS1426" s="265"/>
      <c r="OWT1426" s="265"/>
      <c r="OWU1426" s="265"/>
      <c r="OWV1426" s="265"/>
      <c r="OWW1426" s="265"/>
      <c r="OWX1426" s="265"/>
      <c r="OWY1426" s="265"/>
      <c r="OWZ1426" s="265"/>
      <c r="OXA1426" s="265"/>
      <c r="OXB1426" s="265"/>
      <c r="OXC1426" s="265"/>
      <c r="OXD1426" s="265"/>
      <c r="OXE1426" s="265"/>
      <c r="OXF1426" s="265"/>
      <c r="OXG1426" s="265"/>
      <c r="OXH1426" s="265"/>
      <c r="OXI1426" s="265"/>
      <c r="OXJ1426" s="265"/>
      <c r="OXK1426" s="265"/>
      <c r="OXL1426" s="265"/>
      <c r="OXM1426" s="265"/>
      <c r="OXN1426" s="265"/>
      <c r="OXO1426" s="265"/>
      <c r="OXP1426" s="265"/>
      <c r="OXQ1426" s="265"/>
      <c r="OXR1426" s="265"/>
      <c r="OXS1426" s="265"/>
      <c r="OXT1426" s="265"/>
      <c r="OXU1426" s="265"/>
      <c r="OXV1426" s="265"/>
      <c r="OXW1426" s="265"/>
      <c r="OXX1426" s="265"/>
      <c r="OXY1426" s="265"/>
      <c r="OXZ1426" s="265"/>
      <c r="OYA1426" s="265"/>
      <c r="OYB1426" s="265"/>
      <c r="OYC1426" s="265"/>
      <c r="OYD1426" s="265"/>
      <c r="OYE1426" s="265"/>
      <c r="OYF1426" s="265"/>
      <c r="OYG1426" s="265"/>
      <c r="OYH1426" s="265"/>
      <c r="OYI1426" s="265"/>
      <c r="OYJ1426" s="265"/>
      <c r="OYK1426" s="265"/>
      <c r="OYL1426" s="265"/>
      <c r="OYM1426" s="265"/>
      <c r="OYN1426" s="265"/>
      <c r="OYO1426" s="265"/>
      <c r="OYP1426" s="265"/>
      <c r="OYQ1426" s="265"/>
      <c r="OYR1426" s="265"/>
      <c r="OYS1426" s="265"/>
      <c r="OYT1426" s="265"/>
      <c r="OYU1426" s="265"/>
      <c r="OYV1426" s="265"/>
      <c r="OYW1426" s="265"/>
      <c r="OYX1426" s="265"/>
      <c r="OYY1426" s="265"/>
      <c r="OYZ1426" s="265"/>
      <c r="OZA1426" s="265"/>
      <c r="OZB1426" s="265"/>
      <c r="OZC1426" s="265"/>
      <c r="OZD1426" s="265"/>
      <c r="OZE1426" s="265"/>
      <c r="OZF1426" s="265"/>
      <c r="OZG1426" s="265"/>
      <c r="OZH1426" s="265"/>
      <c r="OZI1426" s="265"/>
      <c r="OZJ1426" s="265"/>
      <c r="OZK1426" s="265"/>
      <c r="OZL1426" s="265"/>
      <c r="OZM1426" s="265"/>
      <c r="OZN1426" s="265"/>
      <c r="OZO1426" s="265"/>
      <c r="OZP1426" s="265"/>
      <c r="OZQ1426" s="265"/>
      <c r="OZR1426" s="265"/>
      <c r="OZS1426" s="265"/>
      <c r="OZT1426" s="265"/>
      <c r="OZU1426" s="265"/>
      <c r="OZV1426" s="265"/>
      <c r="OZW1426" s="265"/>
      <c r="OZX1426" s="265"/>
      <c r="OZY1426" s="265"/>
      <c r="OZZ1426" s="265"/>
      <c r="PAA1426" s="265"/>
      <c r="PAB1426" s="265"/>
      <c r="PAC1426" s="265"/>
      <c r="PAD1426" s="265"/>
      <c r="PAE1426" s="265"/>
      <c r="PAF1426" s="265"/>
      <c r="PAG1426" s="265"/>
      <c r="PAH1426" s="265"/>
      <c r="PAI1426" s="265"/>
      <c r="PAJ1426" s="265"/>
      <c r="PAK1426" s="265"/>
      <c r="PAL1426" s="265"/>
      <c r="PAM1426" s="265"/>
      <c r="PAN1426" s="265"/>
      <c r="PAO1426" s="265"/>
      <c r="PAP1426" s="265"/>
      <c r="PAQ1426" s="265"/>
      <c r="PAR1426" s="265"/>
      <c r="PAS1426" s="265"/>
      <c r="PAT1426" s="265"/>
      <c r="PAU1426" s="265"/>
      <c r="PAV1426" s="265"/>
      <c r="PAW1426" s="265"/>
      <c r="PAX1426" s="265"/>
      <c r="PAY1426" s="265"/>
      <c r="PAZ1426" s="265"/>
      <c r="PBA1426" s="265"/>
      <c r="PBB1426" s="265"/>
      <c r="PBC1426" s="265"/>
      <c r="PBD1426" s="265"/>
      <c r="PBE1426" s="265"/>
      <c r="PBF1426" s="265"/>
      <c r="PBG1426" s="265"/>
      <c r="PBH1426" s="265"/>
      <c r="PBI1426" s="265"/>
      <c r="PBJ1426" s="265"/>
      <c r="PBK1426" s="265"/>
      <c r="PBL1426" s="265"/>
      <c r="PBM1426" s="265"/>
      <c r="PBN1426" s="265"/>
      <c r="PBO1426" s="265"/>
      <c r="PBP1426" s="265"/>
      <c r="PBQ1426" s="265"/>
      <c r="PBR1426" s="265"/>
      <c r="PBS1426" s="265"/>
      <c r="PBT1426" s="265"/>
      <c r="PBU1426" s="265"/>
      <c r="PBV1426" s="265"/>
      <c r="PBW1426" s="265"/>
      <c r="PBX1426" s="265"/>
      <c r="PBY1426" s="265"/>
      <c r="PBZ1426" s="265"/>
      <c r="PCA1426" s="265"/>
      <c r="PCB1426" s="265"/>
      <c r="PCC1426" s="265"/>
      <c r="PCD1426" s="265"/>
      <c r="PCE1426" s="265"/>
      <c r="PCF1426" s="265"/>
      <c r="PCG1426" s="265"/>
      <c r="PCH1426" s="265"/>
      <c r="PCI1426" s="265"/>
      <c r="PCJ1426" s="265"/>
      <c r="PCK1426" s="265"/>
      <c r="PCL1426" s="265"/>
      <c r="PCM1426" s="265"/>
      <c r="PCN1426" s="265"/>
      <c r="PCO1426" s="265"/>
      <c r="PCP1426" s="265"/>
      <c r="PCQ1426" s="265"/>
      <c r="PCR1426" s="265"/>
      <c r="PCS1426" s="265"/>
      <c r="PCT1426" s="265"/>
      <c r="PCU1426" s="265"/>
      <c r="PCV1426" s="265"/>
      <c r="PCW1426" s="265"/>
      <c r="PCX1426" s="265"/>
      <c r="PCY1426" s="265"/>
      <c r="PCZ1426" s="265"/>
      <c r="PDA1426" s="265"/>
      <c r="PDB1426" s="265"/>
      <c r="PDC1426" s="265"/>
      <c r="PDD1426" s="265"/>
      <c r="PDE1426" s="265"/>
      <c r="PDF1426" s="265"/>
      <c r="PDG1426" s="265"/>
      <c r="PDH1426" s="265"/>
      <c r="PDI1426" s="265"/>
      <c r="PDJ1426" s="265"/>
      <c r="PDK1426" s="265"/>
      <c r="PDL1426" s="265"/>
      <c r="PDM1426" s="265"/>
      <c r="PDN1426" s="265"/>
      <c r="PDO1426" s="265"/>
      <c r="PDP1426" s="265"/>
      <c r="PDQ1426" s="265"/>
      <c r="PDR1426" s="265"/>
      <c r="PDS1426" s="265"/>
      <c r="PDT1426" s="265"/>
      <c r="PDU1426" s="265"/>
      <c r="PDV1426" s="265"/>
      <c r="PDW1426" s="265"/>
      <c r="PDX1426" s="265"/>
      <c r="PDY1426" s="265"/>
      <c r="PDZ1426" s="265"/>
      <c r="PEA1426" s="265"/>
      <c r="PEB1426" s="265"/>
      <c r="PEC1426" s="265"/>
      <c r="PED1426" s="265"/>
      <c r="PEE1426" s="265"/>
      <c r="PEF1426" s="265"/>
      <c r="PEG1426" s="265"/>
      <c r="PEH1426" s="265"/>
      <c r="PEI1426" s="265"/>
      <c r="PEJ1426" s="265"/>
      <c r="PEK1426" s="265"/>
      <c r="PEL1426" s="265"/>
      <c r="PEM1426" s="265"/>
      <c r="PEN1426" s="265"/>
      <c r="PEO1426" s="265"/>
      <c r="PEP1426" s="265"/>
      <c r="PEQ1426" s="265"/>
      <c r="PER1426" s="265"/>
      <c r="PES1426" s="265"/>
      <c r="PET1426" s="265"/>
      <c r="PEU1426" s="265"/>
      <c r="PEV1426" s="265"/>
      <c r="PEW1426" s="265"/>
      <c r="PEX1426" s="265"/>
      <c r="PEY1426" s="265"/>
      <c r="PEZ1426" s="265"/>
      <c r="PFA1426" s="265"/>
      <c r="PFB1426" s="265"/>
      <c r="PFC1426" s="265"/>
      <c r="PFD1426" s="265"/>
      <c r="PFE1426" s="265"/>
      <c r="PFF1426" s="265"/>
      <c r="PFG1426" s="265"/>
      <c r="PFH1426" s="265"/>
      <c r="PFI1426" s="265"/>
      <c r="PFJ1426" s="265"/>
      <c r="PFK1426" s="265"/>
      <c r="PFL1426" s="265"/>
      <c r="PFM1426" s="265"/>
      <c r="PFN1426" s="265"/>
      <c r="PFO1426" s="265"/>
      <c r="PFP1426" s="265"/>
      <c r="PFQ1426" s="265"/>
      <c r="PFR1426" s="265"/>
      <c r="PFS1426" s="265"/>
      <c r="PFT1426" s="265"/>
      <c r="PFU1426" s="265"/>
      <c r="PFV1426" s="265"/>
      <c r="PFW1426" s="265"/>
      <c r="PFX1426" s="265"/>
      <c r="PFY1426" s="265"/>
      <c r="PFZ1426" s="265"/>
      <c r="PGA1426" s="265"/>
      <c r="PGB1426" s="265"/>
      <c r="PGC1426" s="265"/>
      <c r="PGD1426" s="265"/>
      <c r="PGE1426" s="265"/>
      <c r="PGF1426" s="265"/>
      <c r="PGG1426" s="265"/>
      <c r="PGH1426" s="265"/>
      <c r="PGI1426" s="265"/>
      <c r="PGJ1426" s="265"/>
      <c r="PGK1426" s="265"/>
      <c r="PGL1426" s="265"/>
      <c r="PGM1426" s="265"/>
      <c r="PGN1426" s="265"/>
      <c r="PGO1426" s="265"/>
      <c r="PGP1426" s="265"/>
      <c r="PGQ1426" s="265"/>
      <c r="PGR1426" s="265"/>
      <c r="PGS1426" s="265"/>
      <c r="PGT1426" s="265"/>
      <c r="PGU1426" s="265"/>
      <c r="PGV1426" s="265"/>
      <c r="PGW1426" s="265"/>
      <c r="PGX1426" s="265"/>
      <c r="PGY1426" s="265"/>
      <c r="PGZ1426" s="265"/>
      <c r="PHA1426" s="265"/>
      <c r="PHB1426" s="265"/>
      <c r="PHC1426" s="265"/>
      <c r="PHD1426" s="265"/>
      <c r="PHE1426" s="265"/>
      <c r="PHF1426" s="265"/>
      <c r="PHG1426" s="265"/>
      <c r="PHH1426" s="265"/>
      <c r="PHI1426" s="265"/>
      <c r="PHJ1426" s="265"/>
      <c r="PHK1426" s="265"/>
      <c r="PHL1426" s="265"/>
      <c r="PHM1426" s="265"/>
      <c r="PHN1426" s="265"/>
      <c r="PHO1426" s="265"/>
      <c r="PHP1426" s="265"/>
      <c r="PHQ1426" s="265"/>
      <c r="PHR1426" s="265"/>
      <c r="PHS1426" s="265"/>
      <c r="PHT1426" s="265"/>
      <c r="PHU1426" s="265"/>
      <c r="PHV1426" s="265"/>
      <c r="PHW1426" s="265"/>
      <c r="PHX1426" s="265"/>
      <c r="PHY1426" s="265"/>
      <c r="PHZ1426" s="265"/>
      <c r="PIA1426" s="265"/>
      <c r="PIB1426" s="265"/>
      <c r="PIC1426" s="265"/>
      <c r="PID1426" s="265"/>
      <c r="PIE1426" s="265"/>
      <c r="PIF1426" s="265"/>
      <c r="PIG1426" s="265"/>
      <c r="PIH1426" s="265"/>
      <c r="PII1426" s="265"/>
      <c r="PIJ1426" s="265"/>
      <c r="PIK1426" s="265"/>
      <c r="PIL1426" s="265"/>
      <c r="PIM1426" s="265"/>
      <c r="PIN1426" s="265"/>
      <c r="PIO1426" s="265"/>
      <c r="PIP1426" s="265"/>
      <c r="PIQ1426" s="265"/>
      <c r="PIR1426" s="265"/>
      <c r="PIS1426" s="265"/>
      <c r="PIT1426" s="265"/>
      <c r="PIU1426" s="265"/>
      <c r="PIV1426" s="265"/>
      <c r="PIW1426" s="265"/>
      <c r="PIX1426" s="265"/>
      <c r="PIY1426" s="265"/>
      <c r="PIZ1426" s="265"/>
      <c r="PJA1426" s="265"/>
      <c r="PJB1426" s="265"/>
      <c r="PJC1426" s="265"/>
      <c r="PJD1426" s="265"/>
      <c r="PJE1426" s="265"/>
      <c r="PJF1426" s="265"/>
      <c r="PJG1426" s="265"/>
      <c r="PJH1426" s="265"/>
      <c r="PJI1426" s="265"/>
      <c r="PJJ1426" s="265"/>
      <c r="PJK1426" s="265"/>
      <c r="PJL1426" s="265"/>
      <c r="PJM1426" s="265"/>
      <c r="PJN1426" s="265"/>
      <c r="PJO1426" s="265"/>
      <c r="PJP1426" s="265"/>
      <c r="PJQ1426" s="265"/>
      <c r="PJR1426" s="265"/>
      <c r="PJS1426" s="265"/>
      <c r="PJT1426" s="265"/>
      <c r="PJU1426" s="265"/>
      <c r="PJV1426" s="265"/>
      <c r="PJW1426" s="265"/>
      <c r="PJX1426" s="265"/>
      <c r="PJY1426" s="265"/>
      <c r="PJZ1426" s="265"/>
      <c r="PKA1426" s="265"/>
      <c r="PKB1426" s="265"/>
      <c r="PKC1426" s="265"/>
      <c r="PKD1426" s="265"/>
      <c r="PKE1426" s="265"/>
      <c r="PKF1426" s="265"/>
      <c r="PKG1426" s="265"/>
      <c r="PKH1426" s="265"/>
      <c r="PKI1426" s="265"/>
      <c r="PKJ1426" s="265"/>
      <c r="PKK1426" s="265"/>
      <c r="PKL1426" s="265"/>
      <c r="PKM1426" s="265"/>
      <c r="PKN1426" s="265"/>
      <c r="PKO1426" s="265"/>
      <c r="PKP1426" s="265"/>
      <c r="PKQ1426" s="265"/>
      <c r="PKR1426" s="265"/>
      <c r="PKS1426" s="265"/>
      <c r="PKT1426" s="265"/>
      <c r="PKU1426" s="265"/>
      <c r="PKV1426" s="265"/>
      <c r="PKW1426" s="265"/>
      <c r="PKX1426" s="265"/>
      <c r="PKY1426" s="265"/>
      <c r="PKZ1426" s="265"/>
      <c r="PLA1426" s="265"/>
      <c r="PLB1426" s="265"/>
      <c r="PLC1426" s="265"/>
      <c r="PLD1426" s="265"/>
      <c r="PLE1426" s="265"/>
      <c r="PLF1426" s="265"/>
      <c r="PLG1426" s="265"/>
      <c r="PLH1426" s="265"/>
      <c r="PLI1426" s="265"/>
      <c r="PLJ1426" s="265"/>
      <c r="PLK1426" s="265"/>
      <c r="PLL1426" s="265"/>
      <c r="PLM1426" s="265"/>
      <c r="PLN1426" s="265"/>
      <c r="PLO1426" s="265"/>
      <c r="PLP1426" s="265"/>
      <c r="PLQ1426" s="265"/>
      <c r="PLR1426" s="265"/>
      <c r="PLS1426" s="265"/>
      <c r="PLT1426" s="265"/>
      <c r="PLU1426" s="265"/>
      <c r="PLV1426" s="265"/>
      <c r="PLW1426" s="265"/>
      <c r="PLX1426" s="265"/>
      <c r="PLY1426" s="265"/>
      <c r="PLZ1426" s="265"/>
      <c r="PMA1426" s="265"/>
      <c r="PMB1426" s="265"/>
      <c r="PMC1426" s="265"/>
      <c r="PMD1426" s="265"/>
      <c r="PME1426" s="265"/>
      <c r="PMF1426" s="265"/>
      <c r="PMG1426" s="265"/>
      <c r="PMH1426" s="265"/>
      <c r="PMI1426" s="265"/>
      <c r="PMJ1426" s="265"/>
      <c r="PMK1426" s="265"/>
      <c r="PML1426" s="265"/>
      <c r="PMM1426" s="265"/>
      <c r="PMN1426" s="265"/>
      <c r="PMO1426" s="265"/>
      <c r="PMP1426" s="265"/>
      <c r="PMQ1426" s="265"/>
      <c r="PMR1426" s="265"/>
      <c r="PMS1426" s="265"/>
      <c r="PMT1426" s="265"/>
      <c r="PMU1426" s="265"/>
      <c r="PMV1426" s="265"/>
      <c r="PMW1426" s="265"/>
      <c r="PMX1426" s="265"/>
      <c r="PMY1426" s="265"/>
      <c r="PMZ1426" s="265"/>
      <c r="PNA1426" s="265"/>
      <c r="PNB1426" s="265"/>
      <c r="PNC1426" s="265"/>
      <c r="PND1426" s="265"/>
      <c r="PNE1426" s="265"/>
      <c r="PNF1426" s="265"/>
      <c r="PNG1426" s="265"/>
      <c r="PNH1426" s="265"/>
      <c r="PNI1426" s="265"/>
      <c r="PNJ1426" s="265"/>
      <c r="PNK1426" s="265"/>
      <c r="PNL1426" s="265"/>
      <c r="PNM1426" s="265"/>
      <c r="PNN1426" s="265"/>
      <c r="PNO1426" s="265"/>
      <c r="PNP1426" s="265"/>
      <c r="PNQ1426" s="265"/>
      <c r="PNR1426" s="265"/>
      <c r="PNS1426" s="265"/>
      <c r="PNT1426" s="265"/>
      <c r="PNU1426" s="265"/>
      <c r="PNV1426" s="265"/>
      <c r="PNW1426" s="265"/>
      <c r="PNX1426" s="265"/>
      <c r="PNY1426" s="265"/>
      <c r="PNZ1426" s="265"/>
      <c r="POA1426" s="265"/>
      <c r="POB1426" s="265"/>
      <c r="POC1426" s="265"/>
      <c r="POD1426" s="265"/>
      <c r="POE1426" s="265"/>
      <c r="POF1426" s="265"/>
      <c r="POG1426" s="265"/>
      <c r="POH1426" s="265"/>
      <c r="POI1426" s="265"/>
      <c r="POJ1426" s="265"/>
      <c r="POK1426" s="265"/>
      <c r="POL1426" s="265"/>
      <c r="POM1426" s="265"/>
      <c r="PON1426" s="265"/>
      <c r="POO1426" s="265"/>
      <c r="POP1426" s="265"/>
      <c r="POQ1426" s="265"/>
      <c r="POR1426" s="265"/>
      <c r="POS1426" s="265"/>
      <c r="POT1426" s="265"/>
      <c r="POU1426" s="265"/>
      <c r="POV1426" s="265"/>
      <c r="POW1426" s="265"/>
      <c r="POX1426" s="265"/>
      <c r="POY1426" s="265"/>
      <c r="POZ1426" s="265"/>
      <c r="PPA1426" s="265"/>
      <c r="PPB1426" s="265"/>
      <c r="PPC1426" s="265"/>
      <c r="PPD1426" s="265"/>
      <c r="PPE1426" s="265"/>
      <c r="PPF1426" s="265"/>
      <c r="PPG1426" s="265"/>
      <c r="PPH1426" s="265"/>
      <c r="PPI1426" s="265"/>
      <c r="PPJ1426" s="265"/>
      <c r="PPK1426" s="265"/>
      <c r="PPL1426" s="265"/>
      <c r="PPM1426" s="265"/>
      <c r="PPN1426" s="265"/>
      <c r="PPO1426" s="265"/>
      <c r="PPP1426" s="265"/>
      <c r="PPQ1426" s="265"/>
      <c r="PPR1426" s="265"/>
      <c r="PPS1426" s="265"/>
      <c r="PPT1426" s="265"/>
      <c r="PPU1426" s="265"/>
      <c r="PPV1426" s="265"/>
      <c r="PPW1426" s="265"/>
      <c r="PPX1426" s="265"/>
      <c r="PPY1426" s="265"/>
      <c r="PPZ1426" s="265"/>
      <c r="PQA1426" s="265"/>
      <c r="PQB1426" s="265"/>
      <c r="PQC1426" s="265"/>
      <c r="PQD1426" s="265"/>
      <c r="PQE1426" s="265"/>
      <c r="PQF1426" s="265"/>
      <c r="PQG1426" s="265"/>
      <c r="PQH1426" s="265"/>
      <c r="PQI1426" s="265"/>
      <c r="PQJ1426" s="265"/>
      <c r="PQK1426" s="265"/>
      <c r="PQL1426" s="265"/>
      <c r="PQM1426" s="265"/>
      <c r="PQN1426" s="265"/>
      <c r="PQO1426" s="265"/>
      <c r="PQP1426" s="265"/>
      <c r="PQQ1426" s="265"/>
      <c r="PQR1426" s="265"/>
      <c r="PQS1426" s="265"/>
      <c r="PQT1426" s="265"/>
      <c r="PQU1426" s="265"/>
      <c r="PQV1426" s="265"/>
      <c r="PQW1426" s="265"/>
      <c r="PQX1426" s="265"/>
      <c r="PQY1426" s="265"/>
      <c r="PQZ1426" s="265"/>
      <c r="PRA1426" s="265"/>
      <c r="PRB1426" s="265"/>
      <c r="PRC1426" s="265"/>
      <c r="PRD1426" s="265"/>
      <c r="PRE1426" s="265"/>
      <c r="PRF1426" s="265"/>
      <c r="PRG1426" s="265"/>
      <c r="PRH1426" s="265"/>
      <c r="PRI1426" s="265"/>
      <c r="PRJ1426" s="265"/>
      <c r="PRK1426" s="265"/>
      <c r="PRL1426" s="265"/>
      <c r="PRM1426" s="265"/>
      <c r="PRN1426" s="265"/>
      <c r="PRO1426" s="265"/>
      <c r="PRP1426" s="265"/>
      <c r="PRQ1426" s="265"/>
      <c r="PRR1426" s="265"/>
      <c r="PRS1426" s="265"/>
      <c r="PRT1426" s="265"/>
      <c r="PRU1426" s="265"/>
      <c r="PRV1426" s="265"/>
      <c r="PRW1426" s="265"/>
      <c r="PRX1426" s="265"/>
      <c r="PRY1426" s="265"/>
      <c r="PRZ1426" s="265"/>
      <c r="PSA1426" s="265"/>
      <c r="PSB1426" s="265"/>
      <c r="PSC1426" s="265"/>
      <c r="PSD1426" s="265"/>
      <c r="PSE1426" s="265"/>
      <c r="PSF1426" s="265"/>
      <c r="PSG1426" s="265"/>
      <c r="PSH1426" s="265"/>
      <c r="PSI1426" s="265"/>
      <c r="PSJ1426" s="265"/>
      <c r="PSK1426" s="265"/>
      <c r="PSL1426" s="265"/>
      <c r="PSM1426" s="265"/>
      <c r="PSN1426" s="265"/>
      <c r="PSO1426" s="265"/>
      <c r="PSP1426" s="265"/>
      <c r="PSQ1426" s="265"/>
      <c r="PSR1426" s="265"/>
      <c r="PSS1426" s="265"/>
      <c r="PST1426" s="265"/>
      <c r="PSU1426" s="265"/>
      <c r="PSV1426" s="265"/>
      <c r="PSW1426" s="265"/>
      <c r="PSX1426" s="265"/>
      <c r="PSY1426" s="265"/>
      <c r="PSZ1426" s="265"/>
      <c r="PTA1426" s="265"/>
      <c r="PTB1426" s="265"/>
      <c r="PTC1426" s="265"/>
      <c r="PTD1426" s="265"/>
      <c r="PTE1426" s="265"/>
      <c r="PTF1426" s="265"/>
      <c r="PTG1426" s="265"/>
      <c r="PTH1426" s="265"/>
      <c r="PTI1426" s="265"/>
      <c r="PTJ1426" s="265"/>
      <c r="PTK1426" s="265"/>
      <c r="PTL1426" s="265"/>
      <c r="PTM1426" s="265"/>
      <c r="PTN1426" s="265"/>
      <c r="PTO1426" s="265"/>
      <c r="PTP1426" s="265"/>
      <c r="PTQ1426" s="265"/>
      <c r="PTR1426" s="265"/>
      <c r="PTS1426" s="265"/>
      <c r="PTT1426" s="265"/>
      <c r="PTU1426" s="265"/>
      <c r="PTV1426" s="265"/>
      <c r="PTW1426" s="265"/>
      <c r="PTX1426" s="265"/>
      <c r="PTY1426" s="265"/>
      <c r="PTZ1426" s="265"/>
      <c r="PUA1426" s="265"/>
      <c r="PUB1426" s="265"/>
      <c r="PUC1426" s="265"/>
      <c r="PUD1426" s="265"/>
      <c r="PUE1426" s="265"/>
      <c r="PUF1426" s="265"/>
      <c r="PUG1426" s="265"/>
      <c r="PUH1426" s="265"/>
      <c r="PUI1426" s="265"/>
      <c r="PUJ1426" s="265"/>
      <c r="PUK1426" s="265"/>
      <c r="PUL1426" s="265"/>
      <c r="PUM1426" s="265"/>
      <c r="PUN1426" s="265"/>
      <c r="PUO1426" s="265"/>
      <c r="PUP1426" s="265"/>
      <c r="PUQ1426" s="265"/>
      <c r="PUR1426" s="265"/>
      <c r="PUS1426" s="265"/>
      <c r="PUT1426" s="265"/>
      <c r="PUU1426" s="265"/>
      <c r="PUV1426" s="265"/>
      <c r="PUW1426" s="265"/>
      <c r="PUX1426" s="265"/>
      <c r="PUY1426" s="265"/>
      <c r="PUZ1426" s="265"/>
      <c r="PVA1426" s="265"/>
      <c r="PVB1426" s="265"/>
      <c r="PVC1426" s="265"/>
      <c r="PVD1426" s="265"/>
      <c r="PVE1426" s="265"/>
      <c r="PVF1426" s="265"/>
      <c r="PVG1426" s="265"/>
      <c r="PVH1426" s="265"/>
      <c r="PVI1426" s="265"/>
      <c r="PVJ1426" s="265"/>
      <c r="PVK1426" s="265"/>
      <c r="PVL1426" s="265"/>
      <c r="PVM1426" s="265"/>
      <c r="PVN1426" s="265"/>
      <c r="PVO1426" s="265"/>
      <c r="PVP1426" s="265"/>
      <c r="PVQ1426" s="265"/>
      <c r="PVR1426" s="265"/>
      <c r="PVS1426" s="265"/>
      <c r="PVT1426" s="265"/>
      <c r="PVU1426" s="265"/>
      <c r="PVV1426" s="265"/>
      <c r="PVW1426" s="265"/>
      <c r="PVX1426" s="265"/>
      <c r="PVY1426" s="265"/>
      <c r="PVZ1426" s="265"/>
      <c r="PWA1426" s="265"/>
      <c r="PWB1426" s="265"/>
      <c r="PWC1426" s="265"/>
      <c r="PWD1426" s="265"/>
      <c r="PWE1426" s="265"/>
      <c r="PWF1426" s="265"/>
      <c r="PWG1426" s="265"/>
      <c r="PWH1426" s="265"/>
      <c r="PWI1426" s="265"/>
      <c r="PWJ1426" s="265"/>
      <c r="PWK1426" s="265"/>
      <c r="PWL1426" s="265"/>
      <c r="PWM1426" s="265"/>
      <c r="PWN1426" s="265"/>
      <c r="PWO1426" s="265"/>
      <c r="PWP1426" s="265"/>
      <c r="PWQ1426" s="265"/>
      <c r="PWR1426" s="265"/>
      <c r="PWS1426" s="265"/>
      <c r="PWT1426" s="265"/>
      <c r="PWU1426" s="265"/>
      <c r="PWV1426" s="265"/>
      <c r="PWW1426" s="265"/>
      <c r="PWX1426" s="265"/>
      <c r="PWY1426" s="265"/>
      <c r="PWZ1426" s="265"/>
      <c r="PXA1426" s="265"/>
      <c r="PXB1426" s="265"/>
      <c r="PXC1426" s="265"/>
      <c r="PXD1426" s="265"/>
      <c r="PXE1426" s="265"/>
      <c r="PXF1426" s="265"/>
      <c r="PXG1426" s="265"/>
      <c r="PXH1426" s="265"/>
      <c r="PXI1426" s="265"/>
      <c r="PXJ1426" s="265"/>
      <c r="PXK1426" s="265"/>
      <c r="PXL1426" s="265"/>
      <c r="PXM1426" s="265"/>
      <c r="PXN1426" s="265"/>
      <c r="PXO1426" s="265"/>
      <c r="PXP1426" s="265"/>
      <c r="PXQ1426" s="265"/>
      <c r="PXR1426" s="265"/>
      <c r="PXS1426" s="265"/>
      <c r="PXT1426" s="265"/>
      <c r="PXU1426" s="265"/>
      <c r="PXV1426" s="265"/>
      <c r="PXW1426" s="265"/>
      <c r="PXX1426" s="265"/>
      <c r="PXY1426" s="265"/>
      <c r="PXZ1426" s="265"/>
      <c r="PYA1426" s="265"/>
      <c r="PYB1426" s="265"/>
      <c r="PYC1426" s="265"/>
      <c r="PYD1426" s="265"/>
      <c r="PYE1426" s="265"/>
      <c r="PYF1426" s="265"/>
      <c r="PYG1426" s="265"/>
      <c r="PYH1426" s="265"/>
      <c r="PYI1426" s="265"/>
      <c r="PYJ1426" s="265"/>
      <c r="PYK1426" s="265"/>
      <c r="PYL1426" s="265"/>
      <c r="PYM1426" s="265"/>
      <c r="PYN1426" s="265"/>
      <c r="PYO1426" s="265"/>
      <c r="PYP1426" s="265"/>
      <c r="PYQ1426" s="265"/>
      <c r="PYR1426" s="265"/>
      <c r="PYS1426" s="265"/>
      <c r="PYT1426" s="265"/>
      <c r="PYU1426" s="265"/>
      <c r="PYV1426" s="265"/>
      <c r="PYW1426" s="265"/>
      <c r="PYX1426" s="265"/>
      <c r="PYY1426" s="265"/>
      <c r="PYZ1426" s="265"/>
      <c r="PZA1426" s="265"/>
      <c r="PZB1426" s="265"/>
      <c r="PZC1426" s="265"/>
      <c r="PZD1426" s="265"/>
      <c r="PZE1426" s="265"/>
      <c r="PZF1426" s="265"/>
      <c r="PZG1426" s="265"/>
      <c r="PZH1426" s="265"/>
      <c r="PZI1426" s="265"/>
      <c r="PZJ1426" s="265"/>
      <c r="PZK1426" s="265"/>
      <c r="PZL1426" s="265"/>
      <c r="PZM1426" s="265"/>
      <c r="PZN1426" s="265"/>
      <c r="PZO1426" s="265"/>
      <c r="PZP1426" s="265"/>
      <c r="PZQ1426" s="265"/>
      <c r="PZR1426" s="265"/>
      <c r="PZS1426" s="265"/>
      <c r="PZT1426" s="265"/>
      <c r="PZU1426" s="265"/>
      <c r="PZV1426" s="265"/>
      <c r="PZW1426" s="265"/>
      <c r="PZX1426" s="265"/>
      <c r="PZY1426" s="265"/>
      <c r="PZZ1426" s="265"/>
      <c r="QAA1426" s="265"/>
      <c r="QAB1426" s="265"/>
      <c r="QAC1426" s="265"/>
      <c r="QAD1426" s="265"/>
      <c r="QAE1426" s="265"/>
      <c r="QAF1426" s="265"/>
      <c r="QAG1426" s="265"/>
      <c r="QAH1426" s="265"/>
      <c r="QAI1426" s="265"/>
      <c r="QAJ1426" s="265"/>
      <c r="QAK1426" s="265"/>
      <c r="QAL1426" s="265"/>
      <c r="QAM1426" s="265"/>
      <c r="QAN1426" s="265"/>
      <c r="QAO1426" s="265"/>
      <c r="QAP1426" s="265"/>
      <c r="QAQ1426" s="265"/>
      <c r="QAR1426" s="265"/>
      <c r="QAS1426" s="265"/>
      <c r="QAT1426" s="265"/>
      <c r="QAU1426" s="265"/>
      <c r="QAV1426" s="265"/>
      <c r="QAW1426" s="265"/>
      <c r="QAX1426" s="265"/>
      <c r="QAY1426" s="265"/>
      <c r="QAZ1426" s="265"/>
      <c r="QBA1426" s="265"/>
      <c r="QBB1426" s="265"/>
      <c r="QBC1426" s="265"/>
      <c r="QBD1426" s="265"/>
      <c r="QBE1426" s="265"/>
      <c r="QBF1426" s="265"/>
      <c r="QBG1426" s="265"/>
      <c r="QBH1426" s="265"/>
      <c r="QBI1426" s="265"/>
      <c r="QBJ1426" s="265"/>
      <c r="QBK1426" s="265"/>
      <c r="QBL1426" s="265"/>
      <c r="QBM1426" s="265"/>
      <c r="QBN1426" s="265"/>
      <c r="QBO1426" s="265"/>
      <c r="QBP1426" s="265"/>
      <c r="QBQ1426" s="265"/>
      <c r="QBR1426" s="265"/>
      <c r="QBS1426" s="265"/>
      <c r="QBT1426" s="265"/>
      <c r="QBU1426" s="265"/>
      <c r="QBV1426" s="265"/>
      <c r="QBW1426" s="265"/>
      <c r="QBX1426" s="265"/>
      <c r="QBY1426" s="265"/>
      <c r="QBZ1426" s="265"/>
      <c r="QCA1426" s="265"/>
      <c r="QCB1426" s="265"/>
      <c r="QCC1426" s="265"/>
      <c r="QCD1426" s="265"/>
      <c r="QCE1426" s="265"/>
      <c r="QCF1426" s="265"/>
      <c r="QCG1426" s="265"/>
      <c r="QCH1426" s="265"/>
      <c r="QCI1426" s="265"/>
      <c r="QCJ1426" s="265"/>
      <c r="QCK1426" s="265"/>
      <c r="QCL1426" s="265"/>
      <c r="QCM1426" s="265"/>
      <c r="QCN1426" s="265"/>
      <c r="QCO1426" s="265"/>
      <c r="QCP1426" s="265"/>
      <c r="QCQ1426" s="265"/>
      <c r="QCR1426" s="265"/>
      <c r="QCS1426" s="265"/>
      <c r="QCT1426" s="265"/>
      <c r="QCU1426" s="265"/>
      <c r="QCV1426" s="265"/>
      <c r="QCW1426" s="265"/>
      <c r="QCX1426" s="265"/>
      <c r="QCY1426" s="265"/>
      <c r="QCZ1426" s="265"/>
      <c r="QDA1426" s="265"/>
      <c r="QDB1426" s="265"/>
      <c r="QDC1426" s="265"/>
      <c r="QDD1426" s="265"/>
      <c r="QDE1426" s="265"/>
      <c r="QDF1426" s="265"/>
      <c r="QDG1426" s="265"/>
      <c r="QDH1426" s="265"/>
      <c r="QDI1426" s="265"/>
      <c r="QDJ1426" s="265"/>
      <c r="QDK1426" s="265"/>
      <c r="QDL1426" s="265"/>
      <c r="QDM1426" s="265"/>
      <c r="QDN1426" s="265"/>
      <c r="QDO1426" s="265"/>
      <c r="QDP1426" s="265"/>
      <c r="QDQ1426" s="265"/>
      <c r="QDR1426" s="265"/>
      <c r="QDS1426" s="265"/>
      <c r="QDT1426" s="265"/>
      <c r="QDU1426" s="265"/>
      <c r="QDV1426" s="265"/>
      <c r="QDW1426" s="265"/>
      <c r="QDX1426" s="265"/>
      <c r="QDY1426" s="265"/>
      <c r="QDZ1426" s="265"/>
      <c r="QEA1426" s="265"/>
      <c r="QEB1426" s="265"/>
      <c r="QEC1426" s="265"/>
      <c r="QED1426" s="265"/>
      <c r="QEE1426" s="265"/>
      <c r="QEF1426" s="265"/>
      <c r="QEG1426" s="265"/>
      <c r="QEH1426" s="265"/>
      <c r="QEI1426" s="265"/>
      <c r="QEJ1426" s="265"/>
      <c r="QEK1426" s="265"/>
      <c r="QEL1426" s="265"/>
      <c r="QEM1426" s="265"/>
      <c r="QEN1426" s="265"/>
      <c r="QEO1426" s="265"/>
      <c r="QEP1426" s="265"/>
      <c r="QEQ1426" s="265"/>
      <c r="QER1426" s="265"/>
      <c r="QES1426" s="265"/>
      <c r="QET1426" s="265"/>
      <c r="QEU1426" s="265"/>
      <c r="QEV1426" s="265"/>
      <c r="QEW1426" s="265"/>
      <c r="QEX1426" s="265"/>
      <c r="QEY1426" s="265"/>
      <c r="QEZ1426" s="265"/>
      <c r="QFA1426" s="265"/>
      <c r="QFB1426" s="265"/>
      <c r="QFC1426" s="265"/>
      <c r="QFD1426" s="265"/>
      <c r="QFE1426" s="265"/>
      <c r="QFF1426" s="265"/>
      <c r="QFG1426" s="265"/>
      <c r="QFH1426" s="265"/>
      <c r="QFI1426" s="265"/>
      <c r="QFJ1426" s="265"/>
      <c r="QFK1426" s="265"/>
      <c r="QFL1426" s="265"/>
      <c r="QFM1426" s="265"/>
      <c r="QFN1426" s="265"/>
      <c r="QFO1426" s="265"/>
      <c r="QFP1426" s="265"/>
      <c r="QFQ1426" s="265"/>
      <c r="QFR1426" s="265"/>
      <c r="QFS1426" s="265"/>
      <c r="QFT1426" s="265"/>
      <c r="QFU1426" s="265"/>
      <c r="QFV1426" s="265"/>
      <c r="QFW1426" s="265"/>
      <c r="QFX1426" s="265"/>
      <c r="QFY1426" s="265"/>
      <c r="QFZ1426" s="265"/>
      <c r="QGA1426" s="265"/>
      <c r="QGB1426" s="265"/>
      <c r="QGC1426" s="265"/>
      <c r="QGD1426" s="265"/>
      <c r="QGE1426" s="265"/>
      <c r="QGF1426" s="265"/>
      <c r="QGG1426" s="265"/>
      <c r="QGH1426" s="265"/>
      <c r="QGI1426" s="265"/>
      <c r="QGJ1426" s="265"/>
      <c r="QGK1426" s="265"/>
      <c r="QGL1426" s="265"/>
      <c r="QGM1426" s="265"/>
      <c r="QGN1426" s="265"/>
      <c r="QGO1426" s="265"/>
      <c r="QGP1426" s="265"/>
      <c r="QGQ1426" s="265"/>
      <c r="QGR1426" s="265"/>
      <c r="QGS1426" s="265"/>
      <c r="QGT1426" s="265"/>
      <c r="QGU1426" s="265"/>
      <c r="QGV1426" s="265"/>
      <c r="QGW1426" s="265"/>
      <c r="QGX1426" s="265"/>
      <c r="QGY1426" s="265"/>
      <c r="QGZ1426" s="265"/>
      <c r="QHA1426" s="265"/>
      <c r="QHB1426" s="265"/>
      <c r="QHC1426" s="265"/>
      <c r="QHD1426" s="265"/>
      <c r="QHE1426" s="265"/>
      <c r="QHF1426" s="265"/>
      <c r="QHG1426" s="265"/>
      <c r="QHH1426" s="265"/>
      <c r="QHI1426" s="265"/>
      <c r="QHJ1426" s="265"/>
      <c r="QHK1426" s="265"/>
      <c r="QHL1426" s="265"/>
      <c r="QHM1426" s="265"/>
      <c r="QHN1426" s="265"/>
      <c r="QHO1426" s="265"/>
      <c r="QHP1426" s="265"/>
      <c r="QHQ1426" s="265"/>
      <c r="QHR1426" s="265"/>
      <c r="QHS1426" s="265"/>
      <c r="QHT1426" s="265"/>
      <c r="QHU1426" s="265"/>
      <c r="QHV1426" s="265"/>
      <c r="QHW1426" s="265"/>
      <c r="QHX1426" s="265"/>
      <c r="QHY1426" s="265"/>
      <c r="QHZ1426" s="265"/>
      <c r="QIA1426" s="265"/>
      <c r="QIB1426" s="265"/>
      <c r="QIC1426" s="265"/>
      <c r="QID1426" s="265"/>
      <c r="QIE1426" s="265"/>
      <c r="QIF1426" s="265"/>
      <c r="QIG1426" s="265"/>
      <c r="QIH1426" s="265"/>
      <c r="QII1426" s="265"/>
      <c r="QIJ1426" s="265"/>
      <c r="QIK1426" s="265"/>
      <c r="QIL1426" s="265"/>
      <c r="QIM1426" s="265"/>
      <c r="QIN1426" s="265"/>
      <c r="QIO1426" s="265"/>
      <c r="QIP1426" s="265"/>
      <c r="QIQ1426" s="265"/>
      <c r="QIR1426" s="265"/>
      <c r="QIS1426" s="265"/>
      <c r="QIT1426" s="265"/>
      <c r="QIU1426" s="265"/>
      <c r="QIV1426" s="265"/>
      <c r="QIW1426" s="265"/>
      <c r="QIX1426" s="265"/>
      <c r="QIY1426" s="265"/>
      <c r="QIZ1426" s="265"/>
      <c r="QJA1426" s="265"/>
      <c r="QJB1426" s="265"/>
      <c r="QJC1426" s="265"/>
      <c r="QJD1426" s="265"/>
      <c r="QJE1426" s="265"/>
      <c r="QJF1426" s="265"/>
      <c r="QJG1426" s="265"/>
      <c r="QJH1426" s="265"/>
      <c r="QJI1426" s="265"/>
      <c r="QJJ1426" s="265"/>
      <c r="QJK1426" s="265"/>
      <c r="QJL1426" s="265"/>
      <c r="QJM1426" s="265"/>
      <c r="QJN1426" s="265"/>
      <c r="QJO1426" s="265"/>
      <c r="QJP1426" s="265"/>
      <c r="QJQ1426" s="265"/>
      <c r="QJR1426" s="265"/>
      <c r="QJS1426" s="265"/>
      <c r="QJT1426" s="265"/>
      <c r="QJU1426" s="265"/>
      <c r="QJV1426" s="265"/>
      <c r="QJW1426" s="265"/>
      <c r="QJX1426" s="265"/>
      <c r="QJY1426" s="265"/>
      <c r="QJZ1426" s="265"/>
      <c r="QKA1426" s="265"/>
      <c r="QKB1426" s="265"/>
      <c r="QKC1426" s="265"/>
      <c r="QKD1426" s="265"/>
      <c r="QKE1426" s="265"/>
      <c r="QKF1426" s="265"/>
      <c r="QKG1426" s="265"/>
      <c r="QKH1426" s="265"/>
      <c r="QKI1426" s="265"/>
      <c r="QKJ1426" s="265"/>
      <c r="QKK1426" s="265"/>
      <c r="QKL1426" s="265"/>
      <c r="QKM1426" s="265"/>
      <c r="QKN1426" s="265"/>
      <c r="QKO1426" s="265"/>
      <c r="QKP1426" s="265"/>
      <c r="QKQ1426" s="265"/>
      <c r="QKR1426" s="265"/>
      <c r="QKS1426" s="265"/>
      <c r="QKT1426" s="265"/>
      <c r="QKU1426" s="265"/>
      <c r="QKV1426" s="265"/>
      <c r="QKW1426" s="265"/>
      <c r="QKX1426" s="265"/>
      <c r="QKY1426" s="265"/>
      <c r="QKZ1426" s="265"/>
      <c r="QLA1426" s="265"/>
      <c r="QLB1426" s="265"/>
      <c r="QLC1426" s="265"/>
      <c r="QLD1426" s="265"/>
      <c r="QLE1426" s="265"/>
      <c r="QLF1426" s="265"/>
      <c r="QLG1426" s="265"/>
      <c r="QLH1426" s="265"/>
      <c r="QLI1426" s="265"/>
      <c r="QLJ1426" s="265"/>
      <c r="QLK1426" s="265"/>
      <c r="QLL1426" s="265"/>
      <c r="QLM1426" s="265"/>
      <c r="QLN1426" s="265"/>
      <c r="QLO1426" s="265"/>
      <c r="QLP1426" s="265"/>
      <c r="QLQ1426" s="265"/>
      <c r="QLR1426" s="265"/>
      <c r="QLS1426" s="265"/>
      <c r="QLT1426" s="265"/>
      <c r="QLU1426" s="265"/>
      <c r="QLV1426" s="265"/>
      <c r="QLW1426" s="265"/>
      <c r="QLX1426" s="265"/>
      <c r="QLY1426" s="265"/>
      <c r="QLZ1426" s="265"/>
      <c r="QMA1426" s="265"/>
      <c r="QMB1426" s="265"/>
      <c r="QMC1426" s="265"/>
      <c r="QMD1426" s="265"/>
      <c r="QME1426" s="265"/>
      <c r="QMF1426" s="265"/>
      <c r="QMG1426" s="265"/>
      <c r="QMH1426" s="265"/>
      <c r="QMI1426" s="265"/>
      <c r="QMJ1426" s="265"/>
      <c r="QMK1426" s="265"/>
      <c r="QML1426" s="265"/>
      <c r="QMM1426" s="265"/>
      <c r="QMN1426" s="265"/>
      <c r="QMO1426" s="265"/>
      <c r="QMP1426" s="265"/>
      <c r="QMQ1426" s="265"/>
      <c r="QMR1426" s="265"/>
      <c r="QMS1426" s="265"/>
      <c r="QMT1426" s="265"/>
      <c r="QMU1426" s="265"/>
      <c r="QMV1426" s="265"/>
      <c r="QMW1426" s="265"/>
      <c r="QMX1426" s="265"/>
      <c r="QMY1426" s="265"/>
      <c r="QMZ1426" s="265"/>
      <c r="QNA1426" s="265"/>
      <c r="QNB1426" s="265"/>
      <c r="QNC1426" s="265"/>
      <c r="QND1426" s="265"/>
      <c r="QNE1426" s="265"/>
      <c r="QNF1426" s="265"/>
      <c r="QNG1426" s="265"/>
      <c r="QNH1426" s="265"/>
      <c r="QNI1426" s="265"/>
      <c r="QNJ1426" s="265"/>
      <c r="QNK1426" s="265"/>
      <c r="QNL1426" s="265"/>
      <c r="QNM1426" s="265"/>
      <c r="QNN1426" s="265"/>
      <c r="QNO1426" s="265"/>
      <c r="QNP1426" s="265"/>
      <c r="QNQ1426" s="265"/>
      <c r="QNR1426" s="265"/>
      <c r="QNS1426" s="265"/>
      <c r="QNT1426" s="265"/>
      <c r="QNU1426" s="265"/>
      <c r="QNV1426" s="265"/>
      <c r="QNW1426" s="265"/>
      <c r="QNX1426" s="265"/>
      <c r="QNY1426" s="265"/>
      <c r="QNZ1426" s="265"/>
      <c r="QOA1426" s="265"/>
      <c r="QOB1426" s="265"/>
      <c r="QOC1426" s="265"/>
      <c r="QOD1426" s="265"/>
      <c r="QOE1426" s="265"/>
      <c r="QOF1426" s="265"/>
      <c r="QOG1426" s="265"/>
      <c r="QOH1426" s="265"/>
      <c r="QOI1426" s="265"/>
      <c r="QOJ1426" s="265"/>
      <c r="QOK1426" s="265"/>
      <c r="QOL1426" s="265"/>
      <c r="QOM1426" s="265"/>
      <c r="QON1426" s="265"/>
      <c r="QOO1426" s="265"/>
      <c r="QOP1426" s="265"/>
      <c r="QOQ1426" s="265"/>
      <c r="QOR1426" s="265"/>
      <c r="QOS1426" s="265"/>
      <c r="QOT1426" s="265"/>
      <c r="QOU1426" s="265"/>
      <c r="QOV1426" s="265"/>
      <c r="QOW1426" s="265"/>
      <c r="QOX1426" s="265"/>
      <c r="QOY1426" s="265"/>
      <c r="QOZ1426" s="265"/>
      <c r="QPA1426" s="265"/>
      <c r="QPB1426" s="265"/>
      <c r="QPC1426" s="265"/>
      <c r="QPD1426" s="265"/>
      <c r="QPE1426" s="265"/>
      <c r="QPF1426" s="265"/>
      <c r="QPG1426" s="265"/>
      <c r="QPH1426" s="265"/>
      <c r="QPI1426" s="265"/>
      <c r="QPJ1426" s="265"/>
      <c r="QPK1426" s="265"/>
      <c r="QPL1426" s="265"/>
      <c r="QPM1426" s="265"/>
      <c r="QPN1426" s="265"/>
      <c r="QPO1426" s="265"/>
      <c r="QPP1426" s="265"/>
      <c r="QPQ1426" s="265"/>
      <c r="QPR1426" s="265"/>
      <c r="QPS1426" s="265"/>
      <c r="QPT1426" s="265"/>
      <c r="QPU1426" s="265"/>
      <c r="QPV1426" s="265"/>
      <c r="QPW1426" s="265"/>
      <c r="QPX1426" s="265"/>
      <c r="QPY1426" s="265"/>
      <c r="QPZ1426" s="265"/>
      <c r="QQA1426" s="265"/>
      <c r="QQB1426" s="265"/>
      <c r="QQC1426" s="265"/>
      <c r="QQD1426" s="265"/>
      <c r="QQE1426" s="265"/>
      <c r="QQF1426" s="265"/>
      <c r="QQG1426" s="265"/>
      <c r="QQH1426" s="265"/>
      <c r="QQI1426" s="265"/>
      <c r="QQJ1426" s="265"/>
      <c r="QQK1426" s="265"/>
      <c r="QQL1426" s="265"/>
      <c r="QQM1426" s="265"/>
      <c r="QQN1426" s="265"/>
      <c r="QQO1426" s="265"/>
      <c r="QQP1426" s="265"/>
      <c r="QQQ1426" s="265"/>
      <c r="QQR1426" s="265"/>
      <c r="QQS1426" s="265"/>
      <c r="QQT1426" s="265"/>
      <c r="QQU1426" s="265"/>
      <c r="QQV1426" s="265"/>
      <c r="QQW1426" s="265"/>
      <c r="QQX1426" s="265"/>
      <c r="QQY1426" s="265"/>
      <c r="QQZ1426" s="265"/>
      <c r="QRA1426" s="265"/>
      <c r="QRB1426" s="265"/>
      <c r="QRC1426" s="265"/>
      <c r="QRD1426" s="265"/>
      <c r="QRE1426" s="265"/>
      <c r="QRF1426" s="265"/>
      <c r="QRG1426" s="265"/>
      <c r="QRH1426" s="265"/>
      <c r="QRI1426" s="265"/>
      <c r="QRJ1426" s="265"/>
      <c r="QRK1426" s="265"/>
      <c r="QRL1426" s="265"/>
      <c r="QRM1426" s="265"/>
      <c r="QRN1426" s="265"/>
      <c r="QRO1426" s="265"/>
      <c r="QRP1426" s="265"/>
      <c r="QRQ1426" s="265"/>
      <c r="QRR1426" s="265"/>
      <c r="QRS1426" s="265"/>
      <c r="QRT1426" s="265"/>
      <c r="QRU1426" s="265"/>
      <c r="QRV1426" s="265"/>
      <c r="QRW1426" s="265"/>
      <c r="QRX1426" s="265"/>
      <c r="QRY1426" s="265"/>
      <c r="QRZ1426" s="265"/>
      <c r="QSA1426" s="265"/>
      <c r="QSB1426" s="265"/>
      <c r="QSC1426" s="265"/>
      <c r="QSD1426" s="265"/>
      <c r="QSE1426" s="265"/>
      <c r="QSF1426" s="265"/>
      <c r="QSG1426" s="265"/>
      <c r="QSH1426" s="265"/>
      <c r="QSI1426" s="265"/>
      <c r="QSJ1426" s="265"/>
      <c r="QSK1426" s="265"/>
      <c r="QSL1426" s="265"/>
      <c r="QSM1426" s="265"/>
      <c r="QSN1426" s="265"/>
      <c r="QSO1426" s="265"/>
      <c r="QSP1426" s="265"/>
      <c r="QSQ1426" s="265"/>
      <c r="QSR1426" s="265"/>
      <c r="QSS1426" s="265"/>
      <c r="QST1426" s="265"/>
      <c r="QSU1426" s="265"/>
      <c r="QSV1426" s="265"/>
      <c r="QSW1426" s="265"/>
      <c r="QSX1426" s="265"/>
      <c r="QSY1426" s="265"/>
      <c r="QSZ1426" s="265"/>
      <c r="QTA1426" s="265"/>
      <c r="QTB1426" s="265"/>
      <c r="QTC1426" s="265"/>
      <c r="QTD1426" s="265"/>
      <c r="QTE1426" s="265"/>
      <c r="QTF1426" s="265"/>
      <c r="QTG1426" s="265"/>
      <c r="QTH1426" s="265"/>
      <c r="QTI1426" s="265"/>
      <c r="QTJ1426" s="265"/>
      <c r="QTK1426" s="265"/>
      <c r="QTL1426" s="265"/>
      <c r="QTM1426" s="265"/>
      <c r="QTN1426" s="265"/>
      <c r="QTO1426" s="265"/>
      <c r="QTP1426" s="265"/>
      <c r="QTQ1426" s="265"/>
      <c r="QTR1426" s="265"/>
      <c r="QTS1426" s="265"/>
      <c r="QTT1426" s="265"/>
      <c r="QTU1426" s="265"/>
      <c r="QTV1426" s="265"/>
      <c r="QTW1426" s="265"/>
      <c r="QTX1426" s="265"/>
      <c r="QTY1426" s="265"/>
      <c r="QTZ1426" s="265"/>
      <c r="QUA1426" s="265"/>
      <c r="QUB1426" s="265"/>
      <c r="QUC1426" s="265"/>
      <c r="QUD1426" s="265"/>
      <c r="QUE1426" s="265"/>
      <c r="QUF1426" s="265"/>
      <c r="QUG1426" s="265"/>
      <c r="QUH1426" s="265"/>
      <c r="QUI1426" s="265"/>
      <c r="QUJ1426" s="265"/>
      <c r="QUK1426" s="265"/>
      <c r="QUL1426" s="265"/>
      <c r="QUM1426" s="265"/>
      <c r="QUN1426" s="265"/>
      <c r="QUO1426" s="265"/>
      <c r="QUP1426" s="265"/>
      <c r="QUQ1426" s="265"/>
      <c r="QUR1426" s="265"/>
      <c r="QUS1426" s="265"/>
      <c r="QUT1426" s="265"/>
      <c r="QUU1426" s="265"/>
      <c r="QUV1426" s="265"/>
      <c r="QUW1426" s="265"/>
      <c r="QUX1426" s="265"/>
      <c r="QUY1426" s="265"/>
      <c r="QUZ1426" s="265"/>
      <c r="QVA1426" s="265"/>
      <c r="QVB1426" s="265"/>
      <c r="QVC1426" s="265"/>
      <c r="QVD1426" s="265"/>
      <c r="QVE1426" s="265"/>
      <c r="QVF1426" s="265"/>
      <c r="QVG1426" s="265"/>
      <c r="QVH1426" s="265"/>
      <c r="QVI1426" s="265"/>
      <c r="QVJ1426" s="265"/>
      <c r="QVK1426" s="265"/>
      <c r="QVL1426" s="265"/>
      <c r="QVM1426" s="265"/>
      <c r="QVN1426" s="265"/>
      <c r="QVO1426" s="265"/>
      <c r="QVP1426" s="265"/>
      <c r="QVQ1426" s="265"/>
      <c r="QVR1426" s="265"/>
      <c r="QVS1426" s="265"/>
      <c r="QVT1426" s="265"/>
      <c r="QVU1426" s="265"/>
      <c r="QVV1426" s="265"/>
      <c r="QVW1426" s="265"/>
      <c r="QVX1426" s="265"/>
      <c r="QVY1426" s="265"/>
      <c r="QVZ1426" s="265"/>
      <c r="QWA1426" s="265"/>
      <c r="QWB1426" s="265"/>
      <c r="QWC1426" s="265"/>
      <c r="QWD1426" s="265"/>
      <c r="QWE1426" s="265"/>
      <c r="QWF1426" s="265"/>
      <c r="QWG1426" s="265"/>
      <c r="QWH1426" s="265"/>
      <c r="QWI1426" s="265"/>
      <c r="QWJ1426" s="265"/>
      <c r="QWK1426" s="265"/>
      <c r="QWL1426" s="265"/>
      <c r="QWM1426" s="265"/>
      <c r="QWN1426" s="265"/>
      <c r="QWO1426" s="265"/>
      <c r="QWP1426" s="265"/>
      <c r="QWQ1426" s="265"/>
      <c r="QWR1426" s="265"/>
      <c r="QWS1426" s="265"/>
      <c r="QWT1426" s="265"/>
      <c r="QWU1426" s="265"/>
      <c r="QWV1426" s="265"/>
      <c r="QWW1426" s="265"/>
      <c r="QWX1426" s="265"/>
      <c r="QWY1426" s="265"/>
      <c r="QWZ1426" s="265"/>
      <c r="QXA1426" s="265"/>
      <c r="QXB1426" s="265"/>
      <c r="QXC1426" s="265"/>
      <c r="QXD1426" s="265"/>
      <c r="QXE1426" s="265"/>
      <c r="QXF1426" s="265"/>
      <c r="QXG1426" s="265"/>
      <c r="QXH1426" s="265"/>
      <c r="QXI1426" s="265"/>
      <c r="QXJ1426" s="265"/>
      <c r="QXK1426" s="265"/>
      <c r="QXL1426" s="265"/>
      <c r="QXM1426" s="265"/>
      <c r="QXN1426" s="265"/>
      <c r="QXO1426" s="265"/>
      <c r="QXP1426" s="265"/>
      <c r="QXQ1426" s="265"/>
      <c r="QXR1426" s="265"/>
      <c r="QXS1426" s="265"/>
      <c r="QXT1426" s="265"/>
      <c r="QXU1426" s="265"/>
      <c r="QXV1426" s="265"/>
      <c r="QXW1426" s="265"/>
      <c r="QXX1426" s="265"/>
      <c r="QXY1426" s="265"/>
      <c r="QXZ1426" s="265"/>
      <c r="QYA1426" s="265"/>
      <c r="QYB1426" s="265"/>
      <c r="QYC1426" s="265"/>
      <c r="QYD1426" s="265"/>
      <c r="QYE1426" s="265"/>
      <c r="QYF1426" s="265"/>
      <c r="QYG1426" s="265"/>
      <c r="QYH1426" s="265"/>
      <c r="QYI1426" s="265"/>
      <c r="QYJ1426" s="265"/>
      <c r="QYK1426" s="265"/>
      <c r="QYL1426" s="265"/>
      <c r="QYM1426" s="265"/>
      <c r="QYN1426" s="265"/>
      <c r="QYO1426" s="265"/>
      <c r="QYP1426" s="265"/>
      <c r="QYQ1426" s="265"/>
      <c r="QYR1426" s="265"/>
      <c r="QYS1426" s="265"/>
      <c r="QYT1426" s="265"/>
      <c r="QYU1426" s="265"/>
      <c r="QYV1426" s="265"/>
      <c r="QYW1426" s="265"/>
      <c r="QYX1426" s="265"/>
      <c r="QYY1426" s="265"/>
      <c r="QYZ1426" s="265"/>
      <c r="QZA1426" s="265"/>
      <c r="QZB1426" s="265"/>
      <c r="QZC1426" s="265"/>
      <c r="QZD1426" s="265"/>
      <c r="QZE1426" s="265"/>
      <c r="QZF1426" s="265"/>
      <c r="QZG1426" s="265"/>
      <c r="QZH1426" s="265"/>
      <c r="QZI1426" s="265"/>
      <c r="QZJ1426" s="265"/>
      <c r="QZK1426" s="265"/>
      <c r="QZL1426" s="265"/>
      <c r="QZM1426" s="265"/>
      <c r="QZN1426" s="265"/>
      <c r="QZO1426" s="265"/>
      <c r="QZP1426" s="265"/>
      <c r="QZQ1426" s="265"/>
      <c r="QZR1426" s="265"/>
      <c r="QZS1426" s="265"/>
      <c r="QZT1426" s="265"/>
      <c r="QZU1426" s="265"/>
      <c r="QZV1426" s="265"/>
      <c r="QZW1426" s="265"/>
      <c r="QZX1426" s="265"/>
      <c r="QZY1426" s="265"/>
      <c r="QZZ1426" s="265"/>
      <c r="RAA1426" s="265"/>
      <c r="RAB1426" s="265"/>
      <c r="RAC1426" s="265"/>
      <c r="RAD1426" s="265"/>
      <c r="RAE1426" s="265"/>
      <c r="RAF1426" s="265"/>
      <c r="RAG1426" s="265"/>
      <c r="RAH1426" s="265"/>
      <c r="RAI1426" s="265"/>
      <c r="RAJ1426" s="265"/>
      <c r="RAK1426" s="265"/>
      <c r="RAL1426" s="265"/>
      <c r="RAM1426" s="265"/>
      <c r="RAN1426" s="265"/>
      <c r="RAO1426" s="265"/>
      <c r="RAP1426" s="265"/>
      <c r="RAQ1426" s="265"/>
      <c r="RAR1426" s="265"/>
      <c r="RAS1426" s="265"/>
      <c r="RAT1426" s="265"/>
      <c r="RAU1426" s="265"/>
      <c r="RAV1426" s="265"/>
      <c r="RAW1426" s="265"/>
      <c r="RAX1426" s="265"/>
      <c r="RAY1426" s="265"/>
      <c r="RAZ1426" s="265"/>
      <c r="RBA1426" s="265"/>
      <c r="RBB1426" s="265"/>
      <c r="RBC1426" s="265"/>
      <c r="RBD1426" s="265"/>
      <c r="RBE1426" s="265"/>
      <c r="RBF1426" s="265"/>
      <c r="RBG1426" s="265"/>
      <c r="RBH1426" s="265"/>
      <c r="RBI1426" s="265"/>
      <c r="RBJ1426" s="265"/>
      <c r="RBK1426" s="265"/>
      <c r="RBL1426" s="265"/>
      <c r="RBM1426" s="265"/>
      <c r="RBN1426" s="265"/>
      <c r="RBO1426" s="265"/>
      <c r="RBP1426" s="265"/>
      <c r="RBQ1426" s="265"/>
      <c r="RBR1426" s="265"/>
      <c r="RBS1426" s="265"/>
      <c r="RBT1426" s="265"/>
      <c r="RBU1426" s="265"/>
      <c r="RBV1426" s="265"/>
      <c r="RBW1426" s="265"/>
      <c r="RBX1426" s="265"/>
      <c r="RBY1426" s="265"/>
      <c r="RBZ1426" s="265"/>
      <c r="RCA1426" s="265"/>
      <c r="RCB1426" s="265"/>
      <c r="RCC1426" s="265"/>
      <c r="RCD1426" s="265"/>
      <c r="RCE1426" s="265"/>
      <c r="RCF1426" s="265"/>
      <c r="RCG1426" s="265"/>
      <c r="RCH1426" s="265"/>
      <c r="RCI1426" s="265"/>
      <c r="RCJ1426" s="265"/>
      <c r="RCK1426" s="265"/>
      <c r="RCL1426" s="265"/>
      <c r="RCM1426" s="265"/>
      <c r="RCN1426" s="265"/>
      <c r="RCO1426" s="265"/>
      <c r="RCP1426" s="265"/>
      <c r="RCQ1426" s="265"/>
      <c r="RCR1426" s="265"/>
      <c r="RCS1426" s="265"/>
      <c r="RCT1426" s="265"/>
      <c r="RCU1426" s="265"/>
      <c r="RCV1426" s="265"/>
      <c r="RCW1426" s="265"/>
      <c r="RCX1426" s="265"/>
      <c r="RCY1426" s="265"/>
      <c r="RCZ1426" s="265"/>
      <c r="RDA1426" s="265"/>
      <c r="RDB1426" s="265"/>
      <c r="RDC1426" s="265"/>
      <c r="RDD1426" s="265"/>
      <c r="RDE1426" s="265"/>
      <c r="RDF1426" s="265"/>
      <c r="RDG1426" s="265"/>
      <c r="RDH1426" s="265"/>
      <c r="RDI1426" s="265"/>
      <c r="RDJ1426" s="265"/>
      <c r="RDK1426" s="265"/>
      <c r="RDL1426" s="265"/>
      <c r="RDM1426" s="265"/>
      <c r="RDN1426" s="265"/>
      <c r="RDO1426" s="265"/>
      <c r="RDP1426" s="265"/>
      <c r="RDQ1426" s="265"/>
      <c r="RDR1426" s="265"/>
      <c r="RDS1426" s="265"/>
      <c r="RDT1426" s="265"/>
      <c r="RDU1426" s="265"/>
      <c r="RDV1426" s="265"/>
      <c r="RDW1426" s="265"/>
      <c r="RDX1426" s="265"/>
      <c r="RDY1426" s="265"/>
      <c r="RDZ1426" s="265"/>
      <c r="REA1426" s="265"/>
      <c r="REB1426" s="265"/>
      <c r="REC1426" s="265"/>
      <c r="RED1426" s="265"/>
      <c r="REE1426" s="265"/>
      <c r="REF1426" s="265"/>
      <c r="REG1426" s="265"/>
      <c r="REH1426" s="265"/>
      <c r="REI1426" s="265"/>
      <c r="REJ1426" s="265"/>
      <c r="REK1426" s="265"/>
      <c r="REL1426" s="265"/>
      <c r="REM1426" s="265"/>
      <c r="REN1426" s="265"/>
      <c r="REO1426" s="265"/>
      <c r="REP1426" s="265"/>
      <c r="REQ1426" s="265"/>
      <c r="RER1426" s="265"/>
      <c r="RES1426" s="265"/>
      <c r="RET1426" s="265"/>
      <c r="REU1426" s="265"/>
      <c r="REV1426" s="265"/>
      <c r="REW1426" s="265"/>
      <c r="REX1426" s="265"/>
      <c r="REY1426" s="265"/>
      <c r="REZ1426" s="265"/>
      <c r="RFA1426" s="265"/>
      <c r="RFB1426" s="265"/>
      <c r="RFC1426" s="265"/>
      <c r="RFD1426" s="265"/>
      <c r="RFE1426" s="265"/>
      <c r="RFF1426" s="265"/>
      <c r="RFG1426" s="265"/>
      <c r="RFH1426" s="265"/>
      <c r="RFI1426" s="265"/>
      <c r="RFJ1426" s="265"/>
      <c r="RFK1426" s="265"/>
      <c r="RFL1426" s="265"/>
      <c r="RFM1426" s="265"/>
      <c r="RFN1426" s="265"/>
      <c r="RFO1426" s="265"/>
      <c r="RFP1426" s="265"/>
      <c r="RFQ1426" s="265"/>
      <c r="RFR1426" s="265"/>
      <c r="RFS1426" s="265"/>
      <c r="RFT1426" s="265"/>
      <c r="RFU1426" s="265"/>
      <c r="RFV1426" s="265"/>
      <c r="RFW1426" s="265"/>
      <c r="RFX1426" s="265"/>
      <c r="RFY1426" s="265"/>
      <c r="RFZ1426" s="265"/>
      <c r="RGA1426" s="265"/>
      <c r="RGB1426" s="265"/>
      <c r="RGC1426" s="265"/>
      <c r="RGD1426" s="265"/>
      <c r="RGE1426" s="265"/>
      <c r="RGF1426" s="265"/>
      <c r="RGG1426" s="265"/>
      <c r="RGH1426" s="265"/>
      <c r="RGI1426" s="265"/>
      <c r="RGJ1426" s="265"/>
      <c r="RGK1426" s="265"/>
      <c r="RGL1426" s="265"/>
      <c r="RGM1426" s="265"/>
      <c r="RGN1426" s="265"/>
      <c r="RGO1426" s="265"/>
      <c r="RGP1426" s="265"/>
      <c r="RGQ1426" s="265"/>
      <c r="RGR1426" s="265"/>
      <c r="RGS1426" s="265"/>
      <c r="RGT1426" s="265"/>
      <c r="RGU1426" s="265"/>
      <c r="RGV1426" s="265"/>
      <c r="RGW1426" s="265"/>
      <c r="RGX1426" s="265"/>
      <c r="RGY1426" s="265"/>
      <c r="RGZ1426" s="265"/>
      <c r="RHA1426" s="265"/>
      <c r="RHB1426" s="265"/>
      <c r="RHC1426" s="265"/>
      <c r="RHD1426" s="265"/>
      <c r="RHE1426" s="265"/>
      <c r="RHF1426" s="265"/>
      <c r="RHG1426" s="265"/>
      <c r="RHH1426" s="265"/>
      <c r="RHI1426" s="265"/>
      <c r="RHJ1426" s="265"/>
      <c r="RHK1426" s="265"/>
      <c r="RHL1426" s="265"/>
      <c r="RHM1426" s="265"/>
      <c r="RHN1426" s="265"/>
      <c r="RHO1426" s="265"/>
      <c r="RHP1426" s="265"/>
      <c r="RHQ1426" s="265"/>
      <c r="RHR1426" s="265"/>
      <c r="RHS1426" s="265"/>
      <c r="RHT1426" s="265"/>
      <c r="RHU1426" s="265"/>
      <c r="RHV1426" s="265"/>
      <c r="RHW1426" s="265"/>
      <c r="RHX1426" s="265"/>
      <c r="RHY1426" s="265"/>
      <c r="RHZ1426" s="265"/>
      <c r="RIA1426" s="265"/>
      <c r="RIB1426" s="265"/>
      <c r="RIC1426" s="265"/>
      <c r="RID1426" s="265"/>
      <c r="RIE1426" s="265"/>
      <c r="RIF1426" s="265"/>
      <c r="RIG1426" s="265"/>
      <c r="RIH1426" s="265"/>
      <c r="RII1426" s="265"/>
      <c r="RIJ1426" s="265"/>
      <c r="RIK1426" s="265"/>
      <c r="RIL1426" s="265"/>
      <c r="RIM1426" s="265"/>
      <c r="RIN1426" s="265"/>
      <c r="RIO1426" s="265"/>
      <c r="RIP1426" s="265"/>
      <c r="RIQ1426" s="265"/>
      <c r="RIR1426" s="265"/>
      <c r="RIS1426" s="265"/>
      <c r="RIT1426" s="265"/>
      <c r="RIU1426" s="265"/>
      <c r="RIV1426" s="265"/>
      <c r="RIW1426" s="265"/>
      <c r="RIX1426" s="265"/>
      <c r="RIY1426" s="265"/>
      <c r="RIZ1426" s="265"/>
      <c r="RJA1426" s="265"/>
      <c r="RJB1426" s="265"/>
      <c r="RJC1426" s="265"/>
      <c r="RJD1426" s="265"/>
      <c r="RJE1426" s="265"/>
      <c r="RJF1426" s="265"/>
      <c r="RJG1426" s="265"/>
      <c r="RJH1426" s="265"/>
      <c r="RJI1426" s="265"/>
      <c r="RJJ1426" s="265"/>
      <c r="RJK1426" s="265"/>
      <c r="RJL1426" s="265"/>
      <c r="RJM1426" s="265"/>
      <c r="RJN1426" s="265"/>
      <c r="RJO1426" s="265"/>
      <c r="RJP1426" s="265"/>
      <c r="RJQ1426" s="265"/>
      <c r="RJR1426" s="265"/>
      <c r="RJS1426" s="265"/>
      <c r="RJT1426" s="265"/>
      <c r="RJU1426" s="265"/>
      <c r="RJV1426" s="265"/>
      <c r="RJW1426" s="265"/>
      <c r="RJX1426" s="265"/>
      <c r="RJY1426" s="265"/>
      <c r="RJZ1426" s="265"/>
      <c r="RKA1426" s="265"/>
      <c r="RKB1426" s="265"/>
      <c r="RKC1426" s="265"/>
      <c r="RKD1426" s="265"/>
      <c r="RKE1426" s="265"/>
      <c r="RKF1426" s="265"/>
      <c r="RKG1426" s="265"/>
      <c r="RKH1426" s="265"/>
      <c r="RKI1426" s="265"/>
      <c r="RKJ1426" s="265"/>
      <c r="RKK1426" s="265"/>
      <c r="RKL1426" s="265"/>
      <c r="RKM1426" s="265"/>
      <c r="RKN1426" s="265"/>
      <c r="RKO1426" s="265"/>
      <c r="RKP1426" s="265"/>
      <c r="RKQ1426" s="265"/>
      <c r="RKR1426" s="265"/>
      <c r="RKS1426" s="265"/>
      <c r="RKT1426" s="265"/>
      <c r="RKU1426" s="265"/>
      <c r="RKV1426" s="265"/>
      <c r="RKW1426" s="265"/>
      <c r="RKX1426" s="265"/>
      <c r="RKY1426" s="265"/>
      <c r="RKZ1426" s="265"/>
      <c r="RLA1426" s="265"/>
      <c r="RLB1426" s="265"/>
      <c r="RLC1426" s="265"/>
      <c r="RLD1426" s="265"/>
      <c r="RLE1426" s="265"/>
      <c r="RLF1426" s="265"/>
      <c r="RLG1426" s="265"/>
      <c r="RLH1426" s="265"/>
      <c r="RLI1426" s="265"/>
      <c r="RLJ1426" s="265"/>
      <c r="RLK1426" s="265"/>
      <c r="RLL1426" s="265"/>
      <c r="RLM1426" s="265"/>
      <c r="RLN1426" s="265"/>
      <c r="RLO1426" s="265"/>
      <c r="RLP1426" s="265"/>
      <c r="RLQ1426" s="265"/>
      <c r="RLR1426" s="265"/>
      <c r="RLS1426" s="265"/>
      <c r="RLT1426" s="265"/>
      <c r="RLU1426" s="265"/>
      <c r="RLV1426" s="265"/>
      <c r="RLW1426" s="265"/>
      <c r="RLX1426" s="265"/>
      <c r="RLY1426" s="265"/>
      <c r="RLZ1426" s="265"/>
      <c r="RMA1426" s="265"/>
      <c r="RMB1426" s="265"/>
      <c r="RMC1426" s="265"/>
      <c r="RMD1426" s="265"/>
      <c r="RME1426" s="265"/>
      <c r="RMF1426" s="265"/>
      <c r="RMG1426" s="265"/>
      <c r="RMH1426" s="265"/>
      <c r="RMI1426" s="265"/>
      <c r="RMJ1426" s="265"/>
      <c r="RMK1426" s="265"/>
      <c r="RML1426" s="265"/>
      <c r="RMM1426" s="265"/>
      <c r="RMN1426" s="265"/>
      <c r="RMO1426" s="265"/>
      <c r="RMP1426" s="265"/>
      <c r="RMQ1426" s="265"/>
      <c r="RMR1426" s="265"/>
      <c r="RMS1426" s="265"/>
      <c r="RMT1426" s="265"/>
      <c r="RMU1426" s="265"/>
      <c r="RMV1426" s="265"/>
      <c r="RMW1426" s="265"/>
      <c r="RMX1426" s="265"/>
      <c r="RMY1426" s="265"/>
      <c r="RMZ1426" s="265"/>
      <c r="RNA1426" s="265"/>
      <c r="RNB1426" s="265"/>
      <c r="RNC1426" s="265"/>
      <c r="RND1426" s="265"/>
      <c r="RNE1426" s="265"/>
      <c r="RNF1426" s="265"/>
      <c r="RNG1426" s="265"/>
      <c r="RNH1426" s="265"/>
      <c r="RNI1426" s="265"/>
      <c r="RNJ1426" s="265"/>
      <c r="RNK1426" s="265"/>
      <c r="RNL1426" s="265"/>
      <c r="RNM1426" s="265"/>
      <c r="RNN1426" s="265"/>
      <c r="RNO1426" s="265"/>
      <c r="RNP1426" s="265"/>
      <c r="RNQ1426" s="265"/>
      <c r="RNR1426" s="265"/>
      <c r="RNS1426" s="265"/>
      <c r="RNT1426" s="265"/>
      <c r="RNU1426" s="265"/>
      <c r="RNV1426" s="265"/>
      <c r="RNW1426" s="265"/>
      <c r="RNX1426" s="265"/>
      <c r="RNY1426" s="265"/>
      <c r="RNZ1426" s="265"/>
      <c r="ROA1426" s="265"/>
      <c r="ROB1426" s="265"/>
      <c r="ROC1426" s="265"/>
      <c r="ROD1426" s="265"/>
      <c r="ROE1426" s="265"/>
      <c r="ROF1426" s="265"/>
      <c r="ROG1426" s="265"/>
      <c r="ROH1426" s="265"/>
      <c r="ROI1426" s="265"/>
      <c r="ROJ1426" s="265"/>
      <c r="ROK1426" s="265"/>
      <c r="ROL1426" s="265"/>
      <c r="ROM1426" s="265"/>
      <c r="RON1426" s="265"/>
      <c r="ROO1426" s="265"/>
      <c r="ROP1426" s="265"/>
      <c r="ROQ1426" s="265"/>
      <c r="ROR1426" s="265"/>
      <c r="ROS1426" s="265"/>
      <c r="ROT1426" s="265"/>
      <c r="ROU1426" s="265"/>
      <c r="ROV1426" s="265"/>
      <c r="ROW1426" s="265"/>
      <c r="ROX1426" s="265"/>
      <c r="ROY1426" s="265"/>
      <c r="ROZ1426" s="265"/>
      <c r="RPA1426" s="265"/>
      <c r="RPB1426" s="265"/>
      <c r="RPC1426" s="265"/>
      <c r="RPD1426" s="265"/>
      <c r="RPE1426" s="265"/>
      <c r="RPF1426" s="265"/>
      <c r="RPG1426" s="265"/>
      <c r="RPH1426" s="265"/>
      <c r="RPI1426" s="265"/>
      <c r="RPJ1426" s="265"/>
      <c r="RPK1426" s="265"/>
      <c r="RPL1426" s="265"/>
      <c r="RPM1426" s="265"/>
      <c r="RPN1426" s="265"/>
      <c r="RPO1426" s="265"/>
      <c r="RPP1426" s="265"/>
      <c r="RPQ1426" s="265"/>
      <c r="RPR1426" s="265"/>
      <c r="RPS1426" s="265"/>
      <c r="RPT1426" s="265"/>
      <c r="RPU1426" s="265"/>
      <c r="RPV1426" s="265"/>
      <c r="RPW1426" s="265"/>
      <c r="RPX1426" s="265"/>
      <c r="RPY1426" s="265"/>
      <c r="RPZ1426" s="265"/>
      <c r="RQA1426" s="265"/>
      <c r="RQB1426" s="265"/>
      <c r="RQC1426" s="265"/>
      <c r="RQD1426" s="265"/>
      <c r="RQE1426" s="265"/>
      <c r="RQF1426" s="265"/>
      <c r="RQG1426" s="265"/>
      <c r="RQH1426" s="265"/>
      <c r="RQI1426" s="265"/>
      <c r="RQJ1426" s="265"/>
      <c r="RQK1426" s="265"/>
      <c r="RQL1426" s="265"/>
      <c r="RQM1426" s="265"/>
      <c r="RQN1426" s="265"/>
      <c r="RQO1426" s="265"/>
      <c r="RQP1426" s="265"/>
      <c r="RQQ1426" s="265"/>
      <c r="RQR1426" s="265"/>
      <c r="RQS1426" s="265"/>
      <c r="RQT1426" s="265"/>
      <c r="RQU1426" s="265"/>
      <c r="RQV1426" s="265"/>
      <c r="RQW1426" s="265"/>
      <c r="RQX1426" s="265"/>
      <c r="RQY1426" s="265"/>
      <c r="RQZ1426" s="265"/>
      <c r="RRA1426" s="265"/>
      <c r="RRB1426" s="265"/>
      <c r="RRC1426" s="265"/>
      <c r="RRD1426" s="265"/>
      <c r="RRE1426" s="265"/>
      <c r="RRF1426" s="265"/>
      <c r="RRG1426" s="265"/>
      <c r="RRH1426" s="265"/>
      <c r="RRI1426" s="265"/>
      <c r="RRJ1426" s="265"/>
      <c r="RRK1426" s="265"/>
      <c r="RRL1426" s="265"/>
      <c r="RRM1426" s="265"/>
      <c r="RRN1426" s="265"/>
      <c r="RRO1426" s="265"/>
      <c r="RRP1426" s="265"/>
      <c r="RRQ1426" s="265"/>
      <c r="RRR1426" s="265"/>
      <c r="RRS1426" s="265"/>
      <c r="RRT1426" s="265"/>
      <c r="RRU1426" s="265"/>
      <c r="RRV1426" s="265"/>
      <c r="RRW1426" s="265"/>
      <c r="RRX1426" s="265"/>
      <c r="RRY1426" s="265"/>
      <c r="RRZ1426" s="265"/>
      <c r="RSA1426" s="265"/>
      <c r="RSB1426" s="265"/>
      <c r="RSC1426" s="265"/>
      <c r="RSD1426" s="265"/>
      <c r="RSE1426" s="265"/>
      <c r="RSF1426" s="265"/>
      <c r="RSG1426" s="265"/>
      <c r="RSH1426" s="265"/>
      <c r="RSI1426" s="265"/>
      <c r="RSJ1426" s="265"/>
      <c r="RSK1426" s="265"/>
      <c r="RSL1426" s="265"/>
      <c r="RSM1426" s="265"/>
      <c r="RSN1426" s="265"/>
      <c r="RSO1426" s="265"/>
      <c r="RSP1426" s="265"/>
      <c r="RSQ1426" s="265"/>
      <c r="RSR1426" s="265"/>
      <c r="RSS1426" s="265"/>
      <c r="RST1426" s="265"/>
      <c r="RSU1426" s="265"/>
      <c r="RSV1426" s="265"/>
      <c r="RSW1426" s="265"/>
      <c r="RSX1426" s="265"/>
      <c r="RSY1426" s="265"/>
      <c r="RSZ1426" s="265"/>
      <c r="RTA1426" s="265"/>
      <c r="RTB1426" s="265"/>
      <c r="RTC1426" s="265"/>
      <c r="RTD1426" s="265"/>
      <c r="RTE1426" s="265"/>
      <c r="RTF1426" s="265"/>
      <c r="RTG1426" s="265"/>
      <c r="RTH1426" s="265"/>
      <c r="RTI1426" s="265"/>
      <c r="RTJ1426" s="265"/>
      <c r="RTK1426" s="265"/>
      <c r="RTL1426" s="265"/>
      <c r="RTM1426" s="265"/>
      <c r="RTN1426" s="265"/>
      <c r="RTO1426" s="265"/>
      <c r="RTP1426" s="265"/>
      <c r="RTQ1426" s="265"/>
      <c r="RTR1426" s="265"/>
      <c r="RTS1426" s="265"/>
      <c r="RTT1426" s="265"/>
      <c r="RTU1426" s="265"/>
      <c r="RTV1426" s="265"/>
      <c r="RTW1426" s="265"/>
      <c r="RTX1426" s="265"/>
      <c r="RTY1426" s="265"/>
      <c r="RTZ1426" s="265"/>
      <c r="RUA1426" s="265"/>
      <c r="RUB1426" s="265"/>
      <c r="RUC1426" s="265"/>
      <c r="RUD1426" s="265"/>
      <c r="RUE1426" s="265"/>
      <c r="RUF1426" s="265"/>
      <c r="RUG1426" s="265"/>
      <c r="RUH1426" s="265"/>
      <c r="RUI1426" s="265"/>
      <c r="RUJ1426" s="265"/>
      <c r="RUK1426" s="265"/>
      <c r="RUL1426" s="265"/>
      <c r="RUM1426" s="265"/>
      <c r="RUN1426" s="265"/>
      <c r="RUO1426" s="265"/>
      <c r="RUP1426" s="265"/>
      <c r="RUQ1426" s="265"/>
      <c r="RUR1426" s="265"/>
      <c r="RUS1426" s="265"/>
      <c r="RUT1426" s="265"/>
      <c r="RUU1426" s="265"/>
      <c r="RUV1426" s="265"/>
      <c r="RUW1426" s="265"/>
      <c r="RUX1426" s="265"/>
      <c r="RUY1426" s="265"/>
      <c r="RUZ1426" s="265"/>
      <c r="RVA1426" s="265"/>
      <c r="RVB1426" s="265"/>
      <c r="RVC1426" s="265"/>
      <c r="RVD1426" s="265"/>
      <c r="RVE1426" s="265"/>
      <c r="RVF1426" s="265"/>
      <c r="RVG1426" s="265"/>
      <c r="RVH1426" s="265"/>
      <c r="RVI1426" s="265"/>
      <c r="RVJ1426" s="265"/>
      <c r="RVK1426" s="265"/>
      <c r="RVL1426" s="265"/>
      <c r="RVM1426" s="265"/>
      <c r="RVN1426" s="265"/>
      <c r="RVO1426" s="265"/>
      <c r="RVP1426" s="265"/>
      <c r="RVQ1426" s="265"/>
      <c r="RVR1426" s="265"/>
      <c r="RVS1426" s="265"/>
      <c r="RVT1426" s="265"/>
      <c r="RVU1426" s="265"/>
      <c r="RVV1426" s="265"/>
      <c r="RVW1426" s="265"/>
      <c r="RVX1426" s="265"/>
      <c r="RVY1426" s="265"/>
      <c r="RVZ1426" s="265"/>
      <c r="RWA1426" s="265"/>
      <c r="RWB1426" s="265"/>
      <c r="RWC1426" s="265"/>
      <c r="RWD1426" s="265"/>
      <c r="RWE1426" s="265"/>
      <c r="RWF1426" s="265"/>
      <c r="RWG1426" s="265"/>
      <c r="RWH1426" s="265"/>
      <c r="RWI1426" s="265"/>
      <c r="RWJ1426" s="265"/>
      <c r="RWK1426" s="265"/>
      <c r="RWL1426" s="265"/>
      <c r="RWM1426" s="265"/>
      <c r="RWN1426" s="265"/>
      <c r="RWO1426" s="265"/>
      <c r="RWP1426" s="265"/>
      <c r="RWQ1426" s="265"/>
      <c r="RWR1426" s="265"/>
      <c r="RWS1426" s="265"/>
      <c r="RWT1426" s="265"/>
      <c r="RWU1426" s="265"/>
      <c r="RWV1426" s="265"/>
      <c r="RWW1426" s="265"/>
      <c r="RWX1426" s="265"/>
      <c r="RWY1426" s="265"/>
      <c r="RWZ1426" s="265"/>
      <c r="RXA1426" s="265"/>
      <c r="RXB1426" s="265"/>
      <c r="RXC1426" s="265"/>
      <c r="RXD1426" s="265"/>
      <c r="RXE1426" s="265"/>
      <c r="RXF1426" s="265"/>
      <c r="RXG1426" s="265"/>
      <c r="RXH1426" s="265"/>
      <c r="RXI1426" s="265"/>
      <c r="RXJ1426" s="265"/>
      <c r="RXK1426" s="265"/>
      <c r="RXL1426" s="265"/>
      <c r="RXM1426" s="265"/>
      <c r="RXN1426" s="265"/>
      <c r="RXO1426" s="265"/>
      <c r="RXP1426" s="265"/>
      <c r="RXQ1426" s="265"/>
      <c r="RXR1426" s="265"/>
      <c r="RXS1426" s="265"/>
      <c r="RXT1426" s="265"/>
      <c r="RXU1426" s="265"/>
      <c r="RXV1426" s="265"/>
      <c r="RXW1426" s="265"/>
      <c r="RXX1426" s="265"/>
      <c r="RXY1426" s="265"/>
      <c r="RXZ1426" s="265"/>
      <c r="RYA1426" s="265"/>
      <c r="RYB1426" s="265"/>
      <c r="RYC1426" s="265"/>
      <c r="RYD1426" s="265"/>
      <c r="RYE1426" s="265"/>
      <c r="RYF1426" s="265"/>
      <c r="RYG1426" s="265"/>
      <c r="RYH1426" s="265"/>
      <c r="RYI1426" s="265"/>
      <c r="RYJ1426" s="265"/>
      <c r="RYK1426" s="265"/>
      <c r="RYL1426" s="265"/>
      <c r="RYM1426" s="265"/>
      <c r="RYN1426" s="265"/>
      <c r="RYO1426" s="265"/>
      <c r="RYP1426" s="265"/>
      <c r="RYQ1426" s="265"/>
      <c r="RYR1426" s="265"/>
      <c r="RYS1426" s="265"/>
      <c r="RYT1426" s="265"/>
      <c r="RYU1426" s="265"/>
      <c r="RYV1426" s="265"/>
      <c r="RYW1426" s="265"/>
      <c r="RYX1426" s="265"/>
      <c r="RYY1426" s="265"/>
      <c r="RYZ1426" s="265"/>
      <c r="RZA1426" s="265"/>
      <c r="RZB1426" s="265"/>
      <c r="RZC1426" s="265"/>
      <c r="RZD1426" s="265"/>
      <c r="RZE1426" s="265"/>
      <c r="RZF1426" s="265"/>
      <c r="RZG1426" s="265"/>
      <c r="RZH1426" s="265"/>
      <c r="RZI1426" s="265"/>
      <c r="RZJ1426" s="265"/>
      <c r="RZK1426" s="265"/>
      <c r="RZL1426" s="265"/>
      <c r="RZM1426" s="265"/>
      <c r="RZN1426" s="265"/>
      <c r="RZO1426" s="265"/>
      <c r="RZP1426" s="265"/>
      <c r="RZQ1426" s="265"/>
      <c r="RZR1426" s="265"/>
      <c r="RZS1426" s="265"/>
      <c r="RZT1426" s="265"/>
      <c r="RZU1426" s="265"/>
      <c r="RZV1426" s="265"/>
      <c r="RZW1426" s="265"/>
      <c r="RZX1426" s="265"/>
      <c r="RZY1426" s="265"/>
      <c r="RZZ1426" s="265"/>
      <c r="SAA1426" s="265"/>
      <c r="SAB1426" s="265"/>
      <c r="SAC1426" s="265"/>
      <c r="SAD1426" s="265"/>
      <c r="SAE1426" s="265"/>
      <c r="SAF1426" s="265"/>
      <c r="SAG1426" s="265"/>
      <c r="SAH1426" s="265"/>
      <c r="SAI1426" s="265"/>
      <c r="SAJ1426" s="265"/>
      <c r="SAK1426" s="265"/>
      <c r="SAL1426" s="265"/>
      <c r="SAM1426" s="265"/>
      <c r="SAN1426" s="265"/>
      <c r="SAO1426" s="265"/>
      <c r="SAP1426" s="265"/>
      <c r="SAQ1426" s="265"/>
      <c r="SAR1426" s="265"/>
      <c r="SAS1426" s="265"/>
      <c r="SAT1426" s="265"/>
      <c r="SAU1426" s="265"/>
      <c r="SAV1426" s="265"/>
      <c r="SAW1426" s="265"/>
      <c r="SAX1426" s="265"/>
      <c r="SAY1426" s="265"/>
      <c r="SAZ1426" s="265"/>
      <c r="SBA1426" s="265"/>
      <c r="SBB1426" s="265"/>
      <c r="SBC1426" s="265"/>
      <c r="SBD1426" s="265"/>
      <c r="SBE1426" s="265"/>
      <c r="SBF1426" s="265"/>
      <c r="SBG1426" s="265"/>
      <c r="SBH1426" s="265"/>
      <c r="SBI1426" s="265"/>
      <c r="SBJ1426" s="265"/>
      <c r="SBK1426" s="265"/>
      <c r="SBL1426" s="265"/>
      <c r="SBM1426" s="265"/>
      <c r="SBN1426" s="265"/>
      <c r="SBO1426" s="265"/>
      <c r="SBP1426" s="265"/>
      <c r="SBQ1426" s="265"/>
      <c r="SBR1426" s="265"/>
      <c r="SBS1426" s="265"/>
      <c r="SBT1426" s="265"/>
      <c r="SBU1426" s="265"/>
      <c r="SBV1426" s="265"/>
      <c r="SBW1426" s="265"/>
      <c r="SBX1426" s="265"/>
      <c r="SBY1426" s="265"/>
      <c r="SBZ1426" s="265"/>
      <c r="SCA1426" s="265"/>
      <c r="SCB1426" s="265"/>
      <c r="SCC1426" s="265"/>
      <c r="SCD1426" s="265"/>
      <c r="SCE1426" s="265"/>
      <c r="SCF1426" s="265"/>
      <c r="SCG1426" s="265"/>
      <c r="SCH1426" s="265"/>
      <c r="SCI1426" s="265"/>
      <c r="SCJ1426" s="265"/>
      <c r="SCK1426" s="265"/>
      <c r="SCL1426" s="265"/>
      <c r="SCM1426" s="265"/>
      <c r="SCN1426" s="265"/>
      <c r="SCO1426" s="265"/>
      <c r="SCP1426" s="265"/>
      <c r="SCQ1426" s="265"/>
      <c r="SCR1426" s="265"/>
      <c r="SCS1426" s="265"/>
      <c r="SCT1426" s="265"/>
      <c r="SCU1426" s="265"/>
      <c r="SCV1426" s="265"/>
      <c r="SCW1426" s="265"/>
      <c r="SCX1426" s="265"/>
      <c r="SCY1426" s="265"/>
      <c r="SCZ1426" s="265"/>
      <c r="SDA1426" s="265"/>
      <c r="SDB1426" s="265"/>
      <c r="SDC1426" s="265"/>
      <c r="SDD1426" s="265"/>
      <c r="SDE1426" s="265"/>
      <c r="SDF1426" s="265"/>
      <c r="SDG1426" s="265"/>
      <c r="SDH1426" s="265"/>
      <c r="SDI1426" s="265"/>
      <c r="SDJ1426" s="265"/>
      <c r="SDK1426" s="265"/>
      <c r="SDL1426" s="265"/>
      <c r="SDM1426" s="265"/>
      <c r="SDN1426" s="265"/>
      <c r="SDO1426" s="265"/>
      <c r="SDP1426" s="265"/>
      <c r="SDQ1426" s="265"/>
      <c r="SDR1426" s="265"/>
      <c r="SDS1426" s="265"/>
      <c r="SDT1426" s="265"/>
      <c r="SDU1426" s="265"/>
      <c r="SDV1426" s="265"/>
      <c r="SDW1426" s="265"/>
      <c r="SDX1426" s="265"/>
      <c r="SDY1426" s="265"/>
      <c r="SDZ1426" s="265"/>
      <c r="SEA1426" s="265"/>
      <c r="SEB1426" s="265"/>
      <c r="SEC1426" s="265"/>
      <c r="SED1426" s="265"/>
      <c r="SEE1426" s="265"/>
      <c r="SEF1426" s="265"/>
      <c r="SEG1426" s="265"/>
      <c r="SEH1426" s="265"/>
      <c r="SEI1426" s="265"/>
      <c r="SEJ1426" s="265"/>
      <c r="SEK1426" s="265"/>
      <c r="SEL1426" s="265"/>
      <c r="SEM1426" s="265"/>
      <c r="SEN1426" s="265"/>
      <c r="SEO1426" s="265"/>
      <c r="SEP1426" s="265"/>
      <c r="SEQ1426" s="265"/>
      <c r="SER1426" s="265"/>
      <c r="SES1426" s="265"/>
      <c r="SET1426" s="265"/>
      <c r="SEU1426" s="265"/>
      <c r="SEV1426" s="265"/>
      <c r="SEW1426" s="265"/>
      <c r="SEX1426" s="265"/>
      <c r="SEY1426" s="265"/>
      <c r="SEZ1426" s="265"/>
      <c r="SFA1426" s="265"/>
      <c r="SFB1426" s="265"/>
      <c r="SFC1426" s="265"/>
      <c r="SFD1426" s="265"/>
      <c r="SFE1426" s="265"/>
      <c r="SFF1426" s="265"/>
      <c r="SFG1426" s="265"/>
      <c r="SFH1426" s="265"/>
      <c r="SFI1426" s="265"/>
      <c r="SFJ1426" s="265"/>
      <c r="SFK1426" s="265"/>
      <c r="SFL1426" s="265"/>
      <c r="SFM1426" s="265"/>
      <c r="SFN1426" s="265"/>
      <c r="SFO1426" s="265"/>
      <c r="SFP1426" s="265"/>
      <c r="SFQ1426" s="265"/>
      <c r="SFR1426" s="265"/>
      <c r="SFS1426" s="265"/>
      <c r="SFT1426" s="265"/>
      <c r="SFU1426" s="265"/>
      <c r="SFV1426" s="265"/>
      <c r="SFW1426" s="265"/>
      <c r="SFX1426" s="265"/>
      <c r="SFY1426" s="265"/>
      <c r="SFZ1426" s="265"/>
      <c r="SGA1426" s="265"/>
      <c r="SGB1426" s="265"/>
      <c r="SGC1426" s="265"/>
      <c r="SGD1426" s="265"/>
      <c r="SGE1426" s="265"/>
      <c r="SGF1426" s="265"/>
      <c r="SGG1426" s="265"/>
      <c r="SGH1426" s="265"/>
      <c r="SGI1426" s="265"/>
      <c r="SGJ1426" s="265"/>
      <c r="SGK1426" s="265"/>
      <c r="SGL1426" s="265"/>
      <c r="SGM1426" s="265"/>
      <c r="SGN1426" s="265"/>
      <c r="SGO1426" s="265"/>
      <c r="SGP1426" s="265"/>
      <c r="SGQ1426" s="265"/>
      <c r="SGR1426" s="265"/>
      <c r="SGS1426" s="265"/>
      <c r="SGT1426" s="265"/>
      <c r="SGU1426" s="265"/>
      <c r="SGV1426" s="265"/>
      <c r="SGW1426" s="265"/>
      <c r="SGX1426" s="265"/>
      <c r="SGY1426" s="265"/>
      <c r="SGZ1426" s="265"/>
      <c r="SHA1426" s="265"/>
      <c r="SHB1426" s="265"/>
      <c r="SHC1426" s="265"/>
      <c r="SHD1426" s="265"/>
      <c r="SHE1426" s="265"/>
      <c r="SHF1426" s="265"/>
      <c r="SHG1426" s="265"/>
      <c r="SHH1426" s="265"/>
      <c r="SHI1426" s="265"/>
      <c r="SHJ1426" s="265"/>
      <c r="SHK1426" s="265"/>
      <c r="SHL1426" s="265"/>
      <c r="SHM1426" s="265"/>
      <c r="SHN1426" s="265"/>
      <c r="SHO1426" s="265"/>
      <c r="SHP1426" s="265"/>
      <c r="SHQ1426" s="265"/>
      <c r="SHR1426" s="265"/>
      <c r="SHS1426" s="265"/>
      <c r="SHT1426" s="265"/>
      <c r="SHU1426" s="265"/>
      <c r="SHV1426" s="265"/>
      <c r="SHW1426" s="265"/>
      <c r="SHX1426" s="265"/>
      <c r="SHY1426" s="265"/>
      <c r="SHZ1426" s="265"/>
      <c r="SIA1426" s="265"/>
      <c r="SIB1426" s="265"/>
      <c r="SIC1426" s="265"/>
      <c r="SID1426" s="265"/>
      <c r="SIE1426" s="265"/>
      <c r="SIF1426" s="265"/>
      <c r="SIG1426" s="265"/>
      <c r="SIH1426" s="265"/>
      <c r="SII1426" s="265"/>
      <c r="SIJ1426" s="265"/>
      <c r="SIK1426" s="265"/>
      <c r="SIL1426" s="265"/>
      <c r="SIM1426" s="265"/>
      <c r="SIN1426" s="265"/>
      <c r="SIO1426" s="265"/>
      <c r="SIP1426" s="265"/>
      <c r="SIQ1426" s="265"/>
      <c r="SIR1426" s="265"/>
      <c r="SIS1426" s="265"/>
      <c r="SIT1426" s="265"/>
      <c r="SIU1426" s="265"/>
      <c r="SIV1426" s="265"/>
      <c r="SIW1426" s="265"/>
      <c r="SIX1426" s="265"/>
      <c r="SIY1426" s="265"/>
      <c r="SIZ1426" s="265"/>
      <c r="SJA1426" s="265"/>
      <c r="SJB1426" s="265"/>
      <c r="SJC1426" s="265"/>
      <c r="SJD1426" s="265"/>
      <c r="SJE1426" s="265"/>
      <c r="SJF1426" s="265"/>
      <c r="SJG1426" s="265"/>
      <c r="SJH1426" s="265"/>
      <c r="SJI1426" s="265"/>
      <c r="SJJ1426" s="265"/>
      <c r="SJK1426" s="265"/>
      <c r="SJL1426" s="265"/>
      <c r="SJM1426" s="265"/>
      <c r="SJN1426" s="265"/>
      <c r="SJO1426" s="265"/>
      <c r="SJP1426" s="265"/>
      <c r="SJQ1426" s="265"/>
      <c r="SJR1426" s="265"/>
      <c r="SJS1426" s="265"/>
      <c r="SJT1426" s="265"/>
      <c r="SJU1426" s="265"/>
      <c r="SJV1426" s="265"/>
      <c r="SJW1426" s="265"/>
      <c r="SJX1426" s="265"/>
      <c r="SJY1426" s="265"/>
      <c r="SJZ1426" s="265"/>
      <c r="SKA1426" s="265"/>
      <c r="SKB1426" s="265"/>
      <c r="SKC1426" s="265"/>
      <c r="SKD1426" s="265"/>
      <c r="SKE1426" s="265"/>
      <c r="SKF1426" s="265"/>
      <c r="SKG1426" s="265"/>
      <c r="SKH1426" s="265"/>
      <c r="SKI1426" s="265"/>
      <c r="SKJ1426" s="265"/>
      <c r="SKK1426" s="265"/>
      <c r="SKL1426" s="265"/>
      <c r="SKM1426" s="265"/>
      <c r="SKN1426" s="265"/>
      <c r="SKO1426" s="265"/>
      <c r="SKP1426" s="265"/>
      <c r="SKQ1426" s="265"/>
      <c r="SKR1426" s="265"/>
      <c r="SKS1426" s="265"/>
      <c r="SKT1426" s="265"/>
      <c r="SKU1426" s="265"/>
      <c r="SKV1426" s="265"/>
      <c r="SKW1426" s="265"/>
      <c r="SKX1426" s="265"/>
      <c r="SKY1426" s="265"/>
      <c r="SKZ1426" s="265"/>
      <c r="SLA1426" s="265"/>
      <c r="SLB1426" s="265"/>
      <c r="SLC1426" s="265"/>
      <c r="SLD1426" s="265"/>
      <c r="SLE1426" s="265"/>
      <c r="SLF1426" s="265"/>
      <c r="SLG1426" s="265"/>
      <c r="SLH1426" s="265"/>
      <c r="SLI1426" s="265"/>
      <c r="SLJ1426" s="265"/>
      <c r="SLK1426" s="265"/>
      <c r="SLL1426" s="265"/>
      <c r="SLM1426" s="265"/>
      <c r="SLN1426" s="265"/>
      <c r="SLO1426" s="265"/>
      <c r="SLP1426" s="265"/>
      <c r="SLQ1426" s="265"/>
      <c r="SLR1426" s="265"/>
      <c r="SLS1426" s="265"/>
      <c r="SLT1426" s="265"/>
      <c r="SLU1426" s="265"/>
      <c r="SLV1426" s="265"/>
      <c r="SLW1426" s="265"/>
      <c r="SLX1426" s="265"/>
      <c r="SLY1426" s="265"/>
      <c r="SLZ1426" s="265"/>
      <c r="SMA1426" s="265"/>
      <c r="SMB1426" s="265"/>
      <c r="SMC1426" s="265"/>
      <c r="SMD1426" s="265"/>
      <c r="SME1426" s="265"/>
      <c r="SMF1426" s="265"/>
      <c r="SMG1426" s="265"/>
      <c r="SMH1426" s="265"/>
      <c r="SMI1426" s="265"/>
      <c r="SMJ1426" s="265"/>
      <c r="SMK1426" s="265"/>
      <c r="SML1426" s="265"/>
      <c r="SMM1426" s="265"/>
      <c r="SMN1426" s="265"/>
      <c r="SMO1426" s="265"/>
      <c r="SMP1426" s="265"/>
      <c r="SMQ1426" s="265"/>
      <c r="SMR1426" s="265"/>
      <c r="SMS1426" s="265"/>
      <c r="SMT1426" s="265"/>
      <c r="SMU1426" s="265"/>
      <c r="SMV1426" s="265"/>
      <c r="SMW1426" s="265"/>
      <c r="SMX1426" s="265"/>
      <c r="SMY1426" s="265"/>
      <c r="SMZ1426" s="265"/>
      <c r="SNA1426" s="265"/>
      <c r="SNB1426" s="265"/>
      <c r="SNC1426" s="265"/>
      <c r="SND1426" s="265"/>
      <c r="SNE1426" s="265"/>
      <c r="SNF1426" s="265"/>
      <c r="SNG1426" s="265"/>
      <c r="SNH1426" s="265"/>
      <c r="SNI1426" s="265"/>
      <c r="SNJ1426" s="265"/>
      <c r="SNK1426" s="265"/>
      <c r="SNL1426" s="265"/>
      <c r="SNM1426" s="265"/>
      <c r="SNN1426" s="265"/>
      <c r="SNO1426" s="265"/>
      <c r="SNP1426" s="265"/>
      <c r="SNQ1426" s="265"/>
      <c r="SNR1426" s="265"/>
      <c r="SNS1426" s="265"/>
      <c r="SNT1426" s="265"/>
      <c r="SNU1426" s="265"/>
      <c r="SNV1426" s="265"/>
      <c r="SNW1426" s="265"/>
      <c r="SNX1426" s="265"/>
      <c r="SNY1426" s="265"/>
      <c r="SNZ1426" s="265"/>
      <c r="SOA1426" s="265"/>
      <c r="SOB1426" s="265"/>
      <c r="SOC1426" s="265"/>
      <c r="SOD1426" s="265"/>
      <c r="SOE1426" s="265"/>
      <c r="SOF1426" s="265"/>
      <c r="SOG1426" s="265"/>
      <c r="SOH1426" s="265"/>
      <c r="SOI1426" s="265"/>
      <c r="SOJ1426" s="265"/>
      <c r="SOK1426" s="265"/>
      <c r="SOL1426" s="265"/>
      <c r="SOM1426" s="265"/>
      <c r="SON1426" s="265"/>
      <c r="SOO1426" s="265"/>
      <c r="SOP1426" s="265"/>
      <c r="SOQ1426" s="265"/>
      <c r="SOR1426" s="265"/>
      <c r="SOS1426" s="265"/>
      <c r="SOT1426" s="265"/>
      <c r="SOU1426" s="265"/>
      <c r="SOV1426" s="265"/>
      <c r="SOW1426" s="265"/>
      <c r="SOX1426" s="265"/>
      <c r="SOY1426" s="265"/>
      <c r="SOZ1426" s="265"/>
      <c r="SPA1426" s="265"/>
      <c r="SPB1426" s="265"/>
      <c r="SPC1426" s="265"/>
      <c r="SPD1426" s="265"/>
      <c r="SPE1426" s="265"/>
      <c r="SPF1426" s="265"/>
      <c r="SPG1426" s="265"/>
      <c r="SPH1426" s="265"/>
      <c r="SPI1426" s="265"/>
      <c r="SPJ1426" s="265"/>
      <c r="SPK1426" s="265"/>
      <c r="SPL1426" s="265"/>
      <c r="SPM1426" s="265"/>
      <c r="SPN1426" s="265"/>
      <c r="SPO1426" s="265"/>
      <c r="SPP1426" s="265"/>
      <c r="SPQ1426" s="265"/>
      <c r="SPR1426" s="265"/>
      <c r="SPS1426" s="265"/>
      <c r="SPT1426" s="265"/>
      <c r="SPU1426" s="265"/>
      <c r="SPV1426" s="265"/>
      <c r="SPW1426" s="265"/>
      <c r="SPX1426" s="265"/>
      <c r="SPY1426" s="265"/>
      <c r="SPZ1426" s="265"/>
      <c r="SQA1426" s="265"/>
      <c r="SQB1426" s="265"/>
      <c r="SQC1426" s="265"/>
      <c r="SQD1426" s="265"/>
      <c r="SQE1426" s="265"/>
      <c r="SQF1426" s="265"/>
      <c r="SQG1426" s="265"/>
      <c r="SQH1426" s="265"/>
      <c r="SQI1426" s="265"/>
      <c r="SQJ1426" s="265"/>
      <c r="SQK1426" s="265"/>
      <c r="SQL1426" s="265"/>
      <c r="SQM1426" s="265"/>
      <c r="SQN1426" s="265"/>
      <c r="SQO1426" s="265"/>
      <c r="SQP1426" s="265"/>
      <c r="SQQ1426" s="265"/>
      <c r="SQR1426" s="265"/>
      <c r="SQS1426" s="265"/>
      <c r="SQT1426" s="265"/>
      <c r="SQU1426" s="265"/>
      <c r="SQV1426" s="265"/>
      <c r="SQW1426" s="265"/>
      <c r="SQX1426" s="265"/>
      <c r="SQY1426" s="265"/>
      <c r="SQZ1426" s="265"/>
      <c r="SRA1426" s="265"/>
      <c r="SRB1426" s="265"/>
      <c r="SRC1426" s="265"/>
      <c r="SRD1426" s="265"/>
      <c r="SRE1426" s="265"/>
      <c r="SRF1426" s="265"/>
      <c r="SRG1426" s="265"/>
      <c r="SRH1426" s="265"/>
      <c r="SRI1426" s="265"/>
      <c r="SRJ1426" s="265"/>
      <c r="SRK1426" s="265"/>
      <c r="SRL1426" s="265"/>
      <c r="SRM1426" s="265"/>
      <c r="SRN1426" s="265"/>
      <c r="SRO1426" s="265"/>
      <c r="SRP1426" s="265"/>
      <c r="SRQ1426" s="265"/>
      <c r="SRR1426" s="265"/>
      <c r="SRS1426" s="265"/>
      <c r="SRT1426" s="265"/>
      <c r="SRU1426" s="265"/>
      <c r="SRV1426" s="265"/>
      <c r="SRW1426" s="265"/>
      <c r="SRX1426" s="265"/>
      <c r="SRY1426" s="265"/>
      <c r="SRZ1426" s="265"/>
      <c r="SSA1426" s="265"/>
      <c r="SSB1426" s="265"/>
      <c r="SSC1426" s="265"/>
      <c r="SSD1426" s="265"/>
      <c r="SSE1426" s="265"/>
      <c r="SSF1426" s="265"/>
      <c r="SSG1426" s="265"/>
      <c r="SSH1426" s="265"/>
      <c r="SSI1426" s="265"/>
      <c r="SSJ1426" s="265"/>
      <c r="SSK1426" s="265"/>
      <c r="SSL1426" s="265"/>
      <c r="SSM1426" s="265"/>
      <c r="SSN1426" s="265"/>
      <c r="SSO1426" s="265"/>
      <c r="SSP1426" s="265"/>
      <c r="SSQ1426" s="265"/>
      <c r="SSR1426" s="265"/>
      <c r="SSS1426" s="265"/>
      <c r="SST1426" s="265"/>
      <c r="SSU1426" s="265"/>
      <c r="SSV1426" s="265"/>
      <c r="SSW1426" s="265"/>
      <c r="SSX1426" s="265"/>
      <c r="SSY1426" s="265"/>
      <c r="SSZ1426" s="265"/>
      <c r="STA1426" s="265"/>
      <c r="STB1426" s="265"/>
      <c r="STC1426" s="265"/>
      <c r="STD1426" s="265"/>
      <c r="STE1426" s="265"/>
      <c r="STF1426" s="265"/>
      <c r="STG1426" s="265"/>
      <c r="STH1426" s="265"/>
      <c r="STI1426" s="265"/>
      <c r="STJ1426" s="265"/>
      <c r="STK1426" s="265"/>
      <c r="STL1426" s="265"/>
      <c r="STM1426" s="265"/>
      <c r="STN1426" s="265"/>
      <c r="STO1426" s="265"/>
      <c r="STP1426" s="265"/>
      <c r="STQ1426" s="265"/>
      <c r="STR1426" s="265"/>
      <c r="STS1426" s="265"/>
      <c r="STT1426" s="265"/>
      <c r="STU1426" s="265"/>
      <c r="STV1426" s="265"/>
      <c r="STW1426" s="265"/>
      <c r="STX1426" s="265"/>
      <c r="STY1426" s="265"/>
      <c r="STZ1426" s="265"/>
      <c r="SUA1426" s="265"/>
      <c r="SUB1426" s="265"/>
      <c r="SUC1426" s="265"/>
      <c r="SUD1426" s="265"/>
      <c r="SUE1426" s="265"/>
      <c r="SUF1426" s="265"/>
      <c r="SUG1426" s="265"/>
      <c r="SUH1426" s="265"/>
      <c r="SUI1426" s="265"/>
      <c r="SUJ1426" s="265"/>
      <c r="SUK1426" s="265"/>
      <c r="SUL1426" s="265"/>
      <c r="SUM1426" s="265"/>
      <c r="SUN1426" s="265"/>
      <c r="SUO1426" s="265"/>
      <c r="SUP1426" s="265"/>
      <c r="SUQ1426" s="265"/>
      <c r="SUR1426" s="265"/>
      <c r="SUS1426" s="265"/>
      <c r="SUT1426" s="265"/>
      <c r="SUU1426" s="265"/>
      <c r="SUV1426" s="265"/>
      <c r="SUW1426" s="265"/>
      <c r="SUX1426" s="265"/>
      <c r="SUY1426" s="265"/>
      <c r="SUZ1426" s="265"/>
      <c r="SVA1426" s="265"/>
      <c r="SVB1426" s="265"/>
      <c r="SVC1426" s="265"/>
      <c r="SVD1426" s="265"/>
      <c r="SVE1426" s="265"/>
      <c r="SVF1426" s="265"/>
      <c r="SVG1426" s="265"/>
      <c r="SVH1426" s="265"/>
      <c r="SVI1426" s="265"/>
      <c r="SVJ1426" s="265"/>
      <c r="SVK1426" s="265"/>
      <c r="SVL1426" s="265"/>
      <c r="SVM1426" s="265"/>
      <c r="SVN1426" s="265"/>
      <c r="SVO1426" s="265"/>
      <c r="SVP1426" s="265"/>
      <c r="SVQ1426" s="265"/>
      <c r="SVR1426" s="265"/>
      <c r="SVS1426" s="265"/>
      <c r="SVT1426" s="265"/>
      <c r="SVU1426" s="265"/>
      <c r="SVV1426" s="265"/>
      <c r="SVW1426" s="265"/>
      <c r="SVX1426" s="265"/>
      <c r="SVY1426" s="265"/>
      <c r="SVZ1426" s="265"/>
      <c r="SWA1426" s="265"/>
      <c r="SWB1426" s="265"/>
      <c r="SWC1426" s="265"/>
      <c r="SWD1426" s="265"/>
      <c r="SWE1426" s="265"/>
      <c r="SWF1426" s="265"/>
      <c r="SWG1426" s="265"/>
      <c r="SWH1426" s="265"/>
      <c r="SWI1426" s="265"/>
      <c r="SWJ1426" s="265"/>
      <c r="SWK1426" s="265"/>
      <c r="SWL1426" s="265"/>
      <c r="SWM1426" s="265"/>
      <c r="SWN1426" s="265"/>
      <c r="SWO1426" s="265"/>
      <c r="SWP1426" s="265"/>
      <c r="SWQ1426" s="265"/>
      <c r="SWR1426" s="265"/>
      <c r="SWS1426" s="265"/>
      <c r="SWT1426" s="265"/>
      <c r="SWU1426" s="265"/>
      <c r="SWV1426" s="265"/>
      <c r="SWW1426" s="265"/>
      <c r="SWX1426" s="265"/>
      <c r="SWY1426" s="265"/>
      <c r="SWZ1426" s="265"/>
      <c r="SXA1426" s="265"/>
      <c r="SXB1426" s="265"/>
      <c r="SXC1426" s="265"/>
      <c r="SXD1426" s="265"/>
      <c r="SXE1426" s="265"/>
      <c r="SXF1426" s="265"/>
      <c r="SXG1426" s="265"/>
      <c r="SXH1426" s="265"/>
      <c r="SXI1426" s="265"/>
      <c r="SXJ1426" s="265"/>
      <c r="SXK1426" s="265"/>
      <c r="SXL1426" s="265"/>
      <c r="SXM1426" s="265"/>
      <c r="SXN1426" s="265"/>
      <c r="SXO1426" s="265"/>
      <c r="SXP1426" s="265"/>
      <c r="SXQ1426" s="265"/>
      <c r="SXR1426" s="265"/>
      <c r="SXS1426" s="265"/>
      <c r="SXT1426" s="265"/>
      <c r="SXU1426" s="265"/>
      <c r="SXV1426" s="265"/>
      <c r="SXW1426" s="265"/>
      <c r="SXX1426" s="265"/>
      <c r="SXY1426" s="265"/>
      <c r="SXZ1426" s="265"/>
      <c r="SYA1426" s="265"/>
      <c r="SYB1426" s="265"/>
      <c r="SYC1426" s="265"/>
      <c r="SYD1426" s="265"/>
      <c r="SYE1426" s="265"/>
      <c r="SYF1426" s="265"/>
      <c r="SYG1426" s="265"/>
      <c r="SYH1426" s="265"/>
      <c r="SYI1426" s="265"/>
      <c r="SYJ1426" s="265"/>
      <c r="SYK1426" s="265"/>
      <c r="SYL1426" s="265"/>
      <c r="SYM1426" s="265"/>
      <c r="SYN1426" s="265"/>
      <c r="SYO1426" s="265"/>
      <c r="SYP1426" s="265"/>
      <c r="SYQ1426" s="265"/>
      <c r="SYR1426" s="265"/>
      <c r="SYS1426" s="265"/>
      <c r="SYT1426" s="265"/>
      <c r="SYU1426" s="265"/>
      <c r="SYV1426" s="265"/>
      <c r="SYW1426" s="265"/>
      <c r="SYX1426" s="265"/>
      <c r="SYY1426" s="265"/>
      <c r="SYZ1426" s="265"/>
      <c r="SZA1426" s="265"/>
      <c r="SZB1426" s="265"/>
      <c r="SZC1426" s="265"/>
      <c r="SZD1426" s="265"/>
      <c r="SZE1426" s="265"/>
      <c r="SZF1426" s="265"/>
      <c r="SZG1426" s="265"/>
      <c r="SZH1426" s="265"/>
      <c r="SZI1426" s="265"/>
      <c r="SZJ1426" s="265"/>
      <c r="SZK1426" s="265"/>
      <c r="SZL1426" s="265"/>
      <c r="SZM1426" s="265"/>
      <c r="SZN1426" s="265"/>
      <c r="SZO1426" s="265"/>
      <c r="SZP1426" s="265"/>
      <c r="SZQ1426" s="265"/>
      <c r="SZR1426" s="265"/>
      <c r="SZS1426" s="265"/>
      <c r="SZT1426" s="265"/>
      <c r="SZU1426" s="265"/>
      <c r="SZV1426" s="265"/>
      <c r="SZW1426" s="265"/>
      <c r="SZX1426" s="265"/>
      <c r="SZY1426" s="265"/>
      <c r="SZZ1426" s="265"/>
      <c r="TAA1426" s="265"/>
      <c r="TAB1426" s="265"/>
      <c r="TAC1426" s="265"/>
      <c r="TAD1426" s="265"/>
      <c r="TAE1426" s="265"/>
      <c r="TAF1426" s="265"/>
      <c r="TAG1426" s="265"/>
      <c r="TAH1426" s="265"/>
      <c r="TAI1426" s="265"/>
      <c r="TAJ1426" s="265"/>
      <c r="TAK1426" s="265"/>
      <c r="TAL1426" s="265"/>
      <c r="TAM1426" s="265"/>
      <c r="TAN1426" s="265"/>
      <c r="TAO1426" s="265"/>
      <c r="TAP1426" s="265"/>
      <c r="TAQ1426" s="265"/>
      <c r="TAR1426" s="265"/>
      <c r="TAS1426" s="265"/>
      <c r="TAT1426" s="265"/>
      <c r="TAU1426" s="265"/>
      <c r="TAV1426" s="265"/>
      <c r="TAW1426" s="265"/>
      <c r="TAX1426" s="265"/>
      <c r="TAY1426" s="265"/>
      <c r="TAZ1426" s="265"/>
      <c r="TBA1426" s="265"/>
      <c r="TBB1426" s="265"/>
      <c r="TBC1426" s="265"/>
      <c r="TBD1426" s="265"/>
      <c r="TBE1426" s="265"/>
      <c r="TBF1426" s="265"/>
      <c r="TBG1426" s="265"/>
      <c r="TBH1426" s="265"/>
      <c r="TBI1426" s="265"/>
      <c r="TBJ1426" s="265"/>
      <c r="TBK1426" s="265"/>
      <c r="TBL1426" s="265"/>
      <c r="TBM1426" s="265"/>
      <c r="TBN1426" s="265"/>
      <c r="TBO1426" s="265"/>
      <c r="TBP1426" s="265"/>
      <c r="TBQ1426" s="265"/>
      <c r="TBR1426" s="265"/>
      <c r="TBS1426" s="265"/>
      <c r="TBT1426" s="265"/>
      <c r="TBU1426" s="265"/>
      <c r="TBV1426" s="265"/>
      <c r="TBW1426" s="265"/>
      <c r="TBX1426" s="265"/>
      <c r="TBY1426" s="265"/>
      <c r="TBZ1426" s="265"/>
      <c r="TCA1426" s="265"/>
      <c r="TCB1426" s="265"/>
      <c r="TCC1426" s="265"/>
      <c r="TCD1426" s="265"/>
      <c r="TCE1426" s="265"/>
      <c r="TCF1426" s="265"/>
      <c r="TCG1426" s="265"/>
      <c r="TCH1426" s="265"/>
      <c r="TCI1426" s="265"/>
      <c r="TCJ1426" s="265"/>
      <c r="TCK1426" s="265"/>
      <c r="TCL1426" s="265"/>
      <c r="TCM1426" s="265"/>
      <c r="TCN1426" s="265"/>
      <c r="TCO1426" s="265"/>
      <c r="TCP1426" s="265"/>
      <c r="TCQ1426" s="265"/>
      <c r="TCR1426" s="265"/>
      <c r="TCS1426" s="265"/>
      <c r="TCT1426" s="265"/>
      <c r="TCU1426" s="265"/>
      <c r="TCV1426" s="265"/>
      <c r="TCW1426" s="265"/>
      <c r="TCX1426" s="265"/>
      <c r="TCY1426" s="265"/>
      <c r="TCZ1426" s="265"/>
      <c r="TDA1426" s="265"/>
      <c r="TDB1426" s="265"/>
      <c r="TDC1426" s="265"/>
      <c r="TDD1426" s="265"/>
      <c r="TDE1426" s="265"/>
      <c r="TDF1426" s="265"/>
      <c r="TDG1426" s="265"/>
      <c r="TDH1426" s="265"/>
      <c r="TDI1426" s="265"/>
      <c r="TDJ1426" s="265"/>
      <c r="TDK1426" s="265"/>
      <c r="TDL1426" s="265"/>
      <c r="TDM1426" s="265"/>
      <c r="TDN1426" s="265"/>
      <c r="TDO1426" s="265"/>
      <c r="TDP1426" s="265"/>
      <c r="TDQ1426" s="265"/>
      <c r="TDR1426" s="265"/>
      <c r="TDS1426" s="265"/>
      <c r="TDT1426" s="265"/>
      <c r="TDU1426" s="265"/>
      <c r="TDV1426" s="265"/>
      <c r="TDW1426" s="265"/>
      <c r="TDX1426" s="265"/>
      <c r="TDY1426" s="265"/>
      <c r="TDZ1426" s="265"/>
      <c r="TEA1426" s="265"/>
      <c r="TEB1426" s="265"/>
      <c r="TEC1426" s="265"/>
      <c r="TED1426" s="265"/>
      <c r="TEE1426" s="265"/>
      <c r="TEF1426" s="265"/>
      <c r="TEG1426" s="265"/>
      <c r="TEH1426" s="265"/>
      <c r="TEI1426" s="265"/>
      <c r="TEJ1426" s="265"/>
      <c r="TEK1426" s="265"/>
      <c r="TEL1426" s="265"/>
      <c r="TEM1426" s="265"/>
      <c r="TEN1426" s="265"/>
      <c r="TEO1426" s="265"/>
      <c r="TEP1426" s="265"/>
      <c r="TEQ1426" s="265"/>
      <c r="TER1426" s="265"/>
      <c r="TES1426" s="265"/>
      <c r="TET1426" s="265"/>
      <c r="TEU1426" s="265"/>
      <c r="TEV1426" s="265"/>
      <c r="TEW1426" s="265"/>
      <c r="TEX1426" s="265"/>
      <c r="TEY1426" s="265"/>
      <c r="TEZ1426" s="265"/>
      <c r="TFA1426" s="265"/>
      <c r="TFB1426" s="265"/>
      <c r="TFC1426" s="265"/>
      <c r="TFD1426" s="265"/>
      <c r="TFE1426" s="265"/>
      <c r="TFF1426" s="265"/>
      <c r="TFG1426" s="265"/>
      <c r="TFH1426" s="265"/>
      <c r="TFI1426" s="265"/>
      <c r="TFJ1426" s="265"/>
      <c r="TFK1426" s="265"/>
      <c r="TFL1426" s="265"/>
      <c r="TFM1426" s="265"/>
      <c r="TFN1426" s="265"/>
      <c r="TFO1426" s="265"/>
      <c r="TFP1426" s="265"/>
      <c r="TFQ1426" s="265"/>
      <c r="TFR1426" s="265"/>
      <c r="TFS1426" s="265"/>
      <c r="TFT1426" s="265"/>
      <c r="TFU1426" s="265"/>
      <c r="TFV1426" s="265"/>
      <c r="TFW1426" s="265"/>
      <c r="TFX1426" s="265"/>
      <c r="TFY1426" s="265"/>
      <c r="TFZ1426" s="265"/>
      <c r="TGA1426" s="265"/>
      <c r="TGB1426" s="265"/>
      <c r="TGC1426" s="265"/>
      <c r="TGD1426" s="265"/>
      <c r="TGE1426" s="265"/>
      <c r="TGF1426" s="265"/>
      <c r="TGG1426" s="265"/>
      <c r="TGH1426" s="265"/>
      <c r="TGI1426" s="265"/>
      <c r="TGJ1426" s="265"/>
      <c r="TGK1426" s="265"/>
      <c r="TGL1426" s="265"/>
      <c r="TGM1426" s="265"/>
      <c r="TGN1426" s="265"/>
      <c r="TGO1426" s="265"/>
      <c r="TGP1426" s="265"/>
      <c r="TGQ1426" s="265"/>
      <c r="TGR1426" s="265"/>
      <c r="TGS1426" s="265"/>
      <c r="TGT1426" s="265"/>
      <c r="TGU1426" s="265"/>
      <c r="TGV1426" s="265"/>
      <c r="TGW1426" s="265"/>
      <c r="TGX1426" s="265"/>
      <c r="TGY1426" s="265"/>
      <c r="TGZ1426" s="265"/>
      <c r="THA1426" s="265"/>
      <c r="THB1426" s="265"/>
      <c r="THC1426" s="265"/>
      <c r="THD1426" s="265"/>
      <c r="THE1426" s="265"/>
      <c r="THF1426" s="265"/>
      <c r="THG1426" s="265"/>
      <c r="THH1426" s="265"/>
      <c r="THI1426" s="265"/>
      <c r="THJ1426" s="265"/>
      <c r="THK1426" s="265"/>
      <c r="THL1426" s="265"/>
      <c r="THM1426" s="265"/>
      <c r="THN1426" s="265"/>
      <c r="THO1426" s="265"/>
      <c r="THP1426" s="265"/>
      <c r="THQ1426" s="265"/>
      <c r="THR1426" s="265"/>
      <c r="THS1426" s="265"/>
      <c r="THT1426" s="265"/>
      <c r="THU1426" s="265"/>
      <c r="THV1426" s="265"/>
      <c r="THW1426" s="265"/>
      <c r="THX1426" s="265"/>
      <c r="THY1426" s="265"/>
      <c r="THZ1426" s="265"/>
      <c r="TIA1426" s="265"/>
      <c r="TIB1426" s="265"/>
      <c r="TIC1426" s="265"/>
      <c r="TID1426" s="265"/>
      <c r="TIE1426" s="265"/>
      <c r="TIF1426" s="265"/>
      <c r="TIG1426" s="265"/>
      <c r="TIH1426" s="265"/>
      <c r="TII1426" s="265"/>
      <c r="TIJ1426" s="265"/>
      <c r="TIK1426" s="265"/>
      <c r="TIL1426" s="265"/>
      <c r="TIM1426" s="265"/>
      <c r="TIN1426" s="265"/>
      <c r="TIO1426" s="265"/>
      <c r="TIP1426" s="265"/>
      <c r="TIQ1426" s="265"/>
      <c r="TIR1426" s="265"/>
      <c r="TIS1426" s="265"/>
      <c r="TIT1426" s="265"/>
      <c r="TIU1426" s="265"/>
      <c r="TIV1426" s="265"/>
      <c r="TIW1426" s="265"/>
      <c r="TIX1426" s="265"/>
      <c r="TIY1426" s="265"/>
      <c r="TIZ1426" s="265"/>
      <c r="TJA1426" s="265"/>
      <c r="TJB1426" s="265"/>
      <c r="TJC1426" s="265"/>
      <c r="TJD1426" s="265"/>
      <c r="TJE1426" s="265"/>
      <c r="TJF1426" s="265"/>
      <c r="TJG1426" s="265"/>
      <c r="TJH1426" s="265"/>
      <c r="TJI1426" s="265"/>
      <c r="TJJ1426" s="265"/>
      <c r="TJK1426" s="265"/>
      <c r="TJL1426" s="265"/>
      <c r="TJM1426" s="265"/>
      <c r="TJN1426" s="265"/>
      <c r="TJO1426" s="265"/>
      <c r="TJP1426" s="265"/>
      <c r="TJQ1426" s="265"/>
      <c r="TJR1426" s="265"/>
      <c r="TJS1426" s="265"/>
      <c r="TJT1426" s="265"/>
      <c r="TJU1426" s="265"/>
      <c r="TJV1426" s="265"/>
      <c r="TJW1426" s="265"/>
      <c r="TJX1426" s="265"/>
      <c r="TJY1426" s="265"/>
      <c r="TJZ1426" s="265"/>
      <c r="TKA1426" s="265"/>
      <c r="TKB1426" s="265"/>
      <c r="TKC1426" s="265"/>
      <c r="TKD1426" s="265"/>
      <c r="TKE1426" s="265"/>
      <c r="TKF1426" s="265"/>
      <c r="TKG1426" s="265"/>
      <c r="TKH1426" s="265"/>
      <c r="TKI1426" s="265"/>
      <c r="TKJ1426" s="265"/>
      <c r="TKK1426" s="265"/>
      <c r="TKL1426" s="265"/>
      <c r="TKM1426" s="265"/>
      <c r="TKN1426" s="265"/>
      <c r="TKO1426" s="265"/>
      <c r="TKP1426" s="265"/>
      <c r="TKQ1426" s="265"/>
      <c r="TKR1426" s="265"/>
      <c r="TKS1426" s="265"/>
      <c r="TKT1426" s="265"/>
      <c r="TKU1426" s="265"/>
      <c r="TKV1426" s="265"/>
      <c r="TKW1426" s="265"/>
      <c r="TKX1426" s="265"/>
      <c r="TKY1426" s="265"/>
      <c r="TKZ1426" s="265"/>
      <c r="TLA1426" s="265"/>
      <c r="TLB1426" s="265"/>
      <c r="TLC1426" s="265"/>
      <c r="TLD1426" s="265"/>
      <c r="TLE1426" s="265"/>
      <c r="TLF1426" s="265"/>
      <c r="TLG1426" s="265"/>
      <c r="TLH1426" s="265"/>
      <c r="TLI1426" s="265"/>
      <c r="TLJ1426" s="265"/>
      <c r="TLK1426" s="265"/>
      <c r="TLL1426" s="265"/>
      <c r="TLM1426" s="265"/>
      <c r="TLN1426" s="265"/>
      <c r="TLO1426" s="265"/>
      <c r="TLP1426" s="265"/>
      <c r="TLQ1426" s="265"/>
      <c r="TLR1426" s="265"/>
      <c r="TLS1426" s="265"/>
      <c r="TLT1426" s="265"/>
      <c r="TLU1426" s="265"/>
      <c r="TLV1426" s="265"/>
      <c r="TLW1426" s="265"/>
      <c r="TLX1426" s="265"/>
      <c r="TLY1426" s="265"/>
      <c r="TLZ1426" s="265"/>
      <c r="TMA1426" s="265"/>
      <c r="TMB1426" s="265"/>
      <c r="TMC1426" s="265"/>
      <c r="TMD1426" s="265"/>
      <c r="TME1426" s="265"/>
      <c r="TMF1426" s="265"/>
      <c r="TMG1426" s="265"/>
      <c r="TMH1426" s="265"/>
      <c r="TMI1426" s="265"/>
      <c r="TMJ1426" s="265"/>
      <c r="TMK1426" s="265"/>
      <c r="TML1426" s="265"/>
      <c r="TMM1426" s="265"/>
      <c r="TMN1426" s="265"/>
      <c r="TMO1426" s="265"/>
      <c r="TMP1426" s="265"/>
      <c r="TMQ1426" s="265"/>
      <c r="TMR1426" s="265"/>
      <c r="TMS1426" s="265"/>
      <c r="TMT1426" s="265"/>
      <c r="TMU1426" s="265"/>
      <c r="TMV1426" s="265"/>
      <c r="TMW1426" s="265"/>
      <c r="TMX1426" s="265"/>
      <c r="TMY1426" s="265"/>
      <c r="TMZ1426" s="265"/>
      <c r="TNA1426" s="265"/>
      <c r="TNB1426" s="265"/>
      <c r="TNC1426" s="265"/>
      <c r="TND1426" s="265"/>
      <c r="TNE1426" s="265"/>
      <c r="TNF1426" s="265"/>
      <c r="TNG1426" s="265"/>
      <c r="TNH1426" s="265"/>
      <c r="TNI1426" s="265"/>
      <c r="TNJ1426" s="265"/>
      <c r="TNK1426" s="265"/>
      <c r="TNL1426" s="265"/>
      <c r="TNM1426" s="265"/>
      <c r="TNN1426" s="265"/>
      <c r="TNO1426" s="265"/>
      <c r="TNP1426" s="265"/>
      <c r="TNQ1426" s="265"/>
      <c r="TNR1426" s="265"/>
      <c r="TNS1426" s="265"/>
      <c r="TNT1426" s="265"/>
      <c r="TNU1426" s="265"/>
      <c r="TNV1426" s="265"/>
      <c r="TNW1426" s="265"/>
      <c r="TNX1426" s="265"/>
      <c r="TNY1426" s="265"/>
      <c r="TNZ1426" s="265"/>
      <c r="TOA1426" s="265"/>
      <c r="TOB1426" s="265"/>
      <c r="TOC1426" s="265"/>
      <c r="TOD1426" s="265"/>
      <c r="TOE1426" s="265"/>
      <c r="TOF1426" s="265"/>
      <c r="TOG1426" s="265"/>
      <c r="TOH1426" s="265"/>
      <c r="TOI1426" s="265"/>
      <c r="TOJ1426" s="265"/>
      <c r="TOK1426" s="265"/>
      <c r="TOL1426" s="265"/>
      <c r="TOM1426" s="265"/>
      <c r="TON1426" s="265"/>
      <c r="TOO1426" s="265"/>
      <c r="TOP1426" s="265"/>
      <c r="TOQ1426" s="265"/>
      <c r="TOR1426" s="265"/>
      <c r="TOS1426" s="265"/>
      <c r="TOT1426" s="265"/>
      <c r="TOU1426" s="265"/>
      <c r="TOV1426" s="265"/>
      <c r="TOW1426" s="265"/>
      <c r="TOX1426" s="265"/>
      <c r="TOY1426" s="265"/>
      <c r="TOZ1426" s="265"/>
      <c r="TPA1426" s="265"/>
      <c r="TPB1426" s="265"/>
      <c r="TPC1426" s="265"/>
      <c r="TPD1426" s="265"/>
      <c r="TPE1426" s="265"/>
      <c r="TPF1426" s="265"/>
      <c r="TPG1426" s="265"/>
      <c r="TPH1426" s="265"/>
      <c r="TPI1426" s="265"/>
      <c r="TPJ1426" s="265"/>
      <c r="TPK1426" s="265"/>
      <c r="TPL1426" s="265"/>
      <c r="TPM1426" s="265"/>
      <c r="TPN1426" s="265"/>
      <c r="TPO1426" s="265"/>
      <c r="TPP1426" s="265"/>
      <c r="TPQ1426" s="265"/>
      <c r="TPR1426" s="265"/>
      <c r="TPS1426" s="265"/>
      <c r="TPT1426" s="265"/>
      <c r="TPU1426" s="265"/>
      <c r="TPV1426" s="265"/>
      <c r="TPW1426" s="265"/>
      <c r="TPX1426" s="265"/>
      <c r="TPY1426" s="265"/>
      <c r="TPZ1426" s="265"/>
      <c r="TQA1426" s="265"/>
      <c r="TQB1426" s="265"/>
      <c r="TQC1426" s="265"/>
      <c r="TQD1426" s="265"/>
      <c r="TQE1426" s="265"/>
      <c r="TQF1426" s="265"/>
      <c r="TQG1426" s="265"/>
      <c r="TQH1426" s="265"/>
      <c r="TQI1426" s="265"/>
      <c r="TQJ1426" s="265"/>
      <c r="TQK1426" s="265"/>
      <c r="TQL1426" s="265"/>
      <c r="TQM1426" s="265"/>
      <c r="TQN1426" s="265"/>
      <c r="TQO1426" s="265"/>
      <c r="TQP1426" s="265"/>
      <c r="TQQ1426" s="265"/>
      <c r="TQR1426" s="265"/>
      <c r="TQS1426" s="265"/>
      <c r="TQT1426" s="265"/>
      <c r="TQU1426" s="265"/>
      <c r="TQV1426" s="265"/>
      <c r="TQW1426" s="265"/>
      <c r="TQX1426" s="265"/>
      <c r="TQY1426" s="265"/>
      <c r="TQZ1426" s="265"/>
      <c r="TRA1426" s="265"/>
      <c r="TRB1426" s="265"/>
      <c r="TRC1426" s="265"/>
      <c r="TRD1426" s="265"/>
      <c r="TRE1426" s="265"/>
      <c r="TRF1426" s="265"/>
      <c r="TRG1426" s="265"/>
      <c r="TRH1426" s="265"/>
      <c r="TRI1426" s="265"/>
      <c r="TRJ1426" s="265"/>
      <c r="TRK1426" s="265"/>
      <c r="TRL1426" s="265"/>
      <c r="TRM1426" s="265"/>
      <c r="TRN1426" s="265"/>
      <c r="TRO1426" s="265"/>
      <c r="TRP1426" s="265"/>
      <c r="TRQ1426" s="265"/>
      <c r="TRR1426" s="265"/>
      <c r="TRS1426" s="265"/>
      <c r="TRT1426" s="265"/>
      <c r="TRU1426" s="265"/>
      <c r="TRV1426" s="265"/>
      <c r="TRW1426" s="265"/>
      <c r="TRX1426" s="265"/>
      <c r="TRY1426" s="265"/>
      <c r="TRZ1426" s="265"/>
      <c r="TSA1426" s="265"/>
      <c r="TSB1426" s="265"/>
      <c r="TSC1426" s="265"/>
      <c r="TSD1426" s="265"/>
      <c r="TSE1426" s="265"/>
      <c r="TSF1426" s="265"/>
      <c r="TSG1426" s="265"/>
      <c r="TSH1426" s="265"/>
      <c r="TSI1426" s="265"/>
      <c r="TSJ1426" s="265"/>
      <c r="TSK1426" s="265"/>
      <c r="TSL1426" s="265"/>
      <c r="TSM1426" s="265"/>
      <c r="TSN1426" s="265"/>
      <c r="TSO1426" s="265"/>
      <c r="TSP1426" s="265"/>
      <c r="TSQ1426" s="265"/>
      <c r="TSR1426" s="265"/>
      <c r="TSS1426" s="265"/>
      <c r="TST1426" s="265"/>
      <c r="TSU1426" s="265"/>
      <c r="TSV1426" s="265"/>
      <c r="TSW1426" s="265"/>
      <c r="TSX1426" s="265"/>
      <c r="TSY1426" s="265"/>
      <c r="TSZ1426" s="265"/>
      <c r="TTA1426" s="265"/>
      <c r="TTB1426" s="265"/>
      <c r="TTC1426" s="265"/>
      <c r="TTD1426" s="265"/>
      <c r="TTE1426" s="265"/>
      <c r="TTF1426" s="265"/>
      <c r="TTG1426" s="265"/>
      <c r="TTH1426" s="265"/>
      <c r="TTI1426" s="265"/>
      <c r="TTJ1426" s="265"/>
      <c r="TTK1426" s="265"/>
      <c r="TTL1426" s="265"/>
      <c r="TTM1426" s="265"/>
      <c r="TTN1426" s="265"/>
      <c r="TTO1426" s="265"/>
      <c r="TTP1426" s="265"/>
      <c r="TTQ1426" s="265"/>
      <c r="TTR1426" s="265"/>
      <c r="TTS1426" s="265"/>
      <c r="TTT1426" s="265"/>
      <c r="TTU1426" s="265"/>
      <c r="TTV1426" s="265"/>
      <c r="TTW1426" s="265"/>
      <c r="TTX1426" s="265"/>
      <c r="TTY1426" s="265"/>
      <c r="TTZ1426" s="265"/>
      <c r="TUA1426" s="265"/>
      <c r="TUB1426" s="265"/>
      <c r="TUC1426" s="265"/>
      <c r="TUD1426" s="265"/>
      <c r="TUE1426" s="265"/>
      <c r="TUF1426" s="265"/>
      <c r="TUG1426" s="265"/>
      <c r="TUH1426" s="265"/>
      <c r="TUI1426" s="265"/>
      <c r="TUJ1426" s="265"/>
      <c r="TUK1426" s="265"/>
      <c r="TUL1426" s="265"/>
      <c r="TUM1426" s="265"/>
      <c r="TUN1426" s="265"/>
      <c r="TUO1426" s="265"/>
      <c r="TUP1426" s="265"/>
      <c r="TUQ1426" s="265"/>
      <c r="TUR1426" s="265"/>
      <c r="TUS1426" s="265"/>
      <c r="TUT1426" s="265"/>
      <c r="TUU1426" s="265"/>
      <c r="TUV1426" s="265"/>
      <c r="TUW1426" s="265"/>
      <c r="TUX1426" s="265"/>
      <c r="TUY1426" s="265"/>
      <c r="TUZ1426" s="265"/>
      <c r="TVA1426" s="265"/>
      <c r="TVB1426" s="265"/>
      <c r="TVC1426" s="265"/>
      <c r="TVD1426" s="265"/>
      <c r="TVE1426" s="265"/>
      <c r="TVF1426" s="265"/>
      <c r="TVG1426" s="265"/>
      <c r="TVH1426" s="265"/>
      <c r="TVI1426" s="265"/>
      <c r="TVJ1426" s="265"/>
      <c r="TVK1426" s="265"/>
      <c r="TVL1426" s="265"/>
      <c r="TVM1426" s="265"/>
      <c r="TVN1426" s="265"/>
      <c r="TVO1426" s="265"/>
      <c r="TVP1426" s="265"/>
      <c r="TVQ1426" s="265"/>
      <c r="TVR1426" s="265"/>
      <c r="TVS1426" s="265"/>
      <c r="TVT1426" s="265"/>
      <c r="TVU1426" s="265"/>
      <c r="TVV1426" s="265"/>
      <c r="TVW1426" s="265"/>
      <c r="TVX1426" s="265"/>
      <c r="TVY1426" s="265"/>
      <c r="TVZ1426" s="265"/>
      <c r="TWA1426" s="265"/>
      <c r="TWB1426" s="265"/>
      <c r="TWC1426" s="265"/>
      <c r="TWD1426" s="265"/>
      <c r="TWE1426" s="265"/>
      <c r="TWF1426" s="265"/>
      <c r="TWG1426" s="265"/>
      <c r="TWH1426" s="265"/>
      <c r="TWI1426" s="265"/>
      <c r="TWJ1426" s="265"/>
      <c r="TWK1426" s="265"/>
      <c r="TWL1426" s="265"/>
      <c r="TWM1426" s="265"/>
      <c r="TWN1426" s="265"/>
      <c r="TWO1426" s="265"/>
      <c r="TWP1426" s="265"/>
      <c r="TWQ1426" s="265"/>
      <c r="TWR1426" s="265"/>
      <c r="TWS1426" s="265"/>
      <c r="TWT1426" s="265"/>
      <c r="TWU1426" s="265"/>
      <c r="TWV1426" s="265"/>
      <c r="TWW1426" s="265"/>
      <c r="TWX1426" s="265"/>
      <c r="TWY1426" s="265"/>
      <c r="TWZ1426" s="265"/>
      <c r="TXA1426" s="265"/>
      <c r="TXB1426" s="265"/>
      <c r="TXC1426" s="265"/>
      <c r="TXD1426" s="265"/>
      <c r="TXE1426" s="265"/>
      <c r="TXF1426" s="265"/>
      <c r="TXG1426" s="265"/>
      <c r="TXH1426" s="265"/>
      <c r="TXI1426" s="265"/>
      <c r="TXJ1426" s="265"/>
      <c r="TXK1426" s="265"/>
      <c r="TXL1426" s="265"/>
      <c r="TXM1426" s="265"/>
      <c r="TXN1426" s="265"/>
      <c r="TXO1426" s="265"/>
      <c r="TXP1426" s="265"/>
      <c r="TXQ1426" s="265"/>
      <c r="TXR1426" s="265"/>
      <c r="TXS1426" s="265"/>
      <c r="TXT1426" s="265"/>
      <c r="TXU1426" s="265"/>
      <c r="TXV1426" s="265"/>
      <c r="TXW1426" s="265"/>
      <c r="TXX1426" s="265"/>
      <c r="TXY1426" s="265"/>
      <c r="TXZ1426" s="265"/>
      <c r="TYA1426" s="265"/>
      <c r="TYB1426" s="265"/>
      <c r="TYC1426" s="265"/>
      <c r="TYD1426" s="265"/>
      <c r="TYE1426" s="265"/>
      <c r="TYF1426" s="265"/>
      <c r="TYG1426" s="265"/>
      <c r="TYH1426" s="265"/>
      <c r="TYI1426" s="265"/>
      <c r="TYJ1426" s="265"/>
      <c r="TYK1426" s="265"/>
      <c r="TYL1426" s="265"/>
      <c r="TYM1426" s="265"/>
      <c r="TYN1426" s="265"/>
      <c r="TYO1426" s="265"/>
      <c r="TYP1426" s="265"/>
      <c r="TYQ1426" s="265"/>
      <c r="TYR1426" s="265"/>
      <c r="TYS1426" s="265"/>
      <c r="TYT1426" s="265"/>
      <c r="TYU1426" s="265"/>
      <c r="TYV1426" s="265"/>
      <c r="TYW1426" s="265"/>
      <c r="TYX1426" s="265"/>
      <c r="TYY1426" s="265"/>
      <c r="TYZ1426" s="265"/>
      <c r="TZA1426" s="265"/>
      <c r="TZB1426" s="265"/>
      <c r="TZC1426" s="265"/>
      <c r="TZD1426" s="265"/>
      <c r="TZE1426" s="265"/>
      <c r="TZF1426" s="265"/>
      <c r="TZG1426" s="265"/>
      <c r="TZH1426" s="265"/>
      <c r="TZI1426" s="265"/>
      <c r="TZJ1426" s="265"/>
      <c r="TZK1426" s="265"/>
      <c r="TZL1426" s="265"/>
      <c r="TZM1426" s="265"/>
      <c r="TZN1426" s="265"/>
      <c r="TZO1426" s="265"/>
      <c r="TZP1426" s="265"/>
      <c r="TZQ1426" s="265"/>
      <c r="TZR1426" s="265"/>
      <c r="TZS1426" s="265"/>
      <c r="TZT1426" s="265"/>
      <c r="TZU1426" s="265"/>
      <c r="TZV1426" s="265"/>
      <c r="TZW1426" s="265"/>
      <c r="TZX1426" s="265"/>
      <c r="TZY1426" s="265"/>
      <c r="TZZ1426" s="265"/>
      <c r="UAA1426" s="265"/>
      <c r="UAB1426" s="265"/>
      <c r="UAC1426" s="265"/>
      <c r="UAD1426" s="265"/>
      <c r="UAE1426" s="265"/>
      <c r="UAF1426" s="265"/>
      <c r="UAG1426" s="265"/>
      <c r="UAH1426" s="265"/>
      <c r="UAI1426" s="265"/>
      <c r="UAJ1426" s="265"/>
      <c r="UAK1426" s="265"/>
      <c r="UAL1426" s="265"/>
      <c r="UAM1426" s="265"/>
      <c r="UAN1426" s="265"/>
      <c r="UAO1426" s="265"/>
      <c r="UAP1426" s="265"/>
      <c r="UAQ1426" s="265"/>
      <c r="UAR1426" s="265"/>
      <c r="UAS1426" s="265"/>
      <c r="UAT1426" s="265"/>
      <c r="UAU1426" s="265"/>
      <c r="UAV1426" s="265"/>
      <c r="UAW1426" s="265"/>
      <c r="UAX1426" s="265"/>
      <c r="UAY1426" s="265"/>
      <c r="UAZ1426" s="265"/>
      <c r="UBA1426" s="265"/>
      <c r="UBB1426" s="265"/>
      <c r="UBC1426" s="265"/>
      <c r="UBD1426" s="265"/>
      <c r="UBE1426" s="265"/>
      <c r="UBF1426" s="265"/>
      <c r="UBG1426" s="265"/>
      <c r="UBH1426" s="265"/>
      <c r="UBI1426" s="265"/>
      <c r="UBJ1426" s="265"/>
      <c r="UBK1426" s="265"/>
      <c r="UBL1426" s="265"/>
      <c r="UBM1426" s="265"/>
      <c r="UBN1426" s="265"/>
      <c r="UBO1426" s="265"/>
      <c r="UBP1426" s="265"/>
      <c r="UBQ1426" s="265"/>
      <c r="UBR1426" s="265"/>
      <c r="UBS1426" s="265"/>
      <c r="UBT1426" s="265"/>
      <c r="UBU1426" s="265"/>
      <c r="UBV1426" s="265"/>
      <c r="UBW1426" s="265"/>
      <c r="UBX1426" s="265"/>
      <c r="UBY1426" s="265"/>
      <c r="UBZ1426" s="265"/>
      <c r="UCA1426" s="265"/>
      <c r="UCB1426" s="265"/>
      <c r="UCC1426" s="265"/>
      <c r="UCD1426" s="265"/>
      <c r="UCE1426" s="265"/>
      <c r="UCF1426" s="265"/>
      <c r="UCG1426" s="265"/>
      <c r="UCH1426" s="265"/>
      <c r="UCI1426" s="265"/>
      <c r="UCJ1426" s="265"/>
      <c r="UCK1426" s="265"/>
      <c r="UCL1426" s="265"/>
      <c r="UCM1426" s="265"/>
      <c r="UCN1426" s="265"/>
      <c r="UCO1426" s="265"/>
      <c r="UCP1426" s="265"/>
      <c r="UCQ1426" s="265"/>
      <c r="UCR1426" s="265"/>
      <c r="UCS1426" s="265"/>
      <c r="UCT1426" s="265"/>
      <c r="UCU1426" s="265"/>
      <c r="UCV1426" s="265"/>
      <c r="UCW1426" s="265"/>
      <c r="UCX1426" s="265"/>
      <c r="UCY1426" s="265"/>
      <c r="UCZ1426" s="265"/>
      <c r="UDA1426" s="265"/>
      <c r="UDB1426" s="265"/>
      <c r="UDC1426" s="265"/>
      <c r="UDD1426" s="265"/>
      <c r="UDE1426" s="265"/>
      <c r="UDF1426" s="265"/>
      <c r="UDG1426" s="265"/>
      <c r="UDH1426" s="265"/>
      <c r="UDI1426" s="265"/>
      <c r="UDJ1426" s="265"/>
      <c r="UDK1426" s="265"/>
      <c r="UDL1426" s="265"/>
      <c r="UDM1426" s="265"/>
      <c r="UDN1426" s="265"/>
      <c r="UDO1426" s="265"/>
      <c r="UDP1426" s="265"/>
      <c r="UDQ1426" s="265"/>
      <c r="UDR1426" s="265"/>
      <c r="UDS1426" s="265"/>
      <c r="UDT1426" s="265"/>
      <c r="UDU1426" s="265"/>
      <c r="UDV1426" s="265"/>
      <c r="UDW1426" s="265"/>
      <c r="UDX1426" s="265"/>
      <c r="UDY1426" s="265"/>
      <c r="UDZ1426" s="265"/>
      <c r="UEA1426" s="265"/>
      <c r="UEB1426" s="265"/>
      <c r="UEC1426" s="265"/>
      <c r="UED1426" s="265"/>
      <c r="UEE1426" s="265"/>
      <c r="UEF1426" s="265"/>
      <c r="UEG1426" s="265"/>
      <c r="UEH1426" s="265"/>
      <c r="UEI1426" s="265"/>
      <c r="UEJ1426" s="265"/>
      <c r="UEK1426" s="265"/>
      <c r="UEL1426" s="265"/>
      <c r="UEM1426" s="265"/>
      <c r="UEN1426" s="265"/>
      <c r="UEO1426" s="265"/>
      <c r="UEP1426" s="265"/>
      <c r="UEQ1426" s="265"/>
      <c r="UER1426" s="265"/>
      <c r="UES1426" s="265"/>
      <c r="UET1426" s="265"/>
      <c r="UEU1426" s="265"/>
      <c r="UEV1426" s="265"/>
      <c r="UEW1426" s="265"/>
      <c r="UEX1426" s="265"/>
      <c r="UEY1426" s="265"/>
      <c r="UEZ1426" s="265"/>
      <c r="UFA1426" s="265"/>
      <c r="UFB1426" s="265"/>
      <c r="UFC1426" s="265"/>
      <c r="UFD1426" s="265"/>
      <c r="UFE1426" s="265"/>
      <c r="UFF1426" s="265"/>
      <c r="UFG1426" s="265"/>
      <c r="UFH1426" s="265"/>
      <c r="UFI1426" s="265"/>
      <c r="UFJ1426" s="265"/>
      <c r="UFK1426" s="265"/>
      <c r="UFL1426" s="265"/>
      <c r="UFM1426" s="265"/>
      <c r="UFN1426" s="265"/>
      <c r="UFO1426" s="265"/>
      <c r="UFP1426" s="265"/>
      <c r="UFQ1426" s="265"/>
      <c r="UFR1426" s="265"/>
      <c r="UFS1426" s="265"/>
      <c r="UFT1426" s="265"/>
      <c r="UFU1426" s="265"/>
      <c r="UFV1426" s="265"/>
      <c r="UFW1426" s="265"/>
      <c r="UFX1426" s="265"/>
      <c r="UFY1426" s="265"/>
      <c r="UFZ1426" s="265"/>
      <c r="UGA1426" s="265"/>
      <c r="UGB1426" s="265"/>
      <c r="UGC1426" s="265"/>
      <c r="UGD1426" s="265"/>
      <c r="UGE1426" s="265"/>
      <c r="UGF1426" s="265"/>
      <c r="UGG1426" s="265"/>
      <c r="UGH1426" s="265"/>
      <c r="UGI1426" s="265"/>
      <c r="UGJ1426" s="265"/>
      <c r="UGK1426" s="265"/>
      <c r="UGL1426" s="265"/>
      <c r="UGM1426" s="265"/>
      <c r="UGN1426" s="265"/>
      <c r="UGO1426" s="265"/>
      <c r="UGP1426" s="265"/>
      <c r="UGQ1426" s="265"/>
      <c r="UGR1426" s="265"/>
      <c r="UGS1426" s="265"/>
      <c r="UGT1426" s="265"/>
      <c r="UGU1426" s="265"/>
      <c r="UGV1426" s="265"/>
      <c r="UGW1426" s="265"/>
      <c r="UGX1426" s="265"/>
      <c r="UGY1426" s="265"/>
      <c r="UGZ1426" s="265"/>
      <c r="UHA1426" s="265"/>
      <c r="UHB1426" s="265"/>
      <c r="UHC1426" s="265"/>
      <c r="UHD1426" s="265"/>
      <c r="UHE1426" s="265"/>
      <c r="UHF1426" s="265"/>
      <c r="UHG1426" s="265"/>
      <c r="UHH1426" s="265"/>
      <c r="UHI1426" s="265"/>
      <c r="UHJ1426" s="265"/>
      <c r="UHK1426" s="265"/>
      <c r="UHL1426" s="265"/>
      <c r="UHM1426" s="265"/>
      <c r="UHN1426" s="265"/>
      <c r="UHO1426" s="265"/>
      <c r="UHP1426" s="265"/>
      <c r="UHQ1426" s="265"/>
      <c r="UHR1426" s="265"/>
      <c r="UHS1426" s="265"/>
      <c r="UHT1426" s="265"/>
      <c r="UHU1426" s="265"/>
      <c r="UHV1426" s="265"/>
      <c r="UHW1426" s="265"/>
      <c r="UHX1426" s="265"/>
      <c r="UHY1426" s="265"/>
      <c r="UHZ1426" s="265"/>
      <c r="UIA1426" s="265"/>
      <c r="UIB1426" s="265"/>
      <c r="UIC1426" s="265"/>
      <c r="UID1426" s="265"/>
      <c r="UIE1426" s="265"/>
      <c r="UIF1426" s="265"/>
      <c r="UIG1426" s="265"/>
      <c r="UIH1426" s="265"/>
      <c r="UII1426" s="265"/>
      <c r="UIJ1426" s="265"/>
      <c r="UIK1426" s="265"/>
      <c r="UIL1426" s="265"/>
      <c r="UIM1426" s="265"/>
      <c r="UIN1426" s="265"/>
      <c r="UIO1426" s="265"/>
      <c r="UIP1426" s="265"/>
      <c r="UIQ1426" s="265"/>
      <c r="UIR1426" s="265"/>
      <c r="UIS1426" s="265"/>
      <c r="UIT1426" s="265"/>
      <c r="UIU1426" s="265"/>
      <c r="UIV1426" s="265"/>
      <c r="UIW1426" s="265"/>
      <c r="UIX1426" s="265"/>
      <c r="UIY1426" s="265"/>
      <c r="UIZ1426" s="265"/>
      <c r="UJA1426" s="265"/>
      <c r="UJB1426" s="265"/>
      <c r="UJC1426" s="265"/>
      <c r="UJD1426" s="265"/>
      <c r="UJE1426" s="265"/>
      <c r="UJF1426" s="265"/>
      <c r="UJG1426" s="265"/>
      <c r="UJH1426" s="265"/>
      <c r="UJI1426" s="265"/>
      <c r="UJJ1426" s="265"/>
      <c r="UJK1426" s="265"/>
      <c r="UJL1426" s="265"/>
      <c r="UJM1426" s="265"/>
      <c r="UJN1426" s="265"/>
      <c r="UJO1426" s="265"/>
      <c r="UJP1426" s="265"/>
      <c r="UJQ1426" s="265"/>
      <c r="UJR1426" s="265"/>
      <c r="UJS1426" s="265"/>
      <c r="UJT1426" s="265"/>
      <c r="UJU1426" s="265"/>
      <c r="UJV1426" s="265"/>
      <c r="UJW1426" s="265"/>
      <c r="UJX1426" s="265"/>
      <c r="UJY1426" s="265"/>
      <c r="UJZ1426" s="265"/>
      <c r="UKA1426" s="265"/>
      <c r="UKB1426" s="265"/>
      <c r="UKC1426" s="265"/>
      <c r="UKD1426" s="265"/>
      <c r="UKE1426" s="265"/>
      <c r="UKF1426" s="265"/>
      <c r="UKG1426" s="265"/>
      <c r="UKH1426" s="265"/>
      <c r="UKI1426" s="265"/>
      <c r="UKJ1426" s="265"/>
      <c r="UKK1426" s="265"/>
      <c r="UKL1426" s="265"/>
      <c r="UKM1426" s="265"/>
      <c r="UKN1426" s="265"/>
      <c r="UKO1426" s="265"/>
      <c r="UKP1426" s="265"/>
      <c r="UKQ1426" s="265"/>
      <c r="UKR1426" s="265"/>
      <c r="UKS1426" s="265"/>
      <c r="UKT1426" s="265"/>
      <c r="UKU1426" s="265"/>
      <c r="UKV1426" s="265"/>
      <c r="UKW1426" s="265"/>
      <c r="UKX1426" s="265"/>
      <c r="UKY1426" s="265"/>
      <c r="UKZ1426" s="265"/>
      <c r="ULA1426" s="265"/>
      <c r="ULB1426" s="265"/>
      <c r="ULC1426" s="265"/>
      <c r="ULD1426" s="265"/>
      <c r="ULE1426" s="265"/>
      <c r="ULF1426" s="265"/>
      <c r="ULG1426" s="265"/>
      <c r="ULH1426" s="265"/>
      <c r="ULI1426" s="265"/>
      <c r="ULJ1426" s="265"/>
      <c r="ULK1426" s="265"/>
      <c r="ULL1426" s="265"/>
      <c r="ULM1426" s="265"/>
      <c r="ULN1426" s="265"/>
      <c r="ULO1426" s="265"/>
      <c r="ULP1426" s="265"/>
      <c r="ULQ1426" s="265"/>
      <c r="ULR1426" s="265"/>
      <c r="ULS1426" s="265"/>
      <c r="ULT1426" s="265"/>
      <c r="ULU1426" s="265"/>
      <c r="ULV1426" s="265"/>
      <c r="ULW1426" s="265"/>
      <c r="ULX1426" s="265"/>
      <c r="ULY1426" s="265"/>
      <c r="ULZ1426" s="265"/>
      <c r="UMA1426" s="265"/>
      <c r="UMB1426" s="265"/>
      <c r="UMC1426" s="265"/>
      <c r="UMD1426" s="265"/>
      <c r="UME1426" s="265"/>
      <c r="UMF1426" s="265"/>
      <c r="UMG1426" s="265"/>
      <c r="UMH1426" s="265"/>
      <c r="UMI1426" s="265"/>
      <c r="UMJ1426" s="265"/>
      <c r="UMK1426" s="265"/>
      <c r="UML1426" s="265"/>
      <c r="UMM1426" s="265"/>
      <c r="UMN1426" s="265"/>
      <c r="UMO1426" s="265"/>
      <c r="UMP1426" s="265"/>
      <c r="UMQ1426" s="265"/>
      <c r="UMR1426" s="265"/>
      <c r="UMS1426" s="265"/>
      <c r="UMT1426" s="265"/>
      <c r="UMU1426" s="265"/>
      <c r="UMV1426" s="265"/>
      <c r="UMW1426" s="265"/>
      <c r="UMX1426" s="265"/>
      <c r="UMY1426" s="265"/>
      <c r="UMZ1426" s="265"/>
      <c r="UNA1426" s="265"/>
      <c r="UNB1426" s="265"/>
      <c r="UNC1426" s="265"/>
      <c r="UND1426" s="265"/>
      <c r="UNE1426" s="265"/>
      <c r="UNF1426" s="265"/>
      <c r="UNG1426" s="265"/>
      <c r="UNH1426" s="265"/>
      <c r="UNI1426" s="265"/>
      <c r="UNJ1426" s="265"/>
      <c r="UNK1426" s="265"/>
      <c r="UNL1426" s="265"/>
      <c r="UNM1426" s="265"/>
      <c r="UNN1426" s="265"/>
      <c r="UNO1426" s="265"/>
      <c r="UNP1426" s="265"/>
      <c r="UNQ1426" s="265"/>
      <c r="UNR1426" s="265"/>
      <c r="UNS1426" s="265"/>
      <c r="UNT1426" s="265"/>
      <c r="UNU1426" s="265"/>
      <c r="UNV1426" s="265"/>
      <c r="UNW1426" s="265"/>
      <c r="UNX1426" s="265"/>
      <c r="UNY1426" s="265"/>
      <c r="UNZ1426" s="265"/>
      <c r="UOA1426" s="265"/>
      <c r="UOB1426" s="265"/>
      <c r="UOC1426" s="265"/>
      <c r="UOD1426" s="265"/>
      <c r="UOE1426" s="265"/>
      <c r="UOF1426" s="265"/>
      <c r="UOG1426" s="265"/>
      <c r="UOH1426" s="265"/>
      <c r="UOI1426" s="265"/>
      <c r="UOJ1426" s="265"/>
      <c r="UOK1426" s="265"/>
      <c r="UOL1426" s="265"/>
      <c r="UOM1426" s="265"/>
      <c r="UON1426" s="265"/>
      <c r="UOO1426" s="265"/>
      <c r="UOP1426" s="265"/>
      <c r="UOQ1426" s="265"/>
      <c r="UOR1426" s="265"/>
      <c r="UOS1426" s="265"/>
      <c r="UOT1426" s="265"/>
      <c r="UOU1426" s="265"/>
      <c r="UOV1426" s="265"/>
      <c r="UOW1426" s="265"/>
      <c r="UOX1426" s="265"/>
      <c r="UOY1426" s="265"/>
      <c r="UOZ1426" s="265"/>
      <c r="UPA1426" s="265"/>
      <c r="UPB1426" s="265"/>
      <c r="UPC1426" s="265"/>
      <c r="UPD1426" s="265"/>
      <c r="UPE1426" s="265"/>
      <c r="UPF1426" s="265"/>
      <c r="UPG1426" s="265"/>
      <c r="UPH1426" s="265"/>
      <c r="UPI1426" s="265"/>
      <c r="UPJ1426" s="265"/>
      <c r="UPK1426" s="265"/>
      <c r="UPL1426" s="265"/>
      <c r="UPM1426" s="265"/>
      <c r="UPN1426" s="265"/>
      <c r="UPO1426" s="265"/>
      <c r="UPP1426" s="265"/>
      <c r="UPQ1426" s="265"/>
      <c r="UPR1426" s="265"/>
      <c r="UPS1426" s="265"/>
      <c r="UPT1426" s="265"/>
      <c r="UPU1426" s="265"/>
      <c r="UPV1426" s="265"/>
      <c r="UPW1426" s="265"/>
      <c r="UPX1426" s="265"/>
      <c r="UPY1426" s="265"/>
      <c r="UPZ1426" s="265"/>
      <c r="UQA1426" s="265"/>
      <c r="UQB1426" s="265"/>
      <c r="UQC1426" s="265"/>
      <c r="UQD1426" s="265"/>
      <c r="UQE1426" s="265"/>
      <c r="UQF1426" s="265"/>
      <c r="UQG1426" s="265"/>
      <c r="UQH1426" s="265"/>
      <c r="UQI1426" s="265"/>
      <c r="UQJ1426" s="265"/>
      <c r="UQK1426" s="265"/>
      <c r="UQL1426" s="265"/>
      <c r="UQM1426" s="265"/>
      <c r="UQN1426" s="265"/>
      <c r="UQO1426" s="265"/>
      <c r="UQP1426" s="265"/>
      <c r="UQQ1426" s="265"/>
      <c r="UQR1426" s="265"/>
      <c r="UQS1426" s="265"/>
      <c r="UQT1426" s="265"/>
      <c r="UQU1426" s="265"/>
      <c r="UQV1426" s="265"/>
      <c r="UQW1426" s="265"/>
      <c r="UQX1426" s="265"/>
      <c r="UQY1426" s="265"/>
      <c r="UQZ1426" s="265"/>
      <c r="URA1426" s="265"/>
      <c r="URB1426" s="265"/>
      <c r="URC1426" s="265"/>
      <c r="URD1426" s="265"/>
      <c r="URE1426" s="265"/>
      <c r="URF1426" s="265"/>
      <c r="URG1426" s="265"/>
      <c r="URH1426" s="265"/>
      <c r="URI1426" s="265"/>
      <c r="URJ1426" s="265"/>
      <c r="URK1426" s="265"/>
      <c r="URL1426" s="265"/>
      <c r="URM1426" s="265"/>
      <c r="URN1426" s="265"/>
      <c r="URO1426" s="265"/>
      <c r="URP1426" s="265"/>
      <c r="URQ1426" s="265"/>
      <c r="URR1426" s="265"/>
      <c r="URS1426" s="265"/>
      <c r="URT1426" s="265"/>
      <c r="URU1426" s="265"/>
      <c r="URV1426" s="265"/>
      <c r="URW1426" s="265"/>
      <c r="URX1426" s="265"/>
      <c r="URY1426" s="265"/>
      <c r="URZ1426" s="265"/>
      <c r="USA1426" s="265"/>
      <c r="USB1426" s="265"/>
      <c r="USC1426" s="265"/>
      <c r="USD1426" s="265"/>
      <c r="USE1426" s="265"/>
      <c r="USF1426" s="265"/>
      <c r="USG1426" s="265"/>
      <c r="USH1426" s="265"/>
      <c r="USI1426" s="265"/>
      <c r="USJ1426" s="265"/>
      <c r="USK1426" s="265"/>
      <c r="USL1426" s="265"/>
      <c r="USM1426" s="265"/>
      <c r="USN1426" s="265"/>
      <c r="USO1426" s="265"/>
      <c r="USP1426" s="265"/>
      <c r="USQ1426" s="265"/>
      <c r="USR1426" s="265"/>
      <c r="USS1426" s="265"/>
      <c r="UST1426" s="265"/>
      <c r="USU1426" s="265"/>
      <c r="USV1426" s="265"/>
      <c r="USW1426" s="265"/>
      <c r="USX1426" s="265"/>
      <c r="USY1426" s="265"/>
      <c r="USZ1426" s="265"/>
      <c r="UTA1426" s="265"/>
      <c r="UTB1426" s="265"/>
      <c r="UTC1426" s="265"/>
      <c r="UTD1426" s="265"/>
      <c r="UTE1426" s="265"/>
      <c r="UTF1426" s="265"/>
      <c r="UTG1426" s="265"/>
      <c r="UTH1426" s="265"/>
      <c r="UTI1426" s="265"/>
      <c r="UTJ1426" s="265"/>
      <c r="UTK1426" s="265"/>
      <c r="UTL1426" s="265"/>
      <c r="UTM1426" s="265"/>
      <c r="UTN1426" s="265"/>
      <c r="UTO1426" s="265"/>
      <c r="UTP1426" s="265"/>
      <c r="UTQ1426" s="265"/>
      <c r="UTR1426" s="265"/>
      <c r="UTS1426" s="265"/>
      <c r="UTT1426" s="265"/>
      <c r="UTU1426" s="265"/>
      <c r="UTV1426" s="265"/>
      <c r="UTW1426" s="265"/>
      <c r="UTX1426" s="265"/>
      <c r="UTY1426" s="265"/>
      <c r="UTZ1426" s="265"/>
      <c r="UUA1426" s="265"/>
      <c r="UUB1426" s="265"/>
      <c r="UUC1426" s="265"/>
      <c r="UUD1426" s="265"/>
      <c r="UUE1426" s="265"/>
      <c r="UUF1426" s="265"/>
      <c r="UUG1426" s="265"/>
      <c r="UUH1426" s="265"/>
      <c r="UUI1426" s="265"/>
      <c r="UUJ1426" s="265"/>
      <c r="UUK1426" s="265"/>
      <c r="UUL1426" s="265"/>
      <c r="UUM1426" s="265"/>
      <c r="UUN1426" s="265"/>
      <c r="UUO1426" s="265"/>
      <c r="UUP1426" s="265"/>
      <c r="UUQ1426" s="265"/>
      <c r="UUR1426" s="265"/>
      <c r="UUS1426" s="265"/>
      <c r="UUT1426" s="265"/>
      <c r="UUU1426" s="265"/>
      <c r="UUV1426" s="265"/>
      <c r="UUW1426" s="265"/>
      <c r="UUX1426" s="265"/>
      <c r="UUY1426" s="265"/>
      <c r="UUZ1426" s="265"/>
      <c r="UVA1426" s="265"/>
      <c r="UVB1426" s="265"/>
      <c r="UVC1426" s="265"/>
      <c r="UVD1426" s="265"/>
      <c r="UVE1426" s="265"/>
      <c r="UVF1426" s="265"/>
      <c r="UVG1426" s="265"/>
      <c r="UVH1426" s="265"/>
      <c r="UVI1426" s="265"/>
      <c r="UVJ1426" s="265"/>
      <c r="UVK1426" s="265"/>
      <c r="UVL1426" s="265"/>
      <c r="UVM1426" s="265"/>
      <c r="UVN1426" s="265"/>
      <c r="UVO1426" s="265"/>
      <c r="UVP1426" s="265"/>
      <c r="UVQ1426" s="265"/>
      <c r="UVR1426" s="265"/>
      <c r="UVS1426" s="265"/>
      <c r="UVT1426" s="265"/>
      <c r="UVU1426" s="265"/>
      <c r="UVV1426" s="265"/>
      <c r="UVW1426" s="265"/>
      <c r="UVX1426" s="265"/>
      <c r="UVY1426" s="265"/>
      <c r="UVZ1426" s="265"/>
      <c r="UWA1426" s="265"/>
      <c r="UWB1426" s="265"/>
      <c r="UWC1426" s="265"/>
      <c r="UWD1426" s="265"/>
      <c r="UWE1426" s="265"/>
      <c r="UWF1426" s="265"/>
      <c r="UWG1426" s="265"/>
      <c r="UWH1426" s="265"/>
      <c r="UWI1426" s="265"/>
      <c r="UWJ1426" s="265"/>
      <c r="UWK1426" s="265"/>
      <c r="UWL1426" s="265"/>
      <c r="UWM1426" s="265"/>
      <c r="UWN1426" s="265"/>
      <c r="UWO1426" s="265"/>
      <c r="UWP1426" s="265"/>
      <c r="UWQ1426" s="265"/>
      <c r="UWR1426" s="265"/>
      <c r="UWS1426" s="265"/>
      <c r="UWT1426" s="265"/>
      <c r="UWU1426" s="265"/>
      <c r="UWV1426" s="265"/>
      <c r="UWW1426" s="265"/>
      <c r="UWX1426" s="265"/>
      <c r="UWY1426" s="265"/>
      <c r="UWZ1426" s="265"/>
      <c r="UXA1426" s="265"/>
      <c r="UXB1426" s="265"/>
      <c r="UXC1426" s="265"/>
      <c r="UXD1426" s="265"/>
      <c r="UXE1426" s="265"/>
      <c r="UXF1426" s="265"/>
      <c r="UXG1426" s="265"/>
      <c r="UXH1426" s="265"/>
      <c r="UXI1426" s="265"/>
      <c r="UXJ1426" s="265"/>
      <c r="UXK1426" s="265"/>
      <c r="UXL1426" s="265"/>
      <c r="UXM1426" s="265"/>
      <c r="UXN1426" s="265"/>
      <c r="UXO1426" s="265"/>
      <c r="UXP1426" s="265"/>
      <c r="UXQ1426" s="265"/>
      <c r="UXR1426" s="265"/>
      <c r="UXS1426" s="265"/>
      <c r="UXT1426" s="265"/>
      <c r="UXU1426" s="265"/>
      <c r="UXV1426" s="265"/>
      <c r="UXW1426" s="265"/>
      <c r="UXX1426" s="265"/>
      <c r="UXY1426" s="265"/>
      <c r="UXZ1426" s="265"/>
      <c r="UYA1426" s="265"/>
      <c r="UYB1426" s="265"/>
      <c r="UYC1426" s="265"/>
      <c r="UYD1426" s="265"/>
      <c r="UYE1426" s="265"/>
      <c r="UYF1426" s="265"/>
      <c r="UYG1426" s="265"/>
      <c r="UYH1426" s="265"/>
      <c r="UYI1426" s="265"/>
      <c r="UYJ1426" s="265"/>
      <c r="UYK1426" s="265"/>
      <c r="UYL1426" s="265"/>
      <c r="UYM1426" s="265"/>
      <c r="UYN1426" s="265"/>
      <c r="UYO1426" s="265"/>
      <c r="UYP1426" s="265"/>
      <c r="UYQ1426" s="265"/>
      <c r="UYR1426" s="265"/>
      <c r="UYS1426" s="265"/>
      <c r="UYT1426" s="265"/>
      <c r="UYU1426" s="265"/>
      <c r="UYV1426" s="265"/>
      <c r="UYW1426" s="265"/>
      <c r="UYX1426" s="265"/>
      <c r="UYY1426" s="265"/>
      <c r="UYZ1426" s="265"/>
      <c r="UZA1426" s="265"/>
      <c r="UZB1426" s="265"/>
      <c r="UZC1426" s="265"/>
      <c r="UZD1426" s="265"/>
      <c r="UZE1426" s="265"/>
      <c r="UZF1426" s="265"/>
      <c r="UZG1426" s="265"/>
      <c r="UZH1426" s="265"/>
      <c r="UZI1426" s="265"/>
      <c r="UZJ1426" s="265"/>
      <c r="UZK1426" s="265"/>
      <c r="UZL1426" s="265"/>
      <c r="UZM1426" s="265"/>
      <c r="UZN1426" s="265"/>
      <c r="UZO1426" s="265"/>
      <c r="UZP1426" s="265"/>
      <c r="UZQ1426" s="265"/>
      <c r="UZR1426" s="265"/>
      <c r="UZS1426" s="265"/>
      <c r="UZT1426" s="265"/>
      <c r="UZU1426" s="265"/>
      <c r="UZV1426" s="265"/>
      <c r="UZW1426" s="265"/>
      <c r="UZX1426" s="265"/>
      <c r="UZY1426" s="265"/>
      <c r="UZZ1426" s="265"/>
      <c r="VAA1426" s="265"/>
      <c r="VAB1426" s="265"/>
      <c r="VAC1426" s="265"/>
      <c r="VAD1426" s="265"/>
      <c r="VAE1426" s="265"/>
      <c r="VAF1426" s="265"/>
      <c r="VAG1426" s="265"/>
      <c r="VAH1426" s="265"/>
      <c r="VAI1426" s="265"/>
      <c r="VAJ1426" s="265"/>
      <c r="VAK1426" s="265"/>
      <c r="VAL1426" s="265"/>
      <c r="VAM1426" s="265"/>
      <c r="VAN1426" s="265"/>
      <c r="VAO1426" s="265"/>
      <c r="VAP1426" s="265"/>
      <c r="VAQ1426" s="265"/>
      <c r="VAR1426" s="265"/>
      <c r="VAS1426" s="265"/>
      <c r="VAT1426" s="265"/>
      <c r="VAU1426" s="265"/>
      <c r="VAV1426" s="265"/>
      <c r="VAW1426" s="265"/>
      <c r="VAX1426" s="265"/>
      <c r="VAY1426" s="265"/>
      <c r="VAZ1426" s="265"/>
      <c r="VBA1426" s="265"/>
      <c r="VBB1426" s="265"/>
      <c r="VBC1426" s="265"/>
      <c r="VBD1426" s="265"/>
      <c r="VBE1426" s="265"/>
      <c r="VBF1426" s="265"/>
      <c r="VBG1426" s="265"/>
      <c r="VBH1426" s="265"/>
      <c r="VBI1426" s="265"/>
      <c r="VBJ1426" s="265"/>
      <c r="VBK1426" s="265"/>
      <c r="VBL1426" s="265"/>
      <c r="VBM1426" s="265"/>
      <c r="VBN1426" s="265"/>
      <c r="VBO1426" s="265"/>
      <c r="VBP1426" s="265"/>
      <c r="VBQ1426" s="265"/>
      <c r="VBR1426" s="265"/>
      <c r="VBS1426" s="265"/>
      <c r="VBT1426" s="265"/>
      <c r="VBU1426" s="265"/>
      <c r="VBV1426" s="265"/>
      <c r="VBW1426" s="265"/>
      <c r="VBX1426" s="265"/>
      <c r="VBY1426" s="265"/>
      <c r="VBZ1426" s="265"/>
      <c r="VCA1426" s="265"/>
      <c r="VCB1426" s="265"/>
      <c r="VCC1426" s="265"/>
      <c r="VCD1426" s="265"/>
      <c r="VCE1426" s="265"/>
      <c r="VCF1426" s="265"/>
      <c r="VCG1426" s="265"/>
      <c r="VCH1426" s="265"/>
      <c r="VCI1426" s="265"/>
      <c r="VCJ1426" s="265"/>
      <c r="VCK1426" s="265"/>
      <c r="VCL1426" s="265"/>
      <c r="VCM1426" s="265"/>
      <c r="VCN1426" s="265"/>
      <c r="VCO1426" s="265"/>
      <c r="VCP1426" s="265"/>
      <c r="VCQ1426" s="265"/>
      <c r="VCR1426" s="265"/>
      <c r="VCS1426" s="265"/>
      <c r="VCT1426" s="265"/>
      <c r="VCU1426" s="265"/>
      <c r="VCV1426" s="265"/>
      <c r="VCW1426" s="265"/>
      <c r="VCX1426" s="265"/>
      <c r="VCY1426" s="265"/>
      <c r="VCZ1426" s="265"/>
      <c r="VDA1426" s="265"/>
      <c r="VDB1426" s="265"/>
      <c r="VDC1426" s="265"/>
      <c r="VDD1426" s="265"/>
      <c r="VDE1426" s="265"/>
      <c r="VDF1426" s="265"/>
      <c r="VDG1426" s="265"/>
      <c r="VDH1426" s="265"/>
      <c r="VDI1426" s="265"/>
      <c r="VDJ1426" s="265"/>
      <c r="VDK1426" s="265"/>
      <c r="VDL1426" s="265"/>
      <c r="VDM1426" s="265"/>
      <c r="VDN1426" s="265"/>
      <c r="VDO1426" s="265"/>
      <c r="VDP1426" s="265"/>
      <c r="VDQ1426" s="265"/>
      <c r="VDR1426" s="265"/>
      <c r="VDS1426" s="265"/>
      <c r="VDT1426" s="265"/>
      <c r="VDU1426" s="265"/>
      <c r="VDV1426" s="265"/>
      <c r="VDW1426" s="265"/>
      <c r="VDX1426" s="265"/>
      <c r="VDY1426" s="265"/>
      <c r="VDZ1426" s="265"/>
      <c r="VEA1426" s="265"/>
      <c r="VEB1426" s="265"/>
      <c r="VEC1426" s="265"/>
      <c r="VED1426" s="265"/>
      <c r="VEE1426" s="265"/>
      <c r="VEF1426" s="265"/>
      <c r="VEG1426" s="265"/>
      <c r="VEH1426" s="265"/>
      <c r="VEI1426" s="265"/>
      <c r="VEJ1426" s="265"/>
      <c r="VEK1426" s="265"/>
      <c r="VEL1426" s="265"/>
      <c r="VEM1426" s="265"/>
      <c r="VEN1426" s="265"/>
      <c r="VEO1426" s="265"/>
      <c r="VEP1426" s="265"/>
      <c r="VEQ1426" s="265"/>
      <c r="VER1426" s="265"/>
      <c r="VES1426" s="265"/>
      <c r="VET1426" s="265"/>
      <c r="VEU1426" s="265"/>
      <c r="VEV1426" s="265"/>
      <c r="VEW1426" s="265"/>
      <c r="VEX1426" s="265"/>
      <c r="VEY1426" s="265"/>
      <c r="VEZ1426" s="265"/>
      <c r="VFA1426" s="265"/>
      <c r="VFB1426" s="265"/>
      <c r="VFC1426" s="265"/>
      <c r="VFD1426" s="265"/>
      <c r="VFE1426" s="265"/>
      <c r="VFF1426" s="265"/>
      <c r="VFG1426" s="265"/>
      <c r="VFH1426" s="265"/>
      <c r="VFI1426" s="265"/>
      <c r="VFJ1426" s="265"/>
      <c r="VFK1426" s="265"/>
      <c r="VFL1426" s="265"/>
      <c r="VFM1426" s="265"/>
      <c r="VFN1426" s="265"/>
      <c r="VFO1426" s="265"/>
      <c r="VFP1426" s="265"/>
      <c r="VFQ1426" s="265"/>
      <c r="VFR1426" s="265"/>
      <c r="VFS1426" s="265"/>
      <c r="VFT1426" s="265"/>
      <c r="VFU1426" s="265"/>
      <c r="VFV1426" s="265"/>
      <c r="VFW1426" s="265"/>
      <c r="VFX1426" s="265"/>
      <c r="VFY1426" s="265"/>
      <c r="VFZ1426" s="265"/>
      <c r="VGA1426" s="265"/>
      <c r="VGB1426" s="265"/>
      <c r="VGC1426" s="265"/>
      <c r="VGD1426" s="265"/>
      <c r="VGE1426" s="265"/>
      <c r="VGF1426" s="265"/>
      <c r="VGG1426" s="265"/>
      <c r="VGH1426" s="265"/>
      <c r="VGI1426" s="265"/>
      <c r="VGJ1426" s="265"/>
      <c r="VGK1426" s="265"/>
      <c r="VGL1426" s="265"/>
      <c r="VGM1426" s="265"/>
      <c r="VGN1426" s="265"/>
      <c r="VGO1426" s="265"/>
      <c r="VGP1426" s="265"/>
      <c r="VGQ1426" s="265"/>
      <c r="VGR1426" s="265"/>
      <c r="VGS1426" s="265"/>
      <c r="VGT1426" s="265"/>
      <c r="VGU1426" s="265"/>
      <c r="VGV1426" s="265"/>
      <c r="VGW1426" s="265"/>
      <c r="VGX1426" s="265"/>
      <c r="VGY1426" s="265"/>
      <c r="VGZ1426" s="265"/>
      <c r="VHA1426" s="265"/>
      <c r="VHB1426" s="265"/>
      <c r="VHC1426" s="265"/>
      <c r="VHD1426" s="265"/>
      <c r="VHE1426" s="265"/>
      <c r="VHF1426" s="265"/>
      <c r="VHG1426" s="265"/>
      <c r="VHH1426" s="265"/>
      <c r="VHI1426" s="265"/>
      <c r="VHJ1426" s="265"/>
      <c r="VHK1426" s="265"/>
      <c r="VHL1426" s="265"/>
      <c r="VHM1426" s="265"/>
      <c r="VHN1426" s="265"/>
      <c r="VHO1426" s="265"/>
      <c r="VHP1426" s="265"/>
      <c r="VHQ1426" s="265"/>
      <c r="VHR1426" s="265"/>
      <c r="VHS1426" s="265"/>
      <c r="VHT1426" s="265"/>
      <c r="VHU1426" s="265"/>
      <c r="VHV1426" s="265"/>
      <c r="VHW1426" s="265"/>
      <c r="VHX1426" s="265"/>
      <c r="VHY1426" s="265"/>
      <c r="VHZ1426" s="265"/>
      <c r="VIA1426" s="265"/>
      <c r="VIB1426" s="265"/>
      <c r="VIC1426" s="265"/>
      <c r="VID1426" s="265"/>
      <c r="VIE1426" s="265"/>
      <c r="VIF1426" s="265"/>
      <c r="VIG1426" s="265"/>
      <c r="VIH1426" s="265"/>
      <c r="VII1426" s="265"/>
      <c r="VIJ1426" s="265"/>
      <c r="VIK1426" s="265"/>
      <c r="VIL1426" s="265"/>
      <c r="VIM1426" s="265"/>
      <c r="VIN1426" s="265"/>
      <c r="VIO1426" s="265"/>
      <c r="VIP1426" s="265"/>
      <c r="VIQ1426" s="265"/>
      <c r="VIR1426" s="265"/>
      <c r="VIS1426" s="265"/>
      <c r="VIT1426" s="265"/>
      <c r="VIU1426" s="265"/>
      <c r="VIV1426" s="265"/>
      <c r="VIW1426" s="265"/>
      <c r="VIX1426" s="265"/>
      <c r="VIY1426" s="265"/>
      <c r="VIZ1426" s="265"/>
      <c r="VJA1426" s="265"/>
      <c r="VJB1426" s="265"/>
      <c r="VJC1426" s="265"/>
      <c r="VJD1426" s="265"/>
      <c r="VJE1426" s="265"/>
      <c r="VJF1426" s="265"/>
      <c r="VJG1426" s="265"/>
      <c r="VJH1426" s="265"/>
      <c r="VJI1426" s="265"/>
      <c r="VJJ1426" s="265"/>
      <c r="VJK1426" s="265"/>
      <c r="VJL1426" s="265"/>
      <c r="VJM1426" s="265"/>
      <c r="VJN1426" s="265"/>
      <c r="VJO1426" s="265"/>
      <c r="VJP1426" s="265"/>
      <c r="VJQ1426" s="265"/>
      <c r="VJR1426" s="265"/>
      <c r="VJS1426" s="265"/>
      <c r="VJT1426" s="265"/>
      <c r="VJU1426" s="265"/>
      <c r="VJV1426" s="265"/>
      <c r="VJW1426" s="265"/>
      <c r="VJX1426" s="265"/>
      <c r="VJY1426" s="265"/>
      <c r="VJZ1426" s="265"/>
      <c r="VKA1426" s="265"/>
      <c r="VKB1426" s="265"/>
      <c r="VKC1426" s="265"/>
      <c r="VKD1426" s="265"/>
      <c r="VKE1426" s="265"/>
      <c r="VKF1426" s="265"/>
      <c r="VKG1426" s="265"/>
      <c r="VKH1426" s="265"/>
      <c r="VKI1426" s="265"/>
      <c r="VKJ1426" s="265"/>
      <c r="VKK1426" s="265"/>
      <c r="VKL1426" s="265"/>
      <c r="VKM1426" s="265"/>
      <c r="VKN1426" s="265"/>
      <c r="VKO1426" s="265"/>
      <c r="VKP1426" s="265"/>
      <c r="VKQ1426" s="265"/>
      <c r="VKR1426" s="265"/>
      <c r="VKS1426" s="265"/>
      <c r="VKT1426" s="265"/>
      <c r="VKU1426" s="265"/>
      <c r="VKV1426" s="265"/>
      <c r="VKW1426" s="265"/>
      <c r="VKX1426" s="265"/>
      <c r="VKY1426" s="265"/>
      <c r="VKZ1426" s="265"/>
      <c r="VLA1426" s="265"/>
      <c r="VLB1426" s="265"/>
      <c r="VLC1426" s="265"/>
      <c r="VLD1426" s="265"/>
      <c r="VLE1426" s="265"/>
      <c r="VLF1426" s="265"/>
      <c r="VLG1426" s="265"/>
      <c r="VLH1426" s="265"/>
      <c r="VLI1426" s="265"/>
      <c r="VLJ1426" s="265"/>
      <c r="VLK1426" s="265"/>
      <c r="VLL1426" s="265"/>
      <c r="VLM1426" s="265"/>
      <c r="VLN1426" s="265"/>
      <c r="VLO1426" s="265"/>
      <c r="VLP1426" s="265"/>
      <c r="VLQ1426" s="265"/>
      <c r="VLR1426" s="265"/>
      <c r="VLS1426" s="265"/>
      <c r="VLT1426" s="265"/>
      <c r="VLU1426" s="265"/>
      <c r="VLV1426" s="265"/>
      <c r="VLW1426" s="265"/>
      <c r="VLX1426" s="265"/>
      <c r="VLY1426" s="265"/>
      <c r="VLZ1426" s="265"/>
      <c r="VMA1426" s="265"/>
      <c r="VMB1426" s="265"/>
      <c r="VMC1426" s="265"/>
      <c r="VMD1426" s="265"/>
      <c r="VME1426" s="265"/>
      <c r="VMF1426" s="265"/>
      <c r="VMG1426" s="265"/>
      <c r="VMH1426" s="265"/>
      <c r="VMI1426" s="265"/>
      <c r="VMJ1426" s="265"/>
      <c r="VMK1426" s="265"/>
      <c r="VML1426" s="265"/>
      <c r="VMM1426" s="265"/>
      <c r="VMN1426" s="265"/>
      <c r="VMO1426" s="265"/>
      <c r="VMP1426" s="265"/>
      <c r="VMQ1426" s="265"/>
      <c r="VMR1426" s="265"/>
      <c r="VMS1426" s="265"/>
      <c r="VMT1426" s="265"/>
      <c r="VMU1426" s="265"/>
      <c r="VMV1426" s="265"/>
      <c r="VMW1426" s="265"/>
      <c r="VMX1426" s="265"/>
      <c r="VMY1426" s="265"/>
      <c r="VMZ1426" s="265"/>
      <c r="VNA1426" s="265"/>
      <c r="VNB1426" s="265"/>
      <c r="VNC1426" s="265"/>
      <c r="VND1426" s="265"/>
      <c r="VNE1426" s="265"/>
      <c r="VNF1426" s="265"/>
      <c r="VNG1426" s="265"/>
      <c r="VNH1426" s="265"/>
      <c r="VNI1426" s="265"/>
      <c r="VNJ1426" s="265"/>
      <c r="VNK1426" s="265"/>
      <c r="VNL1426" s="265"/>
      <c r="VNM1426" s="265"/>
      <c r="VNN1426" s="265"/>
      <c r="VNO1426" s="265"/>
      <c r="VNP1426" s="265"/>
      <c r="VNQ1426" s="265"/>
      <c r="VNR1426" s="265"/>
      <c r="VNS1426" s="265"/>
      <c r="VNT1426" s="265"/>
      <c r="VNU1426" s="265"/>
      <c r="VNV1426" s="265"/>
      <c r="VNW1426" s="265"/>
      <c r="VNX1426" s="265"/>
      <c r="VNY1426" s="265"/>
      <c r="VNZ1426" s="265"/>
      <c r="VOA1426" s="265"/>
      <c r="VOB1426" s="265"/>
      <c r="VOC1426" s="265"/>
      <c r="VOD1426" s="265"/>
      <c r="VOE1426" s="265"/>
      <c r="VOF1426" s="265"/>
      <c r="VOG1426" s="265"/>
      <c r="VOH1426" s="265"/>
      <c r="VOI1426" s="265"/>
      <c r="VOJ1426" s="265"/>
      <c r="VOK1426" s="265"/>
      <c r="VOL1426" s="265"/>
      <c r="VOM1426" s="265"/>
      <c r="VON1426" s="265"/>
      <c r="VOO1426" s="265"/>
      <c r="VOP1426" s="265"/>
      <c r="VOQ1426" s="265"/>
      <c r="VOR1426" s="265"/>
      <c r="VOS1426" s="265"/>
      <c r="VOT1426" s="265"/>
      <c r="VOU1426" s="265"/>
      <c r="VOV1426" s="265"/>
      <c r="VOW1426" s="265"/>
      <c r="VOX1426" s="265"/>
      <c r="VOY1426" s="265"/>
      <c r="VOZ1426" s="265"/>
      <c r="VPA1426" s="265"/>
      <c r="VPB1426" s="265"/>
      <c r="VPC1426" s="265"/>
      <c r="VPD1426" s="265"/>
      <c r="VPE1426" s="265"/>
      <c r="VPF1426" s="265"/>
      <c r="VPG1426" s="265"/>
      <c r="VPH1426" s="265"/>
      <c r="VPI1426" s="265"/>
      <c r="VPJ1426" s="265"/>
      <c r="VPK1426" s="265"/>
      <c r="VPL1426" s="265"/>
      <c r="VPM1426" s="265"/>
      <c r="VPN1426" s="265"/>
      <c r="VPO1426" s="265"/>
      <c r="VPP1426" s="265"/>
      <c r="VPQ1426" s="265"/>
      <c r="VPR1426" s="265"/>
      <c r="VPS1426" s="265"/>
      <c r="VPT1426" s="265"/>
      <c r="VPU1426" s="265"/>
      <c r="VPV1426" s="265"/>
      <c r="VPW1426" s="265"/>
      <c r="VPX1426" s="265"/>
      <c r="VPY1426" s="265"/>
      <c r="VPZ1426" s="265"/>
      <c r="VQA1426" s="265"/>
      <c r="VQB1426" s="265"/>
      <c r="VQC1426" s="265"/>
      <c r="VQD1426" s="265"/>
      <c r="VQE1426" s="265"/>
      <c r="VQF1426" s="265"/>
      <c r="VQG1426" s="265"/>
      <c r="VQH1426" s="265"/>
      <c r="VQI1426" s="265"/>
      <c r="VQJ1426" s="265"/>
      <c r="VQK1426" s="265"/>
      <c r="VQL1426" s="265"/>
      <c r="VQM1426" s="265"/>
      <c r="VQN1426" s="265"/>
      <c r="VQO1426" s="265"/>
      <c r="VQP1426" s="265"/>
      <c r="VQQ1426" s="265"/>
      <c r="VQR1426" s="265"/>
      <c r="VQS1426" s="265"/>
      <c r="VQT1426" s="265"/>
      <c r="VQU1426" s="265"/>
      <c r="VQV1426" s="265"/>
      <c r="VQW1426" s="265"/>
      <c r="VQX1426" s="265"/>
      <c r="VQY1426" s="265"/>
      <c r="VQZ1426" s="265"/>
      <c r="VRA1426" s="265"/>
      <c r="VRB1426" s="265"/>
      <c r="VRC1426" s="265"/>
      <c r="VRD1426" s="265"/>
      <c r="VRE1426" s="265"/>
      <c r="VRF1426" s="265"/>
      <c r="VRG1426" s="265"/>
      <c r="VRH1426" s="265"/>
      <c r="VRI1426" s="265"/>
      <c r="VRJ1426" s="265"/>
      <c r="VRK1426" s="265"/>
      <c r="VRL1426" s="265"/>
      <c r="VRM1426" s="265"/>
      <c r="VRN1426" s="265"/>
      <c r="VRO1426" s="265"/>
      <c r="VRP1426" s="265"/>
      <c r="VRQ1426" s="265"/>
      <c r="VRR1426" s="265"/>
      <c r="VRS1426" s="265"/>
      <c r="VRT1426" s="265"/>
      <c r="VRU1426" s="265"/>
      <c r="VRV1426" s="265"/>
      <c r="VRW1426" s="265"/>
      <c r="VRX1426" s="265"/>
      <c r="VRY1426" s="265"/>
      <c r="VRZ1426" s="265"/>
      <c r="VSA1426" s="265"/>
      <c r="VSB1426" s="265"/>
      <c r="VSC1426" s="265"/>
      <c r="VSD1426" s="265"/>
      <c r="VSE1426" s="265"/>
      <c r="VSF1426" s="265"/>
      <c r="VSG1426" s="265"/>
      <c r="VSH1426" s="265"/>
      <c r="VSI1426" s="265"/>
      <c r="VSJ1426" s="265"/>
      <c r="VSK1426" s="265"/>
      <c r="VSL1426" s="265"/>
      <c r="VSM1426" s="265"/>
      <c r="VSN1426" s="265"/>
      <c r="VSO1426" s="265"/>
      <c r="VSP1426" s="265"/>
      <c r="VSQ1426" s="265"/>
      <c r="VSR1426" s="265"/>
      <c r="VSS1426" s="265"/>
      <c r="VST1426" s="265"/>
      <c r="VSU1426" s="265"/>
      <c r="VSV1426" s="265"/>
      <c r="VSW1426" s="265"/>
      <c r="VSX1426" s="265"/>
      <c r="VSY1426" s="265"/>
      <c r="VSZ1426" s="265"/>
      <c r="VTA1426" s="265"/>
      <c r="VTB1426" s="265"/>
      <c r="VTC1426" s="265"/>
      <c r="VTD1426" s="265"/>
      <c r="VTE1426" s="265"/>
      <c r="VTF1426" s="265"/>
      <c r="VTG1426" s="265"/>
      <c r="VTH1426" s="265"/>
      <c r="VTI1426" s="265"/>
      <c r="VTJ1426" s="265"/>
      <c r="VTK1426" s="265"/>
      <c r="VTL1426" s="265"/>
      <c r="VTM1426" s="265"/>
      <c r="VTN1426" s="265"/>
      <c r="VTO1426" s="265"/>
      <c r="VTP1426" s="265"/>
      <c r="VTQ1426" s="265"/>
      <c r="VTR1426" s="265"/>
      <c r="VTS1426" s="265"/>
      <c r="VTT1426" s="265"/>
      <c r="VTU1426" s="265"/>
      <c r="VTV1426" s="265"/>
      <c r="VTW1426" s="265"/>
      <c r="VTX1426" s="265"/>
      <c r="VTY1426" s="265"/>
      <c r="VTZ1426" s="265"/>
      <c r="VUA1426" s="265"/>
      <c r="VUB1426" s="265"/>
      <c r="VUC1426" s="265"/>
      <c r="VUD1426" s="265"/>
      <c r="VUE1426" s="265"/>
      <c r="VUF1426" s="265"/>
      <c r="VUG1426" s="265"/>
      <c r="VUH1426" s="265"/>
      <c r="VUI1426" s="265"/>
      <c r="VUJ1426" s="265"/>
      <c r="VUK1426" s="265"/>
      <c r="VUL1426" s="265"/>
      <c r="VUM1426" s="265"/>
      <c r="VUN1426" s="265"/>
      <c r="VUO1426" s="265"/>
      <c r="VUP1426" s="265"/>
      <c r="VUQ1426" s="265"/>
      <c r="VUR1426" s="265"/>
      <c r="VUS1426" s="265"/>
      <c r="VUT1426" s="265"/>
      <c r="VUU1426" s="265"/>
      <c r="VUV1426" s="265"/>
      <c r="VUW1426" s="265"/>
      <c r="VUX1426" s="265"/>
      <c r="VUY1426" s="265"/>
      <c r="VUZ1426" s="265"/>
      <c r="VVA1426" s="265"/>
      <c r="VVB1426" s="265"/>
      <c r="VVC1426" s="265"/>
      <c r="VVD1426" s="265"/>
      <c r="VVE1426" s="265"/>
      <c r="VVF1426" s="265"/>
      <c r="VVG1426" s="265"/>
      <c r="VVH1426" s="265"/>
      <c r="VVI1426" s="265"/>
      <c r="VVJ1426" s="265"/>
      <c r="VVK1426" s="265"/>
      <c r="VVL1426" s="265"/>
      <c r="VVM1426" s="265"/>
      <c r="VVN1426" s="265"/>
      <c r="VVO1426" s="265"/>
      <c r="VVP1426" s="265"/>
      <c r="VVQ1426" s="265"/>
      <c r="VVR1426" s="265"/>
      <c r="VVS1426" s="265"/>
      <c r="VVT1426" s="265"/>
      <c r="VVU1426" s="265"/>
      <c r="VVV1426" s="265"/>
      <c r="VVW1426" s="265"/>
      <c r="VVX1426" s="265"/>
      <c r="VVY1426" s="265"/>
      <c r="VVZ1426" s="265"/>
      <c r="VWA1426" s="265"/>
      <c r="VWB1426" s="265"/>
      <c r="VWC1426" s="265"/>
      <c r="VWD1426" s="265"/>
      <c r="VWE1426" s="265"/>
      <c r="VWF1426" s="265"/>
      <c r="VWG1426" s="265"/>
      <c r="VWH1426" s="265"/>
      <c r="VWI1426" s="265"/>
      <c r="VWJ1426" s="265"/>
      <c r="VWK1426" s="265"/>
      <c r="VWL1426" s="265"/>
      <c r="VWM1426" s="265"/>
      <c r="VWN1426" s="265"/>
      <c r="VWO1426" s="265"/>
      <c r="VWP1426" s="265"/>
      <c r="VWQ1426" s="265"/>
      <c r="VWR1426" s="265"/>
      <c r="VWS1426" s="265"/>
      <c r="VWT1426" s="265"/>
      <c r="VWU1426" s="265"/>
      <c r="VWV1426" s="265"/>
      <c r="VWW1426" s="265"/>
      <c r="VWX1426" s="265"/>
      <c r="VWY1426" s="265"/>
      <c r="VWZ1426" s="265"/>
      <c r="VXA1426" s="265"/>
      <c r="VXB1426" s="265"/>
      <c r="VXC1426" s="265"/>
      <c r="VXD1426" s="265"/>
      <c r="VXE1426" s="265"/>
      <c r="VXF1426" s="265"/>
      <c r="VXG1426" s="265"/>
      <c r="VXH1426" s="265"/>
      <c r="VXI1426" s="265"/>
      <c r="VXJ1426" s="265"/>
      <c r="VXK1426" s="265"/>
      <c r="VXL1426" s="265"/>
      <c r="VXM1426" s="265"/>
      <c r="VXN1426" s="265"/>
      <c r="VXO1426" s="265"/>
      <c r="VXP1426" s="265"/>
      <c r="VXQ1426" s="265"/>
      <c r="VXR1426" s="265"/>
      <c r="VXS1426" s="265"/>
      <c r="VXT1426" s="265"/>
      <c r="VXU1426" s="265"/>
      <c r="VXV1426" s="265"/>
      <c r="VXW1426" s="265"/>
      <c r="VXX1426" s="265"/>
      <c r="VXY1426" s="265"/>
      <c r="VXZ1426" s="265"/>
      <c r="VYA1426" s="265"/>
      <c r="VYB1426" s="265"/>
      <c r="VYC1426" s="265"/>
      <c r="VYD1426" s="265"/>
      <c r="VYE1426" s="265"/>
      <c r="VYF1426" s="265"/>
      <c r="VYG1426" s="265"/>
      <c r="VYH1426" s="265"/>
      <c r="VYI1426" s="265"/>
      <c r="VYJ1426" s="265"/>
      <c r="VYK1426" s="265"/>
      <c r="VYL1426" s="265"/>
      <c r="VYM1426" s="265"/>
      <c r="VYN1426" s="265"/>
      <c r="VYO1426" s="265"/>
      <c r="VYP1426" s="265"/>
      <c r="VYQ1426" s="265"/>
      <c r="VYR1426" s="265"/>
      <c r="VYS1426" s="265"/>
      <c r="VYT1426" s="265"/>
      <c r="VYU1426" s="265"/>
      <c r="VYV1426" s="265"/>
      <c r="VYW1426" s="265"/>
      <c r="VYX1426" s="265"/>
      <c r="VYY1426" s="265"/>
      <c r="VYZ1426" s="265"/>
      <c r="VZA1426" s="265"/>
      <c r="VZB1426" s="265"/>
      <c r="VZC1426" s="265"/>
      <c r="VZD1426" s="265"/>
      <c r="VZE1426" s="265"/>
      <c r="VZF1426" s="265"/>
      <c r="VZG1426" s="265"/>
      <c r="VZH1426" s="265"/>
      <c r="VZI1426" s="265"/>
      <c r="VZJ1426" s="265"/>
      <c r="VZK1426" s="265"/>
      <c r="VZL1426" s="265"/>
      <c r="VZM1426" s="265"/>
      <c r="VZN1426" s="265"/>
      <c r="VZO1426" s="265"/>
      <c r="VZP1426" s="265"/>
      <c r="VZQ1426" s="265"/>
      <c r="VZR1426" s="265"/>
      <c r="VZS1426" s="265"/>
      <c r="VZT1426" s="265"/>
      <c r="VZU1426" s="265"/>
      <c r="VZV1426" s="265"/>
      <c r="VZW1426" s="265"/>
      <c r="VZX1426" s="265"/>
      <c r="VZY1426" s="265"/>
      <c r="VZZ1426" s="265"/>
      <c r="WAA1426" s="265"/>
      <c r="WAB1426" s="265"/>
      <c r="WAC1426" s="265"/>
      <c r="WAD1426" s="265"/>
      <c r="WAE1426" s="265"/>
      <c r="WAF1426" s="265"/>
      <c r="WAG1426" s="265"/>
      <c r="WAH1426" s="265"/>
      <c r="WAI1426" s="265"/>
      <c r="WAJ1426" s="265"/>
      <c r="WAK1426" s="265"/>
      <c r="WAL1426" s="265"/>
      <c r="WAM1426" s="265"/>
      <c r="WAN1426" s="265"/>
      <c r="WAO1426" s="265"/>
      <c r="WAP1426" s="265"/>
      <c r="WAQ1426" s="265"/>
      <c r="WAR1426" s="265"/>
      <c r="WAS1426" s="265"/>
      <c r="WAT1426" s="265"/>
      <c r="WAU1426" s="265"/>
      <c r="WAV1426" s="265"/>
      <c r="WAW1426" s="265"/>
      <c r="WAX1426" s="265"/>
      <c r="WAY1426" s="265"/>
      <c r="WAZ1426" s="265"/>
      <c r="WBA1426" s="265"/>
      <c r="WBB1426" s="265"/>
      <c r="WBC1426" s="265"/>
      <c r="WBD1426" s="265"/>
      <c r="WBE1426" s="265"/>
      <c r="WBF1426" s="265"/>
      <c r="WBG1426" s="265"/>
      <c r="WBH1426" s="265"/>
      <c r="WBI1426" s="265"/>
      <c r="WBJ1426" s="265"/>
      <c r="WBK1426" s="265"/>
      <c r="WBL1426" s="265"/>
      <c r="WBM1426" s="265"/>
      <c r="WBN1426" s="265"/>
      <c r="WBO1426" s="265"/>
      <c r="WBP1426" s="265"/>
      <c r="WBQ1426" s="265"/>
      <c r="WBR1426" s="265"/>
      <c r="WBS1426" s="265"/>
      <c r="WBT1426" s="265"/>
      <c r="WBU1426" s="265"/>
      <c r="WBV1426" s="265"/>
      <c r="WBW1426" s="265"/>
      <c r="WBX1426" s="265"/>
      <c r="WBY1426" s="265"/>
      <c r="WBZ1426" s="265"/>
      <c r="WCA1426" s="265"/>
      <c r="WCB1426" s="265"/>
      <c r="WCC1426" s="265"/>
      <c r="WCD1426" s="265"/>
      <c r="WCE1426" s="265"/>
      <c r="WCF1426" s="265"/>
      <c r="WCG1426" s="265"/>
      <c r="WCH1426" s="265"/>
      <c r="WCI1426" s="265"/>
      <c r="WCJ1426" s="265"/>
      <c r="WCK1426" s="265"/>
      <c r="WCL1426" s="265"/>
      <c r="WCM1426" s="265"/>
      <c r="WCN1426" s="265"/>
      <c r="WCO1426" s="265"/>
      <c r="WCP1426" s="265"/>
      <c r="WCQ1426" s="265"/>
      <c r="WCR1426" s="265"/>
      <c r="WCS1426" s="265"/>
      <c r="WCT1426" s="265"/>
      <c r="WCU1426" s="265"/>
      <c r="WCV1426" s="265"/>
      <c r="WCW1426" s="265"/>
      <c r="WCX1426" s="265"/>
      <c r="WCY1426" s="265"/>
      <c r="WCZ1426" s="265"/>
      <c r="WDA1426" s="265"/>
      <c r="WDB1426" s="265"/>
      <c r="WDC1426" s="265"/>
      <c r="WDD1426" s="265"/>
      <c r="WDE1426" s="265"/>
      <c r="WDF1426" s="265"/>
      <c r="WDG1426" s="265"/>
      <c r="WDH1426" s="265"/>
      <c r="WDI1426" s="265"/>
      <c r="WDJ1426" s="265"/>
      <c r="WDK1426" s="265"/>
      <c r="WDL1426" s="265"/>
      <c r="WDM1426" s="265"/>
      <c r="WDN1426" s="265"/>
      <c r="WDO1426" s="265"/>
      <c r="WDP1426" s="265"/>
      <c r="WDQ1426" s="265"/>
      <c r="WDR1426" s="265"/>
      <c r="WDS1426" s="265"/>
      <c r="WDT1426" s="265"/>
      <c r="WDU1426" s="265"/>
      <c r="WDV1426" s="265"/>
      <c r="WDW1426" s="265"/>
      <c r="WDX1426" s="265"/>
      <c r="WDY1426" s="265"/>
      <c r="WDZ1426" s="265"/>
      <c r="WEA1426" s="265"/>
      <c r="WEB1426" s="265"/>
      <c r="WEC1426" s="265"/>
      <c r="WED1426" s="265"/>
      <c r="WEE1426" s="265"/>
      <c r="WEF1426" s="265"/>
      <c r="WEG1426" s="265"/>
      <c r="WEH1426" s="265"/>
      <c r="WEI1426" s="265"/>
      <c r="WEJ1426" s="265"/>
      <c r="WEK1426" s="265"/>
      <c r="WEL1426" s="265"/>
      <c r="WEM1426" s="265"/>
      <c r="WEN1426" s="265"/>
      <c r="WEO1426" s="265"/>
      <c r="WEP1426" s="265"/>
      <c r="WEQ1426" s="265"/>
      <c r="WER1426" s="265"/>
      <c r="WES1426" s="265"/>
      <c r="WET1426" s="265"/>
      <c r="WEU1426" s="265"/>
      <c r="WEV1426" s="265"/>
      <c r="WEW1426" s="265"/>
      <c r="WEX1426" s="265"/>
      <c r="WEY1426" s="265"/>
      <c r="WEZ1426" s="265"/>
      <c r="WFA1426" s="265"/>
      <c r="WFB1426" s="265"/>
      <c r="WFC1426" s="265"/>
      <c r="WFD1426" s="265"/>
      <c r="WFE1426" s="265"/>
      <c r="WFF1426" s="265"/>
      <c r="WFG1426" s="265"/>
      <c r="WFH1426" s="265"/>
      <c r="WFI1426" s="265"/>
      <c r="WFJ1426" s="265"/>
      <c r="WFK1426" s="265"/>
      <c r="WFL1426" s="265"/>
      <c r="WFM1426" s="265"/>
      <c r="WFN1426" s="265"/>
      <c r="WFO1426" s="265"/>
      <c r="WFP1426" s="265"/>
      <c r="WFQ1426" s="265"/>
      <c r="WFR1426" s="265"/>
      <c r="WFS1426" s="265"/>
      <c r="WFT1426" s="265"/>
      <c r="WFU1426" s="265"/>
      <c r="WFV1426" s="265"/>
      <c r="WFW1426" s="265"/>
      <c r="WFX1426" s="265"/>
      <c r="WFY1426" s="265"/>
      <c r="WFZ1426" s="265"/>
      <c r="WGA1426" s="265"/>
      <c r="WGB1426" s="265"/>
      <c r="WGC1426" s="265"/>
      <c r="WGD1426" s="265"/>
      <c r="WGE1426" s="265"/>
      <c r="WGF1426" s="265"/>
      <c r="WGG1426" s="265"/>
      <c r="WGH1426" s="265"/>
      <c r="WGI1426" s="265"/>
      <c r="WGJ1426" s="265"/>
      <c r="WGK1426" s="265"/>
      <c r="WGL1426" s="265"/>
      <c r="WGM1426" s="265"/>
      <c r="WGN1426" s="265"/>
      <c r="WGO1426" s="265"/>
      <c r="WGP1426" s="265"/>
      <c r="WGQ1426" s="265"/>
      <c r="WGR1426" s="265"/>
      <c r="WGS1426" s="265"/>
      <c r="WGT1426" s="265"/>
      <c r="WGU1426" s="265"/>
      <c r="WGV1426" s="265"/>
      <c r="WGW1426" s="265"/>
      <c r="WGX1426" s="265"/>
      <c r="WGY1426" s="265"/>
      <c r="WGZ1426" s="265"/>
      <c r="WHA1426" s="265"/>
      <c r="WHB1426" s="265"/>
      <c r="WHC1426" s="265"/>
      <c r="WHD1426" s="265"/>
      <c r="WHE1426" s="265"/>
      <c r="WHF1426" s="265"/>
      <c r="WHG1426" s="265"/>
      <c r="WHH1426" s="265"/>
      <c r="WHI1426" s="265"/>
      <c r="WHJ1426" s="265"/>
      <c r="WHK1426" s="265"/>
      <c r="WHL1426" s="265"/>
      <c r="WHM1426" s="265"/>
      <c r="WHN1426" s="265"/>
      <c r="WHO1426" s="265"/>
      <c r="WHP1426" s="265"/>
      <c r="WHQ1426" s="265"/>
      <c r="WHR1426" s="265"/>
      <c r="WHS1426" s="265"/>
      <c r="WHT1426" s="265"/>
      <c r="WHU1426" s="265"/>
      <c r="WHV1426" s="265"/>
      <c r="WHW1426" s="265"/>
      <c r="WHX1426" s="265"/>
      <c r="WHY1426" s="265"/>
      <c r="WHZ1426" s="265"/>
      <c r="WIA1426" s="265"/>
      <c r="WIB1426" s="265"/>
      <c r="WIC1426" s="265"/>
      <c r="WID1426" s="265"/>
      <c r="WIE1426" s="265"/>
      <c r="WIF1426" s="265"/>
      <c r="WIG1426" s="265"/>
      <c r="WIH1426" s="265"/>
      <c r="WII1426" s="265"/>
      <c r="WIJ1426" s="265"/>
      <c r="WIK1426" s="265"/>
      <c r="WIL1426" s="265"/>
      <c r="WIM1426" s="265"/>
      <c r="WIN1426" s="265"/>
      <c r="WIO1426" s="265"/>
      <c r="WIP1426" s="265"/>
      <c r="WIQ1426" s="265"/>
      <c r="WIR1426" s="265"/>
      <c r="WIS1426" s="265"/>
      <c r="WIT1426" s="265"/>
      <c r="WIU1426" s="265"/>
      <c r="WIV1426" s="265"/>
      <c r="WIW1426" s="265"/>
      <c r="WIX1426" s="265"/>
      <c r="WIY1426" s="265"/>
      <c r="WIZ1426" s="265"/>
      <c r="WJA1426" s="265"/>
      <c r="WJB1426" s="265"/>
      <c r="WJC1426" s="265"/>
      <c r="WJD1426" s="265"/>
      <c r="WJE1426" s="265"/>
      <c r="WJF1426" s="265"/>
      <c r="WJG1426" s="265"/>
      <c r="WJH1426" s="265"/>
      <c r="WJI1426" s="265"/>
      <c r="WJJ1426" s="265"/>
      <c r="WJK1426" s="265"/>
      <c r="WJL1426" s="265"/>
      <c r="WJM1426" s="265"/>
      <c r="WJN1426" s="265"/>
      <c r="WJO1426" s="265"/>
      <c r="WJP1426" s="265"/>
      <c r="WJQ1426" s="265"/>
      <c r="WJR1426" s="265"/>
      <c r="WJS1426" s="265"/>
      <c r="WJT1426" s="265"/>
      <c r="WJU1426" s="265"/>
      <c r="WJV1426" s="265"/>
      <c r="WJW1426" s="265"/>
      <c r="WJX1426" s="265"/>
      <c r="WJY1426" s="265"/>
      <c r="WJZ1426" s="265"/>
      <c r="WKA1426" s="265"/>
      <c r="WKB1426" s="265"/>
      <c r="WKC1426" s="265"/>
      <c r="WKD1426" s="265"/>
      <c r="WKE1426" s="265"/>
      <c r="WKF1426" s="265"/>
      <c r="WKG1426" s="265"/>
      <c r="WKH1426" s="265"/>
      <c r="WKI1426" s="265"/>
      <c r="WKJ1426" s="265"/>
      <c r="WKK1426" s="265"/>
      <c r="WKL1426" s="265"/>
      <c r="WKM1426" s="265"/>
      <c r="WKN1426" s="265"/>
      <c r="WKO1426" s="265"/>
      <c r="WKP1426" s="265"/>
      <c r="WKQ1426" s="265"/>
      <c r="WKR1426" s="265"/>
      <c r="WKS1426" s="265"/>
      <c r="WKT1426" s="265"/>
      <c r="WKU1426" s="265"/>
      <c r="WKV1426" s="265"/>
      <c r="WKW1426" s="265"/>
      <c r="WKX1426" s="265"/>
      <c r="WKY1426" s="265"/>
      <c r="WKZ1426" s="265"/>
      <c r="WLA1426" s="265"/>
      <c r="WLB1426" s="265"/>
      <c r="WLC1426" s="265"/>
      <c r="WLD1426" s="265"/>
      <c r="WLE1426" s="265"/>
      <c r="WLF1426" s="265"/>
      <c r="WLG1426" s="265"/>
      <c r="WLH1426" s="265"/>
      <c r="WLI1426" s="265"/>
      <c r="WLJ1426" s="265"/>
      <c r="WLK1426" s="265"/>
      <c r="WLL1426" s="265"/>
      <c r="WLM1426" s="265"/>
      <c r="WLN1426" s="265"/>
      <c r="WLO1426" s="265"/>
      <c r="WLP1426" s="265"/>
      <c r="WLQ1426" s="265"/>
      <c r="WLR1426" s="265"/>
      <c r="WLS1426" s="265"/>
      <c r="WLT1426" s="265"/>
      <c r="WLU1426" s="265"/>
      <c r="WLV1426" s="265"/>
      <c r="WLW1426" s="265"/>
      <c r="WLX1426" s="265"/>
      <c r="WLY1426" s="265"/>
      <c r="WLZ1426" s="265"/>
      <c r="WMA1426" s="265"/>
      <c r="WMB1426" s="265"/>
      <c r="WMC1426" s="265"/>
      <c r="WMD1426" s="265"/>
      <c r="WME1426" s="265"/>
      <c r="WMF1426" s="265"/>
      <c r="WMG1426" s="265"/>
      <c r="WMH1426" s="265"/>
      <c r="WMI1426" s="265"/>
      <c r="WMJ1426" s="265"/>
      <c r="WMK1426" s="265"/>
      <c r="WML1426" s="265"/>
      <c r="WMM1426" s="265"/>
      <c r="WMN1426" s="265"/>
      <c r="WMO1426" s="265"/>
      <c r="WMP1426" s="265"/>
      <c r="WMQ1426" s="265"/>
      <c r="WMR1426" s="265"/>
      <c r="WMS1426" s="265"/>
      <c r="WMT1426" s="265"/>
      <c r="WMU1426" s="265"/>
      <c r="WMV1426" s="265"/>
      <c r="WMW1426" s="265"/>
      <c r="WMX1426" s="265"/>
      <c r="WMY1426" s="265"/>
      <c r="WMZ1426" s="265"/>
      <c r="WNA1426" s="265"/>
      <c r="WNB1426" s="265"/>
      <c r="WNC1426" s="265"/>
      <c r="WND1426" s="265"/>
      <c r="WNE1426" s="265"/>
      <c r="WNF1426" s="265"/>
      <c r="WNG1426" s="265"/>
      <c r="WNH1426" s="265"/>
      <c r="WNI1426" s="265"/>
      <c r="WNJ1426" s="265"/>
      <c r="WNK1426" s="265"/>
      <c r="WNL1426" s="265"/>
      <c r="WNM1426" s="265"/>
      <c r="WNN1426" s="265"/>
      <c r="WNO1426" s="265"/>
      <c r="WNP1426" s="265"/>
      <c r="WNQ1426" s="265"/>
      <c r="WNR1426" s="265"/>
      <c r="WNS1426" s="265"/>
      <c r="WNT1426" s="265"/>
      <c r="WNU1426" s="265"/>
      <c r="WNV1426" s="265"/>
      <c r="WNW1426" s="265"/>
      <c r="WNX1426" s="265"/>
      <c r="WNY1426" s="265"/>
      <c r="WNZ1426" s="265"/>
      <c r="WOA1426" s="265"/>
      <c r="WOB1426" s="265"/>
      <c r="WOC1426" s="265"/>
      <c r="WOD1426" s="265"/>
      <c r="WOE1426" s="265"/>
      <c r="WOF1426" s="265"/>
      <c r="WOG1426" s="265"/>
      <c r="WOH1426" s="265"/>
      <c r="WOI1426" s="265"/>
      <c r="WOJ1426" s="265"/>
      <c r="WOK1426" s="265"/>
      <c r="WOL1426" s="265"/>
      <c r="WOM1426" s="265"/>
      <c r="WON1426" s="265"/>
      <c r="WOO1426" s="265"/>
      <c r="WOP1426" s="265"/>
      <c r="WOQ1426" s="265"/>
      <c r="WOR1426" s="265"/>
      <c r="WOS1426" s="265"/>
      <c r="WOT1426" s="265"/>
      <c r="WOU1426" s="265"/>
      <c r="WOV1426" s="265"/>
      <c r="WOW1426" s="265"/>
      <c r="WOX1426" s="265"/>
      <c r="WOY1426" s="265"/>
      <c r="WOZ1426" s="265"/>
      <c r="WPA1426" s="265"/>
      <c r="WPB1426" s="265"/>
      <c r="WPC1426" s="265"/>
      <c r="WPD1426" s="265"/>
      <c r="WPE1426" s="265"/>
      <c r="WPF1426" s="265"/>
      <c r="WPG1426" s="265"/>
      <c r="WPH1426" s="265"/>
      <c r="WPI1426" s="265"/>
      <c r="WPJ1426" s="265"/>
      <c r="WPK1426" s="265"/>
      <c r="WPL1426" s="265"/>
      <c r="WPM1426" s="265"/>
      <c r="WPN1426" s="265"/>
      <c r="WPO1426" s="265"/>
      <c r="WPP1426" s="265"/>
      <c r="WPQ1426" s="265"/>
      <c r="WPR1426" s="265"/>
      <c r="WPS1426" s="265"/>
      <c r="WPT1426" s="265"/>
      <c r="WPU1426" s="265"/>
      <c r="WPV1426" s="265"/>
      <c r="WPW1426" s="265"/>
      <c r="WPX1426" s="265"/>
      <c r="WPY1426" s="265"/>
      <c r="WPZ1426" s="265"/>
      <c r="WQA1426" s="265"/>
      <c r="WQB1426" s="265"/>
      <c r="WQC1426" s="265"/>
      <c r="WQD1426" s="265"/>
      <c r="WQE1426" s="265"/>
      <c r="WQF1426" s="265"/>
      <c r="WQG1426" s="265"/>
      <c r="WQH1426" s="265"/>
      <c r="WQI1426" s="265"/>
      <c r="WQJ1426" s="265"/>
      <c r="WQK1426" s="265"/>
      <c r="WQL1426" s="265"/>
      <c r="WQM1426" s="265"/>
      <c r="WQN1426" s="265"/>
      <c r="WQO1426" s="265"/>
      <c r="WQP1426" s="265"/>
      <c r="WQQ1426" s="265"/>
      <c r="WQR1426" s="265"/>
      <c r="WQS1426" s="265"/>
      <c r="WQT1426" s="265"/>
      <c r="WQU1426" s="265"/>
      <c r="WQV1426" s="265"/>
      <c r="WQW1426" s="265"/>
      <c r="WQX1426" s="265"/>
      <c r="WQY1426" s="265"/>
      <c r="WQZ1426" s="265"/>
      <c r="WRA1426" s="265"/>
      <c r="WRB1426" s="265"/>
      <c r="WRC1426" s="265"/>
      <c r="WRD1426" s="265"/>
      <c r="WRE1426" s="265"/>
      <c r="WRF1426" s="265"/>
      <c r="WRG1426" s="265"/>
      <c r="WRH1426" s="265"/>
      <c r="WRI1426" s="265"/>
      <c r="WRJ1426" s="265"/>
      <c r="WRK1426" s="265"/>
      <c r="WRL1426" s="265"/>
      <c r="WRM1426" s="265"/>
      <c r="WRN1426" s="265"/>
      <c r="WRO1426" s="265"/>
      <c r="WRP1426" s="265"/>
      <c r="WRQ1426" s="265"/>
      <c r="WRR1426" s="265"/>
      <c r="WRS1426" s="265"/>
      <c r="WRT1426" s="265"/>
      <c r="WRU1426" s="265"/>
      <c r="WRV1426" s="265"/>
      <c r="WRW1426" s="265"/>
      <c r="WRX1426" s="265"/>
      <c r="WRY1426" s="265"/>
      <c r="WRZ1426" s="265"/>
      <c r="WSA1426" s="265"/>
      <c r="WSB1426" s="265"/>
      <c r="WSC1426" s="265"/>
      <c r="WSD1426" s="265"/>
      <c r="WSE1426" s="265"/>
      <c r="WSF1426" s="265"/>
      <c r="WSG1426" s="265"/>
      <c r="WSH1426" s="265"/>
      <c r="WSI1426" s="265"/>
      <c r="WSJ1426" s="265"/>
      <c r="WSK1426" s="265"/>
      <c r="WSL1426" s="265"/>
      <c r="WSM1426" s="265"/>
      <c r="WSN1426" s="265"/>
      <c r="WSO1426" s="265"/>
      <c r="WSP1426" s="265"/>
      <c r="WSQ1426" s="265"/>
      <c r="WSR1426" s="265"/>
      <c r="WSS1426" s="265"/>
      <c r="WST1426" s="265"/>
      <c r="WSU1426" s="265"/>
      <c r="WSV1426" s="265"/>
      <c r="WSW1426" s="265"/>
      <c r="WSX1426" s="265"/>
      <c r="WSY1426" s="265"/>
      <c r="WSZ1426" s="265"/>
      <c r="WTA1426" s="265"/>
      <c r="WTB1426" s="265"/>
      <c r="WTC1426" s="265"/>
      <c r="WTD1426" s="265"/>
      <c r="WTE1426" s="265"/>
      <c r="WTF1426" s="265"/>
      <c r="WTG1426" s="265"/>
      <c r="WTH1426" s="265"/>
      <c r="WTI1426" s="265"/>
      <c r="WTJ1426" s="265"/>
      <c r="WTK1426" s="265"/>
      <c r="WTL1426" s="265"/>
      <c r="WTM1426" s="265"/>
      <c r="WTN1426" s="265"/>
      <c r="WTO1426" s="265"/>
      <c r="WTP1426" s="265"/>
      <c r="WTQ1426" s="265"/>
      <c r="WTR1426" s="265"/>
      <c r="WTS1426" s="265"/>
      <c r="WTT1426" s="265"/>
      <c r="WTU1426" s="265"/>
      <c r="WTV1426" s="265"/>
      <c r="WTW1426" s="265"/>
      <c r="WTX1426" s="265"/>
      <c r="WTY1426" s="265"/>
      <c r="WTZ1426" s="265"/>
      <c r="WUA1426" s="265"/>
      <c r="WUB1426" s="265"/>
      <c r="WUC1426" s="265"/>
      <c r="WUD1426" s="265"/>
      <c r="WUE1426" s="265"/>
      <c r="WUF1426" s="265"/>
      <c r="WUG1426" s="265"/>
      <c r="WUH1426" s="265"/>
      <c r="WUI1426" s="265"/>
      <c r="WUJ1426" s="265"/>
      <c r="WUK1426" s="265"/>
      <c r="WUL1426" s="265"/>
      <c r="WUM1426" s="265"/>
      <c r="WUN1426" s="265"/>
      <c r="WUO1426" s="265"/>
      <c r="WUP1426" s="265"/>
      <c r="WUQ1426" s="265"/>
      <c r="WUR1426" s="265"/>
      <c r="WUS1426" s="265"/>
      <c r="WUT1426" s="265"/>
      <c r="WUU1426" s="265"/>
      <c r="WUV1426" s="265"/>
      <c r="WUW1426" s="265"/>
      <c r="WUX1426" s="265"/>
      <c r="WUY1426" s="265"/>
      <c r="WUZ1426" s="265"/>
      <c r="WVA1426" s="265"/>
      <c r="WVB1426" s="265"/>
      <c r="WVC1426" s="265"/>
      <c r="WVD1426" s="265"/>
      <c r="WVE1426" s="265"/>
      <c r="WVF1426" s="265"/>
      <c r="WVG1426" s="265"/>
      <c r="WVH1426" s="265"/>
      <c r="WVI1426" s="265"/>
      <c r="WVJ1426" s="265"/>
      <c r="WVK1426" s="265"/>
      <c r="WVL1426" s="265"/>
      <c r="WVM1426" s="265"/>
      <c r="WVN1426" s="265"/>
      <c r="WVO1426" s="265"/>
      <c r="WVP1426" s="265"/>
      <c r="WVQ1426" s="265"/>
      <c r="WVR1426" s="265"/>
      <c r="WVS1426" s="265"/>
      <c r="WVT1426" s="265"/>
      <c r="WVU1426" s="265"/>
      <c r="WVV1426" s="265"/>
      <c r="WVW1426" s="265"/>
      <c r="WVX1426" s="265"/>
      <c r="WVY1426" s="265"/>
      <c r="WVZ1426" s="265"/>
      <c r="WWA1426" s="265"/>
      <c r="WWB1426" s="265"/>
      <c r="WWC1426" s="265"/>
      <c r="WWD1426" s="265"/>
      <c r="WWE1426" s="265"/>
      <c r="WWF1426" s="265"/>
      <c r="WWG1426" s="265"/>
      <c r="WWH1426" s="265"/>
      <c r="WWI1426" s="265"/>
      <c r="WWJ1426" s="265"/>
      <c r="WWK1426" s="265"/>
      <c r="WWL1426" s="265"/>
      <c r="WWM1426" s="265"/>
      <c r="WWN1426" s="265"/>
      <c r="WWO1426" s="265"/>
      <c r="WWP1426" s="265"/>
      <c r="WWQ1426" s="265"/>
      <c r="WWR1426" s="265"/>
      <c r="WWS1426" s="265"/>
      <c r="WWT1426" s="265"/>
      <c r="WWU1426" s="265"/>
      <c r="WWV1426" s="265"/>
      <c r="WWW1426" s="265"/>
      <c r="WWX1426" s="265"/>
      <c r="WWY1426" s="265"/>
      <c r="WWZ1426" s="265"/>
      <c r="WXA1426" s="265"/>
      <c r="WXB1426" s="265"/>
      <c r="WXC1426" s="265"/>
      <c r="WXD1426" s="265"/>
      <c r="WXE1426" s="265"/>
      <c r="WXF1426" s="265"/>
      <c r="WXG1426" s="265"/>
      <c r="WXH1426" s="265"/>
      <c r="WXI1426" s="265"/>
      <c r="WXJ1426" s="265"/>
      <c r="WXK1426" s="265"/>
      <c r="WXL1426" s="265"/>
      <c r="WXM1426" s="265"/>
      <c r="WXN1426" s="265"/>
      <c r="WXO1426" s="265"/>
      <c r="WXP1426" s="265"/>
      <c r="WXQ1426" s="265"/>
      <c r="WXR1426" s="265"/>
      <c r="WXS1426" s="265"/>
      <c r="WXT1426" s="265"/>
      <c r="WXU1426" s="265"/>
      <c r="WXV1426" s="265"/>
      <c r="WXW1426" s="265"/>
      <c r="WXX1426" s="265"/>
      <c r="WXY1426" s="265"/>
      <c r="WXZ1426" s="265"/>
      <c r="WYA1426" s="265"/>
      <c r="WYB1426" s="265"/>
      <c r="WYC1426" s="265"/>
      <c r="WYD1426" s="265"/>
      <c r="WYE1426" s="265"/>
      <c r="WYF1426" s="265"/>
      <c r="WYG1426" s="265"/>
      <c r="WYH1426" s="265"/>
      <c r="WYI1426" s="265"/>
      <c r="WYJ1426" s="265"/>
      <c r="WYK1426" s="265"/>
      <c r="WYL1426" s="265"/>
      <c r="WYM1426" s="265"/>
      <c r="WYN1426" s="265"/>
      <c r="WYO1426" s="265"/>
      <c r="WYP1426" s="265"/>
      <c r="WYQ1426" s="265"/>
      <c r="WYR1426" s="265"/>
      <c r="WYS1426" s="265"/>
      <c r="WYT1426" s="265"/>
      <c r="WYU1426" s="265"/>
      <c r="WYV1426" s="265"/>
      <c r="WYW1426" s="265"/>
      <c r="WYX1426" s="265"/>
      <c r="WYY1426" s="265"/>
      <c r="WYZ1426" s="265"/>
      <c r="WZA1426" s="265"/>
      <c r="WZB1426" s="265"/>
      <c r="WZC1426" s="265"/>
      <c r="WZD1426" s="265"/>
      <c r="WZE1426" s="265"/>
      <c r="WZF1426" s="265"/>
      <c r="WZG1426" s="265"/>
      <c r="WZH1426" s="265"/>
      <c r="WZI1426" s="265"/>
      <c r="WZJ1426" s="265"/>
      <c r="WZK1426" s="265"/>
      <c r="WZL1426" s="265"/>
      <c r="WZM1426" s="265"/>
      <c r="WZN1426" s="265"/>
      <c r="WZO1426" s="265"/>
      <c r="WZP1426" s="265"/>
      <c r="WZQ1426" s="265"/>
      <c r="WZR1426" s="265"/>
      <c r="WZS1426" s="265"/>
      <c r="WZT1426" s="265"/>
      <c r="WZU1426" s="265"/>
      <c r="WZV1426" s="265"/>
      <c r="WZW1426" s="265"/>
      <c r="WZX1426" s="265"/>
      <c r="WZY1426" s="265"/>
      <c r="WZZ1426" s="265"/>
      <c r="XAA1426" s="265"/>
      <c r="XAB1426" s="265"/>
      <c r="XAC1426" s="265"/>
      <c r="XAD1426" s="265"/>
      <c r="XAE1426" s="265"/>
      <c r="XAF1426" s="265"/>
      <c r="XAG1426" s="265"/>
      <c r="XAH1426" s="265"/>
      <c r="XAI1426" s="265"/>
      <c r="XAJ1426" s="265"/>
      <c r="XAK1426" s="265"/>
      <c r="XAL1426" s="265"/>
      <c r="XAM1426" s="265"/>
      <c r="XAN1426" s="265"/>
      <c r="XAO1426" s="265"/>
      <c r="XAP1426" s="265"/>
      <c r="XAQ1426" s="265"/>
      <c r="XAR1426" s="265"/>
      <c r="XAS1426" s="265"/>
      <c r="XAT1426" s="265"/>
      <c r="XAU1426" s="265"/>
      <c r="XAV1426" s="265"/>
      <c r="XAW1426" s="265"/>
      <c r="XAX1426" s="265"/>
      <c r="XAY1426" s="265"/>
      <c r="XAZ1426" s="265"/>
      <c r="XBA1426" s="265"/>
      <c r="XBB1426" s="265"/>
      <c r="XBC1426" s="265"/>
      <c r="XBD1426" s="265"/>
      <c r="XBE1426" s="265"/>
      <c r="XBF1426" s="265"/>
      <c r="XBG1426" s="265"/>
      <c r="XBH1426" s="265"/>
      <c r="XBI1426" s="265"/>
      <c r="XBJ1426" s="265"/>
      <c r="XBK1426" s="265"/>
      <c r="XBL1426" s="265"/>
      <c r="XBM1426" s="265"/>
      <c r="XBN1426" s="265"/>
      <c r="XBO1426" s="265"/>
      <c r="XBP1426" s="265"/>
      <c r="XBQ1426" s="265"/>
      <c r="XBR1426" s="265"/>
      <c r="XBS1426" s="265"/>
      <c r="XBT1426" s="265"/>
      <c r="XBU1426" s="265"/>
      <c r="XBV1426" s="265"/>
      <c r="XBW1426" s="265"/>
      <c r="XBX1426" s="265"/>
      <c r="XBY1426" s="265"/>
      <c r="XBZ1426" s="265"/>
      <c r="XCA1426" s="265"/>
      <c r="XCB1426" s="265"/>
      <c r="XCC1426" s="265"/>
      <c r="XCD1426" s="265"/>
      <c r="XCE1426" s="265"/>
      <c r="XCF1426" s="265"/>
      <c r="XCG1426" s="265"/>
      <c r="XCH1426" s="265"/>
      <c r="XCI1426" s="265"/>
      <c r="XCJ1426" s="265"/>
      <c r="XCK1426" s="265"/>
      <c r="XCL1426" s="265"/>
      <c r="XCM1426" s="265"/>
      <c r="XCN1426" s="265"/>
      <c r="XCO1426" s="265"/>
      <c r="XCP1426" s="265"/>
      <c r="XCQ1426" s="265"/>
      <c r="XCR1426" s="265"/>
      <c r="XCS1426" s="265"/>
      <c r="XCT1426" s="265"/>
      <c r="XCU1426" s="265"/>
      <c r="XCV1426" s="265"/>
      <c r="XCW1426" s="265"/>
      <c r="XCX1426" s="265"/>
      <c r="XCY1426" s="265"/>
      <c r="XCZ1426" s="265"/>
      <c r="XDA1426" s="265"/>
      <c r="XDB1426" s="265"/>
      <c r="XDC1426" s="265"/>
      <c r="XDD1426" s="265"/>
      <c r="XDE1426" s="265"/>
      <c r="XDF1426" s="265"/>
      <c r="XDG1426" s="265"/>
      <c r="XDH1426" s="265"/>
      <c r="XDI1426" s="265"/>
      <c r="XDJ1426" s="265"/>
      <c r="XDK1426" s="265"/>
      <c r="XDL1426" s="265"/>
      <c r="XDM1426" s="265"/>
      <c r="XDN1426" s="265"/>
      <c r="XDO1426" s="265"/>
      <c r="XDP1426" s="265"/>
      <c r="XDQ1426" s="265"/>
      <c r="XDR1426" s="265"/>
      <c r="XDS1426" s="265"/>
      <c r="XDT1426" s="265"/>
      <c r="XDU1426" s="265"/>
      <c r="XDV1426" s="265"/>
      <c r="XDW1426" s="265"/>
      <c r="XDX1426" s="265"/>
      <c r="XDY1426" s="265"/>
      <c r="XDZ1426" s="265"/>
      <c r="XEA1426" s="265"/>
      <c r="XEB1426" s="265"/>
      <c r="XEC1426" s="265"/>
      <c r="XED1426" s="265"/>
      <c r="XEE1426" s="265"/>
      <c r="XEF1426" s="265"/>
      <c r="XEG1426" s="265"/>
      <c r="XEH1426" s="265"/>
      <c r="XEI1426" s="265"/>
      <c r="XEJ1426" s="265"/>
      <c r="XEK1426" s="265"/>
      <c r="XEL1426" s="265"/>
      <c r="XEM1426" s="265"/>
      <c r="XEN1426" s="265"/>
      <c r="XEO1426" s="265"/>
      <c r="XEP1426" s="265"/>
      <c r="XEQ1426" s="265"/>
      <c r="XER1426" s="265"/>
      <c r="XES1426" s="265"/>
      <c r="XET1426" s="265"/>
      <c r="XEU1426" s="265"/>
      <c r="XEV1426" s="265"/>
      <c r="XEW1426" s="265"/>
      <c r="XEX1426" s="265"/>
      <c r="XEY1426" s="265"/>
      <c r="XEZ1426" s="265"/>
      <c r="XFA1426" s="265"/>
      <c r="XFB1426" s="265"/>
      <c r="XFC1426" s="265"/>
      <c r="XFD1426" s="265"/>
    </row>
    <row r="1427" spans="1:16384" x14ac:dyDescent="0.3">
      <c r="A1427" s="58"/>
      <c r="B1427" s="58"/>
      <c r="C1427" s="225"/>
      <c r="D1427" s="226"/>
      <c r="E1427" s="227"/>
      <c r="F1427" s="228"/>
      <c r="G1427" s="229"/>
      <c r="H1427" s="228"/>
      <c r="I1427" s="229"/>
      <c r="J1427" s="230"/>
      <c r="K1427" s="189"/>
      <c r="L1427" s="199"/>
      <c r="M1427" s="420"/>
      <c r="N1427" s="184"/>
      <c r="O1427" s="184"/>
      <c r="P1427" s="184"/>
      <c r="Q1427" s="185"/>
      <c r="R1427" s="199"/>
      <c r="S1427" s="399"/>
      <c r="T1427" s="241"/>
      <c r="U1427" s="241"/>
      <c r="V1427" s="237"/>
      <c r="W1427" s="186"/>
      <c r="X1427" s="186"/>
      <c r="Y1427" s="9"/>
      <c r="Z1427" s="181"/>
      <c r="AA1427" s="411"/>
      <c r="AB1427" s="411"/>
      <c r="AC1427" s="411"/>
      <c r="AD1427" s="411"/>
      <c r="AE1427" s="411"/>
      <c r="AF1427" s="411"/>
      <c r="AG1427" s="411"/>
      <c r="AH1427" s="190"/>
      <c r="AI1427" s="383"/>
      <c r="AJ1427" s="265"/>
      <c r="AK1427" s="265"/>
      <c r="AL1427" s="265"/>
      <c r="AM1427" s="265"/>
      <c r="AN1427" s="265"/>
      <c r="AO1427" s="265"/>
      <c r="AP1427" s="265"/>
      <c r="AQ1427" s="265"/>
      <c r="AR1427" s="265"/>
      <c r="AS1427" s="265"/>
      <c r="AT1427" s="265"/>
      <c r="AU1427" s="265"/>
      <c r="AV1427" s="265"/>
      <c r="AW1427" s="265"/>
      <c r="AX1427" s="265"/>
      <c r="AY1427" s="265"/>
      <c r="AZ1427" s="265"/>
      <c r="BA1427" s="265"/>
      <c r="BB1427" s="265"/>
      <c r="BC1427" s="265"/>
      <c r="BD1427" s="265"/>
      <c r="BE1427" s="265"/>
      <c r="BF1427" s="265"/>
      <c r="BG1427" s="265"/>
      <c r="BH1427" s="265"/>
      <c r="BI1427" s="265"/>
      <c r="BJ1427" s="265"/>
      <c r="BK1427" s="265"/>
      <c r="BL1427" s="265"/>
      <c r="BM1427" s="265"/>
      <c r="BN1427" s="265"/>
      <c r="BO1427" s="265"/>
      <c r="BP1427" s="265"/>
      <c r="BQ1427" s="265"/>
      <c r="BR1427" s="265"/>
      <c r="BS1427" s="265"/>
      <c r="BT1427" s="265"/>
      <c r="BU1427" s="265"/>
      <c r="BV1427" s="265"/>
      <c r="BW1427" s="265"/>
      <c r="BX1427" s="265"/>
      <c r="BY1427" s="265"/>
      <c r="BZ1427" s="265"/>
      <c r="CA1427" s="265"/>
      <c r="CB1427" s="265"/>
      <c r="CC1427" s="265"/>
      <c r="CD1427" s="265"/>
      <c r="CE1427" s="265"/>
      <c r="CF1427" s="265"/>
      <c r="CG1427" s="265"/>
      <c r="CH1427" s="265"/>
      <c r="CI1427" s="265"/>
      <c r="CJ1427" s="265"/>
      <c r="CK1427" s="265"/>
      <c r="CL1427" s="265"/>
      <c r="CM1427" s="265"/>
      <c r="CN1427" s="265"/>
      <c r="CO1427" s="265"/>
      <c r="CP1427" s="265"/>
      <c r="CQ1427" s="265"/>
      <c r="CR1427" s="265"/>
      <c r="CS1427" s="265"/>
      <c r="CT1427" s="265"/>
      <c r="CU1427" s="265"/>
      <c r="CV1427" s="265"/>
      <c r="CW1427" s="265"/>
      <c r="CX1427" s="265"/>
      <c r="CY1427" s="265"/>
      <c r="CZ1427" s="265"/>
      <c r="DA1427" s="265"/>
      <c r="DB1427" s="265"/>
      <c r="DC1427" s="265"/>
      <c r="DD1427" s="265"/>
      <c r="DE1427" s="265"/>
      <c r="DF1427" s="265"/>
      <c r="DG1427" s="265"/>
      <c r="DH1427" s="265"/>
      <c r="DI1427" s="265"/>
      <c r="DJ1427" s="265"/>
      <c r="DK1427" s="265"/>
      <c r="DL1427" s="265"/>
      <c r="DM1427" s="265"/>
      <c r="DN1427" s="265"/>
      <c r="DO1427" s="265"/>
      <c r="DP1427" s="265"/>
      <c r="DQ1427" s="265"/>
      <c r="DR1427" s="265"/>
      <c r="DS1427" s="265"/>
      <c r="DT1427" s="265"/>
      <c r="DU1427" s="265"/>
      <c r="DV1427" s="265"/>
      <c r="DW1427" s="265"/>
      <c r="DX1427" s="265"/>
      <c r="DY1427" s="265"/>
      <c r="DZ1427" s="265"/>
      <c r="EA1427" s="265"/>
      <c r="EB1427" s="265"/>
      <c r="EC1427" s="265"/>
      <c r="ED1427" s="265"/>
      <c r="EE1427" s="265"/>
      <c r="EF1427" s="265"/>
      <c r="EG1427" s="265"/>
      <c r="EH1427" s="265"/>
      <c r="EI1427" s="265"/>
      <c r="EJ1427" s="265"/>
      <c r="EK1427" s="265"/>
      <c r="EL1427" s="265"/>
      <c r="EM1427" s="265"/>
      <c r="EN1427" s="265"/>
      <c r="EO1427" s="265"/>
      <c r="EP1427" s="265"/>
      <c r="EQ1427" s="265"/>
      <c r="ER1427" s="265"/>
      <c r="ES1427" s="265"/>
      <c r="ET1427" s="265"/>
      <c r="EU1427" s="265"/>
      <c r="EV1427" s="265"/>
      <c r="EW1427" s="265"/>
      <c r="EX1427" s="265"/>
      <c r="EY1427" s="265"/>
      <c r="EZ1427" s="265"/>
      <c r="FA1427" s="265"/>
      <c r="FB1427" s="265"/>
      <c r="FC1427" s="265"/>
      <c r="FD1427" s="265"/>
      <c r="FE1427" s="265"/>
      <c r="FF1427" s="265"/>
      <c r="FG1427" s="265"/>
      <c r="FH1427" s="265"/>
      <c r="FI1427" s="265"/>
      <c r="FJ1427" s="265"/>
      <c r="FK1427" s="265"/>
      <c r="FL1427" s="265"/>
      <c r="FM1427" s="265"/>
      <c r="FN1427" s="265"/>
      <c r="FO1427" s="265"/>
      <c r="FP1427" s="265"/>
      <c r="FQ1427" s="265"/>
      <c r="FR1427" s="265"/>
      <c r="FS1427" s="265"/>
      <c r="FT1427" s="265"/>
      <c r="FU1427" s="265"/>
      <c r="FV1427" s="265"/>
      <c r="FW1427" s="265"/>
      <c r="FX1427" s="265"/>
      <c r="FY1427" s="265"/>
      <c r="FZ1427" s="265"/>
      <c r="GA1427" s="265"/>
      <c r="GB1427" s="265"/>
      <c r="GC1427" s="265"/>
      <c r="GD1427" s="265"/>
      <c r="GE1427" s="265"/>
      <c r="GF1427" s="265"/>
      <c r="GG1427" s="265"/>
      <c r="GH1427" s="265"/>
      <c r="GI1427" s="265"/>
      <c r="GJ1427" s="265"/>
      <c r="GK1427" s="265"/>
      <c r="GL1427" s="265"/>
      <c r="GM1427" s="265"/>
      <c r="GN1427" s="265"/>
      <c r="GO1427" s="265"/>
      <c r="GP1427" s="265"/>
      <c r="GQ1427" s="265"/>
      <c r="GR1427" s="265"/>
      <c r="GS1427" s="265"/>
      <c r="GT1427" s="265"/>
      <c r="GU1427" s="265"/>
      <c r="GV1427" s="265"/>
      <c r="GW1427" s="265"/>
      <c r="GX1427" s="265"/>
      <c r="GY1427" s="265"/>
      <c r="GZ1427" s="265"/>
      <c r="HA1427" s="265"/>
      <c r="HB1427" s="265"/>
      <c r="HC1427" s="265"/>
      <c r="HD1427" s="265"/>
      <c r="HE1427" s="265"/>
      <c r="HF1427" s="265"/>
      <c r="HG1427" s="265"/>
      <c r="HH1427" s="265"/>
      <c r="HI1427" s="265"/>
      <c r="HJ1427" s="265"/>
      <c r="HK1427" s="265"/>
      <c r="HL1427" s="265"/>
      <c r="HM1427" s="265"/>
      <c r="HN1427" s="265"/>
      <c r="HO1427" s="265"/>
      <c r="HP1427" s="265"/>
      <c r="HQ1427" s="265"/>
      <c r="HR1427" s="265"/>
      <c r="HS1427" s="265"/>
      <c r="HT1427" s="265"/>
      <c r="HU1427" s="265"/>
      <c r="HV1427" s="265"/>
      <c r="HW1427" s="265"/>
      <c r="HX1427" s="265"/>
      <c r="HY1427" s="265"/>
      <c r="HZ1427" s="265"/>
      <c r="IA1427" s="265"/>
      <c r="IB1427" s="265"/>
      <c r="IC1427" s="265"/>
      <c r="ID1427" s="265"/>
      <c r="IE1427" s="265"/>
      <c r="IF1427" s="265"/>
      <c r="IG1427" s="265"/>
      <c r="IH1427" s="265"/>
      <c r="II1427" s="265"/>
      <c r="IJ1427" s="265"/>
      <c r="IK1427" s="265"/>
      <c r="IL1427" s="265"/>
      <c r="IM1427" s="265"/>
      <c r="IN1427" s="265"/>
      <c r="IO1427" s="265"/>
      <c r="IP1427" s="265"/>
      <c r="IQ1427" s="265"/>
      <c r="IR1427" s="265"/>
      <c r="IS1427" s="265"/>
      <c r="IT1427" s="265"/>
      <c r="IU1427" s="265"/>
      <c r="IV1427" s="265"/>
      <c r="IW1427" s="265"/>
      <c r="IX1427" s="265"/>
      <c r="IY1427" s="265"/>
      <c r="IZ1427" s="265"/>
      <c r="JA1427" s="265"/>
      <c r="JB1427" s="265"/>
      <c r="JC1427" s="265"/>
      <c r="JD1427" s="265"/>
      <c r="JE1427" s="265"/>
      <c r="JF1427" s="265"/>
      <c r="JG1427" s="265"/>
      <c r="JH1427" s="265"/>
      <c r="JI1427" s="265"/>
      <c r="JJ1427" s="265"/>
      <c r="JK1427" s="265"/>
      <c r="JL1427" s="265"/>
      <c r="JM1427" s="265"/>
      <c r="JN1427" s="265"/>
      <c r="JO1427" s="265"/>
      <c r="JP1427" s="265"/>
      <c r="JQ1427" s="265"/>
      <c r="JR1427" s="265"/>
      <c r="JS1427" s="265"/>
      <c r="JT1427" s="265"/>
      <c r="JU1427" s="265"/>
      <c r="JV1427" s="265"/>
      <c r="JW1427" s="265"/>
      <c r="JX1427" s="265"/>
      <c r="JY1427" s="265"/>
      <c r="JZ1427" s="265"/>
      <c r="KA1427" s="265"/>
      <c r="KB1427" s="265"/>
      <c r="KC1427" s="265"/>
      <c r="KD1427" s="265"/>
      <c r="KE1427" s="265"/>
      <c r="KF1427" s="265"/>
      <c r="KG1427" s="265"/>
      <c r="KH1427" s="265"/>
      <c r="KI1427" s="265"/>
      <c r="KJ1427" s="265"/>
      <c r="KK1427" s="265"/>
      <c r="KL1427" s="265"/>
      <c r="KM1427" s="265"/>
      <c r="KN1427" s="265"/>
      <c r="KO1427" s="265"/>
      <c r="KP1427" s="265"/>
      <c r="KQ1427" s="265"/>
      <c r="KR1427" s="265"/>
      <c r="KS1427" s="265"/>
      <c r="KT1427" s="265"/>
      <c r="KU1427" s="265"/>
      <c r="KV1427" s="265"/>
      <c r="KW1427" s="265"/>
      <c r="KX1427" s="265"/>
      <c r="KY1427" s="265"/>
      <c r="KZ1427" s="265"/>
      <c r="LA1427" s="265"/>
      <c r="LB1427" s="265"/>
      <c r="LC1427" s="265"/>
      <c r="LD1427" s="265"/>
      <c r="LE1427" s="265"/>
      <c r="LF1427" s="265"/>
      <c r="LG1427" s="265"/>
      <c r="LH1427" s="265"/>
      <c r="LI1427" s="265"/>
      <c r="LJ1427" s="265"/>
      <c r="LK1427" s="265"/>
      <c r="LL1427" s="265"/>
      <c r="LM1427" s="265"/>
      <c r="LN1427" s="265"/>
      <c r="LO1427" s="265"/>
      <c r="LP1427" s="265"/>
      <c r="LQ1427" s="265"/>
      <c r="LR1427" s="265"/>
      <c r="LS1427" s="265"/>
      <c r="LT1427" s="265"/>
      <c r="LU1427" s="265"/>
      <c r="LV1427" s="265"/>
      <c r="LW1427" s="265"/>
      <c r="LX1427" s="265"/>
      <c r="LY1427" s="265"/>
      <c r="LZ1427" s="265"/>
      <c r="MA1427" s="265"/>
      <c r="MB1427" s="265"/>
      <c r="MC1427" s="265"/>
      <c r="MD1427" s="265"/>
      <c r="ME1427" s="265"/>
      <c r="MF1427" s="265"/>
      <c r="MG1427" s="265"/>
      <c r="MH1427" s="265"/>
      <c r="MI1427" s="265"/>
      <c r="MJ1427" s="265"/>
      <c r="MK1427" s="265"/>
      <c r="ML1427" s="265"/>
      <c r="MM1427" s="265"/>
      <c r="MN1427" s="265"/>
      <c r="MO1427" s="265"/>
      <c r="MP1427" s="265"/>
      <c r="MQ1427" s="265"/>
      <c r="MR1427" s="265"/>
      <c r="MS1427" s="265"/>
      <c r="MT1427" s="265"/>
      <c r="MU1427" s="265"/>
      <c r="MV1427" s="265"/>
      <c r="MW1427" s="265"/>
      <c r="MX1427" s="265"/>
      <c r="MY1427" s="265"/>
      <c r="MZ1427" s="265"/>
      <c r="NA1427" s="265"/>
      <c r="NB1427" s="265"/>
      <c r="NC1427" s="265"/>
      <c r="ND1427" s="265"/>
      <c r="NE1427" s="265"/>
      <c r="NF1427" s="265"/>
      <c r="NG1427" s="265"/>
      <c r="NH1427" s="265"/>
      <c r="NI1427" s="265"/>
      <c r="NJ1427" s="265"/>
      <c r="NK1427" s="265"/>
      <c r="NL1427" s="265"/>
      <c r="NM1427" s="265"/>
      <c r="NN1427" s="265"/>
      <c r="NO1427" s="265"/>
      <c r="NP1427" s="265"/>
      <c r="NQ1427" s="265"/>
      <c r="NR1427" s="265"/>
      <c r="NS1427" s="265"/>
      <c r="NT1427" s="265"/>
      <c r="NU1427" s="265"/>
      <c r="NV1427" s="265"/>
      <c r="NW1427" s="265"/>
      <c r="NX1427" s="265"/>
      <c r="NY1427" s="265"/>
      <c r="NZ1427" s="265"/>
      <c r="OA1427" s="265"/>
      <c r="OB1427" s="265"/>
      <c r="OC1427" s="265"/>
      <c r="OD1427" s="265"/>
      <c r="OE1427" s="265"/>
      <c r="OF1427" s="265"/>
      <c r="OG1427" s="265"/>
      <c r="OH1427" s="265"/>
      <c r="OI1427" s="265"/>
      <c r="OJ1427" s="265"/>
      <c r="OK1427" s="265"/>
      <c r="OL1427" s="265"/>
      <c r="OM1427" s="265"/>
      <c r="ON1427" s="265"/>
      <c r="OO1427" s="265"/>
      <c r="OP1427" s="265"/>
      <c r="OQ1427" s="265"/>
      <c r="OR1427" s="265"/>
      <c r="OS1427" s="265"/>
      <c r="OT1427" s="265"/>
      <c r="OU1427" s="265"/>
      <c r="OV1427" s="265"/>
      <c r="OW1427" s="265"/>
      <c r="OX1427" s="265"/>
      <c r="OY1427" s="265"/>
      <c r="OZ1427" s="265"/>
      <c r="PA1427" s="265"/>
      <c r="PB1427" s="265"/>
      <c r="PC1427" s="265"/>
      <c r="PD1427" s="265"/>
      <c r="PE1427" s="265"/>
      <c r="PF1427" s="265"/>
      <c r="PG1427" s="265"/>
      <c r="PH1427" s="265"/>
      <c r="PI1427" s="265"/>
      <c r="PJ1427" s="265"/>
      <c r="PK1427" s="265"/>
      <c r="PL1427" s="265"/>
      <c r="PM1427" s="265"/>
      <c r="PN1427" s="265"/>
      <c r="PO1427" s="265"/>
      <c r="PP1427" s="265"/>
      <c r="PQ1427" s="265"/>
      <c r="PR1427" s="265"/>
      <c r="PS1427" s="265"/>
      <c r="PT1427" s="265"/>
      <c r="PU1427" s="265"/>
      <c r="PV1427" s="265"/>
      <c r="PW1427" s="265"/>
      <c r="PX1427" s="265"/>
      <c r="PY1427" s="265"/>
      <c r="PZ1427" s="265"/>
      <c r="QA1427" s="265"/>
      <c r="QB1427" s="265"/>
      <c r="QC1427" s="265"/>
      <c r="QD1427" s="265"/>
      <c r="QE1427" s="265"/>
      <c r="QF1427" s="265"/>
      <c r="QG1427" s="265"/>
      <c r="QH1427" s="265"/>
      <c r="QI1427" s="265"/>
      <c r="QJ1427" s="265"/>
      <c r="QK1427" s="265"/>
      <c r="QL1427" s="265"/>
      <c r="QM1427" s="265"/>
      <c r="QN1427" s="265"/>
      <c r="QO1427" s="265"/>
      <c r="QP1427" s="265"/>
      <c r="QQ1427" s="265"/>
      <c r="QR1427" s="265"/>
      <c r="QS1427" s="265"/>
      <c r="QT1427" s="265"/>
      <c r="QU1427" s="265"/>
      <c r="QV1427" s="265"/>
      <c r="QW1427" s="265"/>
      <c r="QX1427" s="265"/>
      <c r="QY1427" s="265"/>
      <c r="QZ1427" s="265"/>
      <c r="RA1427" s="265"/>
      <c r="RB1427" s="265"/>
      <c r="RC1427" s="265"/>
      <c r="RD1427" s="265"/>
      <c r="RE1427" s="265"/>
      <c r="RF1427" s="265"/>
      <c r="RG1427" s="265"/>
      <c r="RH1427" s="265"/>
      <c r="RI1427" s="265"/>
      <c r="RJ1427" s="265"/>
      <c r="RK1427" s="265"/>
      <c r="RL1427" s="265"/>
      <c r="RM1427" s="265"/>
      <c r="RN1427" s="265"/>
      <c r="RO1427" s="265"/>
      <c r="RP1427" s="265"/>
      <c r="RQ1427" s="265"/>
      <c r="RR1427" s="265"/>
      <c r="RS1427" s="265"/>
      <c r="RT1427" s="265"/>
      <c r="RU1427" s="265"/>
      <c r="RV1427" s="265"/>
      <c r="RW1427" s="265"/>
      <c r="RX1427" s="265"/>
      <c r="RY1427" s="265"/>
      <c r="RZ1427" s="265"/>
      <c r="SA1427" s="265"/>
      <c r="SB1427" s="265"/>
      <c r="SC1427" s="265"/>
      <c r="SD1427" s="265"/>
      <c r="SE1427" s="265"/>
      <c r="SF1427" s="265"/>
      <c r="SG1427" s="265"/>
      <c r="SH1427" s="265"/>
      <c r="SI1427" s="265"/>
      <c r="SJ1427" s="265"/>
      <c r="SK1427" s="265"/>
      <c r="SL1427" s="265"/>
      <c r="SM1427" s="265"/>
      <c r="SN1427" s="265"/>
      <c r="SO1427" s="265"/>
      <c r="SP1427" s="265"/>
      <c r="SQ1427" s="265"/>
      <c r="SR1427" s="265"/>
      <c r="SS1427" s="265"/>
      <c r="ST1427" s="265"/>
      <c r="SU1427" s="265"/>
      <c r="SV1427" s="265"/>
      <c r="SW1427" s="265"/>
      <c r="SX1427" s="265"/>
      <c r="SY1427" s="265"/>
      <c r="SZ1427" s="265"/>
      <c r="TA1427" s="265"/>
      <c r="TB1427" s="265"/>
      <c r="TC1427" s="265"/>
      <c r="TD1427" s="265"/>
      <c r="TE1427" s="265"/>
      <c r="TF1427" s="265"/>
      <c r="TG1427" s="265"/>
      <c r="TH1427" s="265"/>
      <c r="TI1427" s="265"/>
      <c r="TJ1427" s="265"/>
      <c r="TK1427" s="265"/>
      <c r="TL1427" s="265"/>
      <c r="TM1427" s="265"/>
      <c r="TN1427" s="265"/>
      <c r="TO1427" s="265"/>
      <c r="TP1427" s="265"/>
      <c r="TQ1427" s="265"/>
      <c r="TR1427" s="265"/>
      <c r="TS1427" s="265"/>
      <c r="TT1427" s="265"/>
      <c r="TU1427" s="265"/>
      <c r="TV1427" s="265"/>
      <c r="TW1427" s="265"/>
      <c r="TX1427" s="265"/>
      <c r="TY1427" s="265"/>
      <c r="TZ1427" s="265"/>
      <c r="UA1427" s="265"/>
      <c r="UB1427" s="265"/>
      <c r="UC1427" s="265"/>
      <c r="UD1427" s="265"/>
      <c r="UE1427" s="265"/>
      <c r="UF1427" s="265"/>
      <c r="UG1427" s="265"/>
      <c r="UH1427" s="265"/>
      <c r="UI1427" s="265"/>
      <c r="UJ1427" s="265"/>
      <c r="UK1427" s="265"/>
      <c r="UL1427" s="265"/>
      <c r="UM1427" s="265"/>
      <c r="UN1427" s="265"/>
      <c r="UO1427" s="265"/>
      <c r="UP1427" s="265"/>
      <c r="UQ1427" s="265"/>
      <c r="UR1427" s="265"/>
      <c r="US1427" s="265"/>
      <c r="UT1427" s="265"/>
      <c r="UU1427" s="265"/>
      <c r="UV1427" s="265"/>
      <c r="UW1427" s="265"/>
      <c r="UX1427" s="265"/>
      <c r="UY1427" s="265"/>
      <c r="UZ1427" s="265"/>
      <c r="VA1427" s="265"/>
      <c r="VB1427" s="265"/>
      <c r="VC1427" s="265"/>
      <c r="VD1427" s="265"/>
      <c r="VE1427" s="265"/>
      <c r="VF1427" s="265"/>
      <c r="VG1427" s="265"/>
      <c r="VH1427" s="265"/>
      <c r="VI1427" s="265"/>
      <c r="VJ1427" s="265"/>
      <c r="VK1427" s="265"/>
      <c r="VL1427" s="265"/>
      <c r="VM1427" s="265"/>
      <c r="VN1427" s="265"/>
      <c r="VO1427" s="265"/>
      <c r="VP1427" s="265"/>
      <c r="VQ1427" s="265"/>
      <c r="VR1427" s="265"/>
      <c r="VS1427" s="265"/>
      <c r="VT1427" s="265"/>
      <c r="VU1427" s="265"/>
      <c r="VV1427" s="265"/>
      <c r="VW1427" s="265"/>
      <c r="VX1427" s="265"/>
      <c r="VY1427" s="265"/>
      <c r="VZ1427" s="265"/>
      <c r="WA1427" s="265"/>
      <c r="WB1427" s="265"/>
      <c r="WC1427" s="265"/>
      <c r="WD1427" s="265"/>
      <c r="WE1427" s="265"/>
      <c r="WF1427" s="265"/>
      <c r="WG1427" s="265"/>
      <c r="WH1427" s="265"/>
      <c r="WI1427" s="265"/>
      <c r="WJ1427" s="265"/>
      <c r="WK1427" s="265"/>
      <c r="WL1427" s="265"/>
      <c r="WM1427" s="265"/>
      <c r="WN1427" s="265"/>
      <c r="WO1427" s="265"/>
      <c r="WP1427" s="265"/>
      <c r="WQ1427" s="265"/>
      <c r="WR1427" s="265"/>
      <c r="WS1427" s="265"/>
      <c r="WT1427" s="265"/>
      <c r="WU1427" s="265"/>
      <c r="WV1427" s="265"/>
      <c r="WW1427" s="265"/>
      <c r="WX1427" s="265"/>
      <c r="WY1427" s="265"/>
      <c r="WZ1427" s="265"/>
      <c r="XA1427" s="265"/>
      <c r="XB1427" s="265"/>
      <c r="XC1427" s="265"/>
      <c r="XD1427" s="265"/>
      <c r="XE1427" s="265"/>
      <c r="XF1427" s="265"/>
      <c r="XG1427" s="265"/>
      <c r="XH1427" s="265"/>
      <c r="XI1427" s="265"/>
      <c r="XJ1427" s="265"/>
      <c r="XK1427" s="265"/>
      <c r="XL1427" s="265"/>
      <c r="XM1427" s="265"/>
      <c r="XN1427" s="265"/>
      <c r="XO1427" s="265"/>
      <c r="XP1427" s="265"/>
      <c r="XQ1427" s="265"/>
      <c r="XR1427" s="265"/>
      <c r="XS1427" s="265"/>
      <c r="XT1427" s="265"/>
      <c r="XU1427" s="265"/>
      <c r="XV1427" s="265"/>
      <c r="XW1427" s="265"/>
      <c r="XX1427" s="265"/>
      <c r="XY1427" s="265"/>
      <c r="XZ1427" s="265"/>
      <c r="YA1427" s="265"/>
      <c r="YB1427" s="265"/>
      <c r="YC1427" s="265"/>
      <c r="YD1427" s="265"/>
      <c r="YE1427" s="265"/>
      <c r="YF1427" s="265"/>
      <c r="YG1427" s="265"/>
      <c r="YH1427" s="265"/>
      <c r="YI1427" s="265"/>
      <c r="YJ1427" s="265"/>
      <c r="YK1427" s="265"/>
      <c r="YL1427" s="265"/>
      <c r="YM1427" s="265"/>
      <c r="YN1427" s="265"/>
      <c r="YO1427" s="265"/>
      <c r="YP1427" s="265"/>
      <c r="YQ1427" s="265"/>
      <c r="YR1427" s="265"/>
      <c r="YS1427" s="265"/>
      <c r="YT1427" s="265"/>
      <c r="YU1427" s="265"/>
      <c r="YV1427" s="265"/>
      <c r="YW1427" s="265"/>
      <c r="YX1427" s="265"/>
      <c r="YY1427" s="265"/>
      <c r="YZ1427" s="265"/>
      <c r="ZA1427" s="265"/>
      <c r="ZB1427" s="265"/>
      <c r="ZC1427" s="265"/>
      <c r="ZD1427" s="265"/>
      <c r="ZE1427" s="265"/>
      <c r="ZF1427" s="265"/>
      <c r="ZG1427" s="265"/>
      <c r="ZH1427" s="265"/>
      <c r="ZI1427" s="265"/>
      <c r="ZJ1427" s="265"/>
      <c r="ZK1427" s="265"/>
      <c r="ZL1427" s="265"/>
      <c r="ZM1427" s="265"/>
      <c r="ZN1427" s="265"/>
      <c r="ZO1427" s="265"/>
      <c r="ZP1427" s="265"/>
      <c r="ZQ1427" s="265"/>
      <c r="ZR1427" s="265"/>
      <c r="ZS1427" s="265"/>
      <c r="ZT1427" s="265"/>
      <c r="ZU1427" s="265"/>
      <c r="ZV1427" s="265"/>
      <c r="ZW1427" s="265"/>
      <c r="ZX1427" s="265"/>
      <c r="ZY1427" s="265"/>
      <c r="ZZ1427" s="265"/>
      <c r="AAA1427" s="265"/>
      <c r="AAB1427" s="265"/>
      <c r="AAC1427" s="265"/>
      <c r="AAD1427" s="265"/>
      <c r="AAE1427" s="265"/>
      <c r="AAF1427" s="265"/>
      <c r="AAG1427" s="265"/>
      <c r="AAH1427" s="265"/>
      <c r="AAI1427" s="265"/>
      <c r="AAJ1427" s="265"/>
      <c r="AAK1427" s="265"/>
      <c r="AAL1427" s="265"/>
      <c r="AAM1427" s="265"/>
      <c r="AAN1427" s="265"/>
      <c r="AAO1427" s="265"/>
      <c r="AAP1427" s="265"/>
      <c r="AAQ1427" s="265"/>
      <c r="AAR1427" s="265"/>
      <c r="AAS1427" s="265"/>
      <c r="AAT1427" s="265"/>
      <c r="AAU1427" s="265"/>
      <c r="AAV1427" s="265"/>
      <c r="AAW1427" s="265"/>
      <c r="AAX1427" s="265"/>
      <c r="AAY1427" s="265"/>
      <c r="AAZ1427" s="265"/>
      <c r="ABA1427" s="265"/>
      <c r="ABB1427" s="265"/>
      <c r="ABC1427" s="265"/>
      <c r="ABD1427" s="265"/>
      <c r="ABE1427" s="265"/>
      <c r="ABF1427" s="265"/>
      <c r="ABG1427" s="265"/>
      <c r="ABH1427" s="265"/>
      <c r="ABI1427" s="265"/>
      <c r="ABJ1427" s="265"/>
      <c r="ABK1427" s="265"/>
      <c r="ABL1427" s="265"/>
      <c r="ABM1427" s="265"/>
      <c r="ABN1427" s="265"/>
      <c r="ABO1427" s="265"/>
      <c r="ABP1427" s="265"/>
      <c r="ABQ1427" s="265"/>
      <c r="ABR1427" s="265"/>
      <c r="ABS1427" s="265"/>
      <c r="ABT1427" s="265"/>
      <c r="ABU1427" s="265"/>
      <c r="ABV1427" s="265"/>
      <c r="ABW1427" s="265"/>
      <c r="ABX1427" s="265"/>
      <c r="ABY1427" s="265"/>
      <c r="ABZ1427" s="265"/>
      <c r="ACA1427" s="265"/>
      <c r="ACB1427" s="265"/>
      <c r="ACC1427" s="265"/>
      <c r="ACD1427" s="265"/>
      <c r="ACE1427" s="265"/>
      <c r="ACF1427" s="265"/>
      <c r="ACG1427" s="265"/>
      <c r="ACH1427" s="265"/>
      <c r="ACI1427" s="265"/>
      <c r="ACJ1427" s="265"/>
      <c r="ACK1427" s="265"/>
      <c r="ACL1427" s="265"/>
      <c r="ACM1427" s="265"/>
      <c r="ACN1427" s="265"/>
      <c r="ACO1427" s="265"/>
      <c r="ACP1427" s="265"/>
      <c r="ACQ1427" s="265"/>
      <c r="ACR1427" s="265"/>
      <c r="ACS1427" s="265"/>
      <c r="ACT1427" s="265"/>
      <c r="ACU1427" s="265"/>
      <c r="ACV1427" s="265"/>
      <c r="ACW1427" s="265"/>
      <c r="ACX1427" s="265"/>
      <c r="ACY1427" s="265"/>
      <c r="ACZ1427" s="265"/>
      <c r="ADA1427" s="265"/>
      <c r="ADB1427" s="265"/>
      <c r="ADC1427" s="265"/>
      <c r="ADD1427" s="265"/>
      <c r="ADE1427" s="265"/>
      <c r="ADF1427" s="265"/>
      <c r="ADG1427" s="265"/>
      <c r="ADH1427" s="265"/>
      <c r="ADI1427" s="265"/>
      <c r="ADJ1427" s="265"/>
      <c r="ADK1427" s="265"/>
      <c r="ADL1427" s="265"/>
      <c r="ADM1427" s="265"/>
      <c r="ADN1427" s="265"/>
      <c r="ADO1427" s="265"/>
      <c r="ADP1427" s="265"/>
      <c r="ADQ1427" s="265"/>
      <c r="ADR1427" s="265"/>
      <c r="ADS1427" s="265"/>
      <c r="ADT1427" s="265"/>
      <c r="ADU1427" s="265"/>
      <c r="ADV1427" s="265"/>
      <c r="ADW1427" s="265"/>
      <c r="ADX1427" s="265"/>
      <c r="ADY1427" s="265"/>
      <c r="ADZ1427" s="265"/>
      <c r="AEA1427" s="265"/>
      <c r="AEB1427" s="265"/>
      <c r="AEC1427" s="265"/>
      <c r="AED1427" s="265"/>
      <c r="AEE1427" s="265"/>
      <c r="AEF1427" s="265"/>
      <c r="AEG1427" s="265"/>
      <c r="AEH1427" s="265"/>
      <c r="AEI1427" s="265"/>
      <c r="AEJ1427" s="265"/>
      <c r="AEK1427" s="265"/>
      <c r="AEL1427" s="265"/>
      <c r="AEM1427" s="265"/>
      <c r="AEN1427" s="265"/>
      <c r="AEO1427" s="265"/>
      <c r="AEP1427" s="265"/>
      <c r="AEQ1427" s="265"/>
      <c r="AER1427" s="265"/>
      <c r="AES1427" s="265"/>
      <c r="AET1427" s="265"/>
      <c r="AEU1427" s="265"/>
      <c r="AEV1427" s="265"/>
      <c r="AEW1427" s="265"/>
      <c r="AEX1427" s="265"/>
      <c r="AEY1427" s="265"/>
      <c r="AEZ1427" s="265"/>
      <c r="AFA1427" s="265"/>
      <c r="AFB1427" s="265"/>
      <c r="AFC1427" s="265"/>
      <c r="AFD1427" s="265"/>
      <c r="AFE1427" s="265"/>
      <c r="AFF1427" s="265"/>
      <c r="AFG1427" s="265"/>
      <c r="AFH1427" s="265"/>
      <c r="AFI1427" s="265"/>
      <c r="AFJ1427" s="265"/>
      <c r="AFK1427" s="265"/>
      <c r="AFL1427" s="265"/>
      <c r="AFM1427" s="265"/>
      <c r="AFN1427" s="265"/>
      <c r="AFO1427" s="265"/>
      <c r="AFP1427" s="265"/>
      <c r="AFQ1427" s="265"/>
      <c r="AFR1427" s="265"/>
      <c r="AFS1427" s="265"/>
      <c r="AFT1427" s="265"/>
      <c r="AFU1427" s="265"/>
      <c r="AFV1427" s="265"/>
      <c r="AFW1427" s="265"/>
      <c r="AFX1427" s="265"/>
      <c r="AFY1427" s="265"/>
      <c r="AFZ1427" s="265"/>
      <c r="AGA1427" s="265"/>
      <c r="AGB1427" s="265"/>
      <c r="AGC1427" s="265"/>
      <c r="AGD1427" s="265"/>
      <c r="AGE1427" s="265"/>
      <c r="AGF1427" s="265"/>
      <c r="AGG1427" s="265"/>
      <c r="AGH1427" s="265"/>
      <c r="AGI1427" s="265"/>
      <c r="AGJ1427" s="265"/>
      <c r="AGK1427" s="265"/>
      <c r="AGL1427" s="265"/>
      <c r="AGM1427" s="265"/>
      <c r="AGN1427" s="265"/>
      <c r="AGO1427" s="265"/>
      <c r="AGP1427" s="265"/>
      <c r="AGQ1427" s="265"/>
      <c r="AGR1427" s="265"/>
      <c r="AGS1427" s="265"/>
      <c r="AGT1427" s="265"/>
      <c r="AGU1427" s="265"/>
      <c r="AGV1427" s="265"/>
      <c r="AGW1427" s="265"/>
      <c r="AGX1427" s="265"/>
      <c r="AGY1427" s="265"/>
      <c r="AGZ1427" s="265"/>
      <c r="AHA1427" s="265"/>
      <c r="AHB1427" s="265"/>
      <c r="AHC1427" s="265"/>
      <c r="AHD1427" s="265"/>
      <c r="AHE1427" s="265"/>
      <c r="AHF1427" s="265"/>
      <c r="AHG1427" s="265"/>
      <c r="AHH1427" s="265"/>
      <c r="AHI1427" s="265"/>
      <c r="AHJ1427" s="265"/>
      <c r="AHK1427" s="265"/>
      <c r="AHL1427" s="265"/>
      <c r="AHM1427" s="265"/>
      <c r="AHN1427" s="265"/>
      <c r="AHO1427" s="265"/>
      <c r="AHP1427" s="265"/>
      <c r="AHQ1427" s="265"/>
      <c r="AHR1427" s="265"/>
      <c r="AHS1427" s="265"/>
      <c r="AHT1427" s="265"/>
      <c r="AHU1427" s="265"/>
      <c r="AHV1427" s="265"/>
      <c r="AHW1427" s="265"/>
      <c r="AHX1427" s="265"/>
      <c r="AHY1427" s="265"/>
      <c r="AHZ1427" s="265"/>
      <c r="AIA1427" s="265"/>
      <c r="AIB1427" s="265"/>
      <c r="AIC1427" s="265"/>
      <c r="AID1427" s="265"/>
      <c r="AIE1427" s="265"/>
      <c r="AIF1427" s="265"/>
      <c r="AIG1427" s="265"/>
      <c r="AIH1427" s="265"/>
      <c r="AII1427" s="265"/>
      <c r="AIJ1427" s="265"/>
      <c r="AIK1427" s="265"/>
      <c r="AIL1427" s="265"/>
      <c r="AIM1427" s="265"/>
      <c r="AIN1427" s="265"/>
      <c r="AIO1427" s="265"/>
      <c r="AIP1427" s="265"/>
      <c r="AIQ1427" s="265"/>
      <c r="AIR1427" s="265"/>
      <c r="AIS1427" s="265"/>
      <c r="AIT1427" s="265"/>
      <c r="AIU1427" s="265"/>
      <c r="AIV1427" s="265"/>
      <c r="AIW1427" s="265"/>
      <c r="AIX1427" s="265"/>
      <c r="AIY1427" s="265"/>
      <c r="AIZ1427" s="265"/>
      <c r="AJA1427" s="265"/>
      <c r="AJB1427" s="265"/>
      <c r="AJC1427" s="265"/>
      <c r="AJD1427" s="265"/>
      <c r="AJE1427" s="265"/>
      <c r="AJF1427" s="265"/>
      <c r="AJG1427" s="265"/>
      <c r="AJH1427" s="265"/>
      <c r="AJI1427" s="265"/>
      <c r="AJJ1427" s="265"/>
      <c r="AJK1427" s="265"/>
      <c r="AJL1427" s="265"/>
      <c r="AJM1427" s="265"/>
      <c r="AJN1427" s="265"/>
      <c r="AJO1427" s="265"/>
      <c r="AJP1427" s="265"/>
      <c r="AJQ1427" s="265"/>
      <c r="AJR1427" s="265"/>
      <c r="AJS1427" s="265"/>
      <c r="AJT1427" s="265"/>
      <c r="AJU1427" s="265"/>
      <c r="AJV1427" s="265"/>
      <c r="AJW1427" s="265"/>
      <c r="AJX1427" s="265"/>
      <c r="AJY1427" s="265"/>
      <c r="AJZ1427" s="265"/>
      <c r="AKA1427" s="265"/>
      <c r="AKB1427" s="265"/>
      <c r="AKC1427" s="265"/>
      <c r="AKD1427" s="265"/>
      <c r="AKE1427" s="265"/>
      <c r="AKF1427" s="265"/>
      <c r="AKG1427" s="265"/>
      <c r="AKH1427" s="265"/>
      <c r="AKI1427" s="265"/>
      <c r="AKJ1427" s="265"/>
      <c r="AKK1427" s="265"/>
      <c r="AKL1427" s="265"/>
      <c r="AKM1427" s="265"/>
      <c r="AKN1427" s="265"/>
      <c r="AKO1427" s="265"/>
      <c r="AKP1427" s="265"/>
      <c r="AKQ1427" s="265"/>
      <c r="AKR1427" s="265"/>
      <c r="AKS1427" s="265"/>
      <c r="AKT1427" s="265"/>
      <c r="AKU1427" s="265"/>
      <c r="AKV1427" s="265"/>
      <c r="AKW1427" s="265"/>
      <c r="AKX1427" s="265"/>
      <c r="AKY1427" s="265"/>
      <c r="AKZ1427" s="265"/>
      <c r="ALA1427" s="265"/>
      <c r="ALB1427" s="265"/>
      <c r="ALC1427" s="265"/>
      <c r="ALD1427" s="265"/>
      <c r="ALE1427" s="265"/>
      <c r="ALF1427" s="265"/>
      <c r="ALG1427" s="265"/>
      <c r="ALH1427" s="265"/>
      <c r="ALI1427" s="265"/>
      <c r="ALJ1427" s="265"/>
      <c r="ALK1427" s="265"/>
      <c r="ALL1427" s="265"/>
      <c r="ALM1427" s="265"/>
      <c r="ALN1427" s="265"/>
      <c r="ALO1427" s="265"/>
      <c r="ALP1427" s="265"/>
      <c r="ALQ1427" s="265"/>
      <c r="ALR1427" s="265"/>
      <c r="ALS1427" s="265"/>
      <c r="ALT1427" s="265"/>
      <c r="ALU1427" s="265"/>
      <c r="ALV1427" s="265"/>
      <c r="ALW1427" s="265"/>
      <c r="ALX1427" s="265"/>
      <c r="ALY1427" s="265"/>
      <c r="ALZ1427" s="265"/>
      <c r="AMA1427" s="265"/>
      <c r="AMB1427" s="265"/>
      <c r="AMC1427" s="265"/>
      <c r="AMD1427" s="265"/>
      <c r="AME1427" s="265"/>
      <c r="AMF1427" s="265"/>
      <c r="AMG1427" s="265"/>
      <c r="AMH1427" s="265"/>
      <c r="AMI1427" s="265"/>
      <c r="AMJ1427" s="265"/>
      <c r="AMK1427" s="265"/>
      <c r="AML1427" s="265"/>
      <c r="AMM1427" s="265"/>
      <c r="AMN1427" s="265"/>
      <c r="AMO1427" s="265"/>
      <c r="AMP1427" s="265"/>
      <c r="AMQ1427" s="265"/>
      <c r="AMR1427" s="265"/>
      <c r="AMS1427" s="265"/>
      <c r="AMT1427" s="265"/>
      <c r="AMU1427" s="265"/>
      <c r="AMV1427" s="265"/>
      <c r="AMW1427" s="265"/>
      <c r="AMX1427" s="265"/>
      <c r="AMY1427" s="265"/>
      <c r="AMZ1427" s="265"/>
      <c r="ANA1427" s="265"/>
      <c r="ANB1427" s="265"/>
      <c r="ANC1427" s="265"/>
      <c r="AND1427" s="265"/>
      <c r="ANE1427" s="265"/>
      <c r="ANF1427" s="265"/>
      <c r="ANG1427" s="265"/>
      <c r="ANH1427" s="265"/>
      <c r="ANI1427" s="265"/>
      <c r="ANJ1427" s="265"/>
      <c r="ANK1427" s="265"/>
      <c r="ANL1427" s="265"/>
      <c r="ANM1427" s="265"/>
      <c r="ANN1427" s="265"/>
      <c r="ANO1427" s="265"/>
      <c r="ANP1427" s="265"/>
      <c r="ANQ1427" s="265"/>
      <c r="ANR1427" s="265"/>
      <c r="ANS1427" s="265"/>
      <c r="ANT1427" s="265"/>
      <c r="ANU1427" s="265"/>
      <c r="ANV1427" s="265"/>
      <c r="ANW1427" s="265"/>
      <c r="ANX1427" s="265"/>
      <c r="ANY1427" s="265"/>
      <c r="ANZ1427" s="265"/>
      <c r="AOA1427" s="265"/>
      <c r="AOB1427" s="265"/>
      <c r="AOC1427" s="265"/>
      <c r="AOD1427" s="265"/>
      <c r="AOE1427" s="265"/>
      <c r="AOF1427" s="265"/>
      <c r="AOG1427" s="265"/>
      <c r="AOH1427" s="265"/>
      <c r="AOI1427" s="265"/>
      <c r="AOJ1427" s="265"/>
      <c r="AOK1427" s="265"/>
      <c r="AOL1427" s="265"/>
      <c r="AOM1427" s="265"/>
      <c r="AON1427" s="265"/>
      <c r="AOO1427" s="265"/>
      <c r="AOP1427" s="265"/>
      <c r="AOQ1427" s="265"/>
      <c r="AOR1427" s="265"/>
      <c r="AOS1427" s="265"/>
      <c r="AOT1427" s="265"/>
      <c r="AOU1427" s="265"/>
      <c r="AOV1427" s="265"/>
      <c r="AOW1427" s="265"/>
      <c r="AOX1427" s="265"/>
      <c r="AOY1427" s="265"/>
      <c r="AOZ1427" s="265"/>
      <c r="APA1427" s="265"/>
      <c r="APB1427" s="265"/>
      <c r="APC1427" s="265"/>
      <c r="APD1427" s="265"/>
      <c r="APE1427" s="265"/>
      <c r="APF1427" s="265"/>
      <c r="APG1427" s="265"/>
      <c r="APH1427" s="265"/>
      <c r="API1427" s="265"/>
      <c r="APJ1427" s="265"/>
      <c r="APK1427" s="265"/>
      <c r="APL1427" s="265"/>
      <c r="APM1427" s="265"/>
      <c r="APN1427" s="265"/>
      <c r="APO1427" s="265"/>
      <c r="APP1427" s="265"/>
      <c r="APQ1427" s="265"/>
      <c r="APR1427" s="265"/>
      <c r="APS1427" s="265"/>
      <c r="APT1427" s="265"/>
      <c r="APU1427" s="265"/>
      <c r="APV1427" s="265"/>
      <c r="APW1427" s="265"/>
      <c r="APX1427" s="265"/>
      <c r="APY1427" s="265"/>
      <c r="APZ1427" s="265"/>
      <c r="AQA1427" s="265"/>
      <c r="AQB1427" s="265"/>
      <c r="AQC1427" s="265"/>
      <c r="AQD1427" s="265"/>
      <c r="AQE1427" s="265"/>
      <c r="AQF1427" s="265"/>
      <c r="AQG1427" s="265"/>
      <c r="AQH1427" s="265"/>
      <c r="AQI1427" s="265"/>
      <c r="AQJ1427" s="265"/>
      <c r="AQK1427" s="265"/>
      <c r="AQL1427" s="265"/>
      <c r="AQM1427" s="265"/>
      <c r="AQN1427" s="265"/>
      <c r="AQO1427" s="265"/>
      <c r="AQP1427" s="265"/>
      <c r="AQQ1427" s="265"/>
      <c r="AQR1427" s="265"/>
      <c r="AQS1427" s="265"/>
      <c r="AQT1427" s="265"/>
      <c r="AQU1427" s="265"/>
      <c r="AQV1427" s="265"/>
      <c r="AQW1427" s="265"/>
      <c r="AQX1427" s="265"/>
      <c r="AQY1427" s="265"/>
      <c r="AQZ1427" s="265"/>
      <c r="ARA1427" s="265"/>
      <c r="ARB1427" s="265"/>
      <c r="ARC1427" s="265"/>
      <c r="ARD1427" s="265"/>
      <c r="ARE1427" s="265"/>
      <c r="ARF1427" s="265"/>
      <c r="ARG1427" s="265"/>
      <c r="ARH1427" s="265"/>
      <c r="ARI1427" s="265"/>
      <c r="ARJ1427" s="265"/>
      <c r="ARK1427" s="265"/>
      <c r="ARL1427" s="265"/>
      <c r="ARM1427" s="265"/>
      <c r="ARN1427" s="265"/>
      <c r="ARO1427" s="265"/>
      <c r="ARP1427" s="265"/>
      <c r="ARQ1427" s="265"/>
      <c r="ARR1427" s="265"/>
      <c r="ARS1427" s="265"/>
      <c r="ART1427" s="265"/>
      <c r="ARU1427" s="265"/>
      <c r="ARV1427" s="265"/>
      <c r="ARW1427" s="265"/>
      <c r="ARX1427" s="265"/>
      <c r="ARY1427" s="265"/>
      <c r="ARZ1427" s="265"/>
      <c r="ASA1427" s="265"/>
      <c r="ASB1427" s="265"/>
      <c r="ASC1427" s="265"/>
      <c r="ASD1427" s="265"/>
      <c r="ASE1427" s="265"/>
      <c r="ASF1427" s="265"/>
      <c r="ASG1427" s="265"/>
      <c r="ASH1427" s="265"/>
      <c r="ASI1427" s="265"/>
      <c r="ASJ1427" s="265"/>
      <c r="ASK1427" s="265"/>
      <c r="ASL1427" s="265"/>
      <c r="ASM1427" s="265"/>
      <c r="ASN1427" s="265"/>
      <c r="ASO1427" s="265"/>
      <c r="ASP1427" s="265"/>
      <c r="ASQ1427" s="265"/>
      <c r="ASR1427" s="265"/>
      <c r="ASS1427" s="265"/>
      <c r="AST1427" s="265"/>
      <c r="ASU1427" s="265"/>
      <c r="ASV1427" s="265"/>
      <c r="ASW1427" s="265"/>
      <c r="ASX1427" s="265"/>
      <c r="ASY1427" s="265"/>
      <c r="ASZ1427" s="265"/>
      <c r="ATA1427" s="265"/>
      <c r="ATB1427" s="265"/>
      <c r="ATC1427" s="265"/>
      <c r="ATD1427" s="265"/>
      <c r="ATE1427" s="265"/>
      <c r="ATF1427" s="265"/>
      <c r="ATG1427" s="265"/>
      <c r="ATH1427" s="265"/>
      <c r="ATI1427" s="265"/>
      <c r="ATJ1427" s="265"/>
      <c r="ATK1427" s="265"/>
      <c r="ATL1427" s="265"/>
      <c r="ATM1427" s="265"/>
      <c r="ATN1427" s="265"/>
      <c r="ATO1427" s="265"/>
      <c r="ATP1427" s="265"/>
      <c r="ATQ1427" s="265"/>
      <c r="ATR1427" s="265"/>
      <c r="ATS1427" s="265"/>
      <c r="ATT1427" s="265"/>
      <c r="ATU1427" s="265"/>
      <c r="ATV1427" s="265"/>
      <c r="ATW1427" s="265"/>
      <c r="ATX1427" s="265"/>
      <c r="ATY1427" s="265"/>
      <c r="ATZ1427" s="265"/>
      <c r="AUA1427" s="265"/>
      <c r="AUB1427" s="265"/>
      <c r="AUC1427" s="265"/>
      <c r="AUD1427" s="265"/>
      <c r="AUE1427" s="265"/>
      <c r="AUF1427" s="265"/>
      <c r="AUG1427" s="265"/>
      <c r="AUH1427" s="265"/>
      <c r="AUI1427" s="265"/>
      <c r="AUJ1427" s="265"/>
      <c r="AUK1427" s="265"/>
      <c r="AUL1427" s="265"/>
      <c r="AUM1427" s="265"/>
      <c r="AUN1427" s="265"/>
      <c r="AUO1427" s="265"/>
      <c r="AUP1427" s="265"/>
      <c r="AUQ1427" s="265"/>
      <c r="AUR1427" s="265"/>
      <c r="AUS1427" s="265"/>
      <c r="AUT1427" s="265"/>
      <c r="AUU1427" s="265"/>
      <c r="AUV1427" s="265"/>
      <c r="AUW1427" s="265"/>
      <c r="AUX1427" s="265"/>
      <c r="AUY1427" s="265"/>
      <c r="AUZ1427" s="265"/>
      <c r="AVA1427" s="265"/>
      <c r="AVB1427" s="265"/>
      <c r="AVC1427" s="265"/>
      <c r="AVD1427" s="265"/>
      <c r="AVE1427" s="265"/>
      <c r="AVF1427" s="265"/>
      <c r="AVG1427" s="265"/>
      <c r="AVH1427" s="265"/>
      <c r="AVI1427" s="265"/>
      <c r="AVJ1427" s="265"/>
      <c r="AVK1427" s="265"/>
      <c r="AVL1427" s="265"/>
      <c r="AVM1427" s="265"/>
      <c r="AVN1427" s="265"/>
      <c r="AVO1427" s="265"/>
      <c r="AVP1427" s="265"/>
      <c r="AVQ1427" s="265"/>
      <c r="AVR1427" s="265"/>
      <c r="AVS1427" s="265"/>
      <c r="AVT1427" s="265"/>
      <c r="AVU1427" s="265"/>
      <c r="AVV1427" s="265"/>
      <c r="AVW1427" s="265"/>
      <c r="AVX1427" s="265"/>
      <c r="AVY1427" s="265"/>
      <c r="AVZ1427" s="265"/>
      <c r="AWA1427" s="265"/>
      <c r="AWB1427" s="265"/>
      <c r="AWC1427" s="265"/>
      <c r="AWD1427" s="265"/>
      <c r="AWE1427" s="265"/>
      <c r="AWF1427" s="265"/>
      <c r="AWG1427" s="265"/>
      <c r="AWH1427" s="265"/>
      <c r="AWI1427" s="265"/>
      <c r="AWJ1427" s="265"/>
      <c r="AWK1427" s="265"/>
      <c r="AWL1427" s="265"/>
      <c r="AWM1427" s="265"/>
      <c r="AWN1427" s="265"/>
      <c r="AWO1427" s="265"/>
      <c r="AWP1427" s="265"/>
      <c r="AWQ1427" s="265"/>
      <c r="AWR1427" s="265"/>
      <c r="AWS1427" s="265"/>
      <c r="AWT1427" s="265"/>
      <c r="AWU1427" s="265"/>
      <c r="AWV1427" s="265"/>
      <c r="AWW1427" s="265"/>
      <c r="AWX1427" s="265"/>
      <c r="AWY1427" s="265"/>
      <c r="AWZ1427" s="265"/>
      <c r="AXA1427" s="265"/>
      <c r="AXB1427" s="265"/>
      <c r="AXC1427" s="265"/>
      <c r="AXD1427" s="265"/>
      <c r="AXE1427" s="265"/>
      <c r="AXF1427" s="265"/>
      <c r="AXG1427" s="265"/>
      <c r="AXH1427" s="265"/>
      <c r="AXI1427" s="265"/>
      <c r="AXJ1427" s="265"/>
      <c r="AXK1427" s="265"/>
      <c r="AXL1427" s="265"/>
      <c r="AXM1427" s="265"/>
      <c r="AXN1427" s="265"/>
      <c r="AXO1427" s="265"/>
      <c r="AXP1427" s="265"/>
      <c r="AXQ1427" s="265"/>
      <c r="AXR1427" s="265"/>
      <c r="AXS1427" s="265"/>
      <c r="AXT1427" s="265"/>
      <c r="AXU1427" s="265"/>
      <c r="AXV1427" s="265"/>
      <c r="AXW1427" s="265"/>
      <c r="AXX1427" s="265"/>
      <c r="AXY1427" s="265"/>
      <c r="AXZ1427" s="265"/>
      <c r="AYA1427" s="265"/>
      <c r="AYB1427" s="265"/>
      <c r="AYC1427" s="265"/>
      <c r="AYD1427" s="265"/>
      <c r="AYE1427" s="265"/>
      <c r="AYF1427" s="265"/>
      <c r="AYG1427" s="265"/>
      <c r="AYH1427" s="265"/>
      <c r="AYI1427" s="265"/>
      <c r="AYJ1427" s="265"/>
      <c r="AYK1427" s="265"/>
      <c r="AYL1427" s="265"/>
      <c r="AYM1427" s="265"/>
      <c r="AYN1427" s="265"/>
      <c r="AYO1427" s="265"/>
      <c r="AYP1427" s="265"/>
      <c r="AYQ1427" s="265"/>
      <c r="AYR1427" s="265"/>
      <c r="AYS1427" s="265"/>
      <c r="AYT1427" s="265"/>
      <c r="AYU1427" s="265"/>
      <c r="AYV1427" s="265"/>
      <c r="AYW1427" s="265"/>
      <c r="AYX1427" s="265"/>
      <c r="AYY1427" s="265"/>
      <c r="AYZ1427" s="265"/>
      <c r="AZA1427" s="265"/>
      <c r="AZB1427" s="265"/>
      <c r="AZC1427" s="265"/>
      <c r="AZD1427" s="265"/>
      <c r="AZE1427" s="265"/>
      <c r="AZF1427" s="265"/>
      <c r="AZG1427" s="265"/>
      <c r="AZH1427" s="265"/>
      <c r="AZI1427" s="265"/>
      <c r="AZJ1427" s="265"/>
      <c r="AZK1427" s="265"/>
      <c r="AZL1427" s="265"/>
      <c r="AZM1427" s="265"/>
      <c r="AZN1427" s="265"/>
      <c r="AZO1427" s="265"/>
      <c r="AZP1427" s="265"/>
      <c r="AZQ1427" s="265"/>
      <c r="AZR1427" s="265"/>
      <c r="AZS1427" s="265"/>
      <c r="AZT1427" s="265"/>
      <c r="AZU1427" s="265"/>
      <c r="AZV1427" s="265"/>
      <c r="AZW1427" s="265"/>
      <c r="AZX1427" s="265"/>
      <c r="AZY1427" s="265"/>
      <c r="AZZ1427" s="265"/>
      <c r="BAA1427" s="265"/>
      <c r="BAB1427" s="265"/>
      <c r="BAC1427" s="265"/>
      <c r="BAD1427" s="265"/>
      <c r="BAE1427" s="265"/>
      <c r="BAF1427" s="265"/>
      <c r="BAG1427" s="265"/>
      <c r="BAH1427" s="265"/>
      <c r="BAI1427" s="265"/>
      <c r="BAJ1427" s="265"/>
      <c r="BAK1427" s="265"/>
      <c r="BAL1427" s="265"/>
      <c r="BAM1427" s="265"/>
      <c r="BAN1427" s="265"/>
      <c r="BAO1427" s="265"/>
      <c r="BAP1427" s="265"/>
      <c r="BAQ1427" s="265"/>
      <c r="BAR1427" s="265"/>
      <c r="BAS1427" s="265"/>
      <c r="BAT1427" s="265"/>
      <c r="BAU1427" s="265"/>
      <c r="BAV1427" s="265"/>
      <c r="BAW1427" s="265"/>
      <c r="BAX1427" s="265"/>
      <c r="BAY1427" s="265"/>
      <c r="BAZ1427" s="265"/>
      <c r="BBA1427" s="265"/>
      <c r="BBB1427" s="265"/>
      <c r="BBC1427" s="265"/>
      <c r="BBD1427" s="265"/>
      <c r="BBE1427" s="265"/>
      <c r="BBF1427" s="265"/>
      <c r="BBG1427" s="265"/>
      <c r="BBH1427" s="265"/>
      <c r="BBI1427" s="265"/>
      <c r="BBJ1427" s="265"/>
      <c r="BBK1427" s="265"/>
      <c r="BBL1427" s="265"/>
      <c r="BBM1427" s="265"/>
      <c r="BBN1427" s="265"/>
      <c r="BBO1427" s="265"/>
      <c r="BBP1427" s="265"/>
      <c r="BBQ1427" s="265"/>
      <c r="BBR1427" s="265"/>
      <c r="BBS1427" s="265"/>
      <c r="BBT1427" s="265"/>
      <c r="BBU1427" s="265"/>
      <c r="BBV1427" s="265"/>
      <c r="BBW1427" s="265"/>
      <c r="BBX1427" s="265"/>
      <c r="BBY1427" s="265"/>
      <c r="BBZ1427" s="265"/>
      <c r="BCA1427" s="265"/>
      <c r="BCB1427" s="265"/>
      <c r="BCC1427" s="265"/>
      <c r="BCD1427" s="265"/>
      <c r="BCE1427" s="265"/>
      <c r="BCF1427" s="265"/>
      <c r="BCG1427" s="265"/>
      <c r="BCH1427" s="265"/>
      <c r="BCI1427" s="265"/>
      <c r="BCJ1427" s="265"/>
      <c r="BCK1427" s="265"/>
      <c r="BCL1427" s="265"/>
      <c r="BCM1427" s="265"/>
      <c r="BCN1427" s="265"/>
      <c r="BCO1427" s="265"/>
      <c r="BCP1427" s="265"/>
      <c r="BCQ1427" s="265"/>
      <c r="BCR1427" s="265"/>
      <c r="BCS1427" s="265"/>
      <c r="BCT1427" s="265"/>
      <c r="BCU1427" s="265"/>
      <c r="BCV1427" s="265"/>
      <c r="BCW1427" s="265"/>
      <c r="BCX1427" s="265"/>
      <c r="BCY1427" s="265"/>
      <c r="BCZ1427" s="265"/>
      <c r="BDA1427" s="265"/>
      <c r="BDB1427" s="265"/>
      <c r="BDC1427" s="265"/>
      <c r="BDD1427" s="265"/>
      <c r="BDE1427" s="265"/>
      <c r="BDF1427" s="265"/>
      <c r="BDG1427" s="265"/>
      <c r="BDH1427" s="265"/>
      <c r="BDI1427" s="265"/>
      <c r="BDJ1427" s="265"/>
      <c r="BDK1427" s="265"/>
      <c r="BDL1427" s="265"/>
      <c r="BDM1427" s="265"/>
      <c r="BDN1427" s="265"/>
      <c r="BDO1427" s="265"/>
      <c r="BDP1427" s="265"/>
      <c r="BDQ1427" s="265"/>
      <c r="BDR1427" s="265"/>
      <c r="BDS1427" s="265"/>
      <c r="BDT1427" s="265"/>
      <c r="BDU1427" s="265"/>
      <c r="BDV1427" s="265"/>
      <c r="BDW1427" s="265"/>
      <c r="BDX1427" s="265"/>
      <c r="BDY1427" s="265"/>
      <c r="BDZ1427" s="265"/>
      <c r="BEA1427" s="265"/>
      <c r="BEB1427" s="265"/>
      <c r="BEC1427" s="265"/>
      <c r="BED1427" s="265"/>
      <c r="BEE1427" s="265"/>
      <c r="BEF1427" s="265"/>
      <c r="BEG1427" s="265"/>
      <c r="BEH1427" s="265"/>
      <c r="BEI1427" s="265"/>
      <c r="BEJ1427" s="265"/>
      <c r="BEK1427" s="265"/>
      <c r="BEL1427" s="265"/>
      <c r="BEM1427" s="265"/>
      <c r="BEN1427" s="265"/>
      <c r="BEO1427" s="265"/>
      <c r="BEP1427" s="265"/>
      <c r="BEQ1427" s="265"/>
      <c r="BER1427" s="265"/>
      <c r="BES1427" s="265"/>
      <c r="BET1427" s="265"/>
      <c r="BEU1427" s="265"/>
      <c r="BEV1427" s="265"/>
      <c r="BEW1427" s="265"/>
      <c r="BEX1427" s="265"/>
      <c r="BEY1427" s="265"/>
      <c r="BEZ1427" s="265"/>
      <c r="BFA1427" s="265"/>
      <c r="BFB1427" s="265"/>
      <c r="BFC1427" s="265"/>
      <c r="BFD1427" s="265"/>
      <c r="BFE1427" s="265"/>
      <c r="BFF1427" s="265"/>
      <c r="BFG1427" s="265"/>
      <c r="BFH1427" s="265"/>
      <c r="BFI1427" s="265"/>
      <c r="BFJ1427" s="265"/>
      <c r="BFK1427" s="265"/>
      <c r="BFL1427" s="265"/>
      <c r="BFM1427" s="265"/>
      <c r="BFN1427" s="265"/>
      <c r="BFO1427" s="265"/>
      <c r="BFP1427" s="265"/>
      <c r="BFQ1427" s="265"/>
      <c r="BFR1427" s="265"/>
      <c r="BFS1427" s="265"/>
      <c r="BFT1427" s="265"/>
      <c r="BFU1427" s="265"/>
      <c r="BFV1427" s="265"/>
      <c r="BFW1427" s="265"/>
      <c r="BFX1427" s="265"/>
      <c r="BFY1427" s="265"/>
      <c r="BFZ1427" s="265"/>
      <c r="BGA1427" s="265"/>
      <c r="BGB1427" s="265"/>
      <c r="BGC1427" s="265"/>
      <c r="BGD1427" s="265"/>
      <c r="BGE1427" s="265"/>
      <c r="BGF1427" s="265"/>
      <c r="BGG1427" s="265"/>
      <c r="BGH1427" s="265"/>
      <c r="BGI1427" s="265"/>
      <c r="BGJ1427" s="265"/>
      <c r="BGK1427" s="265"/>
      <c r="BGL1427" s="265"/>
      <c r="BGM1427" s="265"/>
      <c r="BGN1427" s="265"/>
      <c r="BGO1427" s="265"/>
      <c r="BGP1427" s="265"/>
      <c r="BGQ1427" s="265"/>
      <c r="BGR1427" s="265"/>
      <c r="BGS1427" s="265"/>
      <c r="BGT1427" s="265"/>
      <c r="BGU1427" s="265"/>
      <c r="BGV1427" s="265"/>
      <c r="BGW1427" s="265"/>
      <c r="BGX1427" s="265"/>
      <c r="BGY1427" s="265"/>
      <c r="BGZ1427" s="265"/>
      <c r="BHA1427" s="265"/>
      <c r="BHB1427" s="265"/>
      <c r="BHC1427" s="265"/>
      <c r="BHD1427" s="265"/>
      <c r="BHE1427" s="265"/>
      <c r="BHF1427" s="265"/>
      <c r="BHG1427" s="265"/>
      <c r="BHH1427" s="265"/>
      <c r="BHI1427" s="265"/>
      <c r="BHJ1427" s="265"/>
      <c r="BHK1427" s="265"/>
      <c r="BHL1427" s="265"/>
      <c r="BHM1427" s="265"/>
      <c r="BHN1427" s="265"/>
      <c r="BHO1427" s="265"/>
      <c r="BHP1427" s="265"/>
      <c r="BHQ1427" s="265"/>
      <c r="BHR1427" s="265"/>
      <c r="BHS1427" s="265"/>
      <c r="BHT1427" s="265"/>
      <c r="BHU1427" s="265"/>
      <c r="BHV1427" s="265"/>
      <c r="BHW1427" s="265"/>
      <c r="BHX1427" s="265"/>
      <c r="BHY1427" s="265"/>
      <c r="BHZ1427" s="265"/>
      <c r="BIA1427" s="265"/>
      <c r="BIB1427" s="265"/>
      <c r="BIC1427" s="265"/>
      <c r="BID1427" s="265"/>
      <c r="BIE1427" s="265"/>
      <c r="BIF1427" s="265"/>
      <c r="BIG1427" s="265"/>
      <c r="BIH1427" s="265"/>
      <c r="BII1427" s="265"/>
      <c r="BIJ1427" s="265"/>
      <c r="BIK1427" s="265"/>
      <c r="BIL1427" s="265"/>
      <c r="BIM1427" s="265"/>
      <c r="BIN1427" s="265"/>
      <c r="BIO1427" s="265"/>
      <c r="BIP1427" s="265"/>
      <c r="BIQ1427" s="265"/>
      <c r="BIR1427" s="265"/>
      <c r="BIS1427" s="265"/>
      <c r="BIT1427" s="265"/>
      <c r="BIU1427" s="265"/>
      <c r="BIV1427" s="265"/>
      <c r="BIW1427" s="265"/>
      <c r="BIX1427" s="265"/>
      <c r="BIY1427" s="265"/>
      <c r="BIZ1427" s="265"/>
      <c r="BJA1427" s="265"/>
      <c r="BJB1427" s="265"/>
      <c r="BJC1427" s="265"/>
      <c r="BJD1427" s="265"/>
      <c r="BJE1427" s="265"/>
      <c r="BJF1427" s="265"/>
      <c r="BJG1427" s="265"/>
      <c r="BJH1427" s="265"/>
      <c r="BJI1427" s="265"/>
      <c r="BJJ1427" s="265"/>
      <c r="BJK1427" s="265"/>
      <c r="BJL1427" s="265"/>
      <c r="BJM1427" s="265"/>
      <c r="BJN1427" s="265"/>
      <c r="BJO1427" s="265"/>
      <c r="BJP1427" s="265"/>
      <c r="BJQ1427" s="265"/>
      <c r="BJR1427" s="265"/>
      <c r="BJS1427" s="265"/>
      <c r="BJT1427" s="265"/>
      <c r="BJU1427" s="265"/>
      <c r="BJV1427" s="265"/>
      <c r="BJW1427" s="265"/>
      <c r="BJX1427" s="265"/>
      <c r="BJY1427" s="265"/>
      <c r="BJZ1427" s="265"/>
      <c r="BKA1427" s="265"/>
      <c r="BKB1427" s="265"/>
      <c r="BKC1427" s="265"/>
      <c r="BKD1427" s="265"/>
      <c r="BKE1427" s="265"/>
      <c r="BKF1427" s="265"/>
      <c r="BKG1427" s="265"/>
      <c r="BKH1427" s="265"/>
      <c r="BKI1427" s="265"/>
      <c r="BKJ1427" s="265"/>
      <c r="BKK1427" s="265"/>
      <c r="BKL1427" s="265"/>
      <c r="BKM1427" s="265"/>
      <c r="BKN1427" s="265"/>
      <c r="BKO1427" s="265"/>
      <c r="BKP1427" s="265"/>
      <c r="BKQ1427" s="265"/>
      <c r="BKR1427" s="265"/>
      <c r="BKS1427" s="265"/>
      <c r="BKT1427" s="265"/>
      <c r="BKU1427" s="265"/>
      <c r="BKV1427" s="265"/>
      <c r="BKW1427" s="265"/>
      <c r="BKX1427" s="265"/>
      <c r="BKY1427" s="265"/>
      <c r="BKZ1427" s="265"/>
      <c r="BLA1427" s="265"/>
      <c r="BLB1427" s="265"/>
      <c r="BLC1427" s="265"/>
      <c r="BLD1427" s="265"/>
      <c r="BLE1427" s="265"/>
      <c r="BLF1427" s="265"/>
      <c r="BLG1427" s="265"/>
      <c r="BLH1427" s="265"/>
      <c r="BLI1427" s="265"/>
      <c r="BLJ1427" s="265"/>
      <c r="BLK1427" s="265"/>
      <c r="BLL1427" s="265"/>
      <c r="BLM1427" s="265"/>
      <c r="BLN1427" s="265"/>
      <c r="BLO1427" s="265"/>
      <c r="BLP1427" s="265"/>
      <c r="BLQ1427" s="265"/>
      <c r="BLR1427" s="265"/>
      <c r="BLS1427" s="265"/>
      <c r="BLT1427" s="265"/>
      <c r="BLU1427" s="265"/>
      <c r="BLV1427" s="265"/>
      <c r="BLW1427" s="265"/>
      <c r="BLX1427" s="265"/>
      <c r="BLY1427" s="265"/>
      <c r="BLZ1427" s="265"/>
      <c r="BMA1427" s="265"/>
      <c r="BMB1427" s="265"/>
      <c r="BMC1427" s="265"/>
      <c r="BMD1427" s="265"/>
      <c r="BME1427" s="265"/>
      <c r="BMF1427" s="265"/>
      <c r="BMG1427" s="265"/>
      <c r="BMH1427" s="265"/>
      <c r="BMI1427" s="265"/>
      <c r="BMJ1427" s="265"/>
      <c r="BMK1427" s="265"/>
      <c r="BML1427" s="265"/>
      <c r="BMM1427" s="265"/>
      <c r="BMN1427" s="265"/>
      <c r="BMO1427" s="265"/>
      <c r="BMP1427" s="265"/>
      <c r="BMQ1427" s="265"/>
      <c r="BMR1427" s="265"/>
      <c r="BMS1427" s="265"/>
      <c r="BMT1427" s="265"/>
      <c r="BMU1427" s="265"/>
      <c r="BMV1427" s="265"/>
      <c r="BMW1427" s="265"/>
      <c r="BMX1427" s="265"/>
      <c r="BMY1427" s="265"/>
      <c r="BMZ1427" s="265"/>
      <c r="BNA1427" s="265"/>
      <c r="BNB1427" s="265"/>
      <c r="BNC1427" s="265"/>
      <c r="BND1427" s="265"/>
      <c r="BNE1427" s="265"/>
      <c r="BNF1427" s="265"/>
      <c r="BNG1427" s="265"/>
      <c r="BNH1427" s="265"/>
      <c r="BNI1427" s="265"/>
      <c r="BNJ1427" s="265"/>
      <c r="BNK1427" s="265"/>
      <c r="BNL1427" s="265"/>
      <c r="BNM1427" s="265"/>
      <c r="BNN1427" s="265"/>
      <c r="BNO1427" s="265"/>
      <c r="BNP1427" s="265"/>
      <c r="BNQ1427" s="265"/>
      <c r="BNR1427" s="265"/>
      <c r="BNS1427" s="265"/>
      <c r="BNT1427" s="265"/>
      <c r="BNU1427" s="265"/>
      <c r="BNV1427" s="265"/>
      <c r="BNW1427" s="265"/>
      <c r="BNX1427" s="265"/>
      <c r="BNY1427" s="265"/>
      <c r="BNZ1427" s="265"/>
      <c r="BOA1427" s="265"/>
      <c r="BOB1427" s="265"/>
      <c r="BOC1427" s="265"/>
      <c r="BOD1427" s="265"/>
      <c r="BOE1427" s="265"/>
      <c r="BOF1427" s="265"/>
      <c r="BOG1427" s="265"/>
      <c r="BOH1427" s="265"/>
      <c r="BOI1427" s="265"/>
      <c r="BOJ1427" s="265"/>
      <c r="BOK1427" s="265"/>
      <c r="BOL1427" s="265"/>
      <c r="BOM1427" s="265"/>
      <c r="BON1427" s="265"/>
      <c r="BOO1427" s="265"/>
      <c r="BOP1427" s="265"/>
      <c r="BOQ1427" s="265"/>
      <c r="BOR1427" s="265"/>
      <c r="BOS1427" s="265"/>
      <c r="BOT1427" s="265"/>
      <c r="BOU1427" s="265"/>
      <c r="BOV1427" s="265"/>
      <c r="BOW1427" s="265"/>
      <c r="BOX1427" s="265"/>
      <c r="BOY1427" s="265"/>
      <c r="BOZ1427" s="265"/>
      <c r="BPA1427" s="265"/>
      <c r="BPB1427" s="265"/>
      <c r="BPC1427" s="265"/>
      <c r="BPD1427" s="265"/>
      <c r="BPE1427" s="265"/>
      <c r="BPF1427" s="265"/>
      <c r="BPG1427" s="265"/>
      <c r="BPH1427" s="265"/>
      <c r="BPI1427" s="265"/>
      <c r="BPJ1427" s="265"/>
      <c r="BPK1427" s="265"/>
      <c r="BPL1427" s="265"/>
      <c r="BPM1427" s="265"/>
      <c r="BPN1427" s="265"/>
      <c r="BPO1427" s="265"/>
      <c r="BPP1427" s="265"/>
      <c r="BPQ1427" s="265"/>
      <c r="BPR1427" s="265"/>
      <c r="BPS1427" s="265"/>
      <c r="BPT1427" s="265"/>
      <c r="BPU1427" s="265"/>
      <c r="BPV1427" s="265"/>
      <c r="BPW1427" s="265"/>
      <c r="BPX1427" s="265"/>
      <c r="BPY1427" s="265"/>
      <c r="BPZ1427" s="265"/>
      <c r="BQA1427" s="265"/>
      <c r="BQB1427" s="265"/>
      <c r="BQC1427" s="265"/>
      <c r="BQD1427" s="265"/>
      <c r="BQE1427" s="265"/>
      <c r="BQF1427" s="265"/>
      <c r="BQG1427" s="265"/>
      <c r="BQH1427" s="265"/>
      <c r="BQI1427" s="265"/>
      <c r="BQJ1427" s="265"/>
      <c r="BQK1427" s="265"/>
      <c r="BQL1427" s="265"/>
      <c r="BQM1427" s="265"/>
      <c r="BQN1427" s="265"/>
      <c r="BQO1427" s="265"/>
      <c r="BQP1427" s="265"/>
      <c r="BQQ1427" s="265"/>
      <c r="BQR1427" s="265"/>
      <c r="BQS1427" s="265"/>
      <c r="BQT1427" s="265"/>
      <c r="BQU1427" s="265"/>
      <c r="BQV1427" s="265"/>
      <c r="BQW1427" s="265"/>
      <c r="BQX1427" s="265"/>
      <c r="BQY1427" s="265"/>
      <c r="BQZ1427" s="265"/>
      <c r="BRA1427" s="265"/>
      <c r="BRB1427" s="265"/>
      <c r="BRC1427" s="265"/>
      <c r="BRD1427" s="265"/>
      <c r="BRE1427" s="265"/>
      <c r="BRF1427" s="265"/>
      <c r="BRG1427" s="265"/>
      <c r="BRH1427" s="265"/>
      <c r="BRI1427" s="265"/>
      <c r="BRJ1427" s="265"/>
      <c r="BRK1427" s="265"/>
      <c r="BRL1427" s="265"/>
      <c r="BRM1427" s="265"/>
      <c r="BRN1427" s="265"/>
      <c r="BRO1427" s="265"/>
      <c r="BRP1427" s="265"/>
      <c r="BRQ1427" s="265"/>
      <c r="BRR1427" s="265"/>
      <c r="BRS1427" s="265"/>
      <c r="BRT1427" s="265"/>
      <c r="BRU1427" s="265"/>
      <c r="BRV1427" s="265"/>
      <c r="BRW1427" s="265"/>
      <c r="BRX1427" s="265"/>
      <c r="BRY1427" s="265"/>
      <c r="BRZ1427" s="265"/>
      <c r="BSA1427" s="265"/>
      <c r="BSB1427" s="265"/>
      <c r="BSC1427" s="265"/>
      <c r="BSD1427" s="265"/>
      <c r="BSE1427" s="265"/>
      <c r="BSF1427" s="265"/>
      <c r="BSG1427" s="265"/>
      <c r="BSH1427" s="265"/>
      <c r="BSI1427" s="265"/>
      <c r="BSJ1427" s="265"/>
      <c r="BSK1427" s="265"/>
      <c r="BSL1427" s="265"/>
      <c r="BSM1427" s="265"/>
      <c r="BSN1427" s="265"/>
      <c r="BSO1427" s="265"/>
      <c r="BSP1427" s="265"/>
      <c r="BSQ1427" s="265"/>
      <c r="BSR1427" s="265"/>
      <c r="BSS1427" s="265"/>
      <c r="BST1427" s="265"/>
      <c r="BSU1427" s="265"/>
      <c r="BSV1427" s="265"/>
      <c r="BSW1427" s="265"/>
      <c r="BSX1427" s="265"/>
      <c r="BSY1427" s="265"/>
      <c r="BSZ1427" s="265"/>
      <c r="BTA1427" s="265"/>
      <c r="BTB1427" s="265"/>
      <c r="BTC1427" s="265"/>
      <c r="BTD1427" s="265"/>
      <c r="BTE1427" s="265"/>
      <c r="BTF1427" s="265"/>
      <c r="BTG1427" s="265"/>
      <c r="BTH1427" s="265"/>
      <c r="BTI1427" s="265"/>
      <c r="BTJ1427" s="265"/>
      <c r="BTK1427" s="265"/>
      <c r="BTL1427" s="265"/>
      <c r="BTM1427" s="265"/>
      <c r="BTN1427" s="265"/>
      <c r="BTO1427" s="265"/>
      <c r="BTP1427" s="265"/>
      <c r="BTQ1427" s="265"/>
      <c r="BTR1427" s="265"/>
      <c r="BTS1427" s="265"/>
      <c r="BTT1427" s="265"/>
      <c r="BTU1427" s="265"/>
      <c r="BTV1427" s="265"/>
      <c r="BTW1427" s="265"/>
      <c r="BTX1427" s="265"/>
      <c r="BTY1427" s="265"/>
      <c r="BTZ1427" s="265"/>
      <c r="BUA1427" s="265"/>
      <c r="BUB1427" s="265"/>
      <c r="BUC1427" s="265"/>
      <c r="BUD1427" s="265"/>
      <c r="BUE1427" s="265"/>
      <c r="BUF1427" s="265"/>
      <c r="BUG1427" s="265"/>
      <c r="BUH1427" s="265"/>
      <c r="BUI1427" s="265"/>
      <c r="BUJ1427" s="265"/>
      <c r="BUK1427" s="265"/>
      <c r="BUL1427" s="265"/>
      <c r="BUM1427" s="265"/>
      <c r="BUN1427" s="265"/>
      <c r="BUO1427" s="265"/>
      <c r="BUP1427" s="265"/>
      <c r="BUQ1427" s="265"/>
      <c r="BUR1427" s="265"/>
      <c r="BUS1427" s="265"/>
      <c r="BUT1427" s="265"/>
      <c r="BUU1427" s="265"/>
      <c r="BUV1427" s="265"/>
      <c r="BUW1427" s="265"/>
      <c r="BUX1427" s="265"/>
      <c r="BUY1427" s="265"/>
      <c r="BUZ1427" s="265"/>
      <c r="BVA1427" s="265"/>
      <c r="BVB1427" s="265"/>
      <c r="BVC1427" s="265"/>
      <c r="BVD1427" s="265"/>
      <c r="BVE1427" s="265"/>
      <c r="BVF1427" s="265"/>
      <c r="BVG1427" s="265"/>
      <c r="BVH1427" s="265"/>
      <c r="BVI1427" s="265"/>
      <c r="BVJ1427" s="265"/>
      <c r="BVK1427" s="265"/>
      <c r="BVL1427" s="265"/>
      <c r="BVM1427" s="265"/>
      <c r="BVN1427" s="265"/>
      <c r="BVO1427" s="265"/>
      <c r="BVP1427" s="265"/>
      <c r="BVQ1427" s="265"/>
      <c r="BVR1427" s="265"/>
      <c r="BVS1427" s="265"/>
      <c r="BVT1427" s="265"/>
      <c r="BVU1427" s="265"/>
      <c r="BVV1427" s="265"/>
      <c r="BVW1427" s="265"/>
      <c r="BVX1427" s="265"/>
      <c r="BVY1427" s="265"/>
      <c r="BVZ1427" s="265"/>
      <c r="BWA1427" s="265"/>
      <c r="BWB1427" s="265"/>
      <c r="BWC1427" s="265"/>
      <c r="BWD1427" s="265"/>
      <c r="BWE1427" s="265"/>
      <c r="BWF1427" s="265"/>
      <c r="BWG1427" s="265"/>
      <c r="BWH1427" s="265"/>
      <c r="BWI1427" s="265"/>
      <c r="BWJ1427" s="265"/>
      <c r="BWK1427" s="265"/>
      <c r="BWL1427" s="265"/>
      <c r="BWM1427" s="265"/>
      <c r="BWN1427" s="265"/>
      <c r="BWO1427" s="265"/>
      <c r="BWP1427" s="265"/>
      <c r="BWQ1427" s="265"/>
      <c r="BWR1427" s="265"/>
      <c r="BWS1427" s="265"/>
      <c r="BWT1427" s="265"/>
      <c r="BWU1427" s="265"/>
      <c r="BWV1427" s="265"/>
      <c r="BWW1427" s="265"/>
      <c r="BWX1427" s="265"/>
      <c r="BWY1427" s="265"/>
      <c r="BWZ1427" s="265"/>
      <c r="BXA1427" s="265"/>
      <c r="BXB1427" s="265"/>
      <c r="BXC1427" s="265"/>
      <c r="BXD1427" s="265"/>
      <c r="BXE1427" s="265"/>
      <c r="BXF1427" s="265"/>
      <c r="BXG1427" s="265"/>
      <c r="BXH1427" s="265"/>
      <c r="BXI1427" s="265"/>
      <c r="BXJ1427" s="265"/>
      <c r="BXK1427" s="265"/>
      <c r="BXL1427" s="265"/>
      <c r="BXM1427" s="265"/>
      <c r="BXN1427" s="265"/>
      <c r="BXO1427" s="265"/>
      <c r="BXP1427" s="265"/>
      <c r="BXQ1427" s="265"/>
      <c r="BXR1427" s="265"/>
      <c r="BXS1427" s="265"/>
      <c r="BXT1427" s="265"/>
      <c r="BXU1427" s="265"/>
      <c r="BXV1427" s="265"/>
      <c r="BXW1427" s="265"/>
      <c r="BXX1427" s="265"/>
      <c r="BXY1427" s="265"/>
      <c r="BXZ1427" s="265"/>
      <c r="BYA1427" s="265"/>
      <c r="BYB1427" s="265"/>
      <c r="BYC1427" s="265"/>
      <c r="BYD1427" s="265"/>
      <c r="BYE1427" s="265"/>
      <c r="BYF1427" s="265"/>
      <c r="BYG1427" s="265"/>
      <c r="BYH1427" s="265"/>
      <c r="BYI1427" s="265"/>
      <c r="BYJ1427" s="265"/>
      <c r="BYK1427" s="265"/>
      <c r="BYL1427" s="265"/>
      <c r="BYM1427" s="265"/>
      <c r="BYN1427" s="265"/>
      <c r="BYO1427" s="265"/>
      <c r="BYP1427" s="265"/>
      <c r="BYQ1427" s="265"/>
      <c r="BYR1427" s="265"/>
      <c r="BYS1427" s="265"/>
      <c r="BYT1427" s="265"/>
      <c r="BYU1427" s="265"/>
      <c r="BYV1427" s="265"/>
      <c r="BYW1427" s="265"/>
      <c r="BYX1427" s="265"/>
      <c r="BYY1427" s="265"/>
      <c r="BYZ1427" s="265"/>
      <c r="BZA1427" s="265"/>
      <c r="BZB1427" s="265"/>
      <c r="BZC1427" s="265"/>
      <c r="BZD1427" s="265"/>
      <c r="BZE1427" s="265"/>
      <c r="BZF1427" s="265"/>
      <c r="BZG1427" s="265"/>
      <c r="BZH1427" s="265"/>
      <c r="BZI1427" s="265"/>
      <c r="BZJ1427" s="265"/>
      <c r="BZK1427" s="265"/>
      <c r="BZL1427" s="265"/>
      <c r="BZM1427" s="265"/>
      <c r="BZN1427" s="265"/>
      <c r="BZO1427" s="265"/>
      <c r="BZP1427" s="265"/>
      <c r="BZQ1427" s="265"/>
      <c r="BZR1427" s="265"/>
      <c r="BZS1427" s="265"/>
      <c r="BZT1427" s="265"/>
      <c r="BZU1427" s="265"/>
      <c r="BZV1427" s="265"/>
      <c r="BZW1427" s="265"/>
      <c r="BZX1427" s="265"/>
      <c r="BZY1427" s="265"/>
      <c r="BZZ1427" s="265"/>
      <c r="CAA1427" s="265"/>
      <c r="CAB1427" s="265"/>
      <c r="CAC1427" s="265"/>
      <c r="CAD1427" s="265"/>
      <c r="CAE1427" s="265"/>
      <c r="CAF1427" s="265"/>
      <c r="CAG1427" s="265"/>
      <c r="CAH1427" s="265"/>
      <c r="CAI1427" s="265"/>
      <c r="CAJ1427" s="265"/>
      <c r="CAK1427" s="265"/>
      <c r="CAL1427" s="265"/>
      <c r="CAM1427" s="265"/>
      <c r="CAN1427" s="265"/>
      <c r="CAO1427" s="265"/>
      <c r="CAP1427" s="265"/>
      <c r="CAQ1427" s="265"/>
      <c r="CAR1427" s="265"/>
      <c r="CAS1427" s="265"/>
      <c r="CAT1427" s="265"/>
      <c r="CAU1427" s="265"/>
      <c r="CAV1427" s="265"/>
      <c r="CAW1427" s="265"/>
      <c r="CAX1427" s="265"/>
      <c r="CAY1427" s="265"/>
      <c r="CAZ1427" s="265"/>
      <c r="CBA1427" s="265"/>
      <c r="CBB1427" s="265"/>
      <c r="CBC1427" s="265"/>
      <c r="CBD1427" s="265"/>
      <c r="CBE1427" s="265"/>
      <c r="CBF1427" s="265"/>
      <c r="CBG1427" s="265"/>
      <c r="CBH1427" s="265"/>
      <c r="CBI1427" s="265"/>
      <c r="CBJ1427" s="265"/>
      <c r="CBK1427" s="265"/>
      <c r="CBL1427" s="265"/>
      <c r="CBM1427" s="265"/>
      <c r="CBN1427" s="265"/>
      <c r="CBO1427" s="265"/>
      <c r="CBP1427" s="265"/>
      <c r="CBQ1427" s="265"/>
      <c r="CBR1427" s="265"/>
      <c r="CBS1427" s="265"/>
      <c r="CBT1427" s="265"/>
      <c r="CBU1427" s="265"/>
      <c r="CBV1427" s="265"/>
      <c r="CBW1427" s="265"/>
      <c r="CBX1427" s="265"/>
      <c r="CBY1427" s="265"/>
      <c r="CBZ1427" s="265"/>
      <c r="CCA1427" s="265"/>
      <c r="CCB1427" s="265"/>
      <c r="CCC1427" s="265"/>
      <c r="CCD1427" s="265"/>
      <c r="CCE1427" s="265"/>
      <c r="CCF1427" s="265"/>
      <c r="CCG1427" s="265"/>
      <c r="CCH1427" s="265"/>
      <c r="CCI1427" s="265"/>
      <c r="CCJ1427" s="265"/>
      <c r="CCK1427" s="265"/>
      <c r="CCL1427" s="265"/>
      <c r="CCM1427" s="265"/>
      <c r="CCN1427" s="265"/>
      <c r="CCO1427" s="265"/>
      <c r="CCP1427" s="265"/>
      <c r="CCQ1427" s="265"/>
      <c r="CCR1427" s="265"/>
      <c r="CCS1427" s="265"/>
      <c r="CCT1427" s="265"/>
      <c r="CCU1427" s="265"/>
      <c r="CCV1427" s="265"/>
      <c r="CCW1427" s="265"/>
      <c r="CCX1427" s="265"/>
      <c r="CCY1427" s="265"/>
      <c r="CCZ1427" s="265"/>
      <c r="CDA1427" s="265"/>
      <c r="CDB1427" s="265"/>
      <c r="CDC1427" s="265"/>
      <c r="CDD1427" s="265"/>
      <c r="CDE1427" s="265"/>
      <c r="CDF1427" s="265"/>
      <c r="CDG1427" s="265"/>
      <c r="CDH1427" s="265"/>
      <c r="CDI1427" s="265"/>
      <c r="CDJ1427" s="265"/>
      <c r="CDK1427" s="265"/>
      <c r="CDL1427" s="265"/>
      <c r="CDM1427" s="265"/>
      <c r="CDN1427" s="265"/>
      <c r="CDO1427" s="265"/>
      <c r="CDP1427" s="265"/>
      <c r="CDQ1427" s="265"/>
      <c r="CDR1427" s="265"/>
      <c r="CDS1427" s="265"/>
      <c r="CDT1427" s="265"/>
      <c r="CDU1427" s="265"/>
      <c r="CDV1427" s="265"/>
      <c r="CDW1427" s="265"/>
      <c r="CDX1427" s="265"/>
      <c r="CDY1427" s="265"/>
      <c r="CDZ1427" s="265"/>
      <c r="CEA1427" s="265"/>
      <c r="CEB1427" s="265"/>
      <c r="CEC1427" s="265"/>
      <c r="CED1427" s="265"/>
      <c r="CEE1427" s="265"/>
      <c r="CEF1427" s="265"/>
      <c r="CEG1427" s="265"/>
      <c r="CEH1427" s="265"/>
      <c r="CEI1427" s="265"/>
      <c r="CEJ1427" s="265"/>
      <c r="CEK1427" s="265"/>
      <c r="CEL1427" s="265"/>
      <c r="CEM1427" s="265"/>
      <c r="CEN1427" s="265"/>
      <c r="CEO1427" s="265"/>
      <c r="CEP1427" s="265"/>
      <c r="CEQ1427" s="265"/>
      <c r="CER1427" s="265"/>
      <c r="CES1427" s="265"/>
      <c r="CET1427" s="265"/>
      <c r="CEU1427" s="265"/>
      <c r="CEV1427" s="265"/>
      <c r="CEW1427" s="265"/>
      <c r="CEX1427" s="265"/>
      <c r="CEY1427" s="265"/>
      <c r="CEZ1427" s="265"/>
      <c r="CFA1427" s="265"/>
      <c r="CFB1427" s="265"/>
      <c r="CFC1427" s="265"/>
      <c r="CFD1427" s="265"/>
      <c r="CFE1427" s="265"/>
      <c r="CFF1427" s="265"/>
      <c r="CFG1427" s="265"/>
      <c r="CFH1427" s="265"/>
      <c r="CFI1427" s="265"/>
      <c r="CFJ1427" s="265"/>
      <c r="CFK1427" s="265"/>
      <c r="CFL1427" s="265"/>
      <c r="CFM1427" s="265"/>
      <c r="CFN1427" s="265"/>
      <c r="CFO1427" s="265"/>
      <c r="CFP1427" s="265"/>
      <c r="CFQ1427" s="265"/>
      <c r="CFR1427" s="265"/>
      <c r="CFS1427" s="265"/>
      <c r="CFT1427" s="265"/>
      <c r="CFU1427" s="265"/>
      <c r="CFV1427" s="265"/>
      <c r="CFW1427" s="265"/>
      <c r="CFX1427" s="265"/>
      <c r="CFY1427" s="265"/>
      <c r="CFZ1427" s="265"/>
      <c r="CGA1427" s="265"/>
      <c r="CGB1427" s="265"/>
      <c r="CGC1427" s="265"/>
      <c r="CGD1427" s="265"/>
      <c r="CGE1427" s="265"/>
      <c r="CGF1427" s="265"/>
      <c r="CGG1427" s="265"/>
      <c r="CGH1427" s="265"/>
      <c r="CGI1427" s="265"/>
      <c r="CGJ1427" s="265"/>
      <c r="CGK1427" s="265"/>
      <c r="CGL1427" s="265"/>
      <c r="CGM1427" s="265"/>
      <c r="CGN1427" s="265"/>
      <c r="CGO1427" s="265"/>
      <c r="CGP1427" s="265"/>
      <c r="CGQ1427" s="265"/>
      <c r="CGR1427" s="265"/>
      <c r="CGS1427" s="265"/>
      <c r="CGT1427" s="265"/>
      <c r="CGU1427" s="265"/>
      <c r="CGV1427" s="265"/>
      <c r="CGW1427" s="265"/>
      <c r="CGX1427" s="265"/>
      <c r="CGY1427" s="265"/>
      <c r="CGZ1427" s="265"/>
      <c r="CHA1427" s="265"/>
      <c r="CHB1427" s="265"/>
      <c r="CHC1427" s="265"/>
      <c r="CHD1427" s="265"/>
      <c r="CHE1427" s="265"/>
      <c r="CHF1427" s="265"/>
      <c r="CHG1427" s="265"/>
      <c r="CHH1427" s="265"/>
      <c r="CHI1427" s="265"/>
      <c r="CHJ1427" s="265"/>
      <c r="CHK1427" s="265"/>
      <c r="CHL1427" s="265"/>
      <c r="CHM1427" s="265"/>
      <c r="CHN1427" s="265"/>
      <c r="CHO1427" s="265"/>
      <c r="CHP1427" s="265"/>
      <c r="CHQ1427" s="265"/>
      <c r="CHR1427" s="265"/>
      <c r="CHS1427" s="265"/>
      <c r="CHT1427" s="265"/>
      <c r="CHU1427" s="265"/>
      <c r="CHV1427" s="265"/>
      <c r="CHW1427" s="265"/>
      <c r="CHX1427" s="265"/>
      <c r="CHY1427" s="265"/>
      <c r="CHZ1427" s="265"/>
      <c r="CIA1427" s="265"/>
      <c r="CIB1427" s="265"/>
      <c r="CIC1427" s="265"/>
      <c r="CID1427" s="265"/>
      <c r="CIE1427" s="265"/>
      <c r="CIF1427" s="265"/>
      <c r="CIG1427" s="265"/>
      <c r="CIH1427" s="265"/>
      <c r="CII1427" s="265"/>
      <c r="CIJ1427" s="265"/>
      <c r="CIK1427" s="265"/>
      <c r="CIL1427" s="265"/>
      <c r="CIM1427" s="265"/>
      <c r="CIN1427" s="265"/>
      <c r="CIO1427" s="265"/>
      <c r="CIP1427" s="265"/>
      <c r="CIQ1427" s="265"/>
      <c r="CIR1427" s="265"/>
      <c r="CIS1427" s="265"/>
      <c r="CIT1427" s="265"/>
      <c r="CIU1427" s="265"/>
      <c r="CIV1427" s="265"/>
      <c r="CIW1427" s="265"/>
      <c r="CIX1427" s="265"/>
      <c r="CIY1427" s="265"/>
      <c r="CIZ1427" s="265"/>
      <c r="CJA1427" s="265"/>
      <c r="CJB1427" s="265"/>
      <c r="CJC1427" s="265"/>
      <c r="CJD1427" s="265"/>
      <c r="CJE1427" s="265"/>
      <c r="CJF1427" s="265"/>
      <c r="CJG1427" s="265"/>
      <c r="CJH1427" s="265"/>
      <c r="CJI1427" s="265"/>
      <c r="CJJ1427" s="265"/>
      <c r="CJK1427" s="265"/>
      <c r="CJL1427" s="265"/>
      <c r="CJM1427" s="265"/>
      <c r="CJN1427" s="265"/>
      <c r="CJO1427" s="265"/>
      <c r="CJP1427" s="265"/>
      <c r="CJQ1427" s="265"/>
      <c r="CJR1427" s="265"/>
      <c r="CJS1427" s="265"/>
      <c r="CJT1427" s="265"/>
      <c r="CJU1427" s="265"/>
      <c r="CJV1427" s="265"/>
      <c r="CJW1427" s="265"/>
      <c r="CJX1427" s="265"/>
      <c r="CJY1427" s="265"/>
      <c r="CJZ1427" s="265"/>
      <c r="CKA1427" s="265"/>
      <c r="CKB1427" s="265"/>
      <c r="CKC1427" s="265"/>
      <c r="CKD1427" s="265"/>
      <c r="CKE1427" s="265"/>
      <c r="CKF1427" s="265"/>
      <c r="CKG1427" s="265"/>
      <c r="CKH1427" s="265"/>
      <c r="CKI1427" s="265"/>
      <c r="CKJ1427" s="265"/>
      <c r="CKK1427" s="265"/>
      <c r="CKL1427" s="265"/>
      <c r="CKM1427" s="265"/>
      <c r="CKN1427" s="265"/>
      <c r="CKO1427" s="265"/>
      <c r="CKP1427" s="265"/>
      <c r="CKQ1427" s="265"/>
      <c r="CKR1427" s="265"/>
      <c r="CKS1427" s="265"/>
      <c r="CKT1427" s="265"/>
      <c r="CKU1427" s="265"/>
      <c r="CKV1427" s="265"/>
      <c r="CKW1427" s="265"/>
      <c r="CKX1427" s="265"/>
      <c r="CKY1427" s="265"/>
      <c r="CKZ1427" s="265"/>
      <c r="CLA1427" s="265"/>
      <c r="CLB1427" s="265"/>
      <c r="CLC1427" s="265"/>
      <c r="CLD1427" s="265"/>
      <c r="CLE1427" s="265"/>
      <c r="CLF1427" s="265"/>
      <c r="CLG1427" s="265"/>
      <c r="CLH1427" s="265"/>
      <c r="CLI1427" s="265"/>
      <c r="CLJ1427" s="265"/>
      <c r="CLK1427" s="265"/>
      <c r="CLL1427" s="265"/>
      <c r="CLM1427" s="265"/>
      <c r="CLN1427" s="265"/>
      <c r="CLO1427" s="265"/>
      <c r="CLP1427" s="265"/>
      <c r="CLQ1427" s="265"/>
      <c r="CLR1427" s="265"/>
      <c r="CLS1427" s="265"/>
      <c r="CLT1427" s="265"/>
      <c r="CLU1427" s="265"/>
      <c r="CLV1427" s="265"/>
      <c r="CLW1427" s="265"/>
      <c r="CLX1427" s="265"/>
      <c r="CLY1427" s="265"/>
      <c r="CLZ1427" s="265"/>
      <c r="CMA1427" s="265"/>
      <c r="CMB1427" s="265"/>
      <c r="CMC1427" s="265"/>
      <c r="CMD1427" s="265"/>
      <c r="CME1427" s="265"/>
      <c r="CMF1427" s="265"/>
      <c r="CMG1427" s="265"/>
      <c r="CMH1427" s="265"/>
      <c r="CMI1427" s="265"/>
      <c r="CMJ1427" s="265"/>
      <c r="CMK1427" s="265"/>
      <c r="CML1427" s="265"/>
      <c r="CMM1427" s="265"/>
      <c r="CMN1427" s="265"/>
      <c r="CMO1427" s="265"/>
      <c r="CMP1427" s="265"/>
      <c r="CMQ1427" s="265"/>
      <c r="CMR1427" s="265"/>
      <c r="CMS1427" s="265"/>
      <c r="CMT1427" s="265"/>
      <c r="CMU1427" s="265"/>
      <c r="CMV1427" s="265"/>
      <c r="CMW1427" s="265"/>
      <c r="CMX1427" s="265"/>
      <c r="CMY1427" s="265"/>
      <c r="CMZ1427" s="265"/>
      <c r="CNA1427" s="265"/>
      <c r="CNB1427" s="265"/>
      <c r="CNC1427" s="265"/>
      <c r="CND1427" s="265"/>
      <c r="CNE1427" s="265"/>
      <c r="CNF1427" s="265"/>
      <c r="CNG1427" s="265"/>
      <c r="CNH1427" s="265"/>
      <c r="CNI1427" s="265"/>
      <c r="CNJ1427" s="265"/>
      <c r="CNK1427" s="265"/>
      <c r="CNL1427" s="265"/>
      <c r="CNM1427" s="265"/>
      <c r="CNN1427" s="265"/>
      <c r="CNO1427" s="265"/>
      <c r="CNP1427" s="265"/>
      <c r="CNQ1427" s="265"/>
      <c r="CNR1427" s="265"/>
      <c r="CNS1427" s="265"/>
      <c r="CNT1427" s="265"/>
      <c r="CNU1427" s="265"/>
      <c r="CNV1427" s="265"/>
      <c r="CNW1427" s="265"/>
      <c r="CNX1427" s="265"/>
      <c r="CNY1427" s="265"/>
      <c r="CNZ1427" s="265"/>
      <c r="COA1427" s="265"/>
      <c r="COB1427" s="265"/>
      <c r="COC1427" s="265"/>
      <c r="COD1427" s="265"/>
      <c r="COE1427" s="265"/>
      <c r="COF1427" s="265"/>
      <c r="COG1427" s="265"/>
      <c r="COH1427" s="265"/>
      <c r="COI1427" s="265"/>
      <c r="COJ1427" s="265"/>
      <c r="COK1427" s="265"/>
      <c r="COL1427" s="265"/>
      <c r="COM1427" s="265"/>
      <c r="CON1427" s="265"/>
      <c r="COO1427" s="265"/>
      <c r="COP1427" s="265"/>
      <c r="COQ1427" s="265"/>
      <c r="COR1427" s="265"/>
      <c r="COS1427" s="265"/>
      <c r="COT1427" s="265"/>
      <c r="COU1427" s="265"/>
      <c r="COV1427" s="265"/>
      <c r="COW1427" s="265"/>
      <c r="COX1427" s="265"/>
      <c r="COY1427" s="265"/>
      <c r="COZ1427" s="265"/>
      <c r="CPA1427" s="265"/>
      <c r="CPB1427" s="265"/>
      <c r="CPC1427" s="265"/>
      <c r="CPD1427" s="265"/>
      <c r="CPE1427" s="265"/>
      <c r="CPF1427" s="265"/>
      <c r="CPG1427" s="265"/>
      <c r="CPH1427" s="265"/>
      <c r="CPI1427" s="265"/>
      <c r="CPJ1427" s="265"/>
      <c r="CPK1427" s="265"/>
      <c r="CPL1427" s="265"/>
      <c r="CPM1427" s="265"/>
      <c r="CPN1427" s="265"/>
      <c r="CPO1427" s="265"/>
      <c r="CPP1427" s="265"/>
      <c r="CPQ1427" s="265"/>
      <c r="CPR1427" s="265"/>
      <c r="CPS1427" s="265"/>
      <c r="CPT1427" s="265"/>
      <c r="CPU1427" s="265"/>
      <c r="CPV1427" s="265"/>
      <c r="CPW1427" s="265"/>
      <c r="CPX1427" s="265"/>
      <c r="CPY1427" s="265"/>
      <c r="CPZ1427" s="265"/>
      <c r="CQA1427" s="265"/>
      <c r="CQB1427" s="265"/>
      <c r="CQC1427" s="265"/>
      <c r="CQD1427" s="265"/>
      <c r="CQE1427" s="265"/>
      <c r="CQF1427" s="265"/>
      <c r="CQG1427" s="265"/>
      <c r="CQH1427" s="265"/>
      <c r="CQI1427" s="265"/>
      <c r="CQJ1427" s="265"/>
      <c r="CQK1427" s="265"/>
      <c r="CQL1427" s="265"/>
      <c r="CQM1427" s="265"/>
      <c r="CQN1427" s="265"/>
      <c r="CQO1427" s="265"/>
      <c r="CQP1427" s="265"/>
      <c r="CQQ1427" s="265"/>
      <c r="CQR1427" s="265"/>
      <c r="CQS1427" s="265"/>
      <c r="CQT1427" s="265"/>
      <c r="CQU1427" s="265"/>
      <c r="CQV1427" s="265"/>
      <c r="CQW1427" s="265"/>
      <c r="CQX1427" s="265"/>
      <c r="CQY1427" s="265"/>
      <c r="CQZ1427" s="265"/>
      <c r="CRA1427" s="265"/>
      <c r="CRB1427" s="265"/>
      <c r="CRC1427" s="265"/>
      <c r="CRD1427" s="265"/>
      <c r="CRE1427" s="265"/>
      <c r="CRF1427" s="265"/>
      <c r="CRG1427" s="265"/>
      <c r="CRH1427" s="265"/>
      <c r="CRI1427" s="265"/>
      <c r="CRJ1427" s="265"/>
      <c r="CRK1427" s="265"/>
      <c r="CRL1427" s="265"/>
      <c r="CRM1427" s="265"/>
      <c r="CRN1427" s="265"/>
      <c r="CRO1427" s="265"/>
      <c r="CRP1427" s="265"/>
      <c r="CRQ1427" s="265"/>
      <c r="CRR1427" s="265"/>
      <c r="CRS1427" s="265"/>
      <c r="CRT1427" s="265"/>
      <c r="CRU1427" s="265"/>
      <c r="CRV1427" s="265"/>
      <c r="CRW1427" s="265"/>
      <c r="CRX1427" s="265"/>
      <c r="CRY1427" s="265"/>
      <c r="CRZ1427" s="265"/>
      <c r="CSA1427" s="265"/>
      <c r="CSB1427" s="265"/>
      <c r="CSC1427" s="265"/>
      <c r="CSD1427" s="265"/>
      <c r="CSE1427" s="265"/>
      <c r="CSF1427" s="265"/>
      <c r="CSG1427" s="265"/>
      <c r="CSH1427" s="265"/>
      <c r="CSI1427" s="265"/>
      <c r="CSJ1427" s="265"/>
      <c r="CSK1427" s="265"/>
      <c r="CSL1427" s="265"/>
      <c r="CSM1427" s="265"/>
      <c r="CSN1427" s="265"/>
      <c r="CSO1427" s="265"/>
      <c r="CSP1427" s="265"/>
      <c r="CSQ1427" s="265"/>
      <c r="CSR1427" s="265"/>
      <c r="CSS1427" s="265"/>
      <c r="CST1427" s="265"/>
      <c r="CSU1427" s="265"/>
      <c r="CSV1427" s="265"/>
      <c r="CSW1427" s="265"/>
      <c r="CSX1427" s="265"/>
      <c r="CSY1427" s="265"/>
      <c r="CSZ1427" s="265"/>
      <c r="CTA1427" s="265"/>
      <c r="CTB1427" s="265"/>
      <c r="CTC1427" s="265"/>
      <c r="CTD1427" s="265"/>
      <c r="CTE1427" s="265"/>
      <c r="CTF1427" s="265"/>
      <c r="CTG1427" s="265"/>
      <c r="CTH1427" s="265"/>
      <c r="CTI1427" s="265"/>
      <c r="CTJ1427" s="265"/>
      <c r="CTK1427" s="265"/>
      <c r="CTL1427" s="265"/>
      <c r="CTM1427" s="265"/>
      <c r="CTN1427" s="265"/>
      <c r="CTO1427" s="265"/>
      <c r="CTP1427" s="265"/>
      <c r="CTQ1427" s="265"/>
      <c r="CTR1427" s="265"/>
      <c r="CTS1427" s="265"/>
      <c r="CTT1427" s="265"/>
      <c r="CTU1427" s="265"/>
      <c r="CTV1427" s="265"/>
      <c r="CTW1427" s="265"/>
      <c r="CTX1427" s="265"/>
      <c r="CTY1427" s="265"/>
      <c r="CTZ1427" s="265"/>
      <c r="CUA1427" s="265"/>
      <c r="CUB1427" s="265"/>
      <c r="CUC1427" s="265"/>
      <c r="CUD1427" s="265"/>
      <c r="CUE1427" s="265"/>
      <c r="CUF1427" s="265"/>
      <c r="CUG1427" s="265"/>
      <c r="CUH1427" s="265"/>
      <c r="CUI1427" s="265"/>
      <c r="CUJ1427" s="265"/>
      <c r="CUK1427" s="265"/>
      <c r="CUL1427" s="265"/>
      <c r="CUM1427" s="265"/>
      <c r="CUN1427" s="265"/>
      <c r="CUO1427" s="265"/>
      <c r="CUP1427" s="265"/>
      <c r="CUQ1427" s="265"/>
      <c r="CUR1427" s="265"/>
      <c r="CUS1427" s="265"/>
      <c r="CUT1427" s="265"/>
      <c r="CUU1427" s="265"/>
      <c r="CUV1427" s="265"/>
      <c r="CUW1427" s="265"/>
      <c r="CUX1427" s="265"/>
      <c r="CUY1427" s="265"/>
      <c r="CUZ1427" s="265"/>
      <c r="CVA1427" s="265"/>
      <c r="CVB1427" s="265"/>
      <c r="CVC1427" s="265"/>
      <c r="CVD1427" s="265"/>
      <c r="CVE1427" s="265"/>
      <c r="CVF1427" s="265"/>
      <c r="CVG1427" s="265"/>
      <c r="CVH1427" s="265"/>
      <c r="CVI1427" s="265"/>
      <c r="CVJ1427" s="265"/>
      <c r="CVK1427" s="265"/>
      <c r="CVL1427" s="265"/>
      <c r="CVM1427" s="265"/>
      <c r="CVN1427" s="265"/>
      <c r="CVO1427" s="265"/>
      <c r="CVP1427" s="265"/>
      <c r="CVQ1427" s="265"/>
      <c r="CVR1427" s="265"/>
      <c r="CVS1427" s="265"/>
      <c r="CVT1427" s="265"/>
      <c r="CVU1427" s="265"/>
      <c r="CVV1427" s="265"/>
      <c r="CVW1427" s="265"/>
      <c r="CVX1427" s="265"/>
      <c r="CVY1427" s="265"/>
      <c r="CVZ1427" s="265"/>
      <c r="CWA1427" s="265"/>
      <c r="CWB1427" s="265"/>
      <c r="CWC1427" s="265"/>
      <c r="CWD1427" s="265"/>
      <c r="CWE1427" s="265"/>
      <c r="CWF1427" s="265"/>
      <c r="CWG1427" s="265"/>
      <c r="CWH1427" s="265"/>
      <c r="CWI1427" s="265"/>
      <c r="CWJ1427" s="265"/>
      <c r="CWK1427" s="265"/>
      <c r="CWL1427" s="265"/>
      <c r="CWM1427" s="265"/>
      <c r="CWN1427" s="265"/>
      <c r="CWO1427" s="265"/>
      <c r="CWP1427" s="265"/>
      <c r="CWQ1427" s="265"/>
      <c r="CWR1427" s="265"/>
      <c r="CWS1427" s="265"/>
      <c r="CWT1427" s="265"/>
      <c r="CWU1427" s="265"/>
      <c r="CWV1427" s="265"/>
      <c r="CWW1427" s="265"/>
      <c r="CWX1427" s="265"/>
      <c r="CWY1427" s="265"/>
      <c r="CWZ1427" s="265"/>
      <c r="CXA1427" s="265"/>
      <c r="CXB1427" s="265"/>
      <c r="CXC1427" s="265"/>
      <c r="CXD1427" s="265"/>
      <c r="CXE1427" s="265"/>
      <c r="CXF1427" s="265"/>
      <c r="CXG1427" s="265"/>
      <c r="CXH1427" s="265"/>
      <c r="CXI1427" s="265"/>
      <c r="CXJ1427" s="265"/>
      <c r="CXK1427" s="265"/>
      <c r="CXL1427" s="265"/>
      <c r="CXM1427" s="265"/>
      <c r="CXN1427" s="265"/>
      <c r="CXO1427" s="265"/>
      <c r="CXP1427" s="265"/>
      <c r="CXQ1427" s="265"/>
      <c r="CXR1427" s="265"/>
      <c r="CXS1427" s="265"/>
      <c r="CXT1427" s="265"/>
      <c r="CXU1427" s="265"/>
      <c r="CXV1427" s="265"/>
      <c r="CXW1427" s="265"/>
      <c r="CXX1427" s="265"/>
      <c r="CXY1427" s="265"/>
      <c r="CXZ1427" s="265"/>
      <c r="CYA1427" s="265"/>
      <c r="CYB1427" s="265"/>
      <c r="CYC1427" s="265"/>
      <c r="CYD1427" s="265"/>
      <c r="CYE1427" s="265"/>
      <c r="CYF1427" s="265"/>
      <c r="CYG1427" s="265"/>
      <c r="CYH1427" s="265"/>
      <c r="CYI1427" s="265"/>
      <c r="CYJ1427" s="265"/>
      <c r="CYK1427" s="265"/>
      <c r="CYL1427" s="265"/>
      <c r="CYM1427" s="265"/>
      <c r="CYN1427" s="265"/>
      <c r="CYO1427" s="265"/>
      <c r="CYP1427" s="265"/>
      <c r="CYQ1427" s="265"/>
      <c r="CYR1427" s="265"/>
      <c r="CYS1427" s="265"/>
      <c r="CYT1427" s="265"/>
      <c r="CYU1427" s="265"/>
      <c r="CYV1427" s="265"/>
      <c r="CYW1427" s="265"/>
      <c r="CYX1427" s="265"/>
      <c r="CYY1427" s="265"/>
      <c r="CYZ1427" s="265"/>
      <c r="CZA1427" s="265"/>
      <c r="CZB1427" s="265"/>
      <c r="CZC1427" s="265"/>
      <c r="CZD1427" s="265"/>
      <c r="CZE1427" s="265"/>
      <c r="CZF1427" s="265"/>
      <c r="CZG1427" s="265"/>
      <c r="CZH1427" s="265"/>
      <c r="CZI1427" s="265"/>
      <c r="CZJ1427" s="265"/>
      <c r="CZK1427" s="265"/>
      <c r="CZL1427" s="265"/>
      <c r="CZM1427" s="265"/>
      <c r="CZN1427" s="265"/>
      <c r="CZO1427" s="265"/>
      <c r="CZP1427" s="265"/>
      <c r="CZQ1427" s="265"/>
      <c r="CZR1427" s="265"/>
      <c r="CZS1427" s="265"/>
      <c r="CZT1427" s="265"/>
      <c r="CZU1427" s="265"/>
      <c r="CZV1427" s="265"/>
      <c r="CZW1427" s="265"/>
      <c r="CZX1427" s="265"/>
      <c r="CZY1427" s="265"/>
      <c r="CZZ1427" s="265"/>
      <c r="DAA1427" s="265"/>
      <c r="DAB1427" s="265"/>
      <c r="DAC1427" s="265"/>
      <c r="DAD1427" s="265"/>
      <c r="DAE1427" s="265"/>
      <c r="DAF1427" s="265"/>
      <c r="DAG1427" s="265"/>
      <c r="DAH1427" s="265"/>
      <c r="DAI1427" s="265"/>
      <c r="DAJ1427" s="265"/>
      <c r="DAK1427" s="265"/>
      <c r="DAL1427" s="265"/>
      <c r="DAM1427" s="265"/>
      <c r="DAN1427" s="265"/>
      <c r="DAO1427" s="265"/>
      <c r="DAP1427" s="265"/>
      <c r="DAQ1427" s="265"/>
      <c r="DAR1427" s="265"/>
      <c r="DAS1427" s="265"/>
      <c r="DAT1427" s="265"/>
      <c r="DAU1427" s="265"/>
      <c r="DAV1427" s="265"/>
      <c r="DAW1427" s="265"/>
      <c r="DAX1427" s="265"/>
      <c r="DAY1427" s="265"/>
      <c r="DAZ1427" s="265"/>
      <c r="DBA1427" s="265"/>
      <c r="DBB1427" s="265"/>
      <c r="DBC1427" s="265"/>
      <c r="DBD1427" s="265"/>
      <c r="DBE1427" s="265"/>
      <c r="DBF1427" s="265"/>
      <c r="DBG1427" s="265"/>
      <c r="DBH1427" s="265"/>
      <c r="DBI1427" s="265"/>
      <c r="DBJ1427" s="265"/>
      <c r="DBK1427" s="265"/>
      <c r="DBL1427" s="265"/>
      <c r="DBM1427" s="265"/>
      <c r="DBN1427" s="265"/>
      <c r="DBO1427" s="265"/>
      <c r="DBP1427" s="265"/>
      <c r="DBQ1427" s="265"/>
      <c r="DBR1427" s="265"/>
      <c r="DBS1427" s="265"/>
      <c r="DBT1427" s="265"/>
      <c r="DBU1427" s="265"/>
      <c r="DBV1427" s="265"/>
      <c r="DBW1427" s="265"/>
      <c r="DBX1427" s="265"/>
      <c r="DBY1427" s="265"/>
      <c r="DBZ1427" s="265"/>
      <c r="DCA1427" s="265"/>
      <c r="DCB1427" s="265"/>
      <c r="DCC1427" s="265"/>
      <c r="DCD1427" s="265"/>
      <c r="DCE1427" s="265"/>
      <c r="DCF1427" s="265"/>
      <c r="DCG1427" s="265"/>
      <c r="DCH1427" s="265"/>
      <c r="DCI1427" s="265"/>
      <c r="DCJ1427" s="265"/>
      <c r="DCK1427" s="265"/>
      <c r="DCL1427" s="265"/>
      <c r="DCM1427" s="265"/>
      <c r="DCN1427" s="265"/>
      <c r="DCO1427" s="265"/>
      <c r="DCP1427" s="265"/>
      <c r="DCQ1427" s="265"/>
      <c r="DCR1427" s="265"/>
      <c r="DCS1427" s="265"/>
      <c r="DCT1427" s="265"/>
      <c r="DCU1427" s="265"/>
      <c r="DCV1427" s="265"/>
      <c r="DCW1427" s="265"/>
      <c r="DCX1427" s="265"/>
      <c r="DCY1427" s="265"/>
      <c r="DCZ1427" s="265"/>
      <c r="DDA1427" s="265"/>
      <c r="DDB1427" s="265"/>
      <c r="DDC1427" s="265"/>
      <c r="DDD1427" s="265"/>
      <c r="DDE1427" s="265"/>
      <c r="DDF1427" s="265"/>
      <c r="DDG1427" s="265"/>
      <c r="DDH1427" s="265"/>
      <c r="DDI1427" s="265"/>
      <c r="DDJ1427" s="265"/>
      <c r="DDK1427" s="265"/>
      <c r="DDL1427" s="265"/>
      <c r="DDM1427" s="265"/>
      <c r="DDN1427" s="265"/>
      <c r="DDO1427" s="265"/>
      <c r="DDP1427" s="265"/>
      <c r="DDQ1427" s="265"/>
      <c r="DDR1427" s="265"/>
      <c r="DDS1427" s="265"/>
      <c r="DDT1427" s="265"/>
      <c r="DDU1427" s="265"/>
      <c r="DDV1427" s="265"/>
      <c r="DDW1427" s="265"/>
      <c r="DDX1427" s="265"/>
      <c r="DDY1427" s="265"/>
      <c r="DDZ1427" s="265"/>
      <c r="DEA1427" s="265"/>
      <c r="DEB1427" s="265"/>
      <c r="DEC1427" s="265"/>
      <c r="DED1427" s="265"/>
      <c r="DEE1427" s="265"/>
      <c r="DEF1427" s="265"/>
      <c r="DEG1427" s="265"/>
      <c r="DEH1427" s="265"/>
      <c r="DEI1427" s="265"/>
      <c r="DEJ1427" s="265"/>
      <c r="DEK1427" s="265"/>
      <c r="DEL1427" s="265"/>
      <c r="DEM1427" s="265"/>
      <c r="DEN1427" s="265"/>
      <c r="DEO1427" s="265"/>
      <c r="DEP1427" s="265"/>
      <c r="DEQ1427" s="265"/>
      <c r="DER1427" s="265"/>
      <c r="DES1427" s="265"/>
      <c r="DET1427" s="265"/>
      <c r="DEU1427" s="265"/>
      <c r="DEV1427" s="265"/>
      <c r="DEW1427" s="265"/>
      <c r="DEX1427" s="265"/>
      <c r="DEY1427" s="265"/>
      <c r="DEZ1427" s="265"/>
      <c r="DFA1427" s="265"/>
      <c r="DFB1427" s="265"/>
      <c r="DFC1427" s="265"/>
      <c r="DFD1427" s="265"/>
      <c r="DFE1427" s="265"/>
      <c r="DFF1427" s="265"/>
      <c r="DFG1427" s="265"/>
      <c r="DFH1427" s="265"/>
      <c r="DFI1427" s="265"/>
      <c r="DFJ1427" s="265"/>
      <c r="DFK1427" s="265"/>
      <c r="DFL1427" s="265"/>
      <c r="DFM1427" s="265"/>
      <c r="DFN1427" s="265"/>
      <c r="DFO1427" s="265"/>
      <c r="DFP1427" s="265"/>
      <c r="DFQ1427" s="265"/>
      <c r="DFR1427" s="265"/>
      <c r="DFS1427" s="265"/>
      <c r="DFT1427" s="265"/>
      <c r="DFU1427" s="265"/>
      <c r="DFV1427" s="265"/>
      <c r="DFW1427" s="265"/>
      <c r="DFX1427" s="265"/>
      <c r="DFY1427" s="265"/>
      <c r="DFZ1427" s="265"/>
      <c r="DGA1427" s="265"/>
      <c r="DGB1427" s="265"/>
      <c r="DGC1427" s="265"/>
      <c r="DGD1427" s="265"/>
      <c r="DGE1427" s="265"/>
      <c r="DGF1427" s="265"/>
      <c r="DGG1427" s="265"/>
      <c r="DGH1427" s="265"/>
      <c r="DGI1427" s="265"/>
      <c r="DGJ1427" s="265"/>
      <c r="DGK1427" s="265"/>
      <c r="DGL1427" s="265"/>
      <c r="DGM1427" s="265"/>
      <c r="DGN1427" s="265"/>
      <c r="DGO1427" s="265"/>
      <c r="DGP1427" s="265"/>
      <c r="DGQ1427" s="265"/>
      <c r="DGR1427" s="265"/>
      <c r="DGS1427" s="265"/>
      <c r="DGT1427" s="265"/>
      <c r="DGU1427" s="265"/>
      <c r="DGV1427" s="265"/>
      <c r="DGW1427" s="265"/>
      <c r="DGX1427" s="265"/>
      <c r="DGY1427" s="265"/>
      <c r="DGZ1427" s="265"/>
      <c r="DHA1427" s="265"/>
      <c r="DHB1427" s="265"/>
      <c r="DHC1427" s="265"/>
      <c r="DHD1427" s="265"/>
      <c r="DHE1427" s="265"/>
      <c r="DHF1427" s="265"/>
      <c r="DHG1427" s="265"/>
      <c r="DHH1427" s="265"/>
      <c r="DHI1427" s="265"/>
      <c r="DHJ1427" s="265"/>
      <c r="DHK1427" s="265"/>
      <c r="DHL1427" s="265"/>
      <c r="DHM1427" s="265"/>
      <c r="DHN1427" s="265"/>
      <c r="DHO1427" s="265"/>
      <c r="DHP1427" s="265"/>
      <c r="DHQ1427" s="265"/>
      <c r="DHR1427" s="265"/>
      <c r="DHS1427" s="265"/>
      <c r="DHT1427" s="265"/>
      <c r="DHU1427" s="265"/>
      <c r="DHV1427" s="265"/>
      <c r="DHW1427" s="265"/>
      <c r="DHX1427" s="265"/>
      <c r="DHY1427" s="265"/>
      <c r="DHZ1427" s="265"/>
      <c r="DIA1427" s="265"/>
      <c r="DIB1427" s="265"/>
      <c r="DIC1427" s="265"/>
      <c r="DID1427" s="265"/>
      <c r="DIE1427" s="265"/>
      <c r="DIF1427" s="265"/>
      <c r="DIG1427" s="265"/>
      <c r="DIH1427" s="265"/>
      <c r="DII1427" s="265"/>
      <c r="DIJ1427" s="265"/>
      <c r="DIK1427" s="265"/>
      <c r="DIL1427" s="265"/>
      <c r="DIM1427" s="265"/>
      <c r="DIN1427" s="265"/>
      <c r="DIO1427" s="265"/>
      <c r="DIP1427" s="265"/>
      <c r="DIQ1427" s="265"/>
      <c r="DIR1427" s="265"/>
      <c r="DIS1427" s="265"/>
      <c r="DIT1427" s="265"/>
      <c r="DIU1427" s="265"/>
      <c r="DIV1427" s="265"/>
      <c r="DIW1427" s="265"/>
      <c r="DIX1427" s="265"/>
      <c r="DIY1427" s="265"/>
      <c r="DIZ1427" s="265"/>
      <c r="DJA1427" s="265"/>
      <c r="DJB1427" s="265"/>
      <c r="DJC1427" s="265"/>
      <c r="DJD1427" s="265"/>
      <c r="DJE1427" s="265"/>
      <c r="DJF1427" s="265"/>
      <c r="DJG1427" s="265"/>
      <c r="DJH1427" s="265"/>
      <c r="DJI1427" s="265"/>
      <c r="DJJ1427" s="265"/>
      <c r="DJK1427" s="265"/>
      <c r="DJL1427" s="265"/>
      <c r="DJM1427" s="265"/>
      <c r="DJN1427" s="265"/>
      <c r="DJO1427" s="265"/>
      <c r="DJP1427" s="265"/>
      <c r="DJQ1427" s="265"/>
      <c r="DJR1427" s="265"/>
      <c r="DJS1427" s="265"/>
      <c r="DJT1427" s="265"/>
      <c r="DJU1427" s="265"/>
      <c r="DJV1427" s="265"/>
      <c r="DJW1427" s="265"/>
      <c r="DJX1427" s="265"/>
      <c r="DJY1427" s="265"/>
      <c r="DJZ1427" s="265"/>
      <c r="DKA1427" s="265"/>
      <c r="DKB1427" s="265"/>
      <c r="DKC1427" s="265"/>
      <c r="DKD1427" s="265"/>
      <c r="DKE1427" s="265"/>
      <c r="DKF1427" s="265"/>
      <c r="DKG1427" s="265"/>
      <c r="DKH1427" s="265"/>
      <c r="DKI1427" s="265"/>
      <c r="DKJ1427" s="265"/>
      <c r="DKK1427" s="265"/>
      <c r="DKL1427" s="265"/>
      <c r="DKM1427" s="265"/>
      <c r="DKN1427" s="265"/>
      <c r="DKO1427" s="265"/>
      <c r="DKP1427" s="265"/>
      <c r="DKQ1427" s="265"/>
      <c r="DKR1427" s="265"/>
      <c r="DKS1427" s="265"/>
      <c r="DKT1427" s="265"/>
      <c r="DKU1427" s="265"/>
      <c r="DKV1427" s="265"/>
      <c r="DKW1427" s="265"/>
      <c r="DKX1427" s="265"/>
      <c r="DKY1427" s="265"/>
      <c r="DKZ1427" s="265"/>
      <c r="DLA1427" s="265"/>
      <c r="DLB1427" s="265"/>
      <c r="DLC1427" s="265"/>
      <c r="DLD1427" s="265"/>
      <c r="DLE1427" s="265"/>
      <c r="DLF1427" s="265"/>
      <c r="DLG1427" s="265"/>
      <c r="DLH1427" s="265"/>
      <c r="DLI1427" s="265"/>
      <c r="DLJ1427" s="265"/>
      <c r="DLK1427" s="265"/>
      <c r="DLL1427" s="265"/>
      <c r="DLM1427" s="265"/>
      <c r="DLN1427" s="265"/>
      <c r="DLO1427" s="265"/>
      <c r="DLP1427" s="265"/>
      <c r="DLQ1427" s="265"/>
      <c r="DLR1427" s="265"/>
      <c r="DLS1427" s="265"/>
      <c r="DLT1427" s="265"/>
      <c r="DLU1427" s="265"/>
      <c r="DLV1427" s="265"/>
      <c r="DLW1427" s="265"/>
      <c r="DLX1427" s="265"/>
      <c r="DLY1427" s="265"/>
      <c r="DLZ1427" s="265"/>
      <c r="DMA1427" s="265"/>
      <c r="DMB1427" s="265"/>
      <c r="DMC1427" s="265"/>
      <c r="DMD1427" s="265"/>
      <c r="DME1427" s="265"/>
      <c r="DMF1427" s="265"/>
      <c r="DMG1427" s="265"/>
      <c r="DMH1427" s="265"/>
      <c r="DMI1427" s="265"/>
      <c r="DMJ1427" s="265"/>
      <c r="DMK1427" s="265"/>
      <c r="DML1427" s="265"/>
      <c r="DMM1427" s="265"/>
      <c r="DMN1427" s="265"/>
      <c r="DMO1427" s="265"/>
      <c r="DMP1427" s="265"/>
      <c r="DMQ1427" s="265"/>
      <c r="DMR1427" s="265"/>
      <c r="DMS1427" s="265"/>
      <c r="DMT1427" s="265"/>
      <c r="DMU1427" s="265"/>
      <c r="DMV1427" s="265"/>
      <c r="DMW1427" s="265"/>
      <c r="DMX1427" s="265"/>
      <c r="DMY1427" s="265"/>
      <c r="DMZ1427" s="265"/>
      <c r="DNA1427" s="265"/>
      <c r="DNB1427" s="265"/>
      <c r="DNC1427" s="265"/>
      <c r="DND1427" s="265"/>
      <c r="DNE1427" s="265"/>
      <c r="DNF1427" s="265"/>
      <c r="DNG1427" s="265"/>
      <c r="DNH1427" s="265"/>
      <c r="DNI1427" s="265"/>
      <c r="DNJ1427" s="265"/>
      <c r="DNK1427" s="265"/>
      <c r="DNL1427" s="265"/>
      <c r="DNM1427" s="265"/>
      <c r="DNN1427" s="265"/>
      <c r="DNO1427" s="265"/>
      <c r="DNP1427" s="265"/>
      <c r="DNQ1427" s="265"/>
      <c r="DNR1427" s="265"/>
      <c r="DNS1427" s="265"/>
      <c r="DNT1427" s="265"/>
      <c r="DNU1427" s="265"/>
      <c r="DNV1427" s="265"/>
      <c r="DNW1427" s="265"/>
      <c r="DNX1427" s="265"/>
      <c r="DNY1427" s="265"/>
      <c r="DNZ1427" s="265"/>
      <c r="DOA1427" s="265"/>
      <c r="DOB1427" s="265"/>
      <c r="DOC1427" s="265"/>
      <c r="DOD1427" s="265"/>
      <c r="DOE1427" s="265"/>
      <c r="DOF1427" s="265"/>
      <c r="DOG1427" s="265"/>
      <c r="DOH1427" s="265"/>
      <c r="DOI1427" s="265"/>
      <c r="DOJ1427" s="265"/>
      <c r="DOK1427" s="265"/>
      <c r="DOL1427" s="265"/>
      <c r="DOM1427" s="265"/>
      <c r="DON1427" s="265"/>
      <c r="DOO1427" s="265"/>
      <c r="DOP1427" s="265"/>
      <c r="DOQ1427" s="265"/>
      <c r="DOR1427" s="265"/>
      <c r="DOS1427" s="265"/>
      <c r="DOT1427" s="265"/>
      <c r="DOU1427" s="265"/>
      <c r="DOV1427" s="265"/>
      <c r="DOW1427" s="265"/>
      <c r="DOX1427" s="265"/>
      <c r="DOY1427" s="265"/>
      <c r="DOZ1427" s="265"/>
      <c r="DPA1427" s="265"/>
      <c r="DPB1427" s="265"/>
      <c r="DPC1427" s="265"/>
      <c r="DPD1427" s="265"/>
      <c r="DPE1427" s="265"/>
      <c r="DPF1427" s="265"/>
      <c r="DPG1427" s="265"/>
      <c r="DPH1427" s="265"/>
      <c r="DPI1427" s="265"/>
      <c r="DPJ1427" s="265"/>
      <c r="DPK1427" s="265"/>
      <c r="DPL1427" s="265"/>
      <c r="DPM1427" s="265"/>
      <c r="DPN1427" s="265"/>
      <c r="DPO1427" s="265"/>
      <c r="DPP1427" s="265"/>
      <c r="DPQ1427" s="265"/>
      <c r="DPR1427" s="265"/>
      <c r="DPS1427" s="265"/>
      <c r="DPT1427" s="265"/>
      <c r="DPU1427" s="265"/>
      <c r="DPV1427" s="265"/>
      <c r="DPW1427" s="265"/>
      <c r="DPX1427" s="265"/>
      <c r="DPY1427" s="265"/>
      <c r="DPZ1427" s="265"/>
      <c r="DQA1427" s="265"/>
      <c r="DQB1427" s="265"/>
      <c r="DQC1427" s="265"/>
      <c r="DQD1427" s="265"/>
      <c r="DQE1427" s="265"/>
      <c r="DQF1427" s="265"/>
      <c r="DQG1427" s="265"/>
      <c r="DQH1427" s="265"/>
      <c r="DQI1427" s="265"/>
      <c r="DQJ1427" s="265"/>
      <c r="DQK1427" s="265"/>
      <c r="DQL1427" s="265"/>
      <c r="DQM1427" s="265"/>
      <c r="DQN1427" s="265"/>
      <c r="DQO1427" s="265"/>
      <c r="DQP1427" s="265"/>
      <c r="DQQ1427" s="265"/>
      <c r="DQR1427" s="265"/>
      <c r="DQS1427" s="265"/>
      <c r="DQT1427" s="265"/>
      <c r="DQU1427" s="265"/>
      <c r="DQV1427" s="265"/>
      <c r="DQW1427" s="265"/>
      <c r="DQX1427" s="265"/>
      <c r="DQY1427" s="265"/>
      <c r="DQZ1427" s="265"/>
      <c r="DRA1427" s="265"/>
      <c r="DRB1427" s="265"/>
      <c r="DRC1427" s="265"/>
      <c r="DRD1427" s="265"/>
      <c r="DRE1427" s="265"/>
      <c r="DRF1427" s="265"/>
      <c r="DRG1427" s="265"/>
      <c r="DRH1427" s="265"/>
      <c r="DRI1427" s="265"/>
      <c r="DRJ1427" s="265"/>
      <c r="DRK1427" s="265"/>
      <c r="DRL1427" s="265"/>
      <c r="DRM1427" s="265"/>
      <c r="DRN1427" s="265"/>
      <c r="DRO1427" s="265"/>
      <c r="DRP1427" s="265"/>
      <c r="DRQ1427" s="265"/>
      <c r="DRR1427" s="265"/>
      <c r="DRS1427" s="265"/>
      <c r="DRT1427" s="265"/>
      <c r="DRU1427" s="265"/>
      <c r="DRV1427" s="265"/>
      <c r="DRW1427" s="265"/>
      <c r="DRX1427" s="265"/>
      <c r="DRY1427" s="265"/>
      <c r="DRZ1427" s="265"/>
      <c r="DSA1427" s="265"/>
      <c r="DSB1427" s="265"/>
      <c r="DSC1427" s="265"/>
      <c r="DSD1427" s="265"/>
      <c r="DSE1427" s="265"/>
      <c r="DSF1427" s="265"/>
      <c r="DSG1427" s="265"/>
      <c r="DSH1427" s="265"/>
      <c r="DSI1427" s="265"/>
      <c r="DSJ1427" s="265"/>
      <c r="DSK1427" s="265"/>
      <c r="DSL1427" s="265"/>
      <c r="DSM1427" s="265"/>
      <c r="DSN1427" s="265"/>
      <c r="DSO1427" s="265"/>
      <c r="DSP1427" s="265"/>
      <c r="DSQ1427" s="265"/>
      <c r="DSR1427" s="265"/>
      <c r="DSS1427" s="265"/>
      <c r="DST1427" s="265"/>
      <c r="DSU1427" s="265"/>
      <c r="DSV1427" s="265"/>
      <c r="DSW1427" s="265"/>
      <c r="DSX1427" s="265"/>
      <c r="DSY1427" s="265"/>
      <c r="DSZ1427" s="265"/>
      <c r="DTA1427" s="265"/>
      <c r="DTB1427" s="265"/>
      <c r="DTC1427" s="265"/>
      <c r="DTD1427" s="265"/>
      <c r="DTE1427" s="265"/>
      <c r="DTF1427" s="265"/>
      <c r="DTG1427" s="265"/>
      <c r="DTH1427" s="265"/>
      <c r="DTI1427" s="265"/>
      <c r="DTJ1427" s="265"/>
      <c r="DTK1427" s="265"/>
      <c r="DTL1427" s="265"/>
      <c r="DTM1427" s="265"/>
      <c r="DTN1427" s="265"/>
      <c r="DTO1427" s="265"/>
      <c r="DTP1427" s="265"/>
      <c r="DTQ1427" s="265"/>
      <c r="DTR1427" s="265"/>
      <c r="DTS1427" s="265"/>
      <c r="DTT1427" s="265"/>
      <c r="DTU1427" s="265"/>
      <c r="DTV1427" s="265"/>
      <c r="DTW1427" s="265"/>
      <c r="DTX1427" s="265"/>
      <c r="DTY1427" s="265"/>
      <c r="DTZ1427" s="265"/>
      <c r="DUA1427" s="265"/>
      <c r="DUB1427" s="265"/>
      <c r="DUC1427" s="265"/>
      <c r="DUD1427" s="265"/>
      <c r="DUE1427" s="265"/>
      <c r="DUF1427" s="265"/>
      <c r="DUG1427" s="265"/>
      <c r="DUH1427" s="265"/>
      <c r="DUI1427" s="265"/>
      <c r="DUJ1427" s="265"/>
      <c r="DUK1427" s="265"/>
      <c r="DUL1427" s="265"/>
      <c r="DUM1427" s="265"/>
      <c r="DUN1427" s="265"/>
      <c r="DUO1427" s="265"/>
      <c r="DUP1427" s="265"/>
      <c r="DUQ1427" s="265"/>
      <c r="DUR1427" s="265"/>
      <c r="DUS1427" s="265"/>
      <c r="DUT1427" s="265"/>
      <c r="DUU1427" s="265"/>
      <c r="DUV1427" s="265"/>
      <c r="DUW1427" s="265"/>
      <c r="DUX1427" s="265"/>
      <c r="DUY1427" s="265"/>
      <c r="DUZ1427" s="265"/>
      <c r="DVA1427" s="265"/>
      <c r="DVB1427" s="265"/>
      <c r="DVC1427" s="265"/>
      <c r="DVD1427" s="265"/>
      <c r="DVE1427" s="265"/>
      <c r="DVF1427" s="265"/>
      <c r="DVG1427" s="265"/>
      <c r="DVH1427" s="265"/>
      <c r="DVI1427" s="265"/>
      <c r="DVJ1427" s="265"/>
      <c r="DVK1427" s="265"/>
      <c r="DVL1427" s="265"/>
      <c r="DVM1427" s="265"/>
      <c r="DVN1427" s="265"/>
      <c r="DVO1427" s="265"/>
      <c r="DVP1427" s="265"/>
      <c r="DVQ1427" s="265"/>
      <c r="DVR1427" s="265"/>
      <c r="DVS1427" s="265"/>
      <c r="DVT1427" s="265"/>
      <c r="DVU1427" s="265"/>
      <c r="DVV1427" s="265"/>
      <c r="DVW1427" s="265"/>
      <c r="DVX1427" s="265"/>
      <c r="DVY1427" s="265"/>
      <c r="DVZ1427" s="265"/>
      <c r="DWA1427" s="265"/>
      <c r="DWB1427" s="265"/>
      <c r="DWC1427" s="265"/>
      <c r="DWD1427" s="265"/>
      <c r="DWE1427" s="265"/>
      <c r="DWF1427" s="265"/>
      <c r="DWG1427" s="265"/>
      <c r="DWH1427" s="265"/>
      <c r="DWI1427" s="265"/>
      <c r="DWJ1427" s="265"/>
      <c r="DWK1427" s="265"/>
      <c r="DWL1427" s="265"/>
      <c r="DWM1427" s="265"/>
      <c r="DWN1427" s="265"/>
      <c r="DWO1427" s="265"/>
      <c r="DWP1427" s="265"/>
      <c r="DWQ1427" s="265"/>
      <c r="DWR1427" s="265"/>
      <c r="DWS1427" s="265"/>
      <c r="DWT1427" s="265"/>
      <c r="DWU1427" s="265"/>
      <c r="DWV1427" s="265"/>
      <c r="DWW1427" s="265"/>
      <c r="DWX1427" s="265"/>
      <c r="DWY1427" s="265"/>
      <c r="DWZ1427" s="265"/>
      <c r="DXA1427" s="265"/>
      <c r="DXB1427" s="265"/>
      <c r="DXC1427" s="265"/>
      <c r="DXD1427" s="265"/>
      <c r="DXE1427" s="265"/>
      <c r="DXF1427" s="265"/>
      <c r="DXG1427" s="265"/>
      <c r="DXH1427" s="265"/>
      <c r="DXI1427" s="265"/>
      <c r="DXJ1427" s="265"/>
      <c r="DXK1427" s="265"/>
      <c r="DXL1427" s="265"/>
      <c r="DXM1427" s="265"/>
      <c r="DXN1427" s="265"/>
      <c r="DXO1427" s="265"/>
      <c r="DXP1427" s="265"/>
      <c r="DXQ1427" s="265"/>
      <c r="DXR1427" s="265"/>
      <c r="DXS1427" s="265"/>
      <c r="DXT1427" s="265"/>
      <c r="DXU1427" s="265"/>
      <c r="DXV1427" s="265"/>
      <c r="DXW1427" s="265"/>
      <c r="DXX1427" s="265"/>
      <c r="DXY1427" s="265"/>
      <c r="DXZ1427" s="265"/>
      <c r="DYA1427" s="265"/>
      <c r="DYB1427" s="265"/>
      <c r="DYC1427" s="265"/>
      <c r="DYD1427" s="265"/>
      <c r="DYE1427" s="265"/>
      <c r="DYF1427" s="265"/>
      <c r="DYG1427" s="265"/>
      <c r="DYH1427" s="265"/>
      <c r="DYI1427" s="265"/>
      <c r="DYJ1427" s="265"/>
      <c r="DYK1427" s="265"/>
      <c r="DYL1427" s="265"/>
      <c r="DYM1427" s="265"/>
      <c r="DYN1427" s="265"/>
      <c r="DYO1427" s="265"/>
      <c r="DYP1427" s="265"/>
      <c r="DYQ1427" s="265"/>
      <c r="DYR1427" s="265"/>
      <c r="DYS1427" s="265"/>
      <c r="DYT1427" s="265"/>
      <c r="DYU1427" s="265"/>
      <c r="DYV1427" s="265"/>
      <c r="DYW1427" s="265"/>
      <c r="DYX1427" s="265"/>
      <c r="DYY1427" s="265"/>
      <c r="DYZ1427" s="265"/>
      <c r="DZA1427" s="265"/>
      <c r="DZB1427" s="265"/>
      <c r="DZC1427" s="265"/>
      <c r="DZD1427" s="265"/>
      <c r="DZE1427" s="265"/>
      <c r="DZF1427" s="265"/>
      <c r="DZG1427" s="265"/>
      <c r="DZH1427" s="265"/>
      <c r="DZI1427" s="265"/>
      <c r="DZJ1427" s="265"/>
      <c r="DZK1427" s="265"/>
      <c r="DZL1427" s="265"/>
      <c r="DZM1427" s="265"/>
      <c r="DZN1427" s="265"/>
      <c r="DZO1427" s="265"/>
      <c r="DZP1427" s="265"/>
      <c r="DZQ1427" s="265"/>
      <c r="DZR1427" s="265"/>
      <c r="DZS1427" s="265"/>
      <c r="DZT1427" s="265"/>
      <c r="DZU1427" s="265"/>
      <c r="DZV1427" s="265"/>
      <c r="DZW1427" s="265"/>
      <c r="DZX1427" s="265"/>
      <c r="DZY1427" s="265"/>
      <c r="DZZ1427" s="265"/>
      <c r="EAA1427" s="265"/>
      <c r="EAB1427" s="265"/>
      <c r="EAC1427" s="265"/>
      <c r="EAD1427" s="265"/>
      <c r="EAE1427" s="265"/>
      <c r="EAF1427" s="265"/>
      <c r="EAG1427" s="265"/>
      <c r="EAH1427" s="265"/>
      <c r="EAI1427" s="265"/>
      <c r="EAJ1427" s="265"/>
      <c r="EAK1427" s="265"/>
      <c r="EAL1427" s="265"/>
      <c r="EAM1427" s="265"/>
      <c r="EAN1427" s="265"/>
      <c r="EAO1427" s="265"/>
      <c r="EAP1427" s="265"/>
      <c r="EAQ1427" s="265"/>
      <c r="EAR1427" s="265"/>
      <c r="EAS1427" s="265"/>
      <c r="EAT1427" s="265"/>
      <c r="EAU1427" s="265"/>
      <c r="EAV1427" s="265"/>
      <c r="EAW1427" s="265"/>
      <c r="EAX1427" s="265"/>
      <c r="EAY1427" s="265"/>
      <c r="EAZ1427" s="265"/>
      <c r="EBA1427" s="265"/>
      <c r="EBB1427" s="265"/>
      <c r="EBC1427" s="265"/>
      <c r="EBD1427" s="265"/>
      <c r="EBE1427" s="265"/>
      <c r="EBF1427" s="265"/>
      <c r="EBG1427" s="265"/>
      <c r="EBH1427" s="265"/>
      <c r="EBI1427" s="265"/>
      <c r="EBJ1427" s="265"/>
      <c r="EBK1427" s="265"/>
      <c r="EBL1427" s="265"/>
      <c r="EBM1427" s="265"/>
      <c r="EBN1427" s="265"/>
      <c r="EBO1427" s="265"/>
      <c r="EBP1427" s="265"/>
      <c r="EBQ1427" s="265"/>
      <c r="EBR1427" s="265"/>
      <c r="EBS1427" s="265"/>
      <c r="EBT1427" s="265"/>
      <c r="EBU1427" s="265"/>
      <c r="EBV1427" s="265"/>
      <c r="EBW1427" s="265"/>
      <c r="EBX1427" s="265"/>
      <c r="EBY1427" s="265"/>
      <c r="EBZ1427" s="265"/>
      <c r="ECA1427" s="265"/>
      <c r="ECB1427" s="265"/>
      <c r="ECC1427" s="265"/>
      <c r="ECD1427" s="265"/>
      <c r="ECE1427" s="265"/>
      <c r="ECF1427" s="265"/>
      <c r="ECG1427" s="265"/>
      <c r="ECH1427" s="265"/>
      <c r="ECI1427" s="265"/>
      <c r="ECJ1427" s="265"/>
      <c r="ECK1427" s="265"/>
      <c r="ECL1427" s="265"/>
      <c r="ECM1427" s="265"/>
      <c r="ECN1427" s="265"/>
      <c r="ECO1427" s="265"/>
      <c r="ECP1427" s="265"/>
      <c r="ECQ1427" s="265"/>
      <c r="ECR1427" s="265"/>
      <c r="ECS1427" s="265"/>
      <c r="ECT1427" s="265"/>
      <c r="ECU1427" s="265"/>
      <c r="ECV1427" s="265"/>
      <c r="ECW1427" s="265"/>
      <c r="ECX1427" s="265"/>
      <c r="ECY1427" s="265"/>
      <c r="ECZ1427" s="265"/>
      <c r="EDA1427" s="265"/>
      <c r="EDB1427" s="265"/>
      <c r="EDC1427" s="265"/>
      <c r="EDD1427" s="265"/>
      <c r="EDE1427" s="265"/>
      <c r="EDF1427" s="265"/>
      <c r="EDG1427" s="265"/>
      <c r="EDH1427" s="265"/>
      <c r="EDI1427" s="265"/>
      <c r="EDJ1427" s="265"/>
      <c r="EDK1427" s="265"/>
      <c r="EDL1427" s="265"/>
      <c r="EDM1427" s="265"/>
      <c r="EDN1427" s="265"/>
      <c r="EDO1427" s="265"/>
      <c r="EDP1427" s="265"/>
      <c r="EDQ1427" s="265"/>
      <c r="EDR1427" s="265"/>
      <c r="EDS1427" s="265"/>
      <c r="EDT1427" s="265"/>
      <c r="EDU1427" s="265"/>
      <c r="EDV1427" s="265"/>
      <c r="EDW1427" s="265"/>
      <c r="EDX1427" s="265"/>
      <c r="EDY1427" s="265"/>
      <c r="EDZ1427" s="265"/>
      <c r="EEA1427" s="265"/>
      <c r="EEB1427" s="265"/>
      <c r="EEC1427" s="265"/>
      <c r="EED1427" s="265"/>
      <c r="EEE1427" s="265"/>
      <c r="EEF1427" s="265"/>
      <c r="EEG1427" s="265"/>
      <c r="EEH1427" s="265"/>
      <c r="EEI1427" s="265"/>
      <c r="EEJ1427" s="265"/>
      <c r="EEK1427" s="265"/>
      <c r="EEL1427" s="265"/>
      <c r="EEM1427" s="265"/>
      <c r="EEN1427" s="265"/>
      <c r="EEO1427" s="265"/>
      <c r="EEP1427" s="265"/>
      <c r="EEQ1427" s="265"/>
      <c r="EER1427" s="265"/>
      <c r="EES1427" s="265"/>
      <c r="EET1427" s="265"/>
      <c r="EEU1427" s="265"/>
      <c r="EEV1427" s="265"/>
      <c r="EEW1427" s="265"/>
      <c r="EEX1427" s="265"/>
      <c r="EEY1427" s="265"/>
      <c r="EEZ1427" s="265"/>
      <c r="EFA1427" s="265"/>
      <c r="EFB1427" s="265"/>
      <c r="EFC1427" s="265"/>
      <c r="EFD1427" s="265"/>
      <c r="EFE1427" s="265"/>
      <c r="EFF1427" s="265"/>
      <c r="EFG1427" s="265"/>
      <c r="EFH1427" s="265"/>
      <c r="EFI1427" s="265"/>
      <c r="EFJ1427" s="265"/>
      <c r="EFK1427" s="265"/>
      <c r="EFL1427" s="265"/>
      <c r="EFM1427" s="265"/>
      <c r="EFN1427" s="265"/>
      <c r="EFO1427" s="265"/>
      <c r="EFP1427" s="265"/>
      <c r="EFQ1427" s="265"/>
      <c r="EFR1427" s="265"/>
      <c r="EFS1427" s="265"/>
      <c r="EFT1427" s="265"/>
      <c r="EFU1427" s="265"/>
      <c r="EFV1427" s="265"/>
      <c r="EFW1427" s="265"/>
      <c r="EFX1427" s="265"/>
      <c r="EFY1427" s="265"/>
      <c r="EFZ1427" s="265"/>
      <c r="EGA1427" s="265"/>
      <c r="EGB1427" s="265"/>
      <c r="EGC1427" s="265"/>
      <c r="EGD1427" s="265"/>
      <c r="EGE1427" s="265"/>
      <c r="EGF1427" s="265"/>
      <c r="EGG1427" s="265"/>
      <c r="EGH1427" s="265"/>
      <c r="EGI1427" s="265"/>
      <c r="EGJ1427" s="265"/>
      <c r="EGK1427" s="265"/>
      <c r="EGL1427" s="265"/>
      <c r="EGM1427" s="265"/>
      <c r="EGN1427" s="265"/>
      <c r="EGO1427" s="265"/>
      <c r="EGP1427" s="265"/>
      <c r="EGQ1427" s="265"/>
      <c r="EGR1427" s="265"/>
      <c r="EGS1427" s="265"/>
      <c r="EGT1427" s="265"/>
      <c r="EGU1427" s="265"/>
      <c r="EGV1427" s="265"/>
      <c r="EGW1427" s="265"/>
      <c r="EGX1427" s="265"/>
      <c r="EGY1427" s="265"/>
      <c r="EGZ1427" s="265"/>
      <c r="EHA1427" s="265"/>
      <c r="EHB1427" s="265"/>
      <c r="EHC1427" s="265"/>
      <c r="EHD1427" s="265"/>
      <c r="EHE1427" s="265"/>
      <c r="EHF1427" s="265"/>
      <c r="EHG1427" s="265"/>
      <c r="EHH1427" s="265"/>
      <c r="EHI1427" s="265"/>
      <c r="EHJ1427" s="265"/>
      <c r="EHK1427" s="265"/>
      <c r="EHL1427" s="265"/>
      <c r="EHM1427" s="265"/>
      <c r="EHN1427" s="265"/>
      <c r="EHO1427" s="265"/>
      <c r="EHP1427" s="265"/>
      <c r="EHQ1427" s="265"/>
      <c r="EHR1427" s="265"/>
      <c r="EHS1427" s="265"/>
      <c r="EHT1427" s="265"/>
      <c r="EHU1427" s="265"/>
      <c r="EHV1427" s="265"/>
      <c r="EHW1427" s="265"/>
      <c r="EHX1427" s="265"/>
      <c r="EHY1427" s="265"/>
      <c r="EHZ1427" s="265"/>
      <c r="EIA1427" s="265"/>
      <c r="EIB1427" s="265"/>
      <c r="EIC1427" s="265"/>
      <c r="EID1427" s="265"/>
      <c r="EIE1427" s="265"/>
      <c r="EIF1427" s="265"/>
      <c r="EIG1427" s="265"/>
      <c r="EIH1427" s="265"/>
      <c r="EII1427" s="265"/>
      <c r="EIJ1427" s="265"/>
      <c r="EIK1427" s="265"/>
      <c r="EIL1427" s="265"/>
      <c r="EIM1427" s="265"/>
      <c r="EIN1427" s="265"/>
      <c r="EIO1427" s="265"/>
      <c r="EIP1427" s="265"/>
      <c r="EIQ1427" s="265"/>
      <c r="EIR1427" s="265"/>
      <c r="EIS1427" s="265"/>
      <c r="EIT1427" s="265"/>
      <c r="EIU1427" s="265"/>
      <c r="EIV1427" s="265"/>
      <c r="EIW1427" s="265"/>
      <c r="EIX1427" s="265"/>
      <c r="EIY1427" s="265"/>
      <c r="EIZ1427" s="265"/>
      <c r="EJA1427" s="265"/>
      <c r="EJB1427" s="265"/>
      <c r="EJC1427" s="265"/>
      <c r="EJD1427" s="265"/>
      <c r="EJE1427" s="265"/>
      <c r="EJF1427" s="265"/>
      <c r="EJG1427" s="265"/>
      <c r="EJH1427" s="265"/>
      <c r="EJI1427" s="265"/>
      <c r="EJJ1427" s="265"/>
      <c r="EJK1427" s="265"/>
      <c r="EJL1427" s="265"/>
      <c r="EJM1427" s="265"/>
      <c r="EJN1427" s="265"/>
      <c r="EJO1427" s="265"/>
      <c r="EJP1427" s="265"/>
      <c r="EJQ1427" s="265"/>
      <c r="EJR1427" s="265"/>
      <c r="EJS1427" s="265"/>
      <c r="EJT1427" s="265"/>
      <c r="EJU1427" s="265"/>
      <c r="EJV1427" s="265"/>
      <c r="EJW1427" s="265"/>
      <c r="EJX1427" s="265"/>
      <c r="EJY1427" s="265"/>
      <c r="EJZ1427" s="265"/>
      <c r="EKA1427" s="265"/>
      <c r="EKB1427" s="265"/>
      <c r="EKC1427" s="265"/>
      <c r="EKD1427" s="265"/>
      <c r="EKE1427" s="265"/>
      <c r="EKF1427" s="265"/>
      <c r="EKG1427" s="265"/>
      <c r="EKH1427" s="265"/>
      <c r="EKI1427" s="265"/>
      <c r="EKJ1427" s="265"/>
      <c r="EKK1427" s="265"/>
      <c r="EKL1427" s="265"/>
      <c r="EKM1427" s="265"/>
      <c r="EKN1427" s="265"/>
      <c r="EKO1427" s="265"/>
      <c r="EKP1427" s="265"/>
      <c r="EKQ1427" s="265"/>
      <c r="EKR1427" s="265"/>
      <c r="EKS1427" s="265"/>
      <c r="EKT1427" s="265"/>
      <c r="EKU1427" s="265"/>
      <c r="EKV1427" s="265"/>
      <c r="EKW1427" s="265"/>
      <c r="EKX1427" s="265"/>
      <c r="EKY1427" s="265"/>
      <c r="EKZ1427" s="265"/>
      <c r="ELA1427" s="265"/>
      <c r="ELB1427" s="265"/>
      <c r="ELC1427" s="265"/>
      <c r="ELD1427" s="265"/>
      <c r="ELE1427" s="265"/>
      <c r="ELF1427" s="265"/>
      <c r="ELG1427" s="265"/>
      <c r="ELH1427" s="265"/>
      <c r="ELI1427" s="265"/>
      <c r="ELJ1427" s="265"/>
      <c r="ELK1427" s="265"/>
      <c r="ELL1427" s="265"/>
      <c r="ELM1427" s="265"/>
      <c r="ELN1427" s="265"/>
      <c r="ELO1427" s="265"/>
      <c r="ELP1427" s="265"/>
      <c r="ELQ1427" s="265"/>
      <c r="ELR1427" s="265"/>
      <c r="ELS1427" s="265"/>
      <c r="ELT1427" s="265"/>
      <c r="ELU1427" s="265"/>
      <c r="ELV1427" s="265"/>
      <c r="ELW1427" s="265"/>
      <c r="ELX1427" s="265"/>
      <c r="ELY1427" s="265"/>
      <c r="ELZ1427" s="265"/>
      <c r="EMA1427" s="265"/>
      <c r="EMB1427" s="265"/>
      <c r="EMC1427" s="265"/>
      <c r="EMD1427" s="265"/>
      <c r="EME1427" s="265"/>
      <c r="EMF1427" s="265"/>
      <c r="EMG1427" s="265"/>
      <c r="EMH1427" s="265"/>
      <c r="EMI1427" s="265"/>
      <c r="EMJ1427" s="265"/>
      <c r="EMK1427" s="265"/>
      <c r="EML1427" s="265"/>
      <c r="EMM1427" s="265"/>
      <c r="EMN1427" s="265"/>
      <c r="EMO1427" s="265"/>
      <c r="EMP1427" s="265"/>
      <c r="EMQ1427" s="265"/>
      <c r="EMR1427" s="265"/>
      <c r="EMS1427" s="265"/>
      <c r="EMT1427" s="265"/>
      <c r="EMU1427" s="265"/>
      <c r="EMV1427" s="265"/>
      <c r="EMW1427" s="265"/>
      <c r="EMX1427" s="265"/>
      <c r="EMY1427" s="265"/>
      <c r="EMZ1427" s="265"/>
      <c r="ENA1427" s="265"/>
      <c r="ENB1427" s="265"/>
      <c r="ENC1427" s="265"/>
      <c r="END1427" s="265"/>
      <c r="ENE1427" s="265"/>
      <c r="ENF1427" s="265"/>
      <c r="ENG1427" s="265"/>
      <c r="ENH1427" s="265"/>
      <c r="ENI1427" s="265"/>
      <c r="ENJ1427" s="265"/>
      <c r="ENK1427" s="265"/>
      <c r="ENL1427" s="265"/>
      <c r="ENM1427" s="265"/>
      <c r="ENN1427" s="265"/>
      <c r="ENO1427" s="265"/>
      <c r="ENP1427" s="265"/>
      <c r="ENQ1427" s="265"/>
      <c r="ENR1427" s="265"/>
      <c r="ENS1427" s="265"/>
      <c r="ENT1427" s="265"/>
      <c r="ENU1427" s="265"/>
      <c r="ENV1427" s="265"/>
      <c r="ENW1427" s="265"/>
      <c r="ENX1427" s="265"/>
      <c r="ENY1427" s="265"/>
      <c r="ENZ1427" s="265"/>
      <c r="EOA1427" s="265"/>
      <c r="EOB1427" s="265"/>
      <c r="EOC1427" s="265"/>
      <c r="EOD1427" s="265"/>
      <c r="EOE1427" s="265"/>
      <c r="EOF1427" s="265"/>
      <c r="EOG1427" s="265"/>
      <c r="EOH1427" s="265"/>
      <c r="EOI1427" s="265"/>
      <c r="EOJ1427" s="265"/>
      <c r="EOK1427" s="265"/>
      <c r="EOL1427" s="265"/>
      <c r="EOM1427" s="265"/>
      <c r="EON1427" s="265"/>
      <c r="EOO1427" s="265"/>
      <c r="EOP1427" s="265"/>
      <c r="EOQ1427" s="265"/>
      <c r="EOR1427" s="265"/>
      <c r="EOS1427" s="265"/>
      <c r="EOT1427" s="265"/>
      <c r="EOU1427" s="265"/>
      <c r="EOV1427" s="265"/>
      <c r="EOW1427" s="265"/>
      <c r="EOX1427" s="265"/>
      <c r="EOY1427" s="265"/>
      <c r="EOZ1427" s="265"/>
      <c r="EPA1427" s="265"/>
      <c r="EPB1427" s="265"/>
      <c r="EPC1427" s="265"/>
      <c r="EPD1427" s="265"/>
      <c r="EPE1427" s="265"/>
      <c r="EPF1427" s="265"/>
      <c r="EPG1427" s="265"/>
      <c r="EPH1427" s="265"/>
      <c r="EPI1427" s="265"/>
      <c r="EPJ1427" s="265"/>
      <c r="EPK1427" s="265"/>
      <c r="EPL1427" s="265"/>
      <c r="EPM1427" s="265"/>
      <c r="EPN1427" s="265"/>
      <c r="EPO1427" s="265"/>
      <c r="EPP1427" s="265"/>
      <c r="EPQ1427" s="265"/>
      <c r="EPR1427" s="265"/>
      <c r="EPS1427" s="265"/>
      <c r="EPT1427" s="265"/>
      <c r="EPU1427" s="265"/>
      <c r="EPV1427" s="265"/>
      <c r="EPW1427" s="265"/>
      <c r="EPX1427" s="265"/>
      <c r="EPY1427" s="265"/>
      <c r="EPZ1427" s="265"/>
      <c r="EQA1427" s="265"/>
      <c r="EQB1427" s="265"/>
      <c r="EQC1427" s="265"/>
      <c r="EQD1427" s="265"/>
      <c r="EQE1427" s="265"/>
      <c r="EQF1427" s="265"/>
      <c r="EQG1427" s="265"/>
      <c r="EQH1427" s="265"/>
      <c r="EQI1427" s="265"/>
      <c r="EQJ1427" s="265"/>
      <c r="EQK1427" s="265"/>
      <c r="EQL1427" s="265"/>
      <c r="EQM1427" s="265"/>
      <c r="EQN1427" s="265"/>
      <c r="EQO1427" s="265"/>
      <c r="EQP1427" s="265"/>
      <c r="EQQ1427" s="265"/>
      <c r="EQR1427" s="265"/>
      <c r="EQS1427" s="265"/>
      <c r="EQT1427" s="265"/>
      <c r="EQU1427" s="265"/>
      <c r="EQV1427" s="265"/>
      <c r="EQW1427" s="265"/>
      <c r="EQX1427" s="265"/>
      <c r="EQY1427" s="265"/>
      <c r="EQZ1427" s="265"/>
      <c r="ERA1427" s="265"/>
      <c r="ERB1427" s="265"/>
      <c r="ERC1427" s="265"/>
      <c r="ERD1427" s="265"/>
      <c r="ERE1427" s="265"/>
      <c r="ERF1427" s="265"/>
      <c r="ERG1427" s="265"/>
      <c r="ERH1427" s="265"/>
      <c r="ERI1427" s="265"/>
      <c r="ERJ1427" s="265"/>
      <c r="ERK1427" s="265"/>
      <c r="ERL1427" s="265"/>
      <c r="ERM1427" s="265"/>
      <c r="ERN1427" s="265"/>
      <c r="ERO1427" s="265"/>
      <c r="ERP1427" s="265"/>
      <c r="ERQ1427" s="265"/>
      <c r="ERR1427" s="265"/>
      <c r="ERS1427" s="265"/>
      <c r="ERT1427" s="265"/>
      <c r="ERU1427" s="265"/>
      <c r="ERV1427" s="265"/>
      <c r="ERW1427" s="265"/>
      <c r="ERX1427" s="265"/>
      <c r="ERY1427" s="265"/>
      <c r="ERZ1427" s="265"/>
      <c r="ESA1427" s="265"/>
      <c r="ESB1427" s="265"/>
      <c r="ESC1427" s="265"/>
      <c r="ESD1427" s="265"/>
      <c r="ESE1427" s="265"/>
      <c r="ESF1427" s="265"/>
      <c r="ESG1427" s="265"/>
      <c r="ESH1427" s="265"/>
      <c r="ESI1427" s="265"/>
      <c r="ESJ1427" s="265"/>
      <c r="ESK1427" s="265"/>
      <c r="ESL1427" s="265"/>
      <c r="ESM1427" s="265"/>
      <c r="ESN1427" s="265"/>
      <c r="ESO1427" s="265"/>
      <c r="ESP1427" s="265"/>
      <c r="ESQ1427" s="265"/>
      <c r="ESR1427" s="265"/>
      <c r="ESS1427" s="265"/>
      <c r="EST1427" s="265"/>
      <c r="ESU1427" s="265"/>
      <c r="ESV1427" s="265"/>
      <c r="ESW1427" s="265"/>
      <c r="ESX1427" s="265"/>
      <c r="ESY1427" s="265"/>
      <c r="ESZ1427" s="265"/>
      <c r="ETA1427" s="265"/>
      <c r="ETB1427" s="265"/>
      <c r="ETC1427" s="265"/>
      <c r="ETD1427" s="265"/>
      <c r="ETE1427" s="265"/>
      <c r="ETF1427" s="265"/>
      <c r="ETG1427" s="265"/>
      <c r="ETH1427" s="265"/>
      <c r="ETI1427" s="265"/>
      <c r="ETJ1427" s="265"/>
      <c r="ETK1427" s="265"/>
      <c r="ETL1427" s="265"/>
      <c r="ETM1427" s="265"/>
      <c r="ETN1427" s="265"/>
      <c r="ETO1427" s="265"/>
      <c r="ETP1427" s="265"/>
      <c r="ETQ1427" s="265"/>
      <c r="ETR1427" s="265"/>
      <c r="ETS1427" s="265"/>
      <c r="ETT1427" s="265"/>
      <c r="ETU1427" s="265"/>
      <c r="ETV1427" s="265"/>
      <c r="ETW1427" s="265"/>
      <c r="ETX1427" s="265"/>
      <c r="ETY1427" s="265"/>
      <c r="ETZ1427" s="265"/>
      <c r="EUA1427" s="265"/>
      <c r="EUB1427" s="265"/>
      <c r="EUC1427" s="265"/>
      <c r="EUD1427" s="265"/>
      <c r="EUE1427" s="265"/>
      <c r="EUF1427" s="265"/>
      <c r="EUG1427" s="265"/>
      <c r="EUH1427" s="265"/>
      <c r="EUI1427" s="265"/>
      <c r="EUJ1427" s="265"/>
      <c r="EUK1427" s="265"/>
      <c r="EUL1427" s="265"/>
      <c r="EUM1427" s="265"/>
      <c r="EUN1427" s="265"/>
      <c r="EUO1427" s="265"/>
      <c r="EUP1427" s="265"/>
      <c r="EUQ1427" s="265"/>
      <c r="EUR1427" s="265"/>
      <c r="EUS1427" s="265"/>
      <c r="EUT1427" s="265"/>
      <c r="EUU1427" s="265"/>
      <c r="EUV1427" s="265"/>
      <c r="EUW1427" s="265"/>
      <c r="EUX1427" s="265"/>
      <c r="EUY1427" s="265"/>
      <c r="EUZ1427" s="265"/>
      <c r="EVA1427" s="265"/>
      <c r="EVB1427" s="265"/>
      <c r="EVC1427" s="265"/>
      <c r="EVD1427" s="265"/>
      <c r="EVE1427" s="265"/>
      <c r="EVF1427" s="265"/>
      <c r="EVG1427" s="265"/>
      <c r="EVH1427" s="265"/>
      <c r="EVI1427" s="265"/>
      <c r="EVJ1427" s="265"/>
      <c r="EVK1427" s="265"/>
      <c r="EVL1427" s="265"/>
      <c r="EVM1427" s="265"/>
      <c r="EVN1427" s="265"/>
      <c r="EVO1427" s="265"/>
      <c r="EVP1427" s="265"/>
      <c r="EVQ1427" s="265"/>
      <c r="EVR1427" s="265"/>
      <c r="EVS1427" s="265"/>
      <c r="EVT1427" s="265"/>
      <c r="EVU1427" s="265"/>
      <c r="EVV1427" s="265"/>
      <c r="EVW1427" s="265"/>
      <c r="EVX1427" s="265"/>
      <c r="EVY1427" s="265"/>
      <c r="EVZ1427" s="265"/>
      <c r="EWA1427" s="265"/>
      <c r="EWB1427" s="265"/>
      <c r="EWC1427" s="265"/>
      <c r="EWD1427" s="265"/>
      <c r="EWE1427" s="265"/>
      <c r="EWF1427" s="265"/>
      <c r="EWG1427" s="265"/>
      <c r="EWH1427" s="265"/>
      <c r="EWI1427" s="265"/>
      <c r="EWJ1427" s="265"/>
      <c r="EWK1427" s="265"/>
      <c r="EWL1427" s="265"/>
      <c r="EWM1427" s="265"/>
      <c r="EWN1427" s="265"/>
      <c r="EWO1427" s="265"/>
      <c r="EWP1427" s="265"/>
      <c r="EWQ1427" s="265"/>
      <c r="EWR1427" s="265"/>
      <c r="EWS1427" s="265"/>
      <c r="EWT1427" s="265"/>
      <c r="EWU1427" s="265"/>
      <c r="EWV1427" s="265"/>
      <c r="EWW1427" s="265"/>
      <c r="EWX1427" s="265"/>
      <c r="EWY1427" s="265"/>
      <c r="EWZ1427" s="265"/>
      <c r="EXA1427" s="265"/>
      <c r="EXB1427" s="265"/>
      <c r="EXC1427" s="265"/>
      <c r="EXD1427" s="265"/>
      <c r="EXE1427" s="265"/>
      <c r="EXF1427" s="265"/>
      <c r="EXG1427" s="265"/>
      <c r="EXH1427" s="265"/>
      <c r="EXI1427" s="265"/>
      <c r="EXJ1427" s="265"/>
      <c r="EXK1427" s="265"/>
      <c r="EXL1427" s="265"/>
      <c r="EXM1427" s="265"/>
      <c r="EXN1427" s="265"/>
      <c r="EXO1427" s="265"/>
      <c r="EXP1427" s="265"/>
      <c r="EXQ1427" s="265"/>
      <c r="EXR1427" s="265"/>
      <c r="EXS1427" s="265"/>
      <c r="EXT1427" s="265"/>
      <c r="EXU1427" s="265"/>
      <c r="EXV1427" s="265"/>
      <c r="EXW1427" s="265"/>
      <c r="EXX1427" s="265"/>
      <c r="EXY1427" s="265"/>
      <c r="EXZ1427" s="265"/>
      <c r="EYA1427" s="265"/>
      <c r="EYB1427" s="265"/>
      <c r="EYC1427" s="265"/>
      <c r="EYD1427" s="265"/>
      <c r="EYE1427" s="265"/>
      <c r="EYF1427" s="265"/>
      <c r="EYG1427" s="265"/>
      <c r="EYH1427" s="265"/>
      <c r="EYI1427" s="265"/>
      <c r="EYJ1427" s="265"/>
      <c r="EYK1427" s="265"/>
      <c r="EYL1427" s="265"/>
      <c r="EYM1427" s="265"/>
      <c r="EYN1427" s="265"/>
      <c r="EYO1427" s="265"/>
      <c r="EYP1427" s="265"/>
      <c r="EYQ1427" s="265"/>
      <c r="EYR1427" s="265"/>
      <c r="EYS1427" s="265"/>
      <c r="EYT1427" s="265"/>
      <c r="EYU1427" s="265"/>
      <c r="EYV1427" s="265"/>
      <c r="EYW1427" s="265"/>
      <c r="EYX1427" s="265"/>
      <c r="EYY1427" s="265"/>
      <c r="EYZ1427" s="265"/>
      <c r="EZA1427" s="265"/>
      <c r="EZB1427" s="265"/>
      <c r="EZC1427" s="265"/>
      <c r="EZD1427" s="265"/>
      <c r="EZE1427" s="265"/>
      <c r="EZF1427" s="265"/>
      <c r="EZG1427" s="265"/>
      <c r="EZH1427" s="265"/>
      <c r="EZI1427" s="265"/>
      <c r="EZJ1427" s="265"/>
      <c r="EZK1427" s="265"/>
      <c r="EZL1427" s="265"/>
      <c r="EZM1427" s="265"/>
      <c r="EZN1427" s="265"/>
      <c r="EZO1427" s="265"/>
      <c r="EZP1427" s="265"/>
      <c r="EZQ1427" s="265"/>
      <c r="EZR1427" s="265"/>
      <c r="EZS1427" s="265"/>
      <c r="EZT1427" s="265"/>
      <c r="EZU1427" s="265"/>
      <c r="EZV1427" s="265"/>
      <c r="EZW1427" s="265"/>
      <c r="EZX1427" s="265"/>
      <c r="EZY1427" s="265"/>
      <c r="EZZ1427" s="265"/>
      <c r="FAA1427" s="265"/>
      <c r="FAB1427" s="265"/>
      <c r="FAC1427" s="265"/>
      <c r="FAD1427" s="265"/>
      <c r="FAE1427" s="265"/>
      <c r="FAF1427" s="265"/>
      <c r="FAG1427" s="265"/>
      <c r="FAH1427" s="265"/>
      <c r="FAI1427" s="265"/>
      <c r="FAJ1427" s="265"/>
      <c r="FAK1427" s="265"/>
      <c r="FAL1427" s="265"/>
      <c r="FAM1427" s="265"/>
      <c r="FAN1427" s="265"/>
      <c r="FAO1427" s="265"/>
      <c r="FAP1427" s="265"/>
      <c r="FAQ1427" s="265"/>
      <c r="FAR1427" s="265"/>
      <c r="FAS1427" s="265"/>
      <c r="FAT1427" s="265"/>
      <c r="FAU1427" s="265"/>
      <c r="FAV1427" s="265"/>
      <c r="FAW1427" s="265"/>
      <c r="FAX1427" s="265"/>
      <c r="FAY1427" s="265"/>
      <c r="FAZ1427" s="265"/>
      <c r="FBA1427" s="265"/>
      <c r="FBB1427" s="265"/>
      <c r="FBC1427" s="265"/>
      <c r="FBD1427" s="265"/>
      <c r="FBE1427" s="265"/>
      <c r="FBF1427" s="265"/>
      <c r="FBG1427" s="265"/>
      <c r="FBH1427" s="265"/>
      <c r="FBI1427" s="265"/>
      <c r="FBJ1427" s="265"/>
      <c r="FBK1427" s="265"/>
      <c r="FBL1427" s="265"/>
      <c r="FBM1427" s="265"/>
      <c r="FBN1427" s="265"/>
      <c r="FBO1427" s="265"/>
      <c r="FBP1427" s="265"/>
      <c r="FBQ1427" s="265"/>
      <c r="FBR1427" s="265"/>
      <c r="FBS1427" s="265"/>
      <c r="FBT1427" s="265"/>
      <c r="FBU1427" s="265"/>
      <c r="FBV1427" s="265"/>
      <c r="FBW1427" s="265"/>
      <c r="FBX1427" s="265"/>
      <c r="FBY1427" s="265"/>
      <c r="FBZ1427" s="265"/>
      <c r="FCA1427" s="265"/>
      <c r="FCB1427" s="265"/>
      <c r="FCC1427" s="265"/>
      <c r="FCD1427" s="265"/>
      <c r="FCE1427" s="265"/>
      <c r="FCF1427" s="265"/>
      <c r="FCG1427" s="265"/>
      <c r="FCH1427" s="265"/>
      <c r="FCI1427" s="265"/>
      <c r="FCJ1427" s="265"/>
      <c r="FCK1427" s="265"/>
      <c r="FCL1427" s="265"/>
      <c r="FCM1427" s="265"/>
      <c r="FCN1427" s="265"/>
      <c r="FCO1427" s="265"/>
      <c r="FCP1427" s="265"/>
      <c r="FCQ1427" s="265"/>
      <c r="FCR1427" s="265"/>
      <c r="FCS1427" s="265"/>
      <c r="FCT1427" s="265"/>
      <c r="FCU1427" s="265"/>
      <c r="FCV1427" s="265"/>
      <c r="FCW1427" s="265"/>
      <c r="FCX1427" s="265"/>
      <c r="FCY1427" s="265"/>
      <c r="FCZ1427" s="265"/>
      <c r="FDA1427" s="265"/>
      <c r="FDB1427" s="265"/>
      <c r="FDC1427" s="265"/>
      <c r="FDD1427" s="265"/>
      <c r="FDE1427" s="265"/>
      <c r="FDF1427" s="265"/>
      <c r="FDG1427" s="265"/>
      <c r="FDH1427" s="265"/>
      <c r="FDI1427" s="265"/>
      <c r="FDJ1427" s="265"/>
      <c r="FDK1427" s="265"/>
      <c r="FDL1427" s="265"/>
      <c r="FDM1427" s="265"/>
      <c r="FDN1427" s="265"/>
      <c r="FDO1427" s="265"/>
      <c r="FDP1427" s="265"/>
      <c r="FDQ1427" s="265"/>
      <c r="FDR1427" s="265"/>
      <c r="FDS1427" s="265"/>
      <c r="FDT1427" s="265"/>
      <c r="FDU1427" s="265"/>
      <c r="FDV1427" s="265"/>
      <c r="FDW1427" s="265"/>
      <c r="FDX1427" s="265"/>
      <c r="FDY1427" s="265"/>
      <c r="FDZ1427" s="265"/>
      <c r="FEA1427" s="265"/>
      <c r="FEB1427" s="265"/>
      <c r="FEC1427" s="265"/>
      <c r="FED1427" s="265"/>
      <c r="FEE1427" s="265"/>
      <c r="FEF1427" s="265"/>
      <c r="FEG1427" s="265"/>
      <c r="FEH1427" s="265"/>
      <c r="FEI1427" s="265"/>
      <c r="FEJ1427" s="265"/>
      <c r="FEK1427" s="265"/>
      <c r="FEL1427" s="265"/>
      <c r="FEM1427" s="265"/>
      <c r="FEN1427" s="265"/>
      <c r="FEO1427" s="265"/>
      <c r="FEP1427" s="265"/>
      <c r="FEQ1427" s="265"/>
      <c r="FER1427" s="265"/>
      <c r="FES1427" s="265"/>
      <c r="FET1427" s="265"/>
      <c r="FEU1427" s="265"/>
      <c r="FEV1427" s="265"/>
      <c r="FEW1427" s="265"/>
      <c r="FEX1427" s="265"/>
      <c r="FEY1427" s="265"/>
      <c r="FEZ1427" s="265"/>
      <c r="FFA1427" s="265"/>
      <c r="FFB1427" s="265"/>
      <c r="FFC1427" s="265"/>
      <c r="FFD1427" s="265"/>
      <c r="FFE1427" s="265"/>
      <c r="FFF1427" s="265"/>
      <c r="FFG1427" s="265"/>
      <c r="FFH1427" s="265"/>
      <c r="FFI1427" s="265"/>
      <c r="FFJ1427" s="265"/>
      <c r="FFK1427" s="265"/>
      <c r="FFL1427" s="265"/>
      <c r="FFM1427" s="265"/>
      <c r="FFN1427" s="265"/>
      <c r="FFO1427" s="265"/>
      <c r="FFP1427" s="265"/>
      <c r="FFQ1427" s="265"/>
      <c r="FFR1427" s="265"/>
      <c r="FFS1427" s="265"/>
      <c r="FFT1427" s="265"/>
      <c r="FFU1427" s="265"/>
      <c r="FFV1427" s="265"/>
      <c r="FFW1427" s="265"/>
      <c r="FFX1427" s="265"/>
      <c r="FFY1427" s="265"/>
      <c r="FFZ1427" s="265"/>
      <c r="FGA1427" s="265"/>
      <c r="FGB1427" s="265"/>
      <c r="FGC1427" s="265"/>
      <c r="FGD1427" s="265"/>
      <c r="FGE1427" s="265"/>
      <c r="FGF1427" s="265"/>
      <c r="FGG1427" s="265"/>
      <c r="FGH1427" s="265"/>
      <c r="FGI1427" s="265"/>
      <c r="FGJ1427" s="265"/>
      <c r="FGK1427" s="265"/>
      <c r="FGL1427" s="265"/>
      <c r="FGM1427" s="265"/>
      <c r="FGN1427" s="265"/>
      <c r="FGO1427" s="265"/>
      <c r="FGP1427" s="265"/>
      <c r="FGQ1427" s="265"/>
      <c r="FGR1427" s="265"/>
      <c r="FGS1427" s="265"/>
      <c r="FGT1427" s="265"/>
      <c r="FGU1427" s="265"/>
      <c r="FGV1427" s="265"/>
      <c r="FGW1427" s="265"/>
      <c r="FGX1427" s="265"/>
      <c r="FGY1427" s="265"/>
      <c r="FGZ1427" s="265"/>
      <c r="FHA1427" s="265"/>
      <c r="FHB1427" s="265"/>
      <c r="FHC1427" s="265"/>
      <c r="FHD1427" s="265"/>
      <c r="FHE1427" s="265"/>
      <c r="FHF1427" s="265"/>
      <c r="FHG1427" s="265"/>
      <c r="FHH1427" s="265"/>
      <c r="FHI1427" s="265"/>
      <c r="FHJ1427" s="265"/>
      <c r="FHK1427" s="265"/>
      <c r="FHL1427" s="265"/>
      <c r="FHM1427" s="265"/>
      <c r="FHN1427" s="265"/>
      <c r="FHO1427" s="265"/>
      <c r="FHP1427" s="265"/>
      <c r="FHQ1427" s="265"/>
      <c r="FHR1427" s="265"/>
      <c r="FHS1427" s="265"/>
      <c r="FHT1427" s="265"/>
      <c r="FHU1427" s="265"/>
      <c r="FHV1427" s="265"/>
      <c r="FHW1427" s="265"/>
      <c r="FHX1427" s="265"/>
      <c r="FHY1427" s="265"/>
      <c r="FHZ1427" s="265"/>
      <c r="FIA1427" s="265"/>
      <c r="FIB1427" s="265"/>
      <c r="FIC1427" s="265"/>
      <c r="FID1427" s="265"/>
      <c r="FIE1427" s="265"/>
      <c r="FIF1427" s="265"/>
      <c r="FIG1427" s="265"/>
      <c r="FIH1427" s="265"/>
      <c r="FII1427" s="265"/>
      <c r="FIJ1427" s="265"/>
      <c r="FIK1427" s="265"/>
      <c r="FIL1427" s="265"/>
      <c r="FIM1427" s="265"/>
      <c r="FIN1427" s="265"/>
      <c r="FIO1427" s="265"/>
      <c r="FIP1427" s="265"/>
      <c r="FIQ1427" s="265"/>
      <c r="FIR1427" s="265"/>
      <c r="FIS1427" s="265"/>
      <c r="FIT1427" s="265"/>
      <c r="FIU1427" s="265"/>
      <c r="FIV1427" s="265"/>
      <c r="FIW1427" s="265"/>
      <c r="FIX1427" s="265"/>
      <c r="FIY1427" s="265"/>
      <c r="FIZ1427" s="265"/>
      <c r="FJA1427" s="265"/>
      <c r="FJB1427" s="265"/>
      <c r="FJC1427" s="265"/>
      <c r="FJD1427" s="265"/>
      <c r="FJE1427" s="265"/>
      <c r="FJF1427" s="265"/>
      <c r="FJG1427" s="265"/>
      <c r="FJH1427" s="265"/>
      <c r="FJI1427" s="265"/>
      <c r="FJJ1427" s="265"/>
      <c r="FJK1427" s="265"/>
      <c r="FJL1427" s="265"/>
      <c r="FJM1427" s="265"/>
      <c r="FJN1427" s="265"/>
      <c r="FJO1427" s="265"/>
      <c r="FJP1427" s="265"/>
      <c r="FJQ1427" s="265"/>
      <c r="FJR1427" s="265"/>
      <c r="FJS1427" s="265"/>
      <c r="FJT1427" s="265"/>
      <c r="FJU1427" s="265"/>
      <c r="FJV1427" s="265"/>
      <c r="FJW1427" s="265"/>
      <c r="FJX1427" s="265"/>
      <c r="FJY1427" s="265"/>
      <c r="FJZ1427" s="265"/>
      <c r="FKA1427" s="265"/>
      <c r="FKB1427" s="265"/>
      <c r="FKC1427" s="265"/>
      <c r="FKD1427" s="265"/>
      <c r="FKE1427" s="265"/>
      <c r="FKF1427" s="265"/>
      <c r="FKG1427" s="265"/>
      <c r="FKH1427" s="265"/>
      <c r="FKI1427" s="265"/>
      <c r="FKJ1427" s="265"/>
      <c r="FKK1427" s="265"/>
      <c r="FKL1427" s="265"/>
      <c r="FKM1427" s="265"/>
      <c r="FKN1427" s="265"/>
      <c r="FKO1427" s="265"/>
      <c r="FKP1427" s="265"/>
      <c r="FKQ1427" s="265"/>
      <c r="FKR1427" s="265"/>
      <c r="FKS1427" s="265"/>
      <c r="FKT1427" s="265"/>
      <c r="FKU1427" s="265"/>
      <c r="FKV1427" s="265"/>
      <c r="FKW1427" s="265"/>
      <c r="FKX1427" s="265"/>
      <c r="FKY1427" s="265"/>
      <c r="FKZ1427" s="265"/>
      <c r="FLA1427" s="265"/>
      <c r="FLB1427" s="265"/>
      <c r="FLC1427" s="265"/>
      <c r="FLD1427" s="265"/>
      <c r="FLE1427" s="265"/>
      <c r="FLF1427" s="265"/>
      <c r="FLG1427" s="265"/>
      <c r="FLH1427" s="265"/>
      <c r="FLI1427" s="265"/>
      <c r="FLJ1427" s="265"/>
      <c r="FLK1427" s="265"/>
      <c r="FLL1427" s="265"/>
      <c r="FLM1427" s="265"/>
      <c r="FLN1427" s="265"/>
      <c r="FLO1427" s="265"/>
      <c r="FLP1427" s="265"/>
      <c r="FLQ1427" s="265"/>
      <c r="FLR1427" s="265"/>
      <c r="FLS1427" s="265"/>
      <c r="FLT1427" s="265"/>
      <c r="FLU1427" s="265"/>
      <c r="FLV1427" s="265"/>
      <c r="FLW1427" s="265"/>
      <c r="FLX1427" s="265"/>
      <c r="FLY1427" s="265"/>
      <c r="FLZ1427" s="265"/>
      <c r="FMA1427" s="265"/>
      <c r="FMB1427" s="265"/>
      <c r="FMC1427" s="265"/>
      <c r="FMD1427" s="265"/>
      <c r="FME1427" s="265"/>
      <c r="FMF1427" s="265"/>
      <c r="FMG1427" s="265"/>
      <c r="FMH1427" s="265"/>
      <c r="FMI1427" s="265"/>
      <c r="FMJ1427" s="265"/>
      <c r="FMK1427" s="265"/>
      <c r="FML1427" s="265"/>
      <c r="FMM1427" s="265"/>
      <c r="FMN1427" s="265"/>
      <c r="FMO1427" s="265"/>
      <c r="FMP1427" s="265"/>
      <c r="FMQ1427" s="265"/>
      <c r="FMR1427" s="265"/>
      <c r="FMS1427" s="265"/>
      <c r="FMT1427" s="265"/>
      <c r="FMU1427" s="265"/>
      <c r="FMV1427" s="265"/>
      <c r="FMW1427" s="265"/>
      <c r="FMX1427" s="265"/>
      <c r="FMY1427" s="265"/>
      <c r="FMZ1427" s="265"/>
      <c r="FNA1427" s="265"/>
      <c r="FNB1427" s="265"/>
      <c r="FNC1427" s="265"/>
      <c r="FND1427" s="265"/>
      <c r="FNE1427" s="265"/>
      <c r="FNF1427" s="265"/>
      <c r="FNG1427" s="265"/>
      <c r="FNH1427" s="265"/>
      <c r="FNI1427" s="265"/>
      <c r="FNJ1427" s="265"/>
      <c r="FNK1427" s="265"/>
      <c r="FNL1427" s="265"/>
      <c r="FNM1427" s="265"/>
      <c r="FNN1427" s="265"/>
      <c r="FNO1427" s="265"/>
      <c r="FNP1427" s="265"/>
      <c r="FNQ1427" s="265"/>
      <c r="FNR1427" s="265"/>
      <c r="FNS1427" s="265"/>
      <c r="FNT1427" s="265"/>
      <c r="FNU1427" s="265"/>
      <c r="FNV1427" s="265"/>
      <c r="FNW1427" s="265"/>
      <c r="FNX1427" s="265"/>
      <c r="FNY1427" s="265"/>
      <c r="FNZ1427" s="265"/>
      <c r="FOA1427" s="265"/>
      <c r="FOB1427" s="265"/>
      <c r="FOC1427" s="265"/>
      <c r="FOD1427" s="265"/>
      <c r="FOE1427" s="265"/>
      <c r="FOF1427" s="265"/>
      <c r="FOG1427" s="265"/>
      <c r="FOH1427" s="265"/>
      <c r="FOI1427" s="265"/>
      <c r="FOJ1427" s="265"/>
      <c r="FOK1427" s="265"/>
      <c r="FOL1427" s="265"/>
      <c r="FOM1427" s="265"/>
      <c r="FON1427" s="265"/>
      <c r="FOO1427" s="265"/>
      <c r="FOP1427" s="265"/>
      <c r="FOQ1427" s="265"/>
      <c r="FOR1427" s="265"/>
      <c r="FOS1427" s="265"/>
      <c r="FOT1427" s="265"/>
      <c r="FOU1427" s="265"/>
      <c r="FOV1427" s="265"/>
      <c r="FOW1427" s="265"/>
      <c r="FOX1427" s="265"/>
      <c r="FOY1427" s="265"/>
      <c r="FOZ1427" s="265"/>
      <c r="FPA1427" s="265"/>
      <c r="FPB1427" s="265"/>
      <c r="FPC1427" s="265"/>
      <c r="FPD1427" s="265"/>
      <c r="FPE1427" s="265"/>
      <c r="FPF1427" s="265"/>
      <c r="FPG1427" s="265"/>
      <c r="FPH1427" s="265"/>
      <c r="FPI1427" s="265"/>
      <c r="FPJ1427" s="265"/>
      <c r="FPK1427" s="265"/>
      <c r="FPL1427" s="265"/>
      <c r="FPM1427" s="265"/>
      <c r="FPN1427" s="265"/>
      <c r="FPO1427" s="265"/>
      <c r="FPP1427" s="265"/>
      <c r="FPQ1427" s="265"/>
      <c r="FPR1427" s="265"/>
      <c r="FPS1427" s="265"/>
      <c r="FPT1427" s="265"/>
      <c r="FPU1427" s="265"/>
      <c r="FPV1427" s="265"/>
      <c r="FPW1427" s="265"/>
      <c r="FPX1427" s="265"/>
      <c r="FPY1427" s="265"/>
      <c r="FPZ1427" s="265"/>
      <c r="FQA1427" s="265"/>
      <c r="FQB1427" s="265"/>
      <c r="FQC1427" s="265"/>
      <c r="FQD1427" s="265"/>
      <c r="FQE1427" s="265"/>
      <c r="FQF1427" s="265"/>
      <c r="FQG1427" s="265"/>
      <c r="FQH1427" s="265"/>
      <c r="FQI1427" s="265"/>
      <c r="FQJ1427" s="265"/>
      <c r="FQK1427" s="265"/>
      <c r="FQL1427" s="265"/>
      <c r="FQM1427" s="265"/>
      <c r="FQN1427" s="265"/>
      <c r="FQO1427" s="265"/>
      <c r="FQP1427" s="265"/>
      <c r="FQQ1427" s="265"/>
      <c r="FQR1427" s="265"/>
      <c r="FQS1427" s="265"/>
      <c r="FQT1427" s="265"/>
      <c r="FQU1427" s="265"/>
      <c r="FQV1427" s="265"/>
      <c r="FQW1427" s="265"/>
      <c r="FQX1427" s="265"/>
      <c r="FQY1427" s="265"/>
      <c r="FQZ1427" s="265"/>
      <c r="FRA1427" s="265"/>
      <c r="FRB1427" s="265"/>
      <c r="FRC1427" s="265"/>
      <c r="FRD1427" s="265"/>
      <c r="FRE1427" s="265"/>
      <c r="FRF1427" s="265"/>
      <c r="FRG1427" s="265"/>
      <c r="FRH1427" s="265"/>
      <c r="FRI1427" s="265"/>
      <c r="FRJ1427" s="265"/>
      <c r="FRK1427" s="265"/>
      <c r="FRL1427" s="265"/>
      <c r="FRM1427" s="265"/>
      <c r="FRN1427" s="265"/>
      <c r="FRO1427" s="265"/>
      <c r="FRP1427" s="265"/>
      <c r="FRQ1427" s="265"/>
      <c r="FRR1427" s="265"/>
      <c r="FRS1427" s="265"/>
      <c r="FRT1427" s="265"/>
      <c r="FRU1427" s="265"/>
      <c r="FRV1427" s="265"/>
      <c r="FRW1427" s="265"/>
      <c r="FRX1427" s="265"/>
      <c r="FRY1427" s="265"/>
      <c r="FRZ1427" s="265"/>
      <c r="FSA1427" s="265"/>
      <c r="FSB1427" s="265"/>
      <c r="FSC1427" s="265"/>
      <c r="FSD1427" s="265"/>
      <c r="FSE1427" s="265"/>
      <c r="FSF1427" s="265"/>
      <c r="FSG1427" s="265"/>
      <c r="FSH1427" s="265"/>
      <c r="FSI1427" s="265"/>
      <c r="FSJ1427" s="265"/>
      <c r="FSK1427" s="265"/>
      <c r="FSL1427" s="265"/>
      <c r="FSM1427" s="265"/>
      <c r="FSN1427" s="265"/>
      <c r="FSO1427" s="265"/>
      <c r="FSP1427" s="265"/>
      <c r="FSQ1427" s="265"/>
      <c r="FSR1427" s="265"/>
      <c r="FSS1427" s="265"/>
      <c r="FST1427" s="265"/>
      <c r="FSU1427" s="265"/>
      <c r="FSV1427" s="265"/>
      <c r="FSW1427" s="265"/>
      <c r="FSX1427" s="265"/>
      <c r="FSY1427" s="265"/>
      <c r="FSZ1427" s="265"/>
      <c r="FTA1427" s="265"/>
      <c r="FTB1427" s="265"/>
      <c r="FTC1427" s="265"/>
      <c r="FTD1427" s="265"/>
      <c r="FTE1427" s="265"/>
      <c r="FTF1427" s="265"/>
      <c r="FTG1427" s="265"/>
      <c r="FTH1427" s="265"/>
      <c r="FTI1427" s="265"/>
      <c r="FTJ1427" s="265"/>
      <c r="FTK1427" s="265"/>
      <c r="FTL1427" s="265"/>
      <c r="FTM1427" s="265"/>
      <c r="FTN1427" s="265"/>
      <c r="FTO1427" s="265"/>
      <c r="FTP1427" s="265"/>
      <c r="FTQ1427" s="265"/>
      <c r="FTR1427" s="265"/>
      <c r="FTS1427" s="265"/>
      <c r="FTT1427" s="265"/>
      <c r="FTU1427" s="265"/>
      <c r="FTV1427" s="265"/>
      <c r="FTW1427" s="265"/>
      <c r="FTX1427" s="265"/>
      <c r="FTY1427" s="265"/>
      <c r="FTZ1427" s="265"/>
      <c r="FUA1427" s="265"/>
      <c r="FUB1427" s="265"/>
      <c r="FUC1427" s="265"/>
      <c r="FUD1427" s="265"/>
      <c r="FUE1427" s="265"/>
      <c r="FUF1427" s="265"/>
      <c r="FUG1427" s="265"/>
      <c r="FUH1427" s="265"/>
      <c r="FUI1427" s="265"/>
      <c r="FUJ1427" s="265"/>
      <c r="FUK1427" s="265"/>
      <c r="FUL1427" s="265"/>
      <c r="FUM1427" s="265"/>
      <c r="FUN1427" s="265"/>
      <c r="FUO1427" s="265"/>
      <c r="FUP1427" s="265"/>
      <c r="FUQ1427" s="265"/>
      <c r="FUR1427" s="265"/>
      <c r="FUS1427" s="265"/>
      <c r="FUT1427" s="265"/>
      <c r="FUU1427" s="265"/>
      <c r="FUV1427" s="265"/>
      <c r="FUW1427" s="265"/>
      <c r="FUX1427" s="265"/>
      <c r="FUY1427" s="265"/>
      <c r="FUZ1427" s="265"/>
      <c r="FVA1427" s="265"/>
      <c r="FVB1427" s="265"/>
      <c r="FVC1427" s="265"/>
      <c r="FVD1427" s="265"/>
      <c r="FVE1427" s="265"/>
      <c r="FVF1427" s="265"/>
      <c r="FVG1427" s="265"/>
      <c r="FVH1427" s="265"/>
      <c r="FVI1427" s="265"/>
      <c r="FVJ1427" s="265"/>
      <c r="FVK1427" s="265"/>
      <c r="FVL1427" s="265"/>
      <c r="FVM1427" s="265"/>
      <c r="FVN1427" s="265"/>
      <c r="FVO1427" s="265"/>
      <c r="FVP1427" s="265"/>
      <c r="FVQ1427" s="265"/>
      <c r="FVR1427" s="265"/>
      <c r="FVS1427" s="265"/>
      <c r="FVT1427" s="265"/>
      <c r="FVU1427" s="265"/>
      <c r="FVV1427" s="265"/>
      <c r="FVW1427" s="265"/>
      <c r="FVX1427" s="265"/>
      <c r="FVY1427" s="265"/>
      <c r="FVZ1427" s="265"/>
      <c r="FWA1427" s="265"/>
      <c r="FWB1427" s="265"/>
      <c r="FWC1427" s="265"/>
      <c r="FWD1427" s="265"/>
      <c r="FWE1427" s="265"/>
      <c r="FWF1427" s="265"/>
      <c r="FWG1427" s="265"/>
      <c r="FWH1427" s="265"/>
      <c r="FWI1427" s="265"/>
      <c r="FWJ1427" s="265"/>
      <c r="FWK1427" s="265"/>
      <c r="FWL1427" s="265"/>
      <c r="FWM1427" s="265"/>
      <c r="FWN1427" s="265"/>
      <c r="FWO1427" s="265"/>
      <c r="FWP1427" s="265"/>
      <c r="FWQ1427" s="265"/>
      <c r="FWR1427" s="265"/>
      <c r="FWS1427" s="265"/>
      <c r="FWT1427" s="265"/>
      <c r="FWU1427" s="265"/>
      <c r="FWV1427" s="265"/>
      <c r="FWW1427" s="265"/>
      <c r="FWX1427" s="265"/>
      <c r="FWY1427" s="265"/>
      <c r="FWZ1427" s="265"/>
      <c r="FXA1427" s="265"/>
      <c r="FXB1427" s="265"/>
      <c r="FXC1427" s="265"/>
      <c r="FXD1427" s="265"/>
      <c r="FXE1427" s="265"/>
      <c r="FXF1427" s="265"/>
      <c r="FXG1427" s="265"/>
      <c r="FXH1427" s="265"/>
      <c r="FXI1427" s="265"/>
      <c r="FXJ1427" s="265"/>
      <c r="FXK1427" s="265"/>
      <c r="FXL1427" s="265"/>
      <c r="FXM1427" s="265"/>
      <c r="FXN1427" s="265"/>
      <c r="FXO1427" s="265"/>
      <c r="FXP1427" s="265"/>
      <c r="FXQ1427" s="265"/>
      <c r="FXR1427" s="265"/>
      <c r="FXS1427" s="265"/>
      <c r="FXT1427" s="265"/>
      <c r="FXU1427" s="265"/>
      <c r="FXV1427" s="265"/>
      <c r="FXW1427" s="265"/>
      <c r="FXX1427" s="265"/>
      <c r="FXY1427" s="265"/>
      <c r="FXZ1427" s="265"/>
      <c r="FYA1427" s="265"/>
      <c r="FYB1427" s="265"/>
      <c r="FYC1427" s="265"/>
      <c r="FYD1427" s="265"/>
      <c r="FYE1427" s="265"/>
      <c r="FYF1427" s="265"/>
      <c r="FYG1427" s="265"/>
      <c r="FYH1427" s="265"/>
      <c r="FYI1427" s="265"/>
      <c r="FYJ1427" s="265"/>
      <c r="FYK1427" s="265"/>
      <c r="FYL1427" s="265"/>
      <c r="FYM1427" s="265"/>
      <c r="FYN1427" s="265"/>
      <c r="FYO1427" s="265"/>
      <c r="FYP1427" s="265"/>
      <c r="FYQ1427" s="265"/>
      <c r="FYR1427" s="265"/>
      <c r="FYS1427" s="265"/>
      <c r="FYT1427" s="265"/>
      <c r="FYU1427" s="265"/>
      <c r="FYV1427" s="265"/>
      <c r="FYW1427" s="265"/>
      <c r="FYX1427" s="265"/>
      <c r="FYY1427" s="265"/>
      <c r="FYZ1427" s="265"/>
      <c r="FZA1427" s="265"/>
      <c r="FZB1427" s="265"/>
      <c r="FZC1427" s="265"/>
      <c r="FZD1427" s="265"/>
      <c r="FZE1427" s="265"/>
      <c r="FZF1427" s="265"/>
      <c r="FZG1427" s="265"/>
      <c r="FZH1427" s="265"/>
      <c r="FZI1427" s="265"/>
      <c r="FZJ1427" s="265"/>
      <c r="FZK1427" s="265"/>
      <c r="FZL1427" s="265"/>
      <c r="FZM1427" s="265"/>
      <c r="FZN1427" s="265"/>
      <c r="FZO1427" s="265"/>
      <c r="FZP1427" s="265"/>
      <c r="FZQ1427" s="265"/>
      <c r="FZR1427" s="265"/>
      <c r="FZS1427" s="265"/>
      <c r="FZT1427" s="265"/>
      <c r="FZU1427" s="265"/>
      <c r="FZV1427" s="265"/>
      <c r="FZW1427" s="265"/>
      <c r="FZX1427" s="265"/>
      <c r="FZY1427" s="265"/>
      <c r="FZZ1427" s="265"/>
      <c r="GAA1427" s="265"/>
      <c r="GAB1427" s="265"/>
      <c r="GAC1427" s="265"/>
      <c r="GAD1427" s="265"/>
      <c r="GAE1427" s="265"/>
      <c r="GAF1427" s="265"/>
      <c r="GAG1427" s="265"/>
      <c r="GAH1427" s="265"/>
      <c r="GAI1427" s="265"/>
      <c r="GAJ1427" s="265"/>
      <c r="GAK1427" s="265"/>
      <c r="GAL1427" s="265"/>
      <c r="GAM1427" s="265"/>
      <c r="GAN1427" s="265"/>
      <c r="GAO1427" s="265"/>
      <c r="GAP1427" s="265"/>
      <c r="GAQ1427" s="265"/>
      <c r="GAR1427" s="265"/>
      <c r="GAS1427" s="265"/>
      <c r="GAT1427" s="265"/>
      <c r="GAU1427" s="265"/>
      <c r="GAV1427" s="265"/>
      <c r="GAW1427" s="265"/>
      <c r="GAX1427" s="265"/>
      <c r="GAY1427" s="265"/>
      <c r="GAZ1427" s="265"/>
      <c r="GBA1427" s="265"/>
      <c r="GBB1427" s="265"/>
      <c r="GBC1427" s="265"/>
      <c r="GBD1427" s="265"/>
      <c r="GBE1427" s="265"/>
      <c r="GBF1427" s="265"/>
      <c r="GBG1427" s="265"/>
      <c r="GBH1427" s="265"/>
      <c r="GBI1427" s="265"/>
      <c r="GBJ1427" s="265"/>
      <c r="GBK1427" s="265"/>
      <c r="GBL1427" s="265"/>
      <c r="GBM1427" s="265"/>
      <c r="GBN1427" s="265"/>
      <c r="GBO1427" s="265"/>
      <c r="GBP1427" s="265"/>
      <c r="GBQ1427" s="265"/>
      <c r="GBR1427" s="265"/>
      <c r="GBS1427" s="265"/>
      <c r="GBT1427" s="265"/>
      <c r="GBU1427" s="265"/>
      <c r="GBV1427" s="265"/>
      <c r="GBW1427" s="265"/>
      <c r="GBX1427" s="265"/>
      <c r="GBY1427" s="265"/>
      <c r="GBZ1427" s="265"/>
      <c r="GCA1427" s="265"/>
      <c r="GCB1427" s="265"/>
      <c r="GCC1427" s="265"/>
      <c r="GCD1427" s="265"/>
      <c r="GCE1427" s="265"/>
      <c r="GCF1427" s="265"/>
      <c r="GCG1427" s="265"/>
      <c r="GCH1427" s="265"/>
      <c r="GCI1427" s="265"/>
      <c r="GCJ1427" s="265"/>
      <c r="GCK1427" s="265"/>
      <c r="GCL1427" s="265"/>
      <c r="GCM1427" s="265"/>
      <c r="GCN1427" s="265"/>
      <c r="GCO1427" s="265"/>
      <c r="GCP1427" s="265"/>
      <c r="GCQ1427" s="265"/>
      <c r="GCR1427" s="265"/>
      <c r="GCS1427" s="265"/>
      <c r="GCT1427" s="265"/>
      <c r="GCU1427" s="265"/>
      <c r="GCV1427" s="265"/>
      <c r="GCW1427" s="265"/>
      <c r="GCX1427" s="265"/>
      <c r="GCY1427" s="265"/>
      <c r="GCZ1427" s="265"/>
      <c r="GDA1427" s="265"/>
      <c r="GDB1427" s="265"/>
      <c r="GDC1427" s="265"/>
      <c r="GDD1427" s="265"/>
      <c r="GDE1427" s="265"/>
      <c r="GDF1427" s="265"/>
      <c r="GDG1427" s="265"/>
      <c r="GDH1427" s="265"/>
      <c r="GDI1427" s="265"/>
      <c r="GDJ1427" s="265"/>
      <c r="GDK1427" s="265"/>
      <c r="GDL1427" s="265"/>
      <c r="GDM1427" s="265"/>
      <c r="GDN1427" s="265"/>
      <c r="GDO1427" s="265"/>
      <c r="GDP1427" s="265"/>
      <c r="GDQ1427" s="265"/>
      <c r="GDR1427" s="265"/>
      <c r="GDS1427" s="265"/>
      <c r="GDT1427" s="265"/>
      <c r="GDU1427" s="265"/>
      <c r="GDV1427" s="265"/>
      <c r="GDW1427" s="265"/>
      <c r="GDX1427" s="265"/>
      <c r="GDY1427" s="265"/>
      <c r="GDZ1427" s="265"/>
      <c r="GEA1427" s="265"/>
      <c r="GEB1427" s="265"/>
      <c r="GEC1427" s="265"/>
      <c r="GED1427" s="265"/>
      <c r="GEE1427" s="265"/>
      <c r="GEF1427" s="265"/>
      <c r="GEG1427" s="265"/>
      <c r="GEH1427" s="265"/>
      <c r="GEI1427" s="265"/>
      <c r="GEJ1427" s="265"/>
      <c r="GEK1427" s="265"/>
      <c r="GEL1427" s="265"/>
      <c r="GEM1427" s="265"/>
      <c r="GEN1427" s="265"/>
      <c r="GEO1427" s="265"/>
      <c r="GEP1427" s="265"/>
      <c r="GEQ1427" s="265"/>
      <c r="GER1427" s="265"/>
      <c r="GES1427" s="265"/>
      <c r="GET1427" s="265"/>
      <c r="GEU1427" s="265"/>
      <c r="GEV1427" s="265"/>
      <c r="GEW1427" s="265"/>
      <c r="GEX1427" s="265"/>
      <c r="GEY1427" s="265"/>
      <c r="GEZ1427" s="265"/>
      <c r="GFA1427" s="265"/>
      <c r="GFB1427" s="265"/>
      <c r="GFC1427" s="265"/>
      <c r="GFD1427" s="265"/>
      <c r="GFE1427" s="265"/>
      <c r="GFF1427" s="265"/>
      <c r="GFG1427" s="265"/>
      <c r="GFH1427" s="265"/>
      <c r="GFI1427" s="265"/>
      <c r="GFJ1427" s="265"/>
      <c r="GFK1427" s="265"/>
      <c r="GFL1427" s="265"/>
      <c r="GFM1427" s="265"/>
      <c r="GFN1427" s="265"/>
      <c r="GFO1427" s="265"/>
      <c r="GFP1427" s="265"/>
      <c r="GFQ1427" s="265"/>
      <c r="GFR1427" s="265"/>
      <c r="GFS1427" s="265"/>
      <c r="GFT1427" s="265"/>
      <c r="GFU1427" s="265"/>
      <c r="GFV1427" s="265"/>
      <c r="GFW1427" s="265"/>
      <c r="GFX1427" s="265"/>
      <c r="GFY1427" s="265"/>
      <c r="GFZ1427" s="265"/>
      <c r="GGA1427" s="265"/>
      <c r="GGB1427" s="265"/>
      <c r="GGC1427" s="265"/>
      <c r="GGD1427" s="265"/>
      <c r="GGE1427" s="265"/>
      <c r="GGF1427" s="265"/>
      <c r="GGG1427" s="265"/>
      <c r="GGH1427" s="265"/>
      <c r="GGI1427" s="265"/>
      <c r="GGJ1427" s="265"/>
      <c r="GGK1427" s="265"/>
      <c r="GGL1427" s="265"/>
      <c r="GGM1427" s="265"/>
      <c r="GGN1427" s="265"/>
      <c r="GGO1427" s="265"/>
      <c r="GGP1427" s="265"/>
      <c r="GGQ1427" s="265"/>
      <c r="GGR1427" s="265"/>
      <c r="GGS1427" s="265"/>
      <c r="GGT1427" s="265"/>
      <c r="GGU1427" s="265"/>
      <c r="GGV1427" s="265"/>
      <c r="GGW1427" s="265"/>
      <c r="GGX1427" s="265"/>
      <c r="GGY1427" s="265"/>
      <c r="GGZ1427" s="265"/>
      <c r="GHA1427" s="265"/>
      <c r="GHB1427" s="265"/>
      <c r="GHC1427" s="265"/>
      <c r="GHD1427" s="265"/>
      <c r="GHE1427" s="265"/>
      <c r="GHF1427" s="265"/>
      <c r="GHG1427" s="265"/>
      <c r="GHH1427" s="265"/>
      <c r="GHI1427" s="265"/>
      <c r="GHJ1427" s="265"/>
      <c r="GHK1427" s="265"/>
      <c r="GHL1427" s="265"/>
      <c r="GHM1427" s="265"/>
      <c r="GHN1427" s="265"/>
      <c r="GHO1427" s="265"/>
      <c r="GHP1427" s="265"/>
      <c r="GHQ1427" s="265"/>
      <c r="GHR1427" s="265"/>
      <c r="GHS1427" s="265"/>
      <c r="GHT1427" s="265"/>
      <c r="GHU1427" s="265"/>
      <c r="GHV1427" s="265"/>
      <c r="GHW1427" s="265"/>
      <c r="GHX1427" s="265"/>
      <c r="GHY1427" s="265"/>
      <c r="GHZ1427" s="265"/>
      <c r="GIA1427" s="265"/>
      <c r="GIB1427" s="265"/>
      <c r="GIC1427" s="265"/>
      <c r="GID1427" s="265"/>
      <c r="GIE1427" s="265"/>
      <c r="GIF1427" s="265"/>
      <c r="GIG1427" s="265"/>
      <c r="GIH1427" s="265"/>
      <c r="GII1427" s="265"/>
      <c r="GIJ1427" s="265"/>
      <c r="GIK1427" s="265"/>
      <c r="GIL1427" s="265"/>
      <c r="GIM1427" s="265"/>
      <c r="GIN1427" s="265"/>
      <c r="GIO1427" s="265"/>
      <c r="GIP1427" s="265"/>
      <c r="GIQ1427" s="265"/>
      <c r="GIR1427" s="265"/>
      <c r="GIS1427" s="265"/>
      <c r="GIT1427" s="265"/>
      <c r="GIU1427" s="265"/>
      <c r="GIV1427" s="265"/>
      <c r="GIW1427" s="265"/>
      <c r="GIX1427" s="265"/>
      <c r="GIY1427" s="265"/>
      <c r="GIZ1427" s="265"/>
      <c r="GJA1427" s="265"/>
      <c r="GJB1427" s="265"/>
      <c r="GJC1427" s="265"/>
      <c r="GJD1427" s="265"/>
      <c r="GJE1427" s="265"/>
      <c r="GJF1427" s="265"/>
      <c r="GJG1427" s="265"/>
      <c r="GJH1427" s="265"/>
      <c r="GJI1427" s="265"/>
      <c r="GJJ1427" s="265"/>
      <c r="GJK1427" s="265"/>
      <c r="GJL1427" s="265"/>
      <c r="GJM1427" s="265"/>
      <c r="GJN1427" s="265"/>
      <c r="GJO1427" s="265"/>
      <c r="GJP1427" s="265"/>
      <c r="GJQ1427" s="265"/>
      <c r="GJR1427" s="265"/>
      <c r="GJS1427" s="265"/>
      <c r="GJT1427" s="265"/>
      <c r="GJU1427" s="265"/>
      <c r="GJV1427" s="265"/>
      <c r="GJW1427" s="265"/>
      <c r="GJX1427" s="265"/>
      <c r="GJY1427" s="265"/>
      <c r="GJZ1427" s="265"/>
      <c r="GKA1427" s="265"/>
      <c r="GKB1427" s="265"/>
      <c r="GKC1427" s="265"/>
      <c r="GKD1427" s="265"/>
      <c r="GKE1427" s="265"/>
      <c r="GKF1427" s="265"/>
      <c r="GKG1427" s="265"/>
      <c r="GKH1427" s="265"/>
      <c r="GKI1427" s="265"/>
      <c r="GKJ1427" s="265"/>
      <c r="GKK1427" s="265"/>
      <c r="GKL1427" s="265"/>
      <c r="GKM1427" s="265"/>
      <c r="GKN1427" s="265"/>
      <c r="GKO1427" s="265"/>
      <c r="GKP1427" s="265"/>
      <c r="GKQ1427" s="265"/>
      <c r="GKR1427" s="265"/>
      <c r="GKS1427" s="265"/>
      <c r="GKT1427" s="265"/>
      <c r="GKU1427" s="265"/>
      <c r="GKV1427" s="265"/>
      <c r="GKW1427" s="265"/>
      <c r="GKX1427" s="265"/>
      <c r="GKY1427" s="265"/>
      <c r="GKZ1427" s="265"/>
      <c r="GLA1427" s="265"/>
      <c r="GLB1427" s="265"/>
      <c r="GLC1427" s="265"/>
      <c r="GLD1427" s="265"/>
      <c r="GLE1427" s="265"/>
      <c r="GLF1427" s="265"/>
      <c r="GLG1427" s="265"/>
      <c r="GLH1427" s="265"/>
      <c r="GLI1427" s="265"/>
      <c r="GLJ1427" s="265"/>
      <c r="GLK1427" s="265"/>
      <c r="GLL1427" s="265"/>
      <c r="GLM1427" s="265"/>
      <c r="GLN1427" s="265"/>
      <c r="GLO1427" s="265"/>
      <c r="GLP1427" s="265"/>
      <c r="GLQ1427" s="265"/>
      <c r="GLR1427" s="265"/>
      <c r="GLS1427" s="265"/>
      <c r="GLT1427" s="265"/>
      <c r="GLU1427" s="265"/>
      <c r="GLV1427" s="265"/>
      <c r="GLW1427" s="265"/>
      <c r="GLX1427" s="265"/>
      <c r="GLY1427" s="265"/>
      <c r="GLZ1427" s="265"/>
      <c r="GMA1427" s="265"/>
      <c r="GMB1427" s="265"/>
      <c r="GMC1427" s="265"/>
      <c r="GMD1427" s="265"/>
      <c r="GME1427" s="265"/>
      <c r="GMF1427" s="265"/>
      <c r="GMG1427" s="265"/>
      <c r="GMH1427" s="265"/>
      <c r="GMI1427" s="265"/>
      <c r="GMJ1427" s="265"/>
      <c r="GMK1427" s="265"/>
      <c r="GML1427" s="265"/>
      <c r="GMM1427" s="265"/>
      <c r="GMN1427" s="265"/>
      <c r="GMO1427" s="265"/>
      <c r="GMP1427" s="265"/>
      <c r="GMQ1427" s="265"/>
      <c r="GMR1427" s="265"/>
      <c r="GMS1427" s="265"/>
      <c r="GMT1427" s="265"/>
      <c r="GMU1427" s="265"/>
      <c r="GMV1427" s="265"/>
      <c r="GMW1427" s="265"/>
      <c r="GMX1427" s="265"/>
      <c r="GMY1427" s="265"/>
      <c r="GMZ1427" s="265"/>
      <c r="GNA1427" s="265"/>
      <c r="GNB1427" s="265"/>
      <c r="GNC1427" s="265"/>
      <c r="GND1427" s="265"/>
      <c r="GNE1427" s="265"/>
      <c r="GNF1427" s="265"/>
      <c r="GNG1427" s="265"/>
      <c r="GNH1427" s="265"/>
      <c r="GNI1427" s="265"/>
      <c r="GNJ1427" s="265"/>
      <c r="GNK1427" s="265"/>
      <c r="GNL1427" s="265"/>
      <c r="GNM1427" s="265"/>
      <c r="GNN1427" s="265"/>
      <c r="GNO1427" s="265"/>
      <c r="GNP1427" s="265"/>
      <c r="GNQ1427" s="265"/>
      <c r="GNR1427" s="265"/>
      <c r="GNS1427" s="265"/>
      <c r="GNT1427" s="265"/>
      <c r="GNU1427" s="265"/>
      <c r="GNV1427" s="265"/>
      <c r="GNW1427" s="265"/>
      <c r="GNX1427" s="265"/>
      <c r="GNY1427" s="265"/>
      <c r="GNZ1427" s="265"/>
      <c r="GOA1427" s="265"/>
      <c r="GOB1427" s="265"/>
      <c r="GOC1427" s="265"/>
      <c r="GOD1427" s="265"/>
      <c r="GOE1427" s="265"/>
      <c r="GOF1427" s="265"/>
      <c r="GOG1427" s="265"/>
      <c r="GOH1427" s="265"/>
      <c r="GOI1427" s="265"/>
      <c r="GOJ1427" s="265"/>
      <c r="GOK1427" s="265"/>
      <c r="GOL1427" s="265"/>
      <c r="GOM1427" s="265"/>
      <c r="GON1427" s="265"/>
      <c r="GOO1427" s="265"/>
      <c r="GOP1427" s="265"/>
      <c r="GOQ1427" s="265"/>
      <c r="GOR1427" s="265"/>
      <c r="GOS1427" s="265"/>
      <c r="GOT1427" s="265"/>
      <c r="GOU1427" s="265"/>
      <c r="GOV1427" s="265"/>
      <c r="GOW1427" s="265"/>
      <c r="GOX1427" s="265"/>
      <c r="GOY1427" s="265"/>
      <c r="GOZ1427" s="265"/>
      <c r="GPA1427" s="265"/>
      <c r="GPB1427" s="265"/>
      <c r="GPC1427" s="265"/>
      <c r="GPD1427" s="265"/>
      <c r="GPE1427" s="265"/>
      <c r="GPF1427" s="265"/>
      <c r="GPG1427" s="265"/>
      <c r="GPH1427" s="265"/>
      <c r="GPI1427" s="265"/>
      <c r="GPJ1427" s="265"/>
      <c r="GPK1427" s="265"/>
      <c r="GPL1427" s="265"/>
      <c r="GPM1427" s="265"/>
      <c r="GPN1427" s="265"/>
      <c r="GPO1427" s="265"/>
      <c r="GPP1427" s="265"/>
      <c r="GPQ1427" s="265"/>
      <c r="GPR1427" s="265"/>
      <c r="GPS1427" s="265"/>
      <c r="GPT1427" s="265"/>
      <c r="GPU1427" s="265"/>
      <c r="GPV1427" s="265"/>
      <c r="GPW1427" s="265"/>
      <c r="GPX1427" s="265"/>
      <c r="GPY1427" s="265"/>
      <c r="GPZ1427" s="265"/>
      <c r="GQA1427" s="265"/>
      <c r="GQB1427" s="265"/>
      <c r="GQC1427" s="265"/>
      <c r="GQD1427" s="265"/>
      <c r="GQE1427" s="265"/>
      <c r="GQF1427" s="265"/>
      <c r="GQG1427" s="265"/>
      <c r="GQH1427" s="265"/>
      <c r="GQI1427" s="265"/>
      <c r="GQJ1427" s="265"/>
      <c r="GQK1427" s="265"/>
      <c r="GQL1427" s="265"/>
      <c r="GQM1427" s="265"/>
      <c r="GQN1427" s="265"/>
      <c r="GQO1427" s="265"/>
      <c r="GQP1427" s="265"/>
      <c r="GQQ1427" s="265"/>
      <c r="GQR1427" s="265"/>
      <c r="GQS1427" s="265"/>
      <c r="GQT1427" s="265"/>
      <c r="GQU1427" s="265"/>
      <c r="GQV1427" s="265"/>
      <c r="GQW1427" s="265"/>
      <c r="GQX1427" s="265"/>
      <c r="GQY1427" s="265"/>
      <c r="GQZ1427" s="265"/>
      <c r="GRA1427" s="265"/>
      <c r="GRB1427" s="265"/>
      <c r="GRC1427" s="265"/>
      <c r="GRD1427" s="265"/>
      <c r="GRE1427" s="265"/>
      <c r="GRF1427" s="265"/>
      <c r="GRG1427" s="265"/>
      <c r="GRH1427" s="265"/>
      <c r="GRI1427" s="265"/>
      <c r="GRJ1427" s="265"/>
      <c r="GRK1427" s="265"/>
      <c r="GRL1427" s="265"/>
      <c r="GRM1427" s="265"/>
      <c r="GRN1427" s="265"/>
      <c r="GRO1427" s="265"/>
      <c r="GRP1427" s="265"/>
      <c r="GRQ1427" s="265"/>
      <c r="GRR1427" s="265"/>
      <c r="GRS1427" s="265"/>
      <c r="GRT1427" s="265"/>
      <c r="GRU1427" s="265"/>
      <c r="GRV1427" s="265"/>
      <c r="GRW1427" s="265"/>
      <c r="GRX1427" s="265"/>
      <c r="GRY1427" s="265"/>
      <c r="GRZ1427" s="265"/>
      <c r="GSA1427" s="265"/>
      <c r="GSB1427" s="265"/>
      <c r="GSC1427" s="265"/>
      <c r="GSD1427" s="265"/>
      <c r="GSE1427" s="265"/>
      <c r="GSF1427" s="265"/>
      <c r="GSG1427" s="265"/>
      <c r="GSH1427" s="265"/>
      <c r="GSI1427" s="265"/>
      <c r="GSJ1427" s="265"/>
      <c r="GSK1427" s="265"/>
      <c r="GSL1427" s="265"/>
      <c r="GSM1427" s="265"/>
      <c r="GSN1427" s="265"/>
      <c r="GSO1427" s="265"/>
      <c r="GSP1427" s="265"/>
      <c r="GSQ1427" s="265"/>
      <c r="GSR1427" s="265"/>
      <c r="GSS1427" s="265"/>
      <c r="GST1427" s="265"/>
      <c r="GSU1427" s="265"/>
      <c r="GSV1427" s="265"/>
      <c r="GSW1427" s="265"/>
      <c r="GSX1427" s="265"/>
      <c r="GSY1427" s="265"/>
      <c r="GSZ1427" s="265"/>
      <c r="GTA1427" s="265"/>
      <c r="GTB1427" s="265"/>
      <c r="GTC1427" s="265"/>
      <c r="GTD1427" s="265"/>
      <c r="GTE1427" s="265"/>
      <c r="GTF1427" s="265"/>
      <c r="GTG1427" s="265"/>
      <c r="GTH1427" s="265"/>
      <c r="GTI1427" s="265"/>
      <c r="GTJ1427" s="265"/>
      <c r="GTK1427" s="265"/>
      <c r="GTL1427" s="265"/>
      <c r="GTM1427" s="265"/>
      <c r="GTN1427" s="265"/>
      <c r="GTO1427" s="265"/>
      <c r="GTP1427" s="265"/>
      <c r="GTQ1427" s="265"/>
      <c r="GTR1427" s="265"/>
      <c r="GTS1427" s="265"/>
      <c r="GTT1427" s="265"/>
      <c r="GTU1427" s="265"/>
      <c r="GTV1427" s="265"/>
      <c r="GTW1427" s="265"/>
      <c r="GTX1427" s="265"/>
      <c r="GTY1427" s="265"/>
      <c r="GTZ1427" s="265"/>
      <c r="GUA1427" s="265"/>
      <c r="GUB1427" s="265"/>
      <c r="GUC1427" s="265"/>
      <c r="GUD1427" s="265"/>
      <c r="GUE1427" s="265"/>
      <c r="GUF1427" s="265"/>
      <c r="GUG1427" s="265"/>
      <c r="GUH1427" s="265"/>
      <c r="GUI1427" s="265"/>
      <c r="GUJ1427" s="265"/>
      <c r="GUK1427" s="265"/>
      <c r="GUL1427" s="265"/>
      <c r="GUM1427" s="265"/>
      <c r="GUN1427" s="265"/>
      <c r="GUO1427" s="265"/>
      <c r="GUP1427" s="265"/>
      <c r="GUQ1427" s="265"/>
      <c r="GUR1427" s="265"/>
      <c r="GUS1427" s="265"/>
      <c r="GUT1427" s="265"/>
      <c r="GUU1427" s="265"/>
      <c r="GUV1427" s="265"/>
      <c r="GUW1427" s="265"/>
      <c r="GUX1427" s="265"/>
      <c r="GUY1427" s="265"/>
      <c r="GUZ1427" s="265"/>
      <c r="GVA1427" s="265"/>
      <c r="GVB1427" s="265"/>
      <c r="GVC1427" s="265"/>
      <c r="GVD1427" s="265"/>
      <c r="GVE1427" s="265"/>
      <c r="GVF1427" s="265"/>
      <c r="GVG1427" s="265"/>
      <c r="GVH1427" s="265"/>
      <c r="GVI1427" s="265"/>
      <c r="GVJ1427" s="265"/>
      <c r="GVK1427" s="265"/>
      <c r="GVL1427" s="265"/>
      <c r="GVM1427" s="265"/>
      <c r="GVN1427" s="265"/>
      <c r="GVO1427" s="265"/>
      <c r="GVP1427" s="265"/>
      <c r="GVQ1427" s="265"/>
      <c r="GVR1427" s="265"/>
      <c r="GVS1427" s="265"/>
      <c r="GVT1427" s="265"/>
      <c r="GVU1427" s="265"/>
      <c r="GVV1427" s="265"/>
      <c r="GVW1427" s="265"/>
      <c r="GVX1427" s="265"/>
      <c r="GVY1427" s="265"/>
      <c r="GVZ1427" s="265"/>
      <c r="GWA1427" s="265"/>
      <c r="GWB1427" s="265"/>
      <c r="GWC1427" s="265"/>
      <c r="GWD1427" s="265"/>
      <c r="GWE1427" s="265"/>
      <c r="GWF1427" s="265"/>
      <c r="GWG1427" s="265"/>
      <c r="GWH1427" s="265"/>
      <c r="GWI1427" s="265"/>
      <c r="GWJ1427" s="265"/>
      <c r="GWK1427" s="265"/>
      <c r="GWL1427" s="265"/>
      <c r="GWM1427" s="265"/>
      <c r="GWN1427" s="265"/>
      <c r="GWO1427" s="265"/>
      <c r="GWP1427" s="265"/>
      <c r="GWQ1427" s="265"/>
      <c r="GWR1427" s="265"/>
      <c r="GWS1427" s="265"/>
      <c r="GWT1427" s="265"/>
      <c r="GWU1427" s="265"/>
      <c r="GWV1427" s="265"/>
      <c r="GWW1427" s="265"/>
      <c r="GWX1427" s="265"/>
      <c r="GWY1427" s="265"/>
      <c r="GWZ1427" s="265"/>
      <c r="GXA1427" s="265"/>
      <c r="GXB1427" s="265"/>
      <c r="GXC1427" s="265"/>
      <c r="GXD1427" s="265"/>
      <c r="GXE1427" s="265"/>
      <c r="GXF1427" s="265"/>
      <c r="GXG1427" s="265"/>
      <c r="GXH1427" s="265"/>
      <c r="GXI1427" s="265"/>
      <c r="GXJ1427" s="265"/>
      <c r="GXK1427" s="265"/>
      <c r="GXL1427" s="265"/>
      <c r="GXM1427" s="265"/>
      <c r="GXN1427" s="265"/>
      <c r="GXO1427" s="265"/>
      <c r="GXP1427" s="265"/>
      <c r="GXQ1427" s="265"/>
      <c r="GXR1427" s="265"/>
      <c r="GXS1427" s="265"/>
      <c r="GXT1427" s="265"/>
      <c r="GXU1427" s="265"/>
      <c r="GXV1427" s="265"/>
      <c r="GXW1427" s="265"/>
      <c r="GXX1427" s="265"/>
      <c r="GXY1427" s="265"/>
      <c r="GXZ1427" s="265"/>
      <c r="GYA1427" s="265"/>
      <c r="GYB1427" s="265"/>
      <c r="GYC1427" s="265"/>
      <c r="GYD1427" s="265"/>
      <c r="GYE1427" s="265"/>
      <c r="GYF1427" s="265"/>
      <c r="GYG1427" s="265"/>
      <c r="GYH1427" s="265"/>
      <c r="GYI1427" s="265"/>
      <c r="GYJ1427" s="265"/>
      <c r="GYK1427" s="265"/>
      <c r="GYL1427" s="265"/>
      <c r="GYM1427" s="265"/>
      <c r="GYN1427" s="265"/>
      <c r="GYO1427" s="265"/>
      <c r="GYP1427" s="265"/>
      <c r="GYQ1427" s="265"/>
      <c r="GYR1427" s="265"/>
      <c r="GYS1427" s="265"/>
      <c r="GYT1427" s="265"/>
      <c r="GYU1427" s="265"/>
      <c r="GYV1427" s="265"/>
      <c r="GYW1427" s="265"/>
      <c r="GYX1427" s="265"/>
      <c r="GYY1427" s="265"/>
      <c r="GYZ1427" s="265"/>
      <c r="GZA1427" s="265"/>
      <c r="GZB1427" s="265"/>
      <c r="GZC1427" s="265"/>
      <c r="GZD1427" s="265"/>
      <c r="GZE1427" s="265"/>
      <c r="GZF1427" s="265"/>
      <c r="GZG1427" s="265"/>
      <c r="GZH1427" s="265"/>
      <c r="GZI1427" s="265"/>
      <c r="GZJ1427" s="265"/>
      <c r="GZK1427" s="265"/>
      <c r="GZL1427" s="265"/>
      <c r="GZM1427" s="265"/>
      <c r="GZN1427" s="265"/>
      <c r="GZO1427" s="265"/>
      <c r="GZP1427" s="265"/>
      <c r="GZQ1427" s="265"/>
      <c r="GZR1427" s="265"/>
      <c r="GZS1427" s="265"/>
      <c r="GZT1427" s="265"/>
      <c r="GZU1427" s="265"/>
      <c r="GZV1427" s="265"/>
      <c r="GZW1427" s="265"/>
      <c r="GZX1427" s="265"/>
      <c r="GZY1427" s="265"/>
      <c r="GZZ1427" s="265"/>
      <c r="HAA1427" s="265"/>
      <c r="HAB1427" s="265"/>
      <c r="HAC1427" s="265"/>
      <c r="HAD1427" s="265"/>
      <c r="HAE1427" s="265"/>
      <c r="HAF1427" s="265"/>
      <c r="HAG1427" s="265"/>
      <c r="HAH1427" s="265"/>
      <c r="HAI1427" s="265"/>
      <c r="HAJ1427" s="265"/>
      <c r="HAK1427" s="265"/>
      <c r="HAL1427" s="265"/>
      <c r="HAM1427" s="265"/>
      <c r="HAN1427" s="265"/>
      <c r="HAO1427" s="265"/>
      <c r="HAP1427" s="265"/>
      <c r="HAQ1427" s="265"/>
      <c r="HAR1427" s="265"/>
      <c r="HAS1427" s="265"/>
      <c r="HAT1427" s="265"/>
      <c r="HAU1427" s="265"/>
      <c r="HAV1427" s="265"/>
      <c r="HAW1427" s="265"/>
      <c r="HAX1427" s="265"/>
      <c r="HAY1427" s="265"/>
      <c r="HAZ1427" s="265"/>
      <c r="HBA1427" s="265"/>
      <c r="HBB1427" s="265"/>
      <c r="HBC1427" s="265"/>
      <c r="HBD1427" s="265"/>
      <c r="HBE1427" s="265"/>
      <c r="HBF1427" s="265"/>
      <c r="HBG1427" s="265"/>
      <c r="HBH1427" s="265"/>
      <c r="HBI1427" s="265"/>
      <c r="HBJ1427" s="265"/>
      <c r="HBK1427" s="265"/>
      <c r="HBL1427" s="265"/>
      <c r="HBM1427" s="265"/>
      <c r="HBN1427" s="265"/>
      <c r="HBO1427" s="265"/>
      <c r="HBP1427" s="265"/>
      <c r="HBQ1427" s="265"/>
      <c r="HBR1427" s="265"/>
      <c r="HBS1427" s="265"/>
      <c r="HBT1427" s="265"/>
      <c r="HBU1427" s="265"/>
      <c r="HBV1427" s="265"/>
      <c r="HBW1427" s="265"/>
      <c r="HBX1427" s="265"/>
      <c r="HBY1427" s="265"/>
      <c r="HBZ1427" s="265"/>
      <c r="HCA1427" s="265"/>
      <c r="HCB1427" s="265"/>
      <c r="HCC1427" s="265"/>
      <c r="HCD1427" s="265"/>
      <c r="HCE1427" s="265"/>
      <c r="HCF1427" s="265"/>
      <c r="HCG1427" s="265"/>
      <c r="HCH1427" s="265"/>
      <c r="HCI1427" s="265"/>
      <c r="HCJ1427" s="265"/>
      <c r="HCK1427" s="265"/>
      <c r="HCL1427" s="265"/>
      <c r="HCM1427" s="265"/>
      <c r="HCN1427" s="265"/>
      <c r="HCO1427" s="265"/>
      <c r="HCP1427" s="265"/>
      <c r="HCQ1427" s="265"/>
      <c r="HCR1427" s="265"/>
      <c r="HCS1427" s="265"/>
      <c r="HCT1427" s="265"/>
      <c r="HCU1427" s="265"/>
      <c r="HCV1427" s="265"/>
      <c r="HCW1427" s="265"/>
      <c r="HCX1427" s="265"/>
      <c r="HCY1427" s="265"/>
      <c r="HCZ1427" s="265"/>
      <c r="HDA1427" s="265"/>
      <c r="HDB1427" s="265"/>
      <c r="HDC1427" s="265"/>
      <c r="HDD1427" s="265"/>
      <c r="HDE1427" s="265"/>
      <c r="HDF1427" s="265"/>
      <c r="HDG1427" s="265"/>
      <c r="HDH1427" s="265"/>
      <c r="HDI1427" s="265"/>
      <c r="HDJ1427" s="265"/>
      <c r="HDK1427" s="265"/>
      <c r="HDL1427" s="265"/>
      <c r="HDM1427" s="265"/>
      <c r="HDN1427" s="265"/>
      <c r="HDO1427" s="265"/>
      <c r="HDP1427" s="265"/>
      <c r="HDQ1427" s="265"/>
      <c r="HDR1427" s="265"/>
      <c r="HDS1427" s="265"/>
      <c r="HDT1427" s="265"/>
      <c r="HDU1427" s="265"/>
      <c r="HDV1427" s="265"/>
      <c r="HDW1427" s="265"/>
      <c r="HDX1427" s="265"/>
      <c r="HDY1427" s="265"/>
      <c r="HDZ1427" s="265"/>
      <c r="HEA1427" s="265"/>
      <c r="HEB1427" s="265"/>
      <c r="HEC1427" s="265"/>
      <c r="HED1427" s="265"/>
      <c r="HEE1427" s="265"/>
      <c r="HEF1427" s="265"/>
      <c r="HEG1427" s="265"/>
      <c r="HEH1427" s="265"/>
      <c r="HEI1427" s="265"/>
      <c r="HEJ1427" s="265"/>
      <c r="HEK1427" s="265"/>
      <c r="HEL1427" s="265"/>
      <c r="HEM1427" s="265"/>
      <c r="HEN1427" s="265"/>
      <c r="HEO1427" s="265"/>
      <c r="HEP1427" s="265"/>
      <c r="HEQ1427" s="265"/>
      <c r="HER1427" s="265"/>
      <c r="HES1427" s="265"/>
      <c r="HET1427" s="265"/>
      <c r="HEU1427" s="265"/>
      <c r="HEV1427" s="265"/>
      <c r="HEW1427" s="265"/>
      <c r="HEX1427" s="265"/>
      <c r="HEY1427" s="265"/>
      <c r="HEZ1427" s="265"/>
      <c r="HFA1427" s="265"/>
      <c r="HFB1427" s="265"/>
      <c r="HFC1427" s="265"/>
      <c r="HFD1427" s="265"/>
      <c r="HFE1427" s="265"/>
      <c r="HFF1427" s="265"/>
      <c r="HFG1427" s="265"/>
      <c r="HFH1427" s="265"/>
      <c r="HFI1427" s="265"/>
      <c r="HFJ1427" s="265"/>
      <c r="HFK1427" s="265"/>
      <c r="HFL1427" s="265"/>
      <c r="HFM1427" s="265"/>
      <c r="HFN1427" s="265"/>
      <c r="HFO1427" s="265"/>
      <c r="HFP1427" s="265"/>
      <c r="HFQ1427" s="265"/>
      <c r="HFR1427" s="265"/>
      <c r="HFS1427" s="265"/>
      <c r="HFT1427" s="265"/>
      <c r="HFU1427" s="265"/>
      <c r="HFV1427" s="265"/>
      <c r="HFW1427" s="265"/>
      <c r="HFX1427" s="265"/>
      <c r="HFY1427" s="265"/>
      <c r="HFZ1427" s="265"/>
      <c r="HGA1427" s="265"/>
      <c r="HGB1427" s="265"/>
      <c r="HGC1427" s="265"/>
      <c r="HGD1427" s="265"/>
      <c r="HGE1427" s="265"/>
      <c r="HGF1427" s="265"/>
      <c r="HGG1427" s="265"/>
      <c r="HGH1427" s="265"/>
      <c r="HGI1427" s="265"/>
      <c r="HGJ1427" s="265"/>
      <c r="HGK1427" s="265"/>
      <c r="HGL1427" s="265"/>
      <c r="HGM1427" s="265"/>
      <c r="HGN1427" s="265"/>
      <c r="HGO1427" s="265"/>
      <c r="HGP1427" s="265"/>
      <c r="HGQ1427" s="265"/>
      <c r="HGR1427" s="265"/>
      <c r="HGS1427" s="265"/>
      <c r="HGT1427" s="265"/>
      <c r="HGU1427" s="265"/>
      <c r="HGV1427" s="265"/>
      <c r="HGW1427" s="265"/>
      <c r="HGX1427" s="265"/>
      <c r="HGY1427" s="265"/>
      <c r="HGZ1427" s="265"/>
      <c r="HHA1427" s="265"/>
      <c r="HHB1427" s="265"/>
      <c r="HHC1427" s="265"/>
      <c r="HHD1427" s="265"/>
      <c r="HHE1427" s="265"/>
      <c r="HHF1427" s="265"/>
      <c r="HHG1427" s="265"/>
      <c r="HHH1427" s="265"/>
      <c r="HHI1427" s="265"/>
      <c r="HHJ1427" s="265"/>
      <c r="HHK1427" s="265"/>
      <c r="HHL1427" s="265"/>
      <c r="HHM1427" s="265"/>
      <c r="HHN1427" s="265"/>
      <c r="HHO1427" s="265"/>
      <c r="HHP1427" s="265"/>
      <c r="HHQ1427" s="265"/>
      <c r="HHR1427" s="265"/>
      <c r="HHS1427" s="265"/>
      <c r="HHT1427" s="265"/>
      <c r="HHU1427" s="265"/>
      <c r="HHV1427" s="265"/>
      <c r="HHW1427" s="265"/>
      <c r="HHX1427" s="265"/>
      <c r="HHY1427" s="265"/>
      <c r="HHZ1427" s="265"/>
      <c r="HIA1427" s="265"/>
      <c r="HIB1427" s="265"/>
      <c r="HIC1427" s="265"/>
      <c r="HID1427" s="265"/>
      <c r="HIE1427" s="265"/>
      <c r="HIF1427" s="265"/>
      <c r="HIG1427" s="265"/>
      <c r="HIH1427" s="265"/>
      <c r="HII1427" s="265"/>
      <c r="HIJ1427" s="265"/>
      <c r="HIK1427" s="265"/>
      <c r="HIL1427" s="265"/>
      <c r="HIM1427" s="265"/>
      <c r="HIN1427" s="265"/>
      <c r="HIO1427" s="265"/>
      <c r="HIP1427" s="265"/>
      <c r="HIQ1427" s="265"/>
      <c r="HIR1427" s="265"/>
      <c r="HIS1427" s="265"/>
      <c r="HIT1427" s="265"/>
      <c r="HIU1427" s="265"/>
      <c r="HIV1427" s="265"/>
      <c r="HIW1427" s="265"/>
      <c r="HIX1427" s="265"/>
      <c r="HIY1427" s="265"/>
      <c r="HIZ1427" s="265"/>
      <c r="HJA1427" s="265"/>
      <c r="HJB1427" s="265"/>
      <c r="HJC1427" s="265"/>
      <c r="HJD1427" s="265"/>
      <c r="HJE1427" s="265"/>
      <c r="HJF1427" s="265"/>
      <c r="HJG1427" s="265"/>
      <c r="HJH1427" s="265"/>
      <c r="HJI1427" s="265"/>
      <c r="HJJ1427" s="265"/>
      <c r="HJK1427" s="265"/>
      <c r="HJL1427" s="265"/>
      <c r="HJM1427" s="265"/>
      <c r="HJN1427" s="265"/>
      <c r="HJO1427" s="265"/>
      <c r="HJP1427" s="265"/>
      <c r="HJQ1427" s="265"/>
      <c r="HJR1427" s="265"/>
      <c r="HJS1427" s="265"/>
      <c r="HJT1427" s="265"/>
      <c r="HJU1427" s="265"/>
      <c r="HJV1427" s="265"/>
      <c r="HJW1427" s="265"/>
      <c r="HJX1427" s="265"/>
      <c r="HJY1427" s="265"/>
      <c r="HJZ1427" s="265"/>
      <c r="HKA1427" s="265"/>
      <c r="HKB1427" s="265"/>
      <c r="HKC1427" s="265"/>
      <c r="HKD1427" s="265"/>
      <c r="HKE1427" s="265"/>
      <c r="HKF1427" s="265"/>
      <c r="HKG1427" s="265"/>
      <c r="HKH1427" s="265"/>
      <c r="HKI1427" s="265"/>
      <c r="HKJ1427" s="265"/>
      <c r="HKK1427" s="265"/>
      <c r="HKL1427" s="265"/>
      <c r="HKM1427" s="265"/>
      <c r="HKN1427" s="265"/>
      <c r="HKO1427" s="265"/>
      <c r="HKP1427" s="265"/>
      <c r="HKQ1427" s="265"/>
      <c r="HKR1427" s="265"/>
      <c r="HKS1427" s="265"/>
      <c r="HKT1427" s="265"/>
      <c r="HKU1427" s="265"/>
      <c r="HKV1427" s="265"/>
      <c r="HKW1427" s="265"/>
      <c r="HKX1427" s="265"/>
      <c r="HKY1427" s="265"/>
      <c r="HKZ1427" s="265"/>
      <c r="HLA1427" s="265"/>
      <c r="HLB1427" s="265"/>
      <c r="HLC1427" s="265"/>
      <c r="HLD1427" s="265"/>
      <c r="HLE1427" s="265"/>
      <c r="HLF1427" s="265"/>
      <c r="HLG1427" s="265"/>
      <c r="HLH1427" s="265"/>
      <c r="HLI1427" s="265"/>
      <c r="HLJ1427" s="265"/>
      <c r="HLK1427" s="265"/>
      <c r="HLL1427" s="265"/>
      <c r="HLM1427" s="265"/>
      <c r="HLN1427" s="265"/>
      <c r="HLO1427" s="265"/>
      <c r="HLP1427" s="265"/>
      <c r="HLQ1427" s="265"/>
      <c r="HLR1427" s="265"/>
      <c r="HLS1427" s="265"/>
      <c r="HLT1427" s="265"/>
      <c r="HLU1427" s="265"/>
      <c r="HLV1427" s="265"/>
      <c r="HLW1427" s="265"/>
      <c r="HLX1427" s="265"/>
      <c r="HLY1427" s="265"/>
      <c r="HLZ1427" s="265"/>
      <c r="HMA1427" s="265"/>
      <c r="HMB1427" s="265"/>
      <c r="HMC1427" s="265"/>
      <c r="HMD1427" s="265"/>
      <c r="HME1427" s="265"/>
      <c r="HMF1427" s="265"/>
      <c r="HMG1427" s="265"/>
      <c r="HMH1427" s="265"/>
      <c r="HMI1427" s="265"/>
      <c r="HMJ1427" s="265"/>
      <c r="HMK1427" s="265"/>
      <c r="HML1427" s="265"/>
      <c r="HMM1427" s="265"/>
      <c r="HMN1427" s="265"/>
      <c r="HMO1427" s="265"/>
      <c r="HMP1427" s="265"/>
      <c r="HMQ1427" s="265"/>
      <c r="HMR1427" s="265"/>
      <c r="HMS1427" s="265"/>
      <c r="HMT1427" s="265"/>
      <c r="HMU1427" s="265"/>
      <c r="HMV1427" s="265"/>
      <c r="HMW1427" s="265"/>
      <c r="HMX1427" s="265"/>
      <c r="HMY1427" s="265"/>
      <c r="HMZ1427" s="265"/>
      <c r="HNA1427" s="265"/>
      <c r="HNB1427" s="265"/>
      <c r="HNC1427" s="265"/>
      <c r="HND1427" s="265"/>
      <c r="HNE1427" s="265"/>
      <c r="HNF1427" s="265"/>
      <c r="HNG1427" s="265"/>
      <c r="HNH1427" s="265"/>
      <c r="HNI1427" s="265"/>
      <c r="HNJ1427" s="265"/>
      <c r="HNK1427" s="265"/>
      <c r="HNL1427" s="265"/>
      <c r="HNM1427" s="265"/>
      <c r="HNN1427" s="265"/>
      <c r="HNO1427" s="265"/>
      <c r="HNP1427" s="265"/>
      <c r="HNQ1427" s="265"/>
      <c r="HNR1427" s="265"/>
      <c r="HNS1427" s="265"/>
      <c r="HNT1427" s="265"/>
      <c r="HNU1427" s="265"/>
      <c r="HNV1427" s="265"/>
      <c r="HNW1427" s="265"/>
      <c r="HNX1427" s="265"/>
      <c r="HNY1427" s="265"/>
      <c r="HNZ1427" s="265"/>
      <c r="HOA1427" s="265"/>
      <c r="HOB1427" s="265"/>
      <c r="HOC1427" s="265"/>
      <c r="HOD1427" s="265"/>
      <c r="HOE1427" s="265"/>
      <c r="HOF1427" s="265"/>
      <c r="HOG1427" s="265"/>
      <c r="HOH1427" s="265"/>
      <c r="HOI1427" s="265"/>
      <c r="HOJ1427" s="265"/>
      <c r="HOK1427" s="265"/>
      <c r="HOL1427" s="265"/>
      <c r="HOM1427" s="265"/>
      <c r="HON1427" s="265"/>
      <c r="HOO1427" s="265"/>
      <c r="HOP1427" s="265"/>
      <c r="HOQ1427" s="265"/>
      <c r="HOR1427" s="265"/>
      <c r="HOS1427" s="265"/>
      <c r="HOT1427" s="265"/>
      <c r="HOU1427" s="265"/>
      <c r="HOV1427" s="265"/>
      <c r="HOW1427" s="265"/>
      <c r="HOX1427" s="265"/>
      <c r="HOY1427" s="265"/>
      <c r="HOZ1427" s="265"/>
      <c r="HPA1427" s="265"/>
      <c r="HPB1427" s="265"/>
      <c r="HPC1427" s="265"/>
      <c r="HPD1427" s="265"/>
      <c r="HPE1427" s="265"/>
      <c r="HPF1427" s="265"/>
      <c r="HPG1427" s="265"/>
      <c r="HPH1427" s="265"/>
      <c r="HPI1427" s="265"/>
      <c r="HPJ1427" s="265"/>
      <c r="HPK1427" s="265"/>
      <c r="HPL1427" s="265"/>
      <c r="HPM1427" s="265"/>
      <c r="HPN1427" s="265"/>
      <c r="HPO1427" s="265"/>
      <c r="HPP1427" s="265"/>
      <c r="HPQ1427" s="265"/>
      <c r="HPR1427" s="265"/>
      <c r="HPS1427" s="265"/>
      <c r="HPT1427" s="265"/>
      <c r="HPU1427" s="265"/>
      <c r="HPV1427" s="265"/>
      <c r="HPW1427" s="265"/>
      <c r="HPX1427" s="265"/>
      <c r="HPY1427" s="265"/>
      <c r="HPZ1427" s="265"/>
      <c r="HQA1427" s="265"/>
      <c r="HQB1427" s="265"/>
      <c r="HQC1427" s="265"/>
      <c r="HQD1427" s="265"/>
      <c r="HQE1427" s="265"/>
      <c r="HQF1427" s="265"/>
      <c r="HQG1427" s="265"/>
      <c r="HQH1427" s="265"/>
      <c r="HQI1427" s="265"/>
      <c r="HQJ1427" s="265"/>
      <c r="HQK1427" s="265"/>
      <c r="HQL1427" s="265"/>
      <c r="HQM1427" s="265"/>
      <c r="HQN1427" s="265"/>
      <c r="HQO1427" s="265"/>
      <c r="HQP1427" s="265"/>
      <c r="HQQ1427" s="265"/>
      <c r="HQR1427" s="265"/>
      <c r="HQS1427" s="265"/>
      <c r="HQT1427" s="265"/>
      <c r="HQU1427" s="265"/>
      <c r="HQV1427" s="265"/>
      <c r="HQW1427" s="265"/>
      <c r="HQX1427" s="265"/>
      <c r="HQY1427" s="265"/>
      <c r="HQZ1427" s="265"/>
      <c r="HRA1427" s="265"/>
      <c r="HRB1427" s="265"/>
      <c r="HRC1427" s="265"/>
      <c r="HRD1427" s="265"/>
      <c r="HRE1427" s="265"/>
      <c r="HRF1427" s="265"/>
      <c r="HRG1427" s="265"/>
      <c r="HRH1427" s="265"/>
      <c r="HRI1427" s="265"/>
      <c r="HRJ1427" s="265"/>
      <c r="HRK1427" s="265"/>
      <c r="HRL1427" s="265"/>
      <c r="HRM1427" s="265"/>
      <c r="HRN1427" s="265"/>
      <c r="HRO1427" s="265"/>
      <c r="HRP1427" s="265"/>
      <c r="HRQ1427" s="265"/>
      <c r="HRR1427" s="265"/>
      <c r="HRS1427" s="265"/>
      <c r="HRT1427" s="265"/>
      <c r="HRU1427" s="265"/>
      <c r="HRV1427" s="265"/>
      <c r="HRW1427" s="265"/>
      <c r="HRX1427" s="265"/>
      <c r="HRY1427" s="265"/>
      <c r="HRZ1427" s="265"/>
      <c r="HSA1427" s="265"/>
      <c r="HSB1427" s="265"/>
      <c r="HSC1427" s="265"/>
      <c r="HSD1427" s="265"/>
      <c r="HSE1427" s="265"/>
      <c r="HSF1427" s="265"/>
      <c r="HSG1427" s="265"/>
      <c r="HSH1427" s="265"/>
      <c r="HSI1427" s="265"/>
      <c r="HSJ1427" s="265"/>
      <c r="HSK1427" s="265"/>
      <c r="HSL1427" s="265"/>
      <c r="HSM1427" s="265"/>
      <c r="HSN1427" s="265"/>
      <c r="HSO1427" s="265"/>
      <c r="HSP1427" s="265"/>
      <c r="HSQ1427" s="265"/>
      <c r="HSR1427" s="265"/>
      <c r="HSS1427" s="265"/>
      <c r="HST1427" s="265"/>
      <c r="HSU1427" s="265"/>
      <c r="HSV1427" s="265"/>
      <c r="HSW1427" s="265"/>
      <c r="HSX1427" s="265"/>
      <c r="HSY1427" s="265"/>
      <c r="HSZ1427" s="265"/>
      <c r="HTA1427" s="265"/>
      <c r="HTB1427" s="265"/>
      <c r="HTC1427" s="265"/>
      <c r="HTD1427" s="265"/>
      <c r="HTE1427" s="265"/>
      <c r="HTF1427" s="265"/>
      <c r="HTG1427" s="265"/>
      <c r="HTH1427" s="265"/>
      <c r="HTI1427" s="265"/>
      <c r="HTJ1427" s="265"/>
      <c r="HTK1427" s="265"/>
      <c r="HTL1427" s="265"/>
      <c r="HTM1427" s="265"/>
      <c r="HTN1427" s="265"/>
      <c r="HTO1427" s="265"/>
      <c r="HTP1427" s="265"/>
      <c r="HTQ1427" s="265"/>
      <c r="HTR1427" s="265"/>
      <c r="HTS1427" s="265"/>
      <c r="HTT1427" s="265"/>
      <c r="HTU1427" s="265"/>
      <c r="HTV1427" s="265"/>
      <c r="HTW1427" s="265"/>
      <c r="HTX1427" s="265"/>
      <c r="HTY1427" s="265"/>
      <c r="HTZ1427" s="265"/>
      <c r="HUA1427" s="265"/>
      <c r="HUB1427" s="265"/>
      <c r="HUC1427" s="265"/>
      <c r="HUD1427" s="265"/>
      <c r="HUE1427" s="265"/>
      <c r="HUF1427" s="265"/>
      <c r="HUG1427" s="265"/>
      <c r="HUH1427" s="265"/>
      <c r="HUI1427" s="265"/>
      <c r="HUJ1427" s="265"/>
      <c r="HUK1427" s="265"/>
      <c r="HUL1427" s="265"/>
      <c r="HUM1427" s="265"/>
      <c r="HUN1427" s="265"/>
      <c r="HUO1427" s="265"/>
      <c r="HUP1427" s="265"/>
      <c r="HUQ1427" s="265"/>
      <c r="HUR1427" s="265"/>
      <c r="HUS1427" s="265"/>
      <c r="HUT1427" s="265"/>
      <c r="HUU1427" s="265"/>
      <c r="HUV1427" s="265"/>
      <c r="HUW1427" s="265"/>
      <c r="HUX1427" s="265"/>
      <c r="HUY1427" s="265"/>
      <c r="HUZ1427" s="265"/>
      <c r="HVA1427" s="265"/>
      <c r="HVB1427" s="265"/>
      <c r="HVC1427" s="265"/>
      <c r="HVD1427" s="265"/>
      <c r="HVE1427" s="265"/>
      <c r="HVF1427" s="265"/>
      <c r="HVG1427" s="265"/>
      <c r="HVH1427" s="265"/>
      <c r="HVI1427" s="265"/>
      <c r="HVJ1427" s="265"/>
      <c r="HVK1427" s="265"/>
      <c r="HVL1427" s="265"/>
      <c r="HVM1427" s="265"/>
      <c r="HVN1427" s="265"/>
      <c r="HVO1427" s="265"/>
      <c r="HVP1427" s="265"/>
      <c r="HVQ1427" s="265"/>
      <c r="HVR1427" s="265"/>
      <c r="HVS1427" s="265"/>
      <c r="HVT1427" s="265"/>
      <c r="HVU1427" s="265"/>
      <c r="HVV1427" s="265"/>
      <c r="HVW1427" s="265"/>
      <c r="HVX1427" s="265"/>
      <c r="HVY1427" s="265"/>
      <c r="HVZ1427" s="265"/>
      <c r="HWA1427" s="265"/>
      <c r="HWB1427" s="265"/>
      <c r="HWC1427" s="265"/>
      <c r="HWD1427" s="265"/>
      <c r="HWE1427" s="265"/>
      <c r="HWF1427" s="265"/>
      <c r="HWG1427" s="265"/>
      <c r="HWH1427" s="265"/>
      <c r="HWI1427" s="265"/>
      <c r="HWJ1427" s="265"/>
      <c r="HWK1427" s="265"/>
      <c r="HWL1427" s="265"/>
      <c r="HWM1427" s="265"/>
      <c r="HWN1427" s="265"/>
      <c r="HWO1427" s="265"/>
      <c r="HWP1427" s="265"/>
      <c r="HWQ1427" s="265"/>
      <c r="HWR1427" s="265"/>
      <c r="HWS1427" s="265"/>
      <c r="HWT1427" s="265"/>
      <c r="HWU1427" s="265"/>
      <c r="HWV1427" s="265"/>
      <c r="HWW1427" s="265"/>
      <c r="HWX1427" s="265"/>
      <c r="HWY1427" s="265"/>
      <c r="HWZ1427" s="265"/>
      <c r="HXA1427" s="265"/>
      <c r="HXB1427" s="265"/>
      <c r="HXC1427" s="265"/>
      <c r="HXD1427" s="265"/>
      <c r="HXE1427" s="265"/>
      <c r="HXF1427" s="265"/>
      <c r="HXG1427" s="265"/>
      <c r="HXH1427" s="265"/>
      <c r="HXI1427" s="265"/>
      <c r="HXJ1427" s="265"/>
      <c r="HXK1427" s="265"/>
      <c r="HXL1427" s="265"/>
      <c r="HXM1427" s="265"/>
      <c r="HXN1427" s="265"/>
      <c r="HXO1427" s="265"/>
      <c r="HXP1427" s="265"/>
      <c r="HXQ1427" s="265"/>
      <c r="HXR1427" s="265"/>
      <c r="HXS1427" s="265"/>
      <c r="HXT1427" s="265"/>
      <c r="HXU1427" s="265"/>
      <c r="HXV1427" s="265"/>
      <c r="HXW1427" s="265"/>
      <c r="HXX1427" s="265"/>
      <c r="HXY1427" s="265"/>
      <c r="HXZ1427" s="265"/>
      <c r="HYA1427" s="265"/>
      <c r="HYB1427" s="265"/>
      <c r="HYC1427" s="265"/>
      <c r="HYD1427" s="265"/>
      <c r="HYE1427" s="265"/>
      <c r="HYF1427" s="265"/>
      <c r="HYG1427" s="265"/>
      <c r="HYH1427" s="265"/>
      <c r="HYI1427" s="265"/>
      <c r="HYJ1427" s="265"/>
      <c r="HYK1427" s="265"/>
      <c r="HYL1427" s="265"/>
      <c r="HYM1427" s="265"/>
      <c r="HYN1427" s="265"/>
      <c r="HYO1427" s="265"/>
      <c r="HYP1427" s="265"/>
      <c r="HYQ1427" s="265"/>
      <c r="HYR1427" s="265"/>
      <c r="HYS1427" s="265"/>
      <c r="HYT1427" s="265"/>
      <c r="HYU1427" s="265"/>
      <c r="HYV1427" s="265"/>
      <c r="HYW1427" s="265"/>
      <c r="HYX1427" s="265"/>
      <c r="HYY1427" s="265"/>
      <c r="HYZ1427" s="265"/>
      <c r="HZA1427" s="265"/>
      <c r="HZB1427" s="265"/>
      <c r="HZC1427" s="265"/>
      <c r="HZD1427" s="265"/>
      <c r="HZE1427" s="265"/>
      <c r="HZF1427" s="265"/>
      <c r="HZG1427" s="265"/>
      <c r="HZH1427" s="265"/>
      <c r="HZI1427" s="265"/>
      <c r="HZJ1427" s="265"/>
      <c r="HZK1427" s="265"/>
      <c r="HZL1427" s="265"/>
      <c r="HZM1427" s="265"/>
      <c r="HZN1427" s="265"/>
      <c r="HZO1427" s="265"/>
      <c r="HZP1427" s="265"/>
      <c r="HZQ1427" s="265"/>
      <c r="HZR1427" s="265"/>
      <c r="HZS1427" s="265"/>
      <c r="HZT1427" s="265"/>
      <c r="HZU1427" s="265"/>
      <c r="HZV1427" s="265"/>
      <c r="HZW1427" s="265"/>
      <c r="HZX1427" s="265"/>
      <c r="HZY1427" s="265"/>
      <c r="HZZ1427" s="265"/>
      <c r="IAA1427" s="265"/>
      <c r="IAB1427" s="265"/>
      <c r="IAC1427" s="265"/>
      <c r="IAD1427" s="265"/>
      <c r="IAE1427" s="265"/>
      <c r="IAF1427" s="265"/>
      <c r="IAG1427" s="265"/>
      <c r="IAH1427" s="265"/>
      <c r="IAI1427" s="265"/>
      <c r="IAJ1427" s="265"/>
      <c r="IAK1427" s="265"/>
      <c r="IAL1427" s="265"/>
      <c r="IAM1427" s="265"/>
      <c r="IAN1427" s="265"/>
      <c r="IAO1427" s="265"/>
      <c r="IAP1427" s="265"/>
      <c r="IAQ1427" s="265"/>
      <c r="IAR1427" s="265"/>
      <c r="IAS1427" s="265"/>
      <c r="IAT1427" s="265"/>
      <c r="IAU1427" s="265"/>
      <c r="IAV1427" s="265"/>
      <c r="IAW1427" s="265"/>
      <c r="IAX1427" s="265"/>
      <c r="IAY1427" s="265"/>
      <c r="IAZ1427" s="265"/>
      <c r="IBA1427" s="265"/>
      <c r="IBB1427" s="265"/>
      <c r="IBC1427" s="265"/>
      <c r="IBD1427" s="265"/>
      <c r="IBE1427" s="265"/>
      <c r="IBF1427" s="265"/>
      <c r="IBG1427" s="265"/>
      <c r="IBH1427" s="265"/>
      <c r="IBI1427" s="265"/>
      <c r="IBJ1427" s="265"/>
      <c r="IBK1427" s="265"/>
      <c r="IBL1427" s="265"/>
      <c r="IBM1427" s="265"/>
      <c r="IBN1427" s="265"/>
      <c r="IBO1427" s="265"/>
      <c r="IBP1427" s="265"/>
      <c r="IBQ1427" s="265"/>
      <c r="IBR1427" s="265"/>
      <c r="IBS1427" s="265"/>
      <c r="IBT1427" s="265"/>
      <c r="IBU1427" s="265"/>
      <c r="IBV1427" s="265"/>
      <c r="IBW1427" s="265"/>
      <c r="IBX1427" s="265"/>
      <c r="IBY1427" s="265"/>
      <c r="IBZ1427" s="265"/>
      <c r="ICA1427" s="265"/>
      <c r="ICB1427" s="265"/>
      <c r="ICC1427" s="265"/>
      <c r="ICD1427" s="265"/>
      <c r="ICE1427" s="265"/>
      <c r="ICF1427" s="265"/>
      <c r="ICG1427" s="265"/>
      <c r="ICH1427" s="265"/>
      <c r="ICI1427" s="265"/>
      <c r="ICJ1427" s="265"/>
      <c r="ICK1427" s="265"/>
      <c r="ICL1427" s="265"/>
      <c r="ICM1427" s="265"/>
      <c r="ICN1427" s="265"/>
      <c r="ICO1427" s="265"/>
      <c r="ICP1427" s="265"/>
      <c r="ICQ1427" s="265"/>
      <c r="ICR1427" s="265"/>
      <c r="ICS1427" s="265"/>
      <c r="ICT1427" s="265"/>
      <c r="ICU1427" s="265"/>
      <c r="ICV1427" s="265"/>
      <c r="ICW1427" s="265"/>
      <c r="ICX1427" s="265"/>
      <c r="ICY1427" s="265"/>
      <c r="ICZ1427" s="265"/>
      <c r="IDA1427" s="265"/>
      <c r="IDB1427" s="265"/>
      <c r="IDC1427" s="265"/>
      <c r="IDD1427" s="265"/>
      <c r="IDE1427" s="265"/>
      <c r="IDF1427" s="265"/>
      <c r="IDG1427" s="265"/>
      <c r="IDH1427" s="265"/>
      <c r="IDI1427" s="265"/>
      <c r="IDJ1427" s="265"/>
      <c r="IDK1427" s="265"/>
      <c r="IDL1427" s="265"/>
      <c r="IDM1427" s="265"/>
      <c r="IDN1427" s="265"/>
      <c r="IDO1427" s="265"/>
      <c r="IDP1427" s="265"/>
      <c r="IDQ1427" s="265"/>
      <c r="IDR1427" s="265"/>
      <c r="IDS1427" s="265"/>
      <c r="IDT1427" s="265"/>
      <c r="IDU1427" s="265"/>
      <c r="IDV1427" s="265"/>
      <c r="IDW1427" s="265"/>
      <c r="IDX1427" s="265"/>
      <c r="IDY1427" s="265"/>
      <c r="IDZ1427" s="265"/>
      <c r="IEA1427" s="265"/>
      <c r="IEB1427" s="265"/>
      <c r="IEC1427" s="265"/>
      <c r="IED1427" s="265"/>
      <c r="IEE1427" s="265"/>
      <c r="IEF1427" s="265"/>
      <c r="IEG1427" s="265"/>
      <c r="IEH1427" s="265"/>
      <c r="IEI1427" s="265"/>
      <c r="IEJ1427" s="265"/>
      <c r="IEK1427" s="265"/>
      <c r="IEL1427" s="265"/>
      <c r="IEM1427" s="265"/>
      <c r="IEN1427" s="265"/>
      <c r="IEO1427" s="265"/>
      <c r="IEP1427" s="265"/>
      <c r="IEQ1427" s="265"/>
      <c r="IER1427" s="265"/>
      <c r="IES1427" s="265"/>
      <c r="IET1427" s="265"/>
      <c r="IEU1427" s="265"/>
      <c r="IEV1427" s="265"/>
      <c r="IEW1427" s="265"/>
      <c r="IEX1427" s="265"/>
      <c r="IEY1427" s="265"/>
      <c r="IEZ1427" s="265"/>
      <c r="IFA1427" s="265"/>
      <c r="IFB1427" s="265"/>
      <c r="IFC1427" s="265"/>
      <c r="IFD1427" s="265"/>
      <c r="IFE1427" s="265"/>
      <c r="IFF1427" s="265"/>
      <c r="IFG1427" s="265"/>
      <c r="IFH1427" s="265"/>
      <c r="IFI1427" s="265"/>
      <c r="IFJ1427" s="265"/>
      <c r="IFK1427" s="265"/>
      <c r="IFL1427" s="265"/>
      <c r="IFM1427" s="265"/>
      <c r="IFN1427" s="265"/>
      <c r="IFO1427" s="265"/>
      <c r="IFP1427" s="265"/>
      <c r="IFQ1427" s="265"/>
      <c r="IFR1427" s="265"/>
      <c r="IFS1427" s="265"/>
      <c r="IFT1427" s="265"/>
      <c r="IFU1427" s="265"/>
      <c r="IFV1427" s="265"/>
      <c r="IFW1427" s="265"/>
      <c r="IFX1427" s="265"/>
      <c r="IFY1427" s="265"/>
      <c r="IFZ1427" s="265"/>
      <c r="IGA1427" s="265"/>
      <c r="IGB1427" s="265"/>
      <c r="IGC1427" s="265"/>
      <c r="IGD1427" s="265"/>
      <c r="IGE1427" s="265"/>
      <c r="IGF1427" s="265"/>
      <c r="IGG1427" s="265"/>
      <c r="IGH1427" s="265"/>
      <c r="IGI1427" s="265"/>
      <c r="IGJ1427" s="265"/>
      <c r="IGK1427" s="265"/>
      <c r="IGL1427" s="265"/>
      <c r="IGM1427" s="265"/>
      <c r="IGN1427" s="265"/>
      <c r="IGO1427" s="265"/>
      <c r="IGP1427" s="265"/>
      <c r="IGQ1427" s="265"/>
      <c r="IGR1427" s="265"/>
      <c r="IGS1427" s="265"/>
      <c r="IGT1427" s="265"/>
      <c r="IGU1427" s="265"/>
      <c r="IGV1427" s="265"/>
      <c r="IGW1427" s="265"/>
      <c r="IGX1427" s="265"/>
      <c r="IGY1427" s="265"/>
      <c r="IGZ1427" s="265"/>
      <c r="IHA1427" s="265"/>
      <c r="IHB1427" s="265"/>
      <c r="IHC1427" s="265"/>
      <c r="IHD1427" s="265"/>
      <c r="IHE1427" s="265"/>
      <c r="IHF1427" s="265"/>
      <c r="IHG1427" s="265"/>
      <c r="IHH1427" s="265"/>
      <c r="IHI1427" s="265"/>
      <c r="IHJ1427" s="265"/>
      <c r="IHK1427" s="265"/>
      <c r="IHL1427" s="265"/>
      <c r="IHM1427" s="265"/>
      <c r="IHN1427" s="265"/>
      <c r="IHO1427" s="265"/>
      <c r="IHP1427" s="265"/>
      <c r="IHQ1427" s="265"/>
      <c r="IHR1427" s="265"/>
      <c r="IHS1427" s="265"/>
      <c r="IHT1427" s="265"/>
      <c r="IHU1427" s="265"/>
      <c r="IHV1427" s="265"/>
      <c r="IHW1427" s="265"/>
      <c r="IHX1427" s="265"/>
      <c r="IHY1427" s="265"/>
      <c r="IHZ1427" s="265"/>
      <c r="IIA1427" s="265"/>
      <c r="IIB1427" s="265"/>
      <c r="IIC1427" s="265"/>
      <c r="IID1427" s="265"/>
      <c r="IIE1427" s="265"/>
      <c r="IIF1427" s="265"/>
      <c r="IIG1427" s="265"/>
      <c r="IIH1427" s="265"/>
      <c r="III1427" s="265"/>
      <c r="IIJ1427" s="265"/>
      <c r="IIK1427" s="265"/>
      <c r="IIL1427" s="265"/>
      <c r="IIM1427" s="265"/>
      <c r="IIN1427" s="265"/>
      <c r="IIO1427" s="265"/>
      <c r="IIP1427" s="265"/>
      <c r="IIQ1427" s="265"/>
      <c r="IIR1427" s="265"/>
      <c r="IIS1427" s="265"/>
      <c r="IIT1427" s="265"/>
      <c r="IIU1427" s="265"/>
      <c r="IIV1427" s="265"/>
      <c r="IIW1427" s="265"/>
      <c r="IIX1427" s="265"/>
      <c r="IIY1427" s="265"/>
      <c r="IIZ1427" s="265"/>
      <c r="IJA1427" s="265"/>
      <c r="IJB1427" s="265"/>
      <c r="IJC1427" s="265"/>
      <c r="IJD1427" s="265"/>
      <c r="IJE1427" s="265"/>
      <c r="IJF1427" s="265"/>
      <c r="IJG1427" s="265"/>
      <c r="IJH1427" s="265"/>
      <c r="IJI1427" s="265"/>
      <c r="IJJ1427" s="265"/>
      <c r="IJK1427" s="265"/>
      <c r="IJL1427" s="265"/>
      <c r="IJM1427" s="265"/>
      <c r="IJN1427" s="265"/>
      <c r="IJO1427" s="265"/>
      <c r="IJP1427" s="265"/>
      <c r="IJQ1427" s="265"/>
      <c r="IJR1427" s="265"/>
      <c r="IJS1427" s="265"/>
      <c r="IJT1427" s="265"/>
      <c r="IJU1427" s="265"/>
      <c r="IJV1427" s="265"/>
      <c r="IJW1427" s="265"/>
      <c r="IJX1427" s="265"/>
      <c r="IJY1427" s="265"/>
      <c r="IJZ1427" s="265"/>
      <c r="IKA1427" s="265"/>
      <c r="IKB1427" s="265"/>
      <c r="IKC1427" s="265"/>
      <c r="IKD1427" s="265"/>
      <c r="IKE1427" s="265"/>
      <c r="IKF1427" s="265"/>
      <c r="IKG1427" s="265"/>
      <c r="IKH1427" s="265"/>
      <c r="IKI1427" s="265"/>
      <c r="IKJ1427" s="265"/>
      <c r="IKK1427" s="265"/>
      <c r="IKL1427" s="265"/>
      <c r="IKM1427" s="265"/>
      <c r="IKN1427" s="265"/>
      <c r="IKO1427" s="265"/>
      <c r="IKP1427" s="265"/>
      <c r="IKQ1427" s="265"/>
      <c r="IKR1427" s="265"/>
      <c r="IKS1427" s="265"/>
      <c r="IKT1427" s="265"/>
      <c r="IKU1427" s="265"/>
      <c r="IKV1427" s="265"/>
      <c r="IKW1427" s="265"/>
      <c r="IKX1427" s="265"/>
      <c r="IKY1427" s="265"/>
      <c r="IKZ1427" s="265"/>
      <c r="ILA1427" s="265"/>
      <c r="ILB1427" s="265"/>
      <c r="ILC1427" s="265"/>
      <c r="ILD1427" s="265"/>
      <c r="ILE1427" s="265"/>
      <c r="ILF1427" s="265"/>
      <c r="ILG1427" s="265"/>
      <c r="ILH1427" s="265"/>
      <c r="ILI1427" s="265"/>
      <c r="ILJ1427" s="265"/>
      <c r="ILK1427" s="265"/>
      <c r="ILL1427" s="265"/>
      <c r="ILM1427" s="265"/>
      <c r="ILN1427" s="265"/>
      <c r="ILO1427" s="265"/>
      <c r="ILP1427" s="265"/>
      <c r="ILQ1427" s="265"/>
      <c r="ILR1427" s="265"/>
      <c r="ILS1427" s="265"/>
      <c r="ILT1427" s="265"/>
      <c r="ILU1427" s="265"/>
      <c r="ILV1427" s="265"/>
      <c r="ILW1427" s="265"/>
      <c r="ILX1427" s="265"/>
      <c r="ILY1427" s="265"/>
      <c r="ILZ1427" s="265"/>
      <c r="IMA1427" s="265"/>
      <c r="IMB1427" s="265"/>
      <c r="IMC1427" s="265"/>
      <c r="IMD1427" s="265"/>
      <c r="IME1427" s="265"/>
      <c r="IMF1427" s="265"/>
      <c r="IMG1427" s="265"/>
      <c r="IMH1427" s="265"/>
      <c r="IMI1427" s="265"/>
      <c r="IMJ1427" s="265"/>
      <c r="IMK1427" s="265"/>
      <c r="IML1427" s="265"/>
      <c r="IMM1427" s="265"/>
      <c r="IMN1427" s="265"/>
      <c r="IMO1427" s="265"/>
      <c r="IMP1427" s="265"/>
      <c r="IMQ1427" s="265"/>
      <c r="IMR1427" s="265"/>
      <c r="IMS1427" s="265"/>
      <c r="IMT1427" s="265"/>
      <c r="IMU1427" s="265"/>
      <c r="IMV1427" s="265"/>
      <c r="IMW1427" s="265"/>
      <c r="IMX1427" s="265"/>
      <c r="IMY1427" s="265"/>
      <c r="IMZ1427" s="265"/>
      <c r="INA1427" s="265"/>
      <c r="INB1427" s="265"/>
      <c r="INC1427" s="265"/>
      <c r="IND1427" s="265"/>
      <c r="INE1427" s="265"/>
      <c r="INF1427" s="265"/>
      <c r="ING1427" s="265"/>
      <c r="INH1427" s="265"/>
      <c r="INI1427" s="265"/>
      <c r="INJ1427" s="265"/>
      <c r="INK1427" s="265"/>
      <c r="INL1427" s="265"/>
      <c r="INM1427" s="265"/>
      <c r="INN1427" s="265"/>
      <c r="INO1427" s="265"/>
      <c r="INP1427" s="265"/>
      <c r="INQ1427" s="265"/>
      <c r="INR1427" s="265"/>
      <c r="INS1427" s="265"/>
      <c r="INT1427" s="265"/>
      <c r="INU1427" s="265"/>
      <c r="INV1427" s="265"/>
      <c r="INW1427" s="265"/>
      <c r="INX1427" s="265"/>
      <c r="INY1427" s="265"/>
      <c r="INZ1427" s="265"/>
      <c r="IOA1427" s="265"/>
      <c r="IOB1427" s="265"/>
      <c r="IOC1427" s="265"/>
      <c r="IOD1427" s="265"/>
      <c r="IOE1427" s="265"/>
      <c r="IOF1427" s="265"/>
      <c r="IOG1427" s="265"/>
      <c r="IOH1427" s="265"/>
      <c r="IOI1427" s="265"/>
      <c r="IOJ1427" s="265"/>
      <c r="IOK1427" s="265"/>
      <c r="IOL1427" s="265"/>
      <c r="IOM1427" s="265"/>
      <c r="ION1427" s="265"/>
      <c r="IOO1427" s="265"/>
      <c r="IOP1427" s="265"/>
      <c r="IOQ1427" s="265"/>
      <c r="IOR1427" s="265"/>
      <c r="IOS1427" s="265"/>
      <c r="IOT1427" s="265"/>
      <c r="IOU1427" s="265"/>
      <c r="IOV1427" s="265"/>
      <c r="IOW1427" s="265"/>
      <c r="IOX1427" s="265"/>
      <c r="IOY1427" s="265"/>
      <c r="IOZ1427" s="265"/>
      <c r="IPA1427" s="265"/>
      <c r="IPB1427" s="265"/>
      <c r="IPC1427" s="265"/>
      <c r="IPD1427" s="265"/>
      <c r="IPE1427" s="265"/>
      <c r="IPF1427" s="265"/>
      <c r="IPG1427" s="265"/>
      <c r="IPH1427" s="265"/>
      <c r="IPI1427" s="265"/>
      <c r="IPJ1427" s="265"/>
      <c r="IPK1427" s="265"/>
      <c r="IPL1427" s="265"/>
      <c r="IPM1427" s="265"/>
      <c r="IPN1427" s="265"/>
      <c r="IPO1427" s="265"/>
      <c r="IPP1427" s="265"/>
      <c r="IPQ1427" s="265"/>
      <c r="IPR1427" s="265"/>
      <c r="IPS1427" s="265"/>
      <c r="IPT1427" s="265"/>
      <c r="IPU1427" s="265"/>
      <c r="IPV1427" s="265"/>
      <c r="IPW1427" s="265"/>
      <c r="IPX1427" s="265"/>
      <c r="IPY1427" s="265"/>
      <c r="IPZ1427" s="265"/>
      <c r="IQA1427" s="265"/>
      <c r="IQB1427" s="265"/>
      <c r="IQC1427" s="265"/>
      <c r="IQD1427" s="265"/>
      <c r="IQE1427" s="265"/>
      <c r="IQF1427" s="265"/>
      <c r="IQG1427" s="265"/>
      <c r="IQH1427" s="265"/>
      <c r="IQI1427" s="265"/>
      <c r="IQJ1427" s="265"/>
      <c r="IQK1427" s="265"/>
      <c r="IQL1427" s="265"/>
      <c r="IQM1427" s="265"/>
      <c r="IQN1427" s="265"/>
      <c r="IQO1427" s="265"/>
      <c r="IQP1427" s="265"/>
      <c r="IQQ1427" s="265"/>
      <c r="IQR1427" s="265"/>
      <c r="IQS1427" s="265"/>
      <c r="IQT1427" s="265"/>
      <c r="IQU1427" s="265"/>
      <c r="IQV1427" s="265"/>
      <c r="IQW1427" s="265"/>
      <c r="IQX1427" s="265"/>
      <c r="IQY1427" s="265"/>
      <c r="IQZ1427" s="265"/>
      <c r="IRA1427" s="265"/>
      <c r="IRB1427" s="265"/>
      <c r="IRC1427" s="265"/>
      <c r="IRD1427" s="265"/>
      <c r="IRE1427" s="265"/>
      <c r="IRF1427" s="265"/>
      <c r="IRG1427" s="265"/>
      <c r="IRH1427" s="265"/>
      <c r="IRI1427" s="265"/>
      <c r="IRJ1427" s="265"/>
      <c r="IRK1427" s="265"/>
      <c r="IRL1427" s="265"/>
      <c r="IRM1427" s="265"/>
      <c r="IRN1427" s="265"/>
      <c r="IRO1427" s="265"/>
      <c r="IRP1427" s="265"/>
      <c r="IRQ1427" s="265"/>
      <c r="IRR1427" s="265"/>
      <c r="IRS1427" s="265"/>
      <c r="IRT1427" s="265"/>
      <c r="IRU1427" s="265"/>
      <c r="IRV1427" s="265"/>
      <c r="IRW1427" s="265"/>
      <c r="IRX1427" s="265"/>
      <c r="IRY1427" s="265"/>
      <c r="IRZ1427" s="265"/>
      <c r="ISA1427" s="265"/>
      <c r="ISB1427" s="265"/>
      <c r="ISC1427" s="265"/>
      <c r="ISD1427" s="265"/>
      <c r="ISE1427" s="265"/>
      <c r="ISF1427" s="265"/>
      <c r="ISG1427" s="265"/>
      <c r="ISH1427" s="265"/>
      <c r="ISI1427" s="265"/>
      <c r="ISJ1427" s="265"/>
      <c r="ISK1427" s="265"/>
      <c r="ISL1427" s="265"/>
      <c r="ISM1427" s="265"/>
      <c r="ISN1427" s="265"/>
      <c r="ISO1427" s="265"/>
      <c r="ISP1427" s="265"/>
      <c r="ISQ1427" s="265"/>
      <c r="ISR1427" s="265"/>
      <c r="ISS1427" s="265"/>
      <c r="IST1427" s="265"/>
      <c r="ISU1427" s="265"/>
      <c r="ISV1427" s="265"/>
      <c r="ISW1427" s="265"/>
      <c r="ISX1427" s="265"/>
      <c r="ISY1427" s="265"/>
      <c r="ISZ1427" s="265"/>
      <c r="ITA1427" s="265"/>
      <c r="ITB1427" s="265"/>
      <c r="ITC1427" s="265"/>
      <c r="ITD1427" s="265"/>
      <c r="ITE1427" s="265"/>
      <c r="ITF1427" s="265"/>
      <c r="ITG1427" s="265"/>
      <c r="ITH1427" s="265"/>
      <c r="ITI1427" s="265"/>
      <c r="ITJ1427" s="265"/>
      <c r="ITK1427" s="265"/>
      <c r="ITL1427" s="265"/>
      <c r="ITM1427" s="265"/>
      <c r="ITN1427" s="265"/>
      <c r="ITO1427" s="265"/>
      <c r="ITP1427" s="265"/>
      <c r="ITQ1427" s="265"/>
      <c r="ITR1427" s="265"/>
      <c r="ITS1427" s="265"/>
      <c r="ITT1427" s="265"/>
      <c r="ITU1427" s="265"/>
      <c r="ITV1427" s="265"/>
      <c r="ITW1427" s="265"/>
      <c r="ITX1427" s="265"/>
      <c r="ITY1427" s="265"/>
      <c r="ITZ1427" s="265"/>
      <c r="IUA1427" s="265"/>
      <c r="IUB1427" s="265"/>
      <c r="IUC1427" s="265"/>
      <c r="IUD1427" s="265"/>
      <c r="IUE1427" s="265"/>
      <c r="IUF1427" s="265"/>
      <c r="IUG1427" s="265"/>
      <c r="IUH1427" s="265"/>
      <c r="IUI1427" s="265"/>
      <c r="IUJ1427" s="265"/>
      <c r="IUK1427" s="265"/>
      <c r="IUL1427" s="265"/>
      <c r="IUM1427" s="265"/>
      <c r="IUN1427" s="265"/>
      <c r="IUO1427" s="265"/>
      <c r="IUP1427" s="265"/>
      <c r="IUQ1427" s="265"/>
      <c r="IUR1427" s="265"/>
      <c r="IUS1427" s="265"/>
      <c r="IUT1427" s="265"/>
      <c r="IUU1427" s="265"/>
      <c r="IUV1427" s="265"/>
      <c r="IUW1427" s="265"/>
      <c r="IUX1427" s="265"/>
      <c r="IUY1427" s="265"/>
      <c r="IUZ1427" s="265"/>
      <c r="IVA1427" s="265"/>
      <c r="IVB1427" s="265"/>
      <c r="IVC1427" s="265"/>
      <c r="IVD1427" s="265"/>
      <c r="IVE1427" s="265"/>
      <c r="IVF1427" s="265"/>
      <c r="IVG1427" s="265"/>
      <c r="IVH1427" s="265"/>
      <c r="IVI1427" s="265"/>
      <c r="IVJ1427" s="265"/>
      <c r="IVK1427" s="265"/>
      <c r="IVL1427" s="265"/>
      <c r="IVM1427" s="265"/>
      <c r="IVN1427" s="265"/>
      <c r="IVO1427" s="265"/>
      <c r="IVP1427" s="265"/>
      <c r="IVQ1427" s="265"/>
      <c r="IVR1427" s="265"/>
      <c r="IVS1427" s="265"/>
      <c r="IVT1427" s="265"/>
      <c r="IVU1427" s="265"/>
      <c r="IVV1427" s="265"/>
      <c r="IVW1427" s="265"/>
      <c r="IVX1427" s="265"/>
      <c r="IVY1427" s="265"/>
      <c r="IVZ1427" s="265"/>
      <c r="IWA1427" s="265"/>
      <c r="IWB1427" s="265"/>
      <c r="IWC1427" s="265"/>
      <c r="IWD1427" s="265"/>
      <c r="IWE1427" s="265"/>
      <c r="IWF1427" s="265"/>
      <c r="IWG1427" s="265"/>
      <c r="IWH1427" s="265"/>
      <c r="IWI1427" s="265"/>
      <c r="IWJ1427" s="265"/>
      <c r="IWK1427" s="265"/>
      <c r="IWL1427" s="265"/>
      <c r="IWM1427" s="265"/>
      <c r="IWN1427" s="265"/>
      <c r="IWO1427" s="265"/>
      <c r="IWP1427" s="265"/>
      <c r="IWQ1427" s="265"/>
      <c r="IWR1427" s="265"/>
      <c r="IWS1427" s="265"/>
      <c r="IWT1427" s="265"/>
      <c r="IWU1427" s="265"/>
      <c r="IWV1427" s="265"/>
      <c r="IWW1427" s="265"/>
      <c r="IWX1427" s="265"/>
      <c r="IWY1427" s="265"/>
      <c r="IWZ1427" s="265"/>
      <c r="IXA1427" s="265"/>
      <c r="IXB1427" s="265"/>
      <c r="IXC1427" s="265"/>
      <c r="IXD1427" s="265"/>
      <c r="IXE1427" s="265"/>
      <c r="IXF1427" s="265"/>
      <c r="IXG1427" s="265"/>
      <c r="IXH1427" s="265"/>
      <c r="IXI1427" s="265"/>
      <c r="IXJ1427" s="265"/>
      <c r="IXK1427" s="265"/>
      <c r="IXL1427" s="265"/>
      <c r="IXM1427" s="265"/>
      <c r="IXN1427" s="265"/>
      <c r="IXO1427" s="265"/>
      <c r="IXP1427" s="265"/>
      <c r="IXQ1427" s="265"/>
      <c r="IXR1427" s="265"/>
      <c r="IXS1427" s="265"/>
      <c r="IXT1427" s="265"/>
      <c r="IXU1427" s="265"/>
      <c r="IXV1427" s="265"/>
      <c r="IXW1427" s="265"/>
      <c r="IXX1427" s="265"/>
      <c r="IXY1427" s="265"/>
      <c r="IXZ1427" s="265"/>
      <c r="IYA1427" s="265"/>
      <c r="IYB1427" s="265"/>
      <c r="IYC1427" s="265"/>
      <c r="IYD1427" s="265"/>
      <c r="IYE1427" s="265"/>
      <c r="IYF1427" s="265"/>
      <c r="IYG1427" s="265"/>
      <c r="IYH1427" s="265"/>
      <c r="IYI1427" s="265"/>
      <c r="IYJ1427" s="265"/>
      <c r="IYK1427" s="265"/>
      <c r="IYL1427" s="265"/>
      <c r="IYM1427" s="265"/>
      <c r="IYN1427" s="265"/>
      <c r="IYO1427" s="265"/>
      <c r="IYP1427" s="265"/>
      <c r="IYQ1427" s="265"/>
      <c r="IYR1427" s="265"/>
      <c r="IYS1427" s="265"/>
      <c r="IYT1427" s="265"/>
      <c r="IYU1427" s="265"/>
      <c r="IYV1427" s="265"/>
      <c r="IYW1427" s="265"/>
      <c r="IYX1427" s="265"/>
      <c r="IYY1427" s="265"/>
      <c r="IYZ1427" s="265"/>
      <c r="IZA1427" s="265"/>
      <c r="IZB1427" s="265"/>
      <c r="IZC1427" s="265"/>
      <c r="IZD1427" s="265"/>
      <c r="IZE1427" s="265"/>
      <c r="IZF1427" s="265"/>
      <c r="IZG1427" s="265"/>
      <c r="IZH1427" s="265"/>
      <c r="IZI1427" s="265"/>
      <c r="IZJ1427" s="265"/>
      <c r="IZK1427" s="265"/>
      <c r="IZL1427" s="265"/>
      <c r="IZM1427" s="265"/>
      <c r="IZN1427" s="265"/>
      <c r="IZO1427" s="265"/>
      <c r="IZP1427" s="265"/>
      <c r="IZQ1427" s="265"/>
      <c r="IZR1427" s="265"/>
      <c r="IZS1427" s="265"/>
      <c r="IZT1427" s="265"/>
      <c r="IZU1427" s="265"/>
      <c r="IZV1427" s="265"/>
      <c r="IZW1427" s="265"/>
      <c r="IZX1427" s="265"/>
      <c r="IZY1427" s="265"/>
      <c r="IZZ1427" s="265"/>
      <c r="JAA1427" s="265"/>
      <c r="JAB1427" s="265"/>
      <c r="JAC1427" s="265"/>
      <c r="JAD1427" s="265"/>
      <c r="JAE1427" s="265"/>
      <c r="JAF1427" s="265"/>
      <c r="JAG1427" s="265"/>
      <c r="JAH1427" s="265"/>
      <c r="JAI1427" s="265"/>
      <c r="JAJ1427" s="265"/>
      <c r="JAK1427" s="265"/>
      <c r="JAL1427" s="265"/>
      <c r="JAM1427" s="265"/>
      <c r="JAN1427" s="265"/>
      <c r="JAO1427" s="265"/>
      <c r="JAP1427" s="265"/>
      <c r="JAQ1427" s="265"/>
      <c r="JAR1427" s="265"/>
      <c r="JAS1427" s="265"/>
      <c r="JAT1427" s="265"/>
      <c r="JAU1427" s="265"/>
      <c r="JAV1427" s="265"/>
      <c r="JAW1427" s="265"/>
      <c r="JAX1427" s="265"/>
      <c r="JAY1427" s="265"/>
      <c r="JAZ1427" s="265"/>
      <c r="JBA1427" s="265"/>
      <c r="JBB1427" s="265"/>
      <c r="JBC1427" s="265"/>
      <c r="JBD1427" s="265"/>
      <c r="JBE1427" s="265"/>
      <c r="JBF1427" s="265"/>
      <c r="JBG1427" s="265"/>
      <c r="JBH1427" s="265"/>
      <c r="JBI1427" s="265"/>
      <c r="JBJ1427" s="265"/>
      <c r="JBK1427" s="265"/>
      <c r="JBL1427" s="265"/>
      <c r="JBM1427" s="265"/>
      <c r="JBN1427" s="265"/>
      <c r="JBO1427" s="265"/>
      <c r="JBP1427" s="265"/>
      <c r="JBQ1427" s="265"/>
      <c r="JBR1427" s="265"/>
      <c r="JBS1427" s="265"/>
      <c r="JBT1427" s="265"/>
      <c r="JBU1427" s="265"/>
      <c r="JBV1427" s="265"/>
      <c r="JBW1427" s="265"/>
      <c r="JBX1427" s="265"/>
      <c r="JBY1427" s="265"/>
      <c r="JBZ1427" s="265"/>
      <c r="JCA1427" s="265"/>
      <c r="JCB1427" s="265"/>
      <c r="JCC1427" s="265"/>
      <c r="JCD1427" s="265"/>
      <c r="JCE1427" s="265"/>
      <c r="JCF1427" s="265"/>
      <c r="JCG1427" s="265"/>
      <c r="JCH1427" s="265"/>
      <c r="JCI1427" s="265"/>
      <c r="JCJ1427" s="265"/>
      <c r="JCK1427" s="265"/>
      <c r="JCL1427" s="265"/>
      <c r="JCM1427" s="265"/>
      <c r="JCN1427" s="265"/>
      <c r="JCO1427" s="265"/>
      <c r="JCP1427" s="265"/>
      <c r="JCQ1427" s="265"/>
      <c r="JCR1427" s="265"/>
      <c r="JCS1427" s="265"/>
      <c r="JCT1427" s="265"/>
      <c r="JCU1427" s="265"/>
      <c r="JCV1427" s="265"/>
      <c r="JCW1427" s="265"/>
      <c r="JCX1427" s="265"/>
      <c r="JCY1427" s="265"/>
      <c r="JCZ1427" s="265"/>
      <c r="JDA1427" s="265"/>
      <c r="JDB1427" s="265"/>
      <c r="JDC1427" s="265"/>
      <c r="JDD1427" s="265"/>
      <c r="JDE1427" s="265"/>
      <c r="JDF1427" s="265"/>
      <c r="JDG1427" s="265"/>
      <c r="JDH1427" s="265"/>
      <c r="JDI1427" s="265"/>
      <c r="JDJ1427" s="265"/>
      <c r="JDK1427" s="265"/>
      <c r="JDL1427" s="265"/>
      <c r="JDM1427" s="265"/>
      <c r="JDN1427" s="265"/>
      <c r="JDO1427" s="265"/>
      <c r="JDP1427" s="265"/>
      <c r="JDQ1427" s="265"/>
      <c r="JDR1427" s="265"/>
      <c r="JDS1427" s="265"/>
      <c r="JDT1427" s="265"/>
      <c r="JDU1427" s="265"/>
      <c r="JDV1427" s="265"/>
      <c r="JDW1427" s="265"/>
      <c r="JDX1427" s="265"/>
      <c r="JDY1427" s="265"/>
      <c r="JDZ1427" s="265"/>
      <c r="JEA1427" s="265"/>
      <c r="JEB1427" s="265"/>
      <c r="JEC1427" s="265"/>
      <c r="JED1427" s="265"/>
      <c r="JEE1427" s="265"/>
      <c r="JEF1427" s="265"/>
      <c r="JEG1427" s="265"/>
      <c r="JEH1427" s="265"/>
      <c r="JEI1427" s="265"/>
      <c r="JEJ1427" s="265"/>
      <c r="JEK1427" s="265"/>
      <c r="JEL1427" s="265"/>
      <c r="JEM1427" s="265"/>
      <c r="JEN1427" s="265"/>
      <c r="JEO1427" s="265"/>
      <c r="JEP1427" s="265"/>
      <c r="JEQ1427" s="265"/>
      <c r="JER1427" s="265"/>
      <c r="JES1427" s="265"/>
      <c r="JET1427" s="265"/>
      <c r="JEU1427" s="265"/>
      <c r="JEV1427" s="265"/>
      <c r="JEW1427" s="265"/>
      <c r="JEX1427" s="265"/>
      <c r="JEY1427" s="265"/>
      <c r="JEZ1427" s="265"/>
      <c r="JFA1427" s="265"/>
      <c r="JFB1427" s="265"/>
      <c r="JFC1427" s="265"/>
      <c r="JFD1427" s="265"/>
      <c r="JFE1427" s="265"/>
      <c r="JFF1427" s="265"/>
      <c r="JFG1427" s="265"/>
      <c r="JFH1427" s="265"/>
      <c r="JFI1427" s="265"/>
      <c r="JFJ1427" s="265"/>
      <c r="JFK1427" s="265"/>
      <c r="JFL1427" s="265"/>
      <c r="JFM1427" s="265"/>
      <c r="JFN1427" s="265"/>
      <c r="JFO1427" s="265"/>
      <c r="JFP1427" s="265"/>
      <c r="JFQ1427" s="265"/>
      <c r="JFR1427" s="265"/>
      <c r="JFS1427" s="265"/>
      <c r="JFT1427" s="265"/>
      <c r="JFU1427" s="265"/>
      <c r="JFV1427" s="265"/>
      <c r="JFW1427" s="265"/>
      <c r="JFX1427" s="265"/>
      <c r="JFY1427" s="265"/>
      <c r="JFZ1427" s="265"/>
      <c r="JGA1427" s="265"/>
      <c r="JGB1427" s="265"/>
      <c r="JGC1427" s="265"/>
      <c r="JGD1427" s="265"/>
      <c r="JGE1427" s="265"/>
      <c r="JGF1427" s="265"/>
      <c r="JGG1427" s="265"/>
      <c r="JGH1427" s="265"/>
      <c r="JGI1427" s="265"/>
      <c r="JGJ1427" s="265"/>
      <c r="JGK1427" s="265"/>
      <c r="JGL1427" s="265"/>
      <c r="JGM1427" s="265"/>
      <c r="JGN1427" s="265"/>
      <c r="JGO1427" s="265"/>
      <c r="JGP1427" s="265"/>
      <c r="JGQ1427" s="265"/>
      <c r="JGR1427" s="265"/>
      <c r="JGS1427" s="265"/>
      <c r="JGT1427" s="265"/>
      <c r="JGU1427" s="265"/>
      <c r="JGV1427" s="265"/>
      <c r="JGW1427" s="265"/>
      <c r="JGX1427" s="265"/>
      <c r="JGY1427" s="265"/>
      <c r="JGZ1427" s="265"/>
      <c r="JHA1427" s="265"/>
      <c r="JHB1427" s="265"/>
      <c r="JHC1427" s="265"/>
      <c r="JHD1427" s="265"/>
      <c r="JHE1427" s="265"/>
      <c r="JHF1427" s="265"/>
      <c r="JHG1427" s="265"/>
      <c r="JHH1427" s="265"/>
      <c r="JHI1427" s="265"/>
      <c r="JHJ1427" s="265"/>
      <c r="JHK1427" s="265"/>
      <c r="JHL1427" s="265"/>
      <c r="JHM1427" s="265"/>
      <c r="JHN1427" s="265"/>
      <c r="JHO1427" s="265"/>
      <c r="JHP1427" s="265"/>
      <c r="JHQ1427" s="265"/>
      <c r="JHR1427" s="265"/>
      <c r="JHS1427" s="265"/>
      <c r="JHT1427" s="265"/>
      <c r="JHU1427" s="265"/>
      <c r="JHV1427" s="265"/>
      <c r="JHW1427" s="265"/>
      <c r="JHX1427" s="265"/>
      <c r="JHY1427" s="265"/>
      <c r="JHZ1427" s="265"/>
      <c r="JIA1427" s="265"/>
      <c r="JIB1427" s="265"/>
      <c r="JIC1427" s="265"/>
      <c r="JID1427" s="265"/>
      <c r="JIE1427" s="265"/>
      <c r="JIF1427" s="265"/>
      <c r="JIG1427" s="265"/>
      <c r="JIH1427" s="265"/>
      <c r="JII1427" s="265"/>
      <c r="JIJ1427" s="265"/>
      <c r="JIK1427" s="265"/>
      <c r="JIL1427" s="265"/>
      <c r="JIM1427" s="265"/>
      <c r="JIN1427" s="265"/>
      <c r="JIO1427" s="265"/>
      <c r="JIP1427" s="265"/>
      <c r="JIQ1427" s="265"/>
      <c r="JIR1427" s="265"/>
      <c r="JIS1427" s="265"/>
      <c r="JIT1427" s="265"/>
      <c r="JIU1427" s="265"/>
      <c r="JIV1427" s="265"/>
      <c r="JIW1427" s="265"/>
      <c r="JIX1427" s="265"/>
      <c r="JIY1427" s="265"/>
      <c r="JIZ1427" s="265"/>
      <c r="JJA1427" s="265"/>
      <c r="JJB1427" s="265"/>
      <c r="JJC1427" s="265"/>
      <c r="JJD1427" s="265"/>
      <c r="JJE1427" s="265"/>
      <c r="JJF1427" s="265"/>
      <c r="JJG1427" s="265"/>
      <c r="JJH1427" s="265"/>
      <c r="JJI1427" s="265"/>
      <c r="JJJ1427" s="265"/>
      <c r="JJK1427" s="265"/>
      <c r="JJL1427" s="265"/>
      <c r="JJM1427" s="265"/>
      <c r="JJN1427" s="265"/>
      <c r="JJO1427" s="265"/>
      <c r="JJP1427" s="265"/>
      <c r="JJQ1427" s="265"/>
      <c r="JJR1427" s="265"/>
      <c r="JJS1427" s="265"/>
      <c r="JJT1427" s="265"/>
      <c r="JJU1427" s="265"/>
      <c r="JJV1427" s="265"/>
      <c r="JJW1427" s="265"/>
      <c r="JJX1427" s="265"/>
      <c r="JJY1427" s="265"/>
      <c r="JJZ1427" s="265"/>
      <c r="JKA1427" s="265"/>
      <c r="JKB1427" s="265"/>
      <c r="JKC1427" s="265"/>
      <c r="JKD1427" s="265"/>
      <c r="JKE1427" s="265"/>
      <c r="JKF1427" s="265"/>
      <c r="JKG1427" s="265"/>
      <c r="JKH1427" s="265"/>
      <c r="JKI1427" s="265"/>
      <c r="JKJ1427" s="265"/>
      <c r="JKK1427" s="265"/>
      <c r="JKL1427" s="265"/>
      <c r="JKM1427" s="265"/>
      <c r="JKN1427" s="265"/>
      <c r="JKO1427" s="265"/>
      <c r="JKP1427" s="265"/>
      <c r="JKQ1427" s="265"/>
      <c r="JKR1427" s="265"/>
      <c r="JKS1427" s="265"/>
      <c r="JKT1427" s="265"/>
      <c r="JKU1427" s="265"/>
      <c r="JKV1427" s="265"/>
      <c r="JKW1427" s="265"/>
      <c r="JKX1427" s="265"/>
      <c r="JKY1427" s="265"/>
      <c r="JKZ1427" s="265"/>
      <c r="JLA1427" s="265"/>
      <c r="JLB1427" s="265"/>
      <c r="JLC1427" s="265"/>
      <c r="JLD1427" s="265"/>
      <c r="JLE1427" s="265"/>
      <c r="JLF1427" s="265"/>
      <c r="JLG1427" s="265"/>
      <c r="JLH1427" s="265"/>
      <c r="JLI1427" s="265"/>
      <c r="JLJ1427" s="265"/>
      <c r="JLK1427" s="265"/>
      <c r="JLL1427" s="265"/>
      <c r="JLM1427" s="265"/>
      <c r="JLN1427" s="265"/>
      <c r="JLO1427" s="265"/>
      <c r="JLP1427" s="265"/>
      <c r="JLQ1427" s="265"/>
      <c r="JLR1427" s="265"/>
      <c r="JLS1427" s="265"/>
      <c r="JLT1427" s="265"/>
      <c r="JLU1427" s="265"/>
      <c r="JLV1427" s="265"/>
      <c r="JLW1427" s="265"/>
      <c r="JLX1427" s="265"/>
      <c r="JLY1427" s="265"/>
      <c r="JLZ1427" s="265"/>
      <c r="JMA1427" s="265"/>
      <c r="JMB1427" s="265"/>
      <c r="JMC1427" s="265"/>
      <c r="JMD1427" s="265"/>
      <c r="JME1427" s="265"/>
      <c r="JMF1427" s="265"/>
      <c r="JMG1427" s="265"/>
      <c r="JMH1427" s="265"/>
      <c r="JMI1427" s="265"/>
      <c r="JMJ1427" s="265"/>
      <c r="JMK1427" s="265"/>
      <c r="JML1427" s="265"/>
      <c r="JMM1427" s="265"/>
      <c r="JMN1427" s="265"/>
      <c r="JMO1427" s="265"/>
      <c r="JMP1427" s="265"/>
      <c r="JMQ1427" s="265"/>
      <c r="JMR1427" s="265"/>
      <c r="JMS1427" s="265"/>
      <c r="JMT1427" s="265"/>
      <c r="JMU1427" s="265"/>
      <c r="JMV1427" s="265"/>
      <c r="JMW1427" s="265"/>
      <c r="JMX1427" s="265"/>
      <c r="JMY1427" s="265"/>
      <c r="JMZ1427" s="265"/>
      <c r="JNA1427" s="265"/>
      <c r="JNB1427" s="265"/>
      <c r="JNC1427" s="265"/>
      <c r="JND1427" s="265"/>
      <c r="JNE1427" s="265"/>
      <c r="JNF1427" s="265"/>
      <c r="JNG1427" s="265"/>
      <c r="JNH1427" s="265"/>
      <c r="JNI1427" s="265"/>
      <c r="JNJ1427" s="265"/>
      <c r="JNK1427" s="265"/>
      <c r="JNL1427" s="265"/>
      <c r="JNM1427" s="265"/>
      <c r="JNN1427" s="265"/>
      <c r="JNO1427" s="265"/>
      <c r="JNP1427" s="265"/>
      <c r="JNQ1427" s="265"/>
      <c r="JNR1427" s="265"/>
      <c r="JNS1427" s="265"/>
      <c r="JNT1427" s="265"/>
      <c r="JNU1427" s="265"/>
      <c r="JNV1427" s="265"/>
      <c r="JNW1427" s="265"/>
      <c r="JNX1427" s="265"/>
      <c r="JNY1427" s="265"/>
      <c r="JNZ1427" s="265"/>
      <c r="JOA1427" s="265"/>
      <c r="JOB1427" s="265"/>
      <c r="JOC1427" s="265"/>
      <c r="JOD1427" s="265"/>
      <c r="JOE1427" s="265"/>
      <c r="JOF1427" s="265"/>
      <c r="JOG1427" s="265"/>
      <c r="JOH1427" s="265"/>
      <c r="JOI1427" s="265"/>
      <c r="JOJ1427" s="265"/>
      <c r="JOK1427" s="265"/>
      <c r="JOL1427" s="265"/>
      <c r="JOM1427" s="265"/>
      <c r="JON1427" s="265"/>
      <c r="JOO1427" s="265"/>
      <c r="JOP1427" s="265"/>
      <c r="JOQ1427" s="265"/>
      <c r="JOR1427" s="265"/>
      <c r="JOS1427" s="265"/>
      <c r="JOT1427" s="265"/>
      <c r="JOU1427" s="265"/>
      <c r="JOV1427" s="265"/>
      <c r="JOW1427" s="265"/>
      <c r="JOX1427" s="265"/>
      <c r="JOY1427" s="265"/>
      <c r="JOZ1427" s="265"/>
      <c r="JPA1427" s="265"/>
      <c r="JPB1427" s="265"/>
      <c r="JPC1427" s="265"/>
      <c r="JPD1427" s="265"/>
      <c r="JPE1427" s="265"/>
      <c r="JPF1427" s="265"/>
      <c r="JPG1427" s="265"/>
      <c r="JPH1427" s="265"/>
      <c r="JPI1427" s="265"/>
      <c r="JPJ1427" s="265"/>
      <c r="JPK1427" s="265"/>
      <c r="JPL1427" s="265"/>
      <c r="JPM1427" s="265"/>
      <c r="JPN1427" s="265"/>
      <c r="JPO1427" s="265"/>
      <c r="JPP1427" s="265"/>
      <c r="JPQ1427" s="265"/>
      <c r="JPR1427" s="265"/>
      <c r="JPS1427" s="265"/>
      <c r="JPT1427" s="265"/>
      <c r="JPU1427" s="265"/>
      <c r="JPV1427" s="265"/>
      <c r="JPW1427" s="265"/>
      <c r="JPX1427" s="265"/>
      <c r="JPY1427" s="265"/>
      <c r="JPZ1427" s="265"/>
      <c r="JQA1427" s="265"/>
      <c r="JQB1427" s="265"/>
      <c r="JQC1427" s="265"/>
      <c r="JQD1427" s="265"/>
      <c r="JQE1427" s="265"/>
      <c r="JQF1427" s="265"/>
      <c r="JQG1427" s="265"/>
      <c r="JQH1427" s="265"/>
      <c r="JQI1427" s="265"/>
      <c r="JQJ1427" s="265"/>
      <c r="JQK1427" s="265"/>
      <c r="JQL1427" s="265"/>
      <c r="JQM1427" s="265"/>
      <c r="JQN1427" s="265"/>
      <c r="JQO1427" s="265"/>
      <c r="JQP1427" s="265"/>
      <c r="JQQ1427" s="265"/>
      <c r="JQR1427" s="265"/>
      <c r="JQS1427" s="265"/>
      <c r="JQT1427" s="265"/>
      <c r="JQU1427" s="265"/>
      <c r="JQV1427" s="265"/>
      <c r="JQW1427" s="265"/>
      <c r="JQX1427" s="265"/>
      <c r="JQY1427" s="265"/>
      <c r="JQZ1427" s="265"/>
      <c r="JRA1427" s="265"/>
      <c r="JRB1427" s="265"/>
      <c r="JRC1427" s="265"/>
      <c r="JRD1427" s="265"/>
      <c r="JRE1427" s="265"/>
      <c r="JRF1427" s="265"/>
      <c r="JRG1427" s="265"/>
      <c r="JRH1427" s="265"/>
      <c r="JRI1427" s="265"/>
      <c r="JRJ1427" s="265"/>
      <c r="JRK1427" s="265"/>
      <c r="JRL1427" s="265"/>
      <c r="JRM1427" s="265"/>
      <c r="JRN1427" s="265"/>
      <c r="JRO1427" s="265"/>
      <c r="JRP1427" s="265"/>
      <c r="JRQ1427" s="265"/>
      <c r="JRR1427" s="265"/>
      <c r="JRS1427" s="265"/>
      <c r="JRT1427" s="265"/>
      <c r="JRU1427" s="265"/>
      <c r="JRV1427" s="265"/>
      <c r="JRW1427" s="265"/>
      <c r="JRX1427" s="265"/>
      <c r="JRY1427" s="265"/>
      <c r="JRZ1427" s="265"/>
      <c r="JSA1427" s="265"/>
      <c r="JSB1427" s="265"/>
      <c r="JSC1427" s="265"/>
      <c r="JSD1427" s="265"/>
      <c r="JSE1427" s="265"/>
      <c r="JSF1427" s="265"/>
      <c r="JSG1427" s="265"/>
      <c r="JSH1427" s="265"/>
      <c r="JSI1427" s="265"/>
      <c r="JSJ1427" s="265"/>
      <c r="JSK1427" s="265"/>
      <c r="JSL1427" s="265"/>
      <c r="JSM1427" s="265"/>
      <c r="JSN1427" s="265"/>
      <c r="JSO1427" s="265"/>
      <c r="JSP1427" s="265"/>
      <c r="JSQ1427" s="265"/>
      <c r="JSR1427" s="265"/>
      <c r="JSS1427" s="265"/>
      <c r="JST1427" s="265"/>
      <c r="JSU1427" s="265"/>
      <c r="JSV1427" s="265"/>
      <c r="JSW1427" s="265"/>
      <c r="JSX1427" s="265"/>
      <c r="JSY1427" s="265"/>
      <c r="JSZ1427" s="265"/>
      <c r="JTA1427" s="265"/>
      <c r="JTB1427" s="265"/>
      <c r="JTC1427" s="265"/>
      <c r="JTD1427" s="265"/>
      <c r="JTE1427" s="265"/>
      <c r="JTF1427" s="265"/>
      <c r="JTG1427" s="265"/>
      <c r="JTH1427" s="265"/>
      <c r="JTI1427" s="265"/>
      <c r="JTJ1427" s="265"/>
      <c r="JTK1427" s="265"/>
      <c r="JTL1427" s="265"/>
      <c r="JTM1427" s="265"/>
      <c r="JTN1427" s="265"/>
      <c r="JTO1427" s="265"/>
      <c r="JTP1427" s="265"/>
      <c r="JTQ1427" s="265"/>
      <c r="JTR1427" s="265"/>
      <c r="JTS1427" s="265"/>
      <c r="JTT1427" s="265"/>
      <c r="JTU1427" s="265"/>
      <c r="JTV1427" s="265"/>
      <c r="JTW1427" s="265"/>
      <c r="JTX1427" s="265"/>
      <c r="JTY1427" s="265"/>
      <c r="JTZ1427" s="265"/>
      <c r="JUA1427" s="265"/>
      <c r="JUB1427" s="265"/>
      <c r="JUC1427" s="265"/>
      <c r="JUD1427" s="265"/>
      <c r="JUE1427" s="265"/>
      <c r="JUF1427" s="265"/>
      <c r="JUG1427" s="265"/>
      <c r="JUH1427" s="265"/>
      <c r="JUI1427" s="265"/>
      <c r="JUJ1427" s="265"/>
      <c r="JUK1427" s="265"/>
      <c r="JUL1427" s="265"/>
      <c r="JUM1427" s="265"/>
      <c r="JUN1427" s="265"/>
      <c r="JUO1427" s="265"/>
      <c r="JUP1427" s="265"/>
      <c r="JUQ1427" s="265"/>
      <c r="JUR1427" s="265"/>
      <c r="JUS1427" s="265"/>
      <c r="JUT1427" s="265"/>
      <c r="JUU1427" s="265"/>
      <c r="JUV1427" s="265"/>
      <c r="JUW1427" s="265"/>
      <c r="JUX1427" s="265"/>
      <c r="JUY1427" s="265"/>
      <c r="JUZ1427" s="265"/>
      <c r="JVA1427" s="265"/>
      <c r="JVB1427" s="265"/>
      <c r="JVC1427" s="265"/>
      <c r="JVD1427" s="265"/>
      <c r="JVE1427" s="265"/>
      <c r="JVF1427" s="265"/>
      <c r="JVG1427" s="265"/>
      <c r="JVH1427" s="265"/>
      <c r="JVI1427" s="265"/>
      <c r="JVJ1427" s="265"/>
      <c r="JVK1427" s="265"/>
      <c r="JVL1427" s="265"/>
      <c r="JVM1427" s="265"/>
      <c r="JVN1427" s="265"/>
      <c r="JVO1427" s="265"/>
      <c r="JVP1427" s="265"/>
      <c r="JVQ1427" s="265"/>
      <c r="JVR1427" s="265"/>
      <c r="JVS1427" s="265"/>
      <c r="JVT1427" s="265"/>
      <c r="JVU1427" s="265"/>
      <c r="JVV1427" s="265"/>
      <c r="JVW1427" s="265"/>
      <c r="JVX1427" s="265"/>
      <c r="JVY1427" s="265"/>
      <c r="JVZ1427" s="265"/>
      <c r="JWA1427" s="265"/>
      <c r="JWB1427" s="265"/>
      <c r="JWC1427" s="265"/>
      <c r="JWD1427" s="265"/>
      <c r="JWE1427" s="265"/>
      <c r="JWF1427" s="265"/>
      <c r="JWG1427" s="265"/>
      <c r="JWH1427" s="265"/>
      <c r="JWI1427" s="265"/>
      <c r="JWJ1427" s="265"/>
      <c r="JWK1427" s="265"/>
      <c r="JWL1427" s="265"/>
      <c r="JWM1427" s="265"/>
      <c r="JWN1427" s="265"/>
      <c r="JWO1427" s="265"/>
      <c r="JWP1427" s="265"/>
      <c r="JWQ1427" s="265"/>
      <c r="JWR1427" s="265"/>
      <c r="JWS1427" s="265"/>
      <c r="JWT1427" s="265"/>
      <c r="JWU1427" s="265"/>
      <c r="JWV1427" s="265"/>
      <c r="JWW1427" s="265"/>
      <c r="JWX1427" s="265"/>
      <c r="JWY1427" s="265"/>
      <c r="JWZ1427" s="265"/>
      <c r="JXA1427" s="265"/>
      <c r="JXB1427" s="265"/>
      <c r="JXC1427" s="265"/>
      <c r="JXD1427" s="265"/>
      <c r="JXE1427" s="265"/>
      <c r="JXF1427" s="265"/>
      <c r="JXG1427" s="265"/>
      <c r="JXH1427" s="265"/>
      <c r="JXI1427" s="265"/>
      <c r="JXJ1427" s="265"/>
      <c r="JXK1427" s="265"/>
      <c r="JXL1427" s="265"/>
      <c r="JXM1427" s="265"/>
      <c r="JXN1427" s="265"/>
      <c r="JXO1427" s="265"/>
      <c r="JXP1427" s="265"/>
      <c r="JXQ1427" s="265"/>
      <c r="JXR1427" s="265"/>
      <c r="JXS1427" s="265"/>
      <c r="JXT1427" s="265"/>
      <c r="JXU1427" s="265"/>
      <c r="JXV1427" s="265"/>
      <c r="JXW1427" s="265"/>
      <c r="JXX1427" s="265"/>
      <c r="JXY1427" s="265"/>
      <c r="JXZ1427" s="265"/>
      <c r="JYA1427" s="265"/>
      <c r="JYB1427" s="265"/>
      <c r="JYC1427" s="265"/>
      <c r="JYD1427" s="265"/>
      <c r="JYE1427" s="265"/>
      <c r="JYF1427" s="265"/>
      <c r="JYG1427" s="265"/>
      <c r="JYH1427" s="265"/>
      <c r="JYI1427" s="265"/>
      <c r="JYJ1427" s="265"/>
      <c r="JYK1427" s="265"/>
      <c r="JYL1427" s="265"/>
      <c r="JYM1427" s="265"/>
      <c r="JYN1427" s="265"/>
      <c r="JYO1427" s="265"/>
      <c r="JYP1427" s="265"/>
      <c r="JYQ1427" s="265"/>
      <c r="JYR1427" s="265"/>
      <c r="JYS1427" s="265"/>
      <c r="JYT1427" s="265"/>
      <c r="JYU1427" s="265"/>
      <c r="JYV1427" s="265"/>
      <c r="JYW1427" s="265"/>
      <c r="JYX1427" s="265"/>
      <c r="JYY1427" s="265"/>
      <c r="JYZ1427" s="265"/>
      <c r="JZA1427" s="265"/>
      <c r="JZB1427" s="265"/>
      <c r="JZC1427" s="265"/>
      <c r="JZD1427" s="265"/>
      <c r="JZE1427" s="265"/>
      <c r="JZF1427" s="265"/>
      <c r="JZG1427" s="265"/>
      <c r="JZH1427" s="265"/>
      <c r="JZI1427" s="265"/>
      <c r="JZJ1427" s="265"/>
      <c r="JZK1427" s="265"/>
      <c r="JZL1427" s="265"/>
      <c r="JZM1427" s="265"/>
      <c r="JZN1427" s="265"/>
      <c r="JZO1427" s="265"/>
      <c r="JZP1427" s="265"/>
      <c r="JZQ1427" s="265"/>
      <c r="JZR1427" s="265"/>
      <c r="JZS1427" s="265"/>
      <c r="JZT1427" s="265"/>
      <c r="JZU1427" s="265"/>
      <c r="JZV1427" s="265"/>
      <c r="JZW1427" s="265"/>
      <c r="JZX1427" s="265"/>
      <c r="JZY1427" s="265"/>
      <c r="JZZ1427" s="265"/>
      <c r="KAA1427" s="265"/>
      <c r="KAB1427" s="265"/>
      <c r="KAC1427" s="265"/>
      <c r="KAD1427" s="265"/>
      <c r="KAE1427" s="265"/>
      <c r="KAF1427" s="265"/>
      <c r="KAG1427" s="265"/>
      <c r="KAH1427" s="265"/>
      <c r="KAI1427" s="265"/>
      <c r="KAJ1427" s="265"/>
      <c r="KAK1427" s="265"/>
      <c r="KAL1427" s="265"/>
      <c r="KAM1427" s="265"/>
      <c r="KAN1427" s="265"/>
      <c r="KAO1427" s="265"/>
      <c r="KAP1427" s="265"/>
      <c r="KAQ1427" s="265"/>
      <c r="KAR1427" s="265"/>
      <c r="KAS1427" s="265"/>
      <c r="KAT1427" s="265"/>
      <c r="KAU1427" s="265"/>
      <c r="KAV1427" s="265"/>
      <c r="KAW1427" s="265"/>
      <c r="KAX1427" s="265"/>
      <c r="KAY1427" s="265"/>
      <c r="KAZ1427" s="265"/>
      <c r="KBA1427" s="265"/>
      <c r="KBB1427" s="265"/>
      <c r="KBC1427" s="265"/>
      <c r="KBD1427" s="265"/>
      <c r="KBE1427" s="265"/>
      <c r="KBF1427" s="265"/>
      <c r="KBG1427" s="265"/>
      <c r="KBH1427" s="265"/>
      <c r="KBI1427" s="265"/>
      <c r="KBJ1427" s="265"/>
      <c r="KBK1427" s="265"/>
      <c r="KBL1427" s="265"/>
      <c r="KBM1427" s="265"/>
      <c r="KBN1427" s="265"/>
      <c r="KBO1427" s="265"/>
      <c r="KBP1427" s="265"/>
      <c r="KBQ1427" s="265"/>
      <c r="KBR1427" s="265"/>
      <c r="KBS1427" s="265"/>
      <c r="KBT1427" s="265"/>
      <c r="KBU1427" s="265"/>
      <c r="KBV1427" s="265"/>
      <c r="KBW1427" s="265"/>
      <c r="KBX1427" s="265"/>
      <c r="KBY1427" s="265"/>
      <c r="KBZ1427" s="265"/>
      <c r="KCA1427" s="265"/>
      <c r="KCB1427" s="265"/>
      <c r="KCC1427" s="265"/>
      <c r="KCD1427" s="265"/>
      <c r="KCE1427" s="265"/>
      <c r="KCF1427" s="265"/>
      <c r="KCG1427" s="265"/>
      <c r="KCH1427" s="265"/>
      <c r="KCI1427" s="265"/>
      <c r="KCJ1427" s="265"/>
      <c r="KCK1427" s="265"/>
      <c r="KCL1427" s="265"/>
      <c r="KCM1427" s="265"/>
      <c r="KCN1427" s="265"/>
      <c r="KCO1427" s="265"/>
      <c r="KCP1427" s="265"/>
      <c r="KCQ1427" s="265"/>
      <c r="KCR1427" s="265"/>
      <c r="KCS1427" s="265"/>
      <c r="KCT1427" s="265"/>
      <c r="KCU1427" s="265"/>
      <c r="KCV1427" s="265"/>
      <c r="KCW1427" s="265"/>
      <c r="KCX1427" s="265"/>
      <c r="KCY1427" s="265"/>
      <c r="KCZ1427" s="265"/>
      <c r="KDA1427" s="265"/>
      <c r="KDB1427" s="265"/>
      <c r="KDC1427" s="265"/>
      <c r="KDD1427" s="265"/>
      <c r="KDE1427" s="265"/>
      <c r="KDF1427" s="265"/>
      <c r="KDG1427" s="265"/>
      <c r="KDH1427" s="265"/>
      <c r="KDI1427" s="265"/>
      <c r="KDJ1427" s="265"/>
      <c r="KDK1427" s="265"/>
      <c r="KDL1427" s="265"/>
      <c r="KDM1427" s="265"/>
      <c r="KDN1427" s="265"/>
      <c r="KDO1427" s="265"/>
      <c r="KDP1427" s="265"/>
      <c r="KDQ1427" s="265"/>
      <c r="KDR1427" s="265"/>
      <c r="KDS1427" s="265"/>
      <c r="KDT1427" s="265"/>
      <c r="KDU1427" s="265"/>
      <c r="KDV1427" s="265"/>
      <c r="KDW1427" s="265"/>
      <c r="KDX1427" s="265"/>
      <c r="KDY1427" s="265"/>
      <c r="KDZ1427" s="265"/>
      <c r="KEA1427" s="265"/>
      <c r="KEB1427" s="265"/>
      <c r="KEC1427" s="265"/>
      <c r="KED1427" s="265"/>
      <c r="KEE1427" s="265"/>
      <c r="KEF1427" s="265"/>
      <c r="KEG1427" s="265"/>
      <c r="KEH1427" s="265"/>
      <c r="KEI1427" s="265"/>
      <c r="KEJ1427" s="265"/>
      <c r="KEK1427" s="265"/>
      <c r="KEL1427" s="265"/>
      <c r="KEM1427" s="265"/>
      <c r="KEN1427" s="265"/>
      <c r="KEO1427" s="265"/>
      <c r="KEP1427" s="265"/>
      <c r="KEQ1427" s="265"/>
      <c r="KER1427" s="265"/>
      <c r="KES1427" s="265"/>
      <c r="KET1427" s="265"/>
      <c r="KEU1427" s="265"/>
      <c r="KEV1427" s="265"/>
      <c r="KEW1427" s="265"/>
      <c r="KEX1427" s="265"/>
      <c r="KEY1427" s="265"/>
      <c r="KEZ1427" s="265"/>
      <c r="KFA1427" s="265"/>
      <c r="KFB1427" s="265"/>
      <c r="KFC1427" s="265"/>
      <c r="KFD1427" s="265"/>
      <c r="KFE1427" s="265"/>
      <c r="KFF1427" s="265"/>
      <c r="KFG1427" s="265"/>
      <c r="KFH1427" s="265"/>
      <c r="KFI1427" s="265"/>
      <c r="KFJ1427" s="265"/>
      <c r="KFK1427" s="265"/>
      <c r="KFL1427" s="265"/>
      <c r="KFM1427" s="265"/>
      <c r="KFN1427" s="265"/>
      <c r="KFO1427" s="265"/>
      <c r="KFP1427" s="265"/>
      <c r="KFQ1427" s="265"/>
      <c r="KFR1427" s="265"/>
      <c r="KFS1427" s="265"/>
      <c r="KFT1427" s="265"/>
      <c r="KFU1427" s="265"/>
      <c r="KFV1427" s="265"/>
      <c r="KFW1427" s="265"/>
      <c r="KFX1427" s="265"/>
      <c r="KFY1427" s="265"/>
      <c r="KFZ1427" s="265"/>
      <c r="KGA1427" s="265"/>
      <c r="KGB1427" s="265"/>
      <c r="KGC1427" s="265"/>
      <c r="KGD1427" s="265"/>
      <c r="KGE1427" s="265"/>
      <c r="KGF1427" s="265"/>
      <c r="KGG1427" s="265"/>
      <c r="KGH1427" s="265"/>
      <c r="KGI1427" s="265"/>
      <c r="KGJ1427" s="265"/>
      <c r="KGK1427" s="265"/>
      <c r="KGL1427" s="265"/>
      <c r="KGM1427" s="265"/>
      <c r="KGN1427" s="265"/>
      <c r="KGO1427" s="265"/>
      <c r="KGP1427" s="265"/>
      <c r="KGQ1427" s="265"/>
      <c r="KGR1427" s="265"/>
      <c r="KGS1427" s="265"/>
      <c r="KGT1427" s="265"/>
      <c r="KGU1427" s="265"/>
      <c r="KGV1427" s="265"/>
      <c r="KGW1427" s="265"/>
      <c r="KGX1427" s="265"/>
      <c r="KGY1427" s="265"/>
      <c r="KGZ1427" s="265"/>
      <c r="KHA1427" s="265"/>
      <c r="KHB1427" s="265"/>
      <c r="KHC1427" s="265"/>
      <c r="KHD1427" s="265"/>
      <c r="KHE1427" s="265"/>
      <c r="KHF1427" s="265"/>
      <c r="KHG1427" s="265"/>
      <c r="KHH1427" s="265"/>
      <c r="KHI1427" s="265"/>
      <c r="KHJ1427" s="265"/>
      <c r="KHK1427" s="265"/>
      <c r="KHL1427" s="265"/>
      <c r="KHM1427" s="265"/>
      <c r="KHN1427" s="265"/>
      <c r="KHO1427" s="265"/>
      <c r="KHP1427" s="265"/>
      <c r="KHQ1427" s="265"/>
      <c r="KHR1427" s="265"/>
      <c r="KHS1427" s="265"/>
      <c r="KHT1427" s="265"/>
      <c r="KHU1427" s="265"/>
      <c r="KHV1427" s="265"/>
      <c r="KHW1427" s="265"/>
      <c r="KHX1427" s="265"/>
      <c r="KHY1427" s="265"/>
      <c r="KHZ1427" s="265"/>
      <c r="KIA1427" s="265"/>
      <c r="KIB1427" s="265"/>
      <c r="KIC1427" s="265"/>
      <c r="KID1427" s="265"/>
      <c r="KIE1427" s="265"/>
      <c r="KIF1427" s="265"/>
      <c r="KIG1427" s="265"/>
      <c r="KIH1427" s="265"/>
      <c r="KII1427" s="265"/>
      <c r="KIJ1427" s="265"/>
      <c r="KIK1427" s="265"/>
      <c r="KIL1427" s="265"/>
      <c r="KIM1427" s="265"/>
      <c r="KIN1427" s="265"/>
      <c r="KIO1427" s="265"/>
      <c r="KIP1427" s="265"/>
      <c r="KIQ1427" s="265"/>
      <c r="KIR1427" s="265"/>
      <c r="KIS1427" s="265"/>
      <c r="KIT1427" s="265"/>
      <c r="KIU1427" s="265"/>
      <c r="KIV1427" s="265"/>
      <c r="KIW1427" s="265"/>
      <c r="KIX1427" s="265"/>
      <c r="KIY1427" s="265"/>
      <c r="KIZ1427" s="265"/>
      <c r="KJA1427" s="265"/>
      <c r="KJB1427" s="265"/>
      <c r="KJC1427" s="265"/>
      <c r="KJD1427" s="265"/>
      <c r="KJE1427" s="265"/>
      <c r="KJF1427" s="265"/>
      <c r="KJG1427" s="265"/>
      <c r="KJH1427" s="265"/>
      <c r="KJI1427" s="265"/>
      <c r="KJJ1427" s="265"/>
      <c r="KJK1427" s="265"/>
      <c r="KJL1427" s="265"/>
      <c r="KJM1427" s="265"/>
      <c r="KJN1427" s="265"/>
      <c r="KJO1427" s="265"/>
      <c r="KJP1427" s="265"/>
      <c r="KJQ1427" s="265"/>
      <c r="KJR1427" s="265"/>
      <c r="KJS1427" s="265"/>
      <c r="KJT1427" s="265"/>
      <c r="KJU1427" s="265"/>
      <c r="KJV1427" s="265"/>
      <c r="KJW1427" s="265"/>
      <c r="KJX1427" s="265"/>
      <c r="KJY1427" s="265"/>
      <c r="KJZ1427" s="265"/>
      <c r="KKA1427" s="265"/>
      <c r="KKB1427" s="265"/>
      <c r="KKC1427" s="265"/>
      <c r="KKD1427" s="265"/>
      <c r="KKE1427" s="265"/>
      <c r="KKF1427" s="265"/>
      <c r="KKG1427" s="265"/>
      <c r="KKH1427" s="265"/>
      <c r="KKI1427" s="265"/>
      <c r="KKJ1427" s="265"/>
      <c r="KKK1427" s="265"/>
      <c r="KKL1427" s="265"/>
      <c r="KKM1427" s="265"/>
      <c r="KKN1427" s="265"/>
      <c r="KKO1427" s="265"/>
      <c r="KKP1427" s="265"/>
      <c r="KKQ1427" s="265"/>
      <c r="KKR1427" s="265"/>
      <c r="KKS1427" s="265"/>
      <c r="KKT1427" s="265"/>
      <c r="KKU1427" s="265"/>
      <c r="KKV1427" s="265"/>
      <c r="KKW1427" s="265"/>
      <c r="KKX1427" s="265"/>
      <c r="KKY1427" s="265"/>
      <c r="KKZ1427" s="265"/>
      <c r="KLA1427" s="265"/>
      <c r="KLB1427" s="265"/>
      <c r="KLC1427" s="265"/>
      <c r="KLD1427" s="265"/>
      <c r="KLE1427" s="265"/>
      <c r="KLF1427" s="265"/>
      <c r="KLG1427" s="265"/>
      <c r="KLH1427" s="265"/>
      <c r="KLI1427" s="265"/>
      <c r="KLJ1427" s="265"/>
      <c r="KLK1427" s="265"/>
      <c r="KLL1427" s="265"/>
      <c r="KLM1427" s="265"/>
      <c r="KLN1427" s="265"/>
      <c r="KLO1427" s="265"/>
      <c r="KLP1427" s="265"/>
      <c r="KLQ1427" s="265"/>
      <c r="KLR1427" s="265"/>
      <c r="KLS1427" s="265"/>
      <c r="KLT1427" s="265"/>
      <c r="KLU1427" s="265"/>
      <c r="KLV1427" s="265"/>
      <c r="KLW1427" s="265"/>
      <c r="KLX1427" s="265"/>
      <c r="KLY1427" s="265"/>
      <c r="KLZ1427" s="265"/>
      <c r="KMA1427" s="265"/>
      <c r="KMB1427" s="265"/>
      <c r="KMC1427" s="265"/>
      <c r="KMD1427" s="265"/>
      <c r="KME1427" s="265"/>
      <c r="KMF1427" s="265"/>
      <c r="KMG1427" s="265"/>
      <c r="KMH1427" s="265"/>
      <c r="KMI1427" s="265"/>
      <c r="KMJ1427" s="265"/>
      <c r="KMK1427" s="265"/>
      <c r="KML1427" s="265"/>
      <c r="KMM1427" s="265"/>
      <c r="KMN1427" s="265"/>
      <c r="KMO1427" s="265"/>
      <c r="KMP1427" s="265"/>
      <c r="KMQ1427" s="265"/>
      <c r="KMR1427" s="265"/>
      <c r="KMS1427" s="265"/>
      <c r="KMT1427" s="265"/>
      <c r="KMU1427" s="265"/>
      <c r="KMV1427" s="265"/>
      <c r="KMW1427" s="265"/>
      <c r="KMX1427" s="265"/>
      <c r="KMY1427" s="265"/>
      <c r="KMZ1427" s="265"/>
      <c r="KNA1427" s="265"/>
      <c r="KNB1427" s="265"/>
      <c r="KNC1427" s="265"/>
      <c r="KND1427" s="265"/>
      <c r="KNE1427" s="265"/>
      <c r="KNF1427" s="265"/>
      <c r="KNG1427" s="265"/>
      <c r="KNH1427" s="265"/>
      <c r="KNI1427" s="265"/>
      <c r="KNJ1427" s="265"/>
      <c r="KNK1427" s="265"/>
      <c r="KNL1427" s="265"/>
      <c r="KNM1427" s="265"/>
      <c r="KNN1427" s="265"/>
      <c r="KNO1427" s="265"/>
      <c r="KNP1427" s="265"/>
      <c r="KNQ1427" s="265"/>
      <c r="KNR1427" s="265"/>
      <c r="KNS1427" s="265"/>
      <c r="KNT1427" s="265"/>
      <c r="KNU1427" s="265"/>
      <c r="KNV1427" s="265"/>
      <c r="KNW1427" s="265"/>
      <c r="KNX1427" s="265"/>
      <c r="KNY1427" s="265"/>
      <c r="KNZ1427" s="265"/>
      <c r="KOA1427" s="265"/>
      <c r="KOB1427" s="265"/>
      <c r="KOC1427" s="265"/>
      <c r="KOD1427" s="265"/>
      <c r="KOE1427" s="265"/>
      <c r="KOF1427" s="265"/>
      <c r="KOG1427" s="265"/>
      <c r="KOH1427" s="265"/>
      <c r="KOI1427" s="265"/>
      <c r="KOJ1427" s="265"/>
      <c r="KOK1427" s="265"/>
      <c r="KOL1427" s="265"/>
      <c r="KOM1427" s="265"/>
      <c r="KON1427" s="265"/>
      <c r="KOO1427" s="265"/>
      <c r="KOP1427" s="265"/>
      <c r="KOQ1427" s="265"/>
      <c r="KOR1427" s="265"/>
      <c r="KOS1427" s="265"/>
      <c r="KOT1427" s="265"/>
      <c r="KOU1427" s="265"/>
      <c r="KOV1427" s="265"/>
      <c r="KOW1427" s="265"/>
      <c r="KOX1427" s="265"/>
      <c r="KOY1427" s="265"/>
      <c r="KOZ1427" s="265"/>
      <c r="KPA1427" s="265"/>
      <c r="KPB1427" s="265"/>
      <c r="KPC1427" s="265"/>
      <c r="KPD1427" s="265"/>
      <c r="KPE1427" s="265"/>
      <c r="KPF1427" s="265"/>
      <c r="KPG1427" s="265"/>
      <c r="KPH1427" s="265"/>
      <c r="KPI1427" s="265"/>
      <c r="KPJ1427" s="265"/>
      <c r="KPK1427" s="265"/>
      <c r="KPL1427" s="265"/>
      <c r="KPM1427" s="265"/>
      <c r="KPN1427" s="265"/>
      <c r="KPO1427" s="265"/>
      <c r="KPP1427" s="265"/>
      <c r="KPQ1427" s="265"/>
      <c r="KPR1427" s="265"/>
      <c r="KPS1427" s="265"/>
      <c r="KPT1427" s="265"/>
      <c r="KPU1427" s="265"/>
      <c r="KPV1427" s="265"/>
      <c r="KPW1427" s="265"/>
      <c r="KPX1427" s="265"/>
      <c r="KPY1427" s="265"/>
      <c r="KPZ1427" s="265"/>
      <c r="KQA1427" s="265"/>
      <c r="KQB1427" s="265"/>
      <c r="KQC1427" s="265"/>
      <c r="KQD1427" s="265"/>
      <c r="KQE1427" s="265"/>
      <c r="KQF1427" s="265"/>
      <c r="KQG1427" s="265"/>
      <c r="KQH1427" s="265"/>
      <c r="KQI1427" s="265"/>
      <c r="KQJ1427" s="265"/>
      <c r="KQK1427" s="265"/>
      <c r="KQL1427" s="265"/>
      <c r="KQM1427" s="265"/>
      <c r="KQN1427" s="265"/>
      <c r="KQO1427" s="265"/>
      <c r="KQP1427" s="265"/>
      <c r="KQQ1427" s="265"/>
      <c r="KQR1427" s="265"/>
      <c r="KQS1427" s="265"/>
      <c r="KQT1427" s="265"/>
      <c r="KQU1427" s="265"/>
      <c r="KQV1427" s="265"/>
      <c r="KQW1427" s="265"/>
      <c r="KQX1427" s="265"/>
      <c r="KQY1427" s="265"/>
      <c r="KQZ1427" s="265"/>
      <c r="KRA1427" s="265"/>
      <c r="KRB1427" s="265"/>
      <c r="KRC1427" s="265"/>
      <c r="KRD1427" s="265"/>
      <c r="KRE1427" s="265"/>
      <c r="KRF1427" s="265"/>
      <c r="KRG1427" s="265"/>
      <c r="KRH1427" s="265"/>
      <c r="KRI1427" s="265"/>
      <c r="KRJ1427" s="265"/>
      <c r="KRK1427" s="265"/>
      <c r="KRL1427" s="265"/>
      <c r="KRM1427" s="265"/>
      <c r="KRN1427" s="265"/>
      <c r="KRO1427" s="265"/>
      <c r="KRP1427" s="265"/>
      <c r="KRQ1427" s="265"/>
      <c r="KRR1427" s="265"/>
      <c r="KRS1427" s="265"/>
      <c r="KRT1427" s="265"/>
      <c r="KRU1427" s="265"/>
      <c r="KRV1427" s="265"/>
      <c r="KRW1427" s="265"/>
      <c r="KRX1427" s="265"/>
      <c r="KRY1427" s="265"/>
      <c r="KRZ1427" s="265"/>
      <c r="KSA1427" s="265"/>
      <c r="KSB1427" s="265"/>
      <c r="KSC1427" s="265"/>
      <c r="KSD1427" s="265"/>
      <c r="KSE1427" s="265"/>
      <c r="KSF1427" s="265"/>
      <c r="KSG1427" s="265"/>
      <c r="KSH1427" s="265"/>
      <c r="KSI1427" s="265"/>
      <c r="KSJ1427" s="265"/>
      <c r="KSK1427" s="265"/>
      <c r="KSL1427" s="265"/>
      <c r="KSM1427" s="265"/>
      <c r="KSN1427" s="265"/>
      <c r="KSO1427" s="265"/>
      <c r="KSP1427" s="265"/>
      <c r="KSQ1427" s="265"/>
      <c r="KSR1427" s="265"/>
      <c r="KSS1427" s="265"/>
      <c r="KST1427" s="265"/>
      <c r="KSU1427" s="265"/>
      <c r="KSV1427" s="265"/>
      <c r="KSW1427" s="265"/>
      <c r="KSX1427" s="265"/>
      <c r="KSY1427" s="265"/>
      <c r="KSZ1427" s="265"/>
      <c r="KTA1427" s="265"/>
      <c r="KTB1427" s="265"/>
      <c r="KTC1427" s="265"/>
      <c r="KTD1427" s="265"/>
      <c r="KTE1427" s="265"/>
      <c r="KTF1427" s="265"/>
      <c r="KTG1427" s="265"/>
      <c r="KTH1427" s="265"/>
      <c r="KTI1427" s="265"/>
      <c r="KTJ1427" s="265"/>
      <c r="KTK1427" s="265"/>
      <c r="KTL1427" s="265"/>
      <c r="KTM1427" s="265"/>
      <c r="KTN1427" s="265"/>
      <c r="KTO1427" s="265"/>
      <c r="KTP1427" s="265"/>
      <c r="KTQ1427" s="265"/>
      <c r="KTR1427" s="265"/>
      <c r="KTS1427" s="265"/>
      <c r="KTT1427" s="265"/>
      <c r="KTU1427" s="265"/>
      <c r="KTV1427" s="265"/>
      <c r="KTW1427" s="265"/>
      <c r="KTX1427" s="265"/>
      <c r="KTY1427" s="265"/>
      <c r="KTZ1427" s="265"/>
      <c r="KUA1427" s="265"/>
      <c r="KUB1427" s="265"/>
      <c r="KUC1427" s="265"/>
      <c r="KUD1427" s="265"/>
      <c r="KUE1427" s="265"/>
      <c r="KUF1427" s="265"/>
      <c r="KUG1427" s="265"/>
      <c r="KUH1427" s="265"/>
      <c r="KUI1427" s="265"/>
      <c r="KUJ1427" s="265"/>
      <c r="KUK1427" s="265"/>
      <c r="KUL1427" s="265"/>
      <c r="KUM1427" s="265"/>
      <c r="KUN1427" s="265"/>
      <c r="KUO1427" s="265"/>
      <c r="KUP1427" s="265"/>
      <c r="KUQ1427" s="265"/>
      <c r="KUR1427" s="265"/>
      <c r="KUS1427" s="265"/>
      <c r="KUT1427" s="265"/>
      <c r="KUU1427" s="265"/>
      <c r="KUV1427" s="265"/>
      <c r="KUW1427" s="265"/>
      <c r="KUX1427" s="265"/>
      <c r="KUY1427" s="265"/>
      <c r="KUZ1427" s="265"/>
      <c r="KVA1427" s="265"/>
      <c r="KVB1427" s="265"/>
      <c r="KVC1427" s="265"/>
      <c r="KVD1427" s="265"/>
      <c r="KVE1427" s="265"/>
      <c r="KVF1427" s="265"/>
      <c r="KVG1427" s="265"/>
      <c r="KVH1427" s="265"/>
      <c r="KVI1427" s="265"/>
      <c r="KVJ1427" s="265"/>
      <c r="KVK1427" s="265"/>
      <c r="KVL1427" s="265"/>
      <c r="KVM1427" s="265"/>
      <c r="KVN1427" s="265"/>
      <c r="KVO1427" s="265"/>
      <c r="KVP1427" s="265"/>
      <c r="KVQ1427" s="265"/>
      <c r="KVR1427" s="265"/>
      <c r="KVS1427" s="265"/>
      <c r="KVT1427" s="265"/>
      <c r="KVU1427" s="265"/>
      <c r="KVV1427" s="265"/>
      <c r="KVW1427" s="265"/>
      <c r="KVX1427" s="265"/>
      <c r="KVY1427" s="265"/>
      <c r="KVZ1427" s="265"/>
      <c r="KWA1427" s="265"/>
      <c r="KWB1427" s="265"/>
      <c r="KWC1427" s="265"/>
      <c r="KWD1427" s="265"/>
      <c r="KWE1427" s="265"/>
      <c r="KWF1427" s="265"/>
      <c r="KWG1427" s="265"/>
      <c r="KWH1427" s="265"/>
      <c r="KWI1427" s="265"/>
      <c r="KWJ1427" s="265"/>
      <c r="KWK1427" s="265"/>
      <c r="KWL1427" s="265"/>
      <c r="KWM1427" s="265"/>
      <c r="KWN1427" s="265"/>
      <c r="KWO1427" s="265"/>
      <c r="KWP1427" s="265"/>
      <c r="KWQ1427" s="265"/>
      <c r="KWR1427" s="265"/>
      <c r="KWS1427" s="265"/>
      <c r="KWT1427" s="265"/>
      <c r="KWU1427" s="265"/>
      <c r="KWV1427" s="265"/>
      <c r="KWW1427" s="265"/>
      <c r="KWX1427" s="265"/>
      <c r="KWY1427" s="265"/>
      <c r="KWZ1427" s="265"/>
      <c r="KXA1427" s="265"/>
      <c r="KXB1427" s="265"/>
      <c r="KXC1427" s="265"/>
      <c r="KXD1427" s="265"/>
      <c r="KXE1427" s="265"/>
      <c r="KXF1427" s="265"/>
      <c r="KXG1427" s="265"/>
      <c r="KXH1427" s="265"/>
      <c r="KXI1427" s="265"/>
      <c r="KXJ1427" s="265"/>
      <c r="KXK1427" s="265"/>
      <c r="KXL1427" s="265"/>
      <c r="KXM1427" s="265"/>
      <c r="KXN1427" s="265"/>
      <c r="KXO1427" s="265"/>
      <c r="KXP1427" s="265"/>
      <c r="KXQ1427" s="265"/>
      <c r="KXR1427" s="265"/>
      <c r="KXS1427" s="265"/>
      <c r="KXT1427" s="265"/>
      <c r="KXU1427" s="265"/>
      <c r="KXV1427" s="265"/>
      <c r="KXW1427" s="265"/>
      <c r="KXX1427" s="265"/>
      <c r="KXY1427" s="265"/>
      <c r="KXZ1427" s="265"/>
      <c r="KYA1427" s="265"/>
      <c r="KYB1427" s="265"/>
      <c r="KYC1427" s="265"/>
      <c r="KYD1427" s="265"/>
      <c r="KYE1427" s="265"/>
      <c r="KYF1427" s="265"/>
      <c r="KYG1427" s="265"/>
      <c r="KYH1427" s="265"/>
      <c r="KYI1427" s="265"/>
      <c r="KYJ1427" s="265"/>
      <c r="KYK1427" s="265"/>
      <c r="KYL1427" s="265"/>
      <c r="KYM1427" s="265"/>
      <c r="KYN1427" s="265"/>
      <c r="KYO1427" s="265"/>
      <c r="KYP1427" s="265"/>
      <c r="KYQ1427" s="265"/>
      <c r="KYR1427" s="265"/>
      <c r="KYS1427" s="265"/>
      <c r="KYT1427" s="265"/>
      <c r="KYU1427" s="265"/>
      <c r="KYV1427" s="265"/>
      <c r="KYW1427" s="265"/>
      <c r="KYX1427" s="265"/>
      <c r="KYY1427" s="265"/>
      <c r="KYZ1427" s="265"/>
      <c r="KZA1427" s="265"/>
      <c r="KZB1427" s="265"/>
      <c r="KZC1427" s="265"/>
      <c r="KZD1427" s="265"/>
      <c r="KZE1427" s="265"/>
      <c r="KZF1427" s="265"/>
      <c r="KZG1427" s="265"/>
      <c r="KZH1427" s="265"/>
      <c r="KZI1427" s="265"/>
      <c r="KZJ1427" s="265"/>
      <c r="KZK1427" s="265"/>
      <c r="KZL1427" s="265"/>
      <c r="KZM1427" s="265"/>
      <c r="KZN1427" s="265"/>
      <c r="KZO1427" s="265"/>
      <c r="KZP1427" s="265"/>
      <c r="KZQ1427" s="265"/>
      <c r="KZR1427" s="265"/>
      <c r="KZS1427" s="265"/>
      <c r="KZT1427" s="265"/>
      <c r="KZU1427" s="265"/>
      <c r="KZV1427" s="265"/>
      <c r="KZW1427" s="265"/>
      <c r="KZX1427" s="265"/>
      <c r="KZY1427" s="265"/>
      <c r="KZZ1427" s="265"/>
      <c r="LAA1427" s="265"/>
      <c r="LAB1427" s="265"/>
      <c r="LAC1427" s="265"/>
      <c r="LAD1427" s="265"/>
      <c r="LAE1427" s="265"/>
      <c r="LAF1427" s="265"/>
      <c r="LAG1427" s="265"/>
      <c r="LAH1427" s="265"/>
      <c r="LAI1427" s="265"/>
      <c r="LAJ1427" s="265"/>
      <c r="LAK1427" s="265"/>
      <c r="LAL1427" s="265"/>
      <c r="LAM1427" s="265"/>
      <c r="LAN1427" s="265"/>
      <c r="LAO1427" s="265"/>
      <c r="LAP1427" s="265"/>
      <c r="LAQ1427" s="265"/>
      <c r="LAR1427" s="265"/>
      <c r="LAS1427" s="265"/>
      <c r="LAT1427" s="265"/>
      <c r="LAU1427" s="265"/>
      <c r="LAV1427" s="265"/>
      <c r="LAW1427" s="265"/>
      <c r="LAX1427" s="265"/>
      <c r="LAY1427" s="265"/>
      <c r="LAZ1427" s="265"/>
      <c r="LBA1427" s="265"/>
      <c r="LBB1427" s="265"/>
      <c r="LBC1427" s="265"/>
      <c r="LBD1427" s="265"/>
      <c r="LBE1427" s="265"/>
      <c r="LBF1427" s="265"/>
      <c r="LBG1427" s="265"/>
      <c r="LBH1427" s="265"/>
      <c r="LBI1427" s="265"/>
      <c r="LBJ1427" s="265"/>
      <c r="LBK1427" s="265"/>
      <c r="LBL1427" s="265"/>
      <c r="LBM1427" s="265"/>
      <c r="LBN1427" s="265"/>
      <c r="LBO1427" s="265"/>
      <c r="LBP1427" s="265"/>
      <c r="LBQ1427" s="265"/>
      <c r="LBR1427" s="265"/>
      <c r="LBS1427" s="265"/>
      <c r="LBT1427" s="265"/>
      <c r="LBU1427" s="265"/>
      <c r="LBV1427" s="265"/>
      <c r="LBW1427" s="265"/>
      <c r="LBX1427" s="265"/>
      <c r="LBY1427" s="265"/>
      <c r="LBZ1427" s="265"/>
      <c r="LCA1427" s="265"/>
      <c r="LCB1427" s="265"/>
      <c r="LCC1427" s="265"/>
      <c r="LCD1427" s="265"/>
      <c r="LCE1427" s="265"/>
      <c r="LCF1427" s="265"/>
      <c r="LCG1427" s="265"/>
      <c r="LCH1427" s="265"/>
      <c r="LCI1427" s="265"/>
      <c r="LCJ1427" s="265"/>
      <c r="LCK1427" s="265"/>
      <c r="LCL1427" s="265"/>
      <c r="LCM1427" s="265"/>
      <c r="LCN1427" s="265"/>
      <c r="LCO1427" s="265"/>
      <c r="LCP1427" s="265"/>
      <c r="LCQ1427" s="265"/>
      <c r="LCR1427" s="265"/>
      <c r="LCS1427" s="265"/>
      <c r="LCT1427" s="265"/>
      <c r="LCU1427" s="265"/>
      <c r="LCV1427" s="265"/>
      <c r="LCW1427" s="265"/>
      <c r="LCX1427" s="265"/>
      <c r="LCY1427" s="265"/>
      <c r="LCZ1427" s="265"/>
      <c r="LDA1427" s="265"/>
      <c r="LDB1427" s="265"/>
      <c r="LDC1427" s="265"/>
      <c r="LDD1427" s="265"/>
      <c r="LDE1427" s="265"/>
      <c r="LDF1427" s="265"/>
      <c r="LDG1427" s="265"/>
      <c r="LDH1427" s="265"/>
      <c r="LDI1427" s="265"/>
      <c r="LDJ1427" s="265"/>
      <c r="LDK1427" s="265"/>
      <c r="LDL1427" s="265"/>
      <c r="LDM1427" s="265"/>
      <c r="LDN1427" s="265"/>
      <c r="LDO1427" s="265"/>
      <c r="LDP1427" s="265"/>
      <c r="LDQ1427" s="265"/>
      <c r="LDR1427" s="265"/>
      <c r="LDS1427" s="265"/>
      <c r="LDT1427" s="265"/>
      <c r="LDU1427" s="265"/>
      <c r="LDV1427" s="265"/>
      <c r="LDW1427" s="265"/>
      <c r="LDX1427" s="265"/>
      <c r="LDY1427" s="265"/>
      <c r="LDZ1427" s="265"/>
      <c r="LEA1427" s="265"/>
      <c r="LEB1427" s="265"/>
      <c r="LEC1427" s="265"/>
      <c r="LED1427" s="265"/>
      <c r="LEE1427" s="265"/>
      <c r="LEF1427" s="265"/>
      <c r="LEG1427" s="265"/>
      <c r="LEH1427" s="265"/>
      <c r="LEI1427" s="265"/>
      <c r="LEJ1427" s="265"/>
      <c r="LEK1427" s="265"/>
      <c r="LEL1427" s="265"/>
      <c r="LEM1427" s="265"/>
      <c r="LEN1427" s="265"/>
      <c r="LEO1427" s="265"/>
      <c r="LEP1427" s="265"/>
      <c r="LEQ1427" s="265"/>
      <c r="LER1427" s="265"/>
      <c r="LES1427" s="265"/>
      <c r="LET1427" s="265"/>
      <c r="LEU1427" s="265"/>
      <c r="LEV1427" s="265"/>
      <c r="LEW1427" s="265"/>
      <c r="LEX1427" s="265"/>
      <c r="LEY1427" s="265"/>
      <c r="LEZ1427" s="265"/>
      <c r="LFA1427" s="265"/>
      <c r="LFB1427" s="265"/>
      <c r="LFC1427" s="265"/>
      <c r="LFD1427" s="265"/>
      <c r="LFE1427" s="265"/>
      <c r="LFF1427" s="265"/>
      <c r="LFG1427" s="265"/>
      <c r="LFH1427" s="265"/>
      <c r="LFI1427" s="265"/>
      <c r="LFJ1427" s="265"/>
      <c r="LFK1427" s="265"/>
      <c r="LFL1427" s="265"/>
      <c r="LFM1427" s="265"/>
      <c r="LFN1427" s="265"/>
      <c r="LFO1427" s="265"/>
      <c r="LFP1427" s="265"/>
      <c r="LFQ1427" s="265"/>
      <c r="LFR1427" s="265"/>
      <c r="LFS1427" s="265"/>
      <c r="LFT1427" s="265"/>
      <c r="LFU1427" s="265"/>
      <c r="LFV1427" s="265"/>
      <c r="LFW1427" s="265"/>
      <c r="LFX1427" s="265"/>
      <c r="LFY1427" s="265"/>
      <c r="LFZ1427" s="265"/>
      <c r="LGA1427" s="265"/>
      <c r="LGB1427" s="265"/>
      <c r="LGC1427" s="265"/>
      <c r="LGD1427" s="265"/>
      <c r="LGE1427" s="265"/>
      <c r="LGF1427" s="265"/>
      <c r="LGG1427" s="265"/>
      <c r="LGH1427" s="265"/>
      <c r="LGI1427" s="265"/>
      <c r="LGJ1427" s="265"/>
      <c r="LGK1427" s="265"/>
      <c r="LGL1427" s="265"/>
      <c r="LGM1427" s="265"/>
      <c r="LGN1427" s="265"/>
      <c r="LGO1427" s="265"/>
      <c r="LGP1427" s="265"/>
      <c r="LGQ1427" s="265"/>
      <c r="LGR1427" s="265"/>
      <c r="LGS1427" s="265"/>
      <c r="LGT1427" s="265"/>
      <c r="LGU1427" s="265"/>
      <c r="LGV1427" s="265"/>
      <c r="LGW1427" s="265"/>
      <c r="LGX1427" s="265"/>
      <c r="LGY1427" s="265"/>
      <c r="LGZ1427" s="265"/>
      <c r="LHA1427" s="265"/>
      <c r="LHB1427" s="265"/>
      <c r="LHC1427" s="265"/>
      <c r="LHD1427" s="265"/>
      <c r="LHE1427" s="265"/>
      <c r="LHF1427" s="265"/>
      <c r="LHG1427" s="265"/>
      <c r="LHH1427" s="265"/>
      <c r="LHI1427" s="265"/>
      <c r="LHJ1427" s="265"/>
      <c r="LHK1427" s="265"/>
      <c r="LHL1427" s="265"/>
      <c r="LHM1427" s="265"/>
      <c r="LHN1427" s="265"/>
      <c r="LHO1427" s="265"/>
      <c r="LHP1427" s="265"/>
      <c r="LHQ1427" s="265"/>
      <c r="LHR1427" s="265"/>
      <c r="LHS1427" s="265"/>
      <c r="LHT1427" s="265"/>
      <c r="LHU1427" s="265"/>
      <c r="LHV1427" s="265"/>
      <c r="LHW1427" s="265"/>
      <c r="LHX1427" s="265"/>
      <c r="LHY1427" s="265"/>
      <c r="LHZ1427" s="265"/>
      <c r="LIA1427" s="265"/>
      <c r="LIB1427" s="265"/>
      <c r="LIC1427" s="265"/>
      <c r="LID1427" s="265"/>
      <c r="LIE1427" s="265"/>
      <c r="LIF1427" s="265"/>
      <c r="LIG1427" s="265"/>
      <c r="LIH1427" s="265"/>
      <c r="LII1427" s="265"/>
      <c r="LIJ1427" s="265"/>
      <c r="LIK1427" s="265"/>
      <c r="LIL1427" s="265"/>
      <c r="LIM1427" s="265"/>
      <c r="LIN1427" s="265"/>
      <c r="LIO1427" s="265"/>
      <c r="LIP1427" s="265"/>
      <c r="LIQ1427" s="265"/>
      <c r="LIR1427" s="265"/>
      <c r="LIS1427" s="265"/>
      <c r="LIT1427" s="265"/>
      <c r="LIU1427" s="265"/>
      <c r="LIV1427" s="265"/>
      <c r="LIW1427" s="265"/>
      <c r="LIX1427" s="265"/>
      <c r="LIY1427" s="265"/>
      <c r="LIZ1427" s="265"/>
      <c r="LJA1427" s="265"/>
      <c r="LJB1427" s="265"/>
      <c r="LJC1427" s="265"/>
      <c r="LJD1427" s="265"/>
      <c r="LJE1427" s="265"/>
      <c r="LJF1427" s="265"/>
      <c r="LJG1427" s="265"/>
      <c r="LJH1427" s="265"/>
      <c r="LJI1427" s="265"/>
      <c r="LJJ1427" s="265"/>
      <c r="LJK1427" s="265"/>
      <c r="LJL1427" s="265"/>
      <c r="LJM1427" s="265"/>
      <c r="LJN1427" s="265"/>
      <c r="LJO1427" s="265"/>
      <c r="LJP1427" s="265"/>
      <c r="LJQ1427" s="265"/>
      <c r="LJR1427" s="265"/>
      <c r="LJS1427" s="265"/>
      <c r="LJT1427" s="265"/>
      <c r="LJU1427" s="265"/>
      <c r="LJV1427" s="265"/>
      <c r="LJW1427" s="265"/>
      <c r="LJX1427" s="265"/>
      <c r="LJY1427" s="265"/>
      <c r="LJZ1427" s="265"/>
      <c r="LKA1427" s="265"/>
      <c r="LKB1427" s="265"/>
      <c r="LKC1427" s="265"/>
      <c r="LKD1427" s="265"/>
      <c r="LKE1427" s="265"/>
      <c r="LKF1427" s="265"/>
      <c r="LKG1427" s="265"/>
      <c r="LKH1427" s="265"/>
      <c r="LKI1427" s="265"/>
      <c r="LKJ1427" s="265"/>
      <c r="LKK1427" s="265"/>
      <c r="LKL1427" s="265"/>
      <c r="LKM1427" s="265"/>
      <c r="LKN1427" s="265"/>
      <c r="LKO1427" s="265"/>
      <c r="LKP1427" s="265"/>
      <c r="LKQ1427" s="265"/>
      <c r="LKR1427" s="265"/>
      <c r="LKS1427" s="265"/>
      <c r="LKT1427" s="265"/>
      <c r="LKU1427" s="265"/>
      <c r="LKV1427" s="265"/>
      <c r="LKW1427" s="265"/>
      <c r="LKX1427" s="265"/>
      <c r="LKY1427" s="265"/>
      <c r="LKZ1427" s="265"/>
      <c r="LLA1427" s="265"/>
      <c r="LLB1427" s="265"/>
      <c r="LLC1427" s="265"/>
      <c r="LLD1427" s="265"/>
      <c r="LLE1427" s="265"/>
      <c r="LLF1427" s="265"/>
      <c r="LLG1427" s="265"/>
      <c r="LLH1427" s="265"/>
      <c r="LLI1427" s="265"/>
      <c r="LLJ1427" s="265"/>
      <c r="LLK1427" s="265"/>
      <c r="LLL1427" s="265"/>
      <c r="LLM1427" s="265"/>
      <c r="LLN1427" s="265"/>
      <c r="LLO1427" s="265"/>
      <c r="LLP1427" s="265"/>
      <c r="LLQ1427" s="265"/>
      <c r="LLR1427" s="265"/>
      <c r="LLS1427" s="265"/>
      <c r="LLT1427" s="265"/>
      <c r="LLU1427" s="265"/>
      <c r="LLV1427" s="265"/>
      <c r="LLW1427" s="265"/>
      <c r="LLX1427" s="265"/>
      <c r="LLY1427" s="265"/>
      <c r="LLZ1427" s="265"/>
      <c r="LMA1427" s="265"/>
      <c r="LMB1427" s="265"/>
      <c r="LMC1427" s="265"/>
      <c r="LMD1427" s="265"/>
      <c r="LME1427" s="265"/>
      <c r="LMF1427" s="265"/>
      <c r="LMG1427" s="265"/>
      <c r="LMH1427" s="265"/>
      <c r="LMI1427" s="265"/>
      <c r="LMJ1427" s="265"/>
      <c r="LMK1427" s="265"/>
      <c r="LML1427" s="265"/>
      <c r="LMM1427" s="265"/>
      <c r="LMN1427" s="265"/>
      <c r="LMO1427" s="265"/>
      <c r="LMP1427" s="265"/>
      <c r="LMQ1427" s="265"/>
      <c r="LMR1427" s="265"/>
      <c r="LMS1427" s="265"/>
      <c r="LMT1427" s="265"/>
      <c r="LMU1427" s="265"/>
      <c r="LMV1427" s="265"/>
      <c r="LMW1427" s="265"/>
      <c r="LMX1427" s="265"/>
      <c r="LMY1427" s="265"/>
      <c r="LMZ1427" s="265"/>
      <c r="LNA1427" s="265"/>
      <c r="LNB1427" s="265"/>
      <c r="LNC1427" s="265"/>
      <c r="LND1427" s="265"/>
      <c r="LNE1427" s="265"/>
      <c r="LNF1427" s="265"/>
      <c r="LNG1427" s="265"/>
      <c r="LNH1427" s="265"/>
      <c r="LNI1427" s="265"/>
      <c r="LNJ1427" s="265"/>
      <c r="LNK1427" s="265"/>
      <c r="LNL1427" s="265"/>
      <c r="LNM1427" s="265"/>
      <c r="LNN1427" s="265"/>
      <c r="LNO1427" s="265"/>
      <c r="LNP1427" s="265"/>
      <c r="LNQ1427" s="265"/>
      <c r="LNR1427" s="265"/>
      <c r="LNS1427" s="265"/>
      <c r="LNT1427" s="265"/>
      <c r="LNU1427" s="265"/>
      <c r="LNV1427" s="265"/>
      <c r="LNW1427" s="265"/>
      <c r="LNX1427" s="265"/>
      <c r="LNY1427" s="265"/>
      <c r="LNZ1427" s="265"/>
      <c r="LOA1427" s="265"/>
      <c r="LOB1427" s="265"/>
      <c r="LOC1427" s="265"/>
      <c r="LOD1427" s="265"/>
      <c r="LOE1427" s="265"/>
      <c r="LOF1427" s="265"/>
      <c r="LOG1427" s="265"/>
      <c r="LOH1427" s="265"/>
      <c r="LOI1427" s="265"/>
      <c r="LOJ1427" s="265"/>
      <c r="LOK1427" s="265"/>
      <c r="LOL1427" s="265"/>
      <c r="LOM1427" s="265"/>
      <c r="LON1427" s="265"/>
      <c r="LOO1427" s="265"/>
      <c r="LOP1427" s="265"/>
      <c r="LOQ1427" s="265"/>
      <c r="LOR1427" s="265"/>
      <c r="LOS1427" s="265"/>
      <c r="LOT1427" s="265"/>
      <c r="LOU1427" s="265"/>
      <c r="LOV1427" s="265"/>
      <c r="LOW1427" s="265"/>
      <c r="LOX1427" s="265"/>
      <c r="LOY1427" s="265"/>
      <c r="LOZ1427" s="265"/>
      <c r="LPA1427" s="265"/>
      <c r="LPB1427" s="265"/>
      <c r="LPC1427" s="265"/>
      <c r="LPD1427" s="265"/>
      <c r="LPE1427" s="265"/>
      <c r="LPF1427" s="265"/>
      <c r="LPG1427" s="265"/>
      <c r="LPH1427" s="265"/>
      <c r="LPI1427" s="265"/>
      <c r="LPJ1427" s="265"/>
      <c r="LPK1427" s="265"/>
      <c r="LPL1427" s="265"/>
      <c r="LPM1427" s="265"/>
      <c r="LPN1427" s="265"/>
      <c r="LPO1427" s="265"/>
      <c r="LPP1427" s="265"/>
      <c r="LPQ1427" s="265"/>
      <c r="LPR1427" s="265"/>
      <c r="LPS1427" s="265"/>
      <c r="LPT1427" s="265"/>
      <c r="LPU1427" s="265"/>
      <c r="LPV1427" s="265"/>
      <c r="LPW1427" s="265"/>
      <c r="LPX1427" s="265"/>
      <c r="LPY1427" s="265"/>
      <c r="LPZ1427" s="265"/>
      <c r="LQA1427" s="265"/>
      <c r="LQB1427" s="265"/>
      <c r="LQC1427" s="265"/>
      <c r="LQD1427" s="265"/>
      <c r="LQE1427" s="265"/>
      <c r="LQF1427" s="265"/>
      <c r="LQG1427" s="265"/>
      <c r="LQH1427" s="265"/>
      <c r="LQI1427" s="265"/>
      <c r="LQJ1427" s="265"/>
      <c r="LQK1427" s="265"/>
      <c r="LQL1427" s="265"/>
      <c r="LQM1427" s="265"/>
      <c r="LQN1427" s="265"/>
      <c r="LQO1427" s="265"/>
      <c r="LQP1427" s="265"/>
      <c r="LQQ1427" s="265"/>
      <c r="LQR1427" s="265"/>
      <c r="LQS1427" s="265"/>
      <c r="LQT1427" s="265"/>
      <c r="LQU1427" s="265"/>
      <c r="LQV1427" s="265"/>
      <c r="LQW1427" s="265"/>
      <c r="LQX1427" s="265"/>
      <c r="LQY1427" s="265"/>
      <c r="LQZ1427" s="265"/>
      <c r="LRA1427" s="265"/>
      <c r="LRB1427" s="265"/>
      <c r="LRC1427" s="265"/>
      <c r="LRD1427" s="265"/>
      <c r="LRE1427" s="265"/>
      <c r="LRF1427" s="265"/>
      <c r="LRG1427" s="265"/>
      <c r="LRH1427" s="265"/>
      <c r="LRI1427" s="265"/>
      <c r="LRJ1427" s="265"/>
      <c r="LRK1427" s="265"/>
      <c r="LRL1427" s="265"/>
      <c r="LRM1427" s="265"/>
      <c r="LRN1427" s="265"/>
      <c r="LRO1427" s="265"/>
      <c r="LRP1427" s="265"/>
      <c r="LRQ1427" s="265"/>
      <c r="LRR1427" s="265"/>
      <c r="LRS1427" s="265"/>
      <c r="LRT1427" s="265"/>
      <c r="LRU1427" s="265"/>
      <c r="LRV1427" s="265"/>
      <c r="LRW1427" s="265"/>
      <c r="LRX1427" s="265"/>
      <c r="LRY1427" s="265"/>
      <c r="LRZ1427" s="265"/>
      <c r="LSA1427" s="265"/>
      <c r="LSB1427" s="265"/>
      <c r="LSC1427" s="265"/>
      <c r="LSD1427" s="265"/>
      <c r="LSE1427" s="265"/>
      <c r="LSF1427" s="265"/>
      <c r="LSG1427" s="265"/>
      <c r="LSH1427" s="265"/>
      <c r="LSI1427" s="265"/>
      <c r="LSJ1427" s="265"/>
      <c r="LSK1427" s="265"/>
      <c r="LSL1427" s="265"/>
      <c r="LSM1427" s="265"/>
      <c r="LSN1427" s="265"/>
      <c r="LSO1427" s="265"/>
      <c r="LSP1427" s="265"/>
      <c r="LSQ1427" s="265"/>
      <c r="LSR1427" s="265"/>
      <c r="LSS1427" s="265"/>
      <c r="LST1427" s="265"/>
      <c r="LSU1427" s="265"/>
      <c r="LSV1427" s="265"/>
      <c r="LSW1427" s="265"/>
      <c r="LSX1427" s="265"/>
      <c r="LSY1427" s="265"/>
      <c r="LSZ1427" s="265"/>
      <c r="LTA1427" s="265"/>
      <c r="LTB1427" s="265"/>
      <c r="LTC1427" s="265"/>
      <c r="LTD1427" s="265"/>
      <c r="LTE1427" s="265"/>
      <c r="LTF1427" s="265"/>
      <c r="LTG1427" s="265"/>
      <c r="LTH1427" s="265"/>
      <c r="LTI1427" s="265"/>
      <c r="LTJ1427" s="265"/>
      <c r="LTK1427" s="265"/>
      <c r="LTL1427" s="265"/>
      <c r="LTM1427" s="265"/>
      <c r="LTN1427" s="265"/>
      <c r="LTO1427" s="265"/>
      <c r="LTP1427" s="265"/>
      <c r="LTQ1427" s="265"/>
      <c r="LTR1427" s="265"/>
      <c r="LTS1427" s="265"/>
      <c r="LTT1427" s="265"/>
      <c r="LTU1427" s="265"/>
      <c r="LTV1427" s="265"/>
      <c r="LTW1427" s="265"/>
      <c r="LTX1427" s="265"/>
      <c r="LTY1427" s="265"/>
      <c r="LTZ1427" s="265"/>
      <c r="LUA1427" s="265"/>
      <c r="LUB1427" s="265"/>
      <c r="LUC1427" s="265"/>
      <c r="LUD1427" s="265"/>
      <c r="LUE1427" s="265"/>
      <c r="LUF1427" s="265"/>
      <c r="LUG1427" s="265"/>
      <c r="LUH1427" s="265"/>
      <c r="LUI1427" s="265"/>
      <c r="LUJ1427" s="265"/>
      <c r="LUK1427" s="265"/>
      <c r="LUL1427" s="265"/>
      <c r="LUM1427" s="265"/>
      <c r="LUN1427" s="265"/>
      <c r="LUO1427" s="265"/>
      <c r="LUP1427" s="265"/>
      <c r="LUQ1427" s="265"/>
      <c r="LUR1427" s="265"/>
      <c r="LUS1427" s="265"/>
      <c r="LUT1427" s="265"/>
      <c r="LUU1427" s="265"/>
      <c r="LUV1427" s="265"/>
      <c r="LUW1427" s="265"/>
      <c r="LUX1427" s="265"/>
      <c r="LUY1427" s="265"/>
      <c r="LUZ1427" s="265"/>
      <c r="LVA1427" s="265"/>
      <c r="LVB1427" s="265"/>
      <c r="LVC1427" s="265"/>
      <c r="LVD1427" s="265"/>
      <c r="LVE1427" s="265"/>
      <c r="LVF1427" s="265"/>
      <c r="LVG1427" s="265"/>
      <c r="LVH1427" s="265"/>
      <c r="LVI1427" s="265"/>
      <c r="LVJ1427" s="265"/>
      <c r="LVK1427" s="265"/>
      <c r="LVL1427" s="265"/>
      <c r="LVM1427" s="265"/>
      <c r="LVN1427" s="265"/>
      <c r="LVO1427" s="265"/>
      <c r="LVP1427" s="265"/>
      <c r="LVQ1427" s="265"/>
      <c r="LVR1427" s="265"/>
      <c r="LVS1427" s="265"/>
      <c r="LVT1427" s="265"/>
      <c r="LVU1427" s="265"/>
      <c r="LVV1427" s="265"/>
      <c r="LVW1427" s="265"/>
      <c r="LVX1427" s="265"/>
      <c r="LVY1427" s="265"/>
      <c r="LVZ1427" s="265"/>
      <c r="LWA1427" s="265"/>
      <c r="LWB1427" s="265"/>
      <c r="LWC1427" s="265"/>
      <c r="LWD1427" s="265"/>
      <c r="LWE1427" s="265"/>
      <c r="LWF1427" s="265"/>
      <c r="LWG1427" s="265"/>
      <c r="LWH1427" s="265"/>
      <c r="LWI1427" s="265"/>
      <c r="LWJ1427" s="265"/>
      <c r="LWK1427" s="265"/>
      <c r="LWL1427" s="265"/>
      <c r="LWM1427" s="265"/>
      <c r="LWN1427" s="265"/>
      <c r="LWO1427" s="265"/>
      <c r="LWP1427" s="265"/>
      <c r="LWQ1427" s="265"/>
      <c r="LWR1427" s="265"/>
      <c r="LWS1427" s="265"/>
      <c r="LWT1427" s="265"/>
      <c r="LWU1427" s="265"/>
      <c r="LWV1427" s="265"/>
      <c r="LWW1427" s="265"/>
      <c r="LWX1427" s="265"/>
      <c r="LWY1427" s="265"/>
      <c r="LWZ1427" s="265"/>
      <c r="LXA1427" s="265"/>
      <c r="LXB1427" s="265"/>
      <c r="LXC1427" s="265"/>
      <c r="LXD1427" s="265"/>
      <c r="LXE1427" s="265"/>
      <c r="LXF1427" s="265"/>
      <c r="LXG1427" s="265"/>
      <c r="LXH1427" s="265"/>
      <c r="LXI1427" s="265"/>
      <c r="LXJ1427" s="265"/>
      <c r="LXK1427" s="265"/>
      <c r="LXL1427" s="265"/>
      <c r="LXM1427" s="265"/>
      <c r="LXN1427" s="265"/>
      <c r="LXO1427" s="265"/>
      <c r="LXP1427" s="265"/>
      <c r="LXQ1427" s="265"/>
      <c r="LXR1427" s="265"/>
      <c r="LXS1427" s="265"/>
      <c r="LXT1427" s="265"/>
      <c r="LXU1427" s="265"/>
      <c r="LXV1427" s="265"/>
      <c r="LXW1427" s="265"/>
      <c r="LXX1427" s="265"/>
      <c r="LXY1427" s="265"/>
      <c r="LXZ1427" s="265"/>
      <c r="LYA1427" s="265"/>
      <c r="LYB1427" s="265"/>
      <c r="LYC1427" s="265"/>
      <c r="LYD1427" s="265"/>
      <c r="LYE1427" s="265"/>
      <c r="LYF1427" s="265"/>
      <c r="LYG1427" s="265"/>
      <c r="LYH1427" s="265"/>
      <c r="LYI1427" s="265"/>
      <c r="LYJ1427" s="265"/>
      <c r="LYK1427" s="265"/>
      <c r="LYL1427" s="265"/>
      <c r="LYM1427" s="265"/>
      <c r="LYN1427" s="265"/>
      <c r="LYO1427" s="265"/>
      <c r="LYP1427" s="265"/>
      <c r="LYQ1427" s="265"/>
      <c r="LYR1427" s="265"/>
      <c r="LYS1427" s="265"/>
      <c r="LYT1427" s="265"/>
      <c r="LYU1427" s="265"/>
      <c r="LYV1427" s="265"/>
      <c r="LYW1427" s="265"/>
      <c r="LYX1427" s="265"/>
      <c r="LYY1427" s="265"/>
      <c r="LYZ1427" s="265"/>
      <c r="LZA1427" s="265"/>
      <c r="LZB1427" s="265"/>
      <c r="LZC1427" s="265"/>
      <c r="LZD1427" s="265"/>
      <c r="LZE1427" s="265"/>
      <c r="LZF1427" s="265"/>
      <c r="LZG1427" s="265"/>
      <c r="LZH1427" s="265"/>
      <c r="LZI1427" s="265"/>
      <c r="LZJ1427" s="265"/>
      <c r="LZK1427" s="265"/>
      <c r="LZL1427" s="265"/>
      <c r="LZM1427" s="265"/>
      <c r="LZN1427" s="265"/>
      <c r="LZO1427" s="265"/>
      <c r="LZP1427" s="265"/>
      <c r="LZQ1427" s="265"/>
      <c r="LZR1427" s="265"/>
      <c r="LZS1427" s="265"/>
      <c r="LZT1427" s="265"/>
      <c r="LZU1427" s="265"/>
      <c r="LZV1427" s="265"/>
      <c r="LZW1427" s="265"/>
      <c r="LZX1427" s="265"/>
      <c r="LZY1427" s="265"/>
      <c r="LZZ1427" s="265"/>
      <c r="MAA1427" s="265"/>
      <c r="MAB1427" s="265"/>
      <c r="MAC1427" s="265"/>
      <c r="MAD1427" s="265"/>
      <c r="MAE1427" s="265"/>
      <c r="MAF1427" s="265"/>
      <c r="MAG1427" s="265"/>
      <c r="MAH1427" s="265"/>
      <c r="MAI1427" s="265"/>
      <c r="MAJ1427" s="265"/>
      <c r="MAK1427" s="265"/>
      <c r="MAL1427" s="265"/>
      <c r="MAM1427" s="265"/>
      <c r="MAN1427" s="265"/>
      <c r="MAO1427" s="265"/>
      <c r="MAP1427" s="265"/>
      <c r="MAQ1427" s="265"/>
      <c r="MAR1427" s="265"/>
      <c r="MAS1427" s="265"/>
      <c r="MAT1427" s="265"/>
      <c r="MAU1427" s="265"/>
      <c r="MAV1427" s="265"/>
      <c r="MAW1427" s="265"/>
      <c r="MAX1427" s="265"/>
      <c r="MAY1427" s="265"/>
      <c r="MAZ1427" s="265"/>
      <c r="MBA1427" s="265"/>
      <c r="MBB1427" s="265"/>
      <c r="MBC1427" s="265"/>
      <c r="MBD1427" s="265"/>
      <c r="MBE1427" s="265"/>
      <c r="MBF1427" s="265"/>
      <c r="MBG1427" s="265"/>
      <c r="MBH1427" s="265"/>
      <c r="MBI1427" s="265"/>
      <c r="MBJ1427" s="265"/>
      <c r="MBK1427" s="265"/>
      <c r="MBL1427" s="265"/>
      <c r="MBM1427" s="265"/>
      <c r="MBN1427" s="265"/>
      <c r="MBO1427" s="265"/>
      <c r="MBP1427" s="265"/>
      <c r="MBQ1427" s="265"/>
      <c r="MBR1427" s="265"/>
      <c r="MBS1427" s="265"/>
      <c r="MBT1427" s="265"/>
      <c r="MBU1427" s="265"/>
      <c r="MBV1427" s="265"/>
      <c r="MBW1427" s="265"/>
      <c r="MBX1427" s="265"/>
      <c r="MBY1427" s="265"/>
      <c r="MBZ1427" s="265"/>
      <c r="MCA1427" s="265"/>
      <c r="MCB1427" s="265"/>
      <c r="MCC1427" s="265"/>
      <c r="MCD1427" s="265"/>
      <c r="MCE1427" s="265"/>
      <c r="MCF1427" s="265"/>
      <c r="MCG1427" s="265"/>
      <c r="MCH1427" s="265"/>
      <c r="MCI1427" s="265"/>
      <c r="MCJ1427" s="265"/>
      <c r="MCK1427" s="265"/>
      <c r="MCL1427" s="265"/>
      <c r="MCM1427" s="265"/>
      <c r="MCN1427" s="265"/>
      <c r="MCO1427" s="265"/>
      <c r="MCP1427" s="265"/>
      <c r="MCQ1427" s="265"/>
      <c r="MCR1427" s="265"/>
      <c r="MCS1427" s="265"/>
      <c r="MCT1427" s="265"/>
      <c r="MCU1427" s="265"/>
      <c r="MCV1427" s="265"/>
      <c r="MCW1427" s="265"/>
      <c r="MCX1427" s="265"/>
      <c r="MCY1427" s="265"/>
      <c r="MCZ1427" s="265"/>
      <c r="MDA1427" s="265"/>
      <c r="MDB1427" s="265"/>
      <c r="MDC1427" s="265"/>
      <c r="MDD1427" s="265"/>
      <c r="MDE1427" s="265"/>
      <c r="MDF1427" s="265"/>
      <c r="MDG1427" s="265"/>
      <c r="MDH1427" s="265"/>
      <c r="MDI1427" s="265"/>
      <c r="MDJ1427" s="265"/>
      <c r="MDK1427" s="265"/>
      <c r="MDL1427" s="265"/>
      <c r="MDM1427" s="265"/>
      <c r="MDN1427" s="265"/>
      <c r="MDO1427" s="265"/>
      <c r="MDP1427" s="265"/>
      <c r="MDQ1427" s="265"/>
      <c r="MDR1427" s="265"/>
      <c r="MDS1427" s="265"/>
      <c r="MDT1427" s="265"/>
      <c r="MDU1427" s="265"/>
      <c r="MDV1427" s="265"/>
      <c r="MDW1427" s="265"/>
      <c r="MDX1427" s="265"/>
      <c r="MDY1427" s="265"/>
      <c r="MDZ1427" s="265"/>
      <c r="MEA1427" s="265"/>
      <c r="MEB1427" s="265"/>
      <c r="MEC1427" s="265"/>
      <c r="MED1427" s="265"/>
      <c r="MEE1427" s="265"/>
      <c r="MEF1427" s="265"/>
      <c r="MEG1427" s="265"/>
      <c r="MEH1427" s="265"/>
      <c r="MEI1427" s="265"/>
      <c r="MEJ1427" s="265"/>
      <c r="MEK1427" s="265"/>
      <c r="MEL1427" s="265"/>
      <c r="MEM1427" s="265"/>
      <c r="MEN1427" s="265"/>
      <c r="MEO1427" s="265"/>
      <c r="MEP1427" s="265"/>
      <c r="MEQ1427" s="265"/>
      <c r="MER1427" s="265"/>
      <c r="MES1427" s="265"/>
      <c r="MET1427" s="265"/>
      <c r="MEU1427" s="265"/>
      <c r="MEV1427" s="265"/>
      <c r="MEW1427" s="265"/>
      <c r="MEX1427" s="265"/>
      <c r="MEY1427" s="265"/>
      <c r="MEZ1427" s="265"/>
      <c r="MFA1427" s="265"/>
      <c r="MFB1427" s="265"/>
      <c r="MFC1427" s="265"/>
      <c r="MFD1427" s="265"/>
      <c r="MFE1427" s="265"/>
      <c r="MFF1427" s="265"/>
      <c r="MFG1427" s="265"/>
      <c r="MFH1427" s="265"/>
      <c r="MFI1427" s="265"/>
      <c r="MFJ1427" s="265"/>
      <c r="MFK1427" s="265"/>
      <c r="MFL1427" s="265"/>
      <c r="MFM1427" s="265"/>
      <c r="MFN1427" s="265"/>
      <c r="MFO1427" s="265"/>
      <c r="MFP1427" s="265"/>
      <c r="MFQ1427" s="265"/>
      <c r="MFR1427" s="265"/>
      <c r="MFS1427" s="265"/>
      <c r="MFT1427" s="265"/>
      <c r="MFU1427" s="265"/>
      <c r="MFV1427" s="265"/>
      <c r="MFW1427" s="265"/>
      <c r="MFX1427" s="265"/>
      <c r="MFY1427" s="265"/>
      <c r="MFZ1427" s="265"/>
      <c r="MGA1427" s="265"/>
      <c r="MGB1427" s="265"/>
      <c r="MGC1427" s="265"/>
      <c r="MGD1427" s="265"/>
      <c r="MGE1427" s="265"/>
      <c r="MGF1427" s="265"/>
      <c r="MGG1427" s="265"/>
      <c r="MGH1427" s="265"/>
      <c r="MGI1427" s="265"/>
      <c r="MGJ1427" s="265"/>
      <c r="MGK1427" s="265"/>
      <c r="MGL1427" s="265"/>
      <c r="MGM1427" s="265"/>
      <c r="MGN1427" s="265"/>
      <c r="MGO1427" s="265"/>
      <c r="MGP1427" s="265"/>
      <c r="MGQ1427" s="265"/>
      <c r="MGR1427" s="265"/>
      <c r="MGS1427" s="265"/>
      <c r="MGT1427" s="265"/>
      <c r="MGU1427" s="265"/>
      <c r="MGV1427" s="265"/>
      <c r="MGW1427" s="265"/>
      <c r="MGX1427" s="265"/>
      <c r="MGY1427" s="265"/>
      <c r="MGZ1427" s="265"/>
      <c r="MHA1427" s="265"/>
      <c r="MHB1427" s="265"/>
      <c r="MHC1427" s="265"/>
      <c r="MHD1427" s="265"/>
      <c r="MHE1427" s="265"/>
      <c r="MHF1427" s="265"/>
      <c r="MHG1427" s="265"/>
      <c r="MHH1427" s="265"/>
      <c r="MHI1427" s="265"/>
      <c r="MHJ1427" s="265"/>
      <c r="MHK1427" s="265"/>
      <c r="MHL1427" s="265"/>
      <c r="MHM1427" s="265"/>
      <c r="MHN1427" s="265"/>
      <c r="MHO1427" s="265"/>
      <c r="MHP1427" s="265"/>
      <c r="MHQ1427" s="265"/>
      <c r="MHR1427" s="265"/>
      <c r="MHS1427" s="265"/>
      <c r="MHT1427" s="265"/>
      <c r="MHU1427" s="265"/>
      <c r="MHV1427" s="265"/>
      <c r="MHW1427" s="265"/>
      <c r="MHX1427" s="265"/>
      <c r="MHY1427" s="265"/>
      <c r="MHZ1427" s="265"/>
      <c r="MIA1427" s="265"/>
      <c r="MIB1427" s="265"/>
      <c r="MIC1427" s="265"/>
      <c r="MID1427" s="265"/>
      <c r="MIE1427" s="265"/>
      <c r="MIF1427" s="265"/>
      <c r="MIG1427" s="265"/>
      <c r="MIH1427" s="265"/>
      <c r="MII1427" s="265"/>
      <c r="MIJ1427" s="265"/>
      <c r="MIK1427" s="265"/>
      <c r="MIL1427" s="265"/>
      <c r="MIM1427" s="265"/>
      <c r="MIN1427" s="265"/>
      <c r="MIO1427" s="265"/>
      <c r="MIP1427" s="265"/>
      <c r="MIQ1427" s="265"/>
      <c r="MIR1427" s="265"/>
      <c r="MIS1427" s="265"/>
      <c r="MIT1427" s="265"/>
      <c r="MIU1427" s="265"/>
      <c r="MIV1427" s="265"/>
      <c r="MIW1427" s="265"/>
      <c r="MIX1427" s="265"/>
      <c r="MIY1427" s="265"/>
      <c r="MIZ1427" s="265"/>
      <c r="MJA1427" s="265"/>
      <c r="MJB1427" s="265"/>
      <c r="MJC1427" s="265"/>
      <c r="MJD1427" s="265"/>
      <c r="MJE1427" s="265"/>
      <c r="MJF1427" s="265"/>
      <c r="MJG1427" s="265"/>
      <c r="MJH1427" s="265"/>
      <c r="MJI1427" s="265"/>
      <c r="MJJ1427" s="265"/>
      <c r="MJK1427" s="265"/>
      <c r="MJL1427" s="265"/>
      <c r="MJM1427" s="265"/>
      <c r="MJN1427" s="265"/>
      <c r="MJO1427" s="265"/>
      <c r="MJP1427" s="265"/>
      <c r="MJQ1427" s="265"/>
      <c r="MJR1427" s="265"/>
      <c r="MJS1427" s="265"/>
      <c r="MJT1427" s="265"/>
      <c r="MJU1427" s="265"/>
      <c r="MJV1427" s="265"/>
      <c r="MJW1427" s="265"/>
      <c r="MJX1427" s="265"/>
      <c r="MJY1427" s="265"/>
      <c r="MJZ1427" s="265"/>
      <c r="MKA1427" s="265"/>
      <c r="MKB1427" s="265"/>
      <c r="MKC1427" s="265"/>
      <c r="MKD1427" s="265"/>
      <c r="MKE1427" s="265"/>
      <c r="MKF1427" s="265"/>
      <c r="MKG1427" s="265"/>
      <c r="MKH1427" s="265"/>
      <c r="MKI1427" s="265"/>
      <c r="MKJ1427" s="265"/>
      <c r="MKK1427" s="265"/>
      <c r="MKL1427" s="265"/>
      <c r="MKM1427" s="265"/>
      <c r="MKN1427" s="265"/>
      <c r="MKO1427" s="265"/>
      <c r="MKP1427" s="265"/>
      <c r="MKQ1427" s="265"/>
      <c r="MKR1427" s="265"/>
      <c r="MKS1427" s="265"/>
      <c r="MKT1427" s="265"/>
      <c r="MKU1427" s="265"/>
      <c r="MKV1427" s="265"/>
      <c r="MKW1427" s="265"/>
      <c r="MKX1427" s="265"/>
      <c r="MKY1427" s="265"/>
      <c r="MKZ1427" s="265"/>
      <c r="MLA1427" s="265"/>
      <c r="MLB1427" s="265"/>
      <c r="MLC1427" s="265"/>
      <c r="MLD1427" s="265"/>
      <c r="MLE1427" s="265"/>
      <c r="MLF1427" s="265"/>
      <c r="MLG1427" s="265"/>
      <c r="MLH1427" s="265"/>
      <c r="MLI1427" s="265"/>
      <c r="MLJ1427" s="265"/>
      <c r="MLK1427" s="265"/>
      <c r="MLL1427" s="265"/>
      <c r="MLM1427" s="265"/>
      <c r="MLN1427" s="265"/>
      <c r="MLO1427" s="265"/>
      <c r="MLP1427" s="265"/>
      <c r="MLQ1427" s="265"/>
      <c r="MLR1427" s="265"/>
      <c r="MLS1427" s="265"/>
      <c r="MLT1427" s="265"/>
      <c r="MLU1427" s="265"/>
      <c r="MLV1427" s="265"/>
      <c r="MLW1427" s="265"/>
      <c r="MLX1427" s="265"/>
      <c r="MLY1427" s="265"/>
      <c r="MLZ1427" s="265"/>
      <c r="MMA1427" s="265"/>
      <c r="MMB1427" s="265"/>
      <c r="MMC1427" s="265"/>
      <c r="MMD1427" s="265"/>
      <c r="MME1427" s="265"/>
      <c r="MMF1427" s="265"/>
      <c r="MMG1427" s="265"/>
      <c r="MMH1427" s="265"/>
      <c r="MMI1427" s="265"/>
      <c r="MMJ1427" s="265"/>
      <c r="MMK1427" s="265"/>
      <c r="MML1427" s="265"/>
      <c r="MMM1427" s="265"/>
      <c r="MMN1427" s="265"/>
      <c r="MMO1427" s="265"/>
      <c r="MMP1427" s="265"/>
      <c r="MMQ1427" s="265"/>
      <c r="MMR1427" s="265"/>
      <c r="MMS1427" s="265"/>
      <c r="MMT1427" s="265"/>
      <c r="MMU1427" s="265"/>
      <c r="MMV1427" s="265"/>
      <c r="MMW1427" s="265"/>
      <c r="MMX1427" s="265"/>
      <c r="MMY1427" s="265"/>
      <c r="MMZ1427" s="265"/>
      <c r="MNA1427" s="265"/>
      <c r="MNB1427" s="265"/>
      <c r="MNC1427" s="265"/>
      <c r="MND1427" s="265"/>
      <c r="MNE1427" s="265"/>
      <c r="MNF1427" s="265"/>
      <c r="MNG1427" s="265"/>
      <c r="MNH1427" s="265"/>
      <c r="MNI1427" s="265"/>
      <c r="MNJ1427" s="265"/>
      <c r="MNK1427" s="265"/>
      <c r="MNL1427" s="265"/>
      <c r="MNM1427" s="265"/>
      <c r="MNN1427" s="265"/>
      <c r="MNO1427" s="265"/>
      <c r="MNP1427" s="265"/>
      <c r="MNQ1427" s="265"/>
      <c r="MNR1427" s="265"/>
      <c r="MNS1427" s="265"/>
      <c r="MNT1427" s="265"/>
      <c r="MNU1427" s="265"/>
      <c r="MNV1427" s="265"/>
      <c r="MNW1427" s="265"/>
      <c r="MNX1427" s="265"/>
      <c r="MNY1427" s="265"/>
      <c r="MNZ1427" s="265"/>
      <c r="MOA1427" s="265"/>
      <c r="MOB1427" s="265"/>
      <c r="MOC1427" s="265"/>
      <c r="MOD1427" s="265"/>
      <c r="MOE1427" s="265"/>
      <c r="MOF1427" s="265"/>
      <c r="MOG1427" s="265"/>
      <c r="MOH1427" s="265"/>
      <c r="MOI1427" s="265"/>
      <c r="MOJ1427" s="265"/>
      <c r="MOK1427" s="265"/>
      <c r="MOL1427" s="265"/>
      <c r="MOM1427" s="265"/>
      <c r="MON1427" s="265"/>
      <c r="MOO1427" s="265"/>
      <c r="MOP1427" s="265"/>
      <c r="MOQ1427" s="265"/>
      <c r="MOR1427" s="265"/>
      <c r="MOS1427" s="265"/>
      <c r="MOT1427" s="265"/>
      <c r="MOU1427" s="265"/>
      <c r="MOV1427" s="265"/>
      <c r="MOW1427" s="265"/>
      <c r="MOX1427" s="265"/>
      <c r="MOY1427" s="265"/>
      <c r="MOZ1427" s="265"/>
      <c r="MPA1427" s="265"/>
      <c r="MPB1427" s="265"/>
      <c r="MPC1427" s="265"/>
      <c r="MPD1427" s="265"/>
      <c r="MPE1427" s="265"/>
      <c r="MPF1427" s="265"/>
      <c r="MPG1427" s="265"/>
      <c r="MPH1427" s="265"/>
      <c r="MPI1427" s="265"/>
      <c r="MPJ1427" s="265"/>
      <c r="MPK1427" s="265"/>
      <c r="MPL1427" s="265"/>
      <c r="MPM1427" s="265"/>
      <c r="MPN1427" s="265"/>
      <c r="MPO1427" s="265"/>
      <c r="MPP1427" s="265"/>
      <c r="MPQ1427" s="265"/>
      <c r="MPR1427" s="265"/>
      <c r="MPS1427" s="265"/>
      <c r="MPT1427" s="265"/>
      <c r="MPU1427" s="265"/>
      <c r="MPV1427" s="265"/>
      <c r="MPW1427" s="265"/>
      <c r="MPX1427" s="265"/>
      <c r="MPY1427" s="265"/>
      <c r="MPZ1427" s="265"/>
      <c r="MQA1427" s="265"/>
      <c r="MQB1427" s="265"/>
      <c r="MQC1427" s="265"/>
      <c r="MQD1427" s="265"/>
      <c r="MQE1427" s="265"/>
      <c r="MQF1427" s="265"/>
      <c r="MQG1427" s="265"/>
      <c r="MQH1427" s="265"/>
      <c r="MQI1427" s="265"/>
      <c r="MQJ1427" s="265"/>
      <c r="MQK1427" s="265"/>
      <c r="MQL1427" s="265"/>
      <c r="MQM1427" s="265"/>
      <c r="MQN1427" s="265"/>
      <c r="MQO1427" s="265"/>
      <c r="MQP1427" s="265"/>
      <c r="MQQ1427" s="265"/>
      <c r="MQR1427" s="265"/>
      <c r="MQS1427" s="265"/>
      <c r="MQT1427" s="265"/>
      <c r="MQU1427" s="265"/>
      <c r="MQV1427" s="265"/>
      <c r="MQW1427" s="265"/>
      <c r="MQX1427" s="265"/>
      <c r="MQY1427" s="265"/>
      <c r="MQZ1427" s="265"/>
      <c r="MRA1427" s="265"/>
      <c r="MRB1427" s="265"/>
      <c r="MRC1427" s="265"/>
      <c r="MRD1427" s="265"/>
      <c r="MRE1427" s="265"/>
      <c r="MRF1427" s="265"/>
      <c r="MRG1427" s="265"/>
      <c r="MRH1427" s="265"/>
      <c r="MRI1427" s="265"/>
      <c r="MRJ1427" s="265"/>
      <c r="MRK1427" s="265"/>
      <c r="MRL1427" s="265"/>
      <c r="MRM1427" s="265"/>
      <c r="MRN1427" s="265"/>
      <c r="MRO1427" s="265"/>
      <c r="MRP1427" s="265"/>
      <c r="MRQ1427" s="265"/>
      <c r="MRR1427" s="265"/>
      <c r="MRS1427" s="265"/>
      <c r="MRT1427" s="265"/>
      <c r="MRU1427" s="265"/>
      <c r="MRV1427" s="265"/>
      <c r="MRW1427" s="265"/>
      <c r="MRX1427" s="265"/>
      <c r="MRY1427" s="265"/>
      <c r="MRZ1427" s="265"/>
      <c r="MSA1427" s="265"/>
      <c r="MSB1427" s="265"/>
      <c r="MSC1427" s="265"/>
      <c r="MSD1427" s="265"/>
      <c r="MSE1427" s="265"/>
      <c r="MSF1427" s="265"/>
      <c r="MSG1427" s="265"/>
      <c r="MSH1427" s="265"/>
      <c r="MSI1427" s="265"/>
      <c r="MSJ1427" s="265"/>
      <c r="MSK1427" s="265"/>
      <c r="MSL1427" s="265"/>
      <c r="MSM1427" s="265"/>
      <c r="MSN1427" s="265"/>
      <c r="MSO1427" s="265"/>
      <c r="MSP1427" s="265"/>
      <c r="MSQ1427" s="265"/>
      <c r="MSR1427" s="265"/>
      <c r="MSS1427" s="265"/>
      <c r="MST1427" s="265"/>
      <c r="MSU1427" s="265"/>
      <c r="MSV1427" s="265"/>
      <c r="MSW1427" s="265"/>
      <c r="MSX1427" s="265"/>
      <c r="MSY1427" s="265"/>
      <c r="MSZ1427" s="265"/>
      <c r="MTA1427" s="265"/>
      <c r="MTB1427" s="265"/>
      <c r="MTC1427" s="265"/>
      <c r="MTD1427" s="265"/>
      <c r="MTE1427" s="265"/>
      <c r="MTF1427" s="265"/>
      <c r="MTG1427" s="265"/>
      <c r="MTH1427" s="265"/>
      <c r="MTI1427" s="265"/>
      <c r="MTJ1427" s="265"/>
      <c r="MTK1427" s="265"/>
      <c r="MTL1427" s="265"/>
      <c r="MTM1427" s="265"/>
      <c r="MTN1427" s="265"/>
      <c r="MTO1427" s="265"/>
      <c r="MTP1427" s="265"/>
      <c r="MTQ1427" s="265"/>
      <c r="MTR1427" s="265"/>
      <c r="MTS1427" s="265"/>
      <c r="MTT1427" s="265"/>
      <c r="MTU1427" s="265"/>
      <c r="MTV1427" s="265"/>
      <c r="MTW1427" s="265"/>
      <c r="MTX1427" s="265"/>
      <c r="MTY1427" s="265"/>
      <c r="MTZ1427" s="265"/>
      <c r="MUA1427" s="265"/>
      <c r="MUB1427" s="265"/>
      <c r="MUC1427" s="265"/>
      <c r="MUD1427" s="265"/>
      <c r="MUE1427" s="265"/>
      <c r="MUF1427" s="265"/>
      <c r="MUG1427" s="265"/>
      <c r="MUH1427" s="265"/>
      <c r="MUI1427" s="265"/>
      <c r="MUJ1427" s="265"/>
      <c r="MUK1427" s="265"/>
      <c r="MUL1427" s="265"/>
      <c r="MUM1427" s="265"/>
      <c r="MUN1427" s="265"/>
      <c r="MUO1427" s="265"/>
      <c r="MUP1427" s="265"/>
      <c r="MUQ1427" s="265"/>
      <c r="MUR1427" s="265"/>
      <c r="MUS1427" s="265"/>
      <c r="MUT1427" s="265"/>
      <c r="MUU1427" s="265"/>
      <c r="MUV1427" s="265"/>
      <c r="MUW1427" s="265"/>
      <c r="MUX1427" s="265"/>
      <c r="MUY1427" s="265"/>
      <c r="MUZ1427" s="265"/>
      <c r="MVA1427" s="265"/>
      <c r="MVB1427" s="265"/>
      <c r="MVC1427" s="265"/>
      <c r="MVD1427" s="265"/>
      <c r="MVE1427" s="265"/>
      <c r="MVF1427" s="265"/>
      <c r="MVG1427" s="265"/>
      <c r="MVH1427" s="265"/>
      <c r="MVI1427" s="265"/>
      <c r="MVJ1427" s="265"/>
      <c r="MVK1427" s="265"/>
      <c r="MVL1427" s="265"/>
      <c r="MVM1427" s="265"/>
      <c r="MVN1427" s="265"/>
      <c r="MVO1427" s="265"/>
      <c r="MVP1427" s="265"/>
      <c r="MVQ1427" s="265"/>
      <c r="MVR1427" s="265"/>
      <c r="MVS1427" s="265"/>
      <c r="MVT1427" s="265"/>
      <c r="MVU1427" s="265"/>
      <c r="MVV1427" s="265"/>
      <c r="MVW1427" s="265"/>
      <c r="MVX1427" s="265"/>
      <c r="MVY1427" s="265"/>
      <c r="MVZ1427" s="265"/>
      <c r="MWA1427" s="265"/>
      <c r="MWB1427" s="265"/>
      <c r="MWC1427" s="265"/>
      <c r="MWD1427" s="265"/>
      <c r="MWE1427" s="265"/>
      <c r="MWF1427" s="265"/>
      <c r="MWG1427" s="265"/>
      <c r="MWH1427" s="265"/>
      <c r="MWI1427" s="265"/>
      <c r="MWJ1427" s="265"/>
      <c r="MWK1427" s="265"/>
      <c r="MWL1427" s="265"/>
      <c r="MWM1427" s="265"/>
      <c r="MWN1427" s="265"/>
      <c r="MWO1427" s="265"/>
      <c r="MWP1427" s="265"/>
      <c r="MWQ1427" s="265"/>
      <c r="MWR1427" s="265"/>
      <c r="MWS1427" s="265"/>
      <c r="MWT1427" s="265"/>
      <c r="MWU1427" s="265"/>
      <c r="MWV1427" s="265"/>
      <c r="MWW1427" s="265"/>
      <c r="MWX1427" s="265"/>
      <c r="MWY1427" s="265"/>
      <c r="MWZ1427" s="265"/>
      <c r="MXA1427" s="265"/>
      <c r="MXB1427" s="265"/>
      <c r="MXC1427" s="265"/>
      <c r="MXD1427" s="265"/>
      <c r="MXE1427" s="265"/>
      <c r="MXF1427" s="265"/>
      <c r="MXG1427" s="265"/>
      <c r="MXH1427" s="265"/>
      <c r="MXI1427" s="265"/>
      <c r="MXJ1427" s="265"/>
      <c r="MXK1427" s="265"/>
      <c r="MXL1427" s="265"/>
      <c r="MXM1427" s="265"/>
      <c r="MXN1427" s="265"/>
      <c r="MXO1427" s="265"/>
      <c r="MXP1427" s="265"/>
      <c r="MXQ1427" s="265"/>
      <c r="MXR1427" s="265"/>
      <c r="MXS1427" s="265"/>
      <c r="MXT1427" s="265"/>
      <c r="MXU1427" s="265"/>
      <c r="MXV1427" s="265"/>
      <c r="MXW1427" s="265"/>
      <c r="MXX1427" s="265"/>
      <c r="MXY1427" s="265"/>
      <c r="MXZ1427" s="265"/>
      <c r="MYA1427" s="265"/>
      <c r="MYB1427" s="265"/>
      <c r="MYC1427" s="265"/>
      <c r="MYD1427" s="265"/>
      <c r="MYE1427" s="265"/>
      <c r="MYF1427" s="265"/>
      <c r="MYG1427" s="265"/>
      <c r="MYH1427" s="265"/>
      <c r="MYI1427" s="265"/>
      <c r="MYJ1427" s="265"/>
      <c r="MYK1427" s="265"/>
      <c r="MYL1427" s="265"/>
      <c r="MYM1427" s="265"/>
      <c r="MYN1427" s="265"/>
      <c r="MYO1427" s="265"/>
      <c r="MYP1427" s="265"/>
      <c r="MYQ1427" s="265"/>
      <c r="MYR1427" s="265"/>
      <c r="MYS1427" s="265"/>
      <c r="MYT1427" s="265"/>
      <c r="MYU1427" s="265"/>
      <c r="MYV1427" s="265"/>
      <c r="MYW1427" s="265"/>
      <c r="MYX1427" s="265"/>
      <c r="MYY1427" s="265"/>
      <c r="MYZ1427" s="265"/>
      <c r="MZA1427" s="265"/>
      <c r="MZB1427" s="265"/>
      <c r="MZC1427" s="265"/>
      <c r="MZD1427" s="265"/>
      <c r="MZE1427" s="265"/>
      <c r="MZF1427" s="265"/>
      <c r="MZG1427" s="265"/>
      <c r="MZH1427" s="265"/>
      <c r="MZI1427" s="265"/>
      <c r="MZJ1427" s="265"/>
      <c r="MZK1427" s="265"/>
      <c r="MZL1427" s="265"/>
      <c r="MZM1427" s="265"/>
      <c r="MZN1427" s="265"/>
      <c r="MZO1427" s="265"/>
      <c r="MZP1427" s="265"/>
      <c r="MZQ1427" s="265"/>
      <c r="MZR1427" s="265"/>
      <c r="MZS1427" s="265"/>
      <c r="MZT1427" s="265"/>
      <c r="MZU1427" s="265"/>
      <c r="MZV1427" s="265"/>
      <c r="MZW1427" s="265"/>
      <c r="MZX1427" s="265"/>
      <c r="MZY1427" s="265"/>
      <c r="MZZ1427" s="265"/>
      <c r="NAA1427" s="265"/>
      <c r="NAB1427" s="265"/>
      <c r="NAC1427" s="265"/>
      <c r="NAD1427" s="265"/>
      <c r="NAE1427" s="265"/>
      <c r="NAF1427" s="265"/>
      <c r="NAG1427" s="265"/>
      <c r="NAH1427" s="265"/>
      <c r="NAI1427" s="265"/>
      <c r="NAJ1427" s="265"/>
      <c r="NAK1427" s="265"/>
      <c r="NAL1427" s="265"/>
      <c r="NAM1427" s="265"/>
      <c r="NAN1427" s="265"/>
      <c r="NAO1427" s="265"/>
      <c r="NAP1427" s="265"/>
      <c r="NAQ1427" s="265"/>
      <c r="NAR1427" s="265"/>
      <c r="NAS1427" s="265"/>
      <c r="NAT1427" s="265"/>
      <c r="NAU1427" s="265"/>
      <c r="NAV1427" s="265"/>
      <c r="NAW1427" s="265"/>
      <c r="NAX1427" s="265"/>
      <c r="NAY1427" s="265"/>
      <c r="NAZ1427" s="265"/>
      <c r="NBA1427" s="265"/>
      <c r="NBB1427" s="265"/>
      <c r="NBC1427" s="265"/>
      <c r="NBD1427" s="265"/>
      <c r="NBE1427" s="265"/>
      <c r="NBF1427" s="265"/>
      <c r="NBG1427" s="265"/>
      <c r="NBH1427" s="265"/>
      <c r="NBI1427" s="265"/>
      <c r="NBJ1427" s="265"/>
      <c r="NBK1427" s="265"/>
      <c r="NBL1427" s="265"/>
      <c r="NBM1427" s="265"/>
      <c r="NBN1427" s="265"/>
      <c r="NBO1427" s="265"/>
      <c r="NBP1427" s="265"/>
      <c r="NBQ1427" s="265"/>
      <c r="NBR1427" s="265"/>
      <c r="NBS1427" s="265"/>
      <c r="NBT1427" s="265"/>
      <c r="NBU1427" s="265"/>
      <c r="NBV1427" s="265"/>
      <c r="NBW1427" s="265"/>
      <c r="NBX1427" s="265"/>
      <c r="NBY1427" s="265"/>
      <c r="NBZ1427" s="265"/>
      <c r="NCA1427" s="265"/>
      <c r="NCB1427" s="265"/>
      <c r="NCC1427" s="265"/>
      <c r="NCD1427" s="265"/>
      <c r="NCE1427" s="265"/>
      <c r="NCF1427" s="265"/>
      <c r="NCG1427" s="265"/>
      <c r="NCH1427" s="265"/>
      <c r="NCI1427" s="265"/>
      <c r="NCJ1427" s="265"/>
      <c r="NCK1427" s="265"/>
      <c r="NCL1427" s="265"/>
      <c r="NCM1427" s="265"/>
      <c r="NCN1427" s="265"/>
      <c r="NCO1427" s="265"/>
      <c r="NCP1427" s="265"/>
      <c r="NCQ1427" s="265"/>
      <c r="NCR1427" s="265"/>
      <c r="NCS1427" s="265"/>
      <c r="NCT1427" s="265"/>
      <c r="NCU1427" s="265"/>
      <c r="NCV1427" s="265"/>
      <c r="NCW1427" s="265"/>
      <c r="NCX1427" s="265"/>
      <c r="NCY1427" s="265"/>
      <c r="NCZ1427" s="265"/>
      <c r="NDA1427" s="265"/>
      <c r="NDB1427" s="265"/>
      <c r="NDC1427" s="265"/>
      <c r="NDD1427" s="265"/>
      <c r="NDE1427" s="265"/>
      <c r="NDF1427" s="265"/>
      <c r="NDG1427" s="265"/>
      <c r="NDH1427" s="265"/>
      <c r="NDI1427" s="265"/>
      <c r="NDJ1427" s="265"/>
      <c r="NDK1427" s="265"/>
      <c r="NDL1427" s="265"/>
      <c r="NDM1427" s="265"/>
      <c r="NDN1427" s="265"/>
      <c r="NDO1427" s="265"/>
      <c r="NDP1427" s="265"/>
      <c r="NDQ1427" s="265"/>
      <c r="NDR1427" s="265"/>
      <c r="NDS1427" s="265"/>
      <c r="NDT1427" s="265"/>
      <c r="NDU1427" s="265"/>
      <c r="NDV1427" s="265"/>
      <c r="NDW1427" s="265"/>
      <c r="NDX1427" s="265"/>
      <c r="NDY1427" s="265"/>
      <c r="NDZ1427" s="265"/>
      <c r="NEA1427" s="265"/>
      <c r="NEB1427" s="265"/>
      <c r="NEC1427" s="265"/>
      <c r="NED1427" s="265"/>
      <c r="NEE1427" s="265"/>
      <c r="NEF1427" s="265"/>
      <c r="NEG1427" s="265"/>
      <c r="NEH1427" s="265"/>
      <c r="NEI1427" s="265"/>
      <c r="NEJ1427" s="265"/>
      <c r="NEK1427" s="265"/>
      <c r="NEL1427" s="265"/>
      <c r="NEM1427" s="265"/>
      <c r="NEN1427" s="265"/>
      <c r="NEO1427" s="265"/>
      <c r="NEP1427" s="265"/>
      <c r="NEQ1427" s="265"/>
      <c r="NER1427" s="265"/>
      <c r="NES1427" s="265"/>
      <c r="NET1427" s="265"/>
      <c r="NEU1427" s="265"/>
      <c r="NEV1427" s="265"/>
      <c r="NEW1427" s="265"/>
      <c r="NEX1427" s="265"/>
      <c r="NEY1427" s="265"/>
      <c r="NEZ1427" s="265"/>
      <c r="NFA1427" s="265"/>
      <c r="NFB1427" s="265"/>
      <c r="NFC1427" s="265"/>
      <c r="NFD1427" s="265"/>
      <c r="NFE1427" s="265"/>
      <c r="NFF1427" s="265"/>
      <c r="NFG1427" s="265"/>
      <c r="NFH1427" s="265"/>
      <c r="NFI1427" s="265"/>
      <c r="NFJ1427" s="265"/>
      <c r="NFK1427" s="265"/>
      <c r="NFL1427" s="265"/>
      <c r="NFM1427" s="265"/>
      <c r="NFN1427" s="265"/>
      <c r="NFO1427" s="265"/>
      <c r="NFP1427" s="265"/>
      <c r="NFQ1427" s="265"/>
      <c r="NFR1427" s="265"/>
      <c r="NFS1427" s="265"/>
      <c r="NFT1427" s="265"/>
      <c r="NFU1427" s="265"/>
      <c r="NFV1427" s="265"/>
      <c r="NFW1427" s="265"/>
      <c r="NFX1427" s="265"/>
      <c r="NFY1427" s="265"/>
      <c r="NFZ1427" s="265"/>
      <c r="NGA1427" s="265"/>
      <c r="NGB1427" s="265"/>
      <c r="NGC1427" s="265"/>
      <c r="NGD1427" s="265"/>
      <c r="NGE1427" s="265"/>
      <c r="NGF1427" s="265"/>
      <c r="NGG1427" s="265"/>
      <c r="NGH1427" s="265"/>
      <c r="NGI1427" s="265"/>
      <c r="NGJ1427" s="265"/>
      <c r="NGK1427" s="265"/>
      <c r="NGL1427" s="265"/>
      <c r="NGM1427" s="265"/>
      <c r="NGN1427" s="265"/>
      <c r="NGO1427" s="265"/>
      <c r="NGP1427" s="265"/>
      <c r="NGQ1427" s="265"/>
      <c r="NGR1427" s="265"/>
      <c r="NGS1427" s="265"/>
      <c r="NGT1427" s="265"/>
      <c r="NGU1427" s="265"/>
      <c r="NGV1427" s="265"/>
      <c r="NGW1427" s="265"/>
      <c r="NGX1427" s="265"/>
      <c r="NGY1427" s="265"/>
      <c r="NGZ1427" s="265"/>
      <c r="NHA1427" s="265"/>
      <c r="NHB1427" s="265"/>
      <c r="NHC1427" s="265"/>
      <c r="NHD1427" s="265"/>
      <c r="NHE1427" s="265"/>
      <c r="NHF1427" s="265"/>
      <c r="NHG1427" s="265"/>
      <c r="NHH1427" s="265"/>
      <c r="NHI1427" s="265"/>
      <c r="NHJ1427" s="265"/>
      <c r="NHK1427" s="265"/>
      <c r="NHL1427" s="265"/>
      <c r="NHM1427" s="265"/>
      <c r="NHN1427" s="265"/>
      <c r="NHO1427" s="265"/>
      <c r="NHP1427" s="265"/>
      <c r="NHQ1427" s="265"/>
      <c r="NHR1427" s="265"/>
      <c r="NHS1427" s="265"/>
      <c r="NHT1427" s="265"/>
      <c r="NHU1427" s="265"/>
      <c r="NHV1427" s="265"/>
      <c r="NHW1427" s="265"/>
      <c r="NHX1427" s="265"/>
      <c r="NHY1427" s="265"/>
      <c r="NHZ1427" s="265"/>
      <c r="NIA1427" s="265"/>
      <c r="NIB1427" s="265"/>
      <c r="NIC1427" s="265"/>
      <c r="NID1427" s="265"/>
      <c r="NIE1427" s="265"/>
      <c r="NIF1427" s="265"/>
      <c r="NIG1427" s="265"/>
      <c r="NIH1427" s="265"/>
      <c r="NII1427" s="265"/>
      <c r="NIJ1427" s="265"/>
      <c r="NIK1427" s="265"/>
      <c r="NIL1427" s="265"/>
      <c r="NIM1427" s="265"/>
      <c r="NIN1427" s="265"/>
      <c r="NIO1427" s="265"/>
      <c r="NIP1427" s="265"/>
      <c r="NIQ1427" s="265"/>
      <c r="NIR1427" s="265"/>
      <c r="NIS1427" s="265"/>
      <c r="NIT1427" s="265"/>
      <c r="NIU1427" s="265"/>
      <c r="NIV1427" s="265"/>
      <c r="NIW1427" s="265"/>
      <c r="NIX1427" s="265"/>
      <c r="NIY1427" s="265"/>
      <c r="NIZ1427" s="265"/>
      <c r="NJA1427" s="265"/>
      <c r="NJB1427" s="265"/>
      <c r="NJC1427" s="265"/>
      <c r="NJD1427" s="265"/>
      <c r="NJE1427" s="265"/>
      <c r="NJF1427" s="265"/>
      <c r="NJG1427" s="265"/>
      <c r="NJH1427" s="265"/>
      <c r="NJI1427" s="265"/>
      <c r="NJJ1427" s="265"/>
      <c r="NJK1427" s="265"/>
      <c r="NJL1427" s="265"/>
      <c r="NJM1427" s="265"/>
      <c r="NJN1427" s="265"/>
      <c r="NJO1427" s="265"/>
      <c r="NJP1427" s="265"/>
      <c r="NJQ1427" s="265"/>
      <c r="NJR1427" s="265"/>
      <c r="NJS1427" s="265"/>
      <c r="NJT1427" s="265"/>
      <c r="NJU1427" s="265"/>
      <c r="NJV1427" s="265"/>
      <c r="NJW1427" s="265"/>
      <c r="NJX1427" s="265"/>
      <c r="NJY1427" s="265"/>
      <c r="NJZ1427" s="265"/>
      <c r="NKA1427" s="265"/>
      <c r="NKB1427" s="265"/>
      <c r="NKC1427" s="265"/>
      <c r="NKD1427" s="265"/>
      <c r="NKE1427" s="265"/>
      <c r="NKF1427" s="265"/>
      <c r="NKG1427" s="265"/>
      <c r="NKH1427" s="265"/>
      <c r="NKI1427" s="265"/>
      <c r="NKJ1427" s="265"/>
      <c r="NKK1427" s="265"/>
      <c r="NKL1427" s="265"/>
      <c r="NKM1427" s="265"/>
      <c r="NKN1427" s="265"/>
      <c r="NKO1427" s="265"/>
      <c r="NKP1427" s="265"/>
      <c r="NKQ1427" s="265"/>
      <c r="NKR1427" s="265"/>
      <c r="NKS1427" s="265"/>
      <c r="NKT1427" s="265"/>
      <c r="NKU1427" s="265"/>
      <c r="NKV1427" s="265"/>
      <c r="NKW1427" s="265"/>
      <c r="NKX1427" s="265"/>
      <c r="NKY1427" s="265"/>
      <c r="NKZ1427" s="265"/>
      <c r="NLA1427" s="265"/>
      <c r="NLB1427" s="265"/>
      <c r="NLC1427" s="265"/>
      <c r="NLD1427" s="265"/>
      <c r="NLE1427" s="265"/>
      <c r="NLF1427" s="265"/>
      <c r="NLG1427" s="265"/>
      <c r="NLH1427" s="265"/>
      <c r="NLI1427" s="265"/>
      <c r="NLJ1427" s="265"/>
      <c r="NLK1427" s="265"/>
      <c r="NLL1427" s="265"/>
      <c r="NLM1427" s="265"/>
      <c r="NLN1427" s="265"/>
      <c r="NLO1427" s="265"/>
      <c r="NLP1427" s="265"/>
      <c r="NLQ1427" s="265"/>
      <c r="NLR1427" s="265"/>
      <c r="NLS1427" s="265"/>
      <c r="NLT1427" s="265"/>
      <c r="NLU1427" s="265"/>
      <c r="NLV1427" s="265"/>
      <c r="NLW1427" s="265"/>
      <c r="NLX1427" s="265"/>
      <c r="NLY1427" s="265"/>
      <c r="NLZ1427" s="265"/>
      <c r="NMA1427" s="265"/>
      <c r="NMB1427" s="265"/>
      <c r="NMC1427" s="265"/>
      <c r="NMD1427" s="265"/>
      <c r="NME1427" s="265"/>
      <c r="NMF1427" s="265"/>
      <c r="NMG1427" s="265"/>
      <c r="NMH1427" s="265"/>
      <c r="NMI1427" s="265"/>
      <c r="NMJ1427" s="265"/>
      <c r="NMK1427" s="265"/>
      <c r="NML1427" s="265"/>
      <c r="NMM1427" s="265"/>
      <c r="NMN1427" s="265"/>
      <c r="NMO1427" s="265"/>
      <c r="NMP1427" s="265"/>
      <c r="NMQ1427" s="265"/>
      <c r="NMR1427" s="265"/>
      <c r="NMS1427" s="265"/>
      <c r="NMT1427" s="265"/>
      <c r="NMU1427" s="265"/>
      <c r="NMV1427" s="265"/>
      <c r="NMW1427" s="265"/>
      <c r="NMX1427" s="265"/>
      <c r="NMY1427" s="265"/>
      <c r="NMZ1427" s="265"/>
      <c r="NNA1427" s="265"/>
      <c r="NNB1427" s="265"/>
      <c r="NNC1427" s="265"/>
      <c r="NND1427" s="265"/>
      <c r="NNE1427" s="265"/>
      <c r="NNF1427" s="265"/>
      <c r="NNG1427" s="265"/>
      <c r="NNH1427" s="265"/>
      <c r="NNI1427" s="265"/>
      <c r="NNJ1427" s="265"/>
      <c r="NNK1427" s="265"/>
      <c r="NNL1427" s="265"/>
      <c r="NNM1427" s="265"/>
      <c r="NNN1427" s="265"/>
      <c r="NNO1427" s="265"/>
      <c r="NNP1427" s="265"/>
      <c r="NNQ1427" s="265"/>
      <c r="NNR1427" s="265"/>
      <c r="NNS1427" s="265"/>
      <c r="NNT1427" s="265"/>
      <c r="NNU1427" s="265"/>
      <c r="NNV1427" s="265"/>
      <c r="NNW1427" s="265"/>
      <c r="NNX1427" s="265"/>
      <c r="NNY1427" s="265"/>
      <c r="NNZ1427" s="265"/>
      <c r="NOA1427" s="265"/>
      <c r="NOB1427" s="265"/>
      <c r="NOC1427" s="265"/>
      <c r="NOD1427" s="265"/>
      <c r="NOE1427" s="265"/>
      <c r="NOF1427" s="265"/>
      <c r="NOG1427" s="265"/>
      <c r="NOH1427" s="265"/>
      <c r="NOI1427" s="265"/>
      <c r="NOJ1427" s="265"/>
      <c r="NOK1427" s="265"/>
      <c r="NOL1427" s="265"/>
      <c r="NOM1427" s="265"/>
      <c r="NON1427" s="265"/>
      <c r="NOO1427" s="265"/>
      <c r="NOP1427" s="265"/>
      <c r="NOQ1427" s="265"/>
      <c r="NOR1427" s="265"/>
      <c r="NOS1427" s="265"/>
      <c r="NOT1427" s="265"/>
      <c r="NOU1427" s="265"/>
      <c r="NOV1427" s="265"/>
      <c r="NOW1427" s="265"/>
      <c r="NOX1427" s="265"/>
      <c r="NOY1427" s="265"/>
      <c r="NOZ1427" s="265"/>
      <c r="NPA1427" s="265"/>
      <c r="NPB1427" s="265"/>
      <c r="NPC1427" s="265"/>
      <c r="NPD1427" s="265"/>
      <c r="NPE1427" s="265"/>
      <c r="NPF1427" s="265"/>
      <c r="NPG1427" s="265"/>
      <c r="NPH1427" s="265"/>
      <c r="NPI1427" s="265"/>
      <c r="NPJ1427" s="265"/>
      <c r="NPK1427" s="265"/>
      <c r="NPL1427" s="265"/>
      <c r="NPM1427" s="265"/>
      <c r="NPN1427" s="265"/>
      <c r="NPO1427" s="265"/>
      <c r="NPP1427" s="265"/>
      <c r="NPQ1427" s="265"/>
      <c r="NPR1427" s="265"/>
      <c r="NPS1427" s="265"/>
      <c r="NPT1427" s="265"/>
      <c r="NPU1427" s="265"/>
      <c r="NPV1427" s="265"/>
      <c r="NPW1427" s="265"/>
      <c r="NPX1427" s="265"/>
      <c r="NPY1427" s="265"/>
      <c r="NPZ1427" s="265"/>
      <c r="NQA1427" s="265"/>
      <c r="NQB1427" s="265"/>
      <c r="NQC1427" s="265"/>
      <c r="NQD1427" s="265"/>
      <c r="NQE1427" s="265"/>
      <c r="NQF1427" s="265"/>
      <c r="NQG1427" s="265"/>
      <c r="NQH1427" s="265"/>
      <c r="NQI1427" s="265"/>
      <c r="NQJ1427" s="265"/>
      <c r="NQK1427" s="265"/>
      <c r="NQL1427" s="265"/>
      <c r="NQM1427" s="265"/>
      <c r="NQN1427" s="265"/>
      <c r="NQO1427" s="265"/>
      <c r="NQP1427" s="265"/>
      <c r="NQQ1427" s="265"/>
      <c r="NQR1427" s="265"/>
      <c r="NQS1427" s="265"/>
      <c r="NQT1427" s="265"/>
      <c r="NQU1427" s="265"/>
      <c r="NQV1427" s="265"/>
      <c r="NQW1427" s="265"/>
      <c r="NQX1427" s="265"/>
      <c r="NQY1427" s="265"/>
      <c r="NQZ1427" s="265"/>
      <c r="NRA1427" s="265"/>
      <c r="NRB1427" s="265"/>
      <c r="NRC1427" s="265"/>
      <c r="NRD1427" s="265"/>
      <c r="NRE1427" s="265"/>
      <c r="NRF1427" s="265"/>
      <c r="NRG1427" s="265"/>
      <c r="NRH1427" s="265"/>
      <c r="NRI1427" s="265"/>
      <c r="NRJ1427" s="265"/>
      <c r="NRK1427" s="265"/>
      <c r="NRL1427" s="265"/>
      <c r="NRM1427" s="265"/>
      <c r="NRN1427" s="265"/>
      <c r="NRO1427" s="265"/>
      <c r="NRP1427" s="265"/>
      <c r="NRQ1427" s="265"/>
      <c r="NRR1427" s="265"/>
      <c r="NRS1427" s="265"/>
      <c r="NRT1427" s="265"/>
      <c r="NRU1427" s="265"/>
      <c r="NRV1427" s="265"/>
      <c r="NRW1427" s="265"/>
      <c r="NRX1427" s="265"/>
      <c r="NRY1427" s="265"/>
      <c r="NRZ1427" s="265"/>
      <c r="NSA1427" s="265"/>
      <c r="NSB1427" s="265"/>
      <c r="NSC1427" s="265"/>
      <c r="NSD1427" s="265"/>
      <c r="NSE1427" s="265"/>
      <c r="NSF1427" s="265"/>
      <c r="NSG1427" s="265"/>
      <c r="NSH1427" s="265"/>
      <c r="NSI1427" s="265"/>
      <c r="NSJ1427" s="265"/>
      <c r="NSK1427" s="265"/>
      <c r="NSL1427" s="265"/>
      <c r="NSM1427" s="265"/>
      <c r="NSN1427" s="265"/>
      <c r="NSO1427" s="265"/>
      <c r="NSP1427" s="265"/>
      <c r="NSQ1427" s="265"/>
      <c r="NSR1427" s="265"/>
      <c r="NSS1427" s="265"/>
      <c r="NST1427" s="265"/>
      <c r="NSU1427" s="265"/>
      <c r="NSV1427" s="265"/>
      <c r="NSW1427" s="265"/>
      <c r="NSX1427" s="265"/>
      <c r="NSY1427" s="265"/>
      <c r="NSZ1427" s="265"/>
      <c r="NTA1427" s="265"/>
      <c r="NTB1427" s="265"/>
      <c r="NTC1427" s="265"/>
      <c r="NTD1427" s="265"/>
      <c r="NTE1427" s="265"/>
      <c r="NTF1427" s="265"/>
      <c r="NTG1427" s="265"/>
      <c r="NTH1427" s="265"/>
      <c r="NTI1427" s="265"/>
      <c r="NTJ1427" s="265"/>
      <c r="NTK1427" s="265"/>
      <c r="NTL1427" s="265"/>
      <c r="NTM1427" s="265"/>
      <c r="NTN1427" s="265"/>
      <c r="NTO1427" s="265"/>
      <c r="NTP1427" s="265"/>
      <c r="NTQ1427" s="265"/>
      <c r="NTR1427" s="265"/>
      <c r="NTS1427" s="265"/>
      <c r="NTT1427" s="265"/>
      <c r="NTU1427" s="265"/>
      <c r="NTV1427" s="265"/>
      <c r="NTW1427" s="265"/>
      <c r="NTX1427" s="265"/>
      <c r="NTY1427" s="265"/>
      <c r="NTZ1427" s="265"/>
      <c r="NUA1427" s="265"/>
      <c r="NUB1427" s="265"/>
      <c r="NUC1427" s="265"/>
      <c r="NUD1427" s="265"/>
      <c r="NUE1427" s="265"/>
      <c r="NUF1427" s="265"/>
      <c r="NUG1427" s="265"/>
      <c r="NUH1427" s="265"/>
      <c r="NUI1427" s="265"/>
      <c r="NUJ1427" s="265"/>
      <c r="NUK1427" s="265"/>
      <c r="NUL1427" s="265"/>
      <c r="NUM1427" s="265"/>
      <c r="NUN1427" s="265"/>
      <c r="NUO1427" s="265"/>
      <c r="NUP1427" s="265"/>
      <c r="NUQ1427" s="265"/>
      <c r="NUR1427" s="265"/>
      <c r="NUS1427" s="265"/>
      <c r="NUT1427" s="265"/>
      <c r="NUU1427" s="265"/>
      <c r="NUV1427" s="265"/>
      <c r="NUW1427" s="265"/>
      <c r="NUX1427" s="265"/>
      <c r="NUY1427" s="265"/>
      <c r="NUZ1427" s="265"/>
      <c r="NVA1427" s="265"/>
      <c r="NVB1427" s="265"/>
      <c r="NVC1427" s="265"/>
      <c r="NVD1427" s="265"/>
      <c r="NVE1427" s="265"/>
      <c r="NVF1427" s="265"/>
      <c r="NVG1427" s="265"/>
      <c r="NVH1427" s="265"/>
      <c r="NVI1427" s="265"/>
      <c r="NVJ1427" s="265"/>
      <c r="NVK1427" s="265"/>
      <c r="NVL1427" s="265"/>
      <c r="NVM1427" s="265"/>
      <c r="NVN1427" s="265"/>
      <c r="NVO1427" s="265"/>
      <c r="NVP1427" s="265"/>
      <c r="NVQ1427" s="265"/>
      <c r="NVR1427" s="265"/>
      <c r="NVS1427" s="265"/>
      <c r="NVT1427" s="265"/>
      <c r="NVU1427" s="265"/>
      <c r="NVV1427" s="265"/>
      <c r="NVW1427" s="265"/>
      <c r="NVX1427" s="265"/>
      <c r="NVY1427" s="265"/>
      <c r="NVZ1427" s="265"/>
      <c r="NWA1427" s="265"/>
      <c r="NWB1427" s="265"/>
      <c r="NWC1427" s="265"/>
      <c r="NWD1427" s="265"/>
      <c r="NWE1427" s="265"/>
      <c r="NWF1427" s="265"/>
      <c r="NWG1427" s="265"/>
      <c r="NWH1427" s="265"/>
      <c r="NWI1427" s="265"/>
      <c r="NWJ1427" s="265"/>
      <c r="NWK1427" s="265"/>
      <c r="NWL1427" s="265"/>
      <c r="NWM1427" s="265"/>
      <c r="NWN1427" s="265"/>
      <c r="NWO1427" s="265"/>
      <c r="NWP1427" s="265"/>
      <c r="NWQ1427" s="265"/>
      <c r="NWR1427" s="265"/>
      <c r="NWS1427" s="265"/>
      <c r="NWT1427" s="265"/>
      <c r="NWU1427" s="265"/>
      <c r="NWV1427" s="265"/>
      <c r="NWW1427" s="265"/>
      <c r="NWX1427" s="265"/>
      <c r="NWY1427" s="265"/>
      <c r="NWZ1427" s="265"/>
      <c r="NXA1427" s="265"/>
      <c r="NXB1427" s="265"/>
      <c r="NXC1427" s="265"/>
      <c r="NXD1427" s="265"/>
      <c r="NXE1427" s="265"/>
      <c r="NXF1427" s="265"/>
      <c r="NXG1427" s="265"/>
      <c r="NXH1427" s="265"/>
      <c r="NXI1427" s="265"/>
      <c r="NXJ1427" s="265"/>
      <c r="NXK1427" s="265"/>
      <c r="NXL1427" s="265"/>
      <c r="NXM1427" s="265"/>
      <c r="NXN1427" s="265"/>
      <c r="NXO1427" s="265"/>
      <c r="NXP1427" s="265"/>
      <c r="NXQ1427" s="265"/>
      <c r="NXR1427" s="265"/>
      <c r="NXS1427" s="265"/>
      <c r="NXT1427" s="265"/>
      <c r="NXU1427" s="265"/>
      <c r="NXV1427" s="265"/>
      <c r="NXW1427" s="265"/>
      <c r="NXX1427" s="265"/>
      <c r="NXY1427" s="265"/>
      <c r="NXZ1427" s="265"/>
      <c r="NYA1427" s="265"/>
      <c r="NYB1427" s="265"/>
      <c r="NYC1427" s="265"/>
      <c r="NYD1427" s="265"/>
      <c r="NYE1427" s="265"/>
      <c r="NYF1427" s="265"/>
      <c r="NYG1427" s="265"/>
      <c r="NYH1427" s="265"/>
      <c r="NYI1427" s="265"/>
      <c r="NYJ1427" s="265"/>
      <c r="NYK1427" s="265"/>
      <c r="NYL1427" s="265"/>
      <c r="NYM1427" s="265"/>
      <c r="NYN1427" s="265"/>
      <c r="NYO1427" s="265"/>
      <c r="NYP1427" s="265"/>
      <c r="NYQ1427" s="265"/>
      <c r="NYR1427" s="265"/>
      <c r="NYS1427" s="265"/>
      <c r="NYT1427" s="265"/>
      <c r="NYU1427" s="265"/>
      <c r="NYV1427" s="265"/>
      <c r="NYW1427" s="265"/>
      <c r="NYX1427" s="265"/>
      <c r="NYY1427" s="265"/>
      <c r="NYZ1427" s="265"/>
      <c r="NZA1427" s="265"/>
      <c r="NZB1427" s="265"/>
      <c r="NZC1427" s="265"/>
      <c r="NZD1427" s="265"/>
      <c r="NZE1427" s="265"/>
      <c r="NZF1427" s="265"/>
      <c r="NZG1427" s="265"/>
      <c r="NZH1427" s="265"/>
      <c r="NZI1427" s="265"/>
      <c r="NZJ1427" s="265"/>
      <c r="NZK1427" s="265"/>
      <c r="NZL1427" s="265"/>
      <c r="NZM1427" s="265"/>
      <c r="NZN1427" s="265"/>
      <c r="NZO1427" s="265"/>
      <c r="NZP1427" s="265"/>
      <c r="NZQ1427" s="265"/>
      <c r="NZR1427" s="265"/>
      <c r="NZS1427" s="265"/>
      <c r="NZT1427" s="265"/>
      <c r="NZU1427" s="265"/>
      <c r="NZV1427" s="265"/>
      <c r="NZW1427" s="265"/>
      <c r="NZX1427" s="265"/>
      <c r="NZY1427" s="265"/>
      <c r="NZZ1427" s="265"/>
      <c r="OAA1427" s="265"/>
      <c r="OAB1427" s="265"/>
      <c r="OAC1427" s="265"/>
      <c r="OAD1427" s="265"/>
      <c r="OAE1427" s="265"/>
      <c r="OAF1427" s="265"/>
      <c r="OAG1427" s="265"/>
      <c r="OAH1427" s="265"/>
      <c r="OAI1427" s="265"/>
      <c r="OAJ1427" s="265"/>
      <c r="OAK1427" s="265"/>
      <c r="OAL1427" s="265"/>
      <c r="OAM1427" s="265"/>
      <c r="OAN1427" s="265"/>
      <c r="OAO1427" s="265"/>
      <c r="OAP1427" s="265"/>
      <c r="OAQ1427" s="265"/>
      <c r="OAR1427" s="265"/>
      <c r="OAS1427" s="265"/>
      <c r="OAT1427" s="265"/>
      <c r="OAU1427" s="265"/>
      <c r="OAV1427" s="265"/>
      <c r="OAW1427" s="265"/>
      <c r="OAX1427" s="265"/>
      <c r="OAY1427" s="265"/>
      <c r="OAZ1427" s="265"/>
      <c r="OBA1427" s="265"/>
      <c r="OBB1427" s="265"/>
      <c r="OBC1427" s="265"/>
      <c r="OBD1427" s="265"/>
      <c r="OBE1427" s="265"/>
      <c r="OBF1427" s="265"/>
      <c r="OBG1427" s="265"/>
      <c r="OBH1427" s="265"/>
      <c r="OBI1427" s="265"/>
      <c r="OBJ1427" s="265"/>
      <c r="OBK1427" s="265"/>
      <c r="OBL1427" s="265"/>
      <c r="OBM1427" s="265"/>
      <c r="OBN1427" s="265"/>
      <c r="OBO1427" s="265"/>
      <c r="OBP1427" s="265"/>
      <c r="OBQ1427" s="265"/>
      <c r="OBR1427" s="265"/>
      <c r="OBS1427" s="265"/>
      <c r="OBT1427" s="265"/>
      <c r="OBU1427" s="265"/>
      <c r="OBV1427" s="265"/>
      <c r="OBW1427" s="265"/>
      <c r="OBX1427" s="265"/>
      <c r="OBY1427" s="265"/>
      <c r="OBZ1427" s="265"/>
      <c r="OCA1427" s="265"/>
      <c r="OCB1427" s="265"/>
      <c r="OCC1427" s="265"/>
      <c r="OCD1427" s="265"/>
      <c r="OCE1427" s="265"/>
      <c r="OCF1427" s="265"/>
      <c r="OCG1427" s="265"/>
      <c r="OCH1427" s="265"/>
      <c r="OCI1427" s="265"/>
      <c r="OCJ1427" s="265"/>
      <c r="OCK1427" s="265"/>
      <c r="OCL1427" s="265"/>
      <c r="OCM1427" s="265"/>
      <c r="OCN1427" s="265"/>
      <c r="OCO1427" s="265"/>
      <c r="OCP1427" s="265"/>
      <c r="OCQ1427" s="265"/>
      <c r="OCR1427" s="265"/>
      <c r="OCS1427" s="265"/>
      <c r="OCT1427" s="265"/>
      <c r="OCU1427" s="265"/>
      <c r="OCV1427" s="265"/>
      <c r="OCW1427" s="265"/>
      <c r="OCX1427" s="265"/>
      <c r="OCY1427" s="265"/>
      <c r="OCZ1427" s="265"/>
      <c r="ODA1427" s="265"/>
      <c r="ODB1427" s="265"/>
      <c r="ODC1427" s="265"/>
      <c r="ODD1427" s="265"/>
      <c r="ODE1427" s="265"/>
      <c r="ODF1427" s="265"/>
      <c r="ODG1427" s="265"/>
      <c r="ODH1427" s="265"/>
      <c r="ODI1427" s="265"/>
      <c r="ODJ1427" s="265"/>
      <c r="ODK1427" s="265"/>
      <c r="ODL1427" s="265"/>
      <c r="ODM1427" s="265"/>
      <c r="ODN1427" s="265"/>
      <c r="ODO1427" s="265"/>
      <c r="ODP1427" s="265"/>
      <c r="ODQ1427" s="265"/>
      <c r="ODR1427" s="265"/>
      <c r="ODS1427" s="265"/>
      <c r="ODT1427" s="265"/>
      <c r="ODU1427" s="265"/>
      <c r="ODV1427" s="265"/>
      <c r="ODW1427" s="265"/>
      <c r="ODX1427" s="265"/>
      <c r="ODY1427" s="265"/>
      <c r="ODZ1427" s="265"/>
      <c r="OEA1427" s="265"/>
      <c r="OEB1427" s="265"/>
      <c r="OEC1427" s="265"/>
      <c r="OED1427" s="265"/>
      <c r="OEE1427" s="265"/>
      <c r="OEF1427" s="265"/>
      <c r="OEG1427" s="265"/>
      <c r="OEH1427" s="265"/>
      <c r="OEI1427" s="265"/>
      <c r="OEJ1427" s="265"/>
      <c r="OEK1427" s="265"/>
      <c r="OEL1427" s="265"/>
      <c r="OEM1427" s="265"/>
      <c r="OEN1427" s="265"/>
      <c r="OEO1427" s="265"/>
      <c r="OEP1427" s="265"/>
      <c r="OEQ1427" s="265"/>
      <c r="OER1427" s="265"/>
      <c r="OES1427" s="265"/>
      <c r="OET1427" s="265"/>
      <c r="OEU1427" s="265"/>
      <c r="OEV1427" s="265"/>
      <c r="OEW1427" s="265"/>
      <c r="OEX1427" s="265"/>
      <c r="OEY1427" s="265"/>
      <c r="OEZ1427" s="265"/>
      <c r="OFA1427" s="265"/>
      <c r="OFB1427" s="265"/>
      <c r="OFC1427" s="265"/>
      <c r="OFD1427" s="265"/>
      <c r="OFE1427" s="265"/>
      <c r="OFF1427" s="265"/>
      <c r="OFG1427" s="265"/>
      <c r="OFH1427" s="265"/>
      <c r="OFI1427" s="265"/>
      <c r="OFJ1427" s="265"/>
      <c r="OFK1427" s="265"/>
      <c r="OFL1427" s="265"/>
      <c r="OFM1427" s="265"/>
      <c r="OFN1427" s="265"/>
      <c r="OFO1427" s="265"/>
      <c r="OFP1427" s="265"/>
      <c r="OFQ1427" s="265"/>
      <c r="OFR1427" s="265"/>
      <c r="OFS1427" s="265"/>
      <c r="OFT1427" s="265"/>
      <c r="OFU1427" s="265"/>
      <c r="OFV1427" s="265"/>
      <c r="OFW1427" s="265"/>
      <c r="OFX1427" s="265"/>
      <c r="OFY1427" s="265"/>
      <c r="OFZ1427" s="265"/>
      <c r="OGA1427" s="265"/>
      <c r="OGB1427" s="265"/>
      <c r="OGC1427" s="265"/>
      <c r="OGD1427" s="265"/>
      <c r="OGE1427" s="265"/>
      <c r="OGF1427" s="265"/>
      <c r="OGG1427" s="265"/>
      <c r="OGH1427" s="265"/>
      <c r="OGI1427" s="265"/>
      <c r="OGJ1427" s="265"/>
      <c r="OGK1427" s="265"/>
      <c r="OGL1427" s="265"/>
      <c r="OGM1427" s="265"/>
      <c r="OGN1427" s="265"/>
      <c r="OGO1427" s="265"/>
      <c r="OGP1427" s="265"/>
      <c r="OGQ1427" s="265"/>
      <c r="OGR1427" s="265"/>
      <c r="OGS1427" s="265"/>
      <c r="OGT1427" s="265"/>
      <c r="OGU1427" s="265"/>
      <c r="OGV1427" s="265"/>
      <c r="OGW1427" s="265"/>
      <c r="OGX1427" s="265"/>
      <c r="OGY1427" s="265"/>
      <c r="OGZ1427" s="265"/>
      <c r="OHA1427" s="265"/>
      <c r="OHB1427" s="265"/>
      <c r="OHC1427" s="265"/>
      <c r="OHD1427" s="265"/>
      <c r="OHE1427" s="265"/>
      <c r="OHF1427" s="265"/>
      <c r="OHG1427" s="265"/>
      <c r="OHH1427" s="265"/>
      <c r="OHI1427" s="265"/>
      <c r="OHJ1427" s="265"/>
      <c r="OHK1427" s="265"/>
      <c r="OHL1427" s="265"/>
      <c r="OHM1427" s="265"/>
      <c r="OHN1427" s="265"/>
      <c r="OHO1427" s="265"/>
      <c r="OHP1427" s="265"/>
      <c r="OHQ1427" s="265"/>
      <c r="OHR1427" s="265"/>
      <c r="OHS1427" s="265"/>
      <c r="OHT1427" s="265"/>
      <c r="OHU1427" s="265"/>
      <c r="OHV1427" s="265"/>
      <c r="OHW1427" s="265"/>
      <c r="OHX1427" s="265"/>
      <c r="OHY1427" s="265"/>
      <c r="OHZ1427" s="265"/>
      <c r="OIA1427" s="265"/>
      <c r="OIB1427" s="265"/>
      <c r="OIC1427" s="265"/>
      <c r="OID1427" s="265"/>
      <c r="OIE1427" s="265"/>
      <c r="OIF1427" s="265"/>
      <c r="OIG1427" s="265"/>
      <c r="OIH1427" s="265"/>
      <c r="OII1427" s="265"/>
      <c r="OIJ1427" s="265"/>
      <c r="OIK1427" s="265"/>
      <c r="OIL1427" s="265"/>
      <c r="OIM1427" s="265"/>
      <c r="OIN1427" s="265"/>
      <c r="OIO1427" s="265"/>
      <c r="OIP1427" s="265"/>
      <c r="OIQ1427" s="265"/>
      <c r="OIR1427" s="265"/>
      <c r="OIS1427" s="265"/>
      <c r="OIT1427" s="265"/>
      <c r="OIU1427" s="265"/>
      <c r="OIV1427" s="265"/>
      <c r="OIW1427" s="265"/>
      <c r="OIX1427" s="265"/>
      <c r="OIY1427" s="265"/>
      <c r="OIZ1427" s="265"/>
      <c r="OJA1427" s="265"/>
      <c r="OJB1427" s="265"/>
      <c r="OJC1427" s="265"/>
      <c r="OJD1427" s="265"/>
      <c r="OJE1427" s="265"/>
      <c r="OJF1427" s="265"/>
      <c r="OJG1427" s="265"/>
      <c r="OJH1427" s="265"/>
      <c r="OJI1427" s="265"/>
      <c r="OJJ1427" s="265"/>
      <c r="OJK1427" s="265"/>
      <c r="OJL1427" s="265"/>
      <c r="OJM1427" s="265"/>
      <c r="OJN1427" s="265"/>
      <c r="OJO1427" s="265"/>
      <c r="OJP1427" s="265"/>
      <c r="OJQ1427" s="265"/>
      <c r="OJR1427" s="265"/>
      <c r="OJS1427" s="265"/>
      <c r="OJT1427" s="265"/>
      <c r="OJU1427" s="265"/>
      <c r="OJV1427" s="265"/>
      <c r="OJW1427" s="265"/>
      <c r="OJX1427" s="265"/>
      <c r="OJY1427" s="265"/>
      <c r="OJZ1427" s="265"/>
      <c r="OKA1427" s="265"/>
      <c r="OKB1427" s="265"/>
      <c r="OKC1427" s="265"/>
      <c r="OKD1427" s="265"/>
      <c r="OKE1427" s="265"/>
      <c r="OKF1427" s="265"/>
      <c r="OKG1427" s="265"/>
      <c r="OKH1427" s="265"/>
      <c r="OKI1427" s="265"/>
      <c r="OKJ1427" s="265"/>
      <c r="OKK1427" s="265"/>
      <c r="OKL1427" s="265"/>
      <c r="OKM1427" s="265"/>
      <c r="OKN1427" s="265"/>
      <c r="OKO1427" s="265"/>
      <c r="OKP1427" s="265"/>
      <c r="OKQ1427" s="265"/>
      <c r="OKR1427" s="265"/>
      <c r="OKS1427" s="265"/>
      <c r="OKT1427" s="265"/>
      <c r="OKU1427" s="265"/>
      <c r="OKV1427" s="265"/>
      <c r="OKW1427" s="265"/>
      <c r="OKX1427" s="265"/>
      <c r="OKY1427" s="265"/>
      <c r="OKZ1427" s="265"/>
      <c r="OLA1427" s="265"/>
      <c r="OLB1427" s="265"/>
      <c r="OLC1427" s="265"/>
      <c r="OLD1427" s="265"/>
      <c r="OLE1427" s="265"/>
      <c r="OLF1427" s="265"/>
      <c r="OLG1427" s="265"/>
      <c r="OLH1427" s="265"/>
      <c r="OLI1427" s="265"/>
      <c r="OLJ1427" s="265"/>
      <c r="OLK1427" s="265"/>
      <c r="OLL1427" s="265"/>
      <c r="OLM1427" s="265"/>
      <c r="OLN1427" s="265"/>
      <c r="OLO1427" s="265"/>
      <c r="OLP1427" s="265"/>
      <c r="OLQ1427" s="265"/>
      <c r="OLR1427" s="265"/>
      <c r="OLS1427" s="265"/>
      <c r="OLT1427" s="265"/>
      <c r="OLU1427" s="265"/>
      <c r="OLV1427" s="265"/>
      <c r="OLW1427" s="265"/>
      <c r="OLX1427" s="265"/>
      <c r="OLY1427" s="265"/>
      <c r="OLZ1427" s="265"/>
      <c r="OMA1427" s="265"/>
      <c r="OMB1427" s="265"/>
      <c r="OMC1427" s="265"/>
      <c r="OMD1427" s="265"/>
      <c r="OME1427" s="265"/>
      <c r="OMF1427" s="265"/>
      <c r="OMG1427" s="265"/>
      <c r="OMH1427" s="265"/>
      <c r="OMI1427" s="265"/>
      <c r="OMJ1427" s="265"/>
      <c r="OMK1427" s="265"/>
      <c r="OML1427" s="265"/>
      <c r="OMM1427" s="265"/>
      <c r="OMN1427" s="265"/>
      <c r="OMO1427" s="265"/>
      <c r="OMP1427" s="265"/>
      <c r="OMQ1427" s="265"/>
      <c r="OMR1427" s="265"/>
      <c r="OMS1427" s="265"/>
      <c r="OMT1427" s="265"/>
      <c r="OMU1427" s="265"/>
      <c r="OMV1427" s="265"/>
      <c r="OMW1427" s="265"/>
      <c r="OMX1427" s="265"/>
      <c r="OMY1427" s="265"/>
      <c r="OMZ1427" s="265"/>
      <c r="ONA1427" s="265"/>
      <c r="ONB1427" s="265"/>
      <c r="ONC1427" s="265"/>
      <c r="OND1427" s="265"/>
      <c r="ONE1427" s="265"/>
      <c r="ONF1427" s="265"/>
      <c r="ONG1427" s="265"/>
      <c r="ONH1427" s="265"/>
      <c r="ONI1427" s="265"/>
      <c r="ONJ1427" s="265"/>
      <c r="ONK1427" s="265"/>
      <c r="ONL1427" s="265"/>
      <c r="ONM1427" s="265"/>
      <c r="ONN1427" s="265"/>
      <c r="ONO1427" s="265"/>
      <c r="ONP1427" s="265"/>
      <c r="ONQ1427" s="265"/>
      <c r="ONR1427" s="265"/>
      <c r="ONS1427" s="265"/>
      <c r="ONT1427" s="265"/>
      <c r="ONU1427" s="265"/>
      <c r="ONV1427" s="265"/>
      <c r="ONW1427" s="265"/>
      <c r="ONX1427" s="265"/>
      <c r="ONY1427" s="265"/>
      <c r="ONZ1427" s="265"/>
      <c r="OOA1427" s="265"/>
      <c r="OOB1427" s="265"/>
      <c r="OOC1427" s="265"/>
      <c r="OOD1427" s="265"/>
      <c r="OOE1427" s="265"/>
      <c r="OOF1427" s="265"/>
      <c r="OOG1427" s="265"/>
      <c r="OOH1427" s="265"/>
      <c r="OOI1427" s="265"/>
      <c r="OOJ1427" s="265"/>
      <c r="OOK1427" s="265"/>
      <c r="OOL1427" s="265"/>
      <c r="OOM1427" s="265"/>
      <c r="OON1427" s="265"/>
      <c r="OOO1427" s="265"/>
      <c r="OOP1427" s="265"/>
      <c r="OOQ1427" s="265"/>
      <c r="OOR1427" s="265"/>
      <c r="OOS1427" s="265"/>
      <c r="OOT1427" s="265"/>
      <c r="OOU1427" s="265"/>
      <c r="OOV1427" s="265"/>
      <c r="OOW1427" s="265"/>
      <c r="OOX1427" s="265"/>
      <c r="OOY1427" s="265"/>
      <c r="OOZ1427" s="265"/>
      <c r="OPA1427" s="265"/>
      <c r="OPB1427" s="265"/>
      <c r="OPC1427" s="265"/>
      <c r="OPD1427" s="265"/>
      <c r="OPE1427" s="265"/>
      <c r="OPF1427" s="265"/>
      <c r="OPG1427" s="265"/>
      <c r="OPH1427" s="265"/>
      <c r="OPI1427" s="265"/>
      <c r="OPJ1427" s="265"/>
      <c r="OPK1427" s="265"/>
      <c r="OPL1427" s="265"/>
      <c r="OPM1427" s="265"/>
      <c r="OPN1427" s="265"/>
      <c r="OPO1427" s="265"/>
      <c r="OPP1427" s="265"/>
      <c r="OPQ1427" s="265"/>
      <c r="OPR1427" s="265"/>
      <c r="OPS1427" s="265"/>
      <c r="OPT1427" s="265"/>
      <c r="OPU1427" s="265"/>
      <c r="OPV1427" s="265"/>
      <c r="OPW1427" s="265"/>
      <c r="OPX1427" s="265"/>
      <c r="OPY1427" s="265"/>
      <c r="OPZ1427" s="265"/>
      <c r="OQA1427" s="265"/>
      <c r="OQB1427" s="265"/>
      <c r="OQC1427" s="265"/>
      <c r="OQD1427" s="265"/>
      <c r="OQE1427" s="265"/>
      <c r="OQF1427" s="265"/>
      <c r="OQG1427" s="265"/>
      <c r="OQH1427" s="265"/>
      <c r="OQI1427" s="265"/>
      <c r="OQJ1427" s="265"/>
      <c r="OQK1427" s="265"/>
      <c r="OQL1427" s="265"/>
      <c r="OQM1427" s="265"/>
      <c r="OQN1427" s="265"/>
      <c r="OQO1427" s="265"/>
      <c r="OQP1427" s="265"/>
      <c r="OQQ1427" s="265"/>
      <c r="OQR1427" s="265"/>
      <c r="OQS1427" s="265"/>
      <c r="OQT1427" s="265"/>
      <c r="OQU1427" s="265"/>
      <c r="OQV1427" s="265"/>
      <c r="OQW1427" s="265"/>
      <c r="OQX1427" s="265"/>
      <c r="OQY1427" s="265"/>
      <c r="OQZ1427" s="265"/>
      <c r="ORA1427" s="265"/>
      <c r="ORB1427" s="265"/>
      <c r="ORC1427" s="265"/>
      <c r="ORD1427" s="265"/>
      <c r="ORE1427" s="265"/>
      <c r="ORF1427" s="265"/>
      <c r="ORG1427" s="265"/>
      <c r="ORH1427" s="265"/>
      <c r="ORI1427" s="265"/>
      <c r="ORJ1427" s="265"/>
      <c r="ORK1427" s="265"/>
      <c r="ORL1427" s="265"/>
      <c r="ORM1427" s="265"/>
      <c r="ORN1427" s="265"/>
      <c r="ORO1427" s="265"/>
      <c r="ORP1427" s="265"/>
      <c r="ORQ1427" s="265"/>
      <c r="ORR1427" s="265"/>
      <c r="ORS1427" s="265"/>
      <c r="ORT1427" s="265"/>
      <c r="ORU1427" s="265"/>
      <c r="ORV1427" s="265"/>
      <c r="ORW1427" s="265"/>
      <c r="ORX1427" s="265"/>
      <c r="ORY1427" s="265"/>
      <c r="ORZ1427" s="265"/>
      <c r="OSA1427" s="265"/>
      <c r="OSB1427" s="265"/>
      <c r="OSC1427" s="265"/>
      <c r="OSD1427" s="265"/>
      <c r="OSE1427" s="265"/>
      <c r="OSF1427" s="265"/>
      <c r="OSG1427" s="265"/>
      <c r="OSH1427" s="265"/>
      <c r="OSI1427" s="265"/>
      <c r="OSJ1427" s="265"/>
      <c r="OSK1427" s="265"/>
      <c r="OSL1427" s="265"/>
      <c r="OSM1427" s="265"/>
      <c r="OSN1427" s="265"/>
      <c r="OSO1427" s="265"/>
      <c r="OSP1427" s="265"/>
      <c r="OSQ1427" s="265"/>
      <c r="OSR1427" s="265"/>
      <c r="OSS1427" s="265"/>
      <c r="OST1427" s="265"/>
      <c r="OSU1427" s="265"/>
      <c r="OSV1427" s="265"/>
      <c r="OSW1427" s="265"/>
      <c r="OSX1427" s="265"/>
      <c r="OSY1427" s="265"/>
      <c r="OSZ1427" s="265"/>
      <c r="OTA1427" s="265"/>
      <c r="OTB1427" s="265"/>
      <c r="OTC1427" s="265"/>
      <c r="OTD1427" s="265"/>
      <c r="OTE1427" s="265"/>
      <c r="OTF1427" s="265"/>
      <c r="OTG1427" s="265"/>
      <c r="OTH1427" s="265"/>
      <c r="OTI1427" s="265"/>
      <c r="OTJ1427" s="265"/>
      <c r="OTK1427" s="265"/>
      <c r="OTL1427" s="265"/>
      <c r="OTM1427" s="265"/>
      <c r="OTN1427" s="265"/>
      <c r="OTO1427" s="265"/>
      <c r="OTP1427" s="265"/>
      <c r="OTQ1427" s="265"/>
      <c r="OTR1427" s="265"/>
      <c r="OTS1427" s="265"/>
      <c r="OTT1427" s="265"/>
      <c r="OTU1427" s="265"/>
      <c r="OTV1427" s="265"/>
      <c r="OTW1427" s="265"/>
      <c r="OTX1427" s="265"/>
      <c r="OTY1427" s="265"/>
      <c r="OTZ1427" s="265"/>
      <c r="OUA1427" s="265"/>
      <c r="OUB1427" s="265"/>
      <c r="OUC1427" s="265"/>
      <c r="OUD1427" s="265"/>
      <c r="OUE1427" s="265"/>
      <c r="OUF1427" s="265"/>
      <c r="OUG1427" s="265"/>
      <c r="OUH1427" s="265"/>
      <c r="OUI1427" s="265"/>
      <c r="OUJ1427" s="265"/>
      <c r="OUK1427" s="265"/>
      <c r="OUL1427" s="265"/>
      <c r="OUM1427" s="265"/>
      <c r="OUN1427" s="265"/>
      <c r="OUO1427" s="265"/>
      <c r="OUP1427" s="265"/>
      <c r="OUQ1427" s="265"/>
      <c r="OUR1427" s="265"/>
      <c r="OUS1427" s="265"/>
      <c r="OUT1427" s="265"/>
      <c r="OUU1427" s="265"/>
      <c r="OUV1427" s="265"/>
      <c r="OUW1427" s="265"/>
      <c r="OUX1427" s="265"/>
      <c r="OUY1427" s="265"/>
      <c r="OUZ1427" s="265"/>
      <c r="OVA1427" s="265"/>
      <c r="OVB1427" s="265"/>
      <c r="OVC1427" s="265"/>
      <c r="OVD1427" s="265"/>
      <c r="OVE1427" s="265"/>
      <c r="OVF1427" s="265"/>
      <c r="OVG1427" s="265"/>
      <c r="OVH1427" s="265"/>
      <c r="OVI1427" s="265"/>
      <c r="OVJ1427" s="265"/>
      <c r="OVK1427" s="265"/>
      <c r="OVL1427" s="265"/>
      <c r="OVM1427" s="265"/>
      <c r="OVN1427" s="265"/>
      <c r="OVO1427" s="265"/>
      <c r="OVP1427" s="265"/>
      <c r="OVQ1427" s="265"/>
      <c r="OVR1427" s="265"/>
      <c r="OVS1427" s="265"/>
      <c r="OVT1427" s="265"/>
      <c r="OVU1427" s="265"/>
      <c r="OVV1427" s="265"/>
      <c r="OVW1427" s="265"/>
      <c r="OVX1427" s="265"/>
      <c r="OVY1427" s="265"/>
      <c r="OVZ1427" s="265"/>
      <c r="OWA1427" s="265"/>
      <c r="OWB1427" s="265"/>
      <c r="OWC1427" s="265"/>
      <c r="OWD1427" s="265"/>
      <c r="OWE1427" s="265"/>
      <c r="OWF1427" s="265"/>
      <c r="OWG1427" s="265"/>
      <c r="OWH1427" s="265"/>
      <c r="OWI1427" s="265"/>
      <c r="OWJ1427" s="265"/>
      <c r="OWK1427" s="265"/>
      <c r="OWL1427" s="265"/>
      <c r="OWM1427" s="265"/>
      <c r="OWN1427" s="265"/>
      <c r="OWO1427" s="265"/>
      <c r="OWP1427" s="265"/>
      <c r="OWQ1427" s="265"/>
      <c r="OWR1427" s="265"/>
      <c r="OWS1427" s="265"/>
      <c r="OWT1427" s="265"/>
      <c r="OWU1427" s="265"/>
      <c r="OWV1427" s="265"/>
      <c r="OWW1427" s="265"/>
      <c r="OWX1427" s="265"/>
      <c r="OWY1427" s="265"/>
      <c r="OWZ1427" s="265"/>
      <c r="OXA1427" s="265"/>
      <c r="OXB1427" s="265"/>
      <c r="OXC1427" s="265"/>
      <c r="OXD1427" s="265"/>
      <c r="OXE1427" s="265"/>
      <c r="OXF1427" s="265"/>
      <c r="OXG1427" s="265"/>
      <c r="OXH1427" s="265"/>
      <c r="OXI1427" s="265"/>
      <c r="OXJ1427" s="265"/>
      <c r="OXK1427" s="265"/>
      <c r="OXL1427" s="265"/>
      <c r="OXM1427" s="265"/>
      <c r="OXN1427" s="265"/>
      <c r="OXO1427" s="265"/>
      <c r="OXP1427" s="265"/>
      <c r="OXQ1427" s="265"/>
      <c r="OXR1427" s="265"/>
      <c r="OXS1427" s="265"/>
      <c r="OXT1427" s="265"/>
      <c r="OXU1427" s="265"/>
      <c r="OXV1427" s="265"/>
      <c r="OXW1427" s="265"/>
      <c r="OXX1427" s="265"/>
      <c r="OXY1427" s="265"/>
      <c r="OXZ1427" s="265"/>
      <c r="OYA1427" s="265"/>
      <c r="OYB1427" s="265"/>
      <c r="OYC1427" s="265"/>
      <c r="OYD1427" s="265"/>
      <c r="OYE1427" s="265"/>
      <c r="OYF1427" s="265"/>
      <c r="OYG1427" s="265"/>
      <c r="OYH1427" s="265"/>
      <c r="OYI1427" s="265"/>
      <c r="OYJ1427" s="265"/>
      <c r="OYK1427" s="265"/>
      <c r="OYL1427" s="265"/>
      <c r="OYM1427" s="265"/>
      <c r="OYN1427" s="265"/>
      <c r="OYO1427" s="265"/>
      <c r="OYP1427" s="265"/>
      <c r="OYQ1427" s="265"/>
      <c r="OYR1427" s="265"/>
      <c r="OYS1427" s="265"/>
      <c r="OYT1427" s="265"/>
      <c r="OYU1427" s="265"/>
      <c r="OYV1427" s="265"/>
      <c r="OYW1427" s="265"/>
      <c r="OYX1427" s="265"/>
      <c r="OYY1427" s="265"/>
      <c r="OYZ1427" s="265"/>
      <c r="OZA1427" s="265"/>
      <c r="OZB1427" s="265"/>
      <c r="OZC1427" s="265"/>
      <c r="OZD1427" s="265"/>
      <c r="OZE1427" s="265"/>
      <c r="OZF1427" s="265"/>
      <c r="OZG1427" s="265"/>
      <c r="OZH1427" s="265"/>
      <c r="OZI1427" s="265"/>
      <c r="OZJ1427" s="265"/>
      <c r="OZK1427" s="265"/>
      <c r="OZL1427" s="265"/>
      <c r="OZM1427" s="265"/>
      <c r="OZN1427" s="265"/>
      <c r="OZO1427" s="265"/>
      <c r="OZP1427" s="265"/>
      <c r="OZQ1427" s="265"/>
      <c r="OZR1427" s="265"/>
      <c r="OZS1427" s="265"/>
      <c r="OZT1427" s="265"/>
      <c r="OZU1427" s="265"/>
      <c r="OZV1427" s="265"/>
      <c r="OZW1427" s="265"/>
      <c r="OZX1427" s="265"/>
      <c r="OZY1427" s="265"/>
      <c r="OZZ1427" s="265"/>
      <c r="PAA1427" s="265"/>
      <c r="PAB1427" s="265"/>
      <c r="PAC1427" s="265"/>
      <c r="PAD1427" s="265"/>
      <c r="PAE1427" s="265"/>
      <c r="PAF1427" s="265"/>
      <c r="PAG1427" s="265"/>
      <c r="PAH1427" s="265"/>
      <c r="PAI1427" s="265"/>
      <c r="PAJ1427" s="265"/>
      <c r="PAK1427" s="265"/>
      <c r="PAL1427" s="265"/>
      <c r="PAM1427" s="265"/>
      <c r="PAN1427" s="265"/>
      <c r="PAO1427" s="265"/>
      <c r="PAP1427" s="265"/>
      <c r="PAQ1427" s="265"/>
      <c r="PAR1427" s="265"/>
      <c r="PAS1427" s="265"/>
      <c r="PAT1427" s="265"/>
      <c r="PAU1427" s="265"/>
      <c r="PAV1427" s="265"/>
      <c r="PAW1427" s="265"/>
      <c r="PAX1427" s="265"/>
      <c r="PAY1427" s="265"/>
      <c r="PAZ1427" s="265"/>
      <c r="PBA1427" s="265"/>
      <c r="PBB1427" s="265"/>
      <c r="PBC1427" s="265"/>
      <c r="PBD1427" s="265"/>
      <c r="PBE1427" s="265"/>
      <c r="PBF1427" s="265"/>
      <c r="PBG1427" s="265"/>
      <c r="PBH1427" s="265"/>
      <c r="PBI1427" s="265"/>
      <c r="PBJ1427" s="265"/>
      <c r="PBK1427" s="265"/>
      <c r="PBL1427" s="265"/>
      <c r="PBM1427" s="265"/>
      <c r="PBN1427" s="265"/>
      <c r="PBO1427" s="265"/>
      <c r="PBP1427" s="265"/>
      <c r="PBQ1427" s="265"/>
      <c r="PBR1427" s="265"/>
      <c r="PBS1427" s="265"/>
      <c r="PBT1427" s="265"/>
      <c r="PBU1427" s="265"/>
      <c r="PBV1427" s="265"/>
      <c r="PBW1427" s="265"/>
      <c r="PBX1427" s="265"/>
      <c r="PBY1427" s="265"/>
      <c r="PBZ1427" s="265"/>
      <c r="PCA1427" s="265"/>
      <c r="PCB1427" s="265"/>
      <c r="PCC1427" s="265"/>
      <c r="PCD1427" s="265"/>
      <c r="PCE1427" s="265"/>
      <c r="PCF1427" s="265"/>
      <c r="PCG1427" s="265"/>
      <c r="PCH1427" s="265"/>
      <c r="PCI1427" s="265"/>
      <c r="PCJ1427" s="265"/>
      <c r="PCK1427" s="265"/>
      <c r="PCL1427" s="265"/>
      <c r="PCM1427" s="265"/>
      <c r="PCN1427" s="265"/>
      <c r="PCO1427" s="265"/>
      <c r="PCP1427" s="265"/>
      <c r="PCQ1427" s="265"/>
      <c r="PCR1427" s="265"/>
      <c r="PCS1427" s="265"/>
      <c r="PCT1427" s="265"/>
      <c r="PCU1427" s="265"/>
      <c r="PCV1427" s="265"/>
      <c r="PCW1427" s="265"/>
      <c r="PCX1427" s="265"/>
      <c r="PCY1427" s="265"/>
      <c r="PCZ1427" s="265"/>
      <c r="PDA1427" s="265"/>
      <c r="PDB1427" s="265"/>
      <c r="PDC1427" s="265"/>
      <c r="PDD1427" s="265"/>
      <c r="PDE1427" s="265"/>
      <c r="PDF1427" s="265"/>
      <c r="PDG1427" s="265"/>
      <c r="PDH1427" s="265"/>
      <c r="PDI1427" s="265"/>
      <c r="PDJ1427" s="265"/>
      <c r="PDK1427" s="265"/>
      <c r="PDL1427" s="265"/>
      <c r="PDM1427" s="265"/>
      <c r="PDN1427" s="265"/>
      <c r="PDO1427" s="265"/>
      <c r="PDP1427" s="265"/>
      <c r="PDQ1427" s="265"/>
      <c r="PDR1427" s="265"/>
      <c r="PDS1427" s="265"/>
      <c r="PDT1427" s="265"/>
      <c r="PDU1427" s="265"/>
      <c r="PDV1427" s="265"/>
      <c r="PDW1427" s="265"/>
      <c r="PDX1427" s="265"/>
      <c r="PDY1427" s="265"/>
      <c r="PDZ1427" s="265"/>
      <c r="PEA1427" s="265"/>
      <c r="PEB1427" s="265"/>
      <c r="PEC1427" s="265"/>
      <c r="PED1427" s="265"/>
      <c r="PEE1427" s="265"/>
      <c r="PEF1427" s="265"/>
      <c r="PEG1427" s="265"/>
      <c r="PEH1427" s="265"/>
      <c r="PEI1427" s="265"/>
      <c r="PEJ1427" s="265"/>
      <c r="PEK1427" s="265"/>
      <c r="PEL1427" s="265"/>
      <c r="PEM1427" s="265"/>
      <c r="PEN1427" s="265"/>
      <c r="PEO1427" s="265"/>
      <c r="PEP1427" s="265"/>
      <c r="PEQ1427" s="265"/>
      <c r="PER1427" s="265"/>
      <c r="PES1427" s="265"/>
      <c r="PET1427" s="265"/>
      <c r="PEU1427" s="265"/>
      <c r="PEV1427" s="265"/>
      <c r="PEW1427" s="265"/>
      <c r="PEX1427" s="265"/>
      <c r="PEY1427" s="265"/>
      <c r="PEZ1427" s="265"/>
      <c r="PFA1427" s="265"/>
      <c r="PFB1427" s="265"/>
      <c r="PFC1427" s="265"/>
      <c r="PFD1427" s="265"/>
      <c r="PFE1427" s="265"/>
      <c r="PFF1427" s="265"/>
      <c r="PFG1427" s="265"/>
      <c r="PFH1427" s="265"/>
      <c r="PFI1427" s="265"/>
      <c r="PFJ1427" s="265"/>
      <c r="PFK1427" s="265"/>
      <c r="PFL1427" s="265"/>
      <c r="PFM1427" s="265"/>
      <c r="PFN1427" s="265"/>
      <c r="PFO1427" s="265"/>
      <c r="PFP1427" s="265"/>
      <c r="PFQ1427" s="265"/>
      <c r="PFR1427" s="265"/>
      <c r="PFS1427" s="265"/>
      <c r="PFT1427" s="265"/>
      <c r="PFU1427" s="265"/>
      <c r="PFV1427" s="265"/>
      <c r="PFW1427" s="265"/>
      <c r="PFX1427" s="265"/>
      <c r="PFY1427" s="265"/>
      <c r="PFZ1427" s="265"/>
      <c r="PGA1427" s="265"/>
      <c r="PGB1427" s="265"/>
      <c r="PGC1427" s="265"/>
      <c r="PGD1427" s="265"/>
      <c r="PGE1427" s="265"/>
      <c r="PGF1427" s="265"/>
      <c r="PGG1427" s="265"/>
      <c r="PGH1427" s="265"/>
      <c r="PGI1427" s="265"/>
      <c r="PGJ1427" s="265"/>
      <c r="PGK1427" s="265"/>
      <c r="PGL1427" s="265"/>
      <c r="PGM1427" s="265"/>
      <c r="PGN1427" s="265"/>
      <c r="PGO1427" s="265"/>
      <c r="PGP1427" s="265"/>
      <c r="PGQ1427" s="265"/>
      <c r="PGR1427" s="265"/>
      <c r="PGS1427" s="265"/>
      <c r="PGT1427" s="265"/>
      <c r="PGU1427" s="265"/>
      <c r="PGV1427" s="265"/>
      <c r="PGW1427" s="265"/>
      <c r="PGX1427" s="265"/>
      <c r="PGY1427" s="265"/>
      <c r="PGZ1427" s="265"/>
      <c r="PHA1427" s="265"/>
      <c r="PHB1427" s="265"/>
      <c r="PHC1427" s="265"/>
      <c r="PHD1427" s="265"/>
      <c r="PHE1427" s="265"/>
      <c r="PHF1427" s="265"/>
      <c r="PHG1427" s="265"/>
      <c r="PHH1427" s="265"/>
      <c r="PHI1427" s="265"/>
      <c r="PHJ1427" s="265"/>
      <c r="PHK1427" s="265"/>
      <c r="PHL1427" s="265"/>
      <c r="PHM1427" s="265"/>
      <c r="PHN1427" s="265"/>
      <c r="PHO1427" s="265"/>
      <c r="PHP1427" s="265"/>
      <c r="PHQ1427" s="265"/>
      <c r="PHR1427" s="265"/>
      <c r="PHS1427" s="265"/>
      <c r="PHT1427" s="265"/>
      <c r="PHU1427" s="265"/>
      <c r="PHV1427" s="265"/>
      <c r="PHW1427" s="265"/>
      <c r="PHX1427" s="265"/>
      <c r="PHY1427" s="265"/>
      <c r="PHZ1427" s="265"/>
      <c r="PIA1427" s="265"/>
      <c r="PIB1427" s="265"/>
      <c r="PIC1427" s="265"/>
      <c r="PID1427" s="265"/>
      <c r="PIE1427" s="265"/>
      <c r="PIF1427" s="265"/>
      <c r="PIG1427" s="265"/>
      <c r="PIH1427" s="265"/>
      <c r="PII1427" s="265"/>
      <c r="PIJ1427" s="265"/>
      <c r="PIK1427" s="265"/>
      <c r="PIL1427" s="265"/>
      <c r="PIM1427" s="265"/>
      <c r="PIN1427" s="265"/>
      <c r="PIO1427" s="265"/>
      <c r="PIP1427" s="265"/>
      <c r="PIQ1427" s="265"/>
      <c r="PIR1427" s="265"/>
      <c r="PIS1427" s="265"/>
      <c r="PIT1427" s="265"/>
      <c r="PIU1427" s="265"/>
      <c r="PIV1427" s="265"/>
      <c r="PIW1427" s="265"/>
      <c r="PIX1427" s="265"/>
      <c r="PIY1427" s="265"/>
      <c r="PIZ1427" s="265"/>
      <c r="PJA1427" s="265"/>
      <c r="PJB1427" s="265"/>
      <c r="PJC1427" s="265"/>
      <c r="PJD1427" s="265"/>
      <c r="PJE1427" s="265"/>
      <c r="PJF1427" s="265"/>
      <c r="PJG1427" s="265"/>
      <c r="PJH1427" s="265"/>
      <c r="PJI1427" s="265"/>
      <c r="PJJ1427" s="265"/>
      <c r="PJK1427" s="265"/>
      <c r="PJL1427" s="265"/>
      <c r="PJM1427" s="265"/>
      <c r="PJN1427" s="265"/>
      <c r="PJO1427" s="265"/>
      <c r="PJP1427" s="265"/>
      <c r="PJQ1427" s="265"/>
      <c r="PJR1427" s="265"/>
      <c r="PJS1427" s="265"/>
      <c r="PJT1427" s="265"/>
      <c r="PJU1427" s="265"/>
      <c r="PJV1427" s="265"/>
      <c r="PJW1427" s="265"/>
      <c r="PJX1427" s="265"/>
      <c r="PJY1427" s="265"/>
      <c r="PJZ1427" s="265"/>
      <c r="PKA1427" s="265"/>
      <c r="PKB1427" s="265"/>
      <c r="PKC1427" s="265"/>
      <c r="PKD1427" s="265"/>
      <c r="PKE1427" s="265"/>
      <c r="PKF1427" s="265"/>
      <c r="PKG1427" s="265"/>
      <c r="PKH1427" s="265"/>
      <c r="PKI1427" s="265"/>
      <c r="PKJ1427" s="265"/>
      <c r="PKK1427" s="265"/>
      <c r="PKL1427" s="265"/>
      <c r="PKM1427" s="265"/>
      <c r="PKN1427" s="265"/>
      <c r="PKO1427" s="265"/>
      <c r="PKP1427" s="265"/>
      <c r="PKQ1427" s="265"/>
      <c r="PKR1427" s="265"/>
      <c r="PKS1427" s="265"/>
      <c r="PKT1427" s="265"/>
      <c r="PKU1427" s="265"/>
      <c r="PKV1427" s="265"/>
      <c r="PKW1427" s="265"/>
      <c r="PKX1427" s="265"/>
      <c r="PKY1427" s="265"/>
      <c r="PKZ1427" s="265"/>
      <c r="PLA1427" s="265"/>
      <c r="PLB1427" s="265"/>
      <c r="PLC1427" s="265"/>
      <c r="PLD1427" s="265"/>
      <c r="PLE1427" s="265"/>
      <c r="PLF1427" s="265"/>
      <c r="PLG1427" s="265"/>
      <c r="PLH1427" s="265"/>
      <c r="PLI1427" s="265"/>
      <c r="PLJ1427" s="265"/>
      <c r="PLK1427" s="265"/>
      <c r="PLL1427" s="265"/>
      <c r="PLM1427" s="265"/>
      <c r="PLN1427" s="265"/>
      <c r="PLO1427" s="265"/>
      <c r="PLP1427" s="265"/>
      <c r="PLQ1427" s="265"/>
      <c r="PLR1427" s="265"/>
      <c r="PLS1427" s="265"/>
      <c r="PLT1427" s="265"/>
      <c r="PLU1427" s="265"/>
      <c r="PLV1427" s="265"/>
      <c r="PLW1427" s="265"/>
      <c r="PLX1427" s="265"/>
      <c r="PLY1427" s="265"/>
      <c r="PLZ1427" s="265"/>
      <c r="PMA1427" s="265"/>
      <c r="PMB1427" s="265"/>
      <c r="PMC1427" s="265"/>
      <c r="PMD1427" s="265"/>
      <c r="PME1427" s="265"/>
      <c r="PMF1427" s="265"/>
      <c r="PMG1427" s="265"/>
      <c r="PMH1427" s="265"/>
      <c r="PMI1427" s="265"/>
      <c r="PMJ1427" s="265"/>
      <c r="PMK1427" s="265"/>
      <c r="PML1427" s="265"/>
      <c r="PMM1427" s="265"/>
      <c r="PMN1427" s="265"/>
      <c r="PMO1427" s="265"/>
      <c r="PMP1427" s="265"/>
      <c r="PMQ1427" s="265"/>
      <c r="PMR1427" s="265"/>
      <c r="PMS1427" s="265"/>
      <c r="PMT1427" s="265"/>
      <c r="PMU1427" s="265"/>
      <c r="PMV1427" s="265"/>
      <c r="PMW1427" s="265"/>
      <c r="PMX1427" s="265"/>
      <c r="PMY1427" s="265"/>
      <c r="PMZ1427" s="265"/>
      <c r="PNA1427" s="265"/>
      <c r="PNB1427" s="265"/>
      <c r="PNC1427" s="265"/>
      <c r="PND1427" s="265"/>
      <c r="PNE1427" s="265"/>
      <c r="PNF1427" s="265"/>
      <c r="PNG1427" s="265"/>
      <c r="PNH1427" s="265"/>
      <c r="PNI1427" s="265"/>
      <c r="PNJ1427" s="265"/>
      <c r="PNK1427" s="265"/>
      <c r="PNL1427" s="265"/>
      <c r="PNM1427" s="265"/>
      <c r="PNN1427" s="265"/>
      <c r="PNO1427" s="265"/>
      <c r="PNP1427" s="265"/>
      <c r="PNQ1427" s="265"/>
      <c r="PNR1427" s="265"/>
      <c r="PNS1427" s="265"/>
      <c r="PNT1427" s="265"/>
      <c r="PNU1427" s="265"/>
      <c r="PNV1427" s="265"/>
      <c r="PNW1427" s="265"/>
      <c r="PNX1427" s="265"/>
      <c r="PNY1427" s="265"/>
      <c r="PNZ1427" s="265"/>
      <c r="POA1427" s="265"/>
      <c r="POB1427" s="265"/>
      <c r="POC1427" s="265"/>
      <c r="POD1427" s="265"/>
      <c r="POE1427" s="265"/>
      <c r="POF1427" s="265"/>
      <c r="POG1427" s="265"/>
      <c r="POH1427" s="265"/>
      <c r="POI1427" s="265"/>
      <c r="POJ1427" s="265"/>
      <c r="POK1427" s="265"/>
      <c r="POL1427" s="265"/>
      <c r="POM1427" s="265"/>
      <c r="PON1427" s="265"/>
      <c r="POO1427" s="265"/>
      <c r="POP1427" s="265"/>
      <c r="POQ1427" s="265"/>
      <c r="POR1427" s="265"/>
      <c r="POS1427" s="265"/>
      <c r="POT1427" s="265"/>
      <c r="POU1427" s="265"/>
      <c r="POV1427" s="265"/>
      <c r="POW1427" s="265"/>
      <c r="POX1427" s="265"/>
      <c r="POY1427" s="265"/>
      <c r="POZ1427" s="265"/>
      <c r="PPA1427" s="265"/>
      <c r="PPB1427" s="265"/>
      <c r="PPC1427" s="265"/>
      <c r="PPD1427" s="265"/>
      <c r="PPE1427" s="265"/>
      <c r="PPF1427" s="265"/>
      <c r="PPG1427" s="265"/>
      <c r="PPH1427" s="265"/>
      <c r="PPI1427" s="265"/>
      <c r="PPJ1427" s="265"/>
      <c r="PPK1427" s="265"/>
      <c r="PPL1427" s="265"/>
      <c r="PPM1427" s="265"/>
      <c r="PPN1427" s="265"/>
      <c r="PPO1427" s="265"/>
      <c r="PPP1427" s="265"/>
      <c r="PPQ1427" s="265"/>
      <c r="PPR1427" s="265"/>
      <c r="PPS1427" s="265"/>
      <c r="PPT1427" s="265"/>
      <c r="PPU1427" s="265"/>
      <c r="PPV1427" s="265"/>
      <c r="PPW1427" s="265"/>
      <c r="PPX1427" s="265"/>
      <c r="PPY1427" s="265"/>
      <c r="PPZ1427" s="265"/>
      <c r="PQA1427" s="265"/>
      <c r="PQB1427" s="265"/>
      <c r="PQC1427" s="265"/>
      <c r="PQD1427" s="265"/>
      <c r="PQE1427" s="265"/>
      <c r="PQF1427" s="265"/>
      <c r="PQG1427" s="265"/>
      <c r="PQH1427" s="265"/>
      <c r="PQI1427" s="265"/>
      <c r="PQJ1427" s="265"/>
      <c r="PQK1427" s="265"/>
      <c r="PQL1427" s="265"/>
      <c r="PQM1427" s="265"/>
      <c r="PQN1427" s="265"/>
      <c r="PQO1427" s="265"/>
      <c r="PQP1427" s="265"/>
      <c r="PQQ1427" s="265"/>
      <c r="PQR1427" s="265"/>
      <c r="PQS1427" s="265"/>
      <c r="PQT1427" s="265"/>
      <c r="PQU1427" s="265"/>
      <c r="PQV1427" s="265"/>
      <c r="PQW1427" s="265"/>
      <c r="PQX1427" s="265"/>
      <c r="PQY1427" s="265"/>
      <c r="PQZ1427" s="265"/>
      <c r="PRA1427" s="265"/>
      <c r="PRB1427" s="265"/>
      <c r="PRC1427" s="265"/>
      <c r="PRD1427" s="265"/>
      <c r="PRE1427" s="265"/>
      <c r="PRF1427" s="265"/>
      <c r="PRG1427" s="265"/>
      <c r="PRH1427" s="265"/>
      <c r="PRI1427" s="265"/>
      <c r="PRJ1427" s="265"/>
      <c r="PRK1427" s="265"/>
      <c r="PRL1427" s="265"/>
      <c r="PRM1427" s="265"/>
      <c r="PRN1427" s="265"/>
      <c r="PRO1427" s="265"/>
      <c r="PRP1427" s="265"/>
      <c r="PRQ1427" s="265"/>
      <c r="PRR1427" s="265"/>
      <c r="PRS1427" s="265"/>
      <c r="PRT1427" s="265"/>
      <c r="PRU1427" s="265"/>
      <c r="PRV1427" s="265"/>
      <c r="PRW1427" s="265"/>
      <c r="PRX1427" s="265"/>
      <c r="PRY1427" s="265"/>
      <c r="PRZ1427" s="265"/>
      <c r="PSA1427" s="265"/>
      <c r="PSB1427" s="265"/>
      <c r="PSC1427" s="265"/>
      <c r="PSD1427" s="265"/>
      <c r="PSE1427" s="265"/>
      <c r="PSF1427" s="265"/>
      <c r="PSG1427" s="265"/>
      <c r="PSH1427" s="265"/>
      <c r="PSI1427" s="265"/>
      <c r="PSJ1427" s="265"/>
      <c r="PSK1427" s="265"/>
      <c r="PSL1427" s="265"/>
      <c r="PSM1427" s="265"/>
      <c r="PSN1427" s="265"/>
      <c r="PSO1427" s="265"/>
      <c r="PSP1427" s="265"/>
      <c r="PSQ1427" s="265"/>
      <c r="PSR1427" s="265"/>
      <c r="PSS1427" s="265"/>
      <c r="PST1427" s="265"/>
      <c r="PSU1427" s="265"/>
      <c r="PSV1427" s="265"/>
      <c r="PSW1427" s="265"/>
      <c r="PSX1427" s="265"/>
      <c r="PSY1427" s="265"/>
      <c r="PSZ1427" s="265"/>
      <c r="PTA1427" s="265"/>
      <c r="PTB1427" s="265"/>
      <c r="PTC1427" s="265"/>
      <c r="PTD1427" s="265"/>
      <c r="PTE1427" s="265"/>
      <c r="PTF1427" s="265"/>
      <c r="PTG1427" s="265"/>
      <c r="PTH1427" s="265"/>
      <c r="PTI1427" s="265"/>
      <c r="PTJ1427" s="265"/>
      <c r="PTK1427" s="265"/>
      <c r="PTL1427" s="265"/>
      <c r="PTM1427" s="265"/>
      <c r="PTN1427" s="265"/>
      <c r="PTO1427" s="265"/>
      <c r="PTP1427" s="265"/>
      <c r="PTQ1427" s="265"/>
      <c r="PTR1427" s="265"/>
      <c r="PTS1427" s="265"/>
      <c r="PTT1427" s="265"/>
      <c r="PTU1427" s="265"/>
      <c r="PTV1427" s="265"/>
      <c r="PTW1427" s="265"/>
      <c r="PTX1427" s="265"/>
      <c r="PTY1427" s="265"/>
      <c r="PTZ1427" s="265"/>
      <c r="PUA1427" s="265"/>
      <c r="PUB1427" s="265"/>
      <c r="PUC1427" s="265"/>
      <c r="PUD1427" s="265"/>
      <c r="PUE1427" s="265"/>
      <c r="PUF1427" s="265"/>
      <c r="PUG1427" s="265"/>
      <c r="PUH1427" s="265"/>
      <c r="PUI1427" s="265"/>
      <c r="PUJ1427" s="265"/>
      <c r="PUK1427" s="265"/>
      <c r="PUL1427" s="265"/>
      <c r="PUM1427" s="265"/>
      <c r="PUN1427" s="265"/>
      <c r="PUO1427" s="265"/>
      <c r="PUP1427" s="265"/>
      <c r="PUQ1427" s="265"/>
      <c r="PUR1427" s="265"/>
      <c r="PUS1427" s="265"/>
      <c r="PUT1427" s="265"/>
      <c r="PUU1427" s="265"/>
      <c r="PUV1427" s="265"/>
      <c r="PUW1427" s="265"/>
      <c r="PUX1427" s="265"/>
      <c r="PUY1427" s="265"/>
      <c r="PUZ1427" s="265"/>
      <c r="PVA1427" s="265"/>
      <c r="PVB1427" s="265"/>
      <c r="PVC1427" s="265"/>
      <c r="PVD1427" s="265"/>
      <c r="PVE1427" s="265"/>
      <c r="PVF1427" s="265"/>
      <c r="PVG1427" s="265"/>
      <c r="PVH1427" s="265"/>
      <c r="PVI1427" s="265"/>
      <c r="PVJ1427" s="265"/>
      <c r="PVK1427" s="265"/>
      <c r="PVL1427" s="265"/>
      <c r="PVM1427" s="265"/>
      <c r="PVN1427" s="265"/>
      <c r="PVO1427" s="265"/>
      <c r="PVP1427" s="265"/>
      <c r="PVQ1427" s="265"/>
      <c r="PVR1427" s="265"/>
      <c r="PVS1427" s="265"/>
      <c r="PVT1427" s="265"/>
      <c r="PVU1427" s="265"/>
      <c r="PVV1427" s="265"/>
      <c r="PVW1427" s="265"/>
      <c r="PVX1427" s="265"/>
      <c r="PVY1427" s="265"/>
      <c r="PVZ1427" s="265"/>
      <c r="PWA1427" s="265"/>
      <c r="PWB1427" s="265"/>
      <c r="PWC1427" s="265"/>
      <c r="PWD1427" s="265"/>
      <c r="PWE1427" s="265"/>
      <c r="PWF1427" s="265"/>
      <c r="PWG1427" s="265"/>
      <c r="PWH1427" s="265"/>
      <c r="PWI1427" s="265"/>
      <c r="PWJ1427" s="265"/>
      <c r="PWK1427" s="265"/>
      <c r="PWL1427" s="265"/>
      <c r="PWM1427" s="265"/>
      <c r="PWN1427" s="265"/>
      <c r="PWO1427" s="265"/>
      <c r="PWP1427" s="265"/>
      <c r="PWQ1427" s="265"/>
      <c r="PWR1427" s="265"/>
      <c r="PWS1427" s="265"/>
      <c r="PWT1427" s="265"/>
      <c r="PWU1427" s="265"/>
      <c r="PWV1427" s="265"/>
      <c r="PWW1427" s="265"/>
      <c r="PWX1427" s="265"/>
      <c r="PWY1427" s="265"/>
      <c r="PWZ1427" s="265"/>
      <c r="PXA1427" s="265"/>
      <c r="PXB1427" s="265"/>
      <c r="PXC1427" s="265"/>
      <c r="PXD1427" s="265"/>
      <c r="PXE1427" s="265"/>
      <c r="PXF1427" s="265"/>
      <c r="PXG1427" s="265"/>
      <c r="PXH1427" s="265"/>
      <c r="PXI1427" s="265"/>
      <c r="PXJ1427" s="265"/>
      <c r="PXK1427" s="265"/>
      <c r="PXL1427" s="265"/>
      <c r="PXM1427" s="265"/>
      <c r="PXN1427" s="265"/>
      <c r="PXO1427" s="265"/>
      <c r="PXP1427" s="265"/>
      <c r="PXQ1427" s="265"/>
      <c r="PXR1427" s="265"/>
      <c r="PXS1427" s="265"/>
      <c r="PXT1427" s="265"/>
      <c r="PXU1427" s="265"/>
      <c r="PXV1427" s="265"/>
      <c r="PXW1427" s="265"/>
      <c r="PXX1427" s="265"/>
      <c r="PXY1427" s="265"/>
      <c r="PXZ1427" s="265"/>
      <c r="PYA1427" s="265"/>
      <c r="PYB1427" s="265"/>
      <c r="PYC1427" s="265"/>
      <c r="PYD1427" s="265"/>
      <c r="PYE1427" s="265"/>
      <c r="PYF1427" s="265"/>
      <c r="PYG1427" s="265"/>
      <c r="PYH1427" s="265"/>
      <c r="PYI1427" s="265"/>
      <c r="PYJ1427" s="265"/>
      <c r="PYK1427" s="265"/>
      <c r="PYL1427" s="265"/>
      <c r="PYM1427" s="265"/>
      <c r="PYN1427" s="265"/>
      <c r="PYO1427" s="265"/>
      <c r="PYP1427" s="265"/>
      <c r="PYQ1427" s="265"/>
      <c r="PYR1427" s="265"/>
      <c r="PYS1427" s="265"/>
      <c r="PYT1427" s="265"/>
      <c r="PYU1427" s="265"/>
      <c r="PYV1427" s="265"/>
      <c r="PYW1427" s="265"/>
      <c r="PYX1427" s="265"/>
      <c r="PYY1427" s="265"/>
      <c r="PYZ1427" s="265"/>
      <c r="PZA1427" s="265"/>
      <c r="PZB1427" s="265"/>
      <c r="PZC1427" s="265"/>
      <c r="PZD1427" s="265"/>
      <c r="PZE1427" s="265"/>
      <c r="PZF1427" s="265"/>
      <c r="PZG1427" s="265"/>
      <c r="PZH1427" s="265"/>
      <c r="PZI1427" s="265"/>
      <c r="PZJ1427" s="265"/>
      <c r="PZK1427" s="265"/>
      <c r="PZL1427" s="265"/>
      <c r="PZM1427" s="265"/>
      <c r="PZN1427" s="265"/>
      <c r="PZO1427" s="265"/>
      <c r="PZP1427" s="265"/>
      <c r="PZQ1427" s="265"/>
      <c r="PZR1427" s="265"/>
      <c r="PZS1427" s="265"/>
      <c r="PZT1427" s="265"/>
      <c r="PZU1427" s="265"/>
      <c r="PZV1427" s="265"/>
      <c r="PZW1427" s="265"/>
      <c r="PZX1427" s="265"/>
      <c r="PZY1427" s="265"/>
      <c r="PZZ1427" s="265"/>
      <c r="QAA1427" s="265"/>
      <c r="QAB1427" s="265"/>
      <c r="QAC1427" s="265"/>
      <c r="QAD1427" s="265"/>
      <c r="QAE1427" s="265"/>
      <c r="QAF1427" s="265"/>
      <c r="QAG1427" s="265"/>
      <c r="QAH1427" s="265"/>
      <c r="QAI1427" s="265"/>
      <c r="QAJ1427" s="265"/>
      <c r="QAK1427" s="265"/>
      <c r="QAL1427" s="265"/>
      <c r="QAM1427" s="265"/>
      <c r="QAN1427" s="265"/>
      <c r="QAO1427" s="265"/>
      <c r="QAP1427" s="265"/>
      <c r="QAQ1427" s="265"/>
      <c r="QAR1427" s="265"/>
      <c r="QAS1427" s="265"/>
      <c r="QAT1427" s="265"/>
      <c r="QAU1427" s="265"/>
      <c r="QAV1427" s="265"/>
      <c r="QAW1427" s="265"/>
      <c r="QAX1427" s="265"/>
      <c r="QAY1427" s="265"/>
      <c r="QAZ1427" s="265"/>
      <c r="QBA1427" s="265"/>
      <c r="QBB1427" s="265"/>
      <c r="QBC1427" s="265"/>
      <c r="QBD1427" s="265"/>
      <c r="QBE1427" s="265"/>
      <c r="QBF1427" s="265"/>
      <c r="QBG1427" s="265"/>
      <c r="QBH1427" s="265"/>
      <c r="QBI1427" s="265"/>
      <c r="QBJ1427" s="265"/>
      <c r="QBK1427" s="265"/>
      <c r="QBL1427" s="265"/>
      <c r="QBM1427" s="265"/>
      <c r="QBN1427" s="265"/>
      <c r="QBO1427" s="265"/>
      <c r="QBP1427" s="265"/>
      <c r="QBQ1427" s="265"/>
      <c r="QBR1427" s="265"/>
      <c r="QBS1427" s="265"/>
      <c r="QBT1427" s="265"/>
      <c r="QBU1427" s="265"/>
      <c r="QBV1427" s="265"/>
      <c r="QBW1427" s="265"/>
      <c r="QBX1427" s="265"/>
      <c r="QBY1427" s="265"/>
      <c r="QBZ1427" s="265"/>
      <c r="QCA1427" s="265"/>
      <c r="QCB1427" s="265"/>
      <c r="QCC1427" s="265"/>
      <c r="QCD1427" s="265"/>
      <c r="QCE1427" s="265"/>
      <c r="QCF1427" s="265"/>
      <c r="QCG1427" s="265"/>
      <c r="QCH1427" s="265"/>
      <c r="QCI1427" s="265"/>
      <c r="QCJ1427" s="265"/>
      <c r="QCK1427" s="265"/>
      <c r="QCL1427" s="265"/>
      <c r="QCM1427" s="265"/>
      <c r="QCN1427" s="265"/>
      <c r="QCO1427" s="265"/>
      <c r="QCP1427" s="265"/>
      <c r="QCQ1427" s="265"/>
      <c r="QCR1427" s="265"/>
      <c r="QCS1427" s="265"/>
      <c r="QCT1427" s="265"/>
      <c r="QCU1427" s="265"/>
      <c r="QCV1427" s="265"/>
      <c r="QCW1427" s="265"/>
      <c r="QCX1427" s="265"/>
      <c r="QCY1427" s="265"/>
      <c r="QCZ1427" s="265"/>
      <c r="QDA1427" s="265"/>
      <c r="QDB1427" s="265"/>
      <c r="QDC1427" s="265"/>
      <c r="QDD1427" s="265"/>
      <c r="QDE1427" s="265"/>
      <c r="QDF1427" s="265"/>
      <c r="QDG1427" s="265"/>
      <c r="QDH1427" s="265"/>
      <c r="QDI1427" s="265"/>
      <c r="QDJ1427" s="265"/>
      <c r="QDK1427" s="265"/>
      <c r="QDL1427" s="265"/>
      <c r="QDM1427" s="265"/>
      <c r="QDN1427" s="265"/>
      <c r="QDO1427" s="265"/>
      <c r="QDP1427" s="265"/>
      <c r="QDQ1427" s="265"/>
      <c r="QDR1427" s="265"/>
      <c r="QDS1427" s="265"/>
      <c r="QDT1427" s="265"/>
      <c r="QDU1427" s="265"/>
      <c r="QDV1427" s="265"/>
      <c r="QDW1427" s="265"/>
      <c r="QDX1427" s="265"/>
      <c r="QDY1427" s="265"/>
      <c r="QDZ1427" s="265"/>
      <c r="QEA1427" s="265"/>
      <c r="QEB1427" s="265"/>
      <c r="QEC1427" s="265"/>
      <c r="QED1427" s="265"/>
      <c r="QEE1427" s="265"/>
      <c r="QEF1427" s="265"/>
      <c r="QEG1427" s="265"/>
      <c r="QEH1427" s="265"/>
      <c r="QEI1427" s="265"/>
      <c r="QEJ1427" s="265"/>
      <c r="QEK1427" s="265"/>
      <c r="QEL1427" s="265"/>
      <c r="QEM1427" s="265"/>
      <c r="QEN1427" s="265"/>
      <c r="QEO1427" s="265"/>
      <c r="QEP1427" s="265"/>
      <c r="QEQ1427" s="265"/>
      <c r="QER1427" s="265"/>
      <c r="QES1427" s="265"/>
      <c r="QET1427" s="265"/>
      <c r="QEU1427" s="265"/>
      <c r="QEV1427" s="265"/>
      <c r="QEW1427" s="265"/>
      <c r="QEX1427" s="265"/>
      <c r="QEY1427" s="265"/>
      <c r="QEZ1427" s="265"/>
      <c r="QFA1427" s="265"/>
      <c r="QFB1427" s="265"/>
      <c r="QFC1427" s="265"/>
      <c r="QFD1427" s="265"/>
      <c r="QFE1427" s="265"/>
      <c r="QFF1427" s="265"/>
      <c r="QFG1427" s="265"/>
      <c r="QFH1427" s="265"/>
      <c r="QFI1427" s="265"/>
      <c r="QFJ1427" s="265"/>
      <c r="QFK1427" s="265"/>
      <c r="QFL1427" s="265"/>
      <c r="QFM1427" s="265"/>
      <c r="QFN1427" s="265"/>
      <c r="QFO1427" s="265"/>
      <c r="QFP1427" s="265"/>
      <c r="QFQ1427" s="265"/>
      <c r="QFR1427" s="265"/>
      <c r="QFS1427" s="265"/>
      <c r="QFT1427" s="265"/>
      <c r="QFU1427" s="265"/>
      <c r="QFV1427" s="265"/>
      <c r="QFW1427" s="265"/>
      <c r="QFX1427" s="265"/>
      <c r="QFY1427" s="265"/>
      <c r="QFZ1427" s="265"/>
      <c r="QGA1427" s="265"/>
      <c r="QGB1427" s="265"/>
      <c r="QGC1427" s="265"/>
      <c r="QGD1427" s="265"/>
      <c r="QGE1427" s="265"/>
      <c r="QGF1427" s="265"/>
      <c r="QGG1427" s="265"/>
      <c r="QGH1427" s="265"/>
      <c r="QGI1427" s="265"/>
      <c r="QGJ1427" s="265"/>
      <c r="QGK1427" s="265"/>
      <c r="QGL1427" s="265"/>
      <c r="QGM1427" s="265"/>
      <c r="QGN1427" s="265"/>
      <c r="QGO1427" s="265"/>
      <c r="QGP1427" s="265"/>
      <c r="QGQ1427" s="265"/>
      <c r="QGR1427" s="265"/>
      <c r="QGS1427" s="265"/>
      <c r="QGT1427" s="265"/>
      <c r="QGU1427" s="265"/>
      <c r="QGV1427" s="265"/>
      <c r="QGW1427" s="265"/>
      <c r="QGX1427" s="265"/>
      <c r="QGY1427" s="265"/>
      <c r="QGZ1427" s="265"/>
      <c r="QHA1427" s="265"/>
      <c r="QHB1427" s="265"/>
      <c r="QHC1427" s="265"/>
      <c r="QHD1427" s="265"/>
      <c r="QHE1427" s="265"/>
      <c r="QHF1427" s="265"/>
      <c r="QHG1427" s="265"/>
      <c r="QHH1427" s="265"/>
      <c r="QHI1427" s="265"/>
      <c r="QHJ1427" s="265"/>
      <c r="QHK1427" s="265"/>
      <c r="QHL1427" s="265"/>
      <c r="QHM1427" s="265"/>
      <c r="QHN1427" s="265"/>
      <c r="QHO1427" s="265"/>
      <c r="QHP1427" s="265"/>
      <c r="QHQ1427" s="265"/>
      <c r="QHR1427" s="265"/>
      <c r="QHS1427" s="265"/>
      <c r="QHT1427" s="265"/>
      <c r="QHU1427" s="265"/>
      <c r="QHV1427" s="265"/>
      <c r="QHW1427" s="265"/>
      <c r="QHX1427" s="265"/>
      <c r="QHY1427" s="265"/>
      <c r="QHZ1427" s="265"/>
      <c r="QIA1427" s="265"/>
      <c r="QIB1427" s="265"/>
      <c r="QIC1427" s="265"/>
      <c r="QID1427" s="265"/>
      <c r="QIE1427" s="265"/>
      <c r="QIF1427" s="265"/>
      <c r="QIG1427" s="265"/>
      <c r="QIH1427" s="265"/>
      <c r="QII1427" s="265"/>
      <c r="QIJ1427" s="265"/>
      <c r="QIK1427" s="265"/>
      <c r="QIL1427" s="265"/>
      <c r="QIM1427" s="265"/>
      <c r="QIN1427" s="265"/>
      <c r="QIO1427" s="265"/>
      <c r="QIP1427" s="265"/>
      <c r="QIQ1427" s="265"/>
      <c r="QIR1427" s="265"/>
      <c r="QIS1427" s="265"/>
      <c r="QIT1427" s="265"/>
      <c r="QIU1427" s="265"/>
      <c r="QIV1427" s="265"/>
      <c r="QIW1427" s="265"/>
      <c r="QIX1427" s="265"/>
      <c r="QIY1427" s="265"/>
      <c r="QIZ1427" s="265"/>
      <c r="QJA1427" s="265"/>
      <c r="QJB1427" s="265"/>
      <c r="QJC1427" s="265"/>
      <c r="QJD1427" s="265"/>
      <c r="QJE1427" s="265"/>
      <c r="QJF1427" s="265"/>
      <c r="QJG1427" s="265"/>
      <c r="QJH1427" s="265"/>
      <c r="QJI1427" s="265"/>
      <c r="QJJ1427" s="265"/>
      <c r="QJK1427" s="265"/>
      <c r="QJL1427" s="265"/>
      <c r="QJM1427" s="265"/>
      <c r="QJN1427" s="265"/>
      <c r="QJO1427" s="265"/>
      <c r="QJP1427" s="265"/>
      <c r="QJQ1427" s="265"/>
      <c r="QJR1427" s="265"/>
      <c r="QJS1427" s="265"/>
      <c r="QJT1427" s="265"/>
      <c r="QJU1427" s="265"/>
      <c r="QJV1427" s="265"/>
      <c r="QJW1427" s="265"/>
      <c r="QJX1427" s="265"/>
      <c r="QJY1427" s="265"/>
      <c r="QJZ1427" s="265"/>
      <c r="QKA1427" s="265"/>
      <c r="QKB1427" s="265"/>
      <c r="QKC1427" s="265"/>
      <c r="QKD1427" s="265"/>
      <c r="QKE1427" s="265"/>
      <c r="QKF1427" s="265"/>
      <c r="QKG1427" s="265"/>
      <c r="QKH1427" s="265"/>
      <c r="QKI1427" s="265"/>
      <c r="QKJ1427" s="265"/>
      <c r="QKK1427" s="265"/>
      <c r="QKL1427" s="265"/>
      <c r="QKM1427" s="265"/>
      <c r="QKN1427" s="265"/>
      <c r="QKO1427" s="265"/>
      <c r="QKP1427" s="265"/>
      <c r="QKQ1427" s="265"/>
      <c r="QKR1427" s="265"/>
      <c r="QKS1427" s="265"/>
      <c r="QKT1427" s="265"/>
      <c r="QKU1427" s="265"/>
      <c r="QKV1427" s="265"/>
      <c r="QKW1427" s="265"/>
      <c r="QKX1427" s="265"/>
      <c r="QKY1427" s="265"/>
      <c r="QKZ1427" s="265"/>
      <c r="QLA1427" s="265"/>
      <c r="QLB1427" s="265"/>
      <c r="QLC1427" s="265"/>
      <c r="QLD1427" s="265"/>
      <c r="QLE1427" s="265"/>
      <c r="QLF1427" s="265"/>
      <c r="QLG1427" s="265"/>
      <c r="QLH1427" s="265"/>
      <c r="QLI1427" s="265"/>
      <c r="QLJ1427" s="265"/>
      <c r="QLK1427" s="265"/>
      <c r="QLL1427" s="265"/>
      <c r="QLM1427" s="265"/>
      <c r="QLN1427" s="265"/>
      <c r="QLO1427" s="265"/>
      <c r="QLP1427" s="265"/>
      <c r="QLQ1427" s="265"/>
      <c r="QLR1427" s="265"/>
      <c r="QLS1427" s="265"/>
      <c r="QLT1427" s="265"/>
      <c r="QLU1427" s="265"/>
      <c r="QLV1427" s="265"/>
      <c r="QLW1427" s="265"/>
      <c r="QLX1427" s="265"/>
      <c r="QLY1427" s="265"/>
      <c r="QLZ1427" s="265"/>
      <c r="QMA1427" s="265"/>
      <c r="QMB1427" s="265"/>
      <c r="QMC1427" s="265"/>
      <c r="QMD1427" s="265"/>
      <c r="QME1427" s="265"/>
      <c r="QMF1427" s="265"/>
      <c r="QMG1427" s="265"/>
      <c r="QMH1427" s="265"/>
      <c r="QMI1427" s="265"/>
      <c r="QMJ1427" s="265"/>
      <c r="QMK1427" s="265"/>
      <c r="QML1427" s="265"/>
      <c r="QMM1427" s="265"/>
      <c r="QMN1427" s="265"/>
      <c r="QMO1427" s="265"/>
      <c r="QMP1427" s="265"/>
      <c r="QMQ1427" s="265"/>
      <c r="QMR1427" s="265"/>
      <c r="QMS1427" s="265"/>
      <c r="QMT1427" s="265"/>
      <c r="QMU1427" s="265"/>
      <c r="QMV1427" s="265"/>
      <c r="QMW1427" s="265"/>
      <c r="QMX1427" s="265"/>
      <c r="QMY1427" s="265"/>
      <c r="QMZ1427" s="265"/>
      <c r="QNA1427" s="265"/>
      <c r="QNB1427" s="265"/>
      <c r="QNC1427" s="265"/>
      <c r="QND1427" s="265"/>
      <c r="QNE1427" s="265"/>
      <c r="QNF1427" s="265"/>
      <c r="QNG1427" s="265"/>
      <c r="QNH1427" s="265"/>
      <c r="QNI1427" s="265"/>
      <c r="QNJ1427" s="265"/>
      <c r="QNK1427" s="265"/>
      <c r="QNL1427" s="265"/>
      <c r="QNM1427" s="265"/>
      <c r="QNN1427" s="265"/>
      <c r="QNO1427" s="265"/>
      <c r="QNP1427" s="265"/>
      <c r="QNQ1427" s="265"/>
      <c r="QNR1427" s="265"/>
      <c r="QNS1427" s="265"/>
      <c r="QNT1427" s="265"/>
      <c r="QNU1427" s="265"/>
      <c r="QNV1427" s="265"/>
      <c r="QNW1427" s="265"/>
      <c r="QNX1427" s="265"/>
      <c r="QNY1427" s="265"/>
      <c r="QNZ1427" s="265"/>
      <c r="QOA1427" s="265"/>
      <c r="QOB1427" s="265"/>
      <c r="QOC1427" s="265"/>
      <c r="QOD1427" s="265"/>
      <c r="QOE1427" s="265"/>
      <c r="QOF1427" s="265"/>
      <c r="QOG1427" s="265"/>
      <c r="QOH1427" s="265"/>
      <c r="QOI1427" s="265"/>
      <c r="QOJ1427" s="265"/>
      <c r="QOK1427" s="265"/>
      <c r="QOL1427" s="265"/>
      <c r="QOM1427" s="265"/>
      <c r="QON1427" s="265"/>
      <c r="QOO1427" s="265"/>
      <c r="QOP1427" s="265"/>
      <c r="QOQ1427" s="265"/>
      <c r="QOR1427" s="265"/>
      <c r="QOS1427" s="265"/>
      <c r="QOT1427" s="265"/>
      <c r="QOU1427" s="265"/>
      <c r="QOV1427" s="265"/>
      <c r="QOW1427" s="265"/>
      <c r="QOX1427" s="265"/>
      <c r="QOY1427" s="265"/>
      <c r="QOZ1427" s="265"/>
      <c r="QPA1427" s="265"/>
      <c r="QPB1427" s="265"/>
      <c r="QPC1427" s="265"/>
      <c r="QPD1427" s="265"/>
      <c r="QPE1427" s="265"/>
      <c r="QPF1427" s="265"/>
      <c r="QPG1427" s="265"/>
      <c r="QPH1427" s="265"/>
      <c r="QPI1427" s="265"/>
      <c r="QPJ1427" s="265"/>
      <c r="QPK1427" s="265"/>
      <c r="QPL1427" s="265"/>
      <c r="QPM1427" s="265"/>
      <c r="QPN1427" s="265"/>
      <c r="QPO1427" s="265"/>
      <c r="QPP1427" s="265"/>
      <c r="QPQ1427" s="265"/>
      <c r="QPR1427" s="265"/>
      <c r="QPS1427" s="265"/>
      <c r="QPT1427" s="265"/>
      <c r="QPU1427" s="265"/>
      <c r="QPV1427" s="265"/>
      <c r="QPW1427" s="265"/>
      <c r="QPX1427" s="265"/>
      <c r="QPY1427" s="265"/>
      <c r="QPZ1427" s="265"/>
      <c r="QQA1427" s="265"/>
      <c r="QQB1427" s="265"/>
      <c r="QQC1427" s="265"/>
      <c r="QQD1427" s="265"/>
      <c r="QQE1427" s="265"/>
      <c r="QQF1427" s="265"/>
      <c r="QQG1427" s="265"/>
      <c r="QQH1427" s="265"/>
      <c r="QQI1427" s="265"/>
      <c r="QQJ1427" s="265"/>
      <c r="QQK1427" s="265"/>
      <c r="QQL1427" s="265"/>
      <c r="QQM1427" s="265"/>
      <c r="QQN1427" s="265"/>
      <c r="QQO1427" s="265"/>
      <c r="QQP1427" s="265"/>
      <c r="QQQ1427" s="265"/>
      <c r="QQR1427" s="265"/>
      <c r="QQS1427" s="265"/>
      <c r="QQT1427" s="265"/>
      <c r="QQU1427" s="265"/>
      <c r="QQV1427" s="265"/>
      <c r="QQW1427" s="265"/>
      <c r="QQX1427" s="265"/>
      <c r="QQY1427" s="265"/>
      <c r="QQZ1427" s="265"/>
      <c r="QRA1427" s="265"/>
      <c r="QRB1427" s="265"/>
      <c r="QRC1427" s="265"/>
      <c r="QRD1427" s="265"/>
      <c r="QRE1427" s="265"/>
      <c r="QRF1427" s="265"/>
      <c r="QRG1427" s="265"/>
      <c r="QRH1427" s="265"/>
      <c r="QRI1427" s="265"/>
      <c r="QRJ1427" s="265"/>
      <c r="QRK1427" s="265"/>
      <c r="QRL1427" s="265"/>
      <c r="QRM1427" s="265"/>
      <c r="QRN1427" s="265"/>
      <c r="QRO1427" s="265"/>
      <c r="QRP1427" s="265"/>
      <c r="QRQ1427" s="265"/>
      <c r="QRR1427" s="265"/>
      <c r="QRS1427" s="265"/>
      <c r="QRT1427" s="265"/>
      <c r="QRU1427" s="265"/>
      <c r="QRV1427" s="265"/>
      <c r="QRW1427" s="265"/>
      <c r="QRX1427" s="265"/>
      <c r="QRY1427" s="265"/>
      <c r="QRZ1427" s="265"/>
      <c r="QSA1427" s="265"/>
      <c r="QSB1427" s="265"/>
      <c r="QSC1427" s="265"/>
      <c r="QSD1427" s="265"/>
      <c r="QSE1427" s="265"/>
      <c r="QSF1427" s="265"/>
      <c r="QSG1427" s="265"/>
      <c r="QSH1427" s="265"/>
      <c r="QSI1427" s="265"/>
      <c r="QSJ1427" s="265"/>
      <c r="QSK1427" s="265"/>
      <c r="QSL1427" s="265"/>
      <c r="QSM1427" s="265"/>
      <c r="QSN1427" s="265"/>
      <c r="QSO1427" s="265"/>
      <c r="QSP1427" s="265"/>
      <c r="QSQ1427" s="265"/>
      <c r="QSR1427" s="265"/>
      <c r="QSS1427" s="265"/>
      <c r="QST1427" s="265"/>
      <c r="QSU1427" s="265"/>
      <c r="QSV1427" s="265"/>
      <c r="QSW1427" s="265"/>
      <c r="QSX1427" s="265"/>
      <c r="QSY1427" s="265"/>
      <c r="QSZ1427" s="265"/>
      <c r="QTA1427" s="265"/>
      <c r="QTB1427" s="265"/>
      <c r="QTC1427" s="265"/>
      <c r="QTD1427" s="265"/>
      <c r="QTE1427" s="265"/>
      <c r="QTF1427" s="265"/>
      <c r="QTG1427" s="265"/>
      <c r="QTH1427" s="265"/>
      <c r="QTI1427" s="265"/>
      <c r="QTJ1427" s="265"/>
      <c r="QTK1427" s="265"/>
      <c r="QTL1427" s="265"/>
      <c r="QTM1427" s="265"/>
      <c r="QTN1427" s="265"/>
      <c r="QTO1427" s="265"/>
      <c r="QTP1427" s="265"/>
      <c r="QTQ1427" s="265"/>
      <c r="QTR1427" s="265"/>
      <c r="QTS1427" s="265"/>
      <c r="QTT1427" s="265"/>
      <c r="QTU1427" s="265"/>
      <c r="QTV1427" s="265"/>
      <c r="QTW1427" s="265"/>
      <c r="QTX1427" s="265"/>
      <c r="QTY1427" s="265"/>
      <c r="QTZ1427" s="265"/>
      <c r="QUA1427" s="265"/>
      <c r="QUB1427" s="265"/>
      <c r="QUC1427" s="265"/>
      <c r="QUD1427" s="265"/>
      <c r="QUE1427" s="265"/>
      <c r="QUF1427" s="265"/>
      <c r="QUG1427" s="265"/>
      <c r="QUH1427" s="265"/>
      <c r="QUI1427" s="265"/>
      <c r="QUJ1427" s="265"/>
      <c r="QUK1427" s="265"/>
      <c r="QUL1427" s="265"/>
      <c r="QUM1427" s="265"/>
      <c r="QUN1427" s="265"/>
      <c r="QUO1427" s="265"/>
      <c r="QUP1427" s="265"/>
      <c r="QUQ1427" s="265"/>
      <c r="QUR1427" s="265"/>
      <c r="QUS1427" s="265"/>
      <c r="QUT1427" s="265"/>
      <c r="QUU1427" s="265"/>
      <c r="QUV1427" s="265"/>
      <c r="QUW1427" s="265"/>
      <c r="QUX1427" s="265"/>
      <c r="QUY1427" s="265"/>
      <c r="QUZ1427" s="265"/>
      <c r="QVA1427" s="265"/>
      <c r="QVB1427" s="265"/>
      <c r="QVC1427" s="265"/>
      <c r="QVD1427" s="265"/>
      <c r="QVE1427" s="265"/>
      <c r="QVF1427" s="265"/>
      <c r="QVG1427" s="265"/>
      <c r="QVH1427" s="265"/>
      <c r="QVI1427" s="265"/>
      <c r="QVJ1427" s="265"/>
      <c r="QVK1427" s="265"/>
      <c r="QVL1427" s="265"/>
      <c r="QVM1427" s="265"/>
      <c r="QVN1427" s="265"/>
      <c r="QVO1427" s="265"/>
      <c r="QVP1427" s="265"/>
      <c r="QVQ1427" s="265"/>
      <c r="QVR1427" s="265"/>
      <c r="QVS1427" s="265"/>
      <c r="QVT1427" s="265"/>
      <c r="QVU1427" s="265"/>
      <c r="QVV1427" s="265"/>
      <c r="QVW1427" s="265"/>
      <c r="QVX1427" s="265"/>
      <c r="QVY1427" s="265"/>
      <c r="QVZ1427" s="265"/>
      <c r="QWA1427" s="265"/>
      <c r="QWB1427" s="265"/>
      <c r="QWC1427" s="265"/>
      <c r="QWD1427" s="265"/>
      <c r="QWE1427" s="265"/>
      <c r="QWF1427" s="265"/>
      <c r="QWG1427" s="265"/>
      <c r="QWH1427" s="265"/>
      <c r="QWI1427" s="265"/>
      <c r="QWJ1427" s="265"/>
      <c r="QWK1427" s="265"/>
      <c r="QWL1427" s="265"/>
      <c r="QWM1427" s="265"/>
      <c r="QWN1427" s="265"/>
      <c r="QWO1427" s="265"/>
      <c r="QWP1427" s="265"/>
      <c r="QWQ1427" s="265"/>
      <c r="QWR1427" s="265"/>
      <c r="QWS1427" s="265"/>
      <c r="QWT1427" s="265"/>
      <c r="QWU1427" s="265"/>
      <c r="QWV1427" s="265"/>
      <c r="QWW1427" s="265"/>
      <c r="QWX1427" s="265"/>
      <c r="QWY1427" s="265"/>
      <c r="QWZ1427" s="265"/>
      <c r="QXA1427" s="265"/>
      <c r="QXB1427" s="265"/>
      <c r="QXC1427" s="265"/>
      <c r="QXD1427" s="265"/>
      <c r="QXE1427" s="265"/>
      <c r="QXF1427" s="265"/>
      <c r="QXG1427" s="265"/>
      <c r="QXH1427" s="265"/>
      <c r="QXI1427" s="265"/>
      <c r="QXJ1427" s="265"/>
      <c r="QXK1427" s="265"/>
      <c r="QXL1427" s="265"/>
      <c r="QXM1427" s="265"/>
      <c r="QXN1427" s="265"/>
      <c r="QXO1427" s="265"/>
      <c r="QXP1427" s="265"/>
      <c r="QXQ1427" s="265"/>
      <c r="QXR1427" s="265"/>
      <c r="QXS1427" s="265"/>
      <c r="QXT1427" s="265"/>
      <c r="QXU1427" s="265"/>
      <c r="QXV1427" s="265"/>
      <c r="QXW1427" s="265"/>
      <c r="QXX1427" s="265"/>
      <c r="QXY1427" s="265"/>
      <c r="QXZ1427" s="265"/>
      <c r="QYA1427" s="265"/>
      <c r="QYB1427" s="265"/>
      <c r="QYC1427" s="265"/>
      <c r="QYD1427" s="265"/>
      <c r="QYE1427" s="265"/>
      <c r="QYF1427" s="265"/>
      <c r="QYG1427" s="265"/>
      <c r="QYH1427" s="265"/>
      <c r="QYI1427" s="265"/>
      <c r="QYJ1427" s="265"/>
      <c r="QYK1427" s="265"/>
      <c r="QYL1427" s="265"/>
      <c r="QYM1427" s="265"/>
      <c r="QYN1427" s="265"/>
      <c r="QYO1427" s="265"/>
      <c r="QYP1427" s="265"/>
      <c r="QYQ1427" s="265"/>
      <c r="QYR1427" s="265"/>
      <c r="QYS1427" s="265"/>
      <c r="QYT1427" s="265"/>
      <c r="QYU1427" s="265"/>
      <c r="QYV1427" s="265"/>
      <c r="QYW1427" s="265"/>
      <c r="QYX1427" s="265"/>
      <c r="QYY1427" s="265"/>
      <c r="QYZ1427" s="265"/>
      <c r="QZA1427" s="265"/>
      <c r="QZB1427" s="265"/>
      <c r="QZC1427" s="265"/>
      <c r="QZD1427" s="265"/>
      <c r="QZE1427" s="265"/>
      <c r="QZF1427" s="265"/>
      <c r="QZG1427" s="265"/>
      <c r="QZH1427" s="265"/>
      <c r="QZI1427" s="265"/>
      <c r="QZJ1427" s="265"/>
      <c r="QZK1427" s="265"/>
      <c r="QZL1427" s="265"/>
      <c r="QZM1427" s="265"/>
      <c r="QZN1427" s="265"/>
      <c r="QZO1427" s="265"/>
      <c r="QZP1427" s="265"/>
      <c r="QZQ1427" s="265"/>
      <c r="QZR1427" s="265"/>
      <c r="QZS1427" s="265"/>
      <c r="QZT1427" s="265"/>
      <c r="QZU1427" s="265"/>
      <c r="QZV1427" s="265"/>
      <c r="QZW1427" s="265"/>
      <c r="QZX1427" s="265"/>
      <c r="QZY1427" s="265"/>
      <c r="QZZ1427" s="265"/>
      <c r="RAA1427" s="265"/>
      <c r="RAB1427" s="265"/>
      <c r="RAC1427" s="265"/>
      <c r="RAD1427" s="265"/>
      <c r="RAE1427" s="265"/>
      <c r="RAF1427" s="265"/>
      <c r="RAG1427" s="265"/>
      <c r="RAH1427" s="265"/>
      <c r="RAI1427" s="265"/>
      <c r="RAJ1427" s="265"/>
      <c r="RAK1427" s="265"/>
      <c r="RAL1427" s="265"/>
      <c r="RAM1427" s="265"/>
      <c r="RAN1427" s="265"/>
      <c r="RAO1427" s="265"/>
      <c r="RAP1427" s="265"/>
      <c r="RAQ1427" s="265"/>
      <c r="RAR1427" s="265"/>
      <c r="RAS1427" s="265"/>
      <c r="RAT1427" s="265"/>
      <c r="RAU1427" s="265"/>
      <c r="RAV1427" s="265"/>
      <c r="RAW1427" s="265"/>
      <c r="RAX1427" s="265"/>
      <c r="RAY1427" s="265"/>
      <c r="RAZ1427" s="265"/>
      <c r="RBA1427" s="265"/>
      <c r="RBB1427" s="265"/>
      <c r="RBC1427" s="265"/>
      <c r="RBD1427" s="265"/>
      <c r="RBE1427" s="265"/>
      <c r="RBF1427" s="265"/>
      <c r="RBG1427" s="265"/>
      <c r="RBH1427" s="265"/>
      <c r="RBI1427" s="265"/>
      <c r="RBJ1427" s="265"/>
      <c r="RBK1427" s="265"/>
      <c r="RBL1427" s="265"/>
      <c r="RBM1427" s="265"/>
      <c r="RBN1427" s="265"/>
      <c r="RBO1427" s="265"/>
      <c r="RBP1427" s="265"/>
      <c r="RBQ1427" s="265"/>
      <c r="RBR1427" s="265"/>
      <c r="RBS1427" s="265"/>
      <c r="RBT1427" s="265"/>
      <c r="RBU1427" s="265"/>
      <c r="RBV1427" s="265"/>
      <c r="RBW1427" s="265"/>
      <c r="RBX1427" s="265"/>
      <c r="RBY1427" s="265"/>
      <c r="RBZ1427" s="265"/>
      <c r="RCA1427" s="265"/>
      <c r="RCB1427" s="265"/>
      <c r="RCC1427" s="265"/>
      <c r="RCD1427" s="265"/>
      <c r="RCE1427" s="265"/>
      <c r="RCF1427" s="265"/>
      <c r="RCG1427" s="265"/>
      <c r="RCH1427" s="265"/>
      <c r="RCI1427" s="265"/>
      <c r="RCJ1427" s="265"/>
      <c r="RCK1427" s="265"/>
      <c r="RCL1427" s="265"/>
      <c r="RCM1427" s="265"/>
      <c r="RCN1427" s="265"/>
      <c r="RCO1427" s="265"/>
      <c r="RCP1427" s="265"/>
      <c r="RCQ1427" s="265"/>
      <c r="RCR1427" s="265"/>
      <c r="RCS1427" s="265"/>
      <c r="RCT1427" s="265"/>
      <c r="RCU1427" s="265"/>
      <c r="RCV1427" s="265"/>
      <c r="RCW1427" s="265"/>
      <c r="RCX1427" s="265"/>
      <c r="RCY1427" s="265"/>
      <c r="RCZ1427" s="265"/>
      <c r="RDA1427" s="265"/>
      <c r="RDB1427" s="265"/>
      <c r="RDC1427" s="265"/>
      <c r="RDD1427" s="265"/>
      <c r="RDE1427" s="265"/>
      <c r="RDF1427" s="265"/>
      <c r="RDG1427" s="265"/>
      <c r="RDH1427" s="265"/>
      <c r="RDI1427" s="265"/>
      <c r="RDJ1427" s="265"/>
      <c r="RDK1427" s="265"/>
      <c r="RDL1427" s="265"/>
      <c r="RDM1427" s="265"/>
      <c r="RDN1427" s="265"/>
      <c r="RDO1427" s="265"/>
      <c r="RDP1427" s="265"/>
      <c r="RDQ1427" s="265"/>
      <c r="RDR1427" s="265"/>
      <c r="RDS1427" s="265"/>
      <c r="RDT1427" s="265"/>
      <c r="RDU1427" s="265"/>
      <c r="RDV1427" s="265"/>
      <c r="RDW1427" s="265"/>
      <c r="RDX1427" s="265"/>
      <c r="RDY1427" s="265"/>
      <c r="RDZ1427" s="265"/>
      <c r="REA1427" s="265"/>
      <c r="REB1427" s="265"/>
      <c r="REC1427" s="265"/>
      <c r="RED1427" s="265"/>
      <c r="REE1427" s="265"/>
      <c r="REF1427" s="265"/>
      <c r="REG1427" s="265"/>
      <c r="REH1427" s="265"/>
      <c r="REI1427" s="265"/>
      <c r="REJ1427" s="265"/>
      <c r="REK1427" s="265"/>
      <c r="REL1427" s="265"/>
      <c r="REM1427" s="265"/>
      <c r="REN1427" s="265"/>
      <c r="REO1427" s="265"/>
      <c r="REP1427" s="265"/>
      <c r="REQ1427" s="265"/>
      <c r="RER1427" s="265"/>
      <c r="RES1427" s="265"/>
      <c r="RET1427" s="265"/>
      <c r="REU1427" s="265"/>
      <c r="REV1427" s="265"/>
      <c r="REW1427" s="265"/>
      <c r="REX1427" s="265"/>
      <c r="REY1427" s="265"/>
      <c r="REZ1427" s="265"/>
      <c r="RFA1427" s="265"/>
      <c r="RFB1427" s="265"/>
      <c r="RFC1427" s="265"/>
      <c r="RFD1427" s="265"/>
      <c r="RFE1427" s="265"/>
      <c r="RFF1427" s="265"/>
      <c r="RFG1427" s="265"/>
      <c r="RFH1427" s="265"/>
      <c r="RFI1427" s="265"/>
      <c r="RFJ1427" s="265"/>
      <c r="RFK1427" s="265"/>
      <c r="RFL1427" s="265"/>
      <c r="RFM1427" s="265"/>
      <c r="RFN1427" s="265"/>
      <c r="RFO1427" s="265"/>
      <c r="RFP1427" s="265"/>
      <c r="RFQ1427" s="265"/>
      <c r="RFR1427" s="265"/>
      <c r="RFS1427" s="265"/>
      <c r="RFT1427" s="265"/>
      <c r="RFU1427" s="265"/>
      <c r="RFV1427" s="265"/>
      <c r="RFW1427" s="265"/>
      <c r="RFX1427" s="265"/>
      <c r="RFY1427" s="265"/>
      <c r="RFZ1427" s="265"/>
      <c r="RGA1427" s="265"/>
      <c r="RGB1427" s="265"/>
      <c r="RGC1427" s="265"/>
      <c r="RGD1427" s="265"/>
      <c r="RGE1427" s="265"/>
      <c r="RGF1427" s="265"/>
      <c r="RGG1427" s="265"/>
      <c r="RGH1427" s="265"/>
      <c r="RGI1427" s="265"/>
      <c r="RGJ1427" s="265"/>
      <c r="RGK1427" s="265"/>
      <c r="RGL1427" s="265"/>
      <c r="RGM1427" s="265"/>
      <c r="RGN1427" s="265"/>
      <c r="RGO1427" s="265"/>
      <c r="RGP1427" s="265"/>
      <c r="RGQ1427" s="265"/>
      <c r="RGR1427" s="265"/>
      <c r="RGS1427" s="265"/>
      <c r="RGT1427" s="265"/>
      <c r="RGU1427" s="265"/>
      <c r="RGV1427" s="265"/>
      <c r="RGW1427" s="265"/>
      <c r="RGX1427" s="265"/>
      <c r="RGY1427" s="265"/>
      <c r="RGZ1427" s="265"/>
      <c r="RHA1427" s="265"/>
      <c r="RHB1427" s="265"/>
      <c r="RHC1427" s="265"/>
      <c r="RHD1427" s="265"/>
      <c r="RHE1427" s="265"/>
      <c r="RHF1427" s="265"/>
      <c r="RHG1427" s="265"/>
      <c r="RHH1427" s="265"/>
      <c r="RHI1427" s="265"/>
      <c r="RHJ1427" s="265"/>
      <c r="RHK1427" s="265"/>
      <c r="RHL1427" s="265"/>
      <c r="RHM1427" s="265"/>
      <c r="RHN1427" s="265"/>
      <c r="RHO1427" s="265"/>
      <c r="RHP1427" s="265"/>
      <c r="RHQ1427" s="265"/>
      <c r="RHR1427" s="265"/>
      <c r="RHS1427" s="265"/>
      <c r="RHT1427" s="265"/>
      <c r="RHU1427" s="265"/>
      <c r="RHV1427" s="265"/>
      <c r="RHW1427" s="265"/>
      <c r="RHX1427" s="265"/>
      <c r="RHY1427" s="265"/>
      <c r="RHZ1427" s="265"/>
      <c r="RIA1427" s="265"/>
      <c r="RIB1427" s="265"/>
      <c r="RIC1427" s="265"/>
      <c r="RID1427" s="265"/>
      <c r="RIE1427" s="265"/>
      <c r="RIF1427" s="265"/>
      <c r="RIG1427" s="265"/>
      <c r="RIH1427" s="265"/>
      <c r="RII1427" s="265"/>
      <c r="RIJ1427" s="265"/>
      <c r="RIK1427" s="265"/>
      <c r="RIL1427" s="265"/>
      <c r="RIM1427" s="265"/>
      <c r="RIN1427" s="265"/>
      <c r="RIO1427" s="265"/>
      <c r="RIP1427" s="265"/>
      <c r="RIQ1427" s="265"/>
      <c r="RIR1427" s="265"/>
      <c r="RIS1427" s="265"/>
      <c r="RIT1427" s="265"/>
      <c r="RIU1427" s="265"/>
      <c r="RIV1427" s="265"/>
      <c r="RIW1427" s="265"/>
      <c r="RIX1427" s="265"/>
      <c r="RIY1427" s="265"/>
      <c r="RIZ1427" s="265"/>
      <c r="RJA1427" s="265"/>
      <c r="RJB1427" s="265"/>
      <c r="RJC1427" s="265"/>
      <c r="RJD1427" s="265"/>
      <c r="RJE1427" s="265"/>
      <c r="RJF1427" s="265"/>
      <c r="RJG1427" s="265"/>
      <c r="RJH1427" s="265"/>
      <c r="RJI1427" s="265"/>
      <c r="RJJ1427" s="265"/>
      <c r="RJK1427" s="265"/>
      <c r="RJL1427" s="265"/>
      <c r="RJM1427" s="265"/>
      <c r="RJN1427" s="265"/>
      <c r="RJO1427" s="265"/>
      <c r="RJP1427" s="265"/>
      <c r="RJQ1427" s="265"/>
      <c r="RJR1427" s="265"/>
      <c r="RJS1427" s="265"/>
      <c r="RJT1427" s="265"/>
      <c r="RJU1427" s="265"/>
      <c r="RJV1427" s="265"/>
      <c r="RJW1427" s="265"/>
      <c r="RJX1427" s="265"/>
      <c r="RJY1427" s="265"/>
      <c r="RJZ1427" s="265"/>
      <c r="RKA1427" s="265"/>
      <c r="RKB1427" s="265"/>
      <c r="RKC1427" s="265"/>
      <c r="RKD1427" s="265"/>
      <c r="RKE1427" s="265"/>
      <c r="RKF1427" s="265"/>
      <c r="RKG1427" s="265"/>
      <c r="RKH1427" s="265"/>
      <c r="RKI1427" s="265"/>
      <c r="RKJ1427" s="265"/>
      <c r="RKK1427" s="265"/>
      <c r="RKL1427" s="265"/>
      <c r="RKM1427" s="265"/>
      <c r="RKN1427" s="265"/>
      <c r="RKO1427" s="265"/>
      <c r="RKP1427" s="265"/>
      <c r="RKQ1427" s="265"/>
      <c r="RKR1427" s="265"/>
      <c r="RKS1427" s="265"/>
      <c r="RKT1427" s="265"/>
      <c r="RKU1427" s="265"/>
      <c r="RKV1427" s="265"/>
      <c r="RKW1427" s="265"/>
      <c r="RKX1427" s="265"/>
      <c r="RKY1427" s="265"/>
      <c r="RKZ1427" s="265"/>
      <c r="RLA1427" s="265"/>
      <c r="RLB1427" s="265"/>
      <c r="RLC1427" s="265"/>
      <c r="RLD1427" s="265"/>
      <c r="RLE1427" s="265"/>
      <c r="RLF1427" s="265"/>
      <c r="RLG1427" s="265"/>
      <c r="RLH1427" s="265"/>
      <c r="RLI1427" s="265"/>
      <c r="RLJ1427" s="265"/>
      <c r="RLK1427" s="265"/>
      <c r="RLL1427" s="265"/>
      <c r="RLM1427" s="265"/>
      <c r="RLN1427" s="265"/>
      <c r="RLO1427" s="265"/>
      <c r="RLP1427" s="265"/>
      <c r="RLQ1427" s="265"/>
      <c r="RLR1427" s="265"/>
      <c r="RLS1427" s="265"/>
      <c r="RLT1427" s="265"/>
      <c r="RLU1427" s="265"/>
      <c r="RLV1427" s="265"/>
      <c r="RLW1427" s="265"/>
      <c r="RLX1427" s="265"/>
      <c r="RLY1427" s="265"/>
      <c r="RLZ1427" s="265"/>
      <c r="RMA1427" s="265"/>
      <c r="RMB1427" s="265"/>
      <c r="RMC1427" s="265"/>
      <c r="RMD1427" s="265"/>
      <c r="RME1427" s="265"/>
      <c r="RMF1427" s="265"/>
      <c r="RMG1427" s="265"/>
      <c r="RMH1427" s="265"/>
      <c r="RMI1427" s="265"/>
      <c r="RMJ1427" s="265"/>
      <c r="RMK1427" s="265"/>
      <c r="RML1427" s="265"/>
      <c r="RMM1427" s="265"/>
      <c r="RMN1427" s="265"/>
      <c r="RMO1427" s="265"/>
      <c r="RMP1427" s="265"/>
      <c r="RMQ1427" s="265"/>
      <c r="RMR1427" s="265"/>
      <c r="RMS1427" s="265"/>
      <c r="RMT1427" s="265"/>
      <c r="RMU1427" s="265"/>
      <c r="RMV1427" s="265"/>
      <c r="RMW1427" s="265"/>
      <c r="RMX1427" s="265"/>
      <c r="RMY1427" s="265"/>
      <c r="RMZ1427" s="265"/>
      <c r="RNA1427" s="265"/>
      <c r="RNB1427" s="265"/>
      <c r="RNC1427" s="265"/>
      <c r="RND1427" s="265"/>
      <c r="RNE1427" s="265"/>
      <c r="RNF1427" s="265"/>
      <c r="RNG1427" s="265"/>
      <c r="RNH1427" s="265"/>
      <c r="RNI1427" s="265"/>
      <c r="RNJ1427" s="265"/>
      <c r="RNK1427" s="265"/>
      <c r="RNL1427" s="265"/>
      <c r="RNM1427" s="265"/>
      <c r="RNN1427" s="265"/>
      <c r="RNO1427" s="265"/>
      <c r="RNP1427" s="265"/>
      <c r="RNQ1427" s="265"/>
      <c r="RNR1427" s="265"/>
      <c r="RNS1427" s="265"/>
      <c r="RNT1427" s="265"/>
      <c r="RNU1427" s="265"/>
      <c r="RNV1427" s="265"/>
      <c r="RNW1427" s="265"/>
      <c r="RNX1427" s="265"/>
      <c r="RNY1427" s="265"/>
      <c r="RNZ1427" s="265"/>
      <c r="ROA1427" s="265"/>
      <c r="ROB1427" s="265"/>
      <c r="ROC1427" s="265"/>
      <c r="ROD1427" s="265"/>
      <c r="ROE1427" s="265"/>
      <c r="ROF1427" s="265"/>
      <c r="ROG1427" s="265"/>
      <c r="ROH1427" s="265"/>
      <c r="ROI1427" s="265"/>
      <c r="ROJ1427" s="265"/>
      <c r="ROK1427" s="265"/>
      <c r="ROL1427" s="265"/>
      <c r="ROM1427" s="265"/>
      <c r="RON1427" s="265"/>
      <c r="ROO1427" s="265"/>
      <c r="ROP1427" s="265"/>
      <c r="ROQ1427" s="265"/>
      <c r="ROR1427" s="265"/>
      <c r="ROS1427" s="265"/>
      <c r="ROT1427" s="265"/>
      <c r="ROU1427" s="265"/>
      <c r="ROV1427" s="265"/>
      <c r="ROW1427" s="265"/>
      <c r="ROX1427" s="265"/>
      <c r="ROY1427" s="265"/>
      <c r="ROZ1427" s="265"/>
      <c r="RPA1427" s="265"/>
      <c r="RPB1427" s="265"/>
      <c r="RPC1427" s="265"/>
      <c r="RPD1427" s="265"/>
      <c r="RPE1427" s="265"/>
      <c r="RPF1427" s="265"/>
      <c r="RPG1427" s="265"/>
      <c r="RPH1427" s="265"/>
      <c r="RPI1427" s="265"/>
      <c r="RPJ1427" s="265"/>
      <c r="RPK1427" s="265"/>
      <c r="RPL1427" s="265"/>
      <c r="RPM1427" s="265"/>
      <c r="RPN1427" s="265"/>
      <c r="RPO1427" s="265"/>
      <c r="RPP1427" s="265"/>
      <c r="RPQ1427" s="265"/>
      <c r="RPR1427" s="265"/>
      <c r="RPS1427" s="265"/>
      <c r="RPT1427" s="265"/>
      <c r="RPU1427" s="265"/>
      <c r="RPV1427" s="265"/>
      <c r="RPW1427" s="265"/>
      <c r="RPX1427" s="265"/>
      <c r="RPY1427" s="265"/>
      <c r="RPZ1427" s="265"/>
      <c r="RQA1427" s="265"/>
      <c r="RQB1427" s="265"/>
      <c r="RQC1427" s="265"/>
      <c r="RQD1427" s="265"/>
      <c r="RQE1427" s="265"/>
      <c r="RQF1427" s="265"/>
      <c r="RQG1427" s="265"/>
      <c r="RQH1427" s="265"/>
      <c r="RQI1427" s="265"/>
      <c r="RQJ1427" s="265"/>
      <c r="RQK1427" s="265"/>
      <c r="RQL1427" s="265"/>
      <c r="RQM1427" s="265"/>
      <c r="RQN1427" s="265"/>
      <c r="RQO1427" s="265"/>
      <c r="RQP1427" s="265"/>
      <c r="RQQ1427" s="265"/>
      <c r="RQR1427" s="265"/>
      <c r="RQS1427" s="265"/>
      <c r="RQT1427" s="265"/>
      <c r="RQU1427" s="265"/>
      <c r="RQV1427" s="265"/>
      <c r="RQW1427" s="265"/>
      <c r="RQX1427" s="265"/>
      <c r="RQY1427" s="265"/>
      <c r="RQZ1427" s="265"/>
      <c r="RRA1427" s="265"/>
      <c r="RRB1427" s="265"/>
      <c r="RRC1427" s="265"/>
      <c r="RRD1427" s="265"/>
      <c r="RRE1427" s="265"/>
      <c r="RRF1427" s="265"/>
      <c r="RRG1427" s="265"/>
      <c r="RRH1427" s="265"/>
      <c r="RRI1427" s="265"/>
      <c r="RRJ1427" s="265"/>
      <c r="RRK1427" s="265"/>
      <c r="RRL1427" s="265"/>
      <c r="RRM1427" s="265"/>
      <c r="RRN1427" s="265"/>
      <c r="RRO1427" s="265"/>
      <c r="RRP1427" s="265"/>
      <c r="RRQ1427" s="265"/>
      <c r="RRR1427" s="265"/>
      <c r="RRS1427" s="265"/>
      <c r="RRT1427" s="265"/>
      <c r="RRU1427" s="265"/>
      <c r="RRV1427" s="265"/>
      <c r="RRW1427" s="265"/>
      <c r="RRX1427" s="265"/>
      <c r="RRY1427" s="265"/>
      <c r="RRZ1427" s="265"/>
      <c r="RSA1427" s="265"/>
      <c r="RSB1427" s="265"/>
      <c r="RSC1427" s="265"/>
      <c r="RSD1427" s="265"/>
      <c r="RSE1427" s="265"/>
      <c r="RSF1427" s="265"/>
      <c r="RSG1427" s="265"/>
      <c r="RSH1427" s="265"/>
      <c r="RSI1427" s="265"/>
      <c r="RSJ1427" s="265"/>
      <c r="RSK1427" s="265"/>
      <c r="RSL1427" s="265"/>
      <c r="RSM1427" s="265"/>
      <c r="RSN1427" s="265"/>
      <c r="RSO1427" s="265"/>
      <c r="RSP1427" s="265"/>
      <c r="RSQ1427" s="265"/>
      <c r="RSR1427" s="265"/>
      <c r="RSS1427" s="265"/>
      <c r="RST1427" s="265"/>
      <c r="RSU1427" s="265"/>
      <c r="RSV1427" s="265"/>
      <c r="RSW1427" s="265"/>
      <c r="RSX1427" s="265"/>
      <c r="RSY1427" s="265"/>
      <c r="RSZ1427" s="265"/>
      <c r="RTA1427" s="265"/>
      <c r="RTB1427" s="265"/>
      <c r="RTC1427" s="265"/>
      <c r="RTD1427" s="265"/>
      <c r="RTE1427" s="265"/>
      <c r="RTF1427" s="265"/>
      <c r="RTG1427" s="265"/>
      <c r="RTH1427" s="265"/>
      <c r="RTI1427" s="265"/>
      <c r="RTJ1427" s="265"/>
      <c r="RTK1427" s="265"/>
      <c r="RTL1427" s="265"/>
      <c r="RTM1427" s="265"/>
      <c r="RTN1427" s="265"/>
      <c r="RTO1427" s="265"/>
      <c r="RTP1427" s="265"/>
      <c r="RTQ1427" s="265"/>
      <c r="RTR1427" s="265"/>
      <c r="RTS1427" s="265"/>
      <c r="RTT1427" s="265"/>
      <c r="RTU1427" s="265"/>
      <c r="RTV1427" s="265"/>
      <c r="RTW1427" s="265"/>
      <c r="RTX1427" s="265"/>
      <c r="RTY1427" s="265"/>
      <c r="RTZ1427" s="265"/>
      <c r="RUA1427" s="265"/>
      <c r="RUB1427" s="265"/>
      <c r="RUC1427" s="265"/>
      <c r="RUD1427" s="265"/>
      <c r="RUE1427" s="265"/>
      <c r="RUF1427" s="265"/>
      <c r="RUG1427" s="265"/>
      <c r="RUH1427" s="265"/>
      <c r="RUI1427" s="265"/>
      <c r="RUJ1427" s="265"/>
      <c r="RUK1427" s="265"/>
      <c r="RUL1427" s="265"/>
      <c r="RUM1427" s="265"/>
      <c r="RUN1427" s="265"/>
      <c r="RUO1427" s="265"/>
      <c r="RUP1427" s="265"/>
      <c r="RUQ1427" s="265"/>
      <c r="RUR1427" s="265"/>
      <c r="RUS1427" s="265"/>
      <c r="RUT1427" s="265"/>
      <c r="RUU1427" s="265"/>
      <c r="RUV1427" s="265"/>
      <c r="RUW1427" s="265"/>
      <c r="RUX1427" s="265"/>
      <c r="RUY1427" s="265"/>
      <c r="RUZ1427" s="265"/>
      <c r="RVA1427" s="265"/>
      <c r="RVB1427" s="265"/>
      <c r="RVC1427" s="265"/>
      <c r="RVD1427" s="265"/>
      <c r="RVE1427" s="265"/>
      <c r="RVF1427" s="265"/>
      <c r="RVG1427" s="265"/>
      <c r="RVH1427" s="265"/>
      <c r="RVI1427" s="265"/>
      <c r="RVJ1427" s="265"/>
      <c r="RVK1427" s="265"/>
      <c r="RVL1427" s="265"/>
      <c r="RVM1427" s="265"/>
      <c r="RVN1427" s="265"/>
      <c r="RVO1427" s="265"/>
      <c r="RVP1427" s="265"/>
      <c r="RVQ1427" s="265"/>
      <c r="RVR1427" s="265"/>
      <c r="RVS1427" s="265"/>
      <c r="RVT1427" s="265"/>
      <c r="RVU1427" s="265"/>
      <c r="RVV1427" s="265"/>
      <c r="RVW1427" s="265"/>
      <c r="RVX1427" s="265"/>
      <c r="RVY1427" s="265"/>
      <c r="RVZ1427" s="265"/>
      <c r="RWA1427" s="265"/>
      <c r="RWB1427" s="265"/>
      <c r="RWC1427" s="265"/>
      <c r="RWD1427" s="265"/>
      <c r="RWE1427" s="265"/>
      <c r="RWF1427" s="265"/>
      <c r="RWG1427" s="265"/>
      <c r="RWH1427" s="265"/>
      <c r="RWI1427" s="265"/>
      <c r="RWJ1427" s="265"/>
      <c r="RWK1427" s="265"/>
      <c r="RWL1427" s="265"/>
      <c r="RWM1427" s="265"/>
      <c r="RWN1427" s="265"/>
      <c r="RWO1427" s="265"/>
      <c r="RWP1427" s="265"/>
      <c r="RWQ1427" s="265"/>
      <c r="RWR1427" s="265"/>
      <c r="RWS1427" s="265"/>
      <c r="RWT1427" s="265"/>
      <c r="RWU1427" s="265"/>
      <c r="RWV1427" s="265"/>
      <c r="RWW1427" s="265"/>
      <c r="RWX1427" s="265"/>
      <c r="RWY1427" s="265"/>
      <c r="RWZ1427" s="265"/>
      <c r="RXA1427" s="265"/>
      <c r="RXB1427" s="265"/>
      <c r="RXC1427" s="265"/>
      <c r="RXD1427" s="265"/>
      <c r="RXE1427" s="265"/>
      <c r="RXF1427" s="265"/>
      <c r="RXG1427" s="265"/>
      <c r="RXH1427" s="265"/>
      <c r="RXI1427" s="265"/>
      <c r="RXJ1427" s="265"/>
      <c r="RXK1427" s="265"/>
      <c r="RXL1427" s="265"/>
      <c r="RXM1427" s="265"/>
      <c r="RXN1427" s="265"/>
      <c r="RXO1427" s="265"/>
      <c r="RXP1427" s="265"/>
      <c r="RXQ1427" s="265"/>
      <c r="RXR1427" s="265"/>
      <c r="RXS1427" s="265"/>
      <c r="RXT1427" s="265"/>
      <c r="RXU1427" s="265"/>
      <c r="RXV1427" s="265"/>
      <c r="RXW1427" s="265"/>
      <c r="RXX1427" s="265"/>
      <c r="RXY1427" s="265"/>
      <c r="RXZ1427" s="265"/>
      <c r="RYA1427" s="265"/>
      <c r="RYB1427" s="265"/>
      <c r="RYC1427" s="265"/>
      <c r="RYD1427" s="265"/>
      <c r="RYE1427" s="265"/>
      <c r="RYF1427" s="265"/>
      <c r="RYG1427" s="265"/>
      <c r="RYH1427" s="265"/>
      <c r="RYI1427" s="265"/>
      <c r="RYJ1427" s="265"/>
      <c r="RYK1427" s="265"/>
      <c r="RYL1427" s="265"/>
      <c r="RYM1427" s="265"/>
      <c r="RYN1427" s="265"/>
      <c r="RYO1427" s="265"/>
      <c r="RYP1427" s="265"/>
      <c r="RYQ1427" s="265"/>
      <c r="RYR1427" s="265"/>
      <c r="RYS1427" s="265"/>
      <c r="RYT1427" s="265"/>
      <c r="RYU1427" s="265"/>
      <c r="RYV1427" s="265"/>
      <c r="RYW1427" s="265"/>
      <c r="RYX1427" s="265"/>
      <c r="RYY1427" s="265"/>
      <c r="RYZ1427" s="265"/>
      <c r="RZA1427" s="265"/>
      <c r="RZB1427" s="265"/>
      <c r="RZC1427" s="265"/>
      <c r="RZD1427" s="265"/>
      <c r="RZE1427" s="265"/>
      <c r="RZF1427" s="265"/>
      <c r="RZG1427" s="265"/>
      <c r="RZH1427" s="265"/>
      <c r="RZI1427" s="265"/>
      <c r="RZJ1427" s="265"/>
      <c r="RZK1427" s="265"/>
      <c r="RZL1427" s="265"/>
      <c r="RZM1427" s="265"/>
      <c r="RZN1427" s="265"/>
      <c r="RZO1427" s="265"/>
      <c r="RZP1427" s="265"/>
      <c r="RZQ1427" s="265"/>
      <c r="RZR1427" s="265"/>
      <c r="RZS1427" s="265"/>
      <c r="RZT1427" s="265"/>
      <c r="RZU1427" s="265"/>
      <c r="RZV1427" s="265"/>
      <c r="RZW1427" s="265"/>
      <c r="RZX1427" s="265"/>
      <c r="RZY1427" s="265"/>
      <c r="RZZ1427" s="265"/>
      <c r="SAA1427" s="265"/>
      <c r="SAB1427" s="265"/>
      <c r="SAC1427" s="265"/>
      <c r="SAD1427" s="265"/>
      <c r="SAE1427" s="265"/>
      <c r="SAF1427" s="265"/>
      <c r="SAG1427" s="265"/>
      <c r="SAH1427" s="265"/>
      <c r="SAI1427" s="265"/>
      <c r="SAJ1427" s="265"/>
      <c r="SAK1427" s="265"/>
      <c r="SAL1427" s="265"/>
      <c r="SAM1427" s="265"/>
      <c r="SAN1427" s="265"/>
      <c r="SAO1427" s="265"/>
      <c r="SAP1427" s="265"/>
      <c r="SAQ1427" s="265"/>
      <c r="SAR1427" s="265"/>
      <c r="SAS1427" s="265"/>
      <c r="SAT1427" s="265"/>
      <c r="SAU1427" s="265"/>
      <c r="SAV1427" s="265"/>
      <c r="SAW1427" s="265"/>
      <c r="SAX1427" s="265"/>
      <c r="SAY1427" s="265"/>
      <c r="SAZ1427" s="265"/>
      <c r="SBA1427" s="265"/>
      <c r="SBB1427" s="265"/>
      <c r="SBC1427" s="265"/>
      <c r="SBD1427" s="265"/>
      <c r="SBE1427" s="265"/>
      <c r="SBF1427" s="265"/>
      <c r="SBG1427" s="265"/>
      <c r="SBH1427" s="265"/>
      <c r="SBI1427" s="265"/>
      <c r="SBJ1427" s="265"/>
      <c r="SBK1427" s="265"/>
      <c r="SBL1427" s="265"/>
      <c r="SBM1427" s="265"/>
      <c r="SBN1427" s="265"/>
      <c r="SBO1427" s="265"/>
      <c r="SBP1427" s="265"/>
      <c r="SBQ1427" s="265"/>
      <c r="SBR1427" s="265"/>
      <c r="SBS1427" s="265"/>
      <c r="SBT1427" s="265"/>
      <c r="SBU1427" s="265"/>
      <c r="SBV1427" s="265"/>
      <c r="SBW1427" s="265"/>
      <c r="SBX1427" s="265"/>
      <c r="SBY1427" s="265"/>
      <c r="SBZ1427" s="265"/>
      <c r="SCA1427" s="265"/>
      <c r="SCB1427" s="265"/>
      <c r="SCC1427" s="265"/>
      <c r="SCD1427" s="265"/>
      <c r="SCE1427" s="265"/>
      <c r="SCF1427" s="265"/>
      <c r="SCG1427" s="265"/>
      <c r="SCH1427" s="265"/>
      <c r="SCI1427" s="265"/>
      <c r="SCJ1427" s="265"/>
      <c r="SCK1427" s="265"/>
      <c r="SCL1427" s="265"/>
      <c r="SCM1427" s="265"/>
      <c r="SCN1427" s="265"/>
      <c r="SCO1427" s="265"/>
      <c r="SCP1427" s="265"/>
      <c r="SCQ1427" s="265"/>
      <c r="SCR1427" s="265"/>
      <c r="SCS1427" s="265"/>
      <c r="SCT1427" s="265"/>
      <c r="SCU1427" s="265"/>
      <c r="SCV1427" s="265"/>
      <c r="SCW1427" s="265"/>
      <c r="SCX1427" s="265"/>
      <c r="SCY1427" s="265"/>
      <c r="SCZ1427" s="265"/>
      <c r="SDA1427" s="265"/>
      <c r="SDB1427" s="265"/>
      <c r="SDC1427" s="265"/>
      <c r="SDD1427" s="265"/>
      <c r="SDE1427" s="265"/>
      <c r="SDF1427" s="265"/>
      <c r="SDG1427" s="265"/>
      <c r="SDH1427" s="265"/>
      <c r="SDI1427" s="265"/>
      <c r="SDJ1427" s="265"/>
      <c r="SDK1427" s="265"/>
      <c r="SDL1427" s="265"/>
      <c r="SDM1427" s="265"/>
      <c r="SDN1427" s="265"/>
      <c r="SDO1427" s="265"/>
      <c r="SDP1427" s="265"/>
      <c r="SDQ1427" s="265"/>
      <c r="SDR1427" s="265"/>
      <c r="SDS1427" s="265"/>
      <c r="SDT1427" s="265"/>
      <c r="SDU1427" s="265"/>
      <c r="SDV1427" s="265"/>
      <c r="SDW1427" s="265"/>
      <c r="SDX1427" s="265"/>
      <c r="SDY1427" s="265"/>
      <c r="SDZ1427" s="265"/>
      <c r="SEA1427" s="265"/>
      <c r="SEB1427" s="265"/>
      <c r="SEC1427" s="265"/>
      <c r="SED1427" s="265"/>
      <c r="SEE1427" s="265"/>
      <c r="SEF1427" s="265"/>
      <c r="SEG1427" s="265"/>
      <c r="SEH1427" s="265"/>
      <c r="SEI1427" s="265"/>
      <c r="SEJ1427" s="265"/>
      <c r="SEK1427" s="265"/>
      <c r="SEL1427" s="265"/>
      <c r="SEM1427" s="265"/>
      <c r="SEN1427" s="265"/>
      <c r="SEO1427" s="265"/>
      <c r="SEP1427" s="265"/>
      <c r="SEQ1427" s="265"/>
      <c r="SER1427" s="265"/>
      <c r="SES1427" s="265"/>
      <c r="SET1427" s="265"/>
      <c r="SEU1427" s="265"/>
      <c r="SEV1427" s="265"/>
      <c r="SEW1427" s="265"/>
      <c r="SEX1427" s="265"/>
      <c r="SEY1427" s="265"/>
      <c r="SEZ1427" s="265"/>
      <c r="SFA1427" s="265"/>
      <c r="SFB1427" s="265"/>
      <c r="SFC1427" s="265"/>
      <c r="SFD1427" s="265"/>
      <c r="SFE1427" s="265"/>
      <c r="SFF1427" s="265"/>
      <c r="SFG1427" s="265"/>
      <c r="SFH1427" s="265"/>
      <c r="SFI1427" s="265"/>
      <c r="SFJ1427" s="265"/>
      <c r="SFK1427" s="265"/>
      <c r="SFL1427" s="265"/>
      <c r="SFM1427" s="265"/>
      <c r="SFN1427" s="265"/>
      <c r="SFO1427" s="265"/>
      <c r="SFP1427" s="265"/>
      <c r="SFQ1427" s="265"/>
      <c r="SFR1427" s="265"/>
      <c r="SFS1427" s="265"/>
      <c r="SFT1427" s="265"/>
      <c r="SFU1427" s="265"/>
      <c r="SFV1427" s="265"/>
      <c r="SFW1427" s="265"/>
      <c r="SFX1427" s="265"/>
      <c r="SFY1427" s="265"/>
      <c r="SFZ1427" s="265"/>
      <c r="SGA1427" s="265"/>
      <c r="SGB1427" s="265"/>
      <c r="SGC1427" s="265"/>
      <c r="SGD1427" s="265"/>
      <c r="SGE1427" s="265"/>
      <c r="SGF1427" s="265"/>
      <c r="SGG1427" s="265"/>
      <c r="SGH1427" s="265"/>
      <c r="SGI1427" s="265"/>
      <c r="SGJ1427" s="265"/>
      <c r="SGK1427" s="265"/>
      <c r="SGL1427" s="265"/>
      <c r="SGM1427" s="265"/>
      <c r="SGN1427" s="265"/>
      <c r="SGO1427" s="265"/>
      <c r="SGP1427" s="265"/>
      <c r="SGQ1427" s="265"/>
      <c r="SGR1427" s="265"/>
      <c r="SGS1427" s="265"/>
      <c r="SGT1427" s="265"/>
      <c r="SGU1427" s="265"/>
      <c r="SGV1427" s="265"/>
      <c r="SGW1427" s="265"/>
      <c r="SGX1427" s="265"/>
      <c r="SGY1427" s="265"/>
      <c r="SGZ1427" s="265"/>
      <c r="SHA1427" s="265"/>
      <c r="SHB1427" s="265"/>
      <c r="SHC1427" s="265"/>
      <c r="SHD1427" s="265"/>
      <c r="SHE1427" s="265"/>
      <c r="SHF1427" s="265"/>
      <c r="SHG1427" s="265"/>
      <c r="SHH1427" s="265"/>
      <c r="SHI1427" s="265"/>
      <c r="SHJ1427" s="265"/>
      <c r="SHK1427" s="265"/>
      <c r="SHL1427" s="265"/>
      <c r="SHM1427" s="265"/>
      <c r="SHN1427" s="265"/>
      <c r="SHO1427" s="265"/>
      <c r="SHP1427" s="265"/>
      <c r="SHQ1427" s="265"/>
      <c r="SHR1427" s="265"/>
      <c r="SHS1427" s="265"/>
      <c r="SHT1427" s="265"/>
      <c r="SHU1427" s="265"/>
      <c r="SHV1427" s="265"/>
      <c r="SHW1427" s="265"/>
      <c r="SHX1427" s="265"/>
      <c r="SHY1427" s="265"/>
      <c r="SHZ1427" s="265"/>
      <c r="SIA1427" s="265"/>
      <c r="SIB1427" s="265"/>
      <c r="SIC1427" s="265"/>
      <c r="SID1427" s="265"/>
      <c r="SIE1427" s="265"/>
      <c r="SIF1427" s="265"/>
      <c r="SIG1427" s="265"/>
      <c r="SIH1427" s="265"/>
      <c r="SII1427" s="265"/>
      <c r="SIJ1427" s="265"/>
      <c r="SIK1427" s="265"/>
      <c r="SIL1427" s="265"/>
      <c r="SIM1427" s="265"/>
      <c r="SIN1427" s="265"/>
      <c r="SIO1427" s="265"/>
      <c r="SIP1427" s="265"/>
      <c r="SIQ1427" s="265"/>
      <c r="SIR1427" s="265"/>
      <c r="SIS1427" s="265"/>
      <c r="SIT1427" s="265"/>
      <c r="SIU1427" s="265"/>
      <c r="SIV1427" s="265"/>
      <c r="SIW1427" s="265"/>
      <c r="SIX1427" s="265"/>
      <c r="SIY1427" s="265"/>
      <c r="SIZ1427" s="265"/>
      <c r="SJA1427" s="265"/>
      <c r="SJB1427" s="265"/>
      <c r="SJC1427" s="265"/>
      <c r="SJD1427" s="265"/>
      <c r="SJE1427" s="265"/>
      <c r="SJF1427" s="265"/>
      <c r="SJG1427" s="265"/>
      <c r="SJH1427" s="265"/>
      <c r="SJI1427" s="265"/>
      <c r="SJJ1427" s="265"/>
      <c r="SJK1427" s="265"/>
      <c r="SJL1427" s="265"/>
      <c r="SJM1427" s="265"/>
      <c r="SJN1427" s="265"/>
      <c r="SJO1427" s="265"/>
      <c r="SJP1427" s="265"/>
      <c r="SJQ1427" s="265"/>
      <c r="SJR1427" s="265"/>
      <c r="SJS1427" s="265"/>
      <c r="SJT1427" s="265"/>
      <c r="SJU1427" s="265"/>
      <c r="SJV1427" s="265"/>
      <c r="SJW1427" s="265"/>
      <c r="SJX1427" s="265"/>
      <c r="SJY1427" s="265"/>
      <c r="SJZ1427" s="265"/>
      <c r="SKA1427" s="265"/>
      <c r="SKB1427" s="265"/>
      <c r="SKC1427" s="265"/>
      <c r="SKD1427" s="265"/>
      <c r="SKE1427" s="265"/>
      <c r="SKF1427" s="265"/>
      <c r="SKG1427" s="265"/>
      <c r="SKH1427" s="265"/>
      <c r="SKI1427" s="265"/>
      <c r="SKJ1427" s="265"/>
      <c r="SKK1427" s="265"/>
      <c r="SKL1427" s="265"/>
      <c r="SKM1427" s="265"/>
      <c r="SKN1427" s="265"/>
      <c r="SKO1427" s="265"/>
      <c r="SKP1427" s="265"/>
      <c r="SKQ1427" s="265"/>
      <c r="SKR1427" s="265"/>
      <c r="SKS1427" s="265"/>
      <c r="SKT1427" s="265"/>
      <c r="SKU1427" s="265"/>
      <c r="SKV1427" s="265"/>
      <c r="SKW1427" s="265"/>
      <c r="SKX1427" s="265"/>
      <c r="SKY1427" s="265"/>
      <c r="SKZ1427" s="265"/>
      <c r="SLA1427" s="265"/>
      <c r="SLB1427" s="265"/>
      <c r="SLC1427" s="265"/>
      <c r="SLD1427" s="265"/>
      <c r="SLE1427" s="265"/>
      <c r="SLF1427" s="265"/>
      <c r="SLG1427" s="265"/>
      <c r="SLH1427" s="265"/>
      <c r="SLI1427" s="265"/>
      <c r="SLJ1427" s="265"/>
      <c r="SLK1427" s="265"/>
      <c r="SLL1427" s="265"/>
      <c r="SLM1427" s="265"/>
      <c r="SLN1427" s="265"/>
      <c r="SLO1427" s="265"/>
      <c r="SLP1427" s="265"/>
      <c r="SLQ1427" s="265"/>
      <c r="SLR1427" s="265"/>
      <c r="SLS1427" s="265"/>
      <c r="SLT1427" s="265"/>
      <c r="SLU1427" s="265"/>
      <c r="SLV1427" s="265"/>
      <c r="SLW1427" s="265"/>
      <c r="SLX1427" s="265"/>
      <c r="SLY1427" s="265"/>
      <c r="SLZ1427" s="265"/>
      <c r="SMA1427" s="265"/>
      <c r="SMB1427" s="265"/>
      <c r="SMC1427" s="265"/>
      <c r="SMD1427" s="265"/>
      <c r="SME1427" s="265"/>
      <c r="SMF1427" s="265"/>
      <c r="SMG1427" s="265"/>
      <c r="SMH1427" s="265"/>
      <c r="SMI1427" s="265"/>
      <c r="SMJ1427" s="265"/>
      <c r="SMK1427" s="265"/>
      <c r="SML1427" s="265"/>
      <c r="SMM1427" s="265"/>
      <c r="SMN1427" s="265"/>
      <c r="SMO1427" s="265"/>
      <c r="SMP1427" s="265"/>
      <c r="SMQ1427" s="265"/>
      <c r="SMR1427" s="265"/>
      <c r="SMS1427" s="265"/>
      <c r="SMT1427" s="265"/>
      <c r="SMU1427" s="265"/>
      <c r="SMV1427" s="265"/>
      <c r="SMW1427" s="265"/>
      <c r="SMX1427" s="265"/>
      <c r="SMY1427" s="265"/>
      <c r="SMZ1427" s="265"/>
      <c r="SNA1427" s="265"/>
      <c r="SNB1427" s="265"/>
      <c r="SNC1427" s="265"/>
      <c r="SND1427" s="265"/>
      <c r="SNE1427" s="265"/>
      <c r="SNF1427" s="265"/>
      <c r="SNG1427" s="265"/>
      <c r="SNH1427" s="265"/>
      <c r="SNI1427" s="265"/>
      <c r="SNJ1427" s="265"/>
      <c r="SNK1427" s="265"/>
      <c r="SNL1427" s="265"/>
      <c r="SNM1427" s="265"/>
      <c r="SNN1427" s="265"/>
      <c r="SNO1427" s="265"/>
      <c r="SNP1427" s="265"/>
      <c r="SNQ1427" s="265"/>
      <c r="SNR1427" s="265"/>
      <c r="SNS1427" s="265"/>
      <c r="SNT1427" s="265"/>
      <c r="SNU1427" s="265"/>
      <c r="SNV1427" s="265"/>
      <c r="SNW1427" s="265"/>
      <c r="SNX1427" s="265"/>
      <c r="SNY1427" s="265"/>
      <c r="SNZ1427" s="265"/>
      <c r="SOA1427" s="265"/>
      <c r="SOB1427" s="265"/>
      <c r="SOC1427" s="265"/>
      <c r="SOD1427" s="265"/>
      <c r="SOE1427" s="265"/>
      <c r="SOF1427" s="265"/>
      <c r="SOG1427" s="265"/>
      <c r="SOH1427" s="265"/>
      <c r="SOI1427" s="265"/>
      <c r="SOJ1427" s="265"/>
      <c r="SOK1427" s="265"/>
      <c r="SOL1427" s="265"/>
      <c r="SOM1427" s="265"/>
      <c r="SON1427" s="265"/>
      <c r="SOO1427" s="265"/>
      <c r="SOP1427" s="265"/>
      <c r="SOQ1427" s="265"/>
      <c r="SOR1427" s="265"/>
      <c r="SOS1427" s="265"/>
      <c r="SOT1427" s="265"/>
      <c r="SOU1427" s="265"/>
      <c r="SOV1427" s="265"/>
      <c r="SOW1427" s="265"/>
      <c r="SOX1427" s="265"/>
      <c r="SOY1427" s="265"/>
      <c r="SOZ1427" s="265"/>
      <c r="SPA1427" s="265"/>
      <c r="SPB1427" s="265"/>
      <c r="SPC1427" s="265"/>
      <c r="SPD1427" s="265"/>
      <c r="SPE1427" s="265"/>
      <c r="SPF1427" s="265"/>
      <c r="SPG1427" s="265"/>
      <c r="SPH1427" s="265"/>
      <c r="SPI1427" s="265"/>
      <c r="SPJ1427" s="265"/>
      <c r="SPK1427" s="265"/>
      <c r="SPL1427" s="265"/>
      <c r="SPM1427" s="265"/>
      <c r="SPN1427" s="265"/>
      <c r="SPO1427" s="265"/>
      <c r="SPP1427" s="265"/>
      <c r="SPQ1427" s="265"/>
      <c r="SPR1427" s="265"/>
      <c r="SPS1427" s="265"/>
      <c r="SPT1427" s="265"/>
      <c r="SPU1427" s="265"/>
      <c r="SPV1427" s="265"/>
      <c r="SPW1427" s="265"/>
      <c r="SPX1427" s="265"/>
      <c r="SPY1427" s="265"/>
      <c r="SPZ1427" s="265"/>
      <c r="SQA1427" s="265"/>
      <c r="SQB1427" s="265"/>
      <c r="SQC1427" s="265"/>
      <c r="SQD1427" s="265"/>
      <c r="SQE1427" s="265"/>
      <c r="SQF1427" s="265"/>
      <c r="SQG1427" s="265"/>
      <c r="SQH1427" s="265"/>
      <c r="SQI1427" s="265"/>
      <c r="SQJ1427" s="265"/>
      <c r="SQK1427" s="265"/>
      <c r="SQL1427" s="265"/>
      <c r="SQM1427" s="265"/>
      <c r="SQN1427" s="265"/>
      <c r="SQO1427" s="265"/>
      <c r="SQP1427" s="265"/>
      <c r="SQQ1427" s="265"/>
      <c r="SQR1427" s="265"/>
      <c r="SQS1427" s="265"/>
      <c r="SQT1427" s="265"/>
      <c r="SQU1427" s="265"/>
      <c r="SQV1427" s="265"/>
      <c r="SQW1427" s="265"/>
      <c r="SQX1427" s="265"/>
      <c r="SQY1427" s="265"/>
      <c r="SQZ1427" s="265"/>
      <c r="SRA1427" s="265"/>
      <c r="SRB1427" s="265"/>
      <c r="SRC1427" s="265"/>
      <c r="SRD1427" s="265"/>
      <c r="SRE1427" s="265"/>
      <c r="SRF1427" s="265"/>
      <c r="SRG1427" s="265"/>
      <c r="SRH1427" s="265"/>
      <c r="SRI1427" s="265"/>
      <c r="SRJ1427" s="265"/>
      <c r="SRK1427" s="265"/>
      <c r="SRL1427" s="265"/>
      <c r="SRM1427" s="265"/>
      <c r="SRN1427" s="265"/>
      <c r="SRO1427" s="265"/>
      <c r="SRP1427" s="265"/>
      <c r="SRQ1427" s="265"/>
      <c r="SRR1427" s="265"/>
      <c r="SRS1427" s="265"/>
      <c r="SRT1427" s="265"/>
      <c r="SRU1427" s="265"/>
      <c r="SRV1427" s="265"/>
      <c r="SRW1427" s="265"/>
      <c r="SRX1427" s="265"/>
      <c r="SRY1427" s="265"/>
      <c r="SRZ1427" s="265"/>
      <c r="SSA1427" s="265"/>
      <c r="SSB1427" s="265"/>
      <c r="SSC1427" s="265"/>
      <c r="SSD1427" s="265"/>
      <c r="SSE1427" s="265"/>
      <c r="SSF1427" s="265"/>
      <c r="SSG1427" s="265"/>
      <c r="SSH1427" s="265"/>
      <c r="SSI1427" s="265"/>
      <c r="SSJ1427" s="265"/>
      <c r="SSK1427" s="265"/>
      <c r="SSL1427" s="265"/>
      <c r="SSM1427" s="265"/>
      <c r="SSN1427" s="265"/>
      <c r="SSO1427" s="265"/>
      <c r="SSP1427" s="265"/>
      <c r="SSQ1427" s="265"/>
      <c r="SSR1427" s="265"/>
      <c r="SSS1427" s="265"/>
      <c r="SST1427" s="265"/>
      <c r="SSU1427" s="265"/>
      <c r="SSV1427" s="265"/>
      <c r="SSW1427" s="265"/>
      <c r="SSX1427" s="265"/>
      <c r="SSY1427" s="265"/>
      <c r="SSZ1427" s="265"/>
      <c r="STA1427" s="265"/>
      <c r="STB1427" s="265"/>
      <c r="STC1427" s="265"/>
      <c r="STD1427" s="265"/>
      <c r="STE1427" s="265"/>
      <c r="STF1427" s="265"/>
      <c r="STG1427" s="265"/>
      <c r="STH1427" s="265"/>
      <c r="STI1427" s="265"/>
      <c r="STJ1427" s="265"/>
      <c r="STK1427" s="265"/>
      <c r="STL1427" s="265"/>
      <c r="STM1427" s="265"/>
      <c r="STN1427" s="265"/>
      <c r="STO1427" s="265"/>
      <c r="STP1427" s="265"/>
      <c r="STQ1427" s="265"/>
      <c r="STR1427" s="265"/>
      <c r="STS1427" s="265"/>
      <c r="STT1427" s="265"/>
      <c r="STU1427" s="265"/>
      <c r="STV1427" s="265"/>
      <c r="STW1427" s="265"/>
      <c r="STX1427" s="265"/>
      <c r="STY1427" s="265"/>
      <c r="STZ1427" s="265"/>
      <c r="SUA1427" s="265"/>
      <c r="SUB1427" s="265"/>
      <c r="SUC1427" s="265"/>
      <c r="SUD1427" s="265"/>
      <c r="SUE1427" s="265"/>
      <c r="SUF1427" s="265"/>
      <c r="SUG1427" s="265"/>
      <c r="SUH1427" s="265"/>
      <c r="SUI1427" s="265"/>
      <c r="SUJ1427" s="265"/>
      <c r="SUK1427" s="265"/>
      <c r="SUL1427" s="265"/>
      <c r="SUM1427" s="265"/>
      <c r="SUN1427" s="265"/>
      <c r="SUO1427" s="265"/>
      <c r="SUP1427" s="265"/>
      <c r="SUQ1427" s="265"/>
      <c r="SUR1427" s="265"/>
      <c r="SUS1427" s="265"/>
      <c r="SUT1427" s="265"/>
      <c r="SUU1427" s="265"/>
      <c r="SUV1427" s="265"/>
      <c r="SUW1427" s="265"/>
      <c r="SUX1427" s="265"/>
      <c r="SUY1427" s="265"/>
      <c r="SUZ1427" s="265"/>
      <c r="SVA1427" s="265"/>
      <c r="SVB1427" s="265"/>
      <c r="SVC1427" s="265"/>
      <c r="SVD1427" s="265"/>
      <c r="SVE1427" s="265"/>
      <c r="SVF1427" s="265"/>
      <c r="SVG1427" s="265"/>
      <c r="SVH1427" s="265"/>
      <c r="SVI1427" s="265"/>
      <c r="SVJ1427" s="265"/>
      <c r="SVK1427" s="265"/>
      <c r="SVL1427" s="265"/>
      <c r="SVM1427" s="265"/>
      <c r="SVN1427" s="265"/>
      <c r="SVO1427" s="265"/>
      <c r="SVP1427" s="265"/>
      <c r="SVQ1427" s="265"/>
      <c r="SVR1427" s="265"/>
      <c r="SVS1427" s="265"/>
      <c r="SVT1427" s="265"/>
      <c r="SVU1427" s="265"/>
      <c r="SVV1427" s="265"/>
      <c r="SVW1427" s="265"/>
      <c r="SVX1427" s="265"/>
      <c r="SVY1427" s="265"/>
      <c r="SVZ1427" s="265"/>
      <c r="SWA1427" s="265"/>
      <c r="SWB1427" s="265"/>
      <c r="SWC1427" s="265"/>
      <c r="SWD1427" s="265"/>
      <c r="SWE1427" s="265"/>
      <c r="SWF1427" s="265"/>
      <c r="SWG1427" s="265"/>
      <c r="SWH1427" s="265"/>
      <c r="SWI1427" s="265"/>
      <c r="SWJ1427" s="265"/>
      <c r="SWK1427" s="265"/>
      <c r="SWL1427" s="265"/>
      <c r="SWM1427" s="265"/>
      <c r="SWN1427" s="265"/>
      <c r="SWO1427" s="265"/>
      <c r="SWP1427" s="265"/>
      <c r="SWQ1427" s="265"/>
      <c r="SWR1427" s="265"/>
      <c r="SWS1427" s="265"/>
      <c r="SWT1427" s="265"/>
      <c r="SWU1427" s="265"/>
      <c r="SWV1427" s="265"/>
      <c r="SWW1427" s="265"/>
      <c r="SWX1427" s="265"/>
      <c r="SWY1427" s="265"/>
      <c r="SWZ1427" s="265"/>
      <c r="SXA1427" s="265"/>
      <c r="SXB1427" s="265"/>
      <c r="SXC1427" s="265"/>
      <c r="SXD1427" s="265"/>
      <c r="SXE1427" s="265"/>
      <c r="SXF1427" s="265"/>
      <c r="SXG1427" s="265"/>
      <c r="SXH1427" s="265"/>
      <c r="SXI1427" s="265"/>
      <c r="SXJ1427" s="265"/>
      <c r="SXK1427" s="265"/>
      <c r="SXL1427" s="265"/>
      <c r="SXM1427" s="265"/>
      <c r="SXN1427" s="265"/>
      <c r="SXO1427" s="265"/>
      <c r="SXP1427" s="265"/>
      <c r="SXQ1427" s="265"/>
      <c r="SXR1427" s="265"/>
      <c r="SXS1427" s="265"/>
      <c r="SXT1427" s="265"/>
      <c r="SXU1427" s="265"/>
      <c r="SXV1427" s="265"/>
      <c r="SXW1427" s="265"/>
      <c r="SXX1427" s="265"/>
      <c r="SXY1427" s="265"/>
      <c r="SXZ1427" s="265"/>
      <c r="SYA1427" s="265"/>
      <c r="SYB1427" s="265"/>
      <c r="SYC1427" s="265"/>
      <c r="SYD1427" s="265"/>
      <c r="SYE1427" s="265"/>
      <c r="SYF1427" s="265"/>
      <c r="SYG1427" s="265"/>
      <c r="SYH1427" s="265"/>
      <c r="SYI1427" s="265"/>
      <c r="SYJ1427" s="265"/>
      <c r="SYK1427" s="265"/>
      <c r="SYL1427" s="265"/>
      <c r="SYM1427" s="265"/>
      <c r="SYN1427" s="265"/>
      <c r="SYO1427" s="265"/>
      <c r="SYP1427" s="265"/>
      <c r="SYQ1427" s="265"/>
      <c r="SYR1427" s="265"/>
      <c r="SYS1427" s="265"/>
      <c r="SYT1427" s="265"/>
      <c r="SYU1427" s="265"/>
      <c r="SYV1427" s="265"/>
      <c r="SYW1427" s="265"/>
      <c r="SYX1427" s="265"/>
      <c r="SYY1427" s="265"/>
      <c r="SYZ1427" s="265"/>
      <c r="SZA1427" s="265"/>
      <c r="SZB1427" s="265"/>
      <c r="SZC1427" s="265"/>
      <c r="SZD1427" s="265"/>
      <c r="SZE1427" s="265"/>
      <c r="SZF1427" s="265"/>
      <c r="SZG1427" s="265"/>
      <c r="SZH1427" s="265"/>
      <c r="SZI1427" s="265"/>
      <c r="SZJ1427" s="265"/>
      <c r="SZK1427" s="265"/>
      <c r="SZL1427" s="265"/>
      <c r="SZM1427" s="265"/>
      <c r="SZN1427" s="265"/>
      <c r="SZO1427" s="265"/>
      <c r="SZP1427" s="265"/>
      <c r="SZQ1427" s="265"/>
      <c r="SZR1427" s="265"/>
      <c r="SZS1427" s="265"/>
      <c r="SZT1427" s="265"/>
      <c r="SZU1427" s="265"/>
      <c r="SZV1427" s="265"/>
      <c r="SZW1427" s="265"/>
      <c r="SZX1427" s="265"/>
      <c r="SZY1427" s="265"/>
      <c r="SZZ1427" s="265"/>
      <c r="TAA1427" s="265"/>
      <c r="TAB1427" s="265"/>
      <c r="TAC1427" s="265"/>
      <c r="TAD1427" s="265"/>
      <c r="TAE1427" s="265"/>
      <c r="TAF1427" s="265"/>
      <c r="TAG1427" s="265"/>
      <c r="TAH1427" s="265"/>
      <c r="TAI1427" s="265"/>
      <c r="TAJ1427" s="265"/>
      <c r="TAK1427" s="265"/>
      <c r="TAL1427" s="265"/>
      <c r="TAM1427" s="265"/>
      <c r="TAN1427" s="265"/>
      <c r="TAO1427" s="265"/>
      <c r="TAP1427" s="265"/>
      <c r="TAQ1427" s="265"/>
      <c r="TAR1427" s="265"/>
      <c r="TAS1427" s="265"/>
      <c r="TAT1427" s="265"/>
      <c r="TAU1427" s="265"/>
      <c r="TAV1427" s="265"/>
      <c r="TAW1427" s="265"/>
      <c r="TAX1427" s="265"/>
      <c r="TAY1427" s="265"/>
      <c r="TAZ1427" s="265"/>
      <c r="TBA1427" s="265"/>
      <c r="TBB1427" s="265"/>
      <c r="TBC1427" s="265"/>
      <c r="TBD1427" s="265"/>
      <c r="TBE1427" s="265"/>
      <c r="TBF1427" s="265"/>
      <c r="TBG1427" s="265"/>
      <c r="TBH1427" s="265"/>
      <c r="TBI1427" s="265"/>
      <c r="TBJ1427" s="265"/>
      <c r="TBK1427" s="265"/>
      <c r="TBL1427" s="265"/>
      <c r="TBM1427" s="265"/>
      <c r="TBN1427" s="265"/>
      <c r="TBO1427" s="265"/>
      <c r="TBP1427" s="265"/>
      <c r="TBQ1427" s="265"/>
      <c r="TBR1427" s="265"/>
      <c r="TBS1427" s="265"/>
      <c r="TBT1427" s="265"/>
      <c r="TBU1427" s="265"/>
      <c r="TBV1427" s="265"/>
      <c r="TBW1427" s="265"/>
      <c r="TBX1427" s="265"/>
      <c r="TBY1427" s="265"/>
      <c r="TBZ1427" s="265"/>
      <c r="TCA1427" s="265"/>
      <c r="TCB1427" s="265"/>
      <c r="TCC1427" s="265"/>
      <c r="TCD1427" s="265"/>
      <c r="TCE1427" s="265"/>
      <c r="TCF1427" s="265"/>
      <c r="TCG1427" s="265"/>
      <c r="TCH1427" s="265"/>
      <c r="TCI1427" s="265"/>
      <c r="TCJ1427" s="265"/>
      <c r="TCK1427" s="265"/>
      <c r="TCL1427" s="265"/>
      <c r="TCM1427" s="265"/>
      <c r="TCN1427" s="265"/>
      <c r="TCO1427" s="265"/>
      <c r="TCP1427" s="265"/>
      <c r="TCQ1427" s="265"/>
      <c r="TCR1427" s="265"/>
      <c r="TCS1427" s="265"/>
      <c r="TCT1427" s="265"/>
      <c r="TCU1427" s="265"/>
      <c r="TCV1427" s="265"/>
      <c r="TCW1427" s="265"/>
      <c r="TCX1427" s="265"/>
      <c r="TCY1427" s="265"/>
      <c r="TCZ1427" s="265"/>
      <c r="TDA1427" s="265"/>
      <c r="TDB1427" s="265"/>
      <c r="TDC1427" s="265"/>
      <c r="TDD1427" s="265"/>
      <c r="TDE1427" s="265"/>
      <c r="TDF1427" s="265"/>
      <c r="TDG1427" s="265"/>
      <c r="TDH1427" s="265"/>
      <c r="TDI1427" s="265"/>
      <c r="TDJ1427" s="265"/>
      <c r="TDK1427" s="265"/>
      <c r="TDL1427" s="265"/>
      <c r="TDM1427" s="265"/>
      <c r="TDN1427" s="265"/>
      <c r="TDO1427" s="265"/>
      <c r="TDP1427" s="265"/>
      <c r="TDQ1427" s="265"/>
      <c r="TDR1427" s="265"/>
      <c r="TDS1427" s="265"/>
      <c r="TDT1427" s="265"/>
      <c r="TDU1427" s="265"/>
      <c r="TDV1427" s="265"/>
      <c r="TDW1427" s="265"/>
      <c r="TDX1427" s="265"/>
      <c r="TDY1427" s="265"/>
      <c r="TDZ1427" s="265"/>
      <c r="TEA1427" s="265"/>
      <c r="TEB1427" s="265"/>
      <c r="TEC1427" s="265"/>
      <c r="TED1427" s="265"/>
      <c r="TEE1427" s="265"/>
      <c r="TEF1427" s="265"/>
      <c r="TEG1427" s="265"/>
      <c r="TEH1427" s="265"/>
      <c r="TEI1427" s="265"/>
      <c r="TEJ1427" s="265"/>
      <c r="TEK1427" s="265"/>
      <c r="TEL1427" s="265"/>
      <c r="TEM1427" s="265"/>
      <c r="TEN1427" s="265"/>
      <c r="TEO1427" s="265"/>
      <c r="TEP1427" s="265"/>
      <c r="TEQ1427" s="265"/>
      <c r="TER1427" s="265"/>
      <c r="TES1427" s="265"/>
      <c r="TET1427" s="265"/>
      <c r="TEU1427" s="265"/>
      <c r="TEV1427" s="265"/>
      <c r="TEW1427" s="265"/>
      <c r="TEX1427" s="265"/>
      <c r="TEY1427" s="265"/>
      <c r="TEZ1427" s="265"/>
      <c r="TFA1427" s="265"/>
      <c r="TFB1427" s="265"/>
      <c r="TFC1427" s="265"/>
      <c r="TFD1427" s="265"/>
      <c r="TFE1427" s="265"/>
      <c r="TFF1427" s="265"/>
      <c r="TFG1427" s="265"/>
      <c r="TFH1427" s="265"/>
      <c r="TFI1427" s="265"/>
      <c r="TFJ1427" s="265"/>
      <c r="TFK1427" s="265"/>
      <c r="TFL1427" s="265"/>
      <c r="TFM1427" s="265"/>
      <c r="TFN1427" s="265"/>
      <c r="TFO1427" s="265"/>
      <c r="TFP1427" s="265"/>
      <c r="TFQ1427" s="265"/>
      <c r="TFR1427" s="265"/>
      <c r="TFS1427" s="265"/>
      <c r="TFT1427" s="265"/>
      <c r="TFU1427" s="265"/>
      <c r="TFV1427" s="265"/>
      <c r="TFW1427" s="265"/>
      <c r="TFX1427" s="265"/>
      <c r="TFY1427" s="265"/>
      <c r="TFZ1427" s="265"/>
      <c r="TGA1427" s="265"/>
      <c r="TGB1427" s="265"/>
      <c r="TGC1427" s="265"/>
      <c r="TGD1427" s="265"/>
      <c r="TGE1427" s="265"/>
      <c r="TGF1427" s="265"/>
      <c r="TGG1427" s="265"/>
      <c r="TGH1427" s="265"/>
      <c r="TGI1427" s="265"/>
      <c r="TGJ1427" s="265"/>
      <c r="TGK1427" s="265"/>
      <c r="TGL1427" s="265"/>
      <c r="TGM1427" s="265"/>
      <c r="TGN1427" s="265"/>
      <c r="TGO1427" s="265"/>
      <c r="TGP1427" s="265"/>
      <c r="TGQ1427" s="265"/>
      <c r="TGR1427" s="265"/>
      <c r="TGS1427" s="265"/>
      <c r="TGT1427" s="265"/>
      <c r="TGU1427" s="265"/>
      <c r="TGV1427" s="265"/>
      <c r="TGW1427" s="265"/>
      <c r="TGX1427" s="265"/>
      <c r="TGY1427" s="265"/>
      <c r="TGZ1427" s="265"/>
      <c r="THA1427" s="265"/>
      <c r="THB1427" s="265"/>
      <c r="THC1427" s="265"/>
      <c r="THD1427" s="265"/>
      <c r="THE1427" s="265"/>
      <c r="THF1427" s="265"/>
      <c r="THG1427" s="265"/>
      <c r="THH1427" s="265"/>
      <c r="THI1427" s="265"/>
      <c r="THJ1427" s="265"/>
      <c r="THK1427" s="265"/>
      <c r="THL1427" s="265"/>
      <c r="THM1427" s="265"/>
      <c r="THN1427" s="265"/>
      <c r="THO1427" s="265"/>
      <c r="THP1427" s="265"/>
      <c r="THQ1427" s="265"/>
      <c r="THR1427" s="265"/>
      <c r="THS1427" s="265"/>
      <c r="THT1427" s="265"/>
      <c r="THU1427" s="265"/>
      <c r="THV1427" s="265"/>
      <c r="THW1427" s="265"/>
      <c r="THX1427" s="265"/>
      <c r="THY1427" s="265"/>
      <c r="THZ1427" s="265"/>
      <c r="TIA1427" s="265"/>
      <c r="TIB1427" s="265"/>
      <c r="TIC1427" s="265"/>
      <c r="TID1427" s="265"/>
      <c r="TIE1427" s="265"/>
      <c r="TIF1427" s="265"/>
      <c r="TIG1427" s="265"/>
      <c r="TIH1427" s="265"/>
      <c r="TII1427" s="265"/>
      <c r="TIJ1427" s="265"/>
      <c r="TIK1427" s="265"/>
      <c r="TIL1427" s="265"/>
      <c r="TIM1427" s="265"/>
      <c r="TIN1427" s="265"/>
      <c r="TIO1427" s="265"/>
      <c r="TIP1427" s="265"/>
      <c r="TIQ1427" s="265"/>
      <c r="TIR1427" s="265"/>
      <c r="TIS1427" s="265"/>
      <c r="TIT1427" s="265"/>
      <c r="TIU1427" s="265"/>
      <c r="TIV1427" s="265"/>
      <c r="TIW1427" s="265"/>
      <c r="TIX1427" s="265"/>
      <c r="TIY1427" s="265"/>
      <c r="TIZ1427" s="265"/>
      <c r="TJA1427" s="265"/>
      <c r="TJB1427" s="265"/>
      <c r="TJC1427" s="265"/>
      <c r="TJD1427" s="265"/>
      <c r="TJE1427" s="265"/>
      <c r="TJF1427" s="265"/>
      <c r="TJG1427" s="265"/>
      <c r="TJH1427" s="265"/>
      <c r="TJI1427" s="265"/>
      <c r="TJJ1427" s="265"/>
      <c r="TJK1427" s="265"/>
      <c r="TJL1427" s="265"/>
      <c r="TJM1427" s="265"/>
      <c r="TJN1427" s="265"/>
      <c r="TJO1427" s="265"/>
      <c r="TJP1427" s="265"/>
      <c r="TJQ1427" s="265"/>
      <c r="TJR1427" s="265"/>
      <c r="TJS1427" s="265"/>
      <c r="TJT1427" s="265"/>
      <c r="TJU1427" s="265"/>
      <c r="TJV1427" s="265"/>
      <c r="TJW1427" s="265"/>
      <c r="TJX1427" s="265"/>
      <c r="TJY1427" s="265"/>
      <c r="TJZ1427" s="265"/>
      <c r="TKA1427" s="265"/>
      <c r="TKB1427" s="265"/>
      <c r="TKC1427" s="265"/>
      <c r="TKD1427" s="265"/>
      <c r="TKE1427" s="265"/>
      <c r="TKF1427" s="265"/>
      <c r="TKG1427" s="265"/>
      <c r="TKH1427" s="265"/>
      <c r="TKI1427" s="265"/>
      <c r="TKJ1427" s="265"/>
      <c r="TKK1427" s="265"/>
      <c r="TKL1427" s="265"/>
      <c r="TKM1427" s="265"/>
      <c r="TKN1427" s="265"/>
      <c r="TKO1427" s="265"/>
      <c r="TKP1427" s="265"/>
      <c r="TKQ1427" s="265"/>
      <c r="TKR1427" s="265"/>
      <c r="TKS1427" s="265"/>
      <c r="TKT1427" s="265"/>
      <c r="TKU1427" s="265"/>
      <c r="TKV1427" s="265"/>
      <c r="TKW1427" s="265"/>
      <c r="TKX1427" s="265"/>
      <c r="TKY1427" s="265"/>
      <c r="TKZ1427" s="265"/>
      <c r="TLA1427" s="265"/>
      <c r="TLB1427" s="265"/>
      <c r="TLC1427" s="265"/>
      <c r="TLD1427" s="265"/>
      <c r="TLE1427" s="265"/>
      <c r="TLF1427" s="265"/>
      <c r="TLG1427" s="265"/>
      <c r="TLH1427" s="265"/>
      <c r="TLI1427" s="265"/>
      <c r="TLJ1427" s="265"/>
      <c r="TLK1427" s="265"/>
      <c r="TLL1427" s="265"/>
      <c r="TLM1427" s="265"/>
      <c r="TLN1427" s="265"/>
      <c r="TLO1427" s="265"/>
      <c r="TLP1427" s="265"/>
      <c r="TLQ1427" s="265"/>
      <c r="TLR1427" s="265"/>
      <c r="TLS1427" s="265"/>
      <c r="TLT1427" s="265"/>
      <c r="TLU1427" s="265"/>
      <c r="TLV1427" s="265"/>
      <c r="TLW1427" s="265"/>
      <c r="TLX1427" s="265"/>
      <c r="TLY1427" s="265"/>
      <c r="TLZ1427" s="265"/>
      <c r="TMA1427" s="265"/>
      <c r="TMB1427" s="265"/>
      <c r="TMC1427" s="265"/>
      <c r="TMD1427" s="265"/>
      <c r="TME1427" s="265"/>
      <c r="TMF1427" s="265"/>
      <c r="TMG1427" s="265"/>
      <c r="TMH1427" s="265"/>
      <c r="TMI1427" s="265"/>
      <c r="TMJ1427" s="265"/>
      <c r="TMK1427" s="265"/>
      <c r="TML1427" s="265"/>
      <c r="TMM1427" s="265"/>
      <c r="TMN1427" s="265"/>
      <c r="TMO1427" s="265"/>
      <c r="TMP1427" s="265"/>
      <c r="TMQ1427" s="265"/>
      <c r="TMR1427" s="265"/>
      <c r="TMS1427" s="265"/>
      <c r="TMT1427" s="265"/>
      <c r="TMU1427" s="265"/>
      <c r="TMV1427" s="265"/>
      <c r="TMW1427" s="265"/>
      <c r="TMX1427" s="265"/>
      <c r="TMY1427" s="265"/>
      <c r="TMZ1427" s="265"/>
      <c r="TNA1427" s="265"/>
      <c r="TNB1427" s="265"/>
      <c r="TNC1427" s="265"/>
      <c r="TND1427" s="265"/>
      <c r="TNE1427" s="265"/>
      <c r="TNF1427" s="265"/>
      <c r="TNG1427" s="265"/>
      <c r="TNH1427" s="265"/>
      <c r="TNI1427" s="265"/>
      <c r="TNJ1427" s="265"/>
      <c r="TNK1427" s="265"/>
      <c r="TNL1427" s="265"/>
      <c r="TNM1427" s="265"/>
      <c r="TNN1427" s="265"/>
      <c r="TNO1427" s="265"/>
      <c r="TNP1427" s="265"/>
      <c r="TNQ1427" s="265"/>
      <c r="TNR1427" s="265"/>
      <c r="TNS1427" s="265"/>
      <c r="TNT1427" s="265"/>
      <c r="TNU1427" s="265"/>
      <c r="TNV1427" s="265"/>
      <c r="TNW1427" s="265"/>
      <c r="TNX1427" s="265"/>
      <c r="TNY1427" s="265"/>
      <c r="TNZ1427" s="265"/>
      <c r="TOA1427" s="265"/>
      <c r="TOB1427" s="265"/>
      <c r="TOC1427" s="265"/>
      <c r="TOD1427" s="265"/>
      <c r="TOE1427" s="265"/>
      <c r="TOF1427" s="265"/>
      <c r="TOG1427" s="265"/>
      <c r="TOH1427" s="265"/>
      <c r="TOI1427" s="265"/>
      <c r="TOJ1427" s="265"/>
      <c r="TOK1427" s="265"/>
      <c r="TOL1427" s="265"/>
      <c r="TOM1427" s="265"/>
      <c r="TON1427" s="265"/>
      <c r="TOO1427" s="265"/>
      <c r="TOP1427" s="265"/>
      <c r="TOQ1427" s="265"/>
      <c r="TOR1427" s="265"/>
      <c r="TOS1427" s="265"/>
      <c r="TOT1427" s="265"/>
      <c r="TOU1427" s="265"/>
      <c r="TOV1427" s="265"/>
      <c r="TOW1427" s="265"/>
      <c r="TOX1427" s="265"/>
      <c r="TOY1427" s="265"/>
      <c r="TOZ1427" s="265"/>
      <c r="TPA1427" s="265"/>
      <c r="TPB1427" s="265"/>
      <c r="TPC1427" s="265"/>
      <c r="TPD1427" s="265"/>
      <c r="TPE1427" s="265"/>
      <c r="TPF1427" s="265"/>
      <c r="TPG1427" s="265"/>
      <c r="TPH1427" s="265"/>
      <c r="TPI1427" s="265"/>
      <c r="TPJ1427" s="265"/>
      <c r="TPK1427" s="265"/>
      <c r="TPL1427" s="265"/>
      <c r="TPM1427" s="265"/>
      <c r="TPN1427" s="265"/>
      <c r="TPO1427" s="265"/>
      <c r="TPP1427" s="265"/>
      <c r="TPQ1427" s="265"/>
      <c r="TPR1427" s="265"/>
      <c r="TPS1427" s="265"/>
      <c r="TPT1427" s="265"/>
      <c r="TPU1427" s="265"/>
      <c r="TPV1427" s="265"/>
      <c r="TPW1427" s="265"/>
      <c r="TPX1427" s="265"/>
      <c r="TPY1427" s="265"/>
      <c r="TPZ1427" s="265"/>
      <c r="TQA1427" s="265"/>
      <c r="TQB1427" s="265"/>
      <c r="TQC1427" s="265"/>
      <c r="TQD1427" s="265"/>
      <c r="TQE1427" s="265"/>
      <c r="TQF1427" s="265"/>
      <c r="TQG1427" s="265"/>
      <c r="TQH1427" s="265"/>
      <c r="TQI1427" s="265"/>
      <c r="TQJ1427" s="265"/>
      <c r="TQK1427" s="265"/>
      <c r="TQL1427" s="265"/>
      <c r="TQM1427" s="265"/>
      <c r="TQN1427" s="265"/>
      <c r="TQO1427" s="265"/>
      <c r="TQP1427" s="265"/>
      <c r="TQQ1427" s="265"/>
      <c r="TQR1427" s="265"/>
      <c r="TQS1427" s="265"/>
      <c r="TQT1427" s="265"/>
      <c r="TQU1427" s="265"/>
      <c r="TQV1427" s="265"/>
      <c r="TQW1427" s="265"/>
      <c r="TQX1427" s="265"/>
      <c r="TQY1427" s="265"/>
      <c r="TQZ1427" s="265"/>
      <c r="TRA1427" s="265"/>
      <c r="TRB1427" s="265"/>
      <c r="TRC1427" s="265"/>
      <c r="TRD1427" s="265"/>
      <c r="TRE1427" s="265"/>
      <c r="TRF1427" s="265"/>
      <c r="TRG1427" s="265"/>
      <c r="TRH1427" s="265"/>
      <c r="TRI1427" s="265"/>
      <c r="TRJ1427" s="265"/>
      <c r="TRK1427" s="265"/>
      <c r="TRL1427" s="265"/>
      <c r="TRM1427" s="265"/>
      <c r="TRN1427" s="265"/>
      <c r="TRO1427" s="265"/>
      <c r="TRP1427" s="265"/>
      <c r="TRQ1427" s="265"/>
      <c r="TRR1427" s="265"/>
      <c r="TRS1427" s="265"/>
      <c r="TRT1427" s="265"/>
      <c r="TRU1427" s="265"/>
      <c r="TRV1427" s="265"/>
      <c r="TRW1427" s="265"/>
      <c r="TRX1427" s="265"/>
      <c r="TRY1427" s="265"/>
      <c r="TRZ1427" s="265"/>
      <c r="TSA1427" s="265"/>
      <c r="TSB1427" s="265"/>
      <c r="TSC1427" s="265"/>
      <c r="TSD1427" s="265"/>
      <c r="TSE1427" s="265"/>
      <c r="TSF1427" s="265"/>
      <c r="TSG1427" s="265"/>
      <c r="TSH1427" s="265"/>
      <c r="TSI1427" s="265"/>
      <c r="TSJ1427" s="265"/>
      <c r="TSK1427" s="265"/>
      <c r="TSL1427" s="265"/>
      <c r="TSM1427" s="265"/>
      <c r="TSN1427" s="265"/>
      <c r="TSO1427" s="265"/>
      <c r="TSP1427" s="265"/>
      <c r="TSQ1427" s="265"/>
      <c r="TSR1427" s="265"/>
      <c r="TSS1427" s="265"/>
      <c r="TST1427" s="265"/>
      <c r="TSU1427" s="265"/>
      <c r="TSV1427" s="265"/>
      <c r="TSW1427" s="265"/>
      <c r="TSX1427" s="265"/>
      <c r="TSY1427" s="265"/>
      <c r="TSZ1427" s="265"/>
      <c r="TTA1427" s="265"/>
      <c r="TTB1427" s="265"/>
      <c r="TTC1427" s="265"/>
      <c r="TTD1427" s="265"/>
      <c r="TTE1427" s="265"/>
      <c r="TTF1427" s="265"/>
      <c r="TTG1427" s="265"/>
      <c r="TTH1427" s="265"/>
      <c r="TTI1427" s="265"/>
      <c r="TTJ1427" s="265"/>
      <c r="TTK1427" s="265"/>
      <c r="TTL1427" s="265"/>
      <c r="TTM1427" s="265"/>
      <c r="TTN1427" s="265"/>
      <c r="TTO1427" s="265"/>
      <c r="TTP1427" s="265"/>
      <c r="TTQ1427" s="265"/>
      <c r="TTR1427" s="265"/>
      <c r="TTS1427" s="265"/>
      <c r="TTT1427" s="265"/>
      <c r="TTU1427" s="265"/>
      <c r="TTV1427" s="265"/>
      <c r="TTW1427" s="265"/>
      <c r="TTX1427" s="265"/>
      <c r="TTY1427" s="265"/>
      <c r="TTZ1427" s="265"/>
      <c r="TUA1427" s="265"/>
      <c r="TUB1427" s="265"/>
      <c r="TUC1427" s="265"/>
      <c r="TUD1427" s="265"/>
      <c r="TUE1427" s="265"/>
      <c r="TUF1427" s="265"/>
      <c r="TUG1427" s="265"/>
      <c r="TUH1427" s="265"/>
      <c r="TUI1427" s="265"/>
      <c r="TUJ1427" s="265"/>
      <c r="TUK1427" s="265"/>
      <c r="TUL1427" s="265"/>
      <c r="TUM1427" s="265"/>
      <c r="TUN1427" s="265"/>
      <c r="TUO1427" s="265"/>
      <c r="TUP1427" s="265"/>
      <c r="TUQ1427" s="265"/>
      <c r="TUR1427" s="265"/>
      <c r="TUS1427" s="265"/>
      <c r="TUT1427" s="265"/>
      <c r="TUU1427" s="265"/>
      <c r="TUV1427" s="265"/>
      <c r="TUW1427" s="265"/>
      <c r="TUX1427" s="265"/>
      <c r="TUY1427" s="265"/>
      <c r="TUZ1427" s="265"/>
      <c r="TVA1427" s="265"/>
      <c r="TVB1427" s="265"/>
      <c r="TVC1427" s="265"/>
      <c r="TVD1427" s="265"/>
      <c r="TVE1427" s="265"/>
      <c r="TVF1427" s="265"/>
      <c r="TVG1427" s="265"/>
      <c r="TVH1427" s="265"/>
      <c r="TVI1427" s="265"/>
      <c r="TVJ1427" s="265"/>
      <c r="TVK1427" s="265"/>
      <c r="TVL1427" s="265"/>
      <c r="TVM1427" s="265"/>
      <c r="TVN1427" s="265"/>
      <c r="TVO1427" s="265"/>
      <c r="TVP1427" s="265"/>
      <c r="TVQ1427" s="265"/>
      <c r="TVR1427" s="265"/>
      <c r="TVS1427" s="265"/>
      <c r="TVT1427" s="265"/>
      <c r="TVU1427" s="265"/>
      <c r="TVV1427" s="265"/>
      <c r="TVW1427" s="265"/>
      <c r="TVX1427" s="265"/>
      <c r="TVY1427" s="265"/>
      <c r="TVZ1427" s="265"/>
      <c r="TWA1427" s="265"/>
      <c r="TWB1427" s="265"/>
      <c r="TWC1427" s="265"/>
      <c r="TWD1427" s="265"/>
      <c r="TWE1427" s="265"/>
      <c r="TWF1427" s="265"/>
      <c r="TWG1427" s="265"/>
      <c r="TWH1427" s="265"/>
      <c r="TWI1427" s="265"/>
      <c r="TWJ1427" s="265"/>
      <c r="TWK1427" s="265"/>
      <c r="TWL1427" s="265"/>
      <c r="TWM1427" s="265"/>
      <c r="TWN1427" s="265"/>
      <c r="TWO1427" s="265"/>
      <c r="TWP1427" s="265"/>
      <c r="TWQ1427" s="265"/>
      <c r="TWR1427" s="265"/>
      <c r="TWS1427" s="265"/>
      <c r="TWT1427" s="265"/>
      <c r="TWU1427" s="265"/>
      <c r="TWV1427" s="265"/>
      <c r="TWW1427" s="265"/>
      <c r="TWX1427" s="265"/>
      <c r="TWY1427" s="265"/>
      <c r="TWZ1427" s="265"/>
      <c r="TXA1427" s="265"/>
      <c r="TXB1427" s="265"/>
      <c r="TXC1427" s="265"/>
      <c r="TXD1427" s="265"/>
      <c r="TXE1427" s="265"/>
      <c r="TXF1427" s="265"/>
      <c r="TXG1427" s="265"/>
      <c r="TXH1427" s="265"/>
      <c r="TXI1427" s="265"/>
      <c r="TXJ1427" s="265"/>
      <c r="TXK1427" s="265"/>
      <c r="TXL1427" s="265"/>
      <c r="TXM1427" s="265"/>
      <c r="TXN1427" s="265"/>
      <c r="TXO1427" s="265"/>
      <c r="TXP1427" s="265"/>
      <c r="TXQ1427" s="265"/>
      <c r="TXR1427" s="265"/>
      <c r="TXS1427" s="265"/>
      <c r="TXT1427" s="265"/>
      <c r="TXU1427" s="265"/>
      <c r="TXV1427" s="265"/>
      <c r="TXW1427" s="265"/>
      <c r="TXX1427" s="265"/>
      <c r="TXY1427" s="265"/>
      <c r="TXZ1427" s="265"/>
      <c r="TYA1427" s="265"/>
      <c r="TYB1427" s="265"/>
      <c r="TYC1427" s="265"/>
      <c r="TYD1427" s="265"/>
      <c r="TYE1427" s="265"/>
      <c r="TYF1427" s="265"/>
      <c r="TYG1427" s="265"/>
      <c r="TYH1427" s="265"/>
      <c r="TYI1427" s="265"/>
      <c r="TYJ1427" s="265"/>
      <c r="TYK1427" s="265"/>
      <c r="TYL1427" s="265"/>
      <c r="TYM1427" s="265"/>
      <c r="TYN1427" s="265"/>
      <c r="TYO1427" s="265"/>
      <c r="TYP1427" s="265"/>
      <c r="TYQ1427" s="265"/>
      <c r="TYR1427" s="265"/>
      <c r="TYS1427" s="265"/>
      <c r="TYT1427" s="265"/>
      <c r="TYU1427" s="265"/>
      <c r="TYV1427" s="265"/>
      <c r="TYW1427" s="265"/>
      <c r="TYX1427" s="265"/>
      <c r="TYY1427" s="265"/>
      <c r="TYZ1427" s="265"/>
      <c r="TZA1427" s="265"/>
      <c r="TZB1427" s="265"/>
      <c r="TZC1427" s="265"/>
      <c r="TZD1427" s="265"/>
      <c r="TZE1427" s="265"/>
      <c r="TZF1427" s="265"/>
      <c r="TZG1427" s="265"/>
      <c r="TZH1427" s="265"/>
      <c r="TZI1427" s="265"/>
      <c r="TZJ1427" s="265"/>
      <c r="TZK1427" s="265"/>
      <c r="TZL1427" s="265"/>
      <c r="TZM1427" s="265"/>
      <c r="TZN1427" s="265"/>
      <c r="TZO1427" s="265"/>
      <c r="TZP1427" s="265"/>
      <c r="TZQ1427" s="265"/>
      <c r="TZR1427" s="265"/>
      <c r="TZS1427" s="265"/>
      <c r="TZT1427" s="265"/>
      <c r="TZU1427" s="265"/>
      <c r="TZV1427" s="265"/>
      <c r="TZW1427" s="265"/>
      <c r="TZX1427" s="265"/>
      <c r="TZY1427" s="265"/>
      <c r="TZZ1427" s="265"/>
      <c r="UAA1427" s="265"/>
      <c r="UAB1427" s="265"/>
      <c r="UAC1427" s="265"/>
      <c r="UAD1427" s="265"/>
      <c r="UAE1427" s="265"/>
      <c r="UAF1427" s="265"/>
      <c r="UAG1427" s="265"/>
      <c r="UAH1427" s="265"/>
      <c r="UAI1427" s="265"/>
      <c r="UAJ1427" s="265"/>
      <c r="UAK1427" s="265"/>
      <c r="UAL1427" s="265"/>
      <c r="UAM1427" s="265"/>
      <c r="UAN1427" s="265"/>
      <c r="UAO1427" s="265"/>
      <c r="UAP1427" s="265"/>
      <c r="UAQ1427" s="265"/>
      <c r="UAR1427" s="265"/>
      <c r="UAS1427" s="265"/>
      <c r="UAT1427" s="265"/>
      <c r="UAU1427" s="265"/>
      <c r="UAV1427" s="265"/>
      <c r="UAW1427" s="265"/>
      <c r="UAX1427" s="265"/>
      <c r="UAY1427" s="265"/>
      <c r="UAZ1427" s="265"/>
      <c r="UBA1427" s="265"/>
      <c r="UBB1427" s="265"/>
      <c r="UBC1427" s="265"/>
      <c r="UBD1427" s="265"/>
      <c r="UBE1427" s="265"/>
      <c r="UBF1427" s="265"/>
      <c r="UBG1427" s="265"/>
      <c r="UBH1427" s="265"/>
      <c r="UBI1427" s="265"/>
      <c r="UBJ1427" s="265"/>
      <c r="UBK1427" s="265"/>
      <c r="UBL1427" s="265"/>
      <c r="UBM1427" s="265"/>
      <c r="UBN1427" s="265"/>
      <c r="UBO1427" s="265"/>
      <c r="UBP1427" s="265"/>
      <c r="UBQ1427" s="265"/>
      <c r="UBR1427" s="265"/>
      <c r="UBS1427" s="265"/>
      <c r="UBT1427" s="265"/>
      <c r="UBU1427" s="265"/>
      <c r="UBV1427" s="265"/>
      <c r="UBW1427" s="265"/>
      <c r="UBX1427" s="265"/>
      <c r="UBY1427" s="265"/>
      <c r="UBZ1427" s="265"/>
      <c r="UCA1427" s="265"/>
      <c r="UCB1427" s="265"/>
      <c r="UCC1427" s="265"/>
      <c r="UCD1427" s="265"/>
      <c r="UCE1427" s="265"/>
      <c r="UCF1427" s="265"/>
      <c r="UCG1427" s="265"/>
      <c r="UCH1427" s="265"/>
      <c r="UCI1427" s="265"/>
      <c r="UCJ1427" s="265"/>
      <c r="UCK1427" s="265"/>
      <c r="UCL1427" s="265"/>
      <c r="UCM1427" s="265"/>
      <c r="UCN1427" s="265"/>
      <c r="UCO1427" s="265"/>
      <c r="UCP1427" s="265"/>
      <c r="UCQ1427" s="265"/>
      <c r="UCR1427" s="265"/>
      <c r="UCS1427" s="265"/>
      <c r="UCT1427" s="265"/>
      <c r="UCU1427" s="265"/>
      <c r="UCV1427" s="265"/>
      <c r="UCW1427" s="265"/>
      <c r="UCX1427" s="265"/>
      <c r="UCY1427" s="265"/>
      <c r="UCZ1427" s="265"/>
      <c r="UDA1427" s="265"/>
      <c r="UDB1427" s="265"/>
      <c r="UDC1427" s="265"/>
      <c r="UDD1427" s="265"/>
      <c r="UDE1427" s="265"/>
      <c r="UDF1427" s="265"/>
      <c r="UDG1427" s="265"/>
      <c r="UDH1427" s="265"/>
      <c r="UDI1427" s="265"/>
      <c r="UDJ1427" s="265"/>
      <c r="UDK1427" s="265"/>
      <c r="UDL1427" s="265"/>
      <c r="UDM1427" s="265"/>
      <c r="UDN1427" s="265"/>
      <c r="UDO1427" s="265"/>
      <c r="UDP1427" s="265"/>
      <c r="UDQ1427" s="265"/>
      <c r="UDR1427" s="265"/>
      <c r="UDS1427" s="265"/>
      <c r="UDT1427" s="265"/>
      <c r="UDU1427" s="265"/>
      <c r="UDV1427" s="265"/>
      <c r="UDW1427" s="265"/>
      <c r="UDX1427" s="265"/>
      <c r="UDY1427" s="265"/>
      <c r="UDZ1427" s="265"/>
      <c r="UEA1427" s="265"/>
      <c r="UEB1427" s="265"/>
      <c r="UEC1427" s="265"/>
      <c r="UED1427" s="265"/>
      <c r="UEE1427" s="265"/>
      <c r="UEF1427" s="265"/>
      <c r="UEG1427" s="265"/>
      <c r="UEH1427" s="265"/>
      <c r="UEI1427" s="265"/>
      <c r="UEJ1427" s="265"/>
      <c r="UEK1427" s="265"/>
      <c r="UEL1427" s="265"/>
      <c r="UEM1427" s="265"/>
      <c r="UEN1427" s="265"/>
      <c r="UEO1427" s="265"/>
      <c r="UEP1427" s="265"/>
      <c r="UEQ1427" s="265"/>
      <c r="UER1427" s="265"/>
      <c r="UES1427" s="265"/>
      <c r="UET1427" s="265"/>
      <c r="UEU1427" s="265"/>
      <c r="UEV1427" s="265"/>
      <c r="UEW1427" s="265"/>
      <c r="UEX1427" s="265"/>
      <c r="UEY1427" s="265"/>
      <c r="UEZ1427" s="265"/>
      <c r="UFA1427" s="265"/>
      <c r="UFB1427" s="265"/>
      <c r="UFC1427" s="265"/>
      <c r="UFD1427" s="265"/>
      <c r="UFE1427" s="265"/>
      <c r="UFF1427" s="265"/>
      <c r="UFG1427" s="265"/>
      <c r="UFH1427" s="265"/>
      <c r="UFI1427" s="265"/>
      <c r="UFJ1427" s="265"/>
      <c r="UFK1427" s="265"/>
      <c r="UFL1427" s="265"/>
      <c r="UFM1427" s="265"/>
      <c r="UFN1427" s="265"/>
      <c r="UFO1427" s="265"/>
      <c r="UFP1427" s="265"/>
      <c r="UFQ1427" s="265"/>
      <c r="UFR1427" s="265"/>
      <c r="UFS1427" s="265"/>
      <c r="UFT1427" s="265"/>
      <c r="UFU1427" s="265"/>
      <c r="UFV1427" s="265"/>
      <c r="UFW1427" s="265"/>
      <c r="UFX1427" s="265"/>
      <c r="UFY1427" s="265"/>
      <c r="UFZ1427" s="265"/>
      <c r="UGA1427" s="265"/>
      <c r="UGB1427" s="265"/>
      <c r="UGC1427" s="265"/>
      <c r="UGD1427" s="265"/>
      <c r="UGE1427" s="265"/>
      <c r="UGF1427" s="265"/>
      <c r="UGG1427" s="265"/>
      <c r="UGH1427" s="265"/>
      <c r="UGI1427" s="265"/>
      <c r="UGJ1427" s="265"/>
      <c r="UGK1427" s="265"/>
      <c r="UGL1427" s="265"/>
      <c r="UGM1427" s="265"/>
      <c r="UGN1427" s="265"/>
      <c r="UGO1427" s="265"/>
      <c r="UGP1427" s="265"/>
      <c r="UGQ1427" s="265"/>
      <c r="UGR1427" s="265"/>
      <c r="UGS1427" s="265"/>
      <c r="UGT1427" s="265"/>
      <c r="UGU1427" s="265"/>
      <c r="UGV1427" s="265"/>
      <c r="UGW1427" s="265"/>
      <c r="UGX1427" s="265"/>
      <c r="UGY1427" s="265"/>
      <c r="UGZ1427" s="265"/>
      <c r="UHA1427" s="265"/>
      <c r="UHB1427" s="265"/>
      <c r="UHC1427" s="265"/>
      <c r="UHD1427" s="265"/>
      <c r="UHE1427" s="265"/>
      <c r="UHF1427" s="265"/>
      <c r="UHG1427" s="265"/>
      <c r="UHH1427" s="265"/>
      <c r="UHI1427" s="265"/>
      <c r="UHJ1427" s="265"/>
      <c r="UHK1427" s="265"/>
      <c r="UHL1427" s="265"/>
      <c r="UHM1427" s="265"/>
      <c r="UHN1427" s="265"/>
      <c r="UHO1427" s="265"/>
      <c r="UHP1427" s="265"/>
      <c r="UHQ1427" s="265"/>
      <c r="UHR1427" s="265"/>
      <c r="UHS1427" s="265"/>
      <c r="UHT1427" s="265"/>
      <c r="UHU1427" s="265"/>
      <c r="UHV1427" s="265"/>
      <c r="UHW1427" s="265"/>
      <c r="UHX1427" s="265"/>
      <c r="UHY1427" s="265"/>
      <c r="UHZ1427" s="265"/>
      <c r="UIA1427" s="265"/>
      <c r="UIB1427" s="265"/>
      <c r="UIC1427" s="265"/>
      <c r="UID1427" s="265"/>
      <c r="UIE1427" s="265"/>
      <c r="UIF1427" s="265"/>
      <c r="UIG1427" s="265"/>
      <c r="UIH1427" s="265"/>
      <c r="UII1427" s="265"/>
      <c r="UIJ1427" s="265"/>
      <c r="UIK1427" s="265"/>
      <c r="UIL1427" s="265"/>
      <c r="UIM1427" s="265"/>
      <c r="UIN1427" s="265"/>
      <c r="UIO1427" s="265"/>
      <c r="UIP1427" s="265"/>
      <c r="UIQ1427" s="265"/>
      <c r="UIR1427" s="265"/>
      <c r="UIS1427" s="265"/>
      <c r="UIT1427" s="265"/>
      <c r="UIU1427" s="265"/>
      <c r="UIV1427" s="265"/>
      <c r="UIW1427" s="265"/>
      <c r="UIX1427" s="265"/>
      <c r="UIY1427" s="265"/>
      <c r="UIZ1427" s="265"/>
      <c r="UJA1427" s="265"/>
      <c r="UJB1427" s="265"/>
      <c r="UJC1427" s="265"/>
      <c r="UJD1427" s="265"/>
      <c r="UJE1427" s="265"/>
      <c r="UJF1427" s="265"/>
      <c r="UJG1427" s="265"/>
      <c r="UJH1427" s="265"/>
      <c r="UJI1427" s="265"/>
      <c r="UJJ1427" s="265"/>
      <c r="UJK1427" s="265"/>
      <c r="UJL1427" s="265"/>
      <c r="UJM1427" s="265"/>
      <c r="UJN1427" s="265"/>
      <c r="UJO1427" s="265"/>
      <c r="UJP1427" s="265"/>
      <c r="UJQ1427" s="265"/>
      <c r="UJR1427" s="265"/>
      <c r="UJS1427" s="265"/>
      <c r="UJT1427" s="265"/>
      <c r="UJU1427" s="265"/>
      <c r="UJV1427" s="265"/>
      <c r="UJW1427" s="265"/>
      <c r="UJX1427" s="265"/>
      <c r="UJY1427" s="265"/>
      <c r="UJZ1427" s="265"/>
      <c r="UKA1427" s="265"/>
      <c r="UKB1427" s="265"/>
      <c r="UKC1427" s="265"/>
      <c r="UKD1427" s="265"/>
      <c r="UKE1427" s="265"/>
      <c r="UKF1427" s="265"/>
      <c r="UKG1427" s="265"/>
      <c r="UKH1427" s="265"/>
      <c r="UKI1427" s="265"/>
      <c r="UKJ1427" s="265"/>
      <c r="UKK1427" s="265"/>
      <c r="UKL1427" s="265"/>
      <c r="UKM1427" s="265"/>
      <c r="UKN1427" s="265"/>
      <c r="UKO1427" s="265"/>
      <c r="UKP1427" s="265"/>
      <c r="UKQ1427" s="265"/>
      <c r="UKR1427" s="265"/>
      <c r="UKS1427" s="265"/>
      <c r="UKT1427" s="265"/>
      <c r="UKU1427" s="265"/>
      <c r="UKV1427" s="265"/>
      <c r="UKW1427" s="265"/>
      <c r="UKX1427" s="265"/>
      <c r="UKY1427" s="265"/>
      <c r="UKZ1427" s="265"/>
      <c r="ULA1427" s="265"/>
      <c r="ULB1427" s="265"/>
      <c r="ULC1427" s="265"/>
      <c r="ULD1427" s="265"/>
      <c r="ULE1427" s="265"/>
      <c r="ULF1427" s="265"/>
      <c r="ULG1427" s="265"/>
      <c r="ULH1427" s="265"/>
      <c r="ULI1427" s="265"/>
      <c r="ULJ1427" s="265"/>
      <c r="ULK1427" s="265"/>
      <c r="ULL1427" s="265"/>
      <c r="ULM1427" s="265"/>
      <c r="ULN1427" s="265"/>
      <c r="ULO1427" s="265"/>
      <c r="ULP1427" s="265"/>
      <c r="ULQ1427" s="265"/>
      <c r="ULR1427" s="265"/>
      <c r="ULS1427" s="265"/>
      <c r="ULT1427" s="265"/>
      <c r="ULU1427" s="265"/>
      <c r="ULV1427" s="265"/>
      <c r="ULW1427" s="265"/>
      <c r="ULX1427" s="265"/>
      <c r="ULY1427" s="265"/>
      <c r="ULZ1427" s="265"/>
      <c r="UMA1427" s="265"/>
      <c r="UMB1427" s="265"/>
      <c r="UMC1427" s="265"/>
      <c r="UMD1427" s="265"/>
      <c r="UME1427" s="265"/>
      <c r="UMF1427" s="265"/>
      <c r="UMG1427" s="265"/>
      <c r="UMH1427" s="265"/>
      <c r="UMI1427" s="265"/>
      <c r="UMJ1427" s="265"/>
      <c r="UMK1427" s="265"/>
      <c r="UML1427" s="265"/>
      <c r="UMM1427" s="265"/>
      <c r="UMN1427" s="265"/>
      <c r="UMO1427" s="265"/>
      <c r="UMP1427" s="265"/>
      <c r="UMQ1427" s="265"/>
      <c r="UMR1427" s="265"/>
      <c r="UMS1427" s="265"/>
      <c r="UMT1427" s="265"/>
      <c r="UMU1427" s="265"/>
      <c r="UMV1427" s="265"/>
      <c r="UMW1427" s="265"/>
      <c r="UMX1427" s="265"/>
      <c r="UMY1427" s="265"/>
      <c r="UMZ1427" s="265"/>
      <c r="UNA1427" s="265"/>
      <c r="UNB1427" s="265"/>
      <c r="UNC1427" s="265"/>
      <c r="UND1427" s="265"/>
      <c r="UNE1427" s="265"/>
      <c r="UNF1427" s="265"/>
      <c r="UNG1427" s="265"/>
      <c r="UNH1427" s="265"/>
      <c r="UNI1427" s="265"/>
      <c r="UNJ1427" s="265"/>
      <c r="UNK1427" s="265"/>
      <c r="UNL1427" s="265"/>
      <c r="UNM1427" s="265"/>
      <c r="UNN1427" s="265"/>
      <c r="UNO1427" s="265"/>
      <c r="UNP1427" s="265"/>
      <c r="UNQ1427" s="265"/>
      <c r="UNR1427" s="265"/>
      <c r="UNS1427" s="265"/>
      <c r="UNT1427" s="265"/>
      <c r="UNU1427" s="265"/>
      <c r="UNV1427" s="265"/>
      <c r="UNW1427" s="265"/>
      <c r="UNX1427" s="265"/>
      <c r="UNY1427" s="265"/>
      <c r="UNZ1427" s="265"/>
      <c r="UOA1427" s="265"/>
      <c r="UOB1427" s="265"/>
      <c r="UOC1427" s="265"/>
      <c r="UOD1427" s="265"/>
      <c r="UOE1427" s="265"/>
      <c r="UOF1427" s="265"/>
      <c r="UOG1427" s="265"/>
      <c r="UOH1427" s="265"/>
      <c r="UOI1427" s="265"/>
      <c r="UOJ1427" s="265"/>
      <c r="UOK1427" s="265"/>
      <c r="UOL1427" s="265"/>
      <c r="UOM1427" s="265"/>
      <c r="UON1427" s="265"/>
      <c r="UOO1427" s="265"/>
      <c r="UOP1427" s="265"/>
      <c r="UOQ1427" s="265"/>
      <c r="UOR1427" s="265"/>
      <c r="UOS1427" s="265"/>
      <c r="UOT1427" s="265"/>
      <c r="UOU1427" s="265"/>
      <c r="UOV1427" s="265"/>
      <c r="UOW1427" s="265"/>
      <c r="UOX1427" s="265"/>
      <c r="UOY1427" s="265"/>
      <c r="UOZ1427" s="265"/>
      <c r="UPA1427" s="265"/>
      <c r="UPB1427" s="265"/>
      <c r="UPC1427" s="265"/>
      <c r="UPD1427" s="265"/>
      <c r="UPE1427" s="265"/>
      <c r="UPF1427" s="265"/>
      <c r="UPG1427" s="265"/>
      <c r="UPH1427" s="265"/>
      <c r="UPI1427" s="265"/>
      <c r="UPJ1427" s="265"/>
      <c r="UPK1427" s="265"/>
      <c r="UPL1427" s="265"/>
      <c r="UPM1427" s="265"/>
      <c r="UPN1427" s="265"/>
      <c r="UPO1427" s="265"/>
      <c r="UPP1427" s="265"/>
      <c r="UPQ1427" s="265"/>
      <c r="UPR1427" s="265"/>
      <c r="UPS1427" s="265"/>
      <c r="UPT1427" s="265"/>
      <c r="UPU1427" s="265"/>
      <c r="UPV1427" s="265"/>
      <c r="UPW1427" s="265"/>
      <c r="UPX1427" s="265"/>
      <c r="UPY1427" s="265"/>
      <c r="UPZ1427" s="265"/>
      <c r="UQA1427" s="265"/>
      <c r="UQB1427" s="265"/>
      <c r="UQC1427" s="265"/>
      <c r="UQD1427" s="265"/>
      <c r="UQE1427" s="265"/>
      <c r="UQF1427" s="265"/>
      <c r="UQG1427" s="265"/>
      <c r="UQH1427" s="265"/>
      <c r="UQI1427" s="265"/>
      <c r="UQJ1427" s="265"/>
      <c r="UQK1427" s="265"/>
      <c r="UQL1427" s="265"/>
      <c r="UQM1427" s="265"/>
      <c r="UQN1427" s="265"/>
      <c r="UQO1427" s="265"/>
      <c r="UQP1427" s="265"/>
      <c r="UQQ1427" s="265"/>
      <c r="UQR1427" s="265"/>
      <c r="UQS1427" s="265"/>
      <c r="UQT1427" s="265"/>
      <c r="UQU1427" s="265"/>
      <c r="UQV1427" s="265"/>
      <c r="UQW1427" s="265"/>
      <c r="UQX1427" s="265"/>
      <c r="UQY1427" s="265"/>
      <c r="UQZ1427" s="265"/>
      <c r="URA1427" s="265"/>
      <c r="URB1427" s="265"/>
      <c r="URC1427" s="265"/>
      <c r="URD1427" s="265"/>
      <c r="URE1427" s="265"/>
      <c r="URF1427" s="265"/>
      <c r="URG1427" s="265"/>
      <c r="URH1427" s="265"/>
      <c r="URI1427" s="265"/>
      <c r="URJ1427" s="265"/>
      <c r="URK1427" s="265"/>
      <c r="URL1427" s="265"/>
      <c r="URM1427" s="265"/>
      <c r="URN1427" s="265"/>
      <c r="URO1427" s="265"/>
      <c r="URP1427" s="265"/>
      <c r="URQ1427" s="265"/>
      <c r="URR1427" s="265"/>
      <c r="URS1427" s="265"/>
      <c r="URT1427" s="265"/>
      <c r="URU1427" s="265"/>
      <c r="URV1427" s="265"/>
      <c r="URW1427" s="265"/>
      <c r="URX1427" s="265"/>
      <c r="URY1427" s="265"/>
      <c r="URZ1427" s="265"/>
      <c r="USA1427" s="265"/>
      <c r="USB1427" s="265"/>
      <c r="USC1427" s="265"/>
      <c r="USD1427" s="265"/>
      <c r="USE1427" s="265"/>
      <c r="USF1427" s="265"/>
      <c r="USG1427" s="265"/>
      <c r="USH1427" s="265"/>
      <c r="USI1427" s="265"/>
      <c r="USJ1427" s="265"/>
      <c r="USK1427" s="265"/>
      <c r="USL1427" s="265"/>
      <c r="USM1427" s="265"/>
      <c r="USN1427" s="265"/>
      <c r="USO1427" s="265"/>
      <c r="USP1427" s="265"/>
      <c r="USQ1427" s="265"/>
      <c r="USR1427" s="265"/>
      <c r="USS1427" s="265"/>
      <c r="UST1427" s="265"/>
      <c r="USU1427" s="265"/>
      <c r="USV1427" s="265"/>
      <c r="USW1427" s="265"/>
      <c r="USX1427" s="265"/>
      <c r="USY1427" s="265"/>
      <c r="USZ1427" s="265"/>
      <c r="UTA1427" s="265"/>
      <c r="UTB1427" s="265"/>
      <c r="UTC1427" s="265"/>
      <c r="UTD1427" s="265"/>
      <c r="UTE1427" s="265"/>
      <c r="UTF1427" s="265"/>
      <c r="UTG1427" s="265"/>
      <c r="UTH1427" s="265"/>
      <c r="UTI1427" s="265"/>
      <c r="UTJ1427" s="265"/>
      <c r="UTK1427" s="265"/>
      <c r="UTL1427" s="265"/>
      <c r="UTM1427" s="265"/>
      <c r="UTN1427" s="265"/>
      <c r="UTO1427" s="265"/>
      <c r="UTP1427" s="265"/>
      <c r="UTQ1427" s="265"/>
      <c r="UTR1427" s="265"/>
      <c r="UTS1427" s="265"/>
      <c r="UTT1427" s="265"/>
      <c r="UTU1427" s="265"/>
      <c r="UTV1427" s="265"/>
      <c r="UTW1427" s="265"/>
      <c r="UTX1427" s="265"/>
      <c r="UTY1427" s="265"/>
      <c r="UTZ1427" s="265"/>
      <c r="UUA1427" s="265"/>
      <c r="UUB1427" s="265"/>
      <c r="UUC1427" s="265"/>
      <c r="UUD1427" s="265"/>
      <c r="UUE1427" s="265"/>
      <c r="UUF1427" s="265"/>
      <c r="UUG1427" s="265"/>
      <c r="UUH1427" s="265"/>
      <c r="UUI1427" s="265"/>
      <c r="UUJ1427" s="265"/>
      <c r="UUK1427" s="265"/>
      <c r="UUL1427" s="265"/>
      <c r="UUM1427" s="265"/>
      <c r="UUN1427" s="265"/>
      <c r="UUO1427" s="265"/>
      <c r="UUP1427" s="265"/>
      <c r="UUQ1427" s="265"/>
      <c r="UUR1427" s="265"/>
      <c r="UUS1427" s="265"/>
      <c r="UUT1427" s="265"/>
      <c r="UUU1427" s="265"/>
      <c r="UUV1427" s="265"/>
      <c r="UUW1427" s="265"/>
      <c r="UUX1427" s="265"/>
      <c r="UUY1427" s="265"/>
      <c r="UUZ1427" s="265"/>
      <c r="UVA1427" s="265"/>
      <c r="UVB1427" s="265"/>
      <c r="UVC1427" s="265"/>
      <c r="UVD1427" s="265"/>
      <c r="UVE1427" s="265"/>
      <c r="UVF1427" s="265"/>
      <c r="UVG1427" s="265"/>
      <c r="UVH1427" s="265"/>
      <c r="UVI1427" s="265"/>
      <c r="UVJ1427" s="265"/>
      <c r="UVK1427" s="265"/>
      <c r="UVL1427" s="265"/>
      <c r="UVM1427" s="265"/>
      <c r="UVN1427" s="265"/>
      <c r="UVO1427" s="265"/>
      <c r="UVP1427" s="265"/>
      <c r="UVQ1427" s="265"/>
      <c r="UVR1427" s="265"/>
      <c r="UVS1427" s="265"/>
      <c r="UVT1427" s="265"/>
      <c r="UVU1427" s="265"/>
      <c r="UVV1427" s="265"/>
      <c r="UVW1427" s="265"/>
      <c r="UVX1427" s="265"/>
      <c r="UVY1427" s="265"/>
      <c r="UVZ1427" s="265"/>
      <c r="UWA1427" s="265"/>
      <c r="UWB1427" s="265"/>
      <c r="UWC1427" s="265"/>
      <c r="UWD1427" s="265"/>
      <c r="UWE1427" s="265"/>
      <c r="UWF1427" s="265"/>
      <c r="UWG1427" s="265"/>
      <c r="UWH1427" s="265"/>
      <c r="UWI1427" s="265"/>
      <c r="UWJ1427" s="265"/>
      <c r="UWK1427" s="265"/>
      <c r="UWL1427" s="265"/>
      <c r="UWM1427" s="265"/>
      <c r="UWN1427" s="265"/>
      <c r="UWO1427" s="265"/>
      <c r="UWP1427" s="265"/>
      <c r="UWQ1427" s="265"/>
      <c r="UWR1427" s="265"/>
      <c r="UWS1427" s="265"/>
      <c r="UWT1427" s="265"/>
      <c r="UWU1427" s="265"/>
      <c r="UWV1427" s="265"/>
      <c r="UWW1427" s="265"/>
      <c r="UWX1427" s="265"/>
      <c r="UWY1427" s="265"/>
      <c r="UWZ1427" s="265"/>
      <c r="UXA1427" s="265"/>
      <c r="UXB1427" s="265"/>
      <c r="UXC1427" s="265"/>
      <c r="UXD1427" s="265"/>
      <c r="UXE1427" s="265"/>
      <c r="UXF1427" s="265"/>
      <c r="UXG1427" s="265"/>
      <c r="UXH1427" s="265"/>
      <c r="UXI1427" s="265"/>
      <c r="UXJ1427" s="265"/>
      <c r="UXK1427" s="265"/>
      <c r="UXL1427" s="265"/>
      <c r="UXM1427" s="265"/>
      <c r="UXN1427" s="265"/>
      <c r="UXO1427" s="265"/>
      <c r="UXP1427" s="265"/>
      <c r="UXQ1427" s="265"/>
      <c r="UXR1427" s="265"/>
      <c r="UXS1427" s="265"/>
      <c r="UXT1427" s="265"/>
      <c r="UXU1427" s="265"/>
      <c r="UXV1427" s="265"/>
      <c r="UXW1427" s="265"/>
      <c r="UXX1427" s="265"/>
      <c r="UXY1427" s="265"/>
      <c r="UXZ1427" s="265"/>
      <c r="UYA1427" s="265"/>
      <c r="UYB1427" s="265"/>
      <c r="UYC1427" s="265"/>
      <c r="UYD1427" s="265"/>
      <c r="UYE1427" s="265"/>
      <c r="UYF1427" s="265"/>
      <c r="UYG1427" s="265"/>
      <c r="UYH1427" s="265"/>
      <c r="UYI1427" s="265"/>
      <c r="UYJ1427" s="265"/>
      <c r="UYK1427" s="265"/>
      <c r="UYL1427" s="265"/>
      <c r="UYM1427" s="265"/>
      <c r="UYN1427" s="265"/>
      <c r="UYO1427" s="265"/>
      <c r="UYP1427" s="265"/>
      <c r="UYQ1427" s="265"/>
      <c r="UYR1427" s="265"/>
      <c r="UYS1427" s="265"/>
      <c r="UYT1427" s="265"/>
      <c r="UYU1427" s="265"/>
      <c r="UYV1427" s="265"/>
      <c r="UYW1427" s="265"/>
      <c r="UYX1427" s="265"/>
      <c r="UYY1427" s="265"/>
      <c r="UYZ1427" s="265"/>
      <c r="UZA1427" s="265"/>
      <c r="UZB1427" s="265"/>
      <c r="UZC1427" s="265"/>
      <c r="UZD1427" s="265"/>
      <c r="UZE1427" s="265"/>
      <c r="UZF1427" s="265"/>
      <c r="UZG1427" s="265"/>
      <c r="UZH1427" s="265"/>
      <c r="UZI1427" s="265"/>
      <c r="UZJ1427" s="265"/>
      <c r="UZK1427" s="265"/>
      <c r="UZL1427" s="265"/>
      <c r="UZM1427" s="265"/>
      <c r="UZN1427" s="265"/>
      <c r="UZO1427" s="265"/>
      <c r="UZP1427" s="265"/>
      <c r="UZQ1427" s="265"/>
      <c r="UZR1427" s="265"/>
      <c r="UZS1427" s="265"/>
      <c r="UZT1427" s="265"/>
      <c r="UZU1427" s="265"/>
      <c r="UZV1427" s="265"/>
      <c r="UZW1427" s="265"/>
      <c r="UZX1427" s="265"/>
      <c r="UZY1427" s="265"/>
      <c r="UZZ1427" s="265"/>
      <c r="VAA1427" s="265"/>
      <c r="VAB1427" s="265"/>
      <c r="VAC1427" s="265"/>
      <c r="VAD1427" s="265"/>
      <c r="VAE1427" s="265"/>
      <c r="VAF1427" s="265"/>
      <c r="VAG1427" s="265"/>
      <c r="VAH1427" s="265"/>
      <c r="VAI1427" s="265"/>
      <c r="VAJ1427" s="265"/>
      <c r="VAK1427" s="265"/>
      <c r="VAL1427" s="265"/>
      <c r="VAM1427" s="265"/>
      <c r="VAN1427" s="265"/>
      <c r="VAO1427" s="265"/>
      <c r="VAP1427" s="265"/>
      <c r="VAQ1427" s="265"/>
      <c r="VAR1427" s="265"/>
      <c r="VAS1427" s="265"/>
      <c r="VAT1427" s="265"/>
      <c r="VAU1427" s="265"/>
      <c r="VAV1427" s="265"/>
      <c r="VAW1427" s="265"/>
      <c r="VAX1427" s="265"/>
      <c r="VAY1427" s="265"/>
      <c r="VAZ1427" s="265"/>
      <c r="VBA1427" s="265"/>
      <c r="VBB1427" s="265"/>
      <c r="VBC1427" s="265"/>
      <c r="VBD1427" s="265"/>
      <c r="VBE1427" s="265"/>
      <c r="VBF1427" s="265"/>
      <c r="VBG1427" s="265"/>
      <c r="VBH1427" s="265"/>
      <c r="VBI1427" s="265"/>
      <c r="VBJ1427" s="265"/>
      <c r="VBK1427" s="265"/>
      <c r="VBL1427" s="265"/>
      <c r="VBM1427" s="265"/>
      <c r="VBN1427" s="265"/>
      <c r="VBO1427" s="265"/>
      <c r="VBP1427" s="265"/>
      <c r="VBQ1427" s="265"/>
      <c r="VBR1427" s="265"/>
      <c r="VBS1427" s="265"/>
      <c r="VBT1427" s="265"/>
      <c r="VBU1427" s="265"/>
      <c r="VBV1427" s="265"/>
      <c r="VBW1427" s="265"/>
      <c r="VBX1427" s="265"/>
      <c r="VBY1427" s="265"/>
      <c r="VBZ1427" s="265"/>
      <c r="VCA1427" s="265"/>
      <c r="VCB1427" s="265"/>
      <c r="VCC1427" s="265"/>
      <c r="VCD1427" s="265"/>
      <c r="VCE1427" s="265"/>
      <c r="VCF1427" s="265"/>
      <c r="VCG1427" s="265"/>
      <c r="VCH1427" s="265"/>
      <c r="VCI1427" s="265"/>
      <c r="VCJ1427" s="265"/>
      <c r="VCK1427" s="265"/>
      <c r="VCL1427" s="265"/>
      <c r="VCM1427" s="265"/>
      <c r="VCN1427" s="265"/>
      <c r="VCO1427" s="265"/>
      <c r="VCP1427" s="265"/>
      <c r="VCQ1427" s="265"/>
      <c r="VCR1427" s="265"/>
      <c r="VCS1427" s="265"/>
      <c r="VCT1427" s="265"/>
      <c r="VCU1427" s="265"/>
      <c r="VCV1427" s="265"/>
      <c r="VCW1427" s="265"/>
      <c r="VCX1427" s="265"/>
      <c r="VCY1427" s="265"/>
      <c r="VCZ1427" s="265"/>
      <c r="VDA1427" s="265"/>
      <c r="VDB1427" s="265"/>
      <c r="VDC1427" s="265"/>
      <c r="VDD1427" s="265"/>
      <c r="VDE1427" s="265"/>
      <c r="VDF1427" s="265"/>
      <c r="VDG1427" s="265"/>
      <c r="VDH1427" s="265"/>
      <c r="VDI1427" s="265"/>
      <c r="VDJ1427" s="265"/>
      <c r="VDK1427" s="265"/>
      <c r="VDL1427" s="265"/>
      <c r="VDM1427" s="265"/>
      <c r="VDN1427" s="265"/>
      <c r="VDO1427" s="265"/>
      <c r="VDP1427" s="265"/>
      <c r="VDQ1427" s="265"/>
      <c r="VDR1427" s="265"/>
      <c r="VDS1427" s="265"/>
      <c r="VDT1427" s="265"/>
      <c r="VDU1427" s="265"/>
      <c r="VDV1427" s="265"/>
      <c r="VDW1427" s="265"/>
      <c r="VDX1427" s="265"/>
      <c r="VDY1427" s="265"/>
      <c r="VDZ1427" s="265"/>
      <c r="VEA1427" s="265"/>
      <c r="VEB1427" s="265"/>
      <c r="VEC1427" s="265"/>
      <c r="VED1427" s="265"/>
      <c r="VEE1427" s="265"/>
      <c r="VEF1427" s="265"/>
      <c r="VEG1427" s="265"/>
      <c r="VEH1427" s="265"/>
      <c r="VEI1427" s="265"/>
      <c r="VEJ1427" s="265"/>
      <c r="VEK1427" s="265"/>
      <c r="VEL1427" s="265"/>
      <c r="VEM1427" s="265"/>
      <c r="VEN1427" s="265"/>
      <c r="VEO1427" s="265"/>
      <c r="VEP1427" s="265"/>
      <c r="VEQ1427" s="265"/>
      <c r="VER1427" s="265"/>
      <c r="VES1427" s="265"/>
      <c r="VET1427" s="265"/>
      <c r="VEU1427" s="265"/>
      <c r="VEV1427" s="265"/>
      <c r="VEW1427" s="265"/>
      <c r="VEX1427" s="265"/>
      <c r="VEY1427" s="265"/>
      <c r="VEZ1427" s="265"/>
      <c r="VFA1427" s="265"/>
      <c r="VFB1427" s="265"/>
      <c r="VFC1427" s="265"/>
      <c r="VFD1427" s="265"/>
      <c r="VFE1427" s="265"/>
      <c r="VFF1427" s="265"/>
      <c r="VFG1427" s="265"/>
      <c r="VFH1427" s="265"/>
      <c r="VFI1427" s="265"/>
      <c r="VFJ1427" s="265"/>
      <c r="VFK1427" s="265"/>
      <c r="VFL1427" s="265"/>
      <c r="VFM1427" s="265"/>
      <c r="VFN1427" s="265"/>
      <c r="VFO1427" s="265"/>
      <c r="VFP1427" s="265"/>
      <c r="VFQ1427" s="265"/>
      <c r="VFR1427" s="265"/>
      <c r="VFS1427" s="265"/>
      <c r="VFT1427" s="265"/>
      <c r="VFU1427" s="265"/>
      <c r="VFV1427" s="265"/>
      <c r="VFW1427" s="265"/>
      <c r="VFX1427" s="265"/>
      <c r="VFY1427" s="265"/>
      <c r="VFZ1427" s="265"/>
      <c r="VGA1427" s="265"/>
      <c r="VGB1427" s="265"/>
      <c r="VGC1427" s="265"/>
      <c r="VGD1427" s="265"/>
      <c r="VGE1427" s="265"/>
      <c r="VGF1427" s="265"/>
      <c r="VGG1427" s="265"/>
      <c r="VGH1427" s="265"/>
      <c r="VGI1427" s="265"/>
      <c r="VGJ1427" s="265"/>
      <c r="VGK1427" s="265"/>
      <c r="VGL1427" s="265"/>
      <c r="VGM1427" s="265"/>
      <c r="VGN1427" s="265"/>
      <c r="VGO1427" s="265"/>
      <c r="VGP1427" s="265"/>
      <c r="VGQ1427" s="265"/>
      <c r="VGR1427" s="265"/>
      <c r="VGS1427" s="265"/>
      <c r="VGT1427" s="265"/>
      <c r="VGU1427" s="265"/>
      <c r="VGV1427" s="265"/>
      <c r="VGW1427" s="265"/>
      <c r="VGX1427" s="265"/>
      <c r="VGY1427" s="265"/>
      <c r="VGZ1427" s="265"/>
      <c r="VHA1427" s="265"/>
      <c r="VHB1427" s="265"/>
      <c r="VHC1427" s="265"/>
      <c r="VHD1427" s="265"/>
      <c r="VHE1427" s="265"/>
      <c r="VHF1427" s="265"/>
      <c r="VHG1427" s="265"/>
      <c r="VHH1427" s="265"/>
      <c r="VHI1427" s="265"/>
      <c r="VHJ1427" s="265"/>
      <c r="VHK1427" s="265"/>
      <c r="VHL1427" s="265"/>
      <c r="VHM1427" s="265"/>
      <c r="VHN1427" s="265"/>
      <c r="VHO1427" s="265"/>
      <c r="VHP1427" s="265"/>
      <c r="VHQ1427" s="265"/>
      <c r="VHR1427" s="265"/>
      <c r="VHS1427" s="265"/>
      <c r="VHT1427" s="265"/>
      <c r="VHU1427" s="265"/>
      <c r="VHV1427" s="265"/>
      <c r="VHW1427" s="265"/>
      <c r="VHX1427" s="265"/>
      <c r="VHY1427" s="265"/>
      <c r="VHZ1427" s="265"/>
      <c r="VIA1427" s="265"/>
      <c r="VIB1427" s="265"/>
      <c r="VIC1427" s="265"/>
      <c r="VID1427" s="265"/>
      <c r="VIE1427" s="265"/>
      <c r="VIF1427" s="265"/>
      <c r="VIG1427" s="265"/>
      <c r="VIH1427" s="265"/>
      <c r="VII1427" s="265"/>
      <c r="VIJ1427" s="265"/>
      <c r="VIK1427" s="265"/>
      <c r="VIL1427" s="265"/>
      <c r="VIM1427" s="265"/>
      <c r="VIN1427" s="265"/>
      <c r="VIO1427" s="265"/>
      <c r="VIP1427" s="265"/>
      <c r="VIQ1427" s="265"/>
      <c r="VIR1427" s="265"/>
      <c r="VIS1427" s="265"/>
      <c r="VIT1427" s="265"/>
      <c r="VIU1427" s="265"/>
      <c r="VIV1427" s="265"/>
      <c r="VIW1427" s="265"/>
      <c r="VIX1427" s="265"/>
      <c r="VIY1427" s="265"/>
      <c r="VIZ1427" s="265"/>
      <c r="VJA1427" s="265"/>
      <c r="VJB1427" s="265"/>
      <c r="VJC1427" s="265"/>
      <c r="VJD1427" s="265"/>
      <c r="VJE1427" s="265"/>
      <c r="VJF1427" s="265"/>
      <c r="VJG1427" s="265"/>
      <c r="VJH1427" s="265"/>
      <c r="VJI1427" s="265"/>
      <c r="VJJ1427" s="265"/>
      <c r="VJK1427" s="265"/>
      <c r="VJL1427" s="265"/>
      <c r="VJM1427" s="265"/>
      <c r="VJN1427" s="265"/>
      <c r="VJO1427" s="265"/>
      <c r="VJP1427" s="265"/>
      <c r="VJQ1427" s="265"/>
      <c r="VJR1427" s="265"/>
      <c r="VJS1427" s="265"/>
      <c r="VJT1427" s="265"/>
      <c r="VJU1427" s="265"/>
      <c r="VJV1427" s="265"/>
      <c r="VJW1427" s="265"/>
      <c r="VJX1427" s="265"/>
      <c r="VJY1427" s="265"/>
      <c r="VJZ1427" s="265"/>
      <c r="VKA1427" s="265"/>
      <c r="VKB1427" s="265"/>
      <c r="VKC1427" s="265"/>
      <c r="VKD1427" s="265"/>
      <c r="VKE1427" s="265"/>
      <c r="VKF1427" s="265"/>
      <c r="VKG1427" s="265"/>
      <c r="VKH1427" s="265"/>
      <c r="VKI1427" s="265"/>
      <c r="VKJ1427" s="265"/>
      <c r="VKK1427" s="265"/>
      <c r="VKL1427" s="265"/>
      <c r="VKM1427" s="265"/>
      <c r="VKN1427" s="265"/>
      <c r="VKO1427" s="265"/>
      <c r="VKP1427" s="265"/>
      <c r="VKQ1427" s="265"/>
      <c r="VKR1427" s="265"/>
      <c r="VKS1427" s="265"/>
      <c r="VKT1427" s="265"/>
      <c r="VKU1427" s="265"/>
      <c r="VKV1427" s="265"/>
      <c r="VKW1427" s="265"/>
      <c r="VKX1427" s="265"/>
      <c r="VKY1427" s="265"/>
      <c r="VKZ1427" s="265"/>
      <c r="VLA1427" s="265"/>
      <c r="VLB1427" s="265"/>
      <c r="VLC1427" s="265"/>
      <c r="VLD1427" s="265"/>
      <c r="VLE1427" s="265"/>
      <c r="VLF1427" s="265"/>
      <c r="VLG1427" s="265"/>
      <c r="VLH1427" s="265"/>
      <c r="VLI1427" s="265"/>
      <c r="VLJ1427" s="265"/>
      <c r="VLK1427" s="265"/>
      <c r="VLL1427" s="265"/>
      <c r="VLM1427" s="265"/>
      <c r="VLN1427" s="265"/>
      <c r="VLO1427" s="265"/>
      <c r="VLP1427" s="265"/>
      <c r="VLQ1427" s="265"/>
      <c r="VLR1427" s="265"/>
      <c r="VLS1427" s="265"/>
      <c r="VLT1427" s="265"/>
      <c r="VLU1427" s="265"/>
      <c r="VLV1427" s="265"/>
      <c r="VLW1427" s="265"/>
      <c r="VLX1427" s="265"/>
      <c r="VLY1427" s="265"/>
      <c r="VLZ1427" s="265"/>
      <c r="VMA1427" s="265"/>
      <c r="VMB1427" s="265"/>
      <c r="VMC1427" s="265"/>
      <c r="VMD1427" s="265"/>
      <c r="VME1427" s="265"/>
      <c r="VMF1427" s="265"/>
      <c r="VMG1427" s="265"/>
      <c r="VMH1427" s="265"/>
      <c r="VMI1427" s="265"/>
      <c r="VMJ1427" s="265"/>
      <c r="VMK1427" s="265"/>
      <c r="VML1427" s="265"/>
      <c r="VMM1427" s="265"/>
      <c r="VMN1427" s="265"/>
      <c r="VMO1427" s="265"/>
      <c r="VMP1427" s="265"/>
      <c r="VMQ1427" s="265"/>
      <c r="VMR1427" s="265"/>
      <c r="VMS1427" s="265"/>
      <c r="VMT1427" s="265"/>
      <c r="VMU1427" s="265"/>
      <c r="VMV1427" s="265"/>
      <c r="VMW1427" s="265"/>
      <c r="VMX1427" s="265"/>
      <c r="VMY1427" s="265"/>
      <c r="VMZ1427" s="265"/>
      <c r="VNA1427" s="265"/>
      <c r="VNB1427" s="265"/>
      <c r="VNC1427" s="265"/>
      <c r="VND1427" s="265"/>
      <c r="VNE1427" s="265"/>
      <c r="VNF1427" s="265"/>
      <c r="VNG1427" s="265"/>
      <c r="VNH1427" s="265"/>
      <c r="VNI1427" s="265"/>
      <c r="VNJ1427" s="265"/>
      <c r="VNK1427" s="265"/>
      <c r="VNL1427" s="265"/>
      <c r="VNM1427" s="265"/>
      <c r="VNN1427" s="265"/>
      <c r="VNO1427" s="265"/>
      <c r="VNP1427" s="265"/>
      <c r="VNQ1427" s="265"/>
      <c r="VNR1427" s="265"/>
      <c r="VNS1427" s="265"/>
      <c r="VNT1427" s="265"/>
      <c r="VNU1427" s="265"/>
      <c r="VNV1427" s="265"/>
      <c r="VNW1427" s="265"/>
      <c r="VNX1427" s="265"/>
      <c r="VNY1427" s="265"/>
      <c r="VNZ1427" s="265"/>
      <c r="VOA1427" s="265"/>
      <c r="VOB1427" s="265"/>
      <c r="VOC1427" s="265"/>
      <c r="VOD1427" s="265"/>
      <c r="VOE1427" s="265"/>
      <c r="VOF1427" s="265"/>
      <c r="VOG1427" s="265"/>
      <c r="VOH1427" s="265"/>
      <c r="VOI1427" s="265"/>
      <c r="VOJ1427" s="265"/>
      <c r="VOK1427" s="265"/>
      <c r="VOL1427" s="265"/>
      <c r="VOM1427" s="265"/>
      <c r="VON1427" s="265"/>
      <c r="VOO1427" s="265"/>
      <c r="VOP1427" s="265"/>
      <c r="VOQ1427" s="265"/>
      <c r="VOR1427" s="265"/>
      <c r="VOS1427" s="265"/>
      <c r="VOT1427" s="265"/>
      <c r="VOU1427" s="265"/>
      <c r="VOV1427" s="265"/>
      <c r="VOW1427" s="265"/>
      <c r="VOX1427" s="265"/>
      <c r="VOY1427" s="265"/>
      <c r="VOZ1427" s="265"/>
      <c r="VPA1427" s="265"/>
      <c r="VPB1427" s="265"/>
      <c r="VPC1427" s="265"/>
      <c r="VPD1427" s="265"/>
      <c r="VPE1427" s="265"/>
      <c r="VPF1427" s="265"/>
      <c r="VPG1427" s="265"/>
      <c r="VPH1427" s="265"/>
      <c r="VPI1427" s="265"/>
      <c r="VPJ1427" s="265"/>
      <c r="VPK1427" s="265"/>
      <c r="VPL1427" s="265"/>
      <c r="VPM1427" s="265"/>
      <c r="VPN1427" s="265"/>
      <c r="VPO1427" s="265"/>
      <c r="VPP1427" s="265"/>
      <c r="VPQ1427" s="265"/>
      <c r="VPR1427" s="265"/>
      <c r="VPS1427" s="265"/>
      <c r="VPT1427" s="265"/>
      <c r="VPU1427" s="265"/>
      <c r="VPV1427" s="265"/>
      <c r="VPW1427" s="265"/>
      <c r="VPX1427" s="265"/>
      <c r="VPY1427" s="265"/>
      <c r="VPZ1427" s="265"/>
      <c r="VQA1427" s="265"/>
      <c r="VQB1427" s="265"/>
      <c r="VQC1427" s="265"/>
      <c r="VQD1427" s="265"/>
      <c r="VQE1427" s="265"/>
      <c r="VQF1427" s="265"/>
      <c r="VQG1427" s="265"/>
      <c r="VQH1427" s="265"/>
      <c r="VQI1427" s="265"/>
      <c r="VQJ1427" s="265"/>
      <c r="VQK1427" s="265"/>
      <c r="VQL1427" s="265"/>
      <c r="VQM1427" s="265"/>
      <c r="VQN1427" s="265"/>
      <c r="VQO1427" s="265"/>
      <c r="VQP1427" s="265"/>
      <c r="VQQ1427" s="265"/>
      <c r="VQR1427" s="265"/>
      <c r="VQS1427" s="265"/>
      <c r="VQT1427" s="265"/>
      <c r="VQU1427" s="265"/>
      <c r="VQV1427" s="265"/>
      <c r="VQW1427" s="265"/>
      <c r="VQX1427" s="265"/>
      <c r="VQY1427" s="265"/>
      <c r="VQZ1427" s="265"/>
      <c r="VRA1427" s="265"/>
      <c r="VRB1427" s="265"/>
      <c r="VRC1427" s="265"/>
      <c r="VRD1427" s="265"/>
      <c r="VRE1427" s="265"/>
      <c r="VRF1427" s="265"/>
      <c r="VRG1427" s="265"/>
      <c r="VRH1427" s="265"/>
      <c r="VRI1427" s="265"/>
      <c r="VRJ1427" s="265"/>
      <c r="VRK1427" s="265"/>
      <c r="VRL1427" s="265"/>
      <c r="VRM1427" s="265"/>
      <c r="VRN1427" s="265"/>
      <c r="VRO1427" s="265"/>
      <c r="VRP1427" s="265"/>
      <c r="VRQ1427" s="265"/>
      <c r="VRR1427" s="265"/>
      <c r="VRS1427" s="265"/>
      <c r="VRT1427" s="265"/>
      <c r="VRU1427" s="265"/>
      <c r="VRV1427" s="265"/>
      <c r="VRW1427" s="265"/>
      <c r="VRX1427" s="265"/>
      <c r="VRY1427" s="265"/>
      <c r="VRZ1427" s="265"/>
      <c r="VSA1427" s="265"/>
      <c r="VSB1427" s="265"/>
      <c r="VSC1427" s="265"/>
      <c r="VSD1427" s="265"/>
      <c r="VSE1427" s="265"/>
      <c r="VSF1427" s="265"/>
      <c r="VSG1427" s="265"/>
      <c r="VSH1427" s="265"/>
      <c r="VSI1427" s="265"/>
      <c r="VSJ1427" s="265"/>
      <c r="VSK1427" s="265"/>
      <c r="VSL1427" s="265"/>
      <c r="VSM1427" s="265"/>
      <c r="VSN1427" s="265"/>
      <c r="VSO1427" s="265"/>
      <c r="VSP1427" s="265"/>
      <c r="VSQ1427" s="265"/>
      <c r="VSR1427" s="265"/>
      <c r="VSS1427" s="265"/>
      <c r="VST1427" s="265"/>
      <c r="VSU1427" s="265"/>
      <c r="VSV1427" s="265"/>
      <c r="VSW1427" s="265"/>
      <c r="VSX1427" s="265"/>
      <c r="VSY1427" s="265"/>
      <c r="VSZ1427" s="265"/>
      <c r="VTA1427" s="265"/>
      <c r="VTB1427" s="265"/>
      <c r="VTC1427" s="265"/>
      <c r="VTD1427" s="265"/>
      <c r="VTE1427" s="265"/>
      <c r="VTF1427" s="265"/>
      <c r="VTG1427" s="265"/>
      <c r="VTH1427" s="265"/>
      <c r="VTI1427" s="265"/>
      <c r="VTJ1427" s="265"/>
      <c r="VTK1427" s="265"/>
      <c r="VTL1427" s="265"/>
      <c r="VTM1427" s="265"/>
      <c r="VTN1427" s="265"/>
      <c r="VTO1427" s="265"/>
      <c r="VTP1427" s="265"/>
      <c r="VTQ1427" s="265"/>
      <c r="VTR1427" s="265"/>
      <c r="VTS1427" s="265"/>
      <c r="VTT1427" s="265"/>
      <c r="VTU1427" s="265"/>
      <c r="VTV1427" s="265"/>
      <c r="VTW1427" s="265"/>
      <c r="VTX1427" s="265"/>
      <c r="VTY1427" s="265"/>
      <c r="VTZ1427" s="265"/>
      <c r="VUA1427" s="265"/>
      <c r="VUB1427" s="265"/>
      <c r="VUC1427" s="265"/>
      <c r="VUD1427" s="265"/>
      <c r="VUE1427" s="265"/>
      <c r="VUF1427" s="265"/>
      <c r="VUG1427" s="265"/>
      <c r="VUH1427" s="265"/>
      <c r="VUI1427" s="265"/>
      <c r="VUJ1427" s="265"/>
      <c r="VUK1427" s="265"/>
      <c r="VUL1427" s="265"/>
      <c r="VUM1427" s="265"/>
      <c r="VUN1427" s="265"/>
      <c r="VUO1427" s="265"/>
      <c r="VUP1427" s="265"/>
      <c r="VUQ1427" s="265"/>
      <c r="VUR1427" s="265"/>
      <c r="VUS1427" s="265"/>
      <c r="VUT1427" s="265"/>
      <c r="VUU1427" s="265"/>
      <c r="VUV1427" s="265"/>
      <c r="VUW1427" s="265"/>
      <c r="VUX1427" s="265"/>
      <c r="VUY1427" s="265"/>
      <c r="VUZ1427" s="265"/>
      <c r="VVA1427" s="265"/>
      <c r="VVB1427" s="265"/>
      <c r="VVC1427" s="265"/>
      <c r="VVD1427" s="265"/>
      <c r="VVE1427" s="265"/>
      <c r="VVF1427" s="265"/>
      <c r="VVG1427" s="265"/>
      <c r="VVH1427" s="265"/>
      <c r="VVI1427" s="265"/>
      <c r="VVJ1427" s="265"/>
      <c r="VVK1427" s="265"/>
      <c r="VVL1427" s="265"/>
      <c r="VVM1427" s="265"/>
      <c r="VVN1427" s="265"/>
      <c r="VVO1427" s="265"/>
      <c r="VVP1427" s="265"/>
      <c r="VVQ1427" s="265"/>
      <c r="VVR1427" s="265"/>
      <c r="VVS1427" s="265"/>
      <c r="VVT1427" s="265"/>
      <c r="VVU1427" s="265"/>
      <c r="VVV1427" s="265"/>
      <c r="VVW1427" s="265"/>
      <c r="VVX1427" s="265"/>
      <c r="VVY1427" s="265"/>
      <c r="VVZ1427" s="265"/>
      <c r="VWA1427" s="265"/>
      <c r="VWB1427" s="265"/>
      <c r="VWC1427" s="265"/>
      <c r="VWD1427" s="265"/>
      <c r="VWE1427" s="265"/>
      <c r="VWF1427" s="265"/>
      <c r="VWG1427" s="265"/>
      <c r="VWH1427" s="265"/>
      <c r="VWI1427" s="265"/>
      <c r="VWJ1427" s="265"/>
      <c r="VWK1427" s="265"/>
      <c r="VWL1427" s="265"/>
      <c r="VWM1427" s="265"/>
      <c r="VWN1427" s="265"/>
      <c r="VWO1427" s="265"/>
      <c r="VWP1427" s="265"/>
      <c r="VWQ1427" s="265"/>
      <c r="VWR1427" s="265"/>
      <c r="VWS1427" s="265"/>
      <c r="VWT1427" s="265"/>
      <c r="VWU1427" s="265"/>
      <c r="VWV1427" s="265"/>
      <c r="VWW1427" s="265"/>
      <c r="VWX1427" s="265"/>
      <c r="VWY1427" s="265"/>
      <c r="VWZ1427" s="265"/>
      <c r="VXA1427" s="265"/>
      <c r="VXB1427" s="265"/>
      <c r="VXC1427" s="265"/>
      <c r="VXD1427" s="265"/>
      <c r="VXE1427" s="265"/>
      <c r="VXF1427" s="265"/>
      <c r="VXG1427" s="265"/>
      <c r="VXH1427" s="265"/>
      <c r="VXI1427" s="265"/>
      <c r="VXJ1427" s="265"/>
      <c r="VXK1427" s="265"/>
      <c r="VXL1427" s="265"/>
      <c r="VXM1427" s="265"/>
      <c r="VXN1427" s="265"/>
      <c r="VXO1427" s="265"/>
      <c r="VXP1427" s="265"/>
      <c r="VXQ1427" s="265"/>
      <c r="VXR1427" s="265"/>
      <c r="VXS1427" s="265"/>
      <c r="VXT1427" s="265"/>
      <c r="VXU1427" s="265"/>
      <c r="VXV1427" s="265"/>
      <c r="VXW1427" s="265"/>
      <c r="VXX1427" s="265"/>
      <c r="VXY1427" s="265"/>
      <c r="VXZ1427" s="265"/>
      <c r="VYA1427" s="265"/>
      <c r="VYB1427" s="265"/>
      <c r="VYC1427" s="265"/>
      <c r="VYD1427" s="265"/>
      <c r="VYE1427" s="265"/>
      <c r="VYF1427" s="265"/>
      <c r="VYG1427" s="265"/>
      <c r="VYH1427" s="265"/>
      <c r="VYI1427" s="265"/>
      <c r="VYJ1427" s="265"/>
      <c r="VYK1427" s="265"/>
      <c r="VYL1427" s="265"/>
      <c r="VYM1427" s="265"/>
      <c r="VYN1427" s="265"/>
      <c r="VYO1427" s="265"/>
      <c r="VYP1427" s="265"/>
      <c r="VYQ1427" s="265"/>
      <c r="VYR1427" s="265"/>
      <c r="VYS1427" s="265"/>
      <c r="VYT1427" s="265"/>
      <c r="VYU1427" s="265"/>
      <c r="VYV1427" s="265"/>
      <c r="VYW1427" s="265"/>
      <c r="VYX1427" s="265"/>
      <c r="VYY1427" s="265"/>
      <c r="VYZ1427" s="265"/>
      <c r="VZA1427" s="265"/>
      <c r="VZB1427" s="265"/>
      <c r="VZC1427" s="265"/>
      <c r="VZD1427" s="265"/>
      <c r="VZE1427" s="265"/>
      <c r="VZF1427" s="265"/>
      <c r="VZG1427" s="265"/>
      <c r="VZH1427" s="265"/>
      <c r="VZI1427" s="265"/>
      <c r="VZJ1427" s="265"/>
      <c r="VZK1427" s="265"/>
      <c r="VZL1427" s="265"/>
      <c r="VZM1427" s="265"/>
      <c r="VZN1427" s="265"/>
      <c r="VZO1427" s="265"/>
      <c r="VZP1427" s="265"/>
      <c r="VZQ1427" s="265"/>
      <c r="VZR1427" s="265"/>
      <c r="VZS1427" s="265"/>
      <c r="VZT1427" s="265"/>
      <c r="VZU1427" s="265"/>
      <c r="VZV1427" s="265"/>
      <c r="VZW1427" s="265"/>
      <c r="VZX1427" s="265"/>
      <c r="VZY1427" s="265"/>
      <c r="VZZ1427" s="265"/>
      <c r="WAA1427" s="265"/>
      <c r="WAB1427" s="265"/>
      <c r="WAC1427" s="265"/>
      <c r="WAD1427" s="265"/>
      <c r="WAE1427" s="265"/>
      <c r="WAF1427" s="265"/>
      <c r="WAG1427" s="265"/>
      <c r="WAH1427" s="265"/>
      <c r="WAI1427" s="265"/>
      <c r="WAJ1427" s="265"/>
      <c r="WAK1427" s="265"/>
      <c r="WAL1427" s="265"/>
      <c r="WAM1427" s="265"/>
      <c r="WAN1427" s="265"/>
      <c r="WAO1427" s="265"/>
      <c r="WAP1427" s="265"/>
      <c r="WAQ1427" s="265"/>
      <c r="WAR1427" s="265"/>
      <c r="WAS1427" s="265"/>
      <c r="WAT1427" s="265"/>
      <c r="WAU1427" s="265"/>
      <c r="WAV1427" s="265"/>
      <c r="WAW1427" s="265"/>
      <c r="WAX1427" s="265"/>
      <c r="WAY1427" s="265"/>
      <c r="WAZ1427" s="265"/>
      <c r="WBA1427" s="265"/>
      <c r="WBB1427" s="265"/>
      <c r="WBC1427" s="265"/>
      <c r="WBD1427" s="265"/>
      <c r="WBE1427" s="265"/>
      <c r="WBF1427" s="265"/>
      <c r="WBG1427" s="265"/>
      <c r="WBH1427" s="265"/>
      <c r="WBI1427" s="265"/>
      <c r="WBJ1427" s="265"/>
      <c r="WBK1427" s="265"/>
      <c r="WBL1427" s="265"/>
      <c r="WBM1427" s="265"/>
      <c r="WBN1427" s="265"/>
      <c r="WBO1427" s="265"/>
      <c r="WBP1427" s="265"/>
      <c r="WBQ1427" s="265"/>
      <c r="WBR1427" s="265"/>
      <c r="WBS1427" s="265"/>
      <c r="WBT1427" s="265"/>
      <c r="WBU1427" s="265"/>
      <c r="WBV1427" s="265"/>
      <c r="WBW1427" s="265"/>
      <c r="WBX1427" s="265"/>
      <c r="WBY1427" s="265"/>
      <c r="WBZ1427" s="265"/>
      <c r="WCA1427" s="265"/>
      <c r="WCB1427" s="265"/>
      <c r="WCC1427" s="265"/>
      <c r="WCD1427" s="265"/>
      <c r="WCE1427" s="265"/>
      <c r="WCF1427" s="265"/>
      <c r="WCG1427" s="265"/>
      <c r="WCH1427" s="265"/>
      <c r="WCI1427" s="265"/>
      <c r="WCJ1427" s="265"/>
      <c r="WCK1427" s="265"/>
      <c r="WCL1427" s="265"/>
      <c r="WCM1427" s="265"/>
      <c r="WCN1427" s="265"/>
      <c r="WCO1427" s="265"/>
      <c r="WCP1427" s="265"/>
      <c r="WCQ1427" s="265"/>
      <c r="WCR1427" s="265"/>
      <c r="WCS1427" s="265"/>
      <c r="WCT1427" s="265"/>
      <c r="WCU1427" s="265"/>
      <c r="WCV1427" s="265"/>
      <c r="WCW1427" s="265"/>
      <c r="WCX1427" s="265"/>
      <c r="WCY1427" s="265"/>
      <c r="WCZ1427" s="265"/>
      <c r="WDA1427" s="265"/>
      <c r="WDB1427" s="265"/>
      <c r="WDC1427" s="265"/>
      <c r="WDD1427" s="265"/>
      <c r="WDE1427" s="265"/>
      <c r="WDF1427" s="265"/>
      <c r="WDG1427" s="265"/>
      <c r="WDH1427" s="265"/>
      <c r="WDI1427" s="265"/>
      <c r="WDJ1427" s="265"/>
      <c r="WDK1427" s="265"/>
      <c r="WDL1427" s="265"/>
      <c r="WDM1427" s="265"/>
      <c r="WDN1427" s="265"/>
      <c r="WDO1427" s="265"/>
      <c r="WDP1427" s="265"/>
      <c r="WDQ1427" s="265"/>
      <c r="WDR1427" s="265"/>
      <c r="WDS1427" s="265"/>
      <c r="WDT1427" s="265"/>
      <c r="WDU1427" s="265"/>
      <c r="WDV1427" s="265"/>
      <c r="WDW1427" s="265"/>
      <c r="WDX1427" s="265"/>
      <c r="WDY1427" s="265"/>
      <c r="WDZ1427" s="265"/>
      <c r="WEA1427" s="265"/>
      <c r="WEB1427" s="265"/>
      <c r="WEC1427" s="265"/>
      <c r="WED1427" s="265"/>
      <c r="WEE1427" s="265"/>
      <c r="WEF1427" s="265"/>
      <c r="WEG1427" s="265"/>
      <c r="WEH1427" s="265"/>
      <c r="WEI1427" s="265"/>
      <c r="WEJ1427" s="265"/>
      <c r="WEK1427" s="265"/>
      <c r="WEL1427" s="265"/>
      <c r="WEM1427" s="265"/>
      <c r="WEN1427" s="265"/>
      <c r="WEO1427" s="265"/>
      <c r="WEP1427" s="265"/>
      <c r="WEQ1427" s="265"/>
      <c r="WER1427" s="265"/>
      <c r="WES1427" s="265"/>
      <c r="WET1427" s="265"/>
      <c r="WEU1427" s="265"/>
      <c r="WEV1427" s="265"/>
      <c r="WEW1427" s="265"/>
      <c r="WEX1427" s="265"/>
      <c r="WEY1427" s="265"/>
      <c r="WEZ1427" s="265"/>
      <c r="WFA1427" s="265"/>
      <c r="WFB1427" s="265"/>
      <c r="WFC1427" s="265"/>
      <c r="WFD1427" s="265"/>
      <c r="WFE1427" s="265"/>
      <c r="WFF1427" s="265"/>
      <c r="WFG1427" s="265"/>
      <c r="WFH1427" s="265"/>
      <c r="WFI1427" s="265"/>
      <c r="WFJ1427" s="265"/>
      <c r="WFK1427" s="265"/>
      <c r="WFL1427" s="265"/>
      <c r="WFM1427" s="265"/>
      <c r="WFN1427" s="265"/>
      <c r="WFO1427" s="265"/>
      <c r="WFP1427" s="265"/>
      <c r="WFQ1427" s="265"/>
      <c r="WFR1427" s="265"/>
      <c r="WFS1427" s="265"/>
      <c r="WFT1427" s="265"/>
      <c r="WFU1427" s="265"/>
      <c r="WFV1427" s="265"/>
      <c r="WFW1427" s="265"/>
      <c r="WFX1427" s="265"/>
      <c r="WFY1427" s="265"/>
      <c r="WFZ1427" s="265"/>
      <c r="WGA1427" s="265"/>
      <c r="WGB1427" s="265"/>
      <c r="WGC1427" s="265"/>
      <c r="WGD1427" s="265"/>
      <c r="WGE1427" s="265"/>
      <c r="WGF1427" s="265"/>
      <c r="WGG1427" s="265"/>
      <c r="WGH1427" s="265"/>
      <c r="WGI1427" s="265"/>
      <c r="WGJ1427" s="265"/>
      <c r="WGK1427" s="265"/>
      <c r="WGL1427" s="265"/>
      <c r="WGM1427" s="265"/>
      <c r="WGN1427" s="265"/>
      <c r="WGO1427" s="265"/>
      <c r="WGP1427" s="265"/>
      <c r="WGQ1427" s="265"/>
      <c r="WGR1427" s="265"/>
      <c r="WGS1427" s="265"/>
      <c r="WGT1427" s="265"/>
      <c r="WGU1427" s="265"/>
      <c r="WGV1427" s="265"/>
      <c r="WGW1427" s="265"/>
      <c r="WGX1427" s="265"/>
      <c r="WGY1427" s="265"/>
      <c r="WGZ1427" s="265"/>
      <c r="WHA1427" s="265"/>
      <c r="WHB1427" s="265"/>
      <c r="WHC1427" s="265"/>
      <c r="WHD1427" s="265"/>
      <c r="WHE1427" s="265"/>
      <c r="WHF1427" s="265"/>
      <c r="WHG1427" s="265"/>
      <c r="WHH1427" s="265"/>
      <c r="WHI1427" s="265"/>
      <c r="WHJ1427" s="265"/>
      <c r="WHK1427" s="265"/>
      <c r="WHL1427" s="265"/>
      <c r="WHM1427" s="265"/>
      <c r="WHN1427" s="265"/>
      <c r="WHO1427" s="265"/>
      <c r="WHP1427" s="265"/>
      <c r="WHQ1427" s="265"/>
      <c r="WHR1427" s="265"/>
      <c r="WHS1427" s="265"/>
      <c r="WHT1427" s="265"/>
      <c r="WHU1427" s="265"/>
      <c r="WHV1427" s="265"/>
      <c r="WHW1427" s="265"/>
      <c r="WHX1427" s="265"/>
      <c r="WHY1427" s="265"/>
      <c r="WHZ1427" s="265"/>
      <c r="WIA1427" s="265"/>
      <c r="WIB1427" s="265"/>
      <c r="WIC1427" s="265"/>
      <c r="WID1427" s="265"/>
      <c r="WIE1427" s="265"/>
      <c r="WIF1427" s="265"/>
      <c r="WIG1427" s="265"/>
      <c r="WIH1427" s="265"/>
      <c r="WII1427" s="265"/>
      <c r="WIJ1427" s="265"/>
      <c r="WIK1427" s="265"/>
      <c r="WIL1427" s="265"/>
      <c r="WIM1427" s="265"/>
      <c r="WIN1427" s="265"/>
      <c r="WIO1427" s="265"/>
      <c r="WIP1427" s="265"/>
      <c r="WIQ1427" s="265"/>
      <c r="WIR1427" s="265"/>
      <c r="WIS1427" s="265"/>
      <c r="WIT1427" s="265"/>
      <c r="WIU1427" s="265"/>
      <c r="WIV1427" s="265"/>
      <c r="WIW1427" s="265"/>
      <c r="WIX1427" s="265"/>
      <c r="WIY1427" s="265"/>
      <c r="WIZ1427" s="265"/>
      <c r="WJA1427" s="265"/>
      <c r="WJB1427" s="265"/>
      <c r="WJC1427" s="265"/>
      <c r="WJD1427" s="265"/>
      <c r="WJE1427" s="265"/>
      <c r="WJF1427" s="265"/>
      <c r="WJG1427" s="265"/>
      <c r="WJH1427" s="265"/>
      <c r="WJI1427" s="265"/>
      <c r="WJJ1427" s="265"/>
      <c r="WJK1427" s="265"/>
      <c r="WJL1427" s="265"/>
      <c r="WJM1427" s="265"/>
      <c r="WJN1427" s="265"/>
      <c r="WJO1427" s="265"/>
      <c r="WJP1427" s="265"/>
      <c r="WJQ1427" s="265"/>
      <c r="WJR1427" s="265"/>
      <c r="WJS1427" s="265"/>
      <c r="WJT1427" s="265"/>
      <c r="WJU1427" s="265"/>
      <c r="WJV1427" s="265"/>
      <c r="WJW1427" s="265"/>
      <c r="WJX1427" s="265"/>
      <c r="WJY1427" s="265"/>
      <c r="WJZ1427" s="265"/>
      <c r="WKA1427" s="265"/>
      <c r="WKB1427" s="265"/>
      <c r="WKC1427" s="265"/>
      <c r="WKD1427" s="265"/>
      <c r="WKE1427" s="265"/>
      <c r="WKF1427" s="265"/>
      <c r="WKG1427" s="265"/>
      <c r="WKH1427" s="265"/>
      <c r="WKI1427" s="265"/>
      <c r="WKJ1427" s="265"/>
      <c r="WKK1427" s="265"/>
      <c r="WKL1427" s="265"/>
      <c r="WKM1427" s="265"/>
      <c r="WKN1427" s="265"/>
      <c r="WKO1427" s="265"/>
      <c r="WKP1427" s="265"/>
      <c r="WKQ1427" s="265"/>
      <c r="WKR1427" s="265"/>
      <c r="WKS1427" s="265"/>
      <c r="WKT1427" s="265"/>
      <c r="WKU1427" s="265"/>
      <c r="WKV1427" s="265"/>
      <c r="WKW1427" s="265"/>
      <c r="WKX1427" s="265"/>
      <c r="WKY1427" s="265"/>
      <c r="WKZ1427" s="265"/>
      <c r="WLA1427" s="265"/>
      <c r="WLB1427" s="265"/>
      <c r="WLC1427" s="265"/>
      <c r="WLD1427" s="265"/>
      <c r="WLE1427" s="265"/>
      <c r="WLF1427" s="265"/>
      <c r="WLG1427" s="265"/>
      <c r="WLH1427" s="265"/>
      <c r="WLI1427" s="265"/>
      <c r="WLJ1427" s="265"/>
      <c r="WLK1427" s="265"/>
      <c r="WLL1427" s="265"/>
      <c r="WLM1427" s="265"/>
      <c r="WLN1427" s="265"/>
      <c r="WLO1427" s="265"/>
      <c r="WLP1427" s="265"/>
      <c r="WLQ1427" s="265"/>
      <c r="WLR1427" s="265"/>
      <c r="WLS1427" s="265"/>
      <c r="WLT1427" s="265"/>
      <c r="WLU1427" s="265"/>
      <c r="WLV1427" s="265"/>
      <c r="WLW1427" s="265"/>
      <c r="WLX1427" s="265"/>
      <c r="WLY1427" s="265"/>
      <c r="WLZ1427" s="265"/>
      <c r="WMA1427" s="265"/>
      <c r="WMB1427" s="265"/>
      <c r="WMC1427" s="265"/>
      <c r="WMD1427" s="265"/>
      <c r="WME1427" s="265"/>
      <c r="WMF1427" s="265"/>
      <c r="WMG1427" s="265"/>
      <c r="WMH1427" s="265"/>
      <c r="WMI1427" s="265"/>
      <c r="WMJ1427" s="265"/>
      <c r="WMK1427" s="265"/>
      <c r="WML1427" s="265"/>
      <c r="WMM1427" s="265"/>
      <c r="WMN1427" s="265"/>
      <c r="WMO1427" s="265"/>
      <c r="WMP1427" s="265"/>
      <c r="WMQ1427" s="265"/>
      <c r="WMR1427" s="265"/>
      <c r="WMS1427" s="265"/>
      <c r="WMT1427" s="265"/>
      <c r="WMU1427" s="265"/>
      <c r="WMV1427" s="265"/>
      <c r="WMW1427" s="265"/>
      <c r="WMX1427" s="265"/>
      <c r="WMY1427" s="265"/>
      <c r="WMZ1427" s="265"/>
      <c r="WNA1427" s="265"/>
      <c r="WNB1427" s="265"/>
      <c r="WNC1427" s="265"/>
      <c r="WND1427" s="265"/>
      <c r="WNE1427" s="265"/>
      <c r="WNF1427" s="265"/>
      <c r="WNG1427" s="265"/>
      <c r="WNH1427" s="265"/>
      <c r="WNI1427" s="265"/>
      <c r="WNJ1427" s="265"/>
      <c r="WNK1427" s="265"/>
      <c r="WNL1427" s="265"/>
      <c r="WNM1427" s="265"/>
      <c r="WNN1427" s="265"/>
      <c r="WNO1427" s="265"/>
      <c r="WNP1427" s="265"/>
      <c r="WNQ1427" s="265"/>
      <c r="WNR1427" s="265"/>
      <c r="WNS1427" s="265"/>
      <c r="WNT1427" s="265"/>
      <c r="WNU1427" s="265"/>
      <c r="WNV1427" s="265"/>
      <c r="WNW1427" s="265"/>
      <c r="WNX1427" s="265"/>
      <c r="WNY1427" s="265"/>
      <c r="WNZ1427" s="265"/>
      <c r="WOA1427" s="265"/>
      <c r="WOB1427" s="265"/>
      <c r="WOC1427" s="265"/>
      <c r="WOD1427" s="265"/>
      <c r="WOE1427" s="265"/>
      <c r="WOF1427" s="265"/>
      <c r="WOG1427" s="265"/>
      <c r="WOH1427" s="265"/>
      <c r="WOI1427" s="265"/>
      <c r="WOJ1427" s="265"/>
      <c r="WOK1427" s="265"/>
      <c r="WOL1427" s="265"/>
      <c r="WOM1427" s="265"/>
      <c r="WON1427" s="265"/>
      <c r="WOO1427" s="265"/>
      <c r="WOP1427" s="265"/>
      <c r="WOQ1427" s="265"/>
      <c r="WOR1427" s="265"/>
      <c r="WOS1427" s="265"/>
      <c r="WOT1427" s="265"/>
      <c r="WOU1427" s="265"/>
      <c r="WOV1427" s="265"/>
      <c r="WOW1427" s="265"/>
      <c r="WOX1427" s="265"/>
      <c r="WOY1427" s="265"/>
      <c r="WOZ1427" s="265"/>
      <c r="WPA1427" s="265"/>
      <c r="WPB1427" s="265"/>
      <c r="WPC1427" s="265"/>
      <c r="WPD1427" s="265"/>
      <c r="WPE1427" s="265"/>
      <c r="WPF1427" s="265"/>
      <c r="WPG1427" s="265"/>
      <c r="WPH1427" s="265"/>
      <c r="WPI1427" s="265"/>
      <c r="WPJ1427" s="265"/>
      <c r="WPK1427" s="265"/>
      <c r="WPL1427" s="265"/>
      <c r="WPM1427" s="265"/>
      <c r="WPN1427" s="265"/>
      <c r="WPO1427" s="265"/>
      <c r="WPP1427" s="265"/>
      <c r="WPQ1427" s="265"/>
      <c r="WPR1427" s="265"/>
      <c r="WPS1427" s="265"/>
      <c r="WPT1427" s="265"/>
      <c r="WPU1427" s="265"/>
      <c r="WPV1427" s="265"/>
      <c r="WPW1427" s="265"/>
      <c r="WPX1427" s="265"/>
      <c r="WPY1427" s="265"/>
      <c r="WPZ1427" s="265"/>
      <c r="WQA1427" s="265"/>
      <c r="WQB1427" s="265"/>
      <c r="WQC1427" s="265"/>
      <c r="WQD1427" s="265"/>
      <c r="WQE1427" s="265"/>
      <c r="WQF1427" s="265"/>
      <c r="WQG1427" s="265"/>
      <c r="WQH1427" s="265"/>
      <c r="WQI1427" s="265"/>
      <c r="WQJ1427" s="265"/>
      <c r="WQK1427" s="265"/>
      <c r="WQL1427" s="265"/>
      <c r="WQM1427" s="265"/>
      <c r="WQN1427" s="265"/>
      <c r="WQO1427" s="265"/>
      <c r="WQP1427" s="265"/>
      <c r="WQQ1427" s="265"/>
      <c r="WQR1427" s="265"/>
      <c r="WQS1427" s="265"/>
      <c r="WQT1427" s="265"/>
      <c r="WQU1427" s="265"/>
      <c r="WQV1427" s="265"/>
      <c r="WQW1427" s="265"/>
      <c r="WQX1427" s="265"/>
      <c r="WQY1427" s="265"/>
      <c r="WQZ1427" s="265"/>
      <c r="WRA1427" s="265"/>
      <c r="WRB1427" s="265"/>
      <c r="WRC1427" s="265"/>
      <c r="WRD1427" s="265"/>
      <c r="WRE1427" s="265"/>
      <c r="WRF1427" s="265"/>
      <c r="WRG1427" s="265"/>
      <c r="WRH1427" s="265"/>
      <c r="WRI1427" s="265"/>
      <c r="WRJ1427" s="265"/>
      <c r="WRK1427" s="265"/>
      <c r="WRL1427" s="265"/>
      <c r="WRM1427" s="265"/>
      <c r="WRN1427" s="265"/>
      <c r="WRO1427" s="265"/>
      <c r="WRP1427" s="265"/>
      <c r="WRQ1427" s="265"/>
      <c r="WRR1427" s="265"/>
      <c r="WRS1427" s="265"/>
      <c r="WRT1427" s="265"/>
      <c r="WRU1427" s="265"/>
      <c r="WRV1427" s="265"/>
      <c r="WRW1427" s="265"/>
      <c r="WRX1427" s="265"/>
      <c r="WRY1427" s="265"/>
      <c r="WRZ1427" s="265"/>
      <c r="WSA1427" s="265"/>
      <c r="WSB1427" s="265"/>
      <c r="WSC1427" s="265"/>
      <c r="WSD1427" s="265"/>
      <c r="WSE1427" s="265"/>
      <c r="WSF1427" s="265"/>
      <c r="WSG1427" s="265"/>
      <c r="WSH1427" s="265"/>
      <c r="WSI1427" s="265"/>
      <c r="WSJ1427" s="265"/>
      <c r="WSK1427" s="265"/>
      <c r="WSL1427" s="265"/>
      <c r="WSM1427" s="265"/>
      <c r="WSN1427" s="265"/>
      <c r="WSO1427" s="265"/>
      <c r="WSP1427" s="265"/>
      <c r="WSQ1427" s="265"/>
      <c r="WSR1427" s="265"/>
      <c r="WSS1427" s="265"/>
      <c r="WST1427" s="265"/>
      <c r="WSU1427" s="265"/>
      <c r="WSV1427" s="265"/>
      <c r="WSW1427" s="265"/>
      <c r="WSX1427" s="265"/>
      <c r="WSY1427" s="265"/>
      <c r="WSZ1427" s="265"/>
      <c r="WTA1427" s="265"/>
      <c r="WTB1427" s="265"/>
      <c r="WTC1427" s="265"/>
      <c r="WTD1427" s="265"/>
      <c r="WTE1427" s="265"/>
      <c r="WTF1427" s="265"/>
      <c r="WTG1427" s="265"/>
      <c r="WTH1427" s="265"/>
      <c r="WTI1427" s="265"/>
      <c r="WTJ1427" s="265"/>
      <c r="WTK1427" s="265"/>
      <c r="WTL1427" s="265"/>
      <c r="WTM1427" s="265"/>
      <c r="WTN1427" s="265"/>
      <c r="WTO1427" s="265"/>
      <c r="WTP1427" s="265"/>
      <c r="WTQ1427" s="265"/>
      <c r="WTR1427" s="265"/>
      <c r="WTS1427" s="265"/>
      <c r="WTT1427" s="265"/>
      <c r="WTU1427" s="265"/>
      <c r="WTV1427" s="265"/>
      <c r="WTW1427" s="265"/>
      <c r="WTX1427" s="265"/>
      <c r="WTY1427" s="265"/>
      <c r="WTZ1427" s="265"/>
      <c r="WUA1427" s="265"/>
      <c r="WUB1427" s="265"/>
      <c r="WUC1427" s="265"/>
      <c r="WUD1427" s="265"/>
      <c r="WUE1427" s="265"/>
      <c r="WUF1427" s="265"/>
      <c r="WUG1427" s="265"/>
      <c r="WUH1427" s="265"/>
      <c r="WUI1427" s="265"/>
      <c r="WUJ1427" s="265"/>
      <c r="WUK1427" s="265"/>
      <c r="WUL1427" s="265"/>
      <c r="WUM1427" s="265"/>
      <c r="WUN1427" s="265"/>
      <c r="WUO1427" s="265"/>
      <c r="WUP1427" s="265"/>
      <c r="WUQ1427" s="265"/>
      <c r="WUR1427" s="265"/>
      <c r="WUS1427" s="265"/>
      <c r="WUT1427" s="265"/>
      <c r="WUU1427" s="265"/>
      <c r="WUV1427" s="265"/>
      <c r="WUW1427" s="265"/>
      <c r="WUX1427" s="265"/>
      <c r="WUY1427" s="265"/>
      <c r="WUZ1427" s="265"/>
      <c r="WVA1427" s="265"/>
      <c r="WVB1427" s="265"/>
      <c r="WVC1427" s="265"/>
      <c r="WVD1427" s="265"/>
      <c r="WVE1427" s="265"/>
      <c r="WVF1427" s="265"/>
      <c r="WVG1427" s="265"/>
      <c r="WVH1427" s="265"/>
      <c r="WVI1427" s="265"/>
      <c r="WVJ1427" s="265"/>
      <c r="WVK1427" s="265"/>
      <c r="WVL1427" s="265"/>
      <c r="WVM1427" s="265"/>
      <c r="WVN1427" s="265"/>
      <c r="WVO1427" s="265"/>
      <c r="WVP1427" s="265"/>
      <c r="WVQ1427" s="265"/>
      <c r="WVR1427" s="265"/>
      <c r="WVS1427" s="265"/>
      <c r="WVT1427" s="265"/>
      <c r="WVU1427" s="265"/>
      <c r="WVV1427" s="265"/>
      <c r="WVW1427" s="265"/>
      <c r="WVX1427" s="265"/>
      <c r="WVY1427" s="265"/>
      <c r="WVZ1427" s="265"/>
      <c r="WWA1427" s="265"/>
      <c r="WWB1427" s="265"/>
      <c r="WWC1427" s="265"/>
      <c r="WWD1427" s="265"/>
      <c r="WWE1427" s="265"/>
      <c r="WWF1427" s="265"/>
      <c r="WWG1427" s="265"/>
      <c r="WWH1427" s="265"/>
      <c r="WWI1427" s="265"/>
      <c r="WWJ1427" s="265"/>
      <c r="WWK1427" s="265"/>
      <c r="WWL1427" s="265"/>
      <c r="WWM1427" s="265"/>
      <c r="WWN1427" s="265"/>
      <c r="WWO1427" s="265"/>
      <c r="WWP1427" s="265"/>
      <c r="WWQ1427" s="265"/>
      <c r="WWR1427" s="265"/>
      <c r="WWS1427" s="265"/>
      <c r="WWT1427" s="265"/>
      <c r="WWU1427" s="265"/>
      <c r="WWV1427" s="265"/>
      <c r="WWW1427" s="265"/>
      <c r="WWX1427" s="265"/>
      <c r="WWY1427" s="265"/>
      <c r="WWZ1427" s="265"/>
      <c r="WXA1427" s="265"/>
      <c r="WXB1427" s="265"/>
      <c r="WXC1427" s="265"/>
      <c r="WXD1427" s="265"/>
      <c r="WXE1427" s="265"/>
      <c r="WXF1427" s="265"/>
      <c r="WXG1427" s="265"/>
      <c r="WXH1427" s="265"/>
      <c r="WXI1427" s="265"/>
      <c r="WXJ1427" s="265"/>
      <c r="WXK1427" s="265"/>
      <c r="WXL1427" s="265"/>
      <c r="WXM1427" s="265"/>
      <c r="WXN1427" s="265"/>
      <c r="WXO1427" s="265"/>
      <c r="WXP1427" s="265"/>
      <c r="WXQ1427" s="265"/>
      <c r="WXR1427" s="265"/>
      <c r="WXS1427" s="265"/>
      <c r="WXT1427" s="265"/>
      <c r="WXU1427" s="265"/>
      <c r="WXV1427" s="265"/>
      <c r="WXW1427" s="265"/>
      <c r="WXX1427" s="265"/>
      <c r="WXY1427" s="265"/>
      <c r="WXZ1427" s="265"/>
      <c r="WYA1427" s="265"/>
      <c r="WYB1427" s="265"/>
      <c r="WYC1427" s="265"/>
      <c r="WYD1427" s="265"/>
      <c r="WYE1427" s="265"/>
      <c r="WYF1427" s="265"/>
      <c r="WYG1427" s="265"/>
      <c r="WYH1427" s="265"/>
      <c r="WYI1427" s="265"/>
      <c r="WYJ1427" s="265"/>
      <c r="WYK1427" s="265"/>
      <c r="WYL1427" s="265"/>
      <c r="WYM1427" s="265"/>
      <c r="WYN1427" s="265"/>
      <c r="WYO1427" s="265"/>
      <c r="WYP1427" s="265"/>
      <c r="WYQ1427" s="265"/>
      <c r="WYR1427" s="265"/>
      <c r="WYS1427" s="265"/>
      <c r="WYT1427" s="265"/>
      <c r="WYU1427" s="265"/>
      <c r="WYV1427" s="265"/>
      <c r="WYW1427" s="265"/>
      <c r="WYX1427" s="265"/>
      <c r="WYY1427" s="265"/>
      <c r="WYZ1427" s="265"/>
      <c r="WZA1427" s="265"/>
      <c r="WZB1427" s="265"/>
      <c r="WZC1427" s="265"/>
      <c r="WZD1427" s="265"/>
      <c r="WZE1427" s="265"/>
      <c r="WZF1427" s="265"/>
      <c r="WZG1427" s="265"/>
      <c r="WZH1427" s="265"/>
      <c r="WZI1427" s="265"/>
      <c r="WZJ1427" s="265"/>
      <c r="WZK1427" s="265"/>
      <c r="WZL1427" s="265"/>
      <c r="WZM1427" s="265"/>
      <c r="WZN1427" s="265"/>
      <c r="WZO1427" s="265"/>
      <c r="WZP1427" s="265"/>
      <c r="WZQ1427" s="265"/>
      <c r="WZR1427" s="265"/>
      <c r="WZS1427" s="265"/>
      <c r="WZT1427" s="265"/>
      <c r="WZU1427" s="265"/>
      <c r="WZV1427" s="265"/>
      <c r="WZW1427" s="265"/>
      <c r="WZX1427" s="265"/>
      <c r="WZY1427" s="265"/>
      <c r="WZZ1427" s="265"/>
      <c r="XAA1427" s="265"/>
      <c r="XAB1427" s="265"/>
      <c r="XAC1427" s="265"/>
      <c r="XAD1427" s="265"/>
      <c r="XAE1427" s="265"/>
      <c r="XAF1427" s="265"/>
      <c r="XAG1427" s="265"/>
      <c r="XAH1427" s="265"/>
      <c r="XAI1427" s="265"/>
      <c r="XAJ1427" s="265"/>
      <c r="XAK1427" s="265"/>
      <c r="XAL1427" s="265"/>
      <c r="XAM1427" s="265"/>
      <c r="XAN1427" s="265"/>
      <c r="XAO1427" s="265"/>
      <c r="XAP1427" s="265"/>
      <c r="XAQ1427" s="265"/>
      <c r="XAR1427" s="265"/>
      <c r="XAS1427" s="265"/>
      <c r="XAT1427" s="265"/>
      <c r="XAU1427" s="265"/>
      <c r="XAV1427" s="265"/>
      <c r="XAW1427" s="265"/>
      <c r="XAX1427" s="265"/>
      <c r="XAY1427" s="265"/>
      <c r="XAZ1427" s="265"/>
      <c r="XBA1427" s="265"/>
      <c r="XBB1427" s="265"/>
      <c r="XBC1427" s="265"/>
      <c r="XBD1427" s="265"/>
      <c r="XBE1427" s="265"/>
      <c r="XBF1427" s="265"/>
      <c r="XBG1427" s="265"/>
      <c r="XBH1427" s="265"/>
      <c r="XBI1427" s="265"/>
      <c r="XBJ1427" s="265"/>
      <c r="XBK1427" s="265"/>
      <c r="XBL1427" s="265"/>
      <c r="XBM1427" s="265"/>
      <c r="XBN1427" s="265"/>
      <c r="XBO1427" s="265"/>
      <c r="XBP1427" s="265"/>
      <c r="XBQ1427" s="265"/>
      <c r="XBR1427" s="265"/>
      <c r="XBS1427" s="265"/>
      <c r="XBT1427" s="265"/>
      <c r="XBU1427" s="265"/>
      <c r="XBV1427" s="265"/>
      <c r="XBW1427" s="265"/>
      <c r="XBX1427" s="265"/>
      <c r="XBY1427" s="265"/>
      <c r="XBZ1427" s="265"/>
      <c r="XCA1427" s="265"/>
      <c r="XCB1427" s="265"/>
      <c r="XCC1427" s="265"/>
      <c r="XCD1427" s="265"/>
      <c r="XCE1427" s="265"/>
      <c r="XCF1427" s="265"/>
      <c r="XCG1427" s="265"/>
      <c r="XCH1427" s="265"/>
      <c r="XCI1427" s="265"/>
      <c r="XCJ1427" s="265"/>
      <c r="XCK1427" s="265"/>
      <c r="XCL1427" s="265"/>
      <c r="XCM1427" s="265"/>
      <c r="XCN1427" s="265"/>
      <c r="XCO1427" s="265"/>
      <c r="XCP1427" s="265"/>
      <c r="XCQ1427" s="265"/>
      <c r="XCR1427" s="265"/>
      <c r="XCS1427" s="265"/>
      <c r="XCT1427" s="265"/>
      <c r="XCU1427" s="265"/>
      <c r="XCV1427" s="265"/>
      <c r="XCW1427" s="265"/>
      <c r="XCX1427" s="265"/>
      <c r="XCY1427" s="265"/>
      <c r="XCZ1427" s="265"/>
      <c r="XDA1427" s="265"/>
      <c r="XDB1427" s="265"/>
      <c r="XDC1427" s="265"/>
      <c r="XDD1427" s="265"/>
      <c r="XDE1427" s="265"/>
      <c r="XDF1427" s="265"/>
      <c r="XDG1427" s="265"/>
      <c r="XDH1427" s="265"/>
      <c r="XDI1427" s="265"/>
      <c r="XDJ1427" s="265"/>
      <c r="XDK1427" s="265"/>
      <c r="XDL1427" s="265"/>
      <c r="XDM1427" s="265"/>
      <c r="XDN1427" s="265"/>
      <c r="XDO1427" s="265"/>
      <c r="XDP1427" s="265"/>
      <c r="XDQ1427" s="265"/>
      <c r="XDR1427" s="265"/>
      <c r="XDS1427" s="265"/>
      <c r="XDT1427" s="265"/>
      <c r="XDU1427" s="265"/>
      <c r="XDV1427" s="265"/>
      <c r="XDW1427" s="265"/>
      <c r="XDX1427" s="265"/>
      <c r="XDY1427" s="265"/>
      <c r="XDZ1427" s="265"/>
      <c r="XEA1427" s="265"/>
      <c r="XEB1427" s="265"/>
      <c r="XEC1427" s="265"/>
      <c r="XED1427" s="265"/>
      <c r="XEE1427" s="265"/>
      <c r="XEF1427" s="265"/>
      <c r="XEG1427" s="265"/>
      <c r="XEH1427" s="265"/>
      <c r="XEI1427" s="265"/>
      <c r="XEJ1427" s="265"/>
      <c r="XEK1427" s="265"/>
      <c r="XEL1427" s="265"/>
      <c r="XEM1427" s="265"/>
      <c r="XEN1427" s="265"/>
      <c r="XEO1427" s="265"/>
      <c r="XEP1427" s="265"/>
      <c r="XEQ1427" s="265"/>
      <c r="XER1427" s="265"/>
      <c r="XES1427" s="265"/>
      <c r="XET1427" s="265"/>
      <c r="XEU1427" s="265"/>
      <c r="XEV1427" s="265"/>
      <c r="XEW1427" s="265"/>
      <c r="XEX1427" s="265"/>
      <c r="XEY1427" s="265"/>
      <c r="XEZ1427" s="265"/>
      <c r="XFA1427" s="265"/>
      <c r="XFB1427" s="265"/>
      <c r="XFC1427" s="265"/>
      <c r="XFD1427" s="265"/>
    </row>
    <row r="1428" spans="1:16384" x14ac:dyDescent="0.3">
      <c r="A1428" s="58"/>
      <c r="B1428" s="58"/>
      <c r="C1428" s="225"/>
      <c r="D1428" s="226"/>
      <c r="E1428" s="227"/>
      <c r="F1428" s="228"/>
      <c r="G1428" s="229"/>
      <c r="H1428" s="228"/>
      <c r="I1428" s="229"/>
      <c r="J1428" s="230"/>
      <c r="K1428" s="189"/>
      <c r="L1428" s="199"/>
      <c r="M1428" s="420"/>
      <c r="N1428" s="184"/>
      <c r="O1428" s="184"/>
      <c r="P1428" s="184"/>
      <c r="Q1428" s="185"/>
      <c r="R1428" s="200"/>
      <c r="S1428" s="399"/>
      <c r="T1428" s="241"/>
      <c r="U1428" s="241"/>
      <c r="V1428" s="237"/>
      <c r="W1428" s="186"/>
      <c r="X1428" s="186"/>
      <c r="Y1428" s="9"/>
      <c r="Z1428" s="181"/>
      <c r="AA1428" s="411"/>
      <c r="AB1428" s="411"/>
      <c r="AC1428" s="411"/>
      <c r="AD1428" s="411"/>
      <c r="AE1428" s="411"/>
      <c r="AF1428" s="411"/>
      <c r="AG1428" s="411"/>
      <c r="AH1428" s="190"/>
      <c r="AI1428" s="383"/>
      <c r="AJ1428" s="265"/>
      <c r="AK1428" s="265"/>
      <c r="AL1428" s="265"/>
      <c r="AM1428" s="265"/>
      <c r="AN1428" s="265"/>
      <c r="AO1428" s="265"/>
      <c r="AP1428" s="265"/>
      <c r="AQ1428" s="265"/>
      <c r="AR1428" s="265"/>
      <c r="AS1428" s="265"/>
      <c r="AT1428" s="265"/>
      <c r="AU1428" s="265"/>
      <c r="AV1428" s="265"/>
      <c r="AW1428" s="265"/>
      <c r="AX1428" s="265"/>
      <c r="AY1428" s="265"/>
      <c r="AZ1428" s="265"/>
      <c r="BA1428" s="265"/>
      <c r="BB1428" s="265"/>
      <c r="BC1428" s="265"/>
      <c r="BD1428" s="265"/>
      <c r="BE1428" s="265"/>
      <c r="BF1428" s="265"/>
      <c r="BG1428" s="265"/>
      <c r="BH1428" s="265"/>
      <c r="BI1428" s="265"/>
      <c r="BJ1428" s="265"/>
      <c r="BK1428" s="265"/>
      <c r="BL1428" s="265"/>
      <c r="BM1428" s="265"/>
      <c r="BN1428" s="265"/>
      <c r="BO1428" s="265"/>
      <c r="BP1428" s="265"/>
      <c r="BQ1428" s="265"/>
      <c r="BR1428" s="265"/>
      <c r="BS1428" s="265"/>
      <c r="BT1428" s="265"/>
      <c r="BU1428" s="265"/>
      <c r="BV1428" s="265"/>
      <c r="BW1428" s="265"/>
      <c r="BX1428" s="265"/>
      <c r="BY1428" s="265"/>
      <c r="BZ1428" s="265"/>
      <c r="CA1428" s="265"/>
      <c r="CB1428" s="265"/>
      <c r="CC1428" s="265"/>
      <c r="CD1428" s="265"/>
      <c r="CE1428" s="265"/>
      <c r="CF1428" s="265"/>
      <c r="CG1428" s="265"/>
      <c r="CH1428" s="265"/>
      <c r="CI1428" s="265"/>
      <c r="CJ1428" s="265"/>
      <c r="CK1428" s="265"/>
      <c r="CL1428" s="265"/>
      <c r="CM1428" s="265"/>
      <c r="CN1428" s="265"/>
      <c r="CO1428" s="265"/>
      <c r="CP1428" s="265"/>
      <c r="CQ1428" s="265"/>
      <c r="CR1428" s="265"/>
      <c r="CS1428" s="265"/>
      <c r="CT1428" s="265"/>
      <c r="CU1428" s="265"/>
      <c r="CV1428" s="265"/>
      <c r="CW1428" s="265"/>
      <c r="CX1428" s="265"/>
      <c r="CY1428" s="265"/>
      <c r="CZ1428" s="265"/>
      <c r="DA1428" s="265"/>
      <c r="DB1428" s="265"/>
      <c r="DC1428" s="265"/>
      <c r="DD1428" s="265"/>
      <c r="DE1428" s="265"/>
      <c r="DF1428" s="265"/>
      <c r="DG1428" s="265"/>
      <c r="DH1428" s="265"/>
      <c r="DI1428" s="265"/>
      <c r="DJ1428" s="265"/>
      <c r="DK1428" s="265"/>
      <c r="DL1428" s="265"/>
      <c r="DM1428" s="265"/>
      <c r="DN1428" s="265"/>
      <c r="DO1428" s="265"/>
      <c r="DP1428" s="265"/>
      <c r="DQ1428" s="265"/>
      <c r="DR1428" s="265"/>
      <c r="DS1428" s="265"/>
      <c r="DT1428" s="265"/>
      <c r="DU1428" s="265"/>
      <c r="DV1428" s="265"/>
      <c r="DW1428" s="265"/>
      <c r="DX1428" s="265"/>
      <c r="DY1428" s="265"/>
      <c r="DZ1428" s="265"/>
      <c r="EA1428" s="265"/>
      <c r="EB1428" s="265"/>
      <c r="EC1428" s="265"/>
      <c r="ED1428" s="265"/>
      <c r="EE1428" s="265"/>
      <c r="EF1428" s="265"/>
      <c r="EG1428" s="265"/>
      <c r="EH1428" s="265"/>
      <c r="EI1428" s="265"/>
      <c r="EJ1428" s="265"/>
      <c r="EK1428" s="265"/>
      <c r="EL1428" s="265"/>
      <c r="EM1428" s="265"/>
      <c r="EN1428" s="265"/>
      <c r="EO1428" s="265"/>
      <c r="EP1428" s="265"/>
      <c r="EQ1428" s="265"/>
      <c r="ER1428" s="265"/>
      <c r="ES1428" s="265"/>
      <c r="ET1428" s="265"/>
      <c r="EU1428" s="265"/>
      <c r="EV1428" s="265"/>
      <c r="EW1428" s="265"/>
      <c r="EX1428" s="265"/>
      <c r="EY1428" s="265"/>
      <c r="EZ1428" s="265"/>
      <c r="FA1428" s="265"/>
      <c r="FB1428" s="265"/>
      <c r="FC1428" s="265"/>
      <c r="FD1428" s="265"/>
      <c r="FE1428" s="265"/>
      <c r="FF1428" s="265"/>
      <c r="FG1428" s="265"/>
      <c r="FH1428" s="265"/>
      <c r="FI1428" s="265"/>
      <c r="FJ1428" s="265"/>
      <c r="FK1428" s="265"/>
      <c r="FL1428" s="265"/>
      <c r="FM1428" s="265"/>
      <c r="FN1428" s="265"/>
      <c r="FO1428" s="265"/>
      <c r="FP1428" s="265"/>
      <c r="FQ1428" s="265"/>
      <c r="FR1428" s="265"/>
      <c r="FS1428" s="265"/>
      <c r="FT1428" s="265"/>
      <c r="FU1428" s="265"/>
      <c r="FV1428" s="265"/>
      <c r="FW1428" s="265"/>
      <c r="FX1428" s="265"/>
      <c r="FY1428" s="265"/>
      <c r="FZ1428" s="265"/>
      <c r="GA1428" s="265"/>
      <c r="GB1428" s="265"/>
      <c r="GC1428" s="265"/>
      <c r="GD1428" s="265"/>
      <c r="GE1428" s="265"/>
      <c r="GF1428" s="265"/>
      <c r="GG1428" s="265"/>
      <c r="GH1428" s="265"/>
      <c r="GI1428" s="265"/>
      <c r="GJ1428" s="265"/>
      <c r="GK1428" s="265"/>
      <c r="GL1428" s="265"/>
      <c r="GM1428" s="265"/>
      <c r="GN1428" s="265"/>
      <c r="GO1428" s="265"/>
      <c r="GP1428" s="265"/>
      <c r="GQ1428" s="265"/>
      <c r="GR1428" s="265"/>
      <c r="GS1428" s="265"/>
      <c r="GT1428" s="265"/>
      <c r="GU1428" s="265"/>
      <c r="GV1428" s="265"/>
      <c r="GW1428" s="265"/>
      <c r="GX1428" s="265"/>
      <c r="GY1428" s="265"/>
      <c r="GZ1428" s="265"/>
      <c r="HA1428" s="265"/>
      <c r="HB1428" s="265"/>
      <c r="HC1428" s="265"/>
      <c r="HD1428" s="265"/>
      <c r="HE1428" s="265"/>
      <c r="HF1428" s="265"/>
      <c r="HG1428" s="265"/>
      <c r="HH1428" s="265"/>
      <c r="HI1428" s="265"/>
      <c r="HJ1428" s="265"/>
      <c r="HK1428" s="265"/>
      <c r="HL1428" s="265"/>
      <c r="HM1428" s="265"/>
      <c r="HN1428" s="265"/>
      <c r="HO1428" s="265"/>
      <c r="HP1428" s="265"/>
      <c r="HQ1428" s="265"/>
      <c r="HR1428" s="265"/>
      <c r="HS1428" s="265"/>
      <c r="HT1428" s="265"/>
      <c r="HU1428" s="265"/>
      <c r="HV1428" s="265"/>
      <c r="HW1428" s="265"/>
      <c r="HX1428" s="265"/>
      <c r="HY1428" s="265"/>
      <c r="HZ1428" s="265"/>
      <c r="IA1428" s="265"/>
      <c r="IB1428" s="265"/>
      <c r="IC1428" s="265"/>
      <c r="ID1428" s="265"/>
      <c r="IE1428" s="265"/>
      <c r="IF1428" s="265"/>
      <c r="IG1428" s="265"/>
      <c r="IH1428" s="265"/>
      <c r="II1428" s="265"/>
      <c r="IJ1428" s="265"/>
      <c r="IK1428" s="265"/>
      <c r="IL1428" s="265"/>
      <c r="IM1428" s="265"/>
      <c r="IN1428" s="265"/>
      <c r="IO1428" s="265"/>
      <c r="IP1428" s="265"/>
      <c r="IQ1428" s="265"/>
      <c r="IR1428" s="265"/>
      <c r="IS1428" s="265"/>
      <c r="IT1428" s="265"/>
      <c r="IU1428" s="265"/>
      <c r="IV1428" s="265"/>
      <c r="IW1428" s="265"/>
      <c r="IX1428" s="265"/>
      <c r="IY1428" s="265"/>
      <c r="IZ1428" s="265"/>
      <c r="JA1428" s="265"/>
      <c r="JB1428" s="265"/>
      <c r="JC1428" s="265"/>
      <c r="JD1428" s="265"/>
      <c r="JE1428" s="265"/>
      <c r="JF1428" s="265"/>
      <c r="JG1428" s="265"/>
      <c r="JH1428" s="265"/>
      <c r="JI1428" s="265"/>
      <c r="JJ1428" s="265"/>
      <c r="JK1428" s="265"/>
      <c r="JL1428" s="265"/>
      <c r="JM1428" s="265"/>
      <c r="JN1428" s="265"/>
      <c r="JO1428" s="265"/>
      <c r="JP1428" s="265"/>
      <c r="JQ1428" s="265"/>
      <c r="JR1428" s="265"/>
      <c r="JS1428" s="265"/>
      <c r="JT1428" s="265"/>
      <c r="JU1428" s="265"/>
      <c r="JV1428" s="265"/>
      <c r="JW1428" s="265"/>
      <c r="JX1428" s="265"/>
      <c r="JY1428" s="265"/>
      <c r="JZ1428" s="265"/>
      <c r="KA1428" s="265"/>
      <c r="KB1428" s="265"/>
      <c r="KC1428" s="265"/>
      <c r="KD1428" s="265"/>
      <c r="KE1428" s="265"/>
      <c r="KF1428" s="265"/>
      <c r="KG1428" s="265"/>
      <c r="KH1428" s="265"/>
      <c r="KI1428" s="265"/>
      <c r="KJ1428" s="265"/>
      <c r="KK1428" s="265"/>
      <c r="KL1428" s="265"/>
      <c r="KM1428" s="265"/>
      <c r="KN1428" s="265"/>
      <c r="KO1428" s="265"/>
      <c r="KP1428" s="265"/>
      <c r="KQ1428" s="265"/>
      <c r="KR1428" s="265"/>
      <c r="KS1428" s="265"/>
      <c r="KT1428" s="265"/>
      <c r="KU1428" s="265"/>
      <c r="KV1428" s="265"/>
      <c r="KW1428" s="265"/>
      <c r="KX1428" s="265"/>
      <c r="KY1428" s="265"/>
      <c r="KZ1428" s="265"/>
      <c r="LA1428" s="265"/>
      <c r="LB1428" s="265"/>
      <c r="LC1428" s="265"/>
      <c r="LD1428" s="265"/>
      <c r="LE1428" s="265"/>
      <c r="LF1428" s="265"/>
      <c r="LG1428" s="265"/>
      <c r="LH1428" s="265"/>
      <c r="LI1428" s="265"/>
      <c r="LJ1428" s="265"/>
      <c r="LK1428" s="265"/>
      <c r="LL1428" s="265"/>
      <c r="LM1428" s="265"/>
      <c r="LN1428" s="265"/>
      <c r="LO1428" s="265"/>
      <c r="LP1428" s="265"/>
      <c r="LQ1428" s="265"/>
      <c r="LR1428" s="265"/>
      <c r="LS1428" s="265"/>
      <c r="LT1428" s="265"/>
      <c r="LU1428" s="265"/>
      <c r="LV1428" s="265"/>
      <c r="LW1428" s="265"/>
      <c r="LX1428" s="265"/>
      <c r="LY1428" s="265"/>
      <c r="LZ1428" s="265"/>
      <c r="MA1428" s="265"/>
      <c r="MB1428" s="265"/>
      <c r="MC1428" s="265"/>
      <c r="MD1428" s="265"/>
      <c r="ME1428" s="265"/>
      <c r="MF1428" s="265"/>
      <c r="MG1428" s="265"/>
      <c r="MH1428" s="265"/>
      <c r="MI1428" s="265"/>
      <c r="MJ1428" s="265"/>
      <c r="MK1428" s="265"/>
      <c r="ML1428" s="265"/>
      <c r="MM1428" s="265"/>
      <c r="MN1428" s="265"/>
      <c r="MO1428" s="265"/>
      <c r="MP1428" s="265"/>
      <c r="MQ1428" s="265"/>
      <c r="MR1428" s="265"/>
      <c r="MS1428" s="265"/>
      <c r="MT1428" s="265"/>
      <c r="MU1428" s="265"/>
      <c r="MV1428" s="265"/>
      <c r="MW1428" s="265"/>
      <c r="MX1428" s="265"/>
      <c r="MY1428" s="265"/>
      <c r="MZ1428" s="265"/>
      <c r="NA1428" s="265"/>
      <c r="NB1428" s="265"/>
      <c r="NC1428" s="265"/>
      <c r="ND1428" s="265"/>
      <c r="NE1428" s="265"/>
      <c r="NF1428" s="265"/>
      <c r="NG1428" s="265"/>
      <c r="NH1428" s="265"/>
      <c r="NI1428" s="265"/>
      <c r="NJ1428" s="265"/>
      <c r="NK1428" s="265"/>
      <c r="NL1428" s="265"/>
      <c r="NM1428" s="265"/>
      <c r="NN1428" s="265"/>
      <c r="NO1428" s="265"/>
      <c r="NP1428" s="265"/>
      <c r="NQ1428" s="265"/>
      <c r="NR1428" s="265"/>
      <c r="NS1428" s="265"/>
      <c r="NT1428" s="265"/>
      <c r="NU1428" s="265"/>
      <c r="NV1428" s="265"/>
      <c r="NW1428" s="265"/>
      <c r="NX1428" s="265"/>
      <c r="NY1428" s="265"/>
      <c r="NZ1428" s="265"/>
      <c r="OA1428" s="265"/>
      <c r="OB1428" s="265"/>
      <c r="OC1428" s="265"/>
      <c r="OD1428" s="265"/>
      <c r="OE1428" s="265"/>
      <c r="OF1428" s="265"/>
      <c r="OG1428" s="265"/>
      <c r="OH1428" s="265"/>
      <c r="OI1428" s="265"/>
      <c r="OJ1428" s="265"/>
      <c r="OK1428" s="265"/>
      <c r="OL1428" s="265"/>
      <c r="OM1428" s="265"/>
      <c r="ON1428" s="265"/>
      <c r="OO1428" s="265"/>
      <c r="OP1428" s="265"/>
      <c r="OQ1428" s="265"/>
      <c r="OR1428" s="265"/>
      <c r="OS1428" s="265"/>
      <c r="OT1428" s="265"/>
      <c r="OU1428" s="265"/>
      <c r="OV1428" s="265"/>
      <c r="OW1428" s="265"/>
      <c r="OX1428" s="265"/>
      <c r="OY1428" s="265"/>
      <c r="OZ1428" s="265"/>
      <c r="PA1428" s="265"/>
      <c r="PB1428" s="265"/>
      <c r="PC1428" s="265"/>
      <c r="PD1428" s="265"/>
      <c r="PE1428" s="265"/>
      <c r="PF1428" s="265"/>
      <c r="PG1428" s="265"/>
      <c r="PH1428" s="265"/>
      <c r="PI1428" s="265"/>
      <c r="PJ1428" s="265"/>
      <c r="PK1428" s="265"/>
      <c r="PL1428" s="265"/>
      <c r="PM1428" s="265"/>
      <c r="PN1428" s="265"/>
      <c r="PO1428" s="265"/>
      <c r="PP1428" s="265"/>
      <c r="PQ1428" s="265"/>
      <c r="PR1428" s="265"/>
      <c r="PS1428" s="265"/>
      <c r="PT1428" s="265"/>
      <c r="PU1428" s="265"/>
      <c r="PV1428" s="265"/>
      <c r="PW1428" s="265"/>
      <c r="PX1428" s="265"/>
      <c r="PY1428" s="265"/>
      <c r="PZ1428" s="265"/>
      <c r="QA1428" s="265"/>
      <c r="QB1428" s="265"/>
      <c r="QC1428" s="265"/>
      <c r="QD1428" s="265"/>
      <c r="QE1428" s="265"/>
      <c r="QF1428" s="265"/>
      <c r="QG1428" s="265"/>
      <c r="QH1428" s="265"/>
      <c r="QI1428" s="265"/>
      <c r="QJ1428" s="265"/>
      <c r="QK1428" s="265"/>
      <c r="QL1428" s="265"/>
      <c r="QM1428" s="265"/>
      <c r="QN1428" s="265"/>
      <c r="QO1428" s="265"/>
      <c r="QP1428" s="265"/>
      <c r="QQ1428" s="265"/>
      <c r="QR1428" s="265"/>
      <c r="QS1428" s="265"/>
      <c r="QT1428" s="265"/>
      <c r="QU1428" s="265"/>
      <c r="QV1428" s="265"/>
      <c r="QW1428" s="265"/>
      <c r="QX1428" s="265"/>
      <c r="QY1428" s="265"/>
      <c r="QZ1428" s="265"/>
      <c r="RA1428" s="265"/>
      <c r="RB1428" s="265"/>
      <c r="RC1428" s="265"/>
      <c r="RD1428" s="265"/>
      <c r="RE1428" s="265"/>
      <c r="RF1428" s="265"/>
      <c r="RG1428" s="265"/>
      <c r="RH1428" s="265"/>
      <c r="RI1428" s="265"/>
      <c r="RJ1428" s="265"/>
      <c r="RK1428" s="265"/>
      <c r="RL1428" s="265"/>
      <c r="RM1428" s="265"/>
      <c r="RN1428" s="265"/>
      <c r="RO1428" s="265"/>
      <c r="RP1428" s="265"/>
      <c r="RQ1428" s="265"/>
      <c r="RR1428" s="265"/>
      <c r="RS1428" s="265"/>
      <c r="RT1428" s="265"/>
      <c r="RU1428" s="265"/>
      <c r="RV1428" s="265"/>
      <c r="RW1428" s="265"/>
      <c r="RX1428" s="265"/>
      <c r="RY1428" s="265"/>
      <c r="RZ1428" s="265"/>
      <c r="SA1428" s="265"/>
      <c r="SB1428" s="265"/>
      <c r="SC1428" s="265"/>
      <c r="SD1428" s="265"/>
      <c r="SE1428" s="265"/>
      <c r="SF1428" s="265"/>
      <c r="SG1428" s="265"/>
      <c r="SH1428" s="265"/>
      <c r="SI1428" s="265"/>
      <c r="SJ1428" s="265"/>
      <c r="SK1428" s="265"/>
      <c r="SL1428" s="265"/>
      <c r="SM1428" s="265"/>
      <c r="SN1428" s="265"/>
      <c r="SO1428" s="265"/>
      <c r="SP1428" s="265"/>
      <c r="SQ1428" s="265"/>
      <c r="SR1428" s="265"/>
      <c r="SS1428" s="265"/>
      <c r="ST1428" s="265"/>
      <c r="SU1428" s="265"/>
      <c r="SV1428" s="265"/>
      <c r="SW1428" s="265"/>
      <c r="SX1428" s="265"/>
      <c r="SY1428" s="265"/>
      <c r="SZ1428" s="265"/>
      <c r="TA1428" s="265"/>
      <c r="TB1428" s="265"/>
      <c r="TC1428" s="265"/>
      <c r="TD1428" s="265"/>
      <c r="TE1428" s="265"/>
      <c r="TF1428" s="265"/>
      <c r="TG1428" s="265"/>
      <c r="TH1428" s="265"/>
      <c r="TI1428" s="265"/>
      <c r="TJ1428" s="265"/>
      <c r="TK1428" s="265"/>
      <c r="TL1428" s="265"/>
      <c r="TM1428" s="265"/>
      <c r="TN1428" s="265"/>
      <c r="TO1428" s="265"/>
      <c r="TP1428" s="265"/>
      <c r="TQ1428" s="265"/>
      <c r="TR1428" s="265"/>
      <c r="TS1428" s="265"/>
      <c r="TT1428" s="265"/>
      <c r="TU1428" s="265"/>
      <c r="TV1428" s="265"/>
      <c r="TW1428" s="265"/>
      <c r="TX1428" s="265"/>
      <c r="TY1428" s="265"/>
      <c r="TZ1428" s="265"/>
      <c r="UA1428" s="265"/>
      <c r="UB1428" s="265"/>
      <c r="UC1428" s="265"/>
      <c r="UD1428" s="265"/>
      <c r="UE1428" s="265"/>
      <c r="UF1428" s="265"/>
      <c r="UG1428" s="265"/>
      <c r="UH1428" s="265"/>
      <c r="UI1428" s="265"/>
      <c r="UJ1428" s="265"/>
      <c r="UK1428" s="265"/>
      <c r="UL1428" s="265"/>
      <c r="UM1428" s="265"/>
      <c r="UN1428" s="265"/>
      <c r="UO1428" s="265"/>
      <c r="UP1428" s="265"/>
      <c r="UQ1428" s="265"/>
      <c r="UR1428" s="265"/>
      <c r="US1428" s="265"/>
      <c r="UT1428" s="265"/>
      <c r="UU1428" s="265"/>
      <c r="UV1428" s="265"/>
      <c r="UW1428" s="265"/>
      <c r="UX1428" s="265"/>
      <c r="UY1428" s="265"/>
      <c r="UZ1428" s="265"/>
      <c r="VA1428" s="265"/>
      <c r="VB1428" s="265"/>
      <c r="VC1428" s="265"/>
      <c r="VD1428" s="265"/>
      <c r="VE1428" s="265"/>
      <c r="VF1428" s="265"/>
      <c r="VG1428" s="265"/>
      <c r="VH1428" s="265"/>
      <c r="VI1428" s="265"/>
      <c r="VJ1428" s="265"/>
      <c r="VK1428" s="265"/>
      <c r="VL1428" s="265"/>
      <c r="VM1428" s="265"/>
      <c r="VN1428" s="265"/>
      <c r="VO1428" s="265"/>
      <c r="VP1428" s="265"/>
      <c r="VQ1428" s="265"/>
      <c r="VR1428" s="265"/>
      <c r="VS1428" s="265"/>
      <c r="VT1428" s="265"/>
      <c r="VU1428" s="265"/>
      <c r="VV1428" s="265"/>
      <c r="VW1428" s="265"/>
      <c r="VX1428" s="265"/>
      <c r="VY1428" s="265"/>
      <c r="VZ1428" s="265"/>
      <c r="WA1428" s="265"/>
      <c r="WB1428" s="265"/>
      <c r="WC1428" s="265"/>
      <c r="WD1428" s="265"/>
      <c r="WE1428" s="265"/>
      <c r="WF1428" s="265"/>
      <c r="WG1428" s="265"/>
      <c r="WH1428" s="265"/>
      <c r="WI1428" s="265"/>
      <c r="WJ1428" s="265"/>
      <c r="WK1428" s="265"/>
      <c r="WL1428" s="265"/>
      <c r="WM1428" s="265"/>
      <c r="WN1428" s="265"/>
      <c r="WO1428" s="265"/>
      <c r="WP1428" s="265"/>
      <c r="WQ1428" s="265"/>
      <c r="WR1428" s="265"/>
      <c r="WS1428" s="265"/>
      <c r="WT1428" s="265"/>
      <c r="WU1428" s="265"/>
      <c r="WV1428" s="265"/>
      <c r="WW1428" s="265"/>
      <c r="WX1428" s="265"/>
      <c r="WY1428" s="265"/>
      <c r="WZ1428" s="265"/>
      <c r="XA1428" s="265"/>
      <c r="XB1428" s="265"/>
      <c r="XC1428" s="265"/>
      <c r="XD1428" s="265"/>
      <c r="XE1428" s="265"/>
      <c r="XF1428" s="265"/>
      <c r="XG1428" s="265"/>
      <c r="XH1428" s="265"/>
      <c r="XI1428" s="265"/>
      <c r="XJ1428" s="265"/>
      <c r="XK1428" s="265"/>
      <c r="XL1428" s="265"/>
      <c r="XM1428" s="265"/>
      <c r="XN1428" s="265"/>
      <c r="XO1428" s="265"/>
      <c r="XP1428" s="265"/>
      <c r="XQ1428" s="265"/>
      <c r="XR1428" s="265"/>
      <c r="XS1428" s="265"/>
      <c r="XT1428" s="265"/>
      <c r="XU1428" s="265"/>
      <c r="XV1428" s="265"/>
      <c r="XW1428" s="265"/>
      <c r="XX1428" s="265"/>
      <c r="XY1428" s="265"/>
      <c r="XZ1428" s="265"/>
      <c r="YA1428" s="265"/>
      <c r="YB1428" s="265"/>
      <c r="YC1428" s="265"/>
      <c r="YD1428" s="265"/>
      <c r="YE1428" s="265"/>
      <c r="YF1428" s="265"/>
      <c r="YG1428" s="265"/>
      <c r="YH1428" s="265"/>
      <c r="YI1428" s="265"/>
      <c r="YJ1428" s="265"/>
      <c r="YK1428" s="265"/>
      <c r="YL1428" s="265"/>
      <c r="YM1428" s="265"/>
      <c r="YN1428" s="265"/>
      <c r="YO1428" s="265"/>
      <c r="YP1428" s="265"/>
      <c r="YQ1428" s="265"/>
      <c r="YR1428" s="265"/>
      <c r="YS1428" s="265"/>
      <c r="YT1428" s="265"/>
      <c r="YU1428" s="265"/>
      <c r="YV1428" s="265"/>
      <c r="YW1428" s="265"/>
      <c r="YX1428" s="265"/>
      <c r="YY1428" s="265"/>
      <c r="YZ1428" s="265"/>
      <c r="ZA1428" s="265"/>
      <c r="ZB1428" s="265"/>
      <c r="ZC1428" s="265"/>
      <c r="ZD1428" s="265"/>
      <c r="ZE1428" s="265"/>
      <c r="ZF1428" s="265"/>
      <c r="ZG1428" s="265"/>
      <c r="ZH1428" s="265"/>
      <c r="ZI1428" s="265"/>
      <c r="ZJ1428" s="265"/>
      <c r="ZK1428" s="265"/>
      <c r="ZL1428" s="265"/>
      <c r="ZM1428" s="265"/>
      <c r="ZN1428" s="265"/>
      <c r="ZO1428" s="265"/>
      <c r="ZP1428" s="265"/>
      <c r="ZQ1428" s="265"/>
      <c r="ZR1428" s="265"/>
      <c r="ZS1428" s="265"/>
      <c r="ZT1428" s="265"/>
      <c r="ZU1428" s="265"/>
      <c r="ZV1428" s="265"/>
      <c r="ZW1428" s="265"/>
      <c r="ZX1428" s="265"/>
      <c r="ZY1428" s="265"/>
      <c r="ZZ1428" s="265"/>
      <c r="AAA1428" s="265"/>
      <c r="AAB1428" s="265"/>
      <c r="AAC1428" s="265"/>
      <c r="AAD1428" s="265"/>
      <c r="AAE1428" s="265"/>
      <c r="AAF1428" s="265"/>
      <c r="AAG1428" s="265"/>
      <c r="AAH1428" s="265"/>
      <c r="AAI1428" s="265"/>
      <c r="AAJ1428" s="265"/>
      <c r="AAK1428" s="265"/>
      <c r="AAL1428" s="265"/>
      <c r="AAM1428" s="265"/>
      <c r="AAN1428" s="265"/>
      <c r="AAO1428" s="265"/>
      <c r="AAP1428" s="265"/>
      <c r="AAQ1428" s="265"/>
      <c r="AAR1428" s="265"/>
      <c r="AAS1428" s="265"/>
      <c r="AAT1428" s="265"/>
      <c r="AAU1428" s="265"/>
      <c r="AAV1428" s="265"/>
      <c r="AAW1428" s="265"/>
      <c r="AAX1428" s="265"/>
      <c r="AAY1428" s="265"/>
      <c r="AAZ1428" s="265"/>
      <c r="ABA1428" s="265"/>
      <c r="ABB1428" s="265"/>
      <c r="ABC1428" s="265"/>
      <c r="ABD1428" s="265"/>
      <c r="ABE1428" s="265"/>
      <c r="ABF1428" s="265"/>
      <c r="ABG1428" s="265"/>
      <c r="ABH1428" s="265"/>
      <c r="ABI1428" s="265"/>
      <c r="ABJ1428" s="265"/>
      <c r="ABK1428" s="265"/>
      <c r="ABL1428" s="265"/>
      <c r="ABM1428" s="265"/>
      <c r="ABN1428" s="265"/>
      <c r="ABO1428" s="265"/>
      <c r="ABP1428" s="265"/>
      <c r="ABQ1428" s="265"/>
      <c r="ABR1428" s="265"/>
      <c r="ABS1428" s="265"/>
      <c r="ABT1428" s="265"/>
      <c r="ABU1428" s="265"/>
      <c r="ABV1428" s="265"/>
      <c r="ABW1428" s="265"/>
      <c r="ABX1428" s="265"/>
      <c r="ABY1428" s="265"/>
      <c r="ABZ1428" s="265"/>
      <c r="ACA1428" s="265"/>
      <c r="ACB1428" s="265"/>
      <c r="ACC1428" s="265"/>
      <c r="ACD1428" s="265"/>
      <c r="ACE1428" s="265"/>
      <c r="ACF1428" s="265"/>
      <c r="ACG1428" s="265"/>
      <c r="ACH1428" s="265"/>
      <c r="ACI1428" s="265"/>
      <c r="ACJ1428" s="265"/>
      <c r="ACK1428" s="265"/>
      <c r="ACL1428" s="265"/>
      <c r="ACM1428" s="265"/>
      <c r="ACN1428" s="265"/>
      <c r="ACO1428" s="265"/>
      <c r="ACP1428" s="265"/>
      <c r="ACQ1428" s="265"/>
      <c r="ACR1428" s="265"/>
      <c r="ACS1428" s="265"/>
      <c r="ACT1428" s="265"/>
      <c r="ACU1428" s="265"/>
      <c r="ACV1428" s="265"/>
      <c r="ACW1428" s="265"/>
      <c r="ACX1428" s="265"/>
      <c r="ACY1428" s="265"/>
      <c r="ACZ1428" s="265"/>
      <c r="ADA1428" s="265"/>
      <c r="ADB1428" s="265"/>
      <c r="ADC1428" s="265"/>
      <c r="ADD1428" s="265"/>
      <c r="ADE1428" s="265"/>
      <c r="ADF1428" s="265"/>
      <c r="ADG1428" s="265"/>
      <c r="ADH1428" s="265"/>
      <c r="ADI1428" s="265"/>
      <c r="ADJ1428" s="265"/>
      <c r="ADK1428" s="265"/>
      <c r="ADL1428" s="265"/>
      <c r="ADM1428" s="265"/>
      <c r="ADN1428" s="265"/>
      <c r="ADO1428" s="265"/>
      <c r="ADP1428" s="265"/>
      <c r="ADQ1428" s="265"/>
      <c r="ADR1428" s="265"/>
      <c r="ADS1428" s="265"/>
      <c r="ADT1428" s="265"/>
      <c r="ADU1428" s="265"/>
      <c r="ADV1428" s="265"/>
      <c r="ADW1428" s="265"/>
      <c r="ADX1428" s="265"/>
      <c r="ADY1428" s="265"/>
      <c r="ADZ1428" s="265"/>
      <c r="AEA1428" s="265"/>
      <c r="AEB1428" s="265"/>
      <c r="AEC1428" s="265"/>
      <c r="AED1428" s="265"/>
      <c r="AEE1428" s="265"/>
      <c r="AEF1428" s="265"/>
      <c r="AEG1428" s="265"/>
      <c r="AEH1428" s="265"/>
      <c r="AEI1428" s="265"/>
      <c r="AEJ1428" s="265"/>
      <c r="AEK1428" s="265"/>
      <c r="AEL1428" s="265"/>
      <c r="AEM1428" s="265"/>
      <c r="AEN1428" s="265"/>
      <c r="AEO1428" s="265"/>
      <c r="AEP1428" s="265"/>
      <c r="AEQ1428" s="265"/>
      <c r="AER1428" s="265"/>
      <c r="AES1428" s="265"/>
      <c r="AET1428" s="265"/>
      <c r="AEU1428" s="265"/>
      <c r="AEV1428" s="265"/>
      <c r="AEW1428" s="265"/>
      <c r="AEX1428" s="265"/>
      <c r="AEY1428" s="265"/>
      <c r="AEZ1428" s="265"/>
      <c r="AFA1428" s="265"/>
      <c r="AFB1428" s="265"/>
      <c r="AFC1428" s="265"/>
      <c r="AFD1428" s="265"/>
      <c r="AFE1428" s="265"/>
      <c r="AFF1428" s="265"/>
      <c r="AFG1428" s="265"/>
      <c r="AFH1428" s="265"/>
      <c r="AFI1428" s="265"/>
      <c r="AFJ1428" s="265"/>
      <c r="AFK1428" s="265"/>
      <c r="AFL1428" s="265"/>
      <c r="AFM1428" s="265"/>
      <c r="AFN1428" s="265"/>
      <c r="AFO1428" s="265"/>
      <c r="AFP1428" s="265"/>
      <c r="AFQ1428" s="265"/>
      <c r="AFR1428" s="265"/>
      <c r="AFS1428" s="265"/>
      <c r="AFT1428" s="265"/>
      <c r="AFU1428" s="265"/>
      <c r="AFV1428" s="265"/>
      <c r="AFW1428" s="265"/>
      <c r="AFX1428" s="265"/>
      <c r="AFY1428" s="265"/>
      <c r="AFZ1428" s="265"/>
      <c r="AGA1428" s="265"/>
      <c r="AGB1428" s="265"/>
      <c r="AGC1428" s="265"/>
      <c r="AGD1428" s="265"/>
      <c r="AGE1428" s="265"/>
      <c r="AGF1428" s="265"/>
      <c r="AGG1428" s="265"/>
      <c r="AGH1428" s="265"/>
      <c r="AGI1428" s="265"/>
      <c r="AGJ1428" s="265"/>
      <c r="AGK1428" s="265"/>
      <c r="AGL1428" s="265"/>
      <c r="AGM1428" s="265"/>
      <c r="AGN1428" s="265"/>
      <c r="AGO1428" s="265"/>
      <c r="AGP1428" s="265"/>
      <c r="AGQ1428" s="265"/>
      <c r="AGR1428" s="265"/>
      <c r="AGS1428" s="265"/>
      <c r="AGT1428" s="265"/>
      <c r="AGU1428" s="265"/>
      <c r="AGV1428" s="265"/>
      <c r="AGW1428" s="265"/>
      <c r="AGX1428" s="265"/>
      <c r="AGY1428" s="265"/>
      <c r="AGZ1428" s="265"/>
      <c r="AHA1428" s="265"/>
      <c r="AHB1428" s="265"/>
      <c r="AHC1428" s="265"/>
      <c r="AHD1428" s="265"/>
      <c r="AHE1428" s="265"/>
      <c r="AHF1428" s="265"/>
      <c r="AHG1428" s="265"/>
      <c r="AHH1428" s="265"/>
      <c r="AHI1428" s="265"/>
      <c r="AHJ1428" s="265"/>
      <c r="AHK1428" s="265"/>
      <c r="AHL1428" s="265"/>
      <c r="AHM1428" s="265"/>
      <c r="AHN1428" s="265"/>
      <c r="AHO1428" s="265"/>
      <c r="AHP1428" s="265"/>
      <c r="AHQ1428" s="265"/>
      <c r="AHR1428" s="265"/>
      <c r="AHS1428" s="265"/>
      <c r="AHT1428" s="265"/>
      <c r="AHU1428" s="265"/>
      <c r="AHV1428" s="265"/>
      <c r="AHW1428" s="265"/>
      <c r="AHX1428" s="265"/>
      <c r="AHY1428" s="265"/>
      <c r="AHZ1428" s="265"/>
      <c r="AIA1428" s="265"/>
      <c r="AIB1428" s="265"/>
      <c r="AIC1428" s="265"/>
      <c r="AID1428" s="265"/>
      <c r="AIE1428" s="265"/>
      <c r="AIF1428" s="265"/>
      <c r="AIG1428" s="265"/>
      <c r="AIH1428" s="265"/>
      <c r="AII1428" s="265"/>
      <c r="AIJ1428" s="265"/>
      <c r="AIK1428" s="265"/>
      <c r="AIL1428" s="265"/>
      <c r="AIM1428" s="265"/>
      <c r="AIN1428" s="265"/>
      <c r="AIO1428" s="265"/>
      <c r="AIP1428" s="265"/>
      <c r="AIQ1428" s="265"/>
      <c r="AIR1428" s="265"/>
      <c r="AIS1428" s="265"/>
      <c r="AIT1428" s="265"/>
      <c r="AIU1428" s="265"/>
      <c r="AIV1428" s="265"/>
      <c r="AIW1428" s="265"/>
      <c r="AIX1428" s="265"/>
      <c r="AIY1428" s="265"/>
      <c r="AIZ1428" s="265"/>
      <c r="AJA1428" s="265"/>
      <c r="AJB1428" s="265"/>
      <c r="AJC1428" s="265"/>
      <c r="AJD1428" s="265"/>
      <c r="AJE1428" s="265"/>
      <c r="AJF1428" s="265"/>
      <c r="AJG1428" s="265"/>
      <c r="AJH1428" s="265"/>
      <c r="AJI1428" s="265"/>
      <c r="AJJ1428" s="265"/>
      <c r="AJK1428" s="265"/>
      <c r="AJL1428" s="265"/>
      <c r="AJM1428" s="265"/>
      <c r="AJN1428" s="265"/>
      <c r="AJO1428" s="265"/>
      <c r="AJP1428" s="265"/>
      <c r="AJQ1428" s="265"/>
      <c r="AJR1428" s="265"/>
      <c r="AJS1428" s="265"/>
      <c r="AJT1428" s="265"/>
      <c r="AJU1428" s="265"/>
      <c r="AJV1428" s="265"/>
      <c r="AJW1428" s="265"/>
      <c r="AJX1428" s="265"/>
      <c r="AJY1428" s="265"/>
      <c r="AJZ1428" s="265"/>
      <c r="AKA1428" s="265"/>
      <c r="AKB1428" s="265"/>
      <c r="AKC1428" s="265"/>
      <c r="AKD1428" s="265"/>
      <c r="AKE1428" s="265"/>
      <c r="AKF1428" s="265"/>
      <c r="AKG1428" s="265"/>
      <c r="AKH1428" s="265"/>
      <c r="AKI1428" s="265"/>
      <c r="AKJ1428" s="265"/>
      <c r="AKK1428" s="265"/>
      <c r="AKL1428" s="265"/>
      <c r="AKM1428" s="265"/>
      <c r="AKN1428" s="265"/>
      <c r="AKO1428" s="265"/>
      <c r="AKP1428" s="265"/>
      <c r="AKQ1428" s="265"/>
      <c r="AKR1428" s="265"/>
      <c r="AKS1428" s="265"/>
      <c r="AKT1428" s="265"/>
      <c r="AKU1428" s="265"/>
      <c r="AKV1428" s="265"/>
      <c r="AKW1428" s="265"/>
      <c r="AKX1428" s="265"/>
      <c r="AKY1428" s="265"/>
      <c r="AKZ1428" s="265"/>
      <c r="ALA1428" s="265"/>
      <c r="ALB1428" s="265"/>
      <c r="ALC1428" s="265"/>
      <c r="ALD1428" s="265"/>
      <c r="ALE1428" s="265"/>
      <c r="ALF1428" s="265"/>
      <c r="ALG1428" s="265"/>
      <c r="ALH1428" s="265"/>
      <c r="ALI1428" s="265"/>
      <c r="ALJ1428" s="265"/>
      <c r="ALK1428" s="265"/>
      <c r="ALL1428" s="265"/>
      <c r="ALM1428" s="265"/>
      <c r="ALN1428" s="265"/>
      <c r="ALO1428" s="265"/>
      <c r="ALP1428" s="265"/>
      <c r="ALQ1428" s="265"/>
      <c r="ALR1428" s="265"/>
      <c r="ALS1428" s="265"/>
      <c r="ALT1428" s="265"/>
      <c r="ALU1428" s="265"/>
      <c r="ALV1428" s="265"/>
      <c r="ALW1428" s="265"/>
      <c r="ALX1428" s="265"/>
      <c r="ALY1428" s="265"/>
      <c r="ALZ1428" s="265"/>
      <c r="AMA1428" s="265"/>
      <c r="AMB1428" s="265"/>
      <c r="AMC1428" s="265"/>
      <c r="AMD1428" s="265"/>
      <c r="AME1428" s="265"/>
      <c r="AMF1428" s="265"/>
      <c r="AMG1428" s="265"/>
      <c r="AMH1428" s="265"/>
      <c r="AMI1428" s="265"/>
      <c r="AMJ1428" s="265"/>
      <c r="AMK1428" s="265"/>
      <c r="AML1428" s="265"/>
      <c r="AMM1428" s="265"/>
      <c r="AMN1428" s="265"/>
      <c r="AMO1428" s="265"/>
      <c r="AMP1428" s="265"/>
      <c r="AMQ1428" s="265"/>
      <c r="AMR1428" s="265"/>
      <c r="AMS1428" s="265"/>
      <c r="AMT1428" s="265"/>
      <c r="AMU1428" s="265"/>
      <c r="AMV1428" s="265"/>
      <c r="AMW1428" s="265"/>
      <c r="AMX1428" s="265"/>
      <c r="AMY1428" s="265"/>
      <c r="AMZ1428" s="265"/>
      <c r="ANA1428" s="265"/>
      <c r="ANB1428" s="265"/>
      <c r="ANC1428" s="265"/>
      <c r="AND1428" s="265"/>
      <c r="ANE1428" s="265"/>
      <c r="ANF1428" s="265"/>
      <c r="ANG1428" s="265"/>
      <c r="ANH1428" s="265"/>
      <c r="ANI1428" s="265"/>
      <c r="ANJ1428" s="265"/>
      <c r="ANK1428" s="265"/>
      <c r="ANL1428" s="265"/>
      <c r="ANM1428" s="265"/>
      <c r="ANN1428" s="265"/>
      <c r="ANO1428" s="265"/>
      <c r="ANP1428" s="265"/>
      <c r="ANQ1428" s="265"/>
      <c r="ANR1428" s="265"/>
      <c r="ANS1428" s="265"/>
      <c r="ANT1428" s="265"/>
      <c r="ANU1428" s="265"/>
      <c r="ANV1428" s="265"/>
      <c r="ANW1428" s="265"/>
      <c r="ANX1428" s="265"/>
      <c r="ANY1428" s="265"/>
      <c r="ANZ1428" s="265"/>
      <c r="AOA1428" s="265"/>
      <c r="AOB1428" s="265"/>
      <c r="AOC1428" s="265"/>
      <c r="AOD1428" s="265"/>
      <c r="AOE1428" s="265"/>
      <c r="AOF1428" s="265"/>
      <c r="AOG1428" s="265"/>
      <c r="AOH1428" s="265"/>
      <c r="AOI1428" s="265"/>
      <c r="AOJ1428" s="265"/>
      <c r="AOK1428" s="265"/>
      <c r="AOL1428" s="265"/>
      <c r="AOM1428" s="265"/>
      <c r="AON1428" s="265"/>
      <c r="AOO1428" s="265"/>
      <c r="AOP1428" s="265"/>
      <c r="AOQ1428" s="265"/>
      <c r="AOR1428" s="265"/>
      <c r="AOS1428" s="265"/>
      <c r="AOT1428" s="265"/>
      <c r="AOU1428" s="265"/>
      <c r="AOV1428" s="265"/>
      <c r="AOW1428" s="265"/>
      <c r="AOX1428" s="265"/>
      <c r="AOY1428" s="265"/>
      <c r="AOZ1428" s="265"/>
      <c r="APA1428" s="265"/>
      <c r="APB1428" s="265"/>
      <c r="APC1428" s="265"/>
      <c r="APD1428" s="265"/>
      <c r="APE1428" s="265"/>
      <c r="APF1428" s="265"/>
      <c r="APG1428" s="265"/>
      <c r="APH1428" s="265"/>
      <c r="API1428" s="265"/>
      <c r="APJ1428" s="265"/>
      <c r="APK1428" s="265"/>
      <c r="APL1428" s="265"/>
      <c r="APM1428" s="265"/>
      <c r="APN1428" s="265"/>
      <c r="APO1428" s="265"/>
      <c r="APP1428" s="265"/>
      <c r="APQ1428" s="265"/>
      <c r="APR1428" s="265"/>
      <c r="APS1428" s="265"/>
      <c r="APT1428" s="265"/>
      <c r="APU1428" s="265"/>
      <c r="APV1428" s="265"/>
      <c r="APW1428" s="265"/>
      <c r="APX1428" s="265"/>
      <c r="APY1428" s="265"/>
      <c r="APZ1428" s="265"/>
      <c r="AQA1428" s="265"/>
      <c r="AQB1428" s="265"/>
      <c r="AQC1428" s="265"/>
      <c r="AQD1428" s="265"/>
      <c r="AQE1428" s="265"/>
      <c r="AQF1428" s="265"/>
      <c r="AQG1428" s="265"/>
      <c r="AQH1428" s="265"/>
      <c r="AQI1428" s="265"/>
      <c r="AQJ1428" s="265"/>
      <c r="AQK1428" s="265"/>
      <c r="AQL1428" s="265"/>
      <c r="AQM1428" s="265"/>
      <c r="AQN1428" s="265"/>
      <c r="AQO1428" s="265"/>
      <c r="AQP1428" s="265"/>
      <c r="AQQ1428" s="265"/>
      <c r="AQR1428" s="265"/>
      <c r="AQS1428" s="265"/>
      <c r="AQT1428" s="265"/>
      <c r="AQU1428" s="265"/>
      <c r="AQV1428" s="265"/>
      <c r="AQW1428" s="265"/>
      <c r="AQX1428" s="265"/>
      <c r="AQY1428" s="265"/>
      <c r="AQZ1428" s="265"/>
      <c r="ARA1428" s="265"/>
      <c r="ARB1428" s="265"/>
      <c r="ARC1428" s="265"/>
      <c r="ARD1428" s="265"/>
      <c r="ARE1428" s="265"/>
      <c r="ARF1428" s="265"/>
      <c r="ARG1428" s="265"/>
      <c r="ARH1428" s="265"/>
      <c r="ARI1428" s="265"/>
      <c r="ARJ1428" s="265"/>
      <c r="ARK1428" s="265"/>
      <c r="ARL1428" s="265"/>
      <c r="ARM1428" s="265"/>
      <c r="ARN1428" s="265"/>
      <c r="ARO1428" s="265"/>
      <c r="ARP1428" s="265"/>
      <c r="ARQ1428" s="265"/>
      <c r="ARR1428" s="265"/>
      <c r="ARS1428" s="265"/>
      <c r="ART1428" s="265"/>
      <c r="ARU1428" s="265"/>
      <c r="ARV1428" s="265"/>
      <c r="ARW1428" s="265"/>
      <c r="ARX1428" s="265"/>
      <c r="ARY1428" s="265"/>
      <c r="ARZ1428" s="265"/>
      <c r="ASA1428" s="265"/>
      <c r="ASB1428" s="265"/>
      <c r="ASC1428" s="265"/>
      <c r="ASD1428" s="265"/>
      <c r="ASE1428" s="265"/>
      <c r="ASF1428" s="265"/>
      <c r="ASG1428" s="265"/>
      <c r="ASH1428" s="265"/>
      <c r="ASI1428" s="265"/>
      <c r="ASJ1428" s="265"/>
      <c r="ASK1428" s="265"/>
      <c r="ASL1428" s="265"/>
      <c r="ASM1428" s="265"/>
      <c r="ASN1428" s="265"/>
      <c r="ASO1428" s="265"/>
      <c r="ASP1428" s="265"/>
      <c r="ASQ1428" s="265"/>
      <c r="ASR1428" s="265"/>
      <c r="ASS1428" s="265"/>
      <c r="AST1428" s="265"/>
      <c r="ASU1428" s="265"/>
      <c r="ASV1428" s="265"/>
      <c r="ASW1428" s="265"/>
      <c r="ASX1428" s="265"/>
      <c r="ASY1428" s="265"/>
      <c r="ASZ1428" s="265"/>
      <c r="ATA1428" s="265"/>
      <c r="ATB1428" s="265"/>
      <c r="ATC1428" s="265"/>
      <c r="ATD1428" s="265"/>
      <c r="ATE1428" s="265"/>
      <c r="ATF1428" s="265"/>
      <c r="ATG1428" s="265"/>
      <c r="ATH1428" s="265"/>
      <c r="ATI1428" s="265"/>
      <c r="ATJ1428" s="265"/>
      <c r="ATK1428" s="265"/>
      <c r="ATL1428" s="265"/>
      <c r="ATM1428" s="265"/>
      <c r="ATN1428" s="265"/>
      <c r="ATO1428" s="265"/>
      <c r="ATP1428" s="265"/>
      <c r="ATQ1428" s="265"/>
      <c r="ATR1428" s="265"/>
      <c r="ATS1428" s="265"/>
      <c r="ATT1428" s="265"/>
      <c r="ATU1428" s="265"/>
      <c r="ATV1428" s="265"/>
      <c r="ATW1428" s="265"/>
      <c r="ATX1428" s="265"/>
      <c r="ATY1428" s="265"/>
      <c r="ATZ1428" s="265"/>
      <c r="AUA1428" s="265"/>
      <c r="AUB1428" s="265"/>
      <c r="AUC1428" s="265"/>
      <c r="AUD1428" s="265"/>
      <c r="AUE1428" s="265"/>
      <c r="AUF1428" s="265"/>
      <c r="AUG1428" s="265"/>
      <c r="AUH1428" s="265"/>
      <c r="AUI1428" s="265"/>
      <c r="AUJ1428" s="265"/>
      <c r="AUK1428" s="265"/>
      <c r="AUL1428" s="265"/>
      <c r="AUM1428" s="265"/>
      <c r="AUN1428" s="265"/>
      <c r="AUO1428" s="265"/>
      <c r="AUP1428" s="265"/>
      <c r="AUQ1428" s="265"/>
      <c r="AUR1428" s="265"/>
      <c r="AUS1428" s="265"/>
      <c r="AUT1428" s="265"/>
      <c r="AUU1428" s="265"/>
      <c r="AUV1428" s="265"/>
      <c r="AUW1428" s="265"/>
      <c r="AUX1428" s="265"/>
      <c r="AUY1428" s="265"/>
      <c r="AUZ1428" s="265"/>
      <c r="AVA1428" s="265"/>
      <c r="AVB1428" s="265"/>
      <c r="AVC1428" s="265"/>
      <c r="AVD1428" s="265"/>
      <c r="AVE1428" s="265"/>
      <c r="AVF1428" s="265"/>
      <c r="AVG1428" s="265"/>
      <c r="AVH1428" s="265"/>
      <c r="AVI1428" s="265"/>
      <c r="AVJ1428" s="265"/>
      <c r="AVK1428" s="265"/>
      <c r="AVL1428" s="265"/>
      <c r="AVM1428" s="265"/>
      <c r="AVN1428" s="265"/>
      <c r="AVO1428" s="265"/>
      <c r="AVP1428" s="265"/>
      <c r="AVQ1428" s="265"/>
      <c r="AVR1428" s="265"/>
      <c r="AVS1428" s="265"/>
      <c r="AVT1428" s="265"/>
      <c r="AVU1428" s="265"/>
      <c r="AVV1428" s="265"/>
      <c r="AVW1428" s="265"/>
      <c r="AVX1428" s="265"/>
      <c r="AVY1428" s="265"/>
      <c r="AVZ1428" s="265"/>
      <c r="AWA1428" s="265"/>
      <c r="AWB1428" s="265"/>
      <c r="AWC1428" s="265"/>
      <c r="AWD1428" s="265"/>
      <c r="AWE1428" s="265"/>
      <c r="AWF1428" s="265"/>
      <c r="AWG1428" s="265"/>
      <c r="AWH1428" s="265"/>
      <c r="AWI1428" s="265"/>
      <c r="AWJ1428" s="265"/>
      <c r="AWK1428" s="265"/>
      <c r="AWL1428" s="265"/>
      <c r="AWM1428" s="265"/>
      <c r="AWN1428" s="265"/>
      <c r="AWO1428" s="265"/>
      <c r="AWP1428" s="265"/>
      <c r="AWQ1428" s="265"/>
      <c r="AWR1428" s="265"/>
      <c r="AWS1428" s="265"/>
      <c r="AWT1428" s="265"/>
      <c r="AWU1428" s="265"/>
      <c r="AWV1428" s="265"/>
      <c r="AWW1428" s="265"/>
      <c r="AWX1428" s="265"/>
      <c r="AWY1428" s="265"/>
      <c r="AWZ1428" s="265"/>
      <c r="AXA1428" s="265"/>
      <c r="AXB1428" s="265"/>
      <c r="AXC1428" s="265"/>
      <c r="AXD1428" s="265"/>
      <c r="AXE1428" s="265"/>
      <c r="AXF1428" s="265"/>
      <c r="AXG1428" s="265"/>
      <c r="AXH1428" s="265"/>
      <c r="AXI1428" s="265"/>
      <c r="AXJ1428" s="265"/>
      <c r="AXK1428" s="265"/>
      <c r="AXL1428" s="265"/>
      <c r="AXM1428" s="265"/>
      <c r="AXN1428" s="265"/>
      <c r="AXO1428" s="265"/>
      <c r="AXP1428" s="265"/>
      <c r="AXQ1428" s="265"/>
      <c r="AXR1428" s="265"/>
      <c r="AXS1428" s="265"/>
      <c r="AXT1428" s="265"/>
      <c r="AXU1428" s="265"/>
      <c r="AXV1428" s="265"/>
      <c r="AXW1428" s="265"/>
      <c r="AXX1428" s="265"/>
      <c r="AXY1428" s="265"/>
      <c r="AXZ1428" s="265"/>
      <c r="AYA1428" s="265"/>
      <c r="AYB1428" s="265"/>
      <c r="AYC1428" s="265"/>
      <c r="AYD1428" s="265"/>
      <c r="AYE1428" s="265"/>
      <c r="AYF1428" s="265"/>
      <c r="AYG1428" s="265"/>
      <c r="AYH1428" s="265"/>
      <c r="AYI1428" s="265"/>
      <c r="AYJ1428" s="265"/>
      <c r="AYK1428" s="265"/>
      <c r="AYL1428" s="265"/>
      <c r="AYM1428" s="265"/>
      <c r="AYN1428" s="265"/>
      <c r="AYO1428" s="265"/>
      <c r="AYP1428" s="265"/>
      <c r="AYQ1428" s="265"/>
      <c r="AYR1428" s="265"/>
      <c r="AYS1428" s="265"/>
      <c r="AYT1428" s="265"/>
      <c r="AYU1428" s="265"/>
      <c r="AYV1428" s="265"/>
      <c r="AYW1428" s="265"/>
      <c r="AYX1428" s="265"/>
      <c r="AYY1428" s="265"/>
      <c r="AYZ1428" s="265"/>
      <c r="AZA1428" s="265"/>
      <c r="AZB1428" s="265"/>
      <c r="AZC1428" s="265"/>
      <c r="AZD1428" s="265"/>
      <c r="AZE1428" s="265"/>
      <c r="AZF1428" s="265"/>
      <c r="AZG1428" s="265"/>
      <c r="AZH1428" s="265"/>
      <c r="AZI1428" s="265"/>
      <c r="AZJ1428" s="265"/>
      <c r="AZK1428" s="265"/>
      <c r="AZL1428" s="265"/>
      <c r="AZM1428" s="265"/>
      <c r="AZN1428" s="265"/>
      <c r="AZO1428" s="265"/>
      <c r="AZP1428" s="265"/>
      <c r="AZQ1428" s="265"/>
      <c r="AZR1428" s="265"/>
      <c r="AZS1428" s="265"/>
      <c r="AZT1428" s="265"/>
      <c r="AZU1428" s="265"/>
      <c r="AZV1428" s="265"/>
      <c r="AZW1428" s="265"/>
      <c r="AZX1428" s="265"/>
      <c r="AZY1428" s="265"/>
      <c r="AZZ1428" s="265"/>
      <c r="BAA1428" s="265"/>
      <c r="BAB1428" s="265"/>
      <c r="BAC1428" s="265"/>
      <c r="BAD1428" s="265"/>
      <c r="BAE1428" s="265"/>
      <c r="BAF1428" s="265"/>
      <c r="BAG1428" s="265"/>
      <c r="BAH1428" s="265"/>
      <c r="BAI1428" s="265"/>
      <c r="BAJ1428" s="265"/>
      <c r="BAK1428" s="265"/>
      <c r="BAL1428" s="265"/>
      <c r="BAM1428" s="265"/>
      <c r="BAN1428" s="265"/>
      <c r="BAO1428" s="265"/>
      <c r="BAP1428" s="265"/>
      <c r="BAQ1428" s="265"/>
      <c r="BAR1428" s="265"/>
      <c r="BAS1428" s="265"/>
      <c r="BAT1428" s="265"/>
      <c r="BAU1428" s="265"/>
      <c r="BAV1428" s="265"/>
      <c r="BAW1428" s="265"/>
      <c r="BAX1428" s="265"/>
      <c r="BAY1428" s="265"/>
      <c r="BAZ1428" s="265"/>
      <c r="BBA1428" s="265"/>
      <c r="BBB1428" s="265"/>
      <c r="BBC1428" s="265"/>
      <c r="BBD1428" s="265"/>
      <c r="BBE1428" s="265"/>
      <c r="BBF1428" s="265"/>
      <c r="BBG1428" s="265"/>
      <c r="BBH1428" s="265"/>
      <c r="BBI1428" s="265"/>
      <c r="BBJ1428" s="265"/>
      <c r="BBK1428" s="265"/>
      <c r="BBL1428" s="265"/>
      <c r="BBM1428" s="265"/>
      <c r="BBN1428" s="265"/>
      <c r="BBO1428" s="265"/>
      <c r="BBP1428" s="265"/>
      <c r="BBQ1428" s="265"/>
      <c r="BBR1428" s="265"/>
      <c r="BBS1428" s="265"/>
      <c r="BBT1428" s="265"/>
      <c r="BBU1428" s="265"/>
      <c r="BBV1428" s="265"/>
      <c r="BBW1428" s="265"/>
      <c r="BBX1428" s="265"/>
      <c r="BBY1428" s="265"/>
      <c r="BBZ1428" s="265"/>
      <c r="BCA1428" s="265"/>
      <c r="BCB1428" s="265"/>
      <c r="BCC1428" s="265"/>
      <c r="BCD1428" s="265"/>
      <c r="BCE1428" s="265"/>
      <c r="BCF1428" s="265"/>
      <c r="BCG1428" s="265"/>
      <c r="BCH1428" s="265"/>
      <c r="BCI1428" s="265"/>
      <c r="BCJ1428" s="265"/>
      <c r="BCK1428" s="265"/>
      <c r="BCL1428" s="265"/>
      <c r="BCM1428" s="265"/>
      <c r="BCN1428" s="265"/>
      <c r="BCO1428" s="265"/>
      <c r="BCP1428" s="265"/>
      <c r="BCQ1428" s="265"/>
      <c r="BCR1428" s="265"/>
      <c r="BCS1428" s="265"/>
      <c r="BCT1428" s="265"/>
      <c r="BCU1428" s="265"/>
      <c r="BCV1428" s="265"/>
      <c r="BCW1428" s="265"/>
      <c r="BCX1428" s="265"/>
      <c r="BCY1428" s="265"/>
      <c r="BCZ1428" s="265"/>
      <c r="BDA1428" s="265"/>
      <c r="BDB1428" s="265"/>
      <c r="BDC1428" s="265"/>
      <c r="BDD1428" s="265"/>
      <c r="BDE1428" s="265"/>
      <c r="BDF1428" s="265"/>
      <c r="BDG1428" s="265"/>
      <c r="BDH1428" s="265"/>
      <c r="BDI1428" s="265"/>
      <c r="BDJ1428" s="265"/>
      <c r="BDK1428" s="265"/>
      <c r="BDL1428" s="265"/>
      <c r="BDM1428" s="265"/>
      <c r="BDN1428" s="265"/>
      <c r="BDO1428" s="265"/>
      <c r="BDP1428" s="265"/>
      <c r="BDQ1428" s="265"/>
      <c r="BDR1428" s="265"/>
      <c r="BDS1428" s="265"/>
      <c r="BDT1428" s="265"/>
      <c r="BDU1428" s="265"/>
      <c r="BDV1428" s="265"/>
      <c r="BDW1428" s="265"/>
      <c r="BDX1428" s="265"/>
      <c r="BDY1428" s="265"/>
      <c r="BDZ1428" s="265"/>
      <c r="BEA1428" s="265"/>
      <c r="BEB1428" s="265"/>
      <c r="BEC1428" s="265"/>
      <c r="BED1428" s="265"/>
      <c r="BEE1428" s="265"/>
      <c r="BEF1428" s="265"/>
      <c r="BEG1428" s="265"/>
      <c r="BEH1428" s="265"/>
      <c r="BEI1428" s="265"/>
      <c r="BEJ1428" s="265"/>
      <c r="BEK1428" s="265"/>
      <c r="BEL1428" s="265"/>
      <c r="BEM1428" s="265"/>
      <c r="BEN1428" s="265"/>
      <c r="BEO1428" s="265"/>
      <c r="BEP1428" s="265"/>
      <c r="BEQ1428" s="265"/>
      <c r="BER1428" s="265"/>
      <c r="BES1428" s="265"/>
      <c r="BET1428" s="265"/>
      <c r="BEU1428" s="265"/>
      <c r="BEV1428" s="265"/>
      <c r="BEW1428" s="265"/>
      <c r="BEX1428" s="265"/>
      <c r="BEY1428" s="265"/>
      <c r="BEZ1428" s="265"/>
      <c r="BFA1428" s="265"/>
      <c r="BFB1428" s="265"/>
      <c r="BFC1428" s="265"/>
      <c r="BFD1428" s="265"/>
      <c r="BFE1428" s="265"/>
      <c r="BFF1428" s="265"/>
      <c r="BFG1428" s="265"/>
      <c r="BFH1428" s="265"/>
      <c r="BFI1428" s="265"/>
      <c r="BFJ1428" s="265"/>
      <c r="BFK1428" s="265"/>
      <c r="BFL1428" s="265"/>
      <c r="BFM1428" s="265"/>
      <c r="BFN1428" s="265"/>
      <c r="BFO1428" s="265"/>
      <c r="BFP1428" s="265"/>
      <c r="BFQ1428" s="265"/>
      <c r="BFR1428" s="265"/>
      <c r="BFS1428" s="265"/>
      <c r="BFT1428" s="265"/>
      <c r="BFU1428" s="265"/>
      <c r="BFV1428" s="265"/>
      <c r="BFW1428" s="265"/>
      <c r="BFX1428" s="265"/>
      <c r="BFY1428" s="265"/>
      <c r="BFZ1428" s="265"/>
      <c r="BGA1428" s="265"/>
      <c r="BGB1428" s="265"/>
      <c r="BGC1428" s="265"/>
      <c r="BGD1428" s="265"/>
      <c r="BGE1428" s="265"/>
      <c r="BGF1428" s="265"/>
      <c r="BGG1428" s="265"/>
      <c r="BGH1428" s="265"/>
      <c r="BGI1428" s="265"/>
      <c r="BGJ1428" s="265"/>
      <c r="BGK1428" s="265"/>
      <c r="BGL1428" s="265"/>
      <c r="BGM1428" s="265"/>
      <c r="BGN1428" s="265"/>
      <c r="BGO1428" s="265"/>
      <c r="BGP1428" s="265"/>
      <c r="BGQ1428" s="265"/>
      <c r="BGR1428" s="265"/>
      <c r="BGS1428" s="265"/>
      <c r="BGT1428" s="265"/>
      <c r="BGU1428" s="265"/>
      <c r="BGV1428" s="265"/>
      <c r="BGW1428" s="265"/>
      <c r="BGX1428" s="265"/>
      <c r="BGY1428" s="265"/>
      <c r="BGZ1428" s="265"/>
      <c r="BHA1428" s="265"/>
      <c r="BHB1428" s="265"/>
      <c r="BHC1428" s="265"/>
      <c r="BHD1428" s="265"/>
      <c r="BHE1428" s="265"/>
      <c r="BHF1428" s="265"/>
      <c r="BHG1428" s="265"/>
      <c r="BHH1428" s="265"/>
      <c r="BHI1428" s="265"/>
      <c r="BHJ1428" s="265"/>
      <c r="BHK1428" s="265"/>
      <c r="BHL1428" s="265"/>
      <c r="BHM1428" s="265"/>
      <c r="BHN1428" s="265"/>
      <c r="BHO1428" s="265"/>
      <c r="BHP1428" s="265"/>
      <c r="BHQ1428" s="265"/>
      <c r="BHR1428" s="265"/>
      <c r="BHS1428" s="265"/>
      <c r="BHT1428" s="265"/>
      <c r="BHU1428" s="265"/>
      <c r="BHV1428" s="265"/>
      <c r="BHW1428" s="265"/>
      <c r="BHX1428" s="265"/>
      <c r="BHY1428" s="265"/>
      <c r="BHZ1428" s="265"/>
      <c r="BIA1428" s="265"/>
      <c r="BIB1428" s="265"/>
      <c r="BIC1428" s="265"/>
      <c r="BID1428" s="265"/>
      <c r="BIE1428" s="265"/>
      <c r="BIF1428" s="265"/>
      <c r="BIG1428" s="265"/>
      <c r="BIH1428" s="265"/>
      <c r="BII1428" s="265"/>
      <c r="BIJ1428" s="265"/>
      <c r="BIK1428" s="265"/>
      <c r="BIL1428" s="265"/>
      <c r="BIM1428" s="265"/>
      <c r="BIN1428" s="265"/>
      <c r="BIO1428" s="265"/>
      <c r="BIP1428" s="265"/>
      <c r="BIQ1428" s="265"/>
      <c r="BIR1428" s="265"/>
      <c r="BIS1428" s="265"/>
      <c r="BIT1428" s="265"/>
      <c r="BIU1428" s="265"/>
      <c r="BIV1428" s="265"/>
      <c r="BIW1428" s="265"/>
      <c r="BIX1428" s="265"/>
      <c r="BIY1428" s="265"/>
      <c r="BIZ1428" s="265"/>
      <c r="BJA1428" s="265"/>
      <c r="BJB1428" s="265"/>
      <c r="BJC1428" s="265"/>
      <c r="BJD1428" s="265"/>
      <c r="BJE1428" s="265"/>
      <c r="BJF1428" s="265"/>
      <c r="BJG1428" s="265"/>
      <c r="BJH1428" s="265"/>
      <c r="BJI1428" s="265"/>
      <c r="BJJ1428" s="265"/>
      <c r="BJK1428" s="265"/>
      <c r="BJL1428" s="265"/>
      <c r="BJM1428" s="265"/>
      <c r="BJN1428" s="265"/>
      <c r="BJO1428" s="265"/>
      <c r="BJP1428" s="265"/>
      <c r="BJQ1428" s="265"/>
      <c r="BJR1428" s="265"/>
      <c r="BJS1428" s="265"/>
      <c r="BJT1428" s="265"/>
      <c r="BJU1428" s="265"/>
      <c r="BJV1428" s="265"/>
      <c r="BJW1428" s="265"/>
      <c r="BJX1428" s="265"/>
      <c r="BJY1428" s="265"/>
      <c r="BJZ1428" s="265"/>
      <c r="BKA1428" s="265"/>
      <c r="BKB1428" s="265"/>
      <c r="BKC1428" s="265"/>
      <c r="BKD1428" s="265"/>
      <c r="BKE1428" s="265"/>
      <c r="BKF1428" s="265"/>
      <c r="BKG1428" s="265"/>
      <c r="BKH1428" s="265"/>
      <c r="BKI1428" s="265"/>
      <c r="BKJ1428" s="265"/>
      <c r="BKK1428" s="265"/>
      <c r="BKL1428" s="265"/>
      <c r="BKM1428" s="265"/>
      <c r="BKN1428" s="265"/>
      <c r="BKO1428" s="265"/>
      <c r="BKP1428" s="265"/>
      <c r="BKQ1428" s="265"/>
      <c r="BKR1428" s="265"/>
      <c r="BKS1428" s="265"/>
      <c r="BKT1428" s="265"/>
      <c r="BKU1428" s="265"/>
      <c r="BKV1428" s="265"/>
      <c r="BKW1428" s="265"/>
      <c r="BKX1428" s="265"/>
      <c r="BKY1428" s="265"/>
      <c r="BKZ1428" s="265"/>
      <c r="BLA1428" s="265"/>
      <c r="BLB1428" s="265"/>
      <c r="BLC1428" s="265"/>
      <c r="BLD1428" s="265"/>
      <c r="BLE1428" s="265"/>
      <c r="BLF1428" s="265"/>
      <c r="BLG1428" s="265"/>
      <c r="BLH1428" s="265"/>
      <c r="BLI1428" s="265"/>
      <c r="BLJ1428" s="265"/>
      <c r="BLK1428" s="265"/>
      <c r="BLL1428" s="265"/>
      <c r="BLM1428" s="265"/>
      <c r="BLN1428" s="265"/>
      <c r="BLO1428" s="265"/>
      <c r="BLP1428" s="265"/>
      <c r="BLQ1428" s="265"/>
      <c r="BLR1428" s="265"/>
      <c r="BLS1428" s="265"/>
      <c r="BLT1428" s="265"/>
      <c r="BLU1428" s="265"/>
      <c r="BLV1428" s="265"/>
      <c r="BLW1428" s="265"/>
      <c r="BLX1428" s="265"/>
      <c r="BLY1428" s="265"/>
      <c r="BLZ1428" s="265"/>
      <c r="BMA1428" s="265"/>
      <c r="BMB1428" s="265"/>
      <c r="BMC1428" s="265"/>
      <c r="BMD1428" s="265"/>
      <c r="BME1428" s="265"/>
      <c r="BMF1428" s="265"/>
      <c r="BMG1428" s="265"/>
      <c r="BMH1428" s="265"/>
      <c r="BMI1428" s="265"/>
      <c r="BMJ1428" s="265"/>
      <c r="BMK1428" s="265"/>
      <c r="BML1428" s="265"/>
      <c r="BMM1428" s="265"/>
      <c r="BMN1428" s="265"/>
      <c r="BMO1428" s="265"/>
      <c r="BMP1428" s="265"/>
      <c r="BMQ1428" s="265"/>
      <c r="BMR1428" s="265"/>
      <c r="BMS1428" s="265"/>
      <c r="BMT1428" s="265"/>
      <c r="BMU1428" s="265"/>
      <c r="BMV1428" s="265"/>
      <c r="BMW1428" s="265"/>
      <c r="BMX1428" s="265"/>
      <c r="BMY1428" s="265"/>
      <c r="BMZ1428" s="265"/>
      <c r="BNA1428" s="265"/>
      <c r="BNB1428" s="265"/>
      <c r="BNC1428" s="265"/>
      <c r="BND1428" s="265"/>
      <c r="BNE1428" s="265"/>
      <c r="BNF1428" s="265"/>
      <c r="BNG1428" s="265"/>
      <c r="BNH1428" s="265"/>
      <c r="BNI1428" s="265"/>
      <c r="BNJ1428" s="265"/>
      <c r="BNK1428" s="265"/>
      <c r="BNL1428" s="265"/>
      <c r="BNM1428" s="265"/>
      <c r="BNN1428" s="265"/>
      <c r="BNO1428" s="265"/>
      <c r="BNP1428" s="265"/>
      <c r="BNQ1428" s="265"/>
      <c r="BNR1428" s="265"/>
      <c r="BNS1428" s="265"/>
      <c r="BNT1428" s="265"/>
      <c r="BNU1428" s="265"/>
      <c r="BNV1428" s="265"/>
      <c r="BNW1428" s="265"/>
      <c r="BNX1428" s="265"/>
      <c r="BNY1428" s="265"/>
      <c r="BNZ1428" s="265"/>
      <c r="BOA1428" s="265"/>
      <c r="BOB1428" s="265"/>
      <c r="BOC1428" s="265"/>
      <c r="BOD1428" s="265"/>
      <c r="BOE1428" s="265"/>
      <c r="BOF1428" s="265"/>
      <c r="BOG1428" s="265"/>
      <c r="BOH1428" s="265"/>
      <c r="BOI1428" s="265"/>
      <c r="BOJ1428" s="265"/>
      <c r="BOK1428" s="265"/>
      <c r="BOL1428" s="265"/>
      <c r="BOM1428" s="265"/>
      <c r="BON1428" s="265"/>
      <c r="BOO1428" s="265"/>
      <c r="BOP1428" s="265"/>
      <c r="BOQ1428" s="265"/>
      <c r="BOR1428" s="265"/>
      <c r="BOS1428" s="265"/>
      <c r="BOT1428" s="265"/>
      <c r="BOU1428" s="265"/>
      <c r="BOV1428" s="265"/>
      <c r="BOW1428" s="265"/>
      <c r="BOX1428" s="265"/>
      <c r="BOY1428" s="265"/>
      <c r="BOZ1428" s="265"/>
      <c r="BPA1428" s="265"/>
      <c r="BPB1428" s="265"/>
      <c r="BPC1428" s="265"/>
      <c r="BPD1428" s="265"/>
      <c r="BPE1428" s="265"/>
      <c r="BPF1428" s="265"/>
      <c r="BPG1428" s="265"/>
      <c r="BPH1428" s="265"/>
      <c r="BPI1428" s="265"/>
      <c r="BPJ1428" s="265"/>
      <c r="BPK1428" s="265"/>
      <c r="BPL1428" s="265"/>
      <c r="BPM1428" s="265"/>
      <c r="BPN1428" s="265"/>
      <c r="BPO1428" s="265"/>
      <c r="BPP1428" s="265"/>
      <c r="BPQ1428" s="265"/>
      <c r="BPR1428" s="265"/>
      <c r="BPS1428" s="265"/>
      <c r="BPT1428" s="265"/>
      <c r="BPU1428" s="265"/>
      <c r="BPV1428" s="265"/>
      <c r="BPW1428" s="265"/>
      <c r="BPX1428" s="265"/>
      <c r="BPY1428" s="265"/>
      <c r="BPZ1428" s="265"/>
      <c r="BQA1428" s="265"/>
      <c r="BQB1428" s="265"/>
      <c r="BQC1428" s="265"/>
      <c r="BQD1428" s="265"/>
      <c r="BQE1428" s="265"/>
      <c r="BQF1428" s="265"/>
      <c r="BQG1428" s="265"/>
      <c r="BQH1428" s="265"/>
      <c r="BQI1428" s="265"/>
      <c r="BQJ1428" s="265"/>
      <c r="BQK1428" s="265"/>
      <c r="BQL1428" s="265"/>
      <c r="BQM1428" s="265"/>
      <c r="BQN1428" s="265"/>
      <c r="BQO1428" s="265"/>
      <c r="BQP1428" s="265"/>
      <c r="BQQ1428" s="265"/>
      <c r="BQR1428" s="265"/>
      <c r="BQS1428" s="265"/>
      <c r="BQT1428" s="265"/>
      <c r="BQU1428" s="265"/>
      <c r="BQV1428" s="265"/>
      <c r="BQW1428" s="265"/>
      <c r="BQX1428" s="265"/>
      <c r="BQY1428" s="265"/>
      <c r="BQZ1428" s="265"/>
      <c r="BRA1428" s="265"/>
      <c r="BRB1428" s="265"/>
      <c r="BRC1428" s="265"/>
      <c r="BRD1428" s="265"/>
      <c r="BRE1428" s="265"/>
      <c r="BRF1428" s="265"/>
      <c r="BRG1428" s="265"/>
      <c r="BRH1428" s="265"/>
      <c r="BRI1428" s="265"/>
      <c r="BRJ1428" s="265"/>
      <c r="BRK1428" s="265"/>
      <c r="BRL1428" s="265"/>
      <c r="BRM1428" s="265"/>
      <c r="BRN1428" s="265"/>
      <c r="BRO1428" s="265"/>
      <c r="BRP1428" s="265"/>
      <c r="BRQ1428" s="265"/>
      <c r="BRR1428" s="265"/>
      <c r="BRS1428" s="265"/>
      <c r="BRT1428" s="265"/>
      <c r="BRU1428" s="265"/>
      <c r="BRV1428" s="265"/>
      <c r="BRW1428" s="265"/>
      <c r="BRX1428" s="265"/>
      <c r="BRY1428" s="265"/>
      <c r="BRZ1428" s="265"/>
      <c r="BSA1428" s="265"/>
      <c r="BSB1428" s="265"/>
      <c r="BSC1428" s="265"/>
      <c r="BSD1428" s="265"/>
      <c r="BSE1428" s="265"/>
      <c r="BSF1428" s="265"/>
      <c r="BSG1428" s="265"/>
      <c r="BSH1428" s="265"/>
      <c r="BSI1428" s="265"/>
      <c r="BSJ1428" s="265"/>
      <c r="BSK1428" s="265"/>
      <c r="BSL1428" s="265"/>
      <c r="BSM1428" s="265"/>
      <c r="BSN1428" s="265"/>
      <c r="BSO1428" s="265"/>
      <c r="BSP1428" s="265"/>
      <c r="BSQ1428" s="265"/>
      <c r="BSR1428" s="265"/>
      <c r="BSS1428" s="265"/>
      <c r="BST1428" s="265"/>
      <c r="BSU1428" s="265"/>
      <c r="BSV1428" s="265"/>
      <c r="BSW1428" s="265"/>
      <c r="BSX1428" s="265"/>
      <c r="BSY1428" s="265"/>
      <c r="BSZ1428" s="265"/>
      <c r="BTA1428" s="265"/>
      <c r="BTB1428" s="265"/>
      <c r="BTC1428" s="265"/>
      <c r="BTD1428" s="265"/>
      <c r="BTE1428" s="265"/>
      <c r="BTF1428" s="265"/>
      <c r="BTG1428" s="265"/>
      <c r="BTH1428" s="265"/>
      <c r="BTI1428" s="265"/>
      <c r="BTJ1428" s="265"/>
      <c r="BTK1428" s="265"/>
      <c r="BTL1428" s="265"/>
      <c r="BTM1428" s="265"/>
      <c r="BTN1428" s="265"/>
      <c r="BTO1428" s="265"/>
      <c r="BTP1428" s="265"/>
      <c r="BTQ1428" s="265"/>
      <c r="BTR1428" s="265"/>
      <c r="BTS1428" s="265"/>
      <c r="BTT1428" s="265"/>
      <c r="BTU1428" s="265"/>
      <c r="BTV1428" s="265"/>
      <c r="BTW1428" s="265"/>
      <c r="BTX1428" s="265"/>
      <c r="BTY1428" s="265"/>
      <c r="BTZ1428" s="265"/>
      <c r="BUA1428" s="265"/>
      <c r="BUB1428" s="265"/>
      <c r="BUC1428" s="265"/>
      <c r="BUD1428" s="265"/>
      <c r="BUE1428" s="265"/>
      <c r="BUF1428" s="265"/>
      <c r="BUG1428" s="265"/>
      <c r="BUH1428" s="265"/>
      <c r="BUI1428" s="265"/>
      <c r="BUJ1428" s="265"/>
      <c r="BUK1428" s="265"/>
      <c r="BUL1428" s="265"/>
      <c r="BUM1428" s="265"/>
      <c r="BUN1428" s="265"/>
      <c r="BUO1428" s="265"/>
      <c r="BUP1428" s="265"/>
      <c r="BUQ1428" s="265"/>
      <c r="BUR1428" s="265"/>
      <c r="BUS1428" s="265"/>
      <c r="BUT1428" s="265"/>
      <c r="BUU1428" s="265"/>
      <c r="BUV1428" s="265"/>
      <c r="BUW1428" s="265"/>
      <c r="BUX1428" s="265"/>
      <c r="BUY1428" s="265"/>
      <c r="BUZ1428" s="265"/>
      <c r="BVA1428" s="265"/>
      <c r="BVB1428" s="265"/>
      <c r="BVC1428" s="265"/>
      <c r="BVD1428" s="265"/>
      <c r="BVE1428" s="265"/>
      <c r="BVF1428" s="265"/>
      <c r="BVG1428" s="265"/>
      <c r="BVH1428" s="265"/>
      <c r="BVI1428" s="265"/>
      <c r="BVJ1428" s="265"/>
      <c r="BVK1428" s="265"/>
      <c r="BVL1428" s="265"/>
      <c r="BVM1428" s="265"/>
      <c r="BVN1428" s="265"/>
      <c r="BVO1428" s="265"/>
      <c r="BVP1428" s="265"/>
      <c r="BVQ1428" s="265"/>
      <c r="BVR1428" s="265"/>
      <c r="BVS1428" s="265"/>
      <c r="BVT1428" s="265"/>
      <c r="BVU1428" s="265"/>
      <c r="BVV1428" s="265"/>
      <c r="BVW1428" s="265"/>
      <c r="BVX1428" s="265"/>
      <c r="BVY1428" s="265"/>
      <c r="BVZ1428" s="265"/>
      <c r="BWA1428" s="265"/>
      <c r="BWB1428" s="265"/>
      <c r="BWC1428" s="265"/>
      <c r="BWD1428" s="265"/>
      <c r="BWE1428" s="265"/>
      <c r="BWF1428" s="265"/>
      <c r="BWG1428" s="265"/>
      <c r="BWH1428" s="265"/>
      <c r="BWI1428" s="265"/>
      <c r="BWJ1428" s="265"/>
      <c r="BWK1428" s="265"/>
      <c r="BWL1428" s="265"/>
      <c r="BWM1428" s="265"/>
      <c r="BWN1428" s="265"/>
      <c r="BWO1428" s="265"/>
      <c r="BWP1428" s="265"/>
      <c r="BWQ1428" s="265"/>
      <c r="BWR1428" s="265"/>
      <c r="BWS1428" s="265"/>
      <c r="BWT1428" s="265"/>
      <c r="BWU1428" s="265"/>
      <c r="BWV1428" s="265"/>
      <c r="BWW1428" s="265"/>
      <c r="BWX1428" s="265"/>
      <c r="BWY1428" s="265"/>
      <c r="BWZ1428" s="265"/>
      <c r="BXA1428" s="265"/>
      <c r="BXB1428" s="265"/>
      <c r="BXC1428" s="265"/>
      <c r="BXD1428" s="265"/>
      <c r="BXE1428" s="265"/>
      <c r="BXF1428" s="265"/>
      <c r="BXG1428" s="265"/>
      <c r="BXH1428" s="265"/>
      <c r="BXI1428" s="265"/>
      <c r="BXJ1428" s="265"/>
      <c r="BXK1428" s="265"/>
      <c r="BXL1428" s="265"/>
      <c r="BXM1428" s="265"/>
      <c r="BXN1428" s="265"/>
      <c r="BXO1428" s="265"/>
      <c r="BXP1428" s="265"/>
      <c r="BXQ1428" s="265"/>
      <c r="BXR1428" s="265"/>
      <c r="BXS1428" s="265"/>
      <c r="BXT1428" s="265"/>
      <c r="BXU1428" s="265"/>
      <c r="BXV1428" s="265"/>
      <c r="BXW1428" s="265"/>
      <c r="BXX1428" s="265"/>
      <c r="BXY1428" s="265"/>
      <c r="BXZ1428" s="265"/>
      <c r="BYA1428" s="265"/>
      <c r="BYB1428" s="265"/>
      <c r="BYC1428" s="265"/>
      <c r="BYD1428" s="265"/>
      <c r="BYE1428" s="265"/>
      <c r="BYF1428" s="265"/>
      <c r="BYG1428" s="265"/>
      <c r="BYH1428" s="265"/>
      <c r="BYI1428" s="265"/>
      <c r="BYJ1428" s="265"/>
      <c r="BYK1428" s="265"/>
      <c r="BYL1428" s="265"/>
      <c r="BYM1428" s="265"/>
      <c r="BYN1428" s="265"/>
      <c r="BYO1428" s="265"/>
      <c r="BYP1428" s="265"/>
      <c r="BYQ1428" s="265"/>
      <c r="BYR1428" s="265"/>
      <c r="BYS1428" s="265"/>
      <c r="BYT1428" s="265"/>
      <c r="BYU1428" s="265"/>
      <c r="BYV1428" s="265"/>
      <c r="BYW1428" s="265"/>
      <c r="BYX1428" s="265"/>
      <c r="BYY1428" s="265"/>
      <c r="BYZ1428" s="265"/>
      <c r="BZA1428" s="265"/>
      <c r="BZB1428" s="265"/>
      <c r="BZC1428" s="265"/>
      <c r="BZD1428" s="265"/>
      <c r="BZE1428" s="265"/>
      <c r="BZF1428" s="265"/>
      <c r="BZG1428" s="265"/>
      <c r="BZH1428" s="265"/>
      <c r="BZI1428" s="265"/>
      <c r="BZJ1428" s="265"/>
      <c r="BZK1428" s="265"/>
      <c r="BZL1428" s="265"/>
      <c r="BZM1428" s="265"/>
      <c r="BZN1428" s="265"/>
      <c r="BZO1428" s="265"/>
      <c r="BZP1428" s="265"/>
      <c r="BZQ1428" s="265"/>
      <c r="BZR1428" s="265"/>
      <c r="BZS1428" s="265"/>
      <c r="BZT1428" s="265"/>
      <c r="BZU1428" s="265"/>
      <c r="BZV1428" s="265"/>
      <c r="BZW1428" s="265"/>
      <c r="BZX1428" s="265"/>
      <c r="BZY1428" s="265"/>
      <c r="BZZ1428" s="265"/>
      <c r="CAA1428" s="265"/>
      <c r="CAB1428" s="265"/>
      <c r="CAC1428" s="265"/>
      <c r="CAD1428" s="265"/>
      <c r="CAE1428" s="265"/>
      <c r="CAF1428" s="265"/>
      <c r="CAG1428" s="265"/>
      <c r="CAH1428" s="265"/>
      <c r="CAI1428" s="265"/>
      <c r="CAJ1428" s="265"/>
      <c r="CAK1428" s="265"/>
      <c r="CAL1428" s="265"/>
      <c r="CAM1428" s="265"/>
      <c r="CAN1428" s="265"/>
      <c r="CAO1428" s="265"/>
      <c r="CAP1428" s="265"/>
      <c r="CAQ1428" s="265"/>
      <c r="CAR1428" s="265"/>
      <c r="CAS1428" s="265"/>
      <c r="CAT1428" s="265"/>
      <c r="CAU1428" s="265"/>
      <c r="CAV1428" s="265"/>
      <c r="CAW1428" s="265"/>
      <c r="CAX1428" s="265"/>
      <c r="CAY1428" s="265"/>
      <c r="CAZ1428" s="265"/>
      <c r="CBA1428" s="265"/>
      <c r="CBB1428" s="265"/>
      <c r="CBC1428" s="265"/>
      <c r="CBD1428" s="265"/>
      <c r="CBE1428" s="265"/>
      <c r="CBF1428" s="265"/>
      <c r="CBG1428" s="265"/>
      <c r="CBH1428" s="265"/>
      <c r="CBI1428" s="265"/>
      <c r="CBJ1428" s="265"/>
      <c r="CBK1428" s="265"/>
      <c r="CBL1428" s="265"/>
      <c r="CBM1428" s="265"/>
      <c r="CBN1428" s="265"/>
      <c r="CBO1428" s="265"/>
      <c r="CBP1428" s="265"/>
      <c r="CBQ1428" s="265"/>
      <c r="CBR1428" s="265"/>
      <c r="CBS1428" s="265"/>
      <c r="CBT1428" s="265"/>
      <c r="CBU1428" s="265"/>
      <c r="CBV1428" s="265"/>
      <c r="CBW1428" s="265"/>
      <c r="CBX1428" s="265"/>
      <c r="CBY1428" s="265"/>
      <c r="CBZ1428" s="265"/>
      <c r="CCA1428" s="265"/>
      <c r="CCB1428" s="265"/>
      <c r="CCC1428" s="265"/>
      <c r="CCD1428" s="265"/>
      <c r="CCE1428" s="265"/>
      <c r="CCF1428" s="265"/>
      <c r="CCG1428" s="265"/>
      <c r="CCH1428" s="265"/>
      <c r="CCI1428" s="265"/>
      <c r="CCJ1428" s="265"/>
      <c r="CCK1428" s="265"/>
      <c r="CCL1428" s="265"/>
      <c r="CCM1428" s="265"/>
      <c r="CCN1428" s="265"/>
      <c r="CCO1428" s="265"/>
      <c r="CCP1428" s="265"/>
      <c r="CCQ1428" s="265"/>
      <c r="CCR1428" s="265"/>
      <c r="CCS1428" s="265"/>
      <c r="CCT1428" s="265"/>
      <c r="CCU1428" s="265"/>
      <c r="CCV1428" s="265"/>
      <c r="CCW1428" s="265"/>
      <c r="CCX1428" s="265"/>
      <c r="CCY1428" s="265"/>
      <c r="CCZ1428" s="265"/>
      <c r="CDA1428" s="265"/>
      <c r="CDB1428" s="265"/>
      <c r="CDC1428" s="265"/>
      <c r="CDD1428" s="265"/>
      <c r="CDE1428" s="265"/>
      <c r="CDF1428" s="265"/>
      <c r="CDG1428" s="265"/>
      <c r="CDH1428" s="265"/>
      <c r="CDI1428" s="265"/>
      <c r="CDJ1428" s="265"/>
      <c r="CDK1428" s="265"/>
      <c r="CDL1428" s="265"/>
      <c r="CDM1428" s="265"/>
      <c r="CDN1428" s="265"/>
      <c r="CDO1428" s="265"/>
      <c r="CDP1428" s="265"/>
      <c r="CDQ1428" s="265"/>
      <c r="CDR1428" s="265"/>
      <c r="CDS1428" s="265"/>
      <c r="CDT1428" s="265"/>
      <c r="CDU1428" s="265"/>
      <c r="CDV1428" s="265"/>
      <c r="CDW1428" s="265"/>
      <c r="CDX1428" s="265"/>
      <c r="CDY1428" s="265"/>
      <c r="CDZ1428" s="265"/>
      <c r="CEA1428" s="265"/>
      <c r="CEB1428" s="265"/>
      <c r="CEC1428" s="265"/>
      <c r="CED1428" s="265"/>
      <c r="CEE1428" s="265"/>
      <c r="CEF1428" s="265"/>
      <c r="CEG1428" s="265"/>
      <c r="CEH1428" s="265"/>
      <c r="CEI1428" s="265"/>
      <c r="CEJ1428" s="265"/>
      <c r="CEK1428" s="265"/>
      <c r="CEL1428" s="265"/>
      <c r="CEM1428" s="265"/>
      <c r="CEN1428" s="265"/>
      <c r="CEO1428" s="265"/>
      <c r="CEP1428" s="265"/>
      <c r="CEQ1428" s="265"/>
      <c r="CER1428" s="265"/>
      <c r="CES1428" s="265"/>
      <c r="CET1428" s="265"/>
      <c r="CEU1428" s="265"/>
      <c r="CEV1428" s="265"/>
      <c r="CEW1428" s="265"/>
      <c r="CEX1428" s="265"/>
      <c r="CEY1428" s="265"/>
      <c r="CEZ1428" s="265"/>
      <c r="CFA1428" s="265"/>
      <c r="CFB1428" s="265"/>
      <c r="CFC1428" s="265"/>
      <c r="CFD1428" s="265"/>
      <c r="CFE1428" s="265"/>
      <c r="CFF1428" s="265"/>
      <c r="CFG1428" s="265"/>
      <c r="CFH1428" s="265"/>
      <c r="CFI1428" s="265"/>
      <c r="CFJ1428" s="265"/>
      <c r="CFK1428" s="265"/>
      <c r="CFL1428" s="265"/>
      <c r="CFM1428" s="265"/>
      <c r="CFN1428" s="265"/>
      <c r="CFO1428" s="265"/>
      <c r="CFP1428" s="265"/>
      <c r="CFQ1428" s="265"/>
      <c r="CFR1428" s="265"/>
      <c r="CFS1428" s="265"/>
      <c r="CFT1428" s="265"/>
      <c r="CFU1428" s="265"/>
      <c r="CFV1428" s="265"/>
      <c r="CFW1428" s="265"/>
      <c r="CFX1428" s="265"/>
      <c r="CFY1428" s="265"/>
      <c r="CFZ1428" s="265"/>
      <c r="CGA1428" s="265"/>
      <c r="CGB1428" s="265"/>
      <c r="CGC1428" s="265"/>
      <c r="CGD1428" s="265"/>
      <c r="CGE1428" s="265"/>
      <c r="CGF1428" s="265"/>
      <c r="CGG1428" s="265"/>
      <c r="CGH1428" s="265"/>
      <c r="CGI1428" s="265"/>
      <c r="CGJ1428" s="265"/>
      <c r="CGK1428" s="265"/>
      <c r="CGL1428" s="265"/>
      <c r="CGM1428" s="265"/>
      <c r="CGN1428" s="265"/>
      <c r="CGO1428" s="265"/>
      <c r="CGP1428" s="265"/>
      <c r="CGQ1428" s="265"/>
      <c r="CGR1428" s="265"/>
      <c r="CGS1428" s="265"/>
      <c r="CGT1428" s="265"/>
      <c r="CGU1428" s="265"/>
      <c r="CGV1428" s="265"/>
      <c r="CGW1428" s="265"/>
      <c r="CGX1428" s="265"/>
      <c r="CGY1428" s="265"/>
      <c r="CGZ1428" s="265"/>
      <c r="CHA1428" s="265"/>
      <c r="CHB1428" s="265"/>
      <c r="CHC1428" s="265"/>
      <c r="CHD1428" s="265"/>
      <c r="CHE1428" s="265"/>
      <c r="CHF1428" s="265"/>
      <c r="CHG1428" s="265"/>
      <c r="CHH1428" s="265"/>
      <c r="CHI1428" s="265"/>
      <c r="CHJ1428" s="265"/>
      <c r="CHK1428" s="265"/>
      <c r="CHL1428" s="265"/>
      <c r="CHM1428" s="265"/>
      <c r="CHN1428" s="265"/>
      <c r="CHO1428" s="265"/>
      <c r="CHP1428" s="265"/>
      <c r="CHQ1428" s="265"/>
      <c r="CHR1428" s="265"/>
      <c r="CHS1428" s="265"/>
      <c r="CHT1428" s="265"/>
      <c r="CHU1428" s="265"/>
      <c r="CHV1428" s="265"/>
      <c r="CHW1428" s="265"/>
      <c r="CHX1428" s="265"/>
      <c r="CHY1428" s="265"/>
      <c r="CHZ1428" s="265"/>
      <c r="CIA1428" s="265"/>
      <c r="CIB1428" s="265"/>
      <c r="CIC1428" s="265"/>
      <c r="CID1428" s="265"/>
      <c r="CIE1428" s="265"/>
      <c r="CIF1428" s="265"/>
      <c r="CIG1428" s="265"/>
      <c r="CIH1428" s="265"/>
      <c r="CII1428" s="265"/>
      <c r="CIJ1428" s="265"/>
      <c r="CIK1428" s="265"/>
      <c r="CIL1428" s="265"/>
      <c r="CIM1428" s="265"/>
      <c r="CIN1428" s="265"/>
      <c r="CIO1428" s="265"/>
      <c r="CIP1428" s="265"/>
      <c r="CIQ1428" s="265"/>
      <c r="CIR1428" s="265"/>
      <c r="CIS1428" s="265"/>
      <c r="CIT1428" s="265"/>
      <c r="CIU1428" s="265"/>
      <c r="CIV1428" s="265"/>
      <c r="CIW1428" s="265"/>
      <c r="CIX1428" s="265"/>
      <c r="CIY1428" s="265"/>
      <c r="CIZ1428" s="265"/>
      <c r="CJA1428" s="265"/>
      <c r="CJB1428" s="265"/>
      <c r="CJC1428" s="265"/>
      <c r="CJD1428" s="265"/>
      <c r="CJE1428" s="265"/>
      <c r="CJF1428" s="265"/>
      <c r="CJG1428" s="265"/>
      <c r="CJH1428" s="265"/>
      <c r="CJI1428" s="265"/>
      <c r="CJJ1428" s="265"/>
      <c r="CJK1428" s="265"/>
      <c r="CJL1428" s="265"/>
      <c r="CJM1428" s="265"/>
      <c r="CJN1428" s="265"/>
      <c r="CJO1428" s="265"/>
      <c r="CJP1428" s="265"/>
      <c r="CJQ1428" s="265"/>
      <c r="CJR1428" s="265"/>
      <c r="CJS1428" s="265"/>
      <c r="CJT1428" s="265"/>
      <c r="CJU1428" s="265"/>
      <c r="CJV1428" s="265"/>
      <c r="CJW1428" s="265"/>
      <c r="CJX1428" s="265"/>
      <c r="CJY1428" s="265"/>
      <c r="CJZ1428" s="265"/>
      <c r="CKA1428" s="265"/>
      <c r="CKB1428" s="265"/>
      <c r="CKC1428" s="265"/>
      <c r="CKD1428" s="265"/>
      <c r="CKE1428" s="265"/>
      <c r="CKF1428" s="265"/>
      <c r="CKG1428" s="265"/>
      <c r="CKH1428" s="265"/>
      <c r="CKI1428" s="265"/>
      <c r="CKJ1428" s="265"/>
      <c r="CKK1428" s="265"/>
      <c r="CKL1428" s="265"/>
      <c r="CKM1428" s="265"/>
      <c r="CKN1428" s="265"/>
      <c r="CKO1428" s="265"/>
      <c r="CKP1428" s="265"/>
      <c r="CKQ1428" s="265"/>
      <c r="CKR1428" s="265"/>
      <c r="CKS1428" s="265"/>
      <c r="CKT1428" s="265"/>
      <c r="CKU1428" s="265"/>
      <c r="CKV1428" s="265"/>
      <c r="CKW1428" s="265"/>
      <c r="CKX1428" s="265"/>
      <c r="CKY1428" s="265"/>
      <c r="CKZ1428" s="265"/>
      <c r="CLA1428" s="265"/>
      <c r="CLB1428" s="265"/>
      <c r="CLC1428" s="265"/>
      <c r="CLD1428" s="265"/>
      <c r="CLE1428" s="265"/>
      <c r="CLF1428" s="265"/>
      <c r="CLG1428" s="265"/>
      <c r="CLH1428" s="265"/>
      <c r="CLI1428" s="265"/>
      <c r="CLJ1428" s="265"/>
      <c r="CLK1428" s="265"/>
      <c r="CLL1428" s="265"/>
      <c r="CLM1428" s="265"/>
      <c r="CLN1428" s="265"/>
      <c r="CLO1428" s="265"/>
      <c r="CLP1428" s="265"/>
      <c r="CLQ1428" s="265"/>
      <c r="CLR1428" s="265"/>
      <c r="CLS1428" s="265"/>
      <c r="CLT1428" s="265"/>
      <c r="CLU1428" s="265"/>
      <c r="CLV1428" s="265"/>
      <c r="CLW1428" s="265"/>
      <c r="CLX1428" s="265"/>
      <c r="CLY1428" s="265"/>
      <c r="CLZ1428" s="265"/>
      <c r="CMA1428" s="265"/>
      <c r="CMB1428" s="265"/>
      <c r="CMC1428" s="265"/>
      <c r="CMD1428" s="265"/>
      <c r="CME1428" s="265"/>
      <c r="CMF1428" s="265"/>
      <c r="CMG1428" s="265"/>
      <c r="CMH1428" s="265"/>
      <c r="CMI1428" s="265"/>
      <c r="CMJ1428" s="265"/>
      <c r="CMK1428" s="265"/>
      <c r="CML1428" s="265"/>
      <c r="CMM1428" s="265"/>
      <c r="CMN1428" s="265"/>
      <c r="CMO1428" s="265"/>
      <c r="CMP1428" s="265"/>
      <c r="CMQ1428" s="265"/>
      <c r="CMR1428" s="265"/>
      <c r="CMS1428" s="265"/>
      <c r="CMT1428" s="265"/>
      <c r="CMU1428" s="265"/>
      <c r="CMV1428" s="265"/>
      <c r="CMW1428" s="265"/>
      <c r="CMX1428" s="265"/>
      <c r="CMY1428" s="265"/>
      <c r="CMZ1428" s="265"/>
      <c r="CNA1428" s="265"/>
      <c r="CNB1428" s="265"/>
      <c r="CNC1428" s="265"/>
      <c r="CND1428" s="265"/>
      <c r="CNE1428" s="265"/>
      <c r="CNF1428" s="265"/>
      <c r="CNG1428" s="265"/>
      <c r="CNH1428" s="265"/>
      <c r="CNI1428" s="265"/>
      <c r="CNJ1428" s="265"/>
      <c r="CNK1428" s="265"/>
      <c r="CNL1428" s="265"/>
      <c r="CNM1428" s="265"/>
      <c r="CNN1428" s="265"/>
      <c r="CNO1428" s="265"/>
      <c r="CNP1428" s="265"/>
      <c r="CNQ1428" s="265"/>
      <c r="CNR1428" s="265"/>
      <c r="CNS1428" s="265"/>
      <c r="CNT1428" s="265"/>
      <c r="CNU1428" s="265"/>
      <c r="CNV1428" s="265"/>
      <c r="CNW1428" s="265"/>
      <c r="CNX1428" s="265"/>
      <c r="CNY1428" s="265"/>
      <c r="CNZ1428" s="265"/>
      <c r="COA1428" s="265"/>
      <c r="COB1428" s="265"/>
      <c r="COC1428" s="265"/>
      <c r="COD1428" s="265"/>
      <c r="COE1428" s="265"/>
      <c r="COF1428" s="265"/>
      <c r="COG1428" s="265"/>
      <c r="COH1428" s="265"/>
      <c r="COI1428" s="265"/>
      <c r="COJ1428" s="265"/>
      <c r="COK1428" s="265"/>
      <c r="COL1428" s="265"/>
      <c r="COM1428" s="265"/>
      <c r="CON1428" s="265"/>
      <c r="COO1428" s="265"/>
      <c r="COP1428" s="265"/>
      <c r="COQ1428" s="265"/>
      <c r="COR1428" s="265"/>
      <c r="COS1428" s="265"/>
      <c r="COT1428" s="265"/>
      <c r="COU1428" s="265"/>
      <c r="COV1428" s="265"/>
      <c r="COW1428" s="265"/>
      <c r="COX1428" s="265"/>
      <c r="COY1428" s="265"/>
      <c r="COZ1428" s="265"/>
      <c r="CPA1428" s="265"/>
      <c r="CPB1428" s="265"/>
      <c r="CPC1428" s="265"/>
      <c r="CPD1428" s="265"/>
      <c r="CPE1428" s="265"/>
      <c r="CPF1428" s="265"/>
      <c r="CPG1428" s="265"/>
      <c r="CPH1428" s="265"/>
      <c r="CPI1428" s="265"/>
      <c r="CPJ1428" s="265"/>
      <c r="CPK1428" s="265"/>
      <c r="CPL1428" s="265"/>
      <c r="CPM1428" s="265"/>
      <c r="CPN1428" s="265"/>
      <c r="CPO1428" s="265"/>
      <c r="CPP1428" s="265"/>
      <c r="CPQ1428" s="265"/>
      <c r="CPR1428" s="265"/>
      <c r="CPS1428" s="265"/>
      <c r="CPT1428" s="265"/>
      <c r="CPU1428" s="265"/>
      <c r="CPV1428" s="265"/>
      <c r="CPW1428" s="265"/>
      <c r="CPX1428" s="265"/>
      <c r="CPY1428" s="265"/>
      <c r="CPZ1428" s="265"/>
      <c r="CQA1428" s="265"/>
      <c r="CQB1428" s="265"/>
      <c r="CQC1428" s="265"/>
      <c r="CQD1428" s="265"/>
      <c r="CQE1428" s="265"/>
      <c r="CQF1428" s="265"/>
      <c r="CQG1428" s="265"/>
      <c r="CQH1428" s="265"/>
      <c r="CQI1428" s="265"/>
      <c r="CQJ1428" s="265"/>
      <c r="CQK1428" s="265"/>
      <c r="CQL1428" s="265"/>
      <c r="CQM1428" s="265"/>
      <c r="CQN1428" s="265"/>
      <c r="CQO1428" s="265"/>
      <c r="CQP1428" s="265"/>
      <c r="CQQ1428" s="265"/>
      <c r="CQR1428" s="265"/>
      <c r="CQS1428" s="265"/>
      <c r="CQT1428" s="265"/>
      <c r="CQU1428" s="265"/>
      <c r="CQV1428" s="265"/>
      <c r="CQW1428" s="265"/>
      <c r="CQX1428" s="265"/>
      <c r="CQY1428" s="265"/>
      <c r="CQZ1428" s="265"/>
      <c r="CRA1428" s="265"/>
      <c r="CRB1428" s="265"/>
      <c r="CRC1428" s="265"/>
      <c r="CRD1428" s="265"/>
      <c r="CRE1428" s="265"/>
      <c r="CRF1428" s="265"/>
      <c r="CRG1428" s="265"/>
      <c r="CRH1428" s="265"/>
      <c r="CRI1428" s="265"/>
      <c r="CRJ1428" s="265"/>
      <c r="CRK1428" s="265"/>
      <c r="CRL1428" s="265"/>
      <c r="CRM1428" s="265"/>
      <c r="CRN1428" s="265"/>
      <c r="CRO1428" s="265"/>
      <c r="CRP1428" s="265"/>
      <c r="CRQ1428" s="265"/>
      <c r="CRR1428" s="265"/>
      <c r="CRS1428" s="265"/>
      <c r="CRT1428" s="265"/>
      <c r="CRU1428" s="265"/>
      <c r="CRV1428" s="265"/>
      <c r="CRW1428" s="265"/>
      <c r="CRX1428" s="265"/>
      <c r="CRY1428" s="265"/>
      <c r="CRZ1428" s="265"/>
      <c r="CSA1428" s="265"/>
      <c r="CSB1428" s="265"/>
      <c r="CSC1428" s="265"/>
      <c r="CSD1428" s="265"/>
      <c r="CSE1428" s="265"/>
      <c r="CSF1428" s="265"/>
      <c r="CSG1428" s="265"/>
      <c r="CSH1428" s="265"/>
      <c r="CSI1428" s="265"/>
      <c r="CSJ1428" s="265"/>
      <c r="CSK1428" s="265"/>
      <c r="CSL1428" s="265"/>
      <c r="CSM1428" s="265"/>
      <c r="CSN1428" s="265"/>
      <c r="CSO1428" s="265"/>
      <c r="CSP1428" s="265"/>
      <c r="CSQ1428" s="265"/>
      <c r="CSR1428" s="265"/>
      <c r="CSS1428" s="265"/>
      <c r="CST1428" s="265"/>
      <c r="CSU1428" s="265"/>
      <c r="CSV1428" s="265"/>
      <c r="CSW1428" s="265"/>
      <c r="CSX1428" s="265"/>
      <c r="CSY1428" s="265"/>
      <c r="CSZ1428" s="265"/>
      <c r="CTA1428" s="265"/>
      <c r="CTB1428" s="265"/>
      <c r="CTC1428" s="265"/>
      <c r="CTD1428" s="265"/>
      <c r="CTE1428" s="265"/>
      <c r="CTF1428" s="265"/>
      <c r="CTG1428" s="265"/>
      <c r="CTH1428" s="265"/>
      <c r="CTI1428" s="265"/>
      <c r="CTJ1428" s="265"/>
      <c r="CTK1428" s="265"/>
      <c r="CTL1428" s="265"/>
      <c r="CTM1428" s="265"/>
      <c r="CTN1428" s="265"/>
      <c r="CTO1428" s="265"/>
      <c r="CTP1428" s="265"/>
      <c r="CTQ1428" s="265"/>
      <c r="CTR1428" s="265"/>
      <c r="CTS1428" s="265"/>
      <c r="CTT1428" s="265"/>
      <c r="CTU1428" s="265"/>
      <c r="CTV1428" s="265"/>
      <c r="CTW1428" s="265"/>
      <c r="CTX1428" s="265"/>
      <c r="CTY1428" s="265"/>
      <c r="CTZ1428" s="265"/>
      <c r="CUA1428" s="265"/>
      <c r="CUB1428" s="265"/>
      <c r="CUC1428" s="265"/>
      <c r="CUD1428" s="265"/>
      <c r="CUE1428" s="265"/>
      <c r="CUF1428" s="265"/>
      <c r="CUG1428" s="265"/>
      <c r="CUH1428" s="265"/>
      <c r="CUI1428" s="265"/>
      <c r="CUJ1428" s="265"/>
      <c r="CUK1428" s="265"/>
      <c r="CUL1428" s="265"/>
      <c r="CUM1428" s="265"/>
      <c r="CUN1428" s="265"/>
      <c r="CUO1428" s="265"/>
      <c r="CUP1428" s="265"/>
      <c r="CUQ1428" s="265"/>
      <c r="CUR1428" s="265"/>
      <c r="CUS1428" s="265"/>
      <c r="CUT1428" s="265"/>
      <c r="CUU1428" s="265"/>
      <c r="CUV1428" s="265"/>
      <c r="CUW1428" s="265"/>
      <c r="CUX1428" s="265"/>
      <c r="CUY1428" s="265"/>
      <c r="CUZ1428" s="265"/>
      <c r="CVA1428" s="265"/>
      <c r="CVB1428" s="265"/>
      <c r="CVC1428" s="265"/>
      <c r="CVD1428" s="265"/>
      <c r="CVE1428" s="265"/>
      <c r="CVF1428" s="265"/>
      <c r="CVG1428" s="265"/>
      <c r="CVH1428" s="265"/>
      <c r="CVI1428" s="265"/>
      <c r="CVJ1428" s="265"/>
      <c r="CVK1428" s="265"/>
      <c r="CVL1428" s="265"/>
      <c r="CVM1428" s="265"/>
      <c r="CVN1428" s="265"/>
      <c r="CVO1428" s="265"/>
      <c r="CVP1428" s="265"/>
      <c r="CVQ1428" s="265"/>
      <c r="CVR1428" s="265"/>
      <c r="CVS1428" s="265"/>
      <c r="CVT1428" s="265"/>
      <c r="CVU1428" s="265"/>
      <c r="CVV1428" s="265"/>
      <c r="CVW1428" s="265"/>
      <c r="CVX1428" s="265"/>
      <c r="CVY1428" s="265"/>
      <c r="CVZ1428" s="265"/>
      <c r="CWA1428" s="265"/>
      <c r="CWB1428" s="265"/>
      <c r="CWC1428" s="265"/>
      <c r="CWD1428" s="265"/>
      <c r="CWE1428" s="265"/>
      <c r="CWF1428" s="265"/>
      <c r="CWG1428" s="265"/>
      <c r="CWH1428" s="265"/>
      <c r="CWI1428" s="265"/>
      <c r="CWJ1428" s="265"/>
      <c r="CWK1428" s="265"/>
      <c r="CWL1428" s="265"/>
      <c r="CWM1428" s="265"/>
      <c r="CWN1428" s="265"/>
      <c r="CWO1428" s="265"/>
      <c r="CWP1428" s="265"/>
      <c r="CWQ1428" s="265"/>
      <c r="CWR1428" s="265"/>
      <c r="CWS1428" s="265"/>
      <c r="CWT1428" s="265"/>
      <c r="CWU1428" s="265"/>
      <c r="CWV1428" s="265"/>
      <c r="CWW1428" s="265"/>
      <c r="CWX1428" s="265"/>
      <c r="CWY1428" s="265"/>
      <c r="CWZ1428" s="265"/>
      <c r="CXA1428" s="265"/>
      <c r="CXB1428" s="265"/>
      <c r="CXC1428" s="265"/>
      <c r="CXD1428" s="265"/>
      <c r="CXE1428" s="265"/>
      <c r="CXF1428" s="265"/>
      <c r="CXG1428" s="265"/>
      <c r="CXH1428" s="265"/>
      <c r="CXI1428" s="265"/>
      <c r="CXJ1428" s="265"/>
      <c r="CXK1428" s="265"/>
      <c r="CXL1428" s="265"/>
      <c r="CXM1428" s="265"/>
      <c r="CXN1428" s="265"/>
      <c r="CXO1428" s="265"/>
      <c r="CXP1428" s="265"/>
      <c r="CXQ1428" s="265"/>
      <c r="CXR1428" s="265"/>
      <c r="CXS1428" s="265"/>
      <c r="CXT1428" s="265"/>
      <c r="CXU1428" s="265"/>
      <c r="CXV1428" s="265"/>
      <c r="CXW1428" s="265"/>
      <c r="CXX1428" s="265"/>
      <c r="CXY1428" s="265"/>
      <c r="CXZ1428" s="265"/>
      <c r="CYA1428" s="265"/>
      <c r="CYB1428" s="265"/>
      <c r="CYC1428" s="265"/>
      <c r="CYD1428" s="265"/>
      <c r="CYE1428" s="265"/>
      <c r="CYF1428" s="265"/>
      <c r="CYG1428" s="265"/>
      <c r="CYH1428" s="265"/>
      <c r="CYI1428" s="265"/>
      <c r="CYJ1428" s="265"/>
      <c r="CYK1428" s="265"/>
      <c r="CYL1428" s="265"/>
      <c r="CYM1428" s="265"/>
      <c r="CYN1428" s="265"/>
      <c r="CYO1428" s="265"/>
      <c r="CYP1428" s="265"/>
      <c r="CYQ1428" s="265"/>
      <c r="CYR1428" s="265"/>
      <c r="CYS1428" s="265"/>
      <c r="CYT1428" s="265"/>
      <c r="CYU1428" s="265"/>
      <c r="CYV1428" s="265"/>
      <c r="CYW1428" s="265"/>
      <c r="CYX1428" s="265"/>
      <c r="CYY1428" s="265"/>
      <c r="CYZ1428" s="265"/>
      <c r="CZA1428" s="265"/>
      <c r="CZB1428" s="265"/>
      <c r="CZC1428" s="265"/>
      <c r="CZD1428" s="265"/>
      <c r="CZE1428" s="265"/>
      <c r="CZF1428" s="265"/>
      <c r="CZG1428" s="265"/>
      <c r="CZH1428" s="265"/>
      <c r="CZI1428" s="265"/>
      <c r="CZJ1428" s="265"/>
      <c r="CZK1428" s="265"/>
      <c r="CZL1428" s="265"/>
      <c r="CZM1428" s="265"/>
      <c r="CZN1428" s="265"/>
      <c r="CZO1428" s="265"/>
      <c r="CZP1428" s="265"/>
      <c r="CZQ1428" s="265"/>
      <c r="CZR1428" s="265"/>
      <c r="CZS1428" s="265"/>
      <c r="CZT1428" s="265"/>
      <c r="CZU1428" s="265"/>
      <c r="CZV1428" s="265"/>
      <c r="CZW1428" s="265"/>
      <c r="CZX1428" s="265"/>
      <c r="CZY1428" s="265"/>
      <c r="CZZ1428" s="265"/>
      <c r="DAA1428" s="265"/>
      <c r="DAB1428" s="265"/>
      <c r="DAC1428" s="265"/>
      <c r="DAD1428" s="265"/>
      <c r="DAE1428" s="265"/>
      <c r="DAF1428" s="265"/>
      <c r="DAG1428" s="265"/>
      <c r="DAH1428" s="265"/>
      <c r="DAI1428" s="265"/>
      <c r="DAJ1428" s="265"/>
      <c r="DAK1428" s="265"/>
      <c r="DAL1428" s="265"/>
      <c r="DAM1428" s="265"/>
      <c r="DAN1428" s="265"/>
      <c r="DAO1428" s="265"/>
      <c r="DAP1428" s="265"/>
      <c r="DAQ1428" s="265"/>
      <c r="DAR1428" s="265"/>
      <c r="DAS1428" s="265"/>
      <c r="DAT1428" s="265"/>
      <c r="DAU1428" s="265"/>
      <c r="DAV1428" s="265"/>
      <c r="DAW1428" s="265"/>
      <c r="DAX1428" s="265"/>
      <c r="DAY1428" s="265"/>
      <c r="DAZ1428" s="265"/>
      <c r="DBA1428" s="265"/>
      <c r="DBB1428" s="265"/>
      <c r="DBC1428" s="265"/>
      <c r="DBD1428" s="265"/>
      <c r="DBE1428" s="265"/>
      <c r="DBF1428" s="265"/>
      <c r="DBG1428" s="265"/>
      <c r="DBH1428" s="265"/>
      <c r="DBI1428" s="265"/>
      <c r="DBJ1428" s="265"/>
      <c r="DBK1428" s="265"/>
      <c r="DBL1428" s="265"/>
      <c r="DBM1428" s="265"/>
      <c r="DBN1428" s="265"/>
      <c r="DBO1428" s="265"/>
      <c r="DBP1428" s="265"/>
      <c r="DBQ1428" s="265"/>
      <c r="DBR1428" s="265"/>
      <c r="DBS1428" s="265"/>
      <c r="DBT1428" s="265"/>
      <c r="DBU1428" s="265"/>
      <c r="DBV1428" s="265"/>
      <c r="DBW1428" s="265"/>
      <c r="DBX1428" s="265"/>
      <c r="DBY1428" s="265"/>
      <c r="DBZ1428" s="265"/>
      <c r="DCA1428" s="265"/>
      <c r="DCB1428" s="265"/>
      <c r="DCC1428" s="265"/>
      <c r="DCD1428" s="265"/>
      <c r="DCE1428" s="265"/>
      <c r="DCF1428" s="265"/>
      <c r="DCG1428" s="265"/>
      <c r="DCH1428" s="265"/>
      <c r="DCI1428" s="265"/>
      <c r="DCJ1428" s="265"/>
      <c r="DCK1428" s="265"/>
      <c r="DCL1428" s="265"/>
      <c r="DCM1428" s="265"/>
      <c r="DCN1428" s="265"/>
      <c r="DCO1428" s="265"/>
      <c r="DCP1428" s="265"/>
      <c r="DCQ1428" s="265"/>
      <c r="DCR1428" s="265"/>
      <c r="DCS1428" s="265"/>
      <c r="DCT1428" s="265"/>
      <c r="DCU1428" s="265"/>
      <c r="DCV1428" s="265"/>
      <c r="DCW1428" s="265"/>
      <c r="DCX1428" s="265"/>
      <c r="DCY1428" s="265"/>
      <c r="DCZ1428" s="265"/>
      <c r="DDA1428" s="265"/>
      <c r="DDB1428" s="265"/>
      <c r="DDC1428" s="265"/>
      <c r="DDD1428" s="265"/>
      <c r="DDE1428" s="265"/>
      <c r="DDF1428" s="265"/>
      <c r="DDG1428" s="265"/>
      <c r="DDH1428" s="265"/>
      <c r="DDI1428" s="265"/>
      <c r="DDJ1428" s="265"/>
      <c r="DDK1428" s="265"/>
      <c r="DDL1428" s="265"/>
      <c r="DDM1428" s="265"/>
      <c r="DDN1428" s="265"/>
      <c r="DDO1428" s="265"/>
      <c r="DDP1428" s="265"/>
      <c r="DDQ1428" s="265"/>
      <c r="DDR1428" s="265"/>
      <c r="DDS1428" s="265"/>
      <c r="DDT1428" s="265"/>
      <c r="DDU1428" s="265"/>
      <c r="DDV1428" s="265"/>
      <c r="DDW1428" s="265"/>
      <c r="DDX1428" s="265"/>
      <c r="DDY1428" s="265"/>
      <c r="DDZ1428" s="265"/>
      <c r="DEA1428" s="265"/>
      <c r="DEB1428" s="265"/>
      <c r="DEC1428" s="265"/>
      <c r="DED1428" s="265"/>
      <c r="DEE1428" s="265"/>
      <c r="DEF1428" s="265"/>
      <c r="DEG1428" s="265"/>
      <c r="DEH1428" s="265"/>
      <c r="DEI1428" s="265"/>
      <c r="DEJ1428" s="265"/>
      <c r="DEK1428" s="265"/>
      <c r="DEL1428" s="265"/>
      <c r="DEM1428" s="265"/>
      <c r="DEN1428" s="265"/>
      <c r="DEO1428" s="265"/>
      <c r="DEP1428" s="265"/>
      <c r="DEQ1428" s="265"/>
      <c r="DER1428" s="265"/>
      <c r="DES1428" s="265"/>
      <c r="DET1428" s="265"/>
      <c r="DEU1428" s="265"/>
      <c r="DEV1428" s="265"/>
      <c r="DEW1428" s="265"/>
      <c r="DEX1428" s="265"/>
      <c r="DEY1428" s="265"/>
      <c r="DEZ1428" s="265"/>
      <c r="DFA1428" s="265"/>
      <c r="DFB1428" s="265"/>
      <c r="DFC1428" s="265"/>
      <c r="DFD1428" s="265"/>
      <c r="DFE1428" s="265"/>
      <c r="DFF1428" s="265"/>
      <c r="DFG1428" s="265"/>
      <c r="DFH1428" s="265"/>
      <c r="DFI1428" s="265"/>
      <c r="DFJ1428" s="265"/>
      <c r="DFK1428" s="265"/>
      <c r="DFL1428" s="265"/>
      <c r="DFM1428" s="265"/>
      <c r="DFN1428" s="265"/>
      <c r="DFO1428" s="265"/>
      <c r="DFP1428" s="265"/>
      <c r="DFQ1428" s="265"/>
      <c r="DFR1428" s="265"/>
      <c r="DFS1428" s="265"/>
      <c r="DFT1428" s="265"/>
      <c r="DFU1428" s="265"/>
      <c r="DFV1428" s="265"/>
      <c r="DFW1428" s="265"/>
      <c r="DFX1428" s="265"/>
      <c r="DFY1428" s="265"/>
      <c r="DFZ1428" s="265"/>
      <c r="DGA1428" s="265"/>
      <c r="DGB1428" s="265"/>
      <c r="DGC1428" s="265"/>
      <c r="DGD1428" s="265"/>
      <c r="DGE1428" s="265"/>
      <c r="DGF1428" s="265"/>
      <c r="DGG1428" s="265"/>
      <c r="DGH1428" s="265"/>
      <c r="DGI1428" s="265"/>
      <c r="DGJ1428" s="265"/>
      <c r="DGK1428" s="265"/>
      <c r="DGL1428" s="265"/>
      <c r="DGM1428" s="265"/>
      <c r="DGN1428" s="265"/>
      <c r="DGO1428" s="265"/>
      <c r="DGP1428" s="265"/>
      <c r="DGQ1428" s="265"/>
      <c r="DGR1428" s="265"/>
      <c r="DGS1428" s="265"/>
      <c r="DGT1428" s="265"/>
      <c r="DGU1428" s="265"/>
      <c r="DGV1428" s="265"/>
      <c r="DGW1428" s="265"/>
      <c r="DGX1428" s="265"/>
      <c r="DGY1428" s="265"/>
      <c r="DGZ1428" s="265"/>
      <c r="DHA1428" s="265"/>
      <c r="DHB1428" s="265"/>
      <c r="DHC1428" s="265"/>
      <c r="DHD1428" s="265"/>
      <c r="DHE1428" s="265"/>
      <c r="DHF1428" s="265"/>
      <c r="DHG1428" s="265"/>
      <c r="DHH1428" s="265"/>
      <c r="DHI1428" s="265"/>
      <c r="DHJ1428" s="265"/>
      <c r="DHK1428" s="265"/>
      <c r="DHL1428" s="265"/>
      <c r="DHM1428" s="265"/>
      <c r="DHN1428" s="265"/>
      <c r="DHO1428" s="265"/>
      <c r="DHP1428" s="265"/>
      <c r="DHQ1428" s="265"/>
      <c r="DHR1428" s="265"/>
      <c r="DHS1428" s="265"/>
      <c r="DHT1428" s="265"/>
      <c r="DHU1428" s="265"/>
      <c r="DHV1428" s="265"/>
      <c r="DHW1428" s="265"/>
      <c r="DHX1428" s="265"/>
      <c r="DHY1428" s="265"/>
      <c r="DHZ1428" s="265"/>
      <c r="DIA1428" s="265"/>
      <c r="DIB1428" s="265"/>
      <c r="DIC1428" s="265"/>
      <c r="DID1428" s="265"/>
      <c r="DIE1428" s="265"/>
      <c r="DIF1428" s="265"/>
      <c r="DIG1428" s="265"/>
      <c r="DIH1428" s="265"/>
      <c r="DII1428" s="265"/>
      <c r="DIJ1428" s="265"/>
      <c r="DIK1428" s="265"/>
      <c r="DIL1428" s="265"/>
      <c r="DIM1428" s="265"/>
      <c r="DIN1428" s="265"/>
      <c r="DIO1428" s="265"/>
      <c r="DIP1428" s="265"/>
      <c r="DIQ1428" s="265"/>
      <c r="DIR1428" s="265"/>
      <c r="DIS1428" s="265"/>
      <c r="DIT1428" s="265"/>
      <c r="DIU1428" s="265"/>
      <c r="DIV1428" s="265"/>
      <c r="DIW1428" s="265"/>
      <c r="DIX1428" s="265"/>
      <c r="DIY1428" s="265"/>
      <c r="DIZ1428" s="265"/>
      <c r="DJA1428" s="265"/>
      <c r="DJB1428" s="265"/>
      <c r="DJC1428" s="265"/>
      <c r="DJD1428" s="265"/>
      <c r="DJE1428" s="265"/>
      <c r="DJF1428" s="265"/>
      <c r="DJG1428" s="265"/>
      <c r="DJH1428" s="265"/>
      <c r="DJI1428" s="265"/>
      <c r="DJJ1428" s="265"/>
      <c r="DJK1428" s="265"/>
      <c r="DJL1428" s="265"/>
      <c r="DJM1428" s="265"/>
      <c r="DJN1428" s="265"/>
      <c r="DJO1428" s="265"/>
      <c r="DJP1428" s="265"/>
      <c r="DJQ1428" s="265"/>
      <c r="DJR1428" s="265"/>
      <c r="DJS1428" s="265"/>
      <c r="DJT1428" s="265"/>
      <c r="DJU1428" s="265"/>
      <c r="DJV1428" s="265"/>
      <c r="DJW1428" s="265"/>
      <c r="DJX1428" s="265"/>
      <c r="DJY1428" s="265"/>
      <c r="DJZ1428" s="265"/>
      <c r="DKA1428" s="265"/>
      <c r="DKB1428" s="265"/>
      <c r="DKC1428" s="265"/>
      <c r="DKD1428" s="265"/>
      <c r="DKE1428" s="265"/>
      <c r="DKF1428" s="265"/>
      <c r="DKG1428" s="265"/>
      <c r="DKH1428" s="265"/>
      <c r="DKI1428" s="265"/>
      <c r="DKJ1428" s="265"/>
      <c r="DKK1428" s="265"/>
      <c r="DKL1428" s="265"/>
      <c r="DKM1428" s="265"/>
      <c r="DKN1428" s="265"/>
      <c r="DKO1428" s="265"/>
      <c r="DKP1428" s="265"/>
      <c r="DKQ1428" s="265"/>
      <c r="DKR1428" s="265"/>
      <c r="DKS1428" s="265"/>
      <c r="DKT1428" s="265"/>
      <c r="DKU1428" s="265"/>
      <c r="DKV1428" s="265"/>
      <c r="DKW1428" s="265"/>
      <c r="DKX1428" s="265"/>
      <c r="DKY1428" s="265"/>
      <c r="DKZ1428" s="265"/>
      <c r="DLA1428" s="265"/>
      <c r="DLB1428" s="265"/>
      <c r="DLC1428" s="265"/>
      <c r="DLD1428" s="265"/>
      <c r="DLE1428" s="265"/>
      <c r="DLF1428" s="265"/>
      <c r="DLG1428" s="265"/>
      <c r="DLH1428" s="265"/>
      <c r="DLI1428" s="265"/>
      <c r="DLJ1428" s="265"/>
      <c r="DLK1428" s="265"/>
      <c r="DLL1428" s="265"/>
      <c r="DLM1428" s="265"/>
      <c r="DLN1428" s="265"/>
      <c r="DLO1428" s="265"/>
      <c r="DLP1428" s="265"/>
      <c r="DLQ1428" s="265"/>
      <c r="DLR1428" s="265"/>
      <c r="DLS1428" s="265"/>
      <c r="DLT1428" s="265"/>
      <c r="DLU1428" s="265"/>
      <c r="DLV1428" s="265"/>
      <c r="DLW1428" s="265"/>
      <c r="DLX1428" s="265"/>
      <c r="DLY1428" s="265"/>
      <c r="DLZ1428" s="265"/>
      <c r="DMA1428" s="265"/>
      <c r="DMB1428" s="265"/>
      <c r="DMC1428" s="265"/>
      <c r="DMD1428" s="265"/>
      <c r="DME1428" s="265"/>
      <c r="DMF1428" s="265"/>
      <c r="DMG1428" s="265"/>
      <c r="DMH1428" s="265"/>
      <c r="DMI1428" s="265"/>
      <c r="DMJ1428" s="265"/>
      <c r="DMK1428" s="265"/>
      <c r="DML1428" s="265"/>
      <c r="DMM1428" s="265"/>
      <c r="DMN1428" s="265"/>
      <c r="DMO1428" s="265"/>
      <c r="DMP1428" s="265"/>
      <c r="DMQ1428" s="265"/>
      <c r="DMR1428" s="265"/>
      <c r="DMS1428" s="265"/>
      <c r="DMT1428" s="265"/>
      <c r="DMU1428" s="265"/>
      <c r="DMV1428" s="265"/>
      <c r="DMW1428" s="265"/>
      <c r="DMX1428" s="265"/>
      <c r="DMY1428" s="265"/>
      <c r="DMZ1428" s="265"/>
      <c r="DNA1428" s="265"/>
      <c r="DNB1428" s="265"/>
      <c r="DNC1428" s="265"/>
      <c r="DND1428" s="265"/>
      <c r="DNE1428" s="265"/>
      <c r="DNF1428" s="265"/>
      <c r="DNG1428" s="265"/>
      <c r="DNH1428" s="265"/>
      <c r="DNI1428" s="265"/>
      <c r="DNJ1428" s="265"/>
      <c r="DNK1428" s="265"/>
      <c r="DNL1428" s="265"/>
      <c r="DNM1428" s="265"/>
      <c r="DNN1428" s="265"/>
      <c r="DNO1428" s="265"/>
      <c r="DNP1428" s="265"/>
      <c r="DNQ1428" s="265"/>
      <c r="DNR1428" s="265"/>
      <c r="DNS1428" s="265"/>
      <c r="DNT1428" s="265"/>
      <c r="DNU1428" s="265"/>
      <c r="DNV1428" s="265"/>
      <c r="DNW1428" s="265"/>
      <c r="DNX1428" s="265"/>
      <c r="DNY1428" s="265"/>
      <c r="DNZ1428" s="265"/>
      <c r="DOA1428" s="265"/>
      <c r="DOB1428" s="265"/>
      <c r="DOC1428" s="265"/>
      <c r="DOD1428" s="265"/>
      <c r="DOE1428" s="265"/>
      <c r="DOF1428" s="265"/>
      <c r="DOG1428" s="265"/>
      <c r="DOH1428" s="265"/>
      <c r="DOI1428" s="265"/>
      <c r="DOJ1428" s="265"/>
      <c r="DOK1428" s="265"/>
      <c r="DOL1428" s="265"/>
      <c r="DOM1428" s="265"/>
      <c r="DON1428" s="265"/>
      <c r="DOO1428" s="265"/>
      <c r="DOP1428" s="265"/>
      <c r="DOQ1428" s="265"/>
      <c r="DOR1428" s="265"/>
      <c r="DOS1428" s="265"/>
      <c r="DOT1428" s="265"/>
      <c r="DOU1428" s="265"/>
      <c r="DOV1428" s="265"/>
      <c r="DOW1428" s="265"/>
      <c r="DOX1428" s="265"/>
      <c r="DOY1428" s="265"/>
      <c r="DOZ1428" s="265"/>
      <c r="DPA1428" s="265"/>
      <c r="DPB1428" s="265"/>
      <c r="DPC1428" s="265"/>
      <c r="DPD1428" s="265"/>
      <c r="DPE1428" s="265"/>
      <c r="DPF1428" s="265"/>
      <c r="DPG1428" s="265"/>
      <c r="DPH1428" s="265"/>
      <c r="DPI1428" s="265"/>
      <c r="DPJ1428" s="265"/>
      <c r="DPK1428" s="265"/>
      <c r="DPL1428" s="265"/>
      <c r="DPM1428" s="265"/>
      <c r="DPN1428" s="265"/>
      <c r="DPO1428" s="265"/>
      <c r="DPP1428" s="265"/>
      <c r="DPQ1428" s="265"/>
      <c r="DPR1428" s="265"/>
      <c r="DPS1428" s="265"/>
      <c r="DPT1428" s="265"/>
      <c r="DPU1428" s="265"/>
      <c r="DPV1428" s="265"/>
      <c r="DPW1428" s="265"/>
      <c r="DPX1428" s="265"/>
      <c r="DPY1428" s="265"/>
      <c r="DPZ1428" s="265"/>
      <c r="DQA1428" s="265"/>
      <c r="DQB1428" s="265"/>
      <c r="DQC1428" s="265"/>
      <c r="DQD1428" s="265"/>
      <c r="DQE1428" s="265"/>
      <c r="DQF1428" s="265"/>
      <c r="DQG1428" s="265"/>
      <c r="DQH1428" s="265"/>
      <c r="DQI1428" s="265"/>
      <c r="DQJ1428" s="265"/>
      <c r="DQK1428" s="265"/>
      <c r="DQL1428" s="265"/>
      <c r="DQM1428" s="265"/>
      <c r="DQN1428" s="265"/>
      <c r="DQO1428" s="265"/>
      <c r="DQP1428" s="265"/>
      <c r="DQQ1428" s="265"/>
      <c r="DQR1428" s="265"/>
      <c r="DQS1428" s="265"/>
      <c r="DQT1428" s="265"/>
      <c r="DQU1428" s="265"/>
      <c r="DQV1428" s="265"/>
      <c r="DQW1428" s="265"/>
      <c r="DQX1428" s="265"/>
      <c r="DQY1428" s="265"/>
      <c r="DQZ1428" s="265"/>
      <c r="DRA1428" s="265"/>
      <c r="DRB1428" s="265"/>
      <c r="DRC1428" s="265"/>
      <c r="DRD1428" s="265"/>
      <c r="DRE1428" s="265"/>
      <c r="DRF1428" s="265"/>
      <c r="DRG1428" s="265"/>
      <c r="DRH1428" s="265"/>
      <c r="DRI1428" s="265"/>
      <c r="DRJ1428" s="265"/>
      <c r="DRK1428" s="265"/>
      <c r="DRL1428" s="265"/>
      <c r="DRM1428" s="265"/>
      <c r="DRN1428" s="265"/>
      <c r="DRO1428" s="265"/>
      <c r="DRP1428" s="265"/>
      <c r="DRQ1428" s="265"/>
      <c r="DRR1428" s="265"/>
      <c r="DRS1428" s="265"/>
      <c r="DRT1428" s="265"/>
      <c r="DRU1428" s="265"/>
      <c r="DRV1428" s="265"/>
      <c r="DRW1428" s="265"/>
      <c r="DRX1428" s="265"/>
      <c r="DRY1428" s="265"/>
      <c r="DRZ1428" s="265"/>
      <c r="DSA1428" s="265"/>
      <c r="DSB1428" s="265"/>
      <c r="DSC1428" s="265"/>
      <c r="DSD1428" s="265"/>
      <c r="DSE1428" s="265"/>
      <c r="DSF1428" s="265"/>
      <c r="DSG1428" s="265"/>
      <c r="DSH1428" s="265"/>
      <c r="DSI1428" s="265"/>
      <c r="DSJ1428" s="265"/>
      <c r="DSK1428" s="265"/>
      <c r="DSL1428" s="265"/>
      <c r="DSM1428" s="265"/>
      <c r="DSN1428" s="265"/>
      <c r="DSO1428" s="265"/>
      <c r="DSP1428" s="265"/>
      <c r="DSQ1428" s="265"/>
      <c r="DSR1428" s="265"/>
      <c r="DSS1428" s="265"/>
      <c r="DST1428" s="265"/>
      <c r="DSU1428" s="265"/>
      <c r="DSV1428" s="265"/>
      <c r="DSW1428" s="265"/>
      <c r="DSX1428" s="265"/>
      <c r="DSY1428" s="265"/>
      <c r="DSZ1428" s="265"/>
      <c r="DTA1428" s="265"/>
      <c r="DTB1428" s="265"/>
      <c r="DTC1428" s="265"/>
      <c r="DTD1428" s="265"/>
      <c r="DTE1428" s="265"/>
      <c r="DTF1428" s="265"/>
      <c r="DTG1428" s="265"/>
      <c r="DTH1428" s="265"/>
      <c r="DTI1428" s="265"/>
      <c r="DTJ1428" s="265"/>
      <c r="DTK1428" s="265"/>
      <c r="DTL1428" s="265"/>
      <c r="DTM1428" s="265"/>
      <c r="DTN1428" s="265"/>
      <c r="DTO1428" s="265"/>
      <c r="DTP1428" s="265"/>
      <c r="DTQ1428" s="265"/>
      <c r="DTR1428" s="265"/>
      <c r="DTS1428" s="265"/>
      <c r="DTT1428" s="265"/>
      <c r="DTU1428" s="265"/>
      <c r="DTV1428" s="265"/>
      <c r="DTW1428" s="265"/>
      <c r="DTX1428" s="265"/>
      <c r="DTY1428" s="265"/>
      <c r="DTZ1428" s="265"/>
      <c r="DUA1428" s="265"/>
      <c r="DUB1428" s="265"/>
      <c r="DUC1428" s="265"/>
      <c r="DUD1428" s="265"/>
      <c r="DUE1428" s="265"/>
      <c r="DUF1428" s="265"/>
      <c r="DUG1428" s="265"/>
      <c r="DUH1428" s="265"/>
      <c r="DUI1428" s="265"/>
      <c r="DUJ1428" s="265"/>
      <c r="DUK1428" s="265"/>
      <c r="DUL1428" s="265"/>
      <c r="DUM1428" s="265"/>
      <c r="DUN1428" s="265"/>
      <c r="DUO1428" s="265"/>
      <c r="DUP1428" s="265"/>
      <c r="DUQ1428" s="265"/>
      <c r="DUR1428" s="265"/>
      <c r="DUS1428" s="265"/>
      <c r="DUT1428" s="265"/>
      <c r="DUU1428" s="265"/>
      <c r="DUV1428" s="265"/>
      <c r="DUW1428" s="265"/>
      <c r="DUX1428" s="265"/>
      <c r="DUY1428" s="265"/>
      <c r="DUZ1428" s="265"/>
      <c r="DVA1428" s="265"/>
      <c r="DVB1428" s="265"/>
      <c r="DVC1428" s="265"/>
      <c r="DVD1428" s="265"/>
      <c r="DVE1428" s="265"/>
      <c r="DVF1428" s="265"/>
      <c r="DVG1428" s="265"/>
      <c r="DVH1428" s="265"/>
      <c r="DVI1428" s="265"/>
      <c r="DVJ1428" s="265"/>
      <c r="DVK1428" s="265"/>
      <c r="DVL1428" s="265"/>
      <c r="DVM1428" s="265"/>
      <c r="DVN1428" s="265"/>
      <c r="DVO1428" s="265"/>
      <c r="DVP1428" s="265"/>
      <c r="DVQ1428" s="265"/>
      <c r="DVR1428" s="265"/>
      <c r="DVS1428" s="265"/>
      <c r="DVT1428" s="265"/>
      <c r="DVU1428" s="265"/>
      <c r="DVV1428" s="265"/>
      <c r="DVW1428" s="265"/>
      <c r="DVX1428" s="265"/>
      <c r="DVY1428" s="265"/>
      <c r="DVZ1428" s="265"/>
      <c r="DWA1428" s="265"/>
      <c r="DWB1428" s="265"/>
      <c r="DWC1428" s="265"/>
      <c r="DWD1428" s="265"/>
      <c r="DWE1428" s="265"/>
      <c r="DWF1428" s="265"/>
      <c r="DWG1428" s="265"/>
      <c r="DWH1428" s="265"/>
      <c r="DWI1428" s="265"/>
      <c r="DWJ1428" s="265"/>
      <c r="DWK1428" s="265"/>
      <c r="DWL1428" s="265"/>
      <c r="DWM1428" s="265"/>
      <c r="DWN1428" s="265"/>
      <c r="DWO1428" s="265"/>
      <c r="DWP1428" s="265"/>
      <c r="DWQ1428" s="265"/>
      <c r="DWR1428" s="265"/>
      <c r="DWS1428" s="265"/>
      <c r="DWT1428" s="265"/>
      <c r="DWU1428" s="265"/>
      <c r="DWV1428" s="265"/>
      <c r="DWW1428" s="265"/>
      <c r="DWX1428" s="265"/>
      <c r="DWY1428" s="265"/>
      <c r="DWZ1428" s="265"/>
      <c r="DXA1428" s="265"/>
      <c r="DXB1428" s="265"/>
      <c r="DXC1428" s="265"/>
      <c r="DXD1428" s="265"/>
      <c r="DXE1428" s="265"/>
      <c r="DXF1428" s="265"/>
      <c r="DXG1428" s="265"/>
      <c r="DXH1428" s="265"/>
      <c r="DXI1428" s="265"/>
      <c r="DXJ1428" s="265"/>
      <c r="DXK1428" s="265"/>
      <c r="DXL1428" s="265"/>
      <c r="DXM1428" s="265"/>
      <c r="DXN1428" s="265"/>
      <c r="DXO1428" s="265"/>
      <c r="DXP1428" s="265"/>
      <c r="DXQ1428" s="265"/>
      <c r="DXR1428" s="265"/>
      <c r="DXS1428" s="265"/>
      <c r="DXT1428" s="265"/>
      <c r="DXU1428" s="265"/>
      <c r="DXV1428" s="265"/>
      <c r="DXW1428" s="265"/>
      <c r="DXX1428" s="265"/>
      <c r="DXY1428" s="265"/>
      <c r="DXZ1428" s="265"/>
      <c r="DYA1428" s="265"/>
      <c r="DYB1428" s="265"/>
      <c r="DYC1428" s="265"/>
      <c r="DYD1428" s="265"/>
      <c r="DYE1428" s="265"/>
      <c r="DYF1428" s="265"/>
      <c r="DYG1428" s="265"/>
      <c r="DYH1428" s="265"/>
      <c r="DYI1428" s="265"/>
      <c r="DYJ1428" s="265"/>
      <c r="DYK1428" s="265"/>
      <c r="DYL1428" s="265"/>
      <c r="DYM1428" s="265"/>
      <c r="DYN1428" s="265"/>
      <c r="DYO1428" s="265"/>
      <c r="DYP1428" s="265"/>
      <c r="DYQ1428" s="265"/>
      <c r="DYR1428" s="265"/>
      <c r="DYS1428" s="265"/>
      <c r="DYT1428" s="265"/>
      <c r="DYU1428" s="265"/>
      <c r="DYV1428" s="265"/>
      <c r="DYW1428" s="265"/>
      <c r="DYX1428" s="265"/>
      <c r="DYY1428" s="265"/>
      <c r="DYZ1428" s="265"/>
      <c r="DZA1428" s="265"/>
      <c r="DZB1428" s="265"/>
      <c r="DZC1428" s="265"/>
      <c r="DZD1428" s="265"/>
      <c r="DZE1428" s="265"/>
      <c r="DZF1428" s="265"/>
      <c r="DZG1428" s="265"/>
      <c r="DZH1428" s="265"/>
      <c r="DZI1428" s="265"/>
      <c r="DZJ1428" s="265"/>
      <c r="DZK1428" s="265"/>
      <c r="DZL1428" s="265"/>
      <c r="DZM1428" s="265"/>
      <c r="DZN1428" s="265"/>
      <c r="DZO1428" s="265"/>
      <c r="DZP1428" s="265"/>
      <c r="DZQ1428" s="265"/>
      <c r="DZR1428" s="265"/>
      <c r="DZS1428" s="265"/>
      <c r="DZT1428" s="265"/>
      <c r="DZU1428" s="265"/>
      <c r="DZV1428" s="265"/>
      <c r="DZW1428" s="265"/>
      <c r="DZX1428" s="265"/>
      <c r="DZY1428" s="265"/>
      <c r="DZZ1428" s="265"/>
      <c r="EAA1428" s="265"/>
      <c r="EAB1428" s="265"/>
      <c r="EAC1428" s="265"/>
      <c r="EAD1428" s="265"/>
      <c r="EAE1428" s="265"/>
      <c r="EAF1428" s="265"/>
      <c r="EAG1428" s="265"/>
      <c r="EAH1428" s="265"/>
      <c r="EAI1428" s="265"/>
      <c r="EAJ1428" s="265"/>
      <c r="EAK1428" s="265"/>
      <c r="EAL1428" s="265"/>
      <c r="EAM1428" s="265"/>
      <c r="EAN1428" s="265"/>
      <c r="EAO1428" s="265"/>
      <c r="EAP1428" s="265"/>
      <c r="EAQ1428" s="265"/>
      <c r="EAR1428" s="265"/>
      <c r="EAS1428" s="265"/>
      <c r="EAT1428" s="265"/>
      <c r="EAU1428" s="265"/>
      <c r="EAV1428" s="265"/>
      <c r="EAW1428" s="265"/>
      <c r="EAX1428" s="265"/>
      <c r="EAY1428" s="265"/>
      <c r="EAZ1428" s="265"/>
      <c r="EBA1428" s="265"/>
      <c r="EBB1428" s="265"/>
      <c r="EBC1428" s="265"/>
      <c r="EBD1428" s="265"/>
      <c r="EBE1428" s="265"/>
      <c r="EBF1428" s="265"/>
      <c r="EBG1428" s="265"/>
      <c r="EBH1428" s="265"/>
      <c r="EBI1428" s="265"/>
      <c r="EBJ1428" s="265"/>
      <c r="EBK1428" s="265"/>
      <c r="EBL1428" s="265"/>
      <c r="EBM1428" s="265"/>
      <c r="EBN1428" s="265"/>
      <c r="EBO1428" s="265"/>
      <c r="EBP1428" s="265"/>
      <c r="EBQ1428" s="265"/>
      <c r="EBR1428" s="265"/>
      <c r="EBS1428" s="265"/>
      <c r="EBT1428" s="265"/>
      <c r="EBU1428" s="265"/>
      <c r="EBV1428" s="265"/>
      <c r="EBW1428" s="265"/>
      <c r="EBX1428" s="265"/>
      <c r="EBY1428" s="265"/>
      <c r="EBZ1428" s="265"/>
      <c r="ECA1428" s="265"/>
      <c r="ECB1428" s="265"/>
      <c r="ECC1428" s="265"/>
      <c r="ECD1428" s="265"/>
      <c r="ECE1428" s="265"/>
      <c r="ECF1428" s="265"/>
      <c r="ECG1428" s="265"/>
      <c r="ECH1428" s="265"/>
      <c r="ECI1428" s="265"/>
      <c r="ECJ1428" s="265"/>
      <c r="ECK1428" s="265"/>
      <c r="ECL1428" s="265"/>
      <c r="ECM1428" s="265"/>
      <c r="ECN1428" s="265"/>
      <c r="ECO1428" s="265"/>
      <c r="ECP1428" s="265"/>
      <c r="ECQ1428" s="265"/>
      <c r="ECR1428" s="265"/>
      <c r="ECS1428" s="265"/>
      <c r="ECT1428" s="265"/>
      <c r="ECU1428" s="265"/>
      <c r="ECV1428" s="265"/>
      <c r="ECW1428" s="265"/>
      <c r="ECX1428" s="265"/>
      <c r="ECY1428" s="265"/>
      <c r="ECZ1428" s="265"/>
      <c r="EDA1428" s="265"/>
      <c r="EDB1428" s="265"/>
      <c r="EDC1428" s="265"/>
      <c r="EDD1428" s="265"/>
      <c r="EDE1428" s="265"/>
      <c r="EDF1428" s="265"/>
      <c r="EDG1428" s="265"/>
      <c r="EDH1428" s="265"/>
      <c r="EDI1428" s="265"/>
      <c r="EDJ1428" s="265"/>
      <c r="EDK1428" s="265"/>
      <c r="EDL1428" s="265"/>
      <c r="EDM1428" s="265"/>
      <c r="EDN1428" s="265"/>
      <c r="EDO1428" s="265"/>
      <c r="EDP1428" s="265"/>
      <c r="EDQ1428" s="265"/>
      <c r="EDR1428" s="265"/>
      <c r="EDS1428" s="265"/>
      <c r="EDT1428" s="265"/>
      <c r="EDU1428" s="265"/>
      <c r="EDV1428" s="265"/>
      <c r="EDW1428" s="265"/>
      <c r="EDX1428" s="265"/>
      <c r="EDY1428" s="265"/>
      <c r="EDZ1428" s="265"/>
      <c r="EEA1428" s="265"/>
      <c r="EEB1428" s="265"/>
      <c r="EEC1428" s="265"/>
      <c r="EED1428" s="265"/>
      <c r="EEE1428" s="265"/>
      <c r="EEF1428" s="265"/>
      <c r="EEG1428" s="265"/>
      <c r="EEH1428" s="265"/>
      <c r="EEI1428" s="265"/>
      <c r="EEJ1428" s="265"/>
      <c r="EEK1428" s="265"/>
      <c r="EEL1428" s="265"/>
      <c r="EEM1428" s="265"/>
      <c r="EEN1428" s="265"/>
      <c r="EEO1428" s="265"/>
      <c r="EEP1428" s="265"/>
      <c r="EEQ1428" s="265"/>
      <c r="EER1428" s="265"/>
      <c r="EES1428" s="265"/>
      <c r="EET1428" s="265"/>
      <c r="EEU1428" s="265"/>
      <c r="EEV1428" s="265"/>
      <c r="EEW1428" s="265"/>
      <c r="EEX1428" s="265"/>
      <c r="EEY1428" s="265"/>
      <c r="EEZ1428" s="265"/>
      <c r="EFA1428" s="265"/>
      <c r="EFB1428" s="265"/>
      <c r="EFC1428" s="265"/>
      <c r="EFD1428" s="265"/>
      <c r="EFE1428" s="265"/>
      <c r="EFF1428" s="265"/>
      <c r="EFG1428" s="265"/>
      <c r="EFH1428" s="265"/>
      <c r="EFI1428" s="265"/>
      <c r="EFJ1428" s="265"/>
      <c r="EFK1428" s="265"/>
      <c r="EFL1428" s="265"/>
      <c r="EFM1428" s="265"/>
      <c r="EFN1428" s="265"/>
      <c r="EFO1428" s="265"/>
      <c r="EFP1428" s="265"/>
      <c r="EFQ1428" s="265"/>
      <c r="EFR1428" s="265"/>
      <c r="EFS1428" s="265"/>
      <c r="EFT1428" s="265"/>
      <c r="EFU1428" s="265"/>
      <c r="EFV1428" s="265"/>
      <c r="EFW1428" s="265"/>
      <c r="EFX1428" s="265"/>
      <c r="EFY1428" s="265"/>
      <c r="EFZ1428" s="265"/>
      <c r="EGA1428" s="265"/>
      <c r="EGB1428" s="265"/>
      <c r="EGC1428" s="265"/>
      <c r="EGD1428" s="265"/>
      <c r="EGE1428" s="265"/>
      <c r="EGF1428" s="265"/>
      <c r="EGG1428" s="265"/>
      <c r="EGH1428" s="265"/>
      <c r="EGI1428" s="265"/>
      <c r="EGJ1428" s="265"/>
      <c r="EGK1428" s="265"/>
      <c r="EGL1428" s="265"/>
      <c r="EGM1428" s="265"/>
      <c r="EGN1428" s="265"/>
      <c r="EGO1428" s="265"/>
      <c r="EGP1428" s="265"/>
      <c r="EGQ1428" s="265"/>
      <c r="EGR1428" s="265"/>
      <c r="EGS1428" s="265"/>
      <c r="EGT1428" s="265"/>
      <c r="EGU1428" s="265"/>
      <c r="EGV1428" s="265"/>
      <c r="EGW1428" s="265"/>
      <c r="EGX1428" s="265"/>
      <c r="EGY1428" s="265"/>
      <c r="EGZ1428" s="265"/>
      <c r="EHA1428" s="265"/>
      <c r="EHB1428" s="265"/>
      <c r="EHC1428" s="265"/>
      <c r="EHD1428" s="265"/>
      <c r="EHE1428" s="265"/>
      <c r="EHF1428" s="265"/>
      <c r="EHG1428" s="265"/>
      <c r="EHH1428" s="265"/>
      <c r="EHI1428" s="265"/>
      <c r="EHJ1428" s="265"/>
      <c r="EHK1428" s="265"/>
      <c r="EHL1428" s="265"/>
      <c r="EHM1428" s="265"/>
      <c r="EHN1428" s="265"/>
      <c r="EHO1428" s="265"/>
      <c r="EHP1428" s="265"/>
      <c r="EHQ1428" s="265"/>
      <c r="EHR1428" s="265"/>
      <c r="EHS1428" s="265"/>
      <c r="EHT1428" s="265"/>
      <c r="EHU1428" s="265"/>
      <c r="EHV1428" s="265"/>
      <c r="EHW1428" s="265"/>
      <c r="EHX1428" s="265"/>
      <c r="EHY1428" s="265"/>
      <c r="EHZ1428" s="265"/>
      <c r="EIA1428" s="265"/>
      <c r="EIB1428" s="265"/>
      <c r="EIC1428" s="265"/>
      <c r="EID1428" s="265"/>
      <c r="EIE1428" s="265"/>
      <c r="EIF1428" s="265"/>
      <c r="EIG1428" s="265"/>
      <c r="EIH1428" s="265"/>
      <c r="EII1428" s="265"/>
      <c r="EIJ1428" s="265"/>
      <c r="EIK1428" s="265"/>
      <c r="EIL1428" s="265"/>
      <c r="EIM1428" s="265"/>
      <c r="EIN1428" s="265"/>
      <c r="EIO1428" s="265"/>
      <c r="EIP1428" s="265"/>
      <c r="EIQ1428" s="265"/>
      <c r="EIR1428" s="265"/>
      <c r="EIS1428" s="265"/>
      <c r="EIT1428" s="265"/>
      <c r="EIU1428" s="265"/>
      <c r="EIV1428" s="265"/>
      <c r="EIW1428" s="265"/>
      <c r="EIX1428" s="265"/>
      <c r="EIY1428" s="265"/>
      <c r="EIZ1428" s="265"/>
      <c r="EJA1428" s="265"/>
      <c r="EJB1428" s="265"/>
      <c r="EJC1428" s="265"/>
      <c r="EJD1428" s="265"/>
      <c r="EJE1428" s="265"/>
      <c r="EJF1428" s="265"/>
      <c r="EJG1428" s="265"/>
      <c r="EJH1428" s="265"/>
      <c r="EJI1428" s="265"/>
      <c r="EJJ1428" s="265"/>
      <c r="EJK1428" s="265"/>
      <c r="EJL1428" s="265"/>
      <c r="EJM1428" s="265"/>
      <c r="EJN1428" s="265"/>
      <c r="EJO1428" s="265"/>
      <c r="EJP1428" s="265"/>
      <c r="EJQ1428" s="265"/>
      <c r="EJR1428" s="265"/>
      <c r="EJS1428" s="265"/>
      <c r="EJT1428" s="265"/>
      <c r="EJU1428" s="265"/>
      <c r="EJV1428" s="265"/>
      <c r="EJW1428" s="265"/>
      <c r="EJX1428" s="265"/>
      <c r="EJY1428" s="265"/>
      <c r="EJZ1428" s="265"/>
      <c r="EKA1428" s="265"/>
      <c r="EKB1428" s="265"/>
      <c r="EKC1428" s="265"/>
      <c r="EKD1428" s="265"/>
      <c r="EKE1428" s="265"/>
      <c r="EKF1428" s="265"/>
      <c r="EKG1428" s="265"/>
      <c r="EKH1428" s="265"/>
      <c r="EKI1428" s="265"/>
      <c r="EKJ1428" s="265"/>
      <c r="EKK1428" s="265"/>
      <c r="EKL1428" s="265"/>
      <c r="EKM1428" s="265"/>
      <c r="EKN1428" s="265"/>
      <c r="EKO1428" s="265"/>
      <c r="EKP1428" s="265"/>
      <c r="EKQ1428" s="265"/>
      <c r="EKR1428" s="265"/>
      <c r="EKS1428" s="265"/>
      <c r="EKT1428" s="265"/>
      <c r="EKU1428" s="265"/>
      <c r="EKV1428" s="265"/>
      <c r="EKW1428" s="265"/>
      <c r="EKX1428" s="265"/>
      <c r="EKY1428" s="265"/>
      <c r="EKZ1428" s="265"/>
      <c r="ELA1428" s="265"/>
      <c r="ELB1428" s="265"/>
      <c r="ELC1428" s="265"/>
      <c r="ELD1428" s="265"/>
      <c r="ELE1428" s="265"/>
      <c r="ELF1428" s="265"/>
      <c r="ELG1428" s="265"/>
      <c r="ELH1428" s="265"/>
      <c r="ELI1428" s="265"/>
      <c r="ELJ1428" s="265"/>
      <c r="ELK1428" s="265"/>
      <c r="ELL1428" s="265"/>
      <c r="ELM1428" s="265"/>
      <c r="ELN1428" s="265"/>
      <c r="ELO1428" s="265"/>
      <c r="ELP1428" s="265"/>
      <c r="ELQ1428" s="265"/>
      <c r="ELR1428" s="265"/>
      <c r="ELS1428" s="265"/>
      <c r="ELT1428" s="265"/>
      <c r="ELU1428" s="265"/>
      <c r="ELV1428" s="265"/>
      <c r="ELW1428" s="265"/>
      <c r="ELX1428" s="265"/>
      <c r="ELY1428" s="265"/>
      <c r="ELZ1428" s="265"/>
      <c r="EMA1428" s="265"/>
      <c r="EMB1428" s="265"/>
      <c r="EMC1428" s="265"/>
      <c r="EMD1428" s="265"/>
      <c r="EME1428" s="265"/>
      <c r="EMF1428" s="265"/>
      <c r="EMG1428" s="265"/>
      <c r="EMH1428" s="265"/>
      <c r="EMI1428" s="265"/>
      <c r="EMJ1428" s="265"/>
      <c r="EMK1428" s="265"/>
      <c r="EML1428" s="265"/>
      <c r="EMM1428" s="265"/>
      <c r="EMN1428" s="265"/>
      <c r="EMO1428" s="265"/>
      <c r="EMP1428" s="265"/>
      <c r="EMQ1428" s="265"/>
      <c r="EMR1428" s="265"/>
      <c r="EMS1428" s="265"/>
      <c r="EMT1428" s="265"/>
      <c r="EMU1428" s="265"/>
      <c r="EMV1428" s="265"/>
      <c r="EMW1428" s="265"/>
      <c r="EMX1428" s="265"/>
      <c r="EMY1428" s="265"/>
      <c r="EMZ1428" s="265"/>
      <c r="ENA1428" s="265"/>
      <c r="ENB1428" s="265"/>
      <c r="ENC1428" s="265"/>
      <c r="END1428" s="265"/>
      <c r="ENE1428" s="265"/>
      <c r="ENF1428" s="265"/>
      <c r="ENG1428" s="265"/>
      <c r="ENH1428" s="265"/>
      <c r="ENI1428" s="265"/>
      <c r="ENJ1428" s="265"/>
      <c r="ENK1428" s="265"/>
      <c r="ENL1428" s="265"/>
      <c r="ENM1428" s="265"/>
      <c r="ENN1428" s="265"/>
      <c r="ENO1428" s="265"/>
      <c r="ENP1428" s="265"/>
      <c r="ENQ1428" s="265"/>
      <c r="ENR1428" s="265"/>
      <c r="ENS1428" s="265"/>
      <c r="ENT1428" s="265"/>
      <c r="ENU1428" s="265"/>
      <c r="ENV1428" s="265"/>
      <c r="ENW1428" s="265"/>
      <c r="ENX1428" s="265"/>
      <c r="ENY1428" s="265"/>
      <c r="ENZ1428" s="265"/>
      <c r="EOA1428" s="265"/>
      <c r="EOB1428" s="265"/>
      <c r="EOC1428" s="265"/>
      <c r="EOD1428" s="265"/>
      <c r="EOE1428" s="265"/>
      <c r="EOF1428" s="265"/>
      <c r="EOG1428" s="265"/>
      <c r="EOH1428" s="265"/>
      <c r="EOI1428" s="265"/>
      <c r="EOJ1428" s="265"/>
      <c r="EOK1428" s="265"/>
      <c r="EOL1428" s="265"/>
      <c r="EOM1428" s="265"/>
      <c r="EON1428" s="265"/>
      <c r="EOO1428" s="265"/>
      <c r="EOP1428" s="265"/>
      <c r="EOQ1428" s="265"/>
      <c r="EOR1428" s="265"/>
      <c r="EOS1428" s="265"/>
      <c r="EOT1428" s="265"/>
      <c r="EOU1428" s="265"/>
      <c r="EOV1428" s="265"/>
      <c r="EOW1428" s="265"/>
      <c r="EOX1428" s="265"/>
      <c r="EOY1428" s="265"/>
      <c r="EOZ1428" s="265"/>
      <c r="EPA1428" s="265"/>
      <c r="EPB1428" s="265"/>
      <c r="EPC1428" s="265"/>
      <c r="EPD1428" s="265"/>
      <c r="EPE1428" s="265"/>
      <c r="EPF1428" s="265"/>
      <c r="EPG1428" s="265"/>
      <c r="EPH1428" s="265"/>
      <c r="EPI1428" s="265"/>
      <c r="EPJ1428" s="265"/>
      <c r="EPK1428" s="265"/>
      <c r="EPL1428" s="265"/>
      <c r="EPM1428" s="265"/>
      <c r="EPN1428" s="265"/>
      <c r="EPO1428" s="265"/>
      <c r="EPP1428" s="265"/>
      <c r="EPQ1428" s="265"/>
      <c r="EPR1428" s="265"/>
      <c r="EPS1428" s="265"/>
      <c r="EPT1428" s="265"/>
      <c r="EPU1428" s="265"/>
      <c r="EPV1428" s="265"/>
      <c r="EPW1428" s="265"/>
      <c r="EPX1428" s="265"/>
      <c r="EPY1428" s="265"/>
      <c r="EPZ1428" s="265"/>
      <c r="EQA1428" s="265"/>
      <c r="EQB1428" s="265"/>
      <c r="EQC1428" s="265"/>
      <c r="EQD1428" s="265"/>
      <c r="EQE1428" s="265"/>
      <c r="EQF1428" s="265"/>
      <c r="EQG1428" s="265"/>
      <c r="EQH1428" s="265"/>
      <c r="EQI1428" s="265"/>
      <c r="EQJ1428" s="265"/>
      <c r="EQK1428" s="265"/>
      <c r="EQL1428" s="265"/>
      <c r="EQM1428" s="265"/>
      <c r="EQN1428" s="265"/>
      <c r="EQO1428" s="265"/>
      <c r="EQP1428" s="265"/>
      <c r="EQQ1428" s="265"/>
      <c r="EQR1428" s="265"/>
      <c r="EQS1428" s="265"/>
      <c r="EQT1428" s="265"/>
      <c r="EQU1428" s="265"/>
      <c r="EQV1428" s="265"/>
      <c r="EQW1428" s="265"/>
      <c r="EQX1428" s="265"/>
      <c r="EQY1428" s="265"/>
      <c r="EQZ1428" s="265"/>
      <c r="ERA1428" s="265"/>
      <c r="ERB1428" s="265"/>
      <c r="ERC1428" s="265"/>
      <c r="ERD1428" s="265"/>
      <c r="ERE1428" s="265"/>
      <c r="ERF1428" s="265"/>
      <c r="ERG1428" s="265"/>
      <c r="ERH1428" s="265"/>
      <c r="ERI1428" s="265"/>
      <c r="ERJ1428" s="265"/>
      <c r="ERK1428" s="265"/>
      <c r="ERL1428" s="265"/>
      <c r="ERM1428" s="265"/>
      <c r="ERN1428" s="265"/>
      <c r="ERO1428" s="265"/>
      <c r="ERP1428" s="265"/>
      <c r="ERQ1428" s="265"/>
      <c r="ERR1428" s="265"/>
      <c r="ERS1428" s="265"/>
      <c r="ERT1428" s="265"/>
      <c r="ERU1428" s="265"/>
      <c r="ERV1428" s="265"/>
      <c r="ERW1428" s="265"/>
      <c r="ERX1428" s="265"/>
      <c r="ERY1428" s="265"/>
      <c r="ERZ1428" s="265"/>
      <c r="ESA1428" s="265"/>
      <c r="ESB1428" s="265"/>
      <c r="ESC1428" s="265"/>
      <c r="ESD1428" s="265"/>
      <c r="ESE1428" s="265"/>
      <c r="ESF1428" s="265"/>
      <c r="ESG1428" s="265"/>
      <c r="ESH1428" s="265"/>
      <c r="ESI1428" s="265"/>
      <c r="ESJ1428" s="265"/>
      <c r="ESK1428" s="265"/>
      <c r="ESL1428" s="265"/>
      <c r="ESM1428" s="265"/>
      <c r="ESN1428" s="265"/>
      <c r="ESO1428" s="265"/>
      <c r="ESP1428" s="265"/>
      <c r="ESQ1428" s="265"/>
      <c r="ESR1428" s="265"/>
      <c r="ESS1428" s="265"/>
      <c r="EST1428" s="265"/>
      <c r="ESU1428" s="265"/>
      <c r="ESV1428" s="265"/>
      <c r="ESW1428" s="265"/>
      <c r="ESX1428" s="265"/>
      <c r="ESY1428" s="265"/>
      <c r="ESZ1428" s="265"/>
      <c r="ETA1428" s="265"/>
      <c r="ETB1428" s="265"/>
      <c r="ETC1428" s="265"/>
      <c r="ETD1428" s="265"/>
      <c r="ETE1428" s="265"/>
      <c r="ETF1428" s="265"/>
      <c r="ETG1428" s="265"/>
      <c r="ETH1428" s="265"/>
      <c r="ETI1428" s="265"/>
      <c r="ETJ1428" s="265"/>
      <c r="ETK1428" s="265"/>
      <c r="ETL1428" s="265"/>
      <c r="ETM1428" s="265"/>
      <c r="ETN1428" s="265"/>
      <c r="ETO1428" s="265"/>
      <c r="ETP1428" s="265"/>
      <c r="ETQ1428" s="265"/>
      <c r="ETR1428" s="265"/>
      <c r="ETS1428" s="265"/>
      <c r="ETT1428" s="265"/>
      <c r="ETU1428" s="265"/>
      <c r="ETV1428" s="265"/>
      <c r="ETW1428" s="265"/>
      <c r="ETX1428" s="265"/>
      <c r="ETY1428" s="265"/>
      <c r="ETZ1428" s="265"/>
      <c r="EUA1428" s="265"/>
      <c r="EUB1428" s="265"/>
      <c r="EUC1428" s="265"/>
      <c r="EUD1428" s="265"/>
      <c r="EUE1428" s="265"/>
      <c r="EUF1428" s="265"/>
      <c r="EUG1428" s="265"/>
      <c r="EUH1428" s="265"/>
      <c r="EUI1428" s="265"/>
      <c r="EUJ1428" s="265"/>
      <c r="EUK1428" s="265"/>
      <c r="EUL1428" s="265"/>
      <c r="EUM1428" s="265"/>
      <c r="EUN1428" s="265"/>
      <c r="EUO1428" s="265"/>
      <c r="EUP1428" s="265"/>
      <c r="EUQ1428" s="265"/>
      <c r="EUR1428" s="265"/>
      <c r="EUS1428" s="265"/>
      <c r="EUT1428" s="265"/>
      <c r="EUU1428" s="265"/>
      <c r="EUV1428" s="265"/>
      <c r="EUW1428" s="265"/>
      <c r="EUX1428" s="265"/>
      <c r="EUY1428" s="265"/>
      <c r="EUZ1428" s="265"/>
      <c r="EVA1428" s="265"/>
      <c r="EVB1428" s="265"/>
      <c r="EVC1428" s="265"/>
      <c r="EVD1428" s="265"/>
      <c r="EVE1428" s="265"/>
      <c r="EVF1428" s="265"/>
      <c r="EVG1428" s="265"/>
      <c r="EVH1428" s="265"/>
      <c r="EVI1428" s="265"/>
      <c r="EVJ1428" s="265"/>
      <c r="EVK1428" s="265"/>
      <c r="EVL1428" s="265"/>
      <c r="EVM1428" s="265"/>
      <c r="EVN1428" s="265"/>
      <c r="EVO1428" s="265"/>
      <c r="EVP1428" s="265"/>
      <c r="EVQ1428" s="265"/>
      <c r="EVR1428" s="265"/>
      <c r="EVS1428" s="265"/>
      <c r="EVT1428" s="265"/>
      <c r="EVU1428" s="265"/>
      <c r="EVV1428" s="265"/>
      <c r="EVW1428" s="265"/>
      <c r="EVX1428" s="265"/>
      <c r="EVY1428" s="265"/>
      <c r="EVZ1428" s="265"/>
      <c r="EWA1428" s="265"/>
      <c r="EWB1428" s="265"/>
      <c r="EWC1428" s="265"/>
      <c r="EWD1428" s="265"/>
      <c r="EWE1428" s="265"/>
      <c r="EWF1428" s="265"/>
      <c r="EWG1428" s="265"/>
      <c r="EWH1428" s="265"/>
      <c r="EWI1428" s="265"/>
      <c r="EWJ1428" s="265"/>
      <c r="EWK1428" s="265"/>
      <c r="EWL1428" s="265"/>
      <c r="EWM1428" s="265"/>
      <c r="EWN1428" s="265"/>
      <c r="EWO1428" s="265"/>
      <c r="EWP1428" s="265"/>
      <c r="EWQ1428" s="265"/>
      <c r="EWR1428" s="265"/>
      <c r="EWS1428" s="265"/>
      <c r="EWT1428" s="265"/>
      <c r="EWU1428" s="265"/>
      <c r="EWV1428" s="265"/>
      <c r="EWW1428" s="265"/>
      <c r="EWX1428" s="265"/>
      <c r="EWY1428" s="265"/>
      <c r="EWZ1428" s="265"/>
      <c r="EXA1428" s="265"/>
      <c r="EXB1428" s="265"/>
      <c r="EXC1428" s="265"/>
      <c r="EXD1428" s="265"/>
      <c r="EXE1428" s="265"/>
      <c r="EXF1428" s="265"/>
      <c r="EXG1428" s="265"/>
      <c r="EXH1428" s="265"/>
      <c r="EXI1428" s="265"/>
      <c r="EXJ1428" s="265"/>
      <c r="EXK1428" s="265"/>
      <c r="EXL1428" s="265"/>
      <c r="EXM1428" s="265"/>
      <c r="EXN1428" s="265"/>
      <c r="EXO1428" s="265"/>
      <c r="EXP1428" s="265"/>
      <c r="EXQ1428" s="265"/>
      <c r="EXR1428" s="265"/>
      <c r="EXS1428" s="265"/>
      <c r="EXT1428" s="265"/>
      <c r="EXU1428" s="265"/>
      <c r="EXV1428" s="265"/>
      <c r="EXW1428" s="265"/>
      <c r="EXX1428" s="265"/>
      <c r="EXY1428" s="265"/>
      <c r="EXZ1428" s="265"/>
      <c r="EYA1428" s="265"/>
      <c r="EYB1428" s="265"/>
      <c r="EYC1428" s="265"/>
      <c r="EYD1428" s="265"/>
      <c r="EYE1428" s="265"/>
      <c r="EYF1428" s="265"/>
      <c r="EYG1428" s="265"/>
      <c r="EYH1428" s="265"/>
      <c r="EYI1428" s="265"/>
      <c r="EYJ1428" s="265"/>
      <c r="EYK1428" s="265"/>
      <c r="EYL1428" s="265"/>
      <c r="EYM1428" s="265"/>
      <c r="EYN1428" s="265"/>
      <c r="EYO1428" s="265"/>
      <c r="EYP1428" s="265"/>
      <c r="EYQ1428" s="265"/>
      <c r="EYR1428" s="265"/>
      <c r="EYS1428" s="265"/>
      <c r="EYT1428" s="265"/>
      <c r="EYU1428" s="265"/>
      <c r="EYV1428" s="265"/>
      <c r="EYW1428" s="265"/>
      <c r="EYX1428" s="265"/>
      <c r="EYY1428" s="265"/>
      <c r="EYZ1428" s="265"/>
      <c r="EZA1428" s="265"/>
      <c r="EZB1428" s="265"/>
      <c r="EZC1428" s="265"/>
      <c r="EZD1428" s="265"/>
      <c r="EZE1428" s="265"/>
      <c r="EZF1428" s="265"/>
      <c r="EZG1428" s="265"/>
      <c r="EZH1428" s="265"/>
      <c r="EZI1428" s="265"/>
      <c r="EZJ1428" s="265"/>
      <c r="EZK1428" s="265"/>
      <c r="EZL1428" s="265"/>
      <c r="EZM1428" s="265"/>
      <c r="EZN1428" s="265"/>
      <c r="EZO1428" s="265"/>
      <c r="EZP1428" s="265"/>
      <c r="EZQ1428" s="265"/>
      <c r="EZR1428" s="265"/>
      <c r="EZS1428" s="265"/>
      <c r="EZT1428" s="265"/>
      <c r="EZU1428" s="265"/>
      <c r="EZV1428" s="265"/>
      <c r="EZW1428" s="265"/>
      <c r="EZX1428" s="265"/>
      <c r="EZY1428" s="265"/>
      <c r="EZZ1428" s="265"/>
      <c r="FAA1428" s="265"/>
      <c r="FAB1428" s="265"/>
      <c r="FAC1428" s="265"/>
      <c r="FAD1428" s="265"/>
      <c r="FAE1428" s="265"/>
      <c r="FAF1428" s="265"/>
      <c r="FAG1428" s="265"/>
      <c r="FAH1428" s="265"/>
      <c r="FAI1428" s="265"/>
      <c r="FAJ1428" s="265"/>
      <c r="FAK1428" s="265"/>
      <c r="FAL1428" s="265"/>
      <c r="FAM1428" s="265"/>
      <c r="FAN1428" s="265"/>
      <c r="FAO1428" s="265"/>
      <c r="FAP1428" s="265"/>
      <c r="FAQ1428" s="265"/>
      <c r="FAR1428" s="265"/>
      <c r="FAS1428" s="265"/>
      <c r="FAT1428" s="265"/>
      <c r="FAU1428" s="265"/>
      <c r="FAV1428" s="265"/>
      <c r="FAW1428" s="265"/>
      <c r="FAX1428" s="265"/>
      <c r="FAY1428" s="265"/>
      <c r="FAZ1428" s="265"/>
      <c r="FBA1428" s="265"/>
      <c r="FBB1428" s="265"/>
      <c r="FBC1428" s="265"/>
      <c r="FBD1428" s="265"/>
      <c r="FBE1428" s="265"/>
      <c r="FBF1428" s="265"/>
      <c r="FBG1428" s="265"/>
      <c r="FBH1428" s="265"/>
      <c r="FBI1428" s="265"/>
      <c r="FBJ1428" s="265"/>
      <c r="FBK1428" s="265"/>
      <c r="FBL1428" s="265"/>
      <c r="FBM1428" s="265"/>
      <c r="FBN1428" s="265"/>
      <c r="FBO1428" s="265"/>
      <c r="FBP1428" s="265"/>
      <c r="FBQ1428" s="265"/>
      <c r="FBR1428" s="265"/>
      <c r="FBS1428" s="265"/>
      <c r="FBT1428" s="265"/>
      <c r="FBU1428" s="265"/>
      <c r="FBV1428" s="265"/>
      <c r="FBW1428" s="265"/>
      <c r="FBX1428" s="265"/>
      <c r="FBY1428" s="265"/>
      <c r="FBZ1428" s="265"/>
      <c r="FCA1428" s="265"/>
      <c r="FCB1428" s="265"/>
      <c r="FCC1428" s="265"/>
      <c r="FCD1428" s="265"/>
      <c r="FCE1428" s="265"/>
      <c r="FCF1428" s="265"/>
      <c r="FCG1428" s="265"/>
      <c r="FCH1428" s="265"/>
      <c r="FCI1428" s="265"/>
      <c r="FCJ1428" s="265"/>
      <c r="FCK1428" s="265"/>
      <c r="FCL1428" s="265"/>
      <c r="FCM1428" s="265"/>
      <c r="FCN1428" s="265"/>
      <c r="FCO1428" s="265"/>
      <c r="FCP1428" s="265"/>
      <c r="FCQ1428" s="265"/>
      <c r="FCR1428" s="265"/>
      <c r="FCS1428" s="265"/>
      <c r="FCT1428" s="265"/>
      <c r="FCU1428" s="265"/>
      <c r="FCV1428" s="265"/>
      <c r="FCW1428" s="265"/>
      <c r="FCX1428" s="265"/>
      <c r="FCY1428" s="265"/>
      <c r="FCZ1428" s="265"/>
      <c r="FDA1428" s="265"/>
      <c r="FDB1428" s="265"/>
      <c r="FDC1428" s="265"/>
      <c r="FDD1428" s="265"/>
      <c r="FDE1428" s="265"/>
      <c r="FDF1428" s="265"/>
      <c r="FDG1428" s="265"/>
      <c r="FDH1428" s="265"/>
      <c r="FDI1428" s="265"/>
      <c r="FDJ1428" s="265"/>
      <c r="FDK1428" s="265"/>
      <c r="FDL1428" s="265"/>
      <c r="FDM1428" s="265"/>
      <c r="FDN1428" s="265"/>
      <c r="FDO1428" s="265"/>
      <c r="FDP1428" s="265"/>
      <c r="FDQ1428" s="265"/>
      <c r="FDR1428" s="265"/>
      <c r="FDS1428" s="265"/>
      <c r="FDT1428" s="265"/>
      <c r="FDU1428" s="265"/>
      <c r="FDV1428" s="265"/>
      <c r="FDW1428" s="265"/>
      <c r="FDX1428" s="265"/>
      <c r="FDY1428" s="265"/>
      <c r="FDZ1428" s="265"/>
      <c r="FEA1428" s="265"/>
      <c r="FEB1428" s="265"/>
      <c r="FEC1428" s="265"/>
      <c r="FED1428" s="265"/>
      <c r="FEE1428" s="265"/>
      <c r="FEF1428" s="265"/>
      <c r="FEG1428" s="265"/>
      <c r="FEH1428" s="265"/>
      <c r="FEI1428" s="265"/>
      <c r="FEJ1428" s="265"/>
      <c r="FEK1428" s="265"/>
      <c r="FEL1428" s="265"/>
      <c r="FEM1428" s="265"/>
      <c r="FEN1428" s="265"/>
      <c r="FEO1428" s="265"/>
      <c r="FEP1428" s="265"/>
      <c r="FEQ1428" s="265"/>
      <c r="FER1428" s="265"/>
      <c r="FES1428" s="265"/>
      <c r="FET1428" s="265"/>
      <c r="FEU1428" s="265"/>
      <c r="FEV1428" s="265"/>
      <c r="FEW1428" s="265"/>
      <c r="FEX1428" s="265"/>
      <c r="FEY1428" s="265"/>
      <c r="FEZ1428" s="265"/>
      <c r="FFA1428" s="265"/>
      <c r="FFB1428" s="265"/>
      <c r="FFC1428" s="265"/>
      <c r="FFD1428" s="265"/>
      <c r="FFE1428" s="265"/>
      <c r="FFF1428" s="265"/>
      <c r="FFG1428" s="265"/>
      <c r="FFH1428" s="265"/>
      <c r="FFI1428" s="265"/>
      <c r="FFJ1428" s="265"/>
      <c r="FFK1428" s="265"/>
      <c r="FFL1428" s="265"/>
      <c r="FFM1428" s="265"/>
      <c r="FFN1428" s="265"/>
      <c r="FFO1428" s="265"/>
      <c r="FFP1428" s="265"/>
      <c r="FFQ1428" s="265"/>
      <c r="FFR1428" s="265"/>
      <c r="FFS1428" s="265"/>
      <c r="FFT1428" s="265"/>
      <c r="FFU1428" s="265"/>
      <c r="FFV1428" s="265"/>
      <c r="FFW1428" s="265"/>
      <c r="FFX1428" s="265"/>
      <c r="FFY1428" s="265"/>
      <c r="FFZ1428" s="265"/>
      <c r="FGA1428" s="265"/>
      <c r="FGB1428" s="265"/>
      <c r="FGC1428" s="265"/>
      <c r="FGD1428" s="265"/>
      <c r="FGE1428" s="265"/>
      <c r="FGF1428" s="265"/>
      <c r="FGG1428" s="265"/>
      <c r="FGH1428" s="265"/>
      <c r="FGI1428" s="265"/>
      <c r="FGJ1428" s="265"/>
      <c r="FGK1428" s="265"/>
      <c r="FGL1428" s="265"/>
      <c r="FGM1428" s="265"/>
      <c r="FGN1428" s="265"/>
      <c r="FGO1428" s="265"/>
      <c r="FGP1428" s="265"/>
      <c r="FGQ1428" s="265"/>
      <c r="FGR1428" s="265"/>
      <c r="FGS1428" s="265"/>
      <c r="FGT1428" s="265"/>
      <c r="FGU1428" s="265"/>
      <c r="FGV1428" s="265"/>
      <c r="FGW1428" s="265"/>
      <c r="FGX1428" s="265"/>
      <c r="FGY1428" s="265"/>
      <c r="FGZ1428" s="265"/>
      <c r="FHA1428" s="265"/>
      <c r="FHB1428" s="265"/>
      <c r="FHC1428" s="265"/>
      <c r="FHD1428" s="265"/>
      <c r="FHE1428" s="265"/>
      <c r="FHF1428" s="265"/>
      <c r="FHG1428" s="265"/>
      <c r="FHH1428" s="265"/>
      <c r="FHI1428" s="265"/>
      <c r="FHJ1428" s="265"/>
      <c r="FHK1428" s="265"/>
      <c r="FHL1428" s="265"/>
      <c r="FHM1428" s="265"/>
      <c r="FHN1428" s="265"/>
      <c r="FHO1428" s="265"/>
      <c r="FHP1428" s="265"/>
      <c r="FHQ1428" s="265"/>
      <c r="FHR1428" s="265"/>
      <c r="FHS1428" s="265"/>
      <c r="FHT1428" s="265"/>
      <c r="FHU1428" s="265"/>
      <c r="FHV1428" s="265"/>
      <c r="FHW1428" s="265"/>
      <c r="FHX1428" s="265"/>
      <c r="FHY1428" s="265"/>
      <c r="FHZ1428" s="265"/>
      <c r="FIA1428" s="265"/>
      <c r="FIB1428" s="265"/>
      <c r="FIC1428" s="265"/>
      <c r="FID1428" s="265"/>
      <c r="FIE1428" s="265"/>
      <c r="FIF1428" s="265"/>
      <c r="FIG1428" s="265"/>
      <c r="FIH1428" s="265"/>
      <c r="FII1428" s="265"/>
      <c r="FIJ1428" s="265"/>
      <c r="FIK1428" s="265"/>
      <c r="FIL1428" s="265"/>
      <c r="FIM1428" s="265"/>
      <c r="FIN1428" s="265"/>
      <c r="FIO1428" s="265"/>
      <c r="FIP1428" s="265"/>
      <c r="FIQ1428" s="265"/>
      <c r="FIR1428" s="265"/>
      <c r="FIS1428" s="265"/>
      <c r="FIT1428" s="265"/>
      <c r="FIU1428" s="265"/>
      <c r="FIV1428" s="265"/>
      <c r="FIW1428" s="265"/>
      <c r="FIX1428" s="265"/>
      <c r="FIY1428" s="265"/>
      <c r="FIZ1428" s="265"/>
      <c r="FJA1428" s="265"/>
      <c r="FJB1428" s="265"/>
      <c r="FJC1428" s="265"/>
      <c r="FJD1428" s="265"/>
      <c r="FJE1428" s="265"/>
      <c r="FJF1428" s="265"/>
      <c r="FJG1428" s="265"/>
      <c r="FJH1428" s="265"/>
      <c r="FJI1428" s="265"/>
      <c r="FJJ1428" s="265"/>
      <c r="FJK1428" s="265"/>
      <c r="FJL1428" s="265"/>
      <c r="FJM1428" s="265"/>
      <c r="FJN1428" s="265"/>
      <c r="FJO1428" s="265"/>
      <c r="FJP1428" s="265"/>
      <c r="FJQ1428" s="265"/>
      <c r="FJR1428" s="265"/>
      <c r="FJS1428" s="265"/>
      <c r="FJT1428" s="265"/>
      <c r="FJU1428" s="265"/>
      <c r="FJV1428" s="265"/>
      <c r="FJW1428" s="265"/>
      <c r="FJX1428" s="265"/>
      <c r="FJY1428" s="265"/>
      <c r="FJZ1428" s="265"/>
      <c r="FKA1428" s="265"/>
      <c r="FKB1428" s="265"/>
      <c r="FKC1428" s="265"/>
      <c r="FKD1428" s="265"/>
      <c r="FKE1428" s="265"/>
      <c r="FKF1428" s="265"/>
      <c r="FKG1428" s="265"/>
      <c r="FKH1428" s="265"/>
      <c r="FKI1428" s="265"/>
      <c r="FKJ1428" s="265"/>
      <c r="FKK1428" s="265"/>
      <c r="FKL1428" s="265"/>
      <c r="FKM1428" s="265"/>
      <c r="FKN1428" s="265"/>
      <c r="FKO1428" s="265"/>
      <c r="FKP1428" s="265"/>
      <c r="FKQ1428" s="265"/>
      <c r="FKR1428" s="265"/>
      <c r="FKS1428" s="265"/>
      <c r="FKT1428" s="265"/>
      <c r="FKU1428" s="265"/>
      <c r="FKV1428" s="265"/>
      <c r="FKW1428" s="265"/>
      <c r="FKX1428" s="265"/>
      <c r="FKY1428" s="265"/>
      <c r="FKZ1428" s="265"/>
      <c r="FLA1428" s="265"/>
      <c r="FLB1428" s="265"/>
      <c r="FLC1428" s="265"/>
      <c r="FLD1428" s="265"/>
      <c r="FLE1428" s="265"/>
      <c r="FLF1428" s="265"/>
      <c r="FLG1428" s="265"/>
      <c r="FLH1428" s="265"/>
      <c r="FLI1428" s="265"/>
      <c r="FLJ1428" s="265"/>
      <c r="FLK1428" s="265"/>
      <c r="FLL1428" s="265"/>
      <c r="FLM1428" s="265"/>
      <c r="FLN1428" s="265"/>
      <c r="FLO1428" s="265"/>
      <c r="FLP1428" s="265"/>
      <c r="FLQ1428" s="265"/>
      <c r="FLR1428" s="265"/>
      <c r="FLS1428" s="265"/>
      <c r="FLT1428" s="265"/>
      <c r="FLU1428" s="265"/>
      <c r="FLV1428" s="265"/>
      <c r="FLW1428" s="265"/>
      <c r="FLX1428" s="265"/>
      <c r="FLY1428" s="265"/>
      <c r="FLZ1428" s="265"/>
      <c r="FMA1428" s="265"/>
      <c r="FMB1428" s="265"/>
      <c r="FMC1428" s="265"/>
      <c r="FMD1428" s="265"/>
      <c r="FME1428" s="265"/>
      <c r="FMF1428" s="265"/>
      <c r="FMG1428" s="265"/>
      <c r="FMH1428" s="265"/>
      <c r="FMI1428" s="265"/>
      <c r="FMJ1428" s="265"/>
      <c r="FMK1428" s="265"/>
      <c r="FML1428" s="265"/>
      <c r="FMM1428" s="265"/>
      <c r="FMN1428" s="265"/>
      <c r="FMO1428" s="265"/>
      <c r="FMP1428" s="265"/>
      <c r="FMQ1428" s="265"/>
      <c r="FMR1428" s="265"/>
      <c r="FMS1428" s="265"/>
      <c r="FMT1428" s="265"/>
      <c r="FMU1428" s="265"/>
      <c r="FMV1428" s="265"/>
      <c r="FMW1428" s="265"/>
      <c r="FMX1428" s="265"/>
      <c r="FMY1428" s="265"/>
      <c r="FMZ1428" s="265"/>
      <c r="FNA1428" s="265"/>
      <c r="FNB1428" s="265"/>
      <c r="FNC1428" s="265"/>
      <c r="FND1428" s="265"/>
      <c r="FNE1428" s="265"/>
      <c r="FNF1428" s="265"/>
      <c r="FNG1428" s="265"/>
      <c r="FNH1428" s="265"/>
      <c r="FNI1428" s="265"/>
      <c r="FNJ1428" s="265"/>
      <c r="FNK1428" s="265"/>
      <c r="FNL1428" s="265"/>
      <c r="FNM1428" s="265"/>
      <c r="FNN1428" s="265"/>
      <c r="FNO1428" s="265"/>
      <c r="FNP1428" s="265"/>
      <c r="FNQ1428" s="265"/>
      <c r="FNR1428" s="265"/>
      <c r="FNS1428" s="265"/>
      <c r="FNT1428" s="265"/>
      <c r="FNU1428" s="265"/>
      <c r="FNV1428" s="265"/>
      <c r="FNW1428" s="265"/>
      <c r="FNX1428" s="265"/>
      <c r="FNY1428" s="265"/>
      <c r="FNZ1428" s="265"/>
      <c r="FOA1428" s="265"/>
      <c r="FOB1428" s="265"/>
      <c r="FOC1428" s="265"/>
      <c r="FOD1428" s="265"/>
      <c r="FOE1428" s="265"/>
      <c r="FOF1428" s="265"/>
      <c r="FOG1428" s="265"/>
      <c r="FOH1428" s="265"/>
      <c r="FOI1428" s="265"/>
      <c r="FOJ1428" s="265"/>
      <c r="FOK1428" s="265"/>
      <c r="FOL1428" s="265"/>
      <c r="FOM1428" s="265"/>
      <c r="FON1428" s="265"/>
      <c r="FOO1428" s="265"/>
      <c r="FOP1428" s="265"/>
      <c r="FOQ1428" s="265"/>
      <c r="FOR1428" s="265"/>
      <c r="FOS1428" s="265"/>
      <c r="FOT1428" s="265"/>
      <c r="FOU1428" s="265"/>
      <c r="FOV1428" s="265"/>
      <c r="FOW1428" s="265"/>
      <c r="FOX1428" s="265"/>
      <c r="FOY1428" s="265"/>
      <c r="FOZ1428" s="265"/>
      <c r="FPA1428" s="265"/>
      <c r="FPB1428" s="265"/>
      <c r="FPC1428" s="265"/>
      <c r="FPD1428" s="265"/>
      <c r="FPE1428" s="265"/>
      <c r="FPF1428" s="265"/>
      <c r="FPG1428" s="265"/>
      <c r="FPH1428" s="265"/>
      <c r="FPI1428" s="265"/>
      <c r="FPJ1428" s="265"/>
      <c r="FPK1428" s="265"/>
      <c r="FPL1428" s="265"/>
      <c r="FPM1428" s="265"/>
      <c r="FPN1428" s="265"/>
      <c r="FPO1428" s="265"/>
      <c r="FPP1428" s="265"/>
      <c r="FPQ1428" s="265"/>
      <c r="FPR1428" s="265"/>
      <c r="FPS1428" s="265"/>
      <c r="FPT1428" s="265"/>
      <c r="FPU1428" s="265"/>
      <c r="FPV1428" s="265"/>
      <c r="FPW1428" s="265"/>
      <c r="FPX1428" s="265"/>
      <c r="FPY1428" s="265"/>
      <c r="FPZ1428" s="265"/>
      <c r="FQA1428" s="265"/>
      <c r="FQB1428" s="265"/>
      <c r="FQC1428" s="265"/>
      <c r="FQD1428" s="265"/>
      <c r="FQE1428" s="265"/>
      <c r="FQF1428" s="265"/>
      <c r="FQG1428" s="265"/>
      <c r="FQH1428" s="265"/>
      <c r="FQI1428" s="265"/>
      <c r="FQJ1428" s="265"/>
      <c r="FQK1428" s="265"/>
      <c r="FQL1428" s="265"/>
      <c r="FQM1428" s="265"/>
      <c r="FQN1428" s="265"/>
      <c r="FQO1428" s="265"/>
      <c r="FQP1428" s="265"/>
      <c r="FQQ1428" s="265"/>
      <c r="FQR1428" s="265"/>
      <c r="FQS1428" s="265"/>
      <c r="FQT1428" s="265"/>
      <c r="FQU1428" s="265"/>
      <c r="FQV1428" s="265"/>
      <c r="FQW1428" s="265"/>
      <c r="FQX1428" s="265"/>
      <c r="FQY1428" s="265"/>
      <c r="FQZ1428" s="265"/>
      <c r="FRA1428" s="265"/>
      <c r="FRB1428" s="265"/>
      <c r="FRC1428" s="265"/>
      <c r="FRD1428" s="265"/>
      <c r="FRE1428" s="265"/>
      <c r="FRF1428" s="265"/>
      <c r="FRG1428" s="265"/>
      <c r="FRH1428" s="265"/>
      <c r="FRI1428" s="265"/>
      <c r="FRJ1428" s="265"/>
      <c r="FRK1428" s="265"/>
      <c r="FRL1428" s="265"/>
      <c r="FRM1428" s="265"/>
      <c r="FRN1428" s="265"/>
      <c r="FRO1428" s="265"/>
      <c r="FRP1428" s="265"/>
      <c r="FRQ1428" s="265"/>
      <c r="FRR1428" s="265"/>
      <c r="FRS1428" s="265"/>
      <c r="FRT1428" s="265"/>
      <c r="FRU1428" s="265"/>
      <c r="FRV1428" s="265"/>
      <c r="FRW1428" s="265"/>
      <c r="FRX1428" s="265"/>
      <c r="FRY1428" s="265"/>
      <c r="FRZ1428" s="265"/>
      <c r="FSA1428" s="265"/>
      <c r="FSB1428" s="265"/>
      <c r="FSC1428" s="265"/>
      <c r="FSD1428" s="265"/>
      <c r="FSE1428" s="265"/>
      <c r="FSF1428" s="265"/>
      <c r="FSG1428" s="265"/>
      <c r="FSH1428" s="265"/>
      <c r="FSI1428" s="265"/>
      <c r="FSJ1428" s="265"/>
      <c r="FSK1428" s="265"/>
      <c r="FSL1428" s="265"/>
      <c r="FSM1428" s="265"/>
      <c r="FSN1428" s="265"/>
      <c r="FSO1428" s="265"/>
      <c r="FSP1428" s="265"/>
      <c r="FSQ1428" s="265"/>
      <c r="FSR1428" s="265"/>
      <c r="FSS1428" s="265"/>
      <c r="FST1428" s="265"/>
      <c r="FSU1428" s="265"/>
      <c r="FSV1428" s="265"/>
      <c r="FSW1428" s="265"/>
      <c r="FSX1428" s="265"/>
      <c r="FSY1428" s="265"/>
      <c r="FSZ1428" s="265"/>
      <c r="FTA1428" s="265"/>
      <c r="FTB1428" s="265"/>
      <c r="FTC1428" s="265"/>
      <c r="FTD1428" s="265"/>
      <c r="FTE1428" s="265"/>
      <c r="FTF1428" s="265"/>
      <c r="FTG1428" s="265"/>
      <c r="FTH1428" s="265"/>
      <c r="FTI1428" s="265"/>
      <c r="FTJ1428" s="265"/>
      <c r="FTK1428" s="265"/>
      <c r="FTL1428" s="265"/>
      <c r="FTM1428" s="265"/>
      <c r="FTN1428" s="265"/>
      <c r="FTO1428" s="265"/>
      <c r="FTP1428" s="265"/>
      <c r="FTQ1428" s="265"/>
      <c r="FTR1428" s="265"/>
      <c r="FTS1428" s="265"/>
      <c r="FTT1428" s="265"/>
      <c r="FTU1428" s="265"/>
      <c r="FTV1428" s="265"/>
      <c r="FTW1428" s="265"/>
      <c r="FTX1428" s="265"/>
      <c r="FTY1428" s="265"/>
      <c r="FTZ1428" s="265"/>
      <c r="FUA1428" s="265"/>
      <c r="FUB1428" s="265"/>
      <c r="FUC1428" s="265"/>
      <c r="FUD1428" s="265"/>
      <c r="FUE1428" s="265"/>
      <c r="FUF1428" s="265"/>
      <c r="FUG1428" s="265"/>
      <c r="FUH1428" s="265"/>
      <c r="FUI1428" s="265"/>
      <c r="FUJ1428" s="265"/>
      <c r="FUK1428" s="265"/>
      <c r="FUL1428" s="265"/>
      <c r="FUM1428" s="265"/>
      <c r="FUN1428" s="265"/>
      <c r="FUO1428" s="265"/>
      <c r="FUP1428" s="265"/>
      <c r="FUQ1428" s="265"/>
      <c r="FUR1428" s="265"/>
      <c r="FUS1428" s="265"/>
      <c r="FUT1428" s="265"/>
      <c r="FUU1428" s="265"/>
      <c r="FUV1428" s="265"/>
      <c r="FUW1428" s="265"/>
      <c r="FUX1428" s="265"/>
      <c r="FUY1428" s="265"/>
      <c r="FUZ1428" s="265"/>
      <c r="FVA1428" s="265"/>
      <c r="FVB1428" s="265"/>
      <c r="FVC1428" s="265"/>
      <c r="FVD1428" s="265"/>
      <c r="FVE1428" s="265"/>
      <c r="FVF1428" s="265"/>
      <c r="FVG1428" s="265"/>
      <c r="FVH1428" s="265"/>
      <c r="FVI1428" s="265"/>
      <c r="FVJ1428" s="265"/>
      <c r="FVK1428" s="265"/>
      <c r="FVL1428" s="265"/>
      <c r="FVM1428" s="265"/>
      <c r="FVN1428" s="265"/>
      <c r="FVO1428" s="265"/>
      <c r="FVP1428" s="265"/>
      <c r="FVQ1428" s="265"/>
      <c r="FVR1428" s="265"/>
      <c r="FVS1428" s="265"/>
      <c r="FVT1428" s="265"/>
      <c r="FVU1428" s="265"/>
      <c r="FVV1428" s="265"/>
      <c r="FVW1428" s="265"/>
      <c r="FVX1428" s="265"/>
      <c r="FVY1428" s="265"/>
      <c r="FVZ1428" s="265"/>
      <c r="FWA1428" s="265"/>
      <c r="FWB1428" s="265"/>
      <c r="FWC1428" s="265"/>
      <c r="FWD1428" s="265"/>
      <c r="FWE1428" s="265"/>
      <c r="FWF1428" s="265"/>
      <c r="FWG1428" s="265"/>
      <c r="FWH1428" s="265"/>
      <c r="FWI1428" s="265"/>
      <c r="FWJ1428" s="265"/>
      <c r="FWK1428" s="265"/>
      <c r="FWL1428" s="265"/>
      <c r="FWM1428" s="265"/>
      <c r="FWN1428" s="265"/>
      <c r="FWO1428" s="265"/>
      <c r="FWP1428" s="265"/>
      <c r="FWQ1428" s="265"/>
      <c r="FWR1428" s="265"/>
      <c r="FWS1428" s="265"/>
      <c r="FWT1428" s="265"/>
      <c r="FWU1428" s="265"/>
      <c r="FWV1428" s="265"/>
      <c r="FWW1428" s="265"/>
      <c r="FWX1428" s="265"/>
      <c r="FWY1428" s="265"/>
      <c r="FWZ1428" s="265"/>
      <c r="FXA1428" s="265"/>
      <c r="FXB1428" s="265"/>
      <c r="FXC1428" s="265"/>
      <c r="FXD1428" s="265"/>
      <c r="FXE1428" s="265"/>
      <c r="FXF1428" s="265"/>
      <c r="FXG1428" s="265"/>
      <c r="FXH1428" s="265"/>
      <c r="FXI1428" s="265"/>
      <c r="FXJ1428" s="265"/>
      <c r="FXK1428" s="265"/>
      <c r="FXL1428" s="265"/>
      <c r="FXM1428" s="265"/>
      <c r="FXN1428" s="265"/>
      <c r="FXO1428" s="265"/>
      <c r="FXP1428" s="265"/>
      <c r="FXQ1428" s="265"/>
      <c r="FXR1428" s="265"/>
      <c r="FXS1428" s="265"/>
      <c r="FXT1428" s="265"/>
      <c r="FXU1428" s="265"/>
      <c r="FXV1428" s="265"/>
      <c r="FXW1428" s="265"/>
      <c r="FXX1428" s="265"/>
      <c r="FXY1428" s="265"/>
      <c r="FXZ1428" s="265"/>
      <c r="FYA1428" s="265"/>
      <c r="FYB1428" s="265"/>
      <c r="FYC1428" s="265"/>
      <c r="FYD1428" s="265"/>
      <c r="FYE1428" s="265"/>
      <c r="FYF1428" s="265"/>
      <c r="FYG1428" s="265"/>
      <c r="FYH1428" s="265"/>
      <c r="FYI1428" s="265"/>
      <c r="FYJ1428" s="265"/>
      <c r="FYK1428" s="265"/>
      <c r="FYL1428" s="265"/>
      <c r="FYM1428" s="265"/>
      <c r="FYN1428" s="265"/>
      <c r="FYO1428" s="265"/>
      <c r="FYP1428" s="265"/>
      <c r="FYQ1428" s="265"/>
      <c r="FYR1428" s="265"/>
      <c r="FYS1428" s="265"/>
      <c r="FYT1428" s="265"/>
      <c r="FYU1428" s="265"/>
      <c r="FYV1428" s="265"/>
      <c r="FYW1428" s="265"/>
      <c r="FYX1428" s="265"/>
      <c r="FYY1428" s="265"/>
      <c r="FYZ1428" s="265"/>
      <c r="FZA1428" s="265"/>
      <c r="FZB1428" s="265"/>
      <c r="FZC1428" s="265"/>
      <c r="FZD1428" s="265"/>
      <c r="FZE1428" s="265"/>
      <c r="FZF1428" s="265"/>
      <c r="FZG1428" s="265"/>
      <c r="FZH1428" s="265"/>
      <c r="FZI1428" s="265"/>
      <c r="FZJ1428" s="265"/>
      <c r="FZK1428" s="265"/>
      <c r="FZL1428" s="265"/>
      <c r="FZM1428" s="265"/>
      <c r="FZN1428" s="265"/>
      <c r="FZO1428" s="265"/>
      <c r="FZP1428" s="265"/>
      <c r="FZQ1428" s="265"/>
      <c r="FZR1428" s="265"/>
      <c r="FZS1428" s="265"/>
      <c r="FZT1428" s="265"/>
      <c r="FZU1428" s="265"/>
      <c r="FZV1428" s="265"/>
      <c r="FZW1428" s="265"/>
      <c r="FZX1428" s="265"/>
      <c r="FZY1428" s="265"/>
      <c r="FZZ1428" s="265"/>
      <c r="GAA1428" s="265"/>
      <c r="GAB1428" s="265"/>
      <c r="GAC1428" s="265"/>
      <c r="GAD1428" s="265"/>
      <c r="GAE1428" s="265"/>
      <c r="GAF1428" s="265"/>
      <c r="GAG1428" s="265"/>
      <c r="GAH1428" s="265"/>
      <c r="GAI1428" s="265"/>
      <c r="GAJ1428" s="265"/>
      <c r="GAK1428" s="265"/>
      <c r="GAL1428" s="265"/>
      <c r="GAM1428" s="265"/>
      <c r="GAN1428" s="265"/>
      <c r="GAO1428" s="265"/>
      <c r="GAP1428" s="265"/>
      <c r="GAQ1428" s="265"/>
      <c r="GAR1428" s="265"/>
      <c r="GAS1428" s="265"/>
      <c r="GAT1428" s="265"/>
      <c r="GAU1428" s="265"/>
      <c r="GAV1428" s="265"/>
      <c r="GAW1428" s="265"/>
      <c r="GAX1428" s="265"/>
      <c r="GAY1428" s="265"/>
      <c r="GAZ1428" s="265"/>
      <c r="GBA1428" s="265"/>
      <c r="GBB1428" s="265"/>
      <c r="GBC1428" s="265"/>
      <c r="GBD1428" s="265"/>
      <c r="GBE1428" s="265"/>
      <c r="GBF1428" s="265"/>
      <c r="GBG1428" s="265"/>
      <c r="GBH1428" s="265"/>
      <c r="GBI1428" s="265"/>
      <c r="GBJ1428" s="265"/>
      <c r="GBK1428" s="265"/>
      <c r="GBL1428" s="265"/>
      <c r="GBM1428" s="265"/>
      <c r="GBN1428" s="265"/>
      <c r="GBO1428" s="265"/>
      <c r="GBP1428" s="265"/>
      <c r="GBQ1428" s="265"/>
      <c r="GBR1428" s="265"/>
      <c r="GBS1428" s="265"/>
      <c r="GBT1428" s="265"/>
      <c r="GBU1428" s="265"/>
      <c r="GBV1428" s="265"/>
      <c r="GBW1428" s="265"/>
      <c r="GBX1428" s="265"/>
      <c r="GBY1428" s="265"/>
      <c r="GBZ1428" s="265"/>
      <c r="GCA1428" s="265"/>
      <c r="GCB1428" s="265"/>
      <c r="GCC1428" s="265"/>
      <c r="GCD1428" s="265"/>
      <c r="GCE1428" s="265"/>
      <c r="GCF1428" s="265"/>
      <c r="GCG1428" s="265"/>
      <c r="GCH1428" s="265"/>
      <c r="GCI1428" s="265"/>
      <c r="GCJ1428" s="265"/>
      <c r="GCK1428" s="265"/>
      <c r="GCL1428" s="265"/>
      <c r="GCM1428" s="265"/>
      <c r="GCN1428" s="265"/>
      <c r="GCO1428" s="265"/>
      <c r="GCP1428" s="265"/>
      <c r="GCQ1428" s="265"/>
      <c r="GCR1428" s="265"/>
      <c r="GCS1428" s="265"/>
      <c r="GCT1428" s="265"/>
      <c r="GCU1428" s="265"/>
      <c r="GCV1428" s="265"/>
      <c r="GCW1428" s="265"/>
      <c r="GCX1428" s="265"/>
      <c r="GCY1428" s="265"/>
      <c r="GCZ1428" s="265"/>
      <c r="GDA1428" s="265"/>
      <c r="GDB1428" s="265"/>
      <c r="GDC1428" s="265"/>
      <c r="GDD1428" s="265"/>
      <c r="GDE1428" s="265"/>
      <c r="GDF1428" s="265"/>
      <c r="GDG1428" s="265"/>
      <c r="GDH1428" s="265"/>
      <c r="GDI1428" s="265"/>
      <c r="GDJ1428" s="265"/>
      <c r="GDK1428" s="265"/>
      <c r="GDL1428" s="265"/>
      <c r="GDM1428" s="265"/>
      <c r="GDN1428" s="265"/>
      <c r="GDO1428" s="265"/>
      <c r="GDP1428" s="265"/>
      <c r="GDQ1428" s="265"/>
      <c r="GDR1428" s="265"/>
      <c r="GDS1428" s="265"/>
      <c r="GDT1428" s="265"/>
      <c r="GDU1428" s="265"/>
      <c r="GDV1428" s="265"/>
      <c r="GDW1428" s="265"/>
      <c r="GDX1428" s="265"/>
      <c r="GDY1428" s="265"/>
      <c r="GDZ1428" s="265"/>
      <c r="GEA1428" s="265"/>
      <c r="GEB1428" s="265"/>
      <c r="GEC1428" s="265"/>
      <c r="GED1428" s="265"/>
      <c r="GEE1428" s="265"/>
      <c r="GEF1428" s="265"/>
      <c r="GEG1428" s="265"/>
      <c r="GEH1428" s="265"/>
      <c r="GEI1428" s="265"/>
      <c r="GEJ1428" s="265"/>
      <c r="GEK1428" s="265"/>
      <c r="GEL1428" s="265"/>
      <c r="GEM1428" s="265"/>
      <c r="GEN1428" s="265"/>
      <c r="GEO1428" s="265"/>
      <c r="GEP1428" s="265"/>
      <c r="GEQ1428" s="265"/>
      <c r="GER1428" s="265"/>
      <c r="GES1428" s="265"/>
      <c r="GET1428" s="265"/>
      <c r="GEU1428" s="265"/>
      <c r="GEV1428" s="265"/>
      <c r="GEW1428" s="265"/>
      <c r="GEX1428" s="265"/>
      <c r="GEY1428" s="265"/>
      <c r="GEZ1428" s="265"/>
      <c r="GFA1428" s="265"/>
      <c r="GFB1428" s="265"/>
      <c r="GFC1428" s="265"/>
      <c r="GFD1428" s="265"/>
      <c r="GFE1428" s="265"/>
      <c r="GFF1428" s="265"/>
      <c r="GFG1428" s="265"/>
      <c r="GFH1428" s="265"/>
      <c r="GFI1428" s="265"/>
      <c r="GFJ1428" s="265"/>
      <c r="GFK1428" s="265"/>
      <c r="GFL1428" s="265"/>
      <c r="GFM1428" s="265"/>
      <c r="GFN1428" s="265"/>
      <c r="GFO1428" s="265"/>
      <c r="GFP1428" s="265"/>
      <c r="GFQ1428" s="265"/>
      <c r="GFR1428" s="265"/>
      <c r="GFS1428" s="265"/>
      <c r="GFT1428" s="265"/>
      <c r="GFU1428" s="265"/>
      <c r="GFV1428" s="265"/>
      <c r="GFW1428" s="265"/>
      <c r="GFX1428" s="265"/>
      <c r="GFY1428" s="265"/>
      <c r="GFZ1428" s="265"/>
      <c r="GGA1428" s="265"/>
      <c r="GGB1428" s="265"/>
      <c r="GGC1428" s="265"/>
      <c r="GGD1428" s="265"/>
      <c r="GGE1428" s="265"/>
      <c r="GGF1428" s="265"/>
      <c r="GGG1428" s="265"/>
      <c r="GGH1428" s="265"/>
      <c r="GGI1428" s="265"/>
      <c r="GGJ1428" s="265"/>
      <c r="GGK1428" s="265"/>
      <c r="GGL1428" s="265"/>
      <c r="GGM1428" s="265"/>
      <c r="GGN1428" s="265"/>
      <c r="GGO1428" s="265"/>
      <c r="GGP1428" s="265"/>
      <c r="GGQ1428" s="265"/>
      <c r="GGR1428" s="265"/>
      <c r="GGS1428" s="265"/>
      <c r="GGT1428" s="265"/>
      <c r="GGU1428" s="265"/>
      <c r="GGV1428" s="265"/>
      <c r="GGW1428" s="265"/>
      <c r="GGX1428" s="265"/>
      <c r="GGY1428" s="265"/>
      <c r="GGZ1428" s="265"/>
      <c r="GHA1428" s="265"/>
      <c r="GHB1428" s="265"/>
      <c r="GHC1428" s="265"/>
      <c r="GHD1428" s="265"/>
      <c r="GHE1428" s="265"/>
      <c r="GHF1428" s="265"/>
      <c r="GHG1428" s="265"/>
      <c r="GHH1428" s="265"/>
      <c r="GHI1428" s="265"/>
      <c r="GHJ1428" s="265"/>
      <c r="GHK1428" s="265"/>
      <c r="GHL1428" s="265"/>
      <c r="GHM1428" s="265"/>
      <c r="GHN1428" s="265"/>
      <c r="GHO1428" s="265"/>
      <c r="GHP1428" s="265"/>
      <c r="GHQ1428" s="265"/>
      <c r="GHR1428" s="265"/>
      <c r="GHS1428" s="265"/>
      <c r="GHT1428" s="265"/>
      <c r="GHU1428" s="265"/>
      <c r="GHV1428" s="265"/>
      <c r="GHW1428" s="265"/>
      <c r="GHX1428" s="265"/>
      <c r="GHY1428" s="265"/>
      <c r="GHZ1428" s="265"/>
      <c r="GIA1428" s="265"/>
      <c r="GIB1428" s="265"/>
      <c r="GIC1428" s="265"/>
      <c r="GID1428" s="265"/>
      <c r="GIE1428" s="265"/>
      <c r="GIF1428" s="265"/>
      <c r="GIG1428" s="265"/>
      <c r="GIH1428" s="265"/>
      <c r="GII1428" s="265"/>
      <c r="GIJ1428" s="265"/>
      <c r="GIK1428" s="265"/>
      <c r="GIL1428" s="265"/>
      <c r="GIM1428" s="265"/>
      <c r="GIN1428" s="265"/>
      <c r="GIO1428" s="265"/>
      <c r="GIP1428" s="265"/>
      <c r="GIQ1428" s="265"/>
      <c r="GIR1428" s="265"/>
      <c r="GIS1428" s="265"/>
      <c r="GIT1428" s="265"/>
      <c r="GIU1428" s="265"/>
      <c r="GIV1428" s="265"/>
      <c r="GIW1428" s="265"/>
      <c r="GIX1428" s="265"/>
      <c r="GIY1428" s="265"/>
      <c r="GIZ1428" s="265"/>
      <c r="GJA1428" s="265"/>
      <c r="GJB1428" s="265"/>
      <c r="GJC1428" s="265"/>
      <c r="GJD1428" s="265"/>
      <c r="GJE1428" s="265"/>
      <c r="GJF1428" s="265"/>
      <c r="GJG1428" s="265"/>
      <c r="GJH1428" s="265"/>
      <c r="GJI1428" s="265"/>
      <c r="GJJ1428" s="265"/>
      <c r="GJK1428" s="265"/>
      <c r="GJL1428" s="265"/>
      <c r="GJM1428" s="265"/>
      <c r="GJN1428" s="265"/>
      <c r="GJO1428" s="265"/>
      <c r="GJP1428" s="265"/>
      <c r="GJQ1428" s="265"/>
      <c r="GJR1428" s="265"/>
      <c r="GJS1428" s="265"/>
      <c r="GJT1428" s="265"/>
      <c r="GJU1428" s="265"/>
      <c r="GJV1428" s="265"/>
      <c r="GJW1428" s="265"/>
      <c r="GJX1428" s="265"/>
      <c r="GJY1428" s="265"/>
      <c r="GJZ1428" s="265"/>
      <c r="GKA1428" s="265"/>
      <c r="GKB1428" s="265"/>
      <c r="GKC1428" s="265"/>
      <c r="GKD1428" s="265"/>
      <c r="GKE1428" s="265"/>
      <c r="GKF1428" s="265"/>
      <c r="GKG1428" s="265"/>
      <c r="GKH1428" s="265"/>
      <c r="GKI1428" s="265"/>
      <c r="GKJ1428" s="265"/>
      <c r="GKK1428" s="265"/>
      <c r="GKL1428" s="265"/>
      <c r="GKM1428" s="265"/>
      <c r="GKN1428" s="265"/>
      <c r="GKO1428" s="265"/>
      <c r="GKP1428" s="265"/>
      <c r="GKQ1428" s="265"/>
      <c r="GKR1428" s="265"/>
      <c r="GKS1428" s="265"/>
      <c r="GKT1428" s="265"/>
      <c r="GKU1428" s="265"/>
      <c r="GKV1428" s="265"/>
      <c r="GKW1428" s="265"/>
      <c r="GKX1428" s="265"/>
      <c r="GKY1428" s="265"/>
      <c r="GKZ1428" s="265"/>
      <c r="GLA1428" s="265"/>
      <c r="GLB1428" s="265"/>
      <c r="GLC1428" s="265"/>
      <c r="GLD1428" s="265"/>
      <c r="GLE1428" s="265"/>
      <c r="GLF1428" s="265"/>
      <c r="GLG1428" s="265"/>
      <c r="GLH1428" s="265"/>
      <c r="GLI1428" s="265"/>
      <c r="GLJ1428" s="265"/>
      <c r="GLK1428" s="265"/>
      <c r="GLL1428" s="265"/>
      <c r="GLM1428" s="265"/>
      <c r="GLN1428" s="265"/>
      <c r="GLO1428" s="265"/>
      <c r="GLP1428" s="265"/>
      <c r="GLQ1428" s="265"/>
      <c r="GLR1428" s="265"/>
      <c r="GLS1428" s="265"/>
      <c r="GLT1428" s="265"/>
      <c r="GLU1428" s="265"/>
      <c r="GLV1428" s="265"/>
      <c r="GLW1428" s="265"/>
      <c r="GLX1428" s="265"/>
      <c r="GLY1428" s="265"/>
      <c r="GLZ1428" s="265"/>
      <c r="GMA1428" s="265"/>
      <c r="GMB1428" s="265"/>
      <c r="GMC1428" s="265"/>
      <c r="GMD1428" s="265"/>
      <c r="GME1428" s="265"/>
      <c r="GMF1428" s="265"/>
      <c r="GMG1428" s="265"/>
      <c r="GMH1428" s="265"/>
      <c r="GMI1428" s="265"/>
      <c r="GMJ1428" s="265"/>
      <c r="GMK1428" s="265"/>
      <c r="GML1428" s="265"/>
      <c r="GMM1428" s="265"/>
      <c r="GMN1428" s="265"/>
      <c r="GMO1428" s="265"/>
      <c r="GMP1428" s="265"/>
      <c r="GMQ1428" s="265"/>
      <c r="GMR1428" s="265"/>
      <c r="GMS1428" s="265"/>
      <c r="GMT1428" s="265"/>
      <c r="GMU1428" s="265"/>
      <c r="GMV1428" s="265"/>
      <c r="GMW1428" s="265"/>
      <c r="GMX1428" s="265"/>
      <c r="GMY1428" s="265"/>
      <c r="GMZ1428" s="265"/>
      <c r="GNA1428" s="265"/>
      <c r="GNB1428" s="265"/>
      <c r="GNC1428" s="265"/>
      <c r="GND1428" s="265"/>
      <c r="GNE1428" s="265"/>
      <c r="GNF1428" s="265"/>
      <c r="GNG1428" s="265"/>
      <c r="GNH1428" s="265"/>
      <c r="GNI1428" s="265"/>
      <c r="GNJ1428" s="265"/>
      <c r="GNK1428" s="265"/>
      <c r="GNL1428" s="265"/>
      <c r="GNM1428" s="265"/>
      <c r="GNN1428" s="265"/>
      <c r="GNO1428" s="265"/>
      <c r="GNP1428" s="265"/>
      <c r="GNQ1428" s="265"/>
      <c r="GNR1428" s="265"/>
      <c r="GNS1428" s="265"/>
      <c r="GNT1428" s="265"/>
      <c r="GNU1428" s="265"/>
      <c r="GNV1428" s="265"/>
      <c r="GNW1428" s="265"/>
      <c r="GNX1428" s="265"/>
      <c r="GNY1428" s="265"/>
      <c r="GNZ1428" s="265"/>
      <c r="GOA1428" s="265"/>
      <c r="GOB1428" s="265"/>
      <c r="GOC1428" s="265"/>
      <c r="GOD1428" s="265"/>
      <c r="GOE1428" s="265"/>
      <c r="GOF1428" s="265"/>
      <c r="GOG1428" s="265"/>
      <c r="GOH1428" s="265"/>
      <c r="GOI1428" s="265"/>
      <c r="GOJ1428" s="265"/>
      <c r="GOK1428" s="265"/>
      <c r="GOL1428" s="265"/>
      <c r="GOM1428" s="265"/>
      <c r="GON1428" s="265"/>
      <c r="GOO1428" s="265"/>
      <c r="GOP1428" s="265"/>
      <c r="GOQ1428" s="265"/>
      <c r="GOR1428" s="265"/>
      <c r="GOS1428" s="265"/>
      <c r="GOT1428" s="265"/>
      <c r="GOU1428" s="265"/>
      <c r="GOV1428" s="265"/>
      <c r="GOW1428" s="265"/>
      <c r="GOX1428" s="265"/>
      <c r="GOY1428" s="265"/>
      <c r="GOZ1428" s="265"/>
      <c r="GPA1428" s="265"/>
      <c r="GPB1428" s="265"/>
      <c r="GPC1428" s="265"/>
      <c r="GPD1428" s="265"/>
      <c r="GPE1428" s="265"/>
      <c r="GPF1428" s="265"/>
      <c r="GPG1428" s="265"/>
      <c r="GPH1428" s="265"/>
      <c r="GPI1428" s="265"/>
      <c r="GPJ1428" s="265"/>
      <c r="GPK1428" s="265"/>
      <c r="GPL1428" s="265"/>
      <c r="GPM1428" s="265"/>
      <c r="GPN1428" s="265"/>
      <c r="GPO1428" s="265"/>
      <c r="GPP1428" s="265"/>
      <c r="GPQ1428" s="265"/>
      <c r="GPR1428" s="265"/>
      <c r="GPS1428" s="265"/>
      <c r="GPT1428" s="265"/>
      <c r="GPU1428" s="265"/>
      <c r="GPV1428" s="265"/>
      <c r="GPW1428" s="265"/>
      <c r="GPX1428" s="265"/>
      <c r="GPY1428" s="265"/>
      <c r="GPZ1428" s="265"/>
      <c r="GQA1428" s="265"/>
      <c r="GQB1428" s="265"/>
      <c r="GQC1428" s="265"/>
      <c r="GQD1428" s="265"/>
      <c r="GQE1428" s="265"/>
      <c r="GQF1428" s="265"/>
      <c r="GQG1428" s="265"/>
      <c r="GQH1428" s="265"/>
      <c r="GQI1428" s="265"/>
      <c r="GQJ1428" s="265"/>
      <c r="GQK1428" s="265"/>
      <c r="GQL1428" s="265"/>
      <c r="GQM1428" s="265"/>
      <c r="GQN1428" s="265"/>
      <c r="GQO1428" s="265"/>
      <c r="GQP1428" s="265"/>
      <c r="GQQ1428" s="265"/>
      <c r="GQR1428" s="265"/>
      <c r="GQS1428" s="265"/>
      <c r="GQT1428" s="265"/>
      <c r="GQU1428" s="265"/>
      <c r="GQV1428" s="265"/>
      <c r="GQW1428" s="265"/>
      <c r="GQX1428" s="265"/>
      <c r="GQY1428" s="265"/>
      <c r="GQZ1428" s="265"/>
      <c r="GRA1428" s="265"/>
      <c r="GRB1428" s="265"/>
      <c r="GRC1428" s="265"/>
      <c r="GRD1428" s="265"/>
      <c r="GRE1428" s="265"/>
      <c r="GRF1428" s="265"/>
      <c r="GRG1428" s="265"/>
      <c r="GRH1428" s="265"/>
      <c r="GRI1428" s="265"/>
      <c r="GRJ1428" s="265"/>
      <c r="GRK1428" s="265"/>
      <c r="GRL1428" s="265"/>
      <c r="GRM1428" s="265"/>
      <c r="GRN1428" s="265"/>
      <c r="GRO1428" s="265"/>
      <c r="GRP1428" s="265"/>
      <c r="GRQ1428" s="265"/>
      <c r="GRR1428" s="265"/>
      <c r="GRS1428" s="265"/>
      <c r="GRT1428" s="265"/>
      <c r="GRU1428" s="265"/>
      <c r="GRV1428" s="265"/>
      <c r="GRW1428" s="265"/>
      <c r="GRX1428" s="265"/>
      <c r="GRY1428" s="265"/>
      <c r="GRZ1428" s="265"/>
      <c r="GSA1428" s="265"/>
      <c r="GSB1428" s="265"/>
      <c r="GSC1428" s="265"/>
      <c r="GSD1428" s="265"/>
      <c r="GSE1428" s="265"/>
      <c r="GSF1428" s="265"/>
      <c r="GSG1428" s="265"/>
      <c r="GSH1428" s="265"/>
      <c r="GSI1428" s="265"/>
      <c r="GSJ1428" s="265"/>
      <c r="GSK1428" s="265"/>
      <c r="GSL1428" s="265"/>
      <c r="GSM1428" s="265"/>
      <c r="GSN1428" s="265"/>
      <c r="GSO1428" s="265"/>
      <c r="GSP1428" s="265"/>
      <c r="GSQ1428" s="265"/>
      <c r="GSR1428" s="265"/>
      <c r="GSS1428" s="265"/>
      <c r="GST1428" s="265"/>
      <c r="GSU1428" s="265"/>
      <c r="GSV1428" s="265"/>
      <c r="GSW1428" s="265"/>
      <c r="GSX1428" s="265"/>
      <c r="GSY1428" s="265"/>
      <c r="GSZ1428" s="265"/>
      <c r="GTA1428" s="265"/>
      <c r="GTB1428" s="265"/>
      <c r="GTC1428" s="265"/>
      <c r="GTD1428" s="265"/>
      <c r="GTE1428" s="265"/>
      <c r="GTF1428" s="265"/>
      <c r="GTG1428" s="265"/>
      <c r="GTH1428" s="265"/>
      <c r="GTI1428" s="265"/>
      <c r="GTJ1428" s="265"/>
      <c r="GTK1428" s="265"/>
      <c r="GTL1428" s="265"/>
      <c r="GTM1428" s="265"/>
      <c r="GTN1428" s="265"/>
      <c r="GTO1428" s="265"/>
      <c r="GTP1428" s="265"/>
      <c r="GTQ1428" s="265"/>
      <c r="GTR1428" s="265"/>
      <c r="GTS1428" s="265"/>
      <c r="GTT1428" s="265"/>
      <c r="GTU1428" s="265"/>
      <c r="GTV1428" s="265"/>
      <c r="GTW1428" s="265"/>
      <c r="GTX1428" s="265"/>
      <c r="GTY1428" s="265"/>
      <c r="GTZ1428" s="265"/>
      <c r="GUA1428" s="265"/>
      <c r="GUB1428" s="265"/>
      <c r="GUC1428" s="265"/>
      <c r="GUD1428" s="265"/>
      <c r="GUE1428" s="265"/>
      <c r="GUF1428" s="265"/>
      <c r="GUG1428" s="265"/>
      <c r="GUH1428" s="265"/>
      <c r="GUI1428" s="265"/>
      <c r="GUJ1428" s="265"/>
      <c r="GUK1428" s="265"/>
      <c r="GUL1428" s="265"/>
      <c r="GUM1428" s="265"/>
      <c r="GUN1428" s="265"/>
      <c r="GUO1428" s="265"/>
      <c r="GUP1428" s="265"/>
      <c r="GUQ1428" s="265"/>
      <c r="GUR1428" s="265"/>
      <c r="GUS1428" s="265"/>
      <c r="GUT1428" s="265"/>
      <c r="GUU1428" s="265"/>
      <c r="GUV1428" s="265"/>
      <c r="GUW1428" s="265"/>
      <c r="GUX1428" s="265"/>
      <c r="GUY1428" s="265"/>
      <c r="GUZ1428" s="265"/>
      <c r="GVA1428" s="265"/>
      <c r="GVB1428" s="265"/>
      <c r="GVC1428" s="265"/>
      <c r="GVD1428" s="265"/>
      <c r="GVE1428" s="265"/>
      <c r="GVF1428" s="265"/>
      <c r="GVG1428" s="265"/>
      <c r="GVH1428" s="265"/>
      <c r="GVI1428" s="265"/>
      <c r="GVJ1428" s="265"/>
      <c r="GVK1428" s="265"/>
      <c r="GVL1428" s="265"/>
      <c r="GVM1428" s="265"/>
      <c r="GVN1428" s="265"/>
      <c r="GVO1428" s="265"/>
      <c r="GVP1428" s="265"/>
      <c r="GVQ1428" s="265"/>
      <c r="GVR1428" s="265"/>
      <c r="GVS1428" s="265"/>
      <c r="GVT1428" s="265"/>
      <c r="GVU1428" s="265"/>
      <c r="GVV1428" s="265"/>
      <c r="GVW1428" s="265"/>
      <c r="GVX1428" s="265"/>
      <c r="GVY1428" s="265"/>
      <c r="GVZ1428" s="265"/>
      <c r="GWA1428" s="265"/>
      <c r="GWB1428" s="265"/>
      <c r="GWC1428" s="265"/>
      <c r="GWD1428" s="265"/>
      <c r="GWE1428" s="265"/>
      <c r="GWF1428" s="265"/>
      <c r="GWG1428" s="265"/>
      <c r="GWH1428" s="265"/>
      <c r="GWI1428" s="265"/>
      <c r="GWJ1428" s="265"/>
      <c r="GWK1428" s="265"/>
      <c r="GWL1428" s="265"/>
      <c r="GWM1428" s="265"/>
      <c r="GWN1428" s="265"/>
      <c r="GWO1428" s="265"/>
      <c r="GWP1428" s="265"/>
      <c r="GWQ1428" s="265"/>
      <c r="GWR1428" s="265"/>
      <c r="GWS1428" s="265"/>
      <c r="GWT1428" s="265"/>
      <c r="GWU1428" s="265"/>
      <c r="GWV1428" s="265"/>
      <c r="GWW1428" s="265"/>
      <c r="GWX1428" s="265"/>
      <c r="GWY1428" s="265"/>
      <c r="GWZ1428" s="265"/>
      <c r="GXA1428" s="265"/>
      <c r="GXB1428" s="265"/>
      <c r="GXC1428" s="265"/>
      <c r="GXD1428" s="265"/>
      <c r="GXE1428" s="265"/>
      <c r="GXF1428" s="265"/>
      <c r="GXG1428" s="265"/>
      <c r="GXH1428" s="265"/>
      <c r="GXI1428" s="265"/>
      <c r="GXJ1428" s="265"/>
      <c r="GXK1428" s="265"/>
      <c r="GXL1428" s="265"/>
      <c r="GXM1428" s="265"/>
      <c r="GXN1428" s="265"/>
      <c r="GXO1428" s="265"/>
      <c r="GXP1428" s="265"/>
      <c r="GXQ1428" s="265"/>
      <c r="GXR1428" s="265"/>
      <c r="GXS1428" s="265"/>
      <c r="GXT1428" s="265"/>
      <c r="GXU1428" s="265"/>
      <c r="GXV1428" s="265"/>
      <c r="GXW1428" s="265"/>
      <c r="GXX1428" s="265"/>
      <c r="GXY1428" s="265"/>
      <c r="GXZ1428" s="265"/>
      <c r="GYA1428" s="265"/>
      <c r="GYB1428" s="265"/>
      <c r="GYC1428" s="265"/>
      <c r="GYD1428" s="265"/>
      <c r="GYE1428" s="265"/>
      <c r="GYF1428" s="265"/>
      <c r="GYG1428" s="265"/>
      <c r="GYH1428" s="265"/>
      <c r="GYI1428" s="265"/>
      <c r="GYJ1428" s="265"/>
      <c r="GYK1428" s="265"/>
      <c r="GYL1428" s="265"/>
      <c r="GYM1428" s="265"/>
      <c r="GYN1428" s="265"/>
      <c r="GYO1428" s="265"/>
      <c r="GYP1428" s="265"/>
      <c r="GYQ1428" s="265"/>
      <c r="GYR1428" s="265"/>
      <c r="GYS1428" s="265"/>
      <c r="GYT1428" s="265"/>
      <c r="GYU1428" s="265"/>
      <c r="GYV1428" s="265"/>
      <c r="GYW1428" s="265"/>
      <c r="GYX1428" s="265"/>
      <c r="GYY1428" s="265"/>
      <c r="GYZ1428" s="265"/>
      <c r="GZA1428" s="265"/>
      <c r="GZB1428" s="265"/>
      <c r="GZC1428" s="265"/>
      <c r="GZD1428" s="265"/>
      <c r="GZE1428" s="265"/>
      <c r="GZF1428" s="265"/>
      <c r="GZG1428" s="265"/>
      <c r="GZH1428" s="265"/>
      <c r="GZI1428" s="265"/>
      <c r="GZJ1428" s="265"/>
      <c r="GZK1428" s="265"/>
      <c r="GZL1428" s="265"/>
      <c r="GZM1428" s="265"/>
      <c r="GZN1428" s="265"/>
      <c r="GZO1428" s="265"/>
      <c r="GZP1428" s="265"/>
      <c r="GZQ1428" s="265"/>
      <c r="GZR1428" s="265"/>
      <c r="GZS1428" s="265"/>
      <c r="GZT1428" s="265"/>
      <c r="GZU1428" s="265"/>
      <c r="GZV1428" s="265"/>
      <c r="GZW1428" s="265"/>
      <c r="GZX1428" s="265"/>
      <c r="GZY1428" s="265"/>
      <c r="GZZ1428" s="265"/>
      <c r="HAA1428" s="265"/>
      <c r="HAB1428" s="265"/>
      <c r="HAC1428" s="265"/>
      <c r="HAD1428" s="265"/>
      <c r="HAE1428" s="265"/>
      <c r="HAF1428" s="265"/>
      <c r="HAG1428" s="265"/>
      <c r="HAH1428" s="265"/>
      <c r="HAI1428" s="265"/>
      <c r="HAJ1428" s="265"/>
      <c r="HAK1428" s="265"/>
      <c r="HAL1428" s="265"/>
      <c r="HAM1428" s="265"/>
      <c r="HAN1428" s="265"/>
      <c r="HAO1428" s="265"/>
      <c r="HAP1428" s="265"/>
      <c r="HAQ1428" s="265"/>
      <c r="HAR1428" s="265"/>
      <c r="HAS1428" s="265"/>
      <c r="HAT1428" s="265"/>
      <c r="HAU1428" s="265"/>
      <c r="HAV1428" s="265"/>
      <c r="HAW1428" s="265"/>
      <c r="HAX1428" s="265"/>
      <c r="HAY1428" s="265"/>
      <c r="HAZ1428" s="265"/>
      <c r="HBA1428" s="265"/>
      <c r="HBB1428" s="265"/>
      <c r="HBC1428" s="265"/>
      <c r="HBD1428" s="265"/>
      <c r="HBE1428" s="265"/>
      <c r="HBF1428" s="265"/>
      <c r="HBG1428" s="265"/>
      <c r="HBH1428" s="265"/>
      <c r="HBI1428" s="265"/>
      <c r="HBJ1428" s="265"/>
      <c r="HBK1428" s="265"/>
      <c r="HBL1428" s="265"/>
      <c r="HBM1428" s="265"/>
      <c r="HBN1428" s="265"/>
      <c r="HBO1428" s="265"/>
      <c r="HBP1428" s="265"/>
      <c r="HBQ1428" s="265"/>
      <c r="HBR1428" s="265"/>
      <c r="HBS1428" s="265"/>
      <c r="HBT1428" s="265"/>
      <c r="HBU1428" s="265"/>
      <c r="HBV1428" s="265"/>
      <c r="HBW1428" s="265"/>
      <c r="HBX1428" s="265"/>
      <c r="HBY1428" s="265"/>
      <c r="HBZ1428" s="265"/>
      <c r="HCA1428" s="265"/>
      <c r="HCB1428" s="265"/>
      <c r="HCC1428" s="265"/>
      <c r="HCD1428" s="265"/>
      <c r="HCE1428" s="265"/>
      <c r="HCF1428" s="265"/>
      <c r="HCG1428" s="265"/>
      <c r="HCH1428" s="265"/>
      <c r="HCI1428" s="265"/>
      <c r="HCJ1428" s="265"/>
      <c r="HCK1428" s="265"/>
      <c r="HCL1428" s="265"/>
      <c r="HCM1428" s="265"/>
      <c r="HCN1428" s="265"/>
      <c r="HCO1428" s="265"/>
      <c r="HCP1428" s="265"/>
      <c r="HCQ1428" s="265"/>
      <c r="HCR1428" s="265"/>
      <c r="HCS1428" s="265"/>
      <c r="HCT1428" s="265"/>
      <c r="HCU1428" s="265"/>
      <c r="HCV1428" s="265"/>
      <c r="HCW1428" s="265"/>
      <c r="HCX1428" s="265"/>
      <c r="HCY1428" s="265"/>
      <c r="HCZ1428" s="265"/>
      <c r="HDA1428" s="265"/>
      <c r="HDB1428" s="265"/>
      <c r="HDC1428" s="265"/>
      <c r="HDD1428" s="265"/>
      <c r="HDE1428" s="265"/>
      <c r="HDF1428" s="265"/>
      <c r="HDG1428" s="265"/>
      <c r="HDH1428" s="265"/>
      <c r="HDI1428" s="265"/>
      <c r="HDJ1428" s="265"/>
      <c r="HDK1428" s="265"/>
      <c r="HDL1428" s="265"/>
      <c r="HDM1428" s="265"/>
      <c r="HDN1428" s="265"/>
      <c r="HDO1428" s="265"/>
      <c r="HDP1428" s="265"/>
      <c r="HDQ1428" s="265"/>
      <c r="HDR1428" s="265"/>
      <c r="HDS1428" s="265"/>
      <c r="HDT1428" s="265"/>
      <c r="HDU1428" s="265"/>
      <c r="HDV1428" s="265"/>
      <c r="HDW1428" s="265"/>
      <c r="HDX1428" s="265"/>
      <c r="HDY1428" s="265"/>
      <c r="HDZ1428" s="265"/>
      <c r="HEA1428" s="265"/>
      <c r="HEB1428" s="265"/>
      <c r="HEC1428" s="265"/>
      <c r="HED1428" s="265"/>
      <c r="HEE1428" s="265"/>
      <c r="HEF1428" s="265"/>
      <c r="HEG1428" s="265"/>
      <c r="HEH1428" s="265"/>
      <c r="HEI1428" s="265"/>
      <c r="HEJ1428" s="265"/>
      <c r="HEK1428" s="265"/>
      <c r="HEL1428" s="265"/>
      <c r="HEM1428" s="265"/>
      <c r="HEN1428" s="265"/>
      <c r="HEO1428" s="265"/>
      <c r="HEP1428" s="265"/>
      <c r="HEQ1428" s="265"/>
      <c r="HER1428" s="265"/>
      <c r="HES1428" s="265"/>
      <c r="HET1428" s="265"/>
      <c r="HEU1428" s="265"/>
      <c r="HEV1428" s="265"/>
      <c r="HEW1428" s="265"/>
      <c r="HEX1428" s="265"/>
      <c r="HEY1428" s="265"/>
      <c r="HEZ1428" s="265"/>
      <c r="HFA1428" s="265"/>
      <c r="HFB1428" s="265"/>
      <c r="HFC1428" s="265"/>
      <c r="HFD1428" s="265"/>
      <c r="HFE1428" s="265"/>
      <c r="HFF1428" s="265"/>
      <c r="HFG1428" s="265"/>
      <c r="HFH1428" s="265"/>
      <c r="HFI1428" s="265"/>
      <c r="HFJ1428" s="265"/>
      <c r="HFK1428" s="265"/>
      <c r="HFL1428" s="265"/>
      <c r="HFM1428" s="265"/>
      <c r="HFN1428" s="265"/>
      <c r="HFO1428" s="265"/>
      <c r="HFP1428" s="265"/>
      <c r="HFQ1428" s="265"/>
      <c r="HFR1428" s="265"/>
      <c r="HFS1428" s="265"/>
      <c r="HFT1428" s="265"/>
      <c r="HFU1428" s="265"/>
      <c r="HFV1428" s="265"/>
      <c r="HFW1428" s="265"/>
      <c r="HFX1428" s="265"/>
      <c r="HFY1428" s="265"/>
      <c r="HFZ1428" s="265"/>
      <c r="HGA1428" s="265"/>
      <c r="HGB1428" s="265"/>
      <c r="HGC1428" s="265"/>
      <c r="HGD1428" s="265"/>
      <c r="HGE1428" s="265"/>
      <c r="HGF1428" s="265"/>
      <c r="HGG1428" s="265"/>
      <c r="HGH1428" s="265"/>
      <c r="HGI1428" s="265"/>
      <c r="HGJ1428" s="265"/>
      <c r="HGK1428" s="265"/>
      <c r="HGL1428" s="265"/>
      <c r="HGM1428" s="265"/>
      <c r="HGN1428" s="265"/>
      <c r="HGO1428" s="265"/>
      <c r="HGP1428" s="265"/>
      <c r="HGQ1428" s="265"/>
      <c r="HGR1428" s="265"/>
      <c r="HGS1428" s="265"/>
      <c r="HGT1428" s="265"/>
      <c r="HGU1428" s="265"/>
      <c r="HGV1428" s="265"/>
      <c r="HGW1428" s="265"/>
      <c r="HGX1428" s="265"/>
      <c r="HGY1428" s="265"/>
      <c r="HGZ1428" s="265"/>
      <c r="HHA1428" s="265"/>
      <c r="HHB1428" s="265"/>
      <c r="HHC1428" s="265"/>
      <c r="HHD1428" s="265"/>
      <c r="HHE1428" s="265"/>
      <c r="HHF1428" s="265"/>
      <c r="HHG1428" s="265"/>
      <c r="HHH1428" s="265"/>
      <c r="HHI1428" s="265"/>
      <c r="HHJ1428" s="265"/>
      <c r="HHK1428" s="265"/>
      <c r="HHL1428" s="265"/>
      <c r="HHM1428" s="265"/>
      <c r="HHN1428" s="265"/>
      <c r="HHO1428" s="265"/>
      <c r="HHP1428" s="265"/>
      <c r="HHQ1428" s="265"/>
      <c r="HHR1428" s="265"/>
      <c r="HHS1428" s="265"/>
      <c r="HHT1428" s="265"/>
      <c r="HHU1428" s="265"/>
      <c r="HHV1428" s="265"/>
      <c r="HHW1428" s="265"/>
      <c r="HHX1428" s="265"/>
      <c r="HHY1428" s="265"/>
      <c r="HHZ1428" s="265"/>
      <c r="HIA1428" s="265"/>
      <c r="HIB1428" s="265"/>
      <c r="HIC1428" s="265"/>
      <c r="HID1428" s="265"/>
      <c r="HIE1428" s="265"/>
      <c r="HIF1428" s="265"/>
      <c r="HIG1428" s="265"/>
      <c r="HIH1428" s="265"/>
      <c r="HII1428" s="265"/>
      <c r="HIJ1428" s="265"/>
      <c r="HIK1428" s="265"/>
      <c r="HIL1428" s="265"/>
      <c r="HIM1428" s="265"/>
      <c r="HIN1428" s="265"/>
      <c r="HIO1428" s="265"/>
      <c r="HIP1428" s="265"/>
      <c r="HIQ1428" s="265"/>
      <c r="HIR1428" s="265"/>
      <c r="HIS1428" s="265"/>
      <c r="HIT1428" s="265"/>
      <c r="HIU1428" s="265"/>
      <c r="HIV1428" s="265"/>
      <c r="HIW1428" s="265"/>
      <c r="HIX1428" s="265"/>
      <c r="HIY1428" s="265"/>
      <c r="HIZ1428" s="265"/>
      <c r="HJA1428" s="265"/>
      <c r="HJB1428" s="265"/>
      <c r="HJC1428" s="265"/>
      <c r="HJD1428" s="265"/>
      <c r="HJE1428" s="265"/>
      <c r="HJF1428" s="265"/>
      <c r="HJG1428" s="265"/>
      <c r="HJH1428" s="265"/>
      <c r="HJI1428" s="265"/>
      <c r="HJJ1428" s="265"/>
      <c r="HJK1428" s="265"/>
      <c r="HJL1428" s="265"/>
      <c r="HJM1428" s="265"/>
      <c r="HJN1428" s="265"/>
      <c r="HJO1428" s="265"/>
      <c r="HJP1428" s="265"/>
      <c r="HJQ1428" s="265"/>
      <c r="HJR1428" s="265"/>
      <c r="HJS1428" s="265"/>
      <c r="HJT1428" s="265"/>
      <c r="HJU1428" s="265"/>
      <c r="HJV1428" s="265"/>
      <c r="HJW1428" s="265"/>
      <c r="HJX1428" s="265"/>
      <c r="HJY1428" s="265"/>
      <c r="HJZ1428" s="265"/>
      <c r="HKA1428" s="265"/>
      <c r="HKB1428" s="265"/>
      <c r="HKC1428" s="265"/>
      <c r="HKD1428" s="265"/>
      <c r="HKE1428" s="265"/>
      <c r="HKF1428" s="265"/>
      <c r="HKG1428" s="265"/>
      <c r="HKH1428" s="265"/>
      <c r="HKI1428" s="265"/>
      <c r="HKJ1428" s="265"/>
      <c r="HKK1428" s="265"/>
      <c r="HKL1428" s="265"/>
      <c r="HKM1428" s="265"/>
      <c r="HKN1428" s="265"/>
      <c r="HKO1428" s="265"/>
      <c r="HKP1428" s="265"/>
      <c r="HKQ1428" s="265"/>
      <c r="HKR1428" s="265"/>
      <c r="HKS1428" s="265"/>
      <c r="HKT1428" s="265"/>
      <c r="HKU1428" s="265"/>
      <c r="HKV1428" s="265"/>
      <c r="HKW1428" s="265"/>
      <c r="HKX1428" s="265"/>
      <c r="HKY1428" s="265"/>
      <c r="HKZ1428" s="265"/>
      <c r="HLA1428" s="265"/>
      <c r="HLB1428" s="265"/>
      <c r="HLC1428" s="265"/>
      <c r="HLD1428" s="265"/>
      <c r="HLE1428" s="265"/>
      <c r="HLF1428" s="265"/>
      <c r="HLG1428" s="265"/>
      <c r="HLH1428" s="265"/>
      <c r="HLI1428" s="265"/>
      <c r="HLJ1428" s="265"/>
      <c r="HLK1428" s="265"/>
      <c r="HLL1428" s="265"/>
      <c r="HLM1428" s="265"/>
      <c r="HLN1428" s="265"/>
      <c r="HLO1428" s="265"/>
      <c r="HLP1428" s="265"/>
      <c r="HLQ1428" s="265"/>
      <c r="HLR1428" s="265"/>
      <c r="HLS1428" s="265"/>
      <c r="HLT1428" s="265"/>
      <c r="HLU1428" s="265"/>
      <c r="HLV1428" s="265"/>
      <c r="HLW1428" s="265"/>
      <c r="HLX1428" s="265"/>
      <c r="HLY1428" s="265"/>
      <c r="HLZ1428" s="265"/>
      <c r="HMA1428" s="265"/>
      <c r="HMB1428" s="265"/>
      <c r="HMC1428" s="265"/>
      <c r="HMD1428" s="265"/>
      <c r="HME1428" s="265"/>
      <c r="HMF1428" s="265"/>
      <c r="HMG1428" s="265"/>
      <c r="HMH1428" s="265"/>
      <c r="HMI1428" s="265"/>
      <c r="HMJ1428" s="265"/>
      <c r="HMK1428" s="265"/>
      <c r="HML1428" s="265"/>
      <c r="HMM1428" s="265"/>
      <c r="HMN1428" s="265"/>
      <c r="HMO1428" s="265"/>
      <c r="HMP1428" s="265"/>
      <c r="HMQ1428" s="265"/>
      <c r="HMR1428" s="265"/>
      <c r="HMS1428" s="265"/>
      <c r="HMT1428" s="265"/>
      <c r="HMU1428" s="265"/>
      <c r="HMV1428" s="265"/>
      <c r="HMW1428" s="265"/>
      <c r="HMX1428" s="265"/>
      <c r="HMY1428" s="265"/>
      <c r="HMZ1428" s="265"/>
      <c r="HNA1428" s="265"/>
      <c r="HNB1428" s="265"/>
      <c r="HNC1428" s="265"/>
      <c r="HND1428" s="265"/>
      <c r="HNE1428" s="265"/>
      <c r="HNF1428" s="265"/>
      <c r="HNG1428" s="265"/>
      <c r="HNH1428" s="265"/>
      <c r="HNI1428" s="265"/>
      <c r="HNJ1428" s="265"/>
      <c r="HNK1428" s="265"/>
      <c r="HNL1428" s="265"/>
      <c r="HNM1428" s="265"/>
      <c r="HNN1428" s="265"/>
      <c r="HNO1428" s="265"/>
      <c r="HNP1428" s="265"/>
      <c r="HNQ1428" s="265"/>
      <c r="HNR1428" s="265"/>
      <c r="HNS1428" s="265"/>
      <c r="HNT1428" s="265"/>
      <c r="HNU1428" s="265"/>
      <c r="HNV1428" s="265"/>
      <c r="HNW1428" s="265"/>
      <c r="HNX1428" s="265"/>
      <c r="HNY1428" s="265"/>
      <c r="HNZ1428" s="265"/>
      <c r="HOA1428" s="265"/>
      <c r="HOB1428" s="265"/>
      <c r="HOC1428" s="265"/>
      <c r="HOD1428" s="265"/>
      <c r="HOE1428" s="265"/>
      <c r="HOF1428" s="265"/>
      <c r="HOG1428" s="265"/>
      <c r="HOH1428" s="265"/>
      <c r="HOI1428" s="265"/>
      <c r="HOJ1428" s="265"/>
      <c r="HOK1428" s="265"/>
      <c r="HOL1428" s="265"/>
      <c r="HOM1428" s="265"/>
      <c r="HON1428" s="265"/>
      <c r="HOO1428" s="265"/>
      <c r="HOP1428" s="265"/>
      <c r="HOQ1428" s="265"/>
      <c r="HOR1428" s="265"/>
      <c r="HOS1428" s="265"/>
      <c r="HOT1428" s="265"/>
      <c r="HOU1428" s="265"/>
      <c r="HOV1428" s="265"/>
      <c r="HOW1428" s="265"/>
      <c r="HOX1428" s="265"/>
      <c r="HOY1428" s="265"/>
      <c r="HOZ1428" s="265"/>
      <c r="HPA1428" s="265"/>
      <c r="HPB1428" s="265"/>
      <c r="HPC1428" s="265"/>
      <c r="HPD1428" s="265"/>
      <c r="HPE1428" s="265"/>
      <c r="HPF1428" s="265"/>
      <c r="HPG1428" s="265"/>
      <c r="HPH1428" s="265"/>
      <c r="HPI1428" s="265"/>
      <c r="HPJ1428" s="265"/>
      <c r="HPK1428" s="265"/>
      <c r="HPL1428" s="265"/>
      <c r="HPM1428" s="265"/>
      <c r="HPN1428" s="265"/>
      <c r="HPO1428" s="265"/>
      <c r="HPP1428" s="265"/>
      <c r="HPQ1428" s="265"/>
      <c r="HPR1428" s="265"/>
      <c r="HPS1428" s="265"/>
      <c r="HPT1428" s="265"/>
      <c r="HPU1428" s="265"/>
      <c r="HPV1428" s="265"/>
      <c r="HPW1428" s="265"/>
      <c r="HPX1428" s="265"/>
      <c r="HPY1428" s="265"/>
      <c r="HPZ1428" s="265"/>
      <c r="HQA1428" s="265"/>
      <c r="HQB1428" s="265"/>
      <c r="HQC1428" s="265"/>
      <c r="HQD1428" s="265"/>
      <c r="HQE1428" s="265"/>
      <c r="HQF1428" s="265"/>
      <c r="HQG1428" s="265"/>
      <c r="HQH1428" s="265"/>
      <c r="HQI1428" s="265"/>
      <c r="HQJ1428" s="265"/>
      <c r="HQK1428" s="265"/>
      <c r="HQL1428" s="265"/>
      <c r="HQM1428" s="265"/>
      <c r="HQN1428" s="265"/>
      <c r="HQO1428" s="265"/>
      <c r="HQP1428" s="265"/>
      <c r="HQQ1428" s="265"/>
      <c r="HQR1428" s="265"/>
      <c r="HQS1428" s="265"/>
      <c r="HQT1428" s="265"/>
      <c r="HQU1428" s="265"/>
      <c r="HQV1428" s="265"/>
      <c r="HQW1428" s="265"/>
      <c r="HQX1428" s="265"/>
      <c r="HQY1428" s="265"/>
      <c r="HQZ1428" s="265"/>
      <c r="HRA1428" s="265"/>
      <c r="HRB1428" s="265"/>
      <c r="HRC1428" s="265"/>
      <c r="HRD1428" s="265"/>
      <c r="HRE1428" s="265"/>
      <c r="HRF1428" s="265"/>
      <c r="HRG1428" s="265"/>
      <c r="HRH1428" s="265"/>
      <c r="HRI1428" s="265"/>
      <c r="HRJ1428" s="265"/>
      <c r="HRK1428" s="265"/>
      <c r="HRL1428" s="265"/>
      <c r="HRM1428" s="265"/>
      <c r="HRN1428" s="265"/>
      <c r="HRO1428" s="265"/>
      <c r="HRP1428" s="265"/>
      <c r="HRQ1428" s="265"/>
      <c r="HRR1428" s="265"/>
      <c r="HRS1428" s="265"/>
      <c r="HRT1428" s="265"/>
      <c r="HRU1428" s="265"/>
      <c r="HRV1428" s="265"/>
      <c r="HRW1428" s="265"/>
      <c r="HRX1428" s="265"/>
      <c r="HRY1428" s="265"/>
      <c r="HRZ1428" s="265"/>
      <c r="HSA1428" s="265"/>
      <c r="HSB1428" s="265"/>
      <c r="HSC1428" s="265"/>
      <c r="HSD1428" s="265"/>
      <c r="HSE1428" s="265"/>
      <c r="HSF1428" s="265"/>
      <c r="HSG1428" s="265"/>
      <c r="HSH1428" s="265"/>
      <c r="HSI1428" s="265"/>
      <c r="HSJ1428" s="265"/>
      <c r="HSK1428" s="265"/>
      <c r="HSL1428" s="265"/>
      <c r="HSM1428" s="265"/>
      <c r="HSN1428" s="265"/>
      <c r="HSO1428" s="265"/>
      <c r="HSP1428" s="265"/>
      <c r="HSQ1428" s="265"/>
      <c r="HSR1428" s="265"/>
      <c r="HSS1428" s="265"/>
      <c r="HST1428" s="265"/>
      <c r="HSU1428" s="265"/>
      <c r="HSV1428" s="265"/>
      <c r="HSW1428" s="265"/>
      <c r="HSX1428" s="265"/>
      <c r="HSY1428" s="265"/>
      <c r="HSZ1428" s="265"/>
      <c r="HTA1428" s="265"/>
      <c r="HTB1428" s="265"/>
      <c r="HTC1428" s="265"/>
      <c r="HTD1428" s="265"/>
      <c r="HTE1428" s="265"/>
      <c r="HTF1428" s="265"/>
      <c r="HTG1428" s="265"/>
      <c r="HTH1428" s="265"/>
      <c r="HTI1428" s="265"/>
      <c r="HTJ1428" s="265"/>
      <c r="HTK1428" s="265"/>
      <c r="HTL1428" s="265"/>
      <c r="HTM1428" s="265"/>
      <c r="HTN1428" s="265"/>
      <c r="HTO1428" s="265"/>
      <c r="HTP1428" s="265"/>
      <c r="HTQ1428" s="265"/>
      <c r="HTR1428" s="265"/>
      <c r="HTS1428" s="265"/>
      <c r="HTT1428" s="265"/>
      <c r="HTU1428" s="265"/>
      <c r="HTV1428" s="265"/>
      <c r="HTW1428" s="265"/>
      <c r="HTX1428" s="265"/>
      <c r="HTY1428" s="265"/>
      <c r="HTZ1428" s="265"/>
      <c r="HUA1428" s="265"/>
      <c r="HUB1428" s="265"/>
      <c r="HUC1428" s="265"/>
      <c r="HUD1428" s="265"/>
      <c r="HUE1428" s="265"/>
      <c r="HUF1428" s="265"/>
      <c r="HUG1428" s="265"/>
      <c r="HUH1428" s="265"/>
      <c r="HUI1428" s="265"/>
      <c r="HUJ1428" s="265"/>
      <c r="HUK1428" s="265"/>
      <c r="HUL1428" s="265"/>
      <c r="HUM1428" s="265"/>
      <c r="HUN1428" s="265"/>
      <c r="HUO1428" s="265"/>
      <c r="HUP1428" s="265"/>
      <c r="HUQ1428" s="265"/>
      <c r="HUR1428" s="265"/>
      <c r="HUS1428" s="265"/>
      <c r="HUT1428" s="265"/>
      <c r="HUU1428" s="265"/>
      <c r="HUV1428" s="265"/>
      <c r="HUW1428" s="265"/>
      <c r="HUX1428" s="265"/>
      <c r="HUY1428" s="265"/>
      <c r="HUZ1428" s="265"/>
      <c r="HVA1428" s="265"/>
      <c r="HVB1428" s="265"/>
      <c r="HVC1428" s="265"/>
      <c r="HVD1428" s="265"/>
      <c r="HVE1428" s="265"/>
      <c r="HVF1428" s="265"/>
      <c r="HVG1428" s="265"/>
      <c r="HVH1428" s="265"/>
      <c r="HVI1428" s="265"/>
      <c r="HVJ1428" s="265"/>
      <c r="HVK1428" s="265"/>
      <c r="HVL1428" s="265"/>
      <c r="HVM1428" s="265"/>
      <c r="HVN1428" s="265"/>
      <c r="HVO1428" s="265"/>
      <c r="HVP1428" s="265"/>
      <c r="HVQ1428" s="265"/>
      <c r="HVR1428" s="265"/>
      <c r="HVS1428" s="265"/>
      <c r="HVT1428" s="265"/>
      <c r="HVU1428" s="265"/>
      <c r="HVV1428" s="265"/>
      <c r="HVW1428" s="265"/>
      <c r="HVX1428" s="265"/>
      <c r="HVY1428" s="265"/>
      <c r="HVZ1428" s="265"/>
      <c r="HWA1428" s="265"/>
      <c r="HWB1428" s="265"/>
      <c r="HWC1428" s="265"/>
      <c r="HWD1428" s="265"/>
      <c r="HWE1428" s="265"/>
      <c r="HWF1428" s="265"/>
      <c r="HWG1428" s="265"/>
      <c r="HWH1428" s="265"/>
      <c r="HWI1428" s="265"/>
      <c r="HWJ1428" s="265"/>
      <c r="HWK1428" s="265"/>
      <c r="HWL1428" s="265"/>
      <c r="HWM1428" s="265"/>
      <c r="HWN1428" s="265"/>
      <c r="HWO1428" s="265"/>
      <c r="HWP1428" s="265"/>
      <c r="HWQ1428" s="265"/>
      <c r="HWR1428" s="265"/>
      <c r="HWS1428" s="265"/>
      <c r="HWT1428" s="265"/>
      <c r="HWU1428" s="265"/>
      <c r="HWV1428" s="265"/>
      <c r="HWW1428" s="265"/>
      <c r="HWX1428" s="265"/>
      <c r="HWY1428" s="265"/>
      <c r="HWZ1428" s="265"/>
      <c r="HXA1428" s="265"/>
      <c r="HXB1428" s="265"/>
      <c r="HXC1428" s="265"/>
      <c r="HXD1428" s="265"/>
      <c r="HXE1428" s="265"/>
      <c r="HXF1428" s="265"/>
      <c r="HXG1428" s="265"/>
      <c r="HXH1428" s="265"/>
      <c r="HXI1428" s="265"/>
      <c r="HXJ1428" s="265"/>
      <c r="HXK1428" s="265"/>
      <c r="HXL1428" s="265"/>
      <c r="HXM1428" s="265"/>
      <c r="HXN1428" s="265"/>
      <c r="HXO1428" s="265"/>
      <c r="HXP1428" s="265"/>
      <c r="HXQ1428" s="265"/>
      <c r="HXR1428" s="265"/>
      <c r="HXS1428" s="265"/>
      <c r="HXT1428" s="265"/>
      <c r="HXU1428" s="265"/>
      <c r="HXV1428" s="265"/>
      <c r="HXW1428" s="265"/>
      <c r="HXX1428" s="265"/>
      <c r="HXY1428" s="265"/>
      <c r="HXZ1428" s="265"/>
      <c r="HYA1428" s="265"/>
      <c r="HYB1428" s="265"/>
      <c r="HYC1428" s="265"/>
      <c r="HYD1428" s="265"/>
      <c r="HYE1428" s="265"/>
      <c r="HYF1428" s="265"/>
      <c r="HYG1428" s="265"/>
      <c r="HYH1428" s="265"/>
      <c r="HYI1428" s="265"/>
      <c r="HYJ1428" s="265"/>
      <c r="HYK1428" s="265"/>
      <c r="HYL1428" s="265"/>
      <c r="HYM1428" s="265"/>
      <c r="HYN1428" s="265"/>
      <c r="HYO1428" s="265"/>
      <c r="HYP1428" s="265"/>
      <c r="HYQ1428" s="265"/>
      <c r="HYR1428" s="265"/>
      <c r="HYS1428" s="265"/>
      <c r="HYT1428" s="265"/>
      <c r="HYU1428" s="265"/>
      <c r="HYV1428" s="265"/>
      <c r="HYW1428" s="265"/>
      <c r="HYX1428" s="265"/>
      <c r="HYY1428" s="265"/>
      <c r="HYZ1428" s="265"/>
      <c r="HZA1428" s="265"/>
      <c r="HZB1428" s="265"/>
      <c r="HZC1428" s="265"/>
      <c r="HZD1428" s="265"/>
      <c r="HZE1428" s="265"/>
      <c r="HZF1428" s="265"/>
      <c r="HZG1428" s="265"/>
      <c r="HZH1428" s="265"/>
      <c r="HZI1428" s="265"/>
      <c r="HZJ1428" s="265"/>
      <c r="HZK1428" s="265"/>
      <c r="HZL1428" s="265"/>
      <c r="HZM1428" s="265"/>
      <c r="HZN1428" s="265"/>
      <c r="HZO1428" s="265"/>
      <c r="HZP1428" s="265"/>
      <c r="HZQ1428" s="265"/>
      <c r="HZR1428" s="265"/>
      <c r="HZS1428" s="265"/>
      <c r="HZT1428" s="265"/>
      <c r="HZU1428" s="265"/>
      <c r="HZV1428" s="265"/>
      <c r="HZW1428" s="265"/>
      <c r="HZX1428" s="265"/>
      <c r="HZY1428" s="265"/>
      <c r="HZZ1428" s="265"/>
      <c r="IAA1428" s="265"/>
      <c r="IAB1428" s="265"/>
      <c r="IAC1428" s="265"/>
      <c r="IAD1428" s="265"/>
      <c r="IAE1428" s="265"/>
      <c r="IAF1428" s="265"/>
      <c r="IAG1428" s="265"/>
      <c r="IAH1428" s="265"/>
      <c r="IAI1428" s="265"/>
      <c r="IAJ1428" s="265"/>
      <c r="IAK1428" s="265"/>
      <c r="IAL1428" s="265"/>
      <c r="IAM1428" s="265"/>
      <c r="IAN1428" s="265"/>
      <c r="IAO1428" s="265"/>
      <c r="IAP1428" s="265"/>
      <c r="IAQ1428" s="265"/>
      <c r="IAR1428" s="265"/>
      <c r="IAS1428" s="265"/>
      <c r="IAT1428" s="265"/>
      <c r="IAU1428" s="265"/>
      <c r="IAV1428" s="265"/>
      <c r="IAW1428" s="265"/>
      <c r="IAX1428" s="265"/>
      <c r="IAY1428" s="265"/>
      <c r="IAZ1428" s="265"/>
      <c r="IBA1428" s="265"/>
      <c r="IBB1428" s="265"/>
      <c r="IBC1428" s="265"/>
      <c r="IBD1428" s="265"/>
      <c r="IBE1428" s="265"/>
      <c r="IBF1428" s="265"/>
      <c r="IBG1428" s="265"/>
      <c r="IBH1428" s="265"/>
      <c r="IBI1428" s="265"/>
      <c r="IBJ1428" s="265"/>
      <c r="IBK1428" s="265"/>
      <c r="IBL1428" s="265"/>
      <c r="IBM1428" s="265"/>
      <c r="IBN1428" s="265"/>
      <c r="IBO1428" s="265"/>
      <c r="IBP1428" s="265"/>
      <c r="IBQ1428" s="265"/>
      <c r="IBR1428" s="265"/>
      <c r="IBS1428" s="265"/>
      <c r="IBT1428" s="265"/>
      <c r="IBU1428" s="265"/>
      <c r="IBV1428" s="265"/>
      <c r="IBW1428" s="265"/>
      <c r="IBX1428" s="265"/>
      <c r="IBY1428" s="265"/>
      <c r="IBZ1428" s="265"/>
      <c r="ICA1428" s="265"/>
      <c r="ICB1428" s="265"/>
      <c r="ICC1428" s="265"/>
      <c r="ICD1428" s="265"/>
      <c r="ICE1428" s="265"/>
      <c r="ICF1428" s="265"/>
      <c r="ICG1428" s="265"/>
      <c r="ICH1428" s="265"/>
      <c r="ICI1428" s="265"/>
      <c r="ICJ1428" s="265"/>
      <c r="ICK1428" s="265"/>
      <c r="ICL1428" s="265"/>
      <c r="ICM1428" s="265"/>
      <c r="ICN1428" s="265"/>
      <c r="ICO1428" s="265"/>
      <c r="ICP1428" s="265"/>
      <c r="ICQ1428" s="265"/>
      <c r="ICR1428" s="265"/>
      <c r="ICS1428" s="265"/>
      <c r="ICT1428" s="265"/>
      <c r="ICU1428" s="265"/>
      <c r="ICV1428" s="265"/>
      <c r="ICW1428" s="265"/>
      <c r="ICX1428" s="265"/>
      <c r="ICY1428" s="265"/>
      <c r="ICZ1428" s="265"/>
      <c r="IDA1428" s="265"/>
      <c r="IDB1428" s="265"/>
      <c r="IDC1428" s="265"/>
      <c r="IDD1428" s="265"/>
      <c r="IDE1428" s="265"/>
      <c r="IDF1428" s="265"/>
      <c r="IDG1428" s="265"/>
      <c r="IDH1428" s="265"/>
      <c r="IDI1428" s="265"/>
      <c r="IDJ1428" s="265"/>
      <c r="IDK1428" s="265"/>
      <c r="IDL1428" s="265"/>
      <c r="IDM1428" s="265"/>
      <c r="IDN1428" s="265"/>
      <c r="IDO1428" s="265"/>
      <c r="IDP1428" s="265"/>
      <c r="IDQ1428" s="265"/>
      <c r="IDR1428" s="265"/>
      <c r="IDS1428" s="265"/>
      <c r="IDT1428" s="265"/>
      <c r="IDU1428" s="265"/>
      <c r="IDV1428" s="265"/>
      <c r="IDW1428" s="265"/>
      <c r="IDX1428" s="265"/>
      <c r="IDY1428" s="265"/>
      <c r="IDZ1428" s="265"/>
      <c r="IEA1428" s="265"/>
      <c r="IEB1428" s="265"/>
      <c r="IEC1428" s="265"/>
      <c r="IED1428" s="265"/>
      <c r="IEE1428" s="265"/>
      <c r="IEF1428" s="265"/>
      <c r="IEG1428" s="265"/>
      <c r="IEH1428" s="265"/>
      <c r="IEI1428" s="265"/>
      <c r="IEJ1428" s="265"/>
      <c r="IEK1428" s="265"/>
      <c r="IEL1428" s="265"/>
      <c r="IEM1428" s="265"/>
      <c r="IEN1428" s="265"/>
      <c r="IEO1428" s="265"/>
      <c r="IEP1428" s="265"/>
      <c r="IEQ1428" s="265"/>
      <c r="IER1428" s="265"/>
      <c r="IES1428" s="265"/>
      <c r="IET1428" s="265"/>
      <c r="IEU1428" s="265"/>
      <c r="IEV1428" s="265"/>
      <c r="IEW1428" s="265"/>
      <c r="IEX1428" s="265"/>
      <c r="IEY1428" s="265"/>
      <c r="IEZ1428" s="265"/>
      <c r="IFA1428" s="265"/>
      <c r="IFB1428" s="265"/>
      <c r="IFC1428" s="265"/>
      <c r="IFD1428" s="265"/>
      <c r="IFE1428" s="265"/>
      <c r="IFF1428" s="265"/>
      <c r="IFG1428" s="265"/>
      <c r="IFH1428" s="265"/>
      <c r="IFI1428" s="265"/>
      <c r="IFJ1428" s="265"/>
      <c r="IFK1428" s="265"/>
      <c r="IFL1428" s="265"/>
      <c r="IFM1428" s="265"/>
      <c r="IFN1428" s="265"/>
      <c r="IFO1428" s="265"/>
      <c r="IFP1428" s="265"/>
      <c r="IFQ1428" s="265"/>
      <c r="IFR1428" s="265"/>
      <c r="IFS1428" s="265"/>
      <c r="IFT1428" s="265"/>
      <c r="IFU1428" s="265"/>
      <c r="IFV1428" s="265"/>
      <c r="IFW1428" s="265"/>
      <c r="IFX1428" s="265"/>
      <c r="IFY1428" s="265"/>
      <c r="IFZ1428" s="265"/>
      <c r="IGA1428" s="265"/>
      <c r="IGB1428" s="265"/>
      <c r="IGC1428" s="265"/>
      <c r="IGD1428" s="265"/>
      <c r="IGE1428" s="265"/>
      <c r="IGF1428" s="265"/>
      <c r="IGG1428" s="265"/>
      <c r="IGH1428" s="265"/>
      <c r="IGI1428" s="265"/>
      <c r="IGJ1428" s="265"/>
      <c r="IGK1428" s="265"/>
      <c r="IGL1428" s="265"/>
      <c r="IGM1428" s="265"/>
      <c r="IGN1428" s="265"/>
      <c r="IGO1428" s="265"/>
      <c r="IGP1428" s="265"/>
      <c r="IGQ1428" s="265"/>
      <c r="IGR1428" s="265"/>
      <c r="IGS1428" s="265"/>
      <c r="IGT1428" s="265"/>
      <c r="IGU1428" s="265"/>
      <c r="IGV1428" s="265"/>
      <c r="IGW1428" s="265"/>
      <c r="IGX1428" s="265"/>
      <c r="IGY1428" s="265"/>
      <c r="IGZ1428" s="265"/>
      <c r="IHA1428" s="265"/>
      <c r="IHB1428" s="265"/>
      <c r="IHC1428" s="265"/>
      <c r="IHD1428" s="265"/>
      <c r="IHE1428" s="265"/>
      <c r="IHF1428" s="265"/>
      <c r="IHG1428" s="265"/>
      <c r="IHH1428" s="265"/>
      <c r="IHI1428" s="265"/>
      <c r="IHJ1428" s="265"/>
      <c r="IHK1428" s="265"/>
      <c r="IHL1428" s="265"/>
      <c r="IHM1428" s="265"/>
      <c r="IHN1428" s="265"/>
      <c r="IHO1428" s="265"/>
      <c r="IHP1428" s="265"/>
      <c r="IHQ1428" s="265"/>
      <c r="IHR1428" s="265"/>
      <c r="IHS1428" s="265"/>
      <c r="IHT1428" s="265"/>
      <c r="IHU1428" s="265"/>
      <c r="IHV1428" s="265"/>
      <c r="IHW1428" s="265"/>
      <c r="IHX1428" s="265"/>
      <c r="IHY1428" s="265"/>
      <c r="IHZ1428" s="265"/>
      <c r="IIA1428" s="265"/>
      <c r="IIB1428" s="265"/>
      <c r="IIC1428" s="265"/>
      <c r="IID1428" s="265"/>
      <c r="IIE1428" s="265"/>
      <c r="IIF1428" s="265"/>
      <c r="IIG1428" s="265"/>
      <c r="IIH1428" s="265"/>
      <c r="III1428" s="265"/>
      <c r="IIJ1428" s="265"/>
      <c r="IIK1428" s="265"/>
      <c r="IIL1428" s="265"/>
      <c r="IIM1428" s="265"/>
      <c r="IIN1428" s="265"/>
      <c r="IIO1428" s="265"/>
      <c r="IIP1428" s="265"/>
      <c r="IIQ1428" s="265"/>
      <c r="IIR1428" s="265"/>
      <c r="IIS1428" s="265"/>
      <c r="IIT1428" s="265"/>
      <c r="IIU1428" s="265"/>
      <c r="IIV1428" s="265"/>
      <c r="IIW1428" s="265"/>
      <c r="IIX1428" s="265"/>
      <c r="IIY1428" s="265"/>
      <c r="IIZ1428" s="265"/>
      <c r="IJA1428" s="265"/>
      <c r="IJB1428" s="265"/>
      <c r="IJC1428" s="265"/>
      <c r="IJD1428" s="265"/>
      <c r="IJE1428" s="265"/>
      <c r="IJF1428" s="265"/>
      <c r="IJG1428" s="265"/>
      <c r="IJH1428" s="265"/>
      <c r="IJI1428" s="265"/>
      <c r="IJJ1428" s="265"/>
      <c r="IJK1428" s="265"/>
      <c r="IJL1428" s="265"/>
      <c r="IJM1428" s="265"/>
      <c r="IJN1428" s="265"/>
      <c r="IJO1428" s="265"/>
      <c r="IJP1428" s="265"/>
      <c r="IJQ1428" s="265"/>
      <c r="IJR1428" s="265"/>
      <c r="IJS1428" s="265"/>
      <c r="IJT1428" s="265"/>
      <c r="IJU1428" s="265"/>
      <c r="IJV1428" s="265"/>
      <c r="IJW1428" s="265"/>
      <c r="IJX1428" s="265"/>
      <c r="IJY1428" s="265"/>
      <c r="IJZ1428" s="265"/>
      <c r="IKA1428" s="265"/>
      <c r="IKB1428" s="265"/>
      <c r="IKC1428" s="265"/>
      <c r="IKD1428" s="265"/>
      <c r="IKE1428" s="265"/>
      <c r="IKF1428" s="265"/>
      <c r="IKG1428" s="265"/>
      <c r="IKH1428" s="265"/>
      <c r="IKI1428" s="265"/>
      <c r="IKJ1428" s="265"/>
      <c r="IKK1428" s="265"/>
      <c r="IKL1428" s="265"/>
      <c r="IKM1428" s="265"/>
      <c r="IKN1428" s="265"/>
      <c r="IKO1428" s="265"/>
      <c r="IKP1428" s="265"/>
      <c r="IKQ1428" s="265"/>
      <c r="IKR1428" s="265"/>
      <c r="IKS1428" s="265"/>
      <c r="IKT1428" s="265"/>
      <c r="IKU1428" s="265"/>
      <c r="IKV1428" s="265"/>
      <c r="IKW1428" s="265"/>
      <c r="IKX1428" s="265"/>
      <c r="IKY1428" s="265"/>
      <c r="IKZ1428" s="265"/>
      <c r="ILA1428" s="265"/>
      <c r="ILB1428" s="265"/>
      <c r="ILC1428" s="265"/>
      <c r="ILD1428" s="265"/>
      <c r="ILE1428" s="265"/>
      <c r="ILF1428" s="265"/>
      <c r="ILG1428" s="265"/>
      <c r="ILH1428" s="265"/>
      <c r="ILI1428" s="265"/>
      <c r="ILJ1428" s="265"/>
      <c r="ILK1428" s="265"/>
      <c r="ILL1428" s="265"/>
      <c r="ILM1428" s="265"/>
      <c r="ILN1428" s="265"/>
      <c r="ILO1428" s="265"/>
      <c r="ILP1428" s="265"/>
      <c r="ILQ1428" s="265"/>
      <c r="ILR1428" s="265"/>
      <c r="ILS1428" s="265"/>
      <c r="ILT1428" s="265"/>
      <c r="ILU1428" s="265"/>
      <c r="ILV1428" s="265"/>
      <c r="ILW1428" s="265"/>
      <c r="ILX1428" s="265"/>
      <c r="ILY1428" s="265"/>
      <c r="ILZ1428" s="265"/>
      <c r="IMA1428" s="265"/>
      <c r="IMB1428" s="265"/>
      <c r="IMC1428" s="265"/>
      <c r="IMD1428" s="265"/>
      <c r="IME1428" s="265"/>
      <c r="IMF1428" s="265"/>
      <c r="IMG1428" s="265"/>
      <c r="IMH1428" s="265"/>
      <c r="IMI1428" s="265"/>
      <c r="IMJ1428" s="265"/>
      <c r="IMK1428" s="265"/>
      <c r="IML1428" s="265"/>
      <c r="IMM1428" s="265"/>
      <c r="IMN1428" s="265"/>
      <c r="IMO1428" s="265"/>
      <c r="IMP1428" s="265"/>
      <c r="IMQ1428" s="265"/>
      <c r="IMR1428" s="265"/>
      <c r="IMS1428" s="265"/>
      <c r="IMT1428" s="265"/>
      <c r="IMU1428" s="265"/>
      <c r="IMV1428" s="265"/>
      <c r="IMW1428" s="265"/>
      <c r="IMX1428" s="265"/>
      <c r="IMY1428" s="265"/>
      <c r="IMZ1428" s="265"/>
      <c r="INA1428" s="265"/>
      <c r="INB1428" s="265"/>
      <c r="INC1428" s="265"/>
      <c r="IND1428" s="265"/>
      <c r="INE1428" s="265"/>
      <c r="INF1428" s="265"/>
      <c r="ING1428" s="265"/>
      <c r="INH1428" s="265"/>
      <c r="INI1428" s="265"/>
      <c r="INJ1428" s="265"/>
      <c r="INK1428" s="265"/>
      <c r="INL1428" s="265"/>
      <c r="INM1428" s="265"/>
      <c r="INN1428" s="265"/>
      <c r="INO1428" s="265"/>
      <c r="INP1428" s="265"/>
      <c r="INQ1428" s="265"/>
      <c r="INR1428" s="265"/>
      <c r="INS1428" s="265"/>
      <c r="INT1428" s="265"/>
      <c r="INU1428" s="265"/>
      <c r="INV1428" s="265"/>
      <c r="INW1428" s="265"/>
      <c r="INX1428" s="265"/>
      <c r="INY1428" s="265"/>
      <c r="INZ1428" s="265"/>
      <c r="IOA1428" s="265"/>
      <c r="IOB1428" s="265"/>
      <c r="IOC1428" s="265"/>
      <c r="IOD1428" s="265"/>
      <c r="IOE1428" s="265"/>
      <c r="IOF1428" s="265"/>
      <c r="IOG1428" s="265"/>
      <c r="IOH1428" s="265"/>
      <c r="IOI1428" s="265"/>
      <c r="IOJ1428" s="265"/>
      <c r="IOK1428" s="265"/>
      <c r="IOL1428" s="265"/>
      <c r="IOM1428" s="265"/>
      <c r="ION1428" s="265"/>
      <c r="IOO1428" s="265"/>
      <c r="IOP1428" s="265"/>
      <c r="IOQ1428" s="265"/>
      <c r="IOR1428" s="265"/>
      <c r="IOS1428" s="265"/>
      <c r="IOT1428" s="265"/>
      <c r="IOU1428" s="265"/>
      <c r="IOV1428" s="265"/>
      <c r="IOW1428" s="265"/>
      <c r="IOX1428" s="265"/>
      <c r="IOY1428" s="265"/>
      <c r="IOZ1428" s="265"/>
      <c r="IPA1428" s="265"/>
      <c r="IPB1428" s="265"/>
      <c r="IPC1428" s="265"/>
      <c r="IPD1428" s="265"/>
      <c r="IPE1428" s="265"/>
      <c r="IPF1428" s="265"/>
      <c r="IPG1428" s="265"/>
      <c r="IPH1428" s="265"/>
      <c r="IPI1428" s="265"/>
      <c r="IPJ1428" s="265"/>
      <c r="IPK1428" s="265"/>
      <c r="IPL1428" s="265"/>
      <c r="IPM1428" s="265"/>
      <c r="IPN1428" s="265"/>
      <c r="IPO1428" s="265"/>
      <c r="IPP1428" s="265"/>
      <c r="IPQ1428" s="265"/>
      <c r="IPR1428" s="265"/>
      <c r="IPS1428" s="265"/>
      <c r="IPT1428" s="265"/>
      <c r="IPU1428" s="265"/>
      <c r="IPV1428" s="265"/>
      <c r="IPW1428" s="265"/>
      <c r="IPX1428" s="265"/>
      <c r="IPY1428" s="265"/>
      <c r="IPZ1428" s="265"/>
      <c r="IQA1428" s="265"/>
      <c r="IQB1428" s="265"/>
      <c r="IQC1428" s="265"/>
      <c r="IQD1428" s="265"/>
      <c r="IQE1428" s="265"/>
      <c r="IQF1428" s="265"/>
      <c r="IQG1428" s="265"/>
      <c r="IQH1428" s="265"/>
      <c r="IQI1428" s="265"/>
      <c r="IQJ1428" s="265"/>
      <c r="IQK1428" s="265"/>
      <c r="IQL1428" s="265"/>
      <c r="IQM1428" s="265"/>
      <c r="IQN1428" s="265"/>
      <c r="IQO1428" s="265"/>
      <c r="IQP1428" s="265"/>
      <c r="IQQ1428" s="265"/>
      <c r="IQR1428" s="265"/>
      <c r="IQS1428" s="265"/>
      <c r="IQT1428" s="265"/>
      <c r="IQU1428" s="265"/>
      <c r="IQV1428" s="265"/>
      <c r="IQW1428" s="265"/>
      <c r="IQX1428" s="265"/>
      <c r="IQY1428" s="265"/>
      <c r="IQZ1428" s="265"/>
      <c r="IRA1428" s="265"/>
      <c r="IRB1428" s="265"/>
      <c r="IRC1428" s="265"/>
      <c r="IRD1428" s="265"/>
      <c r="IRE1428" s="265"/>
      <c r="IRF1428" s="265"/>
      <c r="IRG1428" s="265"/>
      <c r="IRH1428" s="265"/>
      <c r="IRI1428" s="265"/>
      <c r="IRJ1428" s="265"/>
      <c r="IRK1428" s="265"/>
      <c r="IRL1428" s="265"/>
      <c r="IRM1428" s="265"/>
      <c r="IRN1428" s="265"/>
      <c r="IRO1428" s="265"/>
      <c r="IRP1428" s="265"/>
      <c r="IRQ1428" s="265"/>
      <c r="IRR1428" s="265"/>
      <c r="IRS1428" s="265"/>
      <c r="IRT1428" s="265"/>
      <c r="IRU1428" s="265"/>
      <c r="IRV1428" s="265"/>
      <c r="IRW1428" s="265"/>
      <c r="IRX1428" s="265"/>
      <c r="IRY1428" s="265"/>
      <c r="IRZ1428" s="265"/>
      <c r="ISA1428" s="265"/>
      <c r="ISB1428" s="265"/>
      <c r="ISC1428" s="265"/>
      <c r="ISD1428" s="265"/>
      <c r="ISE1428" s="265"/>
      <c r="ISF1428" s="265"/>
      <c r="ISG1428" s="265"/>
      <c r="ISH1428" s="265"/>
      <c r="ISI1428" s="265"/>
      <c r="ISJ1428" s="265"/>
      <c r="ISK1428" s="265"/>
      <c r="ISL1428" s="265"/>
      <c r="ISM1428" s="265"/>
      <c r="ISN1428" s="265"/>
      <c r="ISO1428" s="265"/>
      <c r="ISP1428" s="265"/>
      <c r="ISQ1428" s="265"/>
      <c r="ISR1428" s="265"/>
      <c r="ISS1428" s="265"/>
      <c r="IST1428" s="265"/>
      <c r="ISU1428" s="265"/>
      <c r="ISV1428" s="265"/>
      <c r="ISW1428" s="265"/>
      <c r="ISX1428" s="265"/>
      <c r="ISY1428" s="265"/>
      <c r="ISZ1428" s="265"/>
      <c r="ITA1428" s="265"/>
      <c r="ITB1428" s="265"/>
      <c r="ITC1428" s="265"/>
      <c r="ITD1428" s="265"/>
      <c r="ITE1428" s="265"/>
      <c r="ITF1428" s="265"/>
      <c r="ITG1428" s="265"/>
      <c r="ITH1428" s="265"/>
      <c r="ITI1428" s="265"/>
      <c r="ITJ1428" s="265"/>
      <c r="ITK1428" s="265"/>
      <c r="ITL1428" s="265"/>
      <c r="ITM1428" s="265"/>
      <c r="ITN1428" s="265"/>
      <c r="ITO1428" s="265"/>
      <c r="ITP1428" s="265"/>
      <c r="ITQ1428" s="265"/>
      <c r="ITR1428" s="265"/>
      <c r="ITS1428" s="265"/>
      <c r="ITT1428" s="265"/>
      <c r="ITU1428" s="265"/>
      <c r="ITV1428" s="265"/>
      <c r="ITW1428" s="265"/>
      <c r="ITX1428" s="265"/>
      <c r="ITY1428" s="265"/>
      <c r="ITZ1428" s="265"/>
      <c r="IUA1428" s="265"/>
      <c r="IUB1428" s="265"/>
      <c r="IUC1428" s="265"/>
      <c r="IUD1428" s="265"/>
      <c r="IUE1428" s="265"/>
      <c r="IUF1428" s="265"/>
      <c r="IUG1428" s="265"/>
      <c r="IUH1428" s="265"/>
      <c r="IUI1428" s="265"/>
      <c r="IUJ1428" s="265"/>
      <c r="IUK1428" s="265"/>
      <c r="IUL1428" s="265"/>
      <c r="IUM1428" s="265"/>
      <c r="IUN1428" s="265"/>
      <c r="IUO1428" s="265"/>
      <c r="IUP1428" s="265"/>
      <c r="IUQ1428" s="265"/>
      <c r="IUR1428" s="265"/>
      <c r="IUS1428" s="265"/>
      <c r="IUT1428" s="265"/>
      <c r="IUU1428" s="265"/>
      <c r="IUV1428" s="265"/>
      <c r="IUW1428" s="265"/>
      <c r="IUX1428" s="265"/>
      <c r="IUY1428" s="265"/>
      <c r="IUZ1428" s="265"/>
      <c r="IVA1428" s="265"/>
      <c r="IVB1428" s="265"/>
      <c r="IVC1428" s="265"/>
      <c r="IVD1428" s="265"/>
      <c r="IVE1428" s="265"/>
      <c r="IVF1428" s="265"/>
      <c r="IVG1428" s="265"/>
      <c r="IVH1428" s="265"/>
      <c r="IVI1428" s="265"/>
      <c r="IVJ1428" s="265"/>
      <c r="IVK1428" s="265"/>
      <c r="IVL1428" s="265"/>
      <c r="IVM1428" s="265"/>
      <c r="IVN1428" s="265"/>
      <c r="IVO1428" s="265"/>
      <c r="IVP1428" s="265"/>
      <c r="IVQ1428" s="265"/>
      <c r="IVR1428" s="265"/>
      <c r="IVS1428" s="265"/>
      <c r="IVT1428" s="265"/>
      <c r="IVU1428" s="265"/>
      <c r="IVV1428" s="265"/>
      <c r="IVW1428" s="265"/>
      <c r="IVX1428" s="265"/>
      <c r="IVY1428" s="265"/>
      <c r="IVZ1428" s="265"/>
      <c r="IWA1428" s="265"/>
      <c r="IWB1428" s="265"/>
      <c r="IWC1428" s="265"/>
      <c r="IWD1428" s="265"/>
      <c r="IWE1428" s="265"/>
      <c r="IWF1428" s="265"/>
      <c r="IWG1428" s="265"/>
      <c r="IWH1428" s="265"/>
      <c r="IWI1428" s="265"/>
      <c r="IWJ1428" s="265"/>
      <c r="IWK1428" s="265"/>
      <c r="IWL1428" s="265"/>
      <c r="IWM1428" s="265"/>
      <c r="IWN1428" s="265"/>
      <c r="IWO1428" s="265"/>
      <c r="IWP1428" s="265"/>
      <c r="IWQ1428" s="265"/>
      <c r="IWR1428" s="265"/>
      <c r="IWS1428" s="265"/>
      <c r="IWT1428" s="265"/>
      <c r="IWU1428" s="265"/>
      <c r="IWV1428" s="265"/>
      <c r="IWW1428" s="265"/>
      <c r="IWX1428" s="265"/>
      <c r="IWY1428" s="265"/>
      <c r="IWZ1428" s="265"/>
      <c r="IXA1428" s="265"/>
      <c r="IXB1428" s="265"/>
      <c r="IXC1428" s="265"/>
      <c r="IXD1428" s="265"/>
      <c r="IXE1428" s="265"/>
      <c r="IXF1428" s="265"/>
      <c r="IXG1428" s="265"/>
      <c r="IXH1428" s="265"/>
      <c r="IXI1428" s="265"/>
      <c r="IXJ1428" s="265"/>
      <c r="IXK1428" s="265"/>
      <c r="IXL1428" s="265"/>
      <c r="IXM1428" s="265"/>
      <c r="IXN1428" s="265"/>
      <c r="IXO1428" s="265"/>
      <c r="IXP1428" s="265"/>
      <c r="IXQ1428" s="265"/>
      <c r="IXR1428" s="265"/>
      <c r="IXS1428" s="265"/>
      <c r="IXT1428" s="265"/>
      <c r="IXU1428" s="265"/>
      <c r="IXV1428" s="265"/>
      <c r="IXW1428" s="265"/>
      <c r="IXX1428" s="265"/>
      <c r="IXY1428" s="265"/>
      <c r="IXZ1428" s="265"/>
      <c r="IYA1428" s="265"/>
      <c r="IYB1428" s="265"/>
      <c r="IYC1428" s="265"/>
      <c r="IYD1428" s="265"/>
      <c r="IYE1428" s="265"/>
      <c r="IYF1428" s="265"/>
      <c r="IYG1428" s="265"/>
      <c r="IYH1428" s="265"/>
      <c r="IYI1428" s="265"/>
      <c r="IYJ1428" s="265"/>
      <c r="IYK1428" s="265"/>
      <c r="IYL1428" s="265"/>
      <c r="IYM1428" s="265"/>
      <c r="IYN1428" s="265"/>
      <c r="IYO1428" s="265"/>
      <c r="IYP1428" s="265"/>
      <c r="IYQ1428" s="265"/>
      <c r="IYR1428" s="265"/>
      <c r="IYS1428" s="265"/>
      <c r="IYT1428" s="265"/>
      <c r="IYU1428" s="265"/>
      <c r="IYV1428" s="265"/>
      <c r="IYW1428" s="265"/>
      <c r="IYX1428" s="265"/>
      <c r="IYY1428" s="265"/>
      <c r="IYZ1428" s="265"/>
      <c r="IZA1428" s="265"/>
      <c r="IZB1428" s="265"/>
      <c r="IZC1428" s="265"/>
      <c r="IZD1428" s="265"/>
      <c r="IZE1428" s="265"/>
      <c r="IZF1428" s="265"/>
      <c r="IZG1428" s="265"/>
      <c r="IZH1428" s="265"/>
      <c r="IZI1428" s="265"/>
      <c r="IZJ1428" s="265"/>
      <c r="IZK1428" s="265"/>
      <c r="IZL1428" s="265"/>
      <c r="IZM1428" s="265"/>
      <c r="IZN1428" s="265"/>
      <c r="IZO1428" s="265"/>
      <c r="IZP1428" s="265"/>
      <c r="IZQ1428" s="265"/>
      <c r="IZR1428" s="265"/>
      <c r="IZS1428" s="265"/>
      <c r="IZT1428" s="265"/>
      <c r="IZU1428" s="265"/>
      <c r="IZV1428" s="265"/>
      <c r="IZW1428" s="265"/>
      <c r="IZX1428" s="265"/>
      <c r="IZY1428" s="265"/>
      <c r="IZZ1428" s="265"/>
      <c r="JAA1428" s="265"/>
      <c r="JAB1428" s="265"/>
      <c r="JAC1428" s="265"/>
      <c r="JAD1428" s="265"/>
      <c r="JAE1428" s="265"/>
      <c r="JAF1428" s="265"/>
      <c r="JAG1428" s="265"/>
      <c r="JAH1428" s="265"/>
      <c r="JAI1428" s="265"/>
      <c r="JAJ1428" s="265"/>
      <c r="JAK1428" s="265"/>
      <c r="JAL1428" s="265"/>
      <c r="JAM1428" s="265"/>
      <c r="JAN1428" s="265"/>
      <c r="JAO1428" s="265"/>
      <c r="JAP1428" s="265"/>
      <c r="JAQ1428" s="265"/>
      <c r="JAR1428" s="265"/>
      <c r="JAS1428" s="265"/>
      <c r="JAT1428" s="265"/>
      <c r="JAU1428" s="265"/>
      <c r="JAV1428" s="265"/>
      <c r="JAW1428" s="265"/>
      <c r="JAX1428" s="265"/>
      <c r="JAY1428" s="265"/>
      <c r="JAZ1428" s="265"/>
      <c r="JBA1428" s="265"/>
      <c r="JBB1428" s="265"/>
      <c r="JBC1428" s="265"/>
      <c r="JBD1428" s="265"/>
      <c r="JBE1428" s="265"/>
      <c r="JBF1428" s="265"/>
      <c r="JBG1428" s="265"/>
      <c r="JBH1428" s="265"/>
      <c r="JBI1428" s="265"/>
      <c r="JBJ1428" s="265"/>
      <c r="JBK1428" s="265"/>
      <c r="JBL1428" s="265"/>
      <c r="JBM1428" s="265"/>
      <c r="JBN1428" s="265"/>
      <c r="JBO1428" s="265"/>
      <c r="JBP1428" s="265"/>
      <c r="JBQ1428" s="265"/>
      <c r="JBR1428" s="265"/>
      <c r="JBS1428" s="265"/>
      <c r="JBT1428" s="265"/>
      <c r="JBU1428" s="265"/>
      <c r="JBV1428" s="265"/>
      <c r="JBW1428" s="265"/>
      <c r="JBX1428" s="265"/>
      <c r="JBY1428" s="265"/>
      <c r="JBZ1428" s="265"/>
      <c r="JCA1428" s="265"/>
      <c r="JCB1428" s="265"/>
      <c r="JCC1428" s="265"/>
      <c r="JCD1428" s="265"/>
      <c r="JCE1428" s="265"/>
      <c r="JCF1428" s="265"/>
      <c r="JCG1428" s="265"/>
      <c r="JCH1428" s="265"/>
      <c r="JCI1428" s="265"/>
      <c r="JCJ1428" s="265"/>
      <c r="JCK1428" s="265"/>
      <c r="JCL1428" s="265"/>
      <c r="JCM1428" s="265"/>
      <c r="JCN1428" s="265"/>
      <c r="JCO1428" s="265"/>
      <c r="JCP1428" s="265"/>
      <c r="JCQ1428" s="265"/>
      <c r="JCR1428" s="265"/>
      <c r="JCS1428" s="265"/>
      <c r="JCT1428" s="265"/>
      <c r="JCU1428" s="265"/>
      <c r="JCV1428" s="265"/>
      <c r="JCW1428" s="265"/>
      <c r="JCX1428" s="265"/>
      <c r="JCY1428" s="265"/>
      <c r="JCZ1428" s="265"/>
      <c r="JDA1428" s="265"/>
      <c r="JDB1428" s="265"/>
      <c r="JDC1428" s="265"/>
      <c r="JDD1428" s="265"/>
      <c r="JDE1428" s="265"/>
      <c r="JDF1428" s="265"/>
      <c r="JDG1428" s="265"/>
      <c r="JDH1428" s="265"/>
      <c r="JDI1428" s="265"/>
      <c r="JDJ1428" s="265"/>
      <c r="JDK1428" s="265"/>
      <c r="JDL1428" s="265"/>
      <c r="JDM1428" s="265"/>
      <c r="JDN1428" s="265"/>
      <c r="JDO1428" s="265"/>
      <c r="JDP1428" s="265"/>
      <c r="JDQ1428" s="265"/>
      <c r="JDR1428" s="265"/>
      <c r="JDS1428" s="265"/>
      <c r="JDT1428" s="265"/>
      <c r="JDU1428" s="265"/>
      <c r="JDV1428" s="265"/>
      <c r="JDW1428" s="265"/>
      <c r="JDX1428" s="265"/>
      <c r="JDY1428" s="265"/>
      <c r="JDZ1428" s="265"/>
      <c r="JEA1428" s="265"/>
      <c r="JEB1428" s="265"/>
      <c r="JEC1428" s="265"/>
      <c r="JED1428" s="265"/>
      <c r="JEE1428" s="265"/>
      <c r="JEF1428" s="265"/>
      <c r="JEG1428" s="265"/>
      <c r="JEH1428" s="265"/>
      <c r="JEI1428" s="265"/>
      <c r="JEJ1428" s="265"/>
      <c r="JEK1428" s="265"/>
      <c r="JEL1428" s="265"/>
      <c r="JEM1428" s="265"/>
      <c r="JEN1428" s="265"/>
      <c r="JEO1428" s="265"/>
      <c r="JEP1428" s="265"/>
      <c r="JEQ1428" s="265"/>
      <c r="JER1428" s="265"/>
      <c r="JES1428" s="265"/>
      <c r="JET1428" s="265"/>
      <c r="JEU1428" s="265"/>
      <c r="JEV1428" s="265"/>
      <c r="JEW1428" s="265"/>
      <c r="JEX1428" s="265"/>
      <c r="JEY1428" s="265"/>
      <c r="JEZ1428" s="265"/>
      <c r="JFA1428" s="265"/>
      <c r="JFB1428" s="265"/>
      <c r="JFC1428" s="265"/>
      <c r="JFD1428" s="265"/>
      <c r="JFE1428" s="265"/>
      <c r="JFF1428" s="265"/>
      <c r="JFG1428" s="265"/>
      <c r="JFH1428" s="265"/>
      <c r="JFI1428" s="265"/>
      <c r="JFJ1428" s="265"/>
      <c r="JFK1428" s="265"/>
      <c r="JFL1428" s="265"/>
      <c r="JFM1428" s="265"/>
      <c r="JFN1428" s="265"/>
      <c r="JFO1428" s="265"/>
      <c r="JFP1428" s="265"/>
      <c r="JFQ1428" s="265"/>
      <c r="JFR1428" s="265"/>
      <c r="JFS1428" s="265"/>
      <c r="JFT1428" s="265"/>
      <c r="JFU1428" s="265"/>
      <c r="JFV1428" s="265"/>
      <c r="JFW1428" s="265"/>
      <c r="JFX1428" s="265"/>
      <c r="JFY1428" s="265"/>
      <c r="JFZ1428" s="265"/>
      <c r="JGA1428" s="265"/>
      <c r="JGB1428" s="265"/>
      <c r="JGC1428" s="265"/>
      <c r="JGD1428" s="265"/>
      <c r="JGE1428" s="265"/>
      <c r="JGF1428" s="265"/>
      <c r="JGG1428" s="265"/>
      <c r="JGH1428" s="265"/>
      <c r="JGI1428" s="265"/>
      <c r="JGJ1428" s="265"/>
      <c r="JGK1428" s="265"/>
      <c r="JGL1428" s="265"/>
      <c r="JGM1428" s="265"/>
      <c r="JGN1428" s="265"/>
      <c r="JGO1428" s="265"/>
      <c r="JGP1428" s="265"/>
      <c r="JGQ1428" s="265"/>
      <c r="JGR1428" s="265"/>
      <c r="JGS1428" s="265"/>
      <c r="JGT1428" s="265"/>
      <c r="JGU1428" s="265"/>
      <c r="JGV1428" s="265"/>
      <c r="JGW1428" s="265"/>
      <c r="JGX1428" s="265"/>
      <c r="JGY1428" s="265"/>
      <c r="JGZ1428" s="265"/>
      <c r="JHA1428" s="265"/>
      <c r="JHB1428" s="265"/>
      <c r="JHC1428" s="265"/>
      <c r="JHD1428" s="265"/>
      <c r="JHE1428" s="265"/>
      <c r="JHF1428" s="265"/>
      <c r="JHG1428" s="265"/>
      <c r="JHH1428" s="265"/>
      <c r="JHI1428" s="265"/>
      <c r="JHJ1428" s="265"/>
      <c r="JHK1428" s="265"/>
      <c r="JHL1428" s="265"/>
      <c r="JHM1428" s="265"/>
      <c r="JHN1428" s="265"/>
      <c r="JHO1428" s="265"/>
      <c r="JHP1428" s="265"/>
      <c r="JHQ1428" s="265"/>
      <c r="JHR1428" s="265"/>
      <c r="JHS1428" s="265"/>
      <c r="JHT1428" s="265"/>
      <c r="JHU1428" s="265"/>
      <c r="JHV1428" s="265"/>
      <c r="JHW1428" s="265"/>
      <c r="JHX1428" s="265"/>
      <c r="JHY1428" s="265"/>
      <c r="JHZ1428" s="265"/>
      <c r="JIA1428" s="265"/>
      <c r="JIB1428" s="265"/>
      <c r="JIC1428" s="265"/>
      <c r="JID1428" s="265"/>
      <c r="JIE1428" s="265"/>
      <c r="JIF1428" s="265"/>
      <c r="JIG1428" s="265"/>
      <c r="JIH1428" s="265"/>
      <c r="JII1428" s="265"/>
      <c r="JIJ1428" s="265"/>
      <c r="JIK1428" s="265"/>
      <c r="JIL1428" s="265"/>
      <c r="JIM1428" s="265"/>
      <c r="JIN1428" s="265"/>
      <c r="JIO1428" s="265"/>
      <c r="JIP1428" s="265"/>
      <c r="JIQ1428" s="265"/>
      <c r="JIR1428" s="265"/>
      <c r="JIS1428" s="265"/>
      <c r="JIT1428" s="265"/>
      <c r="JIU1428" s="265"/>
      <c r="JIV1428" s="265"/>
      <c r="JIW1428" s="265"/>
      <c r="JIX1428" s="265"/>
      <c r="JIY1428" s="265"/>
      <c r="JIZ1428" s="265"/>
      <c r="JJA1428" s="265"/>
      <c r="JJB1428" s="265"/>
      <c r="JJC1428" s="265"/>
      <c r="JJD1428" s="265"/>
      <c r="JJE1428" s="265"/>
      <c r="JJF1428" s="265"/>
      <c r="JJG1428" s="265"/>
      <c r="JJH1428" s="265"/>
      <c r="JJI1428" s="265"/>
      <c r="JJJ1428" s="265"/>
      <c r="JJK1428" s="265"/>
      <c r="JJL1428" s="265"/>
      <c r="JJM1428" s="265"/>
      <c r="JJN1428" s="265"/>
      <c r="JJO1428" s="265"/>
      <c r="JJP1428" s="265"/>
      <c r="JJQ1428" s="265"/>
      <c r="JJR1428" s="265"/>
      <c r="JJS1428" s="265"/>
      <c r="JJT1428" s="265"/>
      <c r="JJU1428" s="265"/>
      <c r="JJV1428" s="265"/>
      <c r="JJW1428" s="265"/>
      <c r="JJX1428" s="265"/>
      <c r="JJY1428" s="265"/>
      <c r="JJZ1428" s="265"/>
      <c r="JKA1428" s="265"/>
      <c r="JKB1428" s="265"/>
      <c r="JKC1428" s="265"/>
      <c r="JKD1428" s="265"/>
      <c r="JKE1428" s="265"/>
      <c r="JKF1428" s="265"/>
      <c r="JKG1428" s="265"/>
      <c r="JKH1428" s="265"/>
      <c r="JKI1428" s="265"/>
      <c r="JKJ1428" s="265"/>
      <c r="JKK1428" s="265"/>
      <c r="JKL1428" s="265"/>
      <c r="JKM1428" s="265"/>
      <c r="JKN1428" s="265"/>
      <c r="JKO1428" s="265"/>
      <c r="JKP1428" s="265"/>
      <c r="JKQ1428" s="265"/>
      <c r="JKR1428" s="265"/>
      <c r="JKS1428" s="265"/>
      <c r="JKT1428" s="265"/>
      <c r="JKU1428" s="265"/>
      <c r="JKV1428" s="265"/>
      <c r="JKW1428" s="265"/>
      <c r="JKX1428" s="265"/>
      <c r="JKY1428" s="265"/>
      <c r="JKZ1428" s="265"/>
      <c r="JLA1428" s="265"/>
      <c r="JLB1428" s="265"/>
      <c r="JLC1428" s="265"/>
      <c r="JLD1428" s="265"/>
      <c r="JLE1428" s="265"/>
      <c r="JLF1428" s="265"/>
      <c r="JLG1428" s="265"/>
      <c r="JLH1428" s="265"/>
      <c r="JLI1428" s="265"/>
      <c r="JLJ1428" s="265"/>
      <c r="JLK1428" s="265"/>
      <c r="JLL1428" s="265"/>
      <c r="JLM1428" s="265"/>
      <c r="JLN1428" s="265"/>
      <c r="JLO1428" s="265"/>
      <c r="JLP1428" s="265"/>
      <c r="JLQ1428" s="265"/>
      <c r="JLR1428" s="265"/>
      <c r="JLS1428" s="265"/>
      <c r="JLT1428" s="265"/>
      <c r="JLU1428" s="265"/>
      <c r="JLV1428" s="265"/>
      <c r="JLW1428" s="265"/>
      <c r="JLX1428" s="265"/>
      <c r="JLY1428" s="265"/>
      <c r="JLZ1428" s="265"/>
      <c r="JMA1428" s="265"/>
      <c r="JMB1428" s="265"/>
      <c r="JMC1428" s="265"/>
      <c r="JMD1428" s="265"/>
      <c r="JME1428" s="265"/>
      <c r="JMF1428" s="265"/>
      <c r="JMG1428" s="265"/>
      <c r="JMH1428" s="265"/>
      <c r="JMI1428" s="265"/>
      <c r="JMJ1428" s="265"/>
      <c r="JMK1428" s="265"/>
      <c r="JML1428" s="265"/>
      <c r="JMM1428" s="265"/>
      <c r="JMN1428" s="265"/>
      <c r="JMO1428" s="265"/>
      <c r="JMP1428" s="265"/>
      <c r="JMQ1428" s="265"/>
      <c r="JMR1428" s="265"/>
      <c r="JMS1428" s="265"/>
      <c r="JMT1428" s="265"/>
      <c r="JMU1428" s="265"/>
      <c r="JMV1428" s="265"/>
      <c r="JMW1428" s="265"/>
      <c r="JMX1428" s="265"/>
      <c r="JMY1428" s="265"/>
      <c r="JMZ1428" s="265"/>
      <c r="JNA1428" s="265"/>
      <c r="JNB1428" s="265"/>
      <c r="JNC1428" s="265"/>
      <c r="JND1428" s="265"/>
      <c r="JNE1428" s="265"/>
      <c r="JNF1428" s="265"/>
      <c r="JNG1428" s="265"/>
      <c r="JNH1428" s="265"/>
      <c r="JNI1428" s="265"/>
      <c r="JNJ1428" s="265"/>
      <c r="JNK1428" s="265"/>
      <c r="JNL1428" s="265"/>
      <c r="JNM1428" s="265"/>
      <c r="JNN1428" s="265"/>
      <c r="JNO1428" s="265"/>
      <c r="JNP1428" s="265"/>
      <c r="JNQ1428" s="265"/>
      <c r="JNR1428" s="265"/>
      <c r="JNS1428" s="265"/>
      <c r="JNT1428" s="265"/>
      <c r="JNU1428" s="265"/>
      <c r="JNV1428" s="265"/>
      <c r="JNW1428" s="265"/>
      <c r="JNX1428" s="265"/>
      <c r="JNY1428" s="265"/>
      <c r="JNZ1428" s="265"/>
      <c r="JOA1428" s="265"/>
      <c r="JOB1428" s="265"/>
      <c r="JOC1428" s="265"/>
      <c r="JOD1428" s="265"/>
      <c r="JOE1428" s="265"/>
      <c r="JOF1428" s="265"/>
      <c r="JOG1428" s="265"/>
      <c r="JOH1428" s="265"/>
      <c r="JOI1428" s="265"/>
      <c r="JOJ1428" s="265"/>
      <c r="JOK1428" s="265"/>
      <c r="JOL1428" s="265"/>
      <c r="JOM1428" s="265"/>
      <c r="JON1428" s="265"/>
      <c r="JOO1428" s="265"/>
      <c r="JOP1428" s="265"/>
      <c r="JOQ1428" s="265"/>
      <c r="JOR1428" s="265"/>
      <c r="JOS1428" s="265"/>
      <c r="JOT1428" s="265"/>
      <c r="JOU1428" s="265"/>
      <c r="JOV1428" s="265"/>
      <c r="JOW1428" s="265"/>
      <c r="JOX1428" s="265"/>
      <c r="JOY1428" s="265"/>
      <c r="JOZ1428" s="265"/>
      <c r="JPA1428" s="265"/>
      <c r="JPB1428" s="265"/>
      <c r="JPC1428" s="265"/>
      <c r="JPD1428" s="265"/>
      <c r="JPE1428" s="265"/>
      <c r="JPF1428" s="265"/>
      <c r="JPG1428" s="265"/>
      <c r="JPH1428" s="265"/>
      <c r="JPI1428" s="265"/>
      <c r="JPJ1428" s="265"/>
      <c r="JPK1428" s="265"/>
      <c r="JPL1428" s="265"/>
      <c r="JPM1428" s="265"/>
      <c r="JPN1428" s="265"/>
      <c r="JPO1428" s="265"/>
      <c r="JPP1428" s="265"/>
      <c r="JPQ1428" s="265"/>
      <c r="JPR1428" s="265"/>
      <c r="JPS1428" s="265"/>
      <c r="JPT1428" s="265"/>
      <c r="JPU1428" s="265"/>
      <c r="JPV1428" s="265"/>
      <c r="JPW1428" s="265"/>
      <c r="JPX1428" s="265"/>
      <c r="JPY1428" s="265"/>
      <c r="JPZ1428" s="265"/>
      <c r="JQA1428" s="265"/>
      <c r="JQB1428" s="265"/>
      <c r="JQC1428" s="265"/>
      <c r="JQD1428" s="265"/>
      <c r="JQE1428" s="265"/>
      <c r="JQF1428" s="265"/>
      <c r="JQG1428" s="265"/>
      <c r="JQH1428" s="265"/>
      <c r="JQI1428" s="265"/>
      <c r="JQJ1428" s="265"/>
      <c r="JQK1428" s="265"/>
      <c r="JQL1428" s="265"/>
      <c r="JQM1428" s="265"/>
      <c r="JQN1428" s="265"/>
      <c r="JQO1428" s="265"/>
      <c r="JQP1428" s="265"/>
      <c r="JQQ1428" s="265"/>
      <c r="JQR1428" s="265"/>
      <c r="JQS1428" s="265"/>
      <c r="JQT1428" s="265"/>
      <c r="JQU1428" s="265"/>
      <c r="JQV1428" s="265"/>
      <c r="JQW1428" s="265"/>
      <c r="JQX1428" s="265"/>
      <c r="JQY1428" s="265"/>
      <c r="JQZ1428" s="265"/>
      <c r="JRA1428" s="265"/>
      <c r="JRB1428" s="265"/>
      <c r="JRC1428" s="265"/>
      <c r="JRD1428" s="265"/>
      <c r="JRE1428" s="265"/>
      <c r="JRF1428" s="265"/>
      <c r="JRG1428" s="265"/>
      <c r="JRH1428" s="265"/>
      <c r="JRI1428" s="265"/>
      <c r="JRJ1428" s="265"/>
      <c r="JRK1428" s="265"/>
      <c r="JRL1428" s="265"/>
      <c r="JRM1428" s="265"/>
      <c r="JRN1428" s="265"/>
      <c r="JRO1428" s="265"/>
      <c r="JRP1428" s="265"/>
      <c r="JRQ1428" s="265"/>
      <c r="JRR1428" s="265"/>
      <c r="JRS1428" s="265"/>
      <c r="JRT1428" s="265"/>
      <c r="JRU1428" s="265"/>
      <c r="JRV1428" s="265"/>
      <c r="JRW1428" s="265"/>
      <c r="JRX1428" s="265"/>
      <c r="JRY1428" s="265"/>
      <c r="JRZ1428" s="265"/>
      <c r="JSA1428" s="265"/>
      <c r="JSB1428" s="265"/>
      <c r="JSC1428" s="265"/>
      <c r="JSD1428" s="265"/>
      <c r="JSE1428" s="265"/>
      <c r="JSF1428" s="265"/>
      <c r="JSG1428" s="265"/>
      <c r="JSH1428" s="265"/>
      <c r="JSI1428" s="265"/>
      <c r="JSJ1428" s="265"/>
      <c r="JSK1428" s="265"/>
      <c r="JSL1428" s="265"/>
      <c r="JSM1428" s="265"/>
      <c r="JSN1428" s="265"/>
      <c r="JSO1428" s="265"/>
      <c r="JSP1428" s="265"/>
      <c r="JSQ1428" s="265"/>
      <c r="JSR1428" s="265"/>
      <c r="JSS1428" s="265"/>
      <c r="JST1428" s="265"/>
      <c r="JSU1428" s="265"/>
      <c r="JSV1428" s="265"/>
      <c r="JSW1428" s="265"/>
      <c r="JSX1428" s="265"/>
      <c r="JSY1428" s="265"/>
      <c r="JSZ1428" s="265"/>
      <c r="JTA1428" s="265"/>
      <c r="JTB1428" s="265"/>
      <c r="JTC1428" s="265"/>
      <c r="JTD1428" s="265"/>
      <c r="JTE1428" s="265"/>
      <c r="JTF1428" s="265"/>
      <c r="JTG1428" s="265"/>
      <c r="JTH1428" s="265"/>
      <c r="JTI1428" s="265"/>
      <c r="JTJ1428" s="265"/>
      <c r="JTK1428" s="265"/>
      <c r="JTL1428" s="265"/>
      <c r="JTM1428" s="265"/>
      <c r="JTN1428" s="265"/>
      <c r="JTO1428" s="265"/>
      <c r="JTP1428" s="265"/>
      <c r="JTQ1428" s="265"/>
      <c r="JTR1428" s="265"/>
      <c r="JTS1428" s="265"/>
      <c r="JTT1428" s="265"/>
      <c r="JTU1428" s="265"/>
      <c r="JTV1428" s="265"/>
      <c r="JTW1428" s="265"/>
      <c r="JTX1428" s="265"/>
      <c r="JTY1428" s="265"/>
      <c r="JTZ1428" s="265"/>
      <c r="JUA1428" s="265"/>
      <c r="JUB1428" s="265"/>
      <c r="JUC1428" s="265"/>
      <c r="JUD1428" s="265"/>
      <c r="JUE1428" s="265"/>
      <c r="JUF1428" s="265"/>
      <c r="JUG1428" s="265"/>
      <c r="JUH1428" s="265"/>
      <c r="JUI1428" s="265"/>
      <c r="JUJ1428" s="265"/>
      <c r="JUK1428" s="265"/>
      <c r="JUL1428" s="265"/>
      <c r="JUM1428" s="265"/>
      <c r="JUN1428" s="265"/>
      <c r="JUO1428" s="265"/>
      <c r="JUP1428" s="265"/>
      <c r="JUQ1428" s="265"/>
      <c r="JUR1428" s="265"/>
      <c r="JUS1428" s="265"/>
      <c r="JUT1428" s="265"/>
      <c r="JUU1428" s="265"/>
      <c r="JUV1428" s="265"/>
      <c r="JUW1428" s="265"/>
      <c r="JUX1428" s="265"/>
      <c r="JUY1428" s="265"/>
      <c r="JUZ1428" s="265"/>
      <c r="JVA1428" s="265"/>
      <c r="JVB1428" s="265"/>
      <c r="JVC1428" s="265"/>
      <c r="JVD1428" s="265"/>
      <c r="JVE1428" s="265"/>
      <c r="JVF1428" s="265"/>
      <c r="JVG1428" s="265"/>
      <c r="JVH1428" s="265"/>
      <c r="JVI1428" s="265"/>
      <c r="JVJ1428" s="265"/>
      <c r="JVK1428" s="265"/>
      <c r="JVL1428" s="265"/>
      <c r="JVM1428" s="265"/>
      <c r="JVN1428" s="265"/>
      <c r="JVO1428" s="265"/>
      <c r="JVP1428" s="265"/>
      <c r="JVQ1428" s="265"/>
      <c r="JVR1428" s="265"/>
      <c r="JVS1428" s="265"/>
      <c r="JVT1428" s="265"/>
      <c r="JVU1428" s="265"/>
      <c r="JVV1428" s="265"/>
      <c r="JVW1428" s="265"/>
      <c r="JVX1428" s="265"/>
      <c r="JVY1428" s="265"/>
      <c r="JVZ1428" s="265"/>
      <c r="JWA1428" s="265"/>
      <c r="JWB1428" s="265"/>
      <c r="JWC1428" s="265"/>
      <c r="JWD1428" s="265"/>
      <c r="JWE1428" s="265"/>
      <c r="JWF1428" s="265"/>
      <c r="JWG1428" s="265"/>
      <c r="JWH1428" s="265"/>
      <c r="JWI1428" s="265"/>
      <c r="JWJ1428" s="265"/>
      <c r="JWK1428" s="265"/>
      <c r="JWL1428" s="265"/>
      <c r="JWM1428" s="265"/>
      <c r="JWN1428" s="265"/>
      <c r="JWO1428" s="265"/>
      <c r="JWP1428" s="265"/>
      <c r="JWQ1428" s="265"/>
      <c r="JWR1428" s="265"/>
      <c r="JWS1428" s="265"/>
      <c r="JWT1428" s="265"/>
      <c r="JWU1428" s="265"/>
      <c r="JWV1428" s="265"/>
      <c r="JWW1428" s="265"/>
      <c r="JWX1428" s="265"/>
      <c r="JWY1428" s="265"/>
      <c r="JWZ1428" s="265"/>
      <c r="JXA1428" s="265"/>
      <c r="JXB1428" s="265"/>
      <c r="JXC1428" s="265"/>
      <c r="JXD1428" s="265"/>
      <c r="JXE1428" s="265"/>
      <c r="JXF1428" s="265"/>
      <c r="JXG1428" s="265"/>
      <c r="JXH1428" s="265"/>
      <c r="JXI1428" s="265"/>
      <c r="JXJ1428" s="265"/>
      <c r="JXK1428" s="265"/>
      <c r="JXL1428" s="265"/>
      <c r="JXM1428" s="265"/>
      <c r="JXN1428" s="265"/>
      <c r="JXO1428" s="265"/>
      <c r="JXP1428" s="265"/>
      <c r="JXQ1428" s="265"/>
      <c r="JXR1428" s="265"/>
      <c r="JXS1428" s="265"/>
      <c r="JXT1428" s="265"/>
      <c r="JXU1428" s="265"/>
      <c r="JXV1428" s="265"/>
      <c r="JXW1428" s="265"/>
      <c r="JXX1428" s="265"/>
      <c r="JXY1428" s="265"/>
      <c r="JXZ1428" s="265"/>
      <c r="JYA1428" s="265"/>
      <c r="JYB1428" s="265"/>
      <c r="JYC1428" s="265"/>
      <c r="JYD1428" s="265"/>
      <c r="JYE1428" s="265"/>
      <c r="JYF1428" s="265"/>
      <c r="JYG1428" s="265"/>
      <c r="JYH1428" s="265"/>
      <c r="JYI1428" s="265"/>
      <c r="JYJ1428" s="265"/>
      <c r="JYK1428" s="265"/>
      <c r="JYL1428" s="265"/>
      <c r="JYM1428" s="265"/>
      <c r="JYN1428" s="265"/>
      <c r="JYO1428" s="265"/>
      <c r="JYP1428" s="265"/>
      <c r="JYQ1428" s="265"/>
      <c r="JYR1428" s="265"/>
      <c r="JYS1428" s="265"/>
      <c r="JYT1428" s="265"/>
      <c r="JYU1428" s="265"/>
      <c r="JYV1428" s="265"/>
      <c r="JYW1428" s="265"/>
      <c r="JYX1428" s="265"/>
      <c r="JYY1428" s="265"/>
      <c r="JYZ1428" s="265"/>
      <c r="JZA1428" s="265"/>
      <c r="JZB1428" s="265"/>
      <c r="JZC1428" s="265"/>
      <c r="JZD1428" s="265"/>
      <c r="JZE1428" s="265"/>
      <c r="JZF1428" s="265"/>
      <c r="JZG1428" s="265"/>
      <c r="JZH1428" s="265"/>
      <c r="JZI1428" s="265"/>
      <c r="JZJ1428" s="265"/>
      <c r="JZK1428" s="265"/>
      <c r="JZL1428" s="265"/>
      <c r="JZM1428" s="265"/>
      <c r="JZN1428" s="265"/>
      <c r="JZO1428" s="265"/>
      <c r="JZP1428" s="265"/>
      <c r="JZQ1428" s="265"/>
      <c r="JZR1428" s="265"/>
      <c r="JZS1428" s="265"/>
      <c r="JZT1428" s="265"/>
      <c r="JZU1428" s="265"/>
      <c r="JZV1428" s="265"/>
      <c r="JZW1428" s="265"/>
      <c r="JZX1428" s="265"/>
      <c r="JZY1428" s="265"/>
      <c r="JZZ1428" s="265"/>
      <c r="KAA1428" s="265"/>
      <c r="KAB1428" s="265"/>
      <c r="KAC1428" s="265"/>
      <c r="KAD1428" s="265"/>
      <c r="KAE1428" s="265"/>
      <c r="KAF1428" s="265"/>
      <c r="KAG1428" s="265"/>
      <c r="KAH1428" s="265"/>
      <c r="KAI1428" s="265"/>
      <c r="KAJ1428" s="265"/>
      <c r="KAK1428" s="265"/>
      <c r="KAL1428" s="265"/>
      <c r="KAM1428" s="265"/>
      <c r="KAN1428" s="265"/>
      <c r="KAO1428" s="265"/>
      <c r="KAP1428" s="265"/>
      <c r="KAQ1428" s="265"/>
      <c r="KAR1428" s="265"/>
      <c r="KAS1428" s="265"/>
      <c r="KAT1428" s="265"/>
      <c r="KAU1428" s="265"/>
      <c r="KAV1428" s="265"/>
      <c r="KAW1428" s="265"/>
      <c r="KAX1428" s="265"/>
      <c r="KAY1428" s="265"/>
      <c r="KAZ1428" s="265"/>
      <c r="KBA1428" s="265"/>
      <c r="KBB1428" s="265"/>
      <c r="KBC1428" s="265"/>
      <c r="KBD1428" s="265"/>
      <c r="KBE1428" s="265"/>
      <c r="KBF1428" s="265"/>
      <c r="KBG1428" s="265"/>
      <c r="KBH1428" s="265"/>
      <c r="KBI1428" s="265"/>
      <c r="KBJ1428" s="265"/>
      <c r="KBK1428" s="265"/>
      <c r="KBL1428" s="265"/>
      <c r="KBM1428" s="265"/>
      <c r="KBN1428" s="265"/>
      <c r="KBO1428" s="265"/>
      <c r="KBP1428" s="265"/>
      <c r="KBQ1428" s="265"/>
      <c r="KBR1428" s="265"/>
      <c r="KBS1428" s="265"/>
      <c r="KBT1428" s="265"/>
      <c r="KBU1428" s="265"/>
      <c r="KBV1428" s="265"/>
      <c r="KBW1428" s="265"/>
      <c r="KBX1428" s="265"/>
      <c r="KBY1428" s="265"/>
      <c r="KBZ1428" s="265"/>
      <c r="KCA1428" s="265"/>
      <c r="KCB1428" s="265"/>
      <c r="KCC1428" s="265"/>
      <c r="KCD1428" s="265"/>
      <c r="KCE1428" s="265"/>
      <c r="KCF1428" s="265"/>
      <c r="KCG1428" s="265"/>
      <c r="KCH1428" s="265"/>
      <c r="KCI1428" s="265"/>
      <c r="KCJ1428" s="265"/>
      <c r="KCK1428" s="265"/>
      <c r="KCL1428" s="265"/>
      <c r="KCM1428" s="265"/>
      <c r="KCN1428" s="265"/>
      <c r="KCO1428" s="265"/>
      <c r="KCP1428" s="265"/>
      <c r="KCQ1428" s="265"/>
      <c r="KCR1428" s="265"/>
      <c r="KCS1428" s="265"/>
      <c r="KCT1428" s="265"/>
      <c r="KCU1428" s="265"/>
      <c r="KCV1428" s="265"/>
      <c r="KCW1428" s="265"/>
      <c r="KCX1428" s="265"/>
      <c r="KCY1428" s="265"/>
      <c r="KCZ1428" s="265"/>
      <c r="KDA1428" s="265"/>
      <c r="KDB1428" s="265"/>
      <c r="KDC1428" s="265"/>
      <c r="KDD1428" s="265"/>
      <c r="KDE1428" s="265"/>
      <c r="KDF1428" s="265"/>
      <c r="KDG1428" s="265"/>
      <c r="KDH1428" s="265"/>
      <c r="KDI1428" s="265"/>
      <c r="KDJ1428" s="265"/>
      <c r="KDK1428" s="265"/>
      <c r="KDL1428" s="265"/>
      <c r="KDM1428" s="265"/>
      <c r="KDN1428" s="265"/>
      <c r="KDO1428" s="265"/>
      <c r="KDP1428" s="265"/>
      <c r="KDQ1428" s="265"/>
      <c r="KDR1428" s="265"/>
      <c r="KDS1428" s="265"/>
      <c r="KDT1428" s="265"/>
      <c r="KDU1428" s="265"/>
      <c r="KDV1428" s="265"/>
      <c r="KDW1428" s="265"/>
      <c r="KDX1428" s="265"/>
      <c r="KDY1428" s="265"/>
      <c r="KDZ1428" s="265"/>
      <c r="KEA1428" s="265"/>
      <c r="KEB1428" s="265"/>
      <c r="KEC1428" s="265"/>
      <c r="KED1428" s="265"/>
      <c r="KEE1428" s="265"/>
      <c r="KEF1428" s="265"/>
      <c r="KEG1428" s="265"/>
      <c r="KEH1428" s="265"/>
      <c r="KEI1428" s="265"/>
      <c r="KEJ1428" s="265"/>
      <c r="KEK1428" s="265"/>
      <c r="KEL1428" s="265"/>
      <c r="KEM1428" s="265"/>
      <c r="KEN1428" s="265"/>
      <c r="KEO1428" s="265"/>
      <c r="KEP1428" s="265"/>
      <c r="KEQ1428" s="265"/>
      <c r="KER1428" s="265"/>
      <c r="KES1428" s="265"/>
      <c r="KET1428" s="265"/>
      <c r="KEU1428" s="265"/>
      <c r="KEV1428" s="265"/>
      <c r="KEW1428" s="265"/>
      <c r="KEX1428" s="265"/>
      <c r="KEY1428" s="265"/>
      <c r="KEZ1428" s="265"/>
      <c r="KFA1428" s="265"/>
      <c r="KFB1428" s="265"/>
      <c r="KFC1428" s="265"/>
      <c r="KFD1428" s="265"/>
      <c r="KFE1428" s="265"/>
      <c r="KFF1428" s="265"/>
      <c r="KFG1428" s="265"/>
      <c r="KFH1428" s="265"/>
      <c r="KFI1428" s="265"/>
      <c r="KFJ1428" s="265"/>
      <c r="KFK1428" s="265"/>
      <c r="KFL1428" s="265"/>
      <c r="KFM1428" s="265"/>
      <c r="KFN1428" s="265"/>
      <c r="KFO1428" s="265"/>
      <c r="KFP1428" s="265"/>
      <c r="KFQ1428" s="265"/>
      <c r="KFR1428" s="265"/>
      <c r="KFS1428" s="265"/>
      <c r="KFT1428" s="265"/>
      <c r="KFU1428" s="265"/>
      <c r="KFV1428" s="265"/>
      <c r="KFW1428" s="265"/>
      <c r="KFX1428" s="265"/>
      <c r="KFY1428" s="265"/>
      <c r="KFZ1428" s="265"/>
      <c r="KGA1428" s="265"/>
      <c r="KGB1428" s="265"/>
      <c r="KGC1428" s="265"/>
      <c r="KGD1428" s="265"/>
      <c r="KGE1428" s="265"/>
      <c r="KGF1428" s="265"/>
      <c r="KGG1428" s="265"/>
      <c r="KGH1428" s="265"/>
      <c r="KGI1428" s="265"/>
      <c r="KGJ1428" s="265"/>
      <c r="KGK1428" s="265"/>
      <c r="KGL1428" s="265"/>
      <c r="KGM1428" s="265"/>
      <c r="KGN1428" s="265"/>
      <c r="KGO1428" s="265"/>
      <c r="KGP1428" s="265"/>
      <c r="KGQ1428" s="265"/>
      <c r="KGR1428" s="265"/>
      <c r="KGS1428" s="265"/>
      <c r="KGT1428" s="265"/>
      <c r="KGU1428" s="265"/>
      <c r="KGV1428" s="265"/>
      <c r="KGW1428" s="265"/>
      <c r="KGX1428" s="265"/>
      <c r="KGY1428" s="265"/>
      <c r="KGZ1428" s="265"/>
      <c r="KHA1428" s="265"/>
      <c r="KHB1428" s="265"/>
      <c r="KHC1428" s="265"/>
      <c r="KHD1428" s="265"/>
      <c r="KHE1428" s="265"/>
      <c r="KHF1428" s="265"/>
      <c r="KHG1428" s="265"/>
      <c r="KHH1428" s="265"/>
      <c r="KHI1428" s="265"/>
      <c r="KHJ1428" s="265"/>
      <c r="KHK1428" s="265"/>
      <c r="KHL1428" s="265"/>
      <c r="KHM1428" s="265"/>
      <c r="KHN1428" s="265"/>
      <c r="KHO1428" s="265"/>
      <c r="KHP1428" s="265"/>
      <c r="KHQ1428" s="265"/>
      <c r="KHR1428" s="265"/>
      <c r="KHS1428" s="265"/>
      <c r="KHT1428" s="265"/>
      <c r="KHU1428" s="265"/>
      <c r="KHV1428" s="265"/>
      <c r="KHW1428" s="265"/>
      <c r="KHX1428" s="265"/>
      <c r="KHY1428" s="265"/>
      <c r="KHZ1428" s="265"/>
      <c r="KIA1428" s="265"/>
      <c r="KIB1428" s="265"/>
      <c r="KIC1428" s="265"/>
      <c r="KID1428" s="265"/>
      <c r="KIE1428" s="265"/>
      <c r="KIF1428" s="265"/>
      <c r="KIG1428" s="265"/>
      <c r="KIH1428" s="265"/>
      <c r="KII1428" s="265"/>
      <c r="KIJ1428" s="265"/>
      <c r="KIK1428" s="265"/>
      <c r="KIL1428" s="265"/>
      <c r="KIM1428" s="265"/>
      <c r="KIN1428" s="265"/>
      <c r="KIO1428" s="265"/>
      <c r="KIP1428" s="265"/>
      <c r="KIQ1428" s="265"/>
      <c r="KIR1428" s="265"/>
      <c r="KIS1428" s="265"/>
      <c r="KIT1428" s="265"/>
      <c r="KIU1428" s="265"/>
      <c r="KIV1428" s="265"/>
      <c r="KIW1428" s="265"/>
      <c r="KIX1428" s="265"/>
      <c r="KIY1428" s="265"/>
      <c r="KIZ1428" s="265"/>
      <c r="KJA1428" s="265"/>
      <c r="KJB1428" s="265"/>
      <c r="KJC1428" s="265"/>
      <c r="KJD1428" s="265"/>
      <c r="KJE1428" s="265"/>
      <c r="KJF1428" s="265"/>
      <c r="KJG1428" s="265"/>
      <c r="KJH1428" s="265"/>
      <c r="KJI1428" s="265"/>
      <c r="KJJ1428" s="265"/>
      <c r="KJK1428" s="265"/>
      <c r="KJL1428" s="265"/>
      <c r="KJM1428" s="265"/>
      <c r="KJN1428" s="265"/>
      <c r="KJO1428" s="265"/>
      <c r="KJP1428" s="265"/>
      <c r="KJQ1428" s="265"/>
      <c r="KJR1428" s="265"/>
      <c r="KJS1428" s="265"/>
      <c r="KJT1428" s="265"/>
      <c r="KJU1428" s="265"/>
      <c r="KJV1428" s="265"/>
      <c r="KJW1428" s="265"/>
      <c r="KJX1428" s="265"/>
      <c r="KJY1428" s="265"/>
      <c r="KJZ1428" s="265"/>
      <c r="KKA1428" s="265"/>
      <c r="KKB1428" s="265"/>
      <c r="KKC1428" s="265"/>
      <c r="KKD1428" s="265"/>
      <c r="KKE1428" s="265"/>
      <c r="KKF1428" s="265"/>
      <c r="KKG1428" s="265"/>
      <c r="KKH1428" s="265"/>
      <c r="KKI1428" s="265"/>
      <c r="KKJ1428" s="265"/>
      <c r="KKK1428" s="265"/>
      <c r="KKL1428" s="265"/>
      <c r="KKM1428" s="265"/>
      <c r="KKN1428" s="265"/>
      <c r="KKO1428" s="265"/>
      <c r="KKP1428" s="265"/>
      <c r="KKQ1428" s="265"/>
      <c r="KKR1428" s="265"/>
      <c r="KKS1428" s="265"/>
      <c r="KKT1428" s="265"/>
      <c r="KKU1428" s="265"/>
      <c r="KKV1428" s="265"/>
      <c r="KKW1428" s="265"/>
      <c r="KKX1428" s="265"/>
      <c r="KKY1428" s="265"/>
      <c r="KKZ1428" s="265"/>
      <c r="KLA1428" s="265"/>
      <c r="KLB1428" s="265"/>
      <c r="KLC1428" s="265"/>
      <c r="KLD1428" s="265"/>
      <c r="KLE1428" s="265"/>
      <c r="KLF1428" s="265"/>
      <c r="KLG1428" s="265"/>
      <c r="KLH1428" s="265"/>
      <c r="KLI1428" s="265"/>
      <c r="KLJ1428" s="265"/>
      <c r="KLK1428" s="265"/>
      <c r="KLL1428" s="265"/>
      <c r="KLM1428" s="265"/>
      <c r="KLN1428" s="265"/>
      <c r="KLO1428" s="265"/>
      <c r="KLP1428" s="265"/>
      <c r="KLQ1428" s="265"/>
      <c r="KLR1428" s="265"/>
      <c r="KLS1428" s="265"/>
      <c r="KLT1428" s="265"/>
      <c r="KLU1428" s="265"/>
      <c r="KLV1428" s="265"/>
      <c r="KLW1428" s="265"/>
      <c r="KLX1428" s="265"/>
      <c r="KLY1428" s="265"/>
      <c r="KLZ1428" s="265"/>
      <c r="KMA1428" s="265"/>
      <c r="KMB1428" s="265"/>
      <c r="KMC1428" s="265"/>
      <c r="KMD1428" s="265"/>
      <c r="KME1428" s="265"/>
      <c r="KMF1428" s="265"/>
      <c r="KMG1428" s="265"/>
      <c r="KMH1428" s="265"/>
      <c r="KMI1428" s="265"/>
      <c r="KMJ1428" s="265"/>
      <c r="KMK1428" s="265"/>
      <c r="KML1428" s="265"/>
      <c r="KMM1428" s="265"/>
      <c r="KMN1428" s="265"/>
      <c r="KMO1428" s="265"/>
      <c r="KMP1428" s="265"/>
      <c r="KMQ1428" s="265"/>
      <c r="KMR1428" s="265"/>
      <c r="KMS1428" s="265"/>
      <c r="KMT1428" s="265"/>
      <c r="KMU1428" s="265"/>
      <c r="KMV1428" s="265"/>
      <c r="KMW1428" s="265"/>
      <c r="KMX1428" s="265"/>
      <c r="KMY1428" s="265"/>
      <c r="KMZ1428" s="265"/>
      <c r="KNA1428" s="265"/>
      <c r="KNB1428" s="265"/>
      <c r="KNC1428" s="265"/>
      <c r="KND1428" s="265"/>
      <c r="KNE1428" s="265"/>
      <c r="KNF1428" s="265"/>
      <c r="KNG1428" s="265"/>
      <c r="KNH1428" s="265"/>
      <c r="KNI1428" s="265"/>
      <c r="KNJ1428" s="265"/>
      <c r="KNK1428" s="265"/>
      <c r="KNL1428" s="265"/>
      <c r="KNM1428" s="265"/>
      <c r="KNN1428" s="265"/>
      <c r="KNO1428" s="265"/>
      <c r="KNP1428" s="265"/>
      <c r="KNQ1428" s="265"/>
      <c r="KNR1428" s="265"/>
      <c r="KNS1428" s="265"/>
      <c r="KNT1428" s="265"/>
      <c r="KNU1428" s="265"/>
      <c r="KNV1428" s="265"/>
      <c r="KNW1428" s="265"/>
      <c r="KNX1428" s="265"/>
      <c r="KNY1428" s="265"/>
      <c r="KNZ1428" s="265"/>
      <c r="KOA1428" s="265"/>
      <c r="KOB1428" s="265"/>
      <c r="KOC1428" s="265"/>
      <c r="KOD1428" s="265"/>
      <c r="KOE1428" s="265"/>
      <c r="KOF1428" s="265"/>
      <c r="KOG1428" s="265"/>
      <c r="KOH1428" s="265"/>
      <c r="KOI1428" s="265"/>
      <c r="KOJ1428" s="265"/>
      <c r="KOK1428" s="265"/>
      <c r="KOL1428" s="265"/>
      <c r="KOM1428" s="265"/>
      <c r="KON1428" s="265"/>
      <c r="KOO1428" s="265"/>
      <c r="KOP1428" s="265"/>
      <c r="KOQ1428" s="265"/>
      <c r="KOR1428" s="265"/>
      <c r="KOS1428" s="265"/>
      <c r="KOT1428" s="265"/>
      <c r="KOU1428" s="265"/>
      <c r="KOV1428" s="265"/>
      <c r="KOW1428" s="265"/>
      <c r="KOX1428" s="265"/>
      <c r="KOY1428" s="265"/>
      <c r="KOZ1428" s="265"/>
      <c r="KPA1428" s="265"/>
      <c r="KPB1428" s="265"/>
      <c r="KPC1428" s="265"/>
      <c r="KPD1428" s="265"/>
      <c r="KPE1428" s="265"/>
      <c r="KPF1428" s="265"/>
      <c r="KPG1428" s="265"/>
      <c r="KPH1428" s="265"/>
      <c r="KPI1428" s="265"/>
      <c r="KPJ1428" s="265"/>
      <c r="KPK1428" s="265"/>
      <c r="KPL1428" s="265"/>
      <c r="KPM1428" s="265"/>
      <c r="KPN1428" s="265"/>
      <c r="KPO1428" s="265"/>
      <c r="KPP1428" s="265"/>
      <c r="KPQ1428" s="265"/>
      <c r="KPR1428" s="265"/>
      <c r="KPS1428" s="265"/>
      <c r="KPT1428" s="265"/>
      <c r="KPU1428" s="265"/>
      <c r="KPV1428" s="265"/>
      <c r="KPW1428" s="265"/>
      <c r="KPX1428" s="265"/>
      <c r="KPY1428" s="265"/>
      <c r="KPZ1428" s="265"/>
      <c r="KQA1428" s="265"/>
      <c r="KQB1428" s="265"/>
      <c r="KQC1428" s="265"/>
      <c r="KQD1428" s="265"/>
      <c r="KQE1428" s="265"/>
      <c r="KQF1428" s="265"/>
      <c r="KQG1428" s="265"/>
      <c r="KQH1428" s="265"/>
      <c r="KQI1428" s="265"/>
      <c r="KQJ1428" s="265"/>
      <c r="KQK1428" s="265"/>
      <c r="KQL1428" s="265"/>
      <c r="KQM1428" s="265"/>
      <c r="KQN1428" s="265"/>
      <c r="KQO1428" s="265"/>
      <c r="KQP1428" s="265"/>
      <c r="KQQ1428" s="265"/>
      <c r="KQR1428" s="265"/>
      <c r="KQS1428" s="265"/>
      <c r="KQT1428" s="265"/>
      <c r="KQU1428" s="265"/>
      <c r="KQV1428" s="265"/>
      <c r="KQW1428" s="265"/>
      <c r="KQX1428" s="265"/>
      <c r="KQY1428" s="265"/>
      <c r="KQZ1428" s="265"/>
      <c r="KRA1428" s="265"/>
      <c r="KRB1428" s="265"/>
      <c r="KRC1428" s="265"/>
      <c r="KRD1428" s="265"/>
      <c r="KRE1428" s="265"/>
      <c r="KRF1428" s="265"/>
      <c r="KRG1428" s="265"/>
      <c r="KRH1428" s="265"/>
      <c r="KRI1428" s="265"/>
      <c r="KRJ1428" s="265"/>
      <c r="KRK1428" s="265"/>
      <c r="KRL1428" s="265"/>
      <c r="KRM1428" s="265"/>
      <c r="KRN1428" s="265"/>
      <c r="KRO1428" s="265"/>
      <c r="KRP1428" s="265"/>
      <c r="KRQ1428" s="265"/>
      <c r="KRR1428" s="265"/>
      <c r="KRS1428" s="265"/>
      <c r="KRT1428" s="265"/>
      <c r="KRU1428" s="265"/>
      <c r="KRV1428" s="265"/>
      <c r="KRW1428" s="265"/>
      <c r="KRX1428" s="265"/>
      <c r="KRY1428" s="265"/>
      <c r="KRZ1428" s="265"/>
      <c r="KSA1428" s="265"/>
      <c r="KSB1428" s="265"/>
      <c r="KSC1428" s="265"/>
      <c r="KSD1428" s="265"/>
      <c r="KSE1428" s="265"/>
      <c r="KSF1428" s="265"/>
      <c r="KSG1428" s="265"/>
      <c r="KSH1428" s="265"/>
      <c r="KSI1428" s="265"/>
      <c r="KSJ1428" s="265"/>
      <c r="KSK1428" s="265"/>
      <c r="KSL1428" s="265"/>
      <c r="KSM1428" s="265"/>
      <c r="KSN1428" s="265"/>
      <c r="KSO1428" s="265"/>
      <c r="KSP1428" s="265"/>
      <c r="KSQ1428" s="265"/>
      <c r="KSR1428" s="265"/>
      <c r="KSS1428" s="265"/>
      <c r="KST1428" s="265"/>
      <c r="KSU1428" s="265"/>
      <c r="KSV1428" s="265"/>
      <c r="KSW1428" s="265"/>
      <c r="KSX1428" s="265"/>
      <c r="KSY1428" s="265"/>
      <c r="KSZ1428" s="265"/>
      <c r="KTA1428" s="265"/>
      <c r="KTB1428" s="265"/>
      <c r="KTC1428" s="265"/>
      <c r="KTD1428" s="265"/>
      <c r="KTE1428" s="265"/>
      <c r="KTF1428" s="265"/>
      <c r="KTG1428" s="265"/>
      <c r="KTH1428" s="265"/>
      <c r="KTI1428" s="265"/>
      <c r="KTJ1428" s="265"/>
      <c r="KTK1428" s="265"/>
      <c r="KTL1428" s="265"/>
      <c r="KTM1428" s="265"/>
      <c r="KTN1428" s="265"/>
      <c r="KTO1428" s="265"/>
      <c r="KTP1428" s="265"/>
      <c r="KTQ1428" s="265"/>
      <c r="KTR1428" s="265"/>
      <c r="KTS1428" s="265"/>
      <c r="KTT1428" s="265"/>
      <c r="KTU1428" s="265"/>
      <c r="KTV1428" s="265"/>
      <c r="KTW1428" s="265"/>
      <c r="KTX1428" s="265"/>
      <c r="KTY1428" s="265"/>
      <c r="KTZ1428" s="265"/>
      <c r="KUA1428" s="265"/>
      <c r="KUB1428" s="265"/>
      <c r="KUC1428" s="265"/>
      <c r="KUD1428" s="265"/>
      <c r="KUE1428" s="265"/>
      <c r="KUF1428" s="265"/>
      <c r="KUG1428" s="265"/>
      <c r="KUH1428" s="265"/>
      <c r="KUI1428" s="265"/>
      <c r="KUJ1428" s="265"/>
      <c r="KUK1428" s="265"/>
      <c r="KUL1428" s="265"/>
      <c r="KUM1428" s="265"/>
      <c r="KUN1428" s="265"/>
      <c r="KUO1428" s="265"/>
      <c r="KUP1428" s="265"/>
      <c r="KUQ1428" s="265"/>
      <c r="KUR1428" s="265"/>
      <c r="KUS1428" s="265"/>
      <c r="KUT1428" s="265"/>
      <c r="KUU1428" s="265"/>
      <c r="KUV1428" s="265"/>
      <c r="KUW1428" s="265"/>
      <c r="KUX1428" s="265"/>
      <c r="KUY1428" s="265"/>
      <c r="KUZ1428" s="265"/>
      <c r="KVA1428" s="265"/>
      <c r="KVB1428" s="265"/>
      <c r="KVC1428" s="265"/>
      <c r="KVD1428" s="265"/>
      <c r="KVE1428" s="265"/>
      <c r="KVF1428" s="265"/>
      <c r="KVG1428" s="265"/>
      <c r="KVH1428" s="265"/>
      <c r="KVI1428" s="265"/>
      <c r="KVJ1428" s="265"/>
      <c r="KVK1428" s="265"/>
      <c r="KVL1428" s="265"/>
      <c r="KVM1428" s="265"/>
      <c r="KVN1428" s="265"/>
      <c r="KVO1428" s="265"/>
      <c r="KVP1428" s="265"/>
      <c r="KVQ1428" s="265"/>
      <c r="KVR1428" s="265"/>
      <c r="KVS1428" s="265"/>
      <c r="KVT1428" s="265"/>
      <c r="KVU1428" s="265"/>
      <c r="KVV1428" s="265"/>
      <c r="KVW1428" s="265"/>
      <c r="KVX1428" s="265"/>
      <c r="KVY1428" s="265"/>
      <c r="KVZ1428" s="265"/>
      <c r="KWA1428" s="265"/>
      <c r="KWB1428" s="265"/>
      <c r="KWC1428" s="265"/>
      <c r="KWD1428" s="265"/>
      <c r="KWE1428" s="265"/>
      <c r="KWF1428" s="265"/>
      <c r="KWG1428" s="265"/>
      <c r="KWH1428" s="265"/>
      <c r="KWI1428" s="265"/>
      <c r="KWJ1428" s="265"/>
      <c r="KWK1428" s="265"/>
      <c r="KWL1428" s="265"/>
      <c r="KWM1428" s="265"/>
      <c r="KWN1428" s="265"/>
      <c r="KWO1428" s="265"/>
      <c r="KWP1428" s="265"/>
      <c r="KWQ1428" s="265"/>
      <c r="KWR1428" s="265"/>
      <c r="KWS1428" s="265"/>
      <c r="KWT1428" s="265"/>
      <c r="KWU1428" s="265"/>
      <c r="KWV1428" s="265"/>
      <c r="KWW1428" s="265"/>
      <c r="KWX1428" s="265"/>
      <c r="KWY1428" s="265"/>
      <c r="KWZ1428" s="265"/>
      <c r="KXA1428" s="265"/>
      <c r="KXB1428" s="265"/>
      <c r="KXC1428" s="265"/>
      <c r="KXD1428" s="265"/>
      <c r="KXE1428" s="265"/>
      <c r="KXF1428" s="265"/>
      <c r="KXG1428" s="265"/>
      <c r="KXH1428" s="265"/>
      <c r="KXI1428" s="265"/>
      <c r="KXJ1428" s="265"/>
      <c r="KXK1428" s="265"/>
      <c r="KXL1428" s="265"/>
      <c r="KXM1428" s="265"/>
      <c r="KXN1428" s="265"/>
      <c r="KXO1428" s="265"/>
      <c r="KXP1428" s="265"/>
      <c r="KXQ1428" s="265"/>
      <c r="KXR1428" s="265"/>
      <c r="KXS1428" s="265"/>
      <c r="KXT1428" s="265"/>
      <c r="KXU1428" s="265"/>
      <c r="KXV1428" s="265"/>
      <c r="KXW1428" s="265"/>
      <c r="KXX1428" s="265"/>
      <c r="KXY1428" s="265"/>
      <c r="KXZ1428" s="265"/>
      <c r="KYA1428" s="265"/>
      <c r="KYB1428" s="265"/>
      <c r="KYC1428" s="265"/>
      <c r="KYD1428" s="265"/>
      <c r="KYE1428" s="265"/>
      <c r="KYF1428" s="265"/>
      <c r="KYG1428" s="265"/>
      <c r="KYH1428" s="265"/>
      <c r="KYI1428" s="265"/>
      <c r="KYJ1428" s="265"/>
      <c r="KYK1428" s="265"/>
      <c r="KYL1428" s="265"/>
      <c r="KYM1428" s="265"/>
      <c r="KYN1428" s="265"/>
      <c r="KYO1428" s="265"/>
      <c r="KYP1428" s="265"/>
      <c r="KYQ1428" s="265"/>
      <c r="KYR1428" s="265"/>
      <c r="KYS1428" s="265"/>
      <c r="KYT1428" s="265"/>
      <c r="KYU1428" s="265"/>
      <c r="KYV1428" s="265"/>
      <c r="KYW1428" s="265"/>
      <c r="KYX1428" s="265"/>
      <c r="KYY1428" s="265"/>
      <c r="KYZ1428" s="265"/>
      <c r="KZA1428" s="265"/>
      <c r="KZB1428" s="265"/>
      <c r="KZC1428" s="265"/>
      <c r="KZD1428" s="265"/>
      <c r="KZE1428" s="265"/>
      <c r="KZF1428" s="265"/>
      <c r="KZG1428" s="265"/>
      <c r="KZH1428" s="265"/>
      <c r="KZI1428" s="265"/>
      <c r="KZJ1428" s="265"/>
      <c r="KZK1428" s="265"/>
      <c r="KZL1428" s="265"/>
      <c r="KZM1428" s="265"/>
      <c r="KZN1428" s="265"/>
      <c r="KZO1428" s="265"/>
      <c r="KZP1428" s="265"/>
      <c r="KZQ1428" s="265"/>
      <c r="KZR1428" s="265"/>
      <c r="KZS1428" s="265"/>
      <c r="KZT1428" s="265"/>
      <c r="KZU1428" s="265"/>
      <c r="KZV1428" s="265"/>
      <c r="KZW1428" s="265"/>
      <c r="KZX1428" s="265"/>
      <c r="KZY1428" s="265"/>
      <c r="KZZ1428" s="265"/>
      <c r="LAA1428" s="265"/>
      <c r="LAB1428" s="265"/>
      <c r="LAC1428" s="265"/>
      <c r="LAD1428" s="265"/>
      <c r="LAE1428" s="265"/>
      <c r="LAF1428" s="265"/>
      <c r="LAG1428" s="265"/>
      <c r="LAH1428" s="265"/>
      <c r="LAI1428" s="265"/>
      <c r="LAJ1428" s="265"/>
      <c r="LAK1428" s="265"/>
      <c r="LAL1428" s="265"/>
      <c r="LAM1428" s="265"/>
      <c r="LAN1428" s="265"/>
      <c r="LAO1428" s="265"/>
      <c r="LAP1428" s="265"/>
      <c r="LAQ1428" s="265"/>
      <c r="LAR1428" s="265"/>
      <c r="LAS1428" s="265"/>
      <c r="LAT1428" s="265"/>
      <c r="LAU1428" s="265"/>
      <c r="LAV1428" s="265"/>
      <c r="LAW1428" s="265"/>
      <c r="LAX1428" s="265"/>
      <c r="LAY1428" s="265"/>
      <c r="LAZ1428" s="265"/>
      <c r="LBA1428" s="265"/>
      <c r="LBB1428" s="265"/>
      <c r="LBC1428" s="265"/>
      <c r="LBD1428" s="265"/>
      <c r="LBE1428" s="265"/>
      <c r="LBF1428" s="265"/>
      <c r="LBG1428" s="265"/>
      <c r="LBH1428" s="265"/>
      <c r="LBI1428" s="265"/>
      <c r="LBJ1428" s="265"/>
      <c r="LBK1428" s="265"/>
      <c r="LBL1428" s="265"/>
      <c r="LBM1428" s="265"/>
      <c r="LBN1428" s="265"/>
      <c r="LBO1428" s="265"/>
      <c r="LBP1428" s="265"/>
      <c r="LBQ1428" s="265"/>
      <c r="LBR1428" s="265"/>
      <c r="LBS1428" s="265"/>
      <c r="LBT1428" s="265"/>
      <c r="LBU1428" s="265"/>
      <c r="LBV1428" s="265"/>
      <c r="LBW1428" s="265"/>
      <c r="LBX1428" s="265"/>
      <c r="LBY1428" s="265"/>
      <c r="LBZ1428" s="265"/>
      <c r="LCA1428" s="265"/>
      <c r="LCB1428" s="265"/>
      <c r="LCC1428" s="265"/>
      <c r="LCD1428" s="265"/>
      <c r="LCE1428" s="265"/>
      <c r="LCF1428" s="265"/>
      <c r="LCG1428" s="265"/>
      <c r="LCH1428" s="265"/>
      <c r="LCI1428" s="265"/>
      <c r="LCJ1428" s="265"/>
      <c r="LCK1428" s="265"/>
      <c r="LCL1428" s="265"/>
      <c r="LCM1428" s="265"/>
      <c r="LCN1428" s="265"/>
      <c r="LCO1428" s="265"/>
      <c r="LCP1428" s="265"/>
      <c r="LCQ1428" s="265"/>
      <c r="LCR1428" s="265"/>
      <c r="LCS1428" s="265"/>
      <c r="LCT1428" s="265"/>
      <c r="LCU1428" s="265"/>
      <c r="LCV1428" s="265"/>
      <c r="LCW1428" s="265"/>
      <c r="LCX1428" s="265"/>
      <c r="LCY1428" s="265"/>
      <c r="LCZ1428" s="265"/>
      <c r="LDA1428" s="265"/>
      <c r="LDB1428" s="265"/>
      <c r="LDC1428" s="265"/>
      <c r="LDD1428" s="265"/>
      <c r="LDE1428" s="265"/>
      <c r="LDF1428" s="265"/>
      <c r="LDG1428" s="265"/>
      <c r="LDH1428" s="265"/>
      <c r="LDI1428" s="265"/>
      <c r="LDJ1428" s="265"/>
      <c r="LDK1428" s="265"/>
      <c r="LDL1428" s="265"/>
      <c r="LDM1428" s="265"/>
      <c r="LDN1428" s="265"/>
      <c r="LDO1428" s="265"/>
      <c r="LDP1428" s="265"/>
      <c r="LDQ1428" s="265"/>
      <c r="LDR1428" s="265"/>
      <c r="LDS1428" s="265"/>
      <c r="LDT1428" s="265"/>
      <c r="LDU1428" s="265"/>
      <c r="LDV1428" s="265"/>
      <c r="LDW1428" s="265"/>
      <c r="LDX1428" s="265"/>
      <c r="LDY1428" s="265"/>
      <c r="LDZ1428" s="265"/>
      <c r="LEA1428" s="265"/>
      <c r="LEB1428" s="265"/>
      <c r="LEC1428" s="265"/>
      <c r="LED1428" s="265"/>
      <c r="LEE1428" s="265"/>
      <c r="LEF1428" s="265"/>
      <c r="LEG1428" s="265"/>
      <c r="LEH1428" s="265"/>
      <c r="LEI1428" s="265"/>
      <c r="LEJ1428" s="265"/>
      <c r="LEK1428" s="265"/>
      <c r="LEL1428" s="265"/>
      <c r="LEM1428" s="265"/>
      <c r="LEN1428" s="265"/>
      <c r="LEO1428" s="265"/>
      <c r="LEP1428" s="265"/>
      <c r="LEQ1428" s="265"/>
      <c r="LER1428" s="265"/>
      <c r="LES1428" s="265"/>
      <c r="LET1428" s="265"/>
      <c r="LEU1428" s="265"/>
      <c r="LEV1428" s="265"/>
      <c r="LEW1428" s="265"/>
      <c r="LEX1428" s="265"/>
      <c r="LEY1428" s="265"/>
      <c r="LEZ1428" s="265"/>
      <c r="LFA1428" s="265"/>
      <c r="LFB1428" s="265"/>
      <c r="LFC1428" s="265"/>
      <c r="LFD1428" s="265"/>
      <c r="LFE1428" s="265"/>
      <c r="LFF1428" s="265"/>
      <c r="LFG1428" s="265"/>
      <c r="LFH1428" s="265"/>
      <c r="LFI1428" s="265"/>
      <c r="LFJ1428" s="265"/>
      <c r="LFK1428" s="265"/>
      <c r="LFL1428" s="265"/>
      <c r="LFM1428" s="265"/>
      <c r="LFN1428" s="265"/>
      <c r="LFO1428" s="265"/>
      <c r="LFP1428" s="265"/>
      <c r="LFQ1428" s="265"/>
      <c r="LFR1428" s="265"/>
      <c r="LFS1428" s="265"/>
      <c r="LFT1428" s="265"/>
      <c r="LFU1428" s="265"/>
      <c r="LFV1428" s="265"/>
      <c r="LFW1428" s="265"/>
      <c r="LFX1428" s="265"/>
      <c r="LFY1428" s="265"/>
      <c r="LFZ1428" s="265"/>
      <c r="LGA1428" s="265"/>
      <c r="LGB1428" s="265"/>
      <c r="LGC1428" s="265"/>
      <c r="LGD1428" s="265"/>
      <c r="LGE1428" s="265"/>
      <c r="LGF1428" s="265"/>
      <c r="LGG1428" s="265"/>
      <c r="LGH1428" s="265"/>
      <c r="LGI1428" s="265"/>
      <c r="LGJ1428" s="265"/>
      <c r="LGK1428" s="265"/>
      <c r="LGL1428" s="265"/>
      <c r="LGM1428" s="265"/>
      <c r="LGN1428" s="265"/>
      <c r="LGO1428" s="265"/>
      <c r="LGP1428" s="265"/>
      <c r="LGQ1428" s="265"/>
      <c r="LGR1428" s="265"/>
      <c r="LGS1428" s="265"/>
      <c r="LGT1428" s="265"/>
      <c r="LGU1428" s="265"/>
      <c r="LGV1428" s="265"/>
      <c r="LGW1428" s="265"/>
      <c r="LGX1428" s="265"/>
      <c r="LGY1428" s="265"/>
      <c r="LGZ1428" s="265"/>
      <c r="LHA1428" s="265"/>
      <c r="LHB1428" s="265"/>
      <c r="LHC1428" s="265"/>
      <c r="LHD1428" s="265"/>
      <c r="LHE1428" s="265"/>
      <c r="LHF1428" s="265"/>
      <c r="LHG1428" s="265"/>
      <c r="LHH1428" s="265"/>
      <c r="LHI1428" s="265"/>
      <c r="LHJ1428" s="265"/>
      <c r="LHK1428" s="265"/>
      <c r="LHL1428" s="265"/>
      <c r="LHM1428" s="265"/>
      <c r="LHN1428" s="265"/>
      <c r="LHO1428" s="265"/>
      <c r="LHP1428" s="265"/>
      <c r="LHQ1428" s="265"/>
      <c r="LHR1428" s="265"/>
      <c r="LHS1428" s="265"/>
      <c r="LHT1428" s="265"/>
      <c r="LHU1428" s="265"/>
      <c r="LHV1428" s="265"/>
      <c r="LHW1428" s="265"/>
      <c r="LHX1428" s="265"/>
      <c r="LHY1428" s="265"/>
      <c r="LHZ1428" s="265"/>
      <c r="LIA1428" s="265"/>
      <c r="LIB1428" s="265"/>
      <c r="LIC1428" s="265"/>
      <c r="LID1428" s="265"/>
      <c r="LIE1428" s="265"/>
      <c r="LIF1428" s="265"/>
      <c r="LIG1428" s="265"/>
      <c r="LIH1428" s="265"/>
      <c r="LII1428" s="265"/>
      <c r="LIJ1428" s="265"/>
      <c r="LIK1428" s="265"/>
      <c r="LIL1428" s="265"/>
      <c r="LIM1428" s="265"/>
      <c r="LIN1428" s="265"/>
      <c r="LIO1428" s="265"/>
      <c r="LIP1428" s="265"/>
      <c r="LIQ1428" s="265"/>
      <c r="LIR1428" s="265"/>
      <c r="LIS1428" s="265"/>
      <c r="LIT1428" s="265"/>
      <c r="LIU1428" s="265"/>
      <c r="LIV1428" s="265"/>
      <c r="LIW1428" s="265"/>
      <c r="LIX1428" s="265"/>
      <c r="LIY1428" s="265"/>
      <c r="LIZ1428" s="265"/>
      <c r="LJA1428" s="265"/>
      <c r="LJB1428" s="265"/>
      <c r="LJC1428" s="265"/>
      <c r="LJD1428" s="265"/>
      <c r="LJE1428" s="265"/>
      <c r="LJF1428" s="265"/>
      <c r="LJG1428" s="265"/>
      <c r="LJH1428" s="265"/>
      <c r="LJI1428" s="265"/>
      <c r="LJJ1428" s="265"/>
      <c r="LJK1428" s="265"/>
      <c r="LJL1428" s="265"/>
      <c r="LJM1428" s="265"/>
      <c r="LJN1428" s="265"/>
      <c r="LJO1428" s="265"/>
      <c r="LJP1428" s="265"/>
      <c r="LJQ1428" s="265"/>
      <c r="LJR1428" s="265"/>
      <c r="LJS1428" s="265"/>
      <c r="LJT1428" s="265"/>
      <c r="LJU1428" s="265"/>
      <c r="LJV1428" s="265"/>
      <c r="LJW1428" s="265"/>
      <c r="LJX1428" s="265"/>
      <c r="LJY1428" s="265"/>
      <c r="LJZ1428" s="265"/>
      <c r="LKA1428" s="265"/>
      <c r="LKB1428" s="265"/>
      <c r="LKC1428" s="265"/>
      <c r="LKD1428" s="265"/>
      <c r="LKE1428" s="265"/>
      <c r="LKF1428" s="265"/>
      <c r="LKG1428" s="265"/>
      <c r="LKH1428" s="265"/>
      <c r="LKI1428" s="265"/>
      <c r="LKJ1428" s="265"/>
      <c r="LKK1428" s="265"/>
      <c r="LKL1428" s="265"/>
      <c r="LKM1428" s="265"/>
      <c r="LKN1428" s="265"/>
      <c r="LKO1428" s="265"/>
      <c r="LKP1428" s="265"/>
      <c r="LKQ1428" s="265"/>
      <c r="LKR1428" s="265"/>
      <c r="LKS1428" s="265"/>
      <c r="LKT1428" s="265"/>
      <c r="LKU1428" s="265"/>
      <c r="LKV1428" s="265"/>
      <c r="LKW1428" s="265"/>
      <c r="LKX1428" s="265"/>
      <c r="LKY1428" s="265"/>
      <c r="LKZ1428" s="265"/>
      <c r="LLA1428" s="265"/>
      <c r="LLB1428" s="265"/>
      <c r="LLC1428" s="265"/>
      <c r="LLD1428" s="265"/>
      <c r="LLE1428" s="265"/>
      <c r="LLF1428" s="265"/>
      <c r="LLG1428" s="265"/>
      <c r="LLH1428" s="265"/>
      <c r="LLI1428" s="265"/>
      <c r="LLJ1428" s="265"/>
      <c r="LLK1428" s="265"/>
      <c r="LLL1428" s="265"/>
      <c r="LLM1428" s="265"/>
      <c r="LLN1428" s="265"/>
      <c r="LLO1428" s="265"/>
      <c r="LLP1428" s="265"/>
      <c r="LLQ1428" s="265"/>
      <c r="LLR1428" s="265"/>
      <c r="LLS1428" s="265"/>
      <c r="LLT1428" s="265"/>
      <c r="LLU1428" s="265"/>
      <c r="LLV1428" s="265"/>
      <c r="LLW1428" s="265"/>
      <c r="LLX1428" s="265"/>
      <c r="LLY1428" s="265"/>
      <c r="LLZ1428" s="265"/>
      <c r="LMA1428" s="265"/>
      <c r="LMB1428" s="265"/>
      <c r="LMC1428" s="265"/>
      <c r="LMD1428" s="265"/>
      <c r="LME1428" s="265"/>
      <c r="LMF1428" s="265"/>
      <c r="LMG1428" s="265"/>
      <c r="LMH1428" s="265"/>
      <c r="LMI1428" s="265"/>
      <c r="LMJ1428" s="265"/>
      <c r="LMK1428" s="265"/>
      <c r="LML1428" s="265"/>
      <c r="LMM1428" s="265"/>
      <c r="LMN1428" s="265"/>
      <c r="LMO1428" s="265"/>
      <c r="LMP1428" s="265"/>
      <c r="LMQ1428" s="265"/>
      <c r="LMR1428" s="265"/>
      <c r="LMS1428" s="265"/>
      <c r="LMT1428" s="265"/>
      <c r="LMU1428" s="265"/>
      <c r="LMV1428" s="265"/>
      <c r="LMW1428" s="265"/>
      <c r="LMX1428" s="265"/>
      <c r="LMY1428" s="265"/>
      <c r="LMZ1428" s="265"/>
      <c r="LNA1428" s="265"/>
      <c r="LNB1428" s="265"/>
      <c r="LNC1428" s="265"/>
      <c r="LND1428" s="265"/>
      <c r="LNE1428" s="265"/>
      <c r="LNF1428" s="265"/>
      <c r="LNG1428" s="265"/>
      <c r="LNH1428" s="265"/>
      <c r="LNI1428" s="265"/>
      <c r="LNJ1428" s="265"/>
      <c r="LNK1428" s="265"/>
      <c r="LNL1428" s="265"/>
      <c r="LNM1428" s="265"/>
      <c r="LNN1428" s="265"/>
      <c r="LNO1428" s="265"/>
      <c r="LNP1428" s="265"/>
      <c r="LNQ1428" s="265"/>
      <c r="LNR1428" s="265"/>
      <c r="LNS1428" s="265"/>
      <c r="LNT1428" s="265"/>
      <c r="LNU1428" s="265"/>
      <c r="LNV1428" s="265"/>
      <c r="LNW1428" s="265"/>
      <c r="LNX1428" s="265"/>
      <c r="LNY1428" s="265"/>
      <c r="LNZ1428" s="265"/>
      <c r="LOA1428" s="265"/>
      <c r="LOB1428" s="265"/>
      <c r="LOC1428" s="265"/>
      <c r="LOD1428" s="265"/>
      <c r="LOE1428" s="265"/>
      <c r="LOF1428" s="265"/>
      <c r="LOG1428" s="265"/>
      <c r="LOH1428" s="265"/>
      <c r="LOI1428" s="265"/>
      <c r="LOJ1428" s="265"/>
      <c r="LOK1428" s="265"/>
      <c r="LOL1428" s="265"/>
      <c r="LOM1428" s="265"/>
      <c r="LON1428" s="265"/>
      <c r="LOO1428" s="265"/>
      <c r="LOP1428" s="265"/>
      <c r="LOQ1428" s="265"/>
      <c r="LOR1428" s="265"/>
      <c r="LOS1428" s="265"/>
      <c r="LOT1428" s="265"/>
      <c r="LOU1428" s="265"/>
      <c r="LOV1428" s="265"/>
      <c r="LOW1428" s="265"/>
      <c r="LOX1428" s="265"/>
      <c r="LOY1428" s="265"/>
      <c r="LOZ1428" s="265"/>
      <c r="LPA1428" s="265"/>
      <c r="LPB1428" s="265"/>
      <c r="LPC1428" s="265"/>
      <c r="LPD1428" s="265"/>
      <c r="LPE1428" s="265"/>
      <c r="LPF1428" s="265"/>
      <c r="LPG1428" s="265"/>
      <c r="LPH1428" s="265"/>
      <c r="LPI1428" s="265"/>
      <c r="LPJ1428" s="265"/>
      <c r="LPK1428" s="265"/>
      <c r="LPL1428" s="265"/>
      <c r="LPM1428" s="265"/>
      <c r="LPN1428" s="265"/>
      <c r="LPO1428" s="265"/>
      <c r="LPP1428" s="265"/>
      <c r="LPQ1428" s="265"/>
      <c r="LPR1428" s="265"/>
      <c r="LPS1428" s="265"/>
      <c r="LPT1428" s="265"/>
      <c r="LPU1428" s="265"/>
      <c r="LPV1428" s="265"/>
      <c r="LPW1428" s="265"/>
      <c r="LPX1428" s="265"/>
      <c r="LPY1428" s="265"/>
      <c r="LPZ1428" s="265"/>
      <c r="LQA1428" s="265"/>
      <c r="LQB1428" s="265"/>
      <c r="LQC1428" s="265"/>
      <c r="LQD1428" s="265"/>
      <c r="LQE1428" s="265"/>
      <c r="LQF1428" s="265"/>
      <c r="LQG1428" s="265"/>
      <c r="LQH1428" s="265"/>
      <c r="LQI1428" s="265"/>
      <c r="LQJ1428" s="265"/>
      <c r="LQK1428" s="265"/>
      <c r="LQL1428" s="265"/>
      <c r="LQM1428" s="265"/>
      <c r="LQN1428" s="265"/>
      <c r="LQO1428" s="265"/>
      <c r="LQP1428" s="265"/>
      <c r="LQQ1428" s="265"/>
      <c r="LQR1428" s="265"/>
      <c r="LQS1428" s="265"/>
      <c r="LQT1428" s="265"/>
      <c r="LQU1428" s="265"/>
      <c r="LQV1428" s="265"/>
      <c r="LQW1428" s="265"/>
      <c r="LQX1428" s="265"/>
      <c r="LQY1428" s="265"/>
      <c r="LQZ1428" s="265"/>
      <c r="LRA1428" s="265"/>
      <c r="LRB1428" s="265"/>
      <c r="LRC1428" s="265"/>
      <c r="LRD1428" s="265"/>
      <c r="LRE1428" s="265"/>
      <c r="LRF1428" s="265"/>
      <c r="LRG1428" s="265"/>
      <c r="LRH1428" s="265"/>
      <c r="LRI1428" s="265"/>
      <c r="LRJ1428" s="265"/>
      <c r="LRK1428" s="265"/>
      <c r="LRL1428" s="265"/>
      <c r="LRM1428" s="265"/>
      <c r="LRN1428" s="265"/>
      <c r="LRO1428" s="265"/>
      <c r="LRP1428" s="265"/>
      <c r="LRQ1428" s="265"/>
      <c r="LRR1428" s="265"/>
      <c r="LRS1428" s="265"/>
      <c r="LRT1428" s="265"/>
      <c r="LRU1428" s="265"/>
      <c r="LRV1428" s="265"/>
      <c r="LRW1428" s="265"/>
      <c r="LRX1428" s="265"/>
      <c r="LRY1428" s="265"/>
      <c r="LRZ1428" s="265"/>
      <c r="LSA1428" s="265"/>
      <c r="LSB1428" s="265"/>
      <c r="LSC1428" s="265"/>
      <c r="LSD1428" s="265"/>
      <c r="LSE1428" s="265"/>
      <c r="LSF1428" s="265"/>
      <c r="LSG1428" s="265"/>
      <c r="LSH1428" s="265"/>
      <c r="LSI1428" s="265"/>
      <c r="LSJ1428" s="265"/>
      <c r="LSK1428" s="265"/>
      <c r="LSL1428" s="265"/>
      <c r="LSM1428" s="265"/>
      <c r="LSN1428" s="265"/>
      <c r="LSO1428" s="265"/>
      <c r="LSP1428" s="265"/>
      <c r="LSQ1428" s="265"/>
      <c r="LSR1428" s="265"/>
      <c r="LSS1428" s="265"/>
      <c r="LST1428" s="265"/>
      <c r="LSU1428" s="265"/>
      <c r="LSV1428" s="265"/>
      <c r="LSW1428" s="265"/>
      <c r="LSX1428" s="265"/>
      <c r="LSY1428" s="265"/>
      <c r="LSZ1428" s="265"/>
      <c r="LTA1428" s="265"/>
      <c r="LTB1428" s="265"/>
      <c r="LTC1428" s="265"/>
      <c r="LTD1428" s="265"/>
      <c r="LTE1428" s="265"/>
      <c r="LTF1428" s="265"/>
      <c r="LTG1428" s="265"/>
      <c r="LTH1428" s="265"/>
      <c r="LTI1428" s="265"/>
      <c r="LTJ1428" s="265"/>
      <c r="LTK1428" s="265"/>
      <c r="LTL1428" s="265"/>
      <c r="LTM1428" s="265"/>
      <c r="LTN1428" s="265"/>
      <c r="LTO1428" s="265"/>
      <c r="LTP1428" s="265"/>
      <c r="LTQ1428" s="265"/>
      <c r="LTR1428" s="265"/>
      <c r="LTS1428" s="265"/>
      <c r="LTT1428" s="265"/>
      <c r="LTU1428" s="265"/>
      <c r="LTV1428" s="265"/>
      <c r="LTW1428" s="265"/>
      <c r="LTX1428" s="265"/>
      <c r="LTY1428" s="265"/>
      <c r="LTZ1428" s="265"/>
      <c r="LUA1428" s="265"/>
      <c r="LUB1428" s="265"/>
      <c r="LUC1428" s="265"/>
      <c r="LUD1428" s="265"/>
      <c r="LUE1428" s="265"/>
      <c r="LUF1428" s="265"/>
      <c r="LUG1428" s="265"/>
      <c r="LUH1428" s="265"/>
      <c r="LUI1428" s="265"/>
      <c r="LUJ1428" s="265"/>
      <c r="LUK1428" s="265"/>
      <c r="LUL1428" s="265"/>
      <c r="LUM1428" s="265"/>
      <c r="LUN1428" s="265"/>
      <c r="LUO1428" s="265"/>
      <c r="LUP1428" s="265"/>
      <c r="LUQ1428" s="265"/>
      <c r="LUR1428" s="265"/>
      <c r="LUS1428" s="265"/>
      <c r="LUT1428" s="265"/>
      <c r="LUU1428" s="265"/>
      <c r="LUV1428" s="265"/>
      <c r="LUW1428" s="265"/>
      <c r="LUX1428" s="265"/>
      <c r="LUY1428" s="265"/>
      <c r="LUZ1428" s="265"/>
      <c r="LVA1428" s="265"/>
      <c r="LVB1428" s="265"/>
      <c r="LVC1428" s="265"/>
      <c r="LVD1428" s="265"/>
      <c r="LVE1428" s="265"/>
      <c r="LVF1428" s="265"/>
      <c r="LVG1428" s="265"/>
      <c r="LVH1428" s="265"/>
      <c r="LVI1428" s="265"/>
      <c r="LVJ1428" s="265"/>
      <c r="LVK1428" s="265"/>
      <c r="LVL1428" s="265"/>
      <c r="LVM1428" s="265"/>
      <c r="LVN1428" s="265"/>
      <c r="LVO1428" s="265"/>
      <c r="LVP1428" s="265"/>
      <c r="LVQ1428" s="265"/>
      <c r="LVR1428" s="265"/>
      <c r="LVS1428" s="265"/>
      <c r="LVT1428" s="265"/>
      <c r="LVU1428" s="265"/>
      <c r="LVV1428" s="265"/>
      <c r="LVW1428" s="265"/>
      <c r="LVX1428" s="265"/>
      <c r="LVY1428" s="265"/>
      <c r="LVZ1428" s="265"/>
      <c r="LWA1428" s="265"/>
      <c r="LWB1428" s="265"/>
      <c r="LWC1428" s="265"/>
      <c r="LWD1428" s="265"/>
      <c r="LWE1428" s="265"/>
      <c r="LWF1428" s="265"/>
      <c r="LWG1428" s="265"/>
      <c r="LWH1428" s="265"/>
      <c r="LWI1428" s="265"/>
      <c r="LWJ1428" s="265"/>
      <c r="LWK1428" s="265"/>
      <c r="LWL1428" s="265"/>
      <c r="LWM1428" s="265"/>
      <c r="LWN1428" s="265"/>
      <c r="LWO1428" s="265"/>
      <c r="LWP1428" s="265"/>
      <c r="LWQ1428" s="265"/>
      <c r="LWR1428" s="265"/>
      <c r="LWS1428" s="265"/>
      <c r="LWT1428" s="265"/>
      <c r="LWU1428" s="265"/>
      <c r="LWV1428" s="265"/>
      <c r="LWW1428" s="265"/>
      <c r="LWX1428" s="265"/>
      <c r="LWY1428" s="265"/>
      <c r="LWZ1428" s="265"/>
      <c r="LXA1428" s="265"/>
      <c r="LXB1428" s="265"/>
      <c r="LXC1428" s="265"/>
      <c r="LXD1428" s="265"/>
      <c r="LXE1428" s="265"/>
      <c r="LXF1428" s="265"/>
      <c r="LXG1428" s="265"/>
      <c r="LXH1428" s="265"/>
      <c r="LXI1428" s="265"/>
      <c r="LXJ1428" s="265"/>
      <c r="LXK1428" s="265"/>
      <c r="LXL1428" s="265"/>
      <c r="LXM1428" s="265"/>
      <c r="LXN1428" s="265"/>
      <c r="LXO1428" s="265"/>
      <c r="LXP1428" s="265"/>
      <c r="LXQ1428" s="265"/>
      <c r="LXR1428" s="265"/>
      <c r="LXS1428" s="265"/>
      <c r="LXT1428" s="265"/>
      <c r="LXU1428" s="265"/>
      <c r="LXV1428" s="265"/>
      <c r="LXW1428" s="265"/>
      <c r="LXX1428" s="265"/>
      <c r="LXY1428" s="265"/>
      <c r="LXZ1428" s="265"/>
      <c r="LYA1428" s="265"/>
      <c r="LYB1428" s="265"/>
      <c r="LYC1428" s="265"/>
      <c r="LYD1428" s="265"/>
      <c r="LYE1428" s="265"/>
      <c r="LYF1428" s="265"/>
      <c r="LYG1428" s="265"/>
      <c r="LYH1428" s="265"/>
      <c r="LYI1428" s="265"/>
      <c r="LYJ1428" s="265"/>
      <c r="LYK1428" s="265"/>
      <c r="LYL1428" s="265"/>
      <c r="LYM1428" s="265"/>
      <c r="LYN1428" s="265"/>
      <c r="LYO1428" s="265"/>
      <c r="LYP1428" s="265"/>
      <c r="LYQ1428" s="265"/>
      <c r="LYR1428" s="265"/>
      <c r="LYS1428" s="265"/>
      <c r="LYT1428" s="265"/>
      <c r="LYU1428" s="265"/>
      <c r="LYV1428" s="265"/>
      <c r="LYW1428" s="265"/>
      <c r="LYX1428" s="265"/>
      <c r="LYY1428" s="265"/>
      <c r="LYZ1428" s="265"/>
      <c r="LZA1428" s="265"/>
      <c r="LZB1428" s="265"/>
      <c r="LZC1428" s="265"/>
      <c r="LZD1428" s="265"/>
      <c r="LZE1428" s="265"/>
      <c r="LZF1428" s="265"/>
      <c r="LZG1428" s="265"/>
      <c r="LZH1428" s="265"/>
      <c r="LZI1428" s="265"/>
      <c r="LZJ1428" s="265"/>
      <c r="LZK1428" s="265"/>
      <c r="LZL1428" s="265"/>
      <c r="LZM1428" s="265"/>
      <c r="LZN1428" s="265"/>
      <c r="LZO1428" s="265"/>
      <c r="LZP1428" s="265"/>
      <c r="LZQ1428" s="265"/>
      <c r="LZR1428" s="265"/>
      <c r="LZS1428" s="265"/>
      <c r="LZT1428" s="265"/>
      <c r="LZU1428" s="265"/>
      <c r="LZV1428" s="265"/>
      <c r="LZW1428" s="265"/>
      <c r="LZX1428" s="265"/>
      <c r="LZY1428" s="265"/>
      <c r="LZZ1428" s="265"/>
      <c r="MAA1428" s="265"/>
      <c r="MAB1428" s="265"/>
      <c r="MAC1428" s="265"/>
      <c r="MAD1428" s="265"/>
      <c r="MAE1428" s="265"/>
      <c r="MAF1428" s="265"/>
      <c r="MAG1428" s="265"/>
      <c r="MAH1428" s="265"/>
      <c r="MAI1428" s="265"/>
      <c r="MAJ1428" s="265"/>
      <c r="MAK1428" s="265"/>
      <c r="MAL1428" s="265"/>
      <c r="MAM1428" s="265"/>
      <c r="MAN1428" s="265"/>
      <c r="MAO1428" s="265"/>
      <c r="MAP1428" s="265"/>
      <c r="MAQ1428" s="265"/>
      <c r="MAR1428" s="265"/>
      <c r="MAS1428" s="265"/>
      <c r="MAT1428" s="265"/>
      <c r="MAU1428" s="265"/>
      <c r="MAV1428" s="265"/>
      <c r="MAW1428" s="265"/>
      <c r="MAX1428" s="265"/>
      <c r="MAY1428" s="265"/>
      <c r="MAZ1428" s="265"/>
      <c r="MBA1428" s="265"/>
      <c r="MBB1428" s="265"/>
      <c r="MBC1428" s="265"/>
      <c r="MBD1428" s="265"/>
      <c r="MBE1428" s="265"/>
      <c r="MBF1428" s="265"/>
      <c r="MBG1428" s="265"/>
      <c r="MBH1428" s="265"/>
      <c r="MBI1428" s="265"/>
      <c r="MBJ1428" s="265"/>
      <c r="MBK1428" s="265"/>
      <c r="MBL1428" s="265"/>
      <c r="MBM1428" s="265"/>
      <c r="MBN1428" s="265"/>
      <c r="MBO1428" s="265"/>
      <c r="MBP1428" s="265"/>
      <c r="MBQ1428" s="265"/>
      <c r="MBR1428" s="265"/>
      <c r="MBS1428" s="265"/>
      <c r="MBT1428" s="265"/>
      <c r="MBU1428" s="265"/>
      <c r="MBV1428" s="265"/>
      <c r="MBW1428" s="265"/>
      <c r="MBX1428" s="265"/>
      <c r="MBY1428" s="265"/>
      <c r="MBZ1428" s="265"/>
      <c r="MCA1428" s="265"/>
      <c r="MCB1428" s="265"/>
      <c r="MCC1428" s="265"/>
      <c r="MCD1428" s="265"/>
      <c r="MCE1428" s="265"/>
      <c r="MCF1428" s="265"/>
      <c r="MCG1428" s="265"/>
      <c r="MCH1428" s="265"/>
      <c r="MCI1428" s="265"/>
      <c r="MCJ1428" s="265"/>
      <c r="MCK1428" s="265"/>
      <c r="MCL1428" s="265"/>
      <c r="MCM1428" s="265"/>
      <c r="MCN1428" s="265"/>
      <c r="MCO1428" s="265"/>
      <c r="MCP1428" s="265"/>
      <c r="MCQ1428" s="265"/>
      <c r="MCR1428" s="265"/>
      <c r="MCS1428" s="265"/>
      <c r="MCT1428" s="265"/>
      <c r="MCU1428" s="265"/>
      <c r="MCV1428" s="265"/>
      <c r="MCW1428" s="265"/>
      <c r="MCX1428" s="265"/>
      <c r="MCY1428" s="265"/>
      <c r="MCZ1428" s="265"/>
      <c r="MDA1428" s="265"/>
      <c r="MDB1428" s="265"/>
      <c r="MDC1428" s="265"/>
      <c r="MDD1428" s="265"/>
      <c r="MDE1428" s="265"/>
      <c r="MDF1428" s="265"/>
      <c r="MDG1428" s="265"/>
      <c r="MDH1428" s="265"/>
      <c r="MDI1428" s="265"/>
      <c r="MDJ1428" s="265"/>
      <c r="MDK1428" s="265"/>
      <c r="MDL1428" s="265"/>
      <c r="MDM1428" s="265"/>
      <c r="MDN1428" s="265"/>
      <c r="MDO1428" s="265"/>
      <c r="MDP1428" s="265"/>
      <c r="MDQ1428" s="265"/>
      <c r="MDR1428" s="265"/>
      <c r="MDS1428" s="265"/>
      <c r="MDT1428" s="265"/>
      <c r="MDU1428" s="265"/>
      <c r="MDV1428" s="265"/>
      <c r="MDW1428" s="265"/>
      <c r="MDX1428" s="265"/>
      <c r="MDY1428" s="265"/>
      <c r="MDZ1428" s="265"/>
      <c r="MEA1428" s="265"/>
      <c r="MEB1428" s="265"/>
      <c r="MEC1428" s="265"/>
      <c r="MED1428" s="265"/>
      <c r="MEE1428" s="265"/>
      <c r="MEF1428" s="265"/>
      <c r="MEG1428" s="265"/>
      <c r="MEH1428" s="265"/>
      <c r="MEI1428" s="265"/>
      <c r="MEJ1428" s="265"/>
      <c r="MEK1428" s="265"/>
      <c r="MEL1428" s="265"/>
      <c r="MEM1428" s="265"/>
      <c r="MEN1428" s="265"/>
      <c r="MEO1428" s="265"/>
      <c r="MEP1428" s="265"/>
      <c r="MEQ1428" s="265"/>
      <c r="MER1428" s="265"/>
      <c r="MES1428" s="265"/>
      <c r="MET1428" s="265"/>
      <c r="MEU1428" s="265"/>
      <c r="MEV1428" s="265"/>
      <c r="MEW1428" s="265"/>
      <c r="MEX1428" s="265"/>
      <c r="MEY1428" s="265"/>
      <c r="MEZ1428" s="265"/>
      <c r="MFA1428" s="265"/>
      <c r="MFB1428" s="265"/>
      <c r="MFC1428" s="265"/>
      <c r="MFD1428" s="265"/>
      <c r="MFE1428" s="265"/>
      <c r="MFF1428" s="265"/>
      <c r="MFG1428" s="265"/>
      <c r="MFH1428" s="265"/>
      <c r="MFI1428" s="265"/>
      <c r="MFJ1428" s="265"/>
      <c r="MFK1428" s="265"/>
      <c r="MFL1428" s="265"/>
      <c r="MFM1428" s="265"/>
      <c r="MFN1428" s="265"/>
      <c r="MFO1428" s="265"/>
      <c r="MFP1428" s="265"/>
      <c r="MFQ1428" s="265"/>
      <c r="MFR1428" s="265"/>
      <c r="MFS1428" s="265"/>
      <c r="MFT1428" s="265"/>
      <c r="MFU1428" s="265"/>
      <c r="MFV1428" s="265"/>
      <c r="MFW1428" s="265"/>
      <c r="MFX1428" s="265"/>
      <c r="MFY1428" s="265"/>
      <c r="MFZ1428" s="265"/>
      <c r="MGA1428" s="265"/>
      <c r="MGB1428" s="265"/>
      <c r="MGC1428" s="265"/>
      <c r="MGD1428" s="265"/>
      <c r="MGE1428" s="265"/>
      <c r="MGF1428" s="265"/>
      <c r="MGG1428" s="265"/>
      <c r="MGH1428" s="265"/>
      <c r="MGI1428" s="265"/>
      <c r="MGJ1428" s="265"/>
      <c r="MGK1428" s="265"/>
      <c r="MGL1428" s="265"/>
      <c r="MGM1428" s="265"/>
      <c r="MGN1428" s="265"/>
      <c r="MGO1428" s="265"/>
      <c r="MGP1428" s="265"/>
      <c r="MGQ1428" s="265"/>
      <c r="MGR1428" s="265"/>
      <c r="MGS1428" s="265"/>
      <c r="MGT1428" s="265"/>
      <c r="MGU1428" s="265"/>
      <c r="MGV1428" s="265"/>
      <c r="MGW1428" s="265"/>
      <c r="MGX1428" s="265"/>
      <c r="MGY1428" s="265"/>
      <c r="MGZ1428" s="265"/>
      <c r="MHA1428" s="265"/>
      <c r="MHB1428" s="265"/>
      <c r="MHC1428" s="265"/>
      <c r="MHD1428" s="265"/>
      <c r="MHE1428" s="265"/>
      <c r="MHF1428" s="265"/>
      <c r="MHG1428" s="265"/>
      <c r="MHH1428" s="265"/>
      <c r="MHI1428" s="265"/>
      <c r="MHJ1428" s="265"/>
      <c r="MHK1428" s="265"/>
      <c r="MHL1428" s="265"/>
      <c r="MHM1428" s="265"/>
      <c r="MHN1428" s="265"/>
      <c r="MHO1428" s="265"/>
      <c r="MHP1428" s="265"/>
      <c r="MHQ1428" s="265"/>
      <c r="MHR1428" s="265"/>
      <c r="MHS1428" s="265"/>
      <c r="MHT1428" s="265"/>
      <c r="MHU1428" s="265"/>
      <c r="MHV1428" s="265"/>
      <c r="MHW1428" s="265"/>
      <c r="MHX1428" s="265"/>
      <c r="MHY1428" s="265"/>
      <c r="MHZ1428" s="265"/>
      <c r="MIA1428" s="265"/>
      <c r="MIB1428" s="265"/>
      <c r="MIC1428" s="265"/>
      <c r="MID1428" s="265"/>
      <c r="MIE1428" s="265"/>
      <c r="MIF1428" s="265"/>
      <c r="MIG1428" s="265"/>
      <c r="MIH1428" s="265"/>
      <c r="MII1428" s="265"/>
      <c r="MIJ1428" s="265"/>
      <c r="MIK1428" s="265"/>
      <c r="MIL1428" s="265"/>
      <c r="MIM1428" s="265"/>
      <c r="MIN1428" s="265"/>
      <c r="MIO1428" s="265"/>
      <c r="MIP1428" s="265"/>
      <c r="MIQ1428" s="265"/>
      <c r="MIR1428" s="265"/>
      <c r="MIS1428" s="265"/>
      <c r="MIT1428" s="265"/>
      <c r="MIU1428" s="265"/>
      <c r="MIV1428" s="265"/>
      <c r="MIW1428" s="265"/>
      <c r="MIX1428" s="265"/>
      <c r="MIY1428" s="265"/>
      <c r="MIZ1428" s="265"/>
      <c r="MJA1428" s="265"/>
      <c r="MJB1428" s="265"/>
      <c r="MJC1428" s="265"/>
      <c r="MJD1428" s="265"/>
      <c r="MJE1428" s="265"/>
      <c r="MJF1428" s="265"/>
      <c r="MJG1428" s="265"/>
      <c r="MJH1428" s="265"/>
      <c r="MJI1428" s="265"/>
      <c r="MJJ1428" s="265"/>
      <c r="MJK1428" s="265"/>
      <c r="MJL1428" s="265"/>
      <c r="MJM1428" s="265"/>
      <c r="MJN1428" s="265"/>
      <c r="MJO1428" s="265"/>
      <c r="MJP1428" s="265"/>
      <c r="MJQ1428" s="265"/>
      <c r="MJR1428" s="265"/>
      <c r="MJS1428" s="265"/>
      <c r="MJT1428" s="265"/>
      <c r="MJU1428" s="265"/>
      <c r="MJV1428" s="265"/>
      <c r="MJW1428" s="265"/>
      <c r="MJX1428" s="265"/>
      <c r="MJY1428" s="265"/>
      <c r="MJZ1428" s="265"/>
      <c r="MKA1428" s="265"/>
      <c r="MKB1428" s="265"/>
      <c r="MKC1428" s="265"/>
      <c r="MKD1428" s="265"/>
      <c r="MKE1428" s="265"/>
      <c r="MKF1428" s="265"/>
      <c r="MKG1428" s="265"/>
      <c r="MKH1428" s="265"/>
      <c r="MKI1428" s="265"/>
      <c r="MKJ1428" s="265"/>
      <c r="MKK1428" s="265"/>
      <c r="MKL1428" s="265"/>
      <c r="MKM1428" s="265"/>
      <c r="MKN1428" s="265"/>
      <c r="MKO1428" s="265"/>
      <c r="MKP1428" s="265"/>
      <c r="MKQ1428" s="265"/>
      <c r="MKR1428" s="265"/>
      <c r="MKS1428" s="265"/>
      <c r="MKT1428" s="265"/>
      <c r="MKU1428" s="265"/>
      <c r="MKV1428" s="265"/>
      <c r="MKW1428" s="265"/>
      <c r="MKX1428" s="265"/>
      <c r="MKY1428" s="265"/>
      <c r="MKZ1428" s="265"/>
      <c r="MLA1428" s="265"/>
      <c r="MLB1428" s="265"/>
      <c r="MLC1428" s="265"/>
      <c r="MLD1428" s="265"/>
      <c r="MLE1428" s="265"/>
      <c r="MLF1428" s="265"/>
      <c r="MLG1428" s="265"/>
      <c r="MLH1428" s="265"/>
      <c r="MLI1428" s="265"/>
      <c r="MLJ1428" s="265"/>
      <c r="MLK1428" s="265"/>
      <c r="MLL1428" s="265"/>
      <c r="MLM1428" s="265"/>
      <c r="MLN1428" s="265"/>
      <c r="MLO1428" s="265"/>
      <c r="MLP1428" s="265"/>
      <c r="MLQ1428" s="265"/>
      <c r="MLR1428" s="265"/>
      <c r="MLS1428" s="265"/>
      <c r="MLT1428" s="265"/>
      <c r="MLU1428" s="265"/>
      <c r="MLV1428" s="265"/>
      <c r="MLW1428" s="265"/>
      <c r="MLX1428" s="265"/>
      <c r="MLY1428" s="265"/>
      <c r="MLZ1428" s="265"/>
      <c r="MMA1428" s="265"/>
      <c r="MMB1428" s="265"/>
      <c r="MMC1428" s="265"/>
      <c r="MMD1428" s="265"/>
      <c r="MME1428" s="265"/>
      <c r="MMF1428" s="265"/>
      <c r="MMG1428" s="265"/>
      <c r="MMH1428" s="265"/>
      <c r="MMI1428" s="265"/>
      <c r="MMJ1428" s="265"/>
      <c r="MMK1428" s="265"/>
      <c r="MML1428" s="265"/>
      <c r="MMM1428" s="265"/>
      <c r="MMN1428" s="265"/>
      <c r="MMO1428" s="265"/>
      <c r="MMP1428" s="265"/>
      <c r="MMQ1428" s="265"/>
      <c r="MMR1428" s="265"/>
      <c r="MMS1428" s="265"/>
      <c r="MMT1428" s="265"/>
      <c r="MMU1428" s="265"/>
      <c r="MMV1428" s="265"/>
      <c r="MMW1428" s="265"/>
      <c r="MMX1428" s="265"/>
      <c r="MMY1428" s="265"/>
      <c r="MMZ1428" s="265"/>
      <c r="MNA1428" s="265"/>
      <c r="MNB1428" s="265"/>
      <c r="MNC1428" s="265"/>
      <c r="MND1428" s="265"/>
      <c r="MNE1428" s="265"/>
      <c r="MNF1428" s="265"/>
      <c r="MNG1428" s="265"/>
      <c r="MNH1428" s="265"/>
      <c r="MNI1428" s="265"/>
      <c r="MNJ1428" s="265"/>
      <c r="MNK1428" s="265"/>
      <c r="MNL1428" s="265"/>
      <c r="MNM1428" s="265"/>
      <c r="MNN1428" s="265"/>
      <c r="MNO1428" s="265"/>
      <c r="MNP1428" s="265"/>
      <c r="MNQ1428" s="265"/>
      <c r="MNR1428" s="265"/>
      <c r="MNS1428" s="265"/>
      <c r="MNT1428" s="265"/>
      <c r="MNU1428" s="265"/>
      <c r="MNV1428" s="265"/>
      <c r="MNW1428" s="265"/>
      <c r="MNX1428" s="265"/>
      <c r="MNY1428" s="265"/>
      <c r="MNZ1428" s="265"/>
      <c r="MOA1428" s="265"/>
      <c r="MOB1428" s="265"/>
      <c r="MOC1428" s="265"/>
      <c r="MOD1428" s="265"/>
      <c r="MOE1428" s="265"/>
      <c r="MOF1428" s="265"/>
      <c r="MOG1428" s="265"/>
      <c r="MOH1428" s="265"/>
      <c r="MOI1428" s="265"/>
      <c r="MOJ1428" s="265"/>
      <c r="MOK1428" s="265"/>
      <c r="MOL1428" s="265"/>
      <c r="MOM1428" s="265"/>
      <c r="MON1428" s="265"/>
      <c r="MOO1428" s="265"/>
      <c r="MOP1428" s="265"/>
      <c r="MOQ1428" s="265"/>
      <c r="MOR1428" s="265"/>
      <c r="MOS1428" s="265"/>
      <c r="MOT1428" s="265"/>
      <c r="MOU1428" s="265"/>
      <c r="MOV1428" s="265"/>
      <c r="MOW1428" s="265"/>
      <c r="MOX1428" s="265"/>
      <c r="MOY1428" s="265"/>
      <c r="MOZ1428" s="265"/>
      <c r="MPA1428" s="265"/>
      <c r="MPB1428" s="265"/>
      <c r="MPC1428" s="265"/>
      <c r="MPD1428" s="265"/>
      <c r="MPE1428" s="265"/>
      <c r="MPF1428" s="265"/>
      <c r="MPG1428" s="265"/>
      <c r="MPH1428" s="265"/>
      <c r="MPI1428" s="265"/>
      <c r="MPJ1428" s="265"/>
      <c r="MPK1428" s="265"/>
      <c r="MPL1428" s="265"/>
      <c r="MPM1428" s="265"/>
      <c r="MPN1428" s="265"/>
      <c r="MPO1428" s="265"/>
      <c r="MPP1428" s="265"/>
      <c r="MPQ1428" s="265"/>
      <c r="MPR1428" s="265"/>
      <c r="MPS1428" s="265"/>
      <c r="MPT1428" s="265"/>
      <c r="MPU1428" s="265"/>
      <c r="MPV1428" s="265"/>
      <c r="MPW1428" s="265"/>
      <c r="MPX1428" s="265"/>
      <c r="MPY1428" s="265"/>
      <c r="MPZ1428" s="265"/>
      <c r="MQA1428" s="265"/>
      <c r="MQB1428" s="265"/>
      <c r="MQC1428" s="265"/>
      <c r="MQD1428" s="265"/>
      <c r="MQE1428" s="265"/>
      <c r="MQF1428" s="265"/>
      <c r="MQG1428" s="265"/>
      <c r="MQH1428" s="265"/>
      <c r="MQI1428" s="265"/>
      <c r="MQJ1428" s="265"/>
      <c r="MQK1428" s="265"/>
      <c r="MQL1428" s="265"/>
      <c r="MQM1428" s="265"/>
      <c r="MQN1428" s="265"/>
      <c r="MQO1428" s="265"/>
      <c r="MQP1428" s="265"/>
      <c r="MQQ1428" s="265"/>
      <c r="MQR1428" s="265"/>
      <c r="MQS1428" s="265"/>
      <c r="MQT1428" s="265"/>
      <c r="MQU1428" s="265"/>
      <c r="MQV1428" s="265"/>
      <c r="MQW1428" s="265"/>
      <c r="MQX1428" s="265"/>
      <c r="MQY1428" s="265"/>
      <c r="MQZ1428" s="265"/>
      <c r="MRA1428" s="265"/>
      <c r="MRB1428" s="265"/>
      <c r="MRC1428" s="265"/>
      <c r="MRD1428" s="265"/>
      <c r="MRE1428" s="265"/>
      <c r="MRF1428" s="265"/>
      <c r="MRG1428" s="265"/>
      <c r="MRH1428" s="265"/>
      <c r="MRI1428" s="265"/>
      <c r="MRJ1428" s="265"/>
      <c r="MRK1428" s="265"/>
      <c r="MRL1428" s="265"/>
      <c r="MRM1428" s="265"/>
      <c r="MRN1428" s="265"/>
      <c r="MRO1428" s="265"/>
      <c r="MRP1428" s="265"/>
      <c r="MRQ1428" s="265"/>
      <c r="MRR1428" s="265"/>
      <c r="MRS1428" s="265"/>
      <c r="MRT1428" s="265"/>
      <c r="MRU1428" s="265"/>
      <c r="MRV1428" s="265"/>
      <c r="MRW1428" s="265"/>
      <c r="MRX1428" s="265"/>
      <c r="MRY1428" s="265"/>
      <c r="MRZ1428" s="265"/>
      <c r="MSA1428" s="265"/>
      <c r="MSB1428" s="265"/>
      <c r="MSC1428" s="265"/>
      <c r="MSD1428" s="265"/>
      <c r="MSE1428" s="265"/>
      <c r="MSF1428" s="265"/>
      <c r="MSG1428" s="265"/>
      <c r="MSH1428" s="265"/>
      <c r="MSI1428" s="265"/>
      <c r="MSJ1428" s="265"/>
      <c r="MSK1428" s="265"/>
      <c r="MSL1428" s="265"/>
      <c r="MSM1428" s="265"/>
      <c r="MSN1428" s="265"/>
      <c r="MSO1428" s="265"/>
      <c r="MSP1428" s="265"/>
      <c r="MSQ1428" s="265"/>
      <c r="MSR1428" s="265"/>
      <c r="MSS1428" s="265"/>
      <c r="MST1428" s="265"/>
      <c r="MSU1428" s="265"/>
      <c r="MSV1428" s="265"/>
      <c r="MSW1428" s="265"/>
      <c r="MSX1428" s="265"/>
      <c r="MSY1428" s="265"/>
      <c r="MSZ1428" s="265"/>
      <c r="MTA1428" s="265"/>
      <c r="MTB1428" s="265"/>
      <c r="MTC1428" s="265"/>
      <c r="MTD1428" s="265"/>
      <c r="MTE1428" s="265"/>
      <c r="MTF1428" s="265"/>
      <c r="MTG1428" s="265"/>
      <c r="MTH1428" s="265"/>
      <c r="MTI1428" s="265"/>
      <c r="MTJ1428" s="265"/>
      <c r="MTK1428" s="265"/>
      <c r="MTL1428" s="265"/>
      <c r="MTM1428" s="265"/>
      <c r="MTN1428" s="265"/>
      <c r="MTO1428" s="265"/>
      <c r="MTP1428" s="265"/>
      <c r="MTQ1428" s="265"/>
      <c r="MTR1428" s="265"/>
      <c r="MTS1428" s="265"/>
      <c r="MTT1428" s="265"/>
      <c r="MTU1428" s="265"/>
      <c r="MTV1428" s="265"/>
      <c r="MTW1428" s="265"/>
      <c r="MTX1428" s="265"/>
      <c r="MTY1428" s="265"/>
      <c r="MTZ1428" s="265"/>
      <c r="MUA1428" s="265"/>
      <c r="MUB1428" s="265"/>
      <c r="MUC1428" s="265"/>
      <c r="MUD1428" s="265"/>
      <c r="MUE1428" s="265"/>
      <c r="MUF1428" s="265"/>
      <c r="MUG1428" s="265"/>
      <c r="MUH1428" s="265"/>
      <c r="MUI1428" s="265"/>
      <c r="MUJ1428" s="265"/>
      <c r="MUK1428" s="265"/>
      <c r="MUL1428" s="265"/>
      <c r="MUM1428" s="265"/>
      <c r="MUN1428" s="265"/>
      <c r="MUO1428" s="265"/>
      <c r="MUP1428" s="265"/>
      <c r="MUQ1428" s="265"/>
      <c r="MUR1428" s="265"/>
      <c r="MUS1428" s="265"/>
      <c r="MUT1428" s="265"/>
      <c r="MUU1428" s="265"/>
      <c r="MUV1428" s="265"/>
      <c r="MUW1428" s="265"/>
      <c r="MUX1428" s="265"/>
      <c r="MUY1428" s="265"/>
      <c r="MUZ1428" s="265"/>
      <c r="MVA1428" s="265"/>
      <c r="MVB1428" s="265"/>
      <c r="MVC1428" s="265"/>
      <c r="MVD1428" s="265"/>
      <c r="MVE1428" s="265"/>
      <c r="MVF1428" s="265"/>
      <c r="MVG1428" s="265"/>
      <c r="MVH1428" s="265"/>
      <c r="MVI1428" s="265"/>
      <c r="MVJ1428" s="265"/>
      <c r="MVK1428" s="265"/>
      <c r="MVL1428" s="265"/>
      <c r="MVM1428" s="265"/>
      <c r="MVN1428" s="265"/>
      <c r="MVO1428" s="265"/>
      <c r="MVP1428" s="265"/>
      <c r="MVQ1428" s="265"/>
      <c r="MVR1428" s="265"/>
      <c r="MVS1428" s="265"/>
      <c r="MVT1428" s="265"/>
      <c r="MVU1428" s="265"/>
      <c r="MVV1428" s="265"/>
      <c r="MVW1428" s="265"/>
      <c r="MVX1428" s="265"/>
      <c r="MVY1428" s="265"/>
      <c r="MVZ1428" s="265"/>
      <c r="MWA1428" s="265"/>
      <c r="MWB1428" s="265"/>
      <c r="MWC1428" s="265"/>
      <c r="MWD1428" s="265"/>
      <c r="MWE1428" s="265"/>
      <c r="MWF1428" s="265"/>
      <c r="MWG1428" s="265"/>
      <c r="MWH1428" s="265"/>
      <c r="MWI1428" s="265"/>
      <c r="MWJ1428" s="265"/>
      <c r="MWK1428" s="265"/>
      <c r="MWL1428" s="265"/>
      <c r="MWM1428" s="265"/>
      <c r="MWN1428" s="265"/>
      <c r="MWO1428" s="265"/>
      <c r="MWP1428" s="265"/>
      <c r="MWQ1428" s="265"/>
      <c r="MWR1428" s="265"/>
      <c r="MWS1428" s="265"/>
      <c r="MWT1428" s="265"/>
      <c r="MWU1428" s="265"/>
      <c r="MWV1428" s="265"/>
      <c r="MWW1428" s="265"/>
      <c r="MWX1428" s="265"/>
      <c r="MWY1428" s="265"/>
      <c r="MWZ1428" s="265"/>
      <c r="MXA1428" s="265"/>
      <c r="MXB1428" s="265"/>
      <c r="MXC1428" s="265"/>
      <c r="MXD1428" s="265"/>
      <c r="MXE1428" s="265"/>
      <c r="MXF1428" s="265"/>
      <c r="MXG1428" s="265"/>
      <c r="MXH1428" s="265"/>
      <c r="MXI1428" s="265"/>
      <c r="MXJ1428" s="265"/>
      <c r="MXK1428" s="265"/>
      <c r="MXL1428" s="265"/>
      <c r="MXM1428" s="265"/>
      <c r="MXN1428" s="265"/>
      <c r="MXO1428" s="265"/>
      <c r="MXP1428" s="265"/>
      <c r="MXQ1428" s="265"/>
      <c r="MXR1428" s="265"/>
      <c r="MXS1428" s="265"/>
      <c r="MXT1428" s="265"/>
      <c r="MXU1428" s="265"/>
      <c r="MXV1428" s="265"/>
      <c r="MXW1428" s="265"/>
      <c r="MXX1428" s="265"/>
      <c r="MXY1428" s="265"/>
      <c r="MXZ1428" s="265"/>
      <c r="MYA1428" s="265"/>
      <c r="MYB1428" s="265"/>
      <c r="MYC1428" s="265"/>
      <c r="MYD1428" s="265"/>
      <c r="MYE1428" s="265"/>
      <c r="MYF1428" s="265"/>
      <c r="MYG1428" s="265"/>
      <c r="MYH1428" s="265"/>
      <c r="MYI1428" s="265"/>
      <c r="MYJ1428" s="265"/>
      <c r="MYK1428" s="265"/>
      <c r="MYL1428" s="265"/>
      <c r="MYM1428" s="265"/>
      <c r="MYN1428" s="265"/>
      <c r="MYO1428" s="265"/>
      <c r="MYP1428" s="265"/>
      <c r="MYQ1428" s="265"/>
      <c r="MYR1428" s="265"/>
      <c r="MYS1428" s="265"/>
      <c r="MYT1428" s="265"/>
      <c r="MYU1428" s="265"/>
      <c r="MYV1428" s="265"/>
      <c r="MYW1428" s="265"/>
      <c r="MYX1428" s="265"/>
      <c r="MYY1428" s="265"/>
      <c r="MYZ1428" s="265"/>
      <c r="MZA1428" s="265"/>
      <c r="MZB1428" s="265"/>
      <c r="MZC1428" s="265"/>
      <c r="MZD1428" s="265"/>
      <c r="MZE1428" s="265"/>
      <c r="MZF1428" s="265"/>
      <c r="MZG1428" s="265"/>
      <c r="MZH1428" s="265"/>
      <c r="MZI1428" s="265"/>
      <c r="MZJ1428" s="265"/>
      <c r="MZK1428" s="265"/>
      <c r="MZL1428" s="265"/>
      <c r="MZM1428" s="265"/>
      <c r="MZN1428" s="265"/>
      <c r="MZO1428" s="265"/>
      <c r="MZP1428" s="265"/>
      <c r="MZQ1428" s="265"/>
      <c r="MZR1428" s="265"/>
      <c r="MZS1428" s="265"/>
      <c r="MZT1428" s="265"/>
      <c r="MZU1428" s="265"/>
      <c r="MZV1428" s="265"/>
      <c r="MZW1428" s="265"/>
      <c r="MZX1428" s="265"/>
      <c r="MZY1428" s="265"/>
      <c r="MZZ1428" s="265"/>
      <c r="NAA1428" s="265"/>
      <c r="NAB1428" s="265"/>
      <c r="NAC1428" s="265"/>
      <c r="NAD1428" s="265"/>
      <c r="NAE1428" s="265"/>
      <c r="NAF1428" s="265"/>
      <c r="NAG1428" s="265"/>
      <c r="NAH1428" s="265"/>
      <c r="NAI1428" s="265"/>
      <c r="NAJ1428" s="265"/>
      <c r="NAK1428" s="265"/>
      <c r="NAL1428" s="265"/>
      <c r="NAM1428" s="265"/>
      <c r="NAN1428" s="265"/>
      <c r="NAO1428" s="265"/>
      <c r="NAP1428" s="265"/>
      <c r="NAQ1428" s="265"/>
      <c r="NAR1428" s="265"/>
      <c r="NAS1428" s="265"/>
      <c r="NAT1428" s="265"/>
      <c r="NAU1428" s="265"/>
      <c r="NAV1428" s="265"/>
      <c r="NAW1428" s="265"/>
      <c r="NAX1428" s="265"/>
      <c r="NAY1428" s="265"/>
      <c r="NAZ1428" s="265"/>
      <c r="NBA1428" s="265"/>
      <c r="NBB1428" s="265"/>
      <c r="NBC1428" s="265"/>
      <c r="NBD1428" s="265"/>
      <c r="NBE1428" s="265"/>
      <c r="NBF1428" s="265"/>
      <c r="NBG1428" s="265"/>
      <c r="NBH1428" s="265"/>
      <c r="NBI1428" s="265"/>
      <c r="NBJ1428" s="265"/>
      <c r="NBK1428" s="265"/>
      <c r="NBL1428" s="265"/>
      <c r="NBM1428" s="265"/>
      <c r="NBN1428" s="265"/>
      <c r="NBO1428" s="265"/>
      <c r="NBP1428" s="265"/>
      <c r="NBQ1428" s="265"/>
      <c r="NBR1428" s="265"/>
      <c r="NBS1428" s="265"/>
      <c r="NBT1428" s="265"/>
      <c r="NBU1428" s="265"/>
      <c r="NBV1428" s="265"/>
      <c r="NBW1428" s="265"/>
      <c r="NBX1428" s="265"/>
      <c r="NBY1428" s="265"/>
      <c r="NBZ1428" s="265"/>
      <c r="NCA1428" s="265"/>
      <c r="NCB1428" s="265"/>
      <c r="NCC1428" s="265"/>
      <c r="NCD1428" s="265"/>
      <c r="NCE1428" s="265"/>
      <c r="NCF1428" s="265"/>
      <c r="NCG1428" s="265"/>
      <c r="NCH1428" s="265"/>
      <c r="NCI1428" s="265"/>
      <c r="NCJ1428" s="265"/>
      <c r="NCK1428" s="265"/>
      <c r="NCL1428" s="265"/>
      <c r="NCM1428" s="265"/>
      <c r="NCN1428" s="265"/>
      <c r="NCO1428" s="265"/>
      <c r="NCP1428" s="265"/>
      <c r="NCQ1428" s="265"/>
      <c r="NCR1428" s="265"/>
      <c r="NCS1428" s="265"/>
      <c r="NCT1428" s="265"/>
      <c r="NCU1428" s="265"/>
      <c r="NCV1428" s="265"/>
      <c r="NCW1428" s="265"/>
      <c r="NCX1428" s="265"/>
      <c r="NCY1428" s="265"/>
      <c r="NCZ1428" s="265"/>
      <c r="NDA1428" s="265"/>
      <c r="NDB1428" s="265"/>
      <c r="NDC1428" s="265"/>
      <c r="NDD1428" s="265"/>
      <c r="NDE1428" s="265"/>
      <c r="NDF1428" s="265"/>
      <c r="NDG1428" s="265"/>
      <c r="NDH1428" s="265"/>
      <c r="NDI1428" s="265"/>
      <c r="NDJ1428" s="265"/>
      <c r="NDK1428" s="265"/>
      <c r="NDL1428" s="265"/>
      <c r="NDM1428" s="265"/>
      <c r="NDN1428" s="265"/>
      <c r="NDO1428" s="265"/>
      <c r="NDP1428" s="265"/>
      <c r="NDQ1428" s="265"/>
      <c r="NDR1428" s="265"/>
      <c r="NDS1428" s="265"/>
      <c r="NDT1428" s="265"/>
      <c r="NDU1428" s="265"/>
      <c r="NDV1428" s="265"/>
      <c r="NDW1428" s="265"/>
      <c r="NDX1428" s="265"/>
      <c r="NDY1428" s="265"/>
      <c r="NDZ1428" s="265"/>
      <c r="NEA1428" s="265"/>
      <c r="NEB1428" s="265"/>
      <c r="NEC1428" s="265"/>
      <c r="NED1428" s="265"/>
      <c r="NEE1428" s="265"/>
      <c r="NEF1428" s="265"/>
      <c r="NEG1428" s="265"/>
      <c r="NEH1428" s="265"/>
      <c r="NEI1428" s="265"/>
      <c r="NEJ1428" s="265"/>
      <c r="NEK1428" s="265"/>
      <c r="NEL1428" s="265"/>
      <c r="NEM1428" s="265"/>
      <c r="NEN1428" s="265"/>
      <c r="NEO1428" s="265"/>
      <c r="NEP1428" s="265"/>
      <c r="NEQ1428" s="265"/>
      <c r="NER1428" s="265"/>
      <c r="NES1428" s="265"/>
      <c r="NET1428" s="265"/>
      <c r="NEU1428" s="265"/>
      <c r="NEV1428" s="265"/>
      <c r="NEW1428" s="265"/>
      <c r="NEX1428" s="265"/>
      <c r="NEY1428" s="265"/>
      <c r="NEZ1428" s="265"/>
      <c r="NFA1428" s="265"/>
      <c r="NFB1428" s="265"/>
      <c r="NFC1428" s="265"/>
      <c r="NFD1428" s="265"/>
      <c r="NFE1428" s="265"/>
      <c r="NFF1428" s="265"/>
      <c r="NFG1428" s="265"/>
      <c r="NFH1428" s="265"/>
      <c r="NFI1428" s="265"/>
      <c r="NFJ1428" s="265"/>
      <c r="NFK1428" s="265"/>
      <c r="NFL1428" s="265"/>
      <c r="NFM1428" s="265"/>
      <c r="NFN1428" s="265"/>
      <c r="NFO1428" s="265"/>
      <c r="NFP1428" s="265"/>
      <c r="NFQ1428" s="265"/>
      <c r="NFR1428" s="265"/>
      <c r="NFS1428" s="265"/>
      <c r="NFT1428" s="265"/>
      <c r="NFU1428" s="265"/>
      <c r="NFV1428" s="265"/>
      <c r="NFW1428" s="265"/>
      <c r="NFX1428" s="265"/>
      <c r="NFY1428" s="265"/>
      <c r="NFZ1428" s="265"/>
      <c r="NGA1428" s="265"/>
      <c r="NGB1428" s="265"/>
      <c r="NGC1428" s="265"/>
      <c r="NGD1428" s="265"/>
      <c r="NGE1428" s="265"/>
      <c r="NGF1428" s="265"/>
      <c r="NGG1428" s="265"/>
      <c r="NGH1428" s="265"/>
      <c r="NGI1428" s="265"/>
      <c r="NGJ1428" s="265"/>
      <c r="NGK1428" s="265"/>
      <c r="NGL1428" s="265"/>
      <c r="NGM1428" s="265"/>
      <c r="NGN1428" s="265"/>
      <c r="NGO1428" s="265"/>
      <c r="NGP1428" s="265"/>
      <c r="NGQ1428" s="265"/>
      <c r="NGR1428" s="265"/>
      <c r="NGS1428" s="265"/>
      <c r="NGT1428" s="265"/>
      <c r="NGU1428" s="265"/>
      <c r="NGV1428" s="265"/>
      <c r="NGW1428" s="265"/>
      <c r="NGX1428" s="265"/>
      <c r="NGY1428" s="265"/>
      <c r="NGZ1428" s="265"/>
      <c r="NHA1428" s="265"/>
      <c r="NHB1428" s="265"/>
      <c r="NHC1428" s="265"/>
      <c r="NHD1428" s="265"/>
      <c r="NHE1428" s="265"/>
      <c r="NHF1428" s="265"/>
      <c r="NHG1428" s="265"/>
      <c r="NHH1428" s="265"/>
      <c r="NHI1428" s="265"/>
      <c r="NHJ1428" s="265"/>
      <c r="NHK1428" s="265"/>
      <c r="NHL1428" s="265"/>
      <c r="NHM1428" s="265"/>
      <c r="NHN1428" s="265"/>
      <c r="NHO1428" s="265"/>
      <c r="NHP1428" s="265"/>
      <c r="NHQ1428" s="265"/>
      <c r="NHR1428" s="265"/>
      <c r="NHS1428" s="265"/>
      <c r="NHT1428" s="265"/>
      <c r="NHU1428" s="265"/>
      <c r="NHV1428" s="265"/>
      <c r="NHW1428" s="265"/>
      <c r="NHX1428" s="265"/>
      <c r="NHY1428" s="265"/>
      <c r="NHZ1428" s="265"/>
      <c r="NIA1428" s="265"/>
      <c r="NIB1428" s="265"/>
      <c r="NIC1428" s="265"/>
      <c r="NID1428" s="265"/>
      <c r="NIE1428" s="265"/>
      <c r="NIF1428" s="265"/>
      <c r="NIG1428" s="265"/>
      <c r="NIH1428" s="265"/>
      <c r="NII1428" s="265"/>
      <c r="NIJ1428" s="265"/>
      <c r="NIK1428" s="265"/>
      <c r="NIL1428" s="265"/>
      <c r="NIM1428" s="265"/>
      <c r="NIN1428" s="265"/>
      <c r="NIO1428" s="265"/>
      <c r="NIP1428" s="265"/>
      <c r="NIQ1428" s="265"/>
      <c r="NIR1428" s="265"/>
      <c r="NIS1428" s="265"/>
      <c r="NIT1428" s="265"/>
      <c r="NIU1428" s="265"/>
      <c r="NIV1428" s="265"/>
      <c r="NIW1428" s="265"/>
      <c r="NIX1428" s="265"/>
      <c r="NIY1428" s="265"/>
      <c r="NIZ1428" s="265"/>
      <c r="NJA1428" s="265"/>
      <c r="NJB1428" s="265"/>
      <c r="NJC1428" s="265"/>
      <c r="NJD1428" s="265"/>
      <c r="NJE1428" s="265"/>
      <c r="NJF1428" s="265"/>
      <c r="NJG1428" s="265"/>
      <c r="NJH1428" s="265"/>
      <c r="NJI1428" s="265"/>
      <c r="NJJ1428" s="265"/>
      <c r="NJK1428" s="265"/>
      <c r="NJL1428" s="265"/>
      <c r="NJM1428" s="265"/>
      <c r="NJN1428" s="265"/>
      <c r="NJO1428" s="265"/>
      <c r="NJP1428" s="265"/>
      <c r="NJQ1428" s="265"/>
      <c r="NJR1428" s="265"/>
      <c r="NJS1428" s="265"/>
      <c r="NJT1428" s="265"/>
      <c r="NJU1428" s="265"/>
      <c r="NJV1428" s="265"/>
      <c r="NJW1428" s="265"/>
      <c r="NJX1428" s="265"/>
      <c r="NJY1428" s="265"/>
      <c r="NJZ1428" s="265"/>
      <c r="NKA1428" s="265"/>
      <c r="NKB1428" s="265"/>
      <c r="NKC1428" s="265"/>
      <c r="NKD1428" s="265"/>
      <c r="NKE1428" s="265"/>
      <c r="NKF1428" s="265"/>
      <c r="NKG1428" s="265"/>
      <c r="NKH1428" s="265"/>
      <c r="NKI1428" s="265"/>
      <c r="NKJ1428" s="265"/>
      <c r="NKK1428" s="265"/>
      <c r="NKL1428" s="265"/>
      <c r="NKM1428" s="265"/>
      <c r="NKN1428" s="265"/>
      <c r="NKO1428" s="265"/>
      <c r="NKP1428" s="265"/>
      <c r="NKQ1428" s="265"/>
      <c r="NKR1428" s="265"/>
      <c r="NKS1428" s="265"/>
      <c r="NKT1428" s="265"/>
      <c r="NKU1428" s="265"/>
      <c r="NKV1428" s="265"/>
      <c r="NKW1428" s="265"/>
      <c r="NKX1428" s="265"/>
      <c r="NKY1428" s="265"/>
      <c r="NKZ1428" s="265"/>
      <c r="NLA1428" s="265"/>
      <c r="NLB1428" s="265"/>
      <c r="NLC1428" s="265"/>
      <c r="NLD1428" s="265"/>
      <c r="NLE1428" s="265"/>
      <c r="NLF1428" s="265"/>
      <c r="NLG1428" s="265"/>
      <c r="NLH1428" s="265"/>
      <c r="NLI1428" s="265"/>
      <c r="NLJ1428" s="265"/>
      <c r="NLK1428" s="265"/>
      <c r="NLL1428" s="265"/>
      <c r="NLM1428" s="265"/>
      <c r="NLN1428" s="265"/>
      <c r="NLO1428" s="265"/>
      <c r="NLP1428" s="265"/>
      <c r="NLQ1428" s="265"/>
      <c r="NLR1428" s="265"/>
      <c r="NLS1428" s="265"/>
      <c r="NLT1428" s="265"/>
      <c r="NLU1428" s="265"/>
      <c r="NLV1428" s="265"/>
      <c r="NLW1428" s="265"/>
      <c r="NLX1428" s="265"/>
      <c r="NLY1428" s="265"/>
      <c r="NLZ1428" s="265"/>
      <c r="NMA1428" s="265"/>
      <c r="NMB1428" s="265"/>
      <c r="NMC1428" s="265"/>
      <c r="NMD1428" s="265"/>
      <c r="NME1428" s="265"/>
      <c r="NMF1428" s="265"/>
      <c r="NMG1428" s="265"/>
      <c r="NMH1428" s="265"/>
      <c r="NMI1428" s="265"/>
      <c r="NMJ1428" s="265"/>
      <c r="NMK1428" s="265"/>
      <c r="NML1428" s="265"/>
      <c r="NMM1428" s="265"/>
      <c r="NMN1428" s="265"/>
      <c r="NMO1428" s="265"/>
      <c r="NMP1428" s="265"/>
      <c r="NMQ1428" s="265"/>
      <c r="NMR1428" s="265"/>
      <c r="NMS1428" s="265"/>
      <c r="NMT1428" s="265"/>
      <c r="NMU1428" s="265"/>
      <c r="NMV1428" s="265"/>
      <c r="NMW1428" s="265"/>
      <c r="NMX1428" s="265"/>
      <c r="NMY1428" s="265"/>
      <c r="NMZ1428" s="265"/>
      <c r="NNA1428" s="265"/>
      <c r="NNB1428" s="265"/>
      <c r="NNC1428" s="265"/>
      <c r="NND1428" s="265"/>
      <c r="NNE1428" s="265"/>
      <c r="NNF1428" s="265"/>
      <c r="NNG1428" s="265"/>
      <c r="NNH1428" s="265"/>
      <c r="NNI1428" s="265"/>
      <c r="NNJ1428" s="265"/>
      <c r="NNK1428" s="265"/>
      <c r="NNL1428" s="265"/>
      <c r="NNM1428" s="265"/>
      <c r="NNN1428" s="265"/>
      <c r="NNO1428" s="265"/>
      <c r="NNP1428" s="265"/>
      <c r="NNQ1428" s="265"/>
      <c r="NNR1428" s="265"/>
      <c r="NNS1428" s="265"/>
      <c r="NNT1428" s="265"/>
      <c r="NNU1428" s="265"/>
      <c r="NNV1428" s="265"/>
      <c r="NNW1428" s="265"/>
      <c r="NNX1428" s="265"/>
      <c r="NNY1428" s="265"/>
      <c r="NNZ1428" s="265"/>
      <c r="NOA1428" s="265"/>
      <c r="NOB1428" s="265"/>
      <c r="NOC1428" s="265"/>
      <c r="NOD1428" s="265"/>
      <c r="NOE1428" s="265"/>
      <c r="NOF1428" s="265"/>
      <c r="NOG1428" s="265"/>
      <c r="NOH1428" s="265"/>
      <c r="NOI1428" s="265"/>
      <c r="NOJ1428" s="265"/>
      <c r="NOK1428" s="265"/>
      <c r="NOL1428" s="265"/>
      <c r="NOM1428" s="265"/>
      <c r="NON1428" s="265"/>
      <c r="NOO1428" s="265"/>
      <c r="NOP1428" s="265"/>
      <c r="NOQ1428" s="265"/>
      <c r="NOR1428" s="265"/>
      <c r="NOS1428" s="265"/>
      <c r="NOT1428" s="265"/>
      <c r="NOU1428" s="265"/>
      <c r="NOV1428" s="265"/>
      <c r="NOW1428" s="265"/>
      <c r="NOX1428" s="265"/>
      <c r="NOY1428" s="265"/>
      <c r="NOZ1428" s="265"/>
      <c r="NPA1428" s="265"/>
      <c r="NPB1428" s="265"/>
      <c r="NPC1428" s="265"/>
      <c r="NPD1428" s="265"/>
      <c r="NPE1428" s="265"/>
      <c r="NPF1428" s="265"/>
      <c r="NPG1428" s="265"/>
      <c r="NPH1428" s="265"/>
      <c r="NPI1428" s="265"/>
      <c r="NPJ1428" s="265"/>
      <c r="NPK1428" s="265"/>
      <c r="NPL1428" s="265"/>
      <c r="NPM1428" s="265"/>
      <c r="NPN1428" s="265"/>
      <c r="NPO1428" s="265"/>
      <c r="NPP1428" s="265"/>
      <c r="NPQ1428" s="265"/>
      <c r="NPR1428" s="265"/>
      <c r="NPS1428" s="265"/>
      <c r="NPT1428" s="265"/>
      <c r="NPU1428" s="265"/>
      <c r="NPV1428" s="265"/>
      <c r="NPW1428" s="265"/>
      <c r="NPX1428" s="265"/>
      <c r="NPY1428" s="265"/>
      <c r="NPZ1428" s="265"/>
      <c r="NQA1428" s="265"/>
      <c r="NQB1428" s="265"/>
      <c r="NQC1428" s="265"/>
      <c r="NQD1428" s="265"/>
      <c r="NQE1428" s="265"/>
      <c r="NQF1428" s="265"/>
      <c r="NQG1428" s="265"/>
      <c r="NQH1428" s="265"/>
      <c r="NQI1428" s="265"/>
      <c r="NQJ1428" s="265"/>
      <c r="NQK1428" s="265"/>
      <c r="NQL1428" s="265"/>
      <c r="NQM1428" s="265"/>
      <c r="NQN1428" s="265"/>
      <c r="NQO1428" s="265"/>
      <c r="NQP1428" s="265"/>
      <c r="NQQ1428" s="265"/>
      <c r="NQR1428" s="265"/>
      <c r="NQS1428" s="265"/>
      <c r="NQT1428" s="265"/>
      <c r="NQU1428" s="265"/>
      <c r="NQV1428" s="265"/>
      <c r="NQW1428" s="265"/>
      <c r="NQX1428" s="265"/>
      <c r="NQY1428" s="265"/>
      <c r="NQZ1428" s="265"/>
      <c r="NRA1428" s="265"/>
      <c r="NRB1428" s="265"/>
      <c r="NRC1428" s="265"/>
      <c r="NRD1428" s="265"/>
      <c r="NRE1428" s="265"/>
      <c r="NRF1428" s="265"/>
      <c r="NRG1428" s="265"/>
      <c r="NRH1428" s="265"/>
      <c r="NRI1428" s="265"/>
      <c r="NRJ1428" s="265"/>
      <c r="NRK1428" s="265"/>
      <c r="NRL1428" s="265"/>
      <c r="NRM1428" s="265"/>
      <c r="NRN1428" s="265"/>
      <c r="NRO1428" s="265"/>
      <c r="NRP1428" s="265"/>
      <c r="NRQ1428" s="265"/>
      <c r="NRR1428" s="265"/>
      <c r="NRS1428" s="265"/>
      <c r="NRT1428" s="265"/>
      <c r="NRU1428" s="265"/>
      <c r="NRV1428" s="265"/>
      <c r="NRW1428" s="265"/>
      <c r="NRX1428" s="265"/>
      <c r="NRY1428" s="265"/>
      <c r="NRZ1428" s="265"/>
      <c r="NSA1428" s="265"/>
      <c r="NSB1428" s="265"/>
      <c r="NSC1428" s="265"/>
      <c r="NSD1428" s="265"/>
      <c r="NSE1428" s="265"/>
      <c r="NSF1428" s="265"/>
      <c r="NSG1428" s="265"/>
      <c r="NSH1428" s="265"/>
      <c r="NSI1428" s="265"/>
      <c r="NSJ1428" s="265"/>
      <c r="NSK1428" s="265"/>
      <c r="NSL1428" s="265"/>
      <c r="NSM1428" s="265"/>
      <c r="NSN1428" s="265"/>
      <c r="NSO1428" s="265"/>
      <c r="NSP1428" s="265"/>
      <c r="NSQ1428" s="265"/>
      <c r="NSR1428" s="265"/>
      <c r="NSS1428" s="265"/>
      <c r="NST1428" s="265"/>
      <c r="NSU1428" s="265"/>
      <c r="NSV1428" s="265"/>
      <c r="NSW1428" s="265"/>
      <c r="NSX1428" s="265"/>
      <c r="NSY1428" s="265"/>
      <c r="NSZ1428" s="265"/>
      <c r="NTA1428" s="265"/>
      <c r="NTB1428" s="265"/>
      <c r="NTC1428" s="265"/>
      <c r="NTD1428" s="265"/>
      <c r="NTE1428" s="265"/>
      <c r="NTF1428" s="265"/>
      <c r="NTG1428" s="265"/>
      <c r="NTH1428" s="265"/>
      <c r="NTI1428" s="265"/>
      <c r="NTJ1428" s="265"/>
      <c r="NTK1428" s="265"/>
      <c r="NTL1428" s="265"/>
      <c r="NTM1428" s="265"/>
      <c r="NTN1428" s="265"/>
      <c r="NTO1428" s="265"/>
      <c r="NTP1428" s="265"/>
      <c r="NTQ1428" s="265"/>
      <c r="NTR1428" s="265"/>
      <c r="NTS1428" s="265"/>
      <c r="NTT1428" s="265"/>
      <c r="NTU1428" s="265"/>
      <c r="NTV1428" s="265"/>
      <c r="NTW1428" s="265"/>
      <c r="NTX1428" s="265"/>
      <c r="NTY1428" s="265"/>
      <c r="NTZ1428" s="265"/>
      <c r="NUA1428" s="265"/>
      <c r="NUB1428" s="265"/>
      <c r="NUC1428" s="265"/>
      <c r="NUD1428" s="265"/>
      <c r="NUE1428" s="265"/>
      <c r="NUF1428" s="265"/>
      <c r="NUG1428" s="265"/>
      <c r="NUH1428" s="265"/>
      <c r="NUI1428" s="265"/>
      <c r="NUJ1428" s="265"/>
      <c r="NUK1428" s="265"/>
      <c r="NUL1428" s="265"/>
      <c r="NUM1428" s="265"/>
      <c r="NUN1428" s="265"/>
      <c r="NUO1428" s="265"/>
      <c r="NUP1428" s="265"/>
      <c r="NUQ1428" s="265"/>
      <c r="NUR1428" s="265"/>
      <c r="NUS1428" s="265"/>
      <c r="NUT1428" s="265"/>
      <c r="NUU1428" s="265"/>
      <c r="NUV1428" s="265"/>
      <c r="NUW1428" s="265"/>
      <c r="NUX1428" s="265"/>
      <c r="NUY1428" s="265"/>
      <c r="NUZ1428" s="265"/>
      <c r="NVA1428" s="265"/>
      <c r="NVB1428" s="265"/>
      <c r="NVC1428" s="265"/>
      <c r="NVD1428" s="265"/>
      <c r="NVE1428" s="265"/>
      <c r="NVF1428" s="265"/>
      <c r="NVG1428" s="265"/>
      <c r="NVH1428" s="265"/>
      <c r="NVI1428" s="265"/>
      <c r="NVJ1428" s="265"/>
      <c r="NVK1428" s="265"/>
      <c r="NVL1428" s="265"/>
      <c r="NVM1428" s="265"/>
      <c r="NVN1428" s="265"/>
      <c r="NVO1428" s="265"/>
      <c r="NVP1428" s="265"/>
      <c r="NVQ1428" s="265"/>
      <c r="NVR1428" s="265"/>
      <c r="NVS1428" s="265"/>
      <c r="NVT1428" s="265"/>
      <c r="NVU1428" s="265"/>
      <c r="NVV1428" s="265"/>
      <c r="NVW1428" s="265"/>
      <c r="NVX1428" s="265"/>
      <c r="NVY1428" s="265"/>
      <c r="NVZ1428" s="265"/>
      <c r="NWA1428" s="265"/>
      <c r="NWB1428" s="265"/>
      <c r="NWC1428" s="265"/>
      <c r="NWD1428" s="265"/>
      <c r="NWE1428" s="265"/>
      <c r="NWF1428" s="265"/>
      <c r="NWG1428" s="265"/>
      <c r="NWH1428" s="265"/>
      <c r="NWI1428" s="265"/>
      <c r="NWJ1428" s="265"/>
      <c r="NWK1428" s="265"/>
      <c r="NWL1428" s="265"/>
      <c r="NWM1428" s="265"/>
      <c r="NWN1428" s="265"/>
      <c r="NWO1428" s="265"/>
      <c r="NWP1428" s="265"/>
      <c r="NWQ1428" s="265"/>
      <c r="NWR1428" s="265"/>
      <c r="NWS1428" s="265"/>
      <c r="NWT1428" s="265"/>
      <c r="NWU1428" s="265"/>
      <c r="NWV1428" s="265"/>
      <c r="NWW1428" s="265"/>
      <c r="NWX1428" s="265"/>
      <c r="NWY1428" s="265"/>
      <c r="NWZ1428" s="265"/>
      <c r="NXA1428" s="265"/>
      <c r="NXB1428" s="265"/>
      <c r="NXC1428" s="265"/>
      <c r="NXD1428" s="265"/>
      <c r="NXE1428" s="265"/>
      <c r="NXF1428" s="265"/>
      <c r="NXG1428" s="265"/>
      <c r="NXH1428" s="265"/>
      <c r="NXI1428" s="265"/>
      <c r="NXJ1428" s="265"/>
      <c r="NXK1428" s="265"/>
      <c r="NXL1428" s="265"/>
      <c r="NXM1428" s="265"/>
      <c r="NXN1428" s="265"/>
      <c r="NXO1428" s="265"/>
      <c r="NXP1428" s="265"/>
      <c r="NXQ1428" s="265"/>
      <c r="NXR1428" s="265"/>
      <c r="NXS1428" s="265"/>
      <c r="NXT1428" s="265"/>
      <c r="NXU1428" s="265"/>
      <c r="NXV1428" s="265"/>
      <c r="NXW1428" s="265"/>
      <c r="NXX1428" s="265"/>
      <c r="NXY1428" s="265"/>
      <c r="NXZ1428" s="265"/>
      <c r="NYA1428" s="265"/>
      <c r="NYB1428" s="265"/>
      <c r="NYC1428" s="265"/>
      <c r="NYD1428" s="265"/>
      <c r="NYE1428" s="265"/>
      <c r="NYF1428" s="265"/>
      <c r="NYG1428" s="265"/>
      <c r="NYH1428" s="265"/>
      <c r="NYI1428" s="265"/>
      <c r="NYJ1428" s="265"/>
      <c r="NYK1428" s="265"/>
      <c r="NYL1428" s="265"/>
      <c r="NYM1428" s="265"/>
      <c r="NYN1428" s="265"/>
      <c r="NYO1428" s="265"/>
      <c r="NYP1428" s="265"/>
      <c r="NYQ1428" s="265"/>
      <c r="NYR1428" s="265"/>
      <c r="NYS1428" s="265"/>
      <c r="NYT1428" s="265"/>
      <c r="NYU1428" s="265"/>
      <c r="NYV1428" s="265"/>
      <c r="NYW1428" s="265"/>
      <c r="NYX1428" s="265"/>
      <c r="NYY1428" s="265"/>
      <c r="NYZ1428" s="265"/>
      <c r="NZA1428" s="265"/>
      <c r="NZB1428" s="265"/>
      <c r="NZC1428" s="265"/>
      <c r="NZD1428" s="265"/>
      <c r="NZE1428" s="265"/>
      <c r="NZF1428" s="265"/>
      <c r="NZG1428" s="265"/>
      <c r="NZH1428" s="265"/>
      <c r="NZI1428" s="265"/>
      <c r="NZJ1428" s="265"/>
      <c r="NZK1428" s="265"/>
      <c r="NZL1428" s="265"/>
      <c r="NZM1428" s="265"/>
      <c r="NZN1428" s="265"/>
      <c r="NZO1428" s="265"/>
      <c r="NZP1428" s="265"/>
      <c r="NZQ1428" s="265"/>
      <c r="NZR1428" s="265"/>
      <c r="NZS1428" s="265"/>
      <c r="NZT1428" s="265"/>
      <c r="NZU1428" s="265"/>
      <c r="NZV1428" s="265"/>
      <c r="NZW1428" s="265"/>
      <c r="NZX1428" s="265"/>
      <c r="NZY1428" s="265"/>
      <c r="NZZ1428" s="265"/>
      <c r="OAA1428" s="265"/>
      <c r="OAB1428" s="265"/>
      <c r="OAC1428" s="265"/>
      <c r="OAD1428" s="265"/>
      <c r="OAE1428" s="265"/>
      <c r="OAF1428" s="265"/>
      <c r="OAG1428" s="265"/>
      <c r="OAH1428" s="265"/>
      <c r="OAI1428" s="265"/>
      <c r="OAJ1428" s="265"/>
      <c r="OAK1428" s="265"/>
      <c r="OAL1428" s="265"/>
      <c r="OAM1428" s="265"/>
      <c r="OAN1428" s="265"/>
      <c r="OAO1428" s="265"/>
      <c r="OAP1428" s="265"/>
      <c r="OAQ1428" s="265"/>
      <c r="OAR1428" s="265"/>
      <c r="OAS1428" s="265"/>
      <c r="OAT1428" s="265"/>
      <c r="OAU1428" s="265"/>
      <c r="OAV1428" s="265"/>
      <c r="OAW1428" s="265"/>
      <c r="OAX1428" s="265"/>
      <c r="OAY1428" s="265"/>
      <c r="OAZ1428" s="265"/>
      <c r="OBA1428" s="265"/>
      <c r="OBB1428" s="265"/>
      <c r="OBC1428" s="265"/>
      <c r="OBD1428" s="265"/>
      <c r="OBE1428" s="265"/>
      <c r="OBF1428" s="265"/>
      <c r="OBG1428" s="265"/>
      <c r="OBH1428" s="265"/>
      <c r="OBI1428" s="265"/>
      <c r="OBJ1428" s="265"/>
      <c r="OBK1428" s="265"/>
      <c r="OBL1428" s="265"/>
      <c r="OBM1428" s="265"/>
      <c r="OBN1428" s="265"/>
      <c r="OBO1428" s="265"/>
      <c r="OBP1428" s="265"/>
      <c r="OBQ1428" s="265"/>
      <c r="OBR1428" s="265"/>
      <c r="OBS1428" s="265"/>
      <c r="OBT1428" s="265"/>
      <c r="OBU1428" s="265"/>
      <c r="OBV1428" s="265"/>
      <c r="OBW1428" s="265"/>
      <c r="OBX1428" s="265"/>
      <c r="OBY1428" s="265"/>
      <c r="OBZ1428" s="265"/>
      <c r="OCA1428" s="265"/>
      <c r="OCB1428" s="265"/>
      <c r="OCC1428" s="265"/>
      <c r="OCD1428" s="265"/>
      <c r="OCE1428" s="265"/>
      <c r="OCF1428" s="265"/>
      <c r="OCG1428" s="265"/>
      <c r="OCH1428" s="265"/>
      <c r="OCI1428" s="265"/>
      <c r="OCJ1428" s="265"/>
      <c r="OCK1428" s="265"/>
      <c r="OCL1428" s="265"/>
      <c r="OCM1428" s="265"/>
      <c r="OCN1428" s="265"/>
      <c r="OCO1428" s="265"/>
      <c r="OCP1428" s="265"/>
      <c r="OCQ1428" s="265"/>
      <c r="OCR1428" s="265"/>
      <c r="OCS1428" s="265"/>
      <c r="OCT1428" s="265"/>
      <c r="OCU1428" s="265"/>
      <c r="OCV1428" s="265"/>
      <c r="OCW1428" s="265"/>
      <c r="OCX1428" s="265"/>
      <c r="OCY1428" s="265"/>
      <c r="OCZ1428" s="265"/>
      <c r="ODA1428" s="265"/>
      <c r="ODB1428" s="265"/>
      <c r="ODC1428" s="265"/>
      <c r="ODD1428" s="265"/>
      <c r="ODE1428" s="265"/>
      <c r="ODF1428" s="265"/>
      <c r="ODG1428" s="265"/>
      <c r="ODH1428" s="265"/>
      <c r="ODI1428" s="265"/>
      <c r="ODJ1428" s="265"/>
      <c r="ODK1428" s="265"/>
      <c r="ODL1428" s="265"/>
      <c r="ODM1428" s="265"/>
      <c r="ODN1428" s="265"/>
      <c r="ODO1428" s="265"/>
      <c r="ODP1428" s="265"/>
      <c r="ODQ1428" s="265"/>
      <c r="ODR1428" s="265"/>
      <c r="ODS1428" s="265"/>
      <c r="ODT1428" s="265"/>
      <c r="ODU1428" s="265"/>
      <c r="ODV1428" s="265"/>
      <c r="ODW1428" s="265"/>
      <c r="ODX1428" s="265"/>
      <c r="ODY1428" s="265"/>
      <c r="ODZ1428" s="265"/>
      <c r="OEA1428" s="265"/>
      <c r="OEB1428" s="265"/>
      <c r="OEC1428" s="265"/>
      <c r="OED1428" s="265"/>
      <c r="OEE1428" s="265"/>
      <c r="OEF1428" s="265"/>
      <c r="OEG1428" s="265"/>
      <c r="OEH1428" s="265"/>
      <c r="OEI1428" s="265"/>
      <c r="OEJ1428" s="265"/>
      <c r="OEK1428" s="265"/>
      <c r="OEL1428" s="265"/>
      <c r="OEM1428" s="265"/>
      <c r="OEN1428" s="265"/>
      <c r="OEO1428" s="265"/>
      <c r="OEP1428" s="265"/>
      <c r="OEQ1428" s="265"/>
      <c r="OER1428" s="265"/>
      <c r="OES1428" s="265"/>
      <c r="OET1428" s="265"/>
      <c r="OEU1428" s="265"/>
      <c r="OEV1428" s="265"/>
      <c r="OEW1428" s="265"/>
      <c r="OEX1428" s="265"/>
      <c r="OEY1428" s="265"/>
      <c r="OEZ1428" s="265"/>
      <c r="OFA1428" s="265"/>
      <c r="OFB1428" s="265"/>
      <c r="OFC1428" s="265"/>
      <c r="OFD1428" s="265"/>
      <c r="OFE1428" s="265"/>
      <c r="OFF1428" s="265"/>
      <c r="OFG1428" s="265"/>
      <c r="OFH1428" s="265"/>
      <c r="OFI1428" s="265"/>
      <c r="OFJ1428" s="265"/>
      <c r="OFK1428" s="265"/>
      <c r="OFL1428" s="265"/>
      <c r="OFM1428" s="265"/>
      <c r="OFN1428" s="265"/>
      <c r="OFO1428" s="265"/>
      <c r="OFP1428" s="265"/>
      <c r="OFQ1428" s="265"/>
      <c r="OFR1428" s="265"/>
      <c r="OFS1428" s="265"/>
      <c r="OFT1428" s="265"/>
      <c r="OFU1428" s="265"/>
      <c r="OFV1428" s="265"/>
      <c r="OFW1428" s="265"/>
      <c r="OFX1428" s="265"/>
      <c r="OFY1428" s="265"/>
      <c r="OFZ1428" s="265"/>
      <c r="OGA1428" s="265"/>
      <c r="OGB1428" s="265"/>
      <c r="OGC1428" s="265"/>
      <c r="OGD1428" s="265"/>
      <c r="OGE1428" s="265"/>
      <c r="OGF1428" s="265"/>
      <c r="OGG1428" s="265"/>
      <c r="OGH1428" s="265"/>
      <c r="OGI1428" s="265"/>
      <c r="OGJ1428" s="265"/>
      <c r="OGK1428" s="265"/>
      <c r="OGL1428" s="265"/>
      <c r="OGM1428" s="265"/>
      <c r="OGN1428" s="265"/>
      <c r="OGO1428" s="265"/>
      <c r="OGP1428" s="265"/>
      <c r="OGQ1428" s="265"/>
      <c r="OGR1428" s="265"/>
      <c r="OGS1428" s="265"/>
      <c r="OGT1428" s="265"/>
      <c r="OGU1428" s="265"/>
      <c r="OGV1428" s="265"/>
      <c r="OGW1428" s="265"/>
      <c r="OGX1428" s="265"/>
      <c r="OGY1428" s="265"/>
      <c r="OGZ1428" s="265"/>
      <c r="OHA1428" s="265"/>
      <c r="OHB1428" s="265"/>
      <c r="OHC1428" s="265"/>
      <c r="OHD1428" s="265"/>
      <c r="OHE1428" s="265"/>
      <c r="OHF1428" s="265"/>
      <c r="OHG1428" s="265"/>
      <c r="OHH1428" s="265"/>
      <c r="OHI1428" s="265"/>
      <c r="OHJ1428" s="265"/>
      <c r="OHK1428" s="265"/>
      <c r="OHL1428" s="265"/>
      <c r="OHM1428" s="265"/>
      <c r="OHN1428" s="265"/>
      <c r="OHO1428" s="265"/>
      <c r="OHP1428" s="265"/>
      <c r="OHQ1428" s="265"/>
      <c r="OHR1428" s="265"/>
      <c r="OHS1428" s="265"/>
      <c r="OHT1428" s="265"/>
      <c r="OHU1428" s="265"/>
      <c r="OHV1428" s="265"/>
      <c r="OHW1428" s="265"/>
      <c r="OHX1428" s="265"/>
      <c r="OHY1428" s="265"/>
      <c r="OHZ1428" s="265"/>
      <c r="OIA1428" s="265"/>
      <c r="OIB1428" s="265"/>
      <c r="OIC1428" s="265"/>
      <c r="OID1428" s="265"/>
      <c r="OIE1428" s="265"/>
      <c r="OIF1428" s="265"/>
      <c r="OIG1428" s="265"/>
      <c r="OIH1428" s="265"/>
      <c r="OII1428" s="265"/>
      <c r="OIJ1428" s="265"/>
      <c r="OIK1428" s="265"/>
      <c r="OIL1428" s="265"/>
      <c r="OIM1428" s="265"/>
      <c r="OIN1428" s="265"/>
      <c r="OIO1428" s="265"/>
      <c r="OIP1428" s="265"/>
      <c r="OIQ1428" s="265"/>
      <c r="OIR1428" s="265"/>
      <c r="OIS1428" s="265"/>
      <c r="OIT1428" s="265"/>
      <c r="OIU1428" s="265"/>
      <c r="OIV1428" s="265"/>
      <c r="OIW1428" s="265"/>
      <c r="OIX1428" s="265"/>
      <c r="OIY1428" s="265"/>
      <c r="OIZ1428" s="265"/>
      <c r="OJA1428" s="265"/>
      <c r="OJB1428" s="265"/>
      <c r="OJC1428" s="265"/>
      <c r="OJD1428" s="265"/>
      <c r="OJE1428" s="265"/>
      <c r="OJF1428" s="265"/>
      <c r="OJG1428" s="265"/>
      <c r="OJH1428" s="265"/>
      <c r="OJI1428" s="265"/>
      <c r="OJJ1428" s="265"/>
      <c r="OJK1428" s="265"/>
      <c r="OJL1428" s="265"/>
      <c r="OJM1428" s="265"/>
      <c r="OJN1428" s="265"/>
      <c r="OJO1428" s="265"/>
      <c r="OJP1428" s="265"/>
      <c r="OJQ1428" s="265"/>
      <c r="OJR1428" s="265"/>
      <c r="OJS1428" s="265"/>
      <c r="OJT1428" s="265"/>
      <c r="OJU1428" s="265"/>
      <c r="OJV1428" s="265"/>
      <c r="OJW1428" s="265"/>
      <c r="OJX1428" s="265"/>
      <c r="OJY1428" s="265"/>
      <c r="OJZ1428" s="265"/>
      <c r="OKA1428" s="265"/>
      <c r="OKB1428" s="265"/>
      <c r="OKC1428" s="265"/>
      <c r="OKD1428" s="265"/>
      <c r="OKE1428" s="265"/>
      <c r="OKF1428" s="265"/>
      <c r="OKG1428" s="265"/>
      <c r="OKH1428" s="265"/>
      <c r="OKI1428" s="265"/>
      <c r="OKJ1428" s="265"/>
      <c r="OKK1428" s="265"/>
      <c r="OKL1428" s="265"/>
      <c r="OKM1428" s="265"/>
      <c r="OKN1428" s="265"/>
      <c r="OKO1428" s="265"/>
      <c r="OKP1428" s="265"/>
      <c r="OKQ1428" s="265"/>
      <c r="OKR1428" s="265"/>
      <c r="OKS1428" s="265"/>
      <c r="OKT1428" s="265"/>
      <c r="OKU1428" s="265"/>
      <c r="OKV1428" s="265"/>
      <c r="OKW1428" s="265"/>
      <c r="OKX1428" s="265"/>
      <c r="OKY1428" s="265"/>
      <c r="OKZ1428" s="265"/>
      <c r="OLA1428" s="265"/>
      <c r="OLB1428" s="265"/>
      <c r="OLC1428" s="265"/>
      <c r="OLD1428" s="265"/>
      <c r="OLE1428" s="265"/>
      <c r="OLF1428" s="265"/>
      <c r="OLG1428" s="265"/>
      <c r="OLH1428" s="265"/>
      <c r="OLI1428" s="265"/>
      <c r="OLJ1428" s="265"/>
      <c r="OLK1428" s="265"/>
      <c r="OLL1428" s="265"/>
      <c r="OLM1428" s="265"/>
      <c r="OLN1428" s="265"/>
      <c r="OLO1428" s="265"/>
      <c r="OLP1428" s="265"/>
      <c r="OLQ1428" s="265"/>
      <c r="OLR1428" s="265"/>
      <c r="OLS1428" s="265"/>
      <c r="OLT1428" s="265"/>
      <c r="OLU1428" s="265"/>
      <c r="OLV1428" s="265"/>
      <c r="OLW1428" s="265"/>
      <c r="OLX1428" s="265"/>
      <c r="OLY1428" s="265"/>
      <c r="OLZ1428" s="265"/>
      <c r="OMA1428" s="265"/>
      <c r="OMB1428" s="265"/>
      <c r="OMC1428" s="265"/>
      <c r="OMD1428" s="265"/>
      <c r="OME1428" s="265"/>
      <c r="OMF1428" s="265"/>
      <c r="OMG1428" s="265"/>
      <c r="OMH1428" s="265"/>
      <c r="OMI1428" s="265"/>
      <c r="OMJ1428" s="265"/>
      <c r="OMK1428" s="265"/>
      <c r="OML1428" s="265"/>
      <c r="OMM1428" s="265"/>
      <c r="OMN1428" s="265"/>
      <c r="OMO1428" s="265"/>
      <c r="OMP1428" s="265"/>
      <c r="OMQ1428" s="265"/>
      <c r="OMR1428" s="265"/>
      <c r="OMS1428" s="265"/>
      <c r="OMT1428" s="265"/>
      <c r="OMU1428" s="265"/>
      <c r="OMV1428" s="265"/>
      <c r="OMW1428" s="265"/>
      <c r="OMX1428" s="265"/>
      <c r="OMY1428" s="265"/>
      <c r="OMZ1428" s="265"/>
      <c r="ONA1428" s="265"/>
      <c r="ONB1428" s="265"/>
      <c r="ONC1428" s="265"/>
      <c r="OND1428" s="265"/>
      <c r="ONE1428" s="265"/>
      <c r="ONF1428" s="265"/>
      <c r="ONG1428" s="265"/>
      <c r="ONH1428" s="265"/>
      <c r="ONI1428" s="265"/>
      <c r="ONJ1428" s="265"/>
      <c r="ONK1428" s="265"/>
      <c r="ONL1428" s="265"/>
      <c r="ONM1428" s="265"/>
      <c r="ONN1428" s="265"/>
      <c r="ONO1428" s="265"/>
      <c r="ONP1428" s="265"/>
      <c r="ONQ1428" s="265"/>
      <c r="ONR1428" s="265"/>
      <c r="ONS1428" s="265"/>
      <c r="ONT1428" s="265"/>
      <c r="ONU1428" s="265"/>
      <c r="ONV1428" s="265"/>
      <c r="ONW1428" s="265"/>
      <c r="ONX1428" s="265"/>
      <c r="ONY1428" s="265"/>
      <c r="ONZ1428" s="265"/>
      <c r="OOA1428" s="265"/>
      <c r="OOB1428" s="265"/>
      <c r="OOC1428" s="265"/>
      <c r="OOD1428" s="265"/>
      <c r="OOE1428" s="265"/>
      <c r="OOF1428" s="265"/>
      <c r="OOG1428" s="265"/>
      <c r="OOH1428" s="265"/>
      <c r="OOI1428" s="265"/>
      <c r="OOJ1428" s="265"/>
      <c r="OOK1428" s="265"/>
      <c r="OOL1428" s="265"/>
      <c r="OOM1428" s="265"/>
      <c r="OON1428" s="265"/>
      <c r="OOO1428" s="265"/>
      <c r="OOP1428" s="265"/>
      <c r="OOQ1428" s="265"/>
      <c r="OOR1428" s="265"/>
      <c r="OOS1428" s="265"/>
      <c r="OOT1428" s="265"/>
      <c r="OOU1428" s="265"/>
      <c r="OOV1428" s="265"/>
      <c r="OOW1428" s="265"/>
      <c r="OOX1428" s="265"/>
      <c r="OOY1428" s="265"/>
      <c r="OOZ1428" s="265"/>
      <c r="OPA1428" s="265"/>
      <c r="OPB1428" s="265"/>
      <c r="OPC1428" s="265"/>
      <c r="OPD1428" s="265"/>
      <c r="OPE1428" s="265"/>
      <c r="OPF1428" s="265"/>
      <c r="OPG1428" s="265"/>
      <c r="OPH1428" s="265"/>
      <c r="OPI1428" s="265"/>
      <c r="OPJ1428" s="265"/>
      <c r="OPK1428" s="265"/>
      <c r="OPL1428" s="265"/>
      <c r="OPM1428" s="265"/>
      <c r="OPN1428" s="265"/>
      <c r="OPO1428" s="265"/>
      <c r="OPP1428" s="265"/>
      <c r="OPQ1428" s="265"/>
      <c r="OPR1428" s="265"/>
      <c r="OPS1428" s="265"/>
      <c r="OPT1428" s="265"/>
      <c r="OPU1428" s="265"/>
      <c r="OPV1428" s="265"/>
      <c r="OPW1428" s="265"/>
      <c r="OPX1428" s="265"/>
      <c r="OPY1428" s="265"/>
      <c r="OPZ1428" s="265"/>
      <c r="OQA1428" s="265"/>
      <c r="OQB1428" s="265"/>
      <c r="OQC1428" s="265"/>
      <c r="OQD1428" s="265"/>
      <c r="OQE1428" s="265"/>
      <c r="OQF1428" s="265"/>
      <c r="OQG1428" s="265"/>
      <c r="OQH1428" s="265"/>
      <c r="OQI1428" s="265"/>
      <c r="OQJ1428" s="265"/>
      <c r="OQK1428" s="265"/>
      <c r="OQL1428" s="265"/>
      <c r="OQM1428" s="265"/>
      <c r="OQN1428" s="265"/>
      <c r="OQO1428" s="265"/>
      <c r="OQP1428" s="265"/>
      <c r="OQQ1428" s="265"/>
      <c r="OQR1428" s="265"/>
      <c r="OQS1428" s="265"/>
      <c r="OQT1428" s="265"/>
      <c r="OQU1428" s="265"/>
      <c r="OQV1428" s="265"/>
      <c r="OQW1428" s="265"/>
      <c r="OQX1428" s="265"/>
      <c r="OQY1428" s="265"/>
      <c r="OQZ1428" s="265"/>
      <c r="ORA1428" s="265"/>
      <c r="ORB1428" s="265"/>
      <c r="ORC1428" s="265"/>
      <c r="ORD1428" s="265"/>
      <c r="ORE1428" s="265"/>
      <c r="ORF1428" s="265"/>
      <c r="ORG1428" s="265"/>
      <c r="ORH1428" s="265"/>
      <c r="ORI1428" s="265"/>
      <c r="ORJ1428" s="265"/>
      <c r="ORK1428" s="265"/>
      <c r="ORL1428" s="265"/>
      <c r="ORM1428" s="265"/>
      <c r="ORN1428" s="265"/>
      <c r="ORO1428" s="265"/>
      <c r="ORP1428" s="265"/>
      <c r="ORQ1428" s="265"/>
      <c r="ORR1428" s="265"/>
      <c r="ORS1428" s="265"/>
      <c r="ORT1428" s="265"/>
      <c r="ORU1428" s="265"/>
      <c r="ORV1428" s="265"/>
      <c r="ORW1428" s="265"/>
      <c r="ORX1428" s="265"/>
      <c r="ORY1428" s="265"/>
      <c r="ORZ1428" s="265"/>
      <c r="OSA1428" s="265"/>
      <c r="OSB1428" s="265"/>
      <c r="OSC1428" s="265"/>
      <c r="OSD1428" s="265"/>
      <c r="OSE1428" s="265"/>
      <c r="OSF1428" s="265"/>
      <c r="OSG1428" s="265"/>
      <c r="OSH1428" s="265"/>
      <c r="OSI1428" s="265"/>
      <c r="OSJ1428" s="265"/>
      <c r="OSK1428" s="265"/>
      <c r="OSL1428" s="265"/>
      <c r="OSM1428" s="265"/>
      <c r="OSN1428" s="265"/>
      <c r="OSO1428" s="265"/>
      <c r="OSP1428" s="265"/>
      <c r="OSQ1428" s="265"/>
      <c r="OSR1428" s="265"/>
      <c r="OSS1428" s="265"/>
      <c r="OST1428" s="265"/>
      <c r="OSU1428" s="265"/>
      <c r="OSV1428" s="265"/>
      <c r="OSW1428" s="265"/>
      <c r="OSX1428" s="265"/>
      <c r="OSY1428" s="265"/>
      <c r="OSZ1428" s="265"/>
      <c r="OTA1428" s="265"/>
      <c r="OTB1428" s="265"/>
      <c r="OTC1428" s="265"/>
      <c r="OTD1428" s="265"/>
      <c r="OTE1428" s="265"/>
      <c r="OTF1428" s="265"/>
      <c r="OTG1428" s="265"/>
      <c r="OTH1428" s="265"/>
      <c r="OTI1428" s="265"/>
      <c r="OTJ1428" s="265"/>
      <c r="OTK1428" s="265"/>
      <c r="OTL1428" s="265"/>
      <c r="OTM1428" s="265"/>
      <c r="OTN1428" s="265"/>
      <c r="OTO1428" s="265"/>
      <c r="OTP1428" s="265"/>
      <c r="OTQ1428" s="265"/>
      <c r="OTR1428" s="265"/>
      <c r="OTS1428" s="265"/>
      <c r="OTT1428" s="265"/>
      <c r="OTU1428" s="265"/>
      <c r="OTV1428" s="265"/>
      <c r="OTW1428" s="265"/>
      <c r="OTX1428" s="265"/>
      <c r="OTY1428" s="265"/>
      <c r="OTZ1428" s="265"/>
      <c r="OUA1428" s="265"/>
      <c r="OUB1428" s="265"/>
      <c r="OUC1428" s="265"/>
      <c r="OUD1428" s="265"/>
      <c r="OUE1428" s="265"/>
      <c r="OUF1428" s="265"/>
      <c r="OUG1428" s="265"/>
      <c r="OUH1428" s="265"/>
      <c r="OUI1428" s="265"/>
      <c r="OUJ1428" s="265"/>
      <c r="OUK1428" s="265"/>
      <c r="OUL1428" s="265"/>
      <c r="OUM1428" s="265"/>
      <c r="OUN1428" s="265"/>
      <c r="OUO1428" s="265"/>
      <c r="OUP1428" s="265"/>
      <c r="OUQ1428" s="265"/>
      <c r="OUR1428" s="265"/>
      <c r="OUS1428" s="265"/>
      <c r="OUT1428" s="265"/>
      <c r="OUU1428" s="265"/>
      <c r="OUV1428" s="265"/>
      <c r="OUW1428" s="265"/>
      <c r="OUX1428" s="265"/>
      <c r="OUY1428" s="265"/>
      <c r="OUZ1428" s="265"/>
      <c r="OVA1428" s="265"/>
      <c r="OVB1428" s="265"/>
      <c r="OVC1428" s="265"/>
      <c r="OVD1428" s="265"/>
      <c r="OVE1428" s="265"/>
      <c r="OVF1428" s="265"/>
      <c r="OVG1428" s="265"/>
      <c r="OVH1428" s="265"/>
      <c r="OVI1428" s="265"/>
      <c r="OVJ1428" s="265"/>
      <c r="OVK1428" s="265"/>
      <c r="OVL1428" s="265"/>
      <c r="OVM1428" s="265"/>
      <c r="OVN1428" s="265"/>
      <c r="OVO1428" s="265"/>
      <c r="OVP1428" s="265"/>
      <c r="OVQ1428" s="265"/>
      <c r="OVR1428" s="265"/>
      <c r="OVS1428" s="265"/>
      <c r="OVT1428" s="265"/>
      <c r="OVU1428" s="265"/>
      <c r="OVV1428" s="265"/>
      <c r="OVW1428" s="265"/>
      <c r="OVX1428" s="265"/>
      <c r="OVY1428" s="265"/>
      <c r="OVZ1428" s="265"/>
      <c r="OWA1428" s="265"/>
      <c r="OWB1428" s="265"/>
      <c r="OWC1428" s="265"/>
      <c r="OWD1428" s="265"/>
      <c r="OWE1428" s="265"/>
      <c r="OWF1428" s="265"/>
      <c r="OWG1428" s="265"/>
      <c r="OWH1428" s="265"/>
      <c r="OWI1428" s="265"/>
      <c r="OWJ1428" s="265"/>
      <c r="OWK1428" s="265"/>
      <c r="OWL1428" s="265"/>
      <c r="OWM1428" s="265"/>
      <c r="OWN1428" s="265"/>
      <c r="OWO1428" s="265"/>
      <c r="OWP1428" s="265"/>
      <c r="OWQ1428" s="265"/>
      <c r="OWR1428" s="265"/>
      <c r="OWS1428" s="265"/>
      <c r="OWT1428" s="265"/>
      <c r="OWU1428" s="265"/>
      <c r="OWV1428" s="265"/>
      <c r="OWW1428" s="265"/>
      <c r="OWX1428" s="265"/>
      <c r="OWY1428" s="265"/>
      <c r="OWZ1428" s="265"/>
      <c r="OXA1428" s="265"/>
      <c r="OXB1428" s="265"/>
      <c r="OXC1428" s="265"/>
      <c r="OXD1428" s="265"/>
      <c r="OXE1428" s="265"/>
      <c r="OXF1428" s="265"/>
      <c r="OXG1428" s="265"/>
      <c r="OXH1428" s="265"/>
      <c r="OXI1428" s="265"/>
      <c r="OXJ1428" s="265"/>
      <c r="OXK1428" s="265"/>
      <c r="OXL1428" s="265"/>
      <c r="OXM1428" s="265"/>
      <c r="OXN1428" s="265"/>
      <c r="OXO1428" s="265"/>
      <c r="OXP1428" s="265"/>
      <c r="OXQ1428" s="265"/>
      <c r="OXR1428" s="265"/>
      <c r="OXS1428" s="265"/>
      <c r="OXT1428" s="265"/>
      <c r="OXU1428" s="265"/>
      <c r="OXV1428" s="265"/>
      <c r="OXW1428" s="265"/>
      <c r="OXX1428" s="265"/>
      <c r="OXY1428" s="265"/>
      <c r="OXZ1428" s="265"/>
      <c r="OYA1428" s="265"/>
      <c r="OYB1428" s="265"/>
      <c r="OYC1428" s="265"/>
      <c r="OYD1428" s="265"/>
      <c r="OYE1428" s="265"/>
      <c r="OYF1428" s="265"/>
      <c r="OYG1428" s="265"/>
      <c r="OYH1428" s="265"/>
      <c r="OYI1428" s="265"/>
      <c r="OYJ1428" s="265"/>
      <c r="OYK1428" s="265"/>
      <c r="OYL1428" s="265"/>
      <c r="OYM1428" s="265"/>
      <c r="OYN1428" s="265"/>
      <c r="OYO1428" s="265"/>
      <c r="OYP1428" s="265"/>
      <c r="OYQ1428" s="265"/>
      <c r="OYR1428" s="265"/>
      <c r="OYS1428" s="265"/>
      <c r="OYT1428" s="265"/>
      <c r="OYU1428" s="265"/>
      <c r="OYV1428" s="265"/>
      <c r="OYW1428" s="265"/>
      <c r="OYX1428" s="265"/>
      <c r="OYY1428" s="265"/>
      <c r="OYZ1428" s="265"/>
      <c r="OZA1428" s="265"/>
      <c r="OZB1428" s="265"/>
      <c r="OZC1428" s="265"/>
      <c r="OZD1428" s="265"/>
      <c r="OZE1428" s="265"/>
      <c r="OZF1428" s="265"/>
      <c r="OZG1428" s="265"/>
      <c r="OZH1428" s="265"/>
      <c r="OZI1428" s="265"/>
      <c r="OZJ1428" s="265"/>
      <c r="OZK1428" s="265"/>
      <c r="OZL1428" s="265"/>
      <c r="OZM1428" s="265"/>
      <c r="OZN1428" s="265"/>
      <c r="OZO1428" s="265"/>
      <c r="OZP1428" s="265"/>
      <c r="OZQ1428" s="265"/>
      <c r="OZR1428" s="265"/>
      <c r="OZS1428" s="265"/>
      <c r="OZT1428" s="265"/>
      <c r="OZU1428" s="265"/>
      <c r="OZV1428" s="265"/>
      <c r="OZW1428" s="265"/>
      <c r="OZX1428" s="265"/>
      <c r="OZY1428" s="265"/>
      <c r="OZZ1428" s="265"/>
      <c r="PAA1428" s="265"/>
      <c r="PAB1428" s="265"/>
      <c r="PAC1428" s="265"/>
      <c r="PAD1428" s="265"/>
      <c r="PAE1428" s="265"/>
      <c r="PAF1428" s="265"/>
      <c r="PAG1428" s="265"/>
      <c r="PAH1428" s="265"/>
      <c r="PAI1428" s="265"/>
      <c r="PAJ1428" s="265"/>
      <c r="PAK1428" s="265"/>
      <c r="PAL1428" s="265"/>
      <c r="PAM1428" s="265"/>
      <c r="PAN1428" s="265"/>
      <c r="PAO1428" s="265"/>
      <c r="PAP1428" s="265"/>
      <c r="PAQ1428" s="265"/>
      <c r="PAR1428" s="265"/>
      <c r="PAS1428" s="265"/>
      <c r="PAT1428" s="265"/>
      <c r="PAU1428" s="265"/>
      <c r="PAV1428" s="265"/>
      <c r="PAW1428" s="265"/>
      <c r="PAX1428" s="265"/>
      <c r="PAY1428" s="265"/>
      <c r="PAZ1428" s="265"/>
      <c r="PBA1428" s="265"/>
      <c r="PBB1428" s="265"/>
      <c r="PBC1428" s="265"/>
      <c r="PBD1428" s="265"/>
      <c r="PBE1428" s="265"/>
      <c r="PBF1428" s="265"/>
      <c r="PBG1428" s="265"/>
      <c r="PBH1428" s="265"/>
      <c r="PBI1428" s="265"/>
      <c r="PBJ1428" s="265"/>
      <c r="PBK1428" s="265"/>
      <c r="PBL1428" s="265"/>
      <c r="PBM1428" s="265"/>
      <c r="PBN1428" s="265"/>
      <c r="PBO1428" s="265"/>
      <c r="PBP1428" s="265"/>
      <c r="PBQ1428" s="265"/>
      <c r="PBR1428" s="265"/>
      <c r="PBS1428" s="265"/>
      <c r="PBT1428" s="265"/>
      <c r="PBU1428" s="265"/>
      <c r="PBV1428" s="265"/>
      <c r="PBW1428" s="265"/>
      <c r="PBX1428" s="265"/>
      <c r="PBY1428" s="265"/>
      <c r="PBZ1428" s="265"/>
      <c r="PCA1428" s="265"/>
      <c r="PCB1428" s="265"/>
      <c r="PCC1428" s="265"/>
      <c r="PCD1428" s="265"/>
      <c r="PCE1428" s="265"/>
      <c r="PCF1428" s="265"/>
      <c r="PCG1428" s="265"/>
      <c r="PCH1428" s="265"/>
      <c r="PCI1428" s="265"/>
      <c r="PCJ1428" s="265"/>
      <c r="PCK1428" s="265"/>
      <c r="PCL1428" s="265"/>
      <c r="PCM1428" s="265"/>
      <c r="PCN1428" s="265"/>
      <c r="PCO1428" s="265"/>
      <c r="PCP1428" s="265"/>
      <c r="PCQ1428" s="265"/>
      <c r="PCR1428" s="265"/>
      <c r="PCS1428" s="265"/>
      <c r="PCT1428" s="265"/>
      <c r="PCU1428" s="265"/>
      <c r="PCV1428" s="265"/>
      <c r="PCW1428" s="265"/>
      <c r="PCX1428" s="265"/>
      <c r="PCY1428" s="265"/>
      <c r="PCZ1428" s="265"/>
      <c r="PDA1428" s="265"/>
      <c r="PDB1428" s="265"/>
      <c r="PDC1428" s="265"/>
      <c r="PDD1428" s="265"/>
      <c r="PDE1428" s="265"/>
      <c r="PDF1428" s="265"/>
      <c r="PDG1428" s="265"/>
      <c r="PDH1428" s="265"/>
      <c r="PDI1428" s="265"/>
      <c r="PDJ1428" s="265"/>
      <c r="PDK1428" s="265"/>
      <c r="PDL1428" s="265"/>
      <c r="PDM1428" s="265"/>
      <c r="PDN1428" s="265"/>
      <c r="PDO1428" s="265"/>
      <c r="PDP1428" s="265"/>
      <c r="PDQ1428" s="265"/>
      <c r="PDR1428" s="265"/>
      <c r="PDS1428" s="265"/>
      <c r="PDT1428" s="265"/>
      <c r="PDU1428" s="265"/>
      <c r="PDV1428" s="265"/>
      <c r="PDW1428" s="265"/>
      <c r="PDX1428" s="265"/>
      <c r="PDY1428" s="265"/>
      <c r="PDZ1428" s="265"/>
      <c r="PEA1428" s="265"/>
      <c r="PEB1428" s="265"/>
      <c r="PEC1428" s="265"/>
      <c r="PED1428" s="265"/>
      <c r="PEE1428" s="265"/>
      <c r="PEF1428" s="265"/>
      <c r="PEG1428" s="265"/>
      <c r="PEH1428" s="265"/>
      <c r="PEI1428" s="265"/>
      <c r="PEJ1428" s="265"/>
      <c r="PEK1428" s="265"/>
      <c r="PEL1428" s="265"/>
      <c r="PEM1428" s="265"/>
      <c r="PEN1428" s="265"/>
      <c r="PEO1428" s="265"/>
      <c r="PEP1428" s="265"/>
      <c r="PEQ1428" s="265"/>
      <c r="PER1428" s="265"/>
      <c r="PES1428" s="265"/>
      <c r="PET1428" s="265"/>
      <c r="PEU1428" s="265"/>
      <c r="PEV1428" s="265"/>
      <c r="PEW1428" s="265"/>
      <c r="PEX1428" s="265"/>
      <c r="PEY1428" s="265"/>
      <c r="PEZ1428" s="265"/>
      <c r="PFA1428" s="265"/>
      <c r="PFB1428" s="265"/>
      <c r="PFC1428" s="265"/>
      <c r="PFD1428" s="265"/>
      <c r="PFE1428" s="265"/>
      <c r="PFF1428" s="265"/>
      <c r="PFG1428" s="265"/>
      <c r="PFH1428" s="265"/>
      <c r="PFI1428" s="265"/>
      <c r="PFJ1428" s="265"/>
      <c r="PFK1428" s="265"/>
      <c r="PFL1428" s="265"/>
      <c r="PFM1428" s="265"/>
      <c r="PFN1428" s="265"/>
      <c r="PFO1428" s="265"/>
      <c r="PFP1428" s="265"/>
      <c r="PFQ1428" s="265"/>
      <c r="PFR1428" s="265"/>
      <c r="PFS1428" s="265"/>
      <c r="PFT1428" s="265"/>
      <c r="PFU1428" s="265"/>
      <c r="PFV1428" s="265"/>
      <c r="PFW1428" s="265"/>
      <c r="PFX1428" s="265"/>
      <c r="PFY1428" s="265"/>
      <c r="PFZ1428" s="265"/>
      <c r="PGA1428" s="265"/>
      <c r="PGB1428" s="265"/>
      <c r="PGC1428" s="265"/>
      <c r="PGD1428" s="265"/>
      <c r="PGE1428" s="265"/>
      <c r="PGF1428" s="265"/>
      <c r="PGG1428" s="265"/>
      <c r="PGH1428" s="265"/>
      <c r="PGI1428" s="265"/>
      <c r="PGJ1428" s="265"/>
      <c r="PGK1428" s="265"/>
      <c r="PGL1428" s="265"/>
      <c r="PGM1428" s="265"/>
      <c r="PGN1428" s="265"/>
      <c r="PGO1428" s="265"/>
      <c r="PGP1428" s="265"/>
      <c r="PGQ1428" s="265"/>
      <c r="PGR1428" s="265"/>
      <c r="PGS1428" s="265"/>
      <c r="PGT1428" s="265"/>
      <c r="PGU1428" s="265"/>
      <c r="PGV1428" s="265"/>
      <c r="PGW1428" s="265"/>
      <c r="PGX1428" s="265"/>
      <c r="PGY1428" s="265"/>
      <c r="PGZ1428" s="265"/>
      <c r="PHA1428" s="265"/>
      <c r="PHB1428" s="265"/>
      <c r="PHC1428" s="265"/>
      <c r="PHD1428" s="265"/>
      <c r="PHE1428" s="265"/>
      <c r="PHF1428" s="265"/>
      <c r="PHG1428" s="265"/>
      <c r="PHH1428" s="265"/>
      <c r="PHI1428" s="265"/>
      <c r="PHJ1428" s="265"/>
      <c r="PHK1428" s="265"/>
      <c r="PHL1428" s="265"/>
      <c r="PHM1428" s="265"/>
      <c r="PHN1428" s="265"/>
      <c r="PHO1428" s="265"/>
      <c r="PHP1428" s="265"/>
      <c r="PHQ1428" s="265"/>
      <c r="PHR1428" s="265"/>
      <c r="PHS1428" s="265"/>
      <c r="PHT1428" s="265"/>
      <c r="PHU1428" s="265"/>
      <c r="PHV1428" s="265"/>
      <c r="PHW1428" s="265"/>
      <c r="PHX1428" s="265"/>
      <c r="PHY1428" s="265"/>
      <c r="PHZ1428" s="265"/>
      <c r="PIA1428" s="265"/>
      <c r="PIB1428" s="265"/>
      <c r="PIC1428" s="265"/>
      <c r="PID1428" s="265"/>
      <c r="PIE1428" s="265"/>
      <c r="PIF1428" s="265"/>
      <c r="PIG1428" s="265"/>
      <c r="PIH1428" s="265"/>
      <c r="PII1428" s="265"/>
      <c r="PIJ1428" s="265"/>
      <c r="PIK1428" s="265"/>
      <c r="PIL1428" s="265"/>
      <c r="PIM1428" s="265"/>
      <c r="PIN1428" s="265"/>
      <c r="PIO1428" s="265"/>
      <c r="PIP1428" s="265"/>
      <c r="PIQ1428" s="265"/>
      <c r="PIR1428" s="265"/>
      <c r="PIS1428" s="265"/>
      <c r="PIT1428" s="265"/>
      <c r="PIU1428" s="265"/>
      <c r="PIV1428" s="265"/>
      <c r="PIW1428" s="265"/>
      <c r="PIX1428" s="265"/>
      <c r="PIY1428" s="265"/>
      <c r="PIZ1428" s="265"/>
      <c r="PJA1428" s="265"/>
      <c r="PJB1428" s="265"/>
      <c r="PJC1428" s="265"/>
      <c r="PJD1428" s="265"/>
      <c r="PJE1428" s="265"/>
      <c r="PJF1428" s="265"/>
      <c r="PJG1428" s="265"/>
      <c r="PJH1428" s="265"/>
      <c r="PJI1428" s="265"/>
      <c r="PJJ1428" s="265"/>
      <c r="PJK1428" s="265"/>
      <c r="PJL1428" s="265"/>
      <c r="PJM1428" s="265"/>
      <c r="PJN1428" s="265"/>
      <c r="PJO1428" s="265"/>
      <c r="PJP1428" s="265"/>
      <c r="PJQ1428" s="265"/>
      <c r="PJR1428" s="265"/>
      <c r="PJS1428" s="265"/>
      <c r="PJT1428" s="265"/>
      <c r="PJU1428" s="265"/>
      <c r="PJV1428" s="265"/>
      <c r="PJW1428" s="265"/>
      <c r="PJX1428" s="265"/>
      <c r="PJY1428" s="265"/>
      <c r="PJZ1428" s="265"/>
      <c r="PKA1428" s="265"/>
      <c r="PKB1428" s="265"/>
      <c r="PKC1428" s="265"/>
      <c r="PKD1428" s="265"/>
      <c r="PKE1428" s="265"/>
      <c r="PKF1428" s="265"/>
      <c r="PKG1428" s="265"/>
      <c r="PKH1428" s="265"/>
      <c r="PKI1428" s="265"/>
      <c r="PKJ1428" s="265"/>
      <c r="PKK1428" s="265"/>
      <c r="PKL1428" s="265"/>
      <c r="PKM1428" s="265"/>
      <c r="PKN1428" s="265"/>
      <c r="PKO1428" s="265"/>
      <c r="PKP1428" s="265"/>
      <c r="PKQ1428" s="265"/>
      <c r="PKR1428" s="265"/>
      <c r="PKS1428" s="265"/>
      <c r="PKT1428" s="265"/>
      <c r="PKU1428" s="265"/>
      <c r="PKV1428" s="265"/>
      <c r="PKW1428" s="265"/>
      <c r="PKX1428" s="265"/>
      <c r="PKY1428" s="265"/>
      <c r="PKZ1428" s="265"/>
      <c r="PLA1428" s="265"/>
      <c r="PLB1428" s="265"/>
      <c r="PLC1428" s="265"/>
      <c r="PLD1428" s="265"/>
      <c r="PLE1428" s="265"/>
      <c r="PLF1428" s="265"/>
      <c r="PLG1428" s="265"/>
      <c r="PLH1428" s="265"/>
      <c r="PLI1428" s="265"/>
      <c r="PLJ1428" s="265"/>
      <c r="PLK1428" s="265"/>
      <c r="PLL1428" s="265"/>
      <c r="PLM1428" s="265"/>
      <c r="PLN1428" s="265"/>
      <c r="PLO1428" s="265"/>
      <c r="PLP1428" s="265"/>
      <c r="PLQ1428" s="265"/>
      <c r="PLR1428" s="265"/>
      <c r="PLS1428" s="265"/>
      <c r="PLT1428" s="265"/>
      <c r="PLU1428" s="265"/>
      <c r="PLV1428" s="265"/>
      <c r="PLW1428" s="265"/>
      <c r="PLX1428" s="265"/>
      <c r="PLY1428" s="265"/>
      <c r="PLZ1428" s="265"/>
      <c r="PMA1428" s="265"/>
      <c r="PMB1428" s="265"/>
      <c r="PMC1428" s="265"/>
      <c r="PMD1428" s="265"/>
      <c r="PME1428" s="265"/>
      <c r="PMF1428" s="265"/>
      <c r="PMG1428" s="265"/>
      <c r="PMH1428" s="265"/>
      <c r="PMI1428" s="265"/>
      <c r="PMJ1428" s="265"/>
      <c r="PMK1428" s="265"/>
      <c r="PML1428" s="265"/>
      <c r="PMM1428" s="265"/>
      <c r="PMN1428" s="265"/>
      <c r="PMO1428" s="265"/>
      <c r="PMP1428" s="265"/>
      <c r="PMQ1428" s="265"/>
      <c r="PMR1428" s="265"/>
      <c r="PMS1428" s="265"/>
      <c r="PMT1428" s="265"/>
      <c r="PMU1428" s="265"/>
      <c r="PMV1428" s="265"/>
      <c r="PMW1428" s="265"/>
      <c r="PMX1428" s="265"/>
      <c r="PMY1428" s="265"/>
      <c r="PMZ1428" s="265"/>
      <c r="PNA1428" s="265"/>
      <c r="PNB1428" s="265"/>
      <c r="PNC1428" s="265"/>
      <c r="PND1428" s="265"/>
      <c r="PNE1428" s="265"/>
      <c r="PNF1428" s="265"/>
      <c r="PNG1428" s="265"/>
      <c r="PNH1428" s="265"/>
      <c r="PNI1428" s="265"/>
      <c r="PNJ1428" s="265"/>
      <c r="PNK1428" s="265"/>
      <c r="PNL1428" s="265"/>
      <c r="PNM1428" s="265"/>
      <c r="PNN1428" s="265"/>
      <c r="PNO1428" s="265"/>
      <c r="PNP1428" s="265"/>
      <c r="PNQ1428" s="265"/>
      <c r="PNR1428" s="265"/>
      <c r="PNS1428" s="265"/>
      <c r="PNT1428" s="265"/>
      <c r="PNU1428" s="265"/>
      <c r="PNV1428" s="265"/>
      <c r="PNW1428" s="265"/>
      <c r="PNX1428" s="265"/>
      <c r="PNY1428" s="265"/>
      <c r="PNZ1428" s="265"/>
      <c r="POA1428" s="265"/>
      <c r="POB1428" s="265"/>
      <c r="POC1428" s="265"/>
      <c r="POD1428" s="265"/>
      <c r="POE1428" s="265"/>
      <c r="POF1428" s="265"/>
      <c r="POG1428" s="265"/>
      <c r="POH1428" s="265"/>
      <c r="POI1428" s="265"/>
      <c r="POJ1428" s="265"/>
      <c r="POK1428" s="265"/>
      <c r="POL1428" s="265"/>
      <c r="POM1428" s="265"/>
      <c r="PON1428" s="265"/>
      <c r="POO1428" s="265"/>
      <c r="POP1428" s="265"/>
      <c r="POQ1428" s="265"/>
      <c r="POR1428" s="265"/>
      <c r="POS1428" s="265"/>
      <c r="POT1428" s="265"/>
      <c r="POU1428" s="265"/>
      <c r="POV1428" s="265"/>
      <c r="POW1428" s="265"/>
      <c r="POX1428" s="265"/>
      <c r="POY1428" s="265"/>
      <c r="POZ1428" s="265"/>
      <c r="PPA1428" s="265"/>
      <c r="PPB1428" s="265"/>
      <c r="PPC1428" s="265"/>
      <c r="PPD1428" s="265"/>
      <c r="PPE1428" s="265"/>
      <c r="PPF1428" s="265"/>
      <c r="PPG1428" s="265"/>
      <c r="PPH1428" s="265"/>
      <c r="PPI1428" s="265"/>
      <c r="PPJ1428" s="265"/>
      <c r="PPK1428" s="265"/>
      <c r="PPL1428" s="265"/>
      <c r="PPM1428" s="265"/>
      <c r="PPN1428" s="265"/>
      <c r="PPO1428" s="265"/>
      <c r="PPP1428" s="265"/>
      <c r="PPQ1428" s="265"/>
      <c r="PPR1428" s="265"/>
      <c r="PPS1428" s="265"/>
      <c r="PPT1428" s="265"/>
      <c r="PPU1428" s="265"/>
      <c r="PPV1428" s="265"/>
      <c r="PPW1428" s="265"/>
      <c r="PPX1428" s="265"/>
      <c r="PPY1428" s="265"/>
      <c r="PPZ1428" s="265"/>
      <c r="PQA1428" s="265"/>
      <c r="PQB1428" s="265"/>
      <c r="PQC1428" s="265"/>
      <c r="PQD1428" s="265"/>
      <c r="PQE1428" s="265"/>
      <c r="PQF1428" s="265"/>
      <c r="PQG1428" s="265"/>
      <c r="PQH1428" s="265"/>
      <c r="PQI1428" s="265"/>
      <c r="PQJ1428" s="265"/>
      <c r="PQK1428" s="265"/>
      <c r="PQL1428" s="265"/>
      <c r="PQM1428" s="265"/>
      <c r="PQN1428" s="265"/>
      <c r="PQO1428" s="265"/>
      <c r="PQP1428" s="265"/>
      <c r="PQQ1428" s="265"/>
      <c r="PQR1428" s="265"/>
      <c r="PQS1428" s="265"/>
      <c r="PQT1428" s="265"/>
      <c r="PQU1428" s="265"/>
      <c r="PQV1428" s="265"/>
      <c r="PQW1428" s="265"/>
      <c r="PQX1428" s="265"/>
      <c r="PQY1428" s="265"/>
      <c r="PQZ1428" s="265"/>
      <c r="PRA1428" s="265"/>
      <c r="PRB1428" s="265"/>
      <c r="PRC1428" s="265"/>
      <c r="PRD1428" s="265"/>
      <c r="PRE1428" s="265"/>
      <c r="PRF1428" s="265"/>
      <c r="PRG1428" s="265"/>
      <c r="PRH1428" s="265"/>
      <c r="PRI1428" s="265"/>
      <c r="PRJ1428" s="265"/>
      <c r="PRK1428" s="265"/>
      <c r="PRL1428" s="265"/>
      <c r="PRM1428" s="265"/>
      <c r="PRN1428" s="265"/>
      <c r="PRO1428" s="265"/>
      <c r="PRP1428" s="265"/>
      <c r="PRQ1428" s="265"/>
      <c r="PRR1428" s="265"/>
      <c r="PRS1428" s="265"/>
      <c r="PRT1428" s="265"/>
      <c r="PRU1428" s="265"/>
      <c r="PRV1428" s="265"/>
      <c r="PRW1428" s="265"/>
      <c r="PRX1428" s="265"/>
      <c r="PRY1428" s="265"/>
      <c r="PRZ1428" s="265"/>
      <c r="PSA1428" s="265"/>
      <c r="PSB1428" s="265"/>
      <c r="PSC1428" s="265"/>
      <c r="PSD1428" s="265"/>
      <c r="PSE1428" s="265"/>
      <c r="PSF1428" s="265"/>
      <c r="PSG1428" s="265"/>
      <c r="PSH1428" s="265"/>
      <c r="PSI1428" s="265"/>
      <c r="PSJ1428" s="265"/>
      <c r="PSK1428" s="265"/>
      <c r="PSL1428" s="265"/>
      <c r="PSM1428" s="265"/>
      <c r="PSN1428" s="265"/>
      <c r="PSO1428" s="265"/>
      <c r="PSP1428" s="265"/>
      <c r="PSQ1428" s="265"/>
      <c r="PSR1428" s="265"/>
      <c r="PSS1428" s="265"/>
      <c r="PST1428" s="265"/>
      <c r="PSU1428" s="265"/>
      <c r="PSV1428" s="265"/>
      <c r="PSW1428" s="265"/>
      <c r="PSX1428" s="265"/>
      <c r="PSY1428" s="265"/>
      <c r="PSZ1428" s="265"/>
      <c r="PTA1428" s="265"/>
      <c r="PTB1428" s="265"/>
      <c r="PTC1428" s="265"/>
      <c r="PTD1428" s="265"/>
      <c r="PTE1428" s="265"/>
      <c r="PTF1428" s="265"/>
      <c r="PTG1428" s="265"/>
      <c r="PTH1428" s="265"/>
      <c r="PTI1428" s="265"/>
      <c r="PTJ1428" s="265"/>
      <c r="PTK1428" s="265"/>
      <c r="PTL1428" s="265"/>
      <c r="PTM1428" s="265"/>
      <c r="PTN1428" s="265"/>
      <c r="PTO1428" s="265"/>
      <c r="PTP1428" s="265"/>
      <c r="PTQ1428" s="265"/>
      <c r="PTR1428" s="265"/>
      <c r="PTS1428" s="265"/>
      <c r="PTT1428" s="265"/>
      <c r="PTU1428" s="265"/>
      <c r="PTV1428" s="265"/>
      <c r="PTW1428" s="265"/>
      <c r="PTX1428" s="265"/>
      <c r="PTY1428" s="265"/>
      <c r="PTZ1428" s="265"/>
      <c r="PUA1428" s="265"/>
      <c r="PUB1428" s="265"/>
      <c r="PUC1428" s="265"/>
      <c r="PUD1428" s="265"/>
      <c r="PUE1428" s="265"/>
      <c r="PUF1428" s="265"/>
      <c r="PUG1428" s="265"/>
      <c r="PUH1428" s="265"/>
      <c r="PUI1428" s="265"/>
      <c r="PUJ1428" s="265"/>
      <c r="PUK1428" s="265"/>
      <c r="PUL1428" s="265"/>
      <c r="PUM1428" s="265"/>
      <c r="PUN1428" s="265"/>
      <c r="PUO1428" s="265"/>
      <c r="PUP1428" s="265"/>
      <c r="PUQ1428" s="265"/>
      <c r="PUR1428" s="265"/>
      <c r="PUS1428" s="265"/>
      <c r="PUT1428" s="265"/>
      <c r="PUU1428" s="265"/>
      <c r="PUV1428" s="265"/>
      <c r="PUW1428" s="265"/>
      <c r="PUX1428" s="265"/>
      <c r="PUY1428" s="265"/>
      <c r="PUZ1428" s="265"/>
      <c r="PVA1428" s="265"/>
      <c r="PVB1428" s="265"/>
      <c r="PVC1428" s="265"/>
      <c r="PVD1428" s="265"/>
      <c r="PVE1428" s="265"/>
      <c r="PVF1428" s="265"/>
      <c r="PVG1428" s="265"/>
      <c r="PVH1428" s="265"/>
      <c r="PVI1428" s="265"/>
      <c r="PVJ1428" s="265"/>
      <c r="PVK1428" s="265"/>
      <c r="PVL1428" s="265"/>
      <c r="PVM1428" s="265"/>
      <c r="PVN1428" s="265"/>
      <c r="PVO1428" s="265"/>
      <c r="PVP1428" s="265"/>
      <c r="PVQ1428" s="265"/>
      <c r="PVR1428" s="265"/>
      <c r="PVS1428" s="265"/>
      <c r="PVT1428" s="265"/>
      <c r="PVU1428" s="265"/>
      <c r="PVV1428" s="265"/>
      <c r="PVW1428" s="265"/>
      <c r="PVX1428" s="265"/>
      <c r="PVY1428" s="265"/>
      <c r="PVZ1428" s="265"/>
      <c r="PWA1428" s="265"/>
      <c r="PWB1428" s="265"/>
      <c r="PWC1428" s="265"/>
      <c r="PWD1428" s="265"/>
      <c r="PWE1428" s="265"/>
      <c r="PWF1428" s="265"/>
      <c r="PWG1428" s="265"/>
      <c r="PWH1428" s="265"/>
      <c r="PWI1428" s="265"/>
      <c r="PWJ1428" s="265"/>
      <c r="PWK1428" s="265"/>
      <c r="PWL1428" s="265"/>
      <c r="PWM1428" s="265"/>
      <c r="PWN1428" s="265"/>
      <c r="PWO1428" s="265"/>
      <c r="PWP1428" s="265"/>
      <c r="PWQ1428" s="265"/>
      <c r="PWR1428" s="265"/>
      <c r="PWS1428" s="265"/>
      <c r="PWT1428" s="265"/>
      <c r="PWU1428" s="265"/>
      <c r="PWV1428" s="265"/>
      <c r="PWW1428" s="265"/>
      <c r="PWX1428" s="265"/>
      <c r="PWY1428" s="265"/>
      <c r="PWZ1428" s="265"/>
      <c r="PXA1428" s="265"/>
      <c r="PXB1428" s="265"/>
      <c r="PXC1428" s="265"/>
      <c r="PXD1428" s="265"/>
      <c r="PXE1428" s="265"/>
      <c r="PXF1428" s="265"/>
      <c r="PXG1428" s="265"/>
      <c r="PXH1428" s="265"/>
      <c r="PXI1428" s="265"/>
      <c r="PXJ1428" s="265"/>
      <c r="PXK1428" s="265"/>
      <c r="PXL1428" s="265"/>
      <c r="PXM1428" s="265"/>
      <c r="PXN1428" s="265"/>
      <c r="PXO1428" s="265"/>
      <c r="PXP1428" s="265"/>
      <c r="PXQ1428" s="265"/>
      <c r="PXR1428" s="265"/>
      <c r="PXS1428" s="265"/>
      <c r="PXT1428" s="265"/>
      <c r="PXU1428" s="265"/>
      <c r="PXV1428" s="265"/>
      <c r="PXW1428" s="265"/>
      <c r="PXX1428" s="265"/>
      <c r="PXY1428" s="265"/>
      <c r="PXZ1428" s="265"/>
      <c r="PYA1428" s="265"/>
      <c r="PYB1428" s="265"/>
      <c r="PYC1428" s="265"/>
      <c r="PYD1428" s="265"/>
      <c r="PYE1428" s="265"/>
      <c r="PYF1428" s="265"/>
      <c r="PYG1428" s="265"/>
      <c r="PYH1428" s="265"/>
      <c r="PYI1428" s="265"/>
      <c r="PYJ1428" s="265"/>
      <c r="PYK1428" s="265"/>
      <c r="PYL1428" s="265"/>
      <c r="PYM1428" s="265"/>
      <c r="PYN1428" s="265"/>
      <c r="PYO1428" s="265"/>
      <c r="PYP1428" s="265"/>
      <c r="PYQ1428" s="265"/>
      <c r="PYR1428" s="265"/>
      <c r="PYS1428" s="265"/>
      <c r="PYT1428" s="265"/>
      <c r="PYU1428" s="265"/>
      <c r="PYV1428" s="265"/>
      <c r="PYW1428" s="265"/>
      <c r="PYX1428" s="265"/>
      <c r="PYY1428" s="265"/>
      <c r="PYZ1428" s="265"/>
      <c r="PZA1428" s="265"/>
      <c r="PZB1428" s="265"/>
      <c r="PZC1428" s="265"/>
      <c r="PZD1428" s="265"/>
      <c r="PZE1428" s="265"/>
      <c r="PZF1428" s="265"/>
      <c r="PZG1428" s="265"/>
      <c r="PZH1428" s="265"/>
      <c r="PZI1428" s="265"/>
      <c r="PZJ1428" s="265"/>
      <c r="PZK1428" s="265"/>
      <c r="PZL1428" s="265"/>
      <c r="PZM1428" s="265"/>
      <c r="PZN1428" s="265"/>
      <c r="PZO1428" s="265"/>
      <c r="PZP1428" s="265"/>
      <c r="PZQ1428" s="265"/>
      <c r="PZR1428" s="265"/>
      <c r="PZS1428" s="265"/>
      <c r="PZT1428" s="265"/>
      <c r="PZU1428" s="265"/>
      <c r="PZV1428" s="265"/>
      <c r="PZW1428" s="265"/>
      <c r="PZX1428" s="265"/>
      <c r="PZY1428" s="265"/>
      <c r="PZZ1428" s="265"/>
      <c r="QAA1428" s="265"/>
      <c r="QAB1428" s="265"/>
      <c r="QAC1428" s="265"/>
      <c r="QAD1428" s="265"/>
      <c r="QAE1428" s="265"/>
      <c r="QAF1428" s="265"/>
      <c r="QAG1428" s="265"/>
      <c r="QAH1428" s="265"/>
      <c r="QAI1428" s="265"/>
      <c r="QAJ1428" s="265"/>
      <c r="QAK1428" s="265"/>
      <c r="QAL1428" s="265"/>
      <c r="QAM1428" s="265"/>
      <c r="QAN1428" s="265"/>
      <c r="QAO1428" s="265"/>
      <c r="QAP1428" s="265"/>
      <c r="QAQ1428" s="265"/>
      <c r="QAR1428" s="265"/>
      <c r="QAS1428" s="265"/>
      <c r="QAT1428" s="265"/>
      <c r="QAU1428" s="265"/>
      <c r="QAV1428" s="265"/>
      <c r="QAW1428" s="265"/>
      <c r="QAX1428" s="265"/>
      <c r="QAY1428" s="265"/>
      <c r="QAZ1428" s="265"/>
      <c r="QBA1428" s="265"/>
      <c r="QBB1428" s="265"/>
      <c r="QBC1428" s="265"/>
      <c r="QBD1428" s="265"/>
      <c r="QBE1428" s="265"/>
      <c r="QBF1428" s="265"/>
      <c r="QBG1428" s="265"/>
      <c r="QBH1428" s="265"/>
      <c r="QBI1428" s="265"/>
      <c r="QBJ1428" s="265"/>
      <c r="QBK1428" s="265"/>
      <c r="QBL1428" s="265"/>
      <c r="QBM1428" s="265"/>
      <c r="QBN1428" s="265"/>
      <c r="QBO1428" s="265"/>
      <c r="QBP1428" s="265"/>
      <c r="QBQ1428" s="265"/>
      <c r="QBR1428" s="265"/>
      <c r="QBS1428" s="265"/>
      <c r="QBT1428" s="265"/>
      <c r="QBU1428" s="265"/>
      <c r="QBV1428" s="265"/>
      <c r="QBW1428" s="265"/>
      <c r="QBX1428" s="265"/>
      <c r="QBY1428" s="265"/>
      <c r="QBZ1428" s="265"/>
      <c r="QCA1428" s="265"/>
      <c r="QCB1428" s="265"/>
      <c r="QCC1428" s="265"/>
      <c r="QCD1428" s="265"/>
      <c r="QCE1428" s="265"/>
      <c r="QCF1428" s="265"/>
      <c r="QCG1428" s="265"/>
      <c r="QCH1428" s="265"/>
      <c r="QCI1428" s="265"/>
      <c r="QCJ1428" s="265"/>
      <c r="QCK1428" s="265"/>
      <c r="QCL1428" s="265"/>
      <c r="QCM1428" s="265"/>
      <c r="QCN1428" s="265"/>
      <c r="QCO1428" s="265"/>
      <c r="QCP1428" s="265"/>
      <c r="QCQ1428" s="265"/>
      <c r="QCR1428" s="265"/>
      <c r="QCS1428" s="265"/>
      <c r="QCT1428" s="265"/>
      <c r="QCU1428" s="265"/>
      <c r="QCV1428" s="265"/>
      <c r="QCW1428" s="265"/>
      <c r="QCX1428" s="265"/>
      <c r="QCY1428" s="265"/>
      <c r="QCZ1428" s="265"/>
      <c r="QDA1428" s="265"/>
      <c r="QDB1428" s="265"/>
      <c r="QDC1428" s="265"/>
      <c r="QDD1428" s="265"/>
      <c r="QDE1428" s="265"/>
      <c r="QDF1428" s="265"/>
      <c r="QDG1428" s="265"/>
      <c r="QDH1428" s="265"/>
      <c r="QDI1428" s="265"/>
      <c r="QDJ1428" s="265"/>
      <c r="QDK1428" s="265"/>
      <c r="QDL1428" s="265"/>
      <c r="QDM1428" s="265"/>
      <c r="QDN1428" s="265"/>
      <c r="QDO1428" s="265"/>
      <c r="QDP1428" s="265"/>
      <c r="QDQ1428" s="265"/>
      <c r="QDR1428" s="265"/>
      <c r="QDS1428" s="265"/>
      <c r="QDT1428" s="265"/>
      <c r="QDU1428" s="265"/>
      <c r="QDV1428" s="265"/>
      <c r="QDW1428" s="265"/>
      <c r="QDX1428" s="265"/>
      <c r="QDY1428" s="265"/>
      <c r="QDZ1428" s="265"/>
      <c r="QEA1428" s="265"/>
      <c r="QEB1428" s="265"/>
      <c r="QEC1428" s="265"/>
      <c r="QED1428" s="265"/>
      <c r="QEE1428" s="265"/>
      <c r="QEF1428" s="265"/>
      <c r="QEG1428" s="265"/>
      <c r="QEH1428" s="265"/>
      <c r="QEI1428" s="265"/>
      <c r="QEJ1428" s="265"/>
      <c r="QEK1428" s="265"/>
      <c r="QEL1428" s="265"/>
      <c r="QEM1428" s="265"/>
      <c r="QEN1428" s="265"/>
      <c r="QEO1428" s="265"/>
      <c r="QEP1428" s="265"/>
      <c r="QEQ1428" s="265"/>
      <c r="QER1428" s="265"/>
      <c r="QES1428" s="265"/>
      <c r="QET1428" s="265"/>
      <c r="QEU1428" s="265"/>
      <c r="QEV1428" s="265"/>
      <c r="QEW1428" s="265"/>
      <c r="QEX1428" s="265"/>
      <c r="QEY1428" s="265"/>
      <c r="QEZ1428" s="265"/>
      <c r="QFA1428" s="265"/>
      <c r="QFB1428" s="265"/>
      <c r="QFC1428" s="265"/>
      <c r="QFD1428" s="265"/>
      <c r="QFE1428" s="265"/>
      <c r="QFF1428" s="265"/>
      <c r="QFG1428" s="265"/>
      <c r="QFH1428" s="265"/>
      <c r="QFI1428" s="265"/>
      <c r="QFJ1428" s="265"/>
      <c r="QFK1428" s="265"/>
      <c r="QFL1428" s="265"/>
      <c r="QFM1428" s="265"/>
      <c r="QFN1428" s="265"/>
      <c r="QFO1428" s="265"/>
      <c r="QFP1428" s="265"/>
      <c r="QFQ1428" s="265"/>
      <c r="QFR1428" s="265"/>
      <c r="QFS1428" s="265"/>
      <c r="QFT1428" s="265"/>
      <c r="QFU1428" s="265"/>
      <c r="QFV1428" s="265"/>
      <c r="QFW1428" s="265"/>
      <c r="QFX1428" s="265"/>
      <c r="QFY1428" s="265"/>
      <c r="QFZ1428" s="265"/>
      <c r="QGA1428" s="265"/>
      <c r="QGB1428" s="265"/>
      <c r="QGC1428" s="265"/>
      <c r="QGD1428" s="265"/>
      <c r="QGE1428" s="265"/>
      <c r="QGF1428" s="265"/>
      <c r="QGG1428" s="265"/>
      <c r="QGH1428" s="265"/>
      <c r="QGI1428" s="265"/>
      <c r="QGJ1428" s="265"/>
      <c r="QGK1428" s="265"/>
      <c r="QGL1428" s="265"/>
      <c r="QGM1428" s="265"/>
      <c r="QGN1428" s="265"/>
      <c r="QGO1428" s="265"/>
      <c r="QGP1428" s="265"/>
      <c r="QGQ1428" s="265"/>
      <c r="QGR1428" s="265"/>
      <c r="QGS1428" s="265"/>
      <c r="QGT1428" s="265"/>
      <c r="QGU1428" s="265"/>
      <c r="QGV1428" s="265"/>
      <c r="QGW1428" s="265"/>
      <c r="QGX1428" s="265"/>
      <c r="QGY1428" s="265"/>
      <c r="QGZ1428" s="265"/>
      <c r="QHA1428" s="265"/>
      <c r="QHB1428" s="265"/>
      <c r="QHC1428" s="265"/>
      <c r="QHD1428" s="265"/>
      <c r="QHE1428" s="265"/>
      <c r="QHF1428" s="265"/>
      <c r="QHG1428" s="265"/>
      <c r="QHH1428" s="265"/>
      <c r="QHI1428" s="265"/>
      <c r="QHJ1428" s="265"/>
      <c r="QHK1428" s="265"/>
      <c r="QHL1428" s="265"/>
      <c r="QHM1428" s="265"/>
      <c r="QHN1428" s="265"/>
      <c r="QHO1428" s="265"/>
      <c r="QHP1428" s="265"/>
      <c r="QHQ1428" s="265"/>
      <c r="QHR1428" s="265"/>
      <c r="QHS1428" s="265"/>
      <c r="QHT1428" s="265"/>
      <c r="QHU1428" s="265"/>
      <c r="QHV1428" s="265"/>
      <c r="QHW1428" s="265"/>
      <c r="QHX1428" s="265"/>
      <c r="QHY1428" s="265"/>
      <c r="QHZ1428" s="265"/>
      <c r="QIA1428" s="265"/>
      <c r="QIB1428" s="265"/>
      <c r="QIC1428" s="265"/>
      <c r="QID1428" s="265"/>
      <c r="QIE1428" s="265"/>
      <c r="QIF1428" s="265"/>
      <c r="QIG1428" s="265"/>
      <c r="QIH1428" s="265"/>
      <c r="QII1428" s="265"/>
      <c r="QIJ1428" s="265"/>
      <c r="QIK1428" s="265"/>
      <c r="QIL1428" s="265"/>
      <c r="QIM1428" s="265"/>
      <c r="QIN1428" s="265"/>
      <c r="QIO1428" s="265"/>
      <c r="QIP1428" s="265"/>
      <c r="QIQ1428" s="265"/>
      <c r="QIR1428" s="265"/>
      <c r="QIS1428" s="265"/>
      <c r="QIT1428" s="265"/>
      <c r="QIU1428" s="265"/>
      <c r="QIV1428" s="265"/>
      <c r="QIW1428" s="265"/>
      <c r="QIX1428" s="265"/>
      <c r="QIY1428" s="265"/>
      <c r="QIZ1428" s="265"/>
      <c r="QJA1428" s="265"/>
      <c r="QJB1428" s="265"/>
      <c r="QJC1428" s="265"/>
      <c r="QJD1428" s="265"/>
      <c r="QJE1428" s="265"/>
      <c r="QJF1428" s="265"/>
      <c r="QJG1428" s="265"/>
      <c r="QJH1428" s="265"/>
      <c r="QJI1428" s="265"/>
      <c r="QJJ1428" s="265"/>
      <c r="QJK1428" s="265"/>
      <c r="QJL1428" s="265"/>
      <c r="QJM1428" s="265"/>
      <c r="QJN1428" s="265"/>
      <c r="QJO1428" s="265"/>
      <c r="QJP1428" s="265"/>
      <c r="QJQ1428" s="265"/>
      <c r="QJR1428" s="265"/>
      <c r="QJS1428" s="265"/>
      <c r="QJT1428" s="265"/>
      <c r="QJU1428" s="265"/>
      <c r="QJV1428" s="265"/>
      <c r="QJW1428" s="265"/>
      <c r="QJX1428" s="265"/>
      <c r="QJY1428" s="265"/>
      <c r="QJZ1428" s="265"/>
      <c r="QKA1428" s="265"/>
      <c r="QKB1428" s="265"/>
      <c r="QKC1428" s="265"/>
      <c r="QKD1428" s="265"/>
      <c r="QKE1428" s="265"/>
      <c r="QKF1428" s="265"/>
      <c r="QKG1428" s="265"/>
      <c r="QKH1428" s="265"/>
      <c r="QKI1428" s="265"/>
      <c r="QKJ1428" s="265"/>
      <c r="QKK1428" s="265"/>
      <c r="QKL1428" s="265"/>
      <c r="QKM1428" s="265"/>
      <c r="QKN1428" s="265"/>
      <c r="QKO1428" s="265"/>
      <c r="QKP1428" s="265"/>
      <c r="QKQ1428" s="265"/>
      <c r="QKR1428" s="265"/>
      <c r="QKS1428" s="265"/>
      <c r="QKT1428" s="265"/>
      <c r="QKU1428" s="265"/>
      <c r="QKV1428" s="265"/>
      <c r="QKW1428" s="265"/>
      <c r="QKX1428" s="265"/>
      <c r="QKY1428" s="265"/>
      <c r="QKZ1428" s="265"/>
      <c r="QLA1428" s="265"/>
      <c r="QLB1428" s="265"/>
      <c r="QLC1428" s="265"/>
      <c r="QLD1428" s="265"/>
      <c r="QLE1428" s="265"/>
      <c r="QLF1428" s="265"/>
      <c r="QLG1428" s="265"/>
      <c r="QLH1428" s="265"/>
      <c r="QLI1428" s="265"/>
      <c r="QLJ1428" s="265"/>
      <c r="QLK1428" s="265"/>
      <c r="QLL1428" s="265"/>
      <c r="QLM1428" s="265"/>
      <c r="QLN1428" s="265"/>
      <c r="QLO1428" s="265"/>
      <c r="QLP1428" s="265"/>
      <c r="QLQ1428" s="265"/>
      <c r="QLR1428" s="265"/>
      <c r="QLS1428" s="265"/>
      <c r="QLT1428" s="265"/>
      <c r="QLU1428" s="265"/>
      <c r="QLV1428" s="265"/>
      <c r="QLW1428" s="265"/>
      <c r="QLX1428" s="265"/>
      <c r="QLY1428" s="265"/>
      <c r="QLZ1428" s="265"/>
      <c r="QMA1428" s="265"/>
      <c r="QMB1428" s="265"/>
      <c r="QMC1428" s="265"/>
      <c r="QMD1428" s="265"/>
      <c r="QME1428" s="265"/>
      <c r="QMF1428" s="265"/>
      <c r="QMG1428" s="265"/>
      <c r="QMH1428" s="265"/>
      <c r="QMI1428" s="265"/>
      <c r="QMJ1428" s="265"/>
      <c r="QMK1428" s="265"/>
      <c r="QML1428" s="265"/>
      <c r="QMM1428" s="265"/>
      <c r="QMN1428" s="265"/>
      <c r="QMO1428" s="265"/>
      <c r="QMP1428" s="265"/>
      <c r="QMQ1428" s="265"/>
      <c r="QMR1428" s="265"/>
      <c r="QMS1428" s="265"/>
      <c r="QMT1428" s="265"/>
      <c r="QMU1428" s="265"/>
      <c r="QMV1428" s="265"/>
      <c r="QMW1428" s="265"/>
      <c r="QMX1428" s="265"/>
      <c r="QMY1428" s="265"/>
      <c r="QMZ1428" s="265"/>
      <c r="QNA1428" s="265"/>
      <c r="QNB1428" s="265"/>
      <c r="QNC1428" s="265"/>
      <c r="QND1428" s="265"/>
      <c r="QNE1428" s="265"/>
      <c r="QNF1428" s="265"/>
      <c r="QNG1428" s="265"/>
      <c r="QNH1428" s="265"/>
      <c r="QNI1428" s="265"/>
      <c r="QNJ1428" s="265"/>
      <c r="QNK1428" s="265"/>
      <c r="QNL1428" s="265"/>
      <c r="QNM1428" s="265"/>
      <c r="QNN1428" s="265"/>
      <c r="QNO1428" s="265"/>
      <c r="QNP1428" s="265"/>
      <c r="QNQ1428" s="265"/>
      <c r="QNR1428" s="265"/>
      <c r="QNS1428" s="265"/>
      <c r="QNT1428" s="265"/>
      <c r="QNU1428" s="265"/>
      <c r="QNV1428" s="265"/>
      <c r="QNW1428" s="265"/>
      <c r="QNX1428" s="265"/>
      <c r="QNY1428" s="265"/>
      <c r="QNZ1428" s="265"/>
      <c r="QOA1428" s="265"/>
      <c r="QOB1428" s="265"/>
      <c r="QOC1428" s="265"/>
      <c r="QOD1428" s="265"/>
      <c r="QOE1428" s="265"/>
      <c r="QOF1428" s="265"/>
      <c r="QOG1428" s="265"/>
      <c r="QOH1428" s="265"/>
      <c r="QOI1428" s="265"/>
      <c r="QOJ1428" s="265"/>
      <c r="QOK1428" s="265"/>
      <c r="QOL1428" s="265"/>
      <c r="QOM1428" s="265"/>
      <c r="QON1428" s="265"/>
      <c r="QOO1428" s="265"/>
      <c r="QOP1428" s="265"/>
      <c r="QOQ1428" s="265"/>
      <c r="QOR1428" s="265"/>
      <c r="QOS1428" s="265"/>
      <c r="QOT1428" s="265"/>
      <c r="QOU1428" s="265"/>
      <c r="QOV1428" s="265"/>
      <c r="QOW1428" s="265"/>
      <c r="QOX1428" s="265"/>
      <c r="QOY1428" s="265"/>
      <c r="QOZ1428" s="265"/>
      <c r="QPA1428" s="265"/>
      <c r="QPB1428" s="265"/>
      <c r="QPC1428" s="265"/>
      <c r="QPD1428" s="265"/>
      <c r="QPE1428" s="265"/>
      <c r="QPF1428" s="265"/>
      <c r="QPG1428" s="265"/>
      <c r="QPH1428" s="265"/>
      <c r="QPI1428" s="265"/>
      <c r="QPJ1428" s="265"/>
      <c r="QPK1428" s="265"/>
      <c r="QPL1428" s="265"/>
      <c r="QPM1428" s="265"/>
      <c r="QPN1428" s="265"/>
      <c r="QPO1428" s="265"/>
      <c r="QPP1428" s="265"/>
      <c r="QPQ1428" s="265"/>
      <c r="QPR1428" s="265"/>
      <c r="QPS1428" s="265"/>
      <c r="QPT1428" s="265"/>
      <c r="QPU1428" s="265"/>
      <c r="QPV1428" s="265"/>
      <c r="QPW1428" s="265"/>
      <c r="QPX1428" s="265"/>
      <c r="QPY1428" s="265"/>
      <c r="QPZ1428" s="265"/>
      <c r="QQA1428" s="265"/>
      <c r="QQB1428" s="265"/>
      <c r="QQC1428" s="265"/>
      <c r="QQD1428" s="265"/>
      <c r="QQE1428" s="265"/>
      <c r="QQF1428" s="265"/>
      <c r="QQG1428" s="265"/>
      <c r="QQH1428" s="265"/>
      <c r="QQI1428" s="265"/>
      <c r="QQJ1428" s="265"/>
      <c r="QQK1428" s="265"/>
      <c r="QQL1428" s="265"/>
      <c r="QQM1428" s="265"/>
      <c r="QQN1428" s="265"/>
      <c r="QQO1428" s="265"/>
      <c r="QQP1428" s="265"/>
      <c r="QQQ1428" s="265"/>
      <c r="QQR1428" s="265"/>
      <c r="QQS1428" s="265"/>
      <c r="QQT1428" s="265"/>
      <c r="QQU1428" s="265"/>
      <c r="QQV1428" s="265"/>
      <c r="QQW1428" s="265"/>
      <c r="QQX1428" s="265"/>
      <c r="QQY1428" s="265"/>
      <c r="QQZ1428" s="265"/>
      <c r="QRA1428" s="265"/>
      <c r="QRB1428" s="265"/>
      <c r="QRC1428" s="265"/>
      <c r="QRD1428" s="265"/>
      <c r="QRE1428" s="265"/>
      <c r="QRF1428" s="265"/>
      <c r="QRG1428" s="265"/>
      <c r="QRH1428" s="265"/>
      <c r="QRI1428" s="265"/>
      <c r="QRJ1428" s="265"/>
      <c r="QRK1428" s="265"/>
      <c r="QRL1428" s="265"/>
      <c r="QRM1428" s="265"/>
      <c r="QRN1428" s="265"/>
      <c r="QRO1428" s="265"/>
      <c r="QRP1428" s="265"/>
      <c r="QRQ1428" s="265"/>
      <c r="QRR1428" s="265"/>
      <c r="QRS1428" s="265"/>
      <c r="QRT1428" s="265"/>
      <c r="QRU1428" s="265"/>
      <c r="QRV1428" s="265"/>
      <c r="QRW1428" s="265"/>
      <c r="QRX1428" s="265"/>
      <c r="QRY1428" s="265"/>
      <c r="QRZ1428" s="265"/>
      <c r="QSA1428" s="265"/>
      <c r="QSB1428" s="265"/>
      <c r="QSC1428" s="265"/>
      <c r="QSD1428" s="265"/>
      <c r="QSE1428" s="265"/>
      <c r="QSF1428" s="265"/>
      <c r="QSG1428" s="265"/>
      <c r="QSH1428" s="265"/>
      <c r="QSI1428" s="265"/>
      <c r="QSJ1428" s="265"/>
      <c r="QSK1428" s="265"/>
      <c r="QSL1428" s="265"/>
      <c r="QSM1428" s="265"/>
      <c r="QSN1428" s="265"/>
      <c r="QSO1428" s="265"/>
      <c r="QSP1428" s="265"/>
      <c r="QSQ1428" s="265"/>
      <c r="QSR1428" s="265"/>
      <c r="QSS1428" s="265"/>
      <c r="QST1428" s="265"/>
      <c r="QSU1428" s="265"/>
      <c r="QSV1428" s="265"/>
      <c r="QSW1428" s="265"/>
      <c r="QSX1428" s="265"/>
      <c r="QSY1428" s="265"/>
      <c r="QSZ1428" s="265"/>
      <c r="QTA1428" s="265"/>
      <c r="QTB1428" s="265"/>
      <c r="QTC1428" s="265"/>
      <c r="QTD1428" s="265"/>
      <c r="QTE1428" s="265"/>
      <c r="QTF1428" s="265"/>
      <c r="QTG1428" s="265"/>
      <c r="QTH1428" s="265"/>
      <c r="QTI1428" s="265"/>
      <c r="QTJ1428" s="265"/>
      <c r="QTK1428" s="265"/>
      <c r="QTL1428" s="265"/>
      <c r="QTM1428" s="265"/>
      <c r="QTN1428" s="265"/>
      <c r="QTO1428" s="265"/>
      <c r="QTP1428" s="265"/>
      <c r="QTQ1428" s="265"/>
      <c r="QTR1428" s="265"/>
      <c r="QTS1428" s="265"/>
      <c r="QTT1428" s="265"/>
      <c r="QTU1428" s="265"/>
      <c r="QTV1428" s="265"/>
      <c r="QTW1428" s="265"/>
      <c r="QTX1428" s="265"/>
      <c r="QTY1428" s="265"/>
      <c r="QTZ1428" s="265"/>
      <c r="QUA1428" s="265"/>
      <c r="QUB1428" s="265"/>
      <c r="QUC1428" s="265"/>
      <c r="QUD1428" s="265"/>
      <c r="QUE1428" s="265"/>
      <c r="QUF1428" s="265"/>
      <c r="QUG1428" s="265"/>
      <c r="QUH1428" s="265"/>
      <c r="QUI1428" s="265"/>
      <c r="QUJ1428" s="265"/>
      <c r="QUK1428" s="265"/>
      <c r="QUL1428" s="265"/>
      <c r="QUM1428" s="265"/>
      <c r="QUN1428" s="265"/>
      <c r="QUO1428" s="265"/>
      <c r="QUP1428" s="265"/>
      <c r="QUQ1428" s="265"/>
      <c r="QUR1428" s="265"/>
      <c r="QUS1428" s="265"/>
      <c r="QUT1428" s="265"/>
      <c r="QUU1428" s="265"/>
      <c r="QUV1428" s="265"/>
      <c r="QUW1428" s="265"/>
      <c r="QUX1428" s="265"/>
      <c r="QUY1428" s="265"/>
      <c r="QUZ1428" s="265"/>
      <c r="QVA1428" s="265"/>
      <c r="QVB1428" s="265"/>
      <c r="QVC1428" s="265"/>
      <c r="QVD1428" s="265"/>
      <c r="QVE1428" s="265"/>
      <c r="QVF1428" s="265"/>
      <c r="QVG1428" s="265"/>
      <c r="QVH1428" s="265"/>
      <c r="QVI1428" s="265"/>
      <c r="QVJ1428" s="265"/>
      <c r="QVK1428" s="265"/>
      <c r="QVL1428" s="265"/>
      <c r="QVM1428" s="265"/>
      <c r="QVN1428" s="265"/>
      <c r="QVO1428" s="265"/>
      <c r="QVP1428" s="265"/>
      <c r="QVQ1428" s="265"/>
      <c r="QVR1428" s="265"/>
      <c r="QVS1428" s="265"/>
      <c r="QVT1428" s="265"/>
      <c r="QVU1428" s="265"/>
      <c r="QVV1428" s="265"/>
      <c r="QVW1428" s="265"/>
      <c r="QVX1428" s="265"/>
      <c r="QVY1428" s="265"/>
      <c r="QVZ1428" s="265"/>
      <c r="QWA1428" s="265"/>
      <c r="QWB1428" s="265"/>
      <c r="QWC1428" s="265"/>
      <c r="QWD1428" s="265"/>
      <c r="QWE1428" s="265"/>
      <c r="QWF1428" s="265"/>
      <c r="QWG1428" s="265"/>
      <c r="QWH1428" s="265"/>
      <c r="QWI1428" s="265"/>
      <c r="QWJ1428" s="265"/>
      <c r="QWK1428" s="265"/>
      <c r="QWL1428" s="265"/>
      <c r="QWM1428" s="265"/>
      <c r="QWN1428" s="265"/>
      <c r="QWO1428" s="265"/>
      <c r="QWP1428" s="265"/>
      <c r="QWQ1428" s="265"/>
      <c r="QWR1428" s="265"/>
      <c r="QWS1428" s="265"/>
      <c r="QWT1428" s="265"/>
      <c r="QWU1428" s="265"/>
      <c r="QWV1428" s="265"/>
      <c r="QWW1428" s="265"/>
      <c r="QWX1428" s="265"/>
      <c r="QWY1428" s="265"/>
      <c r="QWZ1428" s="265"/>
      <c r="QXA1428" s="265"/>
      <c r="QXB1428" s="265"/>
      <c r="QXC1428" s="265"/>
      <c r="QXD1428" s="265"/>
      <c r="QXE1428" s="265"/>
      <c r="QXF1428" s="265"/>
      <c r="QXG1428" s="265"/>
      <c r="QXH1428" s="265"/>
      <c r="QXI1428" s="265"/>
      <c r="QXJ1428" s="265"/>
      <c r="QXK1428" s="265"/>
      <c r="QXL1428" s="265"/>
      <c r="QXM1428" s="265"/>
      <c r="QXN1428" s="265"/>
      <c r="QXO1428" s="265"/>
      <c r="QXP1428" s="265"/>
      <c r="QXQ1428" s="265"/>
      <c r="QXR1428" s="265"/>
      <c r="QXS1428" s="265"/>
      <c r="QXT1428" s="265"/>
      <c r="QXU1428" s="265"/>
      <c r="QXV1428" s="265"/>
      <c r="QXW1428" s="265"/>
      <c r="QXX1428" s="265"/>
      <c r="QXY1428" s="265"/>
      <c r="QXZ1428" s="265"/>
      <c r="QYA1428" s="265"/>
      <c r="QYB1428" s="265"/>
      <c r="QYC1428" s="265"/>
      <c r="QYD1428" s="265"/>
      <c r="QYE1428" s="265"/>
      <c r="QYF1428" s="265"/>
      <c r="QYG1428" s="265"/>
      <c r="QYH1428" s="265"/>
      <c r="QYI1428" s="265"/>
      <c r="QYJ1428" s="265"/>
      <c r="QYK1428" s="265"/>
      <c r="QYL1428" s="265"/>
      <c r="QYM1428" s="265"/>
      <c r="QYN1428" s="265"/>
      <c r="QYO1428" s="265"/>
      <c r="QYP1428" s="265"/>
      <c r="QYQ1428" s="265"/>
      <c r="QYR1428" s="265"/>
      <c r="QYS1428" s="265"/>
      <c r="QYT1428" s="265"/>
      <c r="QYU1428" s="265"/>
      <c r="QYV1428" s="265"/>
      <c r="QYW1428" s="265"/>
      <c r="QYX1428" s="265"/>
      <c r="QYY1428" s="265"/>
      <c r="QYZ1428" s="265"/>
      <c r="QZA1428" s="265"/>
      <c r="QZB1428" s="265"/>
      <c r="QZC1428" s="265"/>
      <c r="QZD1428" s="265"/>
      <c r="QZE1428" s="265"/>
      <c r="QZF1428" s="265"/>
      <c r="QZG1428" s="265"/>
      <c r="QZH1428" s="265"/>
      <c r="QZI1428" s="265"/>
      <c r="QZJ1428" s="265"/>
      <c r="QZK1428" s="265"/>
      <c r="QZL1428" s="265"/>
      <c r="QZM1428" s="265"/>
      <c r="QZN1428" s="265"/>
      <c r="QZO1428" s="265"/>
      <c r="QZP1428" s="265"/>
      <c r="QZQ1428" s="265"/>
      <c r="QZR1428" s="265"/>
      <c r="QZS1428" s="265"/>
      <c r="QZT1428" s="265"/>
      <c r="QZU1428" s="265"/>
      <c r="QZV1428" s="265"/>
      <c r="QZW1428" s="265"/>
      <c r="QZX1428" s="265"/>
      <c r="QZY1428" s="265"/>
      <c r="QZZ1428" s="265"/>
      <c r="RAA1428" s="265"/>
      <c r="RAB1428" s="265"/>
      <c r="RAC1428" s="265"/>
      <c r="RAD1428" s="265"/>
      <c r="RAE1428" s="265"/>
      <c r="RAF1428" s="265"/>
      <c r="RAG1428" s="265"/>
      <c r="RAH1428" s="265"/>
      <c r="RAI1428" s="265"/>
      <c r="RAJ1428" s="265"/>
      <c r="RAK1428" s="265"/>
      <c r="RAL1428" s="265"/>
      <c r="RAM1428" s="265"/>
      <c r="RAN1428" s="265"/>
      <c r="RAO1428" s="265"/>
      <c r="RAP1428" s="265"/>
      <c r="RAQ1428" s="265"/>
      <c r="RAR1428" s="265"/>
      <c r="RAS1428" s="265"/>
      <c r="RAT1428" s="265"/>
      <c r="RAU1428" s="265"/>
      <c r="RAV1428" s="265"/>
      <c r="RAW1428" s="265"/>
      <c r="RAX1428" s="265"/>
      <c r="RAY1428" s="265"/>
      <c r="RAZ1428" s="265"/>
      <c r="RBA1428" s="265"/>
      <c r="RBB1428" s="265"/>
      <c r="RBC1428" s="265"/>
      <c r="RBD1428" s="265"/>
      <c r="RBE1428" s="265"/>
      <c r="RBF1428" s="265"/>
      <c r="RBG1428" s="265"/>
      <c r="RBH1428" s="265"/>
      <c r="RBI1428" s="265"/>
      <c r="RBJ1428" s="265"/>
      <c r="RBK1428" s="265"/>
      <c r="RBL1428" s="265"/>
      <c r="RBM1428" s="265"/>
      <c r="RBN1428" s="265"/>
      <c r="RBO1428" s="265"/>
      <c r="RBP1428" s="265"/>
      <c r="RBQ1428" s="265"/>
      <c r="RBR1428" s="265"/>
      <c r="RBS1428" s="265"/>
      <c r="RBT1428" s="265"/>
      <c r="RBU1428" s="265"/>
      <c r="RBV1428" s="265"/>
      <c r="RBW1428" s="265"/>
      <c r="RBX1428" s="265"/>
      <c r="RBY1428" s="265"/>
      <c r="RBZ1428" s="265"/>
      <c r="RCA1428" s="265"/>
      <c r="RCB1428" s="265"/>
      <c r="RCC1428" s="265"/>
      <c r="RCD1428" s="265"/>
      <c r="RCE1428" s="265"/>
      <c r="RCF1428" s="265"/>
      <c r="RCG1428" s="265"/>
      <c r="RCH1428" s="265"/>
      <c r="RCI1428" s="265"/>
      <c r="RCJ1428" s="265"/>
      <c r="RCK1428" s="265"/>
      <c r="RCL1428" s="265"/>
      <c r="RCM1428" s="265"/>
      <c r="RCN1428" s="265"/>
      <c r="RCO1428" s="265"/>
      <c r="RCP1428" s="265"/>
      <c r="RCQ1428" s="265"/>
      <c r="RCR1428" s="265"/>
      <c r="RCS1428" s="265"/>
      <c r="RCT1428" s="265"/>
      <c r="RCU1428" s="265"/>
      <c r="RCV1428" s="265"/>
      <c r="RCW1428" s="265"/>
      <c r="RCX1428" s="265"/>
      <c r="RCY1428" s="265"/>
      <c r="RCZ1428" s="265"/>
      <c r="RDA1428" s="265"/>
      <c r="RDB1428" s="265"/>
      <c r="RDC1428" s="265"/>
      <c r="RDD1428" s="265"/>
      <c r="RDE1428" s="265"/>
      <c r="RDF1428" s="265"/>
      <c r="RDG1428" s="265"/>
      <c r="RDH1428" s="265"/>
      <c r="RDI1428" s="265"/>
      <c r="RDJ1428" s="265"/>
      <c r="RDK1428" s="265"/>
      <c r="RDL1428" s="265"/>
      <c r="RDM1428" s="265"/>
      <c r="RDN1428" s="265"/>
      <c r="RDO1428" s="265"/>
      <c r="RDP1428" s="265"/>
      <c r="RDQ1428" s="265"/>
      <c r="RDR1428" s="265"/>
      <c r="RDS1428" s="265"/>
      <c r="RDT1428" s="265"/>
      <c r="RDU1428" s="265"/>
      <c r="RDV1428" s="265"/>
      <c r="RDW1428" s="265"/>
      <c r="RDX1428" s="265"/>
      <c r="RDY1428" s="265"/>
      <c r="RDZ1428" s="265"/>
      <c r="REA1428" s="265"/>
      <c r="REB1428" s="265"/>
      <c r="REC1428" s="265"/>
      <c r="RED1428" s="265"/>
      <c r="REE1428" s="265"/>
      <c r="REF1428" s="265"/>
      <c r="REG1428" s="265"/>
      <c r="REH1428" s="265"/>
      <c r="REI1428" s="265"/>
      <c r="REJ1428" s="265"/>
      <c r="REK1428" s="265"/>
      <c r="REL1428" s="265"/>
      <c r="REM1428" s="265"/>
      <c r="REN1428" s="265"/>
      <c r="REO1428" s="265"/>
      <c r="REP1428" s="265"/>
      <c r="REQ1428" s="265"/>
      <c r="RER1428" s="265"/>
      <c r="RES1428" s="265"/>
      <c r="RET1428" s="265"/>
      <c r="REU1428" s="265"/>
      <c r="REV1428" s="265"/>
      <c r="REW1428" s="265"/>
      <c r="REX1428" s="265"/>
      <c r="REY1428" s="265"/>
      <c r="REZ1428" s="265"/>
      <c r="RFA1428" s="265"/>
      <c r="RFB1428" s="265"/>
      <c r="RFC1428" s="265"/>
      <c r="RFD1428" s="265"/>
      <c r="RFE1428" s="265"/>
      <c r="RFF1428" s="265"/>
      <c r="RFG1428" s="265"/>
      <c r="RFH1428" s="265"/>
      <c r="RFI1428" s="265"/>
      <c r="RFJ1428" s="265"/>
      <c r="RFK1428" s="265"/>
      <c r="RFL1428" s="265"/>
      <c r="RFM1428" s="265"/>
      <c r="RFN1428" s="265"/>
      <c r="RFO1428" s="265"/>
      <c r="RFP1428" s="265"/>
      <c r="RFQ1428" s="265"/>
      <c r="RFR1428" s="265"/>
      <c r="RFS1428" s="265"/>
      <c r="RFT1428" s="265"/>
      <c r="RFU1428" s="265"/>
      <c r="RFV1428" s="265"/>
      <c r="RFW1428" s="265"/>
      <c r="RFX1428" s="265"/>
      <c r="RFY1428" s="265"/>
      <c r="RFZ1428" s="265"/>
      <c r="RGA1428" s="265"/>
      <c r="RGB1428" s="265"/>
      <c r="RGC1428" s="265"/>
      <c r="RGD1428" s="265"/>
      <c r="RGE1428" s="265"/>
      <c r="RGF1428" s="265"/>
      <c r="RGG1428" s="265"/>
      <c r="RGH1428" s="265"/>
      <c r="RGI1428" s="265"/>
      <c r="RGJ1428" s="265"/>
      <c r="RGK1428" s="265"/>
      <c r="RGL1428" s="265"/>
      <c r="RGM1428" s="265"/>
      <c r="RGN1428" s="265"/>
      <c r="RGO1428" s="265"/>
      <c r="RGP1428" s="265"/>
      <c r="RGQ1428" s="265"/>
      <c r="RGR1428" s="265"/>
      <c r="RGS1428" s="265"/>
      <c r="RGT1428" s="265"/>
      <c r="RGU1428" s="265"/>
      <c r="RGV1428" s="265"/>
      <c r="RGW1428" s="265"/>
      <c r="RGX1428" s="265"/>
      <c r="RGY1428" s="265"/>
      <c r="RGZ1428" s="265"/>
      <c r="RHA1428" s="265"/>
      <c r="RHB1428" s="265"/>
      <c r="RHC1428" s="265"/>
      <c r="RHD1428" s="265"/>
      <c r="RHE1428" s="265"/>
      <c r="RHF1428" s="265"/>
      <c r="RHG1428" s="265"/>
      <c r="RHH1428" s="265"/>
      <c r="RHI1428" s="265"/>
      <c r="RHJ1428" s="265"/>
      <c r="RHK1428" s="265"/>
      <c r="RHL1428" s="265"/>
      <c r="RHM1428" s="265"/>
      <c r="RHN1428" s="265"/>
      <c r="RHO1428" s="265"/>
      <c r="RHP1428" s="265"/>
      <c r="RHQ1428" s="265"/>
      <c r="RHR1428" s="265"/>
      <c r="RHS1428" s="265"/>
      <c r="RHT1428" s="265"/>
      <c r="RHU1428" s="265"/>
      <c r="RHV1428" s="265"/>
      <c r="RHW1428" s="265"/>
      <c r="RHX1428" s="265"/>
      <c r="RHY1428" s="265"/>
      <c r="RHZ1428" s="265"/>
      <c r="RIA1428" s="265"/>
      <c r="RIB1428" s="265"/>
      <c r="RIC1428" s="265"/>
      <c r="RID1428" s="265"/>
      <c r="RIE1428" s="265"/>
      <c r="RIF1428" s="265"/>
      <c r="RIG1428" s="265"/>
      <c r="RIH1428" s="265"/>
      <c r="RII1428" s="265"/>
      <c r="RIJ1428" s="265"/>
      <c r="RIK1428" s="265"/>
      <c r="RIL1428" s="265"/>
      <c r="RIM1428" s="265"/>
      <c r="RIN1428" s="265"/>
      <c r="RIO1428" s="265"/>
      <c r="RIP1428" s="265"/>
      <c r="RIQ1428" s="265"/>
      <c r="RIR1428" s="265"/>
      <c r="RIS1428" s="265"/>
      <c r="RIT1428" s="265"/>
      <c r="RIU1428" s="265"/>
      <c r="RIV1428" s="265"/>
      <c r="RIW1428" s="265"/>
      <c r="RIX1428" s="265"/>
      <c r="RIY1428" s="265"/>
      <c r="RIZ1428" s="265"/>
      <c r="RJA1428" s="265"/>
      <c r="RJB1428" s="265"/>
      <c r="RJC1428" s="265"/>
      <c r="RJD1428" s="265"/>
      <c r="RJE1428" s="265"/>
      <c r="RJF1428" s="265"/>
      <c r="RJG1428" s="265"/>
      <c r="RJH1428" s="265"/>
      <c r="RJI1428" s="265"/>
      <c r="RJJ1428" s="265"/>
      <c r="RJK1428" s="265"/>
      <c r="RJL1428" s="265"/>
      <c r="RJM1428" s="265"/>
      <c r="RJN1428" s="265"/>
      <c r="RJO1428" s="265"/>
      <c r="RJP1428" s="265"/>
      <c r="RJQ1428" s="265"/>
      <c r="RJR1428" s="265"/>
      <c r="RJS1428" s="265"/>
      <c r="RJT1428" s="265"/>
      <c r="RJU1428" s="265"/>
      <c r="RJV1428" s="265"/>
      <c r="RJW1428" s="265"/>
      <c r="RJX1428" s="265"/>
      <c r="RJY1428" s="265"/>
      <c r="RJZ1428" s="265"/>
      <c r="RKA1428" s="265"/>
      <c r="RKB1428" s="265"/>
      <c r="RKC1428" s="265"/>
      <c r="RKD1428" s="265"/>
      <c r="RKE1428" s="265"/>
      <c r="RKF1428" s="265"/>
      <c r="RKG1428" s="265"/>
      <c r="RKH1428" s="265"/>
      <c r="RKI1428" s="265"/>
      <c r="RKJ1428" s="265"/>
      <c r="RKK1428" s="265"/>
      <c r="RKL1428" s="265"/>
      <c r="RKM1428" s="265"/>
      <c r="RKN1428" s="265"/>
      <c r="RKO1428" s="265"/>
      <c r="RKP1428" s="265"/>
      <c r="RKQ1428" s="265"/>
      <c r="RKR1428" s="265"/>
      <c r="RKS1428" s="265"/>
      <c r="RKT1428" s="265"/>
      <c r="RKU1428" s="265"/>
      <c r="RKV1428" s="265"/>
      <c r="RKW1428" s="265"/>
      <c r="RKX1428" s="265"/>
      <c r="RKY1428" s="265"/>
      <c r="RKZ1428" s="265"/>
      <c r="RLA1428" s="265"/>
      <c r="RLB1428" s="265"/>
      <c r="RLC1428" s="265"/>
      <c r="RLD1428" s="265"/>
      <c r="RLE1428" s="265"/>
      <c r="RLF1428" s="265"/>
      <c r="RLG1428" s="265"/>
      <c r="RLH1428" s="265"/>
      <c r="RLI1428" s="265"/>
      <c r="RLJ1428" s="265"/>
      <c r="RLK1428" s="265"/>
      <c r="RLL1428" s="265"/>
      <c r="RLM1428" s="265"/>
      <c r="RLN1428" s="265"/>
      <c r="RLO1428" s="265"/>
      <c r="RLP1428" s="265"/>
      <c r="RLQ1428" s="265"/>
      <c r="RLR1428" s="265"/>
      <c r="RLS1428" s="265"/>
      <c r="RLT1428" s="265"/>
      <c r="RLU1428" s="265"/>
      <c r="RLV1428" s="265"/>
      <c r="RLW1428" s="265"/>
      <c r="RLX1428" s="265"/>
      <c r="RLY1428" s="265"/>
      <c r="RLZ1428" s="265"/>
      <c r="RMA1428" s="265"/>
      <c r="RMB1428" s="265"/>
      <c r="RMC1428" s="265"/>
      <c r="RMD1428" s="265"/>
      <c r="RME1428" s="265"/>
      <c r="RMF1428" s="265"/>
      <c r="RMG1428" s="265"/>
      <c r="RMH1428" s="265"/>
      <c r="RMI1428" s="265"/>
      <c r="RMJ1428" s="265"/>
      <c r="RMK1428" s="265"/>
      <c r="RML1428" s="265"/>
      <c r="RMM1428" s="265"/>
      <c r="RMN1428" s="265"/>
      <c r="RMO1428" s="265"/>
      <c r="RMP1428" s="265"/>
      <c r="RMQ1428" s="265"/>
      <c r="RMR1428" s="265"/>
      <c r="RMS1428" s="265"/>
      <c r="RMT1428" s="265"/>
      <c r="RMU1428" s="265"/>
      <c r="RMV1428" s="265"/>
      <c r="RMW1428" s="265"/>
      <c r="RMX1428" s="265"/>
      <c r="RMY1428" s="265"/>
      <c r="RMZ1428" s="265"/>
      <c r="RNA1428" s="265"/>
      <c r="RNB1428" s="265"/>
      <c r="RNC1428" s="265"/>
      <c r="RND1428" s="265"/>
      <c r="RNE1428" s="265"/>
      <c r="RNF1428" s="265"/>
      <c r="RNG1428" s="265"/>
      <c r="RNH1428" s="265"/>
      <c r="RNI1428" s="265"/>
      <c r="RNJ1428" s="265"/>
      <c r="RNK1428" s="265"/>
      <c r="RNL1428" s="265"/>
      <c r="RNM1428" s="265"/>
      <c r="RNN1428" s="265"/>
      <c r="RNO1428" s="265"/>
      <c r="RNP1428" s="265"/>
      <c r="RNQ1428" s="265"/>
      <c r="RNR1428" s="265"/>
      <c r="RNS1428" s="265"/>
      <c r="RNT1428" s="265"/>
      <c r="RNU1428" s="265"/>
      <c r="RNV1428" s="265"/>
      <c r="RNW1428" s="265"/>
      <c r="RNX1428" s="265"/>
      <c r="RNY1428" s="265"/>
      <c r="RNZ1428" s="265"/>
      <c r="ROA1428" s="265"/>
      <c r="ROB1428" s="265"/>
      <c r="ROC1428" s="265"/>
      <c r="ROD1428" s="265"/>
      <c r="ROE1428" s="265"/>
      <c r="ROF1428" s="265"/>
      <c r="ROG1428" s="265"/>
      <c r="ROH1428" s="265"/>
      <c r="ROI1428" s="265"/>
      <c r="ROJ1428" s="265"/>
      <c r="ROK1428" s="265"/>
      <c r="ROL1428" s="265"/>
      <c r="ROM1428" s="265"/>
      <c r="RON1428" s="265"/>
      <c r="ROO1428" s="265"/>
      <c r="ROP1428" s="265"/>
      <c r="ROQ1428" s="265"/>
      <c r="ROR1428" s="265"/>
      <c r="ROS1428" s="265"/>
      <c r="ROT1428" s="265"/>
      <c r="ROU1428" s="265"/>
      <c r="ROV1428" s="265"/>
      <c r="ROW1428" s="265"/>
      <c r="ROX1428" s="265"/>
      <c r="ROY1428" s="265"/>
      <c r="ROZ1428" s="265"/>
      <c r="RPA1428" s="265"/>
      <c r="RPB1428" s="265"/>
      <c r="RPC1428" s="265"/>
      <c r="RPD1428" s="265"/>
      <c r="RPE1428" s="265"/>
      <c r="RPF1428" s="265"/>
      <c r="RPG1428" s="265"/>
      <c r="RPH1428" s="265"/>
      <c r="RPI1428" s="265"/>
      <c r="RPJ1428" s="265"/>
      <c r="RPK1428" s="265"/>
      <c r="RPL1428" s="265"/>
      <c r="RPM1428" s="265"/>
      <c r="RPN1428" s="265"/>
      <c r="RPO1428" s="265"/>
      <c r="RPP1428" s="265"/>
      <c r="RPQ1428" s="265"/>
      <c r="RPR1428" s="265"/>
      <c r="RPS1428" s="265"/>
      <c r="RPT1428" s="265"/>
      <c r="RPU1428" s="265"/>
      <c r="RPV1428" s="265"/>
      <c r="RPW1428" s="265"/>
      <c r="RPX1428" s="265"/>
      <c r="RPY1428" s="265"/>
      <c r="RPZ1428" s="265"/>
      <c r="RQA1428" s="265"/>
      <c r="RQB1428" s="265"/>
      <c r="RQC1428" s="265"/>
      <c r="RQD1428" s="265"/>
      <c r="RQE1428" s="265"/>
      <c r="RQF1428" s="265"/>
      <c r="RQG1428" s="265"/>
      <c r="RQH1428" s="265"/>
      <c r="RQI1428" s="265"/>
      <c r="RQJ1428" s="265"/>
      <c r="RQK1428" s="265"/>
      <c r="RQL1428" s="265"/>
      <c r="RQM1428" s="265"/>
      <c r="RQN1428" s="265"/>
      <c r="RQO1428" s="265"/>
      <c r="RQP1428" s="265"/>
      <c r="RQQ1428" s="265"/>
      <c r="RQR1428" s="265"/>
      <c r="RQS1428" s="265"/>
      <c r="RQT1428" s="265"/>
      <c r="RQU1428" s="265"/>
      <c r="RQV1428" s="265"/>
      <c r="RQW1428" s="265"/>
      <c r="RQX1428" s="265"/>
      <c r="RQY1428" s="265"/>
      <c r="RQZ1428" s="265"/>
      <c r="RRA1428" s="265"/>
      <c r="RRB1428" s="265"/>
      <c r="RRC1428" s="265"/>
      <c r="RRD1428" s="265"/>
      <c r="RRE1428" s="265"/>
      <c r="RRF1428" s="265"/>
      <c r="RRG1428" s="265"/>
      <c r="RRH1428" s="265"/>
      <c r="RRI1428" s="265"/>
      <c r="RRJ1428" s="265"/>
      <c r="RRK1428" s="265"/>
      <c r="RRL1428" s="265"/>
      <c r="RRM1428" s="265"/>
      <c r="RRN1428" s="265"/>
      <c r="RRO1428" s="265"/>
      <c r="RRP1428" s="265"/>
      <c r="RRQ1428" s="265"/>
      <c r="RRR1428" s="265"/>
      <c r="RRS1428" s="265"/>
      <c r="RRT1428" s="265"/>
      <c r="RRU1428" s="265"/>
      <c r="RRV1428" s="265"/>
      <c r="RRW1428" s="265"/>
      <c r="RRX1428" s="265"/>
      <c r="RRY1428" s="265"/>
      <c r="RRZ1428" s="265"/>
      <c r="RSA1428" s="265"/>
      <c r="RSB1428" s="265"/>
      <c r="RSC1428" s="265"/>
      <c r="RSD1428" s="265"/>
      <c r="RSE1428" s="265"/>
      <c r="RSF1428" s="265"/>
      <c r="RSG1428" s="265"/>
      <c r="RSH1428" s="265"/>
      <c r="RSI1428" s="265"/>
      <c r="RSJ1428" s="265"/>
      <c r="RSK1428" s="265"/>
      <c r="RSL1428" s="265"/>
      <c r="RSM1428" s="265"/>
      <c r="RSN1428" s="265"/>
      <c r="RSO1428" s="265"/>
      <c r="RSP1428" s="265"/>
      <c r="RSQ1428" s="265"/>
      <c r="RSR1428" s="265"/>
      <c r="RSS1428" s="265"/>
      <c r="RST1428" s="265"/>
      <c r="RSU1428" s="265"/>
      <c r="RSV1428" s="265"/>
      <c r="RSW1428" s="265"/>
      <c r="RSX1428" s="265"/>
      <c r="RSY1428" s="265"/>
      <c r="RSZ1428" s="265"/>
      <c r="RTA1428" s="265"/>
      <c r="RTB1428" s="265"/>
      <c r="RTC1428" s="265"/>
      <c r="RTD1428" s="265"/>
      <c r="RTE1428" s="265"/>
      <c r="RTF1428" s="265"/>
      <c r="RTG1428" s="265"/>
      <c r="RTH1428" s="265"/>
      <c r="RTI1428" s="265"/>
      <c r="RTJ1428" s="265"/>
      <c r="RTK1428" s="265"/>
      <c r="RTL1428" s="265"/>
      <c r="RTM1428" s="265"/>
      <c r="RTN1428" s="265"/>
      <c r="RTO1428" s="265"/>
      <c r="RTP1428" s="265"/>
      <c r="RTQ1428" s="265"/>
      <c r="RTR1428" s="265"/>
      <c r="RTS1428" s="265"/>
      <c r="RTT1428" s="265"/>
      <c r="RTU1428" s="265"/>
      <c r="RTV1428" s="265"/>
      <c r="RTW1428" s="265"/>
      <c r="RTX1428" s="265"/>
      <c r="RTY1428" s="265"/>
      <c r="RTZ1428" s="265"/>
      <c r="RUA1428" s="265"/>
      <c r="RUB1428" s="265"/>
      <c r="RUC1428" s="265"/>
      <c r="RUD1428" s="265"/>
      <c r="RUE1428" s="265"/>
      <c r="RUF1428" s="265"/>
      <c r="RUG1428" s="265"/>
      <c r="RUH1428" s="265"/>
      <c r="RUI1428" s="265"/>
      <c r="RUJ1428" s="265"/>
      <c r="RUK1428" s="265"/>
      <c r="RUL1428" s="265"/>
      <c r="RUM1428" s="265"/>
      <c r="RUN1428" s="265"/>
      <c r="RUO1428" s="265"/>
      <c r="RUP1428" s="265"/>
      <c r="RUQ1428" s="265"/>
      <c r="RUR1428" s="265"/>
      <c r="RUS1428" s="265"/>
      <c r="RUT1428" s="265"/>
      <c r="RUU1428" s="265"/>
      <c r="RUV1428" s="265"/>
      <c r="RUW1428" s="265"/>
      <c r="RUX1428" s="265"/>
      <c r="RUY1428" s="265"/>
      <c r="RUZ1428" s="265"/>
      <c r="RVA1428" s="265"/>
      <c r="RVB1428" s="265"/>
      <c r="RVC1428" s="265"/>
      <c r="RVD1428" s="265"/>
      <c r="RVE1428" s="265"/>
      <c r="RVF1428" s="265"/>
      <c r="RVG1428" s="265"/>
      <c r="RVH1428" s="265"/>
      <c r="RVI1428" s="265"/>
      <c r="RVJ1428" s="265"/>
      <c r="RVK1428" s="265"/>
      <c r="RVL1428" s="265"/>
      <c r="RVM1428" s="265"/>
      <c r="RVN1428" s="265"/>
      <c r="RVO1428" s="265"/>
      <c r="RVP1428" s="265"/>
      <c r="RVQ1428" s="265"/>
      <c r="RVR1428" s="265"/>
      <c r="RVS1428" s="265"/>
      <c r="RVT1428" s="265"/>
      <c r="RVU1428" s="265"/>
      <c r="RVV1428" s="265"/>
      <c r="RVW1428" s="265"/>
      <c r="RVX1428" s="265"/>
      <c r="RVY1428" s="265"/>
      <c r="RVZ1428" s="265"/>
      <c r="RWA1428" s="265"/>
      <c r="RWB1428" s="265"/>
      <c r="RWC1428" s="265"/>
      <c r="RWD1428" s="265"/>
      <c r="RWE1428" s="265"/>
      <c r="RWF1428" s="265"/>
      <c r="RWG1428" s="265"/>
      <c r="RWH1428" s="265"/>
      <c r="RWI1428" s="265"/>
      <c r="RWJ1428" s="265"/>
      <c r="RWK1428" s="265"/>
      <c r="RWL1428" s="265"/>
      <c r="RWM1428" s="265"/>
      <c r="RWN1428" s="265"/>
      <c r="RWO1428" s="265"/>
      <c r="RWP1428" s="265"/>
      <c r="RWQ1428" s="265"/>
      <c r="RWR1428" s="265"/>
      <c r="RWS1428" s="265"/>
      <c r="RWT1428" s="265"/>
      <c r="RWU1428" s="265"/>
      <c r="RWV1428" s="265"/>
      <c r="RWW1428" s="265"/>
      <c r="RWX1428" s="265"/>
      <c r="RWY1428" s="265"/>
      <c r="RWZ1428" s="265"/>
      <c r="RXA1428" s="265"/>
      <c r="RXB1428" s="265"/>
      <c r="RXC1428" s="265"/>
      <c r="RXD1428" s="265"/>
      <c r="RXE1428" s="265"/>
      <c r="RXF1428" s="265"/>
      <c r="RXG1428" s="265"/>
      <c r="RXH1428" s="265"/>
      <c r="RXI1428" s="265"/>
      <c r="RXJ1428" s="265"/>
      <c r="RXK1428" s="265"/>
      <c r="RXL1428" s="265"/>
      <c r="RXM1428" s="265"/>
      <c r="RXN1428" s="265"/>
      <c r="RXO1428" s="265"/>
      <c r="RXP1428" s="265"/>
      <c r="RXQ1428" s="265"/>
      <c r="RXR1428" s="265"/>
      <c r="RXS1428" s="265"/>
      <c r="RXT1428" s="265"/>
      <c r="RXU1428" s="265"/>
      <c r="RXV1428" s="265"/>
      <c r="RXW1428" s="265"/>
      <c r="RXX1428" s="265"/>
      <c r="RXY1428" s="265"/>
      <c r="RXZ1428" s="265"/>
      <c r="RYA1428" s="265"/>
      <c r="RYB1428" s="265"/>
      <c r="RYC1428" s="265"/>
      <c r="RYD1428" s="265"/>
      <c r="RYE1428" s="265"/>
      <c r="RYF1428" s="265"/>
      <c r="RYG1428" s="265"/>
      <c r="RYH1428" s="265"/>
      <c r="RYI1428" s="265"/>
      <c r="RYJ1428" s="265"/>
      <c r="RYK1428" s="265"/>
      <c r="RYL1428" s="265"/>
      <c r="RYM1428" s="265"/>
      <c r="RYN1428" s="265"/>
      <c r="RYO1428" s="265"/>
      <c r="RYP1428" s="265"/>
      <c r="RYQ1428" s="265"/>
      <c r="RYR1428" s="265"/>
      <c r="RYS1428" s="265"/>
      <c r="RYT1428" s="265"/>
      <c r="RYU1428" s="265"/>
      <c r="RYV1428" s="265"/>
      <c r="RYW1428" s="265"/>
      <c r="RYX1428" s="265"/>
      <c r="RYY1428" s="265"/>
      <c r="RYZ1428" s="265"/>
      <c r="RZA1428" s="265"/>
      <c r="RZB1428" s="265"/>
      <c r="RZC1428" s="265"/>
      <c r="RZD1428" s="265"/>
      <c r="RZE1428" s="265"/>
      <c r="RZF1428" s="265"/>
      <c r="RZG1428" s="265"/>
      <c r="RZH1428" s="265"/>
      <c r="RZI1428" s="265"/>
      <c r="RZJ1428" s="265"/>
      <c r="RZK1428" s="265"/>
      <c r="RZL1428" s="265"/>
      <c r="RZM1428" s="265"/>
      <c r="RZN1428" s="265"/>
      <c r="RZO1428" s="265"/>
      <c r="RZP1428" s="265"/>
      <c r="RZQ1428" s="265"/>
      <c r="RZR1428" s="265"/>
      <c r="RZS1428" s="265"/>
      <c r="RZT1428" s="265"/>
      <c r="RZU1428" s="265"/>
      <c r="RZV1428" s="265"/>
      <c r="RZW1428" s="265"/>
      <c r="RZX1428" s="265"/>
      <c r="RZY1428" s="265"/>
      <c r="RZZ1428" s="265"/>
      <c r="SAA1428" s="265"/>
      <c r="SAB1428" s="265"/>
      <c r="SAC1428" s="265"/>
      <c r="SAD1428" s="265"/>
      <c r="SAE1428" s="265"/>
      <c r="SAF1428" s="265"/>
      <c r="SAG1428" s="265"/>
      <c r="SAH1428" s="265"/>
      <c r="SAI1428" s="265"/>
      <c r="SAJ1428" s="265"/>
      <c r="SAK1428" s="265"/>
      <c r="SAL1428" s="265"/>
      <c r="SAM1428" s="265"/>
      <c r="SAN1428" s="265"/>
      <c r="SAO1428" s="265"/>
      <c r="SAP1428" s="265"/>
      <c r="SAQ1428" s="265"/>
      <c r="SAR1428" s="265"/>
      <c r="SAS1428" s="265"/>
      <c r="SAT1428" s="265"/>
      <c r="SAU1428" s="265"/>
      <c r="SAV1428" s="265"/>
      <c r="SAW1428" s="265"/>
      <c r="SAX1428" s="265"/>
      <c r="SAY1428" s="265"/>
      <c r="SAZ1428" s="265"/>
      <c r="SBA1428" s="265"/>
      <c r="SBB1428" s="265"/>
      <c r="SBC1428" s="265"/>
      <c r="SBD1428" s="265"/>
      <c r="SBE1428" s="265"/>
      <c r="SBF1428" s="265"/>
      <c r="SBG1428" s="265"/>
      <c r="SBH1428" s="265"/>
      <c r="SBI1428" s="265"/>
      <c r="SBJ1428" s="265"/>
      <c r="SBK1428" s="265"/>
      <c r="SBL1428" s="265"/>
      <c r="SBM1428" s="265"/>
      <c r="SBN1428" s="265"/>
      <c r="SBO1428" s="265"/>
      <c r="SBP1428" s="265"/>
      <c r="SBQ1428" s="265"/>
      <c r="SBR1428" s="265"/>
      <c r="SBS1428" s="265"/>
      <c r="SBT1428" s="265"/>
      <c r="SBU1428" s="265"/>
      <c r="SBV1428" s="265"/>
      <c r="SBW1428" s="265"/>
      <c r="SBX1428" s="265"/>
      <c r="SBY1428" s="265"/>
      <c r="SBZ1428" s="265"/>
      <c r="SCA1428" s="265"/>
      <c r="SCB1428" s="265"/>
      <c r="SCC1428" s="265"/>
      <c r="SCD1428" s="265"/>
      <c r="SCE1428" s="265"/>
      <c r="SCF1428" s="265"/>
      <c r="SCG1428" s="265"/>
      <c r="SCH1428" s="265"/>
      <c r="SCI1428" s="265"/>
      <c r="SCJ1428" s="265"/>
      <c r="SCK1428" s="265"/>
      <c r="SCL1428" s="265"/>
      <c r="SCM1428" s="265"/>
      <c r="SCN1428" s="265"/>
      <c r="SCO1428" s="265"/>
      <c r="SCP1428" s="265"/>
      <c r="SCQ1428" s="265"/>
      <c r="SCR1428" s="265"/>
      <c r="SCS1428" s="265"/>
      <c r="SCT1428" s="265"/>
      <c r="SCU1428" s="265"/>
      <c r="SCV1428" s="265"/>
      <c r="SCW1428" s="265"/>
      <c r="SCX1428" s="265"/>
      <c r="SCY1428" s="265"/>
      <c r="SCZ1428" s="265"/>
      <c r="SDA1428" s="265"/>
      <c r="SDB1428" s="265"/>
      <c r="SDC1428" s="265"/>
      <c r="SDD1428" s="265"/>
      <c r="SDE1428" s="265"/>
      <c r="SDF1428" s="265"/>
      <c r="SDG1428" s="265"/>
      <c r="SDH1428" s="265"/>
      <c r="SDI1428" s="265"/>
      <c r="SDJ1428" s="265"/>
      <c r="SDK1428" s="265"/>
      <c r="SDL1428" s="265"/>
      <c r="SDM1428" s="265"/>
      <c r="SDN1428" s="265"/>
      <c r="SDO1428" s="265"/>
      <c r="SDP1428" s="265"/>
      <c r="SDQ1428" s="265"/>
      <c r="SDR1428" s="265"/>
      <c r="SDS1428" s="265"/>
      <c r="SDT1428" s="265"/>
      <c r="SDU1428" s="265"/>
      <c r="SDV1428" s="265"/>
      <c r="SDW1428" s="265"/>
      <c r="SDX1428" s="265"/>
      <c r="SDY1428" s="265"/>
      <c r="SDZ1428" s="265"/>
      <c r="SEA1428" s="265"/>
      <c r="SEB1428" s="265"/>
      <c r="SEC1428" s="265"/>
      <c r="SED1428" s="265"/>
      <c r="SEE1428" s="265"/>
      <c r="SEF1428" s="265"/>
      <c r="SEG1428" s="265"/>
      <c r="SEH1428" s="265"/>
      <c r="SEI1428" s="265"/>
      <c r="SEJ1428" s="265"/>
      <c r="SEK1428" s="265"/>
      <c r="SEL1428" s="265"/>
      <c r="SEM1428" s="265"/>
      <c r="SEN1428" s="265"/>
      <c r="SEO1428" s="265"/>
      <c r="SEP1428" s="265"/>
      <c r="SEQ1428" s="265"/>
      <c r="SER1428" s="265"/>
      <c r="SES1428" s="265"/>
      <c r="SET1428" s="265"/>
      <c r="SEU1428" s="265"/>
      <c r="SEV1428" s="265"/>
      <c r="SEW1428" s="265"/>
      <c r="SEX1428" s="265"/>
      <c r="SEY1428" s="265"/>
      <c r="SEZ1428" s="265"/>
      <c r="SFA1428" s="265"/>
      <c r="SFB1428" s="265"/>
      <c r="SFC1428" s="265"/>
      <c r="SFD1428" s="265"/>
      <c r="SFE1428" s="265"/>
      <c r="SFF1428" s="265"/>
      <c r="SFG1428" s="265"/>
      <c r="SFH1428" s="265"/>
      <c r="SFI1428" s="265"/>
      <c r="SFJ1428" s="265"/>
      <c r="SFK1428" s="265"/>
      <c r="SFL1428" s="265"/>
      <c r="SFM1428" s="265"/>
      <c r="SFN1428" s="265"/>
      <c r="SFO1428" s="265"/>
      <c r="SFP1428" s="265"/>
      <c r="SFQ1428" s="265"/>
      <c r="SFR1428" s="265"/>
      <c r="SFS1428" s="265"/>
      <c r="SFT1428" s="265"/>
      <c r="SFU1428" s="265"/>
      <c r="SFV1428" s="265"/>
      <c r="SFW1428" s="265"/>
      <c r="SFX1428" s="265"/>
      <c r="SFY1428" s="265"/>
      <c r="SFZ1428" s="265"/>
      <c r="SGA1428" s="265"/>
      <c r="SGB1428" s="265"/>
      <c r="SGC1428" s="265"/>
      <c r="SGD1428" s="265"/>
      <c r="SGE1428" s="265"/>
      <c r="SGF1428" s="265"/>
      <c r="SGG1428" s="265"/>
      <c r="SGH1428" s="265"/>
      <c r="SGI1428" s="265"/>
      <c r="SGJ1428" s="265"/>
      <c r="SGK1428" s="265"/>
      <c r="SGL1428" s="265"/>
      <c r="SGM1428" s="265"/>
      <c r="SGN1428" s="265"/>
      <c r="SGO1428" s="265"/>
      <c r="SGP1428" s="265"/>
      <c r="SGQ1428" s="265"/>
      <c r="SGR1428" s="265"/>
      <c r="SGS1428" s="265"/>
      <c r="SGT1428" s="265"/>
      <c r="SGU1428" s="265"/>
      <c r="SGV1428" s="265"/>
      <c r="SGW1428" s="265"/>
      <c r="SGX1428" s="265"/>
      <c r="SGY1428" s="265"/>
      <c r="SGZ1428" s="265"/>
      <c r="SHA1428" s="265"/>
      <c r="SHB1428" s="265"/>
      <c r="SHC1428" s="265"/>
      <c r="SHD1428" s="265"/>
      <c r="SHE1428" s="265"/>
      <c r="SHF1428" s="265"/>
      <c r="SHG1428" s="265"/>
      <c r="SHH1428" s="265"/>
      <c r="SHI1428" s="265"/>
      <c r="SHJ1428" s="265"/>
      <c r="SHK1428" s="265"/>
      <c r="SHL1428" s="265"/>
      <c r="SHM1428" s="265"/>
      <c r="SHN1428" s="265"/>
      <c r="SHO1428" s="265"/>
      <c r="SHP1428" s="265"/>
      <c r="SHQ1428" s="265"/>
      <c r="SHR1428" s="265"/>
      <c r="SHS1428" s="265"/>
      <c r="SHT1428" s="265"/>
      <c r="SHU1428" s="265"/>
      <c r="SHV1428" s="265"/>
      <c r="SHW1428" s="265"/>
      <c r="SHX1428" s="265"/>
      <c r="SHY1428" s="265"/>
      <c r="SHZ1428" s="265"/>
      <c r="SIA1428" s="265"/>
      <c r="SIB1428" s="265"/>
      <c r="SIC1428" s="265"/>
      <c r="SID1428" s="265"/>
      <c r="SIE1428" s="265"/>
      <c r="SIF1428" s="265"/>
      <c r="SIG1428" s="265"/>
      <c r="SIH1428" s="265"/>
      <c r="SII1428" s="265"/>
      <c r="SIJ1428" s="265"/>
      <c r="SIK1428" s="265"/>
      <c r="SIL1428" s="265"/>
      <c r="SIM1428" s="265"/>
      <c r="SIN1428" s="265"/>
      <c r="SIO1428" s="265"/>
      <c r="SIP1428" s="265"/>
      <c r="SIQ1428" s="265"/>
      <c r="SIR1428" s="265"/>
      <c r="SIS1428" s="265"/>
      <c r="SIT1428" s="265"/>
      <c r="SIU1428" s="265"/>
      <c r="SIV1428" s="265"/>
      <c r="SIW1428" s="265"/>
      <c r="SIX1428" s="265"/>
      <c r="SIY1428" s="265"/>
      <c r="SIZ1428" s="265"/>
      <c r="SJA1428" s="265"/>
      <c r="SJB1428" s="265"/>
      <c r="SJC1428" s="265"/>
      <c r="SJD1428" s="265"/>
      <c r="SJE1428" s="265"/>
      <c r="SJF1428" s="265"/>
      <c r="SJG1428" s="265"/>
      <c r="SJH1428" s="265"/>
      <c r="SJI1428" s="265"/>
      <c r="SJJ1428" s="265"/>
      <c r="SJK1428" s="265"/>
      <c r="SJL1428" s="265"/>
      <c r="SJM1428" s="265"/>
      <c r="SJN1428" s="265"/>
      <c r="SJO1428" s="265"/>
      <c r="SJP1428" s="265"/>
      <c r="SJQ1428" s="265"/>
      <c r="SJR1428" s="265"/>
      <c r="SJS1428" s="265"/>
      <c r="SJT1428" s="265"/>
      <c r="SJU1428" s="265"/>
      <c r="SJV1428" s="265"/>
      <c r="SJW1428" s="265"/>
      <c r="SJX1428" s="265"/>
      <c r="SJY1428" s="265"/>
      <c r="SJZ1428" s="265"/>
      <c r="SKA1428" s="265"/>
      <c r="SKB1428" s="265"/>
      <c r="SKC1428" s="265"/>
      <c r="SKD1428" s="265"/>
      <c r="SKE1428" s="265"/>
      <c r="SKF1428" s="265"/>
      <c r="SKG1428" s="265"/>
      <c r="SKH1428" s="265"/>
      <c r="SKI1428" s="265"/>
      <c r="SKJ1428" s="265"/>
      <c r="SKK1428" s="265"/>
      <c r="SKL1428" s="265"/>
      <c r="SKM1428" s="265"/>
      <c r="SKN1428" s="265"/>
      <c r="SKO1428" s="265"/>
      <c r="SKP1428" s="265"/>
      <c r="SKQ1428" s="265"/>
      <c r="SKR1428" s="265"/>
      <c r="SKS1428" s="265"/>
      <c r="SKT1428" s="265"/>
      <c r="SKU1428" s="265"/>
      <c r="SKV1428" s="265"/>
      <c r="SKW1428" s="265"/>
      <c r="SKX1428" s="265"/>
      <c r="SKY1428" s="265"/>
      <c r="SKZ1428" s="265"/>
      <c r="SLA1428" s="265"/>
      <c r="SLB1428" s="265"/>
      <c r="SLC1428" s="265"/>
      <c r="SLD1428" s="265"/>
      <c r="SLE1428" s="265"/>
      <c r="SLF1428" s="265"/>
      <c r="SLG1428" s="265"/>
      <c r="SLH1428" s="265"/>
      <c r="SLI1428" s="265"/>
      <c r="SLJ1428" s="265"/>
      <c r="SLK1428" s="265"/>
      <c r="SLL1428" s="265"/>
      <c r="SLM1428" s="265"/>
      <c r="SLN1428" s="265"/>
      <c r="SLO1428" s="265"/>
      <c r="SLP1428" s="265"/>
      <c r="SLQ1428" s="265"/>
      <c r="SLR1428" s="265"/>
      <c r="SLS1428" s="265"/>
      <c r="SLT1428" s="265"/>
      <c r="SLU1428" s="265"/>
      <c r="SLV1428" s="265"/>
      <c r="SLW1428" s="265"/>
      <c r="SLX1428" s="265"/>
      <c r="SLY1428" s="265"/>
      <c r="SLZ1428" s="265"/>
      <c r="SMA1428" s="265"/>
      <c r="SMB1428" s="265"/>
      <c r="SMC1428" s="265"/>
      <c r="SMD1428" s="265"/>
      <c r="SME1428" s="265"/>
      <c r="SMF1428" s="265"/>
      <c r="SMG1428" s="265"/>
      <c r="SMH1428" s="265"/>
      <c r="SMI1428" s="265"/>
      <c r="SMJ1428" s="265"/>
      <c r="SMK1428" s="265"/>
      <c r="SML1428" s="265"/>
      <c r="SMM1428" s="265"/>
      <c r="SMN1428" s="265"/>
      <c r="SMO1428" s="265"/>
      <c r="SMP1428" s="265"/>
      <c r="SMQ1428" s="265"/>
      <c r="SMR1428" s="265"/>
      <c r="SMS1428" s="265"/>
      <c r="SMT1428" s="265"/>
      <c r="SMU1428" s="265"/>
      <c r="SMV1428" s="265"/>
      <c r="SMW1428" s="265"/>
      <c r="SMX1428" s="265"/>
      <c r="SMY1428" s="265"/>
      <c r="SMZ1428" s="265"/>
      <c r="SNA1428" s="265"/>
      <c r="SNB1428" s="265"/>
      <c r="SNC1428" s="265"/>
      <c r="SND1428" s="265"/>
      <c r="SNE1428" s="265"/>
      <c r="SNF1428" s="265"/>
      <c r="SNG1428" s="265"/>
      <c r="SNH1428" s="265"/>
      <c r="SNI1428" s="265"/>
      <c r="SNJ1428" s="265"/>
      <c r="SNK1428" s="265"/>
      <c r="SNL1428" s="265"/>
      <c r="SNM1428" s="265"/>
      <c r="SNN1428" s="265"/>
      <c r="SNO1428" s="265"/>
      <c r="SNP1428" s="265"/>
      <c r="SNQ1428" s="265"/>
      <c r="SNR1428" s="265"/>
      <c r="SNS1428" s="265"/>
      <c r="SNT1428" s="265"/>
      <c r="SNU1428" s="265"/>
      <c r="SNV1428" s="265"/>
      <c r="SNW1428" s="265"/>
      <c r="SNX1428" s="265"/>
      <c r="SNY1428" s="265"/>
      <c r="SNZ1428" s="265"/>
      <c r="SOA1428" s="265"/>
      <c r="SOB1428" s="265"/>
      <c r="SOC1428" s="265"/>
      <c r="SOD1428" s="265"/>
      <c r="SOE1428" s="265"/>
      <c r="SOF1428" s="265"/>
      <c r="SOG1428" s="265"/>
      <c r="SOH1428" s="265"/>
      <c r="SOI1428" s="265"/>
      <c r="SOJ1428" s="265"/>
      <c r="SOK1428" s="265"/>
      <c r="SOL1428" s="265"/>
      <c r="SOM1428" s="265"/>
      <c r="SON1428" s="265"/>
      <c r="SOO1428" s="265"/>
      <c r="SOP1428" s="265"/>
      <c r="SOQ1428" s="265"/>
      <c r="SOR1428" s="265"/>
      <c r="SOS1428" s="265"/>
      <c r="SOT1428" s="265"/>
      <c r="SOU1428" s="265"/>
      <c r="SOV1428" s="265"/>
      <c r="SOW1428" s="265"/>
      <c r="SOX1428" s="265"/>
      <c r="SOY1428" s="265"/>
      <c r="SOZ1428" s="265"/>
      <c r="SPA1428" s="265"/>
      <c r="SPB1428" s="265"/>
      <c r="SPC1428" s="265"/>
      <c r="SPD1428" s="265"/>
      <c r="SPE1428" s="265"/>
      <c r="SPF1428" s="265"/>
      <c r="SPG1428" s="265"/>
      <c r="SPH1428" s="265"/>
      <c r="SPI1428" s="265"/>
      <c r="SPJ1428" s="265"/>
      <c r="SPK1428" s="265"/>
      <c r="SPL1428" s="265"/>
      <c r="SPM1428" s="265"/>
      <c r="SPN1428" s="265"/>
      <c r="SPO1428" s="265"/>
      <c r="SPP1428" s="265"/>
      <c r="SPQ1428" s="265"/>
      <c r="SPR1428" s="265"/>
      <c r="SPS1428" s="265"/>
      <c r="SPT1428" s="265"/>
      <c r="SPU1428" s="265"/>
      <c r="SPV1428" s="265"/>
      <c r="SPW1428" s="265"/>
      <c r="SPX1428" s="265"/>
      <c r="SPY1428" s="265"/>
      <c r="SPZ1428" s="265"/>
      <c r="SQA1428" s="265"/>
      <c r="SQB1428" s="265"/>
      <c r="SQC1428" s="265"/>
      <c r="SQD1428" s="265"/>
      <c r="SQE1428" s="265"/>
      <c r="SQF1428" s="265"/>
      <c r="SQG1428" s="265"/>
      <c r="SQH1428" s="265"/>
      <c r="SQI1428" s="265"/>
      <c r="SQJ1428" s="265"/>
      <c r="SQK1428" s="265"/>
      <c r="SQL1428" s="265"/>
      <c r="SQM1428" s="265"/>
      <c r="SQN1428" s="265"/>
      <c r="SQO1428" s="265"/>
      <c r="SQP1428" s="265"/>
      <c r="SQQ1428" s="265"/>
      <c r="SQR1428" s="265"/>
      <c r="SQS1428" s="265"/>
      <c r="SQT1428" s="265"/>
      <c r="SQU1428" s="265"/>
      <c r="SQV1428" s="265"/>
      <c r="SQW1428" s="265"/>
      <c r="SQX1428" s="265"/>
      <c r="SQY1428" s="265"/>
      <c r="SQZ1428" s="265"/>
      <c r="SRA1428" s="265"/>
      <c r="SRB1428" s="265"/>
      <c r="SRC1428" s="265"/>
      <c r="SRD1428" s="265"/>
      <c r="SRE1428" s="265"/>
      <c r="SRF1428" s="265"/>
      <c r="SRG1428" s="265"/>
      <c r="SRH1428" s="265"/>
      <c r="SRI1428" s="265"/>
      <c r="SRJ1428" s="265"/>
      <c r="SRK1428" s="265"/>
      <c r="SRL1428" s="265"/>
      <c r="SRM1428" s="265"/>
      <c r="SRN1428" s="265"/>
      <c r="SRO1428" s="265"/>
      <c r="SRP1428" s="265"/>
      <c r="SRQ1428" s="265"/>
      <c r="SRR1428" s="265"/>
      <c r="SRS1428" s="265"/>
      <c r="SRT1428" s="265"/>
      <c r="SRU1428" s="265"/>
      <c r="SRV1428" s="265"/>
      <c r="SRW1428" s="265"/>
      <c r="SRX1428" s="265"/>
      <c r="SRY1428" s="265"/>
      <c r="SRZ1428" s="265"/>
      <c r="SSA1428" s="265"/>
      <c r="SSB1428" s="265"/>
      <c r="SSC1428" s="265"/>
      <c r="SSD1428" s="265"/>
      <c r="SSE1428" s="265"/>
      <c r="SSF1428" s="265"/>
      <c r="SSG1428" s="265"/>
      <c r="SSH1428" s="265"/>
      <c r="SSI1428" s="265"/>
      <c r="SSJ1428" s="265"/>
      <c r="SSK1428" s="265"/>
      <c r="SSL1428" s="265"/>
      <c r="SSM1428" s="265"/>
      <c r="SSN1428" s="265"/>
      <c r="SSO1428" s="265"/>
      <c r="SSP1428" s="265"/>
      <c r="SSQ1428" s="265"/>
      <c r="SSR1428" s="265"/>
      <c r="SSS1428" s="265"/>
      <c r="SST1428" s="265"/>
      <c r="SSU1428" s="265"/>
      <c r="SSV1428" s="265"/>
      <c r="SSW1428" s="265"/>
      <c r="SSX1428" s="265"/>
      <c r="SSY1428" s="265"/>
      <c r="SSZ1428" s="265"/>
      <c r="STA1428" s="265"/>
      <c r="STB1428" s="265"/>
      <c r="STC1428" s="265"/>
      <c r="STD1428" s="265"/>
      <c r="STE1428" s="265"/>
      <c r="STF1428" s="265"/>
      <c r="STG1428" s="265"/>
      <c r="STH1428" s="265"/>
      <c r="STI1428" s="265"/>
      <c r="STJ1428" s="265"/>
      <c r="STK1428" s="265"/>
      <c r="STL1428" s="265"/>
      <c r="STM1428" s="265"/>
      <c r="STN1428" s="265"/>
      <c r="STO1428" s="265"/>
      <c r="STP1428" s="265"/>
      <c r="STQ1428" s="265"/>
      <c r="STR1428" s="265"/>
      <c r="STS1428" s="265"/>
      <c r="STT1428" s="265"/>
      <c r="STU1428" s="265"/>
      <c r="STV1428" s="265"/>
      <c r="STW1428" s="265"/>
      <c r="STX1428" s="265"/>
      <c r="STY1428" s="265"/>
      <c r="STZ1428" s="265"/>
      <c r="SUA1428" s="265"/>
      <c r="SUB1428" s="265"/>
      <c r="SUC1428" s="265"/>
      <c r="SUD1428" s="265"/>
      <c r="SUE1428" s="265"/>
      <c r="SUF1428" s="265"/>
      <c r="SUG1428" s="265"/>
      <c r="SUH1428" s="265"/>
      <c r="SUI1428" s="265"/>
      <c r="SUJ1428" s="265"/>
      <c r="SUK1428" s="265"/>
      <c r="SUL1428" s="265"/>
      <c r="SUM1428" s="265"/>
      <c r="SUN1428" s="265"/>
      <c r="SUO1428" s="265"/>
      <c r="SUP1428" s="265"/>
      <c r="SUQ1428" s="265"/>
      <c r="SUR1428" s="265"/>
      <c r="SUS1428" s="265"/>
      <c r="SUT1428" s="265"/>
      <c r="SUU1428" s="265"/>
      <c r="SUV1428" s="265"/>
      <c r="SUW1428" s="265"/>
      <c r="SUX1428" s="265"/>
      <c r="SUY1428" s="265"/>
      <c r="SUZ1428" s="265"/>
      <c r="SVA1428" s="265"/>
      <c r="SVB1428" s="265"/>
      <c r="SVC1428" s="265"/>
      <c r="SVD1428" s="265"/>
      <c r="SVE1428" s="265"/>
      <c r="SVF1428" s="265"/>
      <c r="SVG1428" s="265"/>
      <c r="SVH1428" s="265"/>
      <c r="SVI1428" s="265"/>
      <c r="SVJ1428" s="265"/>
      <c r="SVK1428" s="265"/>
      <c r="SVL1428" s="265"/>
      <c r="SVM1428" s="265"/>
      <c r="SVN1428" s="265"/>
      <c r="SVO1428" s="265"/>
      <c r="SVP1428" s="265"/>
      <c r="SVQ1428" s="265"/>
      <c r="SVR1428" s="265"/>
      <c r="SVS1428" s="265"/>
      <c r="SVT1428" s="265"/>
      <c r="SVU1428" s="265"/>
      <c r="SVV1428" s="265"/>
      <c r="SVW1428" s="265"/>
      <c r="SVX1428" s="265"/>
      <c r="SVY1428" s="265"/>
      <c r="SVZ1428" s="265"/>
      <c r="SWA1428" s="265"/>
      <c r="SWB1428" s="265"/>
      <c r="SWC1428" s="265"/>
      <c r="SWD1428" s="265"/>
      <c r="SWE1428" s="265"/>
      <c r="SWF1428" s="265"/>
      <c r="SWG1428" s="265"/>
      <c r="SWH1428" s="265"/>
      <c r="SWI1428" s="265"/>
      <c r="SWJ1428" s="265"/>
      <c r="SWK1428" s="265"/>
      <c r="SWL1428" s="265"/>
      <c r="SWM1428" s="265"/>
      <c r="SWN1428" s="265"/>
      <c r="SWO1428" s="265"/>
      <c r="SWP1428" s="265"/>
      <c r="SWQ1428" s="265"/>
      <c r="SWR1428" s="265"/>
      <c r="SWS1428" s="265"/>
      <c r="SWT1428" s="265"/>
      <c r="SWU1428" s="265"/>
      <c r="SWV1428" s="265"/>
      <c r="SWW1428" s="265"/>
      <c r="SWX1428" s="265"/>
      <c r="SWY1428" s="265"/>
      <c r="SWZ1428" s="265"/>
      <c r="SXA1428" s="265"/>
      <c r="SXB1428" s="265"/>
      <c r="SXC1428" s="265"/>
      <c r="SXD1428" s="265"/>
      <c r="SXE1428" s="265"/>
      <c r="SXF1428" s="265"/>
      <c r="SXG1428" s="265"/>
      <c r="SXH1428" s="265"/>
      <c r="SXI1428" s="265"/>
      <c r="SXJ1428" s="265"/>
      <c r="SXK1428" s="265"/>
      <c r="SXL1428" s="265"/>
      <c r="SXM1428" s="265"/>
      <c r="SXN1428" s="265"/>
      <c r="SXO1428" s="265"/>
      <c r="SXP1428" s="265"/>
      <c r="SXQ1428" s="265"/>
      <c r="SXR1428" s="265"/>
      <c r="SXS1428" s="265"/>
      <c r="SXT1428" s="265"/>
      <c r="SXU1428" s="265"/>
      <c r="SXV1428" s="265"/>
      <c r="SXW1428" s="265"/>
      <c r="SXX1428" s="265"/>
      <c r="SXY1428" s="265"/>
      <c r="SXZ1428" s="265"/>
      <c r="SYA1428" s="265"/>
      <c r="SYB1428" s="265"/>
      <c r="SYC1428" s="265"/>
      <c r="SYD1428" s="265"/>
      <c r="SYE1428" s="265"/>
      <c r="SYF1428" s="265"/>
      <c r="SYG1428" s="265"/>
      <c r="SYH1428" s="265"/>
      <c r="SYI1428" s="265"/>
      <c r="SYJ1428" s="265"/>
      <c r="SYK1428" s="265"/>
      <c r="SYL1428" s="265"/>
      <c r="SYM1428" s="265"/>
      <c r="SYN1428" s="265"/>
      <c r="SYO1428" s="265"/>
      <c r="SYP1428" s="265"/>
      <c r="SYQ1428" s="265"/>
      <c r="SYR1428" s="265"/>
      <c r="SYS1428" s="265"/>
      <c r="SYT1428" s="265"/>
      <c r="SYU1428" s="265"/>
      <c r="SYV1428" s="265"/>
      <c r="SYW1428" s="265"/>
      <c r="SYX1428" s="265"/>
      <c r="SYY1428" s="265"/>
      <c r="SYZ1428" s="265"/>
      <c r="SZA1428" s="265"/>
      <c r="SZB1428" s="265"/>
      <c r="SZC1428" s="265"/>
      <c r="SZD1428" s="265"/>
      <c r="SZE1428" s="265"/>
      <c r="SZF1428" s="265"/>
      <c r="SZG1428" s="265"/>
      <c r="SZH1428" s="265"/>
      <c r="SZI1428" s="265"/>
      <c r="SZJ1428" s="265"/>
      <c r="SZK1428" s="265"/>
      <c r="SZL1428" s="265"/>
      <c r="SZM1428" s="265"/>
      <c r="SZN1428" s="265"/>
      <c r="SZO1428" s="265"/>
      <c r="SZP1428" s="265"/>
      <c r="SZQ1428" s="265"/>
      <c r="SZR1428" s="265"/>
      <c r="SZS1428" s="265"/>
      <c r="SZT1428" s="265"/>
      <c r="SZU1428" s="265"/>
      <c r="SZV1428" s="265"/>
      <c r="SZW1428" s="265"/>
      <c r="SZX1428" s="265"/>
      <c r="SZY1428" s="265"/>
      <c r="SZZ1428" s="265"/>
      <c r="TAA1428" s="265"/>
      <c r="TAB1428" s="265"/>
      <c r="TAC1428" s="265"/>
      <c r="TAD1428" s="265"/>
      <c r="TAE1428" s="265"/>
      <c r="TAF1428" s="265"/>
      <c r="TAG1428" s="265"/>
      <c r="TAH1428" s="265"/>
      <c r="TAI1428" s="265"/>
      <c r="TAJ1428" s="265"/>
      <c r="TAK1428" s="265"/>
      <c r="TAL1428" s="265"/>
      <c r="TAM1428" s="265"/>
      <c r="TAN1428" s="265"/>
      <c r="TAO1428" s="265"/>
      <c r="TAP1428" s="265"/>
      <c r="TAQ1428" s="265"/>
      <c r="TAR1428" s="265"/>
      <c r="TAS1428" s="265"/>
      <c r="TAT1428" s="265"/>
      <c r="TAU1428" s="265"/>
      <c r="TAV1428" s="265"/>
      <c r="TAW1428" s="265"/>
      <c r="TAX1428" s="265"/>
      <c r="TAY1428" s="265"/>
      <c r="TAZ1428" s="265"/>
      <c r="TBA1428" s="265"/>
      <c r="TBB1428" s="265"/>
      <c r="TBC1428" s="265"/>
      <c r="TBD1428" s="265"/>
      <c r="TBE1428" s="265"/>
      <c r="TBF1428" s="265"/>
      <c r="TBG1428" s="265"/>
      <c r="TBH1428" s="265"/>
      <c r="TBI1428" s="265"/>
      <c r="TBJ1428" s="265"/>
      <c r="TBK1428" s="265"/>
      <c r="TBL1428" s="265"/>
      <c r="TBM1428" s="265"/>
      <c r="TBN1428" s="265"/>
      <c r="TBO1428" s="265"/>
      <c r="TBP1428" s="265"/>
      <c r="TBQ1428" s="265"/>
      <c r="TBR1428" s="265"/>
      <c r="TBS1428" s="265"/>
      <c r="TBT1428" s="265"/>
      <c r="TBU1428" s="265"/>
      <c r="TBV1428" s="265"/>
      <c r="TBW1428" s="265"/>
      <c r="TBX1428" s="265"/>
      <c r="TBY1428" s="265"/>
      <c r="TBZ1428" s="265"/>
      <c r="TCA1428" s="265"/>
      <c r="TCB1428" s="265"/>
      <c r="TCC1428" s="265"/>
      <c r="TCD1428" s="265"/>
      <c r="TCE1428" s="265"/>
      <c r="TCF1428" s="265"/>
      <c r="TCG1428" s="265"/>
      <c r="TCH1428" s="265"/>
      <c r="TCI1428" s="265"/>
      <c r="TCJ1428" s="265"/>
      <c r="TCK1428" s="265"/>
      <c r="TCL1428" s="265"/>
      <c r="TCM1428" s="265"/>
      <c r="TCN1428" s="265"/>
      <c r="TCO1428" s="265"/>
      <c r="TCP1428" s="265"/>
      <c r="TCQ1428" s="265"/>
      <c r="TCR1428" s="265"/>
      <c r="TCS1428" s="265"/>
      <c r="TCT1428" s="265"/>
      <c r="TCU1428" s="265"/>
      <c r="TCV1428" s="265"/>
      <c r="TCW1428" s="265"/>
      <c r="TCX1428" s="265"/>
      <c r="TCY1428" s="265"/>
      <c r="TCZ1428" s="265"/>
      <c r="TDA1428" s="265"/>
      <c r="TDB1428" s="265"/>
      <c r="TDC1428" s="265"/>
      <c r="TDD1428" s="265"/>
      <c r="TDE1428" s="265"/>
      <c r="TDF1428" s="265"/>
      <c r="TDG1428" s="265"/>
      <c r="TDH1428" s="265"/>
      <c r="TDI1428" s="265"/>
      <c r="TDJ1428" s="265"/>
      <c r="TDK1428" s="265"/>
      <c r="TDL1428" s="265"/>
      <c r="TDM1428" s="265"/>
      <c r="TDN1428" s="265"/>
      <c r="TDO1428" s="265"/>
      <c r="TDP1428" s="265"/>
      <c r="TDQ1428" s="265"/>
      <c r="TDR1428" s="265"/>
      <c r="TDS1428" s="265"/>
      <c r="TDT1428" s="265"/>
      <c r="TDU1428" s="265"/>
      <c r="TDV1428" s="265"/>
      <c r="TDW1428" s="265"/>
      <c r="TDX1428" s="265"/>
      <c r="TDY1428" s="265"/>
      <c r="TDZ1428" s="265"/>
      <c r="TEA1428" s="265"/>
      <c r="TEB1428" s="265"/>
      <c r="TEC1428" s="265"/>
      <c r="TED1428" s="265"/>
      <c r="TEE1428" s="265"/>
      <c r="TEF1428" s="265"/>
      <c r="TEG1428" s="265"/>
      <c r="TEH1428" s="265"/>
      <c r="TEI1428" s="265"/>
      <c r="TEJ1428" s="265"/>
      <c r="TEK1428" s="265"/>
      <c r="TEL1428" s="265"/>
      <c r="TEM1428" s="265"/>
      <c r="TEN1428" s="265"/>
      <c r="TEO1428" s="265"/>
      <c r="TEP1428" s="265"/>
      <c r="TEQ1428" s="265"/>
      <c r="TER1428" s="265"/>
      <c r="TES1428" s="265"/>
      <c r="TET1428" s="265"/>
      <c r="TEU1428" s="265"/>
      <c r="TEV1428" s="265"/>
      <c r="TEW1428" s="265"/>
      <c r="TEX1428" s="265"/>
      <c r="TEY1428" s="265"/>
      <c r="TEZ1428" s="265"/>
      <c r="TFA1428" s="265"/>
      <c r="TFB1428" s="265"/>
      <c r="TFC1428" s="265"/>
      <c r="TFD1428" s="265"/>
      <c r="TFE1428" s="265"/>
      <c r="TFF1428" s="265"/>
      <c r="TFG1428" s="265"/>
      <c r="TFH1428" s="265"/>
      <c r="TFI1428" s="265"/>
      <c r="TFJ1428" s="265"/>
      <c r="TFK1428" s="265"/>
      <c r="TFL1428" s="265"/>
      <c r="TFM1428" s="265"/>
      <c r="TFN1428" s="265"/>
      <c r="TFO1428" s="265"/>
      <c r="TFP1428" s="265"/>
      <c r="TFQ1428" s="265"/>
      <c r="TFR1428" s="265"/>
      <c r="TFS1428" s="265"/>
      <c r="TFT1428" s="265"/>
      <c r="TFU1428" s="265"/>
      <c r="TFV1428" s="265"/>
      <c r="TFW1428" s="265"/>
      <c r="TFX1428" s="265"/>
      <c r="TFY1428" s="265"/>
      <c r="TFZ1428" s="265"/>
      <c r="TGA1428" s="265"/>
      <c r="TGB1428" s="265"/>
      <c r="TGC1428" s="265"/>
      <c r="TGD1428" s="265"/>
      <c r="TGE1428" s="265"/>
      <c r="TGF1428" s="265"/>
      <c r="TGG1428" s="265"/>
      <c r="TGH1428" s="265"/>
      <c r="TGI1428" s="265"/>
      <c r="TGJ1428" s="265"/>
      <c r="TGK1428" s="265"/>
      <c r="TGL1428" s="265"/>
      <c r="TGM1428" s="265"/>
      <c r="TGN1428" s="265"/>
      <c r="TGO1428" s="265"/>
      <c r="TGP1428" s="265"/>
      <c r="TGQ1428" s="265"/>
      <c r="TGR1428" s="265"/>
      <c r="TGS1428" s="265"/>
      <c r="TGT1428" s="265"/>
      <c r="TGU1428" s="265"/>
      <c r="TGV1428" s="265"/>
      <c r="TGW1428" s="265"/>
      <c r="TGX1428" s="265"/>
      <c r="TGY1428" s="265"/>
      <c r="TGZ1428" s="265"/>
      <c r="THA1428" s="265"/>
      <c r="THB1428" s="265"/>
      <c r="THC1428" s="265"/>
      <c r="THD1428" s="265"/>
      <c r="THE1428" s="265"/>
      <c r="THF1428" s="265"/>
      <c r="THG1428" s="265"/>
      <c r="THH1428" s="265"/>
      <c r="THI1428" s="265"/>
      <c r="THJ1428" s="265"/>
      <c r="THK1428" s="265"/>
      <c r="THL1428" s="265"/>
      <c r="THM1428" s="265"/>
      <c r="THN1428" s="265"/>
      <c r="THO1428" s="265"/>
      <c r="THP1428" s="265"/>
      <c r="THQ1428" s="265"/>
      <c r="THR1428" s="265"/>
      <c r="THS1428" s="265"/>
      <c r="THT1428" s="265"/>
      <c r="THU1428" s="265"/>
      <c r="THV1428" s="265"/>
      <c r="THW1428" s="265"/>
      <c r="THX1428" s="265"/>
      <c r="THY1428" s="265"/>
      <c r="THZ1428" s="265"/>
      <c r="TIA1428" s="265"/>
      <c r="TIB1428" s="265"/>
      <c r="TIC1428" s="265"/>
      <c r="TID1428" s="265"/>
      <c r="TIE1428" s="265"/>
      <c r="TIF1428" s="265"/>
      <c r="TIG1428" s="265"/>
      <c r="TIH1428" s="265"/>
      <c r="TII1428" s="265"/>
      <c r="TIJ1428" s="265"/>
      <c r="TIK1428" s="265"/>
      <c r="TIL1428" s="265"/>
      <c r="TIM1428" s="265"/>
      <c r="TIN1428" s="265"/>
      <c r="TIO1428" s="265"/>
      <c r="TIP1428" s="265"/>
      <c r="TIQ1428" s="265"/>
      <c r="TIR1428" s="265"/>
      <c r="TIS1428" s="265"/>
      <c r="TIT1428" s="265"/>
      <c r="TIU1428" s="265"/>
      <c r="TIV1428" s="265"/>
      <c r="TIW1428" s="265"/>
      <c r="TIX1428" s="265"/>
      <c r="TIY1428" s="265"/>
      <c r="TIZ1428" s="265"/>
      <c r="TJA1428" s="265"/>
      <c r="TJB1428" s="265"/>
      <c r="TJC1428" s="265"/>
      <c r="TJD1428" s="265"/>
      <c r="TJE1428" s="265"/>
      <c r="TJF1428" s="265"/>
      <c r="TJG1428" s="265"/>
      <c r="TJH1428" s="265"/>
      <c r="TJI1428" s="265"/>
      <c r="TJJ1428" s="265"/>
      <c r="TJK1428" s="265"/>
      <c r="TJL1428" s="265"/>
      <c r="TJM1428" s="265"/>
      <c r="TJN1428" s="265"/>
      <c r="TJO1428" s="265"/>
      <c r="TJP1428" s="265"/>
      <c r="TJQ1428" s="265"/>
      <c r="TJR1428" s="265"/>
      <c r="TJS1428" s="265"/>
      <c r="TJT1428" s="265"/>
      <c r="TJU1428" s="265"/>
      <c r="TJV1428" s="265"/>
      <c r="TJW1428" s="265"/>
      <c r="TJX1428" s="265"/>
      <c r="TJY1428" s="265"/>
      <c r="TJZ1428" s="265"/>
      <c r="TKA1428" s="265"/>
      <c r="TKB1428" s="265"/>
      <c r="TKC1428" s="265"/>
      <c r="TKD1428" s="265"/>
      <c r="TKE1428" s="265"/>
      <c r="TKF1428" s="265"/>
      <c r="TKG1428" s="265"/>
      <c r="TKH1428" s="265"/>
      <c r="TKI1428" s="265"/>
      <c r="TKJ1428" s="265"/>
      <c r="TKK1428" s="265"/>
      <c r="TKL1428" s="265"/>
      <c r="TKM1428" s="265"/>
      <c r="TKN1428" s="265"/>
      <c r="TKO1428" s="265"/>
      <c r="TKP1428" s="265"/>
      <c r="TKQ1428" s="265"/>
      <c r="TKR1428" s="265"/>
      <c r="TKS1428" s="265"/>
      <c r="TKT1428" s="265"/>
      <c r="TKU1428" s="265"/>
      <c r="TKV1428" s="265"/>
      <c r="TKW1428" s="265"/>
      <c r="TKX1428" s="265"/>
      <c r="TKY1428" s="265"/>
      <c r="TKZ1428" s="265"/>
      <c r="TLA1428" s="265"/>
      <c r="TLB1428" s="265"/>
      <c r="TLC1428" s="265"/>
      <c r="TLD1428" s="265"/>
      <c r="TLE1428" s="265"/>
      <c r="TLF1428" s="265"/>
      <c r="TLG1428" s="265"/>
      <c r="TLH1428" s="265"/>
      <c r="TLI1428" s="265"/>
      <c r="TLJ1428" s="265"/>
      <c r="TLK1428" s="265"/>
      <c r="TLL1428" s="265"/>
      <c r="TLM1428" s="265"/>
      <c r="TLN1428" s="265"/>
      <c r="TLO1428" s="265"/>
      <c r="TLP1428" s="265"/>
      <c r="TLQ1428" s="265"/>
      <c r="TLR1428" s="265"/>
      <c r="TLS1428" s="265"/>
      <c r="TLT1428" s="265"/>
      <c r="TLU1428" s="265"/>
      <c r="TLV1428" s="265"/>
      <c r="TLW1428" s="265"/>
      <c r="TLX1428" s="265"/>
      <c r="TLY1428" s="265"/>
      <c r="TLZ1428" s="265"/>
      <c r="TMA1428" s="265"/>
      <c r="TMB1428" s="265"/>
      <c r="TMC1428" s="265"/>
      <c r="TMD1428" s="265"/>
      <c r="TME1428" s="265"/>
      <c r="TMF1428" s="265"/>
      <c r="TMG1428" s="265"/>
      <c r="TMH1428" s="265"/>
      <c r="TMI1428" s="265"/>
      <c r="TMJ1428" s="265"/>
      <c r="TMK1428" s="265"/>
      <c r="TML1428" s="265"/>
      <c r="TMM1428" s="265"/>
      <c r="TMN1428" s="265"/>
      <c r="TMO1428" s="265"/>
      <c r="TMP1428" s="265"/>
      <c r="TMQ1428" s="265"/>
      <c r="TMR1428" s="265"/>
      <c r="TMS1428" s="265"/>
      <c r="TMT1428" s="265"/>
      <c r="TMU1428" s="265"/>
      <c r="TMV1428" s="265"/>
      <c r="TMW1428" s="265"/>
      <c r="TMX1428" s="265"/>
      <c r="TMY1428" s="265"/>
      <c r="TMZ1428" s="265"/>
      <c r="TNA1428" s="265"/>
      <c r="TNB1428" s="265"/>
      <c r="TNC1428" s="265"/>
      <c r="TND1428" s="265"/>
      <c r="TNE1428" s="265"/>
      <c r="TNF1428" s="265"/>
      <c r="TNG1428" s="265"/>
      <c r="TNH1428" s="265"/>
      <c r="TNI1428" s="265"/>
      <c r="TNJ1428" s="265"/>
      <c r="TNK1428" s="265"/>
      <c r="TNL1428" s="265"/>
      <c r="TNM1428" s="265"/>
      <c r="TNN1428" s="265"/>
      <c r="TNO1428" s="265"/>
      <c r="TNP1428" s="265"/>
      <c r="TNQ1428" s="265"/>
      <c r="TNR1428" s="265"/>
      <c r="TNS1428" s="265"/>
      <c r="TNT1428" s="265"/>
      <c r="TNU1428" s="265"/>
      <c r="TNV1428" s="265"/>
      <c r="TNW1428" s="265"/>
      <c r="TNX1428" s="265"/>
      <c r="TNY1428" s="265"/>
      <c r="TNZ1428" s="265"/>
      <c r="TOA1428" s="265"/>
      <c r="TOB1428" s="265"/>
      <c r="TOC1428" s="265"/>
      <c r="TOD1428" s="265"/>
      <c r="TOE1428" s="265"/>
      <c r="TOF1428" s="265"/>
      <c r="TOG1428" s="265"/>
      <c r="TOH1428" s="265"/>
      <c r="TOI1428" s="265"/>
      <c r="TOJ1428" s="265"/>
      <c r="TOK1428" s="265"/>
      <c r="TOL1428" s="265"/>
      <c r="TOM1428" s="265"/>
      <c r="TON1428" s="265"/>
      <c r="TOO1428" s="265"/>
      <c r="TOP1428" s="265"/>
      <c r="TOQ1428" s="265"/>
      <c r="TOR1428" s="265"/>
      <c r="TOS1428" s="265"/>
      <c r="TOT1428" s="265"/>
      <c r="TOU1428" s="265"/>
      <c r="TOV1428" s="265"/>
      <c r="TOW1428" s="265"/>
      <c r="TOX1428" s="265"/>
      <c r="TOY1428" s="265"/>
      <c r="TOZ1428" s="265"/>
      <c r="TPA1428" s="265"/>
      <c r="TPB1428" s="265"/>
      <c r="TPC1428" s="265"/>
      <c r="TPD1428" s="265"/>
      <c r="TPE1428" s="265"/>
      <c r="TPF1428" s="265"/>
      <c r="TPG1428" s="265"/>
      <c r="TPH1428" s="265"/>
      <c r="TPI1428" s="265"/>
      <c r="TPJ1428" s="265"/>
      <c r="TPK1428" s="265"/>
      <c r="TPL1428" s="265"/>
      <c r="TPM1428" s="265"/>
      <c r="TPN1428" s="265"/>
      <c r="TPO1428" s="265"/>
      <c r="TPP1428" s="265"/>
      <c r="TPQ1428" s="265"/>
      <c r="TPR1428" s="265"/>
      <c r="TPS1428" s="265"/>
      <c r="TPT1428" s="265"/>
      <c r="TPU1428" s="265"/>
      <c r="TPV1428" s="265"/>
      <c r="TPW1428" s="265"/>
      <c r="TPX1428" s="265"/>
      <c r="TPY1428" s="265"/>
      <c r="TPZ1428" s="265"/>
      <c r="TQA1428" s="265"/>
      <c r="TQB1428" s="265"/>
      <c r="TQC1428" s="265"/>
      <c r="TQD1428" s="265"/>
      <c r="TQE1428" s="265"/>
      <c r="TQF1428" s="265"/>
      <c r="TQG1428" s="265"/>
      <c r="TQH1428" s="265"/>
      <c r="TQI1428" s="265"/>
      <c r="TQJ1428" s="265"/>
      <c r="TQK1428" s="265"/>
      <c r="TQL1428" s="265"/>
      <c r="TQM1428" s="265"/>
      <c r="TQN1428" s="265"/>
      <c r="TQO1428" s="265"/>
      <c r="TQP1428" s="265"/>
      <c r="TQQ1428" s="265"/>
      <c r="TQR1428" s="265"/>
      <c r="TQS1428" s="265"/>
      <c r="TQT1428" s="265"/>
      <c r="TQU1428" s="265"/>
      <c r="TQV1428" s="265"/>
      <c r="TQW1428" s="265"/>
      <c r="TQX1428" s="265"/>
      <c r="TQY1428" s="265"/>
      <c r="TQZ1428" s="265"/>
      <c r="TRA1428" s="265"/>
      <c r="TRB1428" s="265"/>
      <c r="TRC1428" s="265"/>
      <c r="TRD1428" s="265"/>
      <c r="TRE1428" s="265"/>
      <c r="TRF1428" s="265"/>
      <c r="TRG1428" s="265"/>
      <c r="TRH1428" s="265"/>
      <c r="TRI1428" s="265"/>
      <c r="TRJ1428" s="265"/>
      <c r="TRK1428" s="265"/>
      <c r="TRL1428" s="265"/>
      <c r="TRM1428" s="265"/>
      <c r="TRN1428" s="265"/>
      <c r="TRO1428" s="265"/>
      <c r="TRP1428" s="265"/>
      <c r="TRQ1428" s="265"/>
      <c r="TRR1428" s="265"/>
      <c r="TRS1428" s="265"/>
      <c r="TRT1428" s="265"/>
      <c r="TRU1428" s="265"/>
      <c r="TRV1428" s="265"/>
      <c r="TRW1428" s="265"/>
      <c r="TRX1428" s="265"/>
      <c r="TRY1428" s="265"/>
      <c r="TRZ1428" s="265"/>
      <c r="TSA1428" s="265"/>
      <c r="TSB1428" s="265"/>
      <c r="TSC1428" s="265"/>
      <c r="TSD1428" s="265"/>
      <c r="TSE1428" s="265"/>
      <c r="TSF1428" s="265"/>
      <c r="TSG1428" s="265"/>
      <c r="TSH1428" s="265"/>
      <c r="TSI1428" s="265"/>
      <c r="TSJ1428" s="265"/>
      <c r="TSK1428" s="265"/>
      <c r="TSL1428" s="265"/>
      <c r="TSM1428" s="265"/>
      <c r="TSN1428" s="265"/>
      <c r="TSO1428" s="265"/>
      <c r="TSP1428" s="265"/>
      <c r="TSQ1428" s="265"/>
      <c r="TSR1428" s="265"/>
      <c r="TSS1428" s="265"/>
      <c r="TST1428" s="265"/>
      <c r="TSU1428" s="265"/>
      <c r="TSV1428" s="265"/>
      <c r="TSW1428" s="265"/>
      <c r="TSX1428" s="265"/>
      <c r="TSY1428" s="265"/>
      <c r="TSZ1428" s="265"/>
      <c r="TTA1428" s="265"/>
      <c r="TTB1428" s="265"/>
      <c r="TTC1428" s="265"/>
      <c r="TTD1428" s="265"/>
      <c r="TTE1428" s="265"/>
      <c r="TTF1428" s="265"/>
      <c r="TTG1428" s="265"/>
      <c r="TTH1428" s="265"/>
      <c r="TTI1428" s="265"/>
      <c r="TTJ1428" s="265"/>
      <c r="TTK1428" s="265"/>
      <c r="TTL1428" s="265"/>
      <c r="TTM1428" s="265"/>
      <c r="TTN1428" s="265"/>
      <c r="TTO1428" s="265"/>
      <c r="TTP1428" s="265"/>
      <c r="TTQ1428" s="265"/>
      <c r="TTR1428" s="265"/>
      <c r="TTS1428" s="265"/>
      <c r="TTT1428" s="265"/>
      <c r="TTU1428" s="265"/>
      <c r="TTV1428" s="265"/>
      <c r="TTW1428" s="265"/>
      <c r="TTX1428" s="265"/>
      <c r="TTY1428" s="265"/>
      <c r="TTZ1428" s="265"/>
      <c r="TUA1428" s="265"/>
      <c r="TUB1428" s="265"/>
      <c r="TUC1428" s="265"/>
      <c r="TUD1428" s="265"/>
      <c r="TUE1428" s="265"/>
      <c r="TUF1428" s="265"/>
      <c r="TUG1428" s="265"/>
      <c r="TUH1428" s="265"/>
      <c r="TUI1428" s="265"/>
      <c r="TUJ1428" s="265"/>
      <c r="TUK1428" s="265"/>
      <c r="TUL1428" s="265"/>
      <c r="TUM1428" s="265"/>
      <c r="TUN1428" s="265"/>
      <c r="TUO1428" s="265"/>
      <c r="TUP1428" s="265"/>
      <c r="TUQ1428" s="265"/>
      <c r="TUR1428" s="265"/>
      <c r="TUS1428" s="265"/>
      <c r="TUT1428" s="265"/>
      <c r="TUU1428" s="265"/>
      <c r="TUV1428" s="265"/>
      <c r="TUW1428" s="265"/>
      <c r="TUX1428" s="265"/>
      <c r="TUY1428" s="265"/>
      <c r="TUZ1428" s="265"/>
      <c r="TVA1428" s="265"/>
      <c r="TVB1428" s="265"/>
      <c r="TVC1428" s="265"/>
      <c r="TVD1428" s="265"/>
      <c r="TVE1428" s="265"/>
      <c r="TVF1428" s="265"/>
      <c r="TVG1428" s="265"/>
      <c r="TVH1428" s="265"/>
      <c r="TVI1428" s="265"/>
      <c r="TVJ1428" s="265"/>
      <c r="TVK1428" s="265"/>
      <c r="TVL1428" s="265"/>
      <c r="TVM1428" s="265"/>
      <c r="TVN1428" s="265"/>
      <c r="TVO1428" s="265"/>
      <c r="TVP1428" s="265"/>
      <c r="TVQ1428" s="265"/>
      <c r="TVR1428" s="265"/>
      <c r="TVS1428" s="265"/>
      <c r="TVT1428" s="265"/>
      <c r="TVU1428" s="265"/>
      <c r="TVV1428" s="265"/>
      <c r="TVW1428" s="265"/>
      <c r="TVX1428" s="265"/>
      <c r="TVY1428" s="265"/>
      <c r="TVZ1428" s="265"/>
      <c r="TWA1428" s="265"/>
      <c r="TWB1428" s="265"/>
      <c r="TWC1428" s="265"/>
      <c r="TWD1428" s="265"/>
      <c r="TWE1428" s="265"/>
      <c r="TWF1428" s="265"/>
      <c r="TWG1428" s="265"/>
      <c r="TWH1428" s="265"/>
      <c r="TWI1428" s="265"/>
      <c r="TWJ1428" s="265"/>
      <c r="TWK1428" s="265"/>
      <c r="TWL1428" s="265"/>
      <c r="TWM1428" s="265"/>
      <c r="TWN1428" s="265"/>
      <c r="TWO1428" s="265"/>
      <c r="TWP1428" s="265"/>
      <c r="TWQ1428" s="265"/>
      <c r="TWR1428" s="265"/>
      <c r="TWS1428" s="265"/>
      <c r="TWT1428" s="265"/>
      <c r="TWU1428" s="265"/>
      <c r="TWV1428" s="265"/>
      <c r="TWW1428" s="265"/>
      <c r="TWX1428" s="265"/>
      <c r="TWY1428" s="265"/>
      <c r="TWZ1428" s="265"/>
      <c r="TXA1428" s="265"/>
      <c r="TXB1428" s="265"/>
      <c r="TXC1428" s="265"/>
      <c r="TXD1428" s="265"/>
      <c r="TXE1428" s="265"/>
      <c r="TXF1428" s="265"/>
      <c r="TXG1428" s="265"/>
      <c r="TXH1428" s="265"/>
      <c r="TXI1428" s="265"/>
      <c r="TXJ1428" s="265"/>
      <c r="TXK1428" s="265"/>
      <c r="TXL1428" s="265"/>
      <c r="TXM1428" s="265"/>
      <c r="TXN1428" s="265"/>
      <c r="TXO1428" s="265"/>
      <c r="TXP1428" s="265"/>
      <c r="TXQ1428" s="265"/>
      <c r="TXR1428" s="265"/>
      <c r="TXS1428" s="265"/>
      <c r="TXT1428" s="265"/>
      <c r="TXU1428" s="265"/>
      <c r="TXV1428" s="265"/>
      <c r="TXW1428" s="265"/>
      <c r="TXX1428" s="265"/>
      <c r="TXY1428" s="265"/>
      <c r="TXZ1428" s="265"/>
      <c r="TYA1428" s="265"/>
      <c r="TYB1428" s="265"/>
      <c r="TYC1428" s="265"/>
      <c r="TYD1428" s="265"/>
      <c r="TYE1428" s="265"/>
      <c r="TYF1428" s="265"/>
      <c r="TYG1428" s="265"/>
      <c r="TYH1428" s="265"/>
      <c r="TYI1428" s="265"/>
      <c r="TYJ1428" s="265"/>
      <c r="TYK1428" s="265"/>
      <c r="TYL1428" s="265"/>
      <c r="TYM1428" s="265"/>
      <c r="TYN1428" s="265"/>
      <c r="TYO1428" s="265"/>
      <c r="TYP1428" s="265"/>
      <c r="TYQ1428" s="265"/>
      <c r="TYR1428" s="265"/>
      <c r="TYS1428" s="265"/>
      <c r="TYT1428" s="265"/>
      <c r="TYU1428" s="265"/>
      <c r="TYV1428" s="265"/>
      <c r="TYW1428" s="265"/>
      <c r="TYX1428" s="265"/>
      <c r="TYY1428" s="265"/>
      <c r="TYZ1428" s="265"/>
      <c r="TZA1428" s="265"/>
      <c r="TZB1428" s="265"/>
      <c r="TZC1428" s="265"/>
      <c r="TZD1428" s="265"/>
      <c r="TZE1428" s="265"/>
      <c r="TZF1428" s="265"/>
      <c r="TZG1428" s="265"/>
      <c r="TZH1428" s="265"/>
      <c r="TZI1428" s="265"/>
      <c r="TZJ1428" s="265"/>
      <c r="TZK1428" s="265"/>
      <c r="TZL1428" s="265"/>
      <c r="TZM1428" s="265"/>
      <c r="TZN1428" s="265"/>
      <c r="TZO1428" s="265"/>
      <c r="TZP1428" s="265"/>
      <c r="TZQ1428" s="265"/>
      <c r="TZR1428" s="265"/>
      <c r="TZS1428" s="265"/>
      <c r="TZT1428" s="265"/>
      <c r="TZU1428" s="265"/>
      <c r="TZV1428" s="265"/>
      <c r="TZW1428" s="265"/>
      <c r="TZX1428" s="265"/>
      <c r="TZY1428" s="265"/>
      <c r="TZZ1428" s="265"/>
      <c r="UAA1428" s="265"/>
      <c r="UAB1428" s="265"/>
      <c r="UAC1428" s="265"/>
      <c r="UAD1428" s="265"/>
      <c r="UAE1428" s="265"/>
      <c r="UAF1428" s="265"/>
      <c r="UAG1428" s="265"/>
      <c r="UAH1428" s="265"/>
      <c r="UAI1428" s="265"/>
      <c r="UAJ1428" s="265"/>
      <c r="UAK1428" s="265"/>
      <c r="UAL1428" s="265"/>
      <c r="UAM1428" s="265"/>
      <c r="UAN1428" s="265"/>
      <c r="UAO1428" s="265"/>
      <c r="UAP1428" s="265"/>
      <c r="UAQ1428" s="265"/>
      <c r="UAR1428" s="265"/>
      <c r="UAS1428" s="265"/>
      <c r="UAT1428" s="265"/>
      <c r="UAU1428" s="265"/>
      <c r="UAV1428" s="265"/>
      <c r="UAW1428" s="265"/>
      <c r="UAX1428" s="265"/>
      <c r="UAY1428" s="265"/>
      <c r="UAZ1428" s="265"/>
      <c r="UBA1428" s="265"/>
      <c r="UBB1428" s="265"/>
      <c r="UBC1428" s="265"/>
      <c r="UBD1428" s="265"/>
      <c r="UBE1428" s="265"/>
      <c r="UBF1428" s="265"/>
      <c r="UBG1428" s="265"/>
      <c r="UBH1428" s="265"/>
      <c r="UBI1428" s="265"/>
      <c r="UBJ1428" s="265"/>
      <c r="UBK1428" s="265"/>
      <c r="UBL1428" s="265"/>
      <c r="UBM1428" s="265"/>
      <c r="UBN1428" s="265"/>
      <c r="UBO1428" s="265"/>
      <c r="UBP1428" s="265"/>
      <c r="UBQ1428" s="265"/>
      <c r="UBR1428" s="265"/>
      <c r="UBS1428" s="265"/>
      <c r="UBT1428" s="265"/>
      <c r="UBU1428" s="265"/>
      <c r="UBV1428" s="265"/>
      <c r="UBW1428" s="265"/>
      <c r="UBX1428" s="265"/>
      <c r="UBY1428" s="265"/>
      <c r="UBZ1428" s="265"/>
      <c r="UCA1428" s="265"/>
      <c r="UCB1428" s="265"/>
      <c r="UCC1428" s="265"/>
      <c r="UCD1428" s="265"/>
      <c r="UCE1428" s="265"/>
      <c r="UCF1428" s="265"/>
      <c r="UCG1428" s="265"/>
      <c r="UCH1428" s="265"/>
      <c r="UCI1428" s="265"/>
      <c r="UCJ1428" s="265"/>
      <c r="UCK1428" s="265"/>
      <c r="UCL1428" s="265"/>
      <c r="UCM1428" s="265"/>
      <c r="UCN1428" s="265"/>
      <c r="UCO1428" s="265"/>
      <c r="UCP1428" s="265"/>
      <c r="UCQ1428" s="265"/>
      <c r="UCR1428" s="265"/>
      <c r="UCS1428" s="265"/>
      <c r="UCT1428" s="265"/>
      <c r="UCU1428" s="265"/>
      <c r="UCV1428" s="265"/>
      <c r="UCW1428" s="265"/>
      <c r="UCX1428" s="265"/>
      <c r="UCY1428" s="265"/>
      <c r="UCZ1428" s="265"/>
      <c r="UDA1428" s="265"/>
      <c r="UDB1428" s="265"/>
      <c r="UDC1428" s="265"/>
      <c r="UDD1428" s="265"/>
      <c r="UDE1428" s="265"/>
      <c r="UDF1428" s="265"/>
      <c r="UDG1428" s="265"/>
      <c r="UDH1428" s="265"/>
      <c r="UDI1428" s="265"/>
      <c r="UDJ1428" s="265"/>
      <c r="UDK1428" s="265"/>
      <c r="UDL1428" s="265"/>
      <c r="UDM1428" s="265"/>
      <c r="UDN1428" s="265"/>
      <c r="UDO1428" s="265"/>
      <c r="UDP1428" s="265"/>
      <c r="UDQ1428" s="265"/>
      <c r="UDR1428" s="265"/>
      <c r="UDS1428" s="265"/>
      <c r="UDT1428" s="265"/>
      <c r="UDU1428" s="265"/>
      <c r="UDV1428" s="265"/>
      <c r="UDW1428" s="265"/>
      <c r="UDX1428" s="265"/>
      <c r="UDY1428" s="265"/>
      <c r="UDZ1428" s="265"/>
      <c r="UEA1428" s="265"/>
      <c r="UEB1428" s="265"/>
      <c r="UEC1428" s="265"/>
      <c r="UED1428" s="265"/>
      <c r="UEE1428" s="265"/>
      <c r="UEF1428" s="265"/>
      <c r="UEG1428" s="265"/>
      <c r="UEH1428" s="265"/>
      <c r="UEI1428" s="265"/>
      <c r="UEJ1428" s="265"/>
      <c r="UEK1428" s="265"/>
      <c r="UEL1428" s="265"/>
      <c r="UEM1428" s="265"/>
      <c r="UEN1428" s="265"/>
      <c r="UEO1428" s="265"/>
      <c r="UEP1428" s="265"/>
      <c r="UEQ1428" s="265"/>
      <c r="UER1428" s="265"/>
      <c r="UES1428" s="265"/>
      <c r="UET1428" s="265"/>
      <c r="UEU1428" s="265"/>
      <c r="UEV1428" s="265"/>
      <c r="UEW1428" s="265"/>
      <c r="UEX1428" s="265"/>
      <c r="UEY1428" s="265"/>
      <c r="UEZ1428" s="265"/>
      <c r="UFA1428" s="265"/>
      <c r="UFB1428" s="265"/>
      <c r="UFC1428" s="265"/>
      <c r="UFD1428" s="265"/>
      <c r="UFE1428" s="265"/>
      <c r="UFF1428" s="265"/>
      <c r="UFG1428" s="265"/>
      <c r="UFH1428" s="265"/>
      <c r="UFI1428" s="265"/>
      <c r="UFJ1428" s="265"/>
      <c r="UFK1428" s="265"/>
      <c r="UFL1428" s="265"/>
      <c r="UFM1428" s="265"/>
      <c r="UFN1428" s="265"/>
      <c r="UFO1428" s="265"/>
      <c r="UFP1428" s="265"/>
      <c r="UFQ1428" s="265"/>
      <c r="UFR1428" s="265"/>
      <c r="UFS1428" s="265"/>
      <c r="UFT1428" s="265"/>
      <c r="UFU1428" s="265"/>
      <c r="UFV1428" s="265"/>
      <c r="UFW1428" s="265"/>
      <c r="UFX1428" s="265"/>
      <c r="UFY1428" s="265"/>
      <c r="UFZ1428" s="265"/>
      <c r="UGA1428" s="265"/>
      <c r="UGB1428" s="265"/>
      <c r="UGC1428" s="265"/>
      <c r="UGD1428" s="265"/>
      <c r="UGE1428" s="265"/>
      <c r="UGF1428" s="265"/>
      <c r="UGG1428" s="265"/>
      <c r="UGH1428" s="265"/>
      <c r="UGI1428" s="265"/>
      <c r="UGJ1428" s="265"/>
      <c r="UGK1428" s="265"/>
      <c r="UGL1428" s="265"/>
      <c r="UGM1428" s="265"/>
      <c r="UGN1428" s="265"/>
      <c r="UGO1428" s="265"/>
      <c r="UGP1428" s="265"/>
      <c r="UGQ1428" s="265"/>
      <c r="UGR1428" s="265"/>
      <c r="UGS1428" s="265"/>
      <c r="UGT1428" s="265"/>
      <c r="UGU1428" s="265"/>
      <c r="UGV1428" s="265"/>
      <c r="UGW1428" s="265"/>
      <c r="UGX1428" s="265"/>
      <c r="UGY1428" s="265"/>
      <c r="UGZ1428" s="265"/>
      <c r="UHA1428" s="265"/>
      <c r="UHB1428" s="265"/>
      <c r="UHC1428" s="265"/>
      <c r="UHD1428" s="265"/>
      <c r="UHE1428" s="265"/>
      <c r="UHF1428" s="265"/>
      <c r="UHG1428" s="265"/>
      <c r="UHH1428" s="265"/>
      <c r="UHI1428" s="265"/>
      <c r="UHJ1428" s="265"/>
      <c r="UHK1428" s="265"/>
      <c r="UHL1428" s="265"/>
      <c r="UHM1428" s="265"/>
      <c r="UHN1428" s="265"/>
      <c r="UHO1428" s="265"/>
      <c r="UHP1428" s="265"/>
      <c r="UHQ1428" s="265"/>
      <c r="UHR1428" s="265"/>
      <c r="UHS1428" s="265"/>
      <c r="UHT1428" s="265"/>
      <c r="UHU1428" s="265"/>
      <c r="UHV1428" s="265"/>
      <c r="UHW1428" s="265"/>
      <c r="UHX1428" s="265"/>
      <c r="UHY1428" s="265"/>
      <c r="UHZ1428" s="265"/>
      <c r="UIA1428" s="265"/>
      <c r="UIB1428" s="265"/>
      <c r="UIC1428" s="265"/>
      <c r="UID1428" s="265"/>
      <c r="UIE1428" s="265"/>
      <c r="UIF1428" s="265"/>
      <c r="UIG1428" s="265"/>
      <c r="UIH1428" s="265"/>
      <c r="UII1428" s="265"/>
      <c r="UIJ1428" s="265"/>
      <c r="UIK1428" s="265"/>
      <c r="UIL1428" s="265"/>
      <c r="UIM1428" s="265"/>
      <c r="UIN1428" s="265"/>
      <c r="UIO1428" s="265"/>
      <c r="UIP1428" s="265"/>
      <c r="UIQ1428" s="265"/>
      <c r="UIR1428" s="265"/>
      <c r="UIS1428" s="265"/>
      <c r="UIT1428" s="265"/>
      <c r="UIU1428" s="265"/>
      <c r="UIV1428" s="265"/>
      <c r="UIW1428" s="265"/>
      <c r="UIX1428" s="265"/>
      <c r="UIY1428" s="265"/>
      <c r="UIZ1428" s="265"/>
      <c r="UJA1428" s="265"/>
      <c r="UJB1428" s="265"/>
      <c r="UJC1428" s="265"/>
      <c r="UJD1428" s="265"/>
      <c r="UJE1428" s="265"/>
      <c r="UJF1428" s="265"/>
      <c r="UJG1428" s="265"/>
      <c r="UJH1428" s="265"/>
      <c r="UJI1428" s="265"/>
      <c r="UJJ1428" s="265"/>
      <c r="UJK1428" s="265"/>
      <c r="UJL1428" s="265"/>
      <c r="UJM1428" s="265"/>
      <c r="UJN1428" s="265"/>
      <c r="UJO1428" s="265"/>
      <c r="UJP1428" s="265"/>
      <c r="UJQ1428" s="265"/>
      <c r="UJR1428" s="265"/>
      <c r="UJS1428" s="265"/>
      <c r="UJT1428" s="265"/>
      <c r="UJU1428" s="265"/>
      <c r="UJV1428" s="265"/>
      <c r="UJW1428" s="265"/>
      <c r="UJX1428" s="265"/>
      <c r="UJY1428" s="265"/>
      <c r="UJZ1428" s="265"/>
      <c r="UKA1428" s="265"/>
      <c r="UKB1428" s="265"/>
      <c r="UKC1428" s="265"/>
      <c r="UKD1428" s="265"/>
      <c r="UKE1428" s="265"/>
      <c r="UKF1428" s="265"/>
      <c r="UKG1428" s="265"/>
      <c r="UKH1428" s="265"/>
      <c r="UKI1428" s="265"/>
      <c r="UKJ1428" s="265"/>
      <c r="UKK1428" s="265"/>
      <c r="UKL1428" s="265"/>
      <c r="UKM1428" s="265"/>
      <c r="UKN1428" s="265"/>
      <c r="UKO1428" s="265"/>
      <c r="UKP1428" s="265"/>
      <c r="UKQ1428" s="265"/>
      <c r="UKR1428" s="265"/>
      <c r="UKS1428" s="265"/>
      <c r="UKT1428" s="265"/>
      <c r="UKU1428" s="265"/>
      <c r="UKV1428" s="265"/>
      <c r="UKW1428" s="265"/>
      <c r="UKX1428" s="265"/>
      <c r="UKY1428" s="265"/>
      <c r="UKZ1428" s="265"/>
      <c r="ULA1428" s="265"/>
      <c r="ULB1428" s="265"/>
      <c r="ULC1428" s="265"/>
      <c r="ULD1428" s="265"/>
      <c r="ULE1428" s="265"/>
      <c r="ULF1428" s="265"/>
      <c r="ULG1428" s="265"/>
      <c r="ULH1428" s="265"/>
      <c r="ULI1428" s="265"/>
      <c r="ULJ1428" s="265"/>
      <c r="ULK1428" s="265"/>
      <c r="ULL1428" s="265"/>
      <c r="ULM1428" s="265"/>
      <c r="ULN1428" s="265"/>
      <c r="ULO1428" s="265"/>
      <c r="ULP1428" s="265"/>
      <c r="ULQ1428" s="265"/>
      <c r="ULR1428" s="265"/>
      <c r="ULS1428" s="265"/>
      <c r="ULT1428" s="265"/>
      <c r="ULU1428" s="265"/>
      <c r="ULV1428" s="265"/>
      <c r="ULW1428" s="265"/>
      <c r="ULX1428" s="265"/>
      <c r="ULY1428" s="265"/>
      <c r="ULZ1428" s="265"/>
      <c r="UMA1428" s="265"/>
      <c r="UMB1428" s="265"/>
      <c r="UMC1428" s="265"/>
      <c r="UMD1428" s="265"/>
      <c r="UME1428" s="265"/>
      <c r="UMF1428" s="265"/>
      <c r="UMG1428" s="265"/>
      <c r="UMH1428" s="265"/>
      <c r="UMI1428" s="265"/>
      <c r="UMJ1428" s="265"/>
      <c r="UMK1428" s="265"/>
      <c r="UML1428" s="265"/>
      <c r="UMM1428" s="265"/>
      <c r="UMN1428" s="265"/>
      <c r="UMO1428" s="265"/>
      <c r="UMP1428" s="265"/>
      <c r="UMQ1428" s="265"/>
      <c r="UMR1428" s="265"/>
      <c r="UMS1428" s="265"/>
      <c r="UMT1428" s="265"/>
      <c r="UMU1428" s="265"/>
      <c r="UMV1428" s="265"/>
      <c r="UMW1428" s="265"/>
      <c r="UMX1428" s="265"/>
      <c r="UMY1428" s="265"/>
      <c r="UMZ1428" s="265"/>
      <c r="UNA1428" s="265"/>
      <c r="UNB1428" s="265"/>
      <c r="UNC1428" s="265"/>
      <c r="UND1428" s="265"/>
      <c r="UNE1428" s="265"/>
      <c r="UNF1428" s="265"/>
      <c r="UNG1428" s="265"/>
      <c r="UNH1428" s="265"/>
      <c r="UNI1428" s="265"/>
      <c r="UNJ1428" s="265"/>
      <c r="UNK1428" s="265"/>
      <c r="UNL1428" s="265"/>
      <c r="UNM1428" s="265"/>
      <c r="UNN1428" s="265"/>
      <c r="UNO1428" s="265"/>
      <c r="UNP1428" s="265"/>
      <c r="UNQ1428" s="265"/>
      <c r="UNR1428" s="265"/>
      <c r="UNS1428" s="265"/>
      <c r="UNT1428" s="265"/>
      <c r="UNU1428" s="265"/>
      <c r="UNV1428" s="265"/>
      <c r="UNW1428" s="265"/>
      <c r="UNX1428" s="265"/>
      <c r="UNY1428" s="265"/>
      <c r="UNZ1428" s="265"/>
      <c r="UOA1428" s="265"/>
      <c r="UOB1428" s="265"/>
      <c r="UOC1428" s="265"/>
      <c r="UOD1428" s="265"/>
      <c r="UOE1428" s="265"/>
      <c r="UOF1428" s="265"/>
      <c r="UOG1428" s="265"/>
      <c r="UOH1428" s="265"/>
      <c r="UOI1428" s="265"/>
      <c r="UOJ1428" s="265"/>
      <c r="UOK1428" s="265"/>
      <c r="UOL1428" s="265"/>
      <c r="UOM1428" s="265"/>
      <c r="UON1428" s="265"/>
      <c r="UOO1428" s="265"/>
      <c r="UOP1428" s="265"/>
      <c r="UOQ1428" s="265"/>
      <c r="UOR1428" s="265"/>
      <c r="UOS1428" s="265"/>
      <c r="UOT1428" s="265"/>
      <c r="UOU1428" s="265"/>
      <c r="UOV1428" s="265"/>
      <c r="UOW1428" s="265"/>
      <c r="UOX1428" s="265"/>
      <c r="UOY1428" s="265"/>
      <c r="UOZ1428" s="265"/>
      <c r="UPA1428" s="265"/>
      <c r="UPB1428" s="265"/>
      <c r="UPC1428" s="265"/>
      <c r="UPD1428" s="265"/>
      <c r="UPE1428" s="265"/>
      <c r="UPF1428" s="265"/>
      <c r="UPG1428" s="265"/>
      <c r="UPH1428" s="265"/>
      <c r="UPI1428" s="265"/>
      <c r="UPJ1428" s="265"/>
      <c r="UPK1428" s="265"/>
      <c r="UPL1428" s="265"/>
      <c r="UPM1428" s="265"/>
      <c r="UPN1428" s="265"/>
      <c r="UPO1428" s="265"/>
      <c r="UPP1428" s="265"/>
      <c r="UPQ1428" s="265"/>
      <c r="UPR1428" s="265"/>
      <c r="UPS1428" s="265"/>
      <c r="UPT1428" s="265"/>
      <c r="UPU1428" s="265"/>
      <c r="UPV1428" s="265"/>
      <c r="UPW1428" s="265"/>
      <c r="UPX1428" s="265"/>
      <c r="UPY1428" s="265"/>
      <c r="UPZ1428" s="265"/>
      <c r="UQA1428" s="265"/>
      <c r="UQB1428" s="265"/>
      <c r="UQC1428" s="265"/>
      <c r="UQD1428" s="265"/>
      <c r="UQE1428" s="265"/>
      <c r="UQF1428" s="265"/>
      <c r="UQG1428" s="265"/>
      <c r="UQH1428" s="265"/>
      <c r="UQI1428" s="265"/>
      <c r="UQJ1428" s="265"/>
      <c r="UQK1428" s="265"/>
      <c r="UQL1428" s="265"/>
      <c r="UQM1428" s="265"/>
      <c r="UQN1428" s="265"/>
      <c r="UQO1428" s="265"/>
      <c r="UQP1428" s="265"/>
      <c r="UQQ1428" s="265"/>
      <c r="UQR1428" s="265"/>
      <c r="UQS1428" s="265"/>
      <c r="UQT1428" s="265"/>
      <c r="UQU1428" s="265"/>
      <c r="UQV1428" s="265"/>
      <c r="UQW1428" s="265"/>
      <c r="UQX1428" s="265"/>
      <c r="UQY1428" s="265"/>
      <c r="UQZ1428" s="265"/>
      <c r="URA1428" s="265"/>
      <c r="URB1428" s="265"/>
      <c r="URC1428" s="265"/>
      <c r="URD1428" s="265"/>
      <c r="URE1428" s="265"/>
      <c r="URF1428" s="265"/>
      <c r="URG1428" s="265"/>
      <c r="URH1428" s="265"/>
      <c r="URI1428" s="265"/>
      <c r="URJ1428" s="265"/>
      <c r="URK1428" s="265"/>
      <c r="URL1428" s="265"/>
      <c r="URM1428" s="265"/>
      <c r="URN1428" s="265"/>
      <c r="URO1428" s="265"/>
      <c r="URP1428" s="265"/>
      <c r="URQ1428" s="265"/>
      <c r="URR1428" s="265"/>
      <c r="URS1428" s="265"/>
      <c r="URT1428" s="265"/>
      <c r="URU1428" s="265"/>
      <c r="URV1428" s="265"/>
      <c r="URW1428" s="265"/>
      <c r="URX1428" s="265"/>
      <c r="URY1428" s="265"/>
      <c r="URZ1428" s="265"/>
      <c r="USA1428" s="265"/>
      <c r="USB1428" s="265"/>
      <c r="USC1428" s="265"/>
      <c r="USD1428" s="265"/>
      <c r="USE1428" s="265"/>
      <c r="USF1428" s="265"/>
      <c r="USG1428" s="265"/>
      <c r="USH1428" s="265"/>
      <c r="USI1428" s="265"/>
      <c r="USJ1428" s="265"/>
      <c r="USK1428" s="265"/>
      <c r="USL1428" s="265"/>
      <c r="USM1428" s="265"/>
      <c r="USN1428" s="265"/>
      <c r="USO1428" s="265"/>
      <c r="USP1428" s="265"/>
      <c r="USQ1428" s="265"/>
      <c r="USR1428" s="265"/>
      <c r="USS1428" s="265"/>
      <c r="UST1428" s="265"/>
      <c r="USU1428" s="265"/>
      <c r="USV1428" s="265"/>
      <c r="USW1428" s="265"/>
      <c r="USX1428" s="265"/>
      <c r="USY1428" s="265"/>
      <c r="USZ1428" s="265"/>
      <c r="UTA1428" s="265"/>
      <c r="UTB1428" s="265"/>
      <c r="UTC1428" s="265"/>
      <c r="UTD1428" s="265"/>
      <c r="UTE1428" s="265"/>
      <c r="UTF1428" s="265"/>
      <c r="UTG1428" s="265"/>
      <c r="UTH1428" s="265"/>
      <c r="UTI1428" s="265"/>
      <c r="UTJ1428" s="265"/>
      <c r="UTK1428" s="265"/>
      <c r="UTL1428" s="265"/>
      <c r="UTM1428" s="265"/>
      <c r="UTN1428" s="265"/>
      <c r="UTO1428" s="265"/>
      <c r="UTP1428" s="265"/>
      <c r="UTQ1428" s="265"/>
      <c r="UTR1428" s="265"/>
      <c r="UTS1428" s="265"/>
      <c r="UTT1428" s="265"/>
      <c r="UTU1428" s="265"/>
      <c r="UTV1428" s="265"/>
      <c r="UTW1428" s="265"/>
      <c r="UTX1428" s="265"/>
      <c r="UTY1428" s="265"/>
      <c r="UTZ1428" s="265"/>
      <c r="UUA1428" s="265"/>
      <c r="UUB1428" s="265"/>
      <c r="UUC1428" s="265"/>
      <c r="UUD1428" s="265"/>
      <c r="UUE1428" s="265"/>
      <c r="UUF1428" s="265"/>
      <c r="UUG1428" s="265"/>
      <c r="UUH1428" s="265"/>
      <c r="UUI1428" s="265"/>
      <c r="UUJ1428" s="265"/>
      <c r="UUK1428" s="265"/>
      <c r="UUL1428" s="265"/>
      <c r="UUM1428" s="265"/>
      <c r="UUN1428" s="265"/>
      <c r="UUO1428" s="265"/>
      <c r="UUP1428" s="265"/>
      <c r="UUQ1428" s="265"/>
      <c r="UUR1428" s="265"/>
      <c r="UUS1428" s="265"/>
      <c r="UUT1428" s="265"/>
      <c r="UUU1428" s="265"/>
      <c r="UUV1428" s="265"/>
      <c r="UUW1428" s="265"/>
      <c r="UUX1428" s="265"/>
      <c r="UUY1428" s="265"/>
      <c r="UUZ1428" s="265"/>
      <c r="UVA1428" s="265"/>
      <c r="UVB1428" s="265"/>
      <c r="UVC1428" s="265"/>
      <c r="UVD1428" s="265"/>
      <c r="UVE1428" s="265"/>
      <c r="UVF1428" s="265"/>
      <c r="UVG1428" s="265"/>
      <c r="UVH1428" s="265"/>
      <c r="UVI1428" s="265"/>
      <c r="UVJ1428" s="265"/>
      <c r="UVK1428" s="265"/>
      <c r="UVL1428" s="265"/>
      <c r="UVM1428" s="265"/>
      <c r="UVN1428" s="265"/>
      <c r="UVO1428" s="265"/>
      <c r="UVP1428" s="265"/>
      <c r="UVQ1428" s="265"/>
      <c r="UVR1428" s="265"/>
      <c r="UVS1428" s="265"/>
      <c r="UVT1428" s="265"/>
      <c r="UVU1428" s="265"/>
      <c r="UVV1428" s="265"/>
      <c r="UVW1428" s="265"/>
      <c r="UVX1428" s="265"/>
      <c r="UVY1428" s="265"/>
      <c r="UVZ1428" s="265"/>
      <c r="UWA1428" s="265"/>
      <c r="UWB1428" s="265"/>
      <c r="UWC1428" s="265"/>
      <c r="UWD1428" s="265"/>
      <c r="UWE1428" s="265"/>
      <c r="UWF1428" s="265"/>
      <c r="UWG1428" s="265"/>
      <c r="UWH1428" s="265"/>
      <c r="UWI1428" s="265"/>
      <c r="UWJ1428" s="265"/>
      <c r="UWK1428" s="265"/>
      <c r="UWL1428" s="265"/>
      <c r="UWM1428" s="265"/>
      <c r="UWN1428" s="265"/>
      <c r="UWO1428" s="265"/>
      <c r="UWP1428" s="265"/>
      <c r="UWQ1428" s="265"/>
      <c r="UWR1428" s="265"/>
      <c r="UWS1428" s="265"/>
      <c r="UWT1428" s="265"/>
      <c r="UWU1428" s="265"/>
      <c r="UWV1428" s="265"/>
      <c r="UWW1428" s="265"/>
      <c r="UWX1428" s="265"/>
      <c r="UWY1428" s="265"/>
      <c r="UWZ1428" s="265"/>
      <c r="UXA1428" s="265"/>
      <c r="UXB1428" s="265"/>
      <c r="UXC1428" s="265"/>
      <c r="UXD1428" s="265"/>
      <c r="UXE1428" s="265"/>
      <c r="UXF1428" s="265"/>
      <c r="UXG1428" s="265"/>
      <c r="UXH1428" s="265"/>
      <c r="UXI1428" s="265"/>
      <c r="UXJ1428" s="265"/>
      <c r="UXK1428" s="265"/>
      <c r="UXL1428" s="265"/>
      <c r="UXM1428" s="265"/>
      <c r="UXN1428" s="265"/>
      <c r="UXO1428" s="265"/>
      <c r="UXP1428" s="265"/>
      <c r="UXQ1428" s="265"/>
      <c r="UXR1428" s="265"/>
      <c r="UXS1428" s="265"/>
      <c r="UXT1428" s="265"/>
      <c r="UXU1428" s="265"/>
      <c r="UXV1428" s="265"/>
      <c r="UXW1428" s="265"/>
      <c r="UXX1428" s="265"/>
      <c r="UXY1428" s="265"/>
      <c r="UXZ1428" s="265"/>
      <c r="UYA1428" s="265"/>
      <c r="UYB1428" s="265"/>
      <c r="UYC1428" s="265"/>
      <c r="UYD1428" s="265"/>
      <c r="UYE1428" s="265"/>
      <c r="UYF1428" s="265"/>
      <c r="UYG1428" s="265"/>
      <c r="UYH1428" s="265"/>
      <c r="UYI1428" s="265"/>
      <c r="UYJ1428" s="265"/>
      <c r="UYK1428" s="265"/>
      <c r="UYL1428" s="265"/>
      <c r="UYM1428" s="265"/>
      <c r="UYN1428" s="265"/>
      <c r="UYO1428" s="265"/>
      <c r="UYP1428" s="265"/>
      <c r="UYQ1428" s="265"/>
      <c r="UYR1428" s="265"/>
      <c r="UYS1428" s="265"/>
      <c r="UYT1428" s="265"/>
      <c r="UYU1428" s="265"/>
      <c r="UYV1428" s="265"/>
      <c r="UYW1428" s="265"/>
      <c r="UYX1428" s="265"/>
      <c r="UYY1428" s="265"/>
      <c r="UYZ1428" s="265"/>
      <c r="UZA1428" s="265"/>
      <c r="UZB1428" s="265"/>
      <c r="UZC1428" s="265"/>
      <c r="UZD1428" s="265"/>
      <c r="UZE1428" s="265"/>
      <c r="UZF1428" s="265"/>
      <c r="UZG1428" s="265"/>
      <c r="UZH1428" s="265"/>
      <c r="UZI1428" s="265"/>
      <c r="UZJ1428" s="265"/>
      <c r="UZK1428" s="265"/>
      <c r="UZL1428" s="265"/>
      <c r="UZM1428" s="265"/>
      <c r="UZN1428" s="265"/>
      <c r="UZO1428" s="265"/>
      <c r="UZP1428" s="265"/>
      <c r="UZQ1428" s="265"/>
      <c r="UZR1428" s="265"/>
      <c r="UZS1428" s="265"/>
      <c r="UZT1428" s="265"/>
      <c r="UZU1428" s="265"/>
      <c r="UZV1428" s="265"/>
      <c r="UZW1428" s="265"/>
      <c r="UZX1428" s="265"/>
      <c r="UZY1428" s="265"/>
      <c r="UZZ1428" s="265"/>
      <c r="VAA1428" s="265"/>
      <c r="VAB1428" s="265"/>
      <c r="VAC1428" s="265"/>
      <c r="VAD1428" s="265"/>
      <c r="VAE1428" s="265"/>
      <c r="VAF1428" s="265"/>
      <c r="VAG1428" s="265"/>
      <c r="VAH1428" s="265"/>
      <c r="VAI1428" s="265"/>
      <c r="VAJ1428" s="265"/>
      <c r="VAK1428" s="265"/>
      <c r="VAL1428" s="265"/>
      <c r="VAM1428" s="265"/>
      <c r="VAN1428" s="265"/>
      <c r="VAO1428" s="265"/>
      <c r="VAP1428" s="265"/>
      <c r="VAQ1428" s="265"/>
      <c r="VAR1428" s="265"/>
      <c r="VAS1428" s="265"/>
      <c r="VAT1428" s="265"/>
      <c r="VAU1428" s="265"/>
      <c r="VAV1428" s="265"/>
      <c r="VAW1428" s="265"/>
      <c r="VAX1428" s="265"/>
      <c r="VAY1428" s="265"/>
      <c r="VAZ1428" s="265"/>
      <c r="VBA1428" s="265"/>
      <c r="VBB1428" s="265"/>
      <c r="VBC1428" s="265"/>
      <c r="VBD1428" s="265"/>
      <c r="VBE1428" s="265"/>
      <c r="VBF1428" s="265"/>
      <c r="VBG1428" s="265"/>
      <c r="VBH1428" s="265"/>
      <c r="VBI1428" s="265"/>
      <c r="VBJ1428" s="265"/>
      <c r="VBK1428" s="265"/>
      <c r="VBL1428" s="265"/>
      <c r="VBM1428" s="265"/>
      <c r="VBN1428" s="265"/>
      <c r="VBO1428" s="265"/>
      <c r="VBP1428" s="265"/>
      <c r="VBQ1428" s="265"/>
      <c r="VBR1428" s="265"/>
      <c r="VBS1428" s="265"/>
      <c r="VBT1428" s="265"/>
      <c r="VBU1428" s="265"/>
      <c r="VBV1428" s="265"/>
      <c r="VBW1428" s="265"/>
      <c r="VBX1428" s="265"/>
      <c r="VBY1428" s="265"/>
      <c r="VBZ1428" s="265"/>
      <c r="VCA1428" s="265"/>
      <c r="VCB1428" s="265"/>
      <c r="VCC1428" s="265"/>
      <c r="VCD1428" s="265"/>
      <c r="VCE1428" s="265"/>
      <c r="VCF1428" s="265"/>
      <c r="VCG1428" s="265"/>
      <c r="VCH1428" s="265"/>
      <c r="VCI1428" s="265"/>
      <c r="VCJ1428" s="265"/>
      <c r="VCK1428" s="265"/>
      <c r="VCL1428" s="265"/>
      <c r="VCM1428" s="265"/>
      <c r="VCN1428" s="265"/>
      <c r="VCO1428" s="265"/>
      <c r="VCP1428" s="265"/>
      <c r="VCQ1428" s="265"/>
      <c r="VCR1428" s="265"/>
      <c r="VCS1428" s="265"/>
      <c r="VCT1428" s="265"/>
      <c r="VCU1428" s="265"/>
      <c r="VCV1428" s="265"/>
      <c r="VCW1428" s="265"/>
      <c r="VCX1428" s="265"/>
      <c r="VCY1428" s="265"/>
      <c r="VCZ1428" s="265"/>
      <c r="VDA1428" s="265"/>
      <c r="VDB1428" s="265"/>
      <c r="VDC1428" s="265"/>
      <c r="VDD1428" s="265"/>
      <c r="VDE1428" s="265"/>
      <c r="VDF1428" s="265"/>
      <c r="VDG1428" s="265"/>
      <c r="VDH1428" s="265"/>
      <c r="VDI1428" s="265"/>
      <c r="VDJ1428" s="265"/>
      <c r="VDK1428" s="265"/>
      <c r="VDL1428" s="265"/>
      <c r="VDM1428" s="265"/>
      <c r="VDN1428" s="265"/>
      <c r="VDO1428" s="265"/>
      <c r="VDP1428" s="265"/>
      <c r="VDQ1428" s="265"/>
      <c r="VDR1428" s="265"/>
      <c r="VDS1428" s="265"/>
      <c r="VDT1428" s="265"/>
      <c r="VDU1428" s="265"/>
      <c r="VDV1428" s="265"/>
      <c r="VDW1428" s="265"/>
      <c r="VDX1428" s="265"/>
      <c r="VDY1428" s="265"/>
      <c r="VDZ1428" s="265"/>
      <c r="VEA1428" s="265"/>
      <c r="VEB1428" s="265"/>
      <c r="VEC1428" s="265"/>
      <c r="VED1428" s="265"/>
      <c r="VEE1428" s="265"/>
      <c r="VEF1428" s="265"/>
      <c r="VEG1428" s="265"/>
      <c r="VEH1428" s="265"/>
      <c r="VEI1428" s="265"/>
      <c r="VEJ1428" s="265"/>
      <c r="VEK1428" s="265"/>
      <c r="VEL1428" s="265"/>
      <c r="VEM1428" s="265"/>
      <c r="VEN1428" s="265"/>
      <c r="VEO1428" s="265"/>
      <c r="VEP1428" s="265"/>
      <c r="VEQ1428" s="265"/>
      <c r="VER1428" s="265"/>
      <c r="VES1428" s="265"/>
      <c r="VET1428" s="265"/>
      <c r="VEU1428" s="265"/>
      <c r="VEV1428" s="265"/>
      <c r="VEW1428" s="265"/>
      <c r="VEX1428" s="265"/>
      <c r="VEY1428" s="265"/>
      <c r="VEZ1428" s="265"/>
      <c r="VFA1428" s="265"/>
      <c r="VFB1428" s="265"/>
      <c r="VFC1428" s="265"/>
      <c r="VFD1428" s="265"/>
      <c r="VFE1428" s="265"/>
      <c r="VFF1428" s="265"/>
      <c r="VFG1428" s="265"/>
      <c r="VFH1428" s="265"/>
      <c r="VFI1428" s="265"/>
      <c r="VFJ1428" s="265"/>
      <c r="VFK1428" s="265"/>
      <c r="VFL1428" s="265"/>
      <c r="VFM1428" s="265"/>
      <c r="VFN1428" s="265"/>
      <c r="VFO1428" s="265"/>
      <c r="VFP1428" s="265"/>
      <c r="VFQ1428" s="265"/>
      <c r="VFR1428" s="265"/>
      <c r="VFS1428" s="265"/>
      <c r="VFT1428" s="265"/>
      <c r="VFU1428" s="265"/>
      <c r="VFV1428" s="265"/>
      <c r="VFW1428" s="265"/>
      <c r="VFX1428" s="265"/>
      <c r="VFY1428" s="265"/>
      <c r="VFZ1428" s="265"/>
      <c r="VGA1428" s="265"/>
      <c r="VGB1428" s="265"/>
      <c r="VGC1428" s="265"/>
      <c r="VGD1428" s="265"/>
      <c r="VGE1428" s="265"/>
      <c r="VGF1428" s="265"/>
      <c r="VGG1428" s="265"/>
      <c r="VGH1428" s="265"/>
      <c r="VGI1428" s="265"/>
      <c r="VGJ1428" s="265"/>
      <c r="VGK1428" s="265"/>
      <c r="VGL1428" s="265"/>
      <c r="VGM1428" s="265"/>
      <c r="VGN1428" s="265"/>
      <c r="VGO1428" s="265"/>
      <c r="VGP1428" s="265"/>
      <c r="VGQ1428" s="265"/>
      <c r="VGR1428" s="265"/>
      <c r="VGS1428" s="265"/>
      <c r="VGT1428" s="265"/>
      <c r="VGU1428" s="265"/>
      <c r="VGV1428" s="265"/>
      <c r="VGW1428" s="265"/>
      <c r="VGX1428" s="265"/>
      <c r="VGY1428" s="265"/>
      <c r="VGZ1428" s="265"/>
      <c r="VHA1428" s="265"/>
      <c r="VHB1428" s="265"/>
      <c r="VHC1428" s="265"/>
      <c r="VHD1428" s="265"/>
      <c r="VHE1428" s="265"/>
      <c r="VHF1428" s="265"/>
      <c r="VHG1428" s="265"/>
      <c r="VHH1428" s="265"/>
      <c r="VHI1428" s="265"/>
      <c r="VHJ1428" s="265"/>
      <c r="VHK1428" s="265"/>
      <c r="VHL1428" s="265"/>
      <c r="VHM1428" s="265"/>
      <c r="VHN1428" s="265"/>
      <c r="VHO1428" s="265"/>
      <c r="VHP1428" s="265"/>
      <c r="VHQ1428" s="265"/>
      <c r="VHR1428" s="265"/>
      <c r="VHS1428" s="265"/>
      <c r="VHT1428" s="265"/>
      <c r="VHU1428" s="265"/>
      <c r="VHV1428" s="265"/>
      <c r="VHW1428" s="265"/>
      <c r="VHX1428" s="265"/>
      <c r="VHY1428" s="265"/>
      <c r="VHZ1428" s="265"/>
      <c r="VIA1428" s="265"/>
      <c r="VIB1428" s="265"/>
      <c r="VIC1428" s="265"/>
      <c r="VID1428" s="265"/>
      <c r="VIE1428" s="265"/>
      <c r="VIF1428" s="265"/>
      <c r="VIG1428" s="265"/>
      <c r="VIH1428" s="265"/>
      <c r="VII1428" s="265"/>
      <c r="VIJ1428" s="265"/>
      <c r="VIK1428" s="265"/>
      <c r="VIL1428" s="265"/>
      <c r="VIM1428" s="265"/>
      <c r="VIN1428" s="265"/>
      <c r="VIO1428" s="265"/>
      <c r="VIP1428" s="265"/>
      <c r="VIQ1428" s="265"/>
      <c r="VIR1428" s="265"/>
      <c r="VIS1428" s="265"/>
      <c r="VIT1428" s="265"/>
      <c r="VIU1428" s="265"/>
      <c r="VIV1428" s="265"/>
      <c r="VIW1428" s="265"/>
      <c r="VIX1428" s="265"/>
      <c r="VIY1428" s="265"/>
      <c r="VIZ1428" s="265"/>
      <c r="VJA1428" s="265"/>
      <c r="VJB1428" s="265"/>
      <c r="VJC1428" s="265"/>
      <c r="VJD1428" s="265"/>
      <c r="VJE1428" s="265"/>
      <c r="VJF1428" s="265"/>
      <c r="VJG1428" s="265"/>
      <c r="VJH1428" s="265"/>
      <c r="VJI1428" s="265"/>
      <c r="VJJ1428" s="265"/>
      <c r="VJK1428" s="265"/>
      <c r="VJL1428" s="265"/>
      <c r="VJM1428" s="265"/>
      <c r="VJN1428" s="265"/>
      <c r="VJO1428" s="265"/>
      <c r="VJP1428" s="265"/>
      <c r="VJQ1428" s="265"/>
      <c r="VJR1428" s="265"/>
      <c r="VJS1428" s="265"/>
      <c r="VJT1428" s="265"/>
      <c r="VJU1428" s="265"/>
      <c r="VJV1428" s="265"/>
      <c r="VJW1428" s="265"/>
      <c r="VJX1428" s="265"/>
      <c r="VJY1428" s="265"/>
      <c r="VJZ1428" s="265"/>
      <c r="VKA1428" s="265"/>
      <c r="VKB1428" s="265"/>
      <c r="VKC1428" s="265"/>
      <c r="VKD1428" s="265"/>
      <c r="VKE1428" s="265"/>
      <c r="VKF1428" s="265"/>
      <c r="VKG1428" s="265"/>
      <c r="VKH1428" s="265"/>
      <c r="VKI1428" s="265"/>
      <c r="VKJ1428" s="265"/>
      <c r="VKK1428" s="265"/>
      <c r="VKL1428" s="265"/>
      <c r="VKM1428" s="265"/>
      <c r="VKN1428" s="265"/>
      <c r="VKO1428" s="265"/>
      <c r="VKP1428" s="265"/>
      <c r="VKQ1428" s="265"/>
      <c r="VKR1428" s="265"/>
      <c r="VKS1428" s="265"/>
      <c r="VKT1428" s="265"/>
      <c r="VKU1428" s="265"/>
      <c r="VKV1428" s="265"/>
      <c r="VKW1428" s="265"/>
      <c r="VKX1428" s="265"/>
      <c r="VKY1428" s="265"/>
      <c r="VKZ1428" s="265"/>
      <c r="VLA1428" s="265"/>
      <c r="VLB1428" s="265"/>
      <c r="VLC1428" s="265"/>
      <c r="VLD1428" s="265"/>
      <c r="VLE1428" s="265"/>
      <c r="VLF1428" s="265"/>
      <c r="VLG1428" s="265"/>
      <c r="VLH1428" s="265"/>
      <c r="VLI1428" s="265"/>
      <c r="VLJ1428" s="265"/>
      <c r="VLK1428" s="265"/>
      <c r="VLL1428" s="265"/>
      <c r="VLM1428" s="265"/>
      <c r="VLN1428" s="265"/>
      <c r="VLO1428" s="265"/>
      <c r="VLP1428" s="265"/>
      <c r="VLQ1428" s="265"/>
      <c r="VLR1428" s="265"/>
      <c r="VLS1428" s="265"/>
      <c r="VLT1428" s="265"/>
      <c r="VLU1428" s="265"/>
      <c r="VLV1428" s="265"/>
      <c r="VLW1428" s="265"/>
      <c r="VLX1428" s="265"/>
      <c r="VLY1428" s="265"/>
      <c r="VLZ1428" s="265"/>
      <c r="VMA1428" s="265"/>
      <c r="VMB1428" s="265"/>
      <c r="VMC1428" s="265"/>
      <c r="VMD1428" s="265"/>
      <c r="VME1428" s="265"/>
      <c r="VMF1428" s="265"/>
      <c r="VMG1428" s="265"/>
      <c r="VMH1428" s="265"/>
      <c r="VMI1428" s="265"/>
      <c r="VMJ1428" s="265"/>
      <c r="VMK1428" s="265"/>
      <c r="VML1428" s="265"/>
      <c r="VMM1428" s="265"/>
      <c r="VMN1428" s="265"/>
      <c r="VMO1428" s="265"/>
      <c r="VMP1428" s="265"/>
      <c r="VMQ1428" s="265"/>
      <c r="VMR1428" s="265"/>
      <c r="VMS1428" s="265"/>
      <c r="VMT1428" s="265"/>
      <c r="VMU1428" s="265"/>
      <c r="VMV1428" s="265"/>
      <c r="VMW1428" s="265"/>
      <c r="VMX1428" s="265"/>
      <c r="VMY1428" s="265"/>
      <c r="VMZ1428" s="265"/>
      <c r="VNA1428" s="265"/>
      <c r="VNB1428" s="265"/>
      <c r="VNC1428" s="265"/>
      <c r="VND1428" s="265"/>
      <c r="VNE1428" s="265"/>
      <c r="VNF1428" s="265"/>
      <c r="VNG1428" s="265"/>
      <c r="VNH1428" s="265"/>
      <c r="VNI1428" s="265"/>
      <c r="VNJ1428" s="265"/>
      <c r="VNK1428" s="265"/>
      <c r="VNL1428" s="265"/>
      <c r="VNM1428" s="265"/>
      <c r="VNN1428" s="265"/>
      <c r="VNO1428" s="265"/>
      <c r="VNP1428" s="265"/>
      <c r="VNQ1428" s="265"/>
      <c r="VNR1428" s="265"/>
      <c r="VNS1428" s="265"/>
      <c r="VNT1428" s="265"/>
      <c r="VNU1428" s="265"/>
      <c r="VNV1428" s="265"/>
      <c r="VNW1428" s="265"/>
      <c r="VNX1428" s="265"/>
      <c r="VNY1428" s="265"/>
      <c r="VNZ1428" s="265"/>
      <c r="VOA1428" s="265"/>
      <c r="VOB1428" s="265"/>
      <c r="VOC1428" s="265"/>
      <c r="VOD1428" s="265"/>
      <c r="VOE1428" s="265"/>
      <c r="VOF1428" s="265"/>
      <c r="VOG1428" s="265"/>
      <c r="VOH1428" s="265"/>
      <c r="VOI1428" s="265"/>
      <c r="VOJ1428" s="265"/>
      <c r="VOK1428" s="265"/>
      <c r="VOL1428" s="265"/>
      <c r="VOM1428" s="265"/>
      <c r="VON1428" s="265"/>
      <c r="VOO1428" s="265"/>
      <c r="VOP1428" s="265"/>
      <c r="VOQ1428" s="265"/>
      <c r="VOR1428" s="265"/>
      <c r="VOS1428" s="265"/>
      <c r="VOT1428" s="265"/>
      <c r="VOU1428" s="265"/>
      <c r="VOV1428" s="265"/>
      <c r="VOW1428" s="265"/>
      <c r="VOX1428" s="265"/>
      <c r="VOY1428" s="265"/>
      <c r="VOZ1428" s="265"/>
      <c r="VPA1428" s="265"/>
      <c r="VPB1428" s="265"/>
      <c r="VPC1428" s="265"/>
      <c r="VPD1428" s="265"/>
      <c r="VPE1428" s="265"/>
      <c r="VPF1428" s="265"/>
      <c r="VPG1428" s="265"/>
      <c r="VPH1428" s="265"/>
      <c r="VPI1428" s="265"/>
      <c r="VPJ1428" s="265"/>
      <c r="VPK1428" s="265"/>
      <c r="VPL1428" s="265"/>
      <c r="VPM1428" s="265"/>
      <c r="VPN1428" s="265"/>
      <c r="VPO1428" s="265"/>
      <c r="VPP1428" s="265"/>
      <c r="VPQ1428" s="265"/>
      <c r="VPR1428" s="265"/>
      <c r="VPS1428" s="265"/>
      <c r="VPT1428" s="265"/>
      <c r="VPU1428" s="265"/>
      <c r="VPV1428" s="265"/>
      <c r="VPW1428" s="265"/>
      <c r="VPX1428" s="265"/>
      <c r="VPY1428" s="265"/>
      <c r="VPZ1428" s="265"/>
      <c r="VQA1428" s="265"/>
      <c r="VQB1428" s="265"/>
      <c r="VQC1428" s="265"/>
      <c r="VQD1428" s="265"/>
      <c r="VQE1428" s="265"/>
      <c r="VQF1428" s="265"/>
      <c r="VQG1428" s="265"/>
      <c r="VQH1428" s="265"/>
      <c r="VQI1428" s="265"/>
      <c r="VQJ1428" s="265"/>
      <c r="VQK1428" s="265"/>
      <c r="VQL1428" s="265"/>
      <c r="VQM1428" s="265"/>
      <c r="VQN1428" s="265"/>
      <c r="VQO1428" s="265"/>
      <c r="VQP1428" s="265"/>
      <c r="VQQ1428" s="265"/>
      <c r="VQR1428" s="265"/>
      <c r="VQS1428" s="265"/>
      <c r="VQT1428" s="265"/>
      <c r="VQU1428" s="265"/>
      <c r="VQV1428" s="265"/>
      <c r="VQW1428" s="265"/>
      <c r="VQX1428" s="265"/>
      <c r="VQY1428" s="265"/>
      <c r="VQZ1428" s="265"/>
      <c r="VRA1428" s="265"/>
      <c r="VRB1428" s="265"/>
      <c r="VRC1428" s="265"/>
      <c r="VRD1428" s="265"/>
      <c r="VRE1428" s="265"/>
      <c r="VRF1428" s="265"/>
      <c r="VRG1428" s="265"/>
      <c r="VRH1428" s="265"/>
      <c r="VRI1428" s="265"/>
      <c r="VRJ1428" s="265"/>
      <c r="VRK1428" s="265"/>
      <c r="VRL1428" s="265"/>
      <c r="VRM1428" s="265"/>
      <c r="VRN1428" s="265"/>
      <c r="VRO1428" s="265"/>
      <c r="VRP1428" s="265"/>
      <c r="VRQ1428" s="265"/>
      <c r="VRR1428" s="265"/>
      <c r="VRS1428" s="265"/>
      <c r="VRT1428" s="265"/>
      <c r="VRU1428" s="265"/>
      <c r="VRV1428" s="265"/>
      <c r="VRW1428" s="265"/>
      <c r="VRX1428" s="265"/>
      <c r="VRY1428" s="265"/>
      <c r="VRZ1428" s="265"/>
      <c r="VSA1428" s="265"/>
      <c r="VSB1428" s="265"/>
      <c r="VSC1428" s="265"/>
      <c r="VSD1428" s="265"/>
      <c r="VSE1428" s="265"/>
      <c r="VSF1428" s="265"/>
      <c r="VSG1428" s="265"/>
      <c r="VSH1428" s="265"/>
      <c r="VSI1428" s="265"/>
      <c r="VSJ1428" s="265"/>
      <c r="VSK1428" s="265"/>
      <c r="VSL1428" s="265"/>
      <c r="VSM1428" s="265"/>
      <c r="VSN1428" s="265"/>
      <c r="VSO1428" s="265"/>
      <c r="VSP1428" s="265"/>
      <c r="VSQ1428" s="265"/>
      <c r="VSR1428" s="265"/>
      <c r="VSS1428" s="265"/>
      <c r="VST1428" s="265"/>
      <c r="VSU1428" s="265"/>
      <c r="VSV1428" s="265"/>
      <c r="VSW1428" s="265"/>
      <c r="VSX1428" s="265"/>
      <c r="VSY1428" s="265"/>
      <c r="VSZ1428" s="265"/>
      <c r="VTA1428" s="265"/>
      <c r="VTB1428" s="265"/>
      <c r="VTC1428" s="265"/>
      <c r="VTD1428" s="265"/>
      <c r="VTE1428" s="265"/>
      <c r="VTF1428" s="265"/>
      <c r="VTG1428" s="265"/>
      <c r="VTH1428" s="265"/>
      <c r="VTI1428" s="265"/>
      <c r="VTJ1428" s="265"/>
      <c r="VTK1428" s="265"/>
      <c r="VTL1428" s="265"/>
      <c r="VTM1428" s="265"/>
      <c r="VTN1428" s="265"/>
      <c r="VTO1428" s="265"/>
      <c r="VTP1428" s="265"/>
      <c r="VTQ1428" s="265"/>
      <c r="VTR1428" s="265"/>
      <c r="VTS1428" s="265"/>
      <c r="VTT1428" s="265"/>
      <c r="VTU1428" s="265"/>
      <c r="VTV1428" s="265"/>
      <c r="VTW1428" s="265"/>
      <c r="VTX1428" s="265"/>
      <c r="VTY1428" s="265"/>
      <c r="VTZ1428" s="265"/>
      <c r="VUA1428" s="265"/>
      <c r="VUB1428" s="265"/>
      <c r="VUC1428" s="265"/>
      <c r="VUD1428" s="265"/>
      <c r="VUE1428" s="265"/>
      <c r="VUF1428" s="265"/>
      <c r="VUG1428" s="265"/>
      <c r="VUH1428" s="265"/>
      <c r="VUI1428" s="265"/>
      <c r="VUJ1428" s="265"/>
      <c r="VUK1428" s="265"/>
      <c r="VUL1428" s="265"/>
      <c r="VUM1428" s="265"/>
      <c r="VUN1428" s="265"/>
      <c r="VUO1428" s="265"/>
      <c r="VUP1428" s="265"/>
      <c r="VUQ1428" s="265"/>
      <c r="VUR1428" s="265"/>
      <c r="VUS1428" s="265"/>
      <c r="VUT1428" s="265"/>
      <c r="VUU1428" s="265"/>
      <c r="VUV1428" s="265"/>
      <c r="VUW1428" s="265"/>
      <c r="VUX1428" s="265"/>
      <c r="VUY1428" s="265"/>
      <c r="VUZ1428" s="265"/>
      <c r="VVA1428" s="265"/>
      <c r="VVB1428" s="265"/>
      <c r="VVC1428" s="265"/>
      <c r="VVD1428" s="265"/>
      <c r="VVE1428" s="265"/>
      <c r="VVF1428" s="265"/>
      <c r="VVG1428" s="265"/>
      <c r="VVH1428" s="265"/>
      <c r="VVI1428" s="265"/>
      <c r="VVJ1428" s="265"/>
      <c r="VVK1428" s="265"/>
      <c r="VVL1428" s="265"/>
      <c r="VVM1428" s="265"/>
      <c r="VVN1428" s="265"/>
      <c r="VVO1428" s="265"/>
      <c r="VVP1428" s="265"/>
      <c r="VVQ1428" s="265"/>
      <c r="VVR1428" s="265"/>
      <c r="VVS1428" s="265"/>
      <c r="VVT1428" s="265"/>
      <c r="VVU1428" s="265"/>
      <c r="VVV1428" s="265"/>
      <c r="VVW1428" s="265"/>
      <c r="VVX1428" s="265"/>
      <c r="VVY1428" s="265"/>
      <c r="VVZ1428" s="265"/>
      <c r="VWA1428" s="265"/>
      <c r="VWB1428" s="265"/>
      <c r="VWC1428" s="265"/>
      <c r="VWD1428" s="265"/>
      <c r="VWE1428" s="265"/>
      <c r="VWF1428" s="265"/>
      <c r="VWG1428" s="265"/>
      <c r="VWH1428" s="265"/>
      <c r="VWI1428" s="265"/>
      <c r="VWJ1428" s="265"/>
      <c r="VWK1428" s="265"/>
      <c r="VWL1428" s="265"/>
      <c r="VWM1428" s="265"/>
      <c r="VWN1428" s="265"/>
      <c r="VWO1428" s="265"/>
      <c r="VWP1428" s="265"/>
      <c r="VWQ1428" s="265"/>
      <c r="VWR1428" s="265"/>
      <c r="VWS1428" s="265"/>
      <c r="VWT1428" s="265"/>
      <c r="VWU1428" s="265"/>
      <c r="VWV1428" s="265"/>
      <c r="VWW1428" s="265"/>
      <c r="VWX1428" s="265"/>
      <c r="VWY1428" s="265"/>
      <c r="VWZ1428" s="265"/>
      <c r="VXA1428" s="265"/>
      <c r="VXB1428" s="265"/>
      <c r="VXC1428" s="265"/>
      <c r="VXD1428" s="265"/>
      <c r="VXE1428" s="265"/>
      <c r="VXF1428" s="265"/>
      <c r="VXG1428" s="265"/>
      <c r="VXH1428" s="265"/>
      <c r="VXI1428" s="265"/>
      <c r="VXJ1428" s="265"/>
      <c r="VXK1428" s="265"/>
      <c r="VXL1428" s="265"/>
      <c r="VXM1428" s="265"/>
      <c r="VXN1428" s="265"/>
      <c r="VXO1428" s="265"/>
      <c r="VXP1428" s="265"/>
      <c r="VXQ1428" s="265"/>
      <c r="VXR1428" s="265"/>
      <c r="VXS1428" s="265"/>
      <c r="VXT1428" s="265"/>
      <c r="VXU1428" s="265"/>
      <c r="VXV1428" s="265"/>
      <c r="VXW1428" s="265"/>
      <c r="VXX1428" s="265"/>
      <c r="VXY1428" s="265"/>
      <c r="VXZ1428" s="265"/>
      <c r="VYA1428" s="265"/>
      <c r="VYB1428" s="265"/>
      <c r="VYC1428" s="265"/>
      <c r="VYD1428" s="265"/>
      <c r="VYE1428" s="265"/>
      <c r="VYF1428" s="265"/>
      <c r="VYG1428" s="265"/>
      <c r="VYH1428" s="265"/>
      <c r="VYI1428" s="265"/>
      <c r="VYJ1428" s="265"/>
      <c r="VYK1428" s="265"/>
      <c r="VYL1428" s="265"/>
      <c r="VYM1428" s="265"/>
      <c r="VYN1428" s="265"/>
      <c r="VYO1428" s="265"/>
      <c r="VYP1428" s="265"/>
      <c r="VYQ1428" s="265"/>
      <c r="VYR1428" s="265"/>
      <c r="VYS1428" s="265"/>
      <c r="VYT1428" s="265"/>
      <c r="VYU1428" s="265"/>
      <c r="VYV1428" s="265"/>
      <c r="VYW1428" s="265"/>
      <c r="VYX1428" s="265"/>
      <c r="VYY1428" s="265"/>
      <c r="VYZ1428" s="265"/>
      <c r="VZA1428" s="265"/>
      <c r="VZB1428" s="265"/>
      <c r="VZC1428" s="265"/>
      <c r="VZD1428" s="265"/>
      <c r="VZE1428" s="265"/>
      <c r="VZF1428" s="265"/>
      <c r="VZG1428" s="265"/>
      <c r="VZH1428" s="265"/>
      <c r="VZI1428" s="265"/>
      <c r="VZJ1428" s="265"/>
      <c r="VZK1428" s="265"/>
      <c r="VZL1428" s="265"/>
      <c r="VZM1428" s="265"/>
      <c r="VZN1428" s="265"/>
      <c r="VZO1428" s="265"/>
      <c r="VZP1428" s="265"/>
      <c r="VZQ1428" s="265"/>
      <c r="VZR1428" s="265"/>
      <c r="VZS1428" s="265"/>
      <c r="VZT1428" s="265"/>
      <c r="VZU1428" s="265"/>
      <c r="VZV1428" s="265"/>
      <c r="VZW1428" s="265"/>
      <c r="VZX1428" s="265"/>
      <c r="VZY1428" s="265"/>
      <c r="VZZ1428" s="265"/>
      <c r="WAA1428" s="265"/>
      <c r="WAB1428" s="265"/>
      <c r="WAC1428" s="265"/>
      <c r="WAD1428" s="265"/>
      <c r="WAE1428" s="265"/>
      <c r="WAF1428" s="265"/>
      <c r="WAG1428" s="265"/>
      <c r="WAH1428" s="265"/>
      <c r="WAI1428" s="265"/>
      <c r="WAJ1428" s="265"/>
      <c r="WAK1428" s="265"/>
      <c r="WAL1428" s="265"/>
      <c r="WAM1428" s="265"/>
      <c r="WAN1428" s="265"/>
      <c r="WAO1428" s="265"/>
      <c r="WAP1428" s="265"/>
      <c r="WAQ1428" s="265"/>
      <c r="WAR1428" s="265"/>
      <c r="WAS1428" s="265"/>
      <c r="WAT1428" s="265"/>
      <c r="WAU1428" s="265"/>
      <c r="WAV1428" s="265"/>
      <c r="WAW1428" s="265"/>
      <c r="WAX1428" s="265"/>
      <c r="WAY1428" s="265"/>
      <c r="WAZ1428" s="265"/>
      <c r="WBA1428" s="265"/>
      <c r="WBB1428" s="265"/>
      <c r="WBC1428" s="265"/>
      <c r="WBD1428" s="265"/>
      <c r="WBE1428" s="265"/>
      <c r="WBF1428" s="265"/>
      <c r="WBG1428" s="265"/>
      <c r="WBH1428" s="265"/>
      <c r="WBI1428" s="265"/>
      <c r="WBJ1428" s="265"/>
      <c r="WBK1428" s="265"/>
      <c r="WBL1428" s="265"/>
      <c r="WBM1428" s="265"/>
      <c r="WBN1428" s="265"/>
      <c r="WBO1428" s="265"/>
      <c r="WBP1428" s="265"/>
      <c r="WBQ1428" s="265"/>
      <c r="WBR1428" s="265"/>
      <c r="WBS1428" s="265"/>
      <c r="WBT1428" s="265"/>
      <c r="WBU1428" s="265"/>
      <c r="WBV1428" s="265"/>
      <c r="WBW1428" s="265"/>
      <c r="WBX1428" s="265"/>
      <c r="WBY1428" s="265"/>
      <c r="WBZ1428" s="265"/>
      <c r="WCA1428" s="265"/>
      <c r="WCB1428" s="265"/>
      <c r="WCC1428" s="265"/>
      <c r="WCD1428" s="265"/>
      <c r="WCE1428" s="265"/>
      <c r="WCF1428" s="265"/>
      <c r="WCG1428" s="265"/>
      <c r="WCH1428" s="265"/>
      <c r="WCI1428" s="265"/>
      <c r="WCJ1428" s="265"/>
      <c r="WCK1428" s="265"/>
      <c r="WCL1428" s="265"/>
      <c r="WCM1428" s="265"/>
      <c r="WCN1428" s="265"/>
      <c r="WCO1428" s="265"/>
      <c r="WCP1428" s="265"/>
      <c r="WCQ1428" s="265"/>
      <c r="WCR1428" s="265"/>
      <c r="WCS1428" s="265"/>
      <c r="WCT1428" s="265"/>
      <c r="WCU1428" s="265"/>
      <c r="WCV1428" s="265"/>
      <c r="WCW1428" s="265"/>
      <c r="WCX1428" s="265"/>
      <c r="WCY1428" s="265"/>
      <c r="WCZ1428" s="265"/>
      <c r="WDA1428" s="265"/>
      <c r="WDB1428" s="265"/>
      <c r="WDC1428" s="265"/>
      <c r="WDD1428" s="265"/>
      <c r="WDE1428" s="265"/>
      <c r="WDF1428" s="265"/>
      <c r="WDG1428" s="265"/>
      <c r="WDH1428" s="265"/>
      <c r="WDI1428" s="265"/>
      <c r="WDJ1428" s="265"/>
      <c r="WDK1428" s="265"/>
      <c r="WDL1428" s="265"/>
      <c r="WDM1428" s="265"/>
      <c r="WDN1428" s="265"/>
      <c r="WDO1428" s="265"/>
      <c r="WDP1428" s="265"/>
      <c r="WDQ1428" s="265"/>
      <c r="WDR1428" s="265"/>
      <c r="WDS1428" s="265"/>
      <c r="WDT1428" s="265"/>
      <c r="WDU1428" s="265"/>
      <c r="WDV1428" s="265"/>
      <c r="WDW1428" s="265"/>
      <c r="WDX1428" s="265"/>
      <c r="WDY1428" s="265"/>
      <c r="WDZ1428" s="265"/>
      <c r="WEA1428" s="265"/>
      <c r="WEB1428" s="265"/>
      <c r="WEC1428" s="265"/>
      <c r="WED1428" s="265"/>
      <c r="WEE1428" s="265"/>
      <c r="WEF1428" s="265"/>
      <c r="WEG1428" s="265"/>
      <c r="WEH1428" s="265"/>
      <c r="WEI1428" s="265"/>
      <c r="WEJ1428" s="265"/>
      <c r="WEK1428" s="265"/>
      <c r="WEL1428" s="265"/>
      <c r="WEM1428" s="265"/>
      <c r="WEN1428" s="265"/>
      <c r="WEO1428" s="265"/>
      <c r="WEP1428" s="265"/>
      <c r="WEQ1428" s="265"/>
      <c r="WER1428" s="265"/>
      <c r="WES1428" s="265"/>
      <c r="WET1428" s="265"/>
      <c r="WEU1428" s="265"/>
      <c r="WEV1428" s="265"/>
      <c r="WEW1428" s="265"/>
      <c r="WEX1428" s="265"/>
      <c r="WEY1428" s="265"/>
      <c r="WEZ1428" s="265"/>
      <c r="WFA1428" s="265"/>
      <c r="WFB1428" s="265"/>
      <c r="WFC1428" s="265"/>
      <c r="WFD1428" s="265"/>
      <c r="WFE1428" s="265"/>
      <c r="WFF1428" s="265"/>
      <c r="WFG1428" s="265"/>
      <c r="WFH1428" s="265"/>
      <c r="WFI1428" s="265"/>
      <c r="WFJ1428" s="265"/>
      <c r="WFK1428" s="265"/>
      <c r="WFL1428" s="265"/>
      <c r="WFM1428" s="265"/>
      <c r="WFN1428" s="265"/>
      <c r="WFO1428" s="265"/>
      <c r="WFP1428" s="265"/>
      <c r="WFQ1428" s="265"/>
      <c r="WFR1428" s="265"/>
      <c r="WFS1428" s="265"/>
      <c r="WFT1428" s="265"/>
      <c r="WFU1428" s="265"/>
      <c r="WFV1428" s="265"/>
      <c r="WFW1428" s="265"/>
      <c r="WFX1428" s="265"/>
      <c r="WFY1428" s="265"/>
      <c r="WFZ1428" s="265"/>
      <c r="WGA1428" s="265"/>
      <c r="WGB1428" s="265"/>
      <c r="WGC1428" s="265"/>
      <c r="WGD1428" s="265"/>
      <c r="WGE1428" s="265"/>
      <c r="WGF1428" s="265"/>
      <c r="WGG1428" s="265"/>
      <c r="WGH1428" s="265"/>
      <c r="WGI1428" s="265"/>
      <c r="WGJ1428" s="265"/>
      <c r="WGK1428" s="265"/>
      <c r="WGL1428" s="265"/>
      <c r="WGM1428" s="265"/>
      <c r="WGN1428" s="265"/>
      <c r="WGO1428" s="265"/>
      <c r="WGP1428" s="265"/>
      <c r="WGQ1428" s="265"/>
      <c r="WGR1428" s="265"/>
      <c r="WGS1428" s="265"/>
      <c r="WGT1428" s="265"/>
      <c r="WGU1428" s="265"/>
      <c r="WGV1428" s="265"/>
      <c r="WGW1428" s="265"/>
      <c r="WGX1428" s="265"/>
      <c r="WGY1428" s="265"/>
      <c r="WGZ1428" s="265"/>
      <c r="WHA1428" s="265"/>
      <c r="WHB1428" s="265"/>
      <c r="WHC1428" s="265"/>
      <c r="WHD1428" s="265"/>
      <c r="WHE1428" s="265"/>
      <c r="WHF1428" s="265"/>
      <c r="WHG1428" s="265"/>
      <c r="WHH1428" s="265"/>
      <c r="WHI1428" s="265"/>
      <c r="WHJ1428" s="265"/>
      <c r="WHK1428" s="265"/>
      <c r="WHL1428" s="265"/>
      <c r="WHM1428" s="265"/>
      <c r="WHN1428" s="265"/>
      <c r="WHO1428" s="265"/>
      <c r="WHP1428" s="265"/>
      <c r="WHQ1428" s="265"/>
      <c r="WHR1428" s="265"/>
      <c r="WHS1428" s="265"/>
      <c r="WHT1428" s="265"/>
      <c r="WHU1428" s="265"/>
      <c r="WHV1428" s="265"/>
      <c r="WHW1428" s="265"/>
      <c r="WHX1428" s="265"/>
      <c r="WHY1428" s="265"/>
      <c r="WHZ1428" s="265"/>
      <c r="WIA1428" s="265"/>
      <c r="WIB1428" s="265"/>
      <c r="WIC1428" s="265"/>
      <c r="WID1428" s="265"/>
      <c r="WIE1428" s="265"/>
      <c r="WIF1428" s="265"/>
      <c r="WIG1428" s="265"/>
      <c r="WIH1428" s="265"/>
      <c r="WII1428" s="265"/>
      <c r="WIJ1428" s="265"/>
      <c r="WIK1428" s="265"/>
      <c r="WIL1428" s="265"/>
      <c r="WIM1428" s="265"/>
      <c r="WIN1428" s="265"/>
      <c r="WIO1428" s="265"/>
      <c r="WIP1428" s="265"/>
      <c r="WIQ1428" s="265"/>
      <c r="WIR1428" s="265"/>
      <c r="WIS1428" s="265"/>
      <c r="WIT1428" s="265"/>
      <c r="WIU1428" s="265"/>
      <c r="WIV1428" s="265"/>
      <c r="WIW1428" s="265"/>
      <c r="WIX1428" s="265"/>
      <c r="WIY1428" s="265"/>
      <c r="WIZ1428" s="265"/>
      <c r="WJA1428" s="265"/>
      <c r="WJB1428" s="265"/>
      <c r="WJC1428" s="265"/>
      <c r="WJD1428" s="265"/>
      <c r="WJE1428" s="265"/>
      <c r="WJF1428" s="265"/>
      <c r="WJG1428" s="265"/>
      <c r="WJH1428" s="265"/>
      <c r="WJI1428" s="265"/>
      <c r="WJJ1428" s="265"/>
      <c r="WJK1428" s="265"/>
      <c r="WJL1428" s="265"/>
      <c r="WJM1428" s="265"/>
      <c r="WJN1428" s="265"/>
      <c r="WJO1428" s="265"/>
      <c r="WJP1428" s="265"/>
      <c r="WJQ1428" s="265"/>
      <c r="WJR1428" s="265"/>
      <c r="WJS1428" s="265"/>
      <c r="WJT1428" s="265"/>
      <c r="WJU1428" s="265"/>
      <c r="WJV1428" s="265"/>
      <c r="WJW1428" s="265"/>
      <c r="WJX1428" s="265"/>
      <c r="WJY1428" s="265"/>
      <c r="WJZ1428" s="265"/>
      <c r="WKA1428" s="265"/>
      <c r="WKB1428" s="265"/>
      <c r="WKC1428" s="265"/>
      <c r="WKD1428" s="265"/>
      <c r="WKE1428" s="265"/>
      <c r="WKF1428" s="265"/>
      <c r="WKG1428" s="265"/>
      <c r="WKH1428" s="265"/>
      <c r="WKI1428" s="265"/>
      <c r="WKJ1428" s="265"/>
      <c r="WKK1428" s="265"/>
      <c r="WKL1428" s="265"/>
      <c r="WKM1428" s="265"/>
      <c r="WKN1428" s="265"/>
      <c r="WKO1428" s="265"/>
      <c r="WKP1428" s="265"/>
      <c r="WKQ1428" s="265"/>
      <c r="WKR1428" s="265"/>
      <c r="WKS1428" s="265"/>
      <c r="WKT1428" s="265"/>
      <c r="WKU1428" s="265"/>
      <c r="WKV1428" s="265"/>
      <c r="WKW1428" s="265"/>
      <c r="WKX1428" s="265"/>
      <c r="WKY1428" s="265"/>
      <c r="WKZ1428" s="265"/>
      <c r="WLA1428" s="265"/>
      <c r="WLB1428" s="265"/>
      <c r="WLC1428" s="265"/>
      <c r="WLD1428" s="265"/>
      <c r="WLE1428" s="265"/>
      <c r="WLF1428" s="265"/>
      <c r="WLG1428" s="265"/>
      <c r="WLH1428" s="265"/>
      <c r="WLI1428" s="265"/>
      <c r="WLJ1428" s="265"/>
      <c r="WLK1428" s="265"/>
      <c r="WLL1428" s="265"/>
      <c r="WLM1428" s="265"/>
      <c r="WLN1428" s="265"/>
      <c r="WLO1428" s="265"/>
      <c r="WLP1428" s="265"/>
      <c r="WLQ1428" s="265"/>
      <c r="WLR1428" s="265"/>
      <c r="WLS1428" s="265"/>
      <c r="WLT1428" s="265"/>
      <c r="WLU1428" s="265"/>
      <c r="WLV1428" s="265"/>
      <c r="WLW1428" s="265"/>
      <c r="WLX1428" s="265"/>
      <c r="WLY1428" s="265"/>
      <c r="WLZ1428" s="265"/>
      <c r="WMA1428" s="265"/>
      <c r="WMB1428" s="265"/>
      <c r="WMC1428" s="265"/>
      <c r="WMD1428" s="265"/>
      <c r="WME1428" s="265"/>
      <c r="WMF1428" s="265"/>
      <c r="WMG1428" s="265"/>
      <c r="WMH1428" s="265"/>
      <c r="WMI1428" s="265"/>
      <c r="WMJ1428" s="265"/>
      <c r="WMK1428" s="265"/>
      <c r="WML1428" s="265"/>
      <c r="WMM1428" s="265"/>
      <c r="WMN1428" s="265"/>
      <c r="WMO1428" s="265"/>
      <c r="WMP1428" s="265"/>
      <c r="WMQ1428" s="265"/>
      <c r="WMR1428" s="265"/>
      <c r="WMS1428" s="265"/>
      <c r="WMT1428" s="265"/>
      <c r="WMU1428" s="265"/>
      <c r="WMV1428" s="265"/>
      <c r="WMW1428" s="265"/>
      <c r="WMX1428" s="265"/>
      <c r="WMY1428" s="265"/>
      <c r="WMZ1428" s="265"/>
      <c r="WNA1428" s="265"/>
      <c r="WNB1428" s="265"/>
      <c r="WNC1428" s="265"/>
      <c r="WND1428" s="265"/>
      <c r="WNE1428" s="265"/>
      <c r="WNF1428" s="265"/>
      <c r="WNG1428" s="265"/>
      <c r="WNH1428" s="265"/>
      <c r="WNI1428" s="265"/>
      <c r="WNJ1428" s="265"/>
      <c r="WNK1428" s="265"/>
      <c r="WNL1428" s="265"/>
      <c r="WNM1428" s="265"/>
      <c r="WNN1428" s="265"/>
      <c r="WNO1428" s="265"/>
      <c r="WNP1428" s="265"/>
      <c r="WNQ1428" s="265"/>
      <c r="WNR1428" s="265"/>
      <c r="WNS1428" s="265"/>
      <c r="WNT1428" s="265"/>
      <c r="WNU1428" s="265"/>
      <c r="WNV1428" s="265"/>
      <c r="WNW1428" s="265"/>
      <c r="WNX1428" s="265"/>
      <c r="WNY1428" s="265"/>
      <c r="WNZ1428" s="265"/>
      <c r="WOA1428" s="265"/>
      <c r="WOB1428" s="265"/>
      <c r="WOC1428" s="265"/>
      <c r="WOD1428" s="265"/>
      <c r="WOE1428" s="265"/>
      <c r="WOF1428" s="265"/>
      <c r="WOG1428" s="265"/>
      <c r="WOH1428" s="265"/>
      <c r="WOI1428" s="265"/>
      <c r="WOJ1428" s="265"/>
      <c r="WOK1428" s="265"/>
      <c r="WOL1428" s="265"/>
      <c r="WOM1428" s="265"/>
      <c r="WON1428" s="265"/>
      <c r="WOO1428" s="265"/>
      <c r="WOP1428" s="265"/>
      <c r="WOQ1428" s="265"/>
      <c r="WOR1428" s="265"/>
      <c r="WOS1428" s="265"/>
      <c r="WOT1428" s="265"/>
      <c r="WOU1428" s="265"/>
      <c r="WOV1428" s="265"/>
      <c r="WOW1428" s="265"/>
      <c r="WOX1428" s="265"/>
      <c r="WOY1428" s="265"/>
      <c r="WOZ1428" s="265"/>
      <c r="WPA1428" s="265"/>
      <c r="WPB1428" s="265"/>
      <c r="WPC1428" s="265"/>
      <c r="WPD1428" s="265"/>
      <c r="WPE1428" s="265"/>
      <c r="WPF1428" s="265"/>
      <c r="WPG1428" s="265"/>
      <c r="WPH1428" s="265"/>
      <c r="WPI1428" s="265"/>
      <c r="WPJ1428" s="265"/>
      <c r="WPK1428" s="265"/>
      <c r="WPL1428" s="265"/>
      <c r="WPM1428" s="265"/>
      <c r="WPN1428" s="265"/>
      <c r="WPO1428" s="265"/>
      <c r="WPP1428" s="265"/>
      <c r="WPQ1428" s="265"/>
      <c r="WPR1428" s="265"/>
      <c r="WPS1428" s="265"/>
      <c r="WPT1428" s="265"/>
      <c r="WPU1428" s="265"/>
      <c r="WPV1428" s="265"/>
      <c r="WPW1428" s="265"/>
      <c r="WPX1428" s="265"/>
      <c r="WPY1428" s="265"/>
      <c r="WPZ1428" s="265"/>
      <c r="WQA1428" s="265"/>
      <c r="WQB1428" s="265"/>
      <c r="WQC1428" s="265"/>
      <c r="WQD1428" s="265"/>
      <c r="WQE1428" s="265"/>
      <c r="WQF1428" s="265"/>
      <c r="WQG1428" s="265"/>
      <c r="WQH1428" s="265"/>
      <c r="WQI1428" s="265"/>
      <c r="WQJ1428" s="265"/>
      <c r="WQK1428" s="265"/>
      <c r="WQL1428" s="265"/>
      <c r="WQM1428" s="265"/>
      <c r="WQN1428" s="265"/>
      <c r="WQO1428" s="265"/>
      <c r="WQP1428" s="265"/>
      <c r="WQQ1428" s="265"/>
      <c r="WQR1428" s="265"/>
      <c r="WQS1428" s="265"/>
      <c r="WQT1428" s="265"/>
      <c r="WQU1428" s="265"/>
      <c r="WQV1428" s="265"/>
      <c r="WQW1428" s="265"/>
      <c r="WQX1428" s="265"/>
      <c r="WQY1428" s="265"/>
      <c r="WQZ1428" s="265"/>
      <c r="WRA1428" s="265"/>
      <c r="WRB1428" s="265"/>
      <c r="WRC1428" s="265"/>
      <c r="WRD1428" s="265"/>
      <c r="WRE1428" s="265"/>
      <c r="WRF1428" s="265"/>
      <c r="WRG1428" s="265"/>
      <c r="WRH1428" s="265"/>
      <c r="WRI1428" s="265"/>
      <c r="WRJ1428" s="265"/>
      <c r="WRK1428" s="265"/>
      <c r="WRL1428" s="265"/>
      <c r="WRM1428" s="265"/>
      <c r="WRN1428" s="265"/>
      <c r="WRO1428" s="265"/>
      <c r="WRP1428" s="265"/>
      <c r="WRQ1428" s="265"/>
      <c r="WRR1428" s="265"/>
      <c r="WRS1428" s="265"/>
      <c r="WRT1428" s="265"/>
      <c r="WRU1428" s="265"/>
      <c r="WRV1428" s="265"/>
      <c r="WRW1428" s="265"/>
      <c r="WRX1428" s="265"/>
      <c r="WRY1428" s="265"/>
      <c r="WRZ1428" s="265"/>
      <c r="WSA1428" s="265"/>
      <c r="WSB1428" s="265"/>
      <c r="WSC1428" s="265"/>
      <c r="WSD1428" s="265"/>
      <c r="WSE1428" s="265"/>
      <c r="WSF1428" s="265"/>
      <c r="WSG1428" s="265"/>
      <c r="WSH1428" s="265"/>
      <c r="WSI1428" s="265"/>
      <c r="WSJ1428" s="265"/>
      <c r="WSK1428" s="265"/>
      <c r="WSL1428" s="265"/>
      <c r="WSM1428" s="265"/>
      <c r="WSN1428" s="265"/>
      <c r="WSO1428" s="265"/>
      <c r="WSP1428" s="265"/>
      <c r="WSQ1428" s="265"/>
      <c r="WSR1428" s="265"/>
      <c r="WSS1428" s="265"/>
      <c r="WST1428" s="265"/>
      <c r="WSU1428" s="265"/>
      <c r="WSV1428" s="265"/>
      <c r="WSW1428" s="265"/>
      <c r="WSX1428" s="265"/>
      <c r="WSY1428" s="265"/>
      <c r="WSZ1428" s="265"/>
      <c r="WTA1428" s="265"/>
      <c r="WTB1428" s="265"/>
      <c r="WTC1428" s="265"/>
      <c r="WTD1428" s="265"/>
      <c r="WTE1428" s="265"/>
      <c r="WTF1428" s="265"/>
      <c r="WTG1428" s="265"/>
      <c r="WTH1428" s="265"/>
      <c r="WTI1428" s="265"/>
      <c r="WTJ1428" s="265"/>
      <c r="WTK1428" s="265"/>
      <c r="WTL1428" s="265"/>
      <c r="WTM1428" s="265"/>
      <c r="WTN1428" s="265"/>
      <c r="WTO1428" s="265"/>
      <c r="WTP1428" s="265"/>
      <c r="WTQ1428" s="265"/>
      <c r="WTR1428" s="265"/>
      <c r="WTS1428" s="265"/>
      <c r="WTT1428" s="265"/>
      <c r="WTU1428" s="265"/>
      <c r="WTV1428" s="265"/>
      <c r="WTW1428" s="265"/>
      <c r="WTX1428" s="265"/>
      <c r="WTY1428" s="265"/>
      <c r="WTZ1428" s="265"/>
      <c r="WUA1428" s="265"/>
      <c r="WUB1428" s="265"/>
      <c r="WUC1428" s="265"/>
      <c r="WUD1428" s="265"/>
      <c r="WUE1428" s="265"/>
      <c r="WUF1428" s="265"/>
      <c r="WUG1428" s="265"/>
      <c r="WUH1428" s="265"/>
      <c r="WUI1428" s="265"/>
      <c r="WUJ1428" s="265"/>
      <c r="WUK1428" s="265"/>
      <c r="WUL1428" s="265"/>
      <c r="WUM1428" s="265"/>
      <c r="WUN1428" s="265"/>
      <c r="WUO1428" s="265"/>
      <c r="WUP1428" s="265"/>
      <c r="WUQ1428" s="265"/>
      <c r="WUR1428" s="265"/>
      <c r="WUS1428" s="265"/>
      <c r="WUT1428" s="265"/>
      <c r="WUU1428" s="265"/>
      <c r="WUV1428" s="265"/>
      <c r="WUW1428" s="265"/>
      <c r="WUX1428" s="265"/>
      <c r="WUY1428" s="265"/>
      <c r="WUZ1428" s="265"/>
      <c r="WVA1428" s="265"/>
      <c r="WVB1428" s="265"/>
      <c r="WVC1428" s="265"/>
      <c r="WVD1428" s="265"/>
      <c r="WVE1428" s="265"/>
      <c r="WVF1428" s="265"/>
      <c r="WVG1428" s="265"/>
      <c r="WVH1428" s="265"/>
      <c r="WVI1428" s="265"/>
      <c r="WVJ1428" s="265"/>
      <c r="WVK1428" s="265"/>
      <c r="WVL1428" s="265"/>
      <c r="WVM1428" s="265"/>
      <c r="WVN1428" s="265"/>
      <c r="WVO1428" s="265"/>
      <c r="WVP1428" s="265"/>
      <c r="WVQ1428" s="265"/>
      <c r="WVR1428" s="265"/>
      <c r="WVS1428" s="265"/>
      <c r="WVT1428" s="265"/>
      <c r="WVU1428" s="265"/>
      <c r="WVV1428" s="265"/>
      <c r="WVW1428" s="265"/>
      <c r="WVX1428" s="265"/>
      <c r="WVY1428" s="265"/>
      <c r="WVZ1428" s="265"/>
      <c r="WWA1428" s="265"/>
      <c r="WWB1428" s="265"/>
      <c r="WWC1428" s="265"/>
      <c r="WWD1428" s="265"/>
      <c r="WWE1428" s="265"/>
      <c r="WWF1428" s="265"/>
      <c r="WWG1428" s="265"/>
      <c r="WWH1428" s="265"/>
      <c r="WWI1428" s="265"/>
      <c r="WWJ1428" s="265"/>
      <c r="WWK1428" s="265"/>
      <c r="WWL1428" s="265"/>
      <c r="WWM1428" s="265"/>
      <c r="WWN1428" s="265"/>
      <c r="WWO1428" s="265"/>
      <c r="WWP1428" s="265"/>
      <c r="WWQ1428" s="265"/>
      <c r="WWR1428" s="265"/>
      <c r="WWS1428" s="265"/>
      <c r="WWT1428" s="265"/>
      <c r="WWU1428" s="265"/>
      <c r="WWV1428" s="265"/>
      <c r="WWW1428" s="265"/>
      <c r="WWX1428" s="265"/>
      <c r="WWY1428" s="265"/>
      <c r="WWZ1428" s="265"/>
      <c r="WXA1428" s="265"/>
      <c r="WXB1428" s="265"/>
      <c r="WXC1428" s="265"/>
      <c r="WXD1428" s="265"/>
      <c r="WXE1428" s="265"/>
      <c r="WXF1428" s="265"/>
      <c r="WXG1428" s="265"/>
      <c r="WXH1428" s="265"/>
      <c r="WXI1428" s="265"/>
      <c r="WXJ1428" s="265"/>
      <c r="WXK1428" s="265"/>
      <c r="WXL1428" s="265"/>
      <c r="WXM1428" s="265"/>
      <c r="WXN1428" s="265"/>
      <c r="WXO1428" s="265"/>
      <c r="WXP1428" s="265"/>
      <c r="WXQ1428" s="265"/>
      <c r="WXR1428" s="265"/>
      <c r="WXS1428" s="265"/>
      <c r="WXT1428" s="265"/>
      <c r="WXU1428" s="265"/>
      <c r="WXV1428" s="265"/>
      <c r="WXW1428" s="265"/>
      <c r="WXX1428" s="265"/>
      <c r="WXY1428" s="265"/>
      <c r="WXZ1428" s="265"/>
      <c r="WYA1428" s="265"/>
      <c r="WYB1428" s="265"/>
      <c r="WYC1428" s="265"/>
      <c r="WYD1428" s="265"/>
      <c r="WYE1428" s="265"/>
      <c r="WYF1428" s="265"/>
      <c r="WYG1428" s="265"/>
      <c r="WYH1428" s="265"/>
      <c r="WYI1428" s="265"/>
      <c r="WYJ1428" s="265"/>
      <c r="WYK1428" s="265"/>
      <c r="WYL1428" s="265"/>
      <c r="WYM1428" s="265"/>
      <c r="WYN1428" s="265"/>
      <c r="WYO1428" s="265"/>
      <c r="WYP1428" s="265"/>
      <c r="WYQ1428" s="265"/>
      <c r="WYR1428" s="265"/>
      <c r="WYS1428" s="265"/>
      <c r="WYT1428" s="265"/>
      <c r="WYU1428" s="265"/>
      <c r="WYV1428" s="265"/>
      <c r="WYW1428" s="265"/>
      <c r="WYX1428" s="265"/>
      <c r="WYY1428" s="265"/>
      <c r="WYZ1428" s="265"/>
      <c r="WZA1428" s="265"/>
      <c r="WZB1428" s="265"/>
      <c r="WZC1428" s="265"/>
      <c r="WZD1428" s="265"/>
      <c r="WZE1428" s="265"/>
      <c r="WZF1428" s="265"/>
      <c r="WZG1428" s="265"/>
      <c r="WZH1428" s="265"/>
      <c r="WZI1428" s="265"/>
      <c r="WZJ1428" s="265"/>
      <c r="WZK1428" s="265"/>
      <c r="WZL1428" s="265"/>
      <c r="WZM1428" s="265"/>
      <c r="WZN1428" s="265"/>
      <c r="WZO1428" s="265"/>
      <c r="WZP1428" s="265"/>
      <c r="WZQ1428" s="265"/>
      <c r="WZR1428" s="265"/>
      <c r="WZS1428" s="265"/>
      <c r="WZT1428" s="265"/>
      <c r="WZU1428" s="265"/>
      <c r="WZV1428" s="265"/>
      <c r="WZW1428" s="265"/>
      <c r="WZX1428" s="265"/>
      <c r="WZY1428" s="265"/>
      <c r="WZZ1428" s="265"/>
      <c r="XAA1428" s="265"/>
      <c r="XAB1428" s="265"/>
      <c r="XAC1428" s="265"/>
      <c r="XAD1428" s="265"/>
      <c r="XAE1428" s="265"/>
      <c r="XAF1428" s="265"/>
      <c r="XAG1428" s="265"/>
      <c r="XAH1428" s="265"/>
      <c r="XAI1428" s="265"/>
      <c r="XAJ1428" s="265"/>
      <c r="XAK1428" s="265"/>
      <c r="XAL1428" s="265"/>
      <c r="XAM1428" s="265"/>
      <c r="XAN1428" s="265"/>
      <c r="XAO1428" s="265"/>
      <c r="XAP1428" s="265"/>
      <c r="XAQ1428" s="265"/>
      <c r="XAR1428" s="265"/>
      <c r="XAS1428" s="265"/>
      <c r="XAT1428" s="265"/>
      <c r="XAU1428" s="265"/>
      <c r="XAV1428" s="265"/>
      <c r="XAW1428" s="265"/>
      <c r="XAX1428" s="265"/>
      <c r="XAY1428" s="265"/>
      <c r="XAZ1428" s="265"/>
      <c r="XBA1428" s="265"/>
      <c r="XBB1428" s="265"/>
      <c r="XBC1428" s="265"/>
      <c r="XBD1428" s="265"/>
      <c r="XBE1428" s="265"/>
      <c r="XBF1428" s="265"/>
      <c r="XBG1428" s="265"/>
      <c r="XBH1428" s="265"/>
      <c r="XBI1428" s="265"/>
      <c r="XBJ1428" s="265"/>
      <c r="XBK1428" s="265"/>
      <c r="XBL1428" s="265"/>
      <c r="XBM1428" s="265"/>
      <c r="XBN1428" s="265"/>
      <c r="XBO1428" s="265"/>
      <c r="XBP1428" s="265"/>
      <c r="XBQ1428" s="265"/>
      <c r="XBR1428" s="265"/>
      <c r="XBS1428" s="265"/>
      <c r="XBT1428" s="265"/>
      <c r="XBU1428" s="265"/>
      <c r="XBV1428" s="265"/>
      <c r="XBW1428" s="265"/>
      <c r="XBX1428" s="265"/>
      <c r="XBY1428" s="265"/>
      <c r="XBZ1428" s="265"/>
      <c r="XCA1428" s="265"/>
      <c r="XCB1428" s="265"/>
      <c r="XCC1428" s="265"/>
      <c r="XCD1428" s="265"/>
      <c r="XCE1428" s="265"/>
      <c r="XCF1428" s="265"/>
      <c r="XCG1428" s="265"/>
      <c r="XCH1428" s="265"/>
      <c r="XCI1428" s="265"/>
      <c r="XCJ1428" s="265"/>
      <c r="XCK1428" s="265"/>
      <c r="XCL1428" s="265"/>
      <c r="XCM1428" s="265"/>
      <c r="XCN1428" s="265"/>
      <c r="XCO1428" s="265"/>
      <c r="XCP1428" s="265"/>
      <c r="XCQ1428" s="265"/>
      <c r="XCR1428" s="265"/>
      <c r="XCS1428" s="265"/>
      <c r="XCT1428" s="265"/>
      <c r="XCU1428" s="265"/>
      <c r="XCV1428" s="265"/>
      <c r="XCW1428" s="265"/>
      <c r="XCX1428" s="265"/>
      <c r="XCY1428" s="265"/>
      <c r="XCZ1428" s="265"/>
      <c r="XDA1428" s="265"/>
      <c r="XDB1428" s="265"/>
      <c r="XDC1428" s="265"/>
      <c r="XDD1428" s="265"/>
      <c r="XDE1428" s="265"/>
      <c r="XDF1428" s="265"/>
      <c r="XDG1428" s="265"/>
      <c r="XDH1428" s="265"/>
      <c r="XDI1428" s="265"/>
      <c r="XDJ1428" s="265"/>
      <c r="XDK1428" s="265"/>
      <c r="XDL1428" s="265"/>
      <c r="XDM1428" s="265"/>
      <c r="XDN1428" s="265"/>
      <c r="XDO1428" s="265"/>
      <c r="XDP1428" s="265"/>
      <c r="XDQ1428" s="265"/>
      <c r="XDR1428" s="265"/>
      <c r="XDS1428" s="265"/>
      <c r="XDT1428" s="265"/>
      <c r="XDU1428" s="265"/>
      <c r="XDV1428" s="265"/>
      <c r="XDW1428" s="265"/>
      <c r="XDX1428" s="265"/>
      <c r="XDY1428" s="265"/>
      <c r="XDZ1428" s="265"/>
      <c r="XEA1428" s="265"/>
      <c r="XEB1428" s="265"/>
      <c r="XEC1428" s="265"/>
      <c r="XED1428" s="265"/>
      <c r="XEE1428" s="265"/>
      <c r="XEF1428" s="265"/>
      <c r="XEG1428" s="265"/>
      <c r="XEH1428" s="265"/>
      <c r="XEI1428" s="265"/>
      <c r="XEJ1428" s="265"/>
      <c r="XEK1428" s="265"/>
      <c r="XEL1428" s="265"/>
      <c r="XEM1428" s="265"/>
      <c r="XEN1428" s="265"/>
      <c r="XEO1428" s="265"/>
      <c r="XEP1428" s="265"/>
      <c r="XEQ1428" s="265"/>
      <c r="XER1428" s="265"/>
      <c r="XES1428" s="265"/>
      <c r="XET1428" s="265"/>
      <c r="XEU1428" s="265"/>
      <c r="XEV1428" s="265"/>
      <c r="XEW1428" s="265"/>
      <c r="XEX1428" s="265"/>
      <c r="XEY1428" s="265"/>
      <c r="XEZ1428" s="265"/>
      <c r="XFA1428" s="265"/>
      <c r="XFB1428" s="265"/>
      <c r="XFC1428" s="265"/>
      <c r="XFD1428" s="265"/>
    </row>
    <row r="1429" spans="1:16384" x14ac:dyDescent="0.3">
      <c r="A1429" s="58"/>
      <c r="B1429" s="58"/>
      <c r="C1429" s="231"/>
      <c r="D1429" s="226"/>
      <c r="E1429" s="227"/>
      <c r="F1429" s="228"/>
      <c r="G1429" s="229"/>
      <c r="H1429" s="228"/>
      <c r="I1429" s="229"/>
      <c r="J1429" s="230"/>
      <c r="K1429" s="189"/>
      <c r="L1429" s="199"/>
      <c r="M1429" s="420"/>
      <c r="N1429" s="184"/>
      <c r="O1429" s="184"/>
      <c r="P1429" s="184"/>
      <c r="Q1429" s="185"/>
      <c r="R1429" s="200"/>
      <c r="S1429" s="399"/>
      <c r="T1429" s="241"/>
      <c r="U1429" s="241"/>
      <c r="V1429" s="237"/>
      <c r="W1429" s="186"/>
      <c r="X1429" s="186"/>
      <c r="Y1429" s="9"/>
      <c r="Z1429" s="181"/>
      <c r="AA1429" s="411"/>
      <c r="AB1429" s="411"/>
      <c r="AC1429" s="411"/>
      <c r="AD1429" s="411"/>
      <c r="AE1429" s="411"/>
      <c r="AF1429" s="411"/>
      <c r="AG1429" s="411"/>
      <c r="AH1429" s="190"/>
      <c r="AI1429" s="383"/>
      <c r="AJ1429" s="265"/>
      <c r="AK1429" s="265"/>
      <c r="AL1429" s="265"/>
      <c r="AM1429" s="265"/>
      <c r="AN1429" s="265"/>
      <c r="AO1429" s="265"/>
      <c r="AP1429" s="265"/>
      <c r="AQ1429" s="265"/>
      <c r="AR1429" s="265"/>
      <c r="AS1429" s="265"/>
      <c r="AT1429" s="265"/>
      <c r="AU1429" s="265"/>
      <c r="AV1429" s="265"/>
      <c r="AW1429" s="265"/>
      <c r="AX1429" s="265"/>
      <c r="AY1429" s="265"/>
      <c r="AZ1429" s="265"/>
      <c r="BA1429" s="265"/>
      <c r="BB1429" s="265"/>
      <c r="BC1429" s="265"/>
      <c r="BD1429" s="265"/>
      <c r="BE1429" s="265"/>
      <c r="BF1429" s="265"/>
      <c r="BG1429" s="265"/>
      <c r="BH1429" s="265"/>
      <c r="BI1429" s="265"/>
      <c r="BJ1429" s="265"/>
      <c r="BK1429" s="265"/>
      <c r="BL1429" s="265"/>
      <c r="BM1429" s="265"/>
      <c r="BN1429" s="265"/>
      <c r="BO1429" s="265"/>
      <c r="BP1429" s="265"/>
      <c r="BQ1429" s="265"/>
      <c r="BR1429" s="265"/>
      <c r="BS1429" s="265"/>
      <c r="BT1429" s="265"/>
      <c r="BU1429" s="265"/>
      <c r="BV1429" s="265"/>
      <c r="BW1429" s="265"/>
      <c r="BX1429" s="265"/>
      <c r="BY1429" s="265"/>
      <c r="BZ1429" s="265"/>
      <c r="CA1429" s="265"/>
      <c r="CB1429" s="265"/>
      <c r="CC1429" s="265"/>
      <c r="CD1429" s="265"/>
      <c r="CE1429" s="265"/>
      <c r="CF1429" s="265"/>
      <c r="CG1429" s="265"/>
      <c r="CH1429" s="265"/>
      <c r="CI1429" s="265"/>
      <c r="CJ1429" s="265"/>
      <c r="CK1429" s="265"/>
      <c r="CL1429" s="265"/>
      <c r="CM1429" s="265"/>
      <c r="CN1429" s="265"/>
      <c r="CO1429" s="265"/>
      <c r="CP1429" s="265"/>
      <c r="CQ1429" s="265"/>
      <c r="CR1429" s="265"/>
      <c r="CS1429" s="265"/>
      <c r="CT1429" s="265"/>
      <c r="CU1429" s="265"/>
      <c r="CV1429" s="265"/>
      <c r="CW1429" s="265"/>
      <c r="CX1429" s="265"/>
      <c r="CY1429" s="265"/>
      <c r="CZ1429" s="265"/>
      <c r="DA1429" s="265"/>
      <c r="DB1429" s="265"/>
      <c r="DC1429" s="265"/>
      <c r="DD1429" s="265"/>
      <c r="DE1429" s="265"/>
      <c r="DF1429" s="265"/>
      <c r="DG1429" s="265"/>
      <c r="DH1429" s="265"/>
      <c r="DI1429" s="265"/>
      <c r="DJ1429" s="265"/>
      <c r="DK1429" s="265"/>
      <c r="DL1429" s="265"/>
      <c r="DM1429" s="265"/>
      <c r="DN1429" s="265"/>
      <c r="DO1429" s="265"/>
      <c r="DP1429" s="265"/>
      <c r="DQ1429" s="265"/>
      <c r="DR1429" s="265"/>
      <c r="DS1429" s="265"/>
      <c r="DT1429" s="265"/>
      <c r="DU1429" s="265"/>
      <c r="DV1429" s="265"/>
      <c r="DW1429" s="265"/>
      <c r="DX1429" s="265"/>
      <c r="DY1429" s="265"/>
      <c r="DZ1429" s="265"/>
      <c r="EA1429" s="265"/>
      <c r="EB1429" s="265"/>
      <c r="EC1429" s="265"/>
      <c r="ED1429" s="265"/>
      <c r="EE1429" s="265"/>
      <c r="EF1429" s="265"/>
      <c r="EG1429" s="265"/>
      <c r="EH1429" s="265"/>
      <c r="EI1429" s="265"/>
      <c r="EJ1429" s="265"/>
      <c r="EK1429" s="265"/>
      <c r="EL1429" s="265"/>
      <c r="EM1429" s="265"/>
      <c r="EN1429" s="265"/>
      <c r="EO1429" s="265"/>
      <c r="EP1429" s="265"/>
      <c r="EQ1429" s="265"/>
      <c r="ER1429" s="265"/>
      <c r="ES1429" s="265"/>
      <c r="ET1429" s="265"/>
      <c r="EU1429" s="265"/>
      <c r="EV1429" s="265"/>
      <c r="EW1429" s="265"/>
      <c r="EX1429" s="265"/>
      <c r="EY1429" s="265"/>
      <c r="EZ1429" s="265"/>
      <c r="FA1429" s="265"/>
      <c r="FB1429" s="265"/>
      <c r="FC1429" s="265"/>
      <c r="FD1429" s="265"/>
      <c r="FE1429" s="265"/>
      <c r="FF1429" s="265"/>
      <c r="FG1429" s="265"/>
      <c r="FH1429" s="265"/>
      <c r="FI1429" s="265"/>
      <c r="FJ1429" s="265"/>
      <c r="FK1429" s="265"/>
      <c r="FL1429" s="265"/>
      <c r="FM1429" s="265"/>
      <c r="FN1429" s="265"/>
      <c r="FO1429" s="265"/>
      <c r="FP1429" s="265"/>
      <c r="FQ1429" s="265"/>
      <c r="FR1429" s="265"/>
      <c r="FS1429" s="265"/>
      <c r="FT1429" s="265"/>
      <c r="FU1429" s="265"/>
      <c r="FV1429" s="265"/>
      <c r="FW1429" s="265"/>
      <c r="FX1429" s="265"/>
      <c r="FY1429" s="265"/>
      <c r="FZ1429" s="265"/>
      <c r="GA1429" s="265"/>
      <c r="GB1429" s="265"/>
      <c r="GC1429" s="265"/>
      <c r="GD1429" s="265"/>
      <c r="GE1429" s="265"/>
      <c r="GF1429" s="265"/>
      <c r="GG1429" s="265"/>
      <c r="GH1429" s="265"/>
      <c r="GI1429" s="265"/>
      <c r="GJ1429" s="265"/>
      <c r="GK1429" s="265"/>
      <c r="GL1429" s="265"/>
      <c r="GM1429" s="265"/>
      <c r="GN1429" s="265"/>
      <c r="GO1429" s="265"/>
      <c r="GP1429" s="265"/>
      <c r="GQ1429" s="265"/>
      <c r="GR1429" s="265"/>
      <c r="GS1429" s="265"/>
      <c r="GT1429" s="265"/>
      <c r="GU1429" s="265"/>
      <c r="GV1429" s="265"/>
      <c r="GW1429" s="265"/>
      <c r="GX1429" s="265"/>
      <c r="GY1429" s="265"/>
      <c r="GZ1429" s="265"/>
      <c r="HA1429" s="265"/>
      <c r="HB1429" s="265"/>
      <c r="HC1429" s="265"/>
      <c r="HD1429" s="265"/>
      <c r="HE1429" s="265"/>
      <c r="HF1429" s="265"/>
      <c r="HG1429" s="265"/>
      <c r="HH1429" s="265"/>
      <c r="HI1429" s="265"/>
      <c r="HJ1429" s="265"/>
      <c r="HK1429" s="265"/>
      <c r="HL1429" s="265"/>
      <c r="HM1429" s="265"/>
      <c r="HN1429" s="265"/>
      <c r="HO1429" s="265"/>
      <c r="HP1429" s="265"/>
      <c r="HQ1429" s="265"/>
      <c r="HR1429" s="265"/>
      <c r="HS1429" s="265"/>
      <c r="HT1429" s="265"/>
      <c r="HU1429" s="265"/>
      <c r="HV1429" s="265"/>
      <c r="HW1429" s="265"/>
      <c r="HX1429" s="265"/>
      <c r="HY1429" s="265"/>
      <c r="HZ1429" s="265"/>
      <c r="IA1429" s="265"/>
      <c r="IB1429" s="265"/>
      <c r="IC1429" s="265"/>
      <c r="ID1429" s="265"/>
      <c r="IE1429" s="265"/>
      <c r="IF1429" s="265"/>
      <c r="IG1429" s="265"/>
      <c r="IH1429" s="265"/>
      <c r="II1429" s="265"/>
      <c r="IJ1429" s="265"/>
      <c r="IK1429" s="265"/>
      <c r="IL1429" s="265"/>
      <c r="IM1429" s="265"/>
      <c r="IN1429" s="265"/>
      <c r="IO1429" s="265"/>
      <c r="IP1429" s="265"/>
      <c r="IQ1429" s="265"/>
      <c r="IR1429" s="265"/>
      <c r="IS1429" s="265"/>
      <c r="IT1429" s="265"/>
      <c r="IU1429" s="265"/>
      <c r="IV1429" s="265"/>
      <c r="IW1429" s="265"/>
      <c r="IX1429" s="265"/>
      <c r="IY1429" s="265"/>
      <c r="IZ1429" s="265"/>
      <c r="JA1429" s="265"/>
      <c r="JB1429" s="265"/>
      <c r="JC1429" s="265"/>
      <c r="JD1429" s="265"/>
      <c r="JE1429" s="265"/>
      <c r="JF1429" s="265"/>
      <c r="JG1429" s="265"/>
      <c r="JH1429" s="265"/>
      <c r="JI1429" s="265"/>
      <c r="JJ1429" s="265"/>
      <c r="JK1429" s="265"/>
      <c r="JL1429" s="265"/>
      <c r="JM1429" s="265"/>
      <c r="JN1429" s="265"/>
      <c r="JO1429" s="265"/>
      <c r="JP1429" s="265"/>
      <c r="JQ1429" s="265"/>
      <c r="JR1429" s="265"/>
      <c r="JS1429" s="265"/>
      <c r="JT1429" s="265"/>
      <c r="JU1429" s="265"/>
      <c r="JV1429" s="265"/>
      <c r="JW1429" s="265"/>
      <c r="JX1429" s="265"/>
      <c r="JY1429" s="265"/>
      <c r="JZ1429" s="265"/>
      <c r="KA1429" s="265"/>
      <c r="KB1429" s="265"/>
      <c r="KC1429" s="265"/>
      <c r="KD1429" s="265"/>
      <c r="KE1429" s="265"/>
      <c r="KF1429" s="265"/>
      <c r="KG1429" s="265"/>
      <c r="KH1429" s="265"/>
      <c r="KI1429" s="265"/>
      <c r="KJ1429" s="265"/>
      <c r="KK1429" s="265"/>
      <c r="KL1429" s="265"/>
      <c r="KM1429" s="265"/>
      <c r="KN1429" s="265"/>
      <c r="KO1429" s="265"/>
      <c r="KP1429" s="265"/>
      <c r="KQ1429" s="265"/>
      <c r="KR1429" s="265"/>
      <c r="KS1429" s="265"/>
      <c r="KT1429" s="265"/>
      <c r="KU1429" s="265"/>
      <c r="KV1429" s="265"/>
      <c r="KW1429" s="265"/>
      <c r="KX1429" s="265"/>
      <c r="KY1429" s="265"/>
      <c r="KZ1429" s="265"/>
      <c r="LA1429" s="265"/>
      <c r="LB1429" s="265"/>
      <c r="LC1429" s="265"/>
      <c r="LD1429" s="265"/>
      <c r="LE1429" s="265"/>
      <c r="LF1429" s="265"/>
      <c r="LG1429" s="265"/>
      <c r="LH1429" s="265"/>
      <c r="LI1429" s="265"/>
      <c r="LJ1429" s="265"/>
      <c r="LK1429" s="265"/>
      <c r="LL1429" s="265"/>
      <c r="LM1429" s="265"/>
      <c r="LN1429" s="265"/>
      <c r="LO1429" s="265"/>
      <c r="LP1429" s="265"/>
      <c r="LQ1429" s="265"/>
      <c r="LR1429" s="265"/>
      <c r="LS1429" s="265"/>
      <c r="LT1429" s="265"/>
      <c r="LU1429" s="265"/>
      <c r="LV1429" s="265"/>
      <c r="LW1429" s="265"/>
      <c r="LX1429" s="265"/>
      <c r="LY1429" s="265"/>
      <c r="LZ1429" s="265"/>
      <c r="MA1429" s="265"/>
      <c r="MB1429" s="265"/>
      <c r="MC1429" s="265"/>
      <c r="MD1429" s="265"/>
      <c r="ME1429" s="265"/>
      <c r="MF1429" s="265"/>
      <c r="MG1429" s="265"/>
      <c r="MH1429" s="265"/>
      <c r="MI1429" s="265"/>
      <c r="MJ1429" s="265"/>
      <c r="MK1429" s="265"/>
      <c r="ML1429" s="265"/>
      <c r="MM1429" s="265"/>
      <c r="MN1429" s="265"/>
      <c r="MO1429" s="265"/>
      <c r="MP1429" s="265"/>
      <c r="MQ1429" s="265"/>
      <c r="MR1429" s="265"/>
      <c r="MS1429" s="265"/>
      <c r="MT1429" s="265"/>
      <c r="MU1429" s="265"/>
      <c r="MV1429" s="265"/>
      <c r="MW1429" s="265"/>
      <c r="MX1429" s="265"/>
      <c r="MY1429" s="265"/>
      <c r="MZ1429" s="265"/>
      <c r="NA1429" s="265"/>
      <c r="NB1429" s="265"/>
      <c r="NC1429" s="265"/>
      <c r="ND1429" s="265"/>
      <c r="NE1429" s="265"/>
      <c r="NF1429" s="265"/>
      <c r="NG1429" s="265"/>
      <c r="NH1429" s="265"/>
      <c r="NI1429" s="265"/>
      <c r="NJ1429" s="265"/>
      <c r="NK1429" s="265"/>
      <c r="NL1429" s="265"/>
      <c r="NM1429" s="265"/>
      <c r="NN1429" s="265"/>
      <c r="NO1429" s="265"/>
      <c r="NP1429" s="265"/>
      <c r="NQ1429" s="265"/>
      <c r="NR1429" s="265"/>
      <c r="NS1429" s="265"/>
      <c r="NT1429" s="265"/>
      <c r="NU1429" s="265"/>
      <c r="NV1429" s="265"/>
      <c r="NW1429" s="265"/>
      <c r="NX1429" s="265"/>
      <c r="NY1429" s="265"/>
      <c r="NZ1429" s="265"/>
      <c r="OA1429" s="265"/>
      <c r="OB1429" s="265"/>
      <c r="OC1429" s="265"/>
      <c r="OD1429" s="265"/>
      <c r="OE1429" s="265"/>
      <c r="OF1429" s="265"/>
      <c r="OG1429" s="265"/>
      <c r="OH1429" s="265"/>
      <c r="OI1429" s="265"/>
      <c r="OJ1429" s="265"/>
      <c r="OK1429" s="265"/>
      <c r="OL1429" s="265"/>
      <c r="OM1429" s="265"/>
      <c r="ON1429" s="265"/>
      <c r="OO1429" s="265"/>
      <c r="OP1429" s="265"/>
      <c r="OQ1429" s="265"/>
      <c r="OR1429" s="265"/>
      <c r="OS1429" s="265"/>
      <c r="OT1429" s="265"/>
      <c r="OU1429" s="265"/>
      <c r="OV1429" s="265"/>
      <c r="OW1429" s="265"/>
      <c r="OX1429" s="265"/>
      <c r="OY1429" s="265"/>
      <c r="OZ1429" s="265"/>
      <c r="PA1429" s="265"/>
      <c r="PB1429" s="265"/>
      <c r="PC1429" s="265"/>
      <c r="PD1429" s="265"/>
      <c r="PE1429" s="265"/>
      <c r="PF1429" s="265"/>
      <c r="PG1429" s="265"/>
      <c r="PH1429" s="265"/>
      <c r="PI1429" s="265"/>
      <c r="PJ1429" s="265"/>
      <c r="PK1429" s="265"/>
      <c r="PL1429" s="265"/>
      <c r="PM1429" s="265"/>
      <c r="PN1429" s="265"/>
      <c r="PO1429" s="265"/>
      <c r="PP1429" s="265"/>
      <c r="PQ1429" s="265"/>
      <c r="PR1429" s="265"/>
      <c r="PS1429" s="265"/>
      <c r="PT1429" s="265"/>
      <c r="PU1429" s="265"/>
      <c r="PV1429" s="265"/>
      <c r="PW1429" s="265"/>
      <c r="PX1429" s="265"/>
      <c r="PY1429" s="265"/>
      <c r="PZ1429" s="265"/>
      <c r="QA1429" s="265"/>
      <c r="QB1429" s="265"/>
      <c r="QC1429" s="265"/>
      <c r="QD1429" s="265"/>
      <c r="QE1429" s="265"/>
      <c r="QF1429" s="265"/>
      <c r="QG1429" s="265"/>
      <c r="QH1429" s="265"/>
      <c r="QI1429" s="265"/>
      <c r="QJ1429" s="265"/>
      <c r="QK1429" s="265"/>
      <c r="QL1429" s="265"/>
      <c r="QM1429" s="265"/>
      <c r="QN1429" s="265"/>
      <c r="QO1429" s="265"/>
      <c r="QP1429" s="265"/>
      <c r="QQ1429" s="265"/>
      <c r="QR1429" s="265"/>
      <c r="QS1429" s="265"/>
      <c r="QT1429" s="265"/>
      <c r="QU1429" s="265"/>
      <c r="QV1429" s="265"/>
      <c r="QW1429" s="265"/>
      <c r="QX1429" s="265"/>
      <c r="QY1429" s="265"/>
      <c r="QZ1429" s="265"/>
      <c r="RA1429" s="265"/>
      <c r="RB1429" s="265"/>
      <c r="RC1429" s="265"/>
      <c r="RD1429" s="265"/>
      <c r="RE1429" s="265"/>
      <c r="RF1429" s="265"/>
      <c r="RG1429" s="265"/>
      <c r="RH1429" s="265"/>
      <c r="RI1429" s="265"/>
      <c r="RJ1429" s="265"/>
      <c r="RK1429" s="265"/>
      <c r="RL1429" s="265"/>
      <c r="RM1429" s="265"/>
      <c r="RN1429" s="265"/>
      <c r="RO1429" s="265"/>
      <c r="RP1429" s="265"/>
      <c r="RQ1429" s="265"/>
      <c r="RR1429" s="265"/>
      <c r="RS1429" s="265"/>
      <c r="RT1429" s="265"/>
      <c r="RU1429" s="265"/>
      <c r="RV1429" s="265"/>
      <c r="RW1429" s="265"/>
      <c r="RX1429" s="265"/>
      <c r="RY1429" s="265"/>
      <c r="RZ1429" s="265"/>
      <c r="SA1429" s="265"/>
      <c r="SB1429" s="265"/>
      <c r="SC1429" s="265"/>
      <c r="SD1429" s="265"/>
      <c r="SE1429" s="265"/>
      <c r="SF1429" s="265"/>
      <c r="SG1429" s="265"/>
      <c r="SH1429" s="265"/>
      <c r="SI1429" s="265"/>
      <c r="SJ1429" s="265"/>
      <c r="SK1429" s="265"/>
      <c r="SL1429" s="265"/>
      <c r="SM1429" s="265"/>
      <c r="SN1429" s="265"/>
      <c r="SO1429" s="265"/>
      <c r="SP1429" s="265"/>
      <c r="SQ1429" s="265"/>
      <c r="SR1429" s="265"/>
      <c r="SS1429" s="265"/>
      <c r="ST1429" s="265"/>
      <c r="SU1429" s="265"/>
      <c r="SV1429" s="265"/>
      <c r="SW1429" s="265"/>
      <c r="SX1429" s="265"/>
      <c r="SY1429" s="265"/>
      <c r="SZ1429" s="265"/>
      <c r="TA1429" s="265"/>
      <c r="TB1429" s="265"/>
      <c r="TC1429" s="265"/>
      <c r="TD1429" s="265"/>
      <c r="TE1429" s="265"/>
      <c r="TF1429" s="265"/>
      <c r="TG1429" s="265"/>
      <c r="TH1429" s="265"/>
      <c r="TI1429" s="265"/>
      <c r="TJ1429" s="265"/>
      <c r="TK1429" s="265"/>
      <c r="TL1429" s="265"/>
      <c r="TM1429" s="265"/>
      <c r="TN1429" s="265"/>
      <c r="TO1429" s="265"/>
      <c r="TP1429" s="265"/>
      <c r="TQ1429" s="265"/>
      <c r="TR1429" s="265"/>
      <c r="TS1429" s="265"/>
      <c r="TT1429" s="265"/>
      <c r="TU1429" s="265"/>
      <c r="TV1429" s="265"/>
      <c r="TW1429" s="265"/>
      <c r="TX1429" s="265"/>
      <c r="TY1429" s="265"/>
      <c r="TZ1429" s="265"/>
      <c r="UA1429" s="265"/>
      <c r="UB1429" s="265"/>
      <c r="UC1429" s="265"/>
      <c r="UD1429" s="265"/>
      <c r="UE1429" s="265"/>
      <c r="UF1429" s="265"/>
      <c r="UG1429" s="265"/>
      <c r="UH1429" s="265"/>
      <c r="UI1429" s="265"/>
      <c r="UJ1429" s="265"/>
      <c r="UK1429" s="265"/>
      <c r="UL1429" s="265"/>
      <c r="UM1429" s="265"/>
      <c r="UN1429" s="265"/>
      <c r="UO1429" s="265"/>
      <c r="UP1429" s="265"/>
      <c r="UQ1429" s="265"/>
      <c r="UR1429" s="265"/>
      <c r="US1429" s="265"/>
      <c r="UT1429" s="265"/>
      <c r="UU1429" s="265"/>
      <c r="UV1429" s="265"/>
      <c r="UW1429" s="265"/>
      <c r="UX1429" s="265"/>
      <c r="UY1429" s="265"/>
      <c r="UZ1429" s="265"/>
      <c r="VA1429" s="265"/>
      <c r="VB1429" s="265"/>
      <c r="VC1429" s="265"/>
      <c r="VD1429" s="265"/>
      <c r="VE1429" s="265"/>
      <c r="VF1429" s="265"/>
      <c r="VG1429" s="265"/>
      <c r="VH1429" s="265"/>
      <c r="VI1429" s="265"/>
      <c r="VJ1429" s="265"/>
      <c r="VK1429" s="265"/>
      <c r="VL1429" s="265"/>
      <c r="VM1429" s="265"/>
      <c r="VN1429" s="265"/>
      <c r="VO1429" s="265"/>
      <c r="VP1429" s="265"/>
      <c r="VQ1429" s="265"/>
      <c r="VR1429" s="265"/>
      <c r="VS1429" s="265"/>
      <c r="VT1429" s="265"/>
      <c r="VU1429" s="265"/>
      <c r="VV1429" s="265"/>
      <c r="VW1429" s="265"/>
      <c r="VX1429" s="265"/>
      <c r="VY1429" s="265"/>
      <c r="VZ1429" s="265"/>
      <c r="WA1429" s="265"/>
      <c r="WB1429" s="265"/>
      <c r="WC1429" s="265"/>
      <c r="WD1429" s="265"/>
      <c r="WE1429" s="265"/>
      <c r="WF1429" s="265"/>
      <c r="WG1429" s="265"/>
      <c r="WH1429" s="265"/>
      <c r="WI1429" s="265"/>
      <c r="WJ1429" s="265"/>
      <c r="WK1429" s="265"/>
      <c r="WL1429" s="265"/>
      <c r="WM1429" s="265"/>
      <c r="WN1429" s="265"/>
      <c r="WO1429" s="265"/>
      <c r="WP1429" s="265"/>
      <c r="WQ1429" s="265"/>
      <c r="WR1429" s="265"/>
      <c r="WS1429" s="265"/>
      <c r="WT1429" s="265"/>
      <c r="WU1429" s="265"/>
      <c r="WV1429" s="265"/>
      <c r="WW1429" s="265"/>
      <c r="WX1429" s="265"/>
      <c r="WY1429" s="265"/>
      <c r="WZ1429" s="265"/>
      <c r="XA1429" s="265"/>
      <c r="XB1429" s="265"/>
      <c r="XC1429" s="265"/>
      <c r="XD1429" s="265"/>
      <c r="XE1429" s="265"/>
      <c r="XF1429" s="265"/>
      <c r="XG1429" s="265"/>
      <c r="XH1429" s="265"/>
      <c r="XI1429" s="265"/>
      <c r="XJ1429" s="265"/>
      <c r="XK1429" s="265"/>
      <c r="XL1429" s="265"/>
      <c r="XM1429" s="265"/>
      <c r="XN1429" s="265"/>
      <c r="XO1429" s="265"/>
      <c r="XP1429" s="265"/>
      <c r="XQ1429" s="265"/>
      <c r="XR1429" s="265"/>
      <c r="XS1429" s="265"/>
      <c r="XT1429" s="265"/>
      <c r="XU1429" s="265"/>
      <c r="XV1429" s="265"/>
      <c r="XW1429" s="265"/>
      <c r="XX1429" s="265"/>
      <c r="XY1429" s="265"/>
      <c r="XZ1429" s="265"/>
      <c r="YA1429" s="265"/>
      <c r="YB1429" s="265"/>
      <c r="YC1429" s="265"/>
      <c r="YD1429" s="265"/>
      <c r="YE1429" s="265"/>
      <c r="YF1429" s="265"/>
      <c r="YG1429" s="265"/>
      <c r="YH1429" s="265"/>
      <c r="YI1429" s="265"/>
      <c r="YJ1429" s="265"/>
      <c r="YK1429" s="265"/>
      <c r="YL1429" s="265"/>
      <c r="YM1429" s="265"/>
      <c r="YN1429" s="265"/>
      <c r="YO1429" s="265"/>
      <c r="YP1429" s="265"/>
      <c r="YQ1429" s="265"/>
      <c r="YR1429" s="265"/>
      <c r="YS1429" s="265"/>
      <c r="YT1429" s="265"/>
      <c r="YU1429" s="265"/>
      <c r="YV1429" s="265"/>
      <c r="YW1429" s="265"/>
      <c r="YX1429" s="265"/>
      <c r="YY1429" s="265"/>
      <c r="YZ1429" s="265"/>
      <c r="ZA1429" s="265"/>
      <c r="ZB1429" s="265"/>
      <c r="ZC1429" s="265"/>
      <c r="ZD1429" s="265"/>
      <c r="ZE1429" s="265"/>
      <c r="ZF1429" s="265"/>
      <c r="ZG1429" s="265"/>
      <c r="ZH1429" s="265"/>
      <c r="ZI1429" s="265"/>
      <c r="ZJ1429" s="265"/>
      <c r="ZK1429" s="265"/>
      <c r="ZL1429" s="265"/>
      <c r="ZM1429" s="265"/>
      <c r="ZN1429" s="265"/>
      <c r="ZO1429" s="265"/>
      <c r="ZP1429" s="265"/>
      <c r="ZQ1429" s="265"/>
      <c r="ZR1429" s="265"/>
      <c r="ZS1429" s="265"/>
      <c r="ZT1429" s="265"/>
      <c r="ZU1429" s="265"/>
      <c r="ZV1429" s="265"/>
      <c r="ZW1429" s="265"/>
      <c r="ZX1429" s="265"/>
      <c r="ZY1429" s="265"/>
      <c r="ZZ1429" s="265"/>
      <c r="AAA1429" s="265"/>
      <c r="AAB1429" s="265"/>
      <c r="AAC1429" s="265"/>
      <c r="AAD1429" s="265"/>
      <c r="AAE1429" s="265"/>
      <c r="AAF1429" s="265"/>
      <c r="AAG1429" s="265"/>
      <c r="AAH1429" s="265"/>
      <c r="AAI1429" s="265"/>
      <c r="AAJ1429" s="265"/>
      <c r="AAK1429" s="265"/>
      <c r="AAL1429" s="265"/>
      <c r="AAM1429" s="265"/>
      <c r="AAN1429" s="265"/>
      <c r="AAO1429" s="265"/>
      <c r="AAP1429" s="265"/>
      <c r="AAQ1429" s="265"/>
      <c r="AAR1429" s="265"/>
      <c r="AAS1429" s="265"/>
      <c r="AAT1429" s="265"/>
      <c r="AAU1429" s="265"/>
      <c r="AAV1429" s="265"/>
      <c r="AAW1429" s="265"/>
      <c r="AAX1429" s="265"/>
      <c r="AAY1429" s="265"/>
      <c r="AAZ1429" s="265"/>
      <c r="ABA1429" s="265"/>
      <c r="ABB1429" s="265"/>
      <c r="ABC1429" s="265"/>
      <c r="ABD1429" s="265"/>
      <c r="ABE1429" s="265"/>
      <c r="ABF1429" s="265"/>
      <c r="ABG1429" s="265"/>
      <c r="ABH1429" s="265"/>
      <c r="ABI1429" s="265"/>
      <c r="ABJ1429" s="265"/>
      <c r="ABK1429" s="265"/>
      <c r="ABL1429" s="265"/>
      <c r="ABM1429" s="265"/>
      <c r="ABN1429" s="265"/>
      <c r="ABO1429" s="265"/>
      <c r="ABP1429" s="265"/>
      <c r="ABQ1429" s="265"/>
      <c r="ABR1429" s="265"/>
      <c r="ABS1429" s="265"/>
      <c r="ABT1429" s="265"/>
      <c r="ABU1429" s="265"/>
      <c r="ABV1429" s="265"/>
      <c r="ABW1429" s="265"/>
      <c r="ABX1429" s="265"/>
      <c r="ABY1429" s="265"/>
      <c r="ABZ1429" s="265"/>
      <c r="ACA1429" s="265"/>
      <c r="ACB1429" s="265"/>
      <c r="ACC1429" s="265"/>
      <c r="ACD1429" s="265"/>
      <c r="ACE1429" s="265"/>
      <c r="ACF1429" s="265"/>
      <c r="ACG1429" s="265"/>
      <c r="ACH1429" s="265"/>
      <c r="ACI1429" s="265"/>
      <c r="ACJ1429" s="265"/>
      <c r="ACK1429" s="265"/>
      <c r="ACL1429" s="265"/>
      <c r="ACM1429" s="265"/>
      <c r="ACN1429" s="265"/>
      <c r="ACO1429" s="265"/>
      <c r="ACP1429" s="265"/>
      <c r="ACQ1429" s="265"/>
      <c r="ACR1429" s="265"/>
      <c r="ACS1429" s="265"/>
      <c r="ACT1429" s="265"/>
      <c r="ACU1429" s="265"/>
      <c r="ACV1429" s="265"/>
      <c r="ACW1429" s="265"/>
      <c r="ACX1429" s="265"/>
      <c r="ACY1429" s="265"/>
      <c r="ACZ1429" s="265"/>
      <c r="ADA1429" s="265"/>
      <c r="ADB1429" s="265"/>
      <c r="ADC1429" s="265"/>
      <c r="ADD1429" s="265"/>
      <c r="ADE1429" s="265"/>
      <c r="ADF1429" s="265"/>
      <c r="ADG1429" s="265"/>
      <c r="ADH1429" s="265"/>
      <c r="ADI1429" s="265"/>
      <c r="ADJ1429" s="265"/>
      <c r="ADK1429" s="265"/>
      <c r="ADL1429" s="265"/>
      <c r="ADM1429" s="265"/>
      <c r="ADN1429" s="265"/>
      <c r="ADO1429" s="265"/>
      <c r="ADP1429" s="265"/>
      <c r="ADQ1429" s="265"/>
      <c r="ADR1429" s="265"/>
      <c r="ADS1429" s="265"/>
      <c r="ADT1429" s="265"/>
      <c r="ADU1429" s="265"/>
      <c r="ADV1429" s="265"/>
      <c r="ADW1429" s="265"/>
      <c r="ADX1429" s="265"/>
      <c r="ADY1429" s="265"/>
      <c r="ADZ1429" s="265"/>
      <c r="AEA1429" s="265"/>
      <c r="AEB1429" s="265"/>
      <c r="AEC1429" s="265"/>
      <c r="AED1429" s="265"/>
      <c r="AEE1429" s="265"/>
      <c r="AEF1429" s="265"/>
      <c r="AEG1429" s="265"/>
      <c r="AEH1429" s="265"/>
      <c r="AEI1429" s="265"/>
      <c r="AEJ1429" s="265"/>
      <c r="AEK1429" s="265"/>
      <c r="AEL1429" s="265"/>
      <c r="AEM1429" s="265"/>
      <c r="AEN1429" s="265"/>
      <c r="AEO1429" s="265"/>
      <c r="AEP1429" s="265"/>
      <c r="AEQ1429" s="265"/>
      <c r="AER1429" s="265"/>
      <c r="AES1429" s="265"/>
      <c r="AET1429" s="265"/>
      <c r="AEU1429" s="265"/>
      <c r="AEV1429" s="265"/>
      <c r="AEW1429" s="265"/>
      <c r="AEX1429" s="265"/>
      <c r="AEY1429" s="265"/>
      <c r="AEZ1429" s="265"/>
      <c r="AFA1429" s="265"/>
      <c r="AFB1429" s="265"/>
      <c r="AFC1429" s="265"/>
      <c r="AFD1429" s="265"/>
      <c r="AFE1429" s="265"/>
      <c r="AFF1429" s="265"/>
      <c r="AFG1429" s="265"/>
      <c r="AFH1429" s="265"/>
      <c r="AFI1429" s="265"/>
      <c r="AFJ1429" s="265"/>
      <c r="AFK1429" s="265"/>
      <c r="AFL1429" s="265"/>
      <c r="AFM1429" s="265"/>
      <c r="AFN1429" s="265"/>
      <c r="AFO1429" s="265"/>
      <c r="AFP1429" s="265"/>
      <c r="AFQ1429" s="265"/>
      <c r="AFR1429" s="265"/>
      <c r="AFS1429" s="265"/>
      <c r="AFT1429" s="265"/>
      <c r="AFU1429" s="265"/>
      <c r="AFV1429" s="265"/>
      <c r="AFW1429" s="265"/>
      <c r="AFX1429" s="265"/>
      <c r="AFY1429" s="265"/>
      <c r="AFZ1429" s="265"/>
      <c r="AGA1429" s="265"/>
      <c r="AGB1429" s="265"/>
      <c r="AGC1429" s="265"/>
      <c r="AGD1429" s="265"/>
      <c r="AGE1429" s="265"/>
      <c r="AGF1429" s="265"/>
      <c r="AGG1429" s="265"/>
      <c r="AGH1429" s="265"/>
      <c r="AGI1429" s="265"/>
      <c r="AGJ1429" s="265"/>
      <c r="AGK1429" s="265"/>
      <c r="AGL1429" s="265"/>
      <c r="AGM1429" s="265"/>
      <c r="AGN1429" s="265"/>
      <c r="AGO1429" s="265"/>
      <c r="AGP1429" s="265"/>
      <c r="AGQ1429" s="265"/>
      <c r="AGR1429" s="265"/>
      <c r="AGS1429" s="265"/>
      <c r="AGT1429" s="265"/>
      <c r="AGU1429" s="265"/>
      <c r="AGV1429" s="265"/>
      <c r="AGW1429" s="265"/>
      <c r="AGX1429" s="265"/>
      <c r="AGY1429" s="265"/>
      <c r="AGZ1429" s="265"/>
      <c r="AHA1429" s="265"/>
      <c r="AHB1429" s="265"/>
      <c r="AHC1429" s="265"/>
      <c r="AHD1429" s="265"/>
      <c r="AHE1429" s="265"/>
      <c r="AHF1429" s="265"/>
      <c r="AHG1429" s="265"/>
      <c r="AHH1429" s="265"/>
      <c r="AHI1429" s="265"/>
      <c r="AHJ1429" s="265"/>
      <c r="AHK1429" s="265"/>
      <c r="AHL1429" s="265"/>
      <c r="AHM1429" s="265"/>
      <c r="AHN1429" s="265"/>
      <c r="AHO1429" s="265"/>
      <c r="AHP1429" s="265"/>
      <c r="AHQ1429" s="265"/>
      <c r="AHR1429" s="265"/>
      <c r="AHS1429" s="265"/>
      <c r="AHT1429" s="265"/>
      <c r="AHU1429" s="265"/>
      <c r="AHV1429" s="265"/>
      <c r="AHW1429" s="265"/>
      <c r="AHX1429" s="265"/>
      <c r="AHY1429" s="265"/>
      <c r="AHZ1429" s="265"/>
      <c r="AIA1429" s="265"/>
      <c r="AIB1429" s="265"/>
      <c r="AIC1429" s="265"/>
      <c r="AID1429" s="265"/>
      <c r="AIE1429" s="265"/>
      <c r="AIF1429" s="265"/>
      <c r="AIG1429" s="265"/>
      <c r="AIH1429" s="265"/>
      <c r="AII1429" s="265"/>
      <c r="AIJ1429" s="265"/>
      <c r="AIK1429" s="265"/>
      <c r="AIL1429" s="265"/>
      <c r="AIM1429" s="265"/>
      <c r="AIN1429" s="265"/>
      <c r="AIO1429" s="265"/>
      <c r="AIP1429" s="265"/>
      <c r="AIQ1429" s="265"/>
      <c r="AIR1429" s="265"/>
      <c r="AIS1429" s="265"/>
      <c r="AIT1429" s="265"/>
      <c r="AIU1429" s="265"/>
      <c r="AIV1429" s="265"/>
      <c r="AIW1429" s="265"/>
      <c r="AIX1429" s="265"/>
      <c r="AIY1429" s="265"/>
      <c r="AIZ1429" s="265"/>
      <c r="AJA1429" s="265"/>
      <c r="AJB1429" s="265"/>
      <c r="AJC1429" s="265"/>
      <c r="AJD1429" s="265"/>
      <c r="AJE1429" s="265"/>
      <c r="AJF1429" s="265"/>
      <c r="AJG1429" s="265"/>
      <c r="AJH1429" s="265"/>
      <c r="AJI1429" s="265"/>
      <c r="AJJ1429" s="265"/>
      <c r="AJK1429" s="265"/>
      <c r="AJL1429" s="265"/>
      <c r="AJM1429" s="265"/>
      <c r="AJN1429" s="265"/>
      <c r="AJO1429" s="265"/>
      <c r="AJP1429" s="265"/>
      <c r="AJQ1429" s="265"/>
      <c r="AJR1429" s="265"/>
      <c r="AJS1429" s="265"/>
      <c r="AJT1429" s="265"/>
      <c r="AJU1429" s="265"/>
      <c r="AJV1429" s="265"/>
      <c r="AJW1429" s="265"/>
      <c r="AJX1429" s="265"/>
      <c r="AJY1429" s="265"/>
      <c r="AJZ1429" s="265"/>
      <c r="AKA1429" s="265"/>
      <c r="AKB1429" s="265"/>
      <c r="AKC1429" s="265"/>
      <c r="AKD1429" s="265"/>
      <c r="AKE1429" s="265"/>
      <c r="AKF1429" s="265"/>
      <c r="AKG1429" s="265"/>
      <c r="AKH1429" s="265"/>
      <c r="AKI1429" s="265"/>
      <c r="AKJ1429" s="265"/>
      <c r="AKK1429" s="265"/>
      <c r="AKL1429" s="265"/>
      <c r="AKM1429" s="265"/>
      <c r="AKN1429" s="265"/>
      <c r="AKO1429" s="265"/>
      <c r="AKP1429" s="265"/>
      <c r="AKQ1429" s="265"/>
      <c r="AKR1429" s="265"/>
      <c r="AKS1429" s="265"/>
      <c r="AKT1429" s="265"/>
      <c r="AKU1429" s="265"/>
      <c r="AKV1429" s="265"/>
      <c r="AKW1429" s="265"/>
      <c r="AKX1429" s="265"/>
      <c r="AKY1429" s="265"/>
      <c r="AKZ1429" s="265"/>
      <c r="ALA1429" s="265"/>
      <c r="ALB1429" s="265"/>
      <c r="ALC1429" s="265"/>
      <c r="ALD1429" s="265"/>
      <c r="ALE1429" s="265"/>
      <c r="ALF1429" s="265"/>
      <c r="ALG1429" s="265"/>
      <c r="ALH1429" s="265"/>
      <c r="ALI1429" s="265"/>
      <c r="ALJ1429" s="265"/>
      <c r="ALK1429" s="265"/>
      <c r="ALL1429" s="265"/>
      <c r="ALM1429" s="265"/>
      <c r="ALN1429" s="265"/>
      <c r="ALO1429" s="265"/>
      <c r="ALP1429" s="265"/>
      <c r="ALQ1429" s="265"/>
      <c r="ALR1429" s="265"/>
      <c r="ALS1429" s="265"/>
      <c r="ALT1429" s="265"/>
      <c r="ALU1429" s="265"/>
      <c r="ALV1429" s="265"/>
      <c r="ALW1429" s="265"/>
      <c r="ALX1429" s="265"/>
      <c r="ALY1429" s="265"/>
      <c r="ALZ1429" s="265"/>
      <c r="AMA1429" s="265"/>
      <c r="AMB1429" s="265"/>
      <c r="AMC1429" s="265"/>
      <c r="AMD1429" s="265"/>
      <c r="AME1429" s="265"/>
      <c r="AMF1429" s="265"/>
      <c r="AMG1429" s="265"/>
      <c r="AMH1429" s="265"/>
      <c r="AMI1429" s="265"/>
      <c r="AMJ1429" s="265"/>
      <c r="AMK1429" s="265"/>
      <c r="AML1429" s="265"/>
      <c r="AMM1429" s="265"/>
      <c r="AMN1429" s="265"/>
      <c r="AMO1429" s="265"/>
      <c r="AMP1429" s="265"/>
      <c r="AMQ1429" s="265"/>
      <c r="AMR1429" s="265"/>
      <c r="AMS1429" s="265"/>
      <c r="AMT1429" s="265"/>
      <c r="AMU1429" s="265"/>
      <c r="AMV1429" s="265"/>
      <c r="AMW1429" s="265"/>
      <c r="AMX1429" s="265"/>
      <c r="AMY1429" s="265"/>
      <c r="AMZ1429" s="265"/>
      <c r="ANA1429" s="265"/>
      <c r="ANB1429" s="265"/>
      <c r="ANC1429" s="265"/>
      <c r="AND1429" s="265"/>
      <c r="ANE1429" s="265"/>
      <c r="ANF1429" s="265"/>
      <c r="ANG1429" s="265"/>
      <c r="ANH1429" s="265"/>
      <c r="ANI1429" s="265"/>
      <c r="ANJ1429" s="265"/>
      <c r="ANK1429" s="265"/>
      <c r="ANL1429" s="265"/>
      <c r="ANM1429" s="265"/>
      <c r="ANN1429" s="265"/>
      <c r="ANO1429" s="265"/>
      <c r="ANP1429" s="265"/>
      <c r="ANQ1429" s="265"/>
      <c r="ANR1429" s="265"/>
      <c r="ANS1429" s="265"/>
      <c r="ANT1429" s="265"/>
      <c r="ANU1429" s="265"/>
      <c r="ANV1429" s="265"/>
      <c r="ANW1429" s="265"/>
      <c r="ANX1429" s="265"/>
      <c r="ANY1429" s="265"/>
      <c r="ANZ1429" s="265"/>
      <c r="AOA1429" s="265"/>
      <c r="AOB1429" s="265"/>
      <c r="AOC1429" s="265"/>
      <c r="AOD1429" s="265"/>
      <c r="AOE1429" s="265"/>
      <c r="AOF1429" s="265"/>
      <c r="AOG1429" s="265"/>
      <c r="AOH1429" s="265"/>
      <c r="AOI1429" s="265"/>
      <c r="AOJ1429" s="265"/>
      <c r="AOK1429" s="265"/>
      <c r="AOL1429" s="265"/>
      <c r="AOM1429" s="265"/>
      <c r="AON1429" s="265"/>
      <c r="AOO1429" s="265"/>
      <c r="AOP1429" s="265"/>
      <c r="AOQ1429" s="265"/>
      <c r="AOR1429" s="265"/>
      <c r="AOS1429" s="265"/>
      <c r="AOT1429" s="265"/>
      <c r="AOU1429" s="265"/>
      <c r="AOV1429" s="265"/>
      <c r="AOW1429" s="265"/>
      <c r="AOX1429" s="265"/>
      <c r="AOY1429" s="265"/>
      <c r="AOZ1429" s="265"/>
      <c r="APA1429" s="265"/>
      <c r="APB1429" s="265"/>
      <c r="APC1429" s="265"/>
      <c r="APD1429" s="265"/>
      <c r="APE1429" s="265"/>
      <c r="APF1429" s="265"/>
      <c r="APG1429" s="265"/>
      <c r="APH1429" s="265"/>
      <c r="API1429" s="265"/>
      <c r="APJ1429" s="265"/>
      <c r="APK1429" s="265"/>
      <c r="APL1429" s="265"/>
      <c r="APM1429" s="265"/>
      <c r="APN1429" s="265"/>
      <c r="APO1429" s="265"/>
      <c r="APP1429" s="265"/>
      <c r="APQ1429" s="265"/>
      <c r="APR1429" s="265"/>
      <c r="APS1429" s="265"/>
      <c r="APT1429" s="265"/>
      <c r="APU1429" s="265"/>
      <c r="APV1429" s="265"/>
      <c r="APW1429" s="265"/>
      <c r="APX1429" s="265"/>
      <c r="APY1429" s="265"/>
      <c r="APZ1429" s="265"/>
      <c r="AQA1429" s="265"/>
      <c r="AQB1429" s="265"/>
      <c r="AQC1429" s="265"/>
      <c r="AQD1429" s="265"/>
      <c r="AQE1429" s="265"/>
      <c r="AQF1429" s="265"/>
      <c r="AQG1429" s="265"/>
      <c r="AQH1429" s="265"/>
      <c r="AQI1429" s="265"/>
      <c r="AQJ1429" s="265"/>
      <c r="AQK1429" s="265"/>
      <c r="AQL1429" s="265"/>
      <c r="AQM1429" s="265"/>
      <c r="AQN1429" s="265"/>
      <c r="AQO1429" s="265"/>
      <c r="AQP1429" s="265"/>
      <c r="AQQ1429" s="265"/>
      <c r="AQR1429" s="265"/>
      <c r="AQS1429" s="265"/>
      <c r="AQT1429" s="265"/>
      <c r="AQU1429" s="265"/>
      <c r="AQV1429" s="265"/>
      <c r="AQW1429" s="265"/>
      <c r="AQX1429" s="265"/>
      <c r="AQY1429" s="265"/>
      <c r="AQZ1429" s="265"/>
      <c r="ARA1429" s="265"/>
      <c r="ARB1429" s="265"/>
      <c r="ARC1429" s="265"/>
      <c r="ARD1429" s="265"/>
      <c r="ARE1429" s="265"/>
      <c r="ARF1429" s="265"/>
      <c r="ARG1429" s="265"/>
      <c r="ARH1429" s="265"/>
      <c r="ARI1429" s="265"/>
      <c r="ARJ1429" s="265"/>
      <c r="ARK1429" s="265"/>
      <c r="ARL1429" s="265"/>
      <c r="ARM1429" s="265"/>
      <c r="ARN1429" s="265"/>
      <c r="ARO1429" s="265"/>
      <c r="ARP1429" s="265"/>
      <c r="ARQ1429" s="265"/>
      <c r="ARR1429" s="265"/>
      <c r="ARS1429" s="265"/>
      <c r="ART1429" s="265"/>
      <c r="ARU1429" s="265"/>
      <c r="ARV1429" s="265"/>
      <c r="ARW1429" s="265"/>
      <c r="ARX1429" s="265"/>
      <c r="ARY1429" s="265"/>
      <c r="ARZ1429" s="265"/>
      <c r="ASA1429" s="265"/>
      <c r="ASB1429" s="265"/>
      <c r="ASC1429" s="265"/>
      <c r="ASD1429" s="265"/>
      <c r="ASE1429" s="265"/>
      <c r="ASF1429" s="265"/>
      <c r="ASG1429" s="265"/>
      <c r="ASH1429" s="265"/>
      <c r="ASI1429" s="265"/>
      <c r="ASJ1429" s="265"/>
      <c r="ASK1429" s="265"/>
      <c r="ASL1429" s="265"/>
      <c r="ASM1429" s="265"/>
      <c r="ASN1429" s="265"/>
      <c r="ASO1429" s="265"/>
      <c r="ASP1429" s="265"/>
      <c r="ASQ1429" s="265"/>
      <c r="ASR1429" s="265"/>
      <c r="ASS1429" s="265"/>
      <c r="AST1429" s="265"/>
      <c r="ASU1429" s="265"/>
      <c r="ASV1429" s="265"/>
      <c r="ASW1429" s="265"/>
      <c r="ASX1429" s="265"/>
      <c r="ASY1429" s="265"/>
      <c r="ASZ1429" s="265"/>
      <c r="ATA1429" s="265"/>
      <c r="ATB1429" s="265"/>
      <c r="ATC1429" s="265"/>
      <c r="ATD1429" s="265"/>
      <c r="ATE1429" s="265"/>
      <c r="ATF1429" s="265"/>
      <c r="ATG1429" s="265"/>
      <c r="ATH1429" s="265"/>
      <c r="ATI1429" s="265"/>
      <c r="ATJ1429" s="265"/>
      <c r="ATK1429" s="265"/>
      <c r="ATL1429" s="265"/>
      <c r="ATM1429" s="265"/>
      <c r="ATN1429" s="265"/>
      <c r="ATO1429" s="265"/>
      <c r="ATP1429" s="265"/>
      <c r="ATQ1429" s="265"/>
      <c r="ATR1429" s="265"/>
      <c r="ATS1429" s="265"/>
      <c r="ATT1429" s="265"/>
      <c r="ATU1429" s="265"/>
      <c r="ATV1429" s="265"/>
      <c r="ATW1429" s="265"/>
      <c r="ATX1429" s="265"/>
      <c r="ATY1429" s="265"/>
      <c r="ATZ1429" s="265"/>
      <c r="AUA1429" s="265"/>
      <c r="AUB1429" s="265"/>
      <c r="AUC1429" s="265"/>
      <c r="AUD1429" s="265"/>
      <c r="AUE1429" s="265"/>
      <c r="AUF1429" s="265"/>
      <c r="AUG1429" s="265"/>
      <c r="AUH1429" s="265"/>
      <c r="AUI1429" s="265"/>
      <c r="AUJ1429" s="265"/>
      <c r="AUK1429" s="265"/>
      <c r="AUL1429" s="265"/>
      <c r="AUM1429" s="265"/>
      <c r="AUN1429" s="265"/>
      <c r="AUO1429" s="265"/>
      <c r="AUP1429" s="265"/>
      <c r="AUQ1429" s="265"/>
      <c r="AUR1429" s="265"/>
      <c r="AUS1429" s="265"/>
      <c r="AUT1429" s="265"/>
      <c r="AUU1429" s="265"/>
      <c r="AUV1429" s="265"/>
      <c r="AUW1429" s="265"/>
      <c r="AUX1429" s="265"/>
      <c r="AUY1429" s="265"/>
      <c r="AUZ1429" s="265"/>
      <c r="AVA1429" s="265"/>
      <c r="AVB1429" s="265"/>
      <c r="AVC1429" s="265"/>
      <c r="AVD1429" s="265"/>
      <c r="AVE1429" s="265"/>
      <c r="AVF1429" s="265"/>
      <c r="AVG1429" s="265"/>
      <c r="AVH1429" s="265"/>
      <c r="AVI1429" s="265"/>
      <c r="AVJ1429" s="265"/>
      <c r="AVK1429" s="265"/>
      <c r="AVL1429" s="265"/>
      <c r="AVM1429" s="265"/>
      <c r="AVN1429" s="265"/>
      <c r="AVO1429" s="265"/>
      <c r="AVP1429" s="265"/>
      <c r="AVQ1429" s="265"/>
      <c r="AVR1429" s="265"/>
      <c r="AVS1429" s="265"/>
      <c r="AVT1429" s="265"/>
      <c r="AVU1429" s="265"/>
      <c r="AVV1429" s="265"/>
      <c r="AVW1429" s="265"/>
      <c r="AVX1429" s="265"/>
      <c r="AVY1429" s="265"/>
      <c r="AVZ1429" s="265"/>
      <c r="AWA1429" s="265"/>
      <c r="AWB1429" s="265"/>
      <c r="AWC1429" s="265"/>
      <c r="AWD1429" s="265"/>
      <c r="AWE1429" s="265"/>
      <c r="AWF1429" s="265"/>
      <c r="AWG1429" s="265"/>
      <c r="AWH1429" s="265"/>
      <c r="AWI1429" s="265"/>
      <c r="AWJ1429" s="265"/>
      <c r="AWK1429" s="265"/>
      <c r="AWL1429" s="265"/>
      <c r="AWM1429" s="265"/>
      <c r="AWN1429" s="265"/>
      <c r="AWO1429" s="265"/>
      <c r="AWP1429" s="265"/>
      <c r="AWQ1429" s="265"/>
      <c r="AWR1429" s="265"/>
      <c r="AWS1429" s="265"/>
      <c r="AWT1429" s="265"/>
      <c r="AWU1429" s="265"/>
      <c r="AWV1429" s="265"/>
      <c r="AWW1429" s="265"/>
      <c r="AWX1429" s="265"/>
      <c r="AWY1429" s="265"/>
      <c r="AWZ1429" s="265"/>
      <c r="AXA1429" s="265"/>
      <c r="AXB1429" s="265"/>
      <c r="AXC1429" s="265"/>
      <c r="AXD1429" s="265"/>
      <c r="AXE1429" s="265"/>
      <c r="AXF1429" s="265"/>
      <c r="AXG1429" s="265"/>
      <c r="AXH1429" s="265"/>
      <c r="AXI1429" s="265"/>
      <c r="AXJ1429" s="265"/>
      <c r="AXK1429" s="265"/>
      <c r="AXL1429" s="265"/>
      <c r="AXM1429" s="265"/>
      <c r="AXN1429" s="265"/>
      <c r="AXO1429" s="265"/>
      <c r="AXP1429" s="265"/>
      <c r="AXQ1429" s="265"/>
      <c r="AXR1429" s="265"/>
      <c r="AXS1429" s="265"/>
      <c r="AXT1429" s="265"/>
      <c r="AXU1429" s="265"/>
      <c r="AXV1429" s="265"/>
      <c r="AXW1429" s="265"/>
      <c r="AXX1429" s="265"/>
      <c r="AXY1429" s="265"/>
      <c r="AXZ1429" s="265"/>
      <c r="AYA1429" s="265"/>
      <c r="AYB1429" s="265"/>
      <c r="AYC1429" s="265"/>
      <c r="AYD1429" s="265"/>
      <c r="AYE1429" s="265"/>
      <c r="AYF1429" s="265"/>
      <c r="AYG1429" s="265"/>
      <c r="AYH1429" s="265"/>
      <c r="AYI1429" s="265"/>
      <c r="AYJ1429" s="265"/>
      <c r="AYK1429" s="265"/>
      <c r="AYL1429" s="265"/>
      <c r="AYM1429" s="265"/>
      <c r="AYN1429" s="265"/>
      <c r="AYO1429" s="265"/>
      <c r="AYP1429" s="265"/>
      <c r="AYQ1429" s="265"/>
      <c r="AYR1429" s="265"/>
      <c r="AYS1429" s="265"/>
      <c r="AYT1429" s="265"/>
      <c r="AYU1429" s="265"/>
      <c r="AYV1429" s="265"/>
      <c r="AYW1429" s="265"/>
      <c r="AYX1429" s="265"/>
      <c r="AYY1429" s="265"/>
      <c r="AYZ1429" s="265"/>
      <c r="AZA1429" s="265"/>
      <c r="AZB1429" s="265"/>
      <c r="AZC1429" s="265"/>
      <c r="AZD1429" s="265"/>
      <c r="AZE1429" s="265"/>
      <c r="AZF1429" s="265"/>
      <c r="AZG1429" s="265"/>
      <c r="AZH1429" s="265"/>
      <c r="AZI1429" s="265"/>
      <c r="AZJ1429" s="265"/>
      <c r="AZK1429" s="265"/>
      <c r="AZL1429" s="265"/>
      <c r="AZM1429" s="265"/>
      <c r="AZN1429" s="265"/>
      <c r="AZO1429" s="265"/>
      <c r="AZP1429" s="265"/>
      <c r="AZQ1429" s="265"/>
      <c r="AZR1429" s="265"/>
      <c r="AZS1429" s="265"/>
      <c r="AZT1429" s="265"/>
      <c r="AZU1429" s="265"/>
      <c r="AZV1429" s="265"/>
      <c r="AZW1429" s="265"/>
      <c r="AZX1429" s="265"/>
      <c r="AZY1429" s="265"/>
      <c r="AZZ1429" s="265"/>
      <c r="BAA1429" s="265"/>
      <c r="BAB1429" s="265"/>
      <c r="BAC1429" s="265"/>
      <c r="BAD1429" s="265"/>
      <c r="BAE1429" s="265"/>
      <c r="BAF1429" s="265"/>
      <c r="BAG1429" s="265"/>
      <c r="BAH1429" s="265"/>
      <c r="BAI1429" s="265"/>
      <c r="BAJ1429" s="265"/>
      <c r="BAK1429" s="265"/>
      <c r="BAL1429" s="265"/>
      <c r="BAM1429" s="265"/>
      <c r="BAN1429" s="265"/>
      <c r="BAO1429" s="265"/>
      <c r="BAP1429" s="265"/>
      <c r="BAQ1429" s="265"/>
      <c r="BAR1429" s="265"/>
      <c r="BAS1429" s="265"/>
      <c r="BAT1429" s="265"/>
      <c r="BAU1429" s="265"/>
      <c r="BAV1429" s="265"/>
      <c r="BAW1429" s="265"/>
      <c r="BAX1429" s="265"/>
      <c r="BAY1429" s="265"/>
      <c r="BAZ1429" s="265"/>
      <c r="BBA1429" s="265"/>
      <c r="BBB1429" s="265"/>
      <c r="BBC1429" s="265"/>
      <c r="BBD1429" s="265"/>
      <c r="BBE1429" s="265"/>
      <c r="BBF1429" s="265"/>
      <c r="BBG1429" s="265"/>
      <c r="BBH1429" s="265"/>
      <c r="BBI1429" s="265"/>
      <c r="BBJ1429" s="265"/>
      <c r="BBK1429" s="265"/>
      <c r="BBL1429" s="265"/>
      <c r="BBM1429" s="265"/>
      <c r="BBN1429" s="265"/>
      <c r="BBO1429" s="265"/>
      <c r="BBP1429" s="265"/>
      <c r="BBQ1429" s="265"/>
      <c r="BBR1429" s="265"/>
      <c r="BBS1429" s="265"/>
      <c r="BBT1429" s="265"/>
      <c r="BBU1429" s="265"/>
      <c r="BBV1429" s="265"/>
      <c r="BBW1429" s="265"/>
      <c r="BBX1429" s="265"/>
      <c r="BBY1429" s="265"/>
      <c r="BBZ1429" s="265"/>
      <c r="BCA1429" s="265"/>
      <c r="BCB1429" s="265"/>
      <c r="BCC1429" s="265"/>
      <c r="BCD1429" s="265"/>
      <c r="BCE1429" s="265"/>
      <c r="BCF1429" s="265"/>
      <c r="BCG1429" s="265"/>
      <c r="BCH1429" s="265"/>
      <c r="BCI1429" s="265"/>
      <c r="BCJ1429" s="265"/>
      <c r="BCK1429" s="265"/>
      <c r="BCL1429" s="265"/>
      <c r="BCM1429" s="265"/>
      <c r="BCN1429" s="265"/>
      <c r="BCO1429" s="265"/>
      <c r="BCP1429" s="265"/>
      <c r="BCQ1429" s="265"/>
      <c r="BCR1429" s="265"/>
      <c r="BCS1429" s="265"/>
      <c r="BCT1429" s="265"/>
      <c r="BCU1429" s="265"/>
      <c r="BCV1429" s="265"/>
      <c r="BCW1429" s="265"/>
      <c r="BCX1429" s="265"/>
      <c r="BCY1429" s="265"/>
      <c r="BCZ1429" s="265"/>
      <c r="BDA1429" s="265"/>
      <c r="BDB1429" s="265"/>
      <c r="BDC1429" s="265"/>
      <c r="BDD1429" s="265"/>
      <c r="BDE1429" s="265"/>
      <c r="BDF1429" s="265"/>
      <c r="BDG1429" s="265"/>
      <c r="BDH1429" s="265"/>
      <c r="BDI1429" s="265"/>
      <c r="BDJ1429" s="265"/>
      <c r="BDK1429" s="265"/>
      <c r="BDL1429" s="265"/>
      <c r="BDM1429" s="265"/>
      <c r="BDN1429" s="265"/>
      <c r="BDO1429" s="265"/>
      <c r="BDP1429" s="265"/>
      <c r="BDQ1429" s="265"/>
      <c r="BDR1429" s="265"/>
      <c r="BDS1429" s="265"/>
      <c r="BDT1429" s="265"/>
      <c r="BDU1429" s="265"/>
      <c r="BDV1429" s="265"/>
      <c r="BDW1429" s="265"/>
      <c r="BDX1429" s="265"/>
      <c r="BDY1429" s="265"/>
      <c r="BDZ1429" s="265"/>
      <c r="BEA1429" s="265"/>
      <c r="BEB1429" s="265"/>
      <c r="BEC1429" s="265"/>
      <c r="BED1429" s="265"/>
      <c r="BEE1429" s="265"/>
      <c r="BEF1429" s="265"/>
      <c r="BEG1429" s="265"/>
      <c r="BEH1429" s="265"/>
      <c r="BEI1429" s="265"/>
      <c r="BEJ1429" s="265"/>
      <c r="BEK1429" s="265"/>
      <c r="BEL1429" s="265"/>
      <c r="BEM1429" s="265"/>
      <c r="BEN1429" s="265"/>
      <c r="BEO1429" s="265"/>
      <c r="BEP1429" s="265"/>
      <c r="BEQ1429" s="265"/>
      <c r="BER1429" s="265"/>
      <c r="BES1429" s="265"/>
      <c r="BET1429" s="265"/>
      <c r="BEU1429" s="265"/>
      <c r="BEV1429" s="265"/>
      <c r="BEW1429" s="265"/>
      <c r="BEX1429" s="265"/>
      <c r="BEY1429" s="265"/>
      <c r="BEZ1429" s="265"/>
      <c r="BFA1429" s="265"/>
      <c r="BFB1429" s="265"/>
      <c r="BFC1429" s="265"/>
      <c r="BFD1429" s="265"/>
      <c r="BFE1429" s="265"/>
      <c r="BFF1429" s="265"/>
      <c r="BFG1429" s="265"/>
      <c r="BFH1429" s="265"/>
      <c r="BFI1429" s="265"/>
      <c r="BFJ1429" s="265"/>
      <c r="BFK1429" s="265"/>
      <c r="BFL1429" s="265"/>
      <c r="BFM1429" s="265"/>
      <c r="BFN1429" s="265"/>
      <c r="BFO1429" s="265"/>
      <c r="BFP1429" s="265"/>
      <c r="BFQ1429" s="265"/>
      <c r="BFR1429" s="265"/>
      <c r="BFS1429" s="265"/>
      <c r="BFT1429" s="265"/>
      <c r="BFU1429" s="265"/>
      <c r="BFV1429" s="265"/>
      <c r="BFW1429" s="265"/>
      <c r="BFX1429" s="265"/>
      <c r="BFY1429" s="265"/>
      <c r="BFZ1429" s="265"/>
      <c r="BGA1429" s="265"/>
      <c r="BGB1429" s="265"/>
      <c r="BGC1429" s="265"/>
      <c r="BGD1429" s="265"/>
      <c r="BGE1429" s="265"/>
      <c r="BGF1429" s="265"/>
      <c r="BGG1429" s="265"/>
      <c r="BGH1429" s="265"/>
      <c r="BGI1429" s="265"/>
      <c r="BGJ1429" s="265"/>
      <c r="BGK1429" s="265"/>
      <c r="BGL1429" s="265"/>
      <c r="BGM1429" s="265"/>
      <c r="BGN1429" s="265"/>
      <c r="BGO1429" s="265"/>
      <c r="BGP1429" s="265"/>
      <c r="BGQ1429" s="265"/>
      <c r="BGR1429" s="265"/>
      <c r="BGS1429" s="265"/>
      <c r="BGT1429" s="265"/>
      <c r="BGU1429" s="265"/>
      <c r="BGV1429" s="265"/>
      <c r="BGW1429" s="265"/>
      <c r="BGX1429" s="265"/>
      <c r="BGY1429" s="265"/>
      <c r="BGZ1429" s="265"/>
      <c r="BHA1429" s="265"/>
      <c r="BHB1429" s="265"/>
      <c r="BHC1429" s="265"/>
      <c r="BHD1429" s="265"/>
      <c r="BHE1429" s="265"/>
      <c r="BHF1429" s="265"/>
      <c r="BHG1429" s="265"/>
      <c r="BHH1429" s="265"/>
      <c r="BHI1429" s="265"/>
      <c r="BHJ1429" s="265"/>
      <c r="BHK1429" s="265"/>
      <c r="BHL1429" s="265"/>
      <c r="BHM1429" s="265"/>
      <c r="BHN1429" s="265"/>
      <c r="BHO1429" s="265"/>
      <c r="BHP1429" s="265"/>
      <c r="BHQ1429" s="265"/>
      <c r="BHR1429" s="265"/>
      <c r="BHS1429" s="265"/>
      <c r="BHT1429" s="265"/>
      <c r="BHU1429" s="265"/>
      <c r="BHV1429" s="265"/>
      <c r="BHW1429" s="265"/>
      <c r="BHX1429" s="265"/>
      <c r="BHY1429" s="265"/>
      <c r="BHZ1429" s="265"/>
      <c r="BIA1429" s="265"/>
      <c r="BIB1429" s="265"/>
      <c r="BIC1429" s="265"/>
      <c r="BID1429" s="265"/>
      <c r="BIE1429" s="265"/>
      <c r="BIF1429" s="265"/>
      <c r="BIG1429" s="265"/>
      <c r="BIH1429" s="265"/>
      <c r="BII1429" s="265"/>
      <c r="BIJ1429" s="265"/>
      <c r="BIK1429" s="265"/>
      <c r="BIL1429" s="265"/>
      <c r="BIM1429" s="265"/>
      <c r="BIN1429" s="265"/>
      <c r="BIO1429" s="265"/>
      <c r="BIP1429" s="265"/>
      <c r="BIQ1429" s="265"/>
      <c r="BIR1429" s="265"/>
      <c r="BIS1429" s="265"/>
      <c r="BIT1429" s="265"/>
      <c r="BIU1429" s="265"/>
      <c r="BIV1429" s="265"/>
      <c r="BIW1429" s="265"/>
      <c r="BIX1429" s="265"/>
      <c r="BIY1429" s="265"/>
      <c r="BIZ1429" s="265"/>
      <c r="BJA1429" s="265"/>
      <c r="BJB1429" s="265"/>
      <c r="BJC1429" s="265"/>
      <c r="BJD1429" s="265"/>
      <c r="BJE1429" s="265"/>
      <c r="BJF1429" s="265"/>
      <c r="BJG1429" s="265"/>
      <c r="BJH1429" s="265"/>
      <c r="BJI1429" s="265"/>
      <c r="BJJ1429" s="265"/>
      <c r="BJK1429" s="265"/>
      <c r="BJL1429" s="265"/>
      <c r="BJM1429" s="265"/>
      <c r="BJN1429" s="265"/>
      <c r="BJO1429" s="265"/>
      <c r="BJP1429" s="265"/>
      <c r="BJQ1429" s="265"/>
      <c r="BJR1429" s="265"/>
      <c r="BJS1429" s="265"/>
      <c r="BJT1429" s="265"/>
      <c r="BJU1429" s="265"/>
      <c r="BJV1429" s="265"/>
      <c r="BJW1429" s="265"/>
      <c r="BJX1429" s="265"/>
      <c r="BJY1429" s="265"/>
      <c r="BJZ1429" s="265"/>
      <c r="BKA1429" s="265"/>
      <c r="BKB1429" s="265"/>
      <c r="BKC1429" s="265"/>
      <c r="BKD1429" s="265"/>
      <c r="BKE1429" s="265"/>
      <c r="BKF1429" s="265"/>
      <c r="BKG1429" s="265"/>
      <c r="BKH1429" s="265"/>
      <c r="BKI1429" s="265"/>
      <c r="BKJ1429" s="265"/>
      <c r="BKK1429" s="265"/>
      <c r="BKL1429" s="265"/>
      <c r="BKM1429" s="265"/>
      <c r="BKN1429" s="265"/>
      <c r="BKO1429" s="265"/>
      <c r="BKP1429" s="265"/>
      <c r="BKQ1429" s="265"/>
      <c r="BKR1429" s="265"/>
      <c r="BKS1429" s="265"/>
      <c r="BKT1429" s="265"/>
      <c r="BKU1429" s="265"/>
      <c r="BKV1429" s="265"/>
      <c r="BKW1429" s="265"/>
      <c r="BKX1429" s="265"/>
      <c r="BKY1429" s="265"/>
      <c r="BKZ1429" s="265"/>
      <c r="BLA1429" s="265"/>
      <c r="BLB1429" s="265"/>
      <c r="BLC1429" s="265"/>
      <c r="BLD1429" s="265"/>
      <c r="BLE1429" s="265"/>
      <c r="BLF1429" s="265"/>
      <c r="BLG1429" s="265"/>
      <c r="BLH1429" s="265"/>
      <c r="BLI1429" s="265"/>
      <c r="BLJ1429" s="265"/>
      <c r="BLK1429" s="265"/>
      <c r="BLL1429" s="265"/>
      <c r="BLM1429" s="265"/>
      <c r="BLN1429" s="265"/>
      <c r="BLO1429" s="265"/>
      <c r="BLP1429" s="265"/>
      <c r="BLQ1429" s="265"/>
      <c r="BLR1429" s="265"/>
      <c r="BLS1429" s="265"/>
      <c r="BLT1429" s="265"/>
      <c r="BLU1429" s="265"/>
      <c r="BLV1429" s="265"/>
      <c r="BLW1429" s="265"/>
      <c r="BLX1429" s="265"/>
      <c r="BLY1429" s="265"/>
      <c r="BLZ1429" s="265"/>
      <c r="BMA1429" s="265"/>
      <c r="BMB1429" s="265"/>
      <c r="BMC1429" s="265"/>
      <c r="BMD1429" s="265"/>
      <c r="BME1429" s="265"/>
      <c r="BMF1429" s="265"/>
      <c r="BMG1429" s="265"/>
      <c r="BMH1429" s="265"/>
      <c r="BMI1429" s="265"/>
      <c r="BMJ1429" s="265"/>
      <c r="BMK1429" s="265"/>
      <c r="BML1429" s="265"/>
      <c r="BMM1429" s="265"/>
      <c r="BMN1429" s="265"/>
      <c r="BMO1429" s="265"/>
      <c r="BMP1429" s="265"/>
      <c r="BMQ1429" s="265"/>
      <c r="BMR1429" s="265"/>
      <c r="BMS1429" s="265"/>
      <c r="BMT1429" s="265"/>
      <c r="BMU1429" s="265"/>
      <c r="BMV1429" s="265"/>
      <c r="BMW1429" s="265"/>
      <c r="BMX1429" s="265"/>
      <c r="BMY1429" s="265"/>
      <c r="BMZ1429" s="265"/>
      <c r="BNA1429" s="265"/>
      <c r="BNB1429" s="265"/>
      <c r="BNC1429" s="265"/>
      <c r="BND1429" s="265"/>
      <c r="BNE1429" s="265"/>
      <c r="BNF1429" s="265"/>
      <c r="BNG1429" s="265"/>
      <c r="BNH1429" s="265"/>
      <c r="BNI1429" s="265"/>
      <c r="BNJ1429" s="265"/>
      <c r="BNK1429" s="265"/>
      <c r="BNL1429" s="265"/>
      <c r="BNM1429" s="265"/>
      <c r="BNN1429" s="265"/>
      <c r="BNO1429" s="265"/>
      <c r="BNP1429" s="265"/>
      <c r="BNQ1429" s="265"/>
      <c r="BNR1429" s="265"/>
      <c r="BNS1429" s="265"/>
      <c r="BNT1429" s="265"/>
      <c r="BNU1429" s="265"/>
      <c r="BNV1429" s="265"/>
      <c r="BNW1429" s="265"/>
      <c r="BNX1429" s="265"/>
      <c r="BNY1429" s="265"/>
      <c r="BNZ1429" s="265"/>
      <c r="BOA1429" s="265"/>
      <c r="BOB1429" s="265"/>
      <c r="BOC1429" s="265"/>
      <c r="BOD1429" s="265"/>
      <c r="BOE1429" s="265"/>
      <c r="BOF1429" s="265"/>
      <c r="BOG1429" s="265"/>
      <c r="BOH1429" s="265"/>
      <c r="BOI1429" s="265"/>
      <c r="BOJ1429" s="265"/>
      <c r="BOK1429" s="265"/>
      <c r="BOL1429" s="265"/>
      <c r="BOM1429" s="265"/>
      <c r="BON1429" s="265"/>
      <c r="BOO1429" s="265"/>
      <c r="BOP1429" s="265"/>
      <c r="BOQ1429" s="265"/>
      <c r="BOR1429" s="265"/>
      <c r="BOS1429" s="265"/>
      <c r="BOT1429" s="265"/>
      <c r="BOU1429" s="265"/>
      <c r="BOV1429" s="265"/>
      <c r="BOW1429" s="265"/>
      <c r="BOX1429" s="265"/>
      <c r="BOY1429" s="265"/>
      <c r="BOZ1429" s="265"/>
      <c r="BPA1429" s="265"/>
      <c r="BPB1429" s="265"/>
      <c r="BPC1429" s="265"/>
      <c r="BPD1429" s="265"/>
      <c r="BPE1429" s="265"/>
      <c r="BPF1429" s="265"/>
      <c r="BPG1429" s="265"/>
      <c r="BPH1429" s="265"/>
      <c r="BPI1429" s="265"/>
      <c r="BPJ1429" s="265"/>
      <c r="BPK1429" s="265"/>
      <c r="BPL1429" s="265"/>
      <c r="BPM1429" s="265"/>
      <c r="BPN1429" s="265"/>
      <c r="BPO1429" s="265"/>
      <c r="BPP1429" s="265"/>
      <c r="BPQ1429" s="265"/>
      <c r="BPR1429" s="265"/>
      <c r="BPS1429" s="265"/>
      <c r="BPT1429" s="265"/>
      <c r="BPU1429" s="265"/>
      <c r="BPV1429" s="265"/>
      <c r="BPW1429" s="265"/>
      <c r="BPX1429" s="265"/>
      <c r="BPY1429" s="265"/>
      <c r="BPZ1429" s="265"/>
      <c r="BQA1429" s="265"/>
      <c r="BQB1429" s="265"/>
      <c r="BQC1429" s="265"/>
      <c r="BQD1429" s="265"/>
      <c r="BQE1429" s="265"/>
      <c r="BQF1429" s="265"/>
      <c r="BQG1429" s="265"/>
      <c r="BQH1429" s="265"/>
      <c r="BQI1429" s="265"/>
      <c r="BQJ1429" s="265"/>
      <c r="BQK1429" s="265"/>
      <c r="BQL1429" s="265"/>
      <c r="BQM1429" s="265"/>
      <c r="BQN1429" s="265"/>
      <c r="BQO1429" s="265"/>
      <c r="BQP1429" s="265"/>
      <c r="BQQ1429" s="265"/>
      <c r="BQR1429" s="265"/>
      <c r="BQS1429" s="265"/>
      <c r="BQT1429" s="265"/>
      <c r="BQU1429" s="265"/>
      <c r="BQV1429" s="265"/>
      <c r="BQW1429" s="265"/>
      <c r="BQX1429" s="265"/>
      <c r="BQY1429" s="265"/>
      <c r="BQZ1429" s="265"/>
      <c r="BRA1429" s="265"/>
      <c r="BRB1429" s="265"/>
      <c r="BRC1429" s="265"/>
      <c r="BRD1429" s="265"/>
      <c r="BRE1429" s="265"/>
      <c r="BRF1429" s="265"/>
      <c r="BRG1429" s="265"/>
      <c r="BRH1429" s="265"/>
      <c r="BRI1429" s="265"/>
      <c r="BRJ1429" s="265"/>
      <c r="BRK1429" s="265"/>
      <c r="BRL1429" s="265"/>
      <c r="BRM1429" s="265"/>
      <c r="BRN1429" s="265"/>
      <c r="BRO1429" s="265"/>
      <c r="BRP1429" s="265"/>
      <c r="BRQ1429" s="265"/>
      <c r="BRR1429" s="265"/>
      <c r="BRS1429" s="265"/>
      <c r="BRT1429" s="265"/>
      <c r="BRU1429" s="265"/>
      <c r="BRV1429" s="265"/>
      <c r="BRW1429" s="265"/>
      <c r="BRX1429" s="265"/>
      <c r="BRY1429" s="265"/>
      <c r="BRZ1429" s="265"/>
      <c r="BSA1429" s="265"/>
      <c r="BSB1429" s="265"/>
      <c r="BSC1429" s="265"/>
      <c r="BSD1429" s="265"/>
      <c r="BSE1429" s="265"/>
      <c r="BSF1429" s="265"/>
      <c r="BSG1429" s="265"/>
      <c r="BSH1429" s="265"/>
      <c r="BSI1429" s="265"/>
      <c r="BSJ1429" s="265"/>
      <c r="BSK1429" s="265"/>
      <c r="BSL1429" s="265"/>
      <c r="BSM1429" s="265"/>
      <c r="BSN1429" s="265"/>
      <c r="BSO1429" s="265"/>
      <c r="BSP1429" s="265"/>
      <c r="BSQ1429" s="265"/>
      <c r="BSR1429" s="265"/>
      <c r="BSS1429" s="265"/>
      <c r="BST1429" s="265"/>
      <c r="BSU1429" s="265"/>
      <c r="BSV1429" s="265"/>
      <c r="BSW1429" s="265"/>
      <c r="BSX1429" s="265"/>
      <c r="BSY1429" s="265"/>
      <c r="BSZ1429" s="265"/>
      <c r="BTA1429" s="265"/>
      <c r="BTB1429" s="265"/>
      <c r="BTC1429" s="265"/>
      <c r="BTD1429" s="265"/>
      <c r="BTE1429" s="265"/>
      <c r="BTF1429" s="265"/>
      <c r="BTG1429" s="265"/>
      <c r="BTH1429" s="265"/>
      <c r="BTI1429" s="265"/>
      <c r="BTJ1429" s="265"/>
      <c r="BTK1429" s="265"/>
      <c r="BTL1429" s="265"/>
      <c r="BTM1429" s="265"/>
      <c r="BTN1429" s="265"/>
      <c r="BTO1429" s="265"/>
      <c r="BTP1429" s="265"/>
      <c r="BTQ1429" s="265"/>
      <c r="BTR1429" s="265"/>
      <c r="BTS1429" s="265"/>
      <c r="BTT1429" s="265"/>
      <c r="BTU1429" s="265"/>
      <c r="BTV1429" s="265"/>
      <c r="BTW1429" s="265"/>
      <c r="BTX1429" s="265"/>
      <c r="BTY1429" s="265"/>
      <c r="BTZ1429" s="265"/>
      <c r="BUA1429" s="265"/>
      <c r="BUB1429" s="265"/>
      <c r="BUC1429" s="265"/>
      <c r="BUD1429" s="265"/>
      <c r="BUE1429" s="265"/>
      <c r="BUF1429" s="265"/>
      <c r="BUG1429" s="265"/>
      <c r="BUH1429" s="265"/>
      <c r="BUI1429" s="265"/>
      <c r="BUJ1429" s="265"/>
      <c r="BUK1429" s="265"/>
      <c r="BUL1429" s="265"/>
      <c r="BUM1429" s="265"/>
      <c r="BUN1429" s="265"/>
      <c r="BUO1429" s="265"/>
      <c r="BUP1429" s="265"/>
      <c r="BUQ1429" s="265"/>
      <c r="BUR1429" s="265"/>
      <c r="BUS1429" s="265"/>
      <c r="BUT1429" s="265"/>
      <c r="BUU1429" s="265"/>
      <c r="BUV1429" s="265"/>
      <c r="BUW1429" s="265"/>
      <c r="BUX1429" s="265"/>
      <c r="BUY1429" s="265"/>
      <c r="BUZ1429" s="265"/>
      <c r="BVA1429" s="265"/>
      <c r="BVB1429" s="265"/>
      <c r="BVC1429" s="265"/>
      <c r="BVD1429" s="265"/>
      <c r="BVE1429" s="265"/>
      <c r="BVF1429" s="265"/>
      <c r="BVG1429" s="265"/>
      <c r="BVH1429" s="265"/>
      <c r="BVI1429" s="265"/>
      <c r="BVJ1429" s="265"/>
      <c r="BVK1429" s="265"/>
      <c r="BVL1429" s="265"/>
      <c r="BVM1429" s="265"/>
      <c r="BVN1429" s="265"/>
      <c r="BVO1429" s="265"/>
      <c r="BVP1429" s="265"/>
      <c r="BVQ1429" s="265"/>
      <c r="BVR1429" s="265"/>
      <c r="BVS1429" s="265"/>
      <c r="BVT1429" s="265"/>
      <c r="BVU1429" s="265"/>
      <c r="BVV1429" s="265"/>
      <c r="BVW1429" s="265"/>
      <c r="BVX1429" s="265"/>
      <c r="BVY1429" s="265"/>
      <c r="BVZ1429" s="265"/>
      <c r="BWA1429" s="265"/>
      <c r="BWB1429" s="265"/>
      <c r="BWC1429" s="265"/>
      <c r="BWD1429" s="265"/>
      <c r="BWE1429" s="265"/>
      <c r="BWF1429" s="265"/>
      <c r="BWG1429" s="265"/>
      <c r="BWH1429" s="265"/>
      <c r="BWI1429" s="265"/>
      <c r="BWJ1429" s="265"/>
      <c r="BWK1429" s="265"/>
      <c r="BWL1429" s="265"/>
      <c r="BWM1429" s="265"/>
      <c r="BWN1429" s="265"/>
      <c r="BWO1429" s="265"/>
      <c r="BWP1429" s="265"/>
      <c r="BWQ1429" s="265"/>
      <c r="BWR1429" s="265"/>
      <c r="BWS1429" s="265"/>
      <c r="BWT1429" s="265"/>
      <c r="BWU1429" s="265"/>
      <c r="BWV1429" s="265"/>
      <c r="BWW1429" s="265"/>
      <c r="BWX1429" s="265"/>
      <c r="BWY1429" s="265"/>
      <c r="BWZ1429" s="265"/>
      <c r="BXA1429" s="265"/>
      <c r="BXB1429" s="265"/>
      <c r="BXC1429" s="265"/>
      <c r="BXD1429" s="265"/>
      <c r="BXE1429" s="265"/>
      <c r="BXF1429" s="265"/>
      <c r="BXG1429" s="265"/>
      <c r="BXH1429" s="265"/>
      <c r="BXI1429" s="265"/>
      <c r="BXJ1429" s="265"/>
      <c r="BXK1429" s="265"/>
      <c r="BXL1429" s="265"/>
      <c r="BXM1429" s="265"/>
      <c r="BXN1429" s="265"/>
      <c r="BXO1429" s="265"/>
      <c r="BXP1429" s="265"/>
      <c r="BXQ1429" s="265"/>
      <c r="BXR1429" s="265"/>
      <c r="BXS1429" s="265"/>
      <c r="BXT1429" s="265"/>
      <c r="BXU1429" s="265"/>
      <c r="BXV1429" s="265"/>
      <c r="BXW1429" s="265"/>
      <c r="BXX1429" s="265"/>
      <c r="BXY1429" s="265"/>
      <c r="BXZ1429" s="265"/>
      <c r="BYA1429" s="265"/>
      <c r="BYB1429" s="265"/>
      <c r="BYC1429" s="265"/>
      <c r="BYD1429" s="265"/>
      <c r="BYE1429" s="265"/>
      <c r="BYF1429" s="265"/>
      <c r="BYG1429" s="265"/>
      <c r="BYH1429" s="265"/>
      <c r="BYI1429" s="265"/>
      <c r="BYJ1429" s="265"/>
      <c r="BYK1429" s="265"/>
      <c r="BYL1429" s="265"/>
      <c r="BYM1429" s="265"/>
      <c r="BYN1429" s="265"/>
      <c r="BYO1429" s="265"/>
      <c r="BYP1429" s="265"/>
      <c r="BYQ1429" s="265"/>
      <c r="BYR1429" s="265"/>
      <c r="BYS1429" s="265"/>
      <c r="BYT1429" s="265"/>
      <c r="BYU1429" s="265"/>
      <c r="BYV1429" s="265"/>
      <c r="BYW1429" s="265"/>
      <c r="BYX1429" s="265"/>
      <c r="BYY1429" s="265"/>
      <c r="BYZ1429" s="265"/>
      <c r="BZA1429" s="265"/>
      <c r="BZB1429" s="265"/>
      <c r="BZC1429" s="265"/>
      <c r="BZD1429" s="265"/>
      <c r="BZE1429" s="265"/>
      <c r="BZF1429" s="265"/>
      <c r="BZG1429" s="265"/>
      <c r="BZH1429" s="265"/>
      <c r="BZI1429" s="265"/>
      <c r="BZJ1429" s="265"/>
      <c r="BZK1429" s="265"/>
      <c r="BZL1429" s="265"/>
      <c r="BZM1429" s="265"/>
      <c r="BZN1429" s="265"/>
      <c r="BZO1429" s="265"/>
      <c r="BZP1429" s="265"/>
      <c r="BZQ1429" s="265"/>
      <c r="BZR1429" s="265"/>
      <c r="BZS1429" s="265"/>
      <c r="BZT1429" s="265"/>
      <c r="BZU1429" s="265"/>
      <c r="BZV1429" s="265"/>
      <c r="BZW1429" s="265"/>
      <c r="BZX1429" s="265"/>
      <c r="BZY1429" s="265"/>
      <c r="BZZ1429" s="265"/>
      <c r="CAA1429" s="265"/>
      <c r="CAB1429" s="265"/>
      <c r="CAC1429" s="265"/>
      <c r="CAD1429" s="265"/>
      <c r="CAE1429" s="265"/>
      <c r="CAF1429" s="265"/>
      <c r="CAG1429" s="265"/>
      <c r="CAH1429" s="265"/>
      <c r="CAI1429" s="265"/>
      <c r="CAJ1429" s="265"/>
      <c r="CAK1429" s="265"/>
      <c r="CAL1429" s="265"/>
      <c r="CAM1429" s="265"/>
      <c r="CAN1429" s="265"/>
      <c r="CAO1429" s="265"/>
      <c r="CAP1429" s="265"/>
      <c r="CAQ1429" s="265"/>
      <c r="CAR1429" s="265"/>
      <c r="CAS1429" s="265"/>
      <c r="CAT1429" s="265"/>
      <c r="CAU1429" s="265"/>
      <c r="CAV1429" s="265"/>
      <c r="CAW1429" s="265"/>
      <c r="CAX1429" s="265"/>
      <c r="CAY1429" s="265"/>
      <c r="CAZ1429" s="265"/>
      <c r="CBA1429" s="265"/>
      <c r="CBB1429" s="265"/>
      <c r="CBC1429" s="265"/>
      <c r="CBD1429" s="265"/>
      <c r="CBE1429" s="265"/>
      <c r="CBF1429" s="265"/>
      <c r="CBG1429" s="265"/>
      <c r="CBH1429" s="265"/>
      <c r="CBI1429" s="265"/>
      <c r="CBJ1429" s="265"/>
      <c r="CBK1429" s="265"/>
      <c r="CBL1429" s="265"/>
      <c r="CBM1429" s="265"/>
      <c r="CBN1429" s="265"/>
      <c r="CBO1429" s="265"/>
      <c r="CBP1429" s="265"/>
      <c r="CBQ1429" s="265"/>
      <c r="CBR1429" s="265"/>
      <c r="CBS1429" s="265"/>
      <c r="CBT1429" s="265"/>
      <c r="CBU1429" s="265"/>
      <c r="CBV1429" s="265"/>
      <c r="CBW1429" s="265"/>
      <c r="CBX1429" s="265"/>
      <c r="CBY1429" s="265"/>
      <c r="CBZ1429" s="265"/>
      <c r="CCA1429" s="265"/>
      <c r="CCB1429" s="265"/>
      <c r="CCC1429" s="265"/>
      <c r="CCD1429" s="265"/>
      <c r="CCE1429" s="265"/>
      <c r="CCF1429" s="265"/>
      <c r="CCG1429" s="265"/>
      <c r="CCH1429" s="265"/>
      <c r="CCI1429" s="265"/>
      <c r="CCJ1429" s="265"/>
      <c r="CCK1429" s="265"/>
      <c r="CCL1429" s="265"/>
      <c r="CCM1429" s="265"/>
      <c r="CCN1429" s="265"/>
      <c r="CCO1429" s="265"/>
      <c r="CCP1429" s="265"/>
      <c r="CCQ1429" s="265"/>
      <c r="CCR1429" s="265"/>
      <c r="CCS1429" s="265"/>
      <c r="CCT1429" s="265"/>
      <c r="CCU1429" s="265"/>
      <c r="CCV1429" s="265"/>
      <c r="CCW1429" s="265"/>
      <c r="CCX1429" s="265"/>
      <c r="CCY1429" s="265"/>
      <c r="CCZ1429" s="265"/>
      <c r="CDA1429" s="265"/>
      <c r="CDB1429" s="265"/>
      <c r="CDC1429" s="265"/>
      <c r="CDD1429" s="265"/>
      <c r="CDE1429" s="265"/>
      <c r="CDF1429" s="265"/>
      <c r="CDG1429" s="265"/>
      <c r="CDH1429" s="265"/>
      <c r="CDI1429" s="265"/>
      <c r="CDJ1429" s="265"/>
      <c r="CDK1429" s="265"/>
      <c r="CDL1429" s="265"/>
      <c r="CDM1429" s="265"/>
      <c r="CDN1429" s="265"/>
      <c r="CDO1429" s="265"/>
      <c r="CDP1429" s="265"/>
      <c r="CDQ1429" s="265"/>
      <c r="CDR1429" s="265"/>
      <c r="CDS1429" s="265"/>
      <c r="CDT1429" s="265"/>
      <c r="CDU1429" s="265"/>
      <c r="CDV1429" s="265"/>
      <c r="CDW1429" s="265"/>
      <c r="CDX1429" s="265"/>
      <c r="CDY1429" s="265"/>
      <c r="CDZ1429" s="265"/>
      <c r="CEA1429" s="265"/>
      <c r="CEB1429" s="265"/>
      <c r="CEC1429" s="265"/>
      <c r="CED1429" s="265"/>
      <c r="CEE1429" s="265"/>
      <c r="CEF1429" s="265"/>
      <c r="CEG1429" s="265"/>
      <c r="CEH1429" s="265"/>
      <c r="CEI1429" s="265"/>
      <c r="CEJ1429" s="265"/>
      <c r="CEK1429" s="265"/>
      <c r="CEL1429" s="265"/>
      <c r="CEM1429" s="265"/>
      <c r="CEN1429" s="265"/>
      <c r="CEO1429" s="265"/>
      <c r="CEP1429" s="265"/>
      <c r="CEQ1429" s="265"/>
      <c r="CER1429" s="265"/>
      <c r="CES1429" s="265"/>
      <c r="CET1429" s="265"/>
      <c r="CEU1429" s="265"/>
      <c r="CEV1429" s="265"/>
      <c r="CEW1429" s="265"/>
      <c r="CEX1429" s="265"/>
      <c r="CEY1429" s="265"/>
      <c r="CEZ1429" s="265"/>
      <c r="CFA1429" s="265"/>
      <c r="CFB1429" s="265"/>
      <c r="CFC1429" s="265"/>
      <c r="CFD1429" s="265"/>
      <c r="CFE1429" s="265"/>
      <c r="CFF1429" s="265"/>
      <c r="CFG1429" s="265"/>
      <c r="CFH1429" s="265"/>
      <c r="CFI1429" s="265"/>
      <c r="CFJ1429" s="265"/>
      <c r="CFK1429" s="265"/>
      <c r="CFL1429" s="265"/>
      <c r="CFM1429" s="265"/>
      <c r="CFN1429" s="265"/>
      <c r="CFO1429" s="265"/>
      <c r="CFP1429" s="265"/>
      <c r="CFQ1429" s="265"/>
      <c r="CFR1429" s="265"/>
      <c r="CFS1429" s="265"/>
      <c r="CFT1429" s="265"/>
      <c r="CFU1429" s="265"/>
      <c r="CFV1429" s="265"/>
      <c r="CFW1429" s="265"/>
      <c r="CFX1429" s="265"/>
      <c r="CFY1429" s="265"/>
      <c r="CFZ1429" s="265"/>
      <c r="CGA1429" s="265"/>
      <c r="CGB1429" s="265"/>
      <c r="CGC1429" s="265"/>
      <c r="CGD1429" s="265"/>
      <c r="CGE1429" s="265"/>
      <c r="CGF1429" s="265"/>
      <c r="CGG1429" s="265"/>
      <c r="CGH1429" s="265"/>
      <c r="CGI1429" s="265"/>
      <c r="CGJ1429" s="265"/>
      <c r="CGK1429" s="265"/>
      <c r="CGL1429" s="265"/>
      <c r="CGM1429" s="265"/>
      <c r="CGN1429" s="265"/>
      <c r="CGO1429" s="265"/>
      <c r="CGP1429" s="265"/>
      <c r="CGQ1429" s="265"/>
      <c r="CGR1429" s="265"/>
      <c r="CGS1429" s="265"/>
      <c r="CGT1429" s="265"/>
      <c r="CGU1429" s="265"/>
      <c r="CGV1429" s="265"/>
      <c r="CGW1429" s="265"/>
      <c r="CGX1429" s="265"/>
      <c r="CGY1429" s="265"/>
      <c r="CGZ1429" s="265"/>
      <c r="CHA1429" s="265"/>
      <c r="CHB1429" s="265"/>
      <c r="CHC1429" s="265"/>
      <c r="CHD1429" s="265"/>
      <c r="CHE1429" s="265"/>
      <c r="CHF1429" s="265"/>
      <c r="CHG1429" s="265"/>
      <c r="CHH1429" s="265"/>
      <c r="CHI1429" s="265"/>
      <c r="CHJ1429" s="265"/>
      <c r="CHK1429" s="265"/>
      <c r="CHL1429" s="265"/>
      <c r="CHM1429" s="265"/>
      <c r="CHN1429" s="265"/>
      <c r="CHO1429" s="265"/>
      <c r="CHP1429" s="265"/>
      <c r="CHQ1429" s="265"/>
      <c r="CHR1429" s="265"/>
      <c r="CHS1429" s="265"/>
      <c r="CHT1429" s="265"/>
      <c r="CHU1429" s="265"/>
      <c r="CHV1429" s="265"/>
      <c r="CHW1429" s="265"/>
      <c r="CHX1429" s="265"/>
      <c r="CHY1429" s="265"/>
      <c r="CHZ1429" s="265"/>
      <c r="CIA1429" s="265"/>
      <c r="CIB1429" s="265"/>
      <c r="CIC1429" s="265"/>
      <c r="CID1429" s="265"/>
      <c r="CIE1429" s="265"/>
      <c r="CIF1429" s="265"/>
      <c r="CIG1429" s="265"/>
      <c r="CIH1429" s="265"/>
      <c r="CII1429" s="265"/>
      <c r="CIJ1429" s="265"/>
      <c r="CIK1429" s="265"/>
      <c r="CIL1429" s="265"/>
      <c r="CIM1429" s="265"/>
      <c r="CIN1429" s="265"/>
      <c r="CIO1429" s="265"/>
      <c r="CIP1429" s="265"/>
      <c r="CIQ1429" s="265"/>
      <c r="CIR1429" s="265"/>
      <c r="CIS1429" s="265"/>
      <c r="CIT1429" s="265"/>
      <c r="CIU1429" s="265"/>
      <c r="CIV1429" s="265"/>
      <c r="CIW1429" s="265"/>
      <c r="CIX1429" s="265"/>
      <c r="CIY1429" s="265"/>
      <c r="CIZ1429" s="265"/>
      <c r="CJA1429" s="265"/>
      <c r="CJB1429" s="265"/>
      <c r="CJC1429" s="265"/>
      <c r="CJD1429" s="265"/>
      <c r="CJE1429" s="265"/>
      <c r="CJF1429" s="265"/>
      <c r="CJG1429" s="265"/>
      <c r="CJH1429" s="265"/>
      <c r="CJI1429" s="265"/>
      <c r="CJJ1429" s="265"/>
      <c r="CJK1429" s="265"/>
      <c r="CJL1429" s="265"/>
      <c r="CJM1429" s="265"/>
      <c r="CJN1429" s="265"/>
      <c r="CJO1429" s="265"/>
      <c r="CJP1429" s="265"/>
      <c r="CJQ1429" s="265"/>
      <c r="CJR1429" s="265"/>
      <c r="CJS1429" s="265"/>
      <c r="CJT1429" s="265"/>
      <c r="CJU1429" s="265"/>
      <c r="CJV1429" s="265"/>
      <c r="CJW1429" s="265"/>
      <c r="CJX1429" s="265"/>
      <c r="CJY1429" s="265"/>
      <c r="CJZ1429" s="265"/>
      <c r="CKA1429" s="265"/>
      <c r="CKB1429" s="265"/>
      <c r="CKC1429" s="265"/>
      <c r="CKD1429" s="265"/>
      <c r="CKE1429" s="265"/>
      <c r="CKF1429" s="265"/>
      <c r="CKG1429" s="265"/>
      <c r="CKH1429" s="265"/>
      <c r="CKI1429" s="265"/>
      <c r="CKJ1429" s="265"/>
      <c r="CKK1429" s="265"/>
      <c r="CKL1429" s="265"/>
      <c r="CKM1429" s="265"/>
      <c r="CKN1429" s="265"/>
      <c r="CKO1429" s="265"/>
      <c r="CKP1429" s="265"/>
      <c r="CKQ1429" s="265"/>
      <c r="CKR1429" s="265"/>
      <c r="CKS1429" s="265"/>
      <c r="CKT1429" s="265"/>
      <c r="CKU1429" s="265"/>
      <c r="CKV1429" s="265"/>
      <c r="CKW1429" s="265"/>
      <c r="CKX1429" s="265"/>
      <c r="CKY1429" s="265"/>
      <c r="CKZ1429" s="265"/>
      <c r="CLA1429" s="265"/>
      <c r="CLB1429" s="265"/>
      <c r="CLC1429" s="265"/>
      <c r="CLD1429" s="265"/>
      <c r="CLE1429" s="265"/>
      <c r="CLF1429" s="265"/>
      <c r="CLG1429" s="265"/>
      <c r="CLH1429" s="265"/>
      <c r="CLI1429" s="265"/>
      <c r="CLJ1429" s="265"/>
      <c r="CLK1429" s="265"/>
      <c r="CLL1429" s="265"/>
      <c r="CLM1429" s="265"/>
      <c r="CLN1429" s="265"/>
      <c r="CLO1429" s="265"/>
      <c r="CLP1429" s="265"/>
      <c r="CLQ1429" s="265"/>
      <c r="CLR1429" s="265"/>
      <c r="CLS1429" s="265"/>
      <c r="CLT1429" s="265"/>
      <c r="CLU1429" s="265"/>
      <c r="CLV1429" s="265"/>
      <c r="CLW1429" s="265"/>
      <c r="CLX1429" s="265"/>
      <c r="CLY1429" s="265"/>
      <c r="CLZ1429" s="265"/>
      <c r="CMA1429" s="265"/>
      <c r="CMB1429" s="265"/>
      <c r="CMC1429" s="265"/>
      <c r="CMD1429" s="265"/>
      <c r="CME1429" s="265"/>
      <c r="CMF1429" s="265"/>
      <c r="CMG1429" s="265"/>
      <c r="CMH1429" s="265"/>
      <c r="CMI1429" s="265"/>
      <c r="CMJ1429" s="265"/>
      <c r="CMK1429" s="265"/>
      <c r="CML1429" s="265"/>
      <c r="CMM1429" s="265"/>
      <c r="CMN1429" s="265"/>
      <c r="CMO1429" s="265"/>
      <c r="CMP1429" s="265"/>
      <c r="CMQ1429" s="265"/>
      <c r="CMR1429" s="265"/>
      <c r="CMS1429" s="265"/>
      <c r="CMT1429" s="265"/>
      <c r="CMU1429" s="265"/>
      <c r="CMV1429" s="265"/>
      <c r="CMW1429" s="265"/>
      <c r="CMX1429" s="265"/>
      <c r="CMY1429" s="265"/>
      <c r="CMZ1429" s="265"/>
      <c r="CNA1429" s="265"/>
      <c r="CNB1429" s="265"/>
      <c r="CNC1429" s="265"/>
      <c r="CND1429" s="265"/>
      <c r="CNE1429" s="265"/>
      <c r="CNF1429" s="265"/>
      <c r="CNG1429" s="265"/>
      <c r="CNH1429" s="265"/>
      <c r="CNI1429" s="265"/>
      <c r="CNJ1429" s="265"/>
      <c r="CNK1429" s="265"/>
      <c r="CNL1429" s="265"/>
      <c r="CNM1429" s="265"/>
      <c r="CNN1429" s="265"/>
      <c r="CNO1429" s="265"/>
      <c r="CNP1429" s="265"/>
      <c r="CNQ1429" s="265"/>
      <c r="CNR1429" s="265"/>
      <c r="CNS1429" s="265"/>
      <c r="CNT1429" s="265"/>
      <c r="CNU1429" s="265"/>
      <c r="CNV1429" s="265"/>
      <c r="CNW1429" s="265"/>
      <c r="CNX1429" s="265"/>
      <c r="CNY1429" s="265"/>
      <c r="CNZ1429" s="265"/>
      <c r="COA1429" s="265"/>
      <c r="COB1429" s="265"/>
      <c r="COC1429" s="265"/>
      <c r="COD1429" s="265"/>
      <c r="COE1429" s="265"/>
      <c r="COF1429" s="265"/>
      <c r="COG1429" s="265"/>
      <c r="COH1429" s="265"/>
      <c r="COI1429" s="265"/>
      <c r="COJ1429" s="265"/>
      <c r="COK1429" s="265"/>
      <c r="COL1429" s="265"/>
      <c r="COM1429" s="265"/>
      <c r="CON1429" s="265"/>
      <c r="COO1429" s="265"/>
      <c r="COP1429" s="265"/>
      <c r="COQ1429" s="265"/>
      <c r="COR1429" s="265"/>
      <c r="COS1429" s="265"/>
      <c r="COT1429" s="265"/>
      <c r="COU1429" s="265"/>
      <c r="COV1429" s="265"/>
      <c r="COW1429" s="265"/>
      <c r="COX1429" s="265"/>
      <c r="COY1429" s="265"/>
      <c r="COZ1429" s="265"/>
      <c r="CPA1429" s="265"/>
      <c r="CPB1429" s="265"/>
      <c r="CPC1429" s="265"/>
      <c r="CPD1429" s="265"/>
      <c r="CPE1429" s="265"/>
      <c r="CPF1429" s="265"/>
      <c r="CPG1429" s="265"/>
      <c r="CPH1429" s="265"/>
      <c r="CPI1429" s="265"/>
      <c r="CPJ1429" s="265"/>
      <c r="CPK1429" s="265"/>
      <c r="CPL1429" s="265"/>
      <c r="CPM1429" s="265"/>
      <c r="CPN1429" s="265"/>
      <c r="CPO1429" s="265"/>
      <c r="CPP1429" s="265"/>
      <c r="CPQ1429" s="265"/>
      <c r="CPR1429" s="265"/>
      <c r="CPS1429" s="265"/>
      <c r="CPT1429" s="265"/>
      <c r="CPU1429" s="265"/>
      <c r="CPV1429" s="265"/>
      <c r="CPW1429" s="265"/>
      <c r="CPX1429" s="265"/>
      <c r="CPY1429" s="265"/>
      <c r="CPZ1429" s="265"/>
      <c r="CQA1429" s="265"/>
      <c r="CQB1429" s="265"/>
      <c r="CQC1429" s="265"/>
      <c r="CQD1429" s="265"/>
      <c r="CQE1429" s="265"/>
      <c r="CQF1429" s="265"/>
      <c r="CQG1429" s="265"/>
      <c r="CQH1429" s="265"/>
      <c r="CQI1429" s="265"/>
      <c r="CQJ1429" s="265"/>
      <c r="CQK1429" s="265"/>
      <c r="CQL1429" s="265"/>
      <c r="CQM1429" s="265"/>
      <c r="CQN1429" s="265"/>
      <c r="CQO1429" s="265"/>
      <c r="CQP1429" s="265"/>
      <c r="CQQ1429" s="265"/>
      <c r="CQR1429" s="265"/>
      <c r="CQS1429" s="265"/>
      <c r="CQT1429" s="265"/>
      <c r="CQU1429" s="265"/>
      <c r="CQV1429" s="265"/>
      <c r="CQW1429" s="265"/>
      <c r="CQX1429" s="265"/>
      <c r="CQY1429" s="265"/>
      <c r="CQZ1429" s="265"/>
      <c r="CRA1429" s="265"/>
      <c r="CRB1429" s="265"/>
      <c r="CRC1429" s="265"/>
      <c r="CRD1429" s="265"/>
      <c r="CRE1429" s="265"/>
      <c r="CRF1429" s="265"/>
      <c r="CRG1429" s="265"/>
      <c r="CRH1429" s="265"/>
      <c r="CRI1429" s="265"/>
      <c r="CRJ1429" s="265"/>
      <c r="CRK1429" s="265"/>
      <c r="CRL1429" s="265"/>
      <c r="CRM1429" s="265"/>
      <c r="CRN1429" s="265"/>
      <c r="CRO1429" s="265"/>
      <c r="CRP1429" s="265"/>
      <c r="CRQ1429" s="265"/>
      <c r="CRR1429" s="265"/>
      <c r="CRS1429" s="265"/>
      <c r="CRT1429" s="265"/>
      <c r="CRU1429" s="265"/>
      <c r="CRV1429" s="265"/>
      <c r="CRW1429" s="265"/>
      <c r="CRX1429" s="265"/>
      <c r="CRY1429" s="265"/>
      <c r="CRZ1429" s="265"/>
      <c r="CSA1429" s="265"/>
      <c r="CSB1429" s="265"/>
      <c r="CSC1429" s="265"/>
      <c r="CSD1429" s="265"/>
      <c r="CSE1429" s="265"/>
      <c r="CSF1429" s="265"/>
      <c r="CSG1429" s="265"/>
      <c r="CSH1429" s="265"/>
      <c r="CSI1429" s="265"/>
      <c r="CSJ1429" s="265"/>
      <c r="CSK1429" s="265"/>
      <c r="CSL1429" s="265"/>
      <c r="CSM1429" s="265"/>
      <c r="CSN1429" s="265"/>
      <c r="CSO1429" s="265"/>
      <c r="CSP1429" s="265"/>
      <c r="CSQ1429" s="265"/>
      <c r="CSR1429" s="265"/>
      <c r="CSS1429" s="265"/>
      <c r="CST1429" s="265"/>
      <c r="CSU1429" s="265"/>
      <c r="CSV1429" s="265"/>
      <c r="CSW1429" s="265"/>
      <c r="CSX1429" s="265"/>
      <c r="CSY1429" s="265"/>
      <c r="CSZ1429" s="265"/>
      <c r="CTA1429" s="265"/>
      <c r="CTB1429" s="265"/>
      <c r="CTC1429" s="265"/>
      <c r="CTD1429" s="265"/>
      <c r="CTE1429" s="265"/>
      <c r="CTF1429" s="265"/>
      <c r="CTG1429" s="265"/>
      <c r="CTH1429" s="265"/>
      <c r="CTI1429" s="265"/>
      <c r="CTJ1429" s="265"/>
      <c r="CTK1429" s="265"/>
      <c r="CTL1429" s="265"/>
      <c r="CTM1429" s="265"/>
      <c r="CTN1429" s="265"/>
      <c r="CTO1429" s="265"/>
      <c r="CTP1429" s="265"/>
      <c r="CTQ1429" s="265"/>
      <c r="CTR1429" s="265"/>
      <c r="CTS1429" s="265"/>
      <c r="CTT1429" s="265"/>
      <c r="CTU1429" s="265"/>
      <c r="CTV1429" s="265"/>
      <c r="CTW1429" s="265"/>
      <c r="CTX1429" s="265"/>
      <c r="CTY1429" s="265"/>
      <c r="CTZ1429" s="265"/>
      <c r="CUA1429" s="265"/>
      <c r="CUB1429" s="265"/>
      <c r="CUC1429" s="265"/>
      <c r="CUD1429" s="265"/>
      <c r="CUE1429" s="265"/>
      <c r="CUF1429" s="265"/>
      <c r="CUG1429" s="265"/>
      <c r="CUH1429" s="265"/>
      <c r="CUI1429" s="265"/>
      <c r="CUJ1429" s="265"/>
      <c r="CUK1429" s="265"/>
      <c r="CUL1429" s="265"/>
      <c r="CUM1429" s="265"/>
      <c r="CUN1429" s="265"/>
      <c r="CUO1429" s="265"/>
      <c r="CUP1429" s="265"/>
      <c r="CUQ1429" s="265"/>
      <c r="CUR1429" s="265"/>
      <c r="CUS1429" s="265"/>
      <c r="CUT1429" s="265"/>
      <c r="CUU1429" s="265"/>
      <c r="CUV1429" s="265"/>
      <c r="CUW1429" s="265"/>
      <c r="CUX1429" s="265"/>
      <c r="CUY1429" s="265"/>
      <c r="CUZ1429" s="265"/>
      <c r="CVA1429" s="265"/>
      <c r="CVB1429" s="265"/>
      <c r="CVC1429" s="265"/>
      <c r="CVD1429" s="265"/>
      <c r="CVE1429" s="265"/>
      <c r="CVF1429" s="265"/>
      <c r="CVG1429" s="265"/>
      <c r="CVH1429" s="265"/>
      <c r="CVI1429" s="265"/>
      <c r="CVJ1429" s="265"/>
      <c r="CVK1429" s="265"/>
      <c r="CVL1429" s="265"/>
      <c r="CVM1429" s="265"/>
      <c r="CVN1429" s="265"/>
      <c r="CVO1429" s="265"/>
      <c r="CVP1429" s="265"/>
      <c r="CVQ1429" s="265"/>
      <c r="CVR1429" s="265"/>
      <c r="CVS1429" s="265"/>
      <c r="CVT1429" s="265"/>
      <c r="CVU1429" s="265"/>
      <c r="CVV1429" s="265"/>
      <c r="CVW1429" s="265"/>
      <c r="CVX1429" s="265"/>
      <c r="CVY1429" s="265"/>
      <c r="CVZ1429" s="265"/>
      <c r="CWA1429" s="265"/>
      <c r="CWB1429" s="265"/>
      <c r="CWC1429" s="265"/>
      <c r="CWD1429" s="265"/>
      <c r="CWE1429" s="265"/>
      <c r="CWF1429" s="265"/>
      <c r="CWG1429" s="265"/>
      <c r="CWH1429" s="265"/>
      <c r="CWI1429" s="265"/>
      <c r="CWJ1429" s="265"/>
      <c r="CWK1429" s="265"/>
      <c r="CWL1429" s="265"/>
      <c r="CWM1429" s="265"/>
      <c r="CWN1429" s="265"/>
      <c r="CWO1429" s="265"/>
      <c r="CWP1429" s="265"/>
      <c r="CWQ1429" s="265"/>
      <c r="CWR1429" s="265"/>
      <c r="CWS1429" s="265"/>
      <c r="CWT1429" s="265"/>
      <c r="CWU1429" s="265"/>
      <c r="CWV1429" s="265"/>
      <c r="CWW1429" s="265"/>
      <c r="CWX1429" s="265"/>
      <c r="CWY1429" s="265"/>
      <c r="CWZ1429" s="265"/>
      <c r="CXA1429" s="265"/>
      <c r="CXB1429" s="265"/>
      <c r="CXC1429" s="265"/>
      <c r="CXD1429" s="265"/>
      <c r="CXE1429" s="265"/>
      <c r="CXF1429" s="265"/>
      <c r="CXG1429" s="265"/>
      <c r="CXH1429" s="265"/>
      <c r="CXI1429" s="265"/>
      <c r="CXJ1429" s="265"/>
      <c r="CXK1429" s="265"/>
      <c r="CXL1429" s="265"/>
      <c r="CXM1429" s="265"/>
      <c r="CXN1429" s="265"/>
      <c r="CXO1429" s="265"/>
      <c r="CXP1429" s="265"/>
      <c r="CXQ1429" s="265"/>
      <c r="CXR1429" s="265"/>
      <c r="CXS1429" s="265"/>
      <c r="CXT1429" s="265"/>
      <c r="CXU1429" s="265"/>
      <c r="CXV1429" s="265"/>
      <c r="CXW1429" s="265"/>
      <c r="CXX1429" s="265"/>
      <c r="CXY1429" s="265"/>
      <c r="CXZ1429" s="265"/>
      <c r="CYA1429" s="265"/>
      <c r="CYB1429" s="265"/>
      <c r="CYC1429" s="265"/>
      <c r="CYD1429" s="265"/>
      <c r="CYE1429" s="265"/>
      <c r="CYF1429" s="265"/>
      <c r="CYG1429" s="265"/>
      <c r="CYH1429" s="265"/>
      <c r="CYI1429" s="265"/>
      <c r="CYJ1429" s="265"/>
      <c r="CYK1429" s="265"/>
      <c r="CYL1429" s="265"/>
      <c r="CYM1429" s="265"/>
      <c r="CYN1429" s="265"/>
      <c r="CYO1429" s="265"/>
      <c r="CYP1429" s="265"/>
      <c r="CYQ1429" s="265"/>
      <c r="CYR1429" s="265"/>
      <c r="CYS1429" s="265"/>
      <c r="CYT1429" s="265"/>
      <c r="CYU1429" s="265"/>
      <c r="CYV1429" s="265"/>
      <c r="CYW1429" s="265"/>
      <c r="CYX1429" s="265"/>
      <c r="CYY1429" s="265"/>
      <c r="CYZ1429" s="265"/>
      <c r="CZA1429" s="265"/>
      <c r="CZB1429" s="265"/>
      <c r="CZC1429" s="265"/>
      <c r="CZD1429" s="265"/>
      <c r="CZE1429" s="265"/>
      <c r="CZF1429" s="265"/>
      <c r="CZG1429" s="265"/>
      <c r="CZH1429" s="265"/>
      <c r="CZI1429" s="265"/>
      <c r="CZJ1429" s="265"/>
      <c r="CZK1429" s="265"/>
      <c r="CZL1429" s="265"/>
      <c r="CZM1429" s="265"/>
      <c r="CZN1429" s="265"/>
      <c r="CZO1429" s="265"/>
      <c r="CZP1429" s="265"/>
      <c r="CZQ1429" s="265"/>
      <c r="CZR1429" s="265"/>
      <c r="CZS1429" s="265"/>
      <c r="CZT1429" s="265"/>
      <c r="CZU1429" s="265"/>
      <c r="CZV1429" s="265"/>
      <c r="CZW1429" s="265"/>
      <c r="CZX1429" s="265"/>
      <c r="CZY1429" s="265"/>
      <c r="CZZ1429" s="265"/>
      <c r="DAA1429" s="265"/>
      <c r="DAB1429" s="265"/>
      <c r="DAC1429" s="265"/>
      <c r="DAD1429" s="265"/>
      <c r="DAE1429" s="265"/>
      <c r="DAF1429" s="265"/>
      <c r="DAG1429" s="265"/>
      <c r="DAH1429" s="265"/>
      <c r="DAI1429" s="265"/>
      <c r="DAJ1429" s="265"/>
      <c r="DAK1429" s="265"/>
      <c r="DAL1429" s="265"/>
      <c r="DAM1429" s="265"/>
      <c r="DAN1429" s="265"/>
      <c r="DAO1429" s="265"/>
      <c r="DAP1429" s="265"/>
      <c r="DAQ1429" s="265"/>
      <c r="DAR1429" s="265"/>
      <c r="DAS1429" s="265"/>
      <c r="DAT1429" s="265"/>
      <c r="DAU1429" s="265"/>
      <c r="DAV1429" s="265"/>
      <c r="DAW1429" s="265"/>
      <c r="DAX1429" s="265"/>
      <c r="DAY1429" s="265"/>
      <c r="DAZ1429" s="265"/>
      <c r="DBA1429" s="265"/>
      <c r="DBB1429" s="265"/>
      <c r="DBC1429" s="265"/>
      <c r="DBD1429" s="265"/>
      <c r="DBE1429" s="265"/>
      <c r="DBF1429" s="265"/>
      <c r="DBG1429" s="265"/>
      <c r="DBH1429" s="265"/>
      <c r="DBI1429" s="265"/>
      <c r="DBJ1429" s="265"/>
      <c r="DBK1429" s="265"/>
      <c r="DBL1429" s="265"/>
      <c r="DBM1429" s="265"/>
      <c r="DBN1429" s="265"/>
      <c r="DBO1429" s="265"/>
      <c r="DBP1429" s="265"/>
      <c r="DBQ1429" s="265"/>
      <c r="DBR1429" s="265"/>
      <c r="DBS1429" s="265"/>
      <c r="DBT1429" s="265"/>
      <c r="DBU1429" s="265"/>
      <c r="DBV1429" s="265"/>
      <c r="DBW1429" s="265"/>
      <c r="DBX1429" s="265"/>
      <c r="DBY1429" s="265"/>
      <c r="DBZ1429" s="265"/>
      <c r="DCA1429" s="265"/>
      <c r="DCB1429" s="265"/>
      <c r="DCC1429" s="265"/>
      <c r="DCD1429" s="265"/>
      <c r="DCE1429" s="265"/>
      <c r="DCF1429" s="265"/>
      <c r="DCG1429" s="265"/>
      <c r="DCH1429" s="265"/>
      <c r="DCI1429" s="265"/>
      <c r="DCJ1429" s="265"/>
      <c r="DCK1429" s="265"/>
      <c r="DCL1429" s="265"/>
      <c r="DCM1429" s="265"/>
      <c r="DCN1429" s="265"/>
      <c r="DCO1429" s="265"/>
      <c r="DCP1429" s="265"/>
      <c r="DCQ1429" s="265"/>
      <c r="DCR1429" s="265"/>
      <c r="DCS1429" s="265"/>
      <c r="DCT1429" s="265"/>
      <c r="DCU1429" s="265"/>
      <c r="DCV1429" s="265"/>
      <c r="DCW1429" s="265"/>
      <c r="DCX1429" s="265"/>
      <c r="DCY1429" s="265"/>
      <c r="DCZ1429" s="265"/>
      <c r="DDA1429" s="265"/>
      <c r="DDB1429" s="265"/>
      <c r="DDC1429" s="265"/>
      <c r="DDD1429" s="265"/>
      <c r="DDE1429" s="265"/>
      <c r="DDF1429" s="265"/>
      <c r="DDG1429" s="265"/>
      <c r="DDH1429" s="265"/>
      <c r="DDI1429" s="265"/>
      <c r="DDJ1429" s="265"/>
      <c r="DDK1429" s="265"/>
      <c r="DDL1429" s="265"/>
      <c r="DDM1429" s="265"/>
      <c r="DDN1429" s="265"/>
      <c r="DDO1429" s="265"/>
      <c r="DDP1429" s="265"/>
      <c r="DDQ1429" s="265"/>
      <c r="DDR1429" s="265"/>
      <c r="DDS1429" s="265"/>
      <c r="DDT1429" s="265"/>
      <c r="DDU1429" s="265"/>
      <c r="DDV1429" s="265"/>
      <c r="DDW1429" s="265"/>
      <c r="DDX1429" s="265"/>
      <c r="DDY1429" s="265"/>
      <c r="DDZ1429" s="265"/>
      <c r="DEA1429" s="265"/>
      <c r="DEB1429" s="265"/>
      <c r="DEC1429" s="265"/>
      <c r="DED1429" s="265"/>
      <c r="DEE1429" s="265"/>
      <c r="DEF1429" s="265"/>
      <c r="DEG1429" s="265"/>
      <c r="DEH1429" s="265"/>
      <c r="DEI1429" s="265"/>
      <c r="DEJ1429" s="265"/>
      <c r="DEK1429" s="265"/>
      <c r="DEL1429" s="265"/>
      <c r="DEM1429" s="265"/>
      <c r="DEN1429" s="265"/>
      <c r="DEO1429" s="265"/>
      <c r="DEP1429" s="265"/>
      <c r="DEQ1429" s="265"/>
      <c r="DER1429" s="265"/>
      <c r="DES1429" s="265"/>
      <c r="DET1429" s="265"/>
      <c r="DEU1429" s="265"/>
      <c r="DEV1429" s="265"/>
      <c r="DEW1429" s="265"/>
      <c r="DEX1429" s="265"/>
      <c r="DEY1429" s="265"/>
      <c r="DEZ1429" s="265"/>
      <c r="DFA1429" s="265"/>
      <c r="DFB1429" s="265"/>
      <c r="DFC1429" s="265"/>
      <c r="DFD1429" s="265"/>
      <c r="DFE1429" s="265"/>
      <c r="DFF1429" s="265"/>
      <c r="DFG1429" s="265"/>
      <c r="DFH1429" s="265"/>
      <c r="DFI1429" s="265"/>
      <c r="DFJ1429" s="265"/>
      <c r="DFK1429" s="265"/>
      <c r="DFL1429" s="265"/>
      <c r="DFM1429" s="265"/>
      <c r="DFN1429" s="265"/>
      <c r="DFO1429" s="265"/>
      <c r="DFP1429" s="265"/>
      <c r="DFQ1429" s="265"/>
      <c r="DFR1429" s="265"/>
      <c r="DFS1429" s="265"/>
      <c r="DFT1429" s="265"/>
      <c r="DFU1429" s="265"/>
      <c r="DFV1429" s="265"/>
      <c r="DFW1429" s="265"/>
      <c r="DFX1429" s="265"/>
      <c r="DFY1429" s="265"/>
      <c r="DFZ1429" s="265"/>
      <c r="DGA1429" s="265"/>
      <c r="DGB1429" s="265"/>
      <c r="DGC1429" s="265"/>
      <c r="DGD1429" s="265"/>
      <c r="DGE1429" s="265"/>
      <c r="DGF1429" s="265"/>
      <c r="DGG1429" s="265"/>
      <c r="DGH1429" s="265"/>
      <c r="DGI1429" s="265"/>
      <c r="DGJ1429" s="265"/>
      <c r="DGK1429" s="265"/>
      <c r="DGL1429" s="265"/>
      <c r="DGM1429" s="265"/>
      <c r="DGN1429" s="265"/>
      <c r="DGO1429" s="265"/>
      <c r="DGP1429" s="265"/>
      <c r="DGQ1429" s="265"/>
      <c r="DGR1429" s="265"/>
      <c r="DGS1429" s="265"/>
      <c r="DGT1429" s="265"/>
      <c r="DGU1429" s="265"/>
      <c r="DGV1429" s="265"/>
      <c r="DGW1429" s="265"/>
      <c r="DGX1429" s="265"/>
      <c r="DGY1429" s="265"/>
      <c r="DGZ1429" s="265"/>
      <c r="DHA1429" s="265"/>
      <c r="DHB1429" s="265"/>
      <c r="DHC1429" s="265"/>
      <c r="DHD1429" s="265"/>
      <c r="DHE1429" s="265"/>
      <c r="DHF1429" s="265"/>
      <c r="DHG1429" s="265"/>
      <c r="DHH1429" s="265"/>
      <c r="DHI1429" s="265"/>
      <c r="DHJ1429" s="265"/>
      <c r="DHK1429" s="265"/>
      <c r="DHL1429" s="265"/>
      <c r="DHM1429" s="265"/>
      <c r="DHN1429" s="265"/>
      <c r="DHO1429" s="265"/>
      <c r="DHP1429" s="265"/>
      <c r="DHQ1429" s="265"/>
      <c r="DHR1429" s="265"/>
      <c r="DHS1429" s="265"/>
      <c r="DHT1429" s="265"/>
      <c r="DHU1429" s="265"/>
      <c r="DHV1429" s="265"/>
      <c r="DHW1429" s="265"/>
      <c r="DHX1429" s="265"/>
      <c r="DHY1429" s="265"/>
      <c r="DHZ1429" s="265"/>
      <c r="DIA1429" s="265"/>
      <c r="DIB1429" s="265"/>
      <c r="DIC1429" s="265"/>
      <c r="DID1429" s="265"/>
      <c r="DIE1429" s="265"/>
      <c r="DIF1429" s="265"/>
      <c r="DIG1429" s="265"/>
      <c r="DIH1429" s="265"/>
      <c r="DII1429" s="265"/>
      <c r="DIJ1429" s="265"/>
      <c r="DIK1429" s="265"/>
      <c r="DIL1429" s="265"/>
      <c r="DIM1429" s="265"/>
      <c r="DIN1429" s="265"/>
      <c r="DIO1429" s="265"/>
      <c r="DIP1429" s="265"/>
      <c r="DIQ1429" s="265"/>
      <c r="DIR1429" s="265"/>
      <c r="DIS1429" s="265"/>
      <c r="DIT1429" s="265"/>
      <c r="DIU1429" s="265"/>
      <c r="DIV1429" s="265"/>
      <c r="DIW1429" s="265"/>
      <c r="DIX1429" s="265"/>
      <c r="DIY1429" s="265"/>
      <c r="DIZ1429" s="265"/>
      <c r="DJA1429" s="265"/>
      <c r="DJB1429" s="265"/>
      <c r="DJC1429" s="265"/>
      <c r="DJD1429" s="265"/>
      <c r="DJE1429" s="265"/>
      <c r="DJF1429" s="265"/>
      <c r="DJG1429" s="265"/>
      <c r="DJH1429" s="265"/>
      <c r="DJI1429" s="265"/>
      <c r="DJJ1429" s="265"/>
      <c r="DJK1429" s="265"/>
      <c r="DJL1429" s="265"/>
      <c r="DJM1429" s="265"/>
      <c r="DJN1429" s="265"/>
      <c r="DJO1429" s="265"/>
      <c r="DJP1429" s="265"/>
      <c r="DJQ1429" s="265"/>
      <c r="DJR1429" s="265"/>
      <c r="DJS1429" s="265"/>
      <c r="DJT1429" s="265"/>
      <c r="DJU1429" s="265"/>
      <c r="DJV1429" s="265"/>
      <c r="DJW1429" s="265"/>
      <c r="DJX1429" s="265"/>
      <c r="DJY1429" s="265"/>
      <c r="DJZ1429" s="265"/>
      <c r="DKA1429" s="265"/>
      <c r="DKB1429" s="265"/>
      <c r="DKC1429" s="265"/>
      <c r="DKD1429" s="265"/>
      <c r="DKE1429" s="265"/>
      <c r="DKF1429" s="265"/>
      <c r="DKG1429" s="265"/>
      <c r="DKH1429" s="265"/>
      <c r="DKI1429" s="265"/>
      <c r="DKJ1429" s="265"/>
      <c r="DKK1429" s="265"/>
      <c r="DKL1429" s="265"/>
      <c r="DKM1429" s="265"/>
      <c r="DKN1429" s="265"/>
      <c r="DKO1429" s="265"/>
      <c r="DKP1429" s="265"/>
      <c r="DKQ1429" s="265"/>
      <c r="DKR1429" s="265"/>
      <c r="DKS1429" s="265"/>
      <c r="DKT1429" s="265"/>
      <c r="DKU1429" s="265"/>
      <c r="DKV1429" s="265"/>
      <c r="DKW1429" s="265"/>
      <c r="DKX1429" s="265"/>
      <c r="DKY1429" s="265"/>
      <c r="DKZ1429" s="265"/>
      <c r="DLA1429" s="265"/>
      <c r="DLB1429" s="265"/>
      <c r="DLC1429" s="265"/>
      <c r="DLD1429" s="265"/>
      <c r="DLE1429" s="265"/>
      <c r="DLF1429" s="265"/>
      <c r="DLG1429" s="265"/>
      <c r="DLH1429" s="265"/>
      <c r="DLI1429" s="265"/>
      <c r="DLJ1429" s="265"/>
      <c r="DLK1429" s="265"/>
      <c r="DLL1429" s="265"/>
      <c r="DLM1429" s="265"/>
      <c r="DLN1429" s="265"/>
      <c r="DLO1429" s="265"/>
      <c r="DLP1429" s="265"/>
      <c r="DLQ1429" s="265"/>
      <c r="DLR1429" s="265"/>
      <c r="DLS1429" s="265"/>
      <c r="DLT1429" s="265"/>
      <c r="DLU1429" s="265"/>
      <c r="DLV1429" s="265"/>
      <c r="DLW1429" s="265"/>
      <c r="DLX1429" s="265"/>
      <c r="DLY1429" s="265"/>
      <c r="DLZ1429" s="265"/>
      <c r="DMA1429" s="265"/>
      <c r="DMB1429" s="265"/>
      <c r="DMC1429" s="265"/>
      <c r="DMD1429" s="265"/>
      <c r="DME1429" s="265"/>
      <c r="DMF1429" s="265"/>
      <c r="DMG1429" s="265"/>
      <c r="DMH1429" s="265"/>
      <c r="DMI1429" s="265"/>
      <c r="DMJ1429" s="265"/>
      <c r="DMK1429" s="265"/>
      <c r="DML1429" s="265"/>
      <c r="DMM1429" s="265"/>
      <c r="DMN1429" s="265"/>
      <c r="DMO1429" s="265"/>
      <c r="DMP1429" s="265"/>
      <c r="DMQ1429" s="265"/>
      <c r="DMR1429" s="265"/>
      <c r="DMS1429" s="265"/>
      <c r="DMT1429" s="265"/>
      <c r="DMU1429" s="265"/>
      <c r="DMV1429" s="265"/>
      <c r="DMW1429" s="265"/>
      <c r="DMX1429" s="265"/>
      <c r="DMY1429" s="265"/>
      <c r="DMZ1429" s="265"/>
      <c r="DNA1429" s="265"/>
      <c r="DNB1429" s="265"/>
      <c r="DNC1429" s="265"/>
      <c r="DND1429" s="265"/>
      <c r="DNE1429" s="265"/>
      <c r="DNF1429" s="265"/>
      <c r="DNG1429" s="265"/>
      <c r="DNH1429" s="265"/>
      <c r="DNI1429" s="265"/>
      <c r="DNJ1429" s="265"/>
      <c r="DNK1429" s="265"/>
      <c r="DNL1429" s="265"/>
      <c r="DNM1429" s="265"/>
      <c r="DNN1429" s="265"/>
      <c r="DNO1429" s="265"/>
      <c r="DNP1429" s="265"/>
      <c r="DNQ1429" s="265"/>
      <c r="DNR1429" s="265"/>
      <c r="DNS1429" s="265"/>
      <c r="DNT1429" s="265"/>
      <c r="DNU1429" s="265"/>
      <c r="DNV1429" s="265"/>
      <c r="DNW1429" s="265"/>
      <c r="DNX1429" s="265"/>
      <c r="DNY1429" s="265"/>
      <c r="DNZ1429" s="265"/>
      <c r="DOA1429" s="265"/>
      <c r="DOB1429" s="265"/>
      <c r="DOC1429" s="265"/>
      <c r="DOD1429" s="265"/>
      <c r="DOE1429" s="265"/>
      <c r="DOF1429" s="265"/>
      <c r="DOG1429" s="265"/>
      <c r="DOH1429" s="265"/>
      <c r="DOI1429" s="265"/>
      <c r="DOJ1429" s="265"/>
      <c r="DOK1429" s="265"/>
      <c r="DOL1429" s="265"/>
      <c r="DOM1429" s="265"/>
      <c r="DON1429" s="265"/>
      <c r="DOO1429" s="265"/>
      <c r="DOP1429" s="265"/>
      <c r="DOQ1429" s="265"/>
      <c r="DOR1429" s="265"/>
      <c r="DOS1429" s="265"/>
      <c r="DOT1429" s="265"/>
      <c r="DOU1429" s="265"/>
      <c r="DOV1429" s="265"/>
      <c r="DOW1429" s="265"/>
      <c r="DOX1429" s="265"/>
      <c r="DOY1429" s="265"/>
      <c r="DOZ1429" s="265"/>
      <c r="DPA1429" s="265"/>
      <c r="DPB1429" s="265"/>
      <c r="DPC1429" s="265"/>
      <c r="DPD1429" s="265"/>
      <c r="DPE1429" s="265"/>
      <c r="DPF1429" s="265"/>
      <c r="DPG1429" s="265"/>
      <c r="DPH1429" s="265"/>
      <c r="DPI1429" s="265"/>
      <c r="DPJ1429" s="265"/>
      <c r="DPK1429" s="265"/>
      <c r="DPL1429" s="265"/>
      <c r="DPM1429" s="265"/>
      <c r="DPN1429" s="265"/>
      <c r="DPO1429" s="265"/>
      <c r="DPP1429" s="265"/>
      <c r="DPQ1429" s="265"/>
      <c r="DPR1429" s="265"/>
      <c r="DPS1429" s="265"/>
      <c r="DPT1429" s="265"/>
      <c r="DPU1429" s="265"/>
      <c r="DPV1429" s="265"/>
      <c r="DPW1429" s="265"/>
      <c r="DPX1429" s="265"/>
      <c r="DPY1429" s="265"/>
      <c r="DPZ1429" s="265"/>
      <c r="DQA1429" s="265"/>
      <c r="DQB1429" s="265"/>
      <c r="DQC1429" s="265"/>
      <c r="DQD1429" s="265"/>
      <c r="DQE1429" s="265"/>
      <c r="DQF1429" s="265"/>
      <c r="DQG1429" s="265"/>
      <c r="DQH1429" s="265"/>
      <c r="DQI1429" s="265"/>
      <c r="DQJ1429" s="265"/>
      <c r="DQK1429" s="265"/>
      <c r="DQL1429" s="265"/>
      <c r="DQM1429" s="265"/>
      <c r="DQN1429" s="265"/>
      <c r="DQO1429" s="265"/>
      <c r="DQP1429" s="265"/>
      <c r="DQQ1429" s="265"/>
      <c r="DQR1429" s="265"/>
      <c r="DQS1429" s="265"/>
      <c r="DQT1429" s="265"/>
      <c r="DQU1429" s="265"/>
      <c r="DQV1429" s="265"/>
      <c r="DQW1429" s="265"/>
      <c r="DQX1429" s="265"/>
      <c r="DQY1429" s="265"/>
      <c r="DQZ1429" s="265"/>
      <c r="DRA1429" s="265"/>
      <c r="DRB1429" s="265"/>
      <c r="DRC1429" s="265"/>
      <c r="DRD1429" s="265"/>
      <c r="DRE1429" s="265"/>
      <c r="DRF1429" s="265"/>
      <c r="DRG1429" s="265"/>
      <c r="DRH1429" s="265"/>
      <c r="DRI1429" s="265"/>
      <c r="DRJ1429" s="265"/>
      <c r="DRK1429" s="265"/>
      <c r="DRL1429" s="265"/>
      <c r="DRM1429" s="265"/>
      <c r="DRN1429" s="265"/>
      <c r="DRO1429" s="265"/>
      <c r="DRP1429" s="265"/>
      <c r="DRQ1429" s="265"/>
      <c r="DRR1429" s="265"/>
      <c r="DRS1429" s="265"/>
      <c r="DRT1429" s="265"/>
      <c r="DRU1429" s="265"/>
      <c r="DRV1429" s="265"/>
      <c r="DRW1429" s="265"/>
      <c r="DRX1429" s="265"/>
      <c r="DRY1429" s="265"/>
      <c r="DRZ1429" s="265"/>
      <c r="DSA1429" s="265"/>
      <c r="DSB1429" s="265"/>
      <c r="DSC1429" s="265"/>
      <c r="DSD1429" s="265"/>
      <c r="DSE1429" s="265"/>
      <c r="DSF1429" s="265"/>
      <c r="DSG1429" s="265"/>
      <c r="DSH1429" s="265"/>
      <c r="DSI1429" s="265"/>
      <c r="DSJ1429" s="265"/>
      <c r="DSK1429" s="265"/>
      <c r="DSL1429" s="265"/>
      <c r="DSM1429" s="265"/>
      <c r="DSN1429" s="265"/>
      <c r="DSO1429" s="265"/>
      <c r="DSP1429" s="265"/>
      <c r="DSQ1429" s="265"/>
      <c r="DSR1429" s="265"/>
      <c r="DSS1429" s="265"/>
      <c r="DST1429" s="265"/>
      <c r="DSU1429" s="265"/>
      <c r="DSV1429" s="265"/>
      <c r="DSW1429" s="265"/>
      <c r="DSX1429" s="265"/>
      <c r="DSY1429" s="265"/>
      <c r="DSZ1429" s="265"/>
      <c r="DTA1429" s="265"/>
      <c r="DTB1429" s="265"/>
      <c r="DTC1429" s="265"/>
      <c r="DTD1429" s="265"/>
      <c r="DTE1429" s="265"/>
      <c r="DTF1429" s="265"/>
      <c r="DTG1429" s="265"/>
      <c r="DTH1429" s="265"/>
      <c r="DTI1429" s="265"/>
      <c r="DTJ1429" s="265"/>
      <c r="DTK1429" s="265"/>
      <c r="DTL1429" s="265"/>
      <c r="DTM1429" s="265"/>
      <c r="DTN1429" s="265"/>
      <c r="DTO1429" s="265"/>
      <c r="DTP1429" s="265"/>
      <c r="DTQ1429" s="265"/>
      <c r="DTR1429" s="265"/>
      <c r="DTS1429" s="265"/>
      <c r="DTT1429" s="265"/>
      <c r="DTU1429" s="265"/>
      <c r="DTV1429" s="265"/>
      <c r="DTW1429" s="265"/>
      <c r="DTX1429" s="265"/>
      <c r="DTY1429" s="265"/>
      <c r="DTZ1429" s="265"/>
      <c r="DUA1429" s="265"/>
      <c r="DUB1429" s="265"/>
      <c r="DUC1429" s="265"/>
      <c r="DUD1429" s="265"/>
      <c r="DUE1429" s="265"/>
      <c r="DUF1429" s="265"/>
      <c r="DUG1429" s="265"/>
      <c r="DUH1429" s="265"/>
      <c r="DUI1429" s="265"/>
      <c r="DUJ1429" s="265"/>
      <c r="DUK1429" s="265"/>
      <c r="DUL1429" s="265"/>
      <c r="DUM1429" s="265"/>
      <c r="DUN1429" s="265"/>
      <c r="DUO1429" s="265"/>
      <c r="DUP1429" s="265"/>
      <c r="DUQ1429" s="265"/>
      <c r="DUR1429" s="265"/>
      <c r="DUS1429" s="265"/>
      <c r="DUT1429" s="265"/>
      <c r="DUU1429" s="265"/>
      <c r="DUV1429" s="265"/>
      <c r="DUW1429" s="265"/>
      <c r="DUX1429" s="265"/>
      <c r="DUY1429" s="265"/>
      <c r="DUZ1429" s="265"/>
      <c r="DVA1429" s="265"/>
      <c r="DVB1429" s="265"/>
      <c r="DVC1429" s="265"/>
      <c r="DVD1429" s="265"/>
      <c r="DVE1429" s="265"/>
      <c r="DVF1429" s="265"/>
      <c r="DVG1429" s="265"/>
      <c r="DVH1429" s="265"/>
      <c r="DVI1429" s="265"/>
      <c r="DVJ1429" s="265"/>
      <c r="DVK1429" s="265"/>
      <c r="DVL1429" s="265"/>
      <c r="DVM1429" s="265"/>
      <c r="DVN1429" s="265"/>
      <c r="DVO1429" s="265"/>
      <c r="DVP1429" s="265"/>
      <c r="DVQ1429" s="265"/>
      <c r="DVR1429" s="265"/>
      <c r="DVS1429" s="265"/>
      <c r="DVT1429" s="265"/>
      <c r="DVU1429" s="265"/>
      <c r="DVV1429" s="265"/>
      <c r="DVW1429" s="265"/>
      <c r="DVX1429" s="265"/>
      <c r="DVY1429" s="265"/>
      <c r="DVZ1429" s="265"/>
      <c r="DWA1429" s="265"/>
      <c r="DWB1429" s="265"/>
      <c r="DWC1429" s="265"/>
      <c r="DWD1429" s="265"/>
      <c r="DWE1429" s="265"/>
      <c r="DWF1429" s="265"/>
      <c r="DWG1429" s="265"/>
      <c r="DWH1429" s="265"/>
      <c r="DWI1429" s="265"/>
      <c r="DWJ1429" s="265"/>
      <c r="DWK1429" s="265"/>
      <c r="DWL1429" s="265"/>
      <c r="DWM1429" s="265"/>
      <c r="DWN1429" s="265"/>
      <c r="DWO1429" s="265"/>
      <c r="DWP1429" s="265"/>
      <c r="DWQ1429" s="265"/>
      <c r="DWR1429" s="265"/>
      <c r="DWS1429" s="265"/>
      <c r="DWT1429" s="265"/>
      <c r="DWU1429" s="265"/>
      <c r="DWV1429" s="265"/>
      <c r="DWW1429" s="265"/>
      <c r="DWX1429" s="265"/>
      <c r="DWY1429" s="265"/>
      <c r="DWZ1429" s="265"/>
      <c r="DXA1429" s="265"/>
      <c r="DXB1429" s="265"/>
      <c r="DXC1429" s="265"/>
      <c r="DXD1429" s="265"/>
      <c r="DXE1429" s="265"/>
      <c r="DXF1429" s="265"/>
      <c r="DXG1429" s="265"/>
      <c r="DXH1429" s="265"/>
      <c r="DXI1429" s="265"/>
      <c r="DXJ1429" s="265"/>
      <c r="DXK1429" s="265"/>
      <c r="DXL1429" s="265"/>
      <c r="DXM1429" s="265"/>
      <c r="DXN1429" s="265"/>
      <c r="DXO1429" s="265"/>
      <c r="DXP1429" s="265"/>
      <c r="DXQ1429" s="265"/>
      <c r="DXR1429" s="265"/>
      <c r="DXS1429" s="265"/>
      <c r="DXT1429" s="265"/>
      <c r="DXU1429" s="265"/>
      <c r="DXV1429" s="265"/>
      <c r="DXW1429" s="265"/>
      <c r="DXX1429" s="265"/>
      <c r="DXY1429" s="265"/>
      <c r="DXZ1429" s="265"/>
      <c r="DYA1429" s="265"/>
      <c r="DYB1429" s="265"/>
      <c r="DYC1429" s="265"/>
      <c r="DYD1429" s="265"/>
      <c r="DYE1429" s="265"/>
      <c r="DYF1429" s="265"/>
      <c r="DYG1429" s="265"/>
      <c r="DYH1429" s="265"/>
      <c r="DYI1429" s="265"/>
      <c r="DYJ1429" s="265"/>
      <c r="DYK1429" s="265"/>
      <c r="DYL1429" s="265"/>
      <c r="DYM1429" s="265"/>
      <c r="DYN1429" s="265"/>
      <c r="DYO1429" s="265"/>
      <c r="DYP1429" s="265"/>
      <c r="DYQ1429" s="265"/>
      <c r="DYR1429" s="265"/>
      <c r="DYS1429" s="265"/>
      <c r="DYT1429" s="265"/>
      <c r="DYU1429" s="265"/>
      <c r="DYV1429" s="265"/>
      <c r="DYW1429" s="265"/>
      <c r="DYX1429" s="265"/>
      <c r="DYY1429" s="265"/>
      <c r="DYZ1429" s="265"/>
      <c r="DZA1429" s="265"/>
      <c r="DZB1429" s="265"/>
      <c r="DZC1429" s="265"/>
      <c r="DZD1429" s="265"/>
      <c r="DZE1429" s="265"/>
      <c r="DZF1429" s="265"/>
      <c r="DZG1429" s="265"/>
      <c r="DZH1429" s="265"/>
      <c r="DZI1429" s="265"/>
      <c r="DZJ1429" s="265"/>
      <c r="DZK1429" s="265"/>
      <c r="DZL1429" s="265"/>
      <c r="DZM1429" s="265"/>
      <c r="DZN1429" s="265"/>
      <c r="DZO1429" s="265"/>
      <c r="DZP1429" s="265"/>
      <c r="DZQ1429" s="265"/>
      <c r="DZR1429" s="265"/>
      <c r="DZS1429" s="265"/>
      <c r="DZT1429" s="265"/>
      <c r="DZU1429" s="265"/>
      <c r="DZV1429" s="265"/>
      <c r="DZW1429" s="265"/>
      <c r="DZX1429" s="265"/>
      <c r="DZY1429" s="265"/>
      <c r="DZZ1429" s="265"/>
      <c r="EAA1429" s="265"/>
      <c r="EAB1429" s="265"/>
      <c r="EAC1429" s="265"/>
      <c r="EAD1429" s="265"/>
      <c r="EAE1429" s="265"/>
      <c r="EAF1429" s="265"/>
      <c r="EAG1429" s="265"/>
      <c r="EAH1429" s="265"/>
      <c r="EAI1429" s="265"/>
      <c r="EAJ1429" s="265"/>
      <c r="EAK1429" s="265"/>
      <c r="EAL1429" s="265"/>
      <c r="EAM1429" s="265"/>
      <c r="EAN1429" s="265"/>
      <c r="EAO1429" s="265"/>
      <c r="EAP1429" s="265"/>
      <c r="EAQ1429" s="265"/>
      <c r="EAR1429" s="265"/>
      <c r="EAS1429" s="265"/>
      <c r="EAT1429" s="265"/>
      <c r="EAU1429" s="265"/>
      <c r="EAV1429" s="265"/>
      <c r="EAW1429" s="265"/>
      <c r="EAX1429" s="265"/>
      <c r="EAY1429" s="265"/>
      <c r="EAZ1429" s="265"/>
      <c r="EBA1429" s="265"/>
      <c r="EBB1429" s="265"/>
      <c r="EBC1429" s="265"/>
      <c r="EBD1429" s="265"/>
      <c r="EBE1429" s="265"/>
      <c r="EBF1429" s="265"/>
      <c r="EBG1429" s="265"/>
      <c r="EBH1429" s="265"/>
      <c r="EBI1429" s="265"/>
      <c r="EBJ1429" s="265"/>
      <c r="EBK1429" s="265"/>
      <c r="EBL1429" s="265"/>
      <c r="EBM1429" s="265"/>
      <c r="EBN1429" s="265"/>
      <c r="EBO1429" s="265"/>
      <c r="EBP1429" s="265"/>
      <c r="EBQ1429" s="265"/>
      <c r="EBR1429" s="265"/>
      <c r="EBS1429" s="265"/>
      <c r="EBT1429" s="265"/>
      <c r="EBU1429" s="265"/>
      <c r="EBV1429" s="265"/>
      <c r="EBW1429" s="265"/>
      <c r="EBX1429" s="265"/>
      <c r="EBY1429" s="265"/>
      <c r="EBZ1429" s="265"/>
      <c r="ECA1429" s="265"/>
      <c r="ECB1429" s="265"/>
      <c r="ECC1429" s="265"/>
      <c r="ECD1429" s="265"/>
      <c r="ECE1429" s="265"/>
      <c r="ECF1429" s="265"/>
      <c r="ECG1429" s="265"/>
      <c r="ECH1429" s="265"/>
      <c r="ECI1429" s="265"/>
      <c r="ECJ1429" s="265"/>
      <c r="ECK1429" s="265"/>
      <c r="ECL1429" s="265"/>
      <c r="ECM1429" s="265"/>
      <c r="ECN1429" s="265"/>
      <c r="ECO1429" s="265"/>
      <c r="ECP1429" s="265"/>
      <c r="ECQ1429" s="265"/>
      <c r="ECR1429" s="265"/>
      <c r="ECS1429" s="265"/>
      <c r="ECT1429" s="265"/>
      <c r="ECU1429" s="265"/>
      <c r="ECV1429" s="265"/>
      <c r="ECW1429" s="265"/>
      <c r="ECX1429" s="265"/>
      <c r="ECY1429" s="265"/>
      <c r="ECZ1429" s="265"/>
      <c r="EDA1429" s="265"/>
      <c r="EDB1429" s="265"/>
      <c r="EDC1429" s="265"/>
      <c r="EDD1429" s="265"/>
      <c r="EDE1429" s="265"/>
      <c r="EDF1429" s="265"/>
      <c r="EDG1429" s="265"/>
      <c r="EDH1429" s="265"/>
      <c r="EDI1429" s="265"/>
      <c r="EDJ1429" s="265"/>
      <c r="EDK1429" s="265"/>
      <c r="EDL1429" s="265"/>
      <c r="EDM1429" s="265"/>
      <c r="EDN1429" s="265"/>
      <c r="EDO1429" s="265"/>
      <c r="EDP1429" s="265"/>
      <c r="EDQ1429" s="265"/>
      <c r="EDR1429" s="265"/>
      <c r="EDS1429" s="265"/>
      <c r="EDT1429" s="265"/>
      <c r="EDU1429" s="265"/>
      <c r="EDV1429" s="265"/>
      <c r="EDW1429" s="265"/>
      <c r="EDX1429" s="265"/>
      <c r="EDY1429" s="265"/>
      <c r="EDZ1429" s="265"/>
      <c r="EEA1429" s="265"/>
      <c r="EEB1429" s="265"/>
      <c r="EEC1429" s="265"/>
      <c r="EED1429" s="265"/>
      <c r="EEE1429" s="265"/>
      <c r="EEF1429" s="265"/>
      <c r="EEG1429" s="265"/>
      <c r="EEH1429" s="265"/>
      <c r="EEI1429" s="265"/>
      <c r="EEJ1429" s="265"/>
      <c r="EEK1429" s="265"/>
      <c r="EEL1429" s="265"/>
      <c r="EEM1429" s="265"/>
      <c r="EEN1429" s="265"/>
      <c r="EEO1429" s="265"/>
      <c r="EEP1429" s="265"/>
      <c r="EEQ1429" s="265"/>
      <c r="EER1429" s="265"/>
      <c r="EES1429" s="265"/>
      <c r="EET1429" s="265"/>
      <c r="EEU1429" s="265"/>
      <c r="EEV1429" s="265"/>
      <c r="EEW1429" s="265"/>
      <c r="EEX1429" s="265"/>
      <c r="EEY1429" s="265"/>
      <c r="EEZ1429" s="265"/>
      <c r="EFA1429" s="265"/>
      <c r="EFB1429" s="265"/>
      <c r="EFC1429" s="265"/>
      <c r="EFD1429" s="265"/>
      <c r="EFE1429" s="265"/>
      <c r="EFF1429" s="265"/>
      <c r="EFG1429" s="265"/>
      <c r="EFH1429" s="265"/>
      <c r="EFI1429" s="265"/>
      <c r="EFJ1429" s="265"/>
      <c r="EFK1429" s="265"/>
      <c r="EFL1429" s="265"/>
      <c r="EFM1429" s="265"/>
      <c r="EFN1429" s="265"/>
      <c r="EFO1429" s="265"/>
      <c r="EFP1429" s="265"/>
      <c r="EFQ1429" s="265"/>
      <c r="EFR1429" s="265"/>
      <c r="EFS1429" s="265"/>
      <c r="EFT1429" s="265"/>
      <c r="EFU1429" s="265"/>
      <c r="EFV1429" s="265"/>
      <c r="EFW1429" s="265"/>
      <c r="EFX1429" s="265"/>
      <c r="EFY1429" s="265"/>
      <c r="EFZ1429" s="265"/>
      <c r="EGA1429" s="265"/>
      <c r="EGB1429" s="265"/>
      <c r="EGC1429" s="265"/>
      <c r="EGD1429" s="265"/>
      <c r="EGE1429" s="265"/>
      <c r="EGF1429" s="265"/>
      <c r="EGG1429" s="265"/>
      <c r="EGH1429" s="265"/>
      <c r="EGI1429" s="265"/>
      <c r="EGJ1429" s="265"/>
      <c r="EGK1429" s="265"/>
      <c r="EGL1429" s="265"/>
      <c r="EGM1429" s="265"/>
      <c r="EGN1429" s="265"/>
      <c r="EGO1429" s="265"/>
      <c r="EGP1429" s="265"/>
      <c r="EGQ1429" s="265"/>
      <c r="EGR1429" s="265"/>
      <c r="EGS1429" s="265"/>
      <c r="EGT1429" s="265"/>
      <c r="EGU1429" s="265"/>
      <c r="EGV1429" s="265"/>
      <c r="EGW1429" s="265"/>
      <c r="EGX1429" s="265"/>
      <c r="EGY1429" s="265"/>
      <c r="EGZ1429" s="265"/>
      <c r="EHA1429" s="265"/>
      <c r="EHB1429" s="265"/>
      <c r="EHC1429" s="265"/>
      <c r="EHD1429" s="265"/>
      <c r="EHE1429" s="265"/>
      <c r="EHF1429" s="265"/>
      <c r="EHG1429" s="265"/>
      <c r="EHH1429" s="265"/>
      <c r="EHI1429" s="265"/>
      <c r="EHJ1429" s="265"/>
      <c r="EHK1429" s="265"/>
      <c r="EHL1429" s="265"/>
      <c r="EHM1429" s="265"/>
      <c r="EHN1429" s="265"/>
      <c r="EHO1429" s="265"/>
      <c r="EHP1429" s="265"/>
      <c r="EHQ1429" s="265"/>
      <c r="EHR1429" s="265"/>
      <c r="EHS1429" s="265"/>
      <c r="EHT1429" s="265"/>
      <c r="EHU1429" s="265"/>
      <c r="EHV1429" s="265"/>
      <c r="EHW1429" s="265"/>
      <c r="EHX1429" s="265"/>
      <c r="EHY1429" s="265"/>
      <c r="EHZ1429" s="265"/>
      <c r="EIA1429" s="265"/>
      <c r="EIB1429" s="265"/>
      <c r="EIC1429" s="265"/>
      <c r="EID1429" s="265"/>
      <c r="EIE1429" s="265"/>
      <c r="EIF1429" s="265"/>
      <c r="EIG1429" s="265"/>
      <c r="EIH1429" s="265"/>
      <c r="EII1429" s="265"/>
      <c r="EIJ1429" s="265"/>
      <c r="EIK1429" s="265"/>
      <c r="EIL1429" s="265"/>
      <c r="EIM1429" s="265"/>
      <c r="EIN1429" s="265"/>
      <c r="EIO1429" s="265"/>
      <c r="EIP1429" s="265"/>
      <c r="EIQ1429" s="265"/>
      <c r="EIR1429" s="265"/>
      <c r="EIS1429" s="265"/>
      <c r="EIT1429" s="265"/>
      <c r="EIU1429" s="265"/>
      <c r="EIV1429" s="265"/>
      <c r="EIW1429" s="265"/>
      <c r="EIX1429" s="265"/>
      <c r="EIY1429" s="265"/>
      <c r="EIZ1429" s="265"/>
      <c r="EJA1429" s="265"/>
      <c r="EJB1429" s="265"/>
      <c r="EJC1429" s="265"/>
      <c r="EJD1429" s="265"/>
      <c r="EJE1429" s="265"/>
      <c r="EJF1429" s="265"/>
      <c r="EJG1429" s="265"/>
      <c r="EJH1429" s="265"/>
      <c r="EJI1429" s="265"/>
      <c r="EJJ1429" s="265"/>
      <c r="EJK1429" s="265"/>
      <c r="EJL1429" s="265"/>
      <c r="EJM1429" s="265"/>
      <c r="EJN1429" s="265"/>
      <c r="EJO1429" s="265"/>
      <c r="EJP1429" s="265"/>
      <c r="EJQ1429" s="265"/>
      <c r="EJR1429" s="265"/>
      <c r="EJS1429" s="265"/>
      <c r="EJT1429" s="265"/>
      <c r="EJU1429" s="265"/>
      <c r="EJV1429" s="265"/>
      <c r="EJW1429" s="265"/>
      <c r="EJX1429" s="265"/>
      <c r="EJY1429" s="265"/>
      <c r="EJZ1429" s="265"/>
      <c r="EKA1429" s="265"/>
      <c r="EKB1429" s="265"/>
      <c r="EKC1429" s="265"/>
      <c r="EKD1429" s="265"/>
      <c r="EKE1429" s="265"/>
      <c r="EKF1429" s="265"/>
      <c r="EKG1429" s="265"/>
      <c r="EKH1429" s="265"/>
      <c r="EKI1429" s="265"/>
      <c r="EKJ1429" s="265"/>
      <c r="EKK1429" s="265"/>
      <c r="EKL1429" s="265"/>
      <c r="EKM1429" s="265"/>
      <c r="EKN1429" s="265"/>
      <c r="EKO1429" s="265"/>
      <c r="EKP1429" s="265"/>
      <c r="EKQ1429" s="265"/>
      <c r="EKR1429" s="265"/>
      <c r="EKS1429" s="265"/>
      <c r="EKT1429" s="265"/>
      <c r="EKU1429" s="265"/>
      <c r="EKV1429" s="265"/>
      <c r="EKW1429" s="265"/>
      <c r="EKX1429" s="265"/>
      <c r="EKY1429" s="265"/>
      <c r="EKZ1429" s="265"/>
      <c r="ELA1429" s="265"/>
      <c r="ELB1429" s="265"/>
      <c r="ELC1429" s="265"/>
      <c r="ELD1429" s="265"/>
      <c r="ELE1429" s="265"/>
      <c r="ELF1429" s="265"/>
      <c r="ELG1429" s="265"/>
      <c r="ELH1429" s="265"/>
      <c r="ELI1429" s="265"/>
      <c r="ELJ1429" s="265"/>
      <c r="ELK1429" s="265"/>
      <c r="ELL1429" s="265"/>
      <c r="ELM1429" s="265"/>
      <c r="ELN1429" s="265"/>
      <c r="ELO1429" s="265"/>
      <c r="ELP1429" s="265"/>
      <c r="ELQ1429" s="265"/>
      <c r="ELR1429" s="265"/>
      <c r="ELS1429" s="265"/>
      <c r="ELT1429" s="265"/>
      <c r="ELU1429" s="265"/>
      <c r="ELV1429" s="265"/>
      <c r="ELW1429" s="265"/>
      <c r="ELX1429" s="265"/>
      <c r="ELY1429" s="265"/>
      <c r="ELZ1429" s="265"/>
      <c r="EMA1429" s="265"/>
      <c r="EMB1429" s="265"/>
      <c r="EMC1429" s="265"/>
      <c r="EMD1429" s="265"/>
      <c r="EME1429" s="265"/>
      <c r="EMF1429" s="265"/>
      <c r="EMG1429" s="265"/>
      <c r="EMH1429" s="265"/>
      <c r="EMI1429" s="265"/>
      <c r="EMJ1429" s="265"/>
      <c r="EMK1429" s="265"/>
      <c r="EML1429" s="265"/>
      <c r="EMM1429" s="265"/>
      <c r="EMN1429" s="265"/>
      <c r="EMO1429" s="265"/>
      <c r="EMP1429" s="265"/>
      <c r="EMQ1429" s="265"/>
      <c r="EMR1429" s="265"/>
      <c r="EMS1429" s="265"/>
      <c r="EMT1429" s="265"/>
      <c r="EMU1429" s="265"/>
      <c r="EMV1429" s="265"/>
      <c r="EMW1429" s="265"/>
      <c r="EMX1429" s="265"/>
      <c r="EMY1429" s="265"/>
      <c r="EMZ1429" s="265"/>
      <c r="ENA1429" s="265"/>
      <c r="ENB1429" s="265"/>
      <c r="ENC1429" s="265"/>
      <c r="END1429" s="265"/>
      <c r="ENE1429" s="265"/>
      <c r="ENF1429" s="265"/>
      <c r="ENG1429" s="265"/>
      <c r="ENH1429" s="265"/>
      <c r="ENI1429" s="265"/>
      <c r="ENJ1429" s="265"/>
      <c r="ENK1429" s="265"/>
      <c r="ENL1429" s="265"/>
      <c r="ENM1429" s="265"/>
      <c r="ENN1429" s="265"/>
      <c r="ENO1429" s="265"/>
      <c r="ENP1429" s="265"/>
      <c r="ENQ1429" s="265"/>
      <c r="ENR1429" s="265"/>
      <c r="ENS1429" s="265"/>
      <c r="ENT1429" s="265"/>
      <c r="ENU1429" s="265"/>
      <c r="ENV1429" s="265"/>
      <c r="ENW1429" s="265"/>
      <c r="ENX1429" s="265"/>
      <c r="ENY1429" s="265"/>
      <c r="ENZ1429" s="265"/>
      <c r="EOA1429" s="265"/>
      <c r="EOB1429" s="265"/>
      <c r="EOC1429" s="265"/>
      <c r="EOD1429" s="265"/>
      <c r="EOE1429" s="265"/>
      <c r="EOF1429" s="265"/>
      <c r="EOG1429" s="265"/>
      <c r="EOH1429" s="265"/>
      <c r="EOI1429" s="265"/>
      <c r="EOJ1429" s="265"/>
      <c r="EOK1429" s="265"/>
      <c r="EOL1429" s="265"/>
      <c r="EOM1429" s="265"/>
      <c r="EON1429" s="265"/>
      <c r="EOO1429" s="265"/>
      <c r="EOP1429" s="265"/>
      <c r="EOQ1429" s="265"/>
      <c r="EOR1429" s="265"/>
      <c r="EOS1429" s="265"/>
      <c r="EOT1429" s="265"/>
      <c r="EOU1429" s="265"/>
      <c r="EOV1429" s="265"/>
      <c r="EOW1429" s="265"/>
      <c r="EOX1429" s="265"/>
      <c r="EOY1429" s="265"/>
      <c r="EOZ1429" s="265"/>
      <c r="EPA1429" s="265"/>
      <c r="EPB1429" s="265"/>
      <c r="EPC1429" s="265"/>
      <c r="EPD1429" s="265"/>
      <c r="EPE1429" s="265"/>
      <c r="EPF1429" s="265"/>
      <c r="EPG1429" s="265"/>
      <c r="EPH1429" s="265"/>
      <c r="EPI1429" s="265"/>
      <c r="EPJ1429" s="265"/>
      <c r="EPK1429" s="265"/>
      <c r="EPL1429" s="265"/>
      <c r="EPM1429" s="265"/>
      <c r="EPN1429" s="265"/>
      <c r="EPO1429" s="265"/>
      <c r="EPP1429" s="265"/>
      <c r="EPQ1429" s="265"/>
      <c r="EPR1429" s="265"/>
      <c r="EPS1429" s="265"/>
      <c r="EPT1429" s="265"/>
      <c r="EPU1429" s="265"/>
      <c r="EPV1429" s="265"/>
      <c r="EPW1429" s="265"/>
      <c r="EPX1429" s="265"/>
      <c r="EPY1429" s="265"/>
      <c r="EPZ1429" s="265"/>
      <c r="EQA1429" s="265"/>
      <c r="EQB1429" s="265"/>
      <c r="EQC1429" s="265"/>
      <c r="EQD1429" s="265"/>
      <c r="EQE1429" s="265"/>
      <c r="EQF1429" s="265"/>
      <c r="EQG1429" s="265"/>
      <c r="EQH1429" s="265"/>
      <c r="EQI1429" s="265"/>
      <c r="EQJ1429" s="265"/>
      <c r="EQK1429" s="265"/>
      <c r="EQL1429" s="265"/>
      <c r="EQM1429" s="265"/>
      <c r="EQN1429" s="265"/>
      <c r="EQO1429" s="265"/>
      <c r="EQP1429" s="265"/>
      <c r="EQQ1429" s="265"/>
      <c r="EQR1429" s="265"/>
      <c r="EQS1429" s="265"/>
      <c r="EQT1429" s="265"/>
      <c r="EQU1429" s="265"/>
      <c r="EQV1429" s="265"/>
      <c r="EQW1429" s="265"/>
      <c r="EQX1429" s="265"/>
      <c r="EQY1429" s="265"/>
      <c r="EQZ1429" s="265"/>
      <c r="ERA1429" s="265"/>
      <c r="ERB1429" s="265"/>
      <c r="ERC1429" s="265"/>
      <c r="ERD1429" s="265"/>
      <c r="ERE1429" s="265"/>
      <c r="ERF1429" s="265"/>
      <c r="ERG1429" s="265"/>
      <c r="ERH1429" s="265"/>
      <c r="ERI1429" s="265"/>
      <c r="ERJ1429" s="265"/>
      <c r="ERK1429" s="265"/>
      <c r="ERL1429" s="265"/>
      <c r="ERM1429" s="265"/>
      <c r="ERN1429" s="265"/>
      <c r="ERO1429" s="265"/>
      <c r="ERP1429" s="265"/>
      <c r="ERQ1429" s="265"/>
      <c r="ERR1429" s="265"/>
      <c r="ERS1429" s="265"/>
      <c r="ERT1429" s="265"/>
      <c r="ERU1429" s="265"/>
      <c r="ERV1429" s="265"/>
      <c r="ERW1429" s="265"/>
      <c r="ERX1429" s="265"/>
      <c r="ERY1429" s="265"/>
      <c r="ERZ1429" s="265"/>
      <c r="ESA1429" s="265"/>
      <c r="ESB1429" s="265"/>
      <c r="ESC1429" s="265"/>
      <c r="ESD1429" s="265"/>
      <c r="ESE1429" s="265"/>
      <c r="ESF1429" s="265"/>
      <c r="ESG1429" s="265"/>
      <c r="ESH1429" s="265"/>
      <c r="ESI1429" s="265"/>
      <c r="ESJ1429" s="265"/>
      <c r="ESK1429" s="265"/>
      <c r="ESL1429" s="265"/>
      <c r="ESM1429" s="265"/>
      <c r="ESN1429" s="265"/>
      <c r="ESO1429" s="265"/>
      <c r="ESP1429" s="265"/>
      <c r="ESQ1429" s="265"/>
      <c r="ESR1429" s="265"/>
      <c r="ESS1429" s="265"/>
      <c r="EST1429" s="265"/>
      <c r="ESU1429" s="265"/>
      <c r="ESV1429" s="265"/>
      <c r="ESW1429" s="265"/>
      <c r="ESX1429" s="265"/>
      <c r="ESY1429" s="265"/>
      <c r="ESZ1429" s="265"/>
      <c r="ETA1429" s="265"/>
      <c r="ETB1429" s="265"/>
      <c r="ETC1429" s="265"/>
      <c r="ETD1429" s="265"/>
      <c r="ETE1429" s="265"/>
      <c r="ETF1429" s="265"/>
      <c r="ETG1429" s="265"/>
      <c r="ETH1429" s="265"/>
      <c r="ETI1429" s="265"/>
      <c r="ETJ1429" s="265"/>
      <c r="ETK1429" s="265"/>
      <c r="ETL1429" s="265"/>
      <c r="ETM1429" s="265"/>
      <c r="ETN1429" s="265"/>
      <c r="ETO1429" s="265"/>
      <c r="ETP1429" s="265"/>
      <c r="ETQ1429" s="265"/>
      <c r="ETR1429" s="265"/>
      <c r="ETS1429" s="265"/>
      <c r="ETT1429" s="265"/>
      <c r="ETU1429" s="265"/>
      <c r="ETV1429" s="265"/>
      <c r="ETW1429" s="265"/>
      <c r="ETX1429" s="265"/>
      <c r="ETY1429" s="265"/>
      <c r="ETZ1429" s="265"/>
      <c r="EUA1429" s="265"/>
      <c r="EUB1429" s="265"/>
      <c r="EUC1429" s="265"/>
      <c r="EUD1429" s="265"/>
      <c r="EUE1429" s="265"/>
      <c r="EUF1429" s="265"/>
      <c r="EUG1429" s="265"/>
      <c r="EUH1429" s="265"/>
      <c r="EUI1429" s="265"/>
      <c r="EUJ1429" s="265"/>
      <c r="EUK1429" s="265"/>
      <c r="EUL1429" s="265"/>
      <c r="EUM1429" s="265"/>
      <c r="EUN1429" s="265"/>
      <c r="EUO1429" s="265"/>
      <c r="EUP1429" s="265"/>
      <c r="EUQ1429" s="265"/>
      <c r="EUR1429" s="265"/>
      <c r="EUS1429" s="265"/>
      <c r="EUT1429" s="265"/>
      <c r="EUU1429" s="265"/>
      <c r="EUV1429" s="265"/>
      <c r="EUW1429" s="265"/>
      <c r="EUX1429" s="265"/>
      <c r="EUY1429" s="265"/>
      <c r="EUZ1429" s="265"/>
      <c r="EVA1429" s="265"/>
      <c r="EVB1429" s="265"/>
      <c r="EVC1429" s="265"/>
      <c r="EVD1429" s="265"/>
      <c r="EVE1429" s="265"/>
      <c r="EVF1429" s="265"/>
      <c r="EVG1429" s="265"/>
      <c r="EVH1429" s="265"/>
      <c r="EVI1429" s="265"/>
      <c r="EVJ1429" s="265"/>
      <c r="EVK1429" s="265"/>
      <c r="EVL1429" s="265"/>
      <c r="EVM1429" s="265"/>
      <c r="EVN1429" s="265"/>
      <c r="EVO1429" s="265"/>
      <c r="EVP1429" s="265"/>
      <c r="EVQ1429" s="265"/>
      <c r="EVR1429" s="265"/>
      <c r="EVS1429" s="265"/>
      <c r="EVT1429" s="265"/>
      <c r="EVU1429" s="265"/>
      <c r="EVV1429" s="265"/>
      <c r="EVW1429" s="265"/>
      <c r="EVX1429" s="265"/>
      <c r="EVY1429" s="265"/>
      <c r="EVZ1429" s="265"/>
      <c r="EWA1429" s="265"/>
      <c r="EWB1429" s="265"/>
      <c r="EWC1429" s="265"/>
      <c r="EWD1429" s="265"/>
      <c r="EWE1429" s="265"/>
      <c r="EWF1429" s="265"/>
      <c r="EWG1429" s="265"/>
      <c r="EWH1429" s="265"/>
      <c r="EWI1429" s="265"/>
      <c r="EWJ1429" s="265"/>
      <c r="EWK1429" s="265"/>
      <c r="EWL1429" s="265"/>
      <c r="EWM1429" s="265"/>
      <c r="EWN1429" s="265"/>
      <c r="EWO1429" s="265"/>
      <c r="EWP1429" s="265"/>
      <c r="EWQ1429" s="265"/>
      <c r="EWR1429" s="265"/>
      <c r="EWS1429" s="265"/>
      <c r="EWT1429" s="265"/>
      <c r="EWU1429" s="265"/>
      <c r="EWV1429" s="265"/>
      <c r="EWW1429" s="265"/>
      <c r="EWX1429" s="265"/>
      <c r="EWY1429" s="265"/>
      <c r="EWZ1429" s="265"/>
      <c r="EXA1429" s="265"/>
      <c r="EXB1429" s="265"/>
      <c r="EXC1429" s="265"/>
      <c r="EXD1429" s="265"/>
      <c r="EXE1429" s="265"/>
      <c r="EXF1429" s="265"/>
      <c r="EXG1429" s="265"/>
      <c r="EXH1429" s="265"/>
      <c r="EXI1429" s="265"/>
      <c r="EXJ1429" s="265"/>
      <c r="EXK1429" s="265"/>
      <c r="EXL1429" s="265"/>
      <c r="EXM1429" s="265"/>
      <c r="EXN1429" s="265"/>
      <c r="EXO1429" s="265"/>
      <c r="EXP1429" s="265"/>
      <c r="EXQ1429" s="265"/>
      <c r="EXR1429" s="265"/>
      <c r="EXS1429" s="265"/>
      <c r="EXT1429" s="265"/>
      <c r="EXU1429" s="265"/>
      <c r="EXV1429" s="265"/>
      <c r="EXW1429" s="265"/>
      <c r="EXX1429" s="265"/>
      <c r="EXY1429" s="265"/>
      <c r="EXZ1429" s="265"/>
      <c r="EYA1429" s="265"/>
      <c r="EYB1429" s="265"/>
      <c r="EYC1429" s="265"/>
      <c r="EYD1429" s="265"/>
      <c r="EYE1429" s="265"/>
      <c r="EYF1429" s="265"/>
      <c r="EYG1429" s="265"/>
      <c r="EYH1429" s="265"/>
      <c r="EYI1429" s="265"/>
      <c r="EYJ1429" s="265"/>
      <c r="EYK1429" s="265"/>
      <c r="EYL1429" s="265"/>
      <c r="EYM1429" s="265"/>
      <c r="EYN1429" s="265"/>
      <c r="EYO1429" s="265"/>
      <c r="EYP1429" s="265"/>
      <c r="EYQ1429" s="265"/>
      <c r="EYR1429" s="265"/>
      <c r="EYS1429" s="265"/>
      <c r="EYT1429" s="265"/>
      <c r="EYU1429" s="265"/>
      <c r="EYV1429" s="265"/>
      <c r="EYW1429" s="265"/>
      <c r="EYX1429" s="265"/>
      <c r="EYY1429" s="265"/>
      <c r="EYZ1429" s="265"/>
      <c r="EZA1429" s="265"/>
      <c r="EZB1429" s="265"/>
      <c r="EZC1429" s="265"/>
      <c r="EZD1429" s="265"/>
      <c r="EZE1429" s="265"/>
      <c r="EZF1429" s="265"/>
      <c r="EZG1429" s="265"/>
      <c r="EZH1429" s="265"/>
      <c r="EZI1429" s="265"/>
      <c r="EZJ1429" s="265"/>
      <c r="EZK1429" s="265"/>
      <c r="EZL1429" s="265"/>
      <c r="EZM1429" s="265"/>
      <c r="EZN1429" s="265"/>
      <c r="EZO1429" s="265"/>
      <c r="EZP1429" s="265"/>
      <c r="EZQ1429" s="265"/>
      <c r="EZR1429" s="265"/>
      <c r="EZS1429" s="265"/>
      <c r="EZT1429" s="265"/>
      <c r="EZU1429" s="265"/>
      <c r="EZV1429" s="265"/>
      <c r="EZW1429" s="265"/>
      <c r="EZX1429" s="265"/>
      <c r="EZY1429" s="265"/>
      <c r="EZZ1429" s="265"/>
      <c r="FAA1429" s="265"/>
      <c r="FAB1429" s="265"/>
      <c r="FAC1429" s="265"/>
      <c r="FAD1429" s="265"/>
      <c r="FAE1429" s="265"/>
      <c r="FAF1429" s="265"/>
      <c r="FAG1429" s="265"/>
      <c r="FAH1429" s="265"/>
      <c r="FAI1429" s="265"/>
      <c r="FAJ1429" s="265"/>
      <c r="FAK1429" s="265"/>
      <c r="FAL1429" s="265"/>
      <c r="FAM1429" s="265"/>
      <c r="FAN1429" s="265"/>
      <c r="FAO1429" s="265"/>
      <c r="FAP1429" s="265"/>
      <c r="FAQ1429" s="265"/>
      <c r="FAR1429" s="265"/>
      <c r="FAS1429" s="265"/>
      <c r="FAT1429" s="265"/>
      <c r="FAU1429" s="265"/>
      <c r="FAV1429" s="265"/>
      <c r="FAW1429" s="265"/>
      <c r="FAX1429" s="265"/>
      <c r="FAY1429" s="265"/>
      <c r="FAZ1429" s="265"/>
      <c r="FBA1429" s="265"/>
      <c r="FBB1429" s="265"/>
      <c r="FBC1429" s="265"/>
      <c r="FBD1429" s="265"/>
      <c r="FBE1429" s="265"/>
      <c r="FBF1429" s="265"/>
      <c r="FBG1429" s="265"/>
      <c r="FBH1429" s="265"/>
      <c r="FBI1429" s="265"/>
      <c r="FBJ1429" s="265"/>
      <c r="FBK1429" s="265"/>
      <c r="FBL1429" s="265"/>
      <c r="FBM1429" s="265"/>
      <c r="FBN1429" s="265"/>
      <c r="FBO1429" s="265"/>
      <c r="FBP1429" s="265"/>
      <c r="FBQ1429" s="265"/>
      <c r="FBR1429" s="265"/>
      <c r="FBS1429" s="265"/>
      <c r="FBT1429" s="265"/>
      <c r="FBU1429" s="265"/>
      <c r="FBV1429" s="265"/>
      <c r="FBW1429" s="265"/>
      <c r="FBX1429" s="265"/>
      <c r="FBY1429" s="265"/>
      <c r="FBZ1429" s="265"/>
      <c r="FCA1429" s="265"/>
      <c r="FCB1429" s="265"/>
      <c r="FCC1429" s="265"/>
      <c r="FCD1429" s="265"/>
      <c r="FCE1429" s="265"/>
      <c r="FCF1429" s="265"/>
      <c r="FCG1429" s="265"/>
      <c r="FCH1429" s="265"/>
      <c r="FCI1429" s="265"/>
      <c r="FCJ1429" s="265"/>
      <c r="FCK1429" s="265"/>
      <c r="FCL1429" s="265"/>
      <c r="FCM1429" s="265"/>
      <c r="FCN1429" s="265"/>
      <c r="FCO1429" s="265"/>
      <c r="FCP1429" s="265"/>
      <c r="FCQ1429" s="265"/>
      <c r="FCR1429" s="265"/>
      <c r="FCS1429" s="265"/>
      <c r="FCT1429" s="265"/>
      <c r="FCU1429" s="265"/>
      <c r="FCV1429" s="265"/>
      <c r="FCW1429" s="265"/>
      <c r="FCX1429" s="265"/>
      <c r="FCY1429" s="265"/>
      <c r="FCZ1429" s="265"/>
      <c r="FDA1429" s="265"/>
      <c r="FDB1429" s="265"/>
      <c r="FDC1429" s="265"/>
      <c r="FDD1429" s="265"/>
      <c r="FDE1429" s="265"/>
      <c r="FDF1429" s="265"/>
      <c r="FDG1429" s="265"/>
      <c r="FDH1429" s="265"/>
      <c r="FDI1429" s="265"/>
      <c r="FDJ1429" s="265"/>
      <c r="FDK1429" s="265"/>
      <c r="FDL1429" s="265"/>
      <c r="FDM1429" s="265"/>
      <c r="FDN1429" s="265"/>
      <c r="FDO1429" s="265"/>
      <c r="FDP1429" s="265"/>
      <c r="FDQ1429" s="265"/>
      <c r="FDR1429" s="265"/>
      <c r="FDS1429" s="265"/>
      <c r="FDT1429" s="265"/>
      <c r="FDU1429" s="265"/>
      <c r="FDV1429" s="265"/>
      <c r="FDW1429" s="265"/>
      <c r="FDX1429" s="265"/>
      <c r="FDY1429" s="265"/>
      <c r="FDZ1429" s="265"/>
      <c r="FEA1429" s="265"/>
      <c r="FEB1429" s="265"/>
      <c r="FEC1429" s="265"/>
      <c r="FED1429" s="265"/>
      <c r="FEE1429" s="265"/>
      <c r="FEF1429" s="265"/>
      <c r="FEG1429" s="265"/>
      <c r="FEH1429" s="265"/>
      <c r="FEI1429" s="265"/>
      <c r="FEJ1429" s="265"/>
      <c r="FEK1429" s="265"/>
      <c r="FEL1429" s="265"/>
      <c r="FEM1429" s="265"/>
      <c r="FEN1429" s="265"/>
      <c r="FEO1429" s="265"/>
      <c r="FEP1429" s="265"/>
      <c r="FEQ1429" s="265"/>
      <c r="FER1429" s="265"/>
      <c r="FES1429" s="265"/>
      <c r="FET1429" s="265"/>
      <c r="FEU1429" s="265"/>
      <c r="FEV1429" s="265"/>
      <c r="FEW1429" s="265"/>
      <c r="FEX1429" s="265"/>
      <c r="FEY1429" s="265"/>
      <c r="FEZ1429" s="265"/>
      <c r="FFA1429" s="265"/>
      <c r="FFB1429" s="265"/>
      <c r="FFC1429" s="265"/>
      <c r="FFD1429" s="265"/>
      <c r="FFE1429" s="265"/>
      <c r="FFF1429" s="265"/>
      <c r="FFG1429" s="265"/>
      <c r="FFH1429" s="265"/>
      <c r="FFI1429" s="265"/>
      <c r="FFJ1429" s="265"/>
      <c r="FFK1429" s="265"/>
      <c r="FFL1429" s="265"/>
      <c r="FFM1429" s="265"/>
      <c r="FFN1429" s="265"/>
      <c r="FFO1429" s="265"/>
      <c r="FFP1429" s="265"/>
      <c r="FFQ1429" s="265"/>
      <c r="FFR1429" s="265"/>
      <c r="FFS1429" s="265"/>
      <c r="FFT1429" s="265"/>
      <c r="FFU1429" s="265"/>
      <c r="FFV1429" s="265"/>
      <c r="FFW1429" s="265"/>
      <c r="FFX1429" s="265"/>
      <c r="FFY1429" s="265"/>
      <c r="FFZ1429" s="265"/>
      <c r="FGA1429" s="265"/>
      <c r="FGB1429" s="265"/>
      <c r="FGC1429" s="265"/>
      <c r="FGD1429" s="265"/>
      <c r="FGE1429" s="265"/>
      <c r="FGF1429" s="265"/>
      <c r="FGG1429" s="265"/>
      <c r="FGH1429" s="265"/>
      <c r="FGI1429" s="265"/>
      <c r="FGJ1429" s="265"/>
      <c r="FGK1429" s="265"/>
      <c r="FGL1429" s="265"/>
      <c r="FGM1429" s="265"/>
      <c r="FGN1429" s="265"/>
      <c r="FGO1429" s="265"/>
      <c r="FGP1429" s="265"/>
      <c r="FGQ1429" s="265"/>
      <c r="FGR1429" s="265"/>
      <c r="FGS1429" s="265"/>
      <c r="FGT1429" s="265"/>
      <c r="FGU1429" s="265"/>
      <c r="FGV1429" s="265"/>
      <c r="FGW1429" s="265"/>
      <c r="FGX1429" s="265"/>
      <c r="FGY1429" s="265"/>
      <c r="FGZ1429" s="265"/>
      <c r="FHA1429" s="265"/>
      <c r="FHB1429" s="265"/>
      <c r="FHC1429" s="265"/>
      <c r="FHD1429" s="265"/>
      <c r="FHE1429" s="265"/>
      <c r="FHF1429" s="265"/>
      <c r="FHG1429" s="265"/>
      <c r="FHH1429" s="265"/>
      <c r="FHI1429" s="265"/>
      <c r="FHJ1429" s="265"/>
      <c r="FHK1429" s="265"/>
      <c r="FHL1429" s="265"/>
      <c r="FHM1429" s="265"/>
      <c r="FHN1429" s="265"/>
      <c r="FHO1429" s="265"/>
      <c r="FHP1429" s="265"/>
      <c r="FHQ1429" s="265"/>
      <c r="FHR1429" s="265"/>
      <c r="FHS1429" s="265"/>
      <c r="FHT1429" s="265"/>
      <c r="FHU1429" s="265"/>
      <c r="FHV1429" s="265"/>
      <c r="FHW1429" s="265"/>
      <c r="FHX1429" s="265"/>
      <c r="FHY1429" s="265"/>
      <c r="FHZ1429" s="265"/>
      <c r="FIA1429" s="265"/>
      <c r="FIB1429" s="265"/>
      <c r="FIC1429" s="265"/>
      <c r="FID1429" s="265"/>
      <c r="FIE1429" s="265"/>
      <c r="FIF1429" s="265"/>
      <c r="FIG1429" s="265"/>
      <c r="FIH1429" s="265"/>
      <c r="FII1429" s="265"/>
      <c r="FIJ1429" s="265"/>
      <c r="FIK1429" s="265"/>
      <c r="FIL1429" s="265"/>
      <c r="FIM1429" s="265"/>
      <c r="FIN1429" s="265"/>
      <c r="FIO1429" s="265"/>
      <c r="FIP1429" s="265"/>
      <c r="FIQ1429" s="265"/>
      <c r="FIR1429" s="265"/>
      <c r="FIS1429" s="265"/>
      <c r="FIT1429" s="265"/>
      <c r="FIU1429" s="265"/>
      <c r="FIV1429" s="265"/>
      <c r="FIW1429" s="265"/>
      <c r="FIX1429" s="265"/>
      <c r="FIY1429" s="265"/>
      <c r="FIZ1429" s="265"/>
      <c r="FJA1429" s="265"/>
      <c r="FJB1429" s="265"/>
      <c r="FJC1429" s="265"/>
      <c r="FJD1429" s="265"/>
      <c r="FJE1429" s="265"/>
      <c r="FJF1429" s="265"/>
      <c r="FJG1429" s="265"/>
      <c r="FJH1429" s="265"/>
      <c r="FJI1429" s="265"/>
      <c r="FJJ1429" s="265"/>
      <c r="FJK1429" s="265"/>
      <c r="FJL1429" s="265"/>
      <c r="FJM1429" s="265"/>
      <c r="FJN1429" s="265"/>
      <c r="FJO1429" s="265"/>
      <c r="FJP1429" s="265"/>
      <c r="FJQ1429" s="265"/>
      <c r="FJR1429" s="265"/>
      <c r="FJS1429" s="265"/>
      <c r="FJT1429" s="265"/>
      <c r="FJU1429" s="265"/>
      <c r="FJV1429" s="265"/>
      <c r="FJW1429" s="265"/>
      <c r="FJX1429" s="265"/>
      <c r="FJY1429" s="265"/>
      <c r="FJZ1429" s="265"/>
      <c r="FKA1429" s="265"/>
      <c r="FKB1429" s="265"/>
      <c r="FKC1429" s="265"/>
      <c r="FKD1429" s="265"/>
      <c r="FKE1429" s="265"/>
      <c r="FKF1429" s="265"/>
      <c r="FKG1429" s="265"/>
      <c r="FKH1429" s="265"/>
      <c r="FKI1429" s="265"/>
      <c r="FKJ1429" s="265"/>
      <c r="FKK1429" s="265"/>
      <c r="FKL1429" s="265"/>
      <c r="FKM1429" s="265"/>
      <c r="FKN1429" s="265"/>
      <c r="FKO1429" s="265"/>
      <c r="FKP1429" s="265"/>
      <c r="FKQ1429" s="265"/>
      <c r="FKR1429" s="265"/>
      <c r="FKS1429" s="265"/>
      <c r="FKT1429" s="265"/>
      <c r="FKU1429" s="265"/>
      <c r="FKV1429" s="265"/>
      <c r="FKW1429" s="265"/>
      <c r="FKX1429" s="265"/>
      <c r="FKY1429" s="265"/>
      <c r="FKZ1429" s="265"/>
      <c r="FLA1429" s="265"/>
      <c r="FLB1429" s="265"/>
      <c r="FLC1429" s="265"/>
      <c r="FLD1429" s="265"/>
      <c r="FLE1429" s="265"/>
      <c r="FLF1429" s="265"/>
      <c r="FLG1429" s="265"/>
      <c r="FLH1429" s="265"/>
      <c r="FLI1429" s="265"/>
      <c r="FLJ1429" s="265"/>
      <c r="FLK1429" s="265"/>
      <c r="FLL1429" s="265"/>
      <c r="FLM1429" s="265"/>
      <c r="FLN1429" s="265"/>
      <c r="FLO1429" s="265"/>
      <c r="FLP1429" s="265"/>
      <c r="FLQ1429" s="265"/>
      <c r="FLR1429" s="265"/>
      <c r="FLS1429" s="265"/>
      <c r="FLT1429" s="265"/>
      <c r="FLU1429" s="265"/>
      <c r="FLV1429" s="265"/>
      <c r="FLW1429" s="265"/>
      <c r="FLX1429" s="265"/>
      <c r="FLY1429" s="265"/>
      <c r="FLZ1429" s="265"/>
      <c r="FMA1429" s="265"/>
      <c r="FMB1429" s="265"/>
      <c r="FMC1429" s="265"/>
      <c r="FMD1429" s="265"/>
      <c r="FME1429" s="265"/>
      <c r="FMF1429" s="265"/>
      <c r="FMG1429" s="265"/>
      <c r="FMH1429" s="265"/>
      <c r="FMI1429" s="265"/>
      <c r="FMJ1429" s="265"/>
      <c r="FMK1429" s="265"/>
      <c r="FML1429" s="265"/>
      <c r="FMM1429" s="265"/>
      <c r="FMN1429" s="265"/>
      <c r="FMO1429" s="265"/>
      <c r="FMP1429" s="265"/>
      <c r="FMQ1429" s="265"/>
      <c r="FMR1429" s="265"/>
      <c r="FMS1429" s="265"/>
      <c r="FMT1429" s="265"/>
      <c r="FMU1429" s="265"/>
      <c r="FMV1429" s="265"/>
      <c r="FMW1429" s="265"/>
      <c r="FMX1429" s="265"/>
      <c r="FMY1429" s="265"/>
      <c r="FMZ1429" s="265"/>
      <c r="FNA1429" s="265"/>
      <c r="FNB1429" s="265"/>
      <c r="FNC1429" s="265"/>
      <c r="FND1429" s="265"/>
      <c r="FNE1429" s="265"/>
      <c r="FNF1429" s="265"/>
      <c r="FNG1429" s="265"/>
      <c r="FNH1429" s="265"/>
      <c r="FNI1429" s="265"/>
      <c r="FNJ1429" s="265"/>
      <c r="FNK1429" s="265"/>
      <c r="FNL1429" s="265"/>
      <c r="FNM1429" s="265"/>
      <c r="FNN1429" s="265"/>
      <c r="FNO1429" s="265"/>
      <c r="FNP1429" s="265"/>
      <c r="FNQ1429" s="265"/>
      <c r="FNR1429" s="265"/>
      <c r="FNS1429" s="265"/>
      <c r="FNT1429" s="265"/>
      <c r="FNU1429" s="265"/>
      <c r="FNV1429" s="265"/>
      <c r="FNW1429" s="265"/>
      <c r="FNX1429" s="265"/>
      <c r="FNY1429" s="265"/>
      <c r="FNZ1429" s="265"/>
      <c r="FOA1429" s="265"/>
      <c r="FOB1429" s="265"/>
      <c r="FOC1429" s="265"/>
      <c r="FOD1429" s="265"/>
      <c r="FOE1429" s="265"/>
      <c r="FOF1429" s="265"/>
      <c r="FOG1429" s="265"/>
      <c r="FOH1429" s="265"/>
      <c r="FOI1429" s="265"/>
      <c r="FOJ1429" s="265"/>
      <c r="FOK1429" s="265"/>
      <c r="FOL1429" s="265"/>
      <c r="FOM1429" s="265"/>
      <c r="FON1429" s="265"/>
      <c r="FOO1429" s="265"/>
      <c r="FOP1429" s="265"/>
      <c r="FOQ1429" s="265"/>
      <c r="FOR1429" s="265"/>
      <c r="FOS1429" s="265"/>
      <c r="FOT1429" s="265"/>
      <c r="FOU1429" s="265"/>
      <c r="FOV1429" s="265"/>
      <c r="FOW1429" s="265"/>
      <c r="FOX1429" s="265"/>
      <c r="FOY1429" s="265"/>
      <c r="FOZ1429" s="265"/>
      <c r="FPA1429" s="265"/>
      <c r="FPB1429" s="265"/>
      <c r="FPC1429" s="265"/>
      <c r="FPD1429" s="265"/>
      <c r="FPE1429" s="265"/>
      <c r="FPF1429" s="265"/>
      <c r="FPG1429" s="265"/>
      <c r="FPH1429" s="265"/>
      <c r="FPI1429" s="265"/>
      <c r="FPJ1429" s="265"/>
      <c r="FPK1429" s="265"/>
      <c r="FPL1429" s="265"/>
      <c r="FPM1429" s="265"/>
      <c r="FPN1429" s="265"/>
      <c r="FPO1429" s="265"/>
      <c r="FPP1429" s="265"/>
      <c r="FPQ1429" s="265"/>
      <c r="FPR1429" s="265"/>
      <c r="FPS1429" s="265"/>
      <c r="FPT1429" s="265"/>
      <c r="FPU1429" s="265"/>
      <c r="FPV1429" s="265"/>
      <c r="FPW1429" s="265"/>
      <c r="FPX1429" s="265"/>
      <c r="FPY1429" s="265"/>
      <c r="FPZ1429" s="265"/>
      <c r="FQA1429" s="265"/>
      <c r="FQB1429" s="265"/>
      <c r="FQC1429" s="265"/>
      <c r="FQD1429" s="265"/>
      <c r="FQE1429" s="265"/>
      <c r="FQF1429" s="265"/>
      <c r="FQG1429" s="265"/>
      <c r="FQH1429" s="265"/>
      <c r="FQI1429" s="265"/>
      <c r="FQJ1429" s="265"/>
      <c r="FQK1429" s="265"/>
      <c r="FQL1429" s="265"/>
      <c r="FQM1429" s="265"/>
      <c r="FQN1429" s="265"/>
      <c r="FQO1429" s="265"/>
      <c r="FQP1429" s="265"/>
      <c r="FQQ1429" s="265"/>
      <c r="FQR1429" s="265"/>
      <c r="FQS1429" s="265"/>
      <c r="FQT1429" s="265"/>
      <c r="FQU1429" s="265"/>
      <c r="FQV1429" s="265"/>
      <c r="FQW1429" s="265"/>
      <c r="FQX1429" s="265"/>
      <c r="FQY1429" s="265"/>
      <c r="FQZ1429" s="265"/>
      <c r="FRA1429" s="265"/>
      <c r="FRB1429" s="265"/>
      <c r="FRC1429" s="265"/>
      <c r="FRD1429" s="265"/>
      <c r="FRE1429" s="265"/>
      <c r="FRF1429" s="265"/>
      <c r="FRG1429" s="265"/>
      <c r="FRH1429" s="265"/>
      <c r="FRI1429" s="265"/>
      <c r="FRJ1429" s="265"/>
      <c r="FRK1429" s="265"/>
      <c r="FRL1429" s="265"/>
      <c r="FRM1429" s="265"/>
      <c r="FRN1429" s="265"/>
      <c r="FRO1429" s="265"/>
      <c r="FRP1429" s="265"/>
      <c r="FRQ1429" s="265"/>
      <c r="FRR1429" s="265"/>
      <c r="FRS1429" s="265"/>
      <c r="FRT1429" s="265"/>
      <c r="FRU1429" s="265"/>
      <c r="FRV1429" s="265"/>
      <c r="FRW1429" s="265"/>
      <c r="FRX1429" s="265"/>
      <c r="FRY1429" s="265"/>
      <c r="FRZ1429" s="265"/>
      <c r="FSA1429" s="265"/>
      <c r="FSB1429" s="265"/>
      <c r="FSC1429" s="265"/>
      <c r="FSD1429" s="265"/>
      <c r="FSE1429" s="265"/>
      <c r="FSF1429" s="265"/>
      <c r="FSG1429" s="265"/>
      <c r="FSH1429" s="265"/>
      <c r="FSI1429" s="265"/>
      <c r="FSJ1429" s="265"/>
      <c r="FSK1429" s="265"/>
      <c r="FSL1429" s="265"/>
      <c r="FSM1429" s="265"/>
      <c r="FSN1429" s="265"/>
      <c r="FSO1429" s="265"/>
      <c r="FSP1429" s="265"/>
      <c r="FSQ1429" s="265"/>
      <c r="FSR1429" s="265"/>
      <c r="FSS1429" s="265"/>
      <c r="FST1429" s="265"/>
      <c r="FSU1429" s="265"/>
      <c r="FSV1429" s="265"/>
      <c r="FSW1429" s="265"/>
      <c r="FSX1429" s="265"/>
      <c r="FSY1429" s="265"/>
      <c r="FSZ1429" s="265"/>
      <c r="FTA1429" s="265"/>
      <c r="FTB1429" s="265"/>
      <c r="FTC1429" s="265"/>
      <c r="FTD1429" s="265"/>
      <c r="FTE1429" s="265"/>
      <c r="FTF1429" s="265"/>
      <c r="FTG1429" s="265"/>
      <c r="FTH1429" s="265"/>
      <c r="FTI1429" s="265"/>
      <c r="FTJ1429" s="265"/>
      <c r="FTK1429" s="265"/>
      <c r="FTL1429" s="265"/>
      <c r="FTM1429" s="265"/>
      <c r="FTN1429" s="265"/>
      <c r="FTO1429" s="265"/>
      <c r="FTP1429" s="265"/>
      <c r="FTQ1429" s="265"/>
      <c r="FTR1429" s="265"/>
      <c r="FTS1429" s="265"/>
      <c r="FTT1429" s="265"/>
      <c r="FTU1429" s="265"/>
      <c r="FTV1429" s="265"/>
      <c r="FTW1429" s="265"/>
      <c r="FTX1429" s="265"/>
      <c r="FTY1429" s="265"/>
      <c r="FTZ1429" s="265"/>
      <c r="FUA1429" s="265"/>
      <c r="FUB1429" s="265"/>
      <c r="FUC1429" s="265"/>
      <c r="FUD1429" s="265"/>
      <c r="FUE1429" s="265"/>
      <c r="FUF1429" s="265"/>
      <c r="FUG1429" s="265"/>
      <c r="FUH1429" s="265"/>
      <c r="FUI1429" s="265"/>
      <c r="FUJ1429" s="265"/>
      <c r="FUK1429" s="265"/>
      <c r="FUL1429" s="265"/>
      <c r="FUM1429" s="265"/>
      <c r="FUN1429" s="265"/>
      <c r="FUO1429" s="265"/>
      <c r="FUP1429" s="265"/>
      <c r="FUQ1429" s="265"/>
      <c r="FUR1429" s="265"/>
      <c r="FUS1429" s="265"/>
      <c r="FUT1429" s="265"/>
      <c r="FUU1429" s="265"/>
      <c r="FUV1429" s="265"/>
      <c r="FUW1429" s="265"/>
      <c r="FUX1429" s="265"/>
      <c r="FUY1429" s="265"/>
      <c r="FUZ1429" s="265"/>
      <c r="FVA1429" s="265"/>
      <c r="FVB1429" s="265"/>
      <c r="FVC1429" s="265"/>
      <c r="FVD1429" s="265"/>
      <c r="FVE1429" s="265"/>
      <c r="FVF1429" s="265"/>
      <c r="FVG1429" s="265"/>
      <c r="FVH1429" s="265"/>
      <c r="FVI1429" s="265"/>
      <c r="FVJ1429" s="265"/>
      <c r="FVK1429" s="265"/>
      <c r="FVL1429" s="265"/>
      <c r="FVM1429" s="265"/>
      <c r="FVN1429" s="265"/>
      <c r="FVO1429" s="265"/>
      <c r="FVP1429" s="265"/>
      <c r="FVQ1429" s="265"/>
      <c r="FVR1429" s="265"/>
      <c r="FVS1429" s="265"/>
      <c r="FVT1429" s="265"/>
      <c r="FVU1429" s="265"/>
      <c r="FVV1429" s="265"/>
      <c r="FVW1429" s="265"/>
      <c r="FVX1429" s="265"/>
      <c r="FVY1429" s="265"/>
      <c r="FVZ1429" s="265"/>
      <c r="FWA1429" s="265"/>
      <c r="FWB1429" s="265"/>
      <c r="FWC1429" s="265"/>
      <c r="FWD1429" s="265"/>
      <c r="FWE1429" s="265"/>
      <c r="FWF1429" s="265"/>
      <c r="FWG1429" s="265"/>
      <c r="FWH1429" s="265"/>
      <c r="FWI1429" s="265"/>
      <c r="FWJ1429" s="265"/>
      <c r="FWK1429" s="265"/>
      <c r="FWL1429" s="265"/>
      <c r="FWM1429" s="265"/>
      <c r="FWN1429" s="265"/>
      <c r="FWO1429" s="265"/>
      <c r="FWP1429" s="265"/>
      <c r="FWQ1429" s="265"/>
      <c r="FWR1429" s="265"/>
      <c r="FWS1429" s="265"/>
      <c r="FWT1429" s="265"/>
      <c r="FWU1429" s="265"/>
      <c r="FWV1429" s="265"/>
      <c r="FWW1429" s="265"/>
      <c r="FWX1429" s="265"/>
      <c r="FWY1429" s="265"/>
      <c r="FWZ1429" s="265"/>
      <c r="FXA1429" s="265"/>
      <c r="FXB1429" s="265"/>
      <c r="FXC1429" s="265"/>
      <c r="FXD1429" s="265"/>
      <c r="FXE1429" s="265"/>
      <c r="FXF1429" s="265"/>
      <c r="FXG1429" s="265"/>
      <c r="FXH1429" s="265"/>
      <c r="FXI1429" s="265"/>
      <c r="FXJ1429" s="265"/>
      <c r="FXK1429" s="265"/>
      <c r="FXL1429" s="265"/>
      <c r="FXM1429" s="265"/>
      <c r="FXN1429" s="265"/>
      <c r="FXO1429" s="265"/>
      <c r="FXP1429" s="265"/>
      <c r="FXQ1429" s="265"/>
      <c r="FXR1429" s="265"/>
      <c r="FXS1429" s="265"/>
      <c r="FXT1429" s="265"/>
      <c r="FXU1429" s="265"/>
      <c r="FXV1429" s="265"/>
      <c r="FXW1429" s="265"/>
      <c r="FXX1429" s="265"/>
      <c r="FXY1429" s="265"/>
      <c r="FXZ1429" s="265"/>
      <c r="FYA1429" s="265"/>
      <c r="FYB1429" s="265"/>
      <c r="FYC1429" s="265"/>
      <c r="FYD1429" s="265"/>
      <c r="FYE1429" s="265"/>
      <c r="FYF1429" s="265"/>
      <c r="FYG1429" s="265"/>
      <c r="FYH1429" s="265"/>
      <c r="FYI1429" s="265"/>
      <c r="FYJ1429" s="265"/>
      <c r="FYK1429" s="265"/>
      <c r="FYL1429" s="265"/>
      <c r="FYM1429" s="265"/>
      <c r="FYN1429" s="265"/>
      <c r="FYO1429" s="265"/>
      <c r="FYP1429" s="265"/>
      <c r="FYQ1429" s="265"/>
      <c r="FYR1429" s="265"/>
      <c r="FYS1429" s="265"/>
      <c r="FYT1429" s="265"/>
      <c r="FYU1429" s="265"/>
      <c r="FYV1429" s="265"/>
      <c r="FYW1429" s="265"/>
      <c r="FYX1429" s="265"/>
      <c r="FYY1429" s="265"/>
      <c r="FYZ1429" s="265"/>
      <c r="FZA1429" s="265"/>
      <c r="FZB1429" s="265"/>
      <c r="FZC1429" s="265"/>
      <c r="FZD1429" s="265"/>
      <c r="FZE1429" s="265"/>
      <c r="FZF1429" s="265"/>
      <c r="FZG1429" s="265"/>
      <c r="FZH1429" s="265"/>
      <c r="FZI1429" s="265"/>
      <c r="FZJ1429" s="265"/>
      <c r="FZK1429" s="265"/>
      <c r="FZL1429" s="265"/>
      <c r="FZM1429" s="265"/>
      <c r="FZN1429" s="265"/>
      <c r="FZO1429" s="265"/>
      <c r="FZP1429" s="265"/>
      <c r="FZQ1429" s="265"/>
      <c r="FZR1429" s="265"/>
      <c r="FZS1429" s="265"/>
      <c r="FZT1429" s="265"/>
      <c r="FZU1429" s="265"/>
      <c r="FZV1429" s="265"/>
      <c r="FZW1429" s="265"/>
      <c r="FZX1429" s="265"/>
      <c r="FZY1429" s="265"/>
      <c r="FZZ1429" s="265"/>
      <c r="GAA1429" s="265"/>
      <c r="GAB1429" s="265"/>
      <c r="GAC1429" s="265"/>
      <c r="GAD1429" s="265"/>
      <c r="GAE1429" s="265"/>
      <c r="GAF1429" s="265"/>
      <c r="GAG1429" s="265"/>
      <c r="GAH1429" s="265"/>
      <c r="GAI1429" s="265"/>
      <c r="GAJ1429" s="265"/>
      <c r="GAK1429" s="265"/>
      <c r="GAL1429" s="265"/>
      <c r="GAM1429" s="265"/>
      <c r="GAN1429" s="265"/>
      <c r="GAO1429" s="265"/>
      <c r="GAP1429" s="265"/>
      <c r="GAQ1429" s="265"/>
      <c r="GAR1429" s="265"/>
      <c r="GAS1429" s="265"/>
      <c r="GAT1429" s="265"/>
      <c r="GAU1429" s="265"/>
      <c r="GAV1429" s="265"/>
      <c r="GAW1429" s="265"/>
      <c r="GAX1429" s="265"/>
      <c r="GAY1429" s="265"/>
      <c r="GAZ1429" s="265"/>
      <c r="GBA1429" s="265"/>
      <c r="GBB1429" s="265"/>
      <c r="GBC1429" s="265"/>
      <c r="GBD1429" s="265"/>
      <c r="GBE1429" s="265"/>
      <c r="GBF1429" s="265"/>
      <c r="GBG1429" s="265"/>
      <c r="GBH1429" s="265"/>
      <c r="GBI1429" s="265"/>
      <c r="GBJ1429" s="265"/>
      <c r="GBK1429" s="265"/>
      <c r="GBL1429" s="265"/>
      <c r="GBM1429" s="265"/>
      <c r="GBN1429" s="265"/>
      <c r="GBO1429" s="265"/>
      <c r="GBP1429" s="265"/>
      <c r="GBQ1429" s="265"/>
      <c r="GBR1429" s="265"/>
      <c r="GBS1429" s="265"/>
      <c r="GBT1429" s="265"/>
      <c r="GBU1429" s="265"/>
      <c r="GBV1429" s="265"/>
      <c r="GBW1429" s="265"/>
      <c r="GBX1429" s="265"/>
      <c r="GBY1429" s="265"/>
      <c r="GBZ1429" s="265"/>
      <c r="GCA1429" s="265"/>
      <c r="GCB1429" s="265"/>
      <c r="GCC1429" s="265"/>
      <c r="GCD1429" s="265"/>
      <c r="GCE1429" s="265"/>
      <c r="GCF1429" s="265"/>
      <c r="GCG1429" s="265"/>
      <c r="GCH1429" s="265"/>
      <c r="GCI1429" s="265"/>
      <c r="GCJ1429" s="265"/>
      <c r="GCK1429" s="265"/>
      <c r="GCL1429" s="265"/>
      <c r="GCM1429" s="265"/>
      <c r="GCN1429" s="265"/>
      <c r="GCO1429" s="265"/>
      <c r="GCP1429" s="265"/>
      <c r="GCQ1429" s="265"/>
      <c r="GCR1429" s="265"/>
      <c r="GCS1429" s="265"/>
      <c r="GCT1429" s="265"/>
      <c r="GCU1429" s="265"/>
      <c r="GCV1429" s="265"/>
      <c r="GCW1429" s="265"/>
      <c r="GCX1429" s="265"/>
      <c r="GCY1429" s="265"/>
      <c r="GCZ1429" s="265"/>
      <c r="GDA1429" s="265"/>
      <c r="GDB1429" s="265"/>
      <c r="GDC1429" s="265"/>
      <c r="GDD1429" s="265"/>
      <c r="GDE1429" s="265"/>
      <c r="GDF1429" s="265"/>
      <c r="GDG1429" s="265"/>
      <c r="GDH1429" s="265"/>
      <c r="GDI1429" s="265"/>
      <c r="GDJ1429" s="265"/>
      <c r="GDK1429" s="265"/>
      <c r="GDL1429" s="265"/>
      <c r="GDM1429" s="265"/>
      <c r="GDN1429" s="265"/>
      <c r="GDO1429" s="265"/>
      <c r="GDP1429" s="265"/>
      <c r="GDQ1429" s="265"/>
      <c r="GDR1429" s="265"/>
      <c r="GDS1429" s="265"/>
      <c r="GDT1429" s="265"/>
      <c r="GDU1429" s="265"/>
      <c r="GDV1429" s="265"/>
      <c r="GDW1429" s="265"/>
      <c r="GDX1429" s="265"/>
      <c r="GDY1429" s="265"/>
      <c r="GDZ1429" s="265"/>
      <c r="GEA1429" s="265"/>
      <c r="GEB1429" s="265"/>
      <c r="GEC1429" s="265"/>
      <c r="GED1429" s="265"/>
      <c r="GEE1429" s="265"/>
      <c r="GEF1429" s="265"/>
      <c r="GEG1429" s="265"/>
      <c r="GEH1429" s="265"/>
      <c r="GEI1429" s="265"/>
      <c r="GEJ1429" s="265"/>
      <c r="GEK1429" s="265"/>
      <c r="GEL1429" s="265"/>
      <c r="GEM1429" s="265"/>
      <c r="GEN1429" s="265"/>
      <c r="GEO1429" s="265"/>
      <c r="GEP1429" s="265"/>
      <c r="GEQ1429" s="265"/>
      <c r="GER1429" s="265"/>
      <c r="GES1429" s="265"/>
      <c r="GET1429" s="265"/>
      <c r="GEU1429" s="265"/>
      <c r="GEV1429" s="265"/>
      <c r="GEW1429" s="265"/>
      <c r="GEX1429" s="265"/>
      <c r="GEY1429" s="265"/>
      <c r="GEZ1429" s="265"/>
      <c r="GFA1429" s="265"/>
      <c r="GFB1429" s="265"/>
      <c r="GFC1429" s="265"/>
      <c r="GFD1429" s="265"/>
      <c r="GFE1429" s="265"/>
      <c r="GFF1429" s="265"/>
      <c r="GFG1429" s="265"/>
      <c r="GFH1429" s="265"/>
      <c r="GFI1429" s="265"/>
      <c r="GFJ1429" s="265"/>
      <c r="GFK1429" s="265"/>
      <c r="GFL1429" s="265"/>
      <c r="GFM1429" s="265"/>
      <c r="GFN1429" s="265"/>
      <c r="GFO1429" s="265"/>
      <c r="GFP1429" s="265"/>
      <c r="GFQ1429" s="265"/>
      <c r="GFR1429" s="265"/>
      <c r="GFS1429" s="265"/>
      <c r="GFT1429" s="265"/>
      <c r="GFU1429" s="265"/>
      <c r="GFV1429" s="265"/>
      <c r="GFW1429" s="265"/>
      <c r="GFX1429" s="265"/>
      <c r="GFY1429" s="265"/>
      <c r="GFZ1429" s="265"/>
      <c r="GGA1429" s="265"/>
      <c r="GGB1429" s="265"/>
      <c r="GGC1429" s="265"/>
      <c r="GGD1429" s="265"/>
      <c r="GGE1429" s="265"/>
      <c r="GGF1429" s="265"/>
      <c r="GGG1429" s="265"/>
      <c r="GGH1429" s="265"/>
      <c r="GGI1429" s="265"/>
      <c r="GGJ1429" s="265"/>
      <c r="GGK1429" s="265"/>
      <c r="GGL1429" s="265"/>
      <c r="GGM1429" s="265"/>
      <c r="GGN1429" s="265"/>
      <c r="GGO1429" s="265"/>
      <c r="GGP1429" s="265"/>
      <c r="GGQ1429" s="265"/>
      <c r="GGR1429" s="265"/>
      <c r="GGS1429" s="265"/>
      <c r="GGT1429" s="265"/>
      <c r="GGU1429" s="265"/>
      <c r="GGV1429" s="265"/>
      <c r="GGW1429" s="265"/>
      <c r="GGX1429" s="265"/>
      <c r="GGY1429" s="265"/>
      <c r="GGZ1429" s="265"/>
      <c r="GHA1429" s="265"/>
      <c r="GHB1429" s="265"/>
      <c r="GHC1429" s="265"/>
      <c r="GHD1429" s="265"/>
      <c r="GHE1429" s="265"/>
      <c r="GHF1429" s="265"/>
      <c r="GHG1429" s="265"/>
      <c r="GHH1429" s="265"/>
      <c r="GHI1429" s="265"/>
      <c r="GHJ1429" s="265"/>
      <c r="GHK1429" s="265"/>
      <c r="GHL1429" s="265"/>
      <c r="GHM1429" s="265"/>
      <c r="GHN1429" s="265"/>
      <c r="GHO1429" s="265"/>
      <c r="GHP1429" s="265"/>
      <c r="GHQ1429" s="265"/>
      <c r="GHR1429" s="265"/>
      <c r="GHS1429" s="265"/>
      <c r="GHT1429" s="265"/>
      <c r="GHU1429" s="265"/>
      <c r="GHV1429" s="265"/>
      <c r="GHW1429" s="265"/>
      <c r="GHX1429" s="265"/>
      <c r="GHY1429" s="265"/>
      <c r="GHZ1429" s="265"/>
      <c r="GIA1429" s="265"/>
      <c r="GIB1429" s="265"/>
      <c r="GIC1429" s="265"/>
      <c r="GID1429" s="265"/>
      <c r="GIE1429" s="265"/>
      <c r="GIF1429" s="265"/>
      <c r="GIG1429" s="265"/>
      <c r="GIH1429" s="265"/>
      <c r="GII1429" s="265"/>
      <c r="GIJ1429" s="265"/>
      <c r="GIK1429" s="265"/>
      <c r="GIL1429" s="265"/>
      <c r="GIM1429" s="265"/>
      <c r="GIN1429" s="265"/>
      <c r="GIO1429" s="265"/>
      <c r="GIP1429" s="265"/>
      <c r="GIQ1429" s="265"/>
      <c r="GIR1429" s="265"/>
      <c r="GIS1429" s="265"/>
      <c r="GIT1429" s="265"/>
      <c r="GIU1429" s="265"/>
      <c r="GIV1429" s="265"/>
      <c r="GIW1429" s="265"/>
      <c r="GIX1429" s="265"/>
      <c r="GIY1429" s="265"/>
      <c r="GIZ1429" s="265"/>
      <c r="GJA1429" s="265"/>
      <c r="GJB1429" s="265"/>
      <c r="GJC1429" s="265"/>
      <c r="GJD1429" s="265"/>
      <c r="GJE1429" s="265"/>
      <c r="GJF1429" s="265"/>
      <c r="GJG1429" s="265"/>
      <c r="GJH1429" s="265"/>
      <c r="GJI1429" s="265"/>
      <c r="GJJ1429" s="265"/>
      <c r="GJK1429" s="265"/>
      <c r="GJL1429" s="265"/>
      <c r="GJM1429" s="265"/>
      <c r="GJN1429" s="265"/>
      <c r="GJO1429" s="265"/>
      <c r="GJP1429" s="265"/>
      <c r="GJQ1429" s="265"/>
      <c r="GJR1429" s="265"/>
      <c r="GJS1429" s="265"/>
      <c r="GJT1429" s="265"/>
      <c r="GJU1429" s="265"/>
      <c r="GJV1429" s="265"/>
      <c r="GJW1429" s="265"/>
      <c r="GJX1429" s="265"/>
      <c r="GJY1429" s="265"/>
      <c r="GJZ1429" s="265"/>
      <c r="GKA1429" s="265"/>
      <c r="GKB1429" s="265"/>
      <c r="GKC1429" s="265"/>
      <c r="GKD1429" s="265"/>
      <c r="GKE1429" s="265"/>
      <c r="GKF1429" s="265"/>
      <c r="GKG1429" s="265"/>
      <c r="GKH1429" s="265"/>
      <c r="GKI1429" s="265"/>
      <c r="GKJ1429" s="265"/>
      <c r="GKK1429" s="265"/>
      <c r="GKL1429" s="265"/>
      <c r="GKM1429" s="265"/>
      <c r="GKN1429" s="265"/>
      <c r="GKO1429" s="265"/>
      <c r="GKP1429" s="265"/>
      <c r="GKQ1429" s="265"/>
      <c r="GKR1429" s="265"/>
      <c r="GKS1429" s="265"/>
      <c r="GKT1429" s="265"/>
      <c r="GKU1429" s="265"/>
      <c r="GKV1429" s="265"/>
      <c r="GKW1429" s="265"/>
      <c r="GKX1429" s="265"/>
      <c r="GKY1429" s="265"/>
      <c r="GKZ1429" s="265"/>
      <c r="GLA1429" s="265"/>
      <c r="GLB1429" s="265"/>
      <c r="GLC1429" s="265"/>
      <c r="GLD1429" s="265"/>
      <c r="GLE1429" s="265"/>
      <c r="GLF1429" s="265"/>
      <c r="GLG1429" s="265"/>
      <c r="GLH1429" s="265"/>
      <c r="GLI1429" s="265"/>
      <c r="GLJ1429" s="265"/>
      <c r="GLK1429" s="265"/>
      <c r="GLL1429" s="265"/>
      <c r="GLM1429" s="265"/>
      <c r="GLN1429" s="265"/>
      <c r="GLO1429" s="265"/>
      <c r="GLP1429" s="265"/>
      <c r="GLQ1429" s="265"/>
      <c r="GLR1429" s="265"/>
      <c r="GLS1429" s="265"/>
      <c r="GLT1429" s="265"/>
      <c r="GLU1429" s="265"/>
      <c r="GLV1429" s="265"/>
      <c r="GLW1429" s="265"/>
      <c r="GLX1429" s="265"/>
      <c r="GLY1429" s="265"/>
      <c r="GLZ1429" s="265"/>
      <c r="GMA1429" s="265"/>
      <c r="GMB1429" s="265"/>
      <c r="GMC1429" s="265"/>
      <c r="GMD1429" s="265"/>
      <c r="GME1429" s="265"/>
      <c r="GMF1429" s="265"/>
      <c r="GMG1429" s="265"/>
      <c r="GMH1429" s="265"/>
      <c r="GMI1429" s="265"/>
      <c r="GMJ1429" s="265"/>
      <c r="GMK1429" s="265"/>
      <c r="GML1429" s="265"/>
      <c r="GMM1429" s="265"/>
      <c r="GMN1429" s="265"/>
      <c r="GMO1429" s="265"/>
      <c r="GMP1429" s="265"/>
      <c r="GMQ1429" s="265"/>
      <c r="GMR1429" s="265"/>
      <c r="GMS1429" s="265"/>
      <c r="GMT1429" s="265"/>
      <c r="GMU1429" s="265"/>
      <c r="GMV1429" s="265"/>
      <c r="GMW1429" s="265"/>
      <c r="GMX1429" s="265"/>
      <c r="GMY1429" s="265"/>
      <c r="GMZ1429" s="265"/>
      <c r="GNA1429" s="265"/>
      <c r="GNB1429" s="265"/>
      <c r="GNC1429" s="265"/>
      <c r="GND1429" s="265"/>
      <c r="GNE1429" s="265"/>
      <c r="GNF1429" s="265"/>
      <c r="GNG1429" s="265"/>
      <c r="GNH1429" s="265"/>
      <c r="GNI1429" s="265"/>
      <c r="GNJ1429" s="265"/>
      <c r="GNK1429" s="265"/>
      <c r="GNL1429" s="265"/>
      <c r="GNM1429" s="265"/>
      <c r="GNN1429" s="265"/>
      <c r="GNO1429" s="265"/>
      <c r="GNP1429" s="265"/>
      <c r="GNQ1429" s="265"/>
      <c r="GNR1429" s="265"/>
      <c r="GNS1429" s="265"/>
      <c r="GNT1429" s="265"/>
      <c r="GNU1429" s="265"/>
      <c r="GNV1429" s="265"/>
      <c r="GNW1429" s="265"/>
      <c r="GNX1429" s="265"/>
      <c r="GNY1429" s="265"/>
      <c r="GNZ1429" s="265"/>
      <c r="GOA1429" s="265"/>
      <c r="GOB1429" s="265"/>
      <c r="GOC1429" s="265"/>
      <c r="GOD1429" s="265"/>
      <c r="GOE1429" s="265"/>
      <c r="GOF1429" s="265"/>
      <c r="GOG1429" s="265"/>
      <c r="GOH1429" s="265"/>
      <c r="GOI1429" s="265"/>
      <c r="GOJ1429" s="265"/>
      <c r="GOK1429" s="265"/>
      <c r="GOL1429" s="265"/>
      <c r="GOM1429" s="265"/>
      <c r="GON1429" s="265"/>
      <c r="GOO1429" s="265"/>
      <c r="GOP1429" s="265"/>
      <c r="GOQ1429" s="265"/>
      <c r="GOR1429" s="265"/>
      <c r="GOS1429" s="265"/>
      <c r="GOT1429" s="265"/>
      <c r="GOU1429" s="265"/>
      <c r="GOV1429" s="265"/>
      <c r="GOW1429" s="265"/>
      <c r="GOX1429" s="265"/>
      <c r="GOY1429" s="265"/>
      <c r="GOZ1429" s="265"/>
      <c r="GPA1429" s="265"/>
      <c r="GPB1429" s="265"/>
      <c r="GPC1429" s="265"/>
      <c r="GPD1429" s="265"/>
      <c r="GPE1429" s="265"/>
      <c r="GPF1429" s="265"/>
      <c r="GPG1429" s="265"/>
      <c r="GPH1429" s="265"/>
      <c r="GPI1429" s="265"/>
      <c r="GPJ1429" s="265"/>
      <c r="GPK1429" s="265"/>
      <c r="GPL1429" s="265"/>
      <c r="GPM1429" s="265"/>
      <c r="GPN1429" s="265"/>
      <c r="GPO1429" s="265"/>
      <c r="GPP1429" s="265"/>
      <c r="GPQ1429" s="265"/>
      <c r="GPR1429" s="265"/>
      <c r="GPS1429" s="265"/>
      <c r="GPT1429" s="265"/>
      <c r="GPU1429" s="265"/>
      <c r="GPV1429" s="265"/>
      <c r="GPW1429" s="265"/>
      <c r="GPX1429" s="265"/>
      <c r="GPY1429" s="265"/>
      <c r="GPZ1429" s="265"/>
      <c r="GQA1429" s="265"/>
      <c r="GQB1429" s="265"/>
      <c r="GQC1429" s="265"/>
      <c r="GQD1429" s="265"/>
      <c r="GQE1429" s="265"/>
      <c r="GQF1429" s="265"/>
      <c r="GQG1429" s="265"/>
      <c r="GQH1429" s="265"/>
      <c r="GQI1429" s="265"/>
      <c r="GQJ1429" s="265"/>
      <c r="GQK1429" s="265"/>
      <c r="GQL1429" s="265"/>
      <c r="GQM1429" s="265"/>
      <c r="GQN1429" s="265"/>
      <c r="GQO1429" s="265"/>
      <c r="GQP1429" s="265"/>
      <c r="GQQ1429" s="265"/>
      <c r="GQR1429" s="265"/>
      <c r="GQS1429" s="265"/>
      <c r="GQT1429" s="265"/>
      <c r="GQU1429" s="265"/>
      <c r="GQV1429" s="265"/>
      <c r="GQW1429" s="265"/>
      <c r="GQX1429" s="265"/>
      <c r="GQY1429" s="265"/>
      <c r="GQZ1429" s="265"/>
      <c r="GRA1429" s="265"/>
      <c r="GRB1429" s="265"/>
      <c r="GRC1429" s="265"/>
      <c r="GRD1429" s="265"/>
      <c r="GRE1429" s="265"/>
      <c r="GRF1429" s="265"/>
      <c r="GRG1429" s="265"/>
      <c r="GRH1429" s="265"/>
      <c r="GRI1429" s="265"/>
      <c r="GRJ1429" s="265"/>
      <c r="GRK1429" s="265"/>
      <c r="GRL1429" s="265"/>
      <c r="GRM1429" s="265"/>
      <c r="GRN1429" s="265"/>
      <c r="GRO1429" s="265"/>
      <c r="GRP1429" s="265"/>
      <c r="GRQ1429" s="265"/>
      <c r="GRR1429" s="265"/>
      <c r="GRS1429" s="265"/>
      <c r="GRT1429" s="265"/>
      <c r="GRU1429" s="265"/>
      <c r="GRV1429" s="265"/>
      <c r="GRW1429" s="265"/>
      <c r="GRX1429" s="265"/>
      <c r="GRY1429" s="265"/>
      <c r="GRZ1429" s="265"/>
      <c r="GSA1429" s="265"/>
      <c r="GSB1429" s="265"/>
      <c r="GSC1429" s="265"/>
      <c r="GSD1429" s="265"/>
      <c r="GSE1429" s="265"/>
      <c r="GSF1429" s="265"/>
      <c r="GSG1429" s="265"/>
      <c r="GSH1429" s="265"/>
      <c r="GSI1429" s="265"/>
      <c r="GSJ1429" s="265"/>
      <c r="GSK1429" s="265"/>
      <c r="GSL1429" s="265"/>
      <c r="GSM1429" s="265"/>
      <c r="GSN1429" s="265"/>
      <c r="GSO1429" s="265"/>
      <c r="GSP1429" s="265"/>
      <c r="GSQ1429" s="265"/>
      <c r="GSR1429" s="265"/>
      <c r="GSS1429" s="265"/>
      <c r="GST1429" s="265"/>
      <c r="GSU1429" s="265"/>
      <c r="GSV1429" s="265"/>
      <c r="GSW1429" s="265"/>
      <c r="GSX1429" s="265"/>
      <c r="GSY1429" s="265"/>
      <c r="GSZ1429" s="265"/>
      <c r="GTA1429" s="265"/>
      <c r="GTB1429" s="265"/>
      <c r="GTC1429" s="265"/>
      <c r="GTD1429" s="265"/>
      <c r="GTE1429" s="265"/>
      <c r="GTF1429" s="265"/>
      <c r="GTG1429" s="265"/>
      <c r="GTH1429" s="265"/>
      <c r="GTI1429" s="265"/>
      <c r="GTJ1429" s="265"/>
      <c r="GTK1429" s="265"/>
      <c r="GTL1429" s="265"/>
      <c r="GTM1429" s="265"/>
      <c r="GTN1429" s="265"/>
      <c r="GTO1429" s="265"/>
      <c r="GTP1429" s="265"/>
      <c r="GTQ1429" s="265"/>
      <c r="GTR1429" s="265"/>
      <c r="GTS1429" s="265"/>
      <c r="GTT1429" s="265"/>
      <c r="GTU1429" s="265"/>
      <c r="GTV1429" s="265"/>
      <c r="GTW1429" s="265"/>
      <c r="GTX1429" s="265"/>
      <c r="GTY1429" s="265"/>
      <c r="GTZ1429" s="265"/>
      <c r="GUA1429" s="265"/>
      <c r="GUB1429" s="265"/>
      <c r="GUC1429" s="265"/>
      <c r="GUD1429" s="265"/>
      <c r="GUE1429" s="265"/>
      <c r="GUF1429" s="265"/>
      <c r="GUG1429" s="265"/>
      <c r="GUH1429" s="265"/>
      <c r="GUI1429" s="265"/>
      <c r="GUJ1429" s="265"/>
      <c r="GUK1429" s="265"/>
      <c r="GUL1429" s="265"/>
      <c r="GUM1429" s="265"/>
      <c r="GUN1429" s="265"/>
      <c r="GUO1429" s="265"/>
      <c r="GUP1429" s="265"/>
      <c r="GUQ1429" s="265"/>
      <c r="GUR1429" s="265"/>
      <c r="GUS1429" s="265"/>
      <c r="GUT1429" s="265"/>
      <c r="GUU1429" s="265"/>
      <c r="GUV1429" s="265"/>
      <c r="GUW1429" s="265"/>
      <c r="GUX1429" s="265"/>
      <c r="GUY1429" s="265"/>
      <c r="GUZ1429" s="265"/>
      <c r="GVA1429" s="265"/>
      <c r="GVB1429" s="265"/>
      <c r="GVC1429" s="265"/>
      <c r="GVD1429" s="265"/>
      <c r="GVE1429" s="265"/>
      <c r="GVF1429" s="265"/>
      <c r="GVG1429" s="265"/>
      <c r="GVH1429" s="265"/>
      <c r="GVI1429" s="265"/>
      <c r="GVJ1429" s="265"/>
      <c r="GVK1429" s="265"/>
      <c r="GVL1429" s="265"/>
      <c r="GVM1429" s="265"/>
      <c r="GVN1429" s="265"/>
      <c r="GVO1429" s="265"/>
      <c r="GVP1429" s="265"/>
      <c r="GVQ1429" s="265"/>
      <c r="GVR1429" s="265"/>
      <c r="GVS1429" s="265"/>
      <c r="GVT1429" s="265"/>
      <c r="GVU1429" s="265"/>
      <c r="GVV1429" s="265"/>
      <c r="GVW1429" s="265"/>
      <c r="GVX1429" s="265"/>
      <c r="GVY1429" s="265"/>
      <c r="GVZ1429" s="265"/>
      <c r="GWA1429" s="265"/>
      <c r="GWB1429" s="265"/>
      <c r="GWC1429" s="265"/>
      <c r="GWD1429" s="265"/>
      <c r="GWE1429" s="265"/>
      <c r="GWF1429" s="265"/>
      <c r="GWG1429" s="265"/>
      <c r="GWH1429" s="265"/>
      <c r="GWI1429" s="265"/>
      <c r="GWJ1429" s="265"/>
      <c r="GWK1429" s="265"/>
      <c r="GWL1429" s="265"/>
      <c r="GWM1429" s="265"/>
      <c r="GWN1429" s="265"/>
      <c r="GWO1429" s="265"/>
      <c r="GWP1429" s="265"/>
      <c r="GWQ1429" s="265"/>
      <c r="GWR1429" s="265"/>
      <c r="GWS1429" s="265"/>
      <c r="GWT1429" s="265"/>
      <c r="GWU1429" s="265"/>
      <c r="GWV1429" s="265"/>
      <c r="GWW1429" s="265"/>
      <c r="GWX1429" s="265"/>
      <c r="GWY1429" s="265"/>
      <c r="GWZ1429" s="265"/>
      <c r="GXA1429" s="265"/>
      <c r="GXB1429" s="265"/>
      <c r="GXC1429" s="265"/>
      <c r="GXD1429" s="265"/>
      <c r="GXE1429" s="265"/>
      <c r="GXF1429" s="265"/>
      <c r="GXG1429" s="265"/>
      <c r="GXH1429" s="265"/>
      <c r="GXI1429" s="265"/>
      <c r="GXJ1429" s="265"/>
      <c r="GXK1429" s="265"/>
      <c r="GXL1429" s="265"/>
      <c r="GXM1429" s="265"/>
      <c r="GXN1429" s="265"/>
      <c r="GXO1429" s="265"/>
      <c r="GXP1429" s="265"/>
      <c r="GXQ1429" s="265"/>
      <c r="GXR1429" s="265"/>
      <c r="GXS1429" s="265"/>
      <c r="GXT1429" s="265"/>
      <c r="GXU1429" s="265"/>
      <c r="GXV1429" s="265"/>
      <c r="GXW1429" s="265"/>
      <c r="GXX1429" s="265"/>
      <c r="GXY1429" s="265"/>
      <c r="GXZ1429" s="265"/>
      <c r="GYA1429" s="265"/>
      <c r="GYB1429" s="265"/>
      <c r="GYC1429" s="265"/>
      <c r="GYD1429" s="265"/>
      <c r="GYE1429" s="265"/>
      <c r="GYF1429" s="265"/>
      <c r="GYG1429" s="265"/>
      <c r="GYH1429" s="265"/>
      <c r="GYI1429" s="265"/>
      <c r="GYJ1429" s="265"/>
      <c r="GYK1429" s="265"/>
      <c r="GYL1429" s="265"/>
      <c r="GYM1429" s="265"/>
      <c r="GYN1429" s="265"/>
      <c r="GYO1429" s="265"/>
      <c r="GYP1429" s="265"/>
      <c r="GYQ1429" s="265"/>
      <c r="GYR1429" s="265"/>
      <c r="GYS1429" s="265"/>
      <c r="GYT1429" s="265"/>
      <c r="GYU1429" s="265"/>
      <c r="GYV1429" s="265"/>
      <c r="GYW1429" s="265"/>
      <c r="GYX1429" s="265"/>
      <c r="GYY1429" s="265"/>
      <c r="GYZ1429" s="265"/>
      <c r="GZA1429" s="265"/>
      <c r="GZB1429" s="265"/>
      <c r="GZC1429" s="265"/>
      <c r="GZD1429" s="265"/>
      <c r="GZE1429" s="265"/>
      <c r="GZF1429" s="265"/>
      <c r="GZG1429" s="265"/>
      <c r="GZH1429" s="265"/>
      <c r="GZI1429" s="265"/>
      <c r="GZJ1429" s="265"/>
      <c r="GZK1429" s="265"/>
      <c r="GZL1429" s="265"/>
      <c r="GZM1429" s="265"/>
      <c r="GZN1429" s="265"/>
      <c r="GZO1429" s="265"/>
      <c r="GZP1429" s="265"/>
      <c r="GZQ1429" s="265"/>
      <c r="GZR1429" s="265"/>
      <c r="GZS1429" s="265"/>
      <c r="GZT1429" s="265"/>
      <c r="GZU1429" s="265"/>
      <c r="GZV1429" s="265"/>
      <c r="GZW1429" s="265"/>
      <c r="GZX1429" s="265"/>
      <c r="GZY1429" s="265"/>
      <c r="GZZ1429" s="265"/>
      <c r="HAA1429" s="265"/>
      <c r="HAB1429" s="265"/>
      <c r="HAC1429" s="265"/>
      <c r="HAD1429" s="265"/>
      <c r="HAE1429" s="265"/>
      <c r="HAF1429" s="265"/>
      <c r="HAG1429" s="265"/>
      <c r="HAH1429" s="265"/>
      <c r="HAI1429" s="265"/>
      <c r="HAJ1429" s="265"/>
      <c r="HAK1429" s="265"/>
      <c r="HAL1429" s="265"/>
      <c r="HAM1429" s="265"/>
      <c r="HAN1429" s="265"/>
      <c r="HAO1429" s="265"/>
      <c r="HAP1429" s="265"/>
      <c r="HAQ1429" s="265"/>
      <c r="HAR1429" s="265"/>
      <c r="HAS1429" s="265"/>
      <c r="HAT1429" s="265"/>
      <c r="HAU1429" s="265"/>
      <c r="HAV1429" s="265"/>
      <c r="HAW1429" s="265"/>
      <c r="HAX1429" s="265"/>
      <c r="HAY1429" s="265"/>
      <c r="HAZ1429" s="265"/>
      <c r="HBA1429" s="265"/>
      <c r="HBB1429" s="265"/>
      <c r="HBC1429" s="265"/>
      <c r="HBD1429" s="265"/>
      <c r="HBE1429" s="265"/>
      <c r="HBF1429" s="265"/>
      <c r="HBG1429" s="265"/>
      <c r="HBH1429" s="265"/>
      <c r="HBI1429" s="265"/>
      <c r="HBJ1429" s="265"/>
      <c r="HBK1429" s="265"/>
      <c r="HBL1429" s="265"/>
      <c r="HBM1429" s="265"/>
      <c r="HBN1429" s="265"/>
      <c r="HBO1429" s="265"/>
      <c r="HBP1429" s="265"/>
      <c r="HBQ1429" s="265"/>
      <c r="HBR1429" s="265"/>
      <c r="HBS1429" s="265"/>
      <c r="HBT1429" s="265"/>
      <c r="HBU1429" s="265"/>
      <c r="HBV1429" s="265"/>
      <c r="HBW1429" s="265"/>
      <c r="HBX1429" s="265"/>
      <c r="HBY1429" s="265"/>
      <c r="HBZ1429" s="265"/>
      <c r="HCA1429" s="265"/>
      <c r="HCB1429" s="265"/>
      <c r="HCC1429" s="265"/>
      <c r="HCD1429" s="265"/>
      <c r="HCE1429" s="265"/>
      <c r="HCF1429" s="265"/>
      <c r="HCG1429" s="265"/>
      <c r="HCH1429" s="265"/>
      <c r="HCI1429" s="265"/>
      <c r="HCJ1429" s="265"/>
      <c r="HCK1429" s="265"/>
      <c r="HCL1429" s="265"/>
      <c r="HCM1429" s="265"/>
      <c r="HCN1429" s="265"/>
      <c r="HCO1429" s="265"/>
      <c r="HCP1429" s="265"/>
      <c r="HCQ1429" s="265"/>
      <c r="HCR1429" s="265"/>
      <c r="HCS1429" s="265"/>
      <c r="HCT1429" s="265"/>
      <c r="HCU1429" s="265"/>
      <c r="HCV1429" s="265"/>
      <c r="HCW1429" s="265"/>
      <c r="HCX1429" s="265"/>
      <c r="HCY1429" s="265"/>
      <c r="HCZ1429" s="265"/>
      <c r="HDA1429" s="265"/>
      <c r="HDB1429" s="265"/>
      <c r="HDC1429" s="265"/>
      <c r="HDD1429" s="265"/>
      <c r="HDE1429" s="265"/>
      <c r="HDF1429" s="265"/>
      <c r="HDG1429" s="265"/>
      <c r="HDH1429" s="265"/>
      <c r="HDI1429" s="265"/>
      <c r="HDJ1429" s="265"/>
      <c r="HDK1429" s="265"/>
      <c r="HDL1429" s="265"/>
      <c r="HDM1429" s="265"/>
      <c r="HDN1429" s="265"/>
      <c r="HDO1429" s="265"/>
      <c r="HDP1429" s="265"/>
      <c r="HDQ1429" s="265"/>
      <c r="HDR1429" s="265"/>
      <c r="HDS1429" s="265"/>
      <c r="HDT1429" s="265"/>
      <c r="HDU1429" s="265"/>
      <c r="HDV1429" s="265"/>
      <c r="HDW1429" s="265"/>
      <c r="HDX1429" s="265"/>
      <c r="HDY1429" s="265"/>
      <c r="HDZ1429" s="265"/>
      <c r="HEA1429" s="265"/>
      <c r="HEB1429" s="265"/>
      <c r="HEC1429" s="265"/>
      <c r="HED1429" s="265"/>
      <c r="HEE1429" s="265"/>
      <c r="HEF1429" s="265"/>
      <c r="HEG1429" s="265"/>
      <c r="HEH1429" s="265"/>
      <c r="HEI1429" s="265"/>
      <c r="HEJ1429" s="265"/>
      <c r="HEK1429" s="265"/>
      <c r="HEL1429" s="265"/>
      <c r="HEM1429" s="265"/>
      <c r="HEN1429" s="265"/>
      <c r="HEO1429" s="265"/>
      <c r="HEP1429" s="265"/>
      <c r="HEQ1429" s="265"/>
      <c r="HER1429" s="265"/>
      <c r="HES1429" s="265"/>
      <c r="HET1429" s="265"/>
      <c r="HEU1429" s="265"/>
      <c r="HEV1429" s="265"/>
      <c r="HEW1429" s="265"/>
      <c r="HEX1429" s="265"/>
      <c r="HEY1429" s="265"/>
      <c r="HEZ1429" s="265"/>
      <c r="HFA1429" s="265"/>
      <c r="HFB1429" s="265"/>
      <c r="HFC1429" s="265"/>
      <c r="HFD1429" s="265"/>
      <c r="HFE1429" s="265"/>
      <c r="HFF1429" s="265"/>
      <c r="HFG1429" s="265"/>
      <c r="HFH1429" s="265"/>
      <c r="HFI1429" s="265"/>
      <c r="HFJ1429" s="265"/>
      <c r="HFK1429" s="265"/>
      <c r="HFL1429" s="265"/>
      <c r="HFM1429" s="265"/>
      <c r="HFN1429" s="265"/>
      <c r="HFO1429" s="265"/>
      <c r="HFP1429" s="265"/>
      <c r="HFQ1429" s="265"/>
      <c r="HFR1429" s="265"/>
      <c r="HFS1429" s="265"/>
      <c r="HFT1429" s="265"/>
      <c r="HFU1429" s="265"/>
      <c r="HFV1429" s="265"/>
      <c r="HFW1429" s="265"/>
      <c r="HFX1429" s="265"/>
      <c r="HFY1429" s="265"/>
      <c r="HFZ1429" s="265"/>
      <c r="HGA1429" s="265"/>
      <c r="HGB1429" s="265"/>
      <c r="HGC1429" s="265"/>
      <c r="HGD1429" s="265"/>
      <c r="HGE1429" s="265"/>
      <c r="HGF1429" s="265"/>
      <c r="HGG1429" s="265"/>
      <c r="HGH1429" s="265"/>
      <c r="HGI1429" s="265"/>
      <c r="HGJ1429" s="265"/>
      <c r="HGK1429" s="265"/>
      <c r="HGL1429" s="265"/>
      <c r="HGM1429" s="265"/>
      <c r="HGN1429" s="265"/>
      <c r="HGO1429" s="265"/>
      <c r="HGP1429" s="265"/>
      <c r="HGQ1429" s="265"/>
      <c r="HGR1429" s="265"/>
      <c r="HGS1429" s="265"/>
      <c r="HGT1429" s="265"/>
      <c r="HGU1429" s="265"/>
      <c r="HGV1429" s="265"/>
      <c r="HGW1429" s="265"/>
      <c r="HGX1429" s="265"/>
      <c r="HGY1429" s="265"/>
      <c r="HGZ1429" s="265"/>
      <c r="HHA1429" s="265"/>
      <c r="HHB1429" s="265"/>
      <c r="HHC1429" s="265"/>
      <c r="HHD1429" s="265"/>
      <c r="HHE1429" s="265"/>
      <c r="HHF1429" s="265"/>
      <c r="HHG1429" s="265"/>
      <c r="HHH1429" s="265"/>
      <c r="HHI1429" s="265"/>
      <c r="HHJ1429" s="265"/>
      <c r="HHK1429" s="265"/>
      <c r="HHL1429" s="265"/>
      <c r="HHM1429" s="265"/>
      <c r="HHN1429" s="265"/>
      <c r="HHO1429" s="265"/>
      <c r="HHP1429" s="265"/>
      <c r="HHQ1429" s="265"/>
      <c r="HHR1429" s="265"/>
      <c r="HHS1429" s="265"/>
      <c r="HHT1429" s="265"/>
      <c r="HHU1429" s="265"/>
      <c r="HHV1429" s="265"/>
      <c r="HHW1429" s="265"/>
      <c r="HHX1429" s="265"/>
      <c r="HHY1429" s="265"/>
      <c r="HHZ1429" s="265"/>
      <c r="HIA1429" s="265"/>
      <c r="HIB1429" s="265"/>
      <c r="HIC1429" s="265"/>
      <c r="HID1429" s="265"/>
      <c r="HIE1429" s="265"/>
      <c r="HIF1429" s="265"/>
      <c r="HIG1429" s="265"/>
      <c r="HIH1429" s="265"/>
      <c r="HII1429" s="265"/>
      <c r="HIJ1429" s="265"/>
      <c r="HIK1429" s="265"/>
      <c r="HIL1429" s="265"/>
      <c r="HIM1429" s="265"/>
      <c r="HIN1429" s="265"/>
      <c r="HIO1429" s="265"/>
      <c r="HIP1429" s="265"/>
      <c r="HIQ1429" s="265"/>
      <c r="HIR1429" s="265"/>
      <c r="HIS1429" s="265"/>
      <c r="HIT1429" s="265"/>
      <c r="HIU1429" s="265"/>
      <c r="HIV1429" s="265"/>
      <c r="HIW1429" s="265"/>
      <c r="HIX1429" s="265"/>
      <c r="HIY1429" s="265"/>
      <c r="HIZ1429" s="265"/>
      <c r="HJA1429" s="265"/>
      <c r="HJB1429" s="265"/>
      <c r="HJC1429" s="265"/>
      <c r="HJD1429" s="265"/>
      <c r="HJE1429" s="265"/>
      <c r="HJF1429" s="265"/>
      <c r="HJG1429" s="265"/>
      <c r="HJH1429" s="265"/>
      <c r="HJI1429" s="265"/>
      <c r="HJJ1429" s="265"/>
      <c r="HJK1429" s="265"/>
      <c r="HJL1429" s="265"/>
      <c r="HJM1429" s="265"/>
      <c r="HJN1429" s="265"/>
      <c r="HJO1429" s="265"/>
      <c r="HJP1429" s="265"/>
      <c r="HJQ1429" s="265"/>
      <c r="HJR1429" s="265"/>
      <c r="HJS1429" s="265"/>
      <c r="HJT1429" s="265"/>
      <c r="HJU1429" s="265"/>
      <c r="HJV1429" s="265"/>
      <c r="HJW1429" s="265"/>
      <c r="HJX1429" s="265"/>
      <c r="HJY1429" s="265"/>
      <c r="HJZ1429" s="265"/>
      <c r="HKA1429" s="265"/>
      <c r="HKB1429" s="265"/>
      <c r="HKC1429" s="265"/>
      <c r="HKD1429" s="265"/>
      <c r="HKE1429" s="265"/>
      <c r="HKF1429" s="265"/>
      <c r="HKG1429" s="265"/>
      <c r="HKH1429" s="265"/>
      <c r="HKI1429" s="265"/>
      <c r="HKJ1429" s="265"/>
      <c r="HKK1429" s="265"/>
      <c r="HKL1429" s="265"/>
      <c r="HKM1429" s="265"/>
      <c r="HKN1429" s="265"/>
      <c r="HKO1429" s="265"/>
      <c r="HKP1429" s="265"/>
      <c r="HKQ1429" s="265"/>
      <c r="HKR1429" s="265"/>
      <c r="HKS1429" s="265"/>
      <c r="HKT1429" s="265"/>
      <c r="HKU1429" s="265"/>
      <c r="HKV1429" s="265"/>
      <c r="HKW1429" s="265"/>
      <c r="HKX1429" s="265"/>
      <c r="HKY1429" s="265"/>
      <c r="HKZ1429" s="265"/>
      <c r="HLA1429" s="265"/>
      <c r="HLB1429" s="265"/>
      <c r="HLC1429" s="265"/>
      <c r="HLD1429" s="265"/>
      <c r="HLE1429" s="265"/>
      <c r="HLF1429" s="265"/>
      <c r="HLG1429" s="265"/>
      <c r="HLH1429" s="265"/>
      <c r="HLI1429" s="265"/>
      <c r="HLJ1429" s="265"/>
      <c r="HLK1429" s="265"/>
      <c r="HLL1429" s="265"/>
      <c r="HLM1429" s="265"/>
      <c r="HLN1429" s="265"/>
      <c r="HLO1429" s="265"/>
      <c r="HLP1429" s="265"/>
      <c r="HLQ1429" s="265"/>
      <c r="HLR1429" s="265"/>
      <c r="HLS1429" s="265"/>
      <c r="HLT1429" s="265"/>
      <c r="HLU1429" s="265"/>
      <c r="HLV1429" s="265"/>
      <c r="HLW1429" s="265"/>
      <c r="HLX1429" s="265"/>
      <c r="HLY1429" s="265"/>
      <c r="HLZ1429" s="265"/>
      <c r="HMA1429" s="265"/>
      <c r="HMB1429" s="265"/>
      <c r="HMC1429" s="265"/>
      <c r="HMD1429" s="265"/>
      <c r="HME1429" s="265"/>
      <c r="HMF1429" s="265"/>
      <c r="HMG1429" s="265"/>
      <c r="HMH1429" s="265"/>
      <c r="HMI1429" s="265"/>
      <c r="HMJ1429" s="265"/>
      <c r="HMK1429" s="265"/>
      <c r="HML1429" s="265"/>
      <c r="HMM1429" s="265"/>
      <c r="HMN1429" s="265"/>
      <c r="HMO1429" s="265"/>
      <c r="HMP1429" s="265"/>
      <c r="HMQ1429" s="265"/>
      <c r="HMR1429" s="265"/>
      <c r="HMS1429" s="265"/>
      <c r="HMT1429" s="265"/>
      <c r="HMU1429" s="265"/>
      <c r="HMV1429" s="265"/>
      <c r="HMW1429" s="265"/>
      <c r="HMX1429" s="265"/>
      <c r="HMY1429" s="265"/>
      <c r="HMZ1429" s="265"/>
      <c r="HNA1429" s="265"/>
      <c r="HNB1429" s="265"/>
      <c r="HNC1429" s="265"/>
      <c r="HND1429" s="265"/>
      <c r="HNE1429" s="265"/>
      <c r="HNF1429" s="265"/>
      <c r="HNG1429" s="265"/>
      <c r="HNH1429" s="265"/>
      <c r="HNI1429" s="265"/>
      <c r="HNJ1429" s="265"/>
      <c r="HNK1429" s="265"/>
      <c r="HNL1429" s="265"/>
      <c r="HNM1429" s="265"/>
      <c r="HNN1429" s="265"/>
      <c r="HNO1429" s="265"/>
      <c r="HNP1429" s="265"/>
      <c r="HNQ1429" s="265"/>
      <c r="HNR1429" s="265"/>
      <c r="HNS1429" s="265"/>
      <c r="HNT1429" s="265"/>
      <c r="HNU1429" s="265"/>
      <c r="HNV1429" s="265"/>
      <c r="HNW1429" s="265"/>
      <c r="HNX1429" s="265"/>
      <c r="HNY1429" s="265"/>
      <c r="HNZ1429" s="265"/>
      <c r="HOA1429" s="265"/>
      <c r="HOB1429" s="265"/>
      <c r="HOC1429" s="265"/>
      <c r="HOD1429" s="265"/>
      <c r="HOE1429" s="265"/>
      <c r="HOF1429" s="265"/>
      <c r="HOG1429" s="265"/>
      <c r="HOH1429" s="265"/>
      <c r="HOI1429" s="265"/>
      <c r="HOJ1429" s="265"/>
      <c r="HOK1429" s="265"/>
      <c r="HOL1429" s="265"/>
      <c r="HOM1429" s="265"/>
      <c r="HON1429" s="265"/>
      <c r="HOO1429" s="265"/>
      <c r="HOP1429" s="265"/>
      <c r="HOQ1429" s="265"/>
      <c r="HOR1429" s="265"/>
      <c r="HOS1429" s="265"/>
      <c r="HOT1429" s="265"/>
      <c r="HOU1429" s="265"/>
      <c r="HOV1429" s="265"/>
      <c r="HOW1429" s="265"/>
      <c r="HOX1429" s="265"/>
      <c r="HOY1429" s="265"/>
      <c r="HOZ1429" s="265"/>
      <c r="HPA1429" s="265"/>
      <c r="HPB1429" s="265"/>
      <c r="HPC1429" s="265"/>
      <c r="HPD1429" s="265"/>
      <c r="HPE1429" s="265"/>
      <c r="HPF1429" s="265"/>
      <c r="HPG1429" s="265"/>
      <c r="HPH1429" s="265"/>
      <c r="HPI1429" s="265"/>
      <c r="HPJ1429" s="265"/>
      <c r="HPK1429" s="265"/>
      <c r="HPL1429" s="265"/>
      <c r="HPM1429" s="265"/>
      <c r="HPN1429" s="265"/>
      <c r="HPO1429" s="265"/>
      <c r="HPP1429" s="265"/>
      <c r="HPQ1429" s="265"/>
      <c r="HPR1429" s="265"/>
      <c r="HPS1429" s="265"/>
      <c r="HPT1429" s="265"/>
      <c r="HPU1429" s="265"/>
      <c r="HPV1429" s="265"/>
      <c r="HPW1429" s="265"/>
      <c r="HPX1429" s="265"/>
      <c r="HPY1429" s="265"/>
      <c r="HPZ1429" s="265"/>
      <c r="HQA1429" s="265"/>
      <c r="HQB1429" s="265"/>
      <c r="HQC1429" s="265"/>
      <c r="HQD1429" s="265"/>
      <c r="HQE1429" s="265"/>
      <c r="HQF1429" s="265"/>
      <c r="HQG1429" s="265"/>
      <c r="HQH1429" s="265"/>
      <c r="HQI1429" s="265"/>
      <c r="HQJ1429" s="265"/>
      <c r="HQK1429" s="265"/>
      <c r="HQL1429" s="265"/>
      <c r="HQM1429" s="265"/>
      <c r="HQN1429" s="265"/>
      <c r="HQO1429" s="265"/>
      <c r="HQP1429" s="265"/>
      <c r="HQQ1429" s="265"/>
      <c r="HQR1429" s="265"/>
      <c r="HQS1429" s="265"/>
      <c r="HQT1429" s="265"/>
      <c r="HQU1429" s="265"/>
      <c r="HQV1429" s="265"/>
      <c r="HQW1429" s="265"/>
      <c r="HQX1429" s="265"/>
      <c r="HQY1429" s="265"/>
      <c r="HQZ1429" s="265"/>
      <c r="HRA1429" s="265"/>
      <c r="HRB1429" s="265"/>
      <c r="HRC1429" s="265"/>
      <c r="HRD1429" s="265"/>
      <c r="HRE1429" s="265"/>
      <c r="HRF1429" s="265"/>
      <c r="HRG1429" s="265"/>
      <c r="HRH1429" s="265"/>
      <c r="HRI1429" s="265"/>
      <c r="HRJ1429" s="265"/>
      <c r="HRK1429" s="265"/>
      <c r="HRL1429" s="265"/>
      <c r="HRM1429" s="265"/>
      <c r="HRN1429" s="265"/>
      <c r="HRO1429" s="265"/>
      <c r="HRP1429" s="265"/>
      <c r="HRQ1429" s="265"/>
      <c r="HRR1429" s="265"/>
      <c r="HRS1429" s="265"/>
      <c r="HRT1429" s="265"/>
      <c r="HRU1429" s="265"/>
      <c r="HRV1429" s="265"/>
      <c r="HRW1429" s="265"/>
      <c r="HRX1429" s="265"/>
      <c r="HRY1429" s="265"/>
      <c r="HRZ1429" s="265"/>
      <c r="HSA1429" s="265"/>
      <c r="HSB1429" s="265"/>
      <c r="HSC1429" s="265"/>
      <c r="HSD1429" s="265"/>
      <c r="HSE1429" s="265"/>
      <c r="HSF1429" s="265"/>
      <c r="HSG1429" s="265"/>
      <c r="HSH1429" s="265"/>
      <c r="HSI1429" s="265"/>
      <c r="HSJ1429" s="265"/>
      <c r="HSK1429" s="265"/>
      <c r="HSL1429" s="265"/>
      <c r="HSM1429" s="265"/>
      <c r="HSN1429" s="265"/>
      <c r="HSO1429" s="265"/>
      <c r="HSP1429" s="265"/>
      <c r="HSQ1429" s="265"/>
      <c r="HSR1429" s="265"/>
      <c r="HSS1429" s="265"/>
      <c r="HST1429" s="265"/>
      <c r="HSU1429" s="265"/>
      <c r="HSV1429" s="265"/>
      <c r="HSW1429" s="265"/>
      <c r="HSX1429" s="265"/>
      <c r="HSY1429" s="265"/>
      <c r="HSZ1429" s="265"/>
      <c r="HTA1429" s="265"/>
      <c r="HTB1429" s="265"/>
      <c r="HTC1429" s="265"/>
      <c r="HTD1429" s="265"/>
      <c r="HTE1429" s="265"/>
      <c r="HTF1429" s="265"/>
      <c r="HTG1429" s="265"/>
      <c r="HTH1429" s="265"/>
      <c r="HTI1429" s="265"/>
      <c r="HTJ1429" s="265"/>
      <c r="HTK1429" s="265"/>
      <c r="HTL1429" s="265"/>
      <c r="HTM1429" s="265"/>
      <c r="HTN1429" s="265"/>
      <c r="HTO1429" s="265"/>
      <c r="HTP1429" s="265"/>
      <c r="HTQ1429" s="265"/>
      <c r="HTR1429" s="265"/>
      <c r="HTS1429" s="265"/>
      <c r="HTT1429" s="265"/>
      <c r="HTU1429" s="265"/>
      <c r="HTV1429" s="265"/>
      <c r="HTW1429" s="265"/>
      <c r="HTX1429" s="265"/>
      <c r="HTY1429" s="265"/>
      <c r="HTZ1429" s="265"/>
      <c r="HUA1429" s="265"/>
      <c r="HUB1429" s="265"/>
      <c r="HUC1429" s="265"/>
      <c r="HUD1429" s="265"/>
      <c r="HUE1429" s="265"/>
      <c r="HUF1429" s="265"/>
      <c r="HUG1429" s="265"/>
      <c r="HUH1429" s="265"/>
      <c r="HUI1429" s="265"/>
      <c r="HUJ1429" s="265"/>
      <c r="HUK1429" s="265"/>
      <c r="HUL1429" s="265"/>
      <c r="HUM1429" s="265"/>
      <c r="HUN1429" s="265"/>
      <c r="HUO1429" s="265"/>
      <c r="HUP1429" s="265"/>
      <c r="HUQ1429" s="265"/>
      <c r="HUR1429" s="265"/>
      <c r="HUS1429" s="265"/>
      <c r="HUT1429" s="265"/>
      <c r="HUU1429" s="265"/>
      <c r="HUV1429" s="265"/>
      <c r="HUW1429" s="265"/>
      <c r="HUX1429" s="265"/>
      <c r="HUY1429" s="265"/>
      <c r="HUZ1429" s="265"/>
      <c r="HVA1429" s="265"/>
      <c r="HVB1429" s="265"/>
      <c r="HVC1429" s="265"/>
      <c r="HVD1429" s="265"/>
      <c r="HVE1429" s="265"/>
      <c r="HVF1429" s="265"/>
      <c r="HVG1429" s="265"/>
      <c r="HVH1429" s="265"/>
      <c r="HVI1429" s="265"/>
      <c r="HVJ1429" s="265"/>
      <c r="HVK1429" s="265"/>
      <c r="HVL1429" s="265"/>
      <c r="HVM1429" s="265"/>
      <c r="HVN1429" s="265"/>
      <c r="HVO1429" s="265"/>
      <c r="HVP1429" s="265"/>
      <c r="HVQ1429" s="265"/>
      <c r="HVR1429" s="265"/>
      <c r="HVS1429" s="265"/>
      <c r="HVT1429" s="265"/>
      <c r="HVU1429" s="265"/>
      <c r="HVV1429" s="265"/>
      <c r="HVW1429" s="265"/>
      <c r="HVX1429" s="265"/>
      <c r="HVY1429" s="265"/>
      <c r="HVZ1429" s="265"/>
      <c r="HWA1429" s="265"/>
      <c r="HWB1429" s="265"/>
      <c r="HWC1429" s="265"/>
      <c r="HWD1429" s="265"/>
      <c r="HWE1429" s="265"/>
      <c r="HWF1429" s="265"/>
      <c r="HWG1429" s="265"/>
      <c r="HWH1429" s="265"/>
      <c r="HWI1429" s="265"/>
      <c r="HWJ1429" s="265"/>
      <c r="HWK1429" s="265"/>
      <c r="HWL1429" s="265"/>
      <c r="HWM1429" s="265"/>
      <c r="HWN1429" s="265"/>
      <c r="HWO1429" s="265"/>
      <c r="HWP1429" s="265"/>
      <c r="HWQ1429" s="265"/>
      <c r="HWR1429" s="265"/>
      <c r="HWS1429" s="265"/>
      <c r="HWT1429" s="265"/>
      <c r="HWU1429" s="265"/>
      <c r="HWV1429" s="265"/>
      <c r="HWW1429" s="265"/>
      <c r="HWX1429" s="265"/>
      <c r="HWY1429" s="265"/>
      <c r="HWZ1429" s="265"/>
      <c r="HXA1429" s="265"/>
      <c r="HXB1429" s="265"/>
      <c r="HXC1429" s="265"/>
      <c r="HXD1429" s="265"/>
      <c r="HXE1429" s="265"/>
      <c r="HXF1429" s="265"/>
      <c r="HXG1429" s="265"/>
      <c r="HXH1429" s="265"/>
      <c r="HXI1429" s="265"/>
      <c r="HXJ1429" s="265"/>
      <c r="HXK1429" s="265"/>
      <c r="HXL1429" s="265"/>
      <c r="HXM1429" s="265"/>
      <c r="HXN1429" s="265"/>
      <c r="HXO1429" s="265"/>
      <c r="HXP1429" s="265"/>
      <c r="HXQ1429" s="265"/>
      <c r="HXR1429" s="265"/>
      <c r="HXS1429" s="265"/>
      <c r="HXT1429" s="265"/>
      <c r="HXU1429" s="265"/>
      <c r="HXV1429" s="265"/>
      <c r="HXW1429" s="265"/>
      <c r="HXX1429" s="265"/>
      <c r="HXY1429" s="265"/>
      <c r="HXZ1429" s="265"/>
      <c r="HYA1429" s="265"/>
      <c r="HYB1429" s="265"/>
      <c r="HYC1429" s="265"/>
      <c r="HYD1429" s="265"/>
      <c r="HYE1429" s="265"/>
      <c r="HYF1429" s="265"/>
      <c r="HYG1429" s="265"/>
      <c r="HYH1429" s="265"/>
      <c r="HYI1429" s="265"/>
      <c r="HYJ1429" s="265"/>
      <c r="HYK1429" s="265"/>
      <c r="HYL1429" s="265"/>
      <c r="HYM1429" s="265"/>
      <c r="HYN1429" s="265"/>
      <c r="HYO1429" s="265"/>
      <c r="HYP1429" s="265"/>
      <c r="HYQ1429" s="265"/>
      <c r="HYR1429" s="265"/>
      <c r="HYS1429" s="265"/>
      <c r="HYT1429" s="265"/>
      <c r="HYU1429" s="265"/>
      <c r="HYV1429" s="265"/>
      <c r="HYW1429" s="265"/>
      <c r="HYX1429" s="265"/>
      <c r="HYY1429" s="265"/>
      <c r="HYZ1429" s="265"/>
      <c r="HZA1429" s="265"/>
      <c r="HZB1429" s="265"/>
      <c r="HZC1429" s="265"/>
      <c r="HZD1429" s="265"/>
      <c r="HZE1429" s="265"/>
      <c r="HZF1429" s="265"/>
      <c r="HZG1429" s="265"/>
      <c r="HZH1429" s="265"/>
      <c r="HZI1429" s="265"/>
      <c r="HZJ1429" s="265"/>
      <c r="HZK1429" s="265"/>
      <c r="HZL1429" s="265"/>
      <c r="HZM1429" s="265"/>
      <c r="HZN1429" s="265"/>
      <c r="HZO1429" s="265"/>
      <c r="HZP1429" s="265"/>
      <c r="HZQ1429" s="265"/>
      <c r="HZR1429" s="265"/>
      <c r="HZS1429" s="265"/>
      <c r="HZT1429" s="265"/>
      <c r="HZU1429" s="265"/>
      <c r="HZV1429" s="265"/>
      <c r="HZW1429" s="265"/>
      <c r="HZX1429" s="265"/>
      <c r="HZY1429" s="265"/>
      <c r="HZZ1429" s="265"/>
      <c r="IAA1429" s="265"/>
      <c r="IAB1429" s="265"/>
      <c r="IAC1429" s="265"/>
      <c r="IAD1429" s="265"/>
      <c r="IAE1429" s="265"/>
      <c r="IAF1429" s="265"/>
      <c r="IAG1429" s="265"/>
      <c r="IAH1429" s="265"/>
      <c r="IAI1429" s="265"/>
      <c r="IAJ1429" s="265"/>
      <c r="IAK1429" s="265"/>
      <c r="IAL1429" s="265"/>
      <c r="IAM1429" s="265"/>
      <c r="IAN1429" s="265"/>
      <c r="IAO1429" s="265"/>
      <c r="IAP1429" s="265"/>
      <c r="IAQ1429" s="265"/>
      <c r="IAR1429" s="265"/>
      <c r="IAS1429" s="265"/>
      <c r="IAT1429" s="265"/>
      <c r="IAU1429" s="265"/>
      <c r="IAV1429" s="265"/>
      <c r="IAW1429" s="265"/>
      <c r="IAX1429" s="265"/>
      <c r="IAY1429" s="265"/>
      <c r="IAZ1429" s="265"/>
      <c r="IBA1429" s="265"/>
      <c r="IBB1429" s="265"/>
      <c r="IBC1429" s="265"/>
      <c r="IBD1429" s="265"/>
      <c r="IBE1429" s="265"/>
      <c r="IBF1429" s="265"/>
      <c r="IBG1429" s="265"/>
      <c r="IBH1429" s="265"/>
      <c r="IBI1429" s="265"/>
      <c r="IBJ1429" s="265"/>
      <c r="IBK1429" s="265"/>
      <c r="IBL1429" s="265"/>
      <c r="IBM1429" s="265"/>
      <c r="IBN1429" s="265"/>
      <c r="IBO1429" s="265"/>
      <c r="IBP1429" s="265"/>
      <c r="IBQ1429" s="265"/>
      <c r="IBR1429" s="265"/>
      <c r="IBS1429" s="265"/>
      <c r="IBT1429" s="265"/>
      <c r="IBU1429" s="265"/>
      <c r="IBV1429" s="265"/>
      <c r="IBW1429" s="265"/>
      <c r="IBX1429" s="265"/>
      <c r="IBY1429" s="265"/>
      <c r="IBZ1429" s="265"/>
      <c r="ICA1429" s="265"/>
      <c r="ICB1429" s="265"/>
      <c r="ICC1429" s="265"/>
      <c r="ICD1429" s="265"/>
      <c r="ICE1429" s="265"/>
      <c r="ICF1429" s="265"/>
      <c r="ICG1429" s="265"/>
      <c r="ICH1429" s="265"/>
      <c r="ICI1429" s="265"/>
      <c r="ICJ1429" s="265"/>
      <c r="ICK1429" s="265"/>
      <c r="ICL1429" s="265"/>
      <c r="ICM1429" s="265"/>
      <c r="ICN1429" s="265"/>
      <c r="ICO1429" s="265"/>
      <c r="ICP1429" s="265"/>
      <c r="ICQ1429" s="265"/>
      <c r="ICR1429" s="265"/>
      <c r="ICS1429" s="265"/>
      <c r="ICT1429" s="265"/>
      <c r="ICU1429" s="265"/>
      <c r="ICV1429" s="265"/>
      <c r="ICW1429" s="265"/>
      <c r="ICX1429" s="265"/>
      <c r="ICY1429" s="265"/>
      <c r="ICZ1429" s="265"/>
      <c r="IDA1429" s="265"/>
      <c r="IDB1429" s="265"/>
      <c r="IDC1429" s="265"/>
      <c r="IDD1429" s="265"/>
      <c r="IDE1429" s="265"/>
      <c r="IDF1429" s="265"/>
      <c r="IDG1429" s="265"/>
      <c r="IDH1429" s="265"/>
      <c r="IDI1429" s="265"/>
      <c r="IDJ1429" s="265"/>
      <c r="IDK1429" s="265"/>
      <c r="IDL1429" s="265"/>
      <c r="IDM1429" s="265"/>
      <c r="IDN1429" s="265"/>
      <c r="IDO1429" s="265"/>
      <c r="IDP1429" s="265"/>
      <c r="IDQ1429" s="265"/>
      <c r="IDR1429" s="265"/>
      <c r="IDS1429" s="265"/>
      <c r="IDT1429" s="265"/>
      <c r="IDU1429" s="265"/>
      <c r="IDV1429" s="265"/>
      <c r="IDW1429" s="265"/>
      <c r="IDX1429" s="265"/>
      <c r="IDY1429" s="265"/>
      <c r="IDZ1429" s="265"/>
      <c r="IEA1429" s="265"/>
      <c r="IEB1429" s="265"/>
      <c r="IEC1429" s="265"/>
      <c r="IED1429" s="265"/>
      <c r="IEE1429" s="265"/>
      <c r="IEF1429" s="265"/>
      <c r="IEG1429" s="265"/>
      <c r="IEH1429" s="265"/>
      <c r="IEI1429" s="265"/>
      <c r="IEJ1429" s="265"/>
      <c r="IEK1429" s="265"/>
      <c r="IEL1429" s="265"/>
      <c r="IEM1429" s="265"/>
      <c r="IEN1429" s="265"/>
      <c r="IEO1429" s="265"/>
      <c r="IEP1429" s="265"/>
      <c r="IEQ1429" s="265"/>
      <c r="IER1429" s="265"/>
      <c r="IES1429" s="265"/>
      <c r="IET1429" s="265"/>
      <c r="IEU1429" s="265"/>
      <c r="IEV1429" s="265"/>
      <c r="IEW1429" s="265"/>
      <c r="IEX1429" s="265"/>
      <c r="IEY1429" s="265"/>
      <c r="IEZ1429" s="265"/>
      <c r="IFA1429" s="265"/>
      <c r="IFB1429" s="265"/>
      <c r="IFC1429" s="265"/>
      <c r="IFD1429" s="265"/>
      <c r="IFE1429" s="265"/>
      <c r="IFF1429" s="265"/>
      <c r="IFG1429" s="265"/>
      <c r="IFH1429" s="265"/>
      <c r="IFI1429" s="265"/>
      <c r="IFJ1429" s="265"/>
      <c r="IFK1429" s="265"/>
      <c r="IFL1429" s="265"/>
      <c r="IFM1429" s="265"/>
      <c r="IFN1429" s="265"/>
      <c r="IFO1429" s="265"/>
      <c r="IFP1429" s="265"/>
      <c r="IFQ1429" s="265"/>
      <c r="IFR1429" s="265"/>
      <c r="IFS1429" s="265"/>
      <c r="IFT1429" s="265"/>
      <c r="IFU1429" s="265"/>
      <c r="IFV1429" s="265"/>
      <c r="IFW1429" s="265"/>
      <c r="IFX1429" s="265"/>
      <c r="IFY1429" s="265"/>
      <c r="IFZ1429" s="265"/>
      <c r="IGA1429" s="265"/>
      <c r="IGB1429" s="265"/>
      <c r="IGC1429" s="265"/>
      <c r="IGD1429" s="265"/>
      <c r="IGE1429" s="265"/>
      <c r="IGF1429" s="265"/>
      <c r="IGG1429" s="265"/>
      <c r="IGH1429" s="265"/>
      <c r="IGI1429" s="265"/>
      <c r="IGJ1429" s="265"/>
      <c r="IGK1429" s="265"/>
      <c r="IGL1429" s="265"/>
      <c r="IGM1429" s="265"/>
      <c r="IGN1429" s="265"/>
      <c r="IGO1429" s="265"/>
      <c r="IGP1429" s="265"/>
      <c r="IGQ1429" s="265"/>
      <c r="IGR1429" s="265"/>
      <c r="IGS1429" s="265"/>
      <c r="IGT1429" s="265"/>
      <c r="IGU1429" s="265"/>
      <c r="IGV1429" s="265"/>
      <c r="IGW1429" s="265"/>
      <c r="IGX1429" s="265"/>
      <c r="IGY1429" s="265"/>
      <c r="IGZ1429" s="265"/>
      <c r="IHA1429" s="265"/>
      <c r="IHB1429" s="265"/>
      <c r="IHC1429" s="265"/>
      <c r="IHD1429" s="265"/>
      <c r="IHE1429" s="265"/>
      <c r="IHF1429" s="265"/>
      <c r="IHG1429" s="265"/>
      <c r="IHH1429" s="265"/>
      <c r="IHI1429" s="265"/>
      <c r="IHJ1429" s="265"/>
      <c r="IHK1429" s="265"/>
      <c r="IHL1429" s="265"/>
      <c r="IHM1429" s="265"/>
      <c r="IHN1429" s="265"/>
      <c r="IHO1429" s="265"/>
      <c r="IHP1429" s="265"/>
      <c r="IHQ1429" s="265"/>
      <c r="IHR1429" s="265"/>
      <c r="IHS1429" s="265"/>
      <c r="IHT1429" s="265"/>
      <c r="IHU1429" s="265"/>
      <c r="IHV1429" s="265"/>
      <c r="IHW1429" s="265"/>
      <c r="IHX1429" s="265"/>
      <c r="IHY1429" s="265"/>
      <c r="IHZ1429" s="265"/>
      <c r="IIA1429" s="265"/>
      <c r="IIB1429" s="265"/>
      <c r="IIC1429" s="265"/>
      <c r="IID1429" s="265"/>
      <c r="IIE1429" s="265"/>
      <c r="IIF1429" s="265"/>
      <c r="IIG1429" s="265"/>
      <c r="IIH1429" s="265"/>
      <c r="III1429" s="265"/>
      <c r="IIJ1429" s="265"/>
      <c r="IIK1429" s="265"/>
      <c r="IIL1429" s="265"/>
      <c r="IIM1429" s="265"/>
      <c r="IIN1429" s="265"/>
      <c r="IIO1429" s="265"/>
      <c r="IIP1429" s="265"/>
      <c r="IIQ1429" s="265"/>
      <c r="IIR1429" s="265"/>
      <c r="IIS1429" s="265"/>
      <c r="IIT1429" s="265"/>
      <c r="IIU1429" s="265"/>
      <c r="IIV1429" s="265"/>
      <c r="IIW1429" s="265"/>
      <c r="IIX1429" s="265"/>
      <c r="IIY1429" s="265"/>
      <c r="IIZ1429" s="265"/>
      <c r="IJA1429" s="265"/>
      <c r="IJB1429" s="265"/>
      <c r="IJC1429" s="265"/>
      <c r="IJD1429" s="265"/>
      <c r="IJE1429" s="265"/>
      <c r="IJF1429" s="265"/>
      <c r="IJG1429" s="265"/>
      <c r="IJH1429" s="265"/>
      <c r="IJI1429" s="265"/>
      <c r="IJJ1429" s="265"/>
      <c r="IJK1429" s="265"/>
      <c r="IJL1429" s="265"/>
      <c r="IJM1429" s="265"/>
      <c r="IJN1429" s="265"/>
      <c r="IJO1429" s="265"/>
      <c r="IJP1429" s="265"/>
      <c r="IJQ1429" s="265"/>
      <c r="IJR1429" s="265"/>
      <c r="IJS1429" s="265"/>
      <c r="IJT1429" s="265"/>
      <c r="IJU1429" s="265"/>
      <c r="IJV1429" s="265"/>
      <c r="IJW1429" s="265"/>
      <c r="IJX1429" s="265"/>
      <c r="IJY1429" s="265"/>
      <c r="IJZ1429" s="265"/>
      <c r="IKA1429" s="265"/>
      <c r="IKB1429" s="265"/>
      <c r="IKC1429" s="265"/>
      <c r="IKD1429" s="265"/>
      <c r="IKE1429" s="265"/>
      <c r="IKF1429" s="265"/>
      <c r="IKG1429" s="265"/>
      <c r="IKH1429" s="265"/>
      <c r="IKI1429" s="265"/>
      <c r="IKJ1429" s="265"/>
      <c r="IKK1429" s="265"/>
      <c r="IKL1429" s="265"/>
      <c r="IKM1429" s="265"/>
      <c r="IKN1429" s="265"/>
      <c r="IKO1429" s="265"/>
      <c r="IKP1429" s="265"/>
      <c r="IKQ1429" s="265"/>
      <c r="IKR1429" s="265"/>
      <c r="IKS1429" s="265"/>
      <c r="IKT1429" s="265"/>
      <c r="IKU1429" s="265"/>
      <c r="IKV1429" s="265"/>
      <c r="IKW1429" s="265"/>
      <c r="IKX1429" s="265"/>
      <c r="IKY1429" s="265"/>
      <c r="IKZ1429" s="265"/>
      <c r="ILA1429" s="265"/>
      <c r="ILB1429" s="265"/>
      <c r="ILC1429" s="265"/>
      <c r="ILD1429" s="265"/>
      <c r="ILE1429" s="265"/>
      <c r="ILF1429" s="265"/>
      <c r="ILG1429" s="265"/>
      <c r="ILH1429" s="265"/>
      <c r="ILI1429" s="265"/>
      <c r="ILJ1429" s="265"/>
      <c r="ILK1429" s="265"/>
      <c r="ILL1429" s="265"/>
      <c r="ILM1429" s="265"/>
      <c r="ILN1429" s="265"/>
      <c r="ILO1429" s="265"/>
      <c r="ILP1429" s="265"/>
      <c r="ILQ1429" s="265"/>
      <c r="ILR1429" s="265"/>
      <c r="ILS1429" s="265"/>
      <c r="ILT1429" s="265"/>
      <c r="ILU1429" s="265"/>
      <c r="ILV1429" s="265"/>
      <c r="ILW1429" s="265"/>
      <c r="ILX1429" s="265"/>
      <c r="ILY1429" s="265"/>
      <c r="ILZ1429" s="265"/>
      <c r="IMA1429" s="265"/>
      <c r="IMB1429" s="265"/>
      <c r="IMC1429" s="265"/>
      <c r="IMD1429" s="265"/>
      <c r="IME1429" s="265"/>
      <c r="IMF1429" s="265"/>
      <c r="IMG1429" s="265"/>
      <c r="IMH1429" s="265"/>
      <c r="IMI1429" s="265"/>
      <c r="IMJ1429" s="265"/>
      <c r="IMK1429" s="265"/>
      <c r="IML1429" s="265"/>
      <c r="IMM1429" s="265"/>
      <c r="IMN1429" s="265"/>
      <c r="IMO1429" s="265"/>
      <c r="IMP1429" s="265"/>
      <c r="IMQ1429" s="265"/>
      <c r="IMR1429" s="265"/>
      <c r="IMS1429" s="265"/>
      <c r="IMT1429" s="265"/>
      <c r="IMU1429" s="265"/>
      <c r="IMV1429" s="265"/>
      <c r="IMW1429" s="265"/>
      <c r="IMX1429" s="265"/>
      <c r="IMY1429" s="265"/>
      <c r="IMZ1429" s="265"/>
      <c r="INA1429" s="265"/>
      <c r="INB1429" s="265"/>
      <c r="INC1429" s="265"/>
      <c r="IND1429" s="265"/>
      <c r="INE1429" s="265"/>
      <c r="INF1429" s="265"/>
      <c r="ING1429" s="265"/>
      <c r="INH1429" s="265"/>
      <c r="INI1429" s="265"/>
      <c r="INJ1429" s="265"/>
      <c r="INK1429" s="265"/>
      <c r="INL1429" s="265"/>
      <c r="INM1429" s="265"/>
      <c r="INN1429" s="265"/>
      <c r="INO1429" s="265"/>
      <c r="INP1429" s="265"/>
      <c r="INQ1429" s="265"/>
      <c r="INR1429" s="265"/>
      <c r="INS1429" s="265"/>
      <c r="INT1429" s="265"/>
      <c r="INU1429" s="265"/>
      <c r="INV1429" s="265"/>
      <c r="INW1429" s="265"/>
      <c r="INX1429" s="265"/>
      <c r="INY1429" s="265"/>
      <c r="INZ1429" s="265"/>
      <c r="IOA1429" s="265"/>
      <c r="IOB1429" s="265"/>
      <c r="IOC1429" s="265"/>
      <c r="IOD1429" s="265"/>
      <c r="IOE1429" s="265"/>
      <c r="IOF1429" s="265"/>
      <c r="IOG1429" s="265"/>
      <c r="IOH1429" s="265"/>
      <c r="IOI1429" s="265"/>
      <c r="IOJ1429" s="265"/>
      <c r="IOK1429" s="265"/>
      <c r="IOL1429" s="265"/>
      <c r="IOM1429" s="265"/>
      <c r="ION1429" s="265"/>
      <c r="IOO1429" s="265"/>
      <c r="IOP1429" s="265"/>
      <c r="IOQ1429" s="265"/>
      <c r="IOR1429" s="265"/>
      <c r="IOS1429" s="265"/>
      <c r="IOT1429" s="265"/>
      <c r="IOU1429" s="265"/>
      <c r="IOV1429" s="265"/>
      <c r="IOW1429" s="265"/>
      <c r="IOX1429" s="265"/>
      <c r="IOY1429" s="265"/>
      <c r="IOZ1429" s="265"/>
      <c r="IPA1429" s="265"/>
      <c r="IPB1429" s="265"/>
      <c r="IPC1429" s="265"/>
      <c r="IPD1429" s="265"/>
      <c r="IPE1429" s="265"/>
      <c r="IPF1429" s="265"/>
      <c r="IPG1429" s="265"/>
      <c r="IPH1429" s="265"/>
      <c r="IPI1429" s="265"/>
      <c r="IPJ1429" s="265"/>
      <c r="IPK1429" s="265"/>
      <c r="IPL1429" s="265"/>
      <c r="IPM1429" s="265"/>
      <c r="IPN1429" s="265"/>
      <c r="IPO1429" s="265"/>
      <c r="IPP1429" s="265"/>
      <c r="IPQ1429" s="265"/>
      <c r="IPR1429" s="265"/>
      <c r="IPS1429" s="265"/>
      <c r="IPT1429" s="265"/>
      <c r="IPU1429" s="265"/>
      <c r="IPV1429" s="265"/>
      <c r="IPW1429" s="265"/>
      <c r="IPX1429" s="265"/>
      <c r="IPY1429" s="265"/>
      <c r="IPZ1429" s="265"/>
      <c r="IQA1429" s="265"/>
      <c r="IQB1429" s="265"/>
      <c r="IQC1429" s="265"/>
      <c r="IQD1429" s="265"/>
      <c r="IQE1429" s="265"/>
      <c r="IQF1429" s="265"/>
      <c r="IQG1429" s="265"/>
      <c r="IQH1429" s="265"/>
      <c r="IQI1429" s="265"/>
      <c r="IQJ1429" s="265"/>
      <c r="IQK1429" s="265"/>
      <c r="IQL1429" s="265"/>
      <c r="IQM1429" s="265"/>
      <c r="IQN1429" s="265"/>
      <c r="IQO1429" s="265"/>
      <c r="IQP1429" s="265"/>
      <c r="IQQ1429" s="265"/>
      <c r="IQR1429" s="265"/>
      <c r="IQS1429" s="265"/>
      <c r="IQT1429" s="265"/>
      <c r="IQU1429" s="265"/>
      <c r="IQV1429" s="265"/>
      <c r="IQW1429" s="265"/>
      <c r="IQX1429" s="265"/>
      <c r="IQY1429" s="265"/>
      <c r="IQZ1429" s="265"/>
      <c r="IRA1429" s="265"/>
      <c r="IRB1429" s="265"/>
      <c r="IRC1429" s="265"/>
      <c r="IRD1429" s="265"/>
      <c r="IRE1429" s="265"/>
      <c r="IRF1429" s="265"/>
      <c r="IRG1429" s="265"/>
      <c r="IRH1429" s="265"/>
      <c r="IRI1429" s="265"/>
      <c r="IRJ1429" s="265"/>
      <c r="IRK1429" s="265"/>
      <c r="IRL1429" s="265"/>
      <c r="IRM1429" s="265"/>
      <c r="IRN1429" s="265"/>
      <c r="IRO1429" s="265"/>
      <c r="IRP1429" s="265"/>
      <c r="IRQ1429" s="265"/>
      <c r="IRR1429" s="265"/>
      <c r="IRS1429" s="265"/>
      <c r="IRT1429" s="265"/>
      <c r="IRU1429" s="265"/>
      <c r="IRV1429" s="265"/>
      <c r="IRW1429" s="265"/>
      <c r="IRX1429" s="265"/>
      <c r="IRY1429" s="265"/>
      <c r="IRZ1429" s="265"/>
      <c r="ISA1429" s="265"/>
      <c r="ISB1429" s="265"/>
      <c r="ISC1429" s="265"/>
      <c r="ISD1429" s="265"/>
      <c r="ISE1429" s="265"/>
      <c r="ISF1429" s="265"/>
      <c r="ISG1429" s="265"/>
      <c r="ISH1429" s="265"/>
      <c r="ISI1429" s="265"/>
      <c r="ISJ1429" s="265"/>
      <c r="ISK1429" s="265"/>
      <c r="ISL1429" s="265"/>
      <c r="ISM1429" s="265"/>
      <c r="ISN1429" s="265"/>
      <c r="ISO1429" s="265"/>
      <c r="ISP1429" s="265"/>
      <c r="ISQ1429" s="265"/>
      <c r="ISR1429" s="265"/>
      <c r="ISS1429" s="265"/>
      <c r="IST1429" s="265"/>
      <c r="ISU1429" s="265"/>
      <c r="ISV1429" s="265"/>
      <c r="ISW1429" s="265"/>
      <c r="ISX1429" s="265"/>
      <c r="ISY1429" s="265"/>
      <c r="ISZ1429" s="265"/>
      <c r="ITA1429" s="265"/>
      <c r="ITB1429" s="265"/>
      <c r="ITC1429" s="265"/>
      <c r="ITD1429" s="265"/>
      <c r="ITE1429" s="265"/>
      <c r="ITF1429" s="265"/>
      <c r="ITG1429" s="265"/>
      <c r="ITH1429" s="265"/>
      <c r="ITI1429" s="265"/>
      <c r="ITJ1429" s="265"/>
      <c r="ITK1429" s="265"/>
      <c r="ITL1429" s="265"/>
      <c r="ITM1429" s="265"/>
      <c r="ITN1429" s="265"/>
      <c r="ITO1429" s="265"/>
      <c r="ITP1429" s="265"/>
      <c r="ITQ1429" s="265"/>
      <c r="ITR1429" s="265"/>
      <c r="ITS1429" s="265"/>
      <c r="ITT1429" s="265"/>
      <c r="ITU1429" s="265"/>
      <c r="ITV1429" s="265"/>
      <c r="ITW1429" s="265"/>
      <c r="ITX1429" s="265"/>
      <c r="ITY1429" s="265"/>
      <c r="ITZ1429" s="265"/>
      <c r="IUA1429" s="265"/>
      <c r="IUB1429" s="265"/>
      <c r="IUC1429" s="265"/>
      <c r="IUD1429" s="265"/>
      <c r="IUE1429" s="265"/>
      <c r="IUF1429" s="265"/>
      <c r="IUG1429" s="265"/>
      <c r="IUH1429" s="265"/>
      <c r="IUI1429" s="265"/>
      <c r="IUJ1429" s="265"/>
      <c r="IUK1429" s="265"/>
      <c r="IUL1429" s="265"/>
      <c r="IUM1429" s="265"/>
      <c r="IUN1429" s="265"/>
      <c r="IUO1429" s="265"/>
      <c r="IUP1429" s="265"/>
      <c r="IUQ1429" s="265"/>
      <c r="IUR1429" s="265"/>
      <c r="IUS1429" s="265"/>
      <c r="IUT1429" s="265"/>
      <c r="IUU1429" s="265"/>
      <c r="IUV1429" s="265"/>
      <c r="IUW1429" s="265"/>
      <c r="IUX1429" s="265"/>
      <c r="IUY1429" s="265"/>
      <c r="IUZ1429" s="265"/>
      <c r="IVA1429" s="265"/>
      <c r="IVB1429" s="265"/>
      <c r="IVC1429" s="265"/>
      <c r="IVD1429" s="265"/>
      <c r="IVE1429" s="265"/>
      <c r="IVF1429" s="265"/>
      <c r="IVG1429" s="265"/>
      <c r="IVH1429" s="265"/>
      <c r="IVI1429" s="265"/>
      <c r="IVJ1429" s="265"/>
      <c r="IVK1429" s="265"/>
      <c r="IVL1429" s="265"/>
      <c r="IVM1429" s="265"/>
      <c r="IVN1429" s="265"/>
      <c r="IVO1429" s="265"/>
      <c r="IVP1429" s="265"/>
      <c r="IVQ1429" s="265"/>
      <c r="IVR1429" s="265"/>
      <c r="IVS1429" s="265"/>
      <c r="IVT1429" s="265"/>
      <c r="IVU1429" s="265"/>
      <c r="IVV1429" s="265"/>
      <c r="IVW1429" s="265"/>
      <c r="IVX1429" s="265"/>
      <c r="IVY1429" s="265"/>
      <c r="IVZ1429" s="265"/>
      <c r="IWA1429" s="265"/>
      <c r="IWB1429" s="265"/>
      <c r="IWC1429" s="265"/>
      <c r="IWD1429" s="265"/>
      <c r="IWE1429" s="265"/>
      <c r="IWF1429" s="265"/>
      <c r="IWG1429" s="265"/>
      <c r="IWH1429" s="265"/>
      <c r="IWI1429" s="265"/>
      <c r="IWJ1429" s="265"/>
      <c r="IWK1429" s="265"/>
      <c r="IWL1429" s="265"/>
      <c r="IWM1429" s="265"/>
      <c r="IWN1429" s="265"/>
      <c r="IWO1429" s="265"/>
      <c r="IWP1429" s="265"/>
      <c r="IWQ1429" s="265"/>
      <c r="IWR1429" s="265"/>
      <c r="IWS1429" s="265"/>
      <c r="IWT1429" s="265"/>
      <c r="IWU1429" s="265"/>
      <c r="IWV1429" s="265"/>
      <c r="IWW1429" s="265"/>
      <c r="IWX1429" s="265"/>
      <c r="IWY1429" s="265"/>
      <c r="IWZ1429" s="265"/>
      <c r="IXA1429" s="265"/>
      <c r="IXB1429" s="265"/>
      <c r="IXC1429" s="265"/>
      <c r="IXD1429" s="265"/>
      <c r="IXE1429" s="265"/>
      <c r="IXF1429" s="265"/>
      <c r="IXG1429" s="265"/>
      <c r="IXH1429" s="265"/>
      <c r="IXI1429" s="265"/>
      <c r="IXJ1429" s="265"/>
      <c r="IXK1429" s="265"/>
      <c r="IXL1429" s="265"/>
      <c r="IXM1429" s="265"/>
      <c r="IXN1429" s="265"/>
      <c r="IXO1429" s="265"/>
      <c r="IXP1429" s="265"/>
      <c r="IXQ1429" s="265"/>
      <c r="IXR1429" s="265"/>
      <c r="IXS1429" s="265"/>
      <c r="IXT1429" s="265"/>
      <c r="IXU1429" s="265"/>
      <c r="IXV1429" s="265"/>
      <c r="IXW1429" s="265"/>
      <c r="IXX1429" s="265"/>
      <c r="IXY1429" s="265"/>
      <c r="IXZ1429" s="265"/>
      <c r="IYA1429" s="265"/>
      <c r="IYB1429" s="265"/>
      <c r="IYC1429" s="265"/>
      <c r="IYD1429" s="265"/>
      <c r="IYE1429" s="265"/>
      <c r="IYF1429" s="265"/>
      <c r="IYG1429" s="265"/>
      <c r="IYH1429" s="265"/>
      <c r="IYI1429" s="265"/>
      <c r="IYJ1429" s="265"/>
      <c r="IYK1429" s="265"/>
      <c r="IYL1429" s="265"/>
      <c r="IYM1429" s="265"/>
      <c r="IYN1429" s="265"/>
      <c r="IYO1429" s="265"/>
      <c r="IYP1429" s="265"/>
      <c r="IYQ1429" s="265"/>
      <c r="IYR1429" s="265"/>
      <c r="IYS1429" s="265"/>
      <c r="IYT1429" s="265"/>
      <c r="IYU1429" s="265"/>
      <c r="IYV1429" s="265"/>
      <c r="IYW1429" s="265"/>
      <c r="IYX1429" s="265"/>
      <c r="IYY1429" s="265"/>
      <c r="IYZ1429" s="265"/>
      <c r="IZA1429" s="265"/>
      <c r="IZB1429" s="265"/>
      <c r="IZC1429" s="265"/>
      <c r="IZD1429" s="265"/>
      <c r="IZE1429" s="265"/>
      <c r="IZF1429" s="265"/>
      <c r="IZG1429" s="265"/>
      <c r="IZH1429" s="265"/>
      <c r="IZI1429" s="265"/>
      <c r="IZJ1429" s="265"/>
      <c r="IZK1429" s="265"/>
      <c r="IZL1429" s="265"/>
      <c r="IZM1429" s="265"/>
      <c r="IZN1429" s="265"/>
      <c r="IZO1429" s="265"/>
      <c r="IZP1429" s="265"/>
      <c r="IZQ1429" s="265"/>
      <c r="IZR1429" s="265"/>
      <c r="IZS1429" s="265"/>
      <c r="IZT1429" s="265"/>
      <c r="IZU1429" s="265"/>
      <c r="IZV1429" s="265"/>
      <c r="IZW1429" s="265"/>
      <c r="IZX1429" s="265"/>
      <c r="IZY1429" s="265"/>
      <c r="IZZ1429" s="265"/>
      <c r="JAA1429" s="265"/>
      <c r="JAB1429" s="265"/>
      <c r="JAC1429" s="265"/>
      <c r="JAD1429" s="265"/>
      <c r="JAE1429" s="265"/>
      <c r="JAF1429" s="265"/>
      <c r="JAG1429" s="265"/>
      <c r="JAH1429" s="265"/>
      <c r="JAI1429" s="265"/>
      <c r="JAJ1429" s="265"/>
      <c r="JAK1429" s="265"/>
      <c r="JAL1429" s="265"/>
      <c r="JAM1429" s="265"/>
      <c r="JAN1429" s="265"/>
      <c r="JAO1429" s="265"/>
      <c r="JAP1429" s="265"/>
      <c r="JAQ1429" s="265"/>
      <c r="JAR1429" s="265"/>
      <c r="JAS1429" s="265"/>
      <c r="JAT1429" s="265"/>
      <c r="JAU1429" s="265"/>
      <c r="JAV1429" s="265"/>
      <c r="JAW1429" s="265"/>
      <c r="JAX1429" s="265"/>
      <c r="JAY1429" s="265"/>
      <c r="JAZ1429" s="265"/>
      <c r="JBA1429" s="265"/>
      <c r="JBB1429" s="265"/>
      <c r="JBC1429" s="265"/>
      <c r="JBD1429" s="265"/>
      <c r="JBE1429" s="265"/>
      <c r="JBF1429" s="265"/>
      <c r="JBG1429" s="265"/>
      <c r="JBH1429" s="265"/>
      <c r="JBI1429" s="265"/>
      <c r="JBJ1429" s="265"/>
      <c r="JBK1429" s="265"/>
      <c r="JBL1429" s="265"/>
      <c r="JBM1429" s="265"/>
      <c r="JBN1429" s="265"/>
      <c r="JBO1429" s="265"/>
      <c r="JBP1429" s="265"/>
      <c r="JBQ1429" s="265"/>
      <c r="JBR1429" s="265"/>
      <c r="JBS1429" s="265"/>
      <c r="JBT1429" s="265"/>
      <c r="JBU1429" s="265"/>
      <c r="JBV1429" s="265"/>
      <c r="JBW1429" s="265"/>
      <c r="JBX1429" s="265"/>
      <c r="JBY1429" s="265"/>
      <c r="JBZ1429" s="265"/>
      <c r="JCA1429" s="265"/>
      <c r="JCB1429" s="265"/>
      <c r="JCC1429" s="265"/>
      <c r="JCD1429" s="265"/>
      <c r="JCE1429" s="265"/>
      <c r="JCF1429" s="265"/>
      <c r="JCG1429" s="265"/>
      <c r="JCH1429" s="265"/>
      <c r="JCI1429" s="265"/>
      <c r="JCJ1429" s="265"/>
      <c r="JCK1429" s="265"/>
      <c r="JCL1429" s="265"/>
      <c r="JCM1429" s="265"/>
      <c r="JCN1429" s="265"/>
      <c r="JCO1429" s="265"/>
      <c r="JCP1429" s="265"/>
      <c r="JCQ1429" s="265"/>
      <c r="JCR1429" s="265"/>
      <c r="JCS1429" s="265"/>
      <c r="JCT1429" s="265"/>
      <c r="JCU1429" s="265"/>
      <c r="JCV1429" s="265"/>
      <c r="JCW1429" s="265"/>
      <c r="JCX1429" s="265"/>
      <c r="JCY1429" s="265"/>
      <c r="JCZ1429" s="265"/>
      <c r="JDA1429" s="265"/>
      <c r="JDB1429" s="265"/>
      <c r="JDC1429" s="265"/>
      <c r="JDD1429" s="265"/>
      <c r="JDE1429" s="265"/>
      <c r="JDF1429" s="265"/>
      <c r="JDG1429" s="265"/>
      <c r="JDH1429" s="265"/>
      <c r="JDI1429" s="265"/>
      <c r="JDJ1429" s="265"/>
      <c r="JDK1429" s="265"/>
      <c r="JDL1429" s="265"/>
      <c r="JDM1429" s="265"/>
      <c r="JDN1429" s="265"/>
      <c r="JDO1429" s="265"/>
      <c r="JDP1429" s="265"/>
      <c r="JDQ1429" s="265"/>
      <c r="JDR1429" s="265"/>
      <c r="JDS1429" s="265"/>
      <c r="JDT1429" s="265"/>
      <c r="JDU1429" s="265"/>
      <c r="JDV1429" s="265"/>
      <c r="JDW1429" s="265"/>
      <c r="JDX1429" s="265"/>
      <c r="JDY1429" s="265"/>
      <c r="JDZ1429" s="265"/>
      <c r="JEA1429" s="265"/>
      <c r="JEB1429" s="265"/>
      <c r="JEC1429" s="265"/>
      <c r="JED1429" s="265"/>
      <c r="JEE1429" s="265"/>
      <c r="JEF1429" s="265"/>
      <c r="JEG1429" s="265"/>
      <c r="JEH1429" s="265"/>
      <c r="JEI1429" s="265"/>
      <c r="JEJ1429" s="265"/>
      <c r="JEK1429" s="265"/>
      <c r="JEL1429" s="265"/>
      <c r="JEM1429" s="265"/>
      <c r="JEN1429" s="265"/>
      <c r="JEO1429" s="265"/>
      <c r="JEP1429" s="265"/>
      <c r="JEQ1429" s="265"/>
      <c r="JER1429" s="265"/>
      <c r="JES1429" s="265"/>
      <c r="JET1429" s="265"/>
      <c r="JEU1429" s="265"/>
      <c r="JEV1429" s="265"/>
      <c r="JEW1429" s="265"/>
      <c r="JEX1429" s="265"/>
      <c r="JEY1429" s="265"/>
      <c r="JEZ1429" s="265"/>
      <c r="JFA1429" s="265"/>
      <c r="JFB1429" s="265"/>
      <c r="JFC1429" s="265"/>
      <c r="JFD1429" s="265"/>
      <c r="JFE1429" s="265"/>
      <c r="JFF1429" s="265"/>
      <c r="JFG1429" s="265"/>
      <c r="JFH1429" s="265"/>
      <c r="JFI1429" s="265"/>
      <c r="JFJ1429" s="265"/>
      <c r="JFK1429" s="265"/>
      <c r="JFL1429" s="265"/>
      <c r="JFM1429" s="265"/>
      <c r="JFN1429" s="265"/>
      <c r="JFO1429" s="265"/>
      <c r="JFP1429" s="265"/>
      <c r="JFQ1429" s="265"/>
      <c r="JFR1429" s="265"/>
      <c r="JFS1429" s="265"/>
      <c r="JFT1429" s="265"/>
      <c r="JFU1429" s="265"/>
      <c r="JFV1429" s="265"/>
      <c r="JFW1429" s="265"/>
      <c r="JFX1429" s="265"/>
      <c r="JFY1429" s="265"/>
      <c r="JFZ1429" s="265"/>
      <c r="JGA1429" s="265"/>
      <c r="JGB1429" s="265"/>
      <c r="JGC1429" s="265"/>
      <c r="JGD1429" s="265"/>
      <c r="JGE1429" s="265"/>
      <c r="JGF1429" s="265"/>
      <c r="JGG1429" s="265"/>
      <c r="JGH1429" s="265"/>
      <c r="JGI1429" s="265"/>
      <c r="JGJ1429" s="265"/>
      <c r="JGK1429" s="265"/>
      <c r="JGL1429" s="265"/>
      <c r="JGM1429" s="265"/>
      <c r="JGN1429" s="265"/>
      <c r="JGO1429" s="265"/>
      <c r="JGP1429" s="265"/>
      <c r="JGQ1429" s="265"/>
      <c r="JGR1429" s="265"/>
      <c r="JGS1429" s="265"/>
      <c r="JGT1429" s="265"/>
      <c r="JGU1429" s="265"/>
      <c r="JGV1429" s="265"/>
      <c r="JGW1429" s="265"/>
      <c r="JGX1429" s="265"/>
      <c r="JGY1429" s="265"/>
      <c r="JGZ1429" s="265"/>
      <c r="JHA1429" s="265"/>
      <c r="JHB1429" s="265"/>
      <c r="JHC1429" s="265"/>
      <c r="JHD1429" s="265"/>
      <c r="JHE1429" s="265"/>
      <c r="JHF1429" s="265"/>
      <c r="JHG1429" s="265"/>
      <c r="JHH1429" s="265"/>
      <c r="JHI1429" s="265"/>
      <c r="JHJ1429" s="265"/>
      <c r="JHK1429" s="265"/>
      <c r="JHL1429" s="265"/>
      <c r="JHM1429" s="265"/>
      <c r="JHN1429" s="265"/>
      <c r="JHO1429" s="265"/>
      <c r="JHP1429" s="265"/>
      <c r="JHQ1429" s="265"/>
      <c r="JHR1429" s="265"/>
      <c r="JHS1429" s="265"/>
      <c r="JHT1429" s="265"/>
      <c r="JHU1429" s="265"/>
      <c r="JHV1429" s="265"/>
      <c r="JHW1429" s="265"/>
      <c r="JHX1429" s="265"/>
      <c r="JHY1429" s="265"/>
      <c r="JHZ1429" s="265"/>
      <c r="JIA1429" s="265"/>
      <c r="JIB1429" s="265"/>
      <c r="JIC1429" s="265"/>
      <c r="JID1429" s="265"/>
      <c r="JIE1429" s="265"/>
      <c r="JIF1429" s="265"/>
      <c r="JIG1429" s="265"/>
      <c r="JIH1429" s="265"/>
      <c r="JII1429" s="265"/>
      <c r="JIJ1429" s="265"/>
      <c r="JIK1429" s="265"/>
      <c r="JIL1429" s="265"/>
      <c r="JIM1429" s="265"/>
      <c r="JIN1429" s="265"/>
      <c r="JIO1429" s="265"/>
      <c r="JIP1429" s="265"/>
      <c r="JIQ1429" s="265"/>
      <c r="JIR1429" s="265"/>
      <c r="JIS1429" s="265"/>
      <c r="JIT1429" s="265"/>
      <c r="JIU1429" s="265"/>
      <c r="JIV1429" s="265"/>
      <c r="JIW1429" s="265"/>
      <c r="JIX1429" s="265"/>
      <c r="JIY1429" s="265"/>
      <c r="JIZ1429" s="265"/>
      <c r="JJA1429" s="265"/>
      <c r="JJB1429" s="265"/>
      <c r="JJC1429" s="265"/>
      <c r="JJD1429" s="265"/>
      <c r="JJE1429" s="265"/>
      <c r="JJF1429" s="265"/>
      <c r="JJG1429" s="265"/>
      <c r="JJH1429" s="265"/>
      <c r="JJI1429" s="265"/>
      <c r="JJJ1429" s="265"/>
      <c r="JJK1429" s="265"/>
      <c r="JJL1429" s="265"/>
      <c r="JJM1429" s="265"/>
      <c r="JJN1429" s="265"/>
      <c r="JJO1429" s="265"/>
      <c r="JJP1429" s="265"/>
      <c r="JJQ1429" s="265"/>
      <c r="JJR1429" s="265"/>
      <c r="JJS1429" s="265"/>
      <c r="JJT1429" s="265"/>
      <c r="JJU1429" s="265"/>
      <c r="JJV1429" s="265"/>
      <c r="JJW1429" s="265"/>
      <c r="JJX1429" s="265"/>
      <c r="JJY1429" s="265"/>
      <c r="JJZ1429" s="265"/>
      <c r="JKA1429" s="265"/>
      <c r="JKB1429" s="265"/>
      <c r="JKC1429" s="265"/>
      <c r="JKD1429" s="265"/>
      <c r="JKE1429" s="265"/>
      <c r="JKF1429" s="265"/>
      <c r="JKG1429" s="265"/>
      <c r="JKH1429" s="265"/>
      <c r="JKI1429" s="265"/>
      <c r="JKJ1429" s="265"/>
      <c r="JKK1429" s="265"/>
      <c r="JKL1429" s="265"/>
      <c r="JKM1429" s="265"/>
      <c r="JKN1429" s="265"/>
      <c r="JKO1429" s="265"/>
      <c r="JKP1429" s="265"/>
      <c r="JKQ1429" s="265"/>
      <c r="JKR1429" s="265"/>
      <c r="JKS1429" s="265"/>
      <c r="JKT1429" s="265"/>
      <c r="JKU1429" s="265"/>
      <c r="JKV1429" s="265"/>
      <c r="JKW1429" s="265"/>
      <c r="JKX1429" s="265"/>
      <c r="JKY1429" s="265"/>
      <c r="JKZ1429" s="265"/>
      <c r="JLA1429" s="265"/>
      <c r="JLB1429" s="265"/>
      <c r="JLC1429" s="265"/>
      <c r="JLD1429" s="265"/>
      <c r="JLE1429" s="265"/>
      <c r="JLF1429" s="265"/>
      <c r="JLG1429" s="265"/>
      <c r="JLH1429" s="265"/>
      <c r="JLI1429" s="265"/>
      <c r="JLJ1429" s="265"/>
      <c r="JLK1429" s="265"/>
      <c r="JLL1429" s="265"/>
      <c r="JLM1429" s="265"/>
      <c r="JLN1429" s="265"/>
      <c r="JLO1429" s="265"/>
      <c r="JLP1429" s="265"/>
      <c r="JLQ1429" s="265"/>
      <c r="JLR1429" s="265"/>
      <c r="JLS1429" s="265"/>
      <c r="JLT1429" s="265"/>
      <c r="JLU1429" s="265"/>
      <c r="JLV1429" s="265"/>
      <c r="JLW1429" s="265"/>
      <c r="JLX1429" s="265"/>
      <c r="JLY1429" s="265"/>
      <c r="JLZ1429" s="265"/>
      <c r="JMA1429" s="265"/>
      <c r="JMB1429" s="265"/>
      <c r="JMC1429" s="265"/>
      <c r="JMD1429" s="265"/>
      <c r="JME1429" s="265"/>
      <c r="JMF1429" s="265"/>
      <c r="JMG1429" s="265"/>
      <c r="JMH1429" s="265"/>
      <c r="JMI1429" s="265"/>
      <c r="JMJ1429" s="265"/>
      <c r="JMK1429" s="265"/>
      <c r="JML1429" s="265"/>
      <c r="JMM1429" s="265"/>
      <c r="JMN1429" s="265"/>
      <c r="JMO1429" s="265"/>
      <c r="JMP1429" s="265"/>
      <c r="JMQ1429" s="265"/>
      <c r="JMR1429" s="265"/>
      <c r="JMS1429" s="265"/>
      <c r="JMT1429" s="265"/>
      <c r="JMU1429" s="265"/>
      <c r="JMV1429" s="265"/>
      <c r="JMW1429" s="265"/>
      <c r="JMX1429" s="265"/>
      <c r="JMY1429" s="265"/>
      <c r="JMZ1429" s="265"/>
      <c r="JNA1429" s="265"/>
      <c r="JNB1429" s="265"/>
      <c r="JNC1429" s="265"/>
      <c r="JND1429" s="265"/>
      <c r="JNE1429" s="265"/>
      <c r="JNF1429" s="265"/>
      <c r="JNG1429" s="265"/>
      <c r="JNH1429" s="265"/>
      <c r="JNI1429" s="265"/>
      <c r="JNJ1429" s="265"/>
      <c r="JNK1429" s="265"/>
      <c r="JNL1429" s="265"/>
      <c r="JNM1429" s="265"/>
      <c r="JNN1429" s="265"/>
      <c r="JNO1429" s="265"/>
      <c r="JNP1429" s="265"/>
      <c r="JNQ1429" s="265"/>
      <c r="JNR1429" s="265"/>
      <c r="JNS1429" s="265"/>
      <c r="JNT1429" s="265"/>
      <c r="JNU1429" s="265"/>
      <c r="JNV1429" s="265"/>
      <c r="JNW1429" s="265"/>
      <c r="JNX1429" s="265"/>
      <c r="JNY1429" s="265"/>
      <c r="JNZ1429" s="265"/>
      <c r="JOA1429" s="265"/>
      <c r="JOB1429" s="265"/>
      <c r="JOC1429" s="265"/>
      <c r="JOD1429" s="265"/>
      <c r="JOE1429" s="265"/>
      <c r="JOF1429" s="265"/>
      <c r="JOG1429" s="265"/>
      <c r="JOH1429" s="265"/>
      <c r="JOI1429" s="265"/>
      <c r="JOJ1429" s="265"/>
      <c r="JOK1429" s="265"/>
      <c r="JOL1429" s="265"/>
      <c r="JOM1429" s="265"/>
      <c r="JON1429" s="265"/>
      <c r="JOO1429" s="265"/>
      <c r="JOP1429" s="265"/>
      <c r="JOQ1429" s="265"/>
      <c r="JOR1429" s="265"/>
      <c r="JOS1429" s="265"/>
      <c r="JOT1429" s="265"/>
      <c r="JOU1429" s="265"/>
      <c r="JOV1429" s="265"/>
      <c r="JOW1429" s="265"/>
      <c r="JOX1429" s="265"/>
      <c r="JOY1429" s="265"/>
      <c r="JOZ1429" s="265"/>
      <c r="JPA1429" s="265"/>
      <c r="JPB1429" s="265"/>
      <c r="JPC1429" s="265"/>
      <c r="JPD1429" s="265"/>
      <c r="JPE1429" s="265"/>
      <c r="JPF1429" s="265"/>
      <c r="JPG1429" s="265"/>
      <c r="JPH1429" s="265"/>
      <c r="JPI1429" s="265"/>
      <c r="JPJ1429" s="265"/>
      <c r="JPK1429" s="265"/>
      <c r="JPL1429" s="265"/>
      <c r="JPM1429" s="265"/>
      <c r="JPN1429" s="265"/>
      <c r="JPO1429" s="265"/>
      <c r="JPP1429" s="265"/>
      <c r="JPQ1429" s="265"/>
      <c r="JPR1429" s="265"/>
      <c r="JPS1429" s="265"/>
      <c r="JPT1429" s="265"/>
      <c r="JPU1429" s="265"/>
      <c r="JPV1429" s="265"/>
      <c r="JPW1429" s="265"/>
      <c r="JPX1429" s="265"/>
      <c r="JPY1429" s="265"/>
      <c r="JPZ1429" s="265"/>
      <c r="JQA1429" s="265"/>
      <c r="JQB1429" s="265"/>
      <c r="JQC1429" s="265"/>
      <c r="JQD1429" s="265"/>
      <c r="JQE1429" s="265"/>
      <c r="JQF1429" s="265"/>
      <c r="JQG1429" s="265"/>
      <c r="JQH1429" s="265"/>
      <c r="JQI1429" s="265"/>
      <c r="JQJ1429" s="265"/>
      <c r="JQK1429" s="265"/>
      <c r="JQL1429" s="265"/>
      <c r="JQM1429" s="265"/>
      <c r="JQN1429" s="265"/>
      <c r="JQO1429" s="265"/>
      <c r="JQP1429" s="265"/>
      <c r="JQQ1429" s="265"/>
      <c r="JQR1429" s="265"/>
      <c r="JQS1429" s="265"/>
      <c r="JQT1429" s="265"/>
      <c r="JQU1429" s="265"/>
      <c r="JQV1429" s="265"/>
      <c r="JQW1429" s="265"/>
      <c r="JQX1429" s="265"/>
      <c r="JQY1429" s="265"/>
      <c r="JQZ1429" s="265"/>
      <c r="JRA1429" s="265"/>
      <c r="JRB1429" s="265"/>
      <c r="JRC1429" s="265"/>
      <c r="JRD1429" s="265"/>
      <c r="JRE1429" s="265"/>
      <c r="JRF1429" s="265"/>
      <c r="JRG1429" s="265"/>
      <c r="JRH1429" s="265"/>
      <c r="JRI1429" s="265"/>
      <c r="JRJ1429" s="265"/>
      <c r="JRK1429" s="265"/>
      <c r="JRL1429" s="265"/>
      <c r="JRM1429" s="265"/>
      <c r="JRN1429" s="265"/>
      <c r="JRO1429" s="265"/>
      <c r="JRP1429" s="265"/>
      <c r="JRQ1429" s="265"/>
      <c r="JRR1429" s="265"/>
      <c r="JRS1429" s="265"/>
      <c r="JRT1429" s="265"/>
      <c r="JRU1429" s="265"/>
      <c r="JRV1429" s="265"/>
      <c r="JRW1429" s="265"/>
      <c r="JRX1429" s="265"/>
      <c r="JRY1429" s="265"/>
      <c r="JRZ1429" s="265"/>
      <c r="JSA1429" s="265"/>
      <c r="JSB1429" s="265"/>
      <c r="JSC1429" s="265"/>
      <c r="JSD1429" s="265"/>
      <c r="JSE1429" s="265"/>
      <c r="JSF1429" s="265"/>
      <c r="JSG1429" s="265"/>
      <c r="JSH1429" s="265"/>
      <c r="JSI1429" s="265"/>
      <c r="JSJ1429" s="265"/>
      <c r="JSK1429" s="265"/>
      <c r="JSL1429" s="265"/>
      <c r="JSM1429" s="265"/>
      <c r="JSN1429" s="265"/>
      <c r="JSO1429" s="265"/>
      <c r="JSP1429" s="265"/>
      <c r="JSQ1429" s="265"/>
      <c r="JSR1429" s="265"/>
      <c r="JSS1429" s="265"/>
      <c r="JST1429" s="265"/>
      <c r="JSU1429" s="265"/>
      <c r="JSV1429" s="265"/>
      <c r="JSW1429" s="265"/>
      <c r="JSX1429" s="265"/>
      <c r="JSY1429" s="265"/>
      <c r="JSZ1429" s="265"/>
      <c r="JTA1429" s="265"/>
      <c r="JTB1429" s="265"/>
      <c r="JTC1429" s="265"/>
      <c r="JTD1429" s="265"/>
      <c r="JTE1429" s="265"/>
      <c r="JTF1429" s="265"/>
      <c r="JTG1429" s="265"/>
      <c r="JTH1429" s="265"/>
      <c r="JTI1429" s="265"/>
      <c r="JTJ1429" s="265"/>
      <c r="JTK1429" s="265"/>
      <c r="JTL1429" s="265"/>
      <c r="JTM1429" s="265"/>
      <c r="JTN1429" s="265"/>
      <c r="JTO1429" s="265"/>
      <c r="JTP1429" s="265"/>
      <c r="JTQ1429" s="265"/>
      <c r="JTR1429" s="265"/>
      <c r="JTS1429" s="265"/>
      <c r="JTT1429" s="265"/>
      <c r="JTU1429" s="265"/>
      <c r="JTV1429" s="265"/>
      <c r="JTW1429" s="265"/>
      <c r="JTX1429" s="265"/>
      <c r="JTY1429" s="265"/>
      <c r="JTZ1429" s="265"/>
      <c r="JUA1429" s="265"/>
      <c r="JUB1429" s="265"/>
      <c r="JUC1429" s="265"/>
      <c r="JUD1429" s="265"/>
      <c r="JUE1429" s="265"/>
      <c r="JUF1429" s="265"/>
      <c r="JUG1429" s="265"/>
      <c r="JUH1429" s="265"/>
      <c r="JUI1429" s="265"/>
      <c r="JUJ1429" s="265"/>
      <c r="JUK1429" s="265"/>
      <c r="JUL1429" s="265"/>
      <c r="JUM1429" s="265"/>
      <c r="JUN1429" s="265"/>
      <c r="JUO1429" s="265"/>
      <c r="JUP1429" s="265"/>
      <c r="JUQ1429" s="265"/>
      <c r="JUR1429" s="265"/>
      <c r="JUS1429" s="265"/>
      <c r="JUT1429" s="265"/>
      <c r="JUU1429" s="265"/>
      <c r="JUV1429" s="265"/>
      <c r="JUW1429" s="265"/>
      <c r="JUX1429" s="265"/>
      <c r="JUY1429" s="265"/>
      <c r="JUZ1429" s="265"/>
      <c r="JVA1429" s="265"/>
      <c r="JVB1429" s="265"/>
      <c r="JVC1429" s="265"/>
      <c r="JVD1429" s="265"/>
      <c r="JVE1429" s="265"/>
      <c r="JVF1429" s="265"/>
      <c r="JVG1429" s="265"/>
      <c r="JVH1429" s="265"/>
      <c r="JVI1429" s="265"/>
      <c r="JVJ1429" s="265"/>
      <c r="JVK1429" s="265"/>
      <c r="JVL1429" s="265"/>
      <c r="JVM1429" s="265"/>
      <c r="JVN1429" s="265"/>
      <c r="JVO1429" s="265"/>
      <c r="JVP1429" s="265"/>
      <c r="JVQ1429" s="265"/>
      <c r="JVR1429" s="265"/>
      <c r="JVS1429" s="265"/>
      <c r="JVT1429" s="265"/>
      <c r="JVU1429" s="265"/>
      <c r="JVV1429" s="265"/>
      <c r="JVW1429" s="265"/>
      <c r="JVX1429" s="265"/>
      <c r="JVY1429" s="265"/>
      <c r="JVZ1429" s="265"/>
      <c r="JWA1429" s="265"/>
      <c r="JWB1429" s="265"/>
      <c r="JWC1429" s="265"/>
      <c r="JWD1429" s="265"/>
      <c r="JWE1429" s="265"/>
      <c r="JWF1429" s="265"/>
      <c r="JWG1429" s="265"/>
      <c r="JWH1429" s="265"/>
      <c r="JWI1429" s="265"/>
      <c r="JWJ1429" s="265"/>
      <c r="JWK1429" s="265"/>
      <c r="JWL1429" s="265"/>
      <c r="JWM1429" s="265"/>
      <c r="JWN1429" s="265"/>
      <c r="JWO1429" s="265"/>
      <c r="JWP1429" s="265"/>
      <c r="JWQ1429" s="265"/>
      <c r="JWR1429" s="265"/>
      <c r="JWS1429" s="265"/>
      <c r="JWT1429" s="265"/>
      <c r="JWU1429" s="265"/>
      <c r="JWV1429" s="265"/>
      <c r="JWW1429" s="265"/>
      <c r="JWX1429" s="265"/>
      <c r="JWY1429" s="265"/>
      <c r="JWZ1429" s="265"/>
      <c r="JXA1429" s="265"/>
      <c r="JXB1429" s="265"/>
      <c r="JXC1429" s="265"/>
      <c r="JXD1429" s="265"/>
      <c r="JXE1429" s="265"/>
      <c r="JXF1429" s="265"/>
      <c r="JXG1429" s="265"/>
      <c r="JXH1429" s="265"/>
      <c r="JXI1429" s="265"/>
      <c r="JXJ1429" s="265"/>
      <c r="JXK1429" s="265"/>
      <c r="JXL1429" s="265"/>
      <c r="JXM1429" s="265"/>
      <c r="JXN1429" s="265"/>
      <c r="JXO1429" s="265"/>
      <c r="JXP1429" s="265"/>
      <c r="JXQ1429" s="265"/>
      <c r="JXR1429" s="265"/>
      <c r="JXS1429" s="265"/>
      <c r="JXT1429" s="265"/>
      <c r="JXU1429" s="265"/>
      <c r="JXV1429" s="265"/>
      <c r="JXW1429" s="265"/>
      <c r="JXX1429" s="265"/>
      <c r="JXY1429" s="265"/>
      <c r="JXZ1429" s="265"/>
      <c r="JYA1429" s="265"/>
      <c r="JYB1429" s="265"/>
      <c r="JYC1429" s="265"/>
      <c r="JYD1429" s="265"/>
      <c r="JYE1429" s="265"/>
      <c r="JYF1429" s="265"/>
      <c r="JYG1429" s="265"/>
      <c r="JYH1429" s="265"/>
      <c r="JYI1429" s="265"/>
      <c r="JYJ1429" s="265"/>
      <c r="JYK1429" s="265"/>
      <c r="JYL1429" s="265"/>
      <c r="JYM1429" s="265"/>
      <c r="JYN1429" s="265"/>
      <c r="JYO1429" s="265"/>
      <c r="JYP1429" s="265"/>
      <c r="JYQ1429" s="265"/>
      <c r="JYR1429" s="265"/>
      <c r="JYS1429" s="265"/>
      <c r="JYT1429" s="265"/>
      <c r="JYU1429" s="265"/>
      <c r="JYV1429" s="265"/>
      <c r="JYW1429" s="265"/>
      <c r="JYX1429" s="265"/>
      <c r="JYY1429" s="265"/>
      <c r="JYZ1429" s="265"/>
      <c r="JZA1429" s="265"/>
      <c r="JZB1429" s="265"/>
      <c r="JZC1429" s="265"/>
      <c r="JZD1429" s="265"/>
      <c r="JZE1429" s="265"/>
      <c r="JZF1429" s="265"/>
      <c r="JZG1429" s="265"/>
      <c r="JZH1429" s="265"/>
      <c r="JZI1429" s="265"/>
      <c r="JZJ1429" s="265"/>
      <c r="JZK1429" s="265"/>
      <c r="JZL1429" s="265"/>
      <c r="JZM1429" s="265"/>
      <c r="JZN1429" s="265"/>
      <c r="JZO1429" s="265"/>
      <c r="JZP1429" s="265"/>
      <c r="JZQ1429" s="265"/>
      <c r="JZR1429" s="265"/>
      <c r="JZS1429" s="265"/>
      <c r="JZT1429" s="265"/>
      <c r="JZU1429" s="265"/>
      <c r="JZV1429" s="265"/>
      <c r="JZW1429" s="265"/>
      <c r="JZX1429" s="265"/>
      <c r="JZY1429" s="265"/>
      <c r="JZZ1429" s="265"/>
      <c r="KAA1429" s="265"/>
      <c r="KAB1429" s="265"/>
      <c r="KAC1429" s="265"/>
      <c r="KAD1429" s="265"/>
      <c r="KAE1429" s="265"/>
      <c r="KAF1429" s="265"/>
      <c r="KAG1429" s="265"/>
      <c r="KAH1429" s="265"/>
      <c r="KAI1429" s="265"/>
      <c r="KAJ1429" s="265"/>
      <c r="KAK1429" s="265"/>
      <c r="KAL1429" s="265"/>
      <c r="KAM1429" s="265"/>
      <c r="KAN1429" s="265"/>
      <c r="KAO1429" s="265"/>
      <c r="KAP1429" s="265"/>
      <c r="KAQ1429" s="265"/>
      <c r="KAR1429" s="265"/>
      <c r="KAS1429" s="265"/>
      <c r="KAT1429" s="265"/>
      <c r="KAU1429" s="265"/>
      <c r="KAV1429" s="265"/>
      <c r="KAW1429" s="265"/>
      <c r="KAX1429" s="265"/>
      <c r="KAY1429" s="265"/>
      <c r="KAZ1429" s="265"/>
      <c r="KBA1429" s="265"/>
      <c r="KBB1429" s="265"/>
      <c r="KBC1429" s="265"/>
      <c r="KBD1429" s="265"/>
      <c r="KBE1429" s="265"/>
      <c r="KBF1429" s="265"/>
      <c r="KBG1429" s="265"/>
      <c r="KBH1429" s="265"/>
      <c r="KBI1429" s="265"/>
      <c r="KBJ1429" s="265"/>
      <c r="KBK1429" s="265"/>
      <c r="KBL1429" s="265"/>
      <c r="KBM1429" s="265"/>
      <c r="KBN1429" s="265"/>
      <c r="KBO1429" s="265"/>
      <c r="KBP1429" s="265"/>
      <c r="KBQ1429" s="265"/>
      <c r="KBR1429" s="265"/>
      <c r="KBS1429" s="265"/>
      <c r="KBT1429" s="265"/>
      <c r="KBU1429" s="265"/>
      <c r="KBV1429" s="265"/>
      <c r="KBW1429" s="265"/>
      <c r="KBX1429" s="265"/>
      <c r="KBY1429" s="265"/>
      <c r="KBZ1429" s="265"/>
      <c r="KCA1429" s="265"/>
      <c r="KCB1429" s="265"/>
      <c r="KCC1429" s="265"/>
      <c r="KCD1429" s="265"/>
      <c r="KCE1429" s="265"/>
      <c r="KCF1429" s="265"/>
      <c r="KCG1429" s="265"/>
      <c r="KCH1429" s="265"/>
      <c r="KCI1429" s="265"/>
      <c r="KCJ1429" s="265"/>
      <c r="KCK1429" s="265"/>
      <c r="KCL1429" s="265"/>
      <c r="KCM1429" s="265"/>
      <c r="KCN1429" s="265"/>
      <c r="KCO1429" s="265"/>
      <c r="KCP1429" s="265"/>
      <c r="KCQ1429" s="265"/>
      <c r="KCR1429" s="265"/>
      <c r="KCS1429" s="265"/>
      <c r="KCT1429" s="265"/>
      <c r="KCU1429" s="265"/>
      <c r="KCV1429" s="265"/>
      <c r="KCW1429" s="265"/>
      <c r="KCX1429" s="265"/>
      <c r="KCY1429" s="265"/>
      <c r="KCZ1429" s="265"/>
      <c r="KDA1429" s="265"/>
      <c r="KDB1429" s="265"/>
      <c r="KDC1429" s="265"/>
      <c r="KDD1429" s="265"/>
      <c r="KDE1429" s="265"/>
      <c r="KDF1429" s="265"/>
      <c r="KDG1429" s="265"/>
      <c r="KDH1429" s="265"/>
      <c r="KDI1429" s="265"/>
      <c r="KDJ1429" s="265"/>
      <c r="KDK1429" s="265"/>
      <c r="KDL1429" s="265"/>
      <c r="KDM1429" s="265"/>
      <c r="KDN1429" s="265"/>
      <c r="KDO1429" s="265"/>
      <c r="KDP1429" s="265"/>
      <c r="KDQ1429" s="265"/>
      <c r="KDR1429" s="265"/>
      <c r="KDS1429" s="265"/>
      <c r="KDT1429" s="265"/>
      <c r="KDU1429" s="265"/>
      <c r="KDV1429" s="265"/>
      <c r="KDW1429" s="265"/>
      <c r="KDX1429" s="265"/>
      <c r="KDY1429" s="265"/>
      <c r="KDZ1429" s="265"/>
      <c r="KEA1429" s="265"/>
      <c r="KEB1429" s="265"/>
      <c r="KEC1429" s="265"/>
      <c r="KED1429" s="265"/>
      <c r="KEE1429" s="265"/>
      <c r="KEF1429" s="265"/>
      <c r="KEG1429" s="265"/>
      <c r="KEH1429" s="265"/>
      <c r="KEI1429" s="265"/>
      <c r="KEJ1429" s="265"/>
      <c r="KEK1429" s="265"/>
      <c r="KEL1429" s="265"/>
      <c r="KEM1429" s="265"/>
      <c r="KEN1429" s="265"/>
      <c r="KEO1429" s="265"/>
      <c r="KEP1429" s="265"/>
      <c r="KEQ1429" s="265"/>
      <c r="KER1429" s="265"/>
      <c r="KES1429" s="265"/>
      <c r="KET1429" s="265"/>
      <c r="KEU1429" s="265"/>
      <c r="KEV1429" s="265"/>
      <c r="KEW1429" s="265"/>
      <c r="KEX1429" s="265"/>
      <c r="KEY1429" s="265"/>
      <c r="KEZ1429" s="265"/>
      <c r="KFA1429" s="265"/>
      <c r="KFB1429" s="265"/>
      <c r="KFC1429" s="265"/>
      <c r="KFD1429" s="265"/>
      <c r="KFE1429" s="265"/>
      <c r="KFF1429" s="265"/>
      <c r="KFG1429" s="265"/>
      <c r="KFH1429" s="265"/>
      <c r="KFI1429" s="265"/>
      <c r="KFJ1429" s="265"/>
      <c r="KFK1429" s="265"/>
      <c r="KFL1429" s="265"/>
      <c r="KFM1429" s="265"/>
      <c r="KFN1429" s="265"/>
      <c r="KFO1429" s="265"/>
      <c r="KFP1429" s="265"/>
      <c r="KFQ1429" s="265"/>
      <c r="KFR1429" s="265"/>
      <c r="KFS1429" s="265"/>
      <c r="KFT1429" s="265"/>
      <c r="KFU1429" s="265"/>
      <c r="KFV1429" s="265"/>
      <c r="KFW1429" s="265"/>
      <c r="KFX1429" s="265"/>
      <c r="KFY1429" s="265"/>
      <c r="KFZ1429" s="265"/>
      <c r="KGA1429" s="265"/>
      <c r="KGB1429" s="265"/>
      <c r="KGC1429" s="265"/>
      <c r="KGD1429" s="265"/>
      <c r="KGE1429" s="265"/>
      <c r="KGF1429" s="265"/>
      <c r="KGG1429" s="265"/>
      <c r="KGH1429" s="265"/>
      <c r="KGI1429" s="265"/>
      <c r="KGJ1429" s="265"/>
      <c r="KGK1429" s="265"/>
      <c r="KGL1429" s="265"/>
      <c r="KGM1429" s="265"/>
      <c r="KGN1429" s="265"/>
      <c r="KGO1429" s="265"/>
      <c r="KGP1429" s="265"/>
      <c r="KGQ1429" s="265"/>
      <c r="KGR1429" s="265"/>
      <c r="KGS1429" s="265"/>
      <c r="KGT1429" s="265"/>
      <c r="KGU1429" s="265"/>
      <c r="KGV1429" s="265"/>
      <c r="KGW1429" s="265"/>
      <c r="KGX1429" s="265"/>
      <c r="KGY1429" s="265"/>
      <c r="KGZ1429" s="265"/>
      <c r="KHA1429" s="265"/>
      <c r="KHB1429" s="265"/>
      <c r="KHC1429" s="265"/>
      <c r="KHD1429" s="265"/>
      <c r="KHE1429" s="265"/>
      <c r="KHF1429" s="265"/>
      <c r="KHG1429" s="265"/>
      <c r="KHH1429" s="265"/>
      <c r="KHI1429" s="265"/>
      <c r="KHJ1429" s="265"/>
      <c r="KHK1429" s="265"/>
      <c r="KHL1429" s="265"/>
      <c r="KHM1429" s="265"/>
      <c r="KHN1429" s="265"/>
      <c r="KHO1429" s="265"/>
      <c r="KHP1429" s="265"/>
      <c r="KHQ1429" s="265"/>
      <c r="KHR1429" s="265"/>
      <c r="KHS1429" s="265"/>
      <c r="KHT1429" s="265"/>
      <c r="KHU1429" s="265"/>
      <c r="KHV1429" s="265"/>
      <c r="KHW1429" s="265"/>
      <c r="KHX1429" s="265"/>
      <c r="KHY1429" s="265"/>
      <c r="KHZ1429" s="265"/>
      <c r="KIA1429" s="265"/>
      <c r="KIB1429" s="265"/>
      <c r="KIC1429" s="265"/>
      <c r="KID1429" s="265"/>
      <c r="KIE1429" s="265"/>
      <c r="KIF1429" s="265"/>
      <c r="KIG1429" s="265"/>
      <c r="KIH1429" s="265"/>
      <c r="KII1429" s="265"/>
      <c r="KIJ1429" s="265"/>
      <c r="KIK1429" s="265"/>
      <c r="KIL1429" s="265"/>
      <c r="KIM1429" s="265"/>
      <c r="KIN1429" s="265"/>
      <c r="KIO1429" s="265"/>
      <c r="KIP1429" s="265"/>
      <c r="KIQ1429" s="265"/>
      <c r="KIR1429" s="265"/>
      <c r="KIS1429" s="265"/>
      <c r="KIT1429" s="265"/>
      <c r="KIU1429" s="265"/>
      <c r="KIV1429" s="265"/>
      <c r="KIW1429" s="265"/>
      <c r="KIX1429" s="265"/>
      <c r="KIY1429" s="265"/>
      <c r="KIZ1429" s="265"/>
      <c r="KJA1429" s="265"/>
      <c r="KJB1429" s="265"/>
      <c r="KJC1429" s="265"/>
      <c r="KJD1429" s="265"/>
      <c r="KJE1429" s="265"/>
      <c r="KJF1429" s="265"/>
      <c r="KJG1429" s="265"/>
      <c r="KJH1429" s="265"/>
      <c r="KJI1429" s="265"/>
      <c r="KJJ1429" s="265"/>
      <c r="KJK1429" s="265"/>
      <c r="KJL1429" s="265"/>
      <c r="KJM1429" s="265"/>
      <c r="KJN1429" s="265"/>
      <c r="KJO1429" s="265"/>
      <c r="KJP1429" s="265"/>
      <c r="KJQ1429" s="265"/>
      <c r="KJR1429" s="265"/>
      <c r="KJS1429" s="265"/>
      <c r="KJT1429" s="265"/>
      <c r="KJU1429" s="265"/>
      <c r="KJV1429" s="265"/>
      <c r="KJW1429" s="265"/>
      <c r="KJX1429" s="265"/>
      <c r="KJY1429" s="265"/>
      <c r="KJZ1429" s="265"/>
      <c r="KKA1429" s="265"/>
      <c r="KKB1429" s="265"/>
      <c r="KKC1429" s="265"/>
      <c r="KKD1429" s="265"/>
      <c r="KKE1429" s="265"/>
      <c r="KKF1429" s="265"/>
      <c r="KKG1429" s="265"/>
      <c r="KKH1429" s="265"/>
      <c r="KKI1429" s="265"/>
      <c r="KKJ1429" s="265"/>
      <c r="KKK1429" s="265"/>
      <c r="KKL1429" s="265"/>
      <c r="KKM1429" s="265"/>
      <c r="KKN1429" s="265"/>
      <c r="KKO1429" s="265"/>
      <c r="KKP1429" s="265"/>
      <c r="KKQ1429" s="265"/>
      <c r="KKR1429" s="265"/>
      <c r="KKS1429" s="265"/>
      <c r="KKT1429" s="265"/>
      <c r="KKU1429" s="265"/>
      <c r="KKV1429" s="265"/>
      <c r="KKW1429" s="265"/>
      <c r="KKX1429" s="265"/>
      <c r="KKY1429" s="265"/>
      <c r="KKZ1429" s="265"/>
      <c r="KLA1429" s="265"/>
      <c r="KLB1429" s="265"/>
      <c r="KLC1429" s="265"/>
      <c r="KLD1429" s="265"/>
      <c r="KLE1429" s="265"/>
      <c r="KLF1429" s="265"/>
      <c r="KLG1429" s="265"/>
      <c r="KLH1429" s="265"/>
      <c r="KLI1429" s="265"/>
      <c r="KLJ1429" s="265"/>
      <c r="KLK1429" s="265"/>
      <c r="KLL1429" s="265"/>
      <c r="KLM1429" s="265"/>
      <c r="KLN1429" s="265"/>
      <c r="KLO1429" s="265"/>
      <c r="KLP1429" s="265"/>
      <c r="KLQ1429" s="265"/>
      <c r="KLR1429" s="265"/>
      <c r="KLS1429" s="265"/>
      <c r="KLT1429" s="265"/>
      <c r="KLU1429" s="265"/>
      <c r="KLV1429" s="265"/>
      <c r="KLW1429" s="265"/>
      <c r="KLX1429" s="265"/>
      <c r="KLY1429" s="265"/>
      <c r="KLZ1429" s="265"/>
      <c r="KMA1429" s="265"/>
      <c r="KMB1429" s="265"/>
      <c r="KMC1429" s="265"/>
      <c r="KMD1429" s="265"/>
      <c r="KME1429" s="265"/>
      <c r="KMF1429" s="265"/>
      <c r="KMG1429" s="265"/>
      <c r="KMH1429" s="265"/>
      <c r="KMI1429" s="265"/>
      <c r="KMJ1429" s="265"/>
      <c r="KMK1429" s="265"/>
      <c r="KML1429" s="265"/>
      <c r="KMM1429" s="265"/>
      <c r="KMN1429" s="265"/>
      <c r="KMO1429" s="265"/>
      <c r="KMP1429" s="265"/>
      <c r="KMQ1429" s="265"/>
      <c r="KMR1429" s="265"/>
      <c r="KMS1429" s="265"/>
      <c r="KMT1429" s="265"/>
      <c r="KMU1429" s="265"/>
      <c r="KMV1429" s="265"/>
      <c r="KMW1429" s="265"/>
      <c r="KMX1429" s="265"/>
      <c r="KMY1429" s="265"/>
      <c r="KMZ1429" s="265"/>
      <c r="KNA1429" s="265"/>
      <c r="KNB1429" s="265"/>
      <c r="KNC1429" s="265"/>
      <c r="KND1429" s="265"/>
      <c r="KNE1429" s="265"/>
      <c r="KNF1429" s="265"/>
      <c r="KNG1429" s="265"/>
      <c r="KNH1429" s="265"/>
      <c r="KNI1429" s="265"/>
      <c r="KNJ1429" s="265"/>
      <c r="KNK1429" s="265"/>
      <c r="KNL1429" s="265"/>
      <c r="KNM1429" s="265"/>
      <c r="KNN1429" s="265"/>
      <c r="KNO1429" s="265"/>
      <c r="KNP1429" s="265"/>
      <c r="KNQ1429" s="265"/>
      <c r="KNR1429" s="265"/>
      <c r="KNS1429" s="265"/>
      <c r="KNT1429" s="265"/>
      <c r="KNU1429" s="265"/>
      <c r="KNV1429" s="265"/>
      <c r="KNW1429" s="265"/>
      <c r="KNX1429" s="265"/>
      <c r="KNY1429" s="265"/>
      <c r="KNZ1429" s="265"/>
      <c r="KOA1429" s="265"/>
      <c r="KOB1429" s="265"/>
      <c r="KOC1429" s="265"/>
      <c r="KOD1429" s="265"/>
      <c r="KOE1429" s="265"/>
      <c r="KOF1429" s="265"/>
      <c r="KOG1429" s="265"/>
      <c r="KOH1429" s="265"/>
      <c r="KOI1429" s="265"/>
      <c r="KOJ1429" s="265"/>
      <c r="KOK1429" s="265"/>
      <c r="KOL1429" s="265"/>
      <c r="KOM1429" s="265"/>
      <c r="KON1429" s="265"/>
      <c r="KOO1429" s="265"/>
      <c r="KOP1429" s="265"/>
      <c r="KOQ1429" s="265"/>
      <c r="KOR1429" s="265"/>
      <c r="KOS1429" s="265"/>
      <c r="KOT1429" s="265"/>
      <c r="KOU1429" s="265"/>
      <c r="KOV1429" s="265"/>
      <c r="KOW1429" s="265"/>
      <c r="KOX1429" s="265"/>
      <c r="KOY1429" s="265"/>
      <c r="KOZ1429" s="265"/>
      <c r="KPA1429" s="265"/>
      <c r="KPB1429" s="265"/>
      <c r="KPC1429" s="265"/>
      <c r="KPD1429" s="265"/>
      <c r="KPE1429" s="265"/>
      <c r="KPF1429" s="265"/>
      <c r="KPG1429" s="265"/>
      <c r="KPH1429" s="265"/>
      <c r="KPI1429" s="265"/>
      <c r="KPJ1429" s="265"/>
      <c r="KPK1429" s="265"/>
      <c r="KPL1429" s="265"/>
      <c r="KPM1429" s="265"/>
      <c r="KPN1429" s="265"/>
      <c r="KPO1429" s="265"/>
      <c r="KPP1429" s="265"/>
      <c r="KPQ1429" s="265"/>
      <c r="KPR1429" s="265"/>
      <c r="KPS1429" s="265"/>
      <c r="KPT1429" s="265"/>
      <c r="KPU1429" s="265"/>
      <c r="KPV1429" s="265"/>
      <c r="KPW1429" s="265"/>
      <c r="KPX1429" s="265"/>
      <c r="KPY1429" s="265"/>
      <c r="KPZ1429" s="265"/>
      <c r="KQA1429" s="265"/>
      <c r="KQB1429" s="265"/>
      <c r="KQC1429" s="265"/>
      <c r="KQD1429" s="265"/>
      <c r="KQE1429" s="265"/>
      <c r="KQF1429" s="265"/>
      <c r="KQG1429" s="265"/>
      <c r="KQH1429" s="265"/>
      <c r="KQI1429" s="265"/>
      <c r="KQJ1429" s="265"/>
      <c r="KQK1429" s="265"/>
      <c r="KQL1429" s="265"/>
      <c r="KQM1429" s="265"/>
      <c r="KQN1429" s="265"/>
      <c r="KQO1429" s="265"/>
      <c r="KQP1429" s="265"/>
      <c r="KQQ1429" s="265"/>
      <c r="KQR1429" s="265"/>
      <c r="KQS1429" s="265"/>
      <c r="KQT1429" s="265"/>
      <c r="KQU1429" s="265"/>
      <c r="KQV1429" s="265"/>
      <c r="KQW1429" s="265"/>
      <c r="KQX1429" s="265"/>
      <c r="KQY1429" s="265"/>
      <c r="KQZ1429" s="265"/>
      <c r="KRA1429" s="265"/>
      <c r="KRB1429" s="265"/>
      <c r="KRC1429" s="265"/>
      <c r="KRD1429" s="265"/>
      <c r="KRE1429" s="265"/>
      <c r="KRF1429" s="265"/>
      <c r="KRG1429" s="265"/>
      <c r="KRH1429" s="265"/>
      <c r="KRI1429" s="265"/>
      <c r="KRJ1429" s="265"/>
      <c r="KRK1429" s="265"/>
      <c r="KRL1429" s="265"/>
      <c r="KRM1429" s="265"/>
      <c r="KRN1429" s="265"/>
      <c r="KRO1429" s="265"/>
      <c r="KRP1429" s="265"/>
      <c r="KRQ1429" s="265"/>
      <c r="KRR1429" s="265"/>
      <c r="KRS1429" s="265"/>
      <c r="KRT1429" s="265"/>
      <c r="KRU1429" s="265"/>
      <c r="KRV1429" s="265"/>
      <c r="KRW1429" s="265"/>
      <c r="KRX1429" s="265"/>
      <c r="KRY1429" s="265"/>
      <c r="KRZ1429" s="265"/>
      <c r="KSA1429" s="265"/>
      <c r="KSB1429" s="265"/>
      <c r="KSC1429" s="265"/>
      <c r="KSD1429" s="265"/>
      <c r="KSE1429" s="265"/>
      <c r="KSF1429" s="265"/>
      <c r="KSG1429" s="265"/>
      <c r="KSH1429" s="265"/>
      <c r="KSI1429" s="265"/>
      <c r="KSJ1429" s="265"/>
      <c r="KSK1429" s="265"/>
      <c r="KSL1429" s="265"/>
      <c r="KSM1429" s="265"/>
      <c r="KSN1429" s="265"/>
      <c r="KSO1429" s="265"/>
      <c r="KSP1429" s="265"/>
      <c r="KSQ1429" s="265"/>
      <c r="KSR1429" s="265"/>
      <c r="KSS1429" s="265"/>
      <c r="KST1429" s="265"/>
      <c r="KSU1429" s="265"/>
      <c r="KSV1429" s="265"/>
      <c r="KSW1429" s="265"/>
      <c r="KSX1429" s="265"/>
      <c r="KSY1429" s="265"/>
      <c r="KSZ1429" s="265"/>
      <c r="KTA1429" s="265"/>
      <c r="KTB1429" s="265"/>
      <c r="KTC1429" s="265"/>
      <c r="KTD1429" s="265"/>
      <c r="KTE1429" s="265"/>
      <c r="KTF1429" s="265"/>
      <c r="KTG1429" s="265"/>
      <c r="KTH1429" s="265"/>
      <c r="KTI1429" s="265"/>
      <c r="KTJ1429" s="265"/>
      <c r="KTK1429" s="265"/>
      <c r="KTL1429" s="265"/>
      <c r="KTM1429" s="265"/>
      <c r="KTN1429" s="265"/>
      <c r="KTO1429" s="265"/>
      <c r="KTP1429" s="265"/>
      <c r="KTQ1429" s="265"/>
      <c r="KTR1429" s="265"/>
      <c r="KTS1429" s="265"/>
      <c r="KTT1429" s="265"/>
      <c r="KTU1429" s="265"/>
      <c r="KTV1429" s="265"/>
      <c r="KTW1429" s="265"/>
      <c r="KTX1429" s="265"/>
      <c r="KTY1429" s="265"/>
      <c r="KTZ1429" s="265"/>
      <c r="KUA1429" s="265"/>
      <c r="KUB1429" s="265"/>
      <c r="KUC1429" s="265"/>
      <c r="KUD1429" s="265"/>
      <c r="KUE1429" s="265"/>
      <c r="KUF1429" s="265"/>
      <c r="KUG1429" s="265"/>
      <c r="KUH1429" s="265"/>
      <c r="KUI1429" s="265"/>
      <c r="KUJ1429" s="265"/>
      <c r="KUK1429" s="265"/>
      <c r="KUL1429" s="265"/>
      <c r="KUM1429" s="265"/>
      <c r="KUN1429" s="265"/>
      <c r="KUO1429" s="265"/>
      <c r="KUP1429" s="265"/>
      <c r="KUQ1429" s="265"/>
      <c r="KUR1429" s="265"/>
      <c r="KUS1429" s="265"/>
      <c r="KUT1429" s="265"/>
      <c r="KUU1429" s="265"/>
      <c r="KUV1429" s="265"/>
      <c r="KUW1429" s="265"/>
      <c r="KUX1429" s="265"/>
      <c r="KUY1429" s="265"/>
      <c r="KUZ1429" s="265"/>
      <c r="KVA1429" s="265"/>
      <c r="KVB1429" s="265"/>
      <c r="KVC1429" s="265"/>
      <c r="KVD1429" s="265"/>
      <c r="KVE1429" s="265"/>
      <c r="KVF1429" s="265"/>
      <c r="KVG1429" s="265"/>
      <c r="KVH1429" s="265"/>
      <c r="KVI1429" s="265"/>
      <c r="KVJ1429" s="265"/>
      <c r="KVK1429" s="265"/>
      <c r="KVL1429" s="265"/>
      <c r="KVM1429" s="265"/>
      <c r="KVN1429" s="265"/>
      <c r="KVO1429" s="265"/>
      <c r="KVP1429" s="265"/>
      <c r="KVQ1429" s="265"/>
      <c r="KVR1429" s="265"/>
      <c r="KVS1429" s="265"/>
      <c r="KVT1429" s="265"/>
      <c r="KVU1429" s="265"/>
      <c r="KVV1429" s="265"/>
      <c r="KVW1429" s="265"/>
      <c r="KVX1429" s="265"/>
      <c r="KVY1429" s="265"/>
      <c r="KVZ1429" s="265"/>
      <c r="KWA1429" s="265"/>
      <c r="KWB1429" s="265"/>
      <c r="KWC1429" s="265"/>
      <c r="KWD1429" s="265"/>
      <c r="KWE1429" s="265"/>
      <c r="KWF1429" s="265"/>
      <c r="KWG1429" s="265"/>
      <c r="KWH1429" s="265"/>
      <c r="KWI1429" s="265"/>
      <c r="KWJ1429" s="265"/>
      <c r="KWK1429" s="265"/>
      <c r="KWL1429" s="265"/>
      <c r="KWM1429" s="265"/>
      <c r="KWN1429" s="265"/>
      <c r="KWO1429" s="265"/>
      <c r="KWP1429" s="265"/>
      <c r="KWQ1429" s="265"/>
      <c r="KWR1429" s="265"/>
      <c r="KWS1429" s="265"/>
      <c r="KWT1429" s="265"/>
      <c r="KWU1429" s="265"/>
      <c r="KWV1429" s="265"/>
      <c r="KWW1429" s="265"/>
      <c r="KWX1429" s="265"/>
      <c r="KWY1429" s="265"/>
      <c r="KWZ1429" s="265"/>
      <c r="KXA1429" s="265"/>
      <c r="KXB1429" s="265"/>
      <c r="KXC1429" s="265"/>
      <c r="KXD1429" s="265"/>
      <c r="KXE1429" s="265"/>
      <c r="KXF1429" s="265"/>
      <c r="KXG1429" s="265"/>
      <c r="KXH1429" s="265"/>
      <c r="KXI1429" s="265"/>
      <c r="KXJ1429" s="265"/>
      <c r="KXK1429" s="265"/>
      <c r="KXL1429" s="265"/>
      <c r="KXM1429" s="265"/>
      <c r="KXN1429" s="265"/>
      <c r="KXO1429" s="265"/>
      <c r="KXP1429" s="265"/>
      <c r="KXQ1429" s="265"/>
      <c r="KXR1429" s="265"/>
      <c r="KXS1429" s="265"/>
      <c r="KXT1429" s="265"/>
      <c r="KXU1429" s="265"/>
      <c r="KXV1429" s="265"/>
      <c r="KXW1429" s="265"/>
      <c r="KXX1429" s="265"/>
      <c r="KXY1429" s="265"/>
      <c r="KXZ1429" s="265"/>
      <c r="KYA1429" s="265"/>
      <c r="KYB1429" s="265"/>
      <c r="KYC1429" s="265"/>
      <c r="KYD1429" s="265"/>
      <c r="KYE1429" s="265"/>
      <c r="KYF1429" s="265"/>
      <c r="KYG1429" s="265"/>
      <c r="KYH1429" s="265"/>
      <c r="KYI1429" s="265"/>
      <c r="KYJ1429" s="265"/>
      <c r="KYK1429" s="265"/>
      <c r="KYL1429" s="265"/>
      <c r="KYM1429" s="265"/>
      <c r="KYN1429" s="265"/>
      <c r="KYO1429" s="265"/>
      <c r="KYP1429" s="265"/>
      <c r="KYQ1429" s="265"/>
      <c r="KYR1429" s="265"/>
      <c r="KYS1429" s="265"/>
      <c r="KYT1429" s="265"/>
      <c r="KYU1429" s="265"/>
      <c r="KYV1429" s="265"/>
      <c r="KYW1429" s="265"/>
      <c r="KYX1429" s="265"/>
      <c r="KYY1429" s="265"/>
      <c r="KYZ1429" s="265"/>
      <c r="KZA1429" s="265"/>
      <c r="KZB1429" s="265"/>
      <c r="KZC1429" s="265"/>
      <c r="KZD1429" s="265"/>
      <c r="KZE1429" s="265"/>
      <c r="KZF1429" s="265"/>
      <c r="KZG1429" s="265"/>
      <c r="KZH1429" s="265"/>
      <c r="KZI1429" s="265"/>
      <c r="KZJ1429" s="265"/>
      <c r="KZK1429" s="265"/>
      <c r="KZL1429" s="265"/>
      <c r="KZM1429" s="265"/>
      <c r="KZN1429" s="265"/>
      <c r="KZO1429" s="265"/>
      <c r="KZP1429" s="265"/>
      <c r="KZQ1429" s="265"/>
      <c r="KZR1429" s="265"/>
      <c r="KZS1429" s="265"/>
      <c r="KZT1429" s="265"/>
      <c r="KZU1429" s="265"/>
      <c r="KZV1429" s="265"/>
      <c r="KZW1429" s="265"/>
      <c r="KZX1429" s="265"/>
      <c r="KZY1429" s="265"/>
      <c r="KZZ1429" s="265"/>
      <c r="LAA1429" s="265"/>
      <c r="LAB1429" s="265"/>
      <c r="LAC1429" s="265"/>
      <c r="LAD1429" s="265"/>
      <c r="LAE1429" s="265"/>
      <c r="LAF1429" s="265"/>
      <c r="LAG1429" s="265"/>
      <c r="LAH1429" s="265"/>
      <c r="LAI1429" s="265"/>
      <c r="LAJ1429" s="265"/>
      <c r="LAK1429" s="265"/>
      <c r="LAL1429" s="265"/>
      <c r="LAM1429" s="265"/>
      <c r="LAN1429" s="265"/>
      <c r="LAO1429" s="265"/>
      <c r="LAP1429" s="265"/>
      <c r="LAQ1429" s="265"/>
      <c r="LAR1429" s="265"/>
      <c r="LAS1429" s="265"/>
      <c r="LAT1429" s="265"/>
      <c r="LAU1429" s="265"/>
      <c r="LAV1429" s="265"/>
      <c r="LAW1429" s="265"/>
      <c r="LAX1429" s="265"/>
      <c r="LAY1429" s="265"/>
      <c r="LAZ1429" s="265"/>
      <c r="LBA1429" s="265"/>
      <c r="LBB1429" s="265"/>
      <c r="LBC1429" s="265"/>
      <c r="LBD1429" s="265"/>
      <c r="LBE1429" s="265"/>
      <c r="LBF1429" s="265"/>
      <c r="LBG1429" s="265"/>
      <c r="LBH1429" s="265"/>
      <c r="LBI1429" s="265"/>
      <c r="LBJ1429" s="265"/>
      <c r="LBK1429" s="265"/>
      <c r="LBL1429" s="265"/>
      <c r="LBM1429" s="265"/>
      <c r="LBN1429" s="265"/>
      <c r="LBO1429" s="265"/>
      <c r="LBP1429" s="265"/>
      <c r="LBQ1429" s="265"/>
      <c r="LBR1429" s="265"/>
      <c r="LBS1429" s="265"/>
      <c r="LBT1429" s="265"/>
      <c r="LBU1429" s="265"/>
      <c r="LBV1429" s="265"/>
      <c r="LBW1429" s="265"/>
      <c r="LBX1429" s="265"/>
      <c r="LBY1429" s="265"/>
      <c r="LBZ1429" s="265"/>
      <c r="LCA1429" s="265"/>
      <c r="LCB1429" s="265"/>
      <c r="LCC1429" s="265"/>
      <c r="LCD1429" s="265"/>
      <c r="LCE1429" s="265"/>
      <c r="LCF1429" s="265"/>
      <c r="LCG1429" s="265"/>
      <c r="LCH1429" s="265"/>
      <c r="LCI1429" s="265"/>
      <c r="LCJ1429" s="265"/>
      <c r="LCK1429" s="265"/>
      <c r="LCL1429" s="265"/>
      <c r="LCM1429" s="265"/>
      <c r="LCN1429" s="265"/>
      <c r="LCO1429" s="265"/>
      <c r="LCP1429" s="265"/>
      <c r="LCQ1429" s="265"/>
      <c r="LCR1429" s="265"/>
      <c r="LCS1429" s="265"/>
      <c r="LCT1429" s="265"/>
      <c r="LCU1429" s="265"/>
      <c r="LCV1429" s="265"/>
      <c r="LCW1429" s="265"/>
      <c r="LCX1429" s="265"/>
      <c r="LCY1429" s="265"/>
      <c r="LCZ1429" s="265"/>
      <c r="LDA1429" s="265"/>
      <c r="LDB1429" s="265"/>
      <c r="LDC1429" s="265"/>
      <c r="LDD1429" s="265"/>
      <c r="LDE1429" s="265"/>
      <c r="LDF1429" s="265"/>
      <c r="LDG1429" s="265"/>
      <c r="LDH1429" s="265"/>
      <c r="LDI1429" s="265"/>
      <c r="LDJ1429" s="265"/>
      <c r="LDK1429" s="265"/>
      <c r="LDL1429" s="265"/>
      <c r="LDM1429" s="265"/>
      <c r="LDN1429" s="265"/>
      <c r="LDO1429" s="265"/>
      <c r="LDP1429" s="265"/>
      <c r="LDQ1429" s="265"/>
      <c r="LDR1429" s="265"/>
      <c r="LDS1429" s="265"/>
      <c r="LDT1429" s="265"/>
      <c r="LDU1429" s="265"/>
      <c r="LDV1429" s="265"/>
      <c r="LDW1429" s="265"/>
      <c r="LDX1429" s="265"/>
      <c r="LDY1429" s="265"/>
      <c r="LDZ1429" s="265"/>
      <c r="LEA1429" s="265"/>
      <c r="LEB1429" s="265"/>
      <c r="LEC1429" s="265"/>
      <c r="LED1429" s="265"/>
      <c r="LEE1429" s="265"/>
      <c r="LEF1429" s="265"/>
      <c r="LEG1429" s="265"/>
      <c r="LEH1429" s="265"/>
      <c r="LEI1429" s="265"/>
      <c r="LEJ1429" s="265"/>
      <c r="LEK1429" s="265"/>
      <c r="LEL1429" s="265"/>
      <c r="LEM1429" s="265"/>
      <c r="LEN1429" s="265"/>
      <c r="LEO1429" s="265"/>
      <c r="LEP1429" s="265"/>
      <c r="LEQ1429" s="265"/>
      <c r="LER1429" s="265"/>
      <c r="LES1429" s="265"/>
      <c r="LET1429" s="265"/>
      <c r="LEU1429" s="265"/>
      <c r="LEV1429" s="265"/>
      <c r="LEW1429" s="265"/>
      <c r="LEX1429" s="265"/>
      <c r="LEY1429" s="265"/>
      <c r="LEZ1429" s="265"/>
      <c r="LFA1429" s="265"/>
      <c r="LFB1429" s="265"/>
      <c r="LFC1429" s="265"/>
      <c r="LFD1429" s="265"/>
      <c r="LFE1429" s="265"/>
      <c r="LFF1429" s="265"/>
      <c r="LFG1429" s="265"/>
      <c r="LFH1429" s="265"/>
      <c r="LFI1429" s="265"/>
      <c r="LFJ1429" s="265"/>
      <c r="LFK1429" s="265"/>
      <c r="LFL1429" s="265"/>
      <c r="LFM1429" s="265"/>
      <c r="LFN1429" s="265"/>
      <c r="LFO1429" s="265"/>
      <c r="LFP1429" s="265"/>
      <c r="LFQ1429" s="265"/>
      <c r="LFR1429" s="265"/>
      <c r="LFS1429" s="265"/>
      <c r="LFT1429" s="265"/>
      <c r="LFU1429" s="265"/>
      <c r="LFV1429" s="265"/>
      <c r="LFW1429" s="265"/>
      <c r="LFX1429" s="265"/>
      <c r="LFY1429" s="265"/>
      <c r="LFZ1429" s="265"/>
      <c r="LGA1429" s="265"/>
      <c r="LGB1429" s="265"/>
      <c r="LGC1429" s="265"/>
      <c r="LGD1429" s="265"/>
      <c r="LGE1429" s="265"/>
      <c r="LGF1429" s="265"/>
      <c r="LGG1429" s="265"/>
      <c r="LGH1429" s="265"/>
      <c r="LGI1429" s="265"/>
      <c r="LGJ1429" s="265"/>
      <c r="LGK1429" s="265"/>
      <c r="LGL1429" s="265"/>
      <c r="LGM1429" s="265"/>
      <c r="LGN1429" s="265"/>
      <c r="LGO1429" s="265"/>
      <c r="LGP1429" s="265"/>
      <c r="LGQ1429" s="265"/>
      <c r="LGR1429" s="265"/>
      <c r="LGS1429" s="265"/>
      <c r="LGT1429" s="265"/>
      <c r="LGU1429" s="265"/>
      <c r="LGV1429" s="265"/>
      <c r="LGW1429" s="265"/>
      <c r="LGX1429" s="265"/>
      <c r="LGY1429" s="265"/>
      <c r="LGZ1429" s="265"/>
      <c r="LHA1429" s="265"/>
      <c r="LHB1429" s="265"/>
      <c r="LHC1429" s="265"/>
      <c r="LHD1429" s="265"/>
      <c r="LHE1429" s="265"/>
      <c r="LHF1429" s="265"/>
      <c r="LHG1429" s="265"/>
      <c r="LHH1429" s="265"/>
      <c r="LHI1429" s="265"/>
      <c r="LHJ1429" s="265"/>
      <c r="LHK1429" s="265"/>
      <c r="LHL1429" s="265"/>
      <c r="LHM1429" s="265"/>
      <c r="LHN1429" s="265"/>
      <c r="LHO1429" s="265"/>
      <c r="LHP1429" s="265"/>
      <c r="LHQ1429" s="265"/>
      <c r="LHR1429" s="265"/>
      <c r="LHS1429" s="265"/>
      <c r="LHT1429" s="265"/>
      <c r="LHU1429" s="265"/>
      <c r="LHV1429" s="265"/>
      <c r="LHW1429" s="265"/>
      <c r="LHX1429" s="265"/>
      <c r="LHY1429" s="265"/>
      <c r="LHZ1429" s="265"/>
      <c r="LIA1429" s="265"/>
      <c r="LIB1429" s="265"/>
      <c r="LIC1429" s="265"/>
      <c r="LID1429" s="265"/>
      <c r="LIE1429" s="265"/>
      <c r="LIF1429" s="265"/>
      <c r="LIG1429" s="265"/>
      <c r="LIH1429" s="265"/>
      <c r="LII1429" s="265"/>
      <c r="LIJ1429" s="265"/>
      <c r="LIK1429" s="265"/>
      <c r="LIL1429" s="265"/>
      <c r="LIM1429" s="265"/>
      <c r="LIN1429" s="265"/>
      <c r="LIO1429" s="265"/>
      <c r="LIP1429" s="265"/>
      <c r="LIQ1429" s="265"/>
      <c r="LIR1429" s="265"/>
      <c r="LIS1429" s="265"/>
      <c r="LIT1429" s="265"/>
      <c r="LIU1429" s="265"/>
      <c r="LIV1429" s="265"/>
      <c r="LIW1429" s="265"/>
      <c r="LIX1429" s="265"/>
      <c r="LIY1429" s="265"/>
      <c r="LIZ1429" s="265"/>
      <c r="LJA1429" s="265"/>
      <c r="LJB1429" s="265"/>
      <c r="LJC1429" s="265"/>
      <c r="LJD1429" s="265"/>
      <c r="LJE1429" s="265"/>
      <c r="LJF1429" s="265"/>
      <c r="LJG1429" s="265"/>
      <c r="LJH1429" s="265"/>
      <c r="LJI1429" s="265"/>
      <c r="LJJ1429" s="265"/>
      <c r="LJK1429" s="265"/>
      <c r="LJL1429" s="265"/>
      <c r="LJM1429" s="265"/>
      <c r="LJN1429" s="265"/>
      <c r="LJO1429" s="265"/>
      <c r="LJP1429" s="265"/>
      <c r="LJQ1429" s="265"/>
      <c r="LJR1429" s="265"/>
      <c r="LJS1429" s="265"/>
      <c r="LJT1429" s="265"/>
      <c r="LJU1429" s="265"/>
      <c r="LJV1429" s="265"/>
      <c r="LJW1429" s="265"/>
      <c r="LJX1429" s="265"/>
      <c r="LJY1429" s="265"/>
      <c r="LJZ1429" s="265"/>
      <c r="LKA1429" s="265"/>
      <c r="LKB1429" s="265"/>
      <c r="LKC1429" s="265"/>
      <c r="LKD1429" s="265"/>
      <c r="LKE1429" s="265"/>
      <c r="LKF1429" s="265"/>
      <c r="LKG1429" s="265"/>
      <c r="LKH1429" s="265"/>
      <c r="LKI1429" s="265"/>
      <c r="LKJ1429" s="265"/>
      <c r="LKK1429" s="265"/>
      <c r="LKL1429" s="265"/>
      <c r="LKM1429" s="265"/>
      <c r="LKN1429" s="265"/>
      <c r="LKO1429" s="265"/>
      <c r="LKP1429" s="265"/>
      <c r="LKQ1429" s="265"/>
      <c r="LKR1429" s="265"/>
      <c r="LKS1429" s="265"/>
      <c r="LKT1429" s="265"/>
      <c r="LKU1429" s="265"/>
      <c r="LKV1429" s="265"/>
      <c r="LKW1429" s="265"/>
      <c r="LKX1429" s="265"/>
      <c r="LKY1429" s="265"/>
      <c r="LKZ1429" s="265"/>
      <c r="LLA1429" s="265"/>
      <c r="LLB1429" s="265"/>
      <c r="LLC1429" s="265"/>
      <c r="LLD1429" s="265"/>
      <c r="LLE1429" s="265"/>
      <c r="LLF1429" s="265"/>
      <c r="LLG1429" s="265"/>
      <c r="LLH1429" s="265"/>
      <c r="LLI1429" s="265"/>
      <c r="LLJ1429" s="265"/>
      <c r="LLK1429" s="265"/>
      <c r="LLL1429" s="265"/>
      <c r="LLM1429" s="265"/>
      <c r="LLN1429" s="265"/>
      <c r="LLO1429" s="265"/>
      <c r="LLP1429" s="265"/>
      <c r="LLQ1429" s="265"/>
      <c r="LLR1429" s="265"/>
      <c r="LLS1429" s="265"/>
      <c r="LLT1429" s="265"/>
      <c r="LLU1429" s="265"/>
      <c r="LLV1429" s="265"/>
      <c r="LLW1429" s="265"/>
      <c r="LLX1429" s="265"/>
      <c r="LLY1429" s="265"/>
      <c r="LLZ1429" s="265"/>
      <c r="LMA1429" s="265"/>
      <c r="LMB1429" s="265"/>
      <c r="LMC1429" s="265"/>
      <c r="LMD1429" s="265"/>
      <c r="LME1429" s="265"/>
      <c r="LMF1429" s="265"/>
      <c r="LMG1429" s="265"/>
      <c r="LMH1429" s="265"/>
      <c r="LMI1429" s="265"/>
      <c r="LMJ1429" s="265"/>
      <c r="LMK1429" s="265"/>
      <c r="LML1429" s="265"/>
      <c r="LMM1429" s="265"/>
      <c r="LMN1429" s="265"/>
      <c r="LMO1429" s="265"/>
      <c r="LMP1429" s="265"/>
      <c r="LMQ1429" s="265"/>
      <c r="LMR1429" s="265"/>
      <c r="LMS1429" s="265"/>
      <c r="LMT1429" s="265"/>
      <c r="LMU1429" s="265"/>
      <c r="LMV1429" s="265"/>
      <c r="LMW1429" s="265"/>
      <c r="LMX1429" s="265"/>
      <c r="LMY1429" s="265"/>
      <c r="LMZ1429" s="265"/>
      <c r="LNA1429" s="265"/>
      <c r="LNB1429" s="265"/>
      <c r="LNC1429" s="265"/>
      <c r="LND1429" s="265"/>
      <c r="LNE1429" s="265"/>
      <c r="LNF1429" s="265"/>
      <c r="LNG1429" s="265"/>
      <c r="LNH1429" s="265"/>
      <c r="LNI1429" s="265"/>
      <c r="LNJ1429" s="265"/>
      <c r="LNK1429" s="265"/>
      <c r="LNL1429" s="265"/>
      <c r="LNM1429" s="265"/>
      <c r="LNN1429" s="265"/>
      <c r="LNO1429" s="265"/>
      <c r="LNP1429" s="265"/>
      <c r="LNQ1429" s="265"/>
      <c r="LNR1429" s="265"/>
      <c r="LNS1429" s="265"/>
      <c r="LNT1429" s="265"/>
      <c r="LNU1429" s="265"/>
      <c r="LNV1429" s="265"/>
      <c r="LNW1429" s="265"/>
      <c r="LNX1429" s="265"/>
      <c r="LNY1429" s="265"/>
      <c r="LNZ1429" s="265"/>
      <c r="LOA1429" s="265"/>
      <c r="LOB1429" s="265"/>
      <c r="LOC1429" s="265"/>
      <c r="LOD1429" s="265"/>
      <c r="LOE1429" s="265"/>
      <c r="LOF1429" s="265"/>
      <c r="LOG1429" s="265"/>
      <c r="LOH1429" s="265"/>
      <c r="LOI1429" s="265"/>
      <c r="LOJ1429" s="265"/>
      <c r="LOK1429" s="265"/>
      <c r="LOL1429" s="265"/>
      <c r="LOM1429" s="265"/>
      <c r="LON1429" s="265"/>
      <c r="LOO1429" s="265"/>
      <c r="LOP1429" s="265"/>
      <c r="LOQ1429" s="265"/>
      <c r="LOR1429" s="265"/>
      <c r="LOS1429" s="265"/>
      <c r="LOT1429" s="265"/>
      <c r="LOU1429" s="265"/>
      <c r="LOV1429" s="265"/>
      <c r="LOW1429" s="265"/>
      <c r="LOX1429" s="265"/>
      <c r="LOY1429" s="265"/>
      <c r="LOZ1429" s="265"/>
      <c r="LPA1429" s="265"/>
      <c r="LPB1429" s="265"/>
      <c r="LPC1429" s="265"/>
      <c r="LPD1429" s="265"/>
      <c r="LPE1429" s="265"/>
      <c r="LPF1429" s="265"/>
      <c r="LPG1429" s="265"/>
      <c r="LPH1429" s="265"/>
      <c r="LPI1429" s="265"/>
      <c r="LPJ1429" s="265"/>
      <c r="LPK1429" s="265"/>
      <c r="LPL1429" s="265"/>
      <c r="LPM1429" s="265"/>
      <c r="LPN1429" s="265"/>
      <c r="LPO1429" s="265"/>
      <c r="LPP1429" s="265"/>
      <c r="LPQ1429" s="265"/>
      <c r="LPR1429" s="265"/>
      <c r="LPS1429" s="265"/>
      <c r="LPT1429" s="265"/>
      <c r="LPU1429" s="265"/>
      <c r="LPV1429" s="265"/>
      <c r="LPW1429" s="265"/>
      <c r="LPX1429" s="265"/>
      <c r="LPY1429" s="265"/>
      <c r="LPZ1429" s="265"/>
      <c r="LQA1429" s="265"/>
      <c r="LQB1429" s="265"/>
      <c r="LQC1429" s="265"/>
      <c r="LQD1429" s="265"/>
      <c r="LQE1429" s="265"/>
      <c r="LQF1429" s="265"/>
      <c r="LQG1429" s="265"/>
      <c r="LQH1429" s="265"/>
      <c r="LQI1429" s="265"/>
      <c r="LQJ1429" s="265"/>
      <c r="LQK1429" s="265"/>
      <c r="LQL1429" s="265"/>
      <c r="LQM1429" s="265"/>
      <c r="LQN1429" s="265"/>
      <c r="LQO1429" s="265"/>
      <c r="LQP1429" s="265"/>
      <c r="LQQ1429" s="265"/>
      <c r="LQR1429" s="265"/>
      <c r="LQS1429" s="265"/>
      <c r="LQT1429" s="265"/>
      <c r="LQU1429" s="265"/>
      <c r="LQV1429" s="265"/>
      <c r="LQW1429" s="265"/>
      <c r="LQX1429" s="265"/>
      <c r="LQY1429" s="265"/>
      <c r="LQZ1429" s="265"/>
      <c r="LRA1429" s="265"/>
      <c r="LRB1429" s="265"/>
      <c r="LRC1429" s="265"/>
      <c r="LRD1429" s="265"/>
      <c r="LRE1429" s="265"/>
      <c r="LRF1429" s="265"/>
      <c r="LRG1429" s="265"/>
      <c r="LRH1429" s="265"/>
      <c r="LRI1429" s="265"/>
      <c r="LRJ1429" s="265"/>
      <c r="LRK1429" s="265"/>
      <c r="LRL1429" s="265"/>
      <c r="LRM1429" s="265"/>
      <c r="LRN1429" s="265"/>
      <c r="LRO1429" s="265"/>
      <c r="LRP1429" s="265"/>
      <c r="LRQ1429" s="265"/>
      <c r="LRR1429" s="265"/>
      <c r="LRS1429" s="265"/>
      <c r="LRT1429" s="265"/>
      <c r="LRU1429" s="265"/>
      <c r="LRV1429" s="265"/>
      <c r="LRW1429" s="265"/>
      <c r="LRX1429" s="265"/>
      <c r="LRY1429" s="265"/>
      <c r="LRZ1429" s="265"/>
      <c r="LSA1429" s="265"/>
      <c r="LSB1429" s="265"/>
      <c r="LSC1429" s="265"/>
      <c r="LSD1429" s="265"/>
      <c r="LSE1429" s="265"/>
      <c r="LSF1429" s="265"/>
      <c r="LSG1429" s="265"/>
      <c r="LSH1429" s="265"/>
      <c r="LSI1429" s="265"/>
      <c r="LSJ1429" s="265"/>
      <c r="LSK1429" s="265"/>
      <c r="LSL1429" s="265"/>
      <c r="LSM1429" s="265"/>
      <c r="LSN1429" s="265"/>
      <c r="LSO1429" s="265"/>
      <c r="LSP1429" s="265"/>
      <c r="LSQ1429" s="265"/>
      <c r="LSR1429" s="265"/>
      <c r="LSS1429" s="265"/>
      <c r="LST1429" s="265"/>
      <c r="LSU1429" s="265"/>
      <c r="LSV1429" s="265"/>
      <c r="LSW1429" s="265"/>
      <c r="LSX1429" s="265"/>
      <c r="LSY1429" s="265"/>
      <c r="LSZ1429" s="265"/>
      <c r="LTA1429" s="265"/>
      <c r="LTB1429" s="265"/>
      <c r="LTC1429" s="265"/>
      <c r="LTD1429" s="265"/>
      <c r="LTE1429" s="265"/>
      <c r="LTF1429" s="265"/>
      <c r="LTG1429" s="265"/>
      <c r="LTH1429" s="265"/>
      <c r="LTI1429" s="265"/>
      <c r="LTJ1429" s="265"/>
      <c r="LTK1429" s="265"/>
      <c r="LTL1429" s="265"/>
      <c r="LTM1429" s="265"/>
      <c r="LTN1429" s="265"/>
      <c r="LTO1429" s="265"/>
      <c r="LTP1429" s="265"/>
      <c r="LTQ1429" s="265"/>
      <c r="LTR1429" s="265"/>
      <c r="LTS1429" s="265"/>
      <c r="LTT1429" s="265"/>
      <c r="LTU1429" s="265"/>
      <c r="LTV1429" s="265"/>
      <c r="LTW1429" s="265"/>
      <c r="LTX1429" s="265"/>
      <c r="LTY1429" s="265"/>
      <c r="LTZ1429" s="265"/>
      <c r="LUA1429" s="265"/>
      <c r="LUB1429" s="265"/>
      <c r="LUC1429" s="265"/>
      <c r="LUD1429" s="265"/>
      <c r="LUE1429" s="265"/>
      <c r="LUF1429" s="265"/>
      <c r="LUG1429" s="265"/>
      <c r="LUH1429" s="265"/>
      <c r="LUI1429" s="265"/>
      <c r="LUJ1429" s="265"/>
      <c r="LUK1429" s="265"/>
      <c r="LUL1429" s="265"/>
      <c r="LUM1429" s="265"/>
      <c r="LUN1429" s="265"/>
      <c r="LUO1429" s="265"/>
      <c r="LUP1429" s="265"/>
      <c r="LUQ1429" s="265"/>
      <c r="LUR1429" s="265"/>
      <c r="LUS1429" s="265"/>
      <c r="LUT1429" s="265"/>
      <c r="LUU1429" s="265"/>
      <c r="LUV1429" s="265"/>
      <c r="LUW1429" s="265"/>
      <c r="LUX1429" s="265"/>
      <c r="LUY1429" s="265"/>
      <c r="LUZ1429" s="265"/>
      <c r="LVA1429" s="265"/>
      <c r="LVB1429" s="265"/>
      <c r="LVC1429" s="265"/>
      <c r="LVD1429" s="265"/>
      <c r="LVE1429" s="265"/>
      <c r="LVF1429" s="265"/>
      <c r="LVG1429" s="265"/>
      <c r="LVH1429" s="265"/>
      <c r="LVI1429" s="265"/>
      <c r="LVJ1429" s="265"/>
      <c r="LVK1429" s="265"/>
      <c r="LVL1429" s="265"/>
      <c r="LVM1429" s="265"/>
      <c r="LVN1429" s="265"/>
      <c r="LVO1429" s="265"/>
      <c r="LVP1429" s="265"/>
      <c r="LVQ1429" s="265"/>
      <c r="LVR1429" s="265"/>
      <c r="LVS1429" s="265"/>
      <c r="LVT1429" s="265"/>
      <c r="LVU1429" s="265"/>
      <c r="LVV1429" s="265"/>
      <c r="LVW1429" s="265"/>
      <c r="LVX1429" s="265"/>
      <c r="LVY1429" s="265"/>
      <c r="LVZ1429" s="265"/>
      <c r="LWA1429" s="265"/>
      <c r="LWB1429" s="265"/>
      <c r="LWC1429" s="265"/>
      <c r="LWD1429" s="265"/>
      <c r="LWE1429" s="265"/>
      <c r="LWF1429" s="265"/>
      <c r="LWG1429" s="265"/>
      <c r="LWH1429" s="265"/>
      <c r="LWI1429" s="265"/>
      <c r="LWJ1429" s="265"/>
      <c r="LWK1429" s="265"/>
      <c r="LWL1429" s="265"/>
      <c r="LWM1429" s="265"/>
      <c r="LWN1429" s="265"/>
      <c r="LWO1429" s="265"/>
      <c r="LWP1429" s="265"/>
      <c r="LWQ1429" s="265"/>
      <c r="LWR1429" s="265"/>
      <c r="LWS1429" s="265"/>
      <c r="LWT1429" s="265"/>
      <c r="LWU1429" s="265"/>
      <c r="LWV1429" s="265"/>
      <c r="LWW1429" s="265"/>
      <c r="LWX1429" s="265"/>
      <c r="LWY1429" s="265"/>
      <c r="LWZ1429" s="265"/>
      <c r="LXA1429" s="265"/>
      <c r="LXB1429" s="265"/>
      <c r="LXC1429" s="265"/>
      <c r="LXD1429" s="265"/>
      <c r="LXE1429" s="265"/>
      <c r="LXF1429" s="265"/>
      <c r="LXG1429" s="265"/>
      <c r="LXH1429" s="265"/>
      <c r="LXI1429" s="265"/>
      <c r="LXJ1429" s="265"/>
      <c r="LXK1429" s="265"/>
      <c r="LXL1429" s="265"/>
      <c r="LXM1429" s="265"/>
      <c r="LXN1429" s="265"/>
      <c r="LXO1429" s="265"/>
      <c r="LXP1429" s="265"/>
      <c r="LXQ1429" s="265"/>
      <c r="LXR1429" s="265"/>
      <c r="LXS1429" s="265"/>
      <c r="LXT1429" s="265"/>
      <c r="LXU1429" s="265"/>
      <c r="LXV1429" s="265"/>
      <c r="LXW1429" s="265"/>
      <c r="LXX1429" s="265"/>
      <c r="LXY1429" s="265"/>
      <c r="LXZ1429" s="265"/>
      <c r="LYA1429" s="265"/>
      <c r="LYB1429" s="265"/>
      <c r="LYC1429" s="265"/>
      <c r="LYD1429" s="265"/>
      <c r="LYE1429" s="265"/>
      <c r="LYF1429" s="265"/>
      <c r="LYG1429" s="265"/>
      <c r="LYH1429" s="265"/>
      <c r="LYI1429" s="265"/>
      <c r="LYJ1429" s="265"/>
      <c r="LYK1429" s="265"/>
      <c r="LYL1429" s="265"/>
      <c r="LYM1429" s="265"/>
      <c r="LYN1429" s="265"/>
      <c r="LYO1429" s="265"/>
      <c r="LYP1429" s="265"/>
      <c r="LYQ1429" s="265"/>
      <c r="LYR1429" s="265"/>
      <c r="LYS1429" s="265"/>
      <c r="LYT1429" s="265"/>
      <c r="LYU1429" s="265"/>
      <c r="LYV1429" s="265"/>
      <c r="LYW1429" s="265"/>
      <c r="LYX1429" s="265"/>
      <c r="LYY1429" s="265"/>
      <c r="LYZ1429" s="265"/>
      <c r="LZA1429" s="265"/>
      <c r="LZB1429" s="265"/>
      <c r="LZC1429" s="265"/>
      <c r="LZD1429" s="265"/>
      <c r="LZE1429" s="265"/>
      <c r="LZF1429" s="265"/>
      <c r="LZG1429" s="265"/>
      <c r="LZH1429" s="265"/>
      <c r="LZI1429" s="265"/>
      <c r="LZJ1429" s="265"/>
      <c r="LZK1429" s="265"/>
      <c r="LZL1429" s="265"/>
      <c r="LZM1429" s="265"/>
      <c r="LZN1429" s="265"/>
      <c r="LZO1429" s="265"/>
      <c r="LZP1429" s="265"/>
      <c r="LZQ1429" s="265"/>
      <c r="LZR1429" s="265"/>
      <c r="LZS1429" s="265"/>
      <c r="LZT1429" s="265"/>
      <c r="LZU1429" s="265"/>
      <c r="LZV1429" s="265"/>
      <c r="LZW1429" s="265"/>
      <c r="LZX1429" s="265"/>
      <c r="LZY1429" s="265"/>
      <c r="LZZ1429" s="265"/>
      <c r="MAA1429" s="265"/>
      <c r="MAB1429" s="265"/>
      <c r="MAC1429" s="265"/>
      <c r="MAD1429" s="265"/>
      <c r="MAE1429" s="265"/>
      <c r="MAF1429" s="265"/>
      <c r="MAG1429" s="265"/>
      <c r="MAH1429" s="265"/>
      <c r="MAI1429" s="265"/>
      <c r="MAJ1429" s="265"/>
      <c r="MAK1429" s="265"/>
      <c r="MAL1429" s="265"/>
      <c r="MAM1429" s="265"/>
      <c r="MAN1429" s="265"/>
      <c r="MAO1429" s="265"/>
      <c r="MAP1429" s="265"/>
      <c r="MAQ1429" s="265"/>
      <c r="MAR1429" s="265"/>
      <c r="MAS1429" s="265"/>
      <c r="MAT1429" s="265"/>
      <c r="MAU1429" s="265"/>
      <c r="MAV1429" s="265"/>
      <c r="MAW1429" s="265"/>
      <c r="MAX1429" s="265"/>
      <c r="MAY1429" s="265"/>
      <c r="MAZ1429" s="265"/>
      <c r="MBA1429" s="265"/>
      <c r="MBB1429" s="265"/>
      <c r="MBC1429" s="265"/>
      <c r="MBD1429" s="265"/>
      <c r="MBE1429" s="265"/>
      <c r="MBF1429" s="265"/>
      <c r="MBG1429" s="265"/>
      <c r="MBH1429" s="265"/>
      <c r="MBI1429" s="265"/>
      <c r="MBJ1429" s="265"/>
      <c r="MBK1429" s="265"/>
      <c r="MBL1429" s="265"/>
      <c r="MBM1429" s="265"/>
      <c r="MBN1429" s="265"/>
      <c r="MBO1429" s="265"/>
      <c r="MBP1429" s="265"/>
      <c r="MBQ1429" s="265"/>
      <c r="MBR1429" s="265"/>
      <c r="MBS1429" s="265"/>
      <c r="MBT1429" s="265"/>
      <c r="MBU1429" s="265"/>
      <c r="MBV1429" s="265"/>
      <c r="MBW1429" s="265"/>
      <c r="MBX1429" s="265"/>
      <c r="MBY1429" s="265"/>
      <c r="MBZ1429" s="265"/>
      <c r="MCA1429" s="265"/>
      <c r="MCB1429" s="265"/>
      <c r="MCC1429" s="265"/>
      <c r="MCD1429" s="265"/>
      <c r="MCE1429" s="265"/>
      <c r="MCF1429" s="265"/>
      <c r="MCG1429" s="265"/>
      <c r="MCH1429" s="265"/>
      <c r="MCI1429" s="265"/>
      <c r="MCJ1429" s="265"/>
      <c r="MCK1429" s="265"/>
      <c r="MCL1429" s="265"/>
      <c r="MCM1429" s="265"/>
      <c r="MCN1429" s="265"/>
      <c r="MCO1429" s="265"/>
      <c r="MCP1429" s="265"/>
      <c r="MCQ1429" s="265"/>
      <c r="MCR1429" s="265"/>
      <c r="MCS1429" s="265"/>
      <c r="MCT1429" s="265"/>
      <c r="MCU1429" s="265"/>
      <c r="MCV1429" s="265"/>
      <c r="MCW1429" s="265"/>
      <c r="MCX1429" s="265"/>
      <c r="MCY1429" s="265"/>
      <c r="MCZ1429" s="265"/>
      <c r="MDA1429" s="265"/>
      <c r="MDB1429" s="265"/>
      <c r="MDC1429" s="265"/>
      <c r="MDD1429" s="265"/>
      <c r="MDE1429" s="265"/>
      <c r="MDF1429" s="265"/>
      <c r="MDG1429" s="265"/>
      <c r="MDH1429" s="265"/>
      <c r="MDI1429" s="265"/>
      <c r="MDJ1429" s="265"/>
      <c r="MDK1429" s="265"/>
      <c r="MDL1429" s="265"/>
      <c r="MDM1429" s="265"/>
      <c r="MDN1429" s="265"/>
      <c r="MDO1429" s="265"/>
      <c r="MDP1429" s="265"/>
      <c r="MDQ1429" s="265"/>
      <c r="MDR1429" s="265"/>
      <c r="MDS1429" s="265"/>
      <c r="MDT1429" s="265"/>
      <c r="MDU1429" s="265"/>
      <c r="MDV1429" s="265"/>
      <c r="MDW1429" s="265"/>
      <c r="MDX1429" s="265"/>
      <c r="MDY1429" s="265"/>
      <c r="MDZ1429" s="265"/>
      <c r="MEA1429" s="265"/>
      <c r="MEB1429" s="265"/>
      <c r="MEC1429" s="265"/>
      <c r="MED1429" s="265"/>
      <c r="MEE1429" s="265"/>
      <c r="MEF1429" s="265"/>
      <c r="MEG1429" s="265"/>
      <c r="MEH1429" s="265"/>
      <c r="MEI1429" s="265"/>
      <c r="MEJ1429" s="265"/>
      <c r="MEK1429" s="265"/>
      <c r="MEL1429" s="265"/>
      <c r="MEM1429" s="265"/>
      <c r="MEN1429" s="265"/>
      <c r="MEO1429" s="265"/>
      <c r="MEP1429" s="265"/>
      <c r="MEQ1429" s="265"/>
      <c r="MER1429" s="265"/>
      <c r="MES1429" s="265"/>
      <c r="MET1429" s="265"/>
      <c r="MEU1429" s="265"/>
      <c r="MEV1429" s="265"/>
      <c r="MEW1429" s="265"/>
      <c r="MEX1429" s="265"/>
      <c r="MEY1429" s="265"/>
      <c r="MEZ1429" s="265"/>
      <c r="MFA1429" s="265"/>
      <c r="MFB1429" s="265"/>
      <c r="MFC1429" s="265"/>
      <c r="MFD1429" s="265"/>
      <c r="MFE1429" s="265"/>
      <c r="MFF1429" s="265"/>
      <c r="MFG1429" s="265"/>
      <c r="MFH1429" s="265"/>
      <c r="MFI1429" s="265"/>
      <c r="MFJ1429" s="265"/>
      <c r="MFK1429" s="265"/>
      <c r="MFL1429" s="265"/>
      <c r="MFM1429" s="265"/>
      <c r="MFN1429" s="265"/>
      <c r="MFO1429" s="265"/>
      <c r="MFP1429" s="265"/>
      <c r="MFQ1429" s="265"/>
      <c r="MFR1429" s="265"/>
      <c r="MFS1429" s="265"/>
      <c r="MFT1429" s="265"/>
      <c r="MFU1429" s="265"/>
      <c r="MFV1429" s="265"/>
      <c r="MFW1429" s="265"/>
      <c r="MFX1429" s="265"/>
      <c r="MFY1429" s="265"/>
      <c r="MFZ1429" s="265"/>
      <c r="MGA1429" s="265"/>
      <c r="MGB1429" s="265"/>
      <c r="MGC1429" s="265"/>
      <c r="MGD1429" s="265"/>
      <c r="MGE1429" s="265"/>
      <c r="MGF1429" s="265"/>
      <c r="MGG1429" s="265"/>
      <c r="MGH1429" s="265"/>
      <c r="MGI1429" s="265"/>
      <c r="MGJ1429" s="265"/>
      <c r="MGK1429" s="265"/>
      <c r="MGL1429" s="265"/>
      <c r="MGM1429" s="265"/>
      <c r="MGN1429" s="265"/>
      <c r="MGO1429" s="265"/>
      <c r="MGP1429" s="265"/>
      <c r="MGQ1429" s="265"/>
      <c r="MGR1429" s="265"/>
      <c r="MGS1429" s="265"/>
      <c r="MGT1429" s="265"/>
      <c r="MGU1429" s="265"/>
      <c r="MGV1429" s="265"/>
      <c r="MGW1429" s="265"/>
      <c r="MGX1429" s="265"/>
      <c r="MGY1429" s="265"/>
      <c r="MGZ1429" s="265"/>
      <c r="MHA1429" s="265"/>
      <c r="MHB1429" s="265"/>
      <c r="MHC1429" s="265"/>
      <c r="MHD1429" s="265"/>
      <c r="MHE1429" s="265"/>
      <c r="MHF1429" s="265"/>
      <c r="MHG1429" s="265"/>
      <c r="MHH1429" s="265"/>
      <c r="MHI1429" s="265"/>
      <c r="MHJ1429" s="265"/>
      <c r="MHK1429" s="265"/>
      <c r="MHL1429" s="265"/>
      <c r="MHM1429" s="265"/>
      <c r="MHN1429" s="265"/>
      <c r="MHO1429" s="265"/>
      <c r="MHP1429" s="265"/>
      <c r="MHQ1429" s="265"/>
      <c r="MHR1429" s="265"/>
      <c r="MHS1429" s="265"/>
      <c r="MHT1429" s="265"/>
      <c r="MHU1429" s="265"/>
      <c r="MHV1429" s="265"/>
      <c r="MHW1429" s="265"/>
      <c r="MHX1429" s="265"/>
      <c r="MHY1429" s="265"/>
      <c r="MHZ1429" s="265"/>
      <c r="MIA1429" s="265"/>
      <c r="MIB1429" s="265"/>
      <c r="MIC1429" s="265"/>
      <c r="MID1429" s="265"/>
      <c r="MIE1429" s="265"/>
      <c r="MIF1429" s="265"/>
      <c r="MIG1429" s="265"/>
      <c r="MIH1429" s="265"/>
      <c r="MII1429" s="265"/>
      <c r="MIJ1429" s="265"/>
      <c r="MIK1429" s="265"/>
      <c r="MIL1429" s="265"/>
      <c r="MIM1429" s="265"/>
      <c r="MIN1429" s="265"/>
      <c r="MIO1429" s="265"/>
      <c r="MIP1429" s="265"/>
      <c r="MIQ1429" s="265"/>
      <c r="MIR1429" s="265"/>
      <c r="MIS1429" s="265"/>
      <c r="MIT1429" s="265"/>
      <c r="MIU1429" s="265"/>
      <c r="MIV1429" s="265"/>
      <c r="MIW1429" s="265"/>
      <c r="MIX1429" s="265"/>
      <c r="MIY1429" s="265"/>
      <c r="MIZ1429" s="265"/>
      <c r="MJA1429" s="265"/>
      <c r="MJB1429" s="265"/>
      <c r="MJC1429" s="265"/>
      <c r="MJD1429" s="265"/>
      <c r="MJE1429" s="265"/>
      <c r="MJF1429" s="265"/>
      <c r="MJG1429" s="265"/>
      <c r="MJH1429" s="265"/>
      <c r="MJI1429" s="265"/>
      <c r="MJJ1429" s="265"/>
      <c r="MJK1429" s="265"/>
      <c r="MJL1429" s="265"/>
      <c r="MJM1429" s="265"/>
      <c r="MJN1429" s="265"/>
      <c r="MJO1429" s="265"/>
      <c r="MJP1429" s="265"/>
      <c r="MJQ1429" s="265"/>
      <c r="MJR1429" s="265"/>
      <c r="MJS1429" s="265"/>
      <c r="MJT1429" s="265"/>
      <c r="MJU1429" s="265"/>
      <c r="MJV1429" s="265"/>
      <c r="MJW1429" s="265"/>
      <c r="MJX1429" s="265"/>
      <c r="MJY1429" s="265"/>
      <c r="MJZ1429" s="265"/>
      <c r="MKA1429" s="265"/>
      <c r="MKB1429" s="265"/>
      <c r="MKC1429" s="265"/>
      <c r="MKD1429" s="265"/>
      <c r="MKE1429" s="265"/>
      <c r="MKF1429" s="265"/>
      <c r="MKG1429" s="265"/>
      <c r="MKH1429" s="265"/>
      <c r="MKI1429" s="265"/>
      <c r="MKJ1429" s="265"/>
      <c r="MKK1429" s="265"/>
      <c r="MKL1429" s="265"/>
      <c r="MKM1429" s="265"/>
      <c r="MKN1429" s="265"/>
      <c r="MKO1429" s="265"/>
      <c r="MKP1429" s="265"/>
      <c r="MKQ1429" s="265"/>
      <c r="MKR1429" s="265"/>
      <c r="MKS1429" s="265"/>
      <c r="MKT1429" s="265"/>
      <c r="MKU1429" s="265"/>
      <c r="MKV1429" s="265"/>
      <c r="MKW1429" s="265"/>
      <c r="MKX1429" s="265"/>
      <c r="MKY1429" s="265"/>
      <c r="MKZ1429" s="265"/>
      <c r="MLA1429" s="265"/>
      <c r="MLB1429" s="265"/>
      <c r="MLC1429" s="265"/>
      <c r="MLD1429" s="265"/>
      <c r="MLE1429" s="265"/>
      <c r="MLF1429" s="265"/>
      <c r="MLG1429" s="265"/>
      <c r="MLH1429" s="265"/>
      <c r="MLI1429" s="265"/>
      <c r="MLJ1429" s="265"/>
      <c r="MLK1429" s="265"/>
      <c r="MLL1429" s="265"/>
      <c r="MLM1429" s="265"/>
      <c r="MLN1429" s="265"/>
      <c r="MLO1429" s="265"/>
      <c r="MLP1429" s="265"/>
      <c r="MLQ1429" s="265"/>
      <c r="MLR1429" s="265"/>
      <c r="MLS1429" s="265"/>
      <c r="MLT1429" s="265"/>
      <c r="MLU1429" s="265"/>
      <c r="MLV1429" s="265"/>
      <c r="MLW1429" s="265"/>
      <c r="MLX1429" s="265"/>
      <c r="MLY1429" s="265"/>
      <c r="MLZ1429" s="265"/>
      <c r="MMA1429" s="265"/>
      <c r="MMB1429" s="265"/>
      <c r="MMC1429" s="265"/>
      <c r="MMD1429" s="265"/>
      <c r="MME1429" s="265"/>
      <c r="MMF1429" s="265"/>
      <c r="MMG1429" s="265"/>
      <c r="MMH1429" s="265"/>
      <c r="MMI1429" s="265"/>
      <c r="MMJ1429" s="265"/>
      <c r="MMK1429" s="265"/>
      <c r="MML1429" s="265"/>
      <c r="MMM1429" s="265"/>
      <c r="MMN1429" s="265"/>
      <c r="MMO1429" s="265"/>
      <c r="MMP1429" s="265"/>
      <c r="MMQ1429" s="265"/>
      <c r="MMR1429" s="265"/>
      <c r="MMS1429" s="265"/>
      <c r="MMT1429" s="265"/>
      <c r="MMU1429" s="265"/>
      <c r="MMV1429" s="265"/>
      <c r="MMW1429" s="265"/>
      <c r="MMX1429" s="265"/>
      <c r="MMY1429" s="265"/>
      <c r="MMZ1429" s="265"/>
      <c r="MNA1429" s="265"/>
      <c r="MNB1429" s="265"/>
      <c r="MNC1429" s="265"/>
      <c r="MND1429" s="265"/>
      <c r="MNE1429" s="265"/>
      <c r="MNF1429" s="265"/>
      <c r="MNG1429" s="265"/>
      <c r="MNH1429" s="265"/>
      <c r="MNI1429" s="265"/>
      <c r="MNJ1429" s="265"/>
      <c r="MNK1429" s="265"/>
      <c r="MNL1429" s="265"/>
      <c r="MNM1429" s="265"/>
      <c r="MNN1429" s="265"/>
      <c r="MNO1429" s="265"/>
      <c r="MNP1429" s="265"/>
      <c r="MNQ1429" s="265"/>
      <c r="MNR1429" s="265"/>
      <c r="MNS1429" s="265"/>
      <c r="MNT1429" s="265"/>
      <c r="MNU1429" s="265"/>
      <c r="MNV1429" s="265"/>
      <c r="MNW1429" s="265"/>
      <c r="MNX1429" s="265"/>
      <c r="MNY1429" s="265"/>
      <c r="MNZ1429" s="265"/>
      <c r="MOA1429" s="265"/>
      <c r="MOB1429" s="265"/>
      <c r="MOC1429" s="265"/>
      <c r="MOD1429" s="265"/>
      <c r="MOE1429" s="265"/>
      <c r="MOF1429" s="265"/>
      <c r="MOG1429" s="265"/>
      <c r="MOH1429" s="265"/>
      <c r="MOI1429" s="265"/>
      <c r="MOJ1429" s="265"/>
      <c r="MOK1429" s="265"/>
      <c r="MOL1429" s="265"/>
      <c r="MOM1429" s="265"/>
      <c r="MON1429" s="265"/>
      <c r="MOO1429" s="265"/>
      <c r="MOP1429" s="265"/>
      <c r="MOQ1429" s="265"/>
      <c r="MOR1429" s="265"/>
      <c r="MOS1429" s="265"/>
      <c r="MOT1429" s="265"/>
      <c r="MOU1429" s="265"/>
      <c r="MOV1429" s="265"/>
      <c r="MOW1429" s="265"/>
      <c r="MOX1429" s="265"/>
      <c r="MOY1429" s="265"/>
      <c r="MOZ1429" s="265"/>
      <c r="MPA1429" s="265"/>
      <c r="MPB1429" s="265"/>
      <c r="MPC1429" s="265"/>
      <c r="MPD1429" s="265"/>
      <c r="MPE1429" s="265"/>
      <c r="MPF1429" s="265"/>
      <c r="MPG1429" s="265"/>
      <c r="MPH1429" s="265"/>
      <c r="MPI1429" s="265"/>
      <c r="MPJ1429" s="265"/>
      <c r="MPK1429" s="265"/>
      <c r="MPL1429" s="265"/>
      <c r="MPM1429" s="265"/>
      <c r="MPN1429" s="265"/>
      <c r="MPO1429" s="265"/>
      <c r="MPP1429" s="265"/>
      <c r="MPQ1429" s="265"/>
      <c r="MPR1429" s="265"/>
      <c r="MPS1429" s="265"/>
      <c r="MPT1429" s="265"/>
      <c r="MPU1429" s="265"/>
      <c r="MPV1429" s="265"/>
      <c r="MPW1429" s="265"/>
      <c r="MPX1429" s="265"/>
      <c r="MPY1429" s="265"/>
      <c r="MPZ1429" s="265"/>
      <c r="MQA1429" s="265"/>
      <c r="MQB1429" s="265"/>
      <c r="MQC1429" s="265"/>
      <c r="MQD1429" s="265"/>
      <c r="MQE1429" s="265"/>
      <c r="MQF1429" s="265"/>
      <c r="MQG1429" s="265"/>
      <c r="MQH1429" s="265"/>
      <c r="MQI1429" s="265"/>
      <c r="MQJ1429" s="265"/>
      <c r="MQK1429" s="265"/>
      <c r="MQL1429" s="265"/>
      <c r="MQM1429" s="265"/>
      <c r="MQN1429" s="265"/>
      <c r="MQO1429" s="265"/>
      <c r="MQP1429" s="265"/>
      <c r="MQQ1429" s="265"/>
      <c r="MQR1429" s="265"/>
      <c r="MQS1429" s="265"/>
      <c r="MQT1429" s="265"/>
      <c r="MQU1429" s="265"/>
      <c r="MQV1429" s="265"/>
      <c r="MQW1429" s="265"/>
      <c r="MQX1429" s="265"/>
      <c r="MQY1429" s="265"/>
      <c r="MQZ1429" s="265"/>
      <c r="MRA1429" s="265"/>
      <c r="MRB1429" s="265"/>
      <c r="MRC1429" s="265"/>
      <c r="MRD1429" s="265"/>
      <c r="MRE1429" s="265"/>
      <c r="MRF1429" s="265"/>
      <c r="MRG1429" s="265"/>
      <c r="MRH1429" s="265"/>
      <c r="MRI1429" s="265"/>
      <c r="MRJ1429" s="265"/>
      <c r="MRK1429" s="265"/>
      <c r="MRL1429" s="265"/>
      <c r="MRM1429" s="265"/>
      <c r="MRN1429" s="265"/>
      <c r="MRO1429" s="265"/>
      <c r="MRP1429" s="265"/>
      <c r="MRQ1429" s="265"/>
      <c r="MRR1429" s="265"/>
      <c r="MRS1429" s="265"/>
      <c r="MRT1429" s="265"/>
      <c r="MRU1429" s="265"/>
      <c r="MRV1429" s="265"/>
      <c r="MRW1429" s="265"/>
      <c r="MRX1429" s="265"/>
      <c r="MRY1429" s="265"/>
      <c r="MRZ1429" s="265"/>
      <c r="MSA1429" s="265"/>
      <c r="MSB1429" s="265"/>
      <c r="MSC1429" s="265"/>
      <c r="MSD1429" s="265"/>
      <c r="MSE1429" s="265"/>
      <c r="MSF1429" s="265"/>
      <c r="MSG1429" s="265"/>
      <c r="MSH1429" s="265"/>
      <c r="MSI1429" s="265"/>
      <c r="MSJ1429" s="265"/>
      <c r="MSK1429" s="265"/>
      <c r="MSL1429" s="265"/>
      <c r="MSM1429" s="265"/>
      <c r="MSN1429" s="265"/>
      <c r="MSO1429" s="265"/>
      <c r="MSP1429" s="265"/>
      <c r="MSQ1429" s="265"/>
      <c r="MSR1429" s="265"/>
      <c r="MSS1429" s="265"/>
      <c r="MST1429" s="265"/>
      <c r="MSU1429" s="265"/>
      <c r="MSV1429" s="265"/>
      <c r="MSW1429" s="265"/>
      <c r="MSX1429" s="265"/>
      <c r="MSY1429" s="265"/>
      <c r="MSZ1429" s="265"/>
      <c r="MTA1429" s="265"/>
      <c r="MTB1429" s="265"/>
      <c r="MTC1429" s="265"/>
      <c r="MTD1429" s="265"/>
      <c r="MTE1429" s="265"/>
      <c r="MTF1429" s="265"/>
      <c r="MTG1429" s="265"/>
      <c r="MTH1429" s="265"/>
      <c r="MTI1429" s="265"/>
      <c r="MTJ1429" s="265"/>
      <c r="MTK1429" s="265"/>
      <c r="MTL1429" s="265"/>
      <c r="MTM1429" s="265"/>
      <c r="MTN1429" s="265"/>
      <c r="MTO1429" s="265"/>
      <c r="MTP1429" s="265"/>
      <c r="MTQ1429" s="265"/>
      <c r="MTR1429" s="265"/>
      <c r="MTS1429" s="265"/>
      <c r="MTT1429" s="265"/>
      <c r="MTU1429" s="265"/>
      <c r="MTV1429" s="265"/>
      <c r="MTW1429" s="265"/>
      <c r="MTX1429" s="265"/>
      <c r="MTY1429" s="265"/>
      <c r="MTZ1429" s="265"/>
      <c r="MUA1429" s="265"/>
      <c r="MUB1429" s="265"/>
      <c r="MUC1429" s="265"/>
      <c r="MUD1429" s="265"/>
      <c r="MUE1429" s="265"/>
      <c r="MUF1429" s="265"/>
      <c r="MUG1429" s="265"/>
      <c r="MUH1429" s="265"/>
      <c r="MUI1429" s="265"/>
      <c r="MUJ1429" s="265"/>
      <c r="MUK1429" s="265"/>
      <c r="MUL1429" s="265"/>
      <c r="MUM1429" s="265"/>
      <c r="MUN1429" s="265"/>
      <c r="MUO1429" s="265"/>
      <c r="MUP1429" s="265"/>
      <c r="MUQ1429" s="265"/>
      <c r="MUR1429" s="265"/>
      <c r="MUS1429" s="265"/>
      <c r="MUT1429" s="265"/>
      <c r="MUU1429" s="265"/>
      <c r="MUV1429" s="265"/>
      <c r="MUW1429" s="265"/>
      <c r="MUX1429" s="265"/>
      <c r="MUY1429" s="265"/>
      <c r="MUZ1429" s="265"/>
      <c r="MVA1429" s="265"/>
      <c r="MVB1429" s="265"/>
      <c r="MVC1429" s="265"/>
      <c r="MVD1429" s="265"/>
      <c r="MVE1429" s="265"/>
      <c r="MVF1429" s="265"/>
      <c r="MVG1429" s="265"/>
      <c r="MVH1429" s="265"/>
      <c r="MVI1429" s="265"/>
      <c r="MVJ1429" s="265"/>
      <c r="MVK1429" s="265"/>
      <c r="MVL1429" s="265"/>
      <c r="MVM1429" s="265"/>
      <c r="MVN1429" s="265"/>
      <c r="MVO1429" s="265"/>
      <c r="MVP1429" s="265"/>
      <c r="MVQ1429" s="265"/>
      <c r="MVR1429" s="265"/>
      <c r="MVS1429" s="265"/>
      <c r="MVT1429" s="265"/>
      <c r="MVU1429" s="265"/>
      <c r="MVV1429" s="265"/>
      <c r="MVW1429" s="265"/>
      <c r="MVX1429" s="265"/>
      <c r="MVY1429" s="265"/>
      <c r="MVZ1429" s="265"/>
      <c r="MWA1429" s="265"/>
      <c r="MWB1429" s="265"/>
      <c r="MWC1429" s="265"/>
      <c r="MWD1429" s="265"/>
      <c r="MWE1429" s="265"/>
      <c r="MWF1429" s="265"/>
      <c r="MWG1429" s="265"/>
      <c r="MWH1429" s="265"/>
      <c r="MWI1429" s="265"/>
      <c r="MWJ1429" s="265"/>
      <c r="MWK1429" s="265"/>
      <c r="MWL1429" s="265"/>
      <c r="MWM1429" s="265"/>
      <c r="MWN1429" s="265"/>
      <c r="MWO1429" s="265"/>
      <c r="MWP1429" s="265"/>
      <c r="MWQ1429" s="265"/>
      <c r="MWR1429" s="265"/>
      <c r="MWS1429" s="265"/>
      <c r="MWT1429" s="265"/>
      <c r="MWU1429" s="265"/>
      <c r="MWV1429" s="265"/>
      <c r="MWW1429" s="265"/>
      <c r="MWX1429" s="265"/>
      <c r="MWY1429" s="265"/>
      <c r="MWZ1429" s="265"/>
      <c r="MXA1429" s="265"/>
      <c r="MXB1429" s="265"/>
      <c r="MXC1429" s="265"/>
      <c r="MXD1429" s="265"/>
      <c r="MXE1429" s="265"/>
      <c r="MXF1429" s="265"/>
      <c r="MXG1429" s="265"/>
      <c r="MXH1429" s="265"/>
      <c r="MXI1429" s="265"/>
      <c r="MXJ1429" s="265"/>
      <c r="MXK1429" s="265"/>
      <c r="MXL1429" s="265"/>
      <c r="MXM1429" s="265"/>
      <c r="MXN1429" s="265"/>
      <c r="MXO1429" s="265"/>
      <c r="MXP1429" s="265"/>
      <c r="MXQ1429" s="265"/>
      <c r="MXR1429" s="265"/>
      <c r="MXS1429" s="265"/>
      <c r="MXT1429" s="265"/>
      <c r="MXU1429" s="265"/>
      <c r="MXV1429" s="265"/>
      <c r="MXW1429" s="265"/>
      <c r="MXX1429" s="265"/>
      <c r="MXY1429" s="265"/>
      <c r="MXZ1429" s="265"/>
      <c r="MYA1429" s="265"/>
      <c r="MYB1429" s="265"/>
      <c r="MYC1429" s="265"/>
      <c r="MYD1429" s="265"/>
      <c r="MYE1429" s="265"/>
      <c r="MYF1429" s="265"/>
      <c r="MYG1429" s="265"/>
      <c r="MYH1429" s="265"/>
      <c r="MYI1429" s="265"/>
      <c r="MYJ1429" s="265"/>
      <c r="MYK1429" s="265"/>
      <c r="MYL1429" s="265"/>
      <c r="MYM1429" s="265"/>
      <c r="MYN1429" s="265"/>
      <c r="MYO1429" s="265"/>
      <c r="MYP1429" s="265"/>
      <c r="MYQ1429" s="265"/>
      <c r="MYR1429" s="265"/>
      <c r="MYS1429" s="265"/>
      <c r="MYT1429" s="265"/>
      <c r="MYU1429" s="265"/>
      <c r="MYV1429" s="265"/>
      <c r="MYW1429" s="265"/>
      <c r="MYX1429" s="265"/>
      <c r="MYY1429" s="265"/>
      <c r="MYZ1429" s="265"/>
      <c r="MZA1429" s="265"/>
      <c r="MZB1429" s="265"/>
      <c r="MZC1429" s="265"/>
      <c r="MZD1429" s="265"/>
      <c r="MZE1429" s="265"/>
      <c r="MZF1429" s="265"/>
      <c r="MZG1429" s="265"/>
      <c r="MZH1429" s="265"/>
      <c r="MZI1429" s="265"/>
      <c r="MZJ1429" s="265"/>
      <c r="MZK1429" s="265"/>
      <c r="MZL1429" s="265"/>
      <c r="MZM1429" s="265"/>
      <c r="MZN1429" s="265"/>
      <c r="MZO1429" s="265"/>
      <c r="MZP1429" s="265"/>
      <c r="MZQ1429" s="265"/>
      <c r="MZR1429" s="265"/>
      <c r="MZS1429" s="265"/>
      <c r="MZT1429" s="265"/>
      <c r="MZU1429" s="265"/>
      <c r="MZV1429" s="265"/>
      <c r="MZW1429" s="265"/>
      <c r="MZX1429" s="265"/>
      <c r="MZY1429" s="265"/>
      <c r="MZZ1429" s="265"/>
      <c r="NAA1429" s="265"/>
      <c r="NAB1429" s="265"/>
      <c r="NAC1429" s="265"/>
      <c r="NAD1429" s="265"/>
      <c r="NAE1429" s="265"/>
      <c r="NAF1429" s="265"/>
      <c r="NAG1429" s="265"/>
      <c r="NAH1429" s="265"/>
      <c r="NAI1429" s="265"/>
      <c r="NAJ1429" s="265"/>
      <c r="NAK1429" s="265"/>
      <c r="NAL1429" s="265"/>
      <c r="NAM1429" s="265"/>
      <c r="NAN1429" s="265"/>
      <c r="NAO1429" s="265"/>
      <c r="NAP1429" s="265"/>
      <c r="NAQ1429" s="265"/>
      <c r="NAR1429" s="265"/>
      <c r="NAS1429" s="265"/>
      <c r="NAT1429" s="265"/>
      <c r="NAU1429" s="265"/>
      <c r="NAV1429" s="265"/>
      <c r="NAW1429" s="265"/>
      <c r="NAX1429" s="265"/>
      <c r="NAY1429" s="265"/>
      <c r="NAZ1429" s="265"/>
      <c r="NBA1429" s="265"/>
      <c r="NBB1429" s="265"/>
      <c r="NBC1429" s="265"/>
      <c r="NBD1429" s="265"/>
      <c r="NBE1429" s="265"/>
      <c r="NBF1429" s="265"/>
      <c r="NBG1429" s="265"/>
      <c r="NBH1429" s="265"/>
      <c r="NBI1429" s="265"/>
      <c r="NBJ1429" s="265"/>
      <c r="NBK1429" s="265"/>
      <c r="NBL1429" s="265"/>
      <c r="NBM1429" s="265"/>
      <c r="NBN1429" s="265"/>
      <c r="NBO1429" s="265"/>
      <c r="NBP1429" s="265"/>
      <c r="NBQ1429" s="265"/>
      <c r="NBR1429" s="265"/>
      <c r="NBS1429" s="265"/>
      <c r="NBT1429" s="265"/>
      <c r="NBU1429" s="265"/>
      <c r="NBV1429" s="265"/>
      <c r="NBW1429" s="265"/>
      <c r="NBX1429" s="265"/>
      <c r="NBY1429" s="265"/>
      <c r="NBZ1429" s="265"/>
      <c r="NCA1429" s="265"/>
      <c r="NCB1429" s="265"/>
      <c r="NCC1429" s="265"/>
      <c r="NCD1429" s="265"/>
      <c r="NCE1429" s="265"/>
      <c r="NCF1429" s="265"/>
      <c r="NCG1429" s="265"/>
      <c r="NCH1429" s="265"/>
      <c r="NCI1429" s="265"/>
      <c r="NCJ1429" s="265"/>
      <c r="NCK1429" s="265"/>
      <c r="NCL1429" s="265"/>
      <c r="NCM1429" s="265"/>
      <c r="NCN1429" s="265"/>
      <c r="NCO1429" s="265"/>
      <c r="NCP1429" s="265"/>
      <c r="NCQ1429" s="265"/>
      <c r="NCR1429" s="265"/>
      <c r="NCS1429" s="265"/>
      <c r="NCT1429" s="265"/>
      <c r="NCU1429" s="265"/>
      <c r="NCV1429" s="265"/>
      <c r="NCW1429" s="265"/>
      <c r="NCX1429" s="265"/>
      <c r="NCY1429" s="265"/>
      <c r="NCZ1429" s="265"/>
      <c r="NDA1429" s="265"/>
      <c r="NDB1429" s="265"/>
      <c r="NDC1429" s="265"/>
      <c r="NDD1429" s="265"/>
      <c r="NDE1429" s="265"/>
      <c r="NDF1429" s="265"/>
      <c r="NDG1429" s="265"/>
      <c r="NDH1429" s="265"/>
      <c r="NDI1429" s="265"/>
      <c r="NDJ1429" s="265"/>
      <c r="NDK1429" s="265"/>
      <c r="NDL1429" s="265"/>
      <c r="NDM1429" s="265"/>
      <c r="NDN1429" s="265"/>
      <c r="NDO1429" s="265"/>
      <c r="NDP1429" s="265"/>
      <c r="NDQ1429" s="265"/>
      <c r="NDR1429" s="265"/>
      <c r="NDS1429" s="265"/>
      <c r="NDT1429" s="265"/>
      <c r="NDU1429" s="265"/>
      <c r="NDV1429" s="265"/>
      <c r="NDW1429" s="265"/>
      <c r="NDX1429" s="265"/>
      <c r="NDY1429" s="265"/>
      <c r="NDZ1429" s="265"/>
      <c r="NEA1429" s="265"/>
      <c r="NEB1429" s="265"/>
      <c r="NEC1429" s="265"/>
      <c r="NED1429" s="265"/>
      <c r="NEE1429" s="265"/>
      <c r="NEF1429" s="265"/>
      <c r="NEG1429" s="265"/>
      <c r="NEH1429" s="265"/>
      <c r="NEI1429" s="265"/>
      <c r="NEJ1429" s="265"/>
      <c r="NEK1429" s="265"/>
      <c r="NEL1429" s="265"/>
      <c r="NEM1429" s="265"/>
      <c r="NEN1429" s="265"/>
      <c r="NEO1429" s="265"/>
      <c r="NEP1429" s="265"/>
      <c r="NEQ1429" s="265"/>
      <c r="NER1429" s="265"/>
      <c r="NES1429" s="265"/>
      <c r="NET1429" s="265"/>
      <c r="NEU1429" s="265"/>
      <c r="NEV1429" s="265"/>
      <c r="NEW1429" s="265"/>
      <c r="NEX1429" s="265"/>
      <c r="NEY1429" s="265"/>
      <c r="NEZ1429" s="265"/>
      <c r="NFA1429" s="265"/>
      <c r="NFB1429" s="265"/>
      <c r="NFC1429" s="265"/>
      <c r="NFD1429" s="265"/>
      <c r="NFE1429" s="265"/>
      <c r="NFF1429" s="265"/>
      <c r="NFG1429" s="265"/>
      <c r="NFH1429" s="265"/>
      <c r="NFI1429" s="265"/>
      <c r="NFJ1429" s="265"/>
      <c r="NFK1429" s="265"/>
      <c r="NFL1429" s="265"/>
      <c r="NFM1429" s="265"/>
      <c r="NFN1429" s="265"/>
      <c r="NFO1429" s="265"/>
      <c r="NFP1429" s="265"/>
      <c r="NFQ1429" s="265"/>
      <c r="NFR1429" s="265"/>
      <c r="NFS1429" s="265"/>
      <c r="NFT1429" s="265"/>
      <c r="NFU1429" s="265"/>
      <c r="NFV1429" s="265"/>
      <c r="NFW1429" s="265"/>
      <c r="NFX1429" s="265"/>
      <c r="NFY1429" s="265"/>
      <c r="NFZ1429" s="265"/>
      <c r="NGA1429" s="265"/>
      <c r="NGB1429" s="265"/>
      <c r="NGC1429" s="265"/>
      <c r="NGD1429" s="265"/>
      <c r="NGE1429" s="265"/>
      <c r="NGF1429" s="265"/>
      <c r="NGG1429" s="265"/>
      <c r="NGH1429" s="265"/>
      <c r="NGI1429" s="265"/>
      <c r="NGJ1429" s="265"/>
      <c r="NGK1429" s="265"/>
      <c r="NGL1429" s="265"/>
      <c r="NGM1429" s="265"/>
      <c r="NGN1429" s="265"/>
      <c r="NGO1429" s="265"/>
      <c r="NGP1429" s="265"/>
      <c r="NGQ1429" s="265"/>
      <c r="NGR1429" s="265"/>
      <c r="NGS1429" s="265"/>
      <c r="NGT1429" s="265"/>
      <c r="NGU1429" s="265"/>
      <c r="NGV1429" s="265"/>
      <c r="NGW1429" s="265"/>
      <c r="NGX1429" s="265"/>
      <c r="NGY1429" s="265"/>
      <c r="NGZ1429" s="265"/>
      <c r="NHA1429" s="265"/>
      <c r="NHB1429" s="265"/>
      <c r="NHC1429" s="265"/>
      <c r="NHD1429" s="265"/>
      <c r="NHE1429" s="265"/>
      <c r="NHF1429" s="265"/>
      <c r="NHG1429" s="265"/>
      <c r="NHH1429" s="265"/>
      <c r="NHI1429" s="265"/>
      <c r="NHJ1429" s="265"/>
      <c r="NHK1429" s="265"/>
      <c r="NHL1429" s="265"/>
      <c r="NHM1429" s="265"/>
      <c r="NHN1429" s="265"/>
      <c r="NHO1429" s="265"/>
      <c r="NHP1429" s="265"/>
      <c r="NHQ1429" s="265"/>
      <c r="NHR1429" s="265"/>
      <c r="NHS1429" s="265"/>
      <c r="NHT1429" s="265"/>
      <c r="NHU1429" s="265"/>
      <c r="NHV1429" s="265"/>
      <c r="NHW1429" s="265"/>
      <c r="NHX1429" s="265"/>
      <c r="NHY1429" s="265"/>
      <c r="NHZ1429" s="265"/>
      <c r="NIA1429" s="265"/>
      <c r="NIB1429" s="265"/>
      <c r="NIC1429" s="265"/>
      <c r="NID1429" s="265"/>
      <c r="NIE1429" s="265"/>
      <c r="NIF1429" s="265"/>
      <c r="NIG1429" s="265"/>
      <c r="NIH1429" s="265"/>
      <c r="NII1429" s="265"/>
      <c r="NIJ1429" s="265"/>
      <c r="NIK1429" s="265"/>
      <c r="NIL1429" s="265"/>
      <c r="NIM1429" s="265"/>
      <c r="NIN1429" s="265"/>
      <c r="NIO1429" s="265"/>
      <c r="NIP1429" s="265"/>
      <c r="NIQ1429" s="265"/>
      <c r="NIR1429" s="265"/>
      <c r="NIS1429" s="265"/>
      <c r="NIT1429" s="265"/>
      <c r="NIU1429" s="265"/>
      <c r="NIV1429" s="265"/>
      <c r="NIW1429" s="265"/>
      <c r="NIX1429" s="265"/>
      <c r="NIY1429" s="265"/>
      <c r="NIZ1429" s="265"/>
      <c r="NJA1429" s="265"/>
      <c r="NJB1429" s="265"/>
      <c r="NJC1429" s="265"/>
      <c r="NJD1429" s="265"/>
      <c r="NJE1429" s="265"/>
      <c r="NJF1429" s="265"/>
      <c r="NJG1429" s="265"/>
      <c r="NJH1429" s="265"/>
      <c r="NJI1429" s="265"/>
      <c r="NJJ1429" s="265"/>
      <c r="NJK1429" s="265"/>
      <c r="NJL1429" s="265"/>
      <c r="NJM1429" s="265"/>
      <c r="NJN1429" s="265"/>
      <c r="NJO1429" s="265"/>
      <c r="NJP1429" s="265"/>
      <c r="NJQ1429" s="265"/>
      <c r="NJR1429" s="265"/>
      <c r="NJS1429" s="265"/>
      <c r="NJT1429" s="265"/>
      <c r="NJU1429" s="265"/>
      <c r="NJV1429" s="265"/>
      <c r="NJW1429" s="265"/>
      <c r="NJX1429" s="265"/>
      <c r="NJY1429" s="265"/>
      <c r="NJZ1429" s="265"/>
      <c r="NKA1429" s="265"/>
      <c r="NKB1429" s="265"/>
      <c r="NKC1429" s="265"/>
      <c r="NKD1429" s="265"/>
      <c r="NKE1429" s="265"/>
      <c r="NKF1429" s="265"/>
      <c r="NKG1429" s="265"/>
      <c r="NKH1429" s="265"/>
      <c r="NKI1429" s="265"/>
      <c r="NKJ1429" s="265"/>
      <c r="NKK1429" s="265"/>
      <c r="NKL1429" s="265"/>
      <c r="NKM1429" s="265"/>
      <c r="NKN1429" s="265"/>
      <c r="NKO1429" s="265"/>
      <c r="NKP1429" s="265"/>
      <c r="NKQ1429" s="265"/>
      <c r="NKR1429" s="265"/>
      <c r="NKS1429" s="265"/>
      <c r="NKT1429" s="265"/>
      <c r="NKU1429" s="265"/>
      <c r="NKV1429" s="265"/>
      <c r="NKW1429" s="265"/>
      <c r="NKX1429" s="265"/>
      <c r="NKY1429" s="265"/>
      <c r="NKZ1429" s="265"/>
      <c r="NLA1429" s="265"/>
      <c r="NLB1429" s="265"/>
      <c r="NLC1429" s="265"/>
      <c r="NLD1429" s="265"/>
      <c r="NLE1429" s="265"/>
      <c r="NLF1429" s="265"/>
      <c r="NLG1429" s="265"/>
      <c r="NLH1429" s="265"/>
      <c r="NLI1429" s="265"/>
      <c r="NLJ1429" s="265"/>
      <c r="NLK1429" s="265"/>
      <c r="NLL1429" s="265"/>
      <c r="NLM1429" s="265"/>
      <c r="NLN1429" s="265"/>
      <c r="NLO1429" s="265"/>
      <c r="NLP1429" s="265"/>
      <c r="NLQ1429" s="265"/>
      <c r="NLR1429" s="265"/>
      <c r="NLS1429" s="265"/>
      <c r="NLT1429" s="265"/>
      <c r="NLU1429" s="265"/>
      <c r="NLV1429" s="265"/>
      <c r="NLW1429" s="265"/>
      <c r="NLX1429" s="265"/>
      <c r="NLY1429" s="265"/>
      <c r="NLZ1429" s="265"/>
      <c r="NMA1429" s="265"/>
      <c r="NMB1429" s="265"/>
      <c r="NMC1429" s="265"/>
      <c r="NMD1429" s="265"/>
      <c r="NME1429" s="265"/>
      <c r="NMF1429" s="265"/>
      <c r="NMG1429" s="265"/>
      <c r="NMH1429" s="265"/>
      <c r="NMI1429" s="265"/>
      <c r="NMJ1429" s="265"/>
      <c r="NMK1429" s="265"/>
      <c r="NML1429" s="265"/>
      <c r="NMM1429" s="265"/>
      <c r="NMN1429" s="265"/>
      <c r="NMO1429" s="265"/>
      <c r="NMP1429" s="265"/>
      <c r="NMQ1429" s="265"/>
      <c r="NMR1429" s="265"/>
      <c r="NMS1429" s="265"/>
      <c r="NMT1429" s="265"/>
      <c r="NMU1429" s="265"/>
      <c r="NMV1429" s="265"/>
      <c r="NMW1429" s="265"/>
      <c r="NMX1429" s="265"/>
      <c r="NMY1429" s="265"/>
      <c r="NMZ1429" s="265"/>
      <c r="NNA1429" s="265"/>
      <c r="NNB1429" s="265"/>
      <c r="NNC1429" s="265"/>
      <c r="NND1429" s="265"/>
      <c r="NNE1429" s="265"/>
      <c r="NNF1429" s="265"/>
      <c r="NNG1429" s="265"/>
      <c r="NNH1429" s="265"/>
      <c r="NNI1429" s="265"/>
      <c r="NNJ1429" s="265"/>
      <c r="NNK1429" s="265"/>
      <c r="NNL1429" s="265"/>
      <c r="NNM1429" s="265"/>
      <c r="NNN1429" s="265"/>
      <c r="NNO1429" s="265"/>
      <c r="NNP1429" s="265"/>
      <c r="NNQ1429" s="265"/>
      <c r="NNR1429" s="265"/>
      <c r="NNS1429" s="265"/>
      <c r="NNT1429" s="265"/>
      <c r="NNU1429" s="265"/>
      <c r="NNV1429" s="265"/>
      <c r="NNW1429" s="265"/>
      <c r="NNX1429" s="265"/>
      <c r="NNY1429" s="265"/>
      <c r="NNZ1429" s="265"/>
      <c r="NOA1429" s="265"/>
      <c r="NOB1429" s="265"/>
      <c r="NOC1429" s="265"/>
      <c r="NOD1429" s="265"/>
      <c r="NOE1429" s="265"/>
      <c r="NOF1429" s="265"/>
      <c r="NOG1429" s="265"/>
      <c r="NOH1429" s="265"/>
      <c r="NOI1429" s="265"/>
      <c r="NOJ1429" s="265"/>
      <c r="NOK1429" s="265"/>
      <c r="NOL1429" s="265"/>
      <c r="NOM1429" s="265"/>
      <c r="NON1429" s="265"/>
      <c r="NOO1429" s="265"/>
      <c r="NOP1429" s="265"/>
      <c r="NOQ1429" s="265"/>
      <c r="NOR1429" s="265"/>
      <c r="NOS1429" s="265"/>
      <c r="NOT1429" s="265"/>
      <c r="NOU1429" s="265"/>
      <c r="NOV1429" s="265"/>
      <c r="NOW1429" s="265"/>
      <c r="NOX1429" s="265"/>
      <c r="NOY1429" s="265"/>
      <c r="NOZ1429" s="265"/>
      <c r="NPA1429" s="265"/>
      <c r="NPB1429" s="265"/>
      <c r="NPC1429" s="265"/>
      <c r="NPD1429" s="265"/>
      <c r="NPE1429" s="265"/>
      <c r="NPF1429" s="265"/>
      <c r="NPG1429" s="265"/>
      <c r="NPH1429" s="265"/>
      <c r="NPI1429" s="265"/>
      <c r="NPJ1429" s="265"/>
      <c r="NPK1429" s="265"/>
      <c r="NPL1429" s="265"/>
      <c r="NPM1429" s="265"/>
      <c r="NPN1429" s="265"/>
      <c r="NPO1429" s="265"/>
      <c r="NPP1429" s="265"/>
      <c r="NPQ1429" s="265"/>
      <c r="NPR1429" s="265"/>
      <c r="NPS1429" s="265"/>
      <c r="NPT1429" s="265"/>
      <c r="NPU1429" s="265"/>
      <c r="NPV1429" s="265"/>
      <c r="NPW1429" s="265"/>
      <c r="NPX1429" s="265"/>
      <c r="NPY1429" s="265"/>
      <c r="NPZ1429" s="265"/>
      <c r="NQA1429" s="265"/>
      <c r="NQB1429" s="265"/>
      <c r="NQC1429" s="265"/>
      <c r="NQD1429" s="265"/>
      <c r="NQE1429" s="265"/>
      <c r="NQF1429" s="265"/>
      <c r="NQG1429" s="265"/>
      <c r="NQH1429" s="265"/>
      <c r="NQI1429" s="265"/>
      <c r="NQJ1429" s="265"/>
      <c r="NQK1429" s="265"/>
      <c r="NQL1429" s="265"/>
      <c r="NQM1429" s="265"/>
      <c r="NQN1429" s="265"/>
      <c r="NQO1429" s="265"/>
      <c r="NQP1429" s="265"/>
      <c r="NQQ1429" s="265"/>
      <c r="NQR1429" s="265"/>
      <c r="NQS1429" s="265"/>
      <c r="NQT1429" s="265"/>
      <c r="NQU1429" s="265"/>
      <c r="NQV1429" s="265"/>
      <c r="NQW1429" s="265"/>
      <c r="NQX1429" s="265"/>
      <c r="NQY1429" s="265"/>
      <c r="NQZ1429" s="265"/>
      <c r="NRA1429" s="265"/>
      <c r="NRB1429" s="265"/>
      <c r="NRC1429" s="265"/>
      <c r="NRD1429" s="265"/>
      <c r="NRE1429" s="265"/>
      <c r="NRF1429" s="265"/>
      <c r="NRG1429" s="265"/>
      <c r="NRH1429" s="265"/>
      <c r="NRI1429" s="265"/>
      <c r="NRJ1429" s="265"/>
      <c r="NRK1429" s="265"/>
      <c r="NRL1429" s="265"/>
      <c r="NRM1429" s="265"/>
      <c r="NRN1429" s="265"/>
      <c r="NRO1429" s="265"/>
      <c r="NRP1429" s="265"/>
      <c r="NRQ1429" s="265"/>
      <c r="NRR1429" s="265"/>
      <c r="NRS1429" s="265"/>
      <c r="NRT1429" s="265"/>
      <c r="NRU1429" s="265"/>
      <c r="NRV1429" s="265"/>
      <c r="NRW1429" s="265"/>
      <c r="NRX1429" s="265"/>
      <c r="NRY1429" s="265"/>
      <c r="NRZ1429" s="265"/>
      <c r="NSA1429" s="265"/>
      <c r="NSB1429" s="265"/>
      <c r="NSC1429" s="265"/>
      <c r="NSD1429" s="265"/>
      <c r="NSE1429" s="265"/>
      <c r="NSF1429" s="265"/>
      <c r="NSG1429" s="265"/>
      <c r="NSH1429" s="265"/>
      <c r="NSI1429" s="265"/>
      <c r="NSJ1429" s="265"/>
      <c r="NSK1429" s="265"/>
      <c r="NSL1429" s="265"/>
      <c r="NSM1429" s="265"/>
      <c r="NSN1429" s="265"/>
      <c r="NSO1429" s="265"/>
      <c r="NSP1429" s="265"/>
      <c r="NSQ1429" s="265"/>
      <c r="NSR1429" s="265"/>
      <c r="NSS1429" s="265"/>
      <c r="NST1429" s="265"/>
      <c r="NSU1429" s="265"/>
      <c r="NSV1429" s="265"/>
      <c r="NSW1429" s="265"/>
      <c r="NSX1429" s="265"/>
      <c r="NSY1429" s="265"/>
      <c r="NSZ1429" s="265"/>
      <c r="NTA1429" s="265"/>
      <c r="NTB1429" s="265"/>
      <c r="NTC1429" s="265"/>
      <c r="NTD1429" s="265"/>
      <c r="NTE1429" s="265"/>
      <c r="NTF1429" s="265"/>
      <c r="NTG1429" s="265"/>
      <c r="NTH1429" s="265"/>
      <c r="NTI1429" s="265"/>
      <c r="NTJ1429" s="265"/>
      <c r="NTK1429" s="265"/>
      <c r="NTL1429" s="265"/>
      <c r="NTM1429" s="265"/>
      <c r="NTN1429" s="265"/>
      <c r="NTO1429" s="265"/>
      <c r="NTP1429" s="265"/>
      <c r="NTQ1429" s="265"/>
      <c r="NTR1429" s="265"/>
      <c r="NTS1429" s="265"/>
      <c r="NTT1429" s="265"/>
      <c r="NTU1429" s="265"/>
      <c r="NTV1429" s="265"/>
      <c r="NTW1429" s="265"/>
      <c r="NTX1429" s="265"/>
      <c r="NTY1429" s="265"/>
      <c r="NTZ1429" s="265"/>
      <c r="NUA1429" s="265"/>
      <c r="NUB1429" s="265"/>
      <c r="NUC1429" s="265"/>
      <c r="NUD1429" s="265"/>
      <c r="NUE1429" s="265"/>
      <c r="NUF1429" s="265"/>
      <c r="NUG1429" s="265"/>
      <c r="NUH1429" s="265"/>
      <c r="NUI1429" s="265"/>
      <c r="NUJ1429" s="265"/>
      <c r="NUK1429" s="265"/>
      <c r="NUL1429" s="265"/>
      <c r="NUM1429" s="265"/>
      <c r="NUN1429" s="265"/>
      <c r="NUO1429" s="265"/>
      <c r="NUP1429" s="265"/>
      <c r="NUQ1429" s="265"/>
      <c r="NUR1429" s="265"/>
      <c r="NUS1429" s="265"/>
      <c r="NUT1429" s="265"/>
      <c r="NUU1429" s="265"/>
      <c r="NUV1429" s="265"/>
      <c r="NUW1429" s="265"/>
      <c r="NUX1429" s="265"/>
      <c r="NUY1429" s="265"/>
      <c r="NUZ1429" s="265"/>
      <c r="NVA1429" s="265"/>
      <c r="NVB1429" s="265"/>
      <c r="NVC1429" s="265"/>
      <c r="NVD1429" s="265"/>
      <c r="NVE1429" s="265"/>
      <c r="NVF1429" s="265"/>
      <c r="NVG1429" s="265"/>
      <c r="NVH1429" s="265"/>
      <c r="NVI1429" s="265"/>
      <c r="NVJ1429" s="265"/>
      <c r="NVK1429" s="265"/>
      <c r="NVL1429" s="265"/>
      <c r="NVM1429" s="265"/>
      <c r="NVN1429" s="265"/>
      <c r="NVO1429" s="265"/>
      <c r="NVP1429" s="265"/>
      <c r="NVQ1429" s="265"/>
      <c r="NVR1429" s="265"/>
      <c r="NVS1429" s="265"/>
      <c r="NVT1429" s="265"/>
      <c r="NVU1429" s="265"/>
      <c r="NVV1429" s="265"/>
      <c r="NVW1429" s="265"/>
      <c r="NVX1429" s="265"/>
      <c r="NVY1429" s="265"/>
      <c r="NVZ1429" s="265"/>
      <c r="NWA1429" s="265"/>
      <c r="NWB1429" s="265"/>
      <c r="NWC1429" s="265"/>
      <c r="NWD1429" s="265"/>
      <c r="NWE1429" s="265"/>
      <c r="NWF1429" s="265"/>
      <c r="NWG1429" s="265"/>
      <c r="NWH1429" s="265"/>
      <c r="NWI1429" s="265"/>
      <c r="NWJ1429" s="265"/>
      <c r="NWK1429" s="265"/>
      <c r="NWL1429" s="265"/>
      <c r="NWM1429" s="265"/>
      <c r="NWN1429" s="265"/>
      <c r="NWO1429" s="265"/>
      <c r="NWP1429" s="265"/>
      <c r="NWQ1429" s="265"/>
      <c r="NWR1429" s="265"/>
      <c r="NWS1429" s="265"/>
      <c r="NWT1429" s="265"/>
      <c r="NWU1429" s="265"/>
      <c r="NWV1429" s="265"/>
      <c r="NWW1429" s="265"/>
      <c r="NWX1429" s="265"/>
      <c r="NWY1429" s="265"/>
      <c r="NWZ1429" s="265"/>
      <c r="NXA1429" s="265"/>
      <c r="NXB1429" s="265"/>
      <c r="NXC1429" s="265"/>
      <c r="NXD1429" s="265"/>
      <c r="NXE1429" s="265"/>
      <c r="NXF1429" s="265"/>
      <c r="NXG1429" s="265"/>
      <c r="NXH1429" s="265"/>
      <c r="NXI1429" s="265"/>
      <c r="NXJ1429" s="265"/>
      <c r="NXK1429" s="265"/>
      <c r="NXL1429" s="265"/>
      <c r="NXM1429" s="265"/>
      <c r="NXN1429" s="265"/>
      <c r="NXO1429" s="265"/>
      <c r="NXP1429" s="265"/>
      <c r="NXQ1429" s="265"/>
      <c r="NXR1429" s="265"/>
      <c r="NXS1429" s="265"/>
      <c r="NXT1429" s="265"/>
      <c r="NXU1429" s="265"/>
      <c r="NXV1429" s="265"/>
      <c r="NXW1429" s="265"/>
      <c r="NXX1429" s="265"/>
      <c r="NXY1429" s="265"/>
      <c r="NXZ1429" s="265"/>
      <c r="NYA1429" s="265"/>
      <c r="NYB1429" s="265"/>
      <c r="NYC1429" s="265"/>
      <c r="NYD1429" s="265"/>
      <c r="NYE1429" s="265"/>
      <c r="NYF1429" s="265"/>
      <c r="NYG1429" s="265"/>
      <c r="NYH1429" s="265"/>
      <c r="NYI1429" s="265"/>
      <c r="NYJ1429" s="265"/>
      <c r="NYK1429" s="265"/>
      <c r="NYL1429" s="265"/>
      <c r="NYM1429" s="265"/>
      <c r="NYN1429" s="265"/>
      <c r="NYO1429" s="265"/>
      <c r="NYP1429" s="265"/>
      <c r="NYQ1429" s="265"/>
      <c r="NYR1429" s="265"/>
      <c r="NYS1429" s="265"/>
      <c r="NYT1429" s="265"/>
      <c r="NYU1429" s="265"/>
      <c r="NYV1429" s="265"/>
      <c r="NYW1429" s="265"/>
      <c r="NYX1429" s="265"/>
      <c r="NYY1429" s="265"/>
      <c r="NYZ1429" s="265"/>
      <c r="NZA1429" s="265"/>
      <c r="NZB1429" s="265"/>
      <c r="NZC1429" s="265"/>
      <c r="NZD1429" s="265"/>
      <c r="NZE1429" s="265"/>
      <c r="NZF1429" s="265"/>
      <c r="NZG1429" s="265"/>
      <c r="NZH1429" s="265"/>
      <c r="NZI1429" s="265"/>
      <c r="NZJ1429" s="265"/>
      <c r="NZK1429" s="265"/>
      <c r="NZL1429" s="265"/>
      <c r="NZM1429" s="265"/>
      <c r="NZN1429" s="265"/>
      <c r="NZO1429" s="265"/>
      <c r="NZP1429" s="265"/>
      <c r="NZQ1429" s="265"/>
      <c r="NZR1429" s="265"/>
      <c r="NZS1429" s="265"/>
      <c r="NZT1429" s="265"/>
      <c r="NZU1429" s="265"/>
      <c r="NZV1429" s="265"/>
      <c r="NZW1429" s="265"/>
      <c r="NZX1429" s="265"/>
      <c r="NZY1429" s="265"/>
      <c r="NZZ1429" s="265"/>
      <c r="OAA1429" s="265"/>
      <c r="OAB1429" s="265"/>
      <c r="OAC1429" s="265"/>
      <c r="OAD1429" s="265"/>
      <c r="OAE1429" s="265"/>
      <c r="OAF1429" s="265"/>
      <c r="OAG1429" s="265"/>
      <c r="OAH1429" s="265"/>
      <c r="OAI1429" s="265"/>
      <c r="OAJ1429" s="265"/>
      <c r="OAK1429" s="265"/>
      <c r="OAL1429" s="265"/>
      <c r="OAM1429" s="265"/>
      <c r="OAN1429" s="265"/>
      <c r="OAO1429" s="265"/>
      <c r="OAP1429" s="265"/>
      <c r="OAQ1429" s="265"/>
      <c r="OAR1429" s="265"/>
      <c r="OAS1429" s="265"/>
      <c r="OAT1429" s="265"/>
      <c r="OAU1429" s="265"/>
      <c r="OAV1429" s="265"/>
      <c r="OAW1429" s="265"/>
      <c r="OAX1429" s="265"/>
      <c r="OAY1429" s="265"/>
      <c r="OAZ1429" s="265"/>
      <c r="OBA1429" s="265"/>
      <c r="OBB1429" s="265"/>
      <c r="OBC1429" s="265"/>
      <c r="OBD1429" s="265"/>
      <c r="OBE1429" s="265"/>
      <c r="OBF1429" s="265"/>
      <c r="OBG1429" s="265"/>
      <c r="OBH1429" s="265"/>
      <c r="OBI1429" s="265"/>
      <c r="OBJ1429" s="265"/>
      <c r="OBK1429" s="265"/>
      <c r="OBL1429" s="265"/>
      <c r="OBM1429" s="265"/>
      <c r="OBN1429" s="265"/>
      <c r="OBO1429" s="265"/>
      <c r="OBP1429" s="265"/>
      <c r="OBQ1429" s="265"/>
      <c r="OBR1429" s="265"/>
      <c r="OBS1429" s="265"/>
      <c r="OBT1429" s="265"/>
      <c r="OBU1429" s="265"/>
      <c r="OBV1429" s="265"/>
      <c r="OBW1429" s="265"/>
      <c r="OBX1429" s="265"/>
      <c r="OBY1429" s="265"/>
      <c r="OBZ1429" s="265"/>
      <c r="OCA1429" s="265"/>
      <c r="OCB1429" s="265"/>
      <c r="OCC1429" s="265"/>
      <c r="OCD1429" s="265"/>
      <c r="OCE1429" s="265"/>
      <c r="OCF1429" s="265"/>
      <c r="OCG1429" s="265"/>
      <c r="OCH1429" s="265"/>
      <c r="OCI1429" s="265"/>
      <c r="OCJ1429" s="265"/>
      <c r="OCK1429" s="265"/>
      <c r="OCL1429" s="265"/>
      <c r="OCM1429" s="265"/>
      <c r="OCN1429" s="265"/>
      <c r="OCO1429" s="265"/>
      <c r="OCP1429" s="265"/>
      <c r="OCQ1429" s="265"/>
      <c r="OCR1429" s="265"/>
      <c r="OCS1429" s="265"/>
      <c r="OCT1429" s="265"/>
      <c r="OCU1429" s="265"/>
      <c r="OCV1429" s="265"/>
      <c r="OCW1429" s="265"/>
      <c r="OCX1429" s="265"/>
      <c r="OCY1429" s="265"/>
      <c r="OCZ1429" s="265"/>
      <c r="ODA1429" s="265"/>
      <c r="ODB1429" s="265"/>
      <c r="ODC1429" s="265"/>
      <c r="ODD1429" s="265"/>
      <c r="ODE1429" s="265"/>
      <c r="ODF1429" s="265"/>
      <c r="ODG1429" s="265"/>
      <c r="ODH1429" s="265"/>
      <c r="ODI1429" s="265"/>
      <c r="ODJ1429" s="265"/>
      <c r="ODK1429" s="265"/>
      <c r="ODL1429" s="265"/>
      <c r="ODM1429" s="265"/>
      <c r="ODN1429" s="265"/>
      <c r="ODO1429" s="265"/>
      <c r="ODP1429" s="265"/>
      <c r="ODQ1429" s="265"/>
      <c r="ODR1429" s="265"/>
      <c r="ODS1429" s="265"/>
      <c r="ODT1429" s="265"/>
      <c r="ODU1429" s="265"/>
      <c r="ODV1429" s="265"/>
      <c r="ODW1429" s="265"/>
      <c r="ODX1429" s="265"/>
      <c r="ODY1429" s="265"/>
      <c r="ODZ1429" s="265"/>
      <c r="OEA1429" s="265"/>
      <c r="OEB1429" s="265"/>
      <c r="OEC1429" s="265"/>
      <c r="OED1429" s="265"/>
      <c r="OEE1429" s="265"/>
      <c r="OEF1429" s="265"/>
      <c r="OEG1429" s="265"/>
      <c r="OEH1429" s="265"/>
      <c r="OEI1429" s="265"/>
      <c r="OEJ1429" s="265"/>
      <c r="OEK1429" s="265"/>
      <c r="OEL1429" s="265"/>
      <c r="OEM1429" s="265"/>
      <c r="OEN1429" s="265"/>
      <c r="OEO1429" s="265"/>
      <c r="OEP1429" s="265"/>
      <c r="OEQ1429" s="265"/>
      <c r="OER1429" s="265"/>
      <c r="OES1429" s="265"/>
      <c r="OET1429" s="265"/>
      <c r="OEU1429" s="265"/>
      <c r="OEV1429" s="265"/>
      <c r="OEW1429" s="265"/>
      <c r="OEX1429" s="265"/>
      <c r="OEY1429" s="265"/>
      <c r="OEZ1429" s="265"/>
      <c r="OFA1429" s="265"/>
      <c r="OFB1429" s="265"/>
      <c r="OFC1429" s="265"/>
      <c r="OFD1429" s="265"/>
      <c r="OFE1429" s="265"/>
      <c r="OFF1429" s="265"/>
      <c r="OFG1429" s="265"/>
      <c r="OFH1429" s="265"/>
      <c r="OFI1429" s="265"/>
      <c r="OFJ1429" s="265"/>
      <c r="OFK1429" s="265"/>
      <c r="OFL1429" s="265"/>
      <c r="OFM1429" s="265"/>
      <c r="OFN1429" s="265"/>
      <c r="OFO1429" s="265"/>
      <c r="OFP1429" s="265"/>
      <c r="OFQ1429" s="265"/>
      <c r="OFR1429" s="265"/>
      <c r="OFS1429" s="265"/>
      <c r="OFT1429" s="265"/>
      <c r="OFU1429" s="265"/>
      <c r="OFV1429" s="265"/>
      <c r="OFW1429" s="265"/>
      <c r="OFX1429" s="265"/>
      <c r="OFY1429" s="265"/>
      <c r="OFZ1429" s="265"/>
      <c r="OGA1429" s="265"/>
      <c r="OGB1429" s="265"/>
      <c r="OGC1429" s="265"/>
      <c r="OGD1429" s="265"/>
      <c r="OGE1429" s="265"/>
      <c r="OGF1429" s="265"/>
      <c r="OGG1429" s="265"/>
      <c r="OGH1429" s="265"/>
      <c r="OGI1429" s="265"/>
      <c r="OGJ1429" s="265"/>
      <c r="OGK1429" s="265"/>
      <c r="OGL1429" s="265"/>
      <c r="OGM1429" s="265"/>
      <c r="OGN1429" s="265"/>
      <c r="OGO1429" s="265"/>
      <c r="OGP1429" s="265"/>
      <c r="OGQ1429" s="265"/>
      <c r="OGR1429" s="265"/>
      <c r="OGS1429" s="265"/>
      <c r="OGT1429" s="265"/>
      <c r="OGU1429" s="265"/>
      <c r="OGV1429" s="265"/>
      <c r="OGW1429" s="265"/>
      <c r="OGX1429" s="265"/>
      <c r="OGY1429" s="265"/>
      <c r="OGZ1429" s="265"/>
      <c r="OHA1429" s="265"/>
      <c r="OHB1429" s="265"/>
      <c r="OHC1429" s="265"/>
      <c r="OHD1429" s="265"/>
      <c r="OHE1429" s="265"/>
      <c r="OHF1429" s="265"/>
      <c r="OHG1429" s="265"/>
      <c r="OHH1429" s="265"/>
      <c r="OHI1429" s="265"/>
      <c r="OHJ1429" s="265"/>
      <c r="OHK1429" s="265"/>
      <c r="OHL1429" s="265"/>
      <c r="OHM1429" s="265"/>
      <c r="OHN1429" s="265"/>
      <c r="OHO1429" s="265"/>
      <c r="OHP1429" s="265"/>
      <c r="OHQ1429" s="265"/>
      <c r="OHR1429" s="265"/>
      <c r="OHS1429" s="265"/>
      <c r="OHT1429" s="265"/>
      <c r="OHU1429" s="265"/>
      <c r="OHV1429" s="265"/>
      <c r="OHW1429" s="265"/>
      <c r="OHX1429" s="265"/>
      <c r="OHY1429" s="265"/>
      <c r="OHZ1429" s="265"/>
      <c r="OIA1429" s="265"/>
      <c r="OIB1429" s="265"/>
      <c r="OIC1429" s="265"/>
      <c r="OID1429" s="265"/>
      <c r="OIE1429" s="265"/>
      <c r="OIF1429" s="265"/>
      <c r="OIG1429" s="265"/>
      <c r="OIH1429" s="265"/>
      <c r="OII1429" s="265"/>
      <c r="OIJ1429" s="265"/>
      <c r="OIK1429" s="265"/>
      <c r="OIL1429" s="265"/>
      <c r="OIM1429" s="265"/>
      <c r="OIN1429" s="265"/>
      <c r="OIO1429" s="265"/>
      <c r="OIP1429" s="265"/>
      <c r="OIQ1429" s="265"/>
      <c r="OIR1429" s="265"/>
      <c r="OIS1429" s="265"/>
      <c r="OIT1429" s="265"/>
      <c r="OIU1429" s="265"/>
      <c r="OIV1429" s="265"/>
      <c r="OIW1429" s="265"/>
      <c r="OIX1429" s="265"/>
      <c r="OIY1429" s="265"/>
      <c r="OIZ1429" s="265"/>
      <c r="OJA1429" s="265"/>
      <c r="OJB1429" s="265"/>
      <c r="OJC1429" s="265"/>
      <c r="OJD1429" s="265"/>
      <c r="OJE1429" s="265"/>
      <c r="OJF1429" s="265"/>
      <c r="OJG1429" s="265"/>
      <c r="OJH1429" s="265"/>
      <c r="OJI1429" s="265"/>
      <c r="OJJ1429" s="265"/>
      <c r="OJK1429" s="265"/>
      <c r="OJL1429" s="265"/>
      <c r="OJM1429" s="265"/>
      <c r="OJN1429" s="265"/>
      <c r="OJO1429" s="265"/>
      <c r="OJP1429" s="265"/>
      <c r="OJQ1429" s="265"/>
      <c r="OJR1429" s="265"/>
      <c r="OJS1429" s="265"/>
      <c r="OJT1429" s="265"/>
      <c r="OJU1429" s="265"/>
      <c r="OJV1429" s="265"/>
      <c r="OJW1429" s="265"/>
      <c r="OJX1429" s="265"/>
      <c r="OJY1429" s="265"/>
      <c r="OJZ1429" s="265"/>
      <c r="OKA1429" s="265"/>
      <c r="OKB1429" s="265"/>
      <c r="OKC1429" s="265"/>
      <c r="OKD1429" s="265"/>
      <c r="OKE1429" s="265"/>
      <c r="OKF1429" s="265"/>
      <c r="OKG1429" s="265"/>
      <c r="OKH1429" s="265"/>
      <c r="OKI1429" s="265"/>
      <c r="OKJ1429" s="265"/>
      <c r="OKK1429" s="265"/>
      <c r="OKL1429" s="265"/>
      <c r="OKM1429" s="265"/>
      <c r="OKN1429" s="265"/>
      <c r="OKO1429" s="265"/>
      <c r="OKP1429" s="265"/>
      <c r="OKQ1429" s="265"/>
      <c r="OKR1429" s="265"/>
      <c r="OKS1429" s="265"/>
      <c r="OKT1429" s="265"/>
      <c r="OKU1429" s="265"/>
      <c r="OKV1429" s="265"/>
      <c r="OKW1429" s="265"/>
      <c r="OKX1429" s="265"/>
      <c r="OKY1429" s="265"/>
      <c r="OKZ1429" s="265"/>
      <c r="OLA1429" s="265"/>
      <c r="OLB1429" s="265"/>
      <c r="OLC1429" s="265"/>
      <c r="OLD1429" s="265"/>
      <c r="OLE1429" s="265"/>
      <c r="OLF1429" s="265"/>
      <c r="OLG1429" s="265"/>
      <c r="OLH1429" s="265"/>
      <c r="OLI1429" s="265"/>
      <c r="OLJ1429" s="265"/>
      <c r="OLK1429" s="265"/>
      <c r="OLL1429" s="265"/>
      <c r="OLM1429" s="265"/>
      <c r="OLN1429" s="265"/>
      <c r="OLO1429" s="265"/>
      <c r="OLP1429" s="265"/>
      <c r="OLQ1429" s="265"/>
      <c r="OLR1429" s="265"/>
      <c r="OLS1429" s="265"/>
      <c r="OLT1429" s="265"/>
      <c r="OLU1429" s="265"/>
      <c r="OLV1429" s="265"/>
      <c r="OLW1429" s="265"/>
      <c r="OLX1429" s="265"/>
      <c r="OLY1429" s="265"/>
      <c r="OLZ1429" s="265"/>
      <c r="OMA1429" s="265"/>
      <c r="OMB1429" s="265"/>
      <c r="OMC1429" s="265"/>
      <c r="OMD1429" s="265"/>
      <c r="OME1429" s="265"/>
      <c r="OMF1429" s="265"/>
      <c r="OMG1429" s="265"/>
      <c r="OMH1429" s="265"/>
      <c r="OMI1429" s="265"/>
      <c r="OMJ1429" s="265"/>
      <c r="OMK1429" s="265"/>
      <c r="OML1429" s="265"/>
      <c r="OMM1429" s="265"/>
      <c r="OMN1429" s="265"/>
      <c r="OMO1429" s="265"/>
      <c r="OMP1429" s="265"/>
      <c r="OMQ1429" s="265"/>
      <c r="OMR1429" s="265"/>
      <c r="OMS1429" s="265"/>
      <c r="OMT1429" s="265"/>
      <c r="OMU1429" s="265"/>
      <c r="OMV1429" s="265"/>
      <c r="OMW1429" s="265"/>
      <c r="OMX1429" s="265"/>
      <c r="OMY1429" s="265"/>
      <c r="OMZ1429" s="265"/>
      <c r="ONA1429" s="265"/>
      <c r="ONB1429" s="265"/>
      <c r="ONC1429" s="265"/>
      <c r="OND1429" s="265"/>
      <c r="ONE1429" s="265"/>
      <c r="ONF1429" s="265"/>
      <c r="ONG1429" s="265"/>
      <c r="ONH1429" s="265"/>
      <c r="ONI1429" s="265"/>
      <c r="ONJ1429" s="265"/>
      <c r="ONK1429" s="265"/>
      <c r="ONL1429" s="265"/>
      <c r="ONM1429" s="265"/>
      <c r="ONN1429" s="265"/>
      <c r="ONO1429" s="265"/>
      <c r="ONP1429" s="265"/>
      <c r="ONQ1429" s="265"/>
      <c r="ONR1429" s="265"/>
      <c r="ONS1429" s="265"/>
      <c r="ONT1429" s="265"/>
      <c r="ONU1429" s="265"/>
      <c r="ONV1429" s="265"/>
      <c r="ONW1429" s="265"/>
      <c r="ONX1429" s="265"/>
      <c r="ONY1429" s="265"/>
      <c r="ONZ1429" s="265"/>
      <c r="OOA1429" s="265"/>
      <c r="OOB1429" s="265"/>
      <c r="OOC1429" s="265"/>
      <c r="OOD1429" s="265"/>
      <c r="OOE1429" s="265"/>
      <c r="OOF1429" s="265"/>
      <c r="OOG1429" s="265"/>
      <c r="OOH1429" s="265"/>
      <c r="OOI1429" s="265"/>
      <c r="OOJ1429" s="265"/>
      <c r="OOK1429" s="265"/>
      <c r="OOL1429" s="265"/>
      <c r="OOM1429" s="265"/>
      <c r="OON1429" s="265"/>
      <c r="OOO1429" s="265"/>
      <c r="OOP1429" s="265"/>
      <c r="OOQ1429" s="265"/>
      <c r="OOR1429" s="265"/>
      <c r="OOS1429" s="265"/>
      <c r="OOT1429" s="265"/>
      <c r="OOU1429" s="265"/>
      <c r="OOV1429" s="265"/>
      <c r="OOW1429" s="265"/>
      <c r="OOX1429" s="265"/>
      <c r="OOY1429" s="265"/>
      <c r="OOZ1429" s="265"/>
      <c r="OPA1429" s="265"/>
      <c r="OPB1429" s="265"/>
      <c r="OPC1429" s="265"/>
      <c r="OPD1429" s="265"/>
      <c r="OPE1429" s="265"/>
      <c r="OPF1429" s="265"/>
      <c r="OPG1429" s="265"/>
      <c r="OPH1429" s="265"/>
      <c r="OPI1429" s="265"/>
      <c r="OPJ1429" s="265"/>
      <c r="OPK1429" s="265"/>
      <c r="OPL1429" s="265"/>
      <c r="OPM1429" s="265"/>
      <c r="OPN1429" s="265"/>
      <c r="OPO1429" s="265"/>
      <c r="OPP1429" s="265"/>
      <c r="OPQ1429" s="265"/>
      <c r="OPR1429" s="265"/>
      <c r="OPS1429" s="265"/>
      <c r="OPT1429" s="265"/>
      <c r="OPU1429" s="265"/>
      <c r="OPV1429" s="265"/>
      <c r="OPW1429" s="265"/>
      <c r="OPX1429" s="265"/>
      <c r="OPY1429" s="265"/>
      <c r="OPZ1429" s="265"/>
      <c r="OQA1429" s="265"/>
      <c r="OQB1429" s="265"/>
      <c r="OQC1429" s="265"/>
      <c r="OQD1429" s="265"/>
      <c r="OQE1429" s="265"/>
      <c r="OQF1429" s="265"/>
      <c r="OQG1429" s="265"/>
      <c r="OQH1429" s="265"/>
      <c r="OQI1429" s="265"/>
      <c r="OQJ1429" s="265"/>
      <c r="OQK1429" s="265"/>
      <c r="OQL1429" s="265"/>
      <c r="OQM1429" s="265"/>
      <c r="OQN1429" s="265"/>
      <c r="OQO1429" s="265"/>
      <c r="OQP1429" s="265"/>
      <c r="OQQ1429" s="265"/>
      <c r="OQR1429" s="265"/>
      <c r="OQS1429" s="265"/>
      <c r="OQT1429" s="265"/>
      <c r="OQU1429" s="265"/>
      <c r="OQV1429" s="265"/>
      <c r="OQW1429" s="265"/>
      <c r="OQX1429" s="265"/>
      <c r="OQY1429" s="265"/>
      <c r="OQZ1429" s="265"/>
      <c r="ORA1429" s="265"/>
      <c r="ORB1429" s="265"/>
      <c r="ORC1429" s="265"/>
      <c r="ORD1429" s="265"/>
      <c r="ORE1429" s="265"/>
      <c r="ORF1429" s="265"/>
      <c r="ORG1429" s="265"/>
      <c r="ORH1429" s="265"/>
      <c r="ORI1429" s="265"/>
      <c r="ORJ1429" s="265"/>
      <c r="ORK1429" s="265"/>
      <c r="ORL1429" s="265"/>
      <c r="ORM1429" s="265"/>
      <c r="ORN1429" s="265"/>
      <c r="ORO1429" s="265"/>
      <c r="ORP1429" s="265"/>
      <c r="ORQ1429" s="265"/>
      <c r="ORR1429" s="265"/>
      <c r="ORS1429" s="265"/>
      <c r="ORT1429" s="265"/>
      <c r="ORU1429" s="265"/>
      <c r="ORV1429" s="265"/>
      <c r="ORW1429" s="265"/>
      <c r="ORX1429" s="265"/>
      <c r="ORY1429" s="265"/>
      <c r="ORZ1429" s="265"/>
      <c r="OSA1429" s="265"/>
      <c r="OSB1429" s="265"/>
      <c r="OSC1429" s="265"/>
      <c r="OSD1429" s="265"/>
      <c r="OSE1429" s="265"/>
      <c r="OSF1429" s="265"/>
      <c r="OSG1429" s="265"/>
      <c r="OSH1429" s="265"/>
      <c r="OSI1429" s="265"/>
      <c r="OSJ1429" s="265"/>
      <c r="OSK1429" s="265"/>
      <c r="OSL1429" s="265"/>
      <c r="OSM1429" s="265"/>
      <c r="OSN1429" s="265"/>
      <c r="OSO1429" s="265"/>
      <c r="OSP1429" s="265"/>
      <c r="OSQ1429" s="265"/>
      <c r="OSR1429" s="265"/>
      <c r="OSS1429" s="265"/>
      <c r="OST1429" s="265"/>
      <c r="OSU1429" s="265"/>
      <c r="OSV1429" s="265"/>
      <c r="OSW1429" s="265"/>
      <c r="OSX1429" s="265"/>
      <c r="OSY1429" s="265"/>
      <c r="OSZ1429" s="265"/>
      <c r="OTA1429" s="265"/>
      <c r="OTB1429" s="265"/>
      <c r="OTC1429" s="265"/>
      <c r="OTD1429" s="265"/>
      <c r="OTE1429" s="265"/>
      <c r="OTF1429" s="265"/>
      <c r="OTG1429" s="265"/>
      <c r="OTH1429" s="265"/>
      <c r="OTI1429" s="265"/>
      <c r="OTJ1429" s="265"/>
      <c r="OTK1429" s="265"/>
      <c r="OTL1429" s="265"/>
      <c r="OTM1429" s="265"/>
      <c r="OTN1429" s="265"/>
      <c r="OTO1429" s="265"/>
      <c r="OTP1429" s="265"/>
      <c r="OTQ1429" s="265"/>
      <c r="OTR1429" s="265"/>
      <c r="OTS1429" s="265"/>
      <c r="OTT1429" s="265"/>
      <c r="OTU1429" s="265"/>
      <c r="OTV1429" s="265"/>
      <c r="OTW1429" s="265"/>
      <c r="OTX1429" s="265"/>
      <c r="OTY1429" s="265"/>
      <c r="OTZ1429" s="265"/>
      <c r="OUA1429" s="265"/>
      <c r="OUB1429" s="265"/>
      <c r="OUC1429" s="265"/>
      <c r="OUD1429" s="265"/>
      <c r="OUE1429" s="265"/>
      <c r="OUF1429" s="265"/>
      <c r="OUG1429" s="265"/>
      <c r="OUH1429" s="265"/>
      <c r="OUI1429" s="265"/>
      <c r="OUJ1429" s="265"/>
      <c r="OUK1429" s="265"/>
      <c r="OUL1429" s="265"/>
      <c r="OUM1429" s="265"/>
      <c r="OUN1429" s="265"/>
      <c r="OUO1429" s="265"/>
      <c r="OUP1429" s="265"/>
      <c r="OUQ1429" s="265"/>
      <c r="OUR1429" s="265"/>
      <c r="OUS1429" s="265"/>
      <c r="OUT1429" s="265"/>
      <c r="OUU1429" s="265"/>
      <c r="OUV1429" s="265"/>
      <c r="OUW1429" s="265"/>
      <c r="OUX1429" s="265"/>
      <c r="OUY1429" s="265"/>
      <c r="OUZ1429" s="265"/>
      <c r="OVA1429" s="265"/>
      <c r="OVB1429" s="265"/>
      <c r="OVC1429" s="265"/>
      <c r="OVD1429" s="265"/>
      <c r="OVE1429" s="265"/>
      <c r="OVF1429" s="265"/>
      <c r="OVG1429" s="265"/>
      <c r="OVH1429" s="265"/>
      <c r="OVI1429" s="265"/>
      <c r="OVJ1429" s="265"/>
      <c r="OVK1429" s="265"/>
      <c r="OVL1429" s="265"/>
      <c r="OVM1429" s="265"/>
      <c r="OVN1429" s="265"/>
      <c r="OVO1429" s="265"/>
      <c r="OVP1429" s="265"/>
      <c r="OVQ1429" s="265"/>
      <c r="OVR1429" s="265"/>
      <c r="OVS1429" s="265"/>
      <c r="OVT1429" s="265"/>
      <c r="OVU1429" s="265"/>
      <c r="OVV1429" s="265"/>
      <c r="OVW1429" s="265"/>
      <c r="OVX1429" s="265"/>
      <c r="OVY1429" s="265"/>
      <c r="OVZ1429" s="265"/>
      <c r="OWA1429" s="265"/>
      <c r="OWB1429" s="265"/>
      <c r="OWC1429" s="265"/>
      <c r="OWD1429" s="265"/>
      <c r="OWE1429" s="265"/>
      <c r="OWF1429" s="265"/>
      <c r="OWG1429" s="265"/>
      <c r="OWH1429" s="265"/>
      <c r="OWI1429" s="265"/>
      <c r="OWJ1429" s="265"/>
      <c r="OWK1429" s="265"/>
      <c r="OWL1429" s="265"/>
      <c r="OWM1429" s="265"/>
      <c r="OWN1429" s="265"/>
      <c r="OWO1429" s="265"/>
      <c r="OWP1429" s="265"/>
      <c r="OWQ1429" s="265"/>
      <c r="OWR1429" s="265"/>
      <c r="OWS1429" s="265"/>
      <c r="OWT1429" s="265"/>
      <c r="OWU1429" s="265"/>
      <c r="OWV1429" s="265"/>
      <c r="OWW1429" s="265"/>
      <c r="OWX1429" s="265"/>
      <c r="OWY1429" s="265"/>
      <c r="OWZ1429" s="265"/>
      <c r="OXA1429" s="265"/>
      <c r="OXB1429" s="265"/>
      <c r="OXC1429" s="265"/>
      <c r="OXD1429" s="265"/>
      <c r="OXE1429" s="265"/>
      <c r="OXF1429" s="265"/>
      <c r="OXG1429" s="265"/>
      <c r="OXH1429" s="265"/>
      <c r="OXI1429" s="265"/>
      <c r="OXJ1429" s="265"/>
      <c r="OXK1429" s="265"/>
      <c r="OXL1429" s="265"/>
      <c r="OXM1429" s="265"/>
      <c r="OXN1429" s="265"/>
      <c r="OXO1429" s="265"/>
      <c r="OXP1429" s="265"/>
      <c r="OXQ1429" s="265"/>
      <c r="OXR1429" s="265"/>
      <c r="OXS1429" s="265"/>
      <c r="OXT1429" s="265"/>
      <c r="OXU1429" s="265"/>
      <c r="OXV1429" s="265"/>
      <c r="OXW1429" s="265"/>
      <c r="OXX1429" s="265"/>
      <c r="OXY1429" s="265"/>
      <c r="OXZ1429" s="265"/>
      <c r="OYA1429" s="265"/>
      <c r="OYB1429" s="265"/>
      <c r="OYC1429" s="265"/>
      <c r="OYD1429" s="265"/>
      <c r="OYE1429" s="265"/>
      <c r="OYF1429" s="265"/>
      <c r="OYG1429" s="265"/>
      <c r="OYH1429" s="265"/>
      <c r="OYI1429" s="265"/>
      <c r="OYJ1429" s="265"/>
      <c r="OYK1429" s="265"/>
      <c r="OYL1429" s="265"/>
      <c r="OYM1429" s="265"/>
      <c r="OYN1429" s="265"/>
      <c r="OYO1429" s="265"/>
      <c r="OYP1429" s="265"/>
      <c r="OYQ1429" s="265"/>
      <c r="OYR1429" s="265"/>
      <c r="OYS1429" s="265"/>
      <c r="OYT1429" s="265"/>
      <c r="OYU1429" s="265"/>
      <c r="OYV1429" s="265"/>
      <c r="OYW1429" s="265"/>
      <c r="OYX1429" s="265"/>
      <c r="OYY1429" s="265"/>
      <c r="OYZ1429" s="265"/>
      <c r="OZA1429" s="265"/>
      <c r="OZB1429" s="265"/>
      <c r="OZC1429" s="265"/>
      <c r="OZD1429" s="265"/>
      <c r="OZE1429" s="265"/>
      <c r="OZF1429" s="265"/>
      <c r="OZG1429" s="265"/>
      <c r="OZH1429" s="265"/>
      <c r="OZI1429" s="265"/>
      <c r="OZJ1429" s="265"/>
      <c r="OZK1429" s="265"/>
      <c r="OZL1429" s="265"/>
      <c r="OZM1429" s="265"/>
      <c r="OZN1429" s="265"/>
      <c r="OZO1429" s="265"/>
      <c r="OZP1429" s="265"/>
      <c r="OZQ1429" s="265"/>
      <c r="OZR1429" s="265"/>
      <c r="OZS1429" s="265"/>
      <c r="OZT1429" s="265"/>
      <c r="OZU1429" s="265"/>
      <c r="OZV1429" s="265"/>
      <c r="OZW1429" s="265"/>
      <c r="OZX1429" s="265"/>
      <c r="OZY1429" s="265"/>
      <c r="OZZ1429" s="265"/>
      <c r="PAA1429" s="265"/>
      <c r="PAB1429" s="265"/>
      <c r="PAC1429" s="265"/>
      <c r="PAD1429" s="265"/>
      <c r="PAE1429" s="265"/>
      <c r="PAF1429" s="265"/>
      <c r="PAG1429" s="265"/>
      <c r="PAH1429" s="265"/>
      <c r="PAI1429" s="265"/>
      <c r="PAJ1429" s="265"/>
      <c r="PAK1429" s="265"/>
      <c r="PAL1429" s="265"/>
      <c r="PAM1429" s="265"/>
      <c r="PAN1429" s="265"/>
      <c r="PAO1429" s="265"/>
      <c r="PAP1429" s="265"/>
      <c r="PAQ1429" s="265"/>
      <c r="PAR1429" s="265"/>
      <c r="PAS1429" s="265"/>
      <c r="PAT1429" s="265"/>
      <c r="PAU1429" s="265"/>
      <c r="PAV1429" s="265"/>
      <c r="PAW1429" s="265"/>
      <c r="PAX1429" s="265"/>
      <c r="PAY1429" s="265"/>
      <c r="PAZ1429" s="265"/>
      <c r="PBA1429" s="265"/>
      <c r="PBB1429" s="265"/>
      <c r="PBC1429" s="265"/>
      <c r="PBD1429" s="265"/>
      <c r="PBE1429" s="265"/>
      <c r="PBF1429" s="265"/>
      <c r="PBG1429" s="265"/>
      <c r="PBH1429" s="265"/>
      <c r="PBI1429" s="265"/>
      <c r="PBJ1429" s="265"/>
      <c r="PBK1429" s="265"/>
      <c r="PBL1429" s="265"/>
      <c r="PBM1429" s="265"/>
      <c r="PBN1429" s="265"/>
      <c r="PBO1429" s="265"/>
      <c r="PBP1429" s="265"/>
      <c r="PBQ1429" s="265"/>
      <c r="PBR1429" s="265"/>
      <c r="PBS1429" s="265"/>
      <c r="PBT1429" s="265"/>
      <c r="PBU1429" s="265"/>
      <c r="PBV1429" s="265"/>
      <c r="PBW1429" s="265"/>
      <c r="PBX1429" s="265"/>
      <c r="PBY1429" s="265"/>
      <c r="PBZ1429" s="265"/>
      <c r="PCA1429" s="265"/>
      <c r="PCB1429" s="265"/>
      <c r="PCC1429" s="265"/>
      <c r="PCD1429" s="265"/>
      <c r="PCE1429" s="265"/>
      <c r="PCF1429" s="265"/>
      <c r="PCG1429" s="265"/>
      <c r="PCH1429" s="265"/>
      <c r="PCI1429" s="265"/>
      <c r="PCJ1429" s="265"/>
      <c r="PCK1429" s="265"/>
      <c r="PCL1429" s="265"/>
      <c r="PCM1429" s="265"/>
      <c r="PCN1429" s="265"/>
      <c r="PCO1429" s="265"/>
      <c r="PCP1429" s="265"/>
      <c r="PCQ1429" s="265"/>
      <c r="PCR1429" s="265"/>
      <c r="PCS1429" s="265"/>
      <c r="PCT1429" s="265"/>
      <c r="PCU1429" s="265"/>
      <c r="PCV1429" s="265"/>
      <c r="PCW1429" s="265"/>
      <c r="PCX1429" s="265"/>
      <c r="PCY1429" s="265"/>
      <c r="PCZ1429" s="265"/>
      <c r="PDA1429" s="265"/>
      <c r="PDB1429" s="265"/>
      <c r="PDC1429" s="265"/>
      <c r="PDD1429" s="265"/>
      <c r="PDE1429" s="265"/>
      <c r="PDF1429" s="265"/>
      <c r="PDG1429" s="265"/>
      <c r="PDH1429" s="265"/>
      <c r="PDI1429" s="265"/>
      <c r="PDJ1429" s="265"/>
      <c r="PDK1429" s="265"/>
      <c r="PDL1429" s="265"/>
      <c r="PDM1429" s="265"/>
      <c r="PDN1429" s="265"/>
      <c r="PDO1429" s="265"/>
      <c r="PDP1429" s="265"/>
      <c r="PDQ1429" s="265"/>
      <c r="PDR1429" s="265"/>
      <c r="PDS1429" s="265"/>
      <c r="PDT1429" s="265"/>
      <c r="PDU1429" s="265"/>
      <c r="PDV1429" s="265"/>
      <c r="PDW1429" s="265"/>
      <c r="PDX1429" s="265"/>
      <c r="PDY1429" s="265"/>
      <c r="PDZ1429" s="265"/>
      <c r="PEA1429" s="265"/>
      <c r="PEB1429" s="265"/>
      <c r="PEC1429" s="265"/>
      <c r="PED1429" s="265"/>
      <c r="PEE1429" s="265"/>
      <c r="PEF1429" s="265"/>
      <c r="PEG1429" s="265"/>
      <c r="PEH1429" s="265"/>
      <c r="PEI1429" s="265"/>
      <c r="PEJ1429" s="265"/>
      <c r="PEK1429" s="265"/>
      <c r="PEL1429" s="265"/>
      <c r="PEM1429" s="265"/>
      <c r="PEN1429" s="265"/>
      <c r="PEO1429" s="265"/>
      <c r="PEP1429" s="265"/>
      <c r="PEQ1429" s="265"/>
      <c r="PER1429" s="265"/>
      <c r="PES1429" s="265"/>
      <c r="PET1429" s="265"/>
      <c r="PEU1429" s="265"/>
      <c r="PEV1429" s="265"/>
      <c r="PEW1429" s="265"/>
      <c r="PEX1429" s="265"/>
      <c r="PEY1429" s="265"/>
      <c r="PEZ1429" s="265"/>
      <c r="PFA1429" s="265"/>
      <c r="PFB1429" s="265"/>
      <c r="PFC1429" s="265"/>
      <c r="PFD1429" s="265"/>
      <c r="PFE1429" s="265"/>
      <c r="PFF1429" s="265"/>
      <c r="PFG1429" s="265"/>
      <c r="PFH1429" s="265"/>
      <c r="PFI1429" s="265"/>
      <c r="PFJ1429" s="265"/>
      <c r="PFK1429" s="265"/>
      <c r="PFL1429" s="265"/>
      <c r="PFM1429" s="265"/>
      <c r="PFN1429" s="265"/>
      <c r="PFO1429" s="265"/>
      <c r="PFP1429" s="265"/>
      <c r="PFQ1429" s="265"/>
      <c r="PFR1429" s="265"/>
      <c r="PFS1429" s="265"/>
      <c r="PFT1429" s="265"/>
      <c r="PFU1429" s="265"/>
      <c r="PFV1429" s="265"/>
      <c r="PFW1429" s="265"/>
      <c r="PFX1429" s="265"/>
      <c r="PFY1429" s="265"/>
      <c r="PFZ1429" s="265"/>
      <c r="PGA1429" s="265"/>
      <c r="PGB1429" s="265"/>
      <c r="PGC1429" s="265"/>
      <c r="PGD1429" s="265"/>
      <c r="PGE1429" s="265"/>
      <c r="PGF1429" s="265"/>
      <c r="PGG1429" s="265"/>
      <c r="PGH1429" s="265"/>
      <c r="PGI1429" s="265"/>
      <c r="PGJ1429" s="265"/>
      <c r="PGK1429" s="265"/>
      <c r="PGL1429" s="265"/>
      <c r="PGM1429" s="265"/>
      <c r="PGN1429" s="265"/>
      <c r="PGO1429" s="265"/>
      <c r="PGP1429" s="265"/>
      <c r="PGQ1429" s="265"/>
      <c r="PGR1429" s="265"/>
      <c r="PGS1429" s="265"/>
      <c r="PGT1429" s="265"/>
      <c r="PGU1429" s="265"/>
      <c r="PGV1429" s="265"/>
      <c r="PGW1429" s="265"/>
      <c r="PGX1429" s="265"/>
      <c r="PGY1429" s="265"/>
      <c r="PGZ1429" s="265"/>
      <c r="PHA1429" s="265"/>
      <c r="PHB1429" s="265"/>
      <c r="PHC1429" s="265"/>
      <c r="PHD1429" s="265"/>
      <c r="PHE1429" s="265"/>
      <c r="PHF1429" s="265"/>
      <c r="PHG1429" s="265"/>
      <c r="PHH1429" s="265"/>
      <c r="PHI1429" s="265"/>
      <c r="PHJ1429" s="265"/>
      <c r="PHK1429" s="265"/>
      <c r="PHL1429" s="265"/>
      <c r="PHM1429" s="265"/>
      <c r="PHN1429" s="265"/>
      <c r="PHO1429" s="265"/>
      <c r="PHP1429" s="265"/>
      <c r="PHQ1429" s="265"/>
      <c r="PHR1429" s="265"/>
      <c r="PHS1429" s="265"/>
      <c r="PHT1429" s="265"/>
      <c r="PHU1429" s="265"/>
      <c r="PHV1429" s="265"/>
      <c r="PHW1429" s="265"/>
      <c r="PHX1429" s="265"/>
      <c r="PHY1429" s="265"/>
      <c r="PHZ1429" s="265"/>
      <c r="PIA1429" s="265"/>
      <c r="PIB1429" s="265"/>
      <c r="PIC1429" s="265"/>
      <c r="PID1429" s="265"/>
      <c r="PIE1429" s="265"/>
      <c r="PIF1429" s="265"/>
      <c r="PIG1429" s="265"/>
      <c r="PIH1429" s="265"/>
      <c r="PII1429" s="265"/>
      <c r="PIJ1429" s="265"/>
      <c r="PIK1429" s="265"/>
      <c r="PIL1429" s="265"/>
      <c r="PIM1429" s="265"/>
      <c r="PIN1429" s="265"/>
      <c r="PIO1429" s="265"/>
      <c r="PIP1429" s="265"/>
      <c r="PIQ1429" s="265"/>
      <c r="PIR1429" s="265"/>
      <c r="PIS1429" s="265"/>
      <c r="PIT1429" s="265"/>
      <c r="PIU1429" s="265"/>
      <c r="PIV1429" s="265"/>
      <c r="PIW1429" s="265"/>
      <c r="PIX1429" s="265"/>
      <c r="PIY1429" s="265"/>
      <c r="PIZ1429" s="265"/>
      <c r="PJA1429" s="265"/>
      <c r="PJB1429" s="265"/>
      <c r="PJC1429" s="265"/>
      <c r="PJD1429" s="265"/>
      <c r="PJE1429" s="265"/>
      <c r="PJF1429" s="265"/>
      <c r="PJG1429" s="265"/>
      <c r="PJH1429" s="265"/>
      <c r="PJI1429" s="265"/>
      <c r="PJJ1429" s="265"/>
      <c r="PJK1429" s="265"/>
      <c r="PJL1429" s="265"/>
      <c r="PJM1429" s="265"/>
      <c r="PJN1429" s="265"/>
      <c r="PJO1429" s="265"/>
      <c r="PJP1429" s="265"/>
      <c r="PJQ1429" s="265"/>
      <c r="PJR1429" s="265"/>
      <c r="PJS1429" s="265"/>
      <c r="PJT1429" s="265"/>
      <c r="PJU1429" s="265"/>
      <c r="PJV1429" s="265"/>
      <c r="PJW1429" s="265"/>
      <c r="PJX1429" s="265"/>
      <c r="PJY1429" s="265"/>
      <c r="PJZ1429" s="265"/>
      <c r="PKA1429" s="265"/>
      <c r="PKB1429" s="265"/>
      <c r="PKC1429" s="265"/>
      <c r="PKD1429" s="265"/>
      <c r="PKE1429" s="265"/>
      <c r="PKF1429" s="265"/>
      <c r="PKG1429" s="265"/>
      <c r="PKH1429" s="265"/>
      <c r="PKI1429" s="265"/>
      <c r="PKJ1429" s="265"/>
      <c r="PKK1429" s="265"/>
      <c r="PKL1429" s="265"/>
      <c r="PKM1429" s="265"/>
      <c r="PKN1429" s="265"/>
      <c r="PKO1429" s="265"/>
      <c r="PKP1429" s="265"/>
      <c r="PKQ1429" s="265"/>
      <c r="PKR1429" s="265"/>
      <c r="PKS1429" s="265"/>
      <c r="PKT1429" s="265"/>
      <c r="PKU1429" s="265"/>
      <c r="PKV1429" s="265"/>
      <c r="PKW1429" s="265"/>
      <c r="PKX1429" s="265"/>
      <c r="PKY1429" s="265"/>
      <c r="PKZ1429" s="265"/>
      <c r="PLA1429" s="265"/>
      <c r="PLB1429" s="265"/>
      <c r="PLC1429" s="265"/>
      <c r="PLD1429" s="265"/>
      <c r="PLE1429" s="265"/>
      <c r="PLF1429" s="265"/>
      <c r="PLG1429" s="265"/>
      <c r="PLH1429" s="265"/>
      <c r="PLI1429" s="265"/>
      <c r="PLJ1429" s="265"/>
      <c r="PLK1429" s="265"/>
      <c r="PLL1429" s="265"/>
      <c r="PLM1429" s="265"/>
      <c r="PLN1429" s="265"/>
      <c r="PLO1429" s="265"/>
      <c r="PLP1429" s="265"/>
      <c r="PLQ1429" s="265"/>
      <c r="PLR1429" s="265"/>
      <c r="PLS1429" s="265"/>
      <c r="PLT1429" s="265"/>
      <c r="PLU1429" s="265"/>
      <c r="PLV1429" s="265"/>
      <c r="PLW1429" s="265"/>
      <c r="PLX1429" s="265"/>
      <c r="PLY1429" s="265"/>
      <c r="PLZ1429" s="265"/>
      <c r="PMA1429" s="265"/>
      <c r="PMB1429" s="265"/>
      <c r="PMC1429" s="265"/>
      <c r="PMD1429" s="265"/>
      <c r="PME1429" s="265"/>
      <c r="PMF1429" s="265"/>
      <c r="PMG1429" s="265"/>
      <c r="PMH1429" s="265"/>
      <c r="PMI1429" s="265"/>
      <c r="PMJ1429" s="265"/>
      <c r="PMK1429" s="265"/>
      <c r="PML1429" s="265"/>
      <c r="PMM1429" s="265"/>
      <c r="PMN1429" s="265"/>
      <c r="PMO1429" s="265"/>
      <c r="PMP1429" s="265"/>
      <c r="PMQ1429" s="265"/>
      <c r="PMR1429" s="265"/>
      <c r="PMS1429" s="265"/>
      <c r="PMT1429" s="265"/>
      <c r="PMU1429" s="265"/>
      <c r="PMV1429" s="265"/>
      <c r="PMW1429" s="265"/>
      <c r="PMX1429" s="265"/>
      <c r="PMY1429" s="265"/>
      <c r="PMZ1429" s="265"/>
      <c r="PNA1429" s="265"/>
      <c r="PNB1429" s="265"/>
      <c r="PNC1429" s="265"/>
      <c r="PND1429" s="265"/>
      <c r="PNE1429" s="265"/>
      <c r="PNF1429" s="265"/>
      <c r="PNG1429" s="265"/>
      <c r="PNH1429" s="265"/>
      <c r="PNI1429" s="265"/>
      <c r="PNJ1429" s="265"/>
      <c r="PNK1429" s="265"/>
      <c r="PNL1429" s="265"/>
      <c r="PNM1429" s="265"/>
      <c r="PNN1429" s="265"/>
      <c r="PNO1429" s="265"/>
      <c r="PNP1429" s="265"/>
      <c r="PNQ1429" s="265"/>
      <c r="PNR1429" s="265"/>
      <c r="PNS1429" s="265"/>
      <c r="PNT1429" s="265"/>
      <c r="PNU1429" s="265"/>
      <c r="PNV1429" s="265"/>
      <c r="PNW1429" s="265"/>
      <c r="PNX1429" s="265"/>
      <c r="PNY1429" s="265"/>
      <c r="PNZ1429" s="265"/>
      <c r="POA1429" s="265"/>
      <c r="POB1429" s="265"/>
      <c r="POC1429" s="265"/>
      <c r="POD1429" s="265"/>
      <c r="POE1429" s="265"/>
      <c r="POF1429" s="265"/>
      <c r="POG1429" s="265"/>
      <c r="POH1429" s="265"/>
      <c r="POI1429" s="265"/>
      <c r="POJ1429" s="265"/>
      <c r="POK1429" s="265"/>
      <c r="POL1429" s="265"/>
      <c r="POM1429" s="265"/>
      <c r="PON1429" s="265"/>
      <c r="POO1429" s="265"/>
      <c r="POP1429" s="265"/>
      <c r="POQ1429" s="265"/>
      <c r="POR1429" s="265"/>
      <c r="POS1429" s="265"/>
      <c r="POT1429" s="265"/>
      <c r="POU1429" s="265"/>
      <c r="POV1429" s="265"/>
      <c r="POW1429" s="265"/>
      <c r="POX1429" s="265"/>
      <c r="POY1429" s="265"/>
      <c r="POZ1429" s="265"/>
      <c r="PPA1429" s="265"/>
      <c r="PPB1429" s="265"/>
      <c r="PPC1429" s="265"/>
      <c r="PPD1429" s="265"/>
      <c r="PPE1429" s="265"/>
      <c r="PPF1429" s="265"/>
      <c r="PPG1429" s="265"/>
      <c r="PPH1429" s="265"/>
      <c r="PPI1429" s="265"/>
      <c r="PPJ1429" s="265"/>
      <c r="PPK1429" s="265"/>
      <c r="PPL1429" s="265"/>
      <c r="PPM1429" s="265"/>
      <c r="PPN1429" s="265"/>
      <c r="PPO1429" s="265"/>
      <c r="PPP1429" s="265"/>
      <c r="PPQ1429" s="265"/>
      <c r="PPR1429" s="265"/>
      <c r="PPS1429" s="265"/>
      <c r="PPT1429" s="265"/>
      <c r="PPU1429" s="265"/>
      <c r="PPV1429" s="265"/>
      <c r="PPW1429" s="265"/>
      <c r="PPX1429" s="265"/>
      <c r="PPY1429" s="265"/>
      <c r="PPZ1429" s="265"/>
      <c r="PQA1429" s="265"/>
      <c r="PQB1429" s="265"/>
      <c r="PQC1429" s="265"/>
      <c r="PQD1429" s="265"/>
      <c r="PQE1429" s="265"/>
      <c r="PQF1429" s="265"/>
      <c r="PQG1429" s="265"/>
      <c r="PQH1429" s="265"/>
      <c r="PQI1429" s="265"/>
      <c r="PQJ1429" s="265"/>
      <c r="PQK1429" s="265"/>
      <c r="PQL1429" s="265"/>
      <c r="PQM1429" s="265"/>
      <c r="PQN1429" s="265"/>
      <c r="PQO1429" s="265"/>
      <c r="PQP1429" s="265"/>
      <c r="PQQ1429" s="265"/>
      <c r="PQR1429" s="265"/>
      <c r="PQS1429" s="265"/>
      <c r="PQT1429" s="265"/>
      <c r="PQU1429" s="265"/>
      <c r="PQV1429" s="265"/>
      <c r="PQW1429" s="265"/>
      <c r="PQX1429" s="265"/>
      <c r="PQY1429" s="265"/>
      <c r="PQZ1429" s="265"/>
      <c r="PRA1429" s="265"/>
      <c r="PRB1429" s="265"/>
      <c r="PRC1429" s="265"/>
      <c r="PRD1429" s="265"/>
      <c r="PRE1429" s="265"/>
      <c r="PRF1429" s="265"/>
      <c r="PRG1429" s="265"/>
      <c r="PRH1429" s="265"/>
      <c r="PRI1429" s="265"/>
      <c r="PRJ1429" s="265"/>
      <c r="PRK1429" s="265"/>
      <c r="PRL1429" s="265"/>
      <c r="PRM1429" s="265"/>
      <c r="PRN1429" s="265"/>
      <c r="PRO1429" s="265"/>
      <c r="PRP1429" s="265"/>
      <c r="PRQ1429" s="265"/>
      <c r="PRR1429" s="265"/>
      <c r="PRS1429" s="265"/>
      <c r="PRT1429" s="265"/>
      <c r="PRU1429" s="265"/>
      <c r="PRV1429" s="265"/>
      <c r="PRW1429" s="265"/>
      <c r="PRX1429" s="265"/>
      <c r="PRY1429" s="265"/>
      <c r="PRZ1429" s="265"/>
      <c r="PSA1429" s="265"/>
      <c r="PSB1429" s="265"/>
      <c r="PSC1429" s="265"/>
      <c r="PSD1429" s="265"/>
      <c r="PSE1429" s="265"/>
      <c r="PSF1429" s="265"/>
      <c r="PSG1429" s="265"/>
      <c r="PSH1429" s="265"/>
      <c r="PSI1429" s="265"/>
      <c r="PSJ1429" s="265"/>
      <c r="PSK1429" s="265"/>
      <c r="PSL1429" s="265"/>
      <c r="PSM1429" s="265"/>
      <c r="PSN1429" s="265"/>
      <c r="PSO1429" s="265"/>
      <c r="PSP1429" s="265"/>
      <c r="PSQ1429" s="265"/>
      <c r="PSR1429" s="265"/>
      <c r="PSS1429" s="265"/>
      <c r="PST1429" s="265"/>
      <c r="PSU1429" s="265"/>
      <c r="PSV1429" s="265"/>
      <c r="PSW1429" s="265"/>
      <c r="PSX1429" s="265"/>
      <c r="PSY1429" s="265"/>
      <c r="PSZ1429" s="265"/>
      <c r="PTA1429" s="265"/>
      <c r="PTB1429" s="265"/>
      <c r="PTC1429" s="265"/>
      <c r="PTD1429" s="265"/>
      <c r="PTE1429" s="265"/>
      <c r="PTF1429" s="265"/>
      <c r="PTG1429" s="265"/>
      <c r="PTH1429" s="265"/>
      <c r="PTI1429" s="265"/>
      <c r="PTJ1429" s="265"/>
      <c r="PTK1429" s="265"/>
      <c r="PTL1429" s="265"/>
      <c r="PTM1429" s="265"/>
      <c r="PTN1429" s="265"/>
      <c r="PTO1429" s="265"/>
      <c r="PTP1429" s="265"/>
      <c r="PTQ1429" s="265"/>
      <c r="PTR1429" s="265"/>
      <c r="PTS1429" s="265"/>
      <c r="PTT1429" s="265"/>
      <c r="PTU1429" s="265"/>
      <c r="PTV1429" s="265"/>
      <c r="PTW1429" s="265"/>
      <c r="PTX1429" s="265"/>
      <c r="PTY1429" s="265"/>
      <c r="PTZ1429" s="265"/>
      <c r="PUA1429" s="265"/>
      <c r="PUB1429" s="265"/>
      <c r="PUC1429" s="265"/>
      <c r="PUD1429" s="265"/>
      <c r="PUE1429" s="265"/>
      <c r="PUF1429" s="265"/>
      <c r="PUG1429" s="265"/>
      <c r="PUH1429" s="265"/>
      <c r="PUI1429" s="265"/>
      <c r="PUJ1429" s="265"/>
      <c r="PUK1429" s="265"/>
      <c r="PUL1429" s="265"/>
      <c r="PUM1429" s="265"/>
      <c r="PUN1429" s="265"/>
      <c r="PUO1429" s="265"/>
      <c r="PUP1429" s="265"/>
      <c r="PUQ1429" s="265"/>
      <c r="PUR1429" s="265"/>
      <c r="PUS1429" s="265"/>
      <c r="PUT1429" s="265"/>
      <c r="PUU1429" s="265"/>
      <c r="PUV1429" s="265"/>
      <c r="PUW1429" s="265"/>
      <c r="PUX1429" s="265"/>
      <c r="PUY1429" s="265"/>
      <c r="PUZ1429" s="265"/>
      <c r="PVA1429" s="265"/>
      <c r="PVB1429" s="265"/>
      <c r="PVC1429" s="265"/>
      <c r="PVD1429" s="265"/>
      <c r="PVE1429" s="265"/>
      <c r="PVF1429" s="265"/>
      <c r="PVG1429" s="265"/>
      <c r="PVH1429" s="265"/>
      <c r="PVI1429" s="265"/>
      <c r="PVJ1429" s="265"/>
      <c r="PVK1429" s="265"/>
      <c r="PVL1429" s="265"/>
      <c r="PVM1429" s="265"/>
      <c r="PVN1429" s="265"/>
      <c r="PVO1429" s="265"/>
      <c r="PVP1429" s="265"/>
      <c r="PVQ1429" s="265"/>
      <c r="PVR1429" s="265"/>
      <c r="PVS1429" s="265"/>
      <c r="PVT1429" s="265"/>
      <c r="PVU1429" s="265"/>
      <c r="PVV1429" s="265"/>
      <c r="PVW1429" s="265"/>
      <c r="PVX1429" s="265"/>
      <c r="PVY1429" s="265"/>
      <c r="PVZ1429" s="265"/>
      <c r="PWA1429" s="265"/>
      <c r="PWB1429" s="265"/>
      <c r="PWC1429" s="265"/>
      <c r="PWD1429" s="265"/>
      <c r="PWE1429" s="265"/>
      <c r="PWF1429" s="265"/>
      <c r="PWG1429" s="265"/>
      <c r="PWH1429" s="265"/>
      <c r="PWI1429" s="265"/>
      <c r="PWJ1429" s="265"/>
      <c r="PWK1429" s="265"/>
      <c r="PWL1429" s="265"/>
      <c r="PWM1429" s="265"/>
      <c r="PWN1429" s="265"/>
      <c r="PWO1429" s="265"/>
      <c r="PWP1429" s="265"/>
      <c r="PWQ1429" s="265"/>
      <c r="PWR1429" s="265"/>
      <c r="PWS1429" s="265"/>
      <c r="PWT1429" s="265"/>
      <c r="PWU1429" s="265"/>
      <c r="PWV1429" s="265"/>
      <c r="PWW1429" s="265"/>
      <c r="PWX1429" s="265"/>
      <c r="PWY1429" s="265"/>
      <c r="PWZ1429" s="265"/>
      <c r="PXA1429" s="265"/>
      <c r="PXB1429" s="265"/>
      <c r="PXC1429" s="265"/>
      <c r="PXD1429" s="265"/>
      <c r="PXE1429" s="265"/>
      <c r="PXF1429" s="265"/>
      <c r="PXG1429" s="265"/>
      <c r="PXH1429" s="265"/>
      <c r="PXI1429" s="265"/>
      <c r="PXJ1429" s="265"/>
      <c r="PXK1429" s="265"/>
      <c r="PXL1429" s="265"/>
      <c r="PXM1429" s="265"/>
      <c r="PXN1429" s="265"/>
      <c r="PXO1429" s="265"/>
      <c r="PXP1429" s="265"/>
      <c r="PXQ1429" s="265"/>
      <c r="PXR1429" s="265"/>
      <c r="PXS1429" s="265"/>
      <c r="PXT1429" s="265"/>
      <c r="PXU1429" s="265"/>
      <c r="PXV1429" s="265"/>
      <c r="PXW1429" s="265"/>
      <c r="PXX1429" s="265"/>
      <c r="PXY1429" s="265"/>
      <c r="PXZ1429" s="265"/>
      <c r="PYA1429" s="265"/>
      <c r="PYB1429" s="265"/>
      <c r="PYC1429" s="265"/>
      <c r="PYD1429" s="265"/>
      <c r="PYE1429" s="265"/>
      <c r="PYF1429" s="265"/>
      <c r="PYG1429" s="265"/>
      <c r="PYH1429" s="265"/>
      <c r="PYI1429" s="265"/>
      <c r="PYJ1429" s="265"/>
      <c r="PYK1429" s="265"/>
      <c r="PYL1429" s="265"/>
      <c r="PYM1429" s="265"/>
      <c r="PYN1429" s="265"/>
      <c r="PYO1429" s="265"/>
      <c r="PYP1429" s="265"/>
      <c r="PYQ1429" s="265"/>
      <c r="PYR1429" s="265"/>
      <c r="PYS1429" s="265"/>
      <c r="PYT1429" s="265"/>
      <c r="PYU1429" s="265"/>
      <c r="PYV1429" s="265"/>
      <c r="PYW1429" s="265"/>
      <c r="PYX1429" s="265"/>
      <c r="PYY1429" s="265"/>
      <c r="PYZ1429" s="265"/>
      <c r="PZA1429" s="265"/>
      <c r="PZB1429" s="265"/>
      <c r="PZC1429" s="265"/>
      <c r="PZD1429" s="265"/>
      <c r="PZE1429" s="265"/>
      <c r="PZF1429" s="265"/>
      <c r="PZG1429" s="265"/>
      <c r="PZH1429" s="265"/>
      <c r="PZI1429" s="265"/>
      <c r="PZJ1429" s="265"/>
      <c r="PZK1429" s="265"/>
      <c r="PZL1429" s="265"/>
      <c r="PZM1429" s="265"/>
      <c r="PZN1429" s="265"/>
      <c r="PZO1429" s="265"/>
      <c r="PZP1429" s="265"/>
      <c r="PZQ1429" s="265"/>
      <c r="PZR1429" s="265"/>
      <c r="PZS1429" s="265"/>
      <c r="PZT1429" s="265"/>
      <c r="PZU1429" s="265"/>
      <c r="PZV1429" s="265"/>
      <c r="PZW1429" s="265"/>
      <c r="PZX1429" s="265"/>
      <c r="PZY1429" s="265"/>
      <c r="PZZ1429" s="265"/>
      <c r="QAA1429" s="265"/>
      <c r="QAB1429" s="265"/>
      <c r="QAC1429" s="265"/>
      <c r="QAD1429" s="265"/>
      <c r="QAE1429" s="265"/>
      <c r="QAF1429" s="265"/>
      <c r="QAG1429" s="265"/>
      <c r="QAH1429" s="265"/>
      <c r="QAI1429" s="265"/>
      <c r="QAJ1429" s="265"/>
      <c r="QAK1429" s="265"/>
      <c r="QAL1429" s="265"/>
      <c r="QAM1429" s="265"/>
      <c r="QAN1429" s="265"/>
      <c r="QAO1429" s="265"/>
      <c r="QAP1429" s="265"/>
      <c r="QAQ1429" s="265"/>
      <c r="QAR1429" s="265"/>
      <c r="QAS1429" s="265"/>
      <c r="QAT1429" s="265"/>
      <c r="QAU1429" s="265"/>
      <c r="QAV1429" s="265"/>
      <c r="QAW1429" s="265"/>
      <c r="QAX1429" s="265"/>
      <c r="QAY1429" s="265"/>
      <c r="QAZ1429" s="265"/>
      <c r="QBA1429" s="265"/>
      <c r="QBB1429" s="265"/>
      <c r="QBC1429" s="265"/>
      <c r="QBD1429" s="265"/>
      <c r="QBE1429" s="265"/>
      <c r="QBF1429" s="265"/>
      <c r="QBG1429" s="265"/>
      <c r="QBH1429" s="265"/>
      <c r="QBI1429" s="265"/>
      <c r="QBJ1429" s="265"/>
      <c r="QBK1429" s="265"/>
      <c r="QBL1429" s="265"/>
      <c r="QBM1429" s="265"/>
      <c r="QBN1429" s="265"/>
      <c r="QBO1429" s="265"/>
      <c r="QBP1429" s="265"/>
      <c r="QBQ1429" s="265"/>
      <c r="QBR1429" s="265"/>
      <c r="QBS1429" s="265"/>
      <c r="QBT1429" s="265"/>
      <c r="QBU1429" s="265"/>
      <c r="QBV1429" s="265"/>
      <c r="QBW1429" s="265"/>
      <c r="QBX1429" s="265"/>
      <c r="QBY1429" s="265"/>
      <c r="QBZ1429" s="265"/>
      <c r="QCA1429" s="265"/>
      <c r="QCB1429" s="265"/>
      <c r="QCC1429" s="265"/>
      <c r="QCD1429" s="265"/>
      <c r="QCE1429" s="265"/>
      <c r="QCF1429" s="265"/>
      <c r="QCG1429" s="265"/>
      <c r="QCH1429" s="265"/>
      <c r="QCI1429" s="265"/>
      <c r="QCJ1429" s="265"/>
      <c r="QCK1429" s="265"/>
      <c r="QCL1429" s="265"/>
      <c r="QCM1429" s="265"/>
      <c r="QCN1429" s="265"/>
      <c r="QCO1429" s="265"/>
      <c r="QCP1429" s="265"/>
      <c r="QCQ1429" s="265"/>
      <c r="QCR1429" s="265"/>
      <c r="QCS1429" s="265"/>
      <c r="QCT1429" s="265"/>
      <c r="QCU1429" s="265"/>
      <c r="QCV1429" s="265"/>
      <c r="QCW1429" s="265"/>
      <c r="QCX1429" s="265"/>
      <c r="QCY1429" s="265"/>
      <c r="QCZ1429" s="265"/>
      <c r="QDA1429" s="265"/>
      <c r="QDB1429" s="265"/>
      <c r="QDC1429" s="265"/>
      <c r="QDD1429" s="265"/>
      <c r="QDE1429" s="265"/>
      <c r="QDF1429" s="265"/>
      <c r="QDG1429" s="265"/>
      <c r="QDH1429" s="265"/>
      <c r="QDI1429" s="265"/>
      <c r="QDJ1429" s="265"/>
      <c r="QDK1429" s="265"/>
      <c r="QDL1429" s="265"/>
      <c r="QDM1429" s="265"/>
      <c r="QDN1429" s="265"/>
      <c r="QDO1429" s="265"/>
      <c r="QDP1429" s="265"/>
      <c r="QDQ1429" s="265"/>
      <c r="QDR1429" s="265"/>
      <c r="QDS1429" s="265"/>
      <c r="QDT1429" s="265"/>
      <c r="QDU1429" s="265"/>
      <c r="QDV1429" s="265"/>
      <c r="QDW1429" s="265"/>
      <c r="QDX1429" s="265"/>
      <c r="QDY1429" s="265"/>
      <c r="QDZ1429" s="265"/>
      <c r="QEA1429" s="265"/>
      <c r="QEB1429" s="265"/>
      <c r="QEC1429" s="265"/>
      <c r="QED1429" s="265"/>
      <c r="QEE1429" s="265"/>
      <c r="QEF1429" s="265"/>
      <c r="QEG1429" s="265"/>
      <c r="QEH1429" s="265"/>
      <c r="QEI1429" s="265"/>
      <c r="QEJ1429" s="265"/>
      <c r="QEK1429" s="265"/>
      <c r="QEL1429" s="265"/>
      <c r="QEM1429" s="265"/>
      <c r="QEN1429" s="265"/>
      <c r="QEO1429" s="265"/>
      <c r="QEP1429" s="265"/>
      <c r="QEQ1429" s="265"/>
      <c r="QER1429" s="265"/>
      <c r="QES1429" s="265"/>
      <c r="QET1429" s="265"/>
      <c r="QEU1429" s="265"/>
      <c r="QEV1429" s="265"/>
      <c r="QEW1429" s="265"/>
      <c r="QEX1429" s="265"/>
      <c r="QEY1429" s="265"/>
      <c r="QEZ1429" s="265"/>
      <c r="QFA1429" s="265"/>
      <c r="QFB1429" s="265"/>
      <c r="QFC1429" s="265"/>
      <c r="QFD1429" s="265"/>
      <c r="QFE1429" s="265"/>
      <c r="QFF1429" s="265"/>
      <c r="QFG1429" s="265"/>
      <c r="QFH1429" s="265"/>
      <c r="QFI1429" s="265"/>
      <c r="QFJ1429" s="265"/>
      <c r="QFK1429" s="265"/>
      <c r="QFL1429" s="265"/>
      <c r="QFM1429" s="265"/>
      <c r="QFN1429" s="265"/>
      <c r="QFO1429" s="265"/>
      <c r="QFP1429" s="265"/>
      <c r="QFQ1429" s="265"/>
      <c r="QFR1429" s="265"/>
      <c r="QFS1429" s="265"/>
      <c r="QFT1429" s="265"/>
      <c r="QFU1429" s="265"/>
      <c r="QFV1429" s="265"/>
      <c r="QFW1429" s="265"/>
      <c r="QFX1429" s="265"/>
      <c r="QFY1429" s="265"/>
      <c r="QFZ1429" s="265"/>
      <c r="QGA1429" s="265"/>
      <c r="QGB1429" s="265"/>
      <c r="QGC1429" s="265"/>
      <c r="QGD1429" s="265"/>
      <c r="QGE1429" s="265"/>
      <c r="QGF1429" s="265"/>
      <c r="QGG1429" s="265"/>
      <c r="QGH1429" s="265"/>
      <c r="QGI1429" s="265"/>
      <c r="QGJ1429" s="265"/>
      <c r="QGK1429" s="265"/>
      <c r="QGL1429" s="265"/>
      <c r="QGM1429" s="265"/>
      <c r="QGN1429" s="265"/>
      <c r="QGO1429" s="265"/>
      <c r="QGP1429" s="265"/>
      <c r="QGQ1429" s="265"/>
      <c r="QGR1429" s="265"/>
      <c r="QGS1429" s="265"/>
      <c r="QGT1429" s="265"/>
      <c r="QGU1429" s="265"/>
      <c r="QGV1429" s="265"/>
      <c r="QGW1429" s="265"/>
      <c r="QGX1429" s="265"/>
      <c r="QGY1429" s="265"/>
      <c r="QGZ1429" s="265"/>
      <c r="QHA1429" s="265"/>
      <c r="QHB1429" s="265"/>
      <c r="QHC1429" s="265"/>
      <c r="QHD1429" s="265"/>
      <c r="QHE1429" s="265"/>
      <c r="QHF1429" s="265"/>
      <c r="QHG1429" s="265"/>
      <c r="QHH1429" s="265"/>
      <c r="QHI1429" s="265"/>
      <c r="QHJ1429" s="265"/>
      <c r="QHK1429" s="265"/>
      <c r="QHL1429" s="265"/>
      <c r="QHM1429" s="265"/>
      <c r="QHN1429" s="265"/>
      <c r="QHO1429" s="265"/>
      <c r="QHP1429" s="265"/>
      <c r="QHQ1429" s="265"/>
      <c r="QHR1429" s="265"/>
      <c r="QHS1429" s="265"/>
      <c r="QHT1429" s="265"/>
      <c r="QHU1429" s="265"/>
      <c r="QHV1429" s="265"/>
      <c r="QHW1429" s="265"/>
      <c r="QHX1429" s="265"/>
      <c r="QHY1429" s="265"/>
      <c r="QHZ1429" s="265"/>
      <c r="QIA1429" s="265"/>
      <c r="QIB1429" s="265"/>
      <c r="QIC1429" s="265"/>
      <c r="QID1429" s="265"/>
      <c r="QIE1429" s="265"/>
      <c r="QIF1429" s="265"/>
      <c r="QIG1429" s="265"/>
      <c r="QIH1429" s="265"/>
      <c r="QII1429" s="265"/>
      <c r="QIJ1429" s="265"/>
      <c r="QIK1429" s="265"/>
      <c r="QIL1429" s="265"/>
      <c r="QIM1429" s="265"/>
      <c r="QIN1429" s="265"/>
      <c r="QIO1429" s="265"/>
      <c r="QIP1429" s="265"/>
      <c r="QIQ1429" s="265"/>
      <c r="QIR1429" s="265"/>
      <c r="QIS1429" s="265"/>
      <c r="QIT1429" s="265"/>
      <c r="QIU1429" s="265"/>
      <c r="QIV1429" s="265"/>
      <c r="QIW1429" s="265"/>
      <c r="QIX1429" s="265"/>
      <c r="QIY1429" s="265"/>
      <c r="QIZ1429" s="265"/>
      <c r="QJA1429" s="265"/>
      <c r="QJB1429" s="265"/>
      <c r="QJC1429" s="265"/>
      <c r="QJD1429" s="265"/>
      <c r="QJE1429" s="265"/>
      <c r="QJF1429" s="265"/>
      <c r="QJG1429" s="265"/>
      <c r="QJH1429" s="265"/>
      <c r="QJI1429" s="265"/>
      <c r="QJJ1429" s="265"/>
      <c r="QJK1429" s="265"/>
      <c r="QJL1429" s="265"/>
      <c r="QJM1429" s="265"/>
      <c r="QJN1429" s="265"/>
      <c r="QJO1429" s="265"/>
      <c r="QJP1429" s="265"/>
      <c r="QJQ1429" s="265"/>
      <c r="QJR1429" s="265"/>
      <c r="QJS1429" s="265"/>
      <c r="QJT1429" s="265"/>
      <c r="QJU1429" s="265"/>
      <c r="QJV1429" s="265"/>
      <c r="QJW1429" s="265"/>
      <c r="QJX1429" s="265"/>
      <c r="QJY1429" s="265"/>
      <c r="QJZ1429" s="265"/>
      <c r="QKA1429" s="265"/>
      <c r="QKB1429" s="265"/>
      <c r="QKC1429" s="265"/>
      <c r="QKD1429" s="265"/>
      <c r="QKE1429" s="265"/>
      <c r="QKF1429" s="265"/>
      <c r="QKG1429" s="265"/>
      <c r="QKH1429" s="265"/>
      <c r="QKI1429" s="265"/>
      <c r="QKJ1429" s="265"/>
      <c r="QKK1429" s="265"/>
      <c r="QKL1429" s="265"/>
      <c r="QKM1429" s="265"/>
      <c r="QKN1429" s="265"/>
      <c r="QKO1429" s="265"/>
      <c r="QKP1429" s="265"/>
      <c r="QKQ1429" s="265"/>
      <c r="QKR1429" s="265"/>
      <c r="QKS1429" s="265"/>
      <c r="QKT1429" s="265"/>
      <c r="QKU1429" s="265"/>
      <c r="QKV1429" s="265"/>
      <c r="QKW1429" s="265"/>
      <c r="QKX1429" s="265"/>
      <c r="QKY1429" s="265"/>
      <c r="QKZ1429" s="265"/>
      <c r="QLA1429" s="265"/>
      <c r="QLB1429" s="265"/>
      <c r="QLC1429" s="265"/>
      <c r="QLD1429" s="265"/>
      <c r="QLE1429" s="265"/>
      <c r="QLF1429" s="265"/>
      <c r="QLG1429" s="265"/>
      <c r="QLH1429" s="265"/>
      <c r="QLI1429" s="265"/>
      <c r="QLJ1429" s="265"/>
      <c r="QLK1429" s="265"/>
      <c r="QLL1429" s="265"/>
      <c r="QLM1429" s="265"/>
      <c r="QLN1429" s="265"/>
      <c r="QLO1429" s="265"/>
      <c r="QLP1429" s="265"/>
      <c r="QLQ1429" s="265"/>
      <c r="QLR1429" s="265"/>
      <c r="QLS1429" s="265"/>
      <c r="QLT1429" s="265"/>
      <c r="QLU1429" s="265"/>
      <c r="QLV1429" s="265"/>
      <c r="QLW1429" s="265"/>
      <c r="QLX1429" s="265"/>
      <c r="QLY1429" s="265"/>
      <c r="QLZ1429" s="265"/>
      <c r="QMA1429" s="265"/>
      <c r="QMB1429" s="265"/>
      <c r="QMC1429" s="265"/>
      <c r="QMD1429" s="265"/>
      <c r="QME1429" s="265"/>
      <c r="QMF1429" s="265"/>
      <c r="QMG1429" s="265"/>
      <c r="QMH1429" s="265"/>
      <c r="QMI1429" s="265"/>
      <c r="QMJ1429" s="265"/>
      <c r="QMK1429" s="265"/>
      <c r="QML1429" s="265"/>
      <c r="QMM1429" s="265"/>
      <c r="QMN1429" s="265"/>
      <c r="QMO1429" s="265"/>
      <c r="QMP1429" s="265"/>
      <c r="QMQ1429" s="265"/>
      <c r="QMR1429" s="265"/>
      <c r="QMS1429" s="265"/>
      <c r="QMT1429" s="265"/>
      <c r="QMU1429" s="265"/>
      <c r="QMV1429" s="265"/>
      <c r="QMW1429" s="265"/>
      <c r="QMX1429" s="265"/>
      <c r="QMY1429" s="265"/>
      <c r="QMZ1429" s="265"/>
      <c r="QNA1429" s="265"/>
      <c r="QNB1429" s="265"/>
      <c r="QNC1429" s="265"/>
      <c r="QND1429" s="265"/>
      <c r="QNE1429" s="265"/>
      <c r="QNF1429" s="265"/>
      <c r="QNG1429" s="265"/>
      <c r="QNH1429" s="265"/>
      <c r="QNI1429" s="265"/>
      <c r="QNJ1429" s="265"/>
      <c r="QNK1429" s="265"/>
      <c r="QNL1429" s="265"/>
      <c r="QNM1429" s="265"/>
      <c r="QNN1429" s="265"/>
      <c r="QNO1429" s="265"/>
      <c r="QNP1429" s="265"/>
      <c r="QNQ1429" s="265"/>
      <c r="QNR1429" s="265"/>
      <c r="QNS1429" s="265"/>
      <c r="QNT1429" s="265"/>
      <c r="QNU1429" s="265"/>
      <c r="QNV1429" s="265"/>
      <c r="QNW1429" s="265"/>
      <c r="QNX1429" s="265"/>
      <c r="QNY1429" s="265"/>
      <c r="QNZ1429" s="265"/>
      <c r="QOA1429" s="265"/>
      <c r="QOB1429" s="265"/>
      <c r="QOC1429" s="265"/>
      <c r="QOD1429" s="265"/>
      <c r="QOE1429" s="265"/>
      <c r="QOF1429" s="265"/>
      <c r="QOG1429" s="265"/>
      <c r="QOH1429" s="265"/>
      <c r="QOI1429" s="265"/>
      <c r="QOJ1429" s="265"/>
      <c r="QOK1429" s="265"/>
      <c r="QOL1429" s="265"/>
      <c r="QOM1429" s="265"/>
      <c r="QON1429" s="265"/>
      <c r="QOO1429" s="265"/>
      <c r="QOP1429" s="265"/>
      <c r="QOQ1429" s="265"/>
      <c r="QOR1429" s="265"/>
      <c r="QOS1429" s="265"/>
      <c r="QOT1429" s="265"/>
      <c r="QOU1429" s="265"/>
      <c r="QOV1429" s="265"/>
      <c r="QOW1429" s="265"/>
      <c r="QOX1429" s="265"/>
      <c r="QOY1429" s="265"/>
      <c r="QOZ1429" s="265"/>
      <c r="QPA1429" s="265"/>
      <c r="QPB1429" s="265"/>
      <c r="QPC1429" s="265"/>
      <c r="QPD1429" s="265"/>
      <c r="QPE1429" s="265"/>
      <c r="QPF1429" s="265"/>
      <c r="QPG1429" s="265"/>
      <c r="QPH1429" s="265"/>
      <c r="QPI1429" s="265"/>
      <c r="QPJ1429" s="265"/>
      <c r="QPK1429" s="265"/>
      <c r="QPL1429" s="265"/>
      <c r="QPM1429" s="265"/>
      <c r="QPN1429" s="265"/>
      <c r="QPO1429" s="265"/>
      <c r="QPP1429" s="265"/>
      <c r="QPQ1429" s="265"/>
      <c r="QPR1429" s="265"/>
      <c r="QPS1429" s="265"/>
      <c r="QPT1429" s="265"/>
      <c r="QPU1429" s="265"/>
      <c r="QPV1429" s="265"/>
      <c r="QPW1429" s="265"/>
      <c r="QPX1429" s="265"/>
      <c r="QPY1429" s="265"/>
      <c r="QPZ1429" s="265"/>
      <c r="QQA1429" s="265"/>
      <c r="QQB1429" s="265"/>
      <c r="QQC1429" s="265"/>
      <c r="QQD1429" s="265"/>
      <c r="QQE1429" s="265"/>
      <c r="QQF1429" s="265"/>
      <c r="QQG1429" s="265"/>
      <c r="QQH1429" s="265"/>
      <c r="QQI1429" s="265"/>
      <c r="QQJ1429" s="265"/>
      <c r="QQK1429" s="265"/>
      <c r="QQL1429" s="265"/>
      <c r="QQM1429" s="265"/>
      <c r="QQN1429" s="265"/>
      <c r="QQO1429" s="265"/>
      <c r="QQP1429" s="265"/>
      <c r="QQQ1429" s="265"/>
      <c r="QQR1429" s="265"/>
      <c r="QQS1429" s="265"/>
      <c r="QQT1429" s="265"/>
      <c r="QQU1429" s="265"/>
      <c r="QQV1429" s="265"/>
      <c r="QQW1429" s="265"/>
      <c r="QQX1429" s="265"/>
      <c r="QQY1429" s="265"/>
      <c r="QQZ1429" s="265"/>
      <c r="QRA1429" s="265"/>
      <c r="QRB1429" s="265"/>
      <c r="QRC1429" s="265"/>
      <c r="QRD1429" s="265"/>
      <c r="QRE1429" s="265"/>
      <c r="QRF1429" s="265"/>
      <c r="QRG1429" s="265"/>
      <c r="QRH1429" s="265"/>
      <c r="QRI1429" s="265"/>
      <c r="QRJ1429" s="265"/>
      <c r="QRK1429" s="265"/>
      <c r="QRL1429" s="265"/>
      <c r="QRM1429" s="265"/>
      <c r="QRN1429" s="265"/>
      <c r="QRO1429" s="265"/>
      <c r="QRP1429" s="265"/>
      <c r="QRQ1429" s="265"/>
      <c r="QRR1429" s="265"/>
      <c r="QRS1429" s="265"/>
      <c r="QRT1429" s="265"/>
      <c r="QRU1429" s="265"/>
      <c r="QRV1429" s="265"/>
      <c r="QRW1429" s="265"/>
      <c r="QRX1429" s="265"/>
      <c r="QRY1429" s="265"/>
      <c r="QRZ1429" s="265"/>
      <c r="QSA1429" s="265"/>
      <c r="QSB1429" s="265"/>
      <c r="QSC1429" s="265"/>
      <c r="QSD1429" s="265"/>
      <c r="QSE1429" s="265"/>
      <c r="QSF1429" s="265"/>
      <c r="QSG1429" s="265"/>
      <c r="QSH1429" s="265"/>
      <c r="QSI1429" s="265"/>
      <c r="QSJ1429" s="265"/>
      <c r="QSK1429" s="265"/>
      <c r="QSL1429" s="265"/>
      <c r="QSM1429" s="265"/>
      <c r="QSN1429" s="265"/>
      <c r="QSO1429" s="265"/>
      <c r="QSP1429" s="265"/>
      <c r="QSQ1429" s="265"/>
      <c r="QSR1429" s="265"/>
      <c r="QSS1429" s="265"/>
      <c r="QST1429" s="265"/>
      <c r="QSU1429" s="265"/>
      <c r="QSV1429" s="265"/>
      <c r="QSW1429" s="265"/>
      <c r="QSX1429" s="265"/>
      <c r="QSY1429" s="265"/>
      <c r="QSZ1429" s="265"/>
      <c r="QTA1429" s="265"/>
      <c r="QTB1429" s="265"/>
      <c r="QTC1429" s="265"/>
      <c r="QTD1429" s="265"/>
      <c r="QTE1429" s="265"/>
      <c r="QTF1429" s="265"/>
      <c r="QTG1429" s="265"/>
      <c r="QTH1429" s="265"/>
      <c r="QTI1429" s="265"/>
      <c r="QTJ1429" s="265"/>
      <c r="QTK1429" s="265"/>
      <c r="QTL1429" s="265"/>
      <c r="QTM1429" s="265"/>
      <c r="QTN1429" s="265"/>
      <c r="QTO1429" s="265"/>
      <c r="QTP1429" s="265"/>
      <c r="QTQ1429" s="265"/>
      <c r="QTR1429" s="265"/>
      <c r="QTS1429" s="265"/>
      <c r="QTT1429" s="265"/>
      <c r="QTU1429" s="265"/>
      <c r="QTV1429" s="265"/>
      <c r="QTW1429" s="265"/>
      <c r="QTX1429" s="265"/>
      <c r="QTY1429" s="265"/>
      <c r="QTZ1429" s="265"/>
      <c r="QUA1429" s="265"/>
      <c r="QUB1429" s="265"/>
      <c r="QUC1429" s="265"/>
      <c r="QUD1429" s="265"/>
      <c r="QUE1429" s="265"/>
      <c r="QUF1429" s="265"/>
      <c r="QUG1429" s="265"/>
      <c r="QUH1429" s="265"/>
      <c r="QUI1429" s="265"/>
      <c r="QUJ1429" s="265"/>
      <c r="QUK1429" s="265"/>
      <c r="QUL1429" s="265"/>
      <c r="QUM1429" s="265"/>
      <c r="QUN1429" s="265"/>
      <c r="QUO1429" s="265"/>
      <c r="QUP1429" s="265"/>
      <c r="QUQ1429" s="265"/>
      <c r="QUR1429" s="265"/>
      <c r="QUS1429" s="265"/>
      <c r="QUT1429" s="265"/>
      <c r="QUU1429" s="265"/>
      <c r="QUV1429" s="265"/>
      <c r="QUW1429" s="265"/>
      <c r="QUX1429" s="265"/>
      <c r="QUY1429" s="265"/>
      <c r="QUZ1429" s="265"/>
      <c r="QVA1429" s="265"/>
      <c r="QVB1429" s="265"/>
      <c r="QVC1429" s="265"/>
      <c r="QVD1429" s="265"/>
      <c r="QVE1429" s="265"/>
      <c r="QVF1429" s="265"/>
      <c r="QVG1429" s="265"/>
      <c r="QVH1429" s="265"/>
      <c r="QVI1429" s="265"/>
      <c r="QVJ1429" s="265"/>
      <c r="QVK1429" s="265"/>
      <c r="QVL1429" s="265"/>
      <c r="QVM1429" s="265"/>
      <c r="QVN1429" s="265"/>
      <c r="QVO1429" s="265"/>
      <c r="QVP1429" s="265"/>
      <c r="QVQ1429" s="265"/>
      <c r="QVR1429" s="265"/>
      <c r="QVS1429" s="265"/>
      <c r="QVT1429" s="265"/>
      <c r="QVU1429" s="265"/>
      <c r="QVV1429" s="265"/>
      <c r="QVW1429" s="265"/>
      <c r="QVX1429" s="265"/>
      <c r="QVY1429" s="265"/>
      <c r="QVZ1429" s="265"/>
      <c r="QWA1429" s="265"/>
      <c r="QWB1429" s="265"/>
      <c r="QWC1429" s="265"/>
      <c r="QWD1429" s="265"/>
      <c r="QWE1429" s="265"/>
      <c r="QWF1429" s="265"/>
      <c r="QWG1429" s="265"/>
      <c r="QWH1429" s="265"/>
      <c r="QWI1429" s="265"/>
      <c r="QWJ1429" s="265"/>
      <c r="QWK1429" s="265"/>
      <c r="QWL1429" s="265"/>
      <c r="QWM1429" s="265"/>
      <c r="QWN1429" s="265"/>
      <c r="QWO1429" s="265"/>
      <c r="QWP1429" s="265"/>
      <c r="QWQ1429" s="265"/>
      <c r="QWR1429" s="265"/>
      <c r="QWS1429" s="265"/>
      <c r="QWT1429" s="265"/>
      <c r="QWU1429" s="265"/>
      <c r="QWV1429" s="265"/>
      <c r="QWW1429" s="265"/>
      <c r="QWX1429" s="265"/>
      <c r="QWY1429" s="265"/>
      <c r="QWZ1429" s="265"/>
      <c r="QXA1429" s="265"/>
      <c r="QXB1429" s="265"/>
      <c r="QXC1429" s="265"/>
      <c r="QXD1429" s="265"/>
      <c r="QXE1429" s="265"/>
      <c r="QXF1429" s="265"/>
      <c r="QXG1429" s="265"/>
      <c r="QXH1429" s="265"/>
      <c r="QXI1429" s="265"/>
      <c r="QXJ1429" s="265"/>
      <c r="QXK1429" s="265"/>
      <c r="QXL1429" s="265"/>
      <c r="QXM1429" s="265"/>
      <c r="QXN1429" s="265"/>
      <c r="QXO1429" s="265"/>
      <c r="QXP1429" s="265"/>
      <c r="QXQ1429" s="265"/>
      <c r="QXR1429" s="265"/>
      <c r="QXS1429" s="265"/>
      <c r="QXT1429" s="265"/>
      <c r="QXU1429" s="265"/>
      <c r="QXV1429" s="265"/>
      <c r="QXW1429" s="265"/>
      <c r="QXX1429" s="265"/>
      <c r="QXY1429" s="265"/>
      <c r="QXZ1429" s="265"/>
      <c r="QYA1429" s="265"/>
      <c r="QYB1429" s="265"/>
      <c r="QYC1429" s="265"/>
      <c r="QYD1429" s="265"/>
      <c r="QYE1429" s="265"/>
      <c r="QYF1429" s="265"/>
      <c r="QYG1429" s="265"/>
      <c r="QYH1429" s="265"/>
      <c r="QYI1429" s="265"/>
      <c r="QYJ1429" s="265"/>
      <c r="QYK1429" s="265"/>
      <c r="QYL1429" s="265"/>
      <c r="QYM1429" s="265"/>
      <c r="QYN1429" s="265"/>
      <c r="QYO1429" s="265"/>
      <c r="QYP1429" s="265"/>
      <c r="QYQ1429" s="265"/>
      <c r="QYR1429" s="265"/>
      <c r="QYS1429" s="265"/>
      <c r="QYT1429" s="265"/>
      <c r="QYU1429" s="265"/>
      <c r="QYV1429" s="265"/>
      <c r="QYW1429" s="265"/>
      <c r="QYX1429" s="265"/>
      <c r="QYY1429" s="265"/>
      <c r="QYZ1429" s="265"/>
      <c r="QZA1429" s="265"/>
      <c r="QZB1429" s="265"/>
      <c r="QZC1429" s="265"/>
      <c r="QZD1429" s="265"/>
      <c r="QZE1429" s="265"/>
      <c r="QZF1429" s="265"/>
      <c r="QZG1429" s="265"/>
      <c r="QZH1429" s="265"/>
      <c r="QZI1429" s="265"/>
      <c r="QZJ1429" s="265"/>
      <c r="QZK1429" s="265"/>
      <c r="QZL1429" s="265"/>
      <c r="QZM1429" s="265"/>
      <c r="QZN1429" s="265"/>
      <c r="QZO1429" s="265"/>
      <c r="QZP1429" s="265"/>
      <c r="QZQ1429" s="265"/>
      <c r="QZR1429" s="265"/>
      <c r="QZS1429" s="265"/>
      <c r="QZT1429" s="265"/>
      <c r="QZU1429" s="265"/>
      <c r="QZV1429" s="265"/>
      <c r="QZW1429" s="265"/>
      <c r="QZX1429" s="265"/>
      <c r="QZY1429" s="265"/>
      <c r="QZZ1429" s="265"/>
      <c r="RAA1429" s="265"/>
      <c r="RAB1429" s="265"/>
      <c r="RAC1429" s="265"/>
      <c r="RAD1429" s="265"/>
      <c r="RAE1429" s="265"/>
      <c r="RAF1429" s="265"/>
      <c r="RAG1429" s="265"/>
      <c r="RAH1429" s="265"/>
      <c r="RAI1429" s="265"/>
      <c r="RAJ1429" s="265"/>
      <c r="RAK1429" s="265"/>
      <c r="RAL1429" s="265"/>
      <c r="RAM1429" s="265"/>
      <c r="RAN1429" s="265"/>
      <c r="RAO1429" s="265"/>
      <c r="RAP1429" s="265"/>
      <c r="RAQ1429" s="265"/>
      <c r="RAR1429" s="265"/>
      <c r="RAS1429" s="265"/>
      <c r="RAT1429" s="265"/>
      <c r="RAU1429" s="265"/>
      <c r="RAV1429" s="265"/>
      <c r="RAW1429" s="265"/>
      <c r="RAX1429" s="265"/>
      <c r="RAY1429" s="265"/>
      <c r="RAZ1429" s="265"/>
      <c r="RBA1429" s="265"/>
      <c r="RBB1429" s="265"/>
      <c r="RBC1429" s="265"/>
      <c r="RBD1429" s="265"/>
      <c r="RBE1429" s="265"/>
      <c r="RBF1429" s="265"/>
      <c r="RBG1429" s="265"/>
      <c r="RBH1429" s="265"/>
      <c r="RBI1429" s="265"/>
      <c r="RBJ1429" s="265"/>
      <c r="RBK1429" s="265"/>
      <c r="RBL1429" s="265"/>
      <c r="RBM1429" s="265"/>
      <c r="RBN1429" s="265"/>
      <c r="RBO1429" s="265"/>
      <c r="RBP1429" s="265"/>
      <c r="RBQ1429" s="265"/>
      <c r="RBR1429" s="265"/>
      <c r="RBS1429" s="265"/>
      <c r="RBT1429" s="265"/>
      <c r="RBU1429" s="265"/>
      <c r="RBV1429" s="265"/>
      <c r="RBW1429" s="265"/>
      <c r="RBX1429" s="265"/>
      <c r="RBY1429" s="265"/>
      <c r="RBZ1429" s="265"/>
      <c r="RCA1429" s="265"/>
      <c r="RCB1429" s="265"/>
      <c r="RCC1429" s="265"/>
      <c r="RCD1429" s="265"/>
      <c r="RCE1429" s="265"/>
      <c r="RCF1429" s="265"/>
      <c r="RCG1429" s="265"/>
      <c r="RCH1429" s="265"/>
      <c r="RCI1429" s="265"/>
      <c r="RCJ1429" s="265"/>
      <c r="RCK1429" s="265"/>
      <c r="RCL1429" s="265"/>
      <c r="RCM1429" s="265"/>
      <c r="RCN1429" s="265"/>
      <c r="RCO1429" s="265"/>
      <c r="RCP1429" s="265"/>
      <c r="RCQ1429" s="265"/>
      <c r="RCR1429" s="265"/>
      <c r="RCS1429" s="265"/>
      <c r="RCT1429" s="265"/>
      <c r="RCU1429" s="265"/>
      <c r="RCV1429" s="265"/>
      <c r="RCW1429" s="265"/>
      <c r="RCX1429" s="265"/>
      <c r="RCY1429" s="265"/>
      <c r="RCZ1429" s="265"/>
      <c r="RDA1429" s="265"/>
      <c r="RDB1429" s="265"/>
      <c r="RDC1429" s="265"/>
      <c r="RDD1429" s="265"/>
      <c r="RDE1429" s="265"/>
      <c r="RDF1429" s="265"/>
      <c r="RDG1429" s="265"/>
      <c r="RDH1429" s="265"/>
      <c r="RDI1429" s="265"/>
      <c r="RDJ1429" s="265"/>
      <c r="RDK1429" s="265"/>
      <c r="RDL1429" s="265"/>
      <c r="RDM1429" s="265"/>
      <c r="RDN1429" s="265"/>
      <c r="RDO1429" s="265"/>
      <c r="RDP1429" s="265"/>
      <c r="RDQ1429" s="265"/>
      <c r="RDR1429" s="265"/>
      <c r="RDS1429" s="265"/>
      <c r="RDT1429" s="265"/>
      <c r="RDU1429" s="265"/>
      <c r="RDV1429" s="265"/>
      <c r="RDW1429" s="265"/>
      <c r="RDX1429" s="265"/>
      <c r="RDY1429" s="265"/>
      <c r="RDZ1429" s="265"/>
      <c r="REA1429" s="265"/>
      <c r="REB1429" s="265"/>
      <c r="REC1429" s="265"/>
      <c r="RED1429" s="265"/>
      <c r="REE1429" s="265"/>
      <c r="REF1429" s="265"/>
      <c r="REG1429" s="265"/>
      <c r="REH1429" s="265"/>
      <c r="REI1429" s="265"/>
      <c r="REJ1429" s="265"/>
      <c r="REK1429" s="265"/>
      <c r="REL1429" s="265"/>
      <c r="REM1429" s="265"/>
      <c r="REN1429" s="265"/>
      <c r="REO1429" s="265"/>
      <c r="REP1429" s="265"/>
      <c r="REQ1429" s="265"/>
      <c r="RER1429" s="265"/>
      <c r="RES1429" s="265"/>
      <c r="RET1429" s="265"/>
      <c r="REU1429" s="265"/>
      <c r="REV1429" s="265"/>
      <c r="REW1429" s="265"/>
      <c r="REX1429" s="265"/>
      <c r="REY1429" s="265"/>
      <c r="REZ1429" s="265"/>
      <c r="RFA1429" s="265"/>
      <c r="RFB1429" s="265"/>
      <c r="RFC1429" s="265"/>
      <c r="RFD1429" s="265"/>
      <c r="RFE1429" s="265"/>
      <c r="RFF1429" s="265"/>
      <c r="RFG1429" s="265"/>
      <c r="RFH1429" s="265"/>
      <c r="RFI1429" s="265"/>
      <c r="RFJ1429" s="265"/>
      <c r="RFK1429" s="265"/>
      <c r="RFL1429" s="265"/>
      <c r="RFM1429" s="265"/>
      <c r="RFN1429" s="265"/>
      <c r="RFO1429" s="265"/>
      <c r="RFP1429" s="265"/>
      <c r="RFQ1429" s="265"/>
      <c r="RFR1429" s="265"/>
      <c r="RFS1429" s="265"/>
      <c r="RFT1429" s="265"/>
      <c r="RFU1429" s="265"/>
      <c r="RFV1429" s="265"/>
      <c r="RFW1429" s="265"/>
      <c r="RFX1429" s="265"/>
      <c r="RFY1429" s="265"/>
      <c r="RFZ1429" s="265"/>
      <c r="RGA1429" s="265"/>
      <c r="RGB1429" s="265"/>
      <c r="RGC1429" s="265"/>
      <c r="RGD1429" s="265"/>
      <c r="RGE1429" s="265"/>
      <c r="RGF1429" s="265"/>
      <c r="RGG1429" s="265"/>
      <c r="RGH1429" s="265"/>
      <c r="RGI1429" s="265"/>
      <c r="RGJ1429" s="265"/>
      <c r="RGK1429" s="265"/>
      <c r="RGL1429" s="265"/>
      <c r="RGM1429" s="265"/>
      <c r="RGN1429" s="265"/>
      <c r="RGO1429" s="265"/>
      <c r="RGP1429" s="265"/>
      <c r="RGQ1429" s="265"/>
      <c r="RGR1429" s="265"/>
      <c r="RGS1429" s="265"/>
      <c r="RGT1429" s="265"/>
      <c r="RGU1429" s="265"/>
      <c r="RGV1429" s="265"/>
      <c r="RGW1429" s="265"/>
      <c r="RGX1429" s="265"/>
      <c r="RGY1429" s="265"/>
      <c r="RGZ1429" s="265"/>
      <c r="RHA1429" s="265"/>
      <c r="RHB1429" s="265"/>
      <c r="RHC1429" s="265"/>
      <c r="RHD1429" s="265"/>
      <c r="RHE1429" s="265"/>
      <c r="RHF1429" s="265"/>
      <c r="RHG1429" s="265"/>
      <c r="RHH1429" s="265"/>
      <c r="RHI1429" s="265"/>
      <c r="RHJ1429" s="265"/>
      <c r="RHK1429" s="265"/>
      <c r="RHL1429" s="265"/>
      <c r="RHM1429" s="265"/>
      <c r="RHN1429" s="265"/>
      <c r="RHO1429" s="265"/>
      <c r="RHP1429" s="265"/>
      <c r="RHQ1429" s="265"/>
      <c r="RHR1429" s="265"/>
      <c r="RHS1429" s="265"/>
      <c r="RHT1429" s="265"/>
      <c r="RHU1429" s="265"/>
      <c r="RHV1429" s="265"/>
      <c r="RHW1429" s="265"/>
      <c r="RHX1429" s="265"/>
      <c r="RHY1429" s="265"/>
      <c r="RHZ1429" s="265"/>
      <c r="RIA1429" s="265"/>
      <c r="RIB1429" s="265"/>
      <c r="RIC1429" s="265"/>
      <c r="RID1429" s="265"/>
      <c r="RIE1429" s="265"/>
      <c r="RIF1429" s="265"/>
      <c r="RIG1429" s="265"/>
      <c r="RIH1429" s="265"/>
      <c r="RII1429" s="265"/>
      <c r="RIJ1429" s="265"/>
      <c r="RIK1429" s="265"/>
      <c r="RIL1429" s="265"/>
      <c r="RIM1429" s="265"/>
      <c r="RIN1429" s="265"/>
      <c r="RIO1429" s="265"/>
      <c r="RIP1429" s="265"/>
      <c r="RIQ1429" s="265"/>
      <c r="RIR1429" s="265"/>
      <c r="RIS1429" s="265"/>
      <c r="RIT1429" s="265"/>
      <c r="RIU1429" s="265"/>
      <c r="RIV1429" s="265"/>
      <c r="RIW1429" s="265"/>
      <c r="RIX1429" s="265"/>
      <c r="RIY1429" s="265"/>
      <c r="RIZ1429" s="265"/>
      <c r="RJA1429" s="265"/>
      <c r="RJB1429" s="265"/>
      <c r="RJC1429" s="265"/>
      <c r="RJD1429" s="265"/>
      <c r="RJE1429" s="265"/>
      <c r="RJF1429" s="265"/>
      <c r="RJG1429" s="265"/>
      <c r="RJH1429" s="265"/>
      <c r="RJI1429" s="265"/>
      <c r="RJJ1429" s="265"/>
      <c r="RJK1429" s="265"/>
      <c r="RJL1429" s="265"/>
      <c r="RJM1429" s="265"/>
      <c r="RJN1429" s="265"/>
      <c r="RJO1429" s="265"/>
      <c r="RJP1429" s="265"/>
      <c r="RJQ1429" s="265"/>
      <c r="RJR1429" s="265"/>
      <c r="RJS1429" s="265"/>
      <c r="RJT1429" s="265"/>
      <c r="RJU1429" s="265"/>
      <c r="RJV1429" s="265"/>
      <c r="RJW1429" s="265"/>
      <c r="RJX1429" s="265"/>
      <c r="RJY1429" s="265"/>
      <c r="RJZ1429" s="265"/>
      <c r="RKA1429" s="265"/>
      <c r="RKB1429" s="265"/>
      <c r="RKC1429" s="265"/>
      <c r="RKD1429" s="265"/>
      <c r="RKE1429" s="265"/>
      <c r="RKF1429" s="265"/>
      <c r="RKG1429" s="265"/>
      <c r="RKH1429" s="265"/>
      <c r="RKI1429" s="265"/>
      <c r="RKJ1429" s="265"/>
      <c r="RKK1429" s="265"/>
      <c r="RKL1429" s="265"/>
      <c r="RKM1429" s="265"/>
      <c r="RKN1429" s="265"/>
      <c r="RKO1429" s="265"/>
      <c r="RKP1429" s="265"/>
      <c r="RKQ1429" s="265"/>
      <c r="RKR1429" s="265"/>
      <c r="RKS1429" s="265"/>
      <c r="RKT1429" s="265"/>
      <c r="RKU1429" s="265"/>
      <c r="RKV1429" s="265"/>
      <c r="RKW1429" s="265"/>
      <c r="RKX1429" s="265"/>
      <c r="RKY1429" s="265"/>
      <c r="RKZ1429" s="265"/>
      <c r="RLA1429" s="265"/>
      <c r="RLB1429" s="265"/>
      <c r="RLC1429" s="265"/>
      <c r="RLD1429" s="265"/>
      <c r="RLE1429" s="265"/>
      <c r="RLF1429" s="265"/>
      <c r="RLG1429" s="265"/>
      <c r="RLH1429" s="265"/>
      <c r="RLI1429" s="265"/>
      <c r="RLJ1429" s="265"/>
      <c r="RLK1429" s="265"/>
      <c r="RLL1429" s="265"/>
      <c r="RLM1429" s="265"/>
      <c r="RLN1429" s="265"/>
      <c r="RLO1429" s="265"/>
      <c r="RLP1429" s="265"/>
      <c r="RLQ1429" s="265"/>
      <c r="RLR1429" s="265"/>
      <c r="RLS1429" s="265"/>
      <c r="RLT1429" s="265"/>
      <c r="RLU1429" s="265"/>
      <c r="RLV1429" s="265"/>
      <c r="RLW1429" s="265"/>
      <c r="RLX1429" s="265"/>
      <c r="RLY1429" s="265"/>
      <c r="RLZ1429" s="265"/>
      <c r="RMA1429" s="265"/>
      <c r="RMB1429" s="265"/>
      <c r="RMC1429" s="265"/>
      <c r="RMD1429" s="265"/>
      <c r="RME1429" s="265"/>
      <c r="RMF1429" s="265"/>
      <c r="RMG1429" s="265"/>
      <c r="RMH1429" s="265"/>
      <c r="RMI1429" s="265"/>
      <c r="RMJ1429" s="265"/>
      <c r="RMK1429" s="265"/>
      <c r="RML1429" s="265"/>
      <c r="RMM1429" s="265"/>
      <c r="RMN1429" s="265"/>
      <c r="RMO1429" s="265"/>
      <c r="RMP1429" s="265"/>
      <c r="RMQ1429" s="265"/>
      <c r="RMR1429" s="265"/>
      <c r="RMS1429" s="265"/>
      <c r="RMT1429" s="265"/>
      <c r="RMU1429" s="265"/>
      <c r="RMV1429" s="265"/>
      <c r="RMW1429" s="265"/>
      <c r="RMX1429" s="265"/>
      <c r="RMY1429" s="265"/>
      <c r="RMZ1429" s="265"/>
      <c r="RNA1429" s="265"/>
      <c r="RNB1429" s="265"/>
      <c r="RNC1429" s="265"/>
      <c r="RND1429" s="265"/>
      <c r="RNE1429" s="265"/>
      <c r="RNF1429" s="265"/>
      <c r="RNG1429" s="265"/>
      <c r="RNH1429" s="265"/>
      <c r="RNI1429" s="265"/>
      <c r="RNJ1429" s="265"/>
      <c r="RNK1429" s="265"/>
      <c r="RNL1429" s="265"/>
      <c r="RNM1429" s="265"/>
      <c r="RNN1429" s="265"/>
      <c r="RNO1429" s="265"/>
      <c r="RNP1429" s="265"/>
      <c r="RNQ1429" s="265"/>
      <c r="RNR1429" s="265"/>
      <c r="RNS1429" s="265"/>
      <c r="RNT1429" s="265"/>
      <c r="RNU1429" s="265"/>
      <c r="RNV1429" s="265"/>
      <c r="RNW1429" s="265"/>
      <c r="RNX1429" s="265"/>
      <c r="RNY1429" s="265"/>
      <c r="RNZ1429" s="265"/>
      <c r="ROA1429" s="265"/>
      <c r="ROB1429" s="265"/>
      <c r="ROC1429" s="265"/>
      <c r="ROD1429" s="265"/>
      <c r="ROE1429" s="265"/>
      <c r="ROF1429" s="265"/>
      <c r="ROG1429" s="265"/>
      <c r="ROH1429" s="265"/>
      <c r="ROI1429" s="265"/>
      <c r="ROJ1429" s="265"/>
      <c r="ROK1429" s="265"/>
      <c r="ROL1429" s="265"/>
      <c r="ROM1429" s="265"/>
      <c r="RON1429" s="265"/>
      <c r="ROO1429" s="265"/>
      <c r="ROP1429" s="265"/>
      <c r="ROQ1429" s="265"/>
      <c r="ROR1429" s="265"/>
      <c r="ROS1429" s="265"/>
      <c r="ROT1429" s="265"/>
      <c r="ROU1429" s="265"/>
      <c r="ROV1429" s="265"/>
      <c r="ROW1429" s="265"/>
      <c r="ROX1429" s="265"/>
      <c r="ROY1429" s="265"/>
      <c r="ROZ1429" s="265"/>
      <c r="RPA1429" s="265"/>
      <c r="RPB1429" s="265"/>
      <c r="RPC1429" s="265"/>
      <c r="RPD1429" s="265"/>
      <c r="RPE1429" s="265"/>
      <c r="RPF1429" s="265"/>
      <c r="RPG1429" s="265"/>
      <c r="RPH1429" s="265"/>
      <c r="RPI1429" s="265"/>
      <c r="RPJ1429" s="265"/>
      <c r="RPK1429" s="265"/>
      <c r="RPL1429" s="265"/>
      <c r="RPM1429" s="265"/>
      <c r="RPN1429" s="265"/>
      <c r="RPO1429" s="265"/>
      <c r="RPP1429" s="265"/>
      <c r="RPQ1429" s="265"/>
      <c r="RPR1429" s="265"/>
      <c r="RPS1429" s="265"/>
      <c r="RPT1429" s="265"/>
      <c r="RPU1429" s="265"/>
      <c r="RPV1429" s="265"/>
      <c r="RPW1429" s="265"/>
      <c r="RPX1429" s="265"/>
      <c r="RPY1429" s="265"/>
      <c r="RPZ1429" s="265"/>
      <c r="RQA1429" s="265"/>
      <c r="RQB1429" s="265"/>
      <c r="RQC1429" s="265"/>
      <c r="RQD1429" s="265"/>
      <c r="RQE1429" s="265"/>
      <c r="RQF1429" s="265"/>
      <c r="RQG1429" s="265"/>
      <c r="RQH1429" s="265"/>
      <c r="RQI1429" s="265"/>
      <c r="RQJ1429" s="265"/>
      <c r="RQK1429" s="265"/>
      <c r="RQL1429" s="265"/>
      <c r="RQM1429" s="265"/>
      <c r="RQN1429" s="265"/>
      <c r="RQO1429" s="265"/>
      <c r="RQP1429" s="265"/>
      <c r="RQQ1429" s="265"/>
      <c r="RQR1429" s="265"/>
      <c r="RQS1429" s="265"/>
      <c r="RQT1429" s="265"/>
      <c r="RQU1429" s="265"/>
      <c r="RQV1429" s="265"/>
      <c r="RQW1429" s="265"/>
      <c r="RQX1429" s="265"/>
      <c r="RQY1429" s="265"/>
      <c r="RQZ1429" s="265"/>
      <c r="RRA1429" s="265"/>
      <c r="RRB1429" s="265"/>
      <c r="RRC1429" s="265"/>
      <c r="RRD1429" s="265"/>
      <c r="RRE1429" s="265"/>
      <c r="RRF1429" s="265"/>
      <c r="RRG1429" s="265"/>
      <c r="RRH1429" s="265"/>
      <c r="RRI1429" s="265"/>
      <c r="RRJ1429" s="265"/>
      <c r="RRK1429" s="265"/>
      <c r="RRL1429" s="265"/>
      <c r="RRM1429" s="265"/>
      <c r="RRN1429" s="265"/>
      <c r="RRO1429" s="265"/>
      <c r="RRP1429" s="265"/>
      <c r="RRQ1429" s="265"/>
      <c r="RRR1429" s="265"/>
      <c r="RRS1429" s="265"/>
      <c r="RRT1429" s="265"/>
      <c r="RRU1429" s="265"/>
      <c r="RRV1429" s="265"/>
      <c r="RRW1429" s="265"/>
      <c r="RRX1429" s="265"/>
      <c r="RRY1429" s="265"/>
      <c r="RRZ1429" s="265"/>
      <c r="RSA1429" s="265"/>
      <c r="RSB1429" s="265"/>
      <c r="RSC1429" s="265"/>
      <c r="RSD1429" s="265"/>
      <c r="RSE1429" s="265"/>
      <c r="RSF1429" s="265"/>
      <c r="RSG1429" s="265"/>
      <c r="RSH1429" s="265"/>
      <c r="RSI1429" s="265"/>
      <c r="RSJ1429" s="265"/>
      <c r="RSK1429" s="265"/>
      <c r="RSL1429" s="265"/>
      <c r="RSM1429" s="265"/>
      <c r="RSN1429" s="265"/>
      <c r="RSO1429" s="265"/>
      <c r="RSP1429" s="265"/>
      <c r="RSQ1429" s="265"/>
      <c r="RSR1429" s="265"/>
      <c r="RSS1429" s="265"/>
      <c r="RST1429" s="265"/>
      <c r="RSU1429" s="265"/>
      <c r="RSV1429" s="265"/>
      <c r="RSW1429" s="265"/>
      <c r="RSX1429" s="265"/>
      <c r="RSY1429" s="265"/>
      <c r="RSZ1429" s="265"/>
      <c r="RTA1429" s="265"/>
      <c r="RTB1429" s="265"/>
      <c r="RTC1429" s="265"/>
      <c r="RTD1429" s="265"/>
      <c r="RTE1429" s="265"/>
      <c r="RTF1429" s="265"/>
      <c r="RTG1429" s="265"/>
      <c r="RTH1429" s="265"/>
      <c r="RTI1429" s="265"/>
      <c r="RTJ1429" s="265"/>
      <c r="RTK1429" s="265"/>
      <c r="RTL1429" s="265"/>
      <c r="RTM1429" s="265"/>
      <c r="RTN1429" s="265"/>
      <c r="RTO1429" s="265"/>
      <c r="RTP1429" s="265"/>
      <c r="RTQ1429" s="265"/>
      <c r="RTR1429" s="265"/>
      <c r="RTS1429" s="265"/>
      <c r="RTT1429" s="265"/>
      <c r="RTU1429" s="265"/>
      <c r="RTV1429" s="265"/>
      <c r="RTW1429" s="265"/>
      <c r="RTX1429" s="265"/>
      <c r="RTY1429" s="265"/>
      <c r="RTZ1429" s="265"/>
      <c r="RUA1429" s="265"/>
      <c r="RUB1429" s="265"/>
      <c r="RUC1429" s="265"/>
      <c r="RUD1429" s="265"/>
      <c r="RUE1429" s="265"/>
      <c r="RUF1429" s="265"/>
      <c r="RUG1429" s="265"/>
      <c r="RUH1429" s="265"/>
      <c r="RUI1429" s="265"/>
      <c r="RUJ1429" s="265"/>
      <c r="RUK1429" s="265"/>
      <c r="RUL1429" s="265"/>
      <c r="RUM1429" s="265"/>
      <c r="RUN1429" s="265"/>
      <c r="RUO1429" s="265"/>
      <c r="RUP1429" s="265"/>
      <c r="RUQ1429" s="265"/>
      <c r="RUR1429" s="265"/>
      <c r="RUS1429" s="265"/>
      <c r="RUT1429" s="265"/>
      <c r="RUU1429" s="265"/>
      <c r="RUV1429" s="265"/>
      <c r="RUW1429" s="265"/>
      <c r="RUX1429" s="265"/>
      <c r="RUY1429" s="265"/>
      <c r="RUZ1429" s="265"/>
      <c r="RVA1429" s="265"/>
      <c r="RVB1429" s="265"/>
      <c r="RVC1429" s="265"/>
      <c r="RVD1429" s="265"/>
      <c r="RVE1429" s="265"/>
      <c r="RVF1429" s="265"/>
      <c r="RVG1429" s="265"/>
      <c r="RVH1429" s="265"/>
      <c r="RVI1429" s="265"/>
      <c r="RVJ1429" s="265"/>
      <c r="RVK1429" s="265"/>
      <c r="RVL1429" s="265"/>
      <c r="RVM1429" s="265"/>
      <c r="RVN1429" s="265"/>
      <c r="RVO1429" s="265"/>
      <c r="RVP1429" s="265"/>
      <c r="RVQ1429" s="265"/>
      <c r="RVR1429" s="265"/>
      <c r="RVS1429" s="265"/>
      <c r="RVT1429" s="265"/>
      <c r="RVU1429" s="265"/>
      <c r="RVV1429" s="265"/>
      <c r="RVW1429" s="265"/>
      <c r="RVX1429" s="265"/>
      <c r="RVY1429" s="265"/>
      <c r="RVZ1429" s="265"/>
      <c r="RWA1429" s="265"/>
      <c r="RWB1429" s="265"/>
      <c r="RWC1429" s="265"/>
      <c r="RWD1429" s="265"/>
      <c r="RWE1429" s="265"/>
      <c r="RWF1429" s="265"/>
      <c r="RWG1429" s="265"/>
      <c r="RWH1429" s="265"/>
      <c r="RWI1429" s="265"/>
      <c r="RWJ1429" s="265"/>
      <c r="RWK1429" s="265"/>
      <c r="RWL1429" s="265"/>
      <c r="RWM1429" s="265"/>
      <c r="RWN1429" s="265"/>
      <c r="RWO1429" s="265"/>
      <c r="RWP1429" s="265"/>
      <c r="RWQ1429" s="265"/>
      <c r="RWR1429" s="265"/>
      <c r="RWS1429" s="265"/>
      <c r="RWT1429" s="265"/>
      <c r="RWU1429" s="265"/>
      <c r="RWV1429" s="265"/>
      <c r="RWW1429" s="265"/>
      <c r="RWX1429" s="265"/>
      <c r="RWY1429" s="265"/>
      <c r="RWZ1429" s="265"/>
      <c r="RXA1429" s="265"/>
      <c r="RXB1429" s="265"/>
      <c r="RXC1429" s="265"/>
      <c r="RXD1429" s="265"/>
      <c r="RXE1429" s="265"/>
      <c r="RXF1429" s="265"/>
      <c r="RXG1429" s="265"/>
      <c r="RXH1429" s="265"/>
      <c r="RXI1429" s="265"/>
      <c r="RXJ1429" s="265"/>
      <c r="RXK1429" s="265"/>
      <c r="RXL1429" s="265"/>
      <c r="RXM1429" s="265"/>
      <c r="RXN1429" s="265"/>
      <c r="RXO1429" s="265"/>
      <c r="RXP1429" s="265"/>
      <c r="RXQ1429" s="265"/>
      <c r="RXR1429" s="265"/>
      <c r="RXS1429" s="265"/>
      <c r="RXT1429" s="265"/>
      <c r="RXU1429" s="265"/>
      <c r="RXV1429" s="265"/>
      <c r="RXW1429" s="265"/>
      <c r="RXX1429" s="265"/>
      <c r="RXY1429" s="265"/>
      <c r="RXZ1429" s="265"/>
      <c r="RYA1429" s="265"/>
      <c r="RYB1429" s="265"/>
      <c r="RYC1429" s="265"/>
      <c r="RYD1429" s="265"/>
      <c r="RYE1429" s="265"/>
      <c r="RYF1429" s="265"/>
      <c r="RYG1429" s="265"/>
      <c r="RYH1429" s="265"/>
      <c r="RYI1429" s="265"/>
      <c r="RYJ1429" s="265"/>
      <c r="RYK1429" s="265"/>
      <c r="RYL1429" s="265"/>
      <c r="RYM1429" s="265"/>
      <c r="RYN1429" s="265"/>
      <c r="RYO1429" s="265"/>
      <c r="RYP1429" s="265"/>
      <c r="RYQ1429" s="265"/>
      <c r="RYR1429" s="265"/>
      <c r="RYS1429" s="265"/>
      <c r="RYT1429" s="265"/>
      <c r="RYU1429" s="265"/>
      <c r="RYV1429" s="265"/>
      <c r="RYW1429" s="265"/>
      <c r="RYX1429" s="265"/>
      <c r="RYY1429" s="265"/>
      <c r="RYZ1429" s="265"/>
      <c r="RZA1429" s="265"/>
      <c r="RZB1429" s="265"/>
      <c r="RZC1429" s="265"/>
      <c r="RZD1429" s="265"/>
      <c r="RZE1429" s="265"/>
      <c r="RZF1429" s="265"/>
      <c r="RZG1429" s="265"/>
      <c r="RZH1429" s="265"/>
      <c r="RZI1429" s="265"/>
      <c r="RZJ1429" s="265"/>
      <c r="RZK1429" s="265"/>
      <c r="RZL1429" s="265"/>
      <c r="RZM1429" s="265"/>
      <c r="RZN1429" s="265"/>
      <c r="RZO1429" s="265"/>
      <c r="RZP1429" s="265"/>
      <c r="RZQ1429" s="265"/>
      <c r="RZR1429" s="265"/>
      <c r="RZS1429" s="265"/>
      <c r="RZT1429" s="265"/>
      <c r="RZU1429" s="265"/>
      <c r="RZV1429" s="265"/>
      <c r="RZW1429" s="265"/>
      <c r="RZX1429" s="265"/>
      <c r="RZY1429" s="265"/>
      <c r="RZZ1429" s="265"/>
      <c r="SAA1429" s="265"/>
      <c r="SAB1429" s="265"/>
      <c r="SAC1429" s="265"/>
      <c r="SAD1429" s="265"/>
      <c r="SAE1429" s="265"/>
      <c r="SAF1429" s="265"/>
      <c r="SAG1429" s="265"/>
      <c r="SAH1429" s="265"/>
      <c r="SAI1429" s="265"/>
      <c r="SAJ1429" s="265"/>
      <c r="SAK1429" s="265"/>
      <c r="SAL1429" s="265"/>
      <c r="SAM1429" s="265"/>
      <c r="SAN1429" s="265"/>
      <c r="SAO1429" s="265"/>
      <c r="SAP1429" s="265"/>
      <c r="SAQ1429" s="265"/>
      <c r="SAR1429" s="265"/>
      <c r="SAS1429" s="265"/>
      <c r="SAT1429" s="265"/>
      <c r="SAU1429" s="265"/>
      <c r="SAV1429" s="265"/>
      <c r="SAW1429" s="265"/>
      <c r="SAX1429" s="265"/>
      <c r="SAY1429" s="265"/>
      <c r="SAZ1429" s="265"/>
      <c r="SBA1429" s="265"/>
      <c r="SBB1429" s="265"/>
      <c r="SBC1429" s="265"/>
      <c r="SBD1429" s="265"/>
      <c r="SBE1429" s="265"/>
      <c r="SBF1429" s="265"/>
      <c r="SBG1429" s="265"/>
      <c r="SBH1429" s="265"/>
      <c r="SBI1429" s="265"/>
      <c r="SBJ1429" s="265"/>
      <c r="SBK1429" s="265"/>
      <c r="SBL1429" s="265"/>
      <c r="SBM1429" s="265"/>
      <c r="SBN1429" s="265"/>
      <c r="SBO1429" s="265"/>
      <c r="SBP1429" s="265"/>
      <c r="SBQ1429" s="265"/>
      <c r="SBR1429" s="265"/>
      <c r="SBS1429" s="265"/>
      <c r="SBT1429" s="265"/>
      <c r="SBU1429" s="265"/>
      <c r="SBV1429" s="265"/>
      <c r="SBW1429" s="265"/>
      <c r="SBX1429" s="265"/>
      <c r="SBY1429" s="265"/>
      <c r="SBZ1429" s="265"/>
      <c r="SCA1429" s="265"/>
      <c r="SCB1429" s="265"/>
      <c r="SCC1429" s="265"/>
      <c r="SCD1429" s="265"/>
      <c r="SCE1429" s="265"/>
      <c r="SCF1429" s="265"/>
      <c r="SCG1429" s="265"/>
      <c r="SCH1429" s="265"/>
      <c r="SCI1429" s="265"/>
      <c r="SCJ1429" s="265"/>
      <c r="SCK1429" s="265"/>
      <c r="SCL1429" s="265"/>
      <c r="SCM1429" s="265"/>
      <c r="SCN1429" s="265"/>
      <c r="SCO1429" s="265"/>
      <c r="SCP1429" s="265"/>
      <c r="SCQ1429" s="265"/>
      <c r="SCR1429" s="265"/>
      <c r="SCS1429" s="265"/>
      <c r="SCT1429" s="265"/>
      <c r="SCU1429" s="265"/>
      <c r="SCV1429" s="265"/>
      <c r="SCW1429" s="265"/>
      <c r="SCX1429" s="265"/>
      <c r="SCY1429" s="265"/>
      <c r="SCZ1429" s="265"/>
      <c r="SDA1429" s="265"/>
      <c r="SDB1429" s="265"/>
      <c r="SDC1429" s="265"/>
      <c r="SDD1429" s="265"/>
      <c r="SDE1429" s="265"/>
      <c r="SDF1429" s="265"/>
      <c r="SDG1429" s="265"/>
      <c r="SDH1429" s="265"/>
      <c r="SDI1429" s="265"/>
      <c r="SDJ1429" s="265"/>
      <c r="SDK1429" s="265"/>
      <c r="SDL1429" s="265"/>
      <c r="SDM1429" s="265"/>
      <c r="SDN1429" s="265"/>
      <c r="SDO1429" s="265"/>
      <c r="SDP1429" s="265"/>
      <c r="SDQ1429" s="265"/>
      <c r="SDR1429" s="265"/>
      <c r="SDS1429" s="265"/>
      <c r="SDT1429" s="265"/>
      <c r="SDU1429" s="265"/>
      <c r="SDV1429" s="265"/>
      <c r="SDW1429" s="265"/>
      <c r="SDX1429" s="265"/>
      <c r="SDY1429" s="265"/>
      <c r="SDZ1429" s="265"/>
      <c r="SEA1429" s="265"/>
      <c r="SEB1429" s="265"/>
      <c r="SEC1429" s="265"/>
      <c r="SED1429" s="265"/>
      <c r="SEE1429" s="265"/>
      <c r="SEF1429" s="265"/>
      <c r="SEG1429" s="265"/>
      <c r="SEH1429" s="265"/>
      <c r="SEI1429" s="265"/>
      <c r="SEJ1429" s="265"/>
      <c r="SEK1429" s="265"/>
      <c r="SEL1429" s="265"/>
      <c r="SEM1429" s="265"/>
      <c r="SEN1429" s="265"/>
      <c r="SEO1429" s="265"/>
      <c r="SEP1429" s="265"/>
      <c r="SEQ1429" s="265"/>
      <c r="SER1429" s="265"/>
      <c r="SES1429" s="265"/>
      <c r="SET1429" s="265"/>
      <c r="SEU1429" s="265"/>
      <c r="SEV1429" s="265"/>
      <c r="SEW1429" s="265"/>
      <c r="SEX1429" s="265"/>
      <c r="SEY1429" s="265"/>
      <c r="SEZ1429" s="265"/>
      <c r="SFA1429" s="265"/>
      <c r="SFB1429" s="265"/>
      <c r="SFC1429" s="265"/>
      <c r="SFD1429" s="265"/>
      <c r="SFE1429" s="265"/>
      <c r="SFF1429" s="265"/>
      <c r="SFG1429" s="265"/>
      <c r="SFH1429" s="265"/>
      <c r="SFI1429" s="265"/>
      <c r="SFJ1429" s="265"/>
      <c r="SFK1429" s="265"/>
      <c r="SFL1429" s="265"/>
      <c r="SFM1429" s="265"/>
      <c r="SFN1429" s="265"/>
      <c r="SFO1429" s="265"/>
      <c r="SFP1429" s="265"/>
      <c r="SFQ1429" s="265"/>
      <c r="SFR1429" s="265"/>
      <c r="SFS1429" s="265"/>
      <c r="SFT1429" s="265"/>
      <c r="SFU1429" s="265"/>
      <c r="SFV1429" s="265"/>
      <c r="SFW1429" s="265"/>
      <c r="SFX1429" s="265"/>
      <c r="SFY1429" s="265"/>
      <c r="SFZ1429" s="265"/>
      <c r="SGA1429" s="265"/>
      <c r="SGB1429" s="265"/>
      <c r="SGC1429" s="265"/>
      <c r="SGD1429" s="265"/>
      <c r="SGE1429" s="265"/>
      <c r="SGF1429" s="265"/>
      <c r="SGG1429" s="265"/>
      <c r="SGH1429" s="265"/>
      <c r="SGI1429" s="265"/>
      <c r="SGJ1429" s="265"/>
      <c r="SGK1429" s="265"/>
      <c r="SGL1429" s="265"/>
      <c r="SGM1429" s="265"/>
      <c r="SGN1429" s="265"/>
      <c r="SGO1429" s="265"/>
      <c r="SGP1429" s="265"/>
      <c r="SGQ1429" s="265"/>
      <c r="SGR1429" s="265"/>
      <c r="SGS1429" s="265"/>
      <c r="SGT1429" s="265"/>
      <c r="SGU1429" s="265"/>
      <c r="SGV1429" s="265"/>
      <c r="SGW1429" s="265"/>
      <c r="SGX1429" s="265"/>
      <c r="SGY1429" s="265"/>
      <c r="SGZ1429" s="265"/>
      <c r="SHA1429" s="265"/>
      <c r="SHB1429" s="265"/>
      <c r="SHC1429" s="265"/>
      <c r="SHD1429" s="265"/>
      <c r="SHE1429" s="265"/>
      <c r="SHF1429" s="265"/>
      <c r="SHG1429" s="265"/>
      <c r="SHH1429" s="265"/>
      <c r="SHI1429" s="265"/>
      <c r="SHJ1429" s="265"/>
      <c r="SHK1429" s="265"/>
      <c r="SHL1429" s="265"/>
      <c r="SHM1429" s="265"/>
      <c r="SHN1429" s="265"/>
      <c r="SHO1429" s="265"/>
      <c r="SHP1429" s="265"/>
      <c r="SHQ1429" s="265"/>
      <c r="SHR1429" s="265"/>
      <c r="SHS1429" s="265"/>
      <c r="SHT1429" s="265"/>
      <c r="SHU1429" s="265"/>
      <c r="SHV1429" s="265"/>
      <c r="SHW1429" s="265"/>
      <c r="SHX1429" s="265"/>
      <c r="SHY1429" s="265"/>
      <c r="SHZ1429" s="265"/>
      <c r="SIA1429" s="265"/>
      <c r="SIB1429" s="265"/>
      <c r="SIC1429" s="265"/>
      <c r="SID1429" s="265"/>
      <c r="SIE1429" s="265"/>
      <c r="SIF1429" s="265"/>
      <c r="SIG1429" s="265"/>
      <c r="SIH1429" s="265"/>
      <c r="SII1429" s="265"/>
      <c r="SIJ1429" s="265"/>
      <c r="SIK1429" s="265"/>
      <c r="SIL1429" s="265"/>
      <c r="SIM1429" s="265"/>
      <c r="SIN1429" s="265"/>
      <c r="SIO1429" s="265"/>
      <c r="SIP1429" s="265"/>
      <c r="SIQ1429" s="265"/>
      <c r="SIR1429" s="265"/>
      <c r="SIS1429" s="265"/>
      <c r="SIT1429" s="265"/>
      <c r="SIU1429" s="265"/>
      <c r="SIV1429" s="265"/>
      <c r="SIW1429" s="265"/>
      <c r="SIX1429" s="265"/>
      <c r="SIY1429" s="265"/>
      <c r="SIZ1429" s="265"/>
      <c r="SJA1429" s="265"/>
      <c r="SJB1429" s="265"/>
      <c r="SJC1429" s="265"/>
      <c r="SJD1429" s="265"/>
      <c r="SJE1429" s="265"/>
      <c r="SJF1429" s="265"/>
      <c r="SJG1429" s="265"/>
      <c r="SJH1429" s="265"/>
      <c r="SJI1429" s="265"/>
      <c r="SJJ1429" s="265"/>
      <c r="SJK1429" s="265"/>
      <c r="SJL1429" s="265"/>
      <c r="SJM1429" s="265"/>
      <c r="SJN1429" s="265"/>
      <c r="SJO1429" s="265"/>
      <c r="SJP1429" s="265"/>
      <c r="SJQ1429" s="265"/>
      <c r="SJR1429" s="265"/>
      <c r="SJS1429" s="265"/>
      <c r="SJT1429" s="265"/>
      <c r="SJU1429" s="265"/>
      <c r="SJV1429" s="265"/>
      <c r="SJW1429" s="265"/>
      <c r="SJX1429" s="265"/>
      <c r="SJY1429" s="265"/>
      <c r="SJZ1429" s="265"/>
      <c r="SKA1429" s="265"/>
      <c r="SKB1429" s="265"/>
      <c r="SKC1429" s="265"/>
      <c r="SKD1429" s="265"/>
      <c r="SKE1429" s="265"/>
      <c r="SKF1429" s="265"/>
      <c r="SKG1429" s="265"/>
      <c r="SKH1429" s="265"/>
      <c r="SKI1429" s="265"/>
      <c r="SKJ1429" s="265"/>
      <c r="SKK1429" s="265"/>
      <c r="SKL1429" s="265"/>
      <c r="SKM1429" s="265"/>
      <c r="SKN1429" s="265"/>
      <c r="SKO1429" s="265"/>
      <c r="SKP1429" s="265"/>
      <c r="SKQ1429" s="265"/>
      <c r="SKR1429" s="265"/>
      <c r="SKS1429" s="265"/>
      <c r="SKT1429" s="265"/>
      <c r="SKU1429" s="265"/>
      <c r="SKV1429" s="265"/>
      <c r="SKW1429" s="265"/>
      <c r="SKX1429" s="265"/>
      <c r="SKY1429" s="265"/>
      <c r="SKZ1429" s="265"/>
      <c r="SLA1429" s="265"/>
      <c r="SLB1429" s="265"/>
      <c r="SLC1429" s="265"/>
      <c r="SLD1429" s="265"/>
      <c r="SLE1429" s="265"/>
      <c r="SLF1429" s="265"/>
      <c r="SLG1429" s="265"/>
      <c r="SLH1429" s="265"/>
      <c r="SLI1429" s="265"/>
      <c r="SLJ1429" s="265"/>
      <c r="SLK1429" s="265"/>
      <c r="SLL1429" s="265"/>
      <c r="SLM1429" s="265"/>
      <c r="SLN1429" s="265"/>
      <c r="SLO1429" s="265"/>
      <c r="SLP1429" s="265"/>
      <c r="SLQ1429" s="265"/>
      <c r="SLR1429" s="265"/>
      <c r="SLS1429" s="265"/>
      <c r="SLT1429" s="265"/>
      <c r="SLU1429" s="265"/>
      <c r="SLV1429" s="265"/>
      <c r="SLW1429" s="265"/>
      <c r="SLX1429" s="265"/>
      <c r="SLY1429" s="265"/>
      <c r="SLZ1429" s="265"/>
      <c r="SMA1429" s="265"/>
      <c r="SMB1429" s="265"/>
      <c r="SMC1429" s="265"/>
      <c r="SMD1429" s="265"/>
      <c r="SME1429" s="265"/>
      <c r="SMF1429" s="265"/>
      <c r="SMG1429" s="265"/>
      <c r="SMH1429" s="265"/>
      <c r="SMI1429" s="265"/>
      <c r="SMJ1429" s="265"/>
      <c r="SMK1429" s="265"/>
      <c r="SML1429" s="265"/>
      <c r="SMM1429" s="265"/>
      <c r="SMN1429" s="265"/>
      <c r="SMO1429" s="265"/>
      <c r="SMP1429" s="265"/>
      <c r="SMQ1429" s="265"/>
      <c r="SMR1429" s="265"/>
      <c r="SMS1429" s="265"/>
      <c r="SMT1429" s="265"/>
      <c r="SMU1429" s="265"/>
      <c r="SMV1429" s="265"/>
      <c r="SMW1429" s="265"/>
      <c r="SMX1429" s="265"/>
      <c r="SMY1429" s="265"/>
      <c r="SMZ1429" s="265"/>
      <c r="SNA1429" s="265"/>
      <c r="SNB1429" s="265"/>
      <c r="SNC1429" s="265"/>
      <c r="SND1429" s="265"/>
      <c r="SNE1429" s="265"/>
      <c r="SNF1429" s="265"/>
      <c r="SNG1429" s="265"/>
      <c r="SNH1429" s="265"/>
      <c r="SNI1429" s="265"/>
      <c r="SNJ1429" s="265"/>
      <c r="SNK1429" s="265"/>
      <c r="SNL1429" s="265"/>
      <c r="SNM1429" s="265"/>
      <c r="SNN1429" s="265"/>
      <c r="SNO1429" s="265"/>
      <c r="SNP1429" s="265"/>
      <c r="SNQ1429" s="265"/>
      <c r="SNR1429" s="265"/>
      <c r="SNS1429" s="265"/>
      <c r="SNT1429" s="265"/>
      <c r="SNU1429" s="265"/>
      <c r="SNV1429" s="265"/>
      <c r="SNW1429" s="265"/>
      <c r="SNX1429" s="265"/>
      <c r="SNY1429" s="265"/>
      <c r="SNZ1429" s="265"/>
      <c r="SOA1429" s="265"/>
      <c r="SOB1429" s="265"/>
      <c r="SOC1429" s="265"/>
      <c r="SOD1429" s="265"/>
      <c r="SOE1429" s="265"/>
      <c r="SOF1429" s="265"/>
      <c r="SOG1429" s="265"/>
      <c r="SOH1429" s="265"/>
      <c r="SOI1429" s="265"/>
      <c r="SOJ1429" s="265"/>
      <c r="SOK1429" s="265"/>
      <c r="SOL1429" s="265"/>
      <c r="SOM1429" s="265"/>
      <c r="SON1429" s="265"/>
      <c r="SOO1429" s="265"/>
      <c r="SOP1429" s="265"/>
      <c r="SOQ1429" s="265"/>
      <c r="SOR1429" s="265"/>
      <c r="SOS1429" s="265"/>
      <c r="SOT1429" s="265"/>
      <c r="SOU1429" s="265"/>
      <c r="SOV1429" s="265"/>
      <c r="SOW1429" s="265"/>
      <c r="SOX1429" s="265"/>
      <c r="SOY1429" s="265"/>
      <c r="SOZ1429" s="265"/>
      <c r="SPA1429" s="265"/>
      <c r="SPB1429" s="265"/>
      <c r="SPC1429" s="265"/>
      <c r="SPD1429" s="265"/>
      <c r="SPE1429" s="265"/>
      <c r="SPF1429" s="265"/>
      <c r="SPG1429" s="265"/>
      <c r="SPH1429" s="265"/>
      <c r="SPI1429" s="265"/>
      <c r="SPJ1429" s="265"/>
      <c r="SPK1429" s="265"/>
      <c r="SPL1429" s="265"/>
      <c r="SPM1429" s="265"/>
      <c r="SPN1429" s="265"/>
      <c r="SPO1429" s="265"/>
      <c r="SPP1429" s="265"/>
      <c r="SPQ1429" s="265"/>
      <c r="SPR1429" s="265"/>
      <c r="SPS1429" s="265"/>
      <c r="SPT1429" s="265"/>
      <c r="SPU1429" s="265"/>
      <c r="SPV1429" s="265"/>
      <c r="SPW1429" s="265"/>
      <c r="SPX1429" s="265"/>
      <c r="SPY1429" s="265"/>
      <c r="SPZ1429" s="265"/>
      <c r="SQA1429" s="265"/>
      <c r="SQB1429" s="265"/>
      <c r="SQC1429" s="265"/>
      <c r="SQD1429" s="265"/>
      <c r="SQE1429" s="265"/>
      <c r="SQF1429" s="265"/>
      <c r="SQG1429" s="265"/>
      <c r="SQH1429" s="265"/>
      <c r="SQI1429" s="265"/>
      <c r="SQJ1429" s="265"/>
      <c r="SQK1429" s="265"/>
      <c r="SQL1429" s="265"/>
      <c r="SQM1429" s="265"/>
      <c r="SQN1429" s="265"/>
      <c r="SQO1429" s="265"/>
      <c r="SQP1429" s="265"/>
      <c r="SQQ1429" s="265"/>
      <c r="SQR1429" s="265"/>
      <c r="SQS1429" s="265"/>
      <c r="SQT1429" s="265"/>
      <c r="SQU1429" s="265"/>
      <c r="SQV1429" s="265"/>
      <c r="SQW1429" s="265"/>
      <c r="SQX1429" s="265"/>
      <c r="SQY1429" s="265"/>
      <c r="SQZ1429" s="265"/>
      <c r="SRA1429" s="265"/>
      <c r="SRB1429" s="265"/>
      <c r="SRC1429" s="265"/>
      <c r="SRD1429" s="265"/>
      <c r="SRE1429" s="265"/>
      <c r="SRF1429" s="265"/>
      <c r="SRG1429" s="265"/>
      <c r="SRH1429" s="265"/>
      <c r="SRI1429" s="265"/>
      <c r="SRJ1429" s="265"/>
      <c r="SRK1429" s="265"/>
      <c r="SRL1429" s="265"/>
      <c r="SRM1429" s="265"/>
      <c r="SRN1429" s="265"/>
      <c r="SRO1429" s="265"/>
      <c r="SRP1429" s="265"/>
      <c r="SRQ1429" s="265"/>
      <c r="SRR1429" s="265"/>
      <c r="SRS1429" s="265"/>
      <c r="SRT1429" s="265"/>
      <c r="SRU1429" s="265"/>
      <c r="SRV1429" s="265"/>
      <c r="SRW1429" s="265"/>
      <c r="SRX1429" s="265"/>
      <c r="SRY1429" s="265"/>
      <c r="SRZ1429" s="265"/>
      <c r="SSA1429" s="265"/>
      <c r="SSB1429" s="265"/>
      <c r="SSC1429" s="265"/>
      <c r="SSD1429" s="265"/>
      <c r="SSE1429" s="265"/>
      <c r="SSF1429" s="265"/>
      <c r="SSG1429" s="265"/>
      <c r="SSH1429" s="265"/>
      <c r="SSI1429" s="265"/>
      <c r="SSJ1429" s="265"/>
      <c r="SSK1429" s="265"/>
      <c r="SSL1429" s="265"/>
      <c r="SSM1429" s="265"/>
      <c r="SSN1429" s="265"/>
      <c r="SSO1429" s="265"/>
      <c r="SSP1429" s="265"/>
      <c r="SSQ1429" s="265"/>
      <c r="SSR1429" s="265"/>
      <c r="SSS1429" s="265"/>
      <c r="SST1429" s="265"/>
      <c r="SSU1429" s="265"/>
      <c r="SSV1429" s="265"/>
      <c r="SSW1429" s="265"/>
      <c r="SSX1429" s="265"/>
      <c r="SSY1429" s="265"/>
      <c r="SSZ1429" s="265"/>
      <c r="STA1429" s="265"/>
      <c r="STB1429" s="265"/>
      <c r="STC1429" s="265"/>
      <c r="STD1429" s="265"/>
      <c r="STE1429" s="265"/>
      <c r="STF1429" s="265"/>
      <c r="STG1429" s="265"/>
      <c r="STH1429" s="265"/>
      <c r="STI1429" s="265"/>
      <c r="STJ1429" s="265"/>
      <c r="STK1429" s="265"/>
      <c r="STL1429" s="265"/>
      <c r="STM1429" s="265"/>
      <c r="STN1429" s="265"/>
      <c r="STO1429" s="265"/>
      <c r="STP1429" s="265"/>
      <c r="STQ1429" s="265"/>
      <c r="STR1429" s="265"/>
      <c r="STS1429" s="265"/>
      <c r="STT1429" s="265"/>
      <c r="STU1429" s="265"/>
      <c r="STV1429" s="265"/>
      <c r="STW1429" s="265"/>
      <c r="STX1429" s="265"/>
      <c r="STY1429" s="265"/>
      <c r="STZ1429" s="265"/>
      <c r="SUA1429" s="265"/>
      <c r="SUB1429" s="265"/>
      <c r="SUC1429" s="265"/>
      <c r="SUD1429" s="265"/>
      <c r="SUE1429" s="265"/>
      <c r="SUF1429" s="265"/>
      <c r="SUG1429" s="265"/>
      <c r="SUH1429" s="265"/>
      <c r="SUI1429" s="265"/>
      <c r="SUJ1429" s="265"/>
      <c r="SUK1429" s="265"/>
      <c r="SUL1429" s="265"/>
      <c r="SUM1429" s="265"/>
      <c r="SUN1429" s="265"/>
      <c r="SUO1429" s="265"/>
      <c r="SUP1429" s="265"/>
      <c r="SUQ1429" s="265"/>
      <c r="SUR1429" s="265"/>
      <c r="SUS1429" s="265"/>
      <c r="SUT1429" s="265"/>
      <c r="SUU1429" s="265"/>
      <c r="SUV1429" s="265"/>
      <c r="SUW1429" s="265"/>
      <c r="SUX1429" s="265"/>
      <c r="SUY1429" s="265"/>
      <c r="SUZ1429" s="265"/>
      <c r="SVA1429" s="265"/>
      <c r="SVB1429" s="265"/>
      <c r="SVC1429" s="265"/>
      <c r="SVD1429" s="265"/>
      <c r="SVE1429" s="265"/>
      <c r="SVF1429" s="265"/>
      <c r="SVG1429" s="265"/>
      <c r="SVH1429" s="265"/>
      <c r="SVI1429" s="265"/>
      <c r="SVJ1429" s="265"/>
      <c r="SVK1429" s="265"/>
      <c r="SVL1429" s="265"/>
      <c r="SVM1429" s="265"/>
      <c r="SVN1429" s="265"/>
      <c r="SVO1429" s="265"/>
      <c r="SVP1429" s="265"/>
      <c r="SVQ1429" s="265"/>
      <c r="SVR1429" s="265"/>
      <c r="SVS1429" s="265"/>
      <c r="SVT1429" s="265"/>
      <c r="SVU1429" s="265"/>
      <c r="SVV1429" s="265"/>
      <c r="SVW1429" s="265"/>
      <c r="SVX1429" s="265"/>
      <c r="SVY1429" s="265"/>
      <c r="SVZ1429" s="265"/>
      <c r="SWA1429" s="265"/>
      <c r="SWB1429" s="265"/>
      <c r="SWC1429" s="265"/>
      <c r="SWD1429" s="265"/>
      <c r="SWE1429" s="265"/>
      <c r="SWF1429" s="265"/>
      <c r="SWG1429" s="265"/>
      <c r="SWH1429" s="265"/>
      <c r="SWI1429" s="265"/>
      <c r="SWJ1429" s="265"/>
      <c r="SWK1429" s="265"/>
      <c r="SWL1429" s="265"/>
      <c r="SWM1429" s="265"/>
      <c r="SWN1429" s="265"/>
      <c r="SWO1429" s="265"/>
      <c r="SWP1429" s="265"/>
      <c r="SWQ1429" s="265"/>
      <c r="SWR1429" s="265"/>
      <c r="SWS1429" s="265"/>
      <c r="SWT1429" s="265"/>
      <c r="SWU1429" s="265"/>
      <c r="SWV1429" s="265"/>
      <c r="SWW1429" s="265"/>
      <c r="SWX1429" s="265"/>
      <c r="SWY1429" s="265"/>
      <c r="SWZ1429" s="265"/>
      <c r="SXA1429" s="265"/>
      <c r="SXB1429" s="265"/>
      <c r="SXC1429" s="265"/>
      <c r="SXD1429" s="265"/>
      <c r="SXE1429" s="265"/>
      <c r="SXF1429" s="265"/>
      <c r="SXG1429" s="265"/>
      <c r="SXH1429" s="265"/>
      <c r="SXI1429" s="265"/>
      <c r="SXJ1429" s="265"/>
      <c r="SXK1429" s="265"/>
      <c r="SXL1429" s="265"/>
      <c r="SXM1429" s="265"/>
      <c r="SXN1429" s="265"/>
      <c r="SXO1429" s="265"/>
      <c r="SXP1429" s="265"/>
      <c r="SXQ1429" s="265"/>
      <c r="SXR1429" s="265"/>
      <c r="SXS1429" s="265"/>
      <c r="SXT1429" s="265"/>
      <c r="SXU1429" s="265"/>
      <c r="SXV1429" s="265"/>
      <c r="SXW1429" s="265"/>
      <c r="SXX1429" s="265"/>
      <c r="SXY1429" s="265"/>
      <c r="SXZ1429" s="265"/>
      <c r="SYA1429" s="265"/>
      <c r="SYB1429" s="265"/>
      <c r="SYC1429" s="265"/>
      <c r="SYD1429" s="265"/>
      <c r="SYE1429" s="265"/>
      <c r="SYF1429" s="265"/>
      <c r="SYG1429" s="265"/>
      <c r="SYH1429" s="265"/>
      <c r="SYI1429" s="265"/>
      <c r="SYJ1429" s="265"/>
      <c r="SYK1429" s="265"/>
      <c r="SYL1429" s="265"/>
      <c r="SYM1429" s="265"/>
      <c r="SYN1429" s="265"/>
      <c r="SYO1429" s="265"/>
      <c r="SYP1429" s="265"/>
      <c r="SYQ1429" s="265"/>
      <c r="SYR1429" s="265"/>
      <c r="SYS1429" s="265"/>
      <c r="SYT1429" s="265"/>
      <c r="SYU1429" s="265"/>
      <c r="SYV1429" s="265"/>
      <c r="SYW1429" s="265"/>
      <c r="SYX1429" s="265"/>
      <c r="SYY1429" s="265"/>
      <c r="SYZ1429" s="265"/>
      <c r="SZA1429" s="265"/>
      <c r="SZB1429" s="265"/>
      <c r="SZC1429" s="265"/>
      <c r="SZD1429" s="265"/>
      <c r="SZE1429" s="265"/>
      <c r="SZF1429" s="265"/>
      <c r="SZG1429" s="265"/>
      <c r="SZH1429" s="265"/>
      <c r="SZI1429" s="265"/>
      <c r="SZJ1429" s="265"/>
      <c r="SZK1429" s="265"/>
      <c r="SZL1429" s="265"/>
      <c r="SZM1429" s="265"/>
      <c r="SZN1429" s="265"/>
      <c r="SZO1429" s="265"/>
      <c r="SZP1429" s="265"/>
      <c r="SZQ1429" s="265"/>
      <c r="SZR1429" s="265"/>
      <c r="SZS1429" s="265"/>
      <c r="SZT1429" s="265"/>
      <c r="SZU1429" s="265"/>
      <c r="SZV1429" s="265"/>
      <c r="SZW1429" s="265"/>
      <c r="SZX1429" s="265"/>
      <c r="SZY1429" s="265"/>
      <c r="SZZ1429" s="265"/>
      <c r="TAA1429" s="265"/>
      <c r="TAB1429" s="265"/>
      <c r="TAC1429" s="265"/>
      <c r="TAD1429" s="265"/>
      <c r="TAE1429" s="265"/>
      <c r="TAF1429" s="265"/>
      <c r="TAG1429" s="265"/>
      <c r="TAH1429" s="265"/>
      <c r="TAI1429" s="265"/>
      <c r="TAJ1429" s="265"/>
      <c r="TAK1429" s="265"/>
      <c r="TAL1429" s="265"/>
      <c r="TAM1429" s="265"/>
      <c r="TAN1429" s="265"/>
      <c r="TAO1429" s="265"/>
      <c r="TAP1429" s="265"/>
      <c r="TAQ1429" s="265"/>
      <c r="TAR1429" s="265"/>
      <c r="TAS1429" s="265"/>
      <c r="TAT1429" s="265"/>
      <c r="TAU1429" s="265"/>
      <c r="TAV1429" s="265"/>
      <c r="TAW1429" s="265"/>
      <c r="TAX1429" s="265"/>
      <c r="TAY1429" s="265"/>
      <c r="TAZ1429" s="265"/>
      <c r="TBA1429" s="265"/>
      <c r="TBB1429" s="265"/>
      <c r="TBC1429" s="265"/>
      <c r="TBD1429" s="265"/>
      <c r="TBE1429" s="265"/>
      <c r="TBF1429" s="265"/>
      <c r="TBG1429" s="265"/>
      <c r="TBH1429" s="265"/>
      <c r="TBI1429" s="265"/>
      <c r="TBJ1429" s="265"/>
      <c r="TBK1429" s="265"/>
      <c r="TBL1429" s="265"/>
      <c r="TBM1429" s="265"/>
      <c r="TBN1429" s="265"/>
      <c r="TBO1429" s="265"/>
      <c r="TBP1429" s="265"/>
      <c r="TBQ1429" s="265"/>
      <c r="TBR1429" s="265"/>
      <c r="TBS1429" s="265"/>
      <c r="TBT1429" s="265"/>
      <c r="TBU1429" s="265"/>
      <c r="TBV1429" s="265"/>
      <c r="TBW1429" s="265"/>
      <c r="TBX1429" s="265"/>
      <c r="TBY1429" s="265"/>
      <c r="TBZ1429" s="265"/>
      <c r="TCA1429" s="265"/>
      <c r="TCB1429" s="265"/>
      <c r="TCC1429" s="265"/>
      <c r="TCD1429" s="265"/>
      <c r="TCE1429" s="265"/>
      <c r="TCF1429" s="265"/>
      <c r="TCG1429" s="265"/>
      <c r="TCH1429" s="265"/>
      <c r="TCI1429" s="265"/>
      <c r="TCJ1429" s="265"/>
      <c r="TCK1429" s="265"/>
      <c r="TCL1429" s="265"/>
      <c r="TCM1429" s="265"/>
      <c r="TCN1429" s="265"/>
      <c r="TCO1429" s="265"/>
      <c r="TCP1429" s="265"/>
      <c r="TCQ1429" s="265"/>
      <c r="TCR1429" s="265"/>
      <c r="TCS1429" s="265"/>
      <c r="TCT1429" s="265"/>
      <c r="TCU1429" s="265"/>
      <c r="TCV1429" s="265"/>
      <c r="TCW1429" s="265"/>
      <c r="TCX1429" s="265"/>
      <c r="TCY1429" s="265"/>
      <c r="TCZ1429" s="265"/>
      <c r="TDA1429" s="265"/>
      <c r="TDB1429" s="265"/>
      <c r="TDC1429" s="265"/>
      <c r="TDD1429" s="265"/>
      <c r="TDE1429" s="265"/>
      <c r="TDF1429" s="265"/>
      <c r="TDG1429" s="265"/>
      <c r="TDH1429" s="265"/>
      <c r="TDI1429" s="265"/>
      <c r="TDJ1429" s="265"/>
      <c r="TDK1429" s="265"/>
      <c r="TDL1429" s="265"/>
      <c r="TDM1429" s="265"/>
      <c r="TDN1429" s="265"/>
      <c r="TDO1429" s="265"/>
      <c r="TDP1429" s="265"/>
      <c r="TDQ1429" s="265"/>
      <c r="TDR1429" s="265"/>
      <c r="TDS1429" s="265"/>
      <c r="TDT1429" s="265"/>
      <c r="TDU1429" s="265"/>
      <c r="TDV1429" s="265"/>
      <c r="TDW1429" s="265"/>
      <c r="TDX1429" s="265"/>
      <c r="TDY1429" s="265"/>
      <c r="TDZ1429" s="265"/>
      <c r="TEA1429" s="265"/>
      <c r="TEB1429" s="265"/>
      <c r="TEC1429" s="265"/>
      <c r="TED1429" s="265"/>
      <c r="TEE1429" s="265"/>
      <c r="TEF1429" s="265"/>
      <c r="TEG1429" s="265"/>
      <c r="TEH1429" s="265"/>
      <c r="TEI1429" s="265"/>
      <c r="TEJ1429" s="265"/>
      <c r="TEK1429" s="265"/>
      <c r="TEL1429" s="265"/>
      <c r="TEM1429" s="265"/>
      <c r="TEN1429" s="265"/>
      <c r="TEO1429" s="265"/>
      <c r="TEP1429" s="265"/>
      <c r="TEQ1429" s="265"/>
      <c r="TER1429" s="265"/>
      <c r="TES1429" s="265"/>
      <c r="TET1429" s="265"/>
      <c r="TEU1429" s="265"/>
      <c r="TEV1429" s="265"/>
      <c r="TEW1429" s="265"/>
      <c r="TEX1429" s="265"/>
      <c r="TEY1429" s="265"/>
      <c r="TEZ1429" s="265"/>
      <c r="TFA1429" s="265"/>
      <c r="TFB1429" s="265"/>
      <c r="TFC1429" s="265"/>
      <c r="TFD1429" s="265"/>
      <c r="TFE1429" s="265"/>
      <c r="TFF1429" s="265"/>
      <c r="TFG1429" s="265"/>
      <c r="TFH1429" s="265"/>
      <c r="TFI1429" s="265"/>
      <c r="TFJ1429" s="265"/>
      <c r="TFK1429" s="265"/>
      <c r="TFL1429" s="265"/>
      <c r="TFM1429" s="265"/>
      <c r="TFN1429" s="265"/>
      <c r="TFO1429" s="265"/>
      <c r="TFP1429" s="265"/>
      <c r="TFQ1429" s="265"/>
      <c r="TFR1429" s="265"/>
      <c r="TFS1429" s="265"/>
      <c r="TFT1429" s="265"/>
      <c r="TFU1429" s="265"/>
      <c r="TFV1429" s="265"/>
      <c r="TFW1429" s="265"/>
      <c r="TFX1429" s="265"/>
      <c r="TFY1429" s="265"/>
      <c r="TFZ1429" s="265"/>
      <c r="TGA1429" s="265"/>
      <c r="TGB1429" s="265"/>
      <c r="TGC1429" s="265"/>
      <c r="TGD1429" s="265"/>
      <c r="TGE1429" s="265"/>
      <c r="TGF1429" s="265"/>
      <c r="TGG1429" s="265"/>
      <c r="TGH1429" s="265"/>
      <c r="TGI1429" s="265"/>
      <c r="TGJ1429" s="265"/>
      <c r="TGK1429" s="265"/>
      <c r="TGL1429" s="265"/>
      <c r="TGM1429" s="265"/>
      <c r="TGN1429" s="265"/>
      <c r="TGO1429" s="265"/>
      <c r="TGP1429" s="265"/>
      <c r="TGQ1429" s="265"/>
      <c r="TGR1429" s="265"/>
      <c r="TGS1429" s="265"/>
      <c r="TGT1429" s="265"/>
      <c r="TGU1429" s="265"/>
      <c r="TGV1429" s="265"/>
      <c r="TGW1429" s="265"/>
      <c r="TGX1429" s="265"/>
      <c r="TGY1429" s="265"/>
      <c r="TGZ1429" s="265"/>
      <c r="THA1429" s="265"/>
      <c r="THB1429" s="265"/>
      <c r="THC1429" s="265"/>
      <c r="THD1429" s="265"/>
      <c r="THE1429" s="265"/>
      <c r="THF1429" s="265"/>
      <c r="THG1429" s="265"/>
      <c r="THH1429" s="265"/>
      <c r="THI1429" s="265"/>
      <c r="THJ1429" s="265"/>
      <c r="THK1429" s="265"/>
      <c r="THL1429" s="265"/>
      <c r="THM1429" s="265"/>
      <c r="THN1429" s="265"/>
      <c r="THO1429" s="265"/>
      <c r="THP1429" s="265"/>
      <c r="THQ1429" s="265"/>
      <c r="THR1429" s="265"/>
      <c r="THS1429" s="265"/>
      <c r="THT1429" s="265"/>
      <c r="THU1429" s="265"/>
      <c r="THV1429" s="265"/>
      <c r="THW1429" s="265"/>
      <c r="THX1429" s="265"/>
      <c r="THY1429" s="265"/>
      <c r="THZ1429" s="265"/>
      <c r="TIA1429" s="265"/>
      <c r="TIB1429" s="265"/>
      <c r="TIC1429" s="265"/>
      <c r="TID1429" s="265"/>
      <c r="TIE1429" s="265"/>
      <c r="TIF1429" s="265"/>
      <c r="TIG1429" s="265"/>
      <c r="TIH1429" s="265"/>
      <c r="TII1429" s="265"/>
      <c r="TIJ1429" s="265"/>
      <c r="TIK1429" s="265"/>
      <c r="TIL1429" s="265"/>
      <c r="TIM1429" s="265"/>
      <c r="TIN1429" s="265"/>
      <c r="TIO1429" s="265"/>
      <c r="TIP1429" s="265"/>
      <c r="TIQ1429" s="265"/>
      <c r="TIR1429" s="265"/>
      <c r="TIS1429" s="265"/>
      <c r="TIT1429" s="265"/>
      <c r="TIU1429" s="265"/>
      <c r="TIV1429" s="265"/>
      <c r="TIW1429" s="265"/>
      <c r="TIX1429" s="265"/>
      <c r="TIY1429" s="265"/>
      <c r="TIZ1429" s="265"/>
      <c r="TJA1429" s="265"/>
      <c r="TJB1429" s="265"/>
      <c r="TJC1429" s="265"/>
      <c r="TJD1429" s="265"/>
      <c r="TJE1429" s="265"/>
      <c r="TJF1429" s="265"/>
      <c r="TJG1429" s="265"/>
      <c r="TJH1429" s="265"/>
      <c r="TJI1429" s="265"/>
      <c r="TJJ1429" s="265"/>
      <c r="TJK1429" s="265"/>
      <c r="TJL1429" s="265"/>
      <c r="TJM1429" s="265"/>
      <c r="TJN1429" s="265"/>
      <c r="TJO1429" s="265"/>
      <c r="TJP1429" s="265"/>
      <c r="TJQ1429" s="265"/>
      <c r="TJR1429" s="265"/>
      <c r="TJS1429" s="265"/>
      <c r="TJT1429" s="265"/>
      <c r="TJU1429" s="265"/>
      <c r="TJV1429" s="265"/>
      <c r="TJW1429" s="265"/>
      <c r="TJX1429" s="265"/>
      <c r="TJY1429" s="265"/>
      <c r="TJZ1429" s="265"/>
      <c r="TKA1429" s="265"/>
      <c r="TKB1429" s="265"/>
      <c r="TKC1429" s="265"/>
      <c r="TKD1429" s="265"/>
      <c r="TKE1429" s="265"/>
      <c r="TKF1429" s="265"/>
      <c r="TKG1429" s="265"/>
      <c r="TKH1429" s="265"/>
      <c r="TKI1429" s="265"/>
      <c r="TKJ1429" s="265"/>
      <c r="TKK1429" s="265"/>
      <c r="TKL1429" s="265"/>
      <c r="TKM1429" s="265"/>
      <c r="TKN1429" s="265"/>
      <c r="TKO1429" s="265"/>
      <c r="TKP1429" s="265"/>
      <c r="TKQ1429" s="265"/>
      <c r="TKR1429" s="265"/>
      <c r="TKS1429" s="265"/>
      <c r="TKT1429" s="265"/>
      <c r="TKU1429" s="265"/>
      <c r="TKV1429" s="265"/>
      <c r="TKW1429" s="265"/>
      <c r="TKX1429" s="265"/>
      <c r="TKY1429" s="265"/>
      <c r="TKZ1429" s="265"/>
      <c r="TLA1429" s="265"/>
      <c r="TLB1429" s="265"/>
      <c r="TLC1429" s="265"/>
      <c r="TLD1429" s="265"/>
      <c r="TLE1429" s="265"/>
      <c r="TLF1429" s="265"/>
      <c r="TLG1429" s="265"/>
      <c r="TLH1429" s="265"/>
      <c r="TLI1429" s="265"/>
      <c r="TLJ1429" s="265"/>
      <c r="TLK1429" s="265"/>
      <c r="TLL1429" s="265"/>
      <c r="TLM1429" s="265"/>
      <c r="TLN1429" s="265"/>
      <c r="TLO1429" s="265"/>
      <c r="TLP1429" s="265"/>
      <c r="TLQ1429" s="265"/>
      <c r="TLR1429" s="265"/>
      <c r="TLS1429" s="265"/>
      <c r="TLT1429" s="265"/>
      <c r="TLU1429" s="265"/>
      <c r="TLV1429" s="265"/>
      <c r="TLW1429" s="265"/>
      <c r="TLX1429" s="265"/>
      <c r="TLY1429" s="265"/>
      <c r="TLZ1429" s="265"/>
      <c r="TMA1429" s="265"/>
      <c r="TMB1429" s="265"/>
      <c r="TMC1429" s="265"/>
      <c r="TMD1429" s="265"/>
      <c r="TME1429" s="265"/>
      <c r="TMF1429" s="265"/>
      <c r="TMG1429" s="265"/>
      <c r="TMH1429" s="265"/>
      <c r="TMI1429" s="265"/>
      <c r="TMJ1429" s="265"/>
      <c r="TMK1429" s="265"/>
      <c r="TML1429" s="265"/>
      <c r="TMM1429" s="265"/>
      <c r="TMN1429" s="265"/>
      <c r="TMO1429" s="265"/>
      <c r="TMP1429" s="265"/>
      <c r="TMQ1429" s="265"/>
      <c r="TMR1429" s="265"/>
      <c r="TMS1429" s="265"/>
      <c r="TMT1429" s="265"/>
      <c r="TMU1429" s="265"/>
      <c r="TMV1429" s="265"/>
      <c r="TMW1429" s="265"/>
      <c r="TMX1429" s="265"/>
      <c r="TMY1429" s="265"/>
      <c r="TMZ1429" s="265"/>
      <c r="TNA1429" s="265"/>
      <c r="TNB1429" s="265"/>
      <c r="TNC1429" s="265"/>
      <c r="TND1429" s="265"/>
      <c r="TNE1429" s="265"/>
      <c r="TNF1429" s="265"/>
      <c r="TNG1429" s="265"/>
      <c r="TNH1429" s="265"/>
      <c r="TNI1429" s="265"/>
      <c r="TNJ1429" s="265"/>
      <c r="TNK1429" s="265"/>
      <c r="TNL1429" s="265"/>
      <c r="TNM1429" s="265"/>
      <c r="TNN1429" s="265"/>
      <c r="TNO1429" s="265"/>
      <c r="TNP1429" s="265"/>
      <c r="TNQ1429" s="265"/>
      <c r="TNR1429" s="265"/>
      <c r="TNS1429" s="265"/>
      <c r="TNT1429" s="265"/>
      <c r="TNU1429" s="265"/>
      <c r="TNV1429" s="265"/>
      <c r="TNW1429" s="265"/>
      <c r="TNX1429" s="265"/>
      <c r="TNY1429" s="265"/>
      <c r="TNZ1429" s="265"/>
      <c r="TOA1429" s="265"/>
      <c r="TOB1429" s="265"/>
      <c r="TOC1429" s="265"/>
      <c r="TOD1429" s="265"/>
      <c r="TOE1429" s="265"/>
      <c r="TOF1429" s="265"/>
      <c r="TOG1429" s="265"/>
      <c r="TOH1429" s="265"/>
      <c r="TOI1429" s="265"/>
      <c r="TOJ1429" s="265"/>
      <c r="TOK1429" s="265"/>
      <c r="TOL1429" s="265"/>
      <c r="TOM1429" s="265"/>
      <c r="TON1429" s="265"/>
      <c r="TOO1429" s="265"/>
      <c r="TOP1429" s="265"/>
      <c r="TOQ1429" s="265"/>
      <c r="TOR1429" s="265"/>
      <c r="TOS1429" s="265"/>
      <c r="TOT1429" s="265"/>
      <c r="TOU1429" s="265"/>
      <c r="TOV1429" s="265"/>
      <c r="TOW1429" s="265"/>
      <c r="TOX1429" s="265"/>
      <c r="TOY1429" s="265"/>
      <c r="TOZ1429" s="265"/>
      <c r="TPA1429" s="265"/>
      <c r="TPB1429" s="265"/>
      <c r="TPC1429" s="265"/>
      <c r="TPD1429" s="265"/>
      <c r="TPE1429" s="265"/>
      <c r="TPF1429" s="265"/>
      <c r="TPG1429" s="265"/>
      <c r="TPH1429" s="265"/>
      <c r="TPI1429" s="265"/>
      <c r="TPJ1429" s="265"/>
      <c r="TPK1429" s="265"/>
      <c r="TPL1429" s="265"/>
      <c r="TPM1429" s="265"/>
      <c r="TPN1429" s="265"/>
      <c r="TPO1429" s="265"/>
      <c r="TPP1429" s="265"/>
      <c r="TPQ1429" s="265"/>
      <c r="TPR1429" s="265"/>
      <c r="TPS1429" s="265"/>
      <c r="TPT1429" s="265"/>
      <c r="TPU1429" s="265"/>
      <c r="TPV1429" s="265"/>
      <c r="TPW1429" s="265"/>
      <c r="TPX1429" s="265"/>
      <c r="TPY1429" s="265"/>
      <c r="TPZ1429" s="265"/>
      <c r="TQA1429" s="265"/>
      <c r="TQB1429" s="265"/>
      <c r="TQC1429" s="265"/>
      <c r="TQD1429" s="265"/>
      <c r="TQE1429" s="265"/>
      <c r="TQF1429" s="265"/>
      <c r="TQG1429" s="265"/>
      <c r="TQH1429" s="265"/>
      <c r="TQI1429" s="265"/>
      <c r="TQJ1429" s="265"/>
      <c r="TQK1429" s="265"/>
      <c r="TQL1429" s="265"/>
      <c r="TQM1429" s="265"/>
      <c r="TQN1429" s="265"/>
      <c r="TQO1429" s="265"/>
      <c r="TQP1429" s="265"/>
      <c r="TQQ1429" s="265"/>
      <c r="TQR1429" s="265"/>
      <c r="TQS1429" s="265"/>
      <c r="TQT1429" s="265"/>
      <c r="TQU1429" s="265"/>
      <c r="TQV1429" s="265"/>
      <c r="TQW1429" s="265"/>
      <c r="TQX1429" s="265"/>
      <c r="TQY1429" s="265"/>
      <c r="TQZ1429" s="265"/>
      <c r="TRA1429" s="265"/>
      <c r="TRB1429" s="265"/>
      <c r="TRC1429" s="265"/>
      <c r="TRD1429" s="265"/>
      <c r="TRE1429" s="265"/>
      <c r="TRF1429" s="265"/>
      <c r="TRG1429" s="265"/>
      <c r="TRH1429" s="265"/>
      <c r="TRI1429" s="265"/>
      <c r="TRJ1429" s="265"/>
      <c r="TRK1429" s="265"/>
      <c r="TRL1429" s="265"/>
      <c r="TRM1429" s="265"/>
      <c r="TRN1429" s="265"/>
      <c r="TRO1429" s="265"/>
      <c r="TRP1429" s="265"/>
      <c r="TRQ1429" s="265"/>
      <c r="TRR1429" s="265"/>
      <c r="TRS1429" s="265"/>
      <c r="TRT1429" s="265"/>
      <c r="TRU1429" s="265"/>
      <c r="TRV1429" s="265"/>
      <c r="TRW1429" s="265"/>
      <c r="TRX1429" s="265"/>
      <c r="TRY1429" s="265"/>
      <c r="TRZ1429" s="265"/>
      <c r="TSA1429" s="265"/>
      <c r="TSB1429" s="265"/>
      <c r="TSC1429" s="265"/>
      <c r="TSD1429" s="265"/>
      <c r="TSE1429" s="265"/>
      <c r="TSF1429" s="265"/>
      <c r="TSG1429" s="265"/>
      <c r="TSH1429" s="265"/>
      <c r="TSI1429" s="265"/>
      <c r="TSJ1429" s="265"/>
      <c r="TSK1429" s="265"/>
      <c r="TSL1429" s="265"/>
      <c r="TSM1429" s="265"/>
      <c r="TSN1429" s="265"/>
      <c r="TSO1429" s="265"/>
      <c r="TSP1429" s="265"/>
      <c r="TSQ1429" s="265"/>
      <c r="TSR1429" s="265"/>
      <c r="TSS1429" s="265"/>
      <c r="TST1429" s="265"/>
      <c r="TSU1429" s="265"/>
      <c r="TSV1429" s="265"/>
      <c r="TSW1429" s="265"/>
      <c r="TSX1429" s="265"/>
      <c r="TSY1429" s="265"/>
      <c r="TSZ1429" s="265"/>
      <c r="TTA1429" s="265"/>
      <c r="TTB1429" s="265"/>
      <c r="TTC1429" s="265"/>
      <c r="TTD1429" s="265"/>
      <c r="TTE1429" s="265"/>
      <c r="TTF1429" s="265"/>
      <c r="TTG1429" s="265"/>
      <c r="TTH1429" s="265"/>
      <c r="TTI1429" s="265"/>
      <c r="TTJ1429" s="265"/>
      <c r="TTK1429" s="265"/>
      <c r="TTL1429" s="265"/>
      <c r="TTM1429" s="265"/>
      <c r="TTN1429" s="265"/>
      <c r="TTO1429" s="265"/>
      <c r="TTP1429" s="265"/>
      <c r="TTQ1429" s="265"/>
      <c r="TTR1429" s="265"/>
      <c r="TTS1429" s="265"/>
      <c r="TTT1429" s="265"/>
      <c r="TTU1429" s="265"/>
      <c r="TTV1429" s="265"/>
      <c r="TTW1429" s="265"/>
      <c r="TTX1429" s="265"/>
      <c r="TTY1429" s="265"/>
      <c r="TTZ1429" s="265"/>
      <c r="TUA1429" s="265"/>
      <c r="TUB1429" s="265"/>
      <c r="TUC1429" s="265"/>
      <c r="TUD1429" s="265"/>
      <c r="TUE1429" s="265"/>
      <c r="TUF1429" s="265"/>
      <c r="TUG1429" s="265"/>
      <c r="TUH1429" s="265"/>
      <c r="TUI1429" s="265"/>
      <c r="TUJ1429" s="265"/>
      <c r="TUK1429" s="265"/>
      <c r="TUL1429" s="265"/>
      <c r="TUM1429" s="265"/>
      <c r="TUN1429" s="265"/>
      <c r="TUO1429" s="265"/>
      <c r="TUP1429" s="265"/>
      <c r="TUQ1429" s="265"/>
      <c r="TUR1429" s="265"/>
      <c r="TUS1429" s="265"/>
      <c r="TUT1429" s="265"/>
      <c r="TUU1429" s="265"/>
      <c r="TUV1429" s="265"/>
      <c r="TUW1429" s="265"/>
      <c r="TUX1429" s="265"/>
      <c r="TUY1429" s="265"/>
      <c r="TUZ1429" s="265"/>
      <c r="TVA1429" s="265"/>
      <c r="TVB1429" s="265"/>
      <c r="TVC1429" s="265"/>
      <c r="TVD1429" s="265"/>
      <c r="TVE1429" s="265"/>
      <c r="TVF1429" s="265"/>
      <c r="TVG1429" s="265"/>
      <c r="TVH1429" s="265"/>
      <c r="TVI1429" s="265"/>
      <c r="TVJ1429" s="265"/>
      <c r="TVK1429" s="265"/>
      <c r="TVL1429" s="265"/>
      <c r="TVM1429" s="265"/>
      <c r="TVN1429" s="265"/>
      <c r="TVO1429" s="265"/>
      <c r="TVP1429" s="265"/>
      <c r="TVQ1429" s="265"/>
      <c r="TVR1429" s="265"/>
      <c r="TVS1429" s="265"/>
      <c r="TVT1429" s="265"/>
      <c r="TVU1429" s="265"/>
      <c r="TVV1429" s="265"/>
      <c r="TVW1429" s="265"/>
      <c r="TVX1429" s="265"/>
      <c r="TVY1429" s="265"/>
      <c r="TVZ1429" s="265"/>
      <c r="TWA1429" s="265"/>
      <c r="TWB1429" s="265"/>
      <c r="TWC1429" s="265"/>
      <c r="TWD1429" s="265"/>
      <c r="TWE1429" s="265"/>
      <c r="TWF1429" s="265"/>
      <c r="TWG1429" s="265"/>
      <c r="TWH1429" s="265"/>
      <c r="TWI1429" s="265"/>
      <c r="TWJ1429" s="265"/>
      <c r="TWK1429" s="265"/>
      <c r="TWL1429" s="265"/>
      <c r="TWM1429" s="265"/>
      <c r="TWN1429" s="265"/>
      <c r="TWO1429" s="265"/>
      <c r="TWP1429" s="265"/>
      <c r="TWQ1429" s="265"/>
      <c r="TWR1429" s="265"/>
      <c r="TWS1429" s="265"/>
      <c r="TWT1429" s="265"/>
      <c r="TWU1429" s="265"/>
      <c r="TWV1429" s="265"/>
      <c r="TWW1429" s="265"/>
      <c r="TWX1429" s="265"/>
      <c r="TWY1429" s="265"/>
      <c r="TWZ1429" s="265"/>
      <c r="TXA1429" s="265"/>
      <c r="TXB1429" s="265"/>
      <c r="TXC1429" s="265"/>
      <c r="TXD1429" s="265"/>
      <c r="TXE1429" s="265"/>
      <c r="TXF1429" s="265"/>
      <c r="TXG1429" s="265"/>
      <c r="TXH1429" s="265"/>
      <c r="TXI1429" s="265"/>
      <c r="TXJ1429" s="265"/>
      <c r="TXK1429" s="265"/>
      <c r="TXL1429" s="265"/>
      <c r="TXM1429" s="265"/>
      <c r="TXN1429" s="265"/>
      <c r="TXO1429" s="265"/>
      <c r="TXP1429" s="265"/>
      <c r="TXQ1429" s="265"/>
      <c r="TXR1429" s="265"/>
      <c r="TXS1429" s="265"/>
      <c r="TXT1429" s="265"/>
      <c r="TXU1429" s="265"/>
      <c r="TXV1429" s="265"/>
      <c r="TXW1429" s="265"/>
      <c r="TXX1429" s="265"/>
      <c r="TXY1429" s="265"/>
      <c r="TXZ1429" s="265"/>
      <c r="TYA1429" s="265"/>
      <c r="TYB1429" s="265"/>
      <c r="TYC1429" s="265"/>
      <c r="TYD1429" s="265"/>
      <c r="TYE1429" s="265"/>
      <c r="TYF1429" s="265"/>
      <c r="TYG1429" s="265"/>
      <c r="TYH1429" s="265"/>
      <c r="TYI1429" s="265"/>
      <c r="TYJ1429" s="265"/>
      <c r="TYK1429" s="265"/>
      <c r="TYL1429" s="265"/>
      <c r="TYM1429" s="265"/>
      <c r="TYN1429" s="265"/>
      <c r="TYO1429" s="265"/>
      <c r="TYP1429" s="265"/>
      <c r="TYQ1429" s="265"/>
      <c r="TYR1429" s="265"/>
      <c r="TYS1429" s="265"/>
      <c r="TYT1429" s="265"/>
      <c r="TYU1429" s="265"/>
      <c r="TYV1429" s="265"/>
      <c r="TYW1429" s="265"/>
      <c r="TYX1429" s="265"/>
      <c r="TYY1429" s="265"/>
      <c r="TYZ1429" s="265"/>
      <c r="TZA1429" s="265"/>
      <c r="TZB1429" s="265"/>
      <c r="TZC1429" s="265"/>
      <c r="TZD1429" s="265"/>
      <c r="TZE1429" s="265"/>
      <c r="TZF1429" s="265"/>
      <c r="TZG1429" s="265"/>
      <c r="TZH1429" s="265"/>
      <c r="TZI1429" s="265"/>
      <c r="TZJ1429" s="265"/>
      <c r="TZK1429" s="265"/>
      <c r="TZL1429" s="265"/>
      <c r="TZM1429" s="265"/>
      <c r="TZN1429" s="265"/>
      <c r="TZO1429" s="265"/>
      <c r="TZP1429" s="265"/>
      <c r="TZQ1429" s="265"/>
      <c r="TZR1429" s="265"/>
      <c r="TZS1429" s="265"/>
      <c r="TZT1429" s="265"/>
      <c r="TZU1429" s="265"/>
      <c r="TZV1429" s="265"/>
      <c r="TZW1429" s="265"/>
      <c r="TZX1429" s="265"/>
      <c r="TZY1429" s="265"/>
      <c r="TZZ1429" s="265"/>
      <c r="UAA1429" s="265"/>
      <c r="UAB1429" s="265"/>
      <c r="UAC1429" s="265"/>
      <c r="UAD1429" s="265"/>
      <c r="UAE1429" s="265"/>
      <c r="UAF1429" s="265"/>
      <c r="UAG1429" s="265"/>
      <c r="UAH1429" s="265"/>
      <c r="UAI1429" s="265"/>
      <c r="UAJ1429" s="265"/>
      <c r="UAK1429" s="265"/>
      <c r="UAL1429" s="265"/>
      <c r="UAM1429" s="265"/>
      <c r="UAN1429" s="265"/>
      <c r="UAO1429" s="265"/>
      <c r="UAP1429" s="265"/>
      <c r="UAQ1429" s="265"/>
      <c r="UAR1429" s="265"/>
      <c r="UAS1429" s="265"/>
      <c r="UAT1429" s="265"/>
      <c r="UAU1429" s="265"/>
      <c r="UAV1429" s="265"/>
      <c r="UAW1429" s="265"/>
      <c r="UAX1429" s="265"/>
      <c r="UAY1429" s="265"/>
      <c r="UAZ1429" s="265"/>
      <c r="UBA1429" s="265"/>
      <c r="UBB1429" s="265"/>
      <c r="UBC1429" s="265"/>
      <c r="UBD1429" s="265"/>
      <c r="UBE1429" s="265"/>
      <c r="UBF1429" s="265"/>
      <c r="UBG1429" s="265"/>
      <c r="UBH1429" s="265"/>
      <c r="UBI1429" s="265"/>
      <c r="UBJ1429" s="265"/>
      <c r="UBK1429" s="265"/>
      <c r="UBL1429" s="265"/>
      <c r="UBM1429" s="265"/>
      <c r="UBN1429" s="265"/>
      <c r="UBO1429" s="265"/>
      <c r="UBP1429" s="265"/>
      <c r="UBQ1429" s="265"/>
      <c r="UBR1429" s="265"/>
      <c r="UBS1429" s="265"/>
      <c r="UBT1429" s="265"/>
      <c r="UBU1429" s="265"/>
      <c r="UBV1429" s="265"/>
      <c r="UBW1429" s="265"/>
      <c r="UBX1429" s="265"/>
      <c r="UBY1429" s="265"/>
      <c r="UBZ1429" s="265"/>
      <c r="UCA1429" s="265"/>
      <c r="UCB1429" s="265"/>
      <c r="UCC1429" s="265"/>
      <c r="UCD1429" s="265"/>
      <c r="UCE1429" s="265"/>
      <c r="UCF1429" s="265"/>
      <c r="UCG1429" s="265"/>
      <c r="UCH1429" s="265"/>
      <c r="UCI1429" s="265"/>
      <c r="UCJ1429" s="265"/>
      <c r="UCK1429" s="265"/>
      <c r="UCL1429" s="265"/>
      <c r="UCM1429" s="265"/>
      <c r="UCN1429" s="265"/>
      <c r="UCO1429" s="265"/>
      <c r="UCP1429" s="265"/>
      <c r="UCQ1429" s="265"/>
      <c r="UCR1429" s="265"/>
      <c r="UCS1429" s="265"/>
      <c r="UCT1429" s="265"/>
      <c r="UCU1429" s="265"/>
      <c r="UCV1429" s="265"/>
      <c r="UCW1429" s="265"/>
      <c r="UCX1429" s="265"/>
      <c r="UCY1429" s="265"/>
      <c r="UCZ1429" s="265"/>
      <c r="UDA1429" s="265"/>
      <c r="UDB1429" s="265"/>
      <c r="UDC1429" s="265"/>
      <c r="UDD1429" s="265"/>
      <c r="UDE1429" s="265"/>
      <c r="UDF1429" s="265"/>
      <c r="UDG1429" s="265"/>
      <c r="UDH1429" s="265"/>
      <c r="UDI1429" s="265"/>
      <c r="UDJ1429" s="265"/>
      <c r="UDK1429" s="265"/>
      <c r="UDL1429" s="265"/>
      <c r="UDM1429" s="265"/>
      <c r="UDN1429" s="265"/>
      <c r="UDO1429" s="265"/>
      <c r="UDP1429" s="265"/>
      <c r="UDQ1429" s="265"/>
      <c r="UDR1429" s="265"/>
      <c r="UDS1429" s="265"/>
      <c r="UDT1429" s="265"/>
      <c r="UDU1429" s="265"/>
      <c r="UDV1429" s="265"/>
      <c r="UDW1429" s="265"/>
      <c r="UDX1429" s="265"/>
      <c r="UDY1429" s="265"/>
      <c r="UDZ1429" s="265"/>
      <c r="UEA1429" s="265"/>
      <c r="UEB1429" s="265"/>
      <c r="UEC1429" s="265"/>
      <c r="UED1429" s="265"/>
      <c r="UEE1429" s="265"/>
      <c r="UEF1429" s="265"/>
      <c r="UEG1429" s="265"/>
      <c r="UEH1429" s="265"/>
      <c r="UEI1429" s="265"/>
      <c r="UEJ1429" s="265"/>
      <c r="UEK1429" s="265"/>
      <c r="UEL1429" s="265"/>
      <c r="UEM1429" s="265"/>
      <c r="UEN1429" s="265"/>
      <c r="UEO1429" s="265"/>
      <c r="UEP1429" s="265"/>
      <c r="UEQ1429" s="265"/>
      <c r="UER1429" s="265"/>
      <c r="UES1429" s="265"/>
      <c r="UET1429" s="265"/>
      <c r="UEU1429" s="265"/>
      <c r="UEV1429" s="265"/>
      <c r="UEW1429" s="265"/>
      <c r="UEX1429" s="265"/>
      <c r="UEY1429" s="265"/>
      <c r="UEZ1429" s="265"/>
      <c r="UFA1429" s="265"/>
      <c r="UFB1429" s="265"/>
      <c r="UFC1429" s="265"/>
      <c r="UFD1429" s="265"/>
      <c r="UFE1429" s="265"/>
      <c r="UFF1429" s="265"/>
      <c r="UFG1429" s="265"/>
      <c r="UFH1429" s="265"/>
      <c r="UFI1429" s="265"/>
      <c r="UFJ1429" s="265"/>
      <c r="UFK1429" s="265"/>
      <c r="UFL1429" s="265"/>
      <c r="UFM1429" s="265"/>
      <c r="UFN1429" s="265"/>
      <c r="UFO1429" s="265"/>
      <c r="UFP1429" s="265"/>
      <c r="UFQ1429" s="265"/>
      <c r="UFR1429" s="265"/>
      <c r="UFS1429" s="265"/>
      <c r="UFT1429" s="265"/>
      <c r="UFU1429" s="265"/>
      <c r="UFV1429" s="265"/>
      <c r="UFW1429" s="265"/>
      <c r="UFX1429" s="265"/>
      <c r="UFY1429" s="265"/>
      <c r="UFZ1429" s="265"/>
      <c r="UGA1429" s="265"/>
      <c r="UGB1429" s="265"/>
      <c r="UGC1429" s="265"/>
      <c r="UGD1429" s="265"/>
      <c r="UGE1429" s="265"/>
      <c r="UGF1429" s="265"/>
      <c r="UGG1429" s="265"/>
      <c r="UGH1429" s="265"/>
      <c r="UGI1429" s="265"/>
      <c r="UGJ1429" s="265"/>
      <c r="UGK1429" s="265"/>
      <c r="UGL1429" s="265"/>
      <c r="UGM1429" s="265"/>
      <c r="UGN1429" s="265"/>
      <c r="UGO1429" s="265"/>
      <c r="UGP1429" s="265"/>
      <c r="UGQ1429" s="265"/>
      <c r="UGR1429" s="265"/>
      <c r="UGS1429" s="265"/>
      <c r="UGT1429" s="265"/>
      <c r="UGU1429" s="265"/>
      <c r="UGV1429" s="265"/>
      <c r="UGW1429" s="265"/>
      <c r="UGX1429" s="265"/>
      <c r="UGY1429" s="265"/>
      <c r="UGZ1429" s="265"/>
      <c r="UHA1429" s="265"/>
      <c r="UHB1429" s="265"/>
      <c r="UHC1429" s="265"/>
      <c r="UHD1429" s="265"/>
      <c r="UHE1429" s="265"/>
      <c r="UHF1429" s="265"/>
      <c r="UHG1429" s="265"/>
      <c r="UHH1429" s="265"/>
      <c r="UHI1429" s="265"/>
      <c r="UHJ1429" s="265"/>
      <c r="UHK1429" s="265"/>
      <c r="UHL1429" s="265"/>
      <c r="UHM1429" s="265"/>
      <c r="UHN1429" s="265"/>
      <c r="UHO1429" s="265"/>
      <c r="UHP1429" s="265"/>
      <c r="UHQ1429" s="265"/>
      <c r="UHR1429" s="265"/>
      <c r="UHS1429" s="265"/>
      <c r="UHT1429" s="265"/>
      <c r="UHU1429" s="265"/>
      <c r="UHV1429" s="265"/>
      <c r="UHW1429" s="265"/>
      <c r="UHX1429" s="265"/>
      <c r="UHY1429" s="265"/>
      <c r="UHZ1429" s="265"/>
      <c r="UIA1429" s="265"/>
      <c r="UIB1429" s="265"/>
      <c r="UIC1429" s="265"/>
      <c r="UID1429" s="265"/>
      <c r="UIE1429" s="265"/>
      <c r="UIF1429" s="265"/>
      <c r="UIG1429" s="265"/>
      <c r="UIH1429" s="265"/>
      <c r="UII1429" s="265"/>
      <c r="UIJ1429" s="265"/>
      <c r="UIK1429" s="265"/>
      <c r="UIL1429" s="265"/>
      <c r="UIM1429" s="265"/>
      <c r="UIN1429" s="265"/>
      <c r="UIO1429" s="265"/>
      <c r="UIP1429" s="265"/>
      <c r="UIQ1429" s="265"/>
      <c r="UIR1429" s="265"/>
      <c r="UIS1429" s="265"/>
      <c r="UIT1429" s="265"/>
      <c r="UIU1429" s="265"/>
      <c r="UIV1429" s="265"/>
      <c r="UIW1429" s="265"/>
      <c r="UIX1429" s="265"/>
      <c r="UIY1429" s="265"/>
      <c r="UIZ1429" s="265"/>
      <c r="UJA1429" s="265"/>
      <c r="UJB1429" s="265"/>
      <c r="UJC1429" s="265"/>
      <c r="UJD1429" s="265"/>
      <c r="UJE1429" s="265"/>
      <c r="UJF1429" s="265"/>
      <c r="UJG1429" s="265"/>
      <c r="UJH1429" s="265"/>
      <c r="UJI1429" s="265"/>
      <c r="UJJ1429" s="265"/>
      <c r="UJK1429" s="265"/>
      <c r="UJL1429" s="265"/>
      <c r="UJM1429" s="265"/>
      <c r="UJN1429" s="265"/>
      <c r="UJO1429" s="265"/>
      <c r="UJP1429" s="265"/>
      <c r="UJQ1429" s="265"/>
      <c r="UJR1429" s="265"/>
      <c r="UJS1429" s="265"/>
      <c r="UJT1429" s="265"/>
      <c r="UJU1429" s="265"/>
      <c r="UJV1429" s="265"/>
      <c r="UJW1429" s="265"/>
      <c r="UJX1429" s="265"/>
      <c r="UJY1429" s="265"/>
      <c r="UJZ1429" s="265"/>
      <c r="UKA1429" s="265"/>
      <c r="UKB1429" s="265"/>
      <c r="UKC1429" s="265"/>
      <c r="UKD1429" s="265"/>
      <c r="UKE1429" s="265"/>
      <c r="UKF1429" s="265"/>
      <c r="UKG1429" s="265"/>
      <c r="UKH1429" s="265"/>
      <c r="UKI1429" s="265"/>
      <c r="UKJ1429" s="265"/>
      <c r="UKK1429" s="265"/>
      <c r="UKL1429" s="265"/>
      <c r="UKM1429" s="265"/>
      <c r="UKN1429" s="265"/>
      <c r="UKO1429" s="265"/>
      <c r="UKP1429" s="265"/>
      <c r="UKQ1429" s="265"/>
      <c r="UKR1429" s="265"/>
      <c r="UKS1429" s="265"/>
      <c r="UKT1429" s="265"/>
      <c r="UKU1429" s="265"/>
      <c r="UKV1429" s="265"/>
      <c r="UKW1429" s="265"/>
      <c r="UKX1429" s="265"/>
      <c r="UKY1429" s="265"/>
      <c r="UKZ1429" s="265"/>
      <c r="ULA1429" s="265"/>
      <c r="ULB1429" s="265"/>
      <c r="ULC1429" s="265"/>
      <c r="ULD1429" s="265"/>
      <c r="ULE1429" s="265"/>
      <c r="ULF1429" s="265"/>
      <c r="ULG1429" s="265"/>
      <c r="ULH1429" s="265"/>
      <c r="ULI1429" s="265"/>
      <c r="ULJ1429" s="265"/>
      <c r="ULK1429" s="265"/>
      <c r="ULL1429" s="265"/>
      <c r="ULM1429" s="265"/>
      <c r="ULN1429" s="265"/>
      <c r="ULO1429" s="265"/>
      <c r="ULP1429" s="265"/>
      <c r="ULQ1429" s="265"/>
      <c r="ULR1429" s="265"/>
      <c r="ULS1429" s="265"/>
      <c r="ULT1429" s="265"/>
      <c r="ULU1429" s="265"/>
      <c r="ULV1429" s="265"/>
      <c r="ULW1429" s="265"/>
      <c r="ULX1429" s="265"/>
      <c r="ULY1429" s="265"/>
      <c r="ULZ1429" s="265"/>
      <c r="UMA1429" s="265"/>
      <c r="UMB1429" s="265"/>
      <c r="UMC1429" s="265"/>
      <c r="UMD1429" s="265"/>
      <c r="UME1429" s="265"/>
      <c r="UMF1429" s="265"/>
      <c r="UMG1429" s="265"/>
      <c r="UMH1429" s="265"/>
      <c r="UMI1429" s="265"/>
      <c r="UMJ1429" s="265"/>
      <c r="UMK1429" s="265"/>
      <c r="UML1429" s="265"/>
      <c r="UMM1429" s="265"/>
      <c r="UMN1429" s="265"/>
      <c r="UMO1429" s="265"/>
      <c r="UMP1429" s="265"/>
      <c r="UMQ1429" s="265"/>
      <c r="UMR1429" s="265"/>
      <c r="UMS1429" s="265"/>
      <c r="UMT1429" s="265"/>
      <c r="UMU1429" s="265"/>
      <c r="UMV1429" s="265"/>
      <c r="UMW1429" s="265"/>
      <c r="UMX1429" s="265"/>
      <c r="UMY1429" s="265"/>
      <c r="UMZ1429" s="265"/>
      <c r="UNA1429" s="265"/>
      <c r="UNB1429" s="265"/>
      <c r="UNC1429" s="265"/>
      <c r="UND1429" s="265"/>
      <c r="UNE1429" s="265"/>
      <c r="UNF1429" s="265"/>
      <c r="UNG1429" s="265"/>
      <c r="UNH1429" s="265"/>
      <c r="UNI1429" s="265"/>
      <c r="UNJ1429" s="265"/>
      <c r="UNK1429" s="265"/>
      <c r="UNL1429" s="265"/>
      <c r="UNM1429" s="265"/>
      <c r="UNN1429" s="265"/>
      <c r="UNO1429" s="265"/>
      <c r="UNP1429" s="265"/>
      <c r="UNQ1429" s="265"/>
      <c r="UNR1429" s="265"/>
      <c r="UNS1429" s="265"/>
      <c r="UNT1429" s="265"/>
      <c r="UNU1429" s="265"/>
      <c r="UNV1429" s="265"/>
      <c r="UNW1429" s="265"/>
      <c r="UNX1429" s="265"/>
      <c r="UNY1429" s="265"/>
      <c r="UNZ1429" s="265"/>
      <c r="UOA1429" s="265"/>
      <c r="UOB1429" s="265"/>
      <c r="UOC1429" s="265"/>
      <c r="UOD1429" s="265"/>
      <c r="UOE1429" s="265"/>
      <c r="UOF1429" s="265"/>
      <c r="UOG1429" s="265"/>
      <c r="UOH1429" s="265"/>
      <c r="UOI1429" s="265"/>
      <c r="UOJ1429" s="265"/>
      <c r="UOK1429" s="265"/>
      <c r="UOL1429" s="265"/>
      <c r="UOM1429" s="265"/>
      <c r="UON1429" s="265"/>
      <c r="UOO1429" s="265"/>
      <c r="UOP1429" s="265"/>
      <c r="UOQ1429" s="265"/>
      <c r="UOR1429" s="265"/>
      <c r="UOS1429" s="265"/>
      <c r="UOT1429" s="265"/>
      <c r="UOU1429" s="265"/>
      <c r="UOV1429" s="265"/>
      <c r="UOW1429" s="265"/>
      <c r="UOX1429" s="265"/>
      <c r="UOY1429" s="265"/>
      <c r="UOZ1429" s="265"/>
      <c r="UPA1429" s="265"/>
      <c r="UPB1429" s="265"/>
      <c r="UPC1429" s="265"/>
      <c r="UPD1429" s="265"/>
      <c r="UPE1429" s="265"/>
      <c r="UPF1429" s="265"/>
      <c r="UPG1429" s="265"/>
      <c r="UPH1429" s="265"/>
      <c r="UPI1429" s="265"/>
      <c r="UPJ1429" s="265"/>
      <c r="UPK1429" s="265"/>
      <c r="UPL1429" s="265"/>
      <c r="UPM1429" s="265"/>
      <c r="UPN1429" s="265"/>
      <c r="UPO1429" s="265"/>
      <c r="UPP1429" s="265"/>
      <c r="UPQ1429" s="265"/>
      <c r="UPR1429" s="265"/>
      <c r="UPS1429" s="265"/>
      <c r="UPT1429" s="265"/>
      <c r="UPU1429" s="265"/>
      <c r="UPV1429" s="265"/>
      <c r="UPW1429" s="265"/>
      <c r="UPX1429" s="265"/>
      <c r="UPY1429" s="265"/>
      <c r="UPZ1429" s="265"/>
      <c r="UQA1429" s="265"/>
      <c r="UQB1429" s="265"/>
      <c r="UQC1429" s="265"/>
      <c r="UQD1429" s="265"/>
      <c r="UQE1429" s="265"/>
      <c r="UQF1429" s="265"/>
      <c r="UQG1429" s="265"/>
      <c r="UQH1429" s="265"/>
      <c r="UQI1429" s="265"/>
      <c r="UQJ1429" s="265"/>
      <c r="UQK1429" s="265"/>
      <c r="UQL1429" s="265"/>
      <c r="UQM1429" s="265"/>
      <c r="UQN1429" s="265"/>
      <c r="UQO1429" s="265"/>
      <c r="UQP1429" s="265"/>
      <c r="UQQ1429" s="265"/>
      <c r="UQR1429" s="265"/>
      <c r="UQS1429" s="265"/>
      <c r="UQT1429" s="265"/>
      <c r="UQU1429" s="265"/>
      <c r="UQV1429" s="265"/>
      <c r="UQW1429" s="265"/>
      <c r="UQX1429" s="265"/>
      <c r="UQY1429" s="265"/>
      <c r="UQZ1429" s="265"/>
      <c r="URA1429" s="265"/>
      <c r="URB1429" s="265"/>
      <c r="URC1429" s="265"/>
      <c r="URD1429" s="265"/>
      <c r="URE1429" s="265"/>
      <c r="URF1429" s="265"/>
      <c r="URG1429" s="265"/>
      <c r="URH1429" s="265"/>
      <c r="URI1429" s="265"/>
      <c r="URJ1429" s="265"/>
      <c r="URK1429" s="265"/>
      <c r="URL1429" s="265"/>
      <c r="URM1429" s="265"/>
      <c r="URN1429" s="265"/>
      <c r="URO1429" s="265"/>
      <c r="URP1429" s="265"/>
      <c r="URQ1429" s="265"/>
      <c r="URR1429" s="265"/>
      <c r="URS1429" s="265"/>
      <c r="URT1429" s="265"/>
      <c r="URU1429" s="265"/>
      <c r="URV1429" s="265"/>
      <c r="URW1429" s="265"/>
      <c r="URX1429" s="265"/>
      <c r="URY1429" s="265"/>
      <c r="URZ1429" s="265"/>
      <c r="USA1429" s="265"/>
      <c r="USB1429" s="265"/>
      <c r="USC1429" s="265"/>
      <c r="USD1429" s="265"/>
      <c r="USE1429" s="265"/>
      <c r="USF1429" s="265"/>
      <c r="USG1429" s="265"/>
      <c r="USH1429" s="265"/>
      <c r="USI1429" s="265"/>
      <c r="USJ1429" s="265"/>
      <c r="USK1429" s="265"/>
      <c r="USL1429" s="265"/>
      <c r="USM1429" s="265"/>
      <c r="USN1429" s="265"/>
      <c r="USO1429" s="265"/>
      <c r="USP1429" s="265"/>
      <c r="USQ1429" s="265"/>
      <c r="USR1429" s="265"/>
      <c r="USS1429" s="265"/>
      <c r="UST1429" s="265"/>
      <c r="USU1429" s="265"/>
      <c r="USV1429" s="265"/>
      <c r="USW1429" s="265"/>
      <c r="USX1429" s="265"/>
      <c r="USY1429" s="265"/>
      <c r="USZ1429" s="265"/>
      <c r="UTA1429" s="265"/>
      <c r="UTB1429" s="265"/>
      <c r="UTC1429" s="265"/>
      <c r="UTD1429" s="265"/>
      <c r="UTE1429" s="265"/>
      <c r="UTF1429" s="265"/>
      <c r="UTG1429" s="265"/>
      <c r="UTH1429" s="265"/>
      <c r="UTI1429" s="265"/>
      <c r="UTJ1429" s="265"/>
      <c r="UTK1429" s="265"/>
      <c r="UTL1429" s="265"/>
      <c r="UTM1429" s="265"/>
      <c r="UTN1429" s="265"/>
      <c r="UTO1429" s="265"/>
      <c r="UTP1429" s="265"/>
      <c r="UTQ1429" s="265"/>
      <c r="UTR1429" s="265"/>
      <c r="UTS1429" s="265"/>
      <c r="UTT1429" s="265"/>
      <c r="UTU1429" s="265"/>
      <c r="UTV1429" s="265"/>
      <c r="UTW1429" s="265"/>
      <c r="UTX1429" s="265"/>
      <c r="UTY1429" s="265"/>
      <c r="UTZ1429" s="265"/>
      <c r="UUA1429" s="265"/>
      <c r="UUB1429" s="265"/>
      <c r="UUC1429" s="265"/>
      <c r="UUD1429" s="265"/>
      <c r="UUE1429" s="265"/>
      <c r="UUF1429" s="265"/>
      <c r="UUG1429" s="265"/>
      <c r="UUH1429" s="265"/>
      <c r="UUI1429" s="265"/>
      <c r="UUJ1429" s="265"/>
      <c r="UUK1429" s="265"/>
      <c r="UUL1429" s="265"/>
      <c r="UUM1429" s="265"/>
      <c r="UUN1429" s="265"/>
      <c r="UUO1429" s="265"/>
      <c r="UUP1429" s="265"/>
      <c r="UUQ1429" s="265"/>
      <c r="UUR1429" s="265"/>
      <c r="UUS1429" s="265"/>
      <c r="UUT1429" s="265"/>
      <c r="UUU1429" s="265"/>
      <c r="UUV1429" s="265"/>
      <c r="UUW1429" s="265"/>
      <c r="UUX1429" s="265"/>
      <c r="UUY1429" s="265"/>
      <c r="UUZ1429" s="265"/>
      <c r="UVA1429" s="265"/>
      <c r="UVB1429" s="265"/>
      <c r="UVC1429" s="265"/>
      <c r="UVD1429" s="265"/>
      <c r="UVE1429" s="265"/>
      <c r="UVF1429" s="265"/>
      <c r="UVG1429" s="265"/>
      <c r="UVH1429" s="265"/>
      <c r="UVI1429" s="265"/>
      <c r="UVJ1429" s="265"/>
      <c r="UVK1429" s="265"/>
      <c r="UVL1429" s="265"/>
      <c r="UVM1429" s="265"/>
      <c r="UVN1429" s="265"/>
      <c r="UVO1429" s="265"/>
      <c r="UVP1429" s="265"/>
      <c r="UVQ1429" s="265"/>
      <c r="UVR1429" s="265"/>
      <c r="UVS1429" s="265"/>
      <c r="UVT1429" s="265"/>
      <c r="UVU1429" s="265"/>
      <c r="UVV1429" s="265"/>
      <c r="UVW1429" s="265"/>
      <c r="UVX1429" s="265"/>
      <c r="UVY1429" s="265"/>
      <c r="UVZ1429" s="265"/>
      <c r="UWA1429" s="265"/>
      <c r="UWB1429" s="265"/>
      <c r="UWC1429" s="265"/>
      <c r="UWD1429" s="265"/>
      <c r="UWE1429" s="265"/>
      <c r="UWF1429" s="265"/>
      <c r="UWG1429" s="265"/>
      <c r="UWH1429" s="265"/>
      <c r="UWI1429" s="265"/>
      <c r="UWJ1429" s="265"/>
      <c r="UWK1429" s="265"/>
      <c r="UWL1429" s="265"/>
      <c r="UWM1429" s="265"/>
      <c r="UWN1429" s="265"/>
      <c r="UWO1429" s="265"/>
      <c r="UWP1429" s="265"/>
      <c r="UWQ1429" s="265"/>
      <c r="UWR1429" s="265"/>
      <c r="UWS1429" s="265"/>
      <c r="UWT1429" s="265"/>
      <c r="UWU1429" s="265"/>
      <c r="UWV1429" s="265"/>
      <c r="UWW1429" s="265"/>
      <c r="UWX1429" s="265"/>
      <c r="UWY1429" s="265"/>
      <c r="UWZ1429" s="265"/>
      <c r="UXA1429" s="265"/>
      <c r="UXB1429" s="265"/>
      <c r="UXC1429" s="265"/>
      <c r="UXD1429" s="265"/>
      <c r="UXE1429" s="265"/>
      <c r="UXF1429" s="265"/>
      <c r="UXG1429" s="265"/>
      <c r="UXH1429" s="265"/>
      <c r="UXI1429" s="265"/>
      <c r="UXJ1429" s="265"/>
      <c r="UXK1429" s="265"/>
      <c r="UXL1429" s="265"/>
      <c r="UXM1429" s="265"/>
      <c r="UXN1429" s="265"/>
      <c r="UXO1429" s="265"/>
      <c r="UXP1429" s="265"/>
      <c r="UXQ1429" s="265"/>
      <c r="UXR1429" s="265"/>
      <c r="UXS1429" s="265"/>
      <c r="UXT1429" s="265"/>
      <c r="UXU1429" s="265"/>
      <c r="UXV1429" s="265"/>
      <c r="UXW1429" s="265"/>
      <c r="UXX1429" s="265"/>
      <c r="UXY1429" s="265"/>
      <c r="UXZ1429" s="265"/>
      <c r="UYA1429" s="265"/>
      <c r="UYB1429" s="265"/>
      <c r="UYC1429" s="265"/>
      <c r="UYD1429" s="265"/>
      <c r="UYE1429" s="265"/>
      <c r="UYF1429" s="265"/>
      <c r="UYG1429" s="265"/>
      <c r="UYH1429" s="265"/>
      <c r="UYI1429" s="265"/>
      <c r="UYJ1429" s="265"/>
      <c r="UYK1429" s="265"/>
      <c r="UYL1429" s="265"/>
      <c r="UYM1429" s="265"/>
      <c r="UYN1429" s="265"/>
      <c r="UYO1429" s="265"/>
      <c r="UYP1429" s="265"/>
      <c r="UYQ1429" s="265"/>
      <c r="UYR1429" s="265"/>
      <c r="UYS1429" s="265"/>
      <c r="UYT1429" s="265"/>
      <c r="UYU1429" s="265"/>
      <c r="UYV1429" s="265"/>
      <c r="UYW1429" s="265"/>
      <c r="UYX1429" s="265"/>
      <c r="UYY1429" s="265"/>
      <c r="UYZ1429" s="265"/>
      <c r="UZA1429" s="265"/>
      <c r="UZB1429" s="265"/>
      <c r="UZC1429" s="265"/>
      <c r="UZD1429" s="265"/>
      <c r="UZE1429" s="265"/>
      <c r="UZF1429" s="265"/>
      <c r="UZG1429" s="265"/>
      <c r="UZH1429" s="265"/>
      <c r="UZI1429" s="265"/>
      <c r="UZJ1429" s="265"/>
      <c r="UZK1429" s="265"/>
      <c r="UZL1429" s="265"/>
      <c r="UZM1429" s="265"/>
      <c r="UZN1429" s="265"/>
      <c r="UZO1429" s="265"/>
      <c r="UZP1429" s="265"/>
      <c r="UZQ1429" s="265"/>
      <c r="UZR1429" s="265"/>
      <c r="UZS1429" s="265"/>
      <c r="UZT1429" s="265"/>
      <c r="UZU1429" s="265"/>
      <c r="UZV1429" s="265"/>
      <c r="UZW1429" s="265"/>
      <c r="UZX1429" s="265"/>
      <c r="UZY1429" s="265"/>
      <c r="UZZ1429" s="265"/>
      <c r="VAA1429" s="265"/>
      <c r="VAB1429" s="265"/>
      <c r="VAC1429" s="265"/>
      <c r="VAD1429" s="265"/>
      <c r="VAE1429" s="265"/>
      <c r="VAF1429" s="265"/>
      <c r="VAG1429" s="265"/>
      <c r="VAH1429" s="265"/>
      <c r="VAI1429" s="265"/>
      <c r="VAJ1429" s="265"/>
      <c r="VAK1429" s="265"/>
      <c r="VAL1429" s="265"/>
      <c r="VAM1429" s="265"/>
      <c r="VAN1429" s="265"/>
      <c r="VAO1429" s="265"/>
      <c r="VAP1429" s="265"/>
      <c r="VAQ1429" s="265"/>
      <c r="VAR1429" s="265"/>
      <c r="VAS1429" s="265"/>
      <c r="VAT1429" s="265"/>
      <c r="VAU1429" s="265"/>
      <c r="VAV1429" s="265"/>
      <c r="VAW1429" s="265"/>
      <c r="VAX1429" s="265"/>
      <c r="VAY1429" s="265"/>
      <c r="VAZ1429" s="265"/>
      <c r="VBA1429" s="265"/>
      <c r="VBB1429" s="265"/>
      <c r="VBC1429" s="265"/>
      <c r="VBD1429" s="265"/>
      <c r="VBE1429" s="265"/>
      <c r="VBF1429" s="265"/>
      <c r="VBG1429" s="265"/>
      <c r="VBH1429" s="265"/>
      <c r="VBI1429" s="265"/>
      <c r="VBJ1429" s="265"/>
      <c r="VBK1429" s="265"/>
      <c r="VBL1429" s="265"/>
      <c r="VBM1429" s="265"/>
      <c r="VBN1429" s="265"/>
      <c r="VBO1429" s="265"/>
      <c r="VBP1429" s="265"/>
      <c r="VBQ1429" s="265"/>
      <c r="VBR1429" s="265"/>
      <c r="VBS1429" s="265"/>
      <c r="VBT1429" s="265"/>
      <c r="VBU1429" s="265"/>
      <c r="VBV1429" s="265"/>
      <c r="VBW1429" s="265"/>
      <c r="VBX1429" s="265"/>
      <c r="VBY1429" s="265"/>
      <c r="VBZ1429" s="265"/>
      <c r="VCA1429" s="265"/>
      <c r="VCB1429" s="265"/>
      <c r="VCC1429" s="265"/>
      <c r="VCD1429" s="265"/>
      <c r="VCE1429" s="265"/>
      <c r="VCF1429" s="265"/>
      <c r="VCG1429" s="265"/>
      <c r="VCH1429" s="265"/>
      <c r="VCI1429" s="265"/>
      <c r="VCJ1429" s="265"/>
      <c r="VCK1429" s="265"/>
      <c r="VCL1429" s="265"/>
      <c r="VCM1429" s="265"/>
      <c r="VCN1429" s="265"/>
      <c r="VCO1429" s="265"/>
      <c r="VCP1429" s="265"/>
      <c r="VCQ1429" s="265"/>
      <c r="VCR1429" s="265"/>
      <c r="VCS1429" s="265"/>
      <c r="VCT1429" s="265"/>
      <c r="VCU1429" s="265"/>
      <c r="VCV1429" s="265"/>
      <c r="VCW1429" s="265"/>
      <c r="VCX1429" s="265"/>
      <c r="VCY1429" s="265"/>
      <c r="VCZ1429" s="265"/>
      <c r="VDA1429" s="265"/>
      <c r="VDB1429" s="265"/>
      <c r="VDC1429" s="265"/>
      <c r="VDD1429" s="265"/>
      <c r="VDE1429" s="265"/>
      <c r="VDF1429" s="265"/>
      <c r="VDG1429" s="265"/>
      <c r="VDH1429" s="265"/>
      <c r="VDI1429" s="265"/>
      <c r="VDJ1429" s="265"/>
      <c r="VDK1429" s="265"/>
      <c r="VDL1429" s="265"/>
      <c r="VDM1429" s="265"/>
      <c r="VDN1429" s="265"/>
      <c r="VDO1429" s="265"/>
      <c r="VDP1429" s="265"/>
      <c r="VDQ1429" s="265"/>
      <c r="VDR1429" s="265"/>
      <c r="VDS1429" s="265"/>
      <c r="VDT1429" s="265"/>
      <c r="VDU1429" s="265"/>
      <c r="VDV1429" s="265"/>
      <c r="VDW1429" s="265"/>
      <c r="VDX1429" s="265"/>
      <c r="VDY1429" s="265"/>
      <c r="VDZ1429" s="265"/>
      <c r="VEA1429" s="265"/>
      <c r="VEB1429" s="265"/>
      <c r="VEC1429" s="265"/>
      <c r="VED1429" s="265"/>
      <c r="VEE1429" s="265"/>
      <c r="VEF1429" s="265"/>
      <c r="VEG1429" s="265"/>
      <c r="VEH1429" s="265"/>
      <c r="VEI1429" s="265"/>
      <c r="VEJ1429" s="265"/>
      <c r="VEK1429" s="265"/>
      <c r="VEL1429" s="265"/>
      <c r="VEM1429" s="265"/>
      <c r="VEN1429" s="265"/>
      <c r="VEO1429" s="265"/>
      <c r="VEP1429" s="265"/>
      <c r="VEQ1429" s="265"/>
      <c r="VER1429" s="265"/>
      <c r="VES1429" s="265"/>
      <c r="VET1429" s="265"/>
      <c r="VEU1429" s="265"/>
      <c r="VEV1429" s="265"/>
      <c r="VEW1429" s="265"/>
      <c r="VEX1429" s="265"/>
      <c r="VEY1429" s="265"/>
      <c r="VEZ1429" s="265"/>
      <c r="VFA1429" s="265"/>
      <c r="VFB1429" s="265"/>
      <c r="VFC1429" s="265"/>
      <c r="VFD1429" s="265"/>
      <c r="VFE1429" s="265"/>
      <c r="VFF1429" s="265"/>
      <c r="VFG1429" s="265"/>
      <c r="VFH1429" s="265"/>
      <c r="VFI1429" s="265"/>
      <c r="VFJ1429" s="265"/>
      <c r="VFK1429" s="265"/>
      <c r="VFL1429" s="265"/>
      <c r="VFM1429" s="265"/>
      <c r="VFN1429" s="265"/>
      <c r="VFO1429" s="265"/>
      <c r="VFP1429" s="265"/>
      <c r="VFQ1429" s="265"/>
      <c r="VFR1429" s="265"/>
      <c r="VFS1429" s="265"/>
      <c r="VFT1429" s="265"/>
      <c r="VFU1429" s="265"/>
      <c r="VFV1429" s="265"/>
      <c r="VFW1429" s="265"/>
      <c r="VFX1429" s="265"/>
      <c r="VFY1429" s="265"/>
      <c r="VFZ1429" s="265"/>
      <c r="VGA1429" s="265"/>
      <c r="VGB1429" s="265"/>
      <c r="VGC1429" s="265"/>
      <c r="VGD1429" s="265"/>
      <c r="VGE1429" s="265"/>
      <c r="VGF1429" s="265"/>
      <c r="VGG1429" s="265"/>
      <c r="VGH1429" s="265"/>
      <c r="VGI1429" s="265"/>
      <c r="VGJ1429" s="265"/>
      <c r="VGK1429" s="265"/>
      <c r="VGL1429" s="265"/>
      <c r="VGM1429" s="265"/>
      <c r="VGN1429" s="265"/>
      <c r="VGO1429" s="265"/>
      <c r="VGP1429" s="265"/>
      <c r="VGQ1429" s="265"/>
      <c r="VGR1429" s="265"/>
      <c r="VGS1429" s="265"/>
      <c r="VGT1429" s="265"/>
      <c r="VGU1429" s="265"/>
      <c r="VGV1429" s="265"/>
      <c r="VGW1429" s="265"/>
      <c r="VGX1429" s="265"/>
      <c r="VGY1429" s="265"/>
      <c r="VGZ1429" s="265"/>
      <c r="VHA1429" s="265"/>
      <c r="VHB1429" s="265"/>
      <c r="VHC1429" s="265"/>
      <c r="VHD1429" s="265"/>
      <c r="VHE1429" s="265"/>
      <c r="VHF1429" s="265"/>
      <c r="VHG1429" s="265"/>
      <c r="VHH1429" s="265"/>
      <c r="VHI1429" s="265"/>
      <c r="VHJ1429" s="265"/>
      <c r="VHK1429" s="265"/>
      <c r="VHL1429" s="265"/>
      <c r="VHM1429" s="265"/>
      <c r="VHN1429" s="265"/>
      <c r="VHO1429" s="265"/>
      <c r="VHP1429" s="265"/>
      <c r="VHQ1429" s="265"/>
      <c r="VHR1429" s="265"/>
      <c r="VHS1429" s="265"/>
      <c r="VHT1429" s="265"/>
      <c r="VHU1429" s="265"/>
      <c r="VHV1429" s="265"/>
      <c r="VHW1429" s="265"/>
      <c r="VHX1429" s="265"/>
      <c r="VHY1429" s="265"/>
      <c r="VHZ1429" s="265"/>
      <c r="VIA1429" s="265"/>
      <c r="VIB1429" s="265"/>
      <c r="VIC1429" s="265"/>
      <c r="VID1429" s="265"/>
      <c r="VIE1429" s="265"/>
      <c r="VIF1429" s="265"/>
      <c r="VIG1429" s="265"/>
      <c r="VIH1429" s="265"/>
      <c r="VII1429" s="265"/>
      <c r="VIJ1429" s="265"/>
      <c r="VIK1429" s="265"/>
      <c r="VIL1429" s="265"/>
      <c r="VIM1429" s="265"/>
      <c r="VIN1429" s="265"/>
      <c r="VIO1429" s="265"/>
      <c r="VIP1429" s="265"/>
      <c r="VIQ1429" s="265"/>
      <c r="VIR1429" s="265"/>
      <c r="VIS1429" s="265"/>
      <c r="VIT1429" s="265"/>
      <c r="VIU1429" s="265"/>
      <c r="VIV1429" s="265"/>
      <c r="VIW1429" s="265"/>
      <c r="VIX1429" s="265"/>
      <c r="VIY1429" s="265"/>
      <c r="VIZ1429" s="265"/>
      <c r="VJA1429" s="265"/>
      <c r="VJB1429" s="265"/>
      <c r="VJC1429" s="265"/>
      <c r="VJD1429" s="265"/>
      <c r="VJE1429" s="265"/>
      <c r="VJF1429" s="265"/>
      <c r="VJG1429" s="265"/>
      <c r="VJH1429" s="265"/>
      <c r="VJI1429" s="265"/>
      <c r="VJJ1429" s="265"/>
      <c r="VJK1429" s="265"/>
      <c r="VJL1429" s="265"/>
      <c r="VJM1429" s="265"/>
      <c r="VJN1429" s="265"/>
      <c r="VJO1429" s="265"/>
      <c r="VJP1429" s="265"/>
      <c r="VJQ1429" s="265"/>
      <c r="VJR1429" s="265"/>
      <c r="VJS1429" s="265"/>
      <c r="VJT1429" s="265"/>
      <c r="VJU1429" s="265"/>
      <c r="VJV1429" s="265"/>
      <c r="VJW1429" s="265"/>
      <c r="VJX1429" s="265"/>
      <c r="VJY1429" s="265"/>
      <c r="VJZ1429" s="265"/>
      <c r="VKA1429" s="265"/>
      <c r="VKB1429" s="265"/>
      <c r="VKC1429" s="265"/>
      <c r="VKD1429" s="265"/>
      <c r="VKE1429" s="265"/>
      <c r="VKF1429" s="265"/>
      <c r="VKG1429" s="265"/>
      <c r="VKH1429" s="265"/>
      <c r="VKI1429" s="265"/>
      <c r="VKJ1429" s="265"/>
      <c r="VKK1429" s="265"/>
      <c r="VKL1429" s="265"/>
      <c r="VKM1429" s="265"/>
      <c r="VKN1429" s="265"/>
      <c r="VKO1429" s="265"/>
      <c r="VKP1429" s="265"/>
      <c r="VKQ1429" s="265"/>
      <c r="VKR1429" s="265"/>
      <c r="VKS1429" s="265"/>
      <c r="VKT1429" s="265"/>
      <c r="VKU1429" s="265"/>
      <c r="VKV1429" s="265"/>
      <c r="VKW1429" s="265"/>
      <c r="VKX1429" s="265"/>
      <c r="VKY1429" s="265"/>
      <c r="VKZ1429" s="265"/>
      <c r="VLA1429" s="265"/>
      <c r="VLB1429" s="265"/>
      <c r="VLC1429" s="265"/>
      <c r="VLD1429" s="265"/>
      <c r="VLE1429" s="265"/>
      <c r="VLF1429" s="265"/>
      <c r="VLG1429" s="265"/>
      <c r="VLH1429" s="265"/>
      <c r="VLI1429" s="265"/>
      <c r="VLJ1429" s="265"/>
      <c r="VLK1429" s="265"/>
      <c r="VLL1429" s="265"/>
      <c r="VLM1429" s="265"/>
      <c r="VLN1429" s="265"/>
      <c r="VLO1429" s="265"/>
      <c r="VLP1429" s="265"/>
      <c r="VLQ1429" s="265"/>
      <c r="VLR1429" s="265"/>
      <c r="VLS1429" s="265"/>
      <c r="VLT1429" s="265"/>
      <c r="VLU1429" s="265"/>
      <c r="VLV1429" s="265"/>
      <c r="VLW1429" s="265"/>
      <c r="VLX1429" s="265"/>
      <c r="VLY1429" s="265"/>
      <c r="VLZ1429" s="265"/>
      <c r="VMA1429" s="265"/>
      <c r="VMB1429" s="265"/>
      <c r="VMC1429" s="265"/>
      <c r="VMD1429" s="265"/>
      <c r="VME1429" s="265"/>
      <c r="VMF1429" s="265"/>
      <c r="VMG1429" s="265"/>
      <c r="VMH1429" s="265"/>
      <c r="VMI1429" s="265"/>
      <c r="VMJ1429" s="265"/>
      <c r="VMK1429" s="265"/>
      <c r="VML1429" s="265"/>
      <c r="VMM1429" s="265"/>
      <c r="VMN1429" s="265"/>
      <c r="VMO1429" s="265"/>
      <c r="VMP1429" s="265"/>
      <c r="VMQ1429" s="265"/>
      <c r="VMR1429" s="265"/>
      <c r="VMS1429" s="265"/>
      <c r="VMT1429" s="265"/>
      <c r="VMU1429" s="265"/>
      <c r="VMV1429" s="265"/>
      <c r="VMW1429" s="265"/>
      <c r="VMX1429" s="265"/>
      <c r="VMY1429" s="265"/>
      <c r="VMZ1429" s="265"/>
      <c r="VNA1429" s="265"/>
      <c r="VNB1429" s="265"/>
      <c r="VNC1429" s="265"/>
      <c r="VND1429" s="265"/>
      <c r="VNE1429" s="265"/>
      <c r="VNF1429" s="265"/>
      <c r="VNG1429" s="265"/>
      <c r="VNH1429" s="265"/>
      <c r="VNI1429" s="265"/>
      <c r="VNJ1429" s="265"/>
      <c r="VNK1429" s="265"/>
      <c r="VNL1429" s="265"/>
      <c r="VNM1429" s="265"/>
      <c r="VNN1429" s="265"/>
      <c r="VNO1429" s="265"/>
      <c r="VNP1429" s="265"/>
      <c r="VNQ1429" s="265"/>
      <c r="VNR1429" s="265"/>
      <c r="VNS1429" s="265"/>
      <c r="VNT1429" s="265"/>
      <c r="VNU1429" s="265"/>
      <c r="VNV1429" s="265"/>
      <c r="VNW1429" s="265"/>
      <c r="VNX1429" s="265"/>
      <c r="VNY1429" s="265"/>
      <c r="VNZ1429" s="265"/>
      <c r="VOA1429" s="265"/>
      <c r="VOB1429" s="265"/>
      <c r="VOC1429" s="265"/>
      <c r="VOD1429" s="265"/>
      <c r="VOE1429" s="265"/>
      <c r="VOF1429" s="265"/>
      <c r="VOG1429" s="265"/>
      <c r="VOH1429" s="265"/>
      <c r="VOI1429" s="265"/>
      <c r="VOJ1429" s="265"/>
      <c r="VOK1429" s="265"/>
      <c r="VOL1429" s="265"/>
      <c r="VOM1429" s="265"/>
      <c r="VON1429" s="265"/>
      <c r="VOO1429" s="265"/>
      <c r="VOP1429" s="265"/>
      <c r="VOQ1429" s="265"/>
      <c r="VOR1429" s="265"/>
      <c r="VOS1429" s="265"/>
      <c r="VOT1429" s="265"/>
      <c r="VOU1429" s="265"/>
      <c r="VOV1429" s="265"/>
      <c r="VOW1429" s="265"/>
      <c r="VOX1429" s="265"/>
      <c r="VOY1429" s="265"/>
      <c r="VOZ1429" s="265"/>
      <c r="VPA1429" s="265"/>
      <c r="VPB1429" s="265"/>
      <c r="VPC1429" s="265"/>
      <c r="VPD1429" s="265"/>
      <c r="VPE1429" s="265"/>
      <c r="VPF1429" s="265"/>
      <c r="VPG1429" s="265"/>
      <c r="VPH1429" s="265"/>
      <c r="VPI1429" s="265"/>
      <c r="VPJ1429" s="265"/>
      <c r="VPK1429" s="265"/>
      <c r="VPL1429" s="265"/>
      <c r="VPM1429" s="265"/>
      <c r="VPN1429" s="265"/>
      <c r="VPO1429" s="265"/>
      <c r="VPP1429" s="265"/>
      <c r="VPQ1429" s="265"/>
      <c r="VPR1429" s="265"/>
      <c r="VPS1429" s="265"/>
      <c r="VPT1429" s="265"/>
      <c r="VPU1429" s="265"/>
      <c r="VPV1429" s="265"/>
      <c r="VPW1429" s="265"/>
      <c r="VPX1429" s="265"/>
      <c r="VPY1429" s="265"/>
      <c r="VPZ1429" s="265"/>
      <c r="VQA1429" s="265"/>
      <c r="VQB1429" s="265"/>
      <c r="VQC1429" s="265"/>
      <c r="VQD1429" s="265"/>
      <c r="VQE1429" s="265"/>
      <c r="VQF1429" s="265"/>
      <c r="VQG1429" s="265"/>
      <c r="VQH1429" s="265"/>
      <c r="VQI1429" s="265"/>
      <c r="VQJ1429" s="265"/>
      <c r="VQK1429" s="265"/>
      <c r="VQL1429" s="265"/>
      <c r="VQM1429" s="265"/>
      <c r="VQN1429" s="265"/>
      <c r="VQO1429" s="265"/>
      <c r="VQP1429" s="265"/>
      <c r="VQQ1429" s="265"/>
      <c r="VQR1429" s="265"/>
      <c r="VQS1429" s="265"/>
      <c r="VQT1429" s="265"/>
      <c r="VQU1429" s="265"/>
      <c r="VQV1429" s="265"/>
      <c r="VQW1429" s="265"/>
      <c r="VQX1429" s="265"/>
      <c r="VQY1429" s="265"/>
      <c r="VQZ1429" s="265"/>
      <c r="VRA1429" s="265"/>
      <c r="VRB1429" s="265"/>
      <c r="VRC1429" s="265"/>
      <c r="VRD1429" s="265"/>
      <c r="VRE1429" s="265"/>
      <c r="VRF1429" s="265"/>
      <c r="VRG1429" s="265"/>
      <c r="VRH1429" s="265"/>
      <c r="VRI1429" s="265"/>
      <c r="VRJ1429" s="265"/>
      <c r="VRK1429" s="265"/>
      <c r="VRL1429" s="265"/>
      <c r="VRM1429" s="265"/>
      <c r="VRN1429" s="265"/>
      <c r="VRO1429" s="265"/>
      <c r="VRP1429" s="265"/>
      <c r="VRQ1429" s="265"/>
      <c r="VRR1429" s="265"/>
      <c r="VRS1429" s="265"/>
      <c r="VRT1429" s="265"/>
      <c r="VRU1429" s="265"/>
      <c r="VRV1429" s="265"/>
      <c r="VRW1429" s="265"/>
      <c r="VRX1429" s="265"/>
      <c r="VRY1429" s="265"/>
      <c r="VRZ1429" s="265"/>
      <c r="VSA1429" s="265"/>
      <c r="VSB1429" s="265"/>
      <c r="VSC1429" s="265"/>
      <c r="VSD1429" s="265"/>
      <c r="VSE1429" s="265"/>
      <c r="VSF1429" s="265"/>
      <c r="VSG1429" s="265"/>
      <c r="VSH1429" s="265"/>
      <c r="VSI1429" s="265"/>
      <c r="VSJ1429" s="265"/>
      <c r="VSK1429" s="265"/>
      <c r="VSL1429" s="265"/>
      <c r="VSM1429" s="265"/>
      <c r="VSN1429" s="265"/>
      <c r="VSO1429" s="265"/>
      <c r="VSP1429" s="265"/>
      <c r="VSQ1429" s="265"/>
      <c r="VSR1429" s="265"/>
      <c r="VSS1429" s="265"/>
      <c r="VST1429" s="265"/>
      <c r="VSU1429" s="265"/>
      <c r="VSV1429" s="265"/>
      <c r="VSW1429" s="265"/>
      <c r="VSX1429" s="265"/>
      <c r="VSY1429" s="265"/>
      <c r="VSZ1429" s="265"/>
      <c r="VTA1429" s="265"/>
      <c r="VTB1429" s="265"/>
      <c r="VTC1429" s="265"/>
      <c r="VTD1429" s="265"/>
      <c r="VTE1429" s="265"/>
      <c r="VTF1429" s="265"/>
      <c r="VTG1429" s="265"/>
      <c r="VTH1429" s="265"/>
      <c r="VTI1429" s="265"/>
      <c r="VTJ1429" s="265"/>
      <c r="VTK1429" s="265"/>
      <c r="VTL1429" s="265"/>
      <c r="VTM1429" s="265"/>
      <c r="VTN1429" s="265"/>
      <c r="VTO1429" s="265"/>
      <c r="VTP1429" s="265"/>
      <c r="VTQ1429" s="265"/>
      <c r="VTR1429" s="265"/>
      <c r="VTS1429" s="265"/>
      <c r="VTT1429" s="265"/>
      <c r="VTU1429" s="265"/>
      <c r="VTV1429" s="265"/>
      <c r="VTW1429" s="265"/>
      <c r="VTX1429" s="265"/>
      <c r="VTY1429" s="265"/>
      <c r="VTZ1429" s="265"/>
      <c r="VUA1429" s="265"/>
      <c r="VUB1429" s="265"/>
      <c r="VUC1429" s="265"/>
      <c r="VUD1429" s="265"/>
      <c r="VUE1429" s="265"/>
      <c r="VUF1429" s="265"/>
      <c r="VUG1429" s="265"/>
      <c r="VUH1429" s="265"/>
      <c r="VUI1429" s="265"/>
      <c r="VUJ1429" s="265"/>
      <c r="VUK1429" s="265"/>
      <c r="VUL1429" s="265"/>
      <c r="VUM1429" s="265"/>
      <c r="VUN1429" s="265"/>
      <c r="VUO1429" s="265"/>
      <c r="VUP1429" s="265"/>
      <c r="VUQ1429" s="265"/>
      <c r="VUR1429" s="265"/>
      <c r="VUS1429" s="265"/>
      <c r="VUT1429" s="265"/>
      <c r="VUU1429" s="265"/>
      <c r="VUV1429" s="265"/>
      <c r="VUW1429" s="265"/>
      <c r="VUX1429" s="265"/>
      <c r="VUY1429" s="265"/>
      <c r="VUZ1429" s="265"/>
      <c r="VVA1429" s="265"/>
      <c r="VVB1429" s="265"/>
      <c r="VVC1429" s="265"/>
      <c r="VVD1429" s="265"/>
      <c r="VVE1429" s="265"/>
      <c r="VVF1429" s="265"/>
      <c r="VVG1429" s="265"/>
      <c r="VVH1429" s="265"/>
      <c r="VVI1429" s="265"/>
      <c r="VVJ1429" s="265"/>
      <c r="VVK1429" s="265"/>
      <c r="VVL1429" s="265"/>
      <c r="VVM1429" s="265"/>
      <c r="VVN1429" s="265"/>
      <c r="VVO1429" s="265"/>
      <c r="VVP1429" s="265"/>
      <c r="VVQ1429" s="265"/>
      <c r="VVR1429" s="265"/>
      <c r="VVS1429" s="265"/>
      <c r="VVT1429" s="265"/>
      <c r="VVU1429" s="265"/>
      <c r="VVV1429" s="265"/>
      <c r="VVW1429" s="265"/>
      <c r="VVX1429" s="265"/>
      <c r="VVY1429" s="265"/>
      <c r="VVZ1429" s="265"/>
      <c r="VWA1429" s="265"/>
      <c r="VWB1429" s="265"/>
      <c r="VWC1429" s="265"/>
      <c r="VWD1429" s="265"/>
      <c r="VWE1429" s="265"/>
      <c r="VWF1429" s="265"/>
      <c r="VWG1429" s="265"/>
      <c r="VWH1429" s="265"/>
      <c r="VWI1429" s="265"/>
      <c r="VWJ1429" s="265"/>
      <c r="VWK1429" s="265"/>
      <c r="VWL1429" s="265"/>
      <c r="VWM1429" s="265"/>
      <c r="VWN1429" s="265"/>
      <c r="VWO1429" s="265"/>
      <c r="VWP1429" s="265"/>
      <c r="VWQ1429" s="265"/>
      <c r="VWR1429" s="265"/>
      <c r="VWS1429" s="265"/>
      <c r="VWT1429" s="265"/>
      <c r="VWU1429" s="265"/>
      <c r="VWV1429" s="265"/>
      <c r="VWW1429" s="265"/>
      <c r="VWX1429" s="265"/>
      <c r="VWY1429" s="265"/>
      <c r="VWZ1429" s="265"/>
      <c r="VXA1429" s="265"/>
      <c r="VXB1429" s="265"/>
      <c r="VXC1429" s="265"/>
      <c r="VXD1429" s="265"/>
      <c r="VXE1429" s="265"/>
      <c r="VXF1429" s="265"/>
      <c r="VXG1429" s="265"/>
      <c r="VXH1429" s="265"/>
      <c r="VXI1429" s="265"/>
      <c r="VXJ1429" s="265"/>
      <c r="VXK1429" s="265"/>
      <c r="VXL1429" s="265"/>
      <c r="VXM1429" s="265"/>
      <c r="VXN1429" s="265"/>
      <c r="VXO1429" s="265"/>
      <c r="VXP1429" s="265"/>
      <c r="VXQ1429" s="265"/>
      <c r="VXR1429" s="265"/>
      <c r="VXS1429" s="265"/>
      <c r="VXT1429" s="265"/>
      <c r="VXU1429" s="265"/>
      <c r="VXV1429" s="265"/>
      <c r="VXW1429" s="265"/>
      <c r="VXX1429" s="265"/>
      <c r="VXY1429" s="265"/>
      <c r="VXZ1429" s="265"/>
      <c r="VYA1429" s="265"/>
      <c r="VYB1429" s="265"/>
      <c r="VYC1429" s="265"/>
      <c r="VYD1429" s="265"/>
      <c r="VYE1429" s="265"/>
      <c r="VYF1429" s="265"/>
      <c r="VYG1429" s="265"/>
      <c r="VYH1429" s="265"/>
      <c r="VYI1429" s="265"/>
      <c r="VYJ1429" s="265"/>
      <c r="VYK1429" s="265"/>
      <c r="VYL1429" s="265"/>
      <c r="VYM1429" s="265"/>
      <c r="VYN1429" s="265"/>
      <c r="VYO1429" s="265"/>
      <c r="VYP1429" s="265"/>
      <c r="VYQ1429" s="265"/>
      <c r="VYR1429" s="265"/>
      <c r="VYS1429" s="265"/>
      <c r="VYT1429" s="265"/>
      <c r="VYU1429" s="265"/>
      <c r="VYV1429" s="265"/>
      <c r="VYW1429" s="265"/>
      <c r="VYX1429" s="265"/>
      <c r="VYY1429" s="265"/>
      <c r="VYZ1429" s="265"/>
      <c r="VZA1429" s="265"/>
      <c r="VZB1429" s="265"/>
      <c r="VZC1429" s="265"/>
      <c r="VZD1429" s="265"/>
      <c r="VZE1429" s="265"/>
      <c r="VZF1429" s="265"/>
      <c r="VZG1429" s="265"/>
      <c r="VZH1429" s="265"/>
      <c r="VZI1429" s="265"/>
      <c r="VZJ1429" s="265"/>
      <c r="VZK1429" s="265"/>
      <c r="VZL1429" s="265"/>
      <c r="VZM1429" s="265"/>
      <c r="VZN1429" s="265"/>
      <c r="VZO1429" s="265"/>
      <c r="VZP1429" s="265"/>
      <c r="VZQ1429" s="265"/>
      <c r="VZR1429" s="265"/>
      <c r="VZS1429" s="265"/>
      <c r="VZT1429" s="265"/>
      <c r="VZU1429" s="265"/>
      <c r="VZV1429" s="265"/>
      <c r="VZW1429" s="265"/>
      <c r="VZX1429" s="265"/>
      <c r="VZY1429" s="265"/>
      <c r="VZZ1429" s="265"/>
      <c r="WAA1429" s="265"/>
      <c r="WAB1429" s="265"/>
      <c r="WAC1429" s="265"/>
      <c r="WAD1429" s="265"/>
      <c r="WAE1429" s="265"/>
      <c r="WAF1429" s="265"/>
      <c r="WAG1429" s="265"/>
      <c r="WAH1429" s="265"/>
      <c r="WAI1429" s="265"/>
      <c r="WAJ1429" s="265"/>
      <c r="WAK1429" s="265"/>
      <c r="WAL1429" s="265"/>
      <c r="WAM1429" s="265"/>
      <c r="WAN1429" s="265"/>
      <c r="WAO1429" s="265"/>
      <c r="WAP1429" s="265"/>
      <c r="WAQ1429" s="265"/>
      <c r="WAR1429" s="265"/>
      <c r="WAS1429" s="265"/>
      <c r="WAT1429" s="265"/>
      <c r="WAU1429" s="265"/>
      <c r="WAV1429" s="265"/>
      <c r="WAW1429" s="265"/>
      <c r="WAX1429" s="265"/>
      <c r="WAY1429" s="265"/>
      <c r="WAZ1429" s="265"/>
      <c r="WBA1429" s="265"/>
      <c r="WBB1429" s="265"/>
      <c r="WBC1429" s="265"/>
      <c r="WBD1429" s="265"/>
      <c r="WBE1429" s="265"/>
      <c r="WBF1429" s="265"/>
      <c r="WBG1429" s="265"/>
      <c r="WBH1429" s="265"/>
      <c r="WBI1429" s="265"/>
      <c r="WBJ1429" s="265"/>
      <c r="WBK1429" s="265"/>
      <c r="WBL1429" s="265"/>
      <c r="WBM1429" s="265"/>
      <c r="WBN1429" s="265"/>
      <c r="WBO1429" s="265"/>
      <c r="WBP1429" s="265"/>
      <c r="WBQ1429" s="265"/>
      <c r="WBR1429" s="265"/>
      <c r="WBS1429" s="265"/>
      <c r="WBT1429" s="265"/>
      <c r="WBU1429" s="265"/>
      <c r="WBV1429" s="265"/>
      <c r="WBW1429" s="265"/>
      <c r="WBX1429" s="265"/>
      <c r="WBY1429" s="265"/>
      <c r="WBZ1429" s="265"/>
      <c r="WCA1429" s="265"/>
      <c r="WCB1429" s="265"/>
      <c r="WCC1429" s="265"/>
      <c r="WCD1429" s="265"/>
      <c r="WCE1429" s="265"/>
      <c r="WCF1429" s="265"/>
      <c r="WCG1429" s="265"/>
      <c r="WCH1429" s="265"/>
      <c r="WCI1429" s="265"/>
      <c r="WCJ1429" s="265"/>
      <c r="WCK1429" s="265"/>
      <c r="WCL1429" s="265"/>
      <c r="WCM1429" s="265"/>
      <c r="WCN1429" s="265"/>
      <c r="WCO1429" s="265"/>
      <c r="WCP1429" s="265"/>
      <c r="WCQ1429" s="265"/>
      <c r="WCR1429" s="265"/>
      <c r="WCS1429" s="265"/>
      <c r="WCT1429" s="265"/>
      <c r="WCU1429" s="265"/>
      <c r="WCV1429" s="265"/>
      <c r="WCW1429" s="265"/>
      <c r="WCX1429" s="265"/>
      <c r="WCY1429" s="265"/>
      <c r="WCZ1429" s="265"/>
      <c r="WDA1429" s="265"/>
      <c r="WDB1429" s="265"/>
      <c r="WDC1429" s="265"/>
      <c r="WDD1429" s="265"/>
      <c r="WDE1429" s="265"/>
      <c r="WDF1429" s="265"/>
      <c r="WDG1429" s="265"/>
      <c r="WDH1429" s="265"/>
      <c r="WDI1429" s="265"/>
      <c r="WDJ1429" s="265"/>
      <c r="WDK1429" s="265"/>
      <c r="WDL1429" s="265"/>
      <c r="WDM1429" s="265"/>
      <c r="WDN1429" s="265"/>
      <c r="WDO1429" s="265"/>
      <c r="WDP1429" s="265"/>
      <c r="WDQ1429" s="265"/>
      <c r="WDR1429" s="265"/>
      <c r="WDS1429" s="265"/>
      <c r="WDT1429" s="265"/>
      <c r="WDU1429" s="265"/>
      <c r="WDV1429" s="265"/>
      <c r="WDW1429" s="265"/>
      <c r="WDX1429" s="265"/>
      <c r="WDY1429" s="265"/>
      <c r="WDZ1429" s="265"/>
      <c r="WEA1429" s="265"/>
      <c r="WEB1429" s="265"/>
      <c r="WEC1429" s="265"/>
      <c r="WED1429" s="265"/>
      <c r="WEE1429" s="265"/>
      <c r="WEF1429" s="265"/>
      <c r="WEG1429" s="265"/>
      <c r="WEH1429" s="265"/>
      <c r="WEI1429" s="265"/>
      <c r="WEJ1429" s="265"/>
      <c r="WEK1429" s="265"/>
      <c r="WEL1429" s="265"/>
      <c r="WEM1429" s="265"/>
      <c r="WEN1429" s="265"/>
      <c r="WEO1429" s="265"/>
      <c r="WEP1429" s="265"/>
      <c r="WEQ1429" s="265"/>
      <c r="WER1429" s="265"/>
      <c r="WES1429" s="265"/>
      <c r="WET1429" s="265"/>
      <c r="WEU1429" s="265"/>
      <c r="WEV1429" s="265"/>
      <c r="WEW1429" s="265"/>
      <c r="WEX1429" s="265"/>
      <c r="WEY1429" s="265"/>
      <c r="WEZ1429" s="265"/>
      <c r="WFA1429" s="265"/>
      <c r="WFB1429" s="265"/>
      <c r="WFC1429" s="265"/>
      <c r="WFD1429" s="265"/>
      <c r="WFE1429" s="265"/>
      <c r="WFF1429" s="265"/>
      <c r="WFG1429" s="265"/>
      <c r="WFH1429" s="265"/>
      <c r="WFI1429" s="265"/>
      <c r="WFJ1429" s="265"/>
      <c r="WFK1429" s="265"/>
      <c r="WFL1429" s="265"/>
      <c r="WFM1429" s="265"/>
      <c r="WFN1429" s="265"/>
      <c r="WFO1429" s="265"/>
      <c r="WFP1429" s="265"/>
      <c r="WFQ1429" s="265"/>
      <c r="WFR1429" s="265"/>
      <c r="WFS1429" s="265"/>
      <c r="WFT1429" s="265"/>
      <c r="WFU1429" s="265"/>
      <c r="WFV1429" s="265"/>
      <c r="WFW1429" s="265"/>
      <c r="WFX1429" s="265"/>
      <c r="WFY1429" s="265"/>
      <c r="WFZ1429" s="265"/>
      <c r="WGA1429" s="265"/>
      <c r="WGB1429" s="265"/>
      <c r="WGC1429" s="265"/>
      <c r="WGD1429" s="265"/>
      <c r="WGE1429" s="265"/>
      <c r="WGF1429" s="265"/>
      <c r="WGG1429" s="265"/>
      <c r="WGH1429" s="265"/>
      <c r="WGI1429" s="265"/>
      <c r="WGJ1429" s="265"/>
      <c r="WGK1429" s="265"/>
      <c r="WGL1429" s="265"/>
      <c r="WGM1429" s="265"/>
      <c r="WGN1429" s="265"/>
      <c r="WGO1429" s="265"/>
      <c r="WGP1429" s="265"/>
      <c r="WGQ1429" s="265"/>
      <c r="WGR1429" s="265"/>
      <c r="WGS1429" s="265"/>
      <c r="WGT1429" s="265"/>
      <c r="WGU1429" s="265"/>
      <c r="WGV1429" s="265"/>
      <c r="WGW1429" s="265"/>
      <c r="WGX1429" s="265"/>
      <c r="WGY1429" s="265"/>
      <c r="WGZ1429" s="265"/>
      <c r="WHA1429" s="265"/>
      <c r="WHB1429" s="265"/>
      <c r="WHC1429" s="265"/>
      <c r="WHD1429" s="265"/>
      <c r="WHE1429" s="265"/>
      <c r="WHF1429" s="265"/>
      <c r="WHG1429" s="265"/>
      <c r="WHH1429" s="265"/>
      <c r="WHI1429" s="265"/>
      <c r="WHJ1429" s="265"/>
      <c r="WHK1429" s="265"/>
      <c r="WHL1429" s="265"/>
      <c r="WHM1429" s="265"/>
      <c r="WHN1429" s="265"/>
      <c r="WHO1429" s="265"/>
      <c r="WHP1429" s="265"/>
      <c r="WHQ1429" s="265"/>
      <c r="WHR1429" s="265"/>
      <c r="WHS1429" s="265"/>
      <c r="WHT1429" s="265"/>
      <c r="WHU1429" s="265"/>
      <c r="WHV1429" s="265"/>
      <c r="WHW1429" s="265"/>
      <c r="WHX1429" s="265"/>
      <c r="WHY1429" s="265"/>
      <c r="WHZ1429" s="265"/>
      <c r="WIA1429" s="265"/>
      <c r="WIB1429" s="265"/>
      <c r="WIC1429" s="265"/>
      <c r="WID1429" s="265"/>
      <c r="WIE1429" s="265"/>
      <c r="WIF1429" s="265"/>
      <c r="WIG1429" s="265"/>
      <c r="WIH1429" s="265"/>
      <c r="WII1429" s="265"/>
      <c r="WIJ1429" s="265"/>
      <c r="WIK1429" s="265"/>
      <c r="WIL1429" s="265"/>
      <c r="WIM1429" s="265"/>
      <c r="WIN1429" s="265"/>
      <c r="WIO1429" s="265"/>
      <c r="WIP1429" s="265"/>
      <c r="WIQ1429" s="265"/>
      <c r="WIR1429" s="265"/>
      <c r="WIS1429" s="265"/>
      <c r="WIT1429" s="265"/>
      <c r="WIU1429" s="265"/>
      <c r="WIV1429" s="265"/>
      <c r="WIW1429" s="265"/>
      <c r="WIX1429" s="265"/>
      <c r="WIY1429" s="265"/>
      <c r="WIZ1429" s="265"/>
      <c r="WJA1429" s="265"/>
      <c r="WJB1429" s="265"/>
      <c r="WJC1429" s="265"/>
      <c r="WJD1429" s="265"/>
      <c r="WJE1429" s="265"/>
      <c r="WJF1429" s="265"/>
      <c r="WJG1429" s="265"/>
      <c r="WJH1429" s="265"/>
      <c r="WJI1429" s="265"/>
      <c r="WJJ1429" s="265"/>
      <c r="WJK1429" s="265"/>
      <c r="WJL1429" s="265"/>
      <c r="WJM1429" s="265"/>
      <c r="WJN1429" s="265"/>
      <c r="WJO1429" s="265"/>
      <c r="WJP1429" s="265"/>
      <c r="WJQ1429" s="265"/>
      <c r="WJR1429" s="265"/>
      <c r="WJS1429" s="265"/>
      <c r="WJT1429" s="265"/>
      <c r="WJU1429" s="265"/>
      <c r="WJV1429" s="265"/>
      <c r="WJW1429" s="265"/>
      <c r="WJX1429" s="265"/>
      <c r="WJY1429" s="265"/>
      <c r="WJZ1429" s="265"/>
      <c r="WKA1429" s="265"/>
      <c r="WKB1429" s="265"/>
      <c r="WKC1429" s="265"/>
      <c r="WKD1429" s="265"/>
      <c r="WKE1429" s="265"/>
      <c r="WKF1429" s="265"/>
      <c r="WKG1429" s="265"/>
      <c r="WKH1429" s="265"/>
      <c r="WKI1429" s="265"/>
      <c r="WKJ1429" s="265"/>
      <c r="WKK1429" s="265"/>
      <c r="WKL1429" s="265"/>
      <c r="WKM1429" s="265"/>
      <c r="WKN1429" s="265"/>
      <c r="WKO1429" s="265"/>
      <c r="WKP1429" s="265"/>
      <c r="WKQ1429" s="265"/>
      <c r="WKR1429" s="265"/>
      <c r="WKS1429" s="265"/>
      <c r="WKT1429" s="265"/>
      <c r="WKU1429" s="265"/>
      <c r="WKV1429" s="265"/>
      <c r="WKW1429" s="265"/>
      <c r="WKX1429" s="265"/>
      <c r="WKY1429" s="265"/>
      <c r="WKZ1429" s="265"/>
      <c r="WLA1429" s="265"/>
      <c r="WLB1429" s="265"/>
      <c r="WLC1429" s="265"/>
      <c r="WLD1429" s="265"/>
      <c r="WLE1429" s="265"/>
      <c r="WLF1429" s="265"/>
      <c r="WLG1429" s="265"/>
      <c r="WLH1429" s="265"/>
      <c r="WLI1429" s="265"/>
      <c r="WLJ1429" s="265"/>
      <c r="WLK1429" s="265"/>
      <c r="WLL1429" s="265"/>
      <c r="WLM1429" s="265"/>
      <c r="WLN1429" s="265"/>
      <c r="WLO1429" s="265"/>
      <c r="WLP1429" s="265"/>
      <c r="WLQ1429" s="265"/>
      <c r="WLR1429" s="265"/>
      <c r="WLS1429" s="265"/>
      <c r="WLT1429" s="265"/>
      <c r="WLU1429" s="265"/>
      <c r="WLV1429" s="265"/>
      <c r="WLW1429" s="265"/>
      <c r="WLX1429" s="265"/>
      <c r="WLY1429" s="265"/>
      <c r="WLZ1429" s="265"/>
      <c r="WMA1429" s="265"/>
      <c r="WMB1429" s="265"/>
      <c r="WMC1429" s="265"/>
      <c r="WMD1429" s="265"/>
      <c r="WME1429" s="265"/>
      <c r="WMF1429" s="265"/>
      <c r="WMG1429" s="265"/>
      <c r="WMH1429" s="265"/>
      <c r="WMI1429" s="265"/>
      <c r="WMJ1429" s="265"/>
      <c r="WMK1429" s="265"/>
      <c r="WML1429" s="265"/>
      <c r="WMM1429" s="265"/>
      <c r="WMN1429" s="265"/>
      <c r="WMO1429" s="265"/>
      <c r="WMP1429" s="265"/>
      <c r="WMQ1429" s="265"/>
      <c r="WMR1429" s="265"/>
      <c r="WMS1429" s="265"/>
      <c r="WMT1429" s="265"/>
      <c r="WMU1429" s="265"/>
      <c r="WMV1429" s="265"/>
      <c r="WMW1429" s="265"/>
      <c r="WMX1429" s="265"/>
      <c r="WMY1429" s="265"/>
      <c r="WMZ1429" s="265"/>
      <c r="WNA1429" s="265"/>
      <c r="WNB1429" s="265"/>
      <c r="WNC1429" s="265"/>
      <c r="WND1429" s="265"/>
      <c r="WNE1429" s="265"/>
      <c r="WNF1429" s="265"/>
      <c r="WNG1429" s="265"/>
      <c r="WNH1429" s="265"/>
      <c r="WNI1429" s="265"/>
      <c r="WNJ1429" s="265"/>
      <c r="WNK1429" s="265"/>
      <c r="WNL1429" s="265"/>
      <c r="WNM1429" s="265"/>
      <c r="WNN1429" s="265"/>
      <c r="WNO1429" s="265"/>
      <c r="WNP1429" s="265"/>
      <c r="WNQ1429" s="265"/>
      <c r="WNR1429" s="265"/>
      <c r="WNS1429" s="265"/>
      <c r="WNT1429" s="265"/>
      <c r="WNU1429" s="265"/>
      <c r="WNV1429" s="265"/>
      <c r="WNW1429" s="265"/>
      <c r="WNX1429" s="265"/>
      <c r="WNY1429" s="265"/>
      <c r="WNZ1429" s="265"/>
      <c r="WOA1429" s="265"/>
      <c r="WOB1429" s="265"/>
      <c r="WOC1429" s="265"/>
      <c r="WOD1429" s="265"/>
      <c r="WOE1429" s="265"/>
      <c r="WOF1429" s="265"/>
      <c r="WOG1429" s="265"/>
      <c r="WOH1429" s="265"/>
      <c r="WOI1429" s="265"/>
      <c r="WOJ1429" s="265"/>
      <c r="WOK1429" s="265"/>
      <c r="WOL1429" s="265"/>
      <c r="WOM1429" s="265"/>
      <c r="WON1429" s="265"/>
      <c r="WOO1429" s="265"/>
      <c r="WOP1429" s="265"/>
      <c r="WOQ1429" s="265"/>
      <c r="WOR1429" s="265"/>
      <c r="WOS1429" s="265"/>
      <c r="WOT1429" s="265"/>
      <c r="WOU1429" s="265"/>
      <c r="WOV1429" s="265"/>
      <c r="WOW1429" s="265"/>
      <c r="WOX1429" s="265"/>
      <c r="WOY1429" s="265"/>
      <c r="WOZ1429" s="265"/>
      <c r="WPA1429" s="265"/>
      <c r="WPB1429" s="265"/>
      <c r="WPC1429" s="265"/>
      <c r="WPD1429" s="265"/>
      <c r="WPE1429" s="265"/>
      <c r="WPF1429" s="265"/>
      <c r="WPG1429" s="265"/>
      <c r="WPH1429" s="265"/>
      <c r="WPI1429" s="265"/>
      <c r="WPJ1429" s="265"/>
      <c r="WPK1429" s="265"/>
      <c r="WPL1429" s="265"/>
      <c r="WPM1429" s="265"/>
      <c r="WPN1429" s="265"/>
      <c r="WPO1429" s="265"/>
      <c r="WPP1429" s="265"/>
      <c r="WPQ1429" s="265"/>
      <c r="WPR1429" s="265"/>
      <c r="WPS1429" s="265"/>
      <c r="WPT1429" s="265"/>
      <c r="WPU1429" s="265"/>
      <c r="WPV1429" s="265"/>
      <c r="WPW1429" s="265"/>
      <c r="WPX1429" s="265"/>
      <c r="WPY1429" s="265"/>
      <c r="WPZ1429" s="265"/>
      <c r="WQA1429" s="265"/>
      <c r="WQB1429" s="265"/>
      <c r="WQC1429" s="265"/>
      <c r="WQD1429" s="265"/>
      <c r="WQE1429" s="265"/>
      <c r="WQF1429" s="265"/>
      <c r="WQG1429" s="265"/>
      <c r="WQH1429" s="265"/>
      <c r="WQI1429" s="265"/>
      <c r="WQJ1429" s="265"/>
      <c r="WQK1429" s="265"/>
      <c r="WQL1429" s="265"/>
      <c r="WQM1429" s="265"/>
      <c r="WQN1429" s="265"/>
      <c r="WQO1429" s="265"/>
      <c r="WQP1429" s="265"/>
      <c r="WQQ1429" s="265"/>
      <c r="WQR1429" s="265"/>
      <c r="WQS1429" s="265"/>
      <c r="WQT1429" s="265"/>
      <c r="WQU1429" s="265"/>
      <c r="WQV1429" s="265"/>
      <c r="WQW1429" s="265"/>
      <c r="WQX1429" s="265"/>
      <c r="WQY1429" s="265"/>
      <c r="WQZ1429" s="265"/>
      <c r="WRA1429" s="265"/>
      <c r="WRB1429" s="265"/>
      <c r="WRC1429" s="265"/>
      <c r="WRD1429" s="265"/>
      <c r="WRE1429" s="265"/>
      <c r="WRF1429" s="265"/>
      <c r="WRG1429" s="265"/>
      <c r="WRH1429" s="265"/>
      <c r="WRI1429" s="265"/>
      <c r="WRJ1429" s="265"/>
      <c r="WRK1429" s="265"/>
      <c r="WRL1429" s="265"/>
      <c r="WRM1429" s="265"/>
      <c r="WRN1429" s="265"/>
      <c r="WRO1429" s="265"/>
      <c r="WRP1429" s="265"/>
      <c r="WRQ1429" s="265"/>
      <c r="WRR1429" s="265"/>
      <c r="WRS1429" s="265"/>
      <c r="WRT1429" s="265"/>
      <c r="WRU1429" s="265"/>
      <c r="WRV1429" s="265"/>
      <c r="WRW1429" s="265"/>
      <c r="WRX1429" s="265"/>
      <c r="WRY1429" s="265"/>
      <c r="WRZ1429" s="265"/>
      <c r="WSA1429" s="265"/>
      <c r="WSB1429" s="265"/>
      <c r="WSC1429" s="265"/>
      <c r="WSD1429" s="265"/>
      <c r="WSE1429" s="265"/>
      <c r="WSF1429" s="265"/>
      <c r="WSG1429" s="265"/>
      <c r="WSH1429" s="265"/>
      <c r="WSI1429" s="265"/>
      <c r="WSJ1429" s="265"/>
      <c r="WSK1429" s="265"/>
      <c r="WSL1429" s="265"/>
      <c r="WSM1429" s="265"/>
      <c r="WSN1429" s="265"/>
      <c r="WSO1429" s="265"/>
      <c r="WSP1429" s="265"/>
      <c r="WSQ1429" s="265"/>
      <c r="WSR1429" s="265"/>
      <c r="WSS1429" s="265"/>
      <c r="WST1429" s="265"/>
      <c r="WSU1429" s="265"/>
      <c r="WSV1429" s="265"/>
      <c r="WSW1429" s="265"/>
      <c r="WSX1429" s="265"/>
      <c r="WSY1429" s="265"/>
      <c r="WSZ1429" s="265"/>
      <c r="WTA1429" s="265"/>
      <c r="WTB1429" s="265"/>
      <c r="WTC1429" s="265"/>
      <c r="WTD1429" s="265"/>
      <c r="WTE1429" s="265"/>
      <c r="WTF1429" s="265"/>
      <c r="WTG1429" s="265"/>
      <c r="WTH1429" s="265"/>
      <c r="WTI1429" s="265"/>
      <c r="WTJ1429" s="265"/>
      <c r="WTK1429" s="265"/>
      <c r="WTL1429" s="265"/>
      <c r="WTM1429" s="265"/>
      <c r="WTN1429" s="265"/>
      <c r="WTO1429" s="265"/>
      <c r="WTP1429" s="265"/>
      <c r="WTQ1429" s="265"/>
      <c r="WTR1429" s="265"/>
      <c r="WTS1429" s="265"/>
      <c r="WTT1429" s="265"/>
      <c r="WTU1429" s="265"/>
      <c r="WTV1429" s="265"/>
      <c r="WTW1429" s="265"/>
      <c r="WTX1429" s="265"/>
      <c r="WTY1429" s="265"/>
      <c r="WTZ1429" s="265"/>
      <c r="WUA1429" s="265"/>
      <c r="WUB1429" s="265"/>
      <c r="WUC1429" s="265"/>
      <c r="WUD1429" s="265"/>
      <c r="WUE1429" s="265"/>
      <c r="WUF1429" s="265"/>
      <c r="WUG1429" s="265"/>
      <c r="WUH1429" s="265"/>
      <c r="WUI1429" s="265"/>
      <c r="WUJ1429" s="265"/>
      <c r="WUK1429" s="265"/>
      <c r="WUL1429" s="265"/>
      <c r="WUM1429" s="265"/>
      <c r="WUN1429" s="265"/>
      <c r="WUO1429" s="265"/>
      <c r="WUP1429" s="265"/>
      <c r="WUQ1429" s="265"/>
      <c r="WUR1429" s="265"/>
      <c r="WUS1429" s="265"/>
      <c r="WUT1429" s="265"/>
      <c r="WUU1429" s="265"/>
      <c r="WUV1429" s="265"/>
      <c r="WUW1429" s="265"/>
      <c r="WUX1429" s="265"/>
      <c r="WUY1429" s="265"/>
      <c r="WUZ1429" s="265"/>
      <c r="WVA1429" s="265"/>
      <c r="WVB1429" s="265"/>
      <c r="WVC1429" s="265"/>
      <c r="WVD1429" s="265"/>
      <c r="WVE1429" s="265"/>
      <c r="WVF1429" s="265"/>
      <c r="WVG1429" s="265"/>
      <c r="WVH1429" s="265"/>
      <c r="WVI1429" s="265"/>
      <c r="WVJ1429" s="265"/>
      <c r="WVK1429" s="265"/>
      <c r="WVL1429" s="265"/>
      <c r="WVM1429" s="265"/>
      <c r="WVN1429" s="265"/>
      <c r="WVO1429" s="265"/>
      <c r="WVP1429" s="265"/>
      <c r="WVQ1429" s="265"/>
      <c r="WVR1429" s="265"/>
      <c r="WVS1429" s="265"/>
      <c r="WVT1429" s="265"/>
      <c r="WVU1429" s="265"/>
      <c r="WVV1429" s="265"/>
      <c r="WVW1429" s="265"/>
      <c r="WVX1429" s="265"/>
      <c r="WVY1429" s="265"/>
      <c r="WVZ1429" s="265"/>
      <c r="WWA1429" s="265"/>
      <c r="WWB1429" s="265"/>
      <c r="WWC1429" s="265"/>
      <c r="WWD1429" s="265"/>
      <c r="WWE1429" s="265"/>
      <c r="WWF1429" s="265"/>
      <c r="WWG1429" s="265"/>
      <c r="WWH1429" s="265"/>
      <c r="WWI1429" s="265"/>
      <c r="WWJ1429" s="265"/>
      <c r="WWK1429" s="265"/>
      <c r="WWL1429" s="265"/>
      <c r="WWM1429" s="265"/>
      <c r="WWN1429" s="265"/>
      <c r="WWO1429" s="265"/>
      <c r="WWP1429" s="265"/>
      <c r="WWQ1429" s="265"/>
      <c r="WWR1429" s="265"/>
      <c r="WWS1429" s="265"/>
      <c r="WWT1429" s="265"/>
      <c r="WWU1429" s="265"/>
      <c r="WWV1429" s="265"/>
      <c r="WWW1429" s="265"/>
      <c r="WWX1429" s="265"/>
      <c r="WWY1429" s="265"/>
      <c r="WWZ1429" s="265"/>
      <c r="WXA1429" s="265"/>
      <c r="WXB1429" s="265"/>
      <c r="WXC1429" s="265"/>
      <c r="WXD1429" s="265"/>
      <c r="WXE1429" s="265"/>
      <c r="WXF1429" s="265"/>
      <c r="WXG1429" s="265"/>
      <c r="WXH1429" s="265"/>
      <c r="WXI1429" s="265"/>
      <c r="WXJ1429" s="265"/>
      <c r="WXK1429" s="265"/>
      <c r="WXL1429" s="265"/>
      <c r="WXM1429" s="265"/>
      <c r="WXN1429" s="265"/>
      <c r="WXO1429" s="265"/>
      <c r="WXP1429" s="265"/>
      <c r="WXQ1429" s="265"/>
      <c r="WXR1429" s="265"/>
      <c r="WXS1429" s="265"/>
      <c r="WXT1429" s="265"/>
      <c r="WXU1429" s="265"/>
      <c r="WXV1429" s="265"/>
      <c r="WXW1429" s="265"/>
      <c r="WXX1429" s="265"/>
      <c r="WXY1429" s="265"/>
      <c r="WXZ1429" s="265"/>
      <c r="WYA1429" s="265"/>
      <c r="WYB1429" s="265"/>
      <c r="WYC1429" s="265"/>
      <c r="WYD1429" s="265"/>
      <c r="WYE1429" s="265"/>
      <c r="WYF1429" s="265"/>
      <c r="WYG1429" s="265"/>
      <c r="WYH1429" s="265"/>
      <c r="WYI1429" s="265"/>
      <c r="WYJ1429" s="265"/>
      <c r="WYK1429" s="265"/>
      <c r="WYL1429" s="265"/>
      <c r="WYM1429" s="265"/>
      <c r="WYN1429" s="265"/>
      <c r="WYO1429" s="265"/>
      <c r="WYP1429" s="265"/>
      <c r="WYQ1429" s="265"/>
      <c r="WYR1429" s="265"/>
      <c r="WYS1429" s="265"/>
      <c r="WYT1429" s="265"/>
      <c r="WYU1429" s="265"/>
      <c r="WYV1429" s="265"/>
      <c r="WYW1429" s="265"/>
      <c r="WYX1429" s="265"/>
      <c r="WYY1429" s="265"/>
      <c r="WYZ1429" s="265"/>
      <c r="WZA1429" s="265"/>
      <c r="WZB1429" s="265"/>
      <c r="WZC1429" s="265"/>
      <c r="WZD1429" s="265"/>
      <c r="WZE1429" s="265"/>
      <c r="WZF1429" s="265"/>
      <c r="WZG1429" s="265"/>
      <c r="WZH1429" s="265"/>
      <c r="WZI1429" s="265"/>
      <c r="WZJ1429" s="265"/>
      <c r="WZK1429" s="265"/>
      <c r="WZL1429" s="265"/>
      <c r="WZM1429" s="265"/>
      <c r="WZN1429" s="265"/>
      <c r="WZO1429" s="265"/>
      <c r="WZP1429" s="265"/>
      <c r="WZQ1429" s="265"/>
      <c r="WZR1429" s="265"/>
      <c r="WZS1429" s="265"/>
      <c r="WZT1429" s="265"/>
      <c r="WZU1429" s="265"/>
      <c r="WZV1429" s="265"/>
      <c r="WZW1429" s="265"/>
      <c r="WZX1429" s="265"/>
      <c r="WZY1429" s="265"/>
      <c r="WZZ1429" s="265"/>
      <c r="XAA1429" s="265"/>
      <c r="XAB1429" s="265"/>
      <c r="XAC1429" s="265"/>
      <c r="XAD1429" s="265"/>
      <c r="XAE1429" s="265"/>
      <c r="XAF1429" s="265"/>
      <c r="XAG1429" s="265"/>
      <c r="XAH1429" s="265"/>
      <c r="XAI1429" s="265"/>
      <c r="XAJ1429" s="265"/>
      <c r="XAK1429" s="265"/>
      <c r="XAL1429" s="265"/>
      <c r="XAM1429" s="265"/>
      <c r="XAN1429" s="265"/>
      <c r="XAO1429" s="265"/>
      <c r="XAP1429" s="265"/>
      <c r="XAQ1429" s="265"/>
      <c r="XAR1429" s="265"/>
      <c r="XAS1429" s="265"/>
      <c r="XAT1429" s="265"/>
      <c r="XAU1429" s="265"/>
      <c r="XAV1429" s="265"/>
      <c r="XAW1429" s="265"/>
      <c r="XAX1429" s="265"/>
      <c r="XAY1429" s="265"/>
      <c r="XAZ1429" s="265"/>
      <c r="XBA1429" s="265"/>
      <c r="XBB1429" s="265"/>
      <c r="XBC1429" s="265"/>
      <c r="XBD1429" s="265"/>
      <c r="XBE1429" s="265"/>
      <c r="XBF1429" s="265"/>
      <c r="XBG1429" s="265"/>
      <c r="XBH1429" s="265"/>
      <c r="XBI1429" s="265"/>
      <c r="XBJ1429" s="265"/>
      <c r="XBK1429" s="265"/>
      <c r="XBL1429" s="265"/>
      <c r="XBM1429" s="265"/>
      <c r="XBN1429" s="265"/>
      <c r="XBO1429" s="265"/>
      <c r="XBP1429" s="265"/>
      <c r="XBQ1429" s="265"/>
      <c r="XBR1429" s="265"/>
      <c r="XBS1429" s="265"/>
      <c r="XBT1429" s="265"/>
      <c r="XBU1429" s="265"/>
      <c r="XBV1429" s="265"/>
      <c r="XBW1429" s="265"/>
      <c r="XBX1429" s="265"/>
      <c r="XBY1429" s="265"/>
      <c r="XBZ1429" s="265"/>
      <c r="XCA1429" s="265"/>
      <c r="XCB1429" s="265"/>
      <c r="XCC1429" s="265"/>
      <c r="XCD1429" s="265"/>
      <c r="XCE1429" s="265"/>
      <c r="XCF1429" s="265"/>
      <c r="XCG1429" s="265"/>
      <c r="XCH1429" s="265"/>
      <c r="XCI1429" s="265"/>
      <c r="XCJ1429" s="265"/>
      <c r="XCK1429" s="265"/>
      <c r="XCL1429" s="265"/>
      <c r="XCM1429" s="265"/>
      <c r="XCN1429" s="265"/>
      <c r="XCO1429" s="265"/>
      <c r="XCP1429" s="265"/>
      <c r="XCQ1429" s="265"/>
      <c r="XCR1429" s="265"/>
      <c r="XCS1429" s="265"/>
      <c r="XCT1429" s="265"/>
      <c r="XCU1429" s="265"/>
      <c r="XCV1429" s="265"/>
      <c r="XCW1429" s="265"/>
      <c r="XCX1429" s="265"/>
      <c r="XCY1429" s="265"/>
      <c r="XCZ1429" s="265"/>
      <c r="XDA1429" s="265"/>
      <c r="XDB1429" s="265"/>
      <c r="XDC1429" s="265"/>
      <c r="XDD1429" s="265"/>
      <c r="XDE1429" s="265"/>
      <c r="XDF1429" s="265"/>
      <c r="XDG1429" s="265"/>
      <c r="XDH1429" s="265"/>
      <c r="XDI1429" s="265"/>
      <c r="XDJ1429" s="265"/>
      <c r="XDK1429" s="265"/>
      <c r="XDL1429" s="265"/>
      <c r="XDM1429" s="265"/>
      <c r="XDN1429" s="265"/>
      <c r="XDO1429" s="265"/>
      <c r="XDP1429" s="265"/>
      <c r="XDQ1429" s="265"/>
      <c r="XDR1429" s="265"/>
      <c r="XDS1429" s="265"/>
      <c r="XDT1429" s="265"/>
      <c r="XDU1429" s="265"/>
      <c r="XDV1429" s="265"/>
      <c r="XDW1429" s="265"/>
      <c r="XDX1429" s="265"/>
      <c r="XDY1429" s="265"/>
      <c r="XDZ1429" s="265"/>
      <c r="XEA1429" s="265"/>
      <c r="XEB1429" s="265"/>
      <c r="XEC1429" s="265"/>
      <c r="XED1429" s="265"/>
      <c r="XEE1429" s="265"/>
      <c r="XEF1429" s="265"/>
      <c r="XEG1429" s="265"/>
      <c r="XEH1429" s="265"/>
      <c r="XEI1429" s="265"/>
      <c r="XEJ1429" s="265"/>
      <c r="XEK1429" s="265"/>
      <c r="XEL1429" s="265"/>
      <c r="XEM1429" s="265"/>
      <c r="XEN1429" s="265"/>
      <c r="XEO1429" s="265"/>
      <c r="XEP1429" s="265"/>
      <c r="XEQ1429" s="265"/>
      <c r="XER1429" s="265"/>
      <c r="XES1429" s="265"/>
      <c r="XET1429" s="265"/>
      <c r="XEU1429" s="265"/>
      <c r="XEV1429" s="265"/>
      <c r="XEW1429" s="265"/>
      <c r="XEX1429" s="265"/>
      <c r="XEY1429" s="265"/>
      <c r="XEZ1429" s="265"/>
      <c r="XFA1429" s="265"/>
      <c r="XFB1429" s="265"/>
      <c r="XFC1429" s="265"/>
      <c r="XFD1429" s="265"/>
    </row>
    <row r="1430" spans="1:16384" x14ac:dyDescent="0.3">
      <c r="A1430" s="58"/>
      <c r="B1430" s="58"/>
      <c r="C1430" s="231"/>
      <c r="D1430" s="226"/>
      <c r="E1430" s="227"/>
      <c r="F1430" s="228"/>
      <c r="G1430" s="229"/>
      <c r="H1430" s="228"/>
      <c r="I1430" s="229"/>
      <c r="J1430" s="230"/>
      <c r="K1430" s="189"/>
      <c r="L1430" s="199"/>
      <c r="M1430" s="420"/>
      <c r="N1430" s="184"/>
      <c r="O1430" s="184"/>
      <c r="P1430" s="184"/>
      <c r="Q1430" s="185"/>
      <c r="R1430" s="200"/>
      <c r="S1430" s="399"/>
      <c r="T1430" s="241"/>
      <c r="U1430" s="241"/>
      <c r="V1430" s="237"/>
      <c r="W1430" s="186"/>
      <c r="X1430" s="186"/>
      <c r="Y1430" s="9"/>
      <c r="Z1430" s="181"/>
      <c r="AA1430" s="411"/>
      <c r="AB1430" s="411"/>
      <c r="AC1430" s="411"/>
      <c r="AD1430" s="411"/>
      <c r="AE1430" s="411"/>
      <c r="AF1430" s="411"/>
      <c r="AG1430" s="411"/>
      <c r="AH1430" s="190"/>
      <c r="AI1430" s="383"/>
      <c r="AJ1430" s="265"/>
      <c r="AK1430" s="265"/>
      <c r="AL1430" s="265"/>
      <c r="AM1430" s="265"/>
      <c r="AN1430" s="265"/>
      <c r="AO1430" s="265"/>
      <c r="AP1430" s="265"/>
      <c r="AQ1430" s="265"/>
      <c r="AR1430" s="265"/>
      <c r="AS1430" s="265"/>
      <c r="AT1430" s="265"/>
      <c r="AU1430" s="265"/>
      <c r="AV1430" s="265"/>
      <c r="AW1430" s="265"/>
      <c r="AX1430" s="265"/>
      <c r="AY1430" s="265"/>
      <c r="AZ1430" s="265"/>
      <c r="BA1430" s="265"/>
      <c r="BB1430" s="265"/>
      <c r="BC1430" s="265"/>
      <c r="BD1430" s="265"/>
      <c r="BE1430" s="265"/>
      <c r="BF1430" s="265"/>
      <c r="BG1430" s="265"/>
      <c r="BH1430" s="265"/>
      <c r="BI1430" s="265"/>
      <c r="BJ1430" s="265"/>
      <c r="BK1430" s="265"/>
      <c r="BL1430" s="265"/>
      <c r="BM1430" s="265"/>
      <c r="BN1430" s="265"/>
      <c r="BO1430" s="265"/>
      <c r="BP1430" s="265"/>
      <c r="BQ1430" s="265"/>
      <c r="BR1430" s="265"/>
      <c r="BS1430" s="265"/>
      <c r="BT1430" s="265"/>
      <c r="BU1430" s="265"/>
      <c r="BV1430" s="265"/>
      <c r="BW1430" s="265"/>
      <c r="BX1430" s="265"/>
      <c r="BY1430" s="265"/>
      <c r="BZ1430" s="265"/>
      <c r="CA1430" s="265"/>
      <c r="CB1430" s="265"/>
      <c r="CC1430" s="265"/>
      <c r="CD1430" s="265"/>
      <c r="CE1430" s="265"/>
      <c r="CF1430" s="265"/>
      <c r="CG1430" s="265"/>
      <c r="CH1430" s="265"/>
      <c r="CI1430" s="265"/>
      <c r="CJ1430" s="265"/>
      <c r="CK1430" s="265"/>
      <c r="CL1430" s="265"/>
      <c r="CM1430" s="265"/>
      <c r="CN1430" s="265"/>
      <c r="CO1430" s="265"/>
      <c r="CP1430" s="265"/>
      <c r="CQ1430" s="265"/>
      <c r="CR1430" s="265"/>
      <c r="CS1430" s="265"/>
      <c r="CT1430" s="265"/>
      <c r="CU1430" s="265"/>
      <c r="CV1430" s="265"/>
      <c r="CW1430" s="265"/>
      <c r="CX1430" s="265"/>
      <c r="CY1430" s="265"/>
      <c r="CZ1430" s="265"/>
      <c r="DA1430" s="265"/>
      <c r="DB1430" s="265"/>
      <c r="DC1430" s="265"/>
      <c r="DD1430" s="265"/>
      <c r="DE1430" s="265"/>
      <c r="DF1430" s="265"/>
      <c r="DG1430" s="265"/>
      <c r="DH1430" s="265"/>
      <c r="DI1430" s="265"/>
      <c r="DJ1430" s="265"/>
      <c r="DK1430" s="265"/>
      <c r="DL1430" s="265"/>
      <c r="DM1430" s="265"/>
      <c r="DN1430" s="265"/>
      <c r="DO1430" s="265"/>
      <c r="DP1430" s="265"/>
      <c r="DQ1430" s="265"/>
      <c r="DR1430" s="265"/>
      <c r="DS1430" s="265"/>
      <c r="DT1430" s="265"/>
      <c r="DU1430" s="265"/>
      <c r="DV1430" s="265"/>
      <c r="DW1430" s="265"/>
      <c r="DX1430" s="265"/>
      <c r="DY1430" s="265"/>
      <c r="DZ1430" s="265"/>
      <c r="EA1430" s="265"/>
      <c r="EB1430" s="265"/>
      <c r="EC1430" s="265"/>
      <c r="ED1430" s="265"/>
      <c r="EE1430" s="265"/>
      <c r="EF1430" s="265"/>
      <c r="EG1430" s="265"/>
      <c r="EH1430" s="265"/>
      <c r="EI1430" s="265"/>
      <c r="EJ1430" s="265"/>
      <c r="EK1430" s="265"/>
      <c r="EL1430" s="265"/>
      <c r="EM1430" s="265"/>
      <c r="EN1430" s="265"/>
      <c r="EO1430" s="265"/>
      <c r="EP1430" s="265"/>
      <c r="EQ1430" s="265"/>
      <c r="ER1430" s="265"/>
      <c r="ES1430" s="265"/>
      <c r="ET1430" s="265"/>
      <c r="EU1430" s="265"/>
      <c r="EV1430" s="265"/>
      <c r="EW1430" s="265"/>
      <c r="EX1430" s="265"/>
      <c r="EY1430" s="265"/>
      <c r="EZ1430" s="265"/>
      <c r="FA1430" s="265"/>
      <c r="FB1430" s="265"/>
      <c r="FC1430" s="265"/>
      <c r="FD1430" s="265"/>
      <c r="FE1430" s="265"/>
      <c r="FF1430" s="265"/>
      <c r="FG1430" s="265"/>
      <c r="FH1430" s="265"/>
      <c r="FI1430" s="265"/>
      <c r="FJ1430" s="265"/>
      <c r="FK1430" s="265"/>
      <c r="FL1430" s="265"/>
      <c r="FM1430" s="265"/>
      <c r="FN1430" s="265"/>
      <c r="FO1430" s="265"/>
      <c r="FP1430" s="265"/>
      <c r="FQ1430" s="265"/>
      <c r="FR1430" s="265"/>
      <c r="FS1430" s="265"/>
      <c r="FT1430" s="265"/>
      <c r="FU1430" s="265"/>
      <c r="FV1430" s="265"/>
      <c r="FW1430" s="265"/>
      <c r="FX1430" s="265"/>
      <c r="FY1430" s="265"/>
      <c r="FZ1430" s="265"/>
      <c r="GA1430" s="265"/>
      <c r="GB1430" s="265"/>
      <c r="GC1430" s="265"/>
      <c r="GD1430" s="265"/>
      <c r="GE1430" s="265"/>
      <c r="GF1430" s="265"/>
      <c r="GG1430" s="265"/>
      <c r="GH1430" s="265"/>
      <c r="GI1430" s="265"/>
      <c r="GJ1430" s="265"/>
      <c r="GK1430" s="265"/>
      <c r="GL1430" s="265"/>
      <c r="GM1430" s="265"/>
      <c r="GN1430" s="265"/>
      <c r="GO1430" s="265"/>
      <c r="GP1430" s="265"/>
      <c r="GQ1430" s="265"/>
      <c r="GR1430" s="265"/>
      <c r="GS1430" s="265"/>
      <c r="GT1430" s="265"/>
      <c r="GU1430" s="265"/>
      <c r="GV1430" s="265"/>
      <c r="GW1430" s="265"/>
      <c r="GX1430" s="265"/>
      <c r="GY1430" s="265"/>
      <c r="GZ1430" s="265"/>
      <c r="HA1430" s="265"/>
      <c r="HB1430" s="265"/>
      <c r="HC1430" s="265"/>
      <c r="HD1430" s="265"/>
      <c r="HE1430" s="265"/>
      <c r="HF1430" s="265"/>
      <c r="HG1430" s="265"/>
      <c r="HH1430" s="265"/>
      <c r="HI1430" s="265"/>
      <c r="HJ1430" s="265"/>
      <c r="HK1430" s="265"/>
      <c r="HL1430" s="265"/>
      <c r="HM1430" s="265"/>
      <c r="HN1430" s="265"/>
      <c r="HO1430" s="265"/>
      <c r="HP1430" s="265"/>
      <c r="HQ1430" s="265"/>
      <c r="HR1430" s="265"/>
      <c r="HS1430" s="265"/>
      <c r="HT1430" s="265"/>
      <c r="HU1430" s="265"/>
      <c r="HV1430" s="265"/>
      <c r="HW1430" s="265"/>
      <c r="HX1430" s="265"/>
      <c r="HY1430" s="265"/>
      <c r="HZ1430" s="265"/>
      <c r="IA1430" s="265"/>
      <c r="IB1430" s="265"/>
      <c r="IC1430" s="265"/>
      <c r="ID1430" s="265"/>
      <c r="IE1430" s="265"/>
      <c r="IF1430" s="265"/>
      <c r="IG1430" s="265"/>
      <c r="IH1430" s="265"/>
      <c r="II1430" s="265"/>
      <c r="IJ1430" s="265"/>
      <c r="IK1430" s="265"/>
      <c r="IL1430" s="265"/>
      <c r="IM1430" s="265"/>
      <c r="IN1430" s="265"/>
      <c r="IO1430" s="265"/>
      <c r="IP1430" s="265"/>
      <c r="IQ1430" s="265"/>
      <c r="IR1430" s="265"/>
      <c r="IS1430" s="265"/>
      <c r="IT1430" s="265"/>
      <c r="IU1430" s="265"/>
      <c r="IV1430" s="265"/>
      <c r="IW1430" s="265"/>
      <c r="IX1430" s="265"/>
      <c r="IY1430" s="265"/>
      <c r="IZ1430" s="265"/>
      <c r="JA1430" s="265"/>
      <c r="JB1430" s="265"/>
      <c r="JC1430" s="265"/>
      <c r="JD1430" s="265"/>
      <c r="JE1430" s="265"/>
      <c r="JF1430" s="265"/>
      <c r="JG1430" s="265"/>
      <c r="JH1430" s="265"/>
      <c r="JI1430" s="265"/>
      <c r="JJ1430" s="265"/>
      <c r="JK1430" s="265"/>
      <c r="JL1430" s="265"/>
      <c r="JM1430" s="265"/>
      <c r="JN1430" s="265"/>
      <c r="JO1430" s="265"/>
      <c r="JP1430" s="265"/>
      <c r="JQ1430" s="265"/>
      <c r="JR1430" s="265"/>
      <c r="JS1430" s="265"/>
      <c r="JT1430" s="265"/>
      <c r="JU1430" s="265"/>
      <c r="JV1430" s="265"/>
      <c r="JW1430" s="265"/>
      <c r="JX1430" s="265"/>
      <c r="JY1430" s="265"/>
      <c r="JZ1430" s="265"/>
      <c r="KA1430" s="265"/>
      <c r="KB1430" s="265"/>
      <c r="KC1430" s="265"/>
      <c r="KD1430" s="265"/>
      <c r="KE1430" s="265"/>
      <c r="KF1430" s="265"/>
      <c r="KG1430" s="265"/>
      <c r="KH1430" s="265"/>
      <c r="KI1430" s="265"/>
      <c r="KJ1430" s="265"/>
      <c r="KK1430" s="265"/>
      <c r="KL1430" s="265"/>
      <c r="KM1430" s="265"/>
      <c r="KN1430" s="265"/>
      <c r="KO1430" s="265"/>
      <c r="KP1430" s="265"/>
      <c r="KQ1430" s="265"/>
      <c r="KR1430" s="265"/>
      <c r="KS1430" s="265"/>
      <c r="KT1430" s="265"/>
      <c r="KU1430" s="265"/>
      <c r="KV1430" s="265"/>
      <c r="KW1430" s="265"/>
      <c r="KX1430" s="265"/>
      <c r="KY1430" s="265"/>
      <c r="KZ1430" s="265"/>
      <c r="LA1430" s="265"/>
      <c r="LB1430" s="265"/>
      <c r="LC1430" s="265"/>
      <c r="LD1430" s="265"/>
      <c r="LE1430" s="265"/>
      <c r="LF1430" s="265"/>
      <c r="LG1430" s="265"/>
      <c r="LH1430" s="265"/>
      <c r="LI1430" s="265"/>
      <c r="LJ1430" s="265"/>
      <c r="LK1430" s="265"/>
      <c r="LL1430" s="265"/>
      <c r="LM1430" s="265"/>
      <c r="LN1430" s="265"/>
      <c r="LO1430" s="265"/>
      <c r="LP1430" s="265"/>
      <c r="LQ1430" s="265"/>
      <c r="LR1430" s="265"/>
      <c r="LS1430" s="265"/>
      <c r="LT1430" s="265"/>
      <c r="LU1430" s="265"/>
      <c r="LV1430" s="265"/>
      <c r="LW1430" s="265"/>
      <c r="LX1430" s="265"/>
      <c r="LY1430" s="265"/>
      <c r="LZ1430" s="265"/>
      <c r="MA1430" s="265"/>
      <c r="MB1430" s="265"/>
      <c r="MC1430" s="265"/>
      <c r="MD1430" s="265"/>
      <c r="ME1430" s="265"/>
      <c r="MF1430" s="265"/>
      <c r="MG1430" s="265"/>
      <c r="MH1430" s="265"/>
      <c r="MI1430" s="265"/>
      <c r="MJ1430" s="265"/>
      <c r="MK1430" s="265"/>
      <c r="ML1430" s="265"/>
      <c r="MM1430" s="265"/>
      <c r="MN1430" s="265"/>
      <c r="MO1430" s="265"/>
      <c r="MP1430" s="265"/>
      <c r="MQ1430" s="265"/>
      <c r="MR1430" s="265"/>
      <c r="MS1430" s="265"/>
      <c r="MT1430" s="265"/>
      <c r="MU1430" s="265"/>
      <c r="MV1430" s="265"/>
      <c r="MW1430" s="265"/>
      <c r="MX1430" s="265"/>
      <c r="MY1430" s="265"/>
      <c r="MZ1430" s="265"/>
      <c r="NA1430" s="265"/>
      <c r="NB1430" s="265"/>
      <c r="NC1430" s="265"/>
      <c r="ND1430" s="265"/>
      <c r="NE1430" s="265"/>
      <c r="NF1430" s="265"/>
      <c r="NG1430" s="265"/>
      <c r="NH1430" s="265"/>
      <c r="NI1430" s="265"/>
      <c r="NJ1430" s="265"/>
      <c r="NK1430" s="265"/>
      <c r="NL1430" s="265"/>
      <c r="NM1430" s="265"/>
      <c r="NN1430" s="265"/>
      <c r="NO1430" s="265"/>
      <c r="NP1430" s="265"/>
      <c r="NQ1430" s="265"/>
      <c r="NR1430" s="265"/>
      <c r="NS1430" s="265"/>
      <c r="NT1430" s="265"/>
      <c r="NU1430" s="265"/>
      <c r="NV1430" s="265"/>
      <c r="NW1430" s="265"/>
      <c r="NX1430" s="265"/>
      <c r="NY1430" s="265"/>
      <c r="NZ1430" s="265"/>
      <c r="OA1430" s="265"/>
      <c r="OB1430" s="265"/>
      <c r="OC1430" s="265"/>
      <c r="OD1430" s="265"/>
      <c r="OE1430" s="265"/>
      <c r="OF1430" s="265"/>
      <c r="OG1430" s="265"/>
      <c r="OH1430" s="265"/>
      <c r="OI1430" s="265"/>
      <c r="OJ1430" s="265"/>
      <c r="OK1430" s="265"/>
      <c r="OL1430" s="265"/>
      <c r="OM1430" s="265"/>
      <c r="ON1430" s="265"/>
      <c r="OO1430" s="265"/>
      <c r="OP1430" s="265"/>
      <c r="OQ1430" s="265"/>
      <c r="OR1430" s="265"/>
      <c r="OS1430" s="265"/>
      <c r="OT1430" s="265"/>
      <c r="OU1430" s="265"/>
      <c r="OV1430" s="265"/>
      <c r="OW1430" s="265"/>
      <c r="OX1430" s="265"/>
      <c r="OY1430" s="265"/>
      <c r="OZ1430" s="265"/>
      <c r="PA1430" s="265"/>
      <c r="PB1430" s="265"/>
      <c r="PC1430" s="265"/>
      <c r="PD1430" s="265"/>
      <c r="PE1430" s="265"/>
      <c r="PF1430" s="265"/>
      <c r="PG1430" s="265"/>
      <c r="PH1430" s="265"/>
      <c r="PI1430" s="265"/>
      <c r="PJ1430" s="265"/>
      <c r="PK1430" s="265"/>
      <c r="PL1430" s="265"/>
      <c r="PM1430" s="265"/>
      <c r="PN1430" s="265"/>
      <c r="PO1430" s="265"/>
      <c r="PP1430" s="265"/>
      <c r="PQ1430" s="265"/>
      <c r="PR1430" s="265"/>
      <c r="PS1430" s="265"/>
      <c r="PT1430" s="265"/>
      <c r="PU1430" s="265"/>
      <c r="PV1430" s="265"/>
      <c r="PW1430" s="265"/>
      <c r="PX1430" s="265"/>
      <c r="PY1430" s="265"/>
      <c r="PZ1430" s="265"/>
      <c r="QA1430" s="265"/>
      <c r="QB1430" s="265"/>
      <c r="QC1430" s="265"/>
      <c r="QD1430" s="265"/>
      <c r="QE1430" s="265"/>
      <c r="QF1430" s="265"/>
      <c r="QG1430" s="265"/>
      <c r="QH1430" s="265"/>
      <c r="QI1430" s="265"/>
      <c r="QJ1430" s="265"/>
      <c r="QK1430" s="265"/>
      <c r="QL1430" s="265"/>
      <c r="QM1430" s="265"/>
      <c r="QN1430" s="265"/>
      <c r="QO1430" s="265"/>
      <c r="QP1430" s="265"/>
      <c r="QQ1430" s="265"/>
      <c r="QR1430" s="265"/>
      <c r="QS1430" s="265"/>
      <c r="QT1430" s="265"/>
      <c r="QU1430" s="265"/>
      <c r="QV1430" s="265"/>
      <c r="QW1430" s="265"/>
      <c r="QX1430" s="265"/>
      <c r="QY1430" s="265"/>
      <c r="QZ1430" s="265"/>
      <c r="RA1430" s="265"/>
      <c r="RB1430" s="265"/>
      <c r="RC1430" s="265"/>
      <c r="RD1430" s="265"/>
      <c r="RE1430" s="265"/>
      <c r="RF1430" s="265"/>
      <c r="RG1430" s="265"/>
      <c r="RH1430" s="265"/>
      <c r="RI1430" s="265"/>
      <c r="RJ1430" s="265"/>
      <c r="RK1430" s="265"/>
      <c r="RL1430" s="265"/>
      <c r="RM1430" s="265"/>
      <c r="RN1430" s="265"/>
      <c r="RO1430" s="265"/>
      <c r="RP1430" s="265"/>
      <c r="RQ1430" s="265"/>
      <c r="RR1430" s="265"/>
      <c r="RS1430" s="265"/>
      <c r="RT1430" s="265"/>
      <c r="RU1430" s="265"/>
      <c r="RV1430" s="265"/>
      <c r="RW1430" s="265"/>
      <c r="RX1430" s="265"/>
      <c r="RY1430" s="265"/>
      <c r="RZ1430" s="265"/>
      <c r="SA1430" s="265"/>
      <c r="SB1430" s="265"/>
      <c r="SC1430" s="265"/>
      <c r="SD1430" s="265"/>
      <c r="SE1430" s="265"/>
      <c r="SF1430" s="265"/>
      <c r="SG1430" s="265"/>
      <c r="SH1430" s="265"/>
      <c r="SI1430" s="265"/>
      <c r="SJ1430" s="265"/>
      <c r="SK1430" s="265"/>
      <c r="SL1430" s="265"/>
      <c r="SM1430" s="265"/>
      <c r="SN1430" s="265"/>
      <c r="SO1430" s="265"/>
      <c r="SP1430" s="265"/>
      <c r="SQ1430" s="265"/>
      <c r="SR1430" s="265"/>
      <c r="SS1430" s="265"/>
      <c r="ST1430" s="265"/>
      <c r="SU1430" s="265"/>
      <c r="SV1430" s="265"/>
      <c r="SW1430" s="265"/>
      <c r="SX1430" s="265"/>
      <c r="SY1430" s="265"/>
      <c r="SZ1430" s="265"/>
      <c r="TA1430" s="265"/>
      <c r="TB1430" s="265"/>
      <c r="TC1430" s="265"/>
      <c r="TD1430" s="265"/>
      <c r="TE1430" s="265"/>
      <c r="TF1430" s="265"/>
      <c r="TG1430" s="265"/>
      <c r="TH1430" s="265"/>
      <c r="TI1430" s="265"/>
      <c r="TJ1430" s="265"/>
      <c r="TK1430" s="265"/>
      <c r="TL1430" s="265"/>
      <c r="TM1430" s="265"/>
      <c r="TN1430" s="265"/>
      <c r="TO1430" s="265"/>
      <c r="TP1430" s="265"/>
      <c r="TQ1430" s="265"/>
      <c r="TR1430" s="265"/>
      <c r="TS1430" s="265"/>
      <c r="TT1430" s="265"/>
      <c r="TU1430" s="265"/>
      <c r="TV1430" s="265"/>
      <c r="TW1430" s="265"/>
      <c r="TX1430" s="265"/>
      <c r="TY1430" s="265"/>
      <c r="TZ1430" s="265"/>
      <c r="UA1430" s="265"/>
      <c r="UB1430" s="265"/>
      <c r="UC1430" s="265"/>
      <c r="UD1430" s="265"/>
      <c r="UE1430" s="265"/>
      <c r="UF1430" s="265"/>
      <c r="UG1430" s="265"/>
      <c r="UH1430" s="265"/>
      <c r="UI1430" s="265"/>
      <c r="UJ1430" s="265"/>
      <c r="UK1430" s="265"/>
      <c r="UL1430" s="265"/>
      <c r="UM1430" s="265"/>
      <c r="UN1430" s="265"/>
      <c r="UO1430" s="265"/>
      <c r="UP1430" s="265"/>
      <c r="UQ1430" s="265"/>
      <c r="UR1430" s="265"/>
      <c r="US1430" s="265"/>
      <c r="UT1430" s="265"/>
      <c r="UU1430" s="265"/>
      <c r="UV1430" s="265"/>
      <c r="UW1430" s="265"/>
      <c r="UX1430" s="265"/>
      <c r="UY1430" s="265"/>
      <c r="UZ1430" s="265"/>
      <c r="VA1430" s="265"/>
      <c r="VB1430" s="265"/>
      <c r="VC1430" s="265"/>
      <c r="VD1430" s="265"/>
      <c r="VE1430" s="265"/>
      <c r="VF1430" s="265"/>
      <c r="VG1430" s="265"/>
      <c r="VH1430" s="265"/>
      <c r="VI1430" s="265"/>
      <c r="VJ1430" s="265"/>
      <c r="VK1430" s="265"/>
      <c r="VL1430" s="265"/>
      <c r="VM1430" s="265"/>
      <c r="VN1430" s="265"/>
      <c r="VO1430" s="265"/>
      <c r="VP1430" s="265"/>
      <c r="VQ1430" s="265"/>
      <c r="VR1430" s="265"/>
      <c r="VS1430" s="265"/>
      <c r="VT1430" s="265"/>
      <c r="VU1430" s="265"/>
      <c r="VV1430" s="265"/>
      <c r="VW1430" s="265"/>
      <c r="VX1430" s="265"/>
      <c r="VY1430" s="265"/>
      <c r="VZ1430" s="265"/>
      <c r="WA1430" s="265"/>
      <c r="WB1430" s="265"/>
      <c r="WC1430" s="265"/>
      <c r="WD1430" s="265"/>
      <c r="WE1430" s="265"/>
      <c r="WF1430" s="265"/>
      <c r="WG1430" s="265"/>
      <c r="WH1430" s="265"/>
      <c r="WI1430" s="265"/>
      <c r="WJ1430" s="265"/>
      <c r="WK1430" s="265"/>
      <c r="WL1430" s="265"/>
      <c r="WM1430" s="265"/>
      <c r="WN1430" s="265"/>
      <c r="WO1430" s="265"/>
      <c r="WP1430" s="265"/>
      <c r="WQ1430" s="265"/>
      <c r="WR1430" s="265"/>
      <c r="WS1430" s="265"/>
      <c r="WT1430" s="265"/>
      <c r="WU1430" s="265"/>
      <c r="WV1430" s="265"/>
      <c r="WW1430" s="265"/>
      <c r="WX1430" s="265"/>
      <c r="WY1430" s="265"/>
      <c r="WZ1430" s="265"/>
      <c r="XA1430" s="265"/>
      <c r="XB1430" s="265"/>
      <c r="XC1430" s="265"/>
      <c r="XD1430" s="265"/>
      <c r="XE1430" s="265"/>
      <c r="XF1430" s="265"/>
      <c r="XG1430" s="265"/>
      <c r="XH1430" s="265"/>
      <c r="XI1430" s="265"/>
      <c r="XJ1430" s="265"/>
      <c r="XK1430" s="265"/>
      <c r="XL1430" s="265"/>
      <c r="XM1430" s="265"/>
      <c r="XN1430" s="265"/>
      <c r="XO1430" s="265"/>
      <c r="XP1430" s="265"/>
      <c r="XQ1430" s="265"/>
      <c r="XR1430" s="265"/>
      <c r="XS1430" s="265"/>
      <c r="XT1430" s="265"/>
      <c r="XU1430" s="265"/>
      <c r="XV1430" s="265"/>
      <c r="XW1430" s="265"/>
      <c r="XX1430" s="265"/>
      <c r="XY1430" s="265"/>
      <c r="XZ1430" s="265"/>
      <c r="YA1430" s="265"/>
      <c r="YB1430" s="265"/>
      <c r="YC1430" s="265"/>
      <c r="YD1430" s="265"/>
      <c r="YE1430" s="265"/>
      <c r="YF1430" s="265"/>
      <c r="YG1430" s="265"/>
      <c r="YH1430" s="265"/>
      <c r="YI1430" s="265"/>
      <c r="YJ1430" s="265"/>
      <c r="YK1430" s="265"/>
      <c r="YL1430" s="265"/>
      <c r="YM1430" s="265"/>
      <c r="YN1430" s="265"/>
      <c r="YO1430" s="265"/>
      <c r="YP1430" s="265"/>
      <c r="YQ1430" s="265"/>
      <c r="YR1430" s="265"/>
      <c r="YS1430" s="265"/>
      <c r="YT1430" s="265"/>
      <c r="YU1430" s="265"/>
      <c r="YV1430" s="265"/>
      <c r="YW1430" s="265"/>
      <c r="YX1430" s="265"/>
      <c r="YY1430" s="265"/>
      <c r="YZ1430" s="265"/>
      <c r="ZA1430" s="265"/>
      <c r="ZB1430" s="265"/>
      <c r="ZC1430" s="265"/>
      <c r="ZD1430" s="265"/>
      <c r="ZE1430" s="265"/>
      <c r="ZF1430" s="265"/>
      <c r="ZG1430" s="265"/>
      <c r="ZH1430" s="265"/>
      <c r="ZI1430" s="265"/>
      <c r="ZJ1430" s="265"/>
      <c r="ZK1430" s="265"/>
      <c r="ZL1430" s="265"/>
      <c r="ZM1430" s="265"/>
      <c r="ZN1430" s="265"/>
      <c r="ZO1430" s="265"/>
      <c r="ZP1430" s="265"/>
      <c r="ZQ1430" s="265"/>
      <c r="ZR1430" s="265"/>
      <c r="ZS1430" s="265"/>
      <c r="ZT1430" s="265"/>
      <c r="ZU1430" s="265"/>
      <c r="ZV1430" s="265"/>
      <c r="ZW1430" s="265"/>
      <c r="ZX1430" s="265"/>
      <c r="ZY1430" s="265"/>
      <c r="ZZ1430" s="265"/>
      <c r="AAA1430" s="265"/>
      <c r="AAB1430" s="265"/>
      <c r="AAC1430" s="265"/>
      <c r="AAD1430" s="265"/>
      <c r="AAE1430" s="265"/>
      <c r="AAF1430" s="265"/>
      <c r="AAG1430" s="265"/>
      <c r="AAH1430" s="265"/>
      <c r="AAI1430" s="265"/>
      <c r="AAJ1430" s="265"/>
      <c r="AAK1430" s="265"/>
      <c r="AAL1430" s="265"/>
      <c r="AAM1430" s="265"/>
      <c r="AAN1430" s="265"/>
      <c r="AAO1430" s="265"/>
      <c r="AAP1430" s="265"/>
      <c r="AAQ1430" s="265"/>
      <c r="AAR1430" s="265"/>
      <c r="AAS1430" s="265"/>
      <c r="AAT1430" s="265"/>
      <c r="AAU1430" s="265"/>
      <c r="AAV1430" s="265"/>
      <c r="AAW1430" s="265"/>
      <c r="AAX1430" s="265"/>
      <c r="AAY1430" s="265"/>
      <c r="AAZ1430" s="265"/>
      <c r="ABA1430" s="265"/>
      <c r="ABB1430" s="265"/>
      <c r="ABC1430" s="265"/>
      <c r="ABD1430" s="265"/>
      <c r="ABE1430" s="265"/>
      <c r="ABF1430" s="265"/>
      <c r="ABG1430" s="265"/>
      <c r="ABH1430" s="265"/>
      <c r="ABI1430" s="265"/>
      <c r="ABJ1430" s="265"/>
      <c r="ABK1430" s="265"/>
      <c r="ABL1430" s="265"/>
      <c r="ABM1430" s="265"/>
      <c r="ABN1430" s="265"/>
      <c r="ABO1430" s="265"/>
      <c r="ABP1430" s="265"/>
      <c r="ABQ1430" s="265"/>
      <c r="ABR1430" s="265"/>
      <c r="ABS1430" s="265"/>
      <c r="ABT1430" s="265"/>
      <c r="ABU1430" s="265"/>
      <c r="ABV1430" s="265"/>
      <c r="ABW1430" s="265"/>
      <c r="ABX1430" s="265"/>
      <c r="ABY1430" s="265"/>
      <c r="ABZ1430" s="265"/>
      <c r="ACA1430" s="265"/>
      <c r="ACB1430" s="265"/>
      <c r="ACC1430" s="265"/>
      <c r="ACD1430" s="265"/>
      <c r="ACE1430" s="265"/>
      <c r="ACF1430" s="265"/>
      <c r="ACG1430" s="265"/>
      <c r="ACH1430" s="265"/>
      <c r="ACI1430" s="265"/>
      <c r="ACJ1430" s="265"/>
      <c r="ACK1430" s="265"/>
      <c r="ACL1430" s="265"/>
      <c r="ACM1430" s="265"/>
      <c r="ACN1430" s="265"/>
      <c r="ACO1430" s="265"/>
      <c r="ACP1430" s="265"/>
      <c r="ACQ1430" s="265"/>
      <c r="ACR1430" s="265"/>
      <c r="ACS1430" s="265"/>
      <c r="ACT1430" s="265"/>
      <c r="ACU1430" s="265"/>
      <c r="ACV1430" s="265"/>
      <c r="ACW1430" s="265"/>
      <c r="ACX1430" s="265"/>
      <c r="ACY1430" s="265"/>
      <c r="ACZ1430" s="265"/>
      <c r="ADA1430" s="265"/>
      <c r="ADB1430" s="265"/>
      <c r="ADC1430" s="265"/>
      <c r="ADD1430" s="265"/>
      <c r="ADE1430" s="265"/>
      <c r="ADF1430" s="265"/>
      <c r="ADG1430" s="265"/>
      <c r="ADH1430" s="265"/>
      <c r="ADI1430" s="265"/>
      <c r="ADJ1430" s="265"/>
      <c r="ADK1430" s="265"/>
      <c r="ADL1430" s="265"/>
      <c r="ADM1430" s="265"/>
      <c r="ADN1430" s="265"/>
      <c r="ADO1430" s="265"/>
      <c r="ADP1430" s="265"/>
      <c r="ADQ1430" s="265"/>
      <c r="ADR1430" s="265"/>
      <c r="ADS1430" s="265"/>
      <c r="ADT1430" s="265"/>
      <c r="ADU1430" s="265"/>
      <c r="ADV1430" s="265"/>
      <c r="ADW1430" s="265"/>
      <c r="ADX1430" s="265"/>
      <c r="ADY1430" s="265"/>
      <c r="ADZ1430" s="265"/>
      <c r="AEA1430" s="265"/>
      <c r="AEB1430" s="265"/>
      <c r="AEC1430" s="265"/>
      <c r="AED1430" s="265"/>
      <c r="AEE1430" s="265"/>
      <c r="AEF1430" s="265"/>
      <c r="AEG1430" s="265"/>
      <c r="AEH1430" s="265"/>
      <c r="AEI1430" s="265"/>
      <c r="AEJ1430" s="265"/>
      <c r="AEK1430" s="265"/>
      <c r="AEL1430" s="265"/>
      <c r="AEM1430" s="265"/>
      <c r="AEN1430" s="265"/>
      <c r="AEO1430" s="265"/>
      <c r="AEP1430" s="265"/>
      <c r="AEQ1430" s="265"/>
      <c r="AER1430" s="265"/>
      <c r="AES1430" s="265"/>
      <c r="AET1430" s="265"/>
      <c r="AEU1430" s="265"/>
      <c r="AEV1430" s="265"/>
      <c r="AEW1430" s="265"/>
      <c r="AEX1430" s="265"/>
      <c r="AEY1430" s="265"/>
      <c r="AEZ1430" s="265"/>
      <c r="AFA1430" s="265"/>
      <c r="AFB1430" s="265"/>
      <c r="AFC1430" s="265"/>
      <c r="AFD1430" s="265"/>
      <c r="AFE1430" s="265"/>
      <c r="AFF1430" s="265"/>
      <c r="AFG1430" s="265"/>
      <c r="AFH1430" s="265"/>
      <c r="AFI1430" s="265"/>
      <c r="AFJ1430" s="265"/>
      <c r="AFK1430" s="265"/>
      <c r="AFL1430" s="265"/>
      <c r="AFM1430" s="265"/>
      <c r="AFN1430" s="265"/>
      <c r="AFO1430" s="265"/>
      <c r="AFP1430" s="265"/>
      <c r="AFQ1430" s="265"/>
      <c r="AFR1430" s="265"/>
      <c r="AFS1430" s="265"/>
      <c r="AFT1430" s="265"/>
      <c r="AFU1430" s="265"/>
      <c r="AFV1430" s="265"/>
      <c r="AFW1430" s="265"/>
      <c r="AFX1430" s="265"/>
      <c r="AFY1430" s="265"/>
      <c r="AFZ1430" s="265"/>
      <c r="AGA1430" s="265"/>
      <c r="AGB1430" s="265"/>
      <c r="AGC1430" s="265"/>
      <c r="AGD1430" s="265"/>
      <c r="AGE1430" s="265"/>
      <c r="AGF1430" s="265"/>
      <c r="AGG1430" s="265"/>
      <c r="AGH1430" s="265"/>
      <c r="AGI1430" s="265"/>
      <c r="AGJ1430" s="265"/>
      <c r="AGK1430" s="265"/>
      <c r="AGL1430" s="265"/>
      <c r="AGM1430" s="265"/>
      <c r="AGN1430" s="265"/>
      <c r="AGO1430" s="265"/>
      <c r="AGP1430" s="265"/>
      <c r="AGQ1430" s="265"/>
      <c r="AGR1430" s="265"/>
      <c r="AGS1430" s="265"/>
      <c r="AGT1430" s="265"/>
      <c r="AGU1430" s="265"/>
      <c r="AGV1430" s="265"/>
      <c r="AGW1430" s="265"/>
      <c r="AGX1430" s="265"/>
      <c r="AGY1430" s="265"/>
      <c r="AGZ1430" s="265"/>
      <c r="AHA1430" s="265"/>
      <c r="AHB1430" s="265"/>
      <c r="AHC1430" s="265"/>
      <c r="AHD1430" s="265"/>
      <c r="AHE1430" s="265"/>
      <c r="AHF1430" s="265"/>
      <c r="AHG1430" s="265"/>
      <c r="AHH1430" s="265"/>
      <c r="AHI1430" s="265"/>
      <c r="AHJ1430" s="265"/>
      <c r="AHK1430" s="265"/>
      <c r="AHL1430" s="265"/>
      <c r="AHM1430" s="265"/>
      <c r="AHN1430" s="265"/>
      <c r="AHO1430" s="265"/>
      <c r="AHP1430" s="265"/>
      <c r="AHQ1430" s="265"/>
      <c r="AHR1430" s="265"/>
      <c r="AHS1430" s="265"/>
      <c r="AHT1430" s="265"/>
      <c r="AHU1430" s="265"/>
      <c r="AHV1430" s="265"/>
      <c r="AHW1430" s="265"/>
      <c r="AHX1430" s="265"/>
      <c r="AHY1430" s="265"/>
      <c r="AHZ1430" s="265"/>
      <c r="AIA1430" s="265"/>
      <c r="AIB1430" s="265"/>
      <c r="AIC1430" s="265"/>
      <c r="AID1430" s="265"/>
      <c r="AIE1430" s="265"/>
      <c r="AIF1430" s="265"/>
      <c r="AIG1430" s="265"/>
      <c r="AIH1430" s="265"/>
      <c r="AII1430" s="265"/>
      <c r="AIJ1430" s="265"/>
      <c r="AIK1430" s="265"/>
      <c r="AIL1430" s="265"/>
      <c r="AIM1430" s="265"/>
      <c r="AIN1430" s="265"/>
      <c r="AIO1430" s="265"/>
      <c r="AIP1430" s="265"/>
      <c r="AIQ1430" s="265"/>
      <c r="AIR1430" s="265"/>
      <c r="AIS1430" s="265"/>
      <c r="AIT1430" s="265"/>
      <c r="AIU1430" s="265"/>
      <c r="AIV1430" s="265"/>
      <c r="AIW1430" s="265"/>
      <c r="AIX1430" s="265"/>
      <c r="AIY1430" s="265"/>
      <c r="AIZ1430" s="265"/>
      <c r="AJA1430" s="265"/>
      <c r="AJB1430" s="265"/>
      <c r="AJC1430" s="265"/>
      <c r="AJD1430" s="265"/>
      <c r="AJE1430" s="265"/>
      <c r="AJF1430" s="265"/>
      <c r="AJG1430" s="265"/>
      <c r="AJH1430" s="265"/>
      <c r="AJI1430" s="265"/>
      <c r="AJJ1430" s="265"/>
      <c r="AJK1430" s="265"/>
      <c r="AJL1430" s="265"/>
      <c r="AJM1430" s="265"/>
      <c r="AJN1430" s="265"/>
      <c r="AJO1430" s="265"/>
      <c r="AJP1430" s="265"/>
      <c r="AJQ1430" s="265"/>
      <c r="AJR1430" s="265"/>
      <c r="AJS1430" s="265"/>
      <c r="AJT1430" s="265"/>
      <c r="AJU1430" s="265"/>
      <c r="AJV1430" s="265"/>
      <c r="AJW1430" s="265"/>
      <c r="AJX1430" s="265"/>
      <c r="AJY1430" s="265"/>
      <c r="AJZ1430" s="265"/>
      <c r="AKA1430" s="265"/>
      <c r="AKB1430" s="265"/>
      <c r="AKC1430" s="265"/>
      <c r="AKD1430" s="265"/>
      <c r="AKE1430" s="265"/>
      <c r="AKF1430" s="265"/>
      <c r="AKG1430" s="265"/>
      <c r="AKH1430" s="265"/>
      <c r="AKI1430" s="265"/>
      <c r="AKJ1430" s="265"/>
      <c r="AKK1430" s="265"/>
      <c r="AKL1430" s="265"/>
      <c r="AKM1430" s="265"/>
      <c r="AKN1430" s="265"/>
      <c r="AKO1430" s="265"/>
      <c r="AKP1430" s="265"/>
      <c r="AKQ1430" s="265"/>
      <c r="AKR1430" s="265"/>
      <c r="AKS1430" s="265"/>
      <c r="AKT1430" s="265"/>
      <c r="AKU1430" s="265"/>
      <c r="AKV1430" s="265"/>
      <c r="AKW1430" s="265"/>
      <c r="AKX1430" s="265"/>
      <c r="AKY1430" s="265"/>
      <c r="AKZ1430" s="265"/>
      <c r="ALA1430" s="265"/>
      <c r="ALB1430" s="265"/>
      <c r="ALC1430" s="265"/>
      <c r="ALD1430" s="265"/>
      <c r="ALE1430" s="265"/>
      <c r="ALF1430" s="265"/>
      <c r="ALG1430" s="265"/>
      <c r="ALH1430" s="265"/>
      <c r="ALI1430" s="265"/>
      <c r="ALJ1430" s="265"/>
      <c r="ALK1430" s="265"/>
      <c r="ALL1430" s="265"/>
      <c r="ALM1430" s="265"/>
      <c r="ALN1430" s="265"/>
      <c r="ALO1430" s="265"/>
      <c r="ALP1430" s="265"/>
      <c r="ALQ1430" s="265"/>
      <c r="ALR1430" s="265"/>
      <c r="ALS1430" s="265"/>
      <c r="ALT1430" s="265"/>
      <c r="ALU1430" s="265"/>
      <c r="ALV1430" s="265"/>
      <c r="ALW1430" s="265"/>
      <c r="ALX1430" s="265"/>
      <c r="ALY1430" s="265"/>
      <c r="ALZ1430" s="265"/>
      <c r="AMA1430" s="265"/>
      <c r="AMB1430" s="265"/>
      <c r="AMC1430" s="265"/>
      <c r="AMD1430" s="265"/>
      <c r="AME1430" s="265"/>
      <c r="AMF1430" s="265"/>
      <c r="AMG1430" s="265"/>
      <c r="AMH1430" s="265"/>
      <c r="AMI1430" s="265"/>
      <c r="AMJ1430" s="265"/>
      <c r="AMK1430" s="265"/>
      <c r="AML1430" s="265"/>
      <c r="AMM1430" s="265"/>
      <c r="AMN1430" s="265"/>
      <c r="AMO1430" s="265"/>
      <c r="AMP1430" s="265"/>
      <c r="AMQ1430" s="265"/>
      <c r="AMR1430" s="265"/>
      <c r="AMS1430" s="265"/>
      <c r="AMT1430" s="265"/>
      <c r="AMU1430" s="265"/>
      <c r="AMV1430" s="265"/>
      <c r="AMW1430" s="265"/>
      <c r="AMX1430" s="265"/>
      <c r="AMY1430" s="265"/>
      <c r="AMZ1430" s="265"/>
      <c r="ANA1430" s="265"/>
      <c r="ANB1430" s="265"/>
      <c r="ANC1430" s="265"/>
      <c r="AND1430" s="265"/>
      <c r="ANE1430" s="265"/>
      <c r="ANF1430" s="265"/>
      <c r="ANG1430" s="265"/>
      <c r="ANH1430" s="265"/>
      <c r="ANI1430" s="265"/>
      <c r="ANJ1430" s="265"/>
      <c r="ANK1430" s="265"/>
      <c r="ANL1430" s="265"/>
      <c r="ANM1430" s="265"/>
      <c r="ANN1430" s="265"/>
      <c r="ANO1430" s="265"/>
      <c r="ANP1430" s="265"/>
      <c r="ANQ1430" s="265"/>
      <c r="ANR1430" s="265"/>
      <c r="ANS1430" s="265"/>
      <c r="ANT1430" s="265"/>
      <c r="ANU1430" s="265"/>
      <c r="ANV1430" s="265"/>
      <c r="ANW1430" s="265"/>
      <c r="ANX1430" s="265"/>
      <c r="ANY1430" s="265"/>
      <c r="ANZ1430" s="265"/>
      <c r="AOA1430" s="265"/>
      <c r="AOB1430" s="265"/>
      <c r="AOC1430" s="265"/>
      <c r="AOD1430" s="265"/>
      <c r="AOE1430" s="265"/>
      <c r="AOF1430" s="265"/>
      <c r="AOG1430" s="265"/>
      <c r="AOH1430" s="265"/>
      <c r="AOI1430" s="265"/>
      <c r="AOJ1430" s="265"/>
      <c r="AOK1430" s="265"/>
      <c r="AOL1430" s="265"/>
      <c r="AOM1430" s="265"/>
      <c r="AON1430" s="265"/>
      <c r="AOO1430" s="265"/>
      <c r="AOP1430" s="265"/>
      <c r="AOQ1430" s="265"/>
      <c r="AOR1430" s="265"/>
      <c r="AOS1430" s="265"/>
      <c r="AOT1430" s="265"/>
      <c r="AOU1430" s="265"/>
      <c r="AOV1430" s="265"/>
      <c r="AOW1430" s="265"/>
      <c r="AOX1430" s="265"/>
      <c r="AOY1430" s="265"/>
      <c r="AOZ1430" s="265"/>
      <c r="APA1430" s="265"/>
      <c r="APB1430" s="265"/>
      <c r="APC1430" s="265"/>
      <c r="APD1430" s="265"/>
      <c r="APE1430" s="265"/>
      <c r="APF1430" s="265"/>
      <c r="APG1430" s="265"/>
      <c r="APH1430" s="265"/>
      <c r="API1430" s="265"/>
      <c r="APJ1430" s="265"/>
      <c r="APK1430" s="265"/>
      <c r="APL1430" s="265"/>
      <c r="APM1430" s="265"/>
      <c r="APN1430" s="265"/>
      <c r="APO1430" s="265"/>
      <c r="APP1430" s="265"/>
      <c r="APQ1430" s="265"/>
      <c r="APR1430" s="265"/>
      <c r="APS1430" s="265"/>
      <c r="APT1430" s="265"/>
      <c r="APU1430" s="265"/>
      <c r="APV1430" s="265"/>
      <c r="APW1430" s="265"/>
      <c r="APX1430" s="265"/>
      <c r="APY1430" s="265"/>
      <c r="APZ1430" s="265"/>
      <c r="AQA1430" s="265"/>
      <c r="AQB1430" s="265"/>
      <c r="AQC1430" s="265"/>
      <c r="AQD1430" s="265"/>
      <c r="AQE1430" s="265"/>
      <c r="AQF1430" s="265"/>
      <c r="AQG1430" s="265"/>
      <c r="AQH1430" s="265"/>
      <c r="AQI1430" s="265"/>
      <c r="AQJ1430" s="265"/>
      <c r="AQK1430" s="265"/>
      <c r="AQL1430" s="265"/>
      <c r="AQM1430" s="265"/>
      <c r="AQN1430" s="265"/>
      <c r="AQO1430" s="265"/>
      <c r="AQP1430" s="265"/>
      <c r="AQQ1430" s="265"/>
      <c r="AQR1430" s="265"/>
      <c r="AQS1430" s="265"/>
      <c r="AQT1430" s="265"/>
      <c r="AQU1430" s="265"/>
      <c r="AQV1430" s="265"/>
      <c r="AQW1430" s="265"/>
      <c r="AQX1430" s="265"/>
      <c r="AQY1430" s="265"/>
      <c r="AQZ1430" s="265"/>
      <c r="ARA1430" s="265"/>
      <c r="ARB1430" s="265"/>
      <c r="ARC1430" s="265"/>
      <c r="ARD1430" s="265"/>
      <c r="ARE1430" s="265"/>
      <c r="ARF1430" s="265"/>
      <c r="ARG1430" s="265"/>
      <c r="ARH1430" s="265"/>
      <c r="ARI1430" s="265"/>
      <c r="ARJ1430" s="265"/>
      <c r="ARK1430" s="265"/>
      <c r="ARL1430" s="265"/>
      <c r="ARM1430" s="265"/>
      <c r="ARN1430" s="265"/>
      <c r="ARO1430" s="265"/>
      <c r="ARP1430" s="265"/>
      <c r="ARQ1430" s="265"/>
      <c r="ARR1430" s="265"/>
      <c r="ARS1430" s="265"/>
      <c r="ART1430" s="265"/>
      <c r="ARU1430" s="265"/>
      <c r="ARV1430" s="265"/>
      <c r="ARW1430" s="265"/>
      <c r="ARX1430" s="265"/>
      <c r="ARY1430" s="265"/>
      <c r="ARZ1430" s="265"/>
      <c r="ASA1430" s="265"/>
      <c r="ASB1430" s="265"/>
      <c r="ASC1430" s="265"/>
      <c r="ASD1430" s="265"/>
      <c r="ASE1430" s="265"/>
      <c r="ASF1430" s="265"/>
      <c r="ASG1430" s="265"/>
      <c r="ASH1430" s="265"/>
      <c r="ASI1430" s="265"/>
      <c r="ASJ1430" s="265"/>
      <c r="ASK1430" s="265"/>
      <c r="ASL1430" s="265"/>
      <c r="ASM1430" s="265"/>
      <c r="ASN1430" s="265"/>
      <c r="ASO1430" s="265"/>
      <c r="ASP1430" s="265"/>
      <c r="ASQ1430" s="265"/>
      <c r="ASR1430" s="265"/>
      <c r="ASS1430" s="265"/>
      <c r="AST1430" s="265"/>
      <c r="ASU1430" s="265"/>
      <c r="ASV1430" s="265"/>
      <c r="ASW1430" s="265"/>
      <c r="ASX1430" s="265"/>
      <c r="ASY1430" s="265"/>
      <c r="ASZ1430" s="265"/>
      <c r="ATA1430" s="265"/>
      <c r="ATB1430" s="265"/>
      <c r="ATC1430" s="265"/>
      <c r="ATD1430" s="265"/>
      <c r="ATE1430" s="265"/>
      <c r="ATF1430" s="265"/>
      <c r="ATG1430" s="265"/>
      <c r="ATH1430" s="265"/>
      <c r="ATI1430" s="265"/>
      <c r="ATJ1430" s="265"/>
      <c r="ATK1430" s="265"/>
      <c r="ATL1430" s="265"/>
      <c r="ATM1430" s="265"/>
      <c r="ATN1430" s="265"/>
      <c r="ATO1430" s="265"/>
      <c r="ATP1430" s="265"/>
      <c r="ATQ1430" s="265"/>
      <c r="ATR1430" s="265"/>
      <c r="ATS1430" s="265"/>
      <c r="ATT1430" s="265"/>
      <c r="ATU1430" s="265"/>
      <c r="ATV1430" s="265"/>
      <c r="ATW1430" s="265"/>
      <c r="ATX1430" s="265"/>
      <c r="ATY1430" s="265"/>
      <c r="ATZ1430" s="265"/>
      <c r="AUA1430" s="265"/>
      <c r="AUB1430" s="265"/>
      <c r="AUC1430" s="265"/>
      <c r="AUD1430" s="265"/>
      <c r="AUE1430" s="265"/>
      <c r="AUF1430" s="265"/>
      <c r="AUG1430" s="265"/>
      <c r="AUH1430" s="265"/>
      <c r="AUI1430" s="265"/>
      <c r="AUJ1430" s="265"/>
      <c r="AUK1430" s="265"/>
      <c r="AUL1430" s="265"/>
      <c r="AUM1430" s="265"/>
      <c r="AUN1430" s="265"/>
      <c r="AUO1430" s="265"/>
      <c r="AUP1430" s="265"/>
      <c r="AUQ1430" s="265"/>
      <c r="AUR1430" s="265"/>
      <c r="AUS1430" s="265"/>
      <c r="AUT1430" s="265"/>
      <c r="AUU1430" s="265"/>
      <c r="AUV1430" s="265"/>
      <c r="AUW1430" s="265"/>
      <c r="AUX1430" s="265"/>
      <c r="AUY1430" s="265"/>
      <c r="AUZ1430" s="265"/>
      <c r="AVA1430" s="265"/>
      <c r="AVB1430" s="265"/>
      <c r="AVC1430" s="265"/>
      <c r="AVD1430" s="265"/>
      <c r="AVE1430" s="265"/>
      <c r="AVF1430" s="265"/>
      <c r="AVG1430" s="265"/>
      <c r="AVH1430" s="265"/>
      <c r="AVI1430" s="265"/>
      <c r="AVJ1430" s="265"/>
      <c r="AVK1430" s="265"/>
      <c r="AVL1430" s="265"/>
      <c r="AVM1430" s="265"/>
      <c r="AVN1430" s="265"/>
      <c r="AVO1430" s="265"/>
      <c r="AVP1430" s="265"/>
      <c r="AVQ1430" s="265"/>
      <c r="AVR1430" s="265"/>
      <c r="AVS1430" s="265"/>
      <c r="AVT1430" s="265"/>
      <c r="AVU1430" s="265"/>
      <c r="AVV1430" s="265"/>
      <c r="AVW1430" s="265"/>
      <c r="AVX1430" s="265"/>
      <c r="AVY1430" s="265"/>
      <c r="AVZ1430" s="265"/>
      <c r="AWA1430" s="265"/>
      <c r="AWB1430" s="265"/>
      <c r="AWC1430" s="265"/>
      <c r="AWD1430" s="265"/>
      <c r="AWE1430" s="265"/>
      <c r="AWF1430" s="265"/>
      <c r="AWG1430" s="265"/>
      <c r="AWH1430" s="265"/>
      <c r="AWI1430" s="265"/>
      <c r="AWJ1430" s="265"/>
      <c r="AWK1430" s="265"/>
      <c r="AWL1430" s="265"/>
      <c r="AWM1430" s="265"/>
      <c r="AWN1430" s="265"/>
      <c r="AWO1430" s="265"/>
      <c r="AWP1430" s="265"/>
      <c r="AWQ1430" s="265"/>
      <c r="AWR1430" s="265"/>
      <c r="AWS1430" s="265"/>
      <c r="AWT1430" s="265"/>
      <c r="AWU1430" s="265"/>
      <c r="AWV1430" s="265"/>
      <c r="AWW1430" s="265"/>
      <c r="AWX1430" s="265"/>
      <c r="AWY1430" s="265"/>
      <c r="AWZ1430" s="265"/>
      <c r="AXA1430" s="265"/>
      <c r="AXB1430" s="265"/>
      <c r="AXC1430" s="265"/>
      <c r="AXD1430" s="265"/>
      <c r="AXE1430" s="265"/>
      <c r="AXF1430" s="265"/>
      <c r="AXG1430" s="265"/>
      <c r="AXH1430" s="265"/>
      <c r="AXI1430" s="265"/>
      <c r="AXJ1430" s="265"/>
      <c r="AXK1430" s="265"/>
      <c r="AXL1430" s="265"/>
      <c r="AXM1430" s="265"/>
      <c r="AXN1430" s="265"/>
      <c r="AXO1430" s="265"/>
      <c r="AXP1430" s="265"/>
      <c r="AXQ1430" s="265"/>
      <c r="AXR1430" s="265"/>
      <c r="AXS1430" s="265"/>
      <c r="AXT1430" s="265"/>
      <c r="AXU1430" s="265"/>
      <c r="AXV1430" s="265"/>
      <c r="AXW1430" s="265"/>
      <c r="AXX1430" s="265"/>
      <c r="AXY1430" s="265"/>
      <c r="AXZ1430" s="265"/>
      <c r="AYA1430" s="265"/>
      <c r="AYB1430" s="265"/>
      <c r="AYC1430" s="265"/>
      <c r="AYD1430" s="265"/>
      <c r="AYE1430" s="265"/>
      <c r="AYF1430" s="265"/>
      <c r="AYG1430" s="265"/>
      <c r="AYH1430" s="265"/>
      <c r="AYI1430" s="265"/>
      <c r="AYJ1430" s="265"/>
      <c r="AYK1430" s="265"/>
      <c r="AYL1430" s="265"/>
      <c r="AYM1430" s="265"/>
      <c r="AYN1430" s="265"/>
      <c r="AYO1430" s="265"/>
      <c r="AYP1430" s="265"/>
      <c r="AYQ1430" s="265"/>
      <c r="AYR1430" s="265"/>
      <c r="AYS1430" s="265"/>
      <c r="AYT1430" s="265"/>
      <c r="AYU1430" s="265"/>
      <c r="AYV1430" s="265"/>
      <c r="AYW1430" s="265"/>
      <c r="AYX1430" s="265"/>
      <c r="AYY1430" s="265"/>
      <c r="AYZ1430" s="265"/>
      <c r="AZA1430" s="265"/>
      <c r="AZB1430" s="265"/>
      <c r="AZC1430" s="265"/>
      <c r="AZD1430" s="265"/>
      <c r="AZE1430" s="265"/>
      <c r="AZF1430" s="265"/>
      <c r="AZG1430" s="265"/>
      <c r="AZH1430" s="265"/>
      <c r="AZI1430" s="265"/>
      <c r="AZJ1430" s="265"/>
      <c r="AZK1430" s="265"/>
      <c r="AZL1430" s="265"/>
      <c r="AZM1430" s="265"/>
      <c r="AZN1430" s="265"/>
      <c r="AZO1430" s="265"/>
      <c r="AZP1430" s="265"/>
      <c r="AZQ1430" s="265"/>
      <c r="AZR1430" s="265"/>
      <c r="AZS1430" s="265"/>
      <c r="AZT1430" s="265"/>
      <c r="AZU1430" s="265"/>
      <c r="AZV1430" s="265"/>
      <c r="AZW1430" s="265"/>
      <c r="AZX1430" s="265"/>
      <c r="AZY1430" s="265"/>
      <c r="AZZ1430" s="265"/>
      <c r="BAA1430" s="265"/>
      <c r="BAB1430" s="265"/>
      <c r="BAC1430" s="265"/>
      <c r="BAD1430" s="265"/>
      <c r="BAE1430" s="265"/>
      <c r="BAF1430" s="265"/>
      <c r="BAG1430" s="265"/>
      <c r="BAH1430" s="265"/>
      <c r="BAI1430" s="265"/>
      <c r="BAJ1430" s="265"/>
      <c r="BAK1430" s="265"/>
      <c r="BAL1430" s="265"/>
      <c r="BAM1430" s="265"/>
      <c r="BAN1430" s="265"/>
      <c r="BAO1430" s="265"/>
      <c r="BAP1430" s="265"/>
      <c r="BAQ1430" s="265"/>
      <c r="BAR1430" s="265"/>
      <c r="BAS1430" s="265"/>
      <c r="BAT1430" s="265"/>
      <c r="BAU1430" s="265"/>
      <c r="BAV1430" s="265"/>
      <c r="BAW1430" s="265"/>
      <c r="BAX1430" s="265"/>
      <c r="BAY1430" s="265"/>
      <c r="BAZ1430" s="265"/>
      <c r="BBA1430" s="265"/>
      <c r="BBB1430" s="265"/>
      <c r="BBC1430" s="265"/>
      <c r="BBD1430" s="265"/>
      <c r="BBE1430" s="265"/>
      <c r="BBF1430" s="265"/>
      <c r="BBG1430" s="265"/>
      <c r="BBH1430" s="265"/>
      <c r="BBI1430" s="265"/>
      <c r="BBJ1430" s="265"/>
      <c r="BBK1430" s="265"/>
      <c r="BBL1430" s="265"/>
      <c r="BBM1430" s="265"/>
      <c r="BBN1430" s="265"/>
      <c r="BBO1430" s="265"/>
      <c r="BBP1430" s="265"/>
      <c r="BBQ1430" s="265"/>
      <c r="BBR1430" s="265"/>
      <c r="BBS1430" s="265"/>
      <c r="BBT1430" s="265"/>
      <c r="BBU1430" s="265"/>
      <c r="BBV1430" s="265"/>
      <c r="BBW1430" s="265"/>
      <c r="BBX1430" s="265"/>
      <c r="BBY1430" s="265"/>
      <c r="BBZ1430" s="265"/>
      <c r="BCA1430" s="265"/>
      <c r="BCB1430" s="265"/>
      <c r="BCC1430" s="265"/>
      <c r="BCD1430" s="265"/>
      <c r="BCE1430" s="265"/>
      <c r="BCF1430" s="265"/>
      <c r="BCG1430" s="265"/>
      <c r="BCH1430" s="265"/>
      <c r="BCI1430" s="265"/>
      <c r="BCJ1430" s="265"/>
      <c r="BCK1430" s="265"/>
      <c r="BCL1430" s="265"/>
      <c r="BCM1430" s="265"/>
      <c r="BCN1430" s="265"/>
      <c r="BCO1430" s="265"/>
      <c r="BCP1430" s="265"/>
      <c r="BCQ1430" s="265"/>
      <c r="BCR1430" s="265"/>
      <c r="BCS1430" s="265"/>
      <c r="BCT1430" s="265"/>
      <c r="BCU1430" s="265"/>
      <c r="BCV1430" s="265"/>
      <c r="BCW1430" s="265"/>
      <c r="BCX1430" s="265"/>
      <c r="BCY1430" s="265"/>
      <c r="BCZ1430" s="265"/>
      <c r="BDA1430" s="265"/>
      <c r="BDB1430" s="265"/>
      <c r="BDC1430" s="265"/>
      <c r="BDD1430" s="265"/>
      <c r="BDE1430" s="265"/>
      <c r="BDF1430" s="265"/>
      <c r="BDG1430" s="265"/>
      <c r="BDH1430" s="265"/>
      <c r="BDI1430" s="265"/>
      <c r="BDJ1430" s="265"/>
      <c r="BDK1430" s="265"/>
      <c r="BDL1430" s="265"/>
      <c r="BDM1430" s="265"/>
      <c r="BDN1430" s="265"/>
      <c r="BDO1430" s="265"/>
      <c r="BDP1430" s="265"/>
      <c r="BDQ1430" s="265"/>
      <c r="BDR1430" s="265"/>
      <c r="BDS1430" s="265"/>
      <c r="BDT1430" s="265"/>
      <c r="BDU1430" s="265"/>
      <c r="BDV1430" s="265"/>
      <c r="BDW1430" s="265"/>
      <c r="BDX1430" s="265"/>
      <c r="BDY1430" s="265"/>
      <c r="BDZ1430" s="265"/>
      <c r="BEA1430" s="265"/>
      <c r="BEB1430" s="265"/>
      <c r="BEC1430" s="265"/>
      <c r="BED1430" s="265"/>
      <c r="BEE1430" s="265"/>
      <c r="BEF1430" s="265"/>
      <c r="BEG1430" s="265"/>
      <c r="BEH1430" s="265"/>
      <c r="BEI1430" s="265"/>
      <c r="BEJ1430" s="265"/>
      <c r="BEK1430" s="265"/>
      <c r="BEL1430" s="265"/>
      <c r="BEM1430" s="265"/>
      <c r="BEN1430" s="265"/>
      <c r="BEO1430" s="265"/>
      <c r="BEP1430" s="265"/>
      <c r="BEQ1430" s="265"/>
      <c r="BER1430" s="265"/>
      <c r="BES1430" s="265"/>
      <c r="BET1430" s="265"/>
      <c r="BEU1430" s="265"/>
      <c r="BEV1430" s="265"/>
      <c r="BEW1430" s="265"/>
      <c r="BEX1430" s="265"/>
      <c r="BEY1430" s="265"/>
      <c r="BEZ1430" s="265"/>
      <c r="BFA1430" s="265"/>
      <c r="BFB1430" s="265"/>
      <c r="BFC1430" s="265"/>
      <c r="BFD1430" s="265"/>
      <c r="BFE1430" s="265"/>
      <c r="BFF1430" s="265"/>
      <c r="BFG1430" s="265"/>
      <c r="BFH1430" s="265"/>
      <c r="BFI1430" s="265"/>
      <c r="BFJ1430" s="265"/>
      <c r="BFK1430" s="265"/>
      <c r="BFL1430" s="265"/>
      <c r="BFM1430" s="265"/>
      <c r="BFN1430" s="265"/>
      <c r="BFO1430" s="265"/>
      <c r="BFP1430" s="265"/>
      <c r="BFQ1430" s="265"/>
      <c r="BFR1430" s="265"/>
      <c r="BFS1430" s="265"/>
      <c r="BFT1430" s="265"/>
      <c r="BFU1430" s="265"/>
      <c r="BFV1430" s="265"/>
      <c r="BFW1430" s="265"/>
      <c r="BFX1430" s="265"/>
      <c r="BFY1430" s="265"/>
      <c r="BFZ1430" s="265"/>
      <c r="BGA1430" s="265"/>
      <c r="BGB1430" s="265"/>
      <c r="BGC1430" s="265"/>
      <c r="BGD1430" s="265"/>
      <c r="BGE1430" s="265"/>
      <c r="BGF1430" s="265"/>
      <c r="BGG1430" s="265"/>
      <c r="BGH1430" s="265"/>
      <c r="BGI1430" s="265"/>
      <c r="BGJ1430" s="265"/>
      <c r="BGK1430" s="265"/>
      <c r="BGL1430" s="265"/>
      <c r="BGM1430" s="265"/>
      <c r="BGN1430" s="265"/>
      <c r="BGO1430" s="265"/>
      <c r="BGP1430" s="265"/>
      <c r="BGQ1430" s="265"/>
      <c r="BGR1430" s="265"/>
      <c r="BGS1430" s="265"/>
      <c r="BGT1430" s="265"/>
      <c r="BGU1430" s="265"/>
      <c r="BGV1430" s="265"/>
      <c r="BGW1430" s="265"/>
      <c r="BGX1430" s="265"/>
      <c r="BGY1430" s="265"/>
      <c r="BGZ1430" s="265"/>
      <c r="BHA1430" s="265"/>
      <c r="BHB1430" s="265"/>
      <c r="BHC1430" s="265"/>
      <c r="BHD1430" s="265"/>
      <c r="BHE1430" s="265"/>
      <c r="BHF1430" s="265"/>
      <c r="BHG1430" s="265"/>
      <c r="BHH1430" s="265"/>
      <c r="BHI1430" s="265"/>
      <c r="BHJ1430" s="265"/>
      <c r="BHK1430" s="265"/>
      <c r="BHL1430" s="265"/>
      <c r="BHM1430" s="265"/>
      <c r="BHN1430" s="265"/>
      <c r="BHO1430" s="265"/>
      <c r="BHP1430" s="265"/>
      <c r="BHQ1430" s="265"/>
      <c r="BHR1430" s="265"/>
      <c r="BHS1430" s="265"/>
      <c r="BHT1430" s="265"/>
      <c r="BHU1430" s="265"/>
      <c r="BHV1430" s="265"/>
      <c r="BHW1430" s="265"/>
      <c r="BHX1430" s="265"/>
      <c r="BHY1430" s="265"/>
      <c r="BHZ1430" s="265"/>
      <c r="BIA1430" s="265"/>
      <c r="BIB1430" s="265"/>
      <c r="BIC1430" s="265"/>
      <c r="BID1430" s="265"/>
      <c r="BIE1430" s="265"/>
      <c r="BIF1430" s="265"/>
      <c r="BIG1430" s="265"/>
      <c r="BIH1430" s="265"/>
      <c r="BII1430" s="265"/>
      <c r="BIJ1430" s="265"/>
      <c r="BIK1430" s="265"/>
      <c r="BIL1430" s="265"/>
      <c r="BIM1430" s="265"/>
      <c r="BIN1430" s="265"/>
      <c r="BIO1430" s="265"/>
      <c r="BIP1430" s="265"/>
      <c r="BIQ1430" s="265"/>
      <c r="BIR1430" s="265"/>
      <c r="BIS1430" s="265"/>
      <c r="BIT1430" s="265"/>
      <c r="BIU1430" s="265"/>
      <c r="BIV1430" s="265"/>
      <c r="BIW1430" s="265"/>
      <c r="BIX1430" s="265"/>
      <c r="BIY1430" s="265"/>
      <c r="BIZ1430" s="265"/>
      <c r="BJA1430" s="265"/>
      <c r="BJB1430" s="265"/>
      <c r="BJC1430" s="265"/>
      <c r="BJD1430" s="265"/>
      <c r="BJE1430" s="265"/>
      <c r="BJF1430" s="265"/>
      <c r="BJG1430" s="265"/>
      <c r="BJH1430" s="265"/>
      <c r="BJI1430" s="265"/>
      <c r="BJJ1430" s="265"/>
      <c r="BJK1430" s="265"/>
      <c r="BJL1430" s="265"/>
      <c r="BJM1430" s="265"/>
      <c r="BJN1430" s="265"/>
      <c r="BJO1430" s="265"/>
      <c r="BJP1430" s="265"/>
      <c r="BJQ1430" s="265"/>
      <c r="BJR1430" s="265"/>
      <c r="BJS1430" s="265"/>
      <c r="BJT1430" s="265"/>
      <c r="BJU1430" s="265"/>
      <c r="BJV1430" s="265"/>
      <c r="BJW1430" s="265"/>
      <c r="BJX1430" s="265"/>
      <c r="BJY1430" s="265"/>
      <c r="BJZ1430" s="265"/>
      <c r="BKA1430" s="265"/>
      <c r="BKB1430" s="265"/>
      <c r="BKC1430" s="265"/>
      <c r="BKD1430" s="265"/>
      <c r="BKE1430" s="265"/>
      <c r="BKF1430" s="265"/>
      <c r="BKG1430" s="265"/>
      <c r="BKH1430" s="265"/>
      <c r="BKI1430" s="265"/>
      <c r="BKJ1430" s="265"/>
      <c r="BKK1430" s="265"/>
      <c r="BKL1430" s="265"/>
      <c r="BKM1430" s="265"/>
      <c r="BKN1430" s="265"/>
      <c r="BKO1430" s="265"/>
      <c r="BKP1430" s="265"/>
      <c r="BKQ1430" s="265"/>
      <c r="BKR1430" s="265"/>
      <c r="BKS1430" s="265"/>
      <c r="BKT1430" s="265"/>
      <c r="BKU1430" s="265"/>
      <c r="BKV1430" s="265"/>
      <c r="BKW1430" s="265"/>
      <c r="BKX1430" s="265"/>
      <c r="BKY1430" s="265"/>
      <c r="BKZ1430" s="265"/>
      <c r="BLA1430" s="265"/>
      <c r="BLB1430" s="265"/>
      <c r="BLC1430" s="265"/>
      <c r="BLD1430" s="265"/>
      <c r="BLE1430" s="265"/>
      <c r="BLF1430" s="265"/>
      <c r="BLG1430" s="265"/>
      <c r="BLH1430" s="265"/>
      <c r="BLI1430" s="265"/>
      <c r="BLJ1430" s="265"/>
      <c r="BLK1430" s="265"/>
      <c r="BLL1430" s="265"/>
      <c r="BLM1430" s="265"/>
      <c r="BLN1430" s="265"/>
      <c r="BLO1430" s="265"/>
      <c r="BLP1430" s="265"/>
      <c r="BLQ1430" s="265"/>
      <c r="BLR1430" s="265"/>
      <c r="BLS1430" s="265"/>
      <c r="BLT1430" s="265"/>
      <c r="BLU1430" s="265"/>
      <c r="BLV1430" s="265"/>
      <c r="BLW1430" s="265"/>
      <c r="BLX1430" s="265"/>
      <c r="BLY1430" s="265"/>
      <c r="BLZ1430" s="265"/>
      <c r="BMA1430" s="265"/>
      <c r="BMB1430" s="265"/>
      <c r="BMC1430" s="265"/>
      <c r="BMD1430" s="265"/>
      <c r="BME1430" s="265"/>
      <c r="BMF1430" s="265"/>
      <c r="BMG1430" s="265"/>
      <c r="BMH1430" s="265"/>
      <c r="BMI1430" s="265"/>
      <c r="BMJ1430" s="265"/>
      <c r="BMK1430" s="265"/>
      <c r="BML1430" s="265"/>
      <c r="BMM1430" s="265"/>
      <c r="BMN1430" s="265"/>
      <c r="BMO1430" s="265"/>
      <c r="BMP1430" s="265"/>
      <c r="BMQ1430" s="265"/>
      <c r="BMR1430" s="265"/>
      <c r="BMS1430" s="265"/>
      <c r="BMT1430" s="265"/>
      <c r="BMU1430" s="265"/>
      <c r="BMV1430" s="265"/>
      <c r="BMW1430" s="265"/>
      <c r="BMX1430" s="265"/>
      <c r="BMY1430" s="265"/>
      <c r="BMZ1430" s="265"/>
      <c r="BNA1430" s="265"/>
      <c r="BNB1430" s="265"/>
      <c r="BNC1430" s="265"/>
      <c r="BND1430" s="265"/>
      <c r="BNE1430" s="265"/>
      <c r="BNF1430" s="265"/>
      <c r="BNG1430" s="265"/>
      <c r="BNH1430" s="265"/>
      <c r="BNI1430" s="265"/>
      <c r="BNJ1430" s="265"/>
      <c r="BNK1430" s="265"/>
      <c r="BNL1430" s="265"/>
      <c r="BNM1430" s="265"/>
      <c r="BNN1430" s="265"/>
      <c r="BNO1430" s="265"/>
      <c r="BNP1430" s="265"/>
      <c r="BNQ1430" s="265"/>
      <c r="BNR1430" s="265"/>
      <c r="BNS1430" s="265"/>
      <c r="BNT1430" s="265"/>
      <c r="BNU1430" s="265"/>
      <c r="BNV1430" s="265"/>
      <c r="BNW1430" s="265"/>
      <c r="BNX1430" s="265"/>
      <c r="BNY1430" s="265"/>
      <c r="BNZ1430" s="265"/>
      <c r="BOA1430" s="265"/>
      <c r="BOB1430" s="265"/>
      <c r="BOC1430" s="265"/>
      <c r="BOD1430" s="265"/>
      <c r="BOE1430" s="265"/>
      <c r="BOF1430" s="265"/>
      <c r="BOG1430" s="265"/>
      <c r="BOH1430" s="265"/>
      <c r="BOI1430" s="265"/>
      <c r="BOJ1430" s="265"/>
      <c r="BOK1430" s="265"/>
      <c r="BOL1430" s="265"/>
      <c r="BOM1430" s="265"/>
      <c r="BON1430" s="265"/>
      <c r="BOO1430" s="265"/>
      <c r="BOP1430" s="265"/>
      <c r="BOQ1430" s="265"/>
      <c r="BOR1430" s="265"/>
      <c r="BOS1430" s="265"/>
      <c r="BOT1430" s="265"/>
      <c r="BOU1430" s="265"/>
      <c r="BOV1430" s="265"/>
      <c r="BOW1430" s="265"/>
      <c r="BOX1430" s="265"/>
      <c r="BOY1430" s="265"/>
      <c r="BOZ1430" s="265"/>
      <c r="BPA1430" s="265"/>
      <c r="BPB1430" s="265"/>
      <c r="BPC1430" s="265"/>
      <c r="BPD1430" s="265"/>
      <c r="BPE1430" s="265"/>
      <c r="BPF1430" s="265"/>
      <c r="BPG1430" s="265"/>
      <c r="BPH1430" s="265"/>
      <c r="BPI1430" s="265"/>
      <c r="BPJ1430" s="265"/>
      <c r="BPK1430" s="265"/>
      <c r="BPL1430" s="265"/>
      <c r="BPM1430" s="265"/>
      <c r="BPN1430" s="265"/>
      <c r="BPO1430" s="265"/>
      <c r="BPP1430" s="265"/>
      <c r="BPQ1430" s="265"/>
      <c r="BPR1430" s="265"/>
      <c r="BPS1430" s="265"/>
      <c r="BPT1430" s="265"/>
      <c r="BPU1430" s="265"/>
      <c r="BPV1430" s="265"/>
      <c r="BPW1430" s="265"/>
      <c r="BPX1430" s="265"/>
      <c r="BPY1430" s="265"/>
      <c r="BPZ1430" s="265"/>
      <c r="BQA1430" s="265"/>
      <c r="BQB1430" s="265"/>
      <c r="BQC1430" s="265"/>
      <c r="BQD1430" s="265"/>
      <c r="BQE1430" s="265"/>
      <c r="BQF1430" s="265"/>
      <c r="BQG1430" s="265"/>
      <c r="BQH1430" s="265"/>
      <c r="BQI1430" s="265"/>
      <c r="BQJ1430" s="265"/>
      <c r="BQK1430" s="265"/>
      <c r="BQL1430" s="265"/>
      <c r="BQM1430" s="265"/>
      <c r="BQN1430" s="265"/>
      <c r="BQO1430" s="265"/>
      <c r="BQP1430" s="265"/>
      <c r="BQQ1430" s="265"/>
      <c r="BQR1430" s="265"/>
      <c r="BQS1430" s="265"/>
      <c r="BQT1430" s="265"/>
      <c r="BQU1430" s="265"/>
      <c r="BQV1430" s="265"/>
      <c r="BQW1430" s="265"/>
      <c r="BQX1430" s="265"/>
      <c r="BQY1430" s="265"/>
      <c r="BQZ1430" s="265"/>
      <c r="BRA1430" s="265"/>
      <c r="BRB1430" s="265"/>
      <c r="BRC1430" s="265"/>
      <c r="BRD1430" s="265"/>
      <c r="BRE1430" s="265"/>
      <c r="BRF1430" s="265"/>
      <c r="BRG1430" s="265"/>
      <c r="BRH1430" s="265"/>
      <c r="BRI1430" s="265"/>
      <c r="BRJ1430" s="265"/>
      <c r="BRK1430" s="265"/>
      <c r="BRL1430" s="265"/>
      <c r="BRM1430" s="265"/>
      <c r="BRN1430" s="265"/>
      <c r="BRO1430" s="265"/>
      <c r="BRP1430" s="265"/>
      <c r="BRQ1430" s="265"/>
      <c r="BRR1430" s="265"/>
      <c r="BRS1430" s="265"/>
      <c r="BRT1430" s="265"/>
      <c r="BRU1430" s="265"/>
      <c r="BRV1430" s="265"/>
      <c r="BRW1430" s="265"/>
      <c r="BRX1430" s="265"/>
      <c r="BRY1430" s="265"/>
      <c r="BRZ1430" s="265"/>
      <c r="BSA1430" s="265"/>
      <c r="BSB1430" s="265"/>
      <c r="BSC1430" s="265"/>
      <c r="BSD1430" s="265"/>
      <c r="BSE1430" s="265"/>
      <c r="BSF1430" s="265"/>
      <c r="BSG1430" s="265"/>
      <c r="BSH1430" s="265"/>
      <c r="BSI1430" s="265"/>
      <c r="BSJ1430" s="265"/>
      <c r="BSK1430" s="265"/>
      <c r="BSL1430" s="265"/>
      <c r="BSM1430" s="265"/>
      <c r="BSN1430" s="265"/>
      <c r="BSO1430" s="265"/>
      <c r="BSP1430" s="265"/>
      <c r="BSQ1430" s="265"/>
      <c r="BSR1430" s="265"/>
      <c r="BSS1430" s="265"/>
      <c r="BST1430" s="265"/>
      <c r="BSU1430" s="265"/>
      <c r="BSV1430" s="265"/>
      <c r="BSW1430" s="265"/>
      <c r="BSX1430" s="265"/>
      <c r="BSY1430" s="265"/>
      <c r="BSZ1430" s="265"/>
      <c r="BTA1430" s="265"/>
      <c r="BTB1430" s="265"/>
      <c r="BTC1430" s="265"/>
      <c r="BTD1430" s="265"/>
      <c r="BTE1430" s="265"/>
      <c r="BTF1430" s="265"/>
      <c r="BTG1430" s="265"/>
      <c r="BTH1430" s="265"/>
      <c r="BTI1430" s="265"/>
      <c r="BTJ1430" s="265"/>
      <c r="BTK1430" s="265"/>
      <c r="BTL1430" s="265"/>
      <c r="BTM1430" s="265"/>
      <c r="BTN1430" s="265"/>
      <c r="BTO1430" s="265"/>
      <c r="BTP1430" s="265"/>
      <c r="BTQ1430" s="265"/>
      <c r="BTR1430" s="265"/>
      <c r="BTS1430" s="265"/>
      <c r="BTT1430" s="265"/>
      <c r="BTU1430" s="265"/>
      <c r="BTV1430" s="265"/>
      <c r="BTW1430" s="265"/>
      <c r="BTX1430" s="265"/>
      <c r="BTY1430" s="265"/>
      <c r="BTZ1430" s="265"/>
      <c r="BUA1430" s="265"/>
      <c r="BUB1430" s="265"/>
      <c r="BUC1430" s="265"/>
      <c r="BUD1430" s="265"/>
      <c r="BUE1430" s="265"/>
      <c r="BUF1430" s="265"/>
      <c r="BUG1430" s="265"/>
      <c r="BUH1430" s="265"/>
      <c r="BUI1430" s="265"/>
      <c r="BUJ1430" s="265"/>
      <c r="BUK1430" s="265"/>
      <c r="BUL1430" s="265"/>
      <c r="BUM1430" s="265"/>
      <c r="BUN1430" s="265"/>
      <c r="BUO1430" s="265"/>
      <c r="BUP1430" s="265"/>
      <c r="BUQ1430" s="265"/>
      <c r="BUR1430" s="265"/>
      <c r="BUS1430" s="265"/>
      <c r="BUT1430" s="265"/>
      <c r="BUU1430" s="265"/>
      <c r="BUV1430" s="265"/>
      <c r="BUW1430" s="265"/>
      <c r="BUX1430" s="265"/>
      <c r="BUY1430" s="265"/>
      <c r="BUZ1430" s="265"/>
      <c r="BVA1430" s="265"/>
      <c r="BVB1430" s="265"/>
      <c r="BVC1430" s="265"/>
      <c r="BVD1430" s="265"/>
      <c r="BVE1430" s="265"/>
      <c r="BVF1430" s="265"/>
      <c r="BVG1430" s="265"/>
      <c r="BVH1430" s="265"/>
      <c r="BVI1430" s="265"/>
      <c r="BVJ1430" s="265"/>
      <c r="BVK1430" s="265"/>
      <c r="BVL1430" s="265"/>
      <c r="BVM1430" s="265"/>
      <c r="BVN1430" s="265"/>
      <c r="BVO1430" s="265"/>
      <c r="BVP1430" s="265"/>
      <c r="BVQ1430" s="265"/>
      <c r="BVR1430" s="265"/>
      <c r="BVS1430" s="265"/>
      <c r="BVT1430" s="265"/>
      <c r="BVU1430" s="265"/>
      <c r="BVV1430" s="265"/>
      <c r="BVW1430" s="265"/>
      <c r="BVX1430" s="265"/>
      <c r="BVY1430" s="265"/>
      <c r="BVZ1430" s="265"/>
      <c r="BWA1430" s="265"/>
      <c r="BWB1430" s="265"/>
      <c r="BWC1430" s="265"/>
      <c r="BWD1430" s="265"/>
      <c r="BWE1430" s="265"/>
      <c r="BWF1430" s="265"/>
      <c r="BWG1430" s="265"/>
      <c r="BWH1430" s="265"/>
      <c r="BWI1430" s="265"/>
      <c r="BWJ1430" s="265"/>
      <c r="BWK1430" s="265"/>
      <c r="BWL1430" s="265"/>
      <c r="BWM1430" s="265"/>
      <c r="BWN1430" s="265"/>
      <c r="BWO1430" s="265"/>
      <c r="BWP1430" s="265"/>
      <c r="BWQ1430" s="265"/>
      <c r="BWR1430" s="265"/>
      <c r="BWS1430" s="265"/>
      <c r="BWT1430" s="265"/>
      <c r="BWU1430" s="265"/>
      <c r="BWV1430" s="265"/>
      <c r="BWW1430" s="265"/>
      <c r="BWX1430" s="265"/>
      <c r="BWY1430" s="265"/>
      <c r="BWZ1430" s="265"/>
      <c r="BXA1430" s="265"/>
      <c r="BXB1430" s="265"/>
      <c r="BXC1430" s="265"/>
      <c r="BXD1430" s="265"/>
      <c r="BXE1430" s="265"/>
      <c r="BXF1430" s="265"/>
      <c r="BXG1430" s="265"/>
      <c r="BXH1430" s="265"/>
      <c r="BXI1430" s="265"/>
      <c r="BXJ1430" s="265"/>
      <c r="BXK1430" s="265"/>
      <c r="BXL1430" s="265"/>
      <c r="BXM1430" s="265"/>
      <c r="BXN1430" s="265"/>
      <c r="BXO1430" s="265"/>
      <c r="BXP1430" s="265"/>
      <c r="BXQ1430" s="265"/>
      <c r="BXR1430" s="265"/>
      <c r="BXS1430" s="265"/>
      <c r="BXT1430" s="265"/>
      <c r="BXU1430" s="265"/>
      <c r="BXV1430" s="265"/>
      <c r="BXW1430" s="265"/>
      <c r="BXX1430" s="265"/>
      <c r="BXY1430" s="265"/>
      <c r="BXZ1430" s="265"/>
      <c r="BYA1430" s="265"/>
      <c r="BYB1430" s="265"/>
      <c r="BYC1430" s="265"/>
      <c r="BYD1430" s="265"/>
      <c r="BYE1430" s="265"/>
      <c r="BYF1430" s="265"/>
      <c r="BYG1430" s="265"/>
      <c r="BYH1430" s="265"/>
      <c r="BYI1430" s="265"/>
      <c r="BYJ1430" s="265"/>
      <c r="BYK1430" s="265"/>
      <c r="BYL1430" s="265"/>
      <c r="BYM1430" s="265"/>
      <c r="BYN1430" s="265"/>
      <c r="BYO1430" s="265"/>
      <c r="BYP1430" s="265"/>
      <c r="BYQ1430" s="265"/>
      <c r="BYR1430" s="265"/>
      <c r="BYS1430" s="265"/>
      <c r="BYT1430" s="265"/>
      <c r="BYU1430" s="265"/>
      <c r="BYV1430" s="265"/>
      <c r="BYW1430" s="265"/>
      <c r="BYX1430" s="265"/>
      <c r="BYY1430" s="265"/>
      <c r="BYZ1430" s="265"/>
      <c r="BZA1430" s="265"/>
      <c r="BZB1430" s="265"/>
      <c r="BZC1430" s="265"/>
      <c r="BZD1430" s="265"/>
      <c r="BZE1430" s="265"/>
      <c r="BZF1430" s="265"/>
      <c r="BZG1430" s="265"/>
      <c r="BZH1430" s="265"/>
      <c r="BZI1430" s="265"/>
      <c r="BZJ1430" s="265"/>
      <c r="BZK1430" s="265"/>
      <c r="BZL1430" s="265"/>
      <c r="BZM1430" s="265"/>
      <c r="BZN1430" s="265"/>
      <c r="BZO1430" s="265"/>
      <c r="BZP1430" s="265"/>
      <c r="BZQ1430" s="265"/>
      <c r="BZR1430" s="265"/>
      <c r="BZS1430" s="265"/>
      <c r="BZT1430" s="265"/>
      <c r="BZU1430" s="265"/>
      <c r="BZV1430" s="265"/>
      <c r="BZW1430" s="265"/>
      <c r="BZX1430" s="265"/>
      <c r="BZY1430" s="265"/>
      <c r="BZZ1430" s="265"/>
      <c r="CAA1430" s="265"/>
      <c r="CAB1430" s="265"/>
      <c r="CAC1430" s="265"/>
      <c r="CAD1430" s="265"/>
      <c r="CAE1430" s="265"/>
      <c r="CAF1430" s="265"/>
      <c r="CAG1430" s="265"/>
      <c r="CAH1430" s="265"/>
      <c r="CAI1430" s="265"/>
      <c r="CAJ1430" s="265"/>
      <c r="CAK1430" s="265"/>
      <c r="CAL1430" s="265"/>
      <c r="CAM1430" s="265"/>
      <c r="CAN1430" s="265"/>
      <c r="CAO1430" s="265"/>
      <c r="CAP1430" s="265"/>
      <c r="CAQ1430" s="265"/>
      <c r="CAR1430" s="265"/>
      <c r="CAS1430" s="265"/>
      <c r="CAT1430" s="265"/>
      <c r="CAU1430" s="265"/>
      <c r="CAV1430" s="265"/>
      <c r="CAW1430" s="265"/>
      <c r="CAX1430" s="265"/>
      <c r="CAY1430" s="265"/>
      <c r="CAZ1430" s="265"/>
      <c r="CBA1430" s="265"/>
      <c r="CBB1430" s="265"/>
      <c r="CBC1430" s="265"/>
      <c r="CBD1430" s="265"/>
      <c r="CBE1430" s="265"/>
      <c r="CBF1430" s="265"/>
      <c r="CBG1430" s="265"/>
      <c r="CBH1430" s="265"/>
      <c r="CBI1430" s="265"/>
      <c r="CBJ1430" s="265"/>
      <c r="CBK1430" s="265"/>
      <c r="CBL1430" s="265"/>
      <c r="CBM1430" s="265"/>
      <c r="CBN1430" s="265"/>
      <c r="CBO1430" s="265"/>
      <c r="CBP1430" s="265"/>
      <c r="CBQ1430" s="265"/>
      <c r="CBR1430" s="265"/>
      <c r="CBS1430" s="265"/>
      <c r="CBT1430" s="265"/>
      <c r="CBU1430" s="265"/>
      <c r="CBV1430" s="265"/>
      <c r="CBW1430" s="265"/>
      <c r="CBX1430" s="265"/>
      <c r="CBY1430" s="265"/>
      <c r="CBZ1430" s="265"/>
      <c r="CCA1430" s="265"/>
      <c r="CCB1430" s="265"/>
      <c r="CCC1430" s="265"/>
      <c r="CCD1430" s="265"/>
      <c r="CCE1430" s="265"/>
      <c r="CCF1430" s="265"/>
      <c r="CCG1430" s="265"/>
      <c r="CCH1430" s="265"/>
      <c r="CCI1430" s="265"/>
      <c r="CCJ1430" s="265"/>
      <c r="CCK1430" s="265"/>
      <c r="CCL1430" s="265"/>
      <c r="CCM1430" s="265"/>
      <c r="CCN1430" s="265"/>
      <c r="CCO1430" s="265"/>
      <c r="CCP1430" s="265"/>
      <c r="CCQ1430" s="265"/>
      <c r="CCR1430" s="265"/>
      <c r="CCS1430" s="265"/>
      <c r="CCT1430" s="265"/>
      <c r="CCU1430" s="265"/>
      <c r="CCV1430" s="265"/>
      <c r="CCW1430" s="265"/>
      <c r="CCX1430" s="265"/>
      <c r="CCY1430" s="265"/>
      <c r="CCZ1430" s="265"/>
      <c r="CDA1430" s="265"/>
      <c r="CDB1430" s="265"/>
      <c r="CDC1430" s="265"/>
      <c r="CDD1430" s="265"/>
      <c r="CDE1430" s="265"/>
      <c r="CDF1430" s="265"/>
      <c r="CDG1430" s="265"/>
      <c r="CDH1430" s="265"/>
      <c r="CDI1430" s="265"/>
      <c r="CDJ1430" s="265"/>
      <c r="CDK1430" s="265"/>
      <c r="CDL1430" s="265"/>
      <c r="CDM1430" s="265"/>
      <c r="CDN1430" s="265"/>
      <c r="CDO1430" s="265"/>
      <c r="CDP1430" s="265"/>
      <c r="CDQ1430" s="265"/>
      <c r="CDR1430" s="265"/>
      <c r="CDS1430" s="265"/>
      <c r="CDT1430" s="265"/>
      <c r="CDU1430" s="265"/>
      <c r="CDV1430" s="265"/>
      <c r="CDW1430" s="265"/>
      <c r="CDX1430" s="265"/>
      <c r="CDY1430" s="265"/>
      <c r="CDZ1430" s="265"/>
      <c r="CEA1430" s="265"/>
      <c r="CEB1430" s="265"/>
      <c r="CEC1430" s="265"/>
      <c r="CED1430" s="265"/>
      <c r="CEE1430" s="265"/>
      <c r="CEF1430" s="265"/>
      <c r="CEG1430" s="265"/>
      <c r="CEH1430" s="265"/>
      <c r="CEI1430" s="265"/>
      <c r="CEJ1430" s="265"/>
      <c r="CEK1430" s="265"/>
      <c r="CEL1430" s="265"/>
      <c r="CEM1430" s="265"/>
      <c r="CEN1430" s="265"/>
      <c r="CEO1430" s="265"/>
      <c r="CEP1430" s="265"/>
      <c r="CEQ1430" s="265"/>
      <c r="CER1430" s="265"/>
      <c r="CES1430" s="265"/>
      <c r="CET1430" s="265"/>
      <c r="CEU1430" s="265"/>
      <c r="CEV1430" s="265"/>
      <c r="CEW1430" s="265"/>
      <c r="CEX1430" s="265"/>
      <c r="CEY1430" s="265"/>
      <c r="CEZ1430" s="265"/>
      <c r="CFA1430" s="265"/>
      <c r="CFB1430" s="265"/>
      <c r="CFC1430" s="265"/>
      <c r="CFD1430" s="265"/>
      <c r="CFE1430" s="265"/>
      <c r="CFF1430" s="265"/>
      <c r="CFG1430" s="265"/>
      <c r="CFH1430" s="265"/>
      <c r="CFI1430" s="265"/>
      <c r="CFJ1430" s="265"/>
      <c r="CFK1430" s="265"/>
      <c r="CFL1430" s="265"/>
      <c r="CFM1430" s="265"/>
      <c r="CFN1430" s="265"/>
      <c r="CFO1430" s="265"/>
      <c r="CFP1430" s="265"/>
      <c r="CFQ1430" s="265"/>
      <c r="CFR1430" s="265"/>
      <c r="CFS1430" s="265"/>
      <c r="CFT1430" s="265"/>
      <c r="CFU1430" s="265"/>
      <c r="CFV1430" s="265"/>
      <c r="CFW1430" s="265"/>
      <c r="CFX1430" s="265"/>
      <c r="CFY1430" s="265"/>
      <c r="CFZ1430" s="265"/>
      <c r="CGA1430" s="265"/>
      <c r="CGB1430" s="265"/>
      <c r="CGC1430" s="265"/>
      <c r="CGD1430" s="265"/>
      <c r="CGE1430" s="265"/>
      <c r="CGF1430" s="265"/>
      <c r="CGG1430" s="265"/>
      <c r="CGH1430" s="265"/>
      <c r="CGI1430" s="265"/>
      <c r="CGJ1430" s="265"/>
      <c r="CGK1430" s="265"/>
      <c r="CGL1430" s="265"/>
      <c r="CGM1430" s="265"/>
      <c r="CGN1430" s="265"/>
      <c r="CGO1430" s="265"/>
      <c r="CGP1430" s="265"/>
      <c r="CGQ1430" s="265"/>
      <c r="CGR1430" s="265"/>
      <c r="CGS1430" s="265"/>
      <c r="CGT1430" s="265"/>
      <c r="CGU1430" s="265"/>
      <c r="CGV1430" s="265"/>
      <c r="CGW1430" s="265"/>
      <c r="CGX1430" s="265"/>
      <c r="CGY1430" s="265"/>
      <c r="CGZ1430" s="265"/>
      <c r="CHA1430" s="265"/>
      <c r="CHB1430" s="265"/>
      <c r="CHC1430" s="265"/>
      <c r="CHD1430" s="265"/>
      <c r="CHE1430" s="265"/>
      <c r="CHF1430" s="265"/>
      <c r="CHG1430" s="265"/>
      <c r="CHH1430" s="265"/>
      <c r="CHI1430" s="265"/>
      <c r="CHJ1430" s="265"/>
      <c r="CHK1430" s="265"/>
      <c r="CHL1430" s="265"/>
      <c r="CHM1430" s="265"/>
      <c r="CHN1430" s="265"/>
      <c r="CHO1430" s="265"/>
      <c r="CHP1430" s="265"/>
      <c r="CHQ1430" s="265"/>
      <c r="CHR1430" s="265"/>
      <c r="CHS1430" s="265"/>
      <c r="CHT1430" s="265"/>
      <c r="CHU1430" s="265"/>
      <c r="CHV1430" s="265"/>
      <c r="CHW1430" s="265"/>
      <c r="CHX1430" s="265"/>
      <c r="CHY1430" s="265"/>
      <c r="CHZ1430" s="265"/>
      <c r="CIA1430" s="265"/>
      <c r="CIB1430" s="265"/>
      <c r="CIC1430" s="265"/>
      <c r="CID1430" s="265"/>
      <c r="CIE1430" s="265"/>
      <c r="CIF1430" s="265"/>
      <c r="CIG1430" s="265"/>
      <c r="CIH1430" s="265"/>
      <c r="CII1430" s="265"/>
      <c r="CIJ1430" s="265"/>
      <c r="CIK1430" s="265"/>
      <c r="CIL1430" s="265"/>
      <c r="CIM1430" s="265"/>
      <c r="CIN1430" s="265"/>
      <c r="CIO1430" s="265"/>
      <c r="CIP1430" s="265"/>
      <c r="CIQ1430" s="265"/>
      <c r="CIR1430" s="265"/>
      <c r="CIS1430" s="265"/>
      <c r="CIT1430" s="265"/>
      <c r="CIU1430" s="265"/>
      <c r="CIV1430" s="265"/>
      <c r="CIW1430" s="265"/>
      <c r="CIX1430" s="265"/>
      <c r="CIY1430" s="265"/>
      <c r="CIZ1430" s="265"/>
      <c r="CJA1430" s="265"/>
      <c r="CJB1430" s="265"/>
      <c r="CJC1430" s="265"/>
      <c r="CJD1430" s="265"/>
      <c r="CJE1430" s="265"/>
      <c r="CJF1430" s="265"/>
      <c r="CJG1430" s="265"/>
      <c r="CJH1430" s="265"/>
      <c r="CJI1430" s="265"/>
      <c r="CJJ1430" s="265"/>
      <c r="CJK1430" s="265"/>
      <c r="CJL1430" s="265"/>
      <c r="CJM1430" s="265"/>
      <c r="CJN1430" s="265"/>
      <c r="CJO1430" s="265"/>
      <c r="CJP1430" s="265"/>
      <c r="CJQ1430" s="265"/>
      <c r="CJR1430" s="265"/>
      <c r="CJS1430" s="265"/>
      <c r="CJT1430" s="265"/>
      <c r="CJU1430" s="265"/>
      <c r="CJV1430" s="265"/>
      <c r="CJW1430" s="265"/>
      <c r="CJX1430" s="265"/>
      <c r="CJY1430" s="265"/>
      <c r="CJZ1430" s="265"/>
      <c r="CKA1430" s="265"/>
      <c r="CKB1430" s="265"/>
      <c r="CKC1430" s="265"/>
      <c r="CKD1430" s="265"/>
      <c r="CKE1430" s="265"/>
      <c r="CKF1430" s="265"/>
      <c r="CKG1430" s="265"/>
      <c r="CKH1430" s="265"/>
      <c r="CKI1430" s="265"/>
      <c r="CKJ1430" s="265"/>
      <c r="CKK1430" s="265"/>
      <c r="CKL1430" s="265"/>
      <c r="CKM1430" s="265"/>
      <c r="CKN1430" s="265"/>
      <c r="CKO1430" s="265"/>
      <c r="CKP1430" s="265"/>
      <c r="CKQ1430" s="265"/>
      <c r="CKR1430" s="265"/>
      <c r="CKS1430" s="265"/>
      <c r="CKT1430" s="265"/>
      <c r="CKU1430" s="265"/>
      <c r="CKV1430" s="265"/>
      <c r="CKW1430" s="265"/>
      <c r="CKX1430" s="265"/>
      <c r="CKY1430" s="265"/>
      <c r="CKZ1430" s="265"/>
      <c r="CLA1430" s="265"/>
      <c r="CLB1430" s="265"/>
      <c r="CLC1430" s="265"/>
      <c r="CLD1430" s="265"/>
      <c r="CLE1430" s="265"/>
      <c r="CLF1430" s="265"/>
      <c r="CLG1430" s="265"/>
      <c r="CLH1430" s="265"/>
      <c r="CLI1430" s="265"/>
      <c r="CLJ1430" s="265"/>
      <c r="CLK1430" s="265"/>
      <c r="CLL1430" s="265"/>
      <c r="CLM1430" s="265"/>
      <c r="CLN1430" s="265"/>
      <c r="CLO1430" s="265"/>
      <c r="CLP1430" s="265"/>
      <c r="CLQ1430" s="265"/>
      <c r="CLR1430" s="265"/>
      <c r="CLS1430" s="265"/>
      <c r="CLT1430" s="265"/>
      <c r="CLU1430" s="265"/>
      <c r="CLV1430" s="265"/>
      <c r="CLW1430" s="265"/>
      <c r="CLX1430" s="265"/>
      <c r="CLY1430" s="265"/>
      <c r="CLZ1430" s="265"/>
      <c r="CMA1430" s="265"/>
      <c r="CMB1430" s="265"/>
      <c r="CMC1430" s="265"/>
      <c r="CMD1430" s="265"/>
      <c r="CME1430" s="265"/>
      <c r="CMF1430" s="265"/>
      <c r="CMG1430" s="265"/>
      <c r="CMH1430" s="265"/>
      <c r="CMI1430" s="265"/>
      <c r="CMJ1430" s="265"/>
      <c r="CMK1430" s="265"/>
      <c r="CML1430" s="265"/>
      <c r="CMM1430" s="265"/>
      <c r="CMN1430" s="265"/>
      <c r="CMO1430" s="265"/>
      <c r="CMP1430" s="265"/>
      <c r="CMQ1430" s="265"/>
      <c r="CMR1430" s="265"/>
      <c r="CMS1430" s="265"/>
      <c r="CMT1430" s="265"/>
      <c r="CMU1430" s="265"/>
      <c r="CMV1430" s="265"/>
      <c r="CMW1430" s="265"/>
      <c r="CMX1430" s="265"/>
      <c r="CMY1430" s="265"/>
      <c r="CMZ1430" s="265"/>
      <c r="CNA1430" s="265"/>
      <c r="CNB1430" s="265"/>
      <c r="CNC1430" s="265"/>
      <c r="CND1430" s="265"/>
      <c r="CNE1430" s="265"/>
      <c r="CNF1430" s="265"/>
      <c r="CNG1430" s="265"/>
      <c r="CNH1430" s="265"/>
      <c r="CNI1430" s="265"/>
      <c r="CNJ1430" s="265"/>
      <c r="CNK1430" s="265"/>
      <c r="CNL1430" s="265"/>
      <c r="CNM1430" s="265"/>
      <c r="CNN1430" s="265"/>
      <c r="CNO1430" s="265"/>
      <c r="CNP1430" s="265"/>
      <c r="CNQ1430" s="265"/>
      <c r="CNR1430" s="265"/>
      <c r="CNS1430" s="265"/>
      <c r="CNT1430" s="265"/>
      <c r="CNU1430" s="265"/>
      <c r="CNV1430" s="265"/>
      <c r="CNW1430" s="265"/>
      <c r="CNX1430" s="265"/>
      <c r="CNY1430" s="265"/>
      <c r="CNZ1430" s="265"/>
      <c r="COA1430" s="265"/>
      <c r="COB1430" s="265"/>
      <c r="COC1430" s="265"/>
      <c r="COD1430" s="265"/>
      <c r="COE1430" s="265"/>
      <c r="COF1430" s="265"/>
      <c r="COG1430" s="265"/>
      <c r="COH1430" s="265"/>
      <c r="COI1430" s="265"/>
      <c r="COJ1430" s="265"/>
      <c r="COK1430" s="265"/>
      <c r="COL1430" s="265"/>
      <c r="COM1430" s="265"/>
      <c r="CON1430" s="265"/>
      <c r="COO1430" s="265"/>
      <c r="COP1430" s="265"/>
      <c r="COQ1430" s="265"/>
      <c r="COR1430" s="265"/>
      <c r="COS1430" s="265"/>
      <c r="COT1430" s="265"/>
      <c r="COU1430" s="265"/>
      <c r="COV1430" s="265"/>
      <c r="COW1430" s="265"/>
      <c r="COX1430" s="265"/>
      <c r="COY1430" s="265"/>
      <c r="COZ1430" s="265"/>
      <c r="CPA1430" s="265"/>
      <c r="CPB1430" s="265"/>
      <c r="CPC1430" s="265"/>
      <c r="CPD1430" s="265"/>
      <c r="CPE1430" s="265"/>
      <c r="CPF1430" s="265"/>
      <c r="CPG1430" s="265"/>
      <c r="CPH1430" s="265"/>
      <c r="CPI1430" s="265"/>
      <c r="CPJ1430" s="265"/>
      <c r="CPK1430" s="265"/>
      <c r="CPL1430" s="265"/>
      <c r="CPM1430" s="265"/>
      <c r="CPN1430" s="265"/>
      <c r="CPO1430" s="265"/>
      <c r="CPP1430" s="265"/>
      <c r="CPQ1430" s="265"/>
      <c r="CPR1430" s="265"/>
      <c r="CPS1430" s="265"/>
      <c r="CPT1430" s="265"/>
      <c r="CPU1430" s="265"/>
      <c r="CPV1430" s="265"/>
      <c r="CPW1430" s="265"/>
      <c r="CPX1430" s="265"/>
      <c r="CPY1430" s="265"/>
      <c r="CPZ1430" s="265"/>
      <c r="CQA1430" s="265"/>
      <c r="CQB1430" s="265"/>
      <c r="CQC1430" s="265"/>
      <c r="CQD1430" s="265"/>
      <c r="CQE1430" s="265"/>
      <c r="CQF1430" s="265"/>
      <c r="CQG1430" s="265"/>
      <c r="CQH1430" s="265"/>
      <c r="CQI1430" s="265"/>
      <c r="CQJ1430" s="265"/>
      <c r="CQK1430" s="265"/>
      <c r="CQL1430" s="265"/>
      <c r="CQM1430" s="265"/>
      <c r="CQN1430" s="265"/>
      <c r="CQO1430" s="265"/>
      <c r="CQP1430" s="265"/>
      <c r="CQQ1430" s="265"/>
      <c r="CQR1430" s="265"/>
      <c r="CQS1430" s="265"/>
      <c r="CQT1430" s="265"/>
      <c r="CQU1430" s="265"/>
      <c r="CQV1430" s="265"/>
      <c r="CQW1430" s="265"/>
      <c r="CQX1430" s="265"/>
      <c r="CQY1430" s="265"/>
      <c r="CQZ1430" s="265"/>
      <c r="CRA1430" s="265"/>
      <c r="CRB1430" s="265"/>
      <c r="CRC1430" s="265"/>
      <c r="CRD1430" s="265"/>
      <c r="CRE1430" s="265"/>
      <c r="CRF1430" s="265"/>
      <c r="CRG1430" s="265"/>
      <c r="CRH1430" s="265"/>
      <c r="CRI1430" s="265"/>
      <c r="CRJ1430" s="265"/>
      <c r="CRK1430" s="265"/>
      <c r="CRL1430" s="265"/>
      <c r="CRM1430" s="265"/>
      <c r="CRN1430" s="265"/>
      <c r="CRO1430" s="265"/>
      <c r="CRP1430" s="265"/>
      <c r="CRQ1430" s="265"/>
      <c r="CRR1430" s="265"/>
      <c r="CRS1430" s="265"/>
      <c r="CRT1430" s="265"/>
      <c r="CRU1430" s="265"/>
      <c r="CRV1430" s="265"/>
      <c r="CRW1430" s="265"/>
      <c r="CRX1430" s="265"/>
      <c r="CRY1430" s="265"/>
      <c r="CRZ1430" s="265"/>
      <c r="CSA1430" s="265"/>
      <c r="CSB1430" s="265"/>
      <c r="CSC1430" s="265"/>
      <c r="CSD1430" s="265"/>
      <c r="CSE1430" s="265"/>
      <c r="CSF1430" s="265"/>
      <c r="CSG1430" s="265"/>
      <c r="CSH1430" s="265"/>
      <c r="CSI1430" s="265"/>
      <c r="CSJ1430" s="265"/>
      <c r="CSK1430" s="265"/>
      <c r="CSL1430" s="265"/>
      <c r="CSM1430" s="265"/>
      <c r="CSN1430" s="265"/>
      <c r="CSO1430" s="265"/>
      <c r="CSP1430" s="265"/>
      <c r="CSQ1430" s="265"/>
      <c r="CSR1430" s="265"/>
      <c r="CSS1430" s="265"/>
      <c r="CST1430" s="265"/>
      <c r="CSU1430" s="265"/>
      <c r="CSV1430" s="265"/>
      <c r="CSW1430" s="265"/>
      <c r="CSX1430" s="265"/>
      <c r="CSY1430" s="265"/>
      <c r="CSZ1430" s="265"/>
      <c r="CTA1430" s="265"/>
      <c r="CTB1430" s="265"/>
      <c r="CTC1430" s="265"/>
      <c r="CTD1430" s="265"/>
      <c r="CTE1430" s="265"/>
      <c r="CTF1430" s="265"/>
      <c r="CTG1430" s="265"/>
      <c r="CTH1430" s="265"/>
      <c r="CTI1430" s="265"/>
      <c r="CTJ1430" s="265"/>
      <c r="CTK1430" s="265"/>
      <c r="CTL1430" s="265"/>
      <c r="CTM1430" s="265"/>
      <c r="CTN1430" s="265"/>
      <c r="CTO1430" s="265"/>
      <c r="CTP1430" s="265"/>
      <c r="CTQ1430" s="265"/>
      <c r="CTR1430" s="265"/>
      <c r="CTS1430" s="265"/>
      <c r="CTT1430" s="265"/>
      <c r="CTU1430" s="265"/>
      <c r="CTV1430" s="265"/>
      <c r="CTW1430" s="265"/>
      <c r="CTX1430" s="265"/>
      <c r="CTY1430" s="265"/>
      <c r="CTZ1430" s="265"/>
      <c r="CUA1430" s="265"/>
      <c r="CUB1430" s="265"/>
      <c r="CUC1430" s="265"/>
      <c r="CUD1430" s="265"/>
      <c r="CUE1430" s="265"/>
      <c r="CUF1430" s="265"/>
      <c r="CUG1430" s="265"/>
      <c r="CUH1430" s="265"/>
      <c r="CUI1430" s="265"/>
      <c r="CUJ1430" s="265"/>
      <c r="CUK1430" s="265"/>
      <c r="CUL1430" s="265"/>
      <c r="CUM1430" s="265"/>
      <c r="CUN1430" s="265"/>
      <c r="CUO1430" s="265"/>
      <c r="CUP1430" s="265"/>
      <c r="CUQ1430" s="265"/>
      <c r="CUR1430" s="265"/>
      <c r="CUS1430" s="265"/>
      <c r="CUT1430" s="265"/>
      <c r="CUU1430" s="265"/>
      <c r="CUV1430" s="265"/>
      <c r="CUW1430" s="265"/>
      <c r="CUX1430" s="265"/>
      <c r="CUY1430" s="265"/>
      <c r="CUZ1430" s="265"/>
      <c r="CVA1430" s="265"/>
      <c r="CVB1430" s="265"/>
      <c r="CVC1430" s="265"/>
      <c r="CVD1430" s="265"/>
      <c r="CVE1430" s="265"/>
      <c r="CVF1430" s="265"/>
      <c r="CVG1430" s="265"/>
      <c r="CVH1430" s="265"/>
      <c r="CVI1430" s="265"/>
      <c r="CVJ1430" s="265"/>
      <c r="CVK1430" s="265"/>
      <c r="CVL1430" s="265"/>
      <c r="CVM1430" s="265"/>
      <c r="CVN1430" s="265"/>
      <c r="CVO1430" s="265"/>
      <c r="CVP1430" s="265"/>
      <c r="CVQ1430" s="265"/>
      <c r="CVR1430" s="265"/>
      <c r="CVS1430" s="265"/>
      <c r="CVT1430" s="265"/>
      <c r="CVU1430" s="265"/>
      <c r="CVV1430" s="265"/>
      <c r="CVW1430" s="265"/>
      <c r="CVX1430" s="265"/>
      <c r="CVY1430" s="265"/>
      <c r="CVZ1430" s="265"/>
      <c r="CWA1430" s="265"/>
      <c r="CWB1430" s="265"/>
      <c r="CWC1430" s="265"/>
      <c r="CWD1430" s="265"/>
      <c r="CWE1430" s="265"/>
      <c r="CWF1430" s="265"/>
      <c r="CWG1430" s="265"/>
      <c r="CWH1430" s="265"/>
      <c r="CWI1430" s="265"/>
      <c r="CWJ1430" s="265"/>
      <c r="CWK1430" s="265"/>
      <c r="CWL1430" s="265"/>
      <c r="CWM1430" s="265"/>
      <c r="CWN1430" s="265"/>
      <c r="CWO1430" s="265"/>
      <c r="CWP1430" s="265"/>
      <c r="CWQ1430" s="265"/>
      <c r="CWR1430" s="265"/>
      <c r="CWS1430" s="265"/>
      <c r="CWT1430" s="265"/>
      <c r="CWU1430" s="265"/>
      <c r="CWV1430" s="265"/>
      <c r="CWW1430" s="265"/>
      <c r="CWX1430" s="265"/>
      <c r="CWY1430" s="265"/>
      <c r="CWZ1430" s="265"/>
      <c r="CXA1430" s="265"/>
      <c r="CXB1430" s="265"/>
      <c r="CXC1430" s="265"/>
      <c r="CXD1430" s="265"/>
      <c r="CXE1430" s="265"/>
      <c r="CXF1430" s="265"/>
      <c r="CXG1430" s="265"/>
      <c r="CXH1430" s="265"/>
      <c r="CXI1430" s="265"/>
      <c r="CXJ1430" s="265"/>
      <c r="CXK1430" s="265"/>
      <c r="CXL1430" s="265"/>
      <c r="CXM1430" s="265"/>
      <c r="CXN1430" s="265"/>
      <c r="CXO1430" s="265"/>
      <c r="CXP1430" s="265"/>
      <c r="CXQ1430" s="265"/>
      <c r="CXR1430" s="265"/>
      <c r="CXS1430" s="265"/>
      <c r="CXT1430" s="265"/>
      <c r="CXU1430" s="265"/>
      <c r="CXV1430" s="265"/>
      <c r="CXW1430" s="265"/>
      <c r="CXX1430" s="265"/>
      <c r="CXY1430" s="265"/>
      <c r="CXZ1430" s="265"/>
      <c r="CYA1430" s="265"/>
      <c r="CYB1430" s="265"/>
      <c r="CYC1430" s="265"/>
      <c r="CYD1430" s="265"/>
      <c r="CYE1430" s="265"/>
      <c r="CYF1430" s="265"/>
      <c r="CYG1430" s="265"/>
      <c r="CYH1430" s="265"/>
      <c r="CYI1430" s="265"/>
      <c r="CYJ1430" s="265"/>
      <c r="CYK1430" s="265"/>
      <c r="CYL1430" s="265"/>
      <c r="CYM1430" s="265"/>
      <c r="CYN1430" s="265"/>
      <c r="CYO1430" s="265"/>
      <c r="CYP1430" s="265"/>
      <c r="CYQ1430" s="265"/>
      <c r="CYR1430" s="265"/>
      <c r="CYS1430" s="265"/>
      <c r="CYT1430" s="265"/>
      <c r="CYU1430" s="265"/>
      <c r="CYV1430" s="265"/>
      <c r="CYW1430" s="265"/>
      <c r="CYX1430" s="265"/>
      <c r="CYY1430" s="265"/>
      <c r="CYZ1430" s="265"/>
      <c r="CZA1430" s="265"/>
      <c r="CZB1430" s="265"/>
      <c r="CZC1430" s="265"/>
      <c r="CZD1430" s="265"/>
      <c r="CZE1430" s="265"/>
      <c r="CZF1430" s="265"/>
      <c r="CZG1430" s="265"/>
      <c r="CZH1430" s="265"/>
      <c r="CZI1430" s="265"/>
      <c r="CZJ1430" s="265"/>
      <c r="CZK1430" s="265"/>
      <c r="CZL1430" s="265"/>
      <c r="CZM1430" s="265"/>
      <c r="CZN1430" s="265"/>
      <c r="CZO1430" s="265"/>
      <c r="CZP1430" s="265"/>
      <c r="CZQ1430" s="265"/>
      <c r="CZR1430" s="265"/>
      <c r="CZS1430" s="265"/>
      <c r="CZT1430" s="265"/>
      <c r="CZU1430" s="265"/>
      <c r="CZV1430" s="265"/>
      <c r="CZW1430" s="265"/>
      <c r="CZX1430" s="265"/>
      <c r="CZY1430" s="265"/>
      <c r="CZZ1430" s="265"/>
      <c r="DAA1430" s="265"/>
      <c r="DAB1430" s="265"/>
      <c r="DAC1430" s="265"/>
      <c r="DAD1430" s="265"/>
      <c r="DAE1430" s="265"/>
      <c r="DAF1430" s="265"/>
      <c r="DAG1430" s="265"/>
      <c r="DAH1430" s="265"/>
      <c r="DAI1430" s="265"/>
      <c r="DAJ1430" s="265"/>
      <c r="DAK1430" s="265"/>
      <c r="DAL1430" s="265"/>
      <c r="DAM1430" s="265"/>
      <c r="DAN1430" s="265"/>
      <c r="DAO1430" s="265"/>
      <c r="DAP1430" s="265"/>
      <c r="DAQ1430" s="265"/>
      <c r="DAR1430" s="265"/>
      <c r="DAS1430" s="265"/>
      <c r="DAT1430" s="265"/>
      <c r="DAU1430" s="265"/>
      <c r="DAV1430" s="265"/>
      <c r="DAW1430" s="265"/>
      <c r="DAX1430" s="265"/>
      <c r="DAY1430" s="265"/>
      <c r="DAZ1430" s="265"/>
      <c r="DBA1430" s="265"/>
      <c r="DBB1430" s="265"/>
      <c r="DBC1430" s="265"/>
      <c r="DBD1430" s="265"/>
      <c r="DBE1430" s="265"/>
      <c r="DBF1430" s="265"/>
      <c r="DBG1430" s="265"/>
      <c r="DBH1430" s="265"/>
      <c r="DBI1430" s="265"/>
      <c r="DBJ1430" s="265"/>
      <c r="DBK1430" s="265"/>
      <c r="DBL1430" s="265"/>
      <c r="DBM1430" s="265"/>
      <c r="DBN1430" s="265"/>
      <c r="DBO1430" s="265"/>
      <c r="DBP1430" s="265"/>
      <c r="DBQ1430" s="265"/>
      <c r="DBR1430" s="265"/>
      <c r="DBS1430" s="265"/>
      <c r="DBT1430" s="265"/>
      <c r="DBU1430" s="265"/>
      <c r="DBV1430" s="265"/>
      <c r="DBW1430" s="265"/>
      <c r="DBX1430" s="265"/>
      <c r="DBY1430" s="265"/>
      <c r="DBZ1430" s="265"/>
      <c r="DCA1430" s="265"/>
      <c r="DCB1430" s="265"/>
      <c r="DCC1430" s="265"/>
      <c r="DCD1430" s="265"/>
      <c r="DCE1430" s="265"/>
      <c r="DCF1430" s="265"/>
      <c r="DCG1430" s="265"/>
      <c r="DCH1430" s="265"/>
      <c r="DCI1430" s="265"/>
      <c r="DCJ1430" s="265"/>
      <c r="DCK1430" s="265"/>
      <c r="DCL1430" s="265"/>
      <c r="DCM1430" s="265"/>
      <c r="DCN1430" s="265"/>
      <c r="DCO1430" s="265"/>
      <c r="DCP1430" s="265"/>
      <c r="DCQ1430" s="265"/>
      <c r="DCR1430" s="265"/>
      <c r="DCS1430" s="265"/>
      <c r="DCT1430" s="265"/>
      <c r="DCU1430" s="265"/>
      <c r="DCV1430" s="265"/>
      <c r="DCW1430" s="265"/>
      <c r="DCX1430" s="265"/>
      <c r="DCY1430" s="265"/>
      <c r="DCZ1430" s="265"/>
      <c r="DDA1430" s="265"/>
      <c r="DDB1430" s="265"/>
      <c r="DDC1430" s="265"/>
      <c r="DDD1430" s="265"/>
      <c r="DDE1430" s="265"/>
      <c r="DDF1430" s="265"/>
      <c r="DDG1430" s="265"/>
      <c r="DDH1430" s="265"/>
      <c r="DDI1430" s="265"/>
      <c r="DDJ1430" s="265"/>
      <c r="DDK1430" s="265"/>
      <c r="DDL1430" s="265"/>
      <c r="DDM1430" s="265"/>
      <c r="DDN1430" s="265"/>
      <c r="DDO1430" s="265"/>
      <c r="DDP1430" s="265"/>
      <c r="DDQ1430" s="265"/>
      <c r="DDR1430" s="265"/>
      <c r="DDS1430" s="265"/>
      <c r="DDT1430" s="265"/>
      <c r="DDU1430" s="265"/>
      <c r="DDV1430" s="265"/>
      <c r="DDW1430" s="265"/>
      <c r="DDX1430" s="265"/>
      <c r="DDY1430" s="265"/>
      <c r="DDZ1430" s="265"/>
      <c r="DEA1430" s="265"/>
      <c r="DEB1430" s="265"/>
      <c r="DEC1430" s="265"/>
      <c r="DED1430" s="265"/>
      <c r="DEE1430" s="265"/>
      <c r="DEF1430" s="265"/>
      <c r="DEG1430" s="265"/>
      <c r="DEH1430" s="265"/>
      <c r="DEI1430" s="265"/>
      <c r="DEJ1430" s="265"/>
      <c r="DEK1430" s="265"/>
      <c r="DEL1430" s="265"/>
      <c r="DEM1430" s="265"/>
      <c r="DEN1430" s="265"/>
      <c r="DEO1430" s="265"/>
      <c r="DEP1430" s="265"/>
      <c r="DEQ1430" s="265"/>
      <c r="DER1430" s="265"/>
      <c r="DES1430" s="265"/>
      <c r="DET1430" s="265"/>
      <c r="DEU1430" s="265"/>
      <c r="DEV1430" s="265"/>
      <c r="DEW1430" s="265"/>
      <c r="DEX1430" s="265"/>
      <c r="DEY1430" s="265"/>
      <c r="DEZ1430" s="265"/>
      <c r="DFA1430" s="265"/>
      <c r="DFB1430" s="265"/>
      <c r="DFC1430" s="265"/>
      <c r="DFD1430" s="265"/>
      <c r="DFE1430" s="265"/>
      <c r="DFF1430" s="265"/>
      <c r="DFG1430" s="265"/>
      <c r="DFH1430" s="265"/>
      <c r="DFI1430" s="265"/>
      <c r="DFJ1430" s="265"/>
      <c r="DFK1430" s="265"/>
      <c r="DFL1430" s="265"/>
      <c r="DFM1430" s="265"/>
      <c r="DFN1430" s="265"/>
      <c r="DFO1430" s="265"/>
      <c r="DFP1430" s="265"/>
      <c r="DFQ1430" s="265"/>
      <c r="DFR1430" s="265"/>
      <c r="DFS1430" s="265"/>
      <c r="DFT1430" s="265"/>
      <c r="DFU1430" s="265"/>
      <c r="DFV1430" s="265"/>
      <c r="DFW1430" s="265"/>
      <c r="DFX1430" s="265"/>
      <c r="DFY1430" s="265"/>
      <c r="DFZ1430" s="265"/>
      <c r="DGA1430" s="265"/>
      <c r="DGB1430" s="265"/>
      <c r="DGC1430" s="265"/>
      <c r="DGD1430" s="265"/>
      <c r="DGE1430" s="265"/>
      <c r="DGF1430" s="265"/>
      <c r="DGG1430" s="265"/>
      <c r="DGH1430" s="265"/>
      <c r="DGI1430" s="265"/>
      <c r="DGJ1430" s="265"/>
      <c r="DGK1430" s="265"/>
      <c r="DGL1430" s="265"/>
      <c r="DGM1430" s="265"/>
      <c r="DGN1430" s="265"/>
      <c r="DGO1430" s="265"/>
      <c r="DGP1430" s="265"/>
      <c r="DGQ1430" s="265"/>
      <c r="DGR1430" s="265"/>
      <c r="DGS1430" s="265"/>
      <c r="DGT1430" s="265"/>
      <c r="DGU1430" s="265"/>
      <c r="DGV1430" s="265"/>
      <c r="DGW1430" s="265"/>
      <c r="DGX1430" s="265"/>
      <c r="DGY1430" s="265"/>
      <c r="DGZ1430" s="265"/>
      <c r="DHA1430" s="265"/>
      <c r="DHB1430" s="265"/>
      <c r="DHC1430" s="265"/>
      <c r="DHD1430" s="265"/>
      <c r="DHE1430" s="265"/>
      <c r="DHF1430" s="265"/>
      <c r="DHG1430" s="265"/>
      <c r="DHH1430" s="265"/>
      <c r="DHI1430" s="265"/>
      <c r="DHJ1430" s="265"/>
      <c r="DHK1430" s="265"/>
      <c r="DHL1430" s="265"/>
      <c r="DHM1430" s="265"/>
      <c r="DHN1430" s="265"/>
      <c r="DHO1430" s="265"/>
      <c r="DHP1430" s="265"/>
      <c r="DHQ1430" s="265"/>
      <c r="DHR1430" s="265"/>
      <c r="DHS1430" s="265"/>
      <c r="DHT1430" s="265"/>
      <c r="DHU1430" s="265"/>
      <c r="DHV1430" s="265"/>
      <c r="DHW1430" s="265"/>
      <c r="DHX1430" s="265"/>
      <c r="DHY1430" s="265"/>
      <c r="DHZ1430" s="265"/>
      <c r="DIA1430" s="265"/>
      <c r="DIB1430" s="265"/>
      <c r="DIC1430" s="265"/>
      <c r="DID1430" s="265"/>
      <c r="DIE1430" s="265"/>
      <c r="DIF1430" s="265"/>
      <c r="DIG1430" s="265"/>
      <c r="DIH1430" s="265"/>
      <c r="DII1430" s="265"/>
      <c r="DIJ1430" s="265"/>
      <c r="DIK1430" s="265"/>
      <c r="DIL1430" s="265"/>
      <c r="DIM1430" s="265"/>
      <c r="DIN1430" s="265"/>
      <c r="DIO1430" s="265"/>
      <c r="DIP1430" s="265"/>
      <c r="DIQ1430" s="265"/>
      <c r="DIR1430" s="265"/>
      <c r="DIS1430" s="265"/>
      <c r="DIT1430" s="265"/>
      <c r="DIU1430" s="265"/>
      <c r="DIV1430" s="265"/>
      <c r="DIW1430" s="265"/>
      <c r="DIX1430" s="265"/>
      <c r="DIY1430" s="265"/>
      <c r="DIZ1430" s="265"/>
      <c r="DJA1430" s="265"/>
      <c r="DJB1430" s="265"/>
      <c r="DJC1430" s="265"/>
      <c r="DJD1430" s="265"/>
      <c r="DJE1430" s="265"/>
      <c r="DJF1430" s="265"/>
      <c r="DJG1430" s="265"/>
      <c r="DJH1430" s="265"/>
      <c r="DJI1430" s="265"/>
      <c r="DJJ1430" s="265"/>
      <c r="DJK1430" s="265"/>
      <c r="DJL1430" s="265"/>
      <c r="DJM1430" s="265"/>
      <c r="DJN1430" s="265"/>
      <c r="DJO1430" s="265"/>
      <c r="DJP1430" s="265"/>
      <c r="DJQ1430" s="265"/>
      <c r="DJR1430" s="265"/>
      <c r="DJS1430" s="265"/>
      <c r="DJT1430" s="265"/>
      <c r="DJU1430" s="265"/>
      <c r="DJV1430" s="265"/>
      <c r="DJW1430" s="265"/>
      <c r="DJX1430" s="265"/>
      <c r="DJY1430" s="265"/>
      <c r="DJZ1430" s="265"/>
      <c r="DKA1430" s="265"/>
      <c r="DKB1430" s="265"/>
      <c r="DKC1430" s="265"/>
      <c r="DKD1430" s="265"/>
      <c r="DKE1430" s="265"/>
      <c r="DKF1430" s="265"/>
      <c r="DKG1430" s="265"/>
      <c r="DKH1430" s="265"/>
      <c r="DKI1430" s="265"/>
      <c r="DKJ1430" s="265"/>
      <c r="DKK1430" s="265"/>
      <c r="DKL1430" s="265"/>
      <c r="DKM1430" s="265"/>
      <c r="DKN1430" s="265"/>
      <c r="DKO1430" s="265"/>
      <c r="DKP1430" s="265"/>
      <c r="DKQ1430" s="265"/>
      <c r="DKR1430" s="265"/>
      <c r="DKS1430" s="265"/>
      <c r="DKT1430" s="265"/>
      <c r="DKU1430" s="265"/>
      <c r="DKV1430" s="265"/>
      <c r="DKW1430" s="265"/>
      <c r="DKX1430" s="265"/>
      <c r="DKY1430" s="265"/>
      <c r="DKZ1430" s="265"/>
      <c r="DLA1430" s="265"/>
      <c r="DLB1430" s="265"/>
      <c r="DLC1430" s="265"/>
      <c r="DLD1430" s="265"/>
      <c r="DLE1430" s="265"/>
      <c r="DLF1430" s="265"/>
      <c r="DLG1430" s="265"/>
      <c r="DLH1430" s="265"/>
      <c r="DLI1430" s="265"/>
      <c r="DLJ1430" s="265"/>
      <c r="DLK1430" s="265"/>
      <c r="DLL1430" s="265"/>
      <c r="DLM1430" s="265"/>
      <c r="DLN1430" s="265"/>
      <c r="DLO1430" s="265"/>
      <c r="DLP1430" s="265"/>
      <c r="DLQ1430" s="265"/>
      <c r="DLR1430" s="265"/>
      <c r="DLS1430" s="265"/>
      <c r="DLT1430" s="265"/>
      <c r="DLU1430" s="265"/>
      <c r="DLV1430" s="265"/>
      <c r="DLW1430" s="265"/>
      <c r="DLX1430" s="265"/>
      <c r="DLY1430" s="265"/>
      <c r="DLZ1430" s="265"/>
      <c r="DMA1430" s="265"/>
      <c r="DMB1430" s="265"/>
      <c r="DMC1430" s="265"/>
      <c r="DMD1430" s="265"/>
      <c r="DME1430" s="265"/>
      <c r="DMF1430" s="265"/>
      <c r="DMG1430" s="265"/>
      <c r="DMH1430" s="265"/>
      <c r="DMI1430" s="265"/>
      <c r="DMJ1430" s="265"/>
      <c r="DMK1430" s="265"/>
      <c r="DML1430" s="265"/>
      <c r="DMM1430" s="265"/>
      <c r="DMN1430" s="265"/>
      <c r="DMO1430" s="265"/>
      <c r="DMP1430" s="265"/>
      <c r="DMQ1430" s="265"/>
      <c r="DMR1430" s="265"/>
      <c r="DMS1430" s="265"/>
      <c r="DMT1430" s="265"/>
      <c r="DMU1430" s="265"/>
      <c r="DMV1430" s="265"/>
      <c r="DMW1430" s="265"/>
      <c r="DMX1430" s="265"/>
      <c r="DMY1430" s="265"/>
      <c r="DMZ1430" s="265"/>
      <c r="DNA1430" s="265"/>
      <c r="DNB1430" s="265"/>
      <c r="DNC1430" s="265"/>
      <c r="DND1430" s="265"/>
      <c r="DNE1430" s="265"/>
      <c r="DNF1430" s="265"/>
      <c r="DNG1430" s="265"/>
      <c r="DNH1430" s="265"/>
      <c r="DNI1430" s="265"/>
      <c r="DNJ1430" s="265"/>
      <c r="DNK1430" s="265"/>
      <c r="DNL1430" s="265"/>
      <c r="DNM1430" s="265"/>
      <c r="DNN1430" s="265"/>
      <c r="DNO1430" s="265"/>
      <c r="DNP1430" s="265"/>
      <c r="DNQ1430" s="265"/>
      <c r="DNR1430" s="265"/>
      <c r="DNS1430" s="265"/>
      <c r="DNT1430" s="265"/>
      <c r="DNU1430" s="265"/>
      <c r="DNV1430" s="265"/>
      <c r="DNW1430" s="265"/>
      <c r="DNX1430" s="265"/>
      <c r="DNY1430" s="265"/>
      <c r="DNZ1430" s="265"/>
      <c r="DOA1430" s="265"/>
      <c r="DOB1430" s="265"/>
      <c r="DOC1430" s="265"/>
      <c r="DOD1430" s="265"/>
      <c r="DOE1430" s="265"/>
      <c r="DOF1430" s="265"/>
      <c r="DOG1430" s="265"/>
      <c r="DOH1430" s="265"/>
      <c r="DOI1430" s="265"/>
      <c r="DOJ1430" s="265"/>
      <c r="DOK1430" s="265"/>
      <c r="DOL1430" s="265"/>
      <c r="DOM1430" s="265"/>
      <c r="DON1430" s="265"/>
      <c r="DOO1430" s="265"/>
      <c r="DOP1430" s="265"/>
      <c r="DOQ1430" s="265"/>
      <c r="DOR1430" s="265"/>
      <c r="DOS1430" s="265"/>
      <c r="DOT1430" s="265"/>
      <c r="DOU1430" s="265"/>
      <c r="DOV1430" s="265"/>
      <c r="DOW1430" s="265"/>
      <c r="DOX1430" s="265"/>
      <c r="DOY1430" s="265"/>
      <c r="DOZ1430" s="265"/>
      <c r="DPA1430" s="265"/>
      <c r="DPB1430" s="265"/>
      <c r="DPC1430" s="265"/>
      <c r="DPD1430" s="265"/>
      <c r="DPE1430" s="265"/>
      <c r="DPF1430" s="265"/>
      <c r="DPG1430" s="265"/>
      <c r="DPH1430" s="265"/>
      <c r="DPI1430" s="265"/>
      <c r="DPJ1430" s="265"/>
      <c r="DPK1430" s="265"/>
      <c r="DPL1430" s="265"/>
      <c r="DPM1430" s="265"/>
      <c r="DPN1430" s="265"/>
      <c r="DPO1430" s="265"/>
      <c r="DPP1430" s="265"/>
      <c r="DPQ1430" s="265"/>
      <c r="DPR1430" s="265"/>
      <c r="DPS1430" s="265"/>
      <c r="DPT1430" s="265"/>
      <c r="DPU1430" s="265"/>
      <c r="DPV1430" s="265"/>
      <c r="DPW1430" s="265"/>
      <c r="DPX1430" s="265"/>
      <c r="DPY1430" s="265"/>
      <c r="DPZ1430" s="265"/>
      <c r="DQA1430" s="265"/>
      <c r="DQB1430" s="265"/>
      <c r="DQC1430" s="265"/>
      <c r="DQD1430" s="265"/>
      <c r="DQE1430" s="265"/>
      <c r="DQF1430" s="265"/>
      <c r="DQG1430" s="265"/>
      <c r="DQH1430" s="265"/>
      <c r="DQI1430" s="265"/>
      <c r="DQJ1430" s="265"/>
      <c r="DQK1430" s="265"/>
      <c r="DQL1430" s="265"/>
      <c r="DQM1430" s="265"/>
      <c r="DQN1430" s="265"/>
      <c r="DQO1430" s="265"/>
      <c r="DQP1430" s="265"/>
      <c r="DQQ1430" s="265"/>
      <c r="DQR1430" s="265"/>
      <c r="DQS1430" s="265"/>
      <c r="DQT1430" s="265"/>
      <c r="DQU1430" s="265"/>
      <c r="DQV1430" s="265"/>
      <c r="DQW1430" s="265"/>
      <c r="DQX1430" s="265"/>
      <c r="DQY1430" s="265"/>
      <c r="DQZ1430" s="265"/>
      <c r="DRA1430" s="265"/>
      <c r="DRB1430" s="265"/>
      <c r="DRC1430" s="265"/>
      <c r="DRD1430" s="265"/>
      <c r="DRE1430" s="265"/>
      <c r="DRF1430" s="265"/>
      <c r="DRG1430" s="265"/>
      <c r="DRH1430" s="265"/>
      <c r="DRI1430" s="265"/>
      <c r="DRJ1430" s="265"/>
      <c r="DRK1430" s="265"/>
      <c r="DRL1430" s="265"/>
      <c r="DRM1430" s="265"/>
      <c r="DRN1430" s="265"/>
      <c r="DRO1430" s="265"/>
      <c r="DRP1430" s="265"/>
      <c r="DRQ1430" s="265"/>
      <c r="DRR1430" s="265"/>
      <c r="DRS1430" s="265"/>
      <c r="DRT1430" s="265"/>
      <c r="DRU1430" s="265"/>
      <c r="DRV1430" s="265"/>
      <c r="DRW1430" s="265"/>
      <c r="DRX1430" s="265"/>
      <c r="DRY1430" s="265"/>
      <c r="DRZ1430" s="265"/>
      <c r="DSA1430" s="265"/>
      <c r="DSB1430" s="265"/>
      <c r="DSC1430" s="265"/>
      <c r="DSD1430" s="265"/>
      <c r="DSE1430" s="265"/>
      <c r="DSF1430" s="265"/>
      <c r="DSG1430" s="265"/>
      <c r="DSH1430" s="265"/>
      <c r="DSI1430" s="265"/>
      <c r="DSJ1430" s="265"/>
      <c r="DSK1430" s="265"/>
      <c r="DSL1430" s="265"/>
      <c r="DSM1430" s="265"/>
      <c r="DSN1430" s="265"/>
      <c r="DSO1430" s="265"/>
      <c r="DSP1430" s="265"/>
      <c r="DSQ1430" s="265"/>
      <c r="DSR1430" s="265"/>
      <c r="DSS1430" s="265"/>
      <c r="DST1430" s="265"/>
      <c r="DSU1430" s="265"/>
      <c r="DSV1430" s="265"/>
      <c r="DSW1430" s="265"/>
      <c r="DSX1430" s="265"/>
      <c r="DSY1430" s="265"/>
      <c r="DSZ1430" s="265"/>
      <c r="DTA1430" s="265"/>
      <c r="DTB1430" s="265"/>
      <c r="DTC1430" s="265"/>
      <c r="DTD1430" s="265"/>
      <c r="DTE1430" s="265"/>
      <c r="DTF1430" s="265"/>
      <c r="DTG1430" s="265"/>
      <c r="DTH1430" s="265"/>
      <c r="DTI1430" s="265"/>
      <c r="DTJ1430" s="265"/>
      <c r="DTK1430" s="265"/>
      <c r="DTL1430" s="265"/>
      <c r="DTM1430" s="265"/>
      <c r="DTN1430" s="265"/>
      <c r="DTO1430" s="265"/>
      <c r="DTP1430" s="265"/>
      <c r="DTQ1430" s="265"/>
      <c r="DTR1430" s="265"/>
      <c r="DTS1430" s="265"/>
      <c r="DTT1430" s="265"/>
      <c r="DTU1430" s="265"/>
      <c r="DTV1430" s="265"/>
      <c r="DTW1430" s="265"/>
      <c r="DTX1430" s="265"/>
      <c r="DTY1430" s="265"/>
      <c r="DTZ1430" s="265"/>
      <c r="DUA1430" s="265"/>
      <c r="DUB1430" s="265"/>
      <c r="DUC1430" s="265"/>
      <c r="DUD1430" s="265"/>
      <c r="DUE1430" s="265"/>
      <c r="DUF1430" s="265"/>
      <c r="DUG1430" s="265"/>
      <c r="DUH1430" s="265"/>
      <c r="DUI1430" s="265"/>
      <c r="DUJ1430" s="265"/>
      <c r="DUK1430" s="265"/>
      <c r="DUL1430" s="265"/>
      <c r="DUM1430" s="265"/>
      <c r="DUN1430" s="265"/>
      <c r="DUO1430" s="265"/>
      <c r="DUP1430" s="265"/>
      <c r="DUQ1430" s="265"/>
      <c r="DUR1430" s="265"/>
      <c r="DUS1430" s="265"/>
      <c r="DUT1430" s="265"/>
      <c r="DUU1430" s="265"/>
      <c r="DUV1430" s="265"/>
      <c r="DUW1430" s="265"/>
      <c r="DUX1430" s="265"/>
      <c r="DUY1430" s="265"/>
      <c r="DUZ1430" s="265"/>
      <c r="DVA1430" s="265"/>
      <c r="DVB1430" s="265"/>
      <c r="DVC1430" s="265"/>
      <c r="DVD1430" s="265"/>
      <c r="DVE1430" s="265"/>
      <c r="DVF1430" s="265"/>
      <c r="DVG1430" s="265"/>
      <c r="DVH1430" s="265"/>
      <c r="DVI1430" s="265"/>
      <c r="DVJ1430" s="265"/>
      <c r="DVK1430" s="265"/>
      <c r="DVL1430" s="265"/>
      <c r="DVM1430" s="265"/>
      <c r="DVN1430" s="265"/>
      <c r="DVO1430" s="265"/>
      <c r="DVP1430" s="265"/>
      <c r="DVQ1430" s="265"/>
      <c r="DVR1430" s="265"/>
      <c r="DVS1430" s="265"/>
      <c r="DVT1430" s="265"/>
      <c r="DVU1430" s="265"/>
      <c r="DVV1430" s="265"/>
      <c r="DVW1430" s="265"/>
      <c r="DVX1430" s="265"/>
      <c r="DVY1430" s="265"/>
      <c r="DVZ1430" s="265"/>
      <c r="DWA1430" s="265"/>
      <c r="DWB1430" s="265"/>
      <c r="DWC1430" s="265"/>
      <c r="DWD1430" s="265"/>
      <c r="DWE1430" s="265"/>
      <c r="DWF1430" s="265"/>
      <c r="DWG1430" s="265"/>
      <c r="DWH1430" s="265"/>
      <c r="DWI1430" s="265"/>
      <c r="DWJ1430" s="265"/>
      <c r="DWK1430" s="265"/>
      <c r="DWL1430" s="265"/>
      <c r="DWM1430" s="265"/>
      <c r="DWN1430" s="265"/>
      <c r="DWO1430" s="265"/>
      <c r="DWP1430" s="265"/>
      <c r="DWQ1430" s="265"/>
      <c r="DWR1430" s="265"/>
      <c r="DWS1430" s="265"/>
      <c r="DWT1430" s="265"/>
      <c r="DWU1430" s="265"/>
      <c r="DWV1430" s="265"/>
      <c r="DWW1430" s="265"/>
      <c r="DWX1430" s="265"/>
      <c r="DWY1430" s="265"/>
      <c r="DWZ1430" s="265"/>
      <c r="DXA1430" s="265"/>
      <c r="DXB1430" s="265"/>
      <c r="DXC1430" s="265"/>
      <c r="DXD1430" s="265"/>
      <c r="DXE1430" s="265"/>
      <c r="DXF1430" s="265"/>
      <c r="DXG1430" s="265"/>
      <c r="DXH1430" s="265"/>
      <c r="DXI1430" s="265"/>
      <c r="DXJ1430" s="265"/>
      <c r="DXK1430" s="265"/>
      <c r="DXL1430" s="265"/>
      <c r="DXM1430" s="265"/>
      <c r="DXN1430" s="265"/>
      <c r="DXO1430" s="265"/>
      <c r="DXP1430" s="265"/>
      <c r="DXQ1430" s="265"/>
      <c r="DXR1430" s="265"/>
      <c r="DXS1430" s="265"/>
      <c r="DXT1430" s="265"/>
      <c r="DXU1430" s="265"/>
      <c r="DXV1430" s="265"/>
      <c r="DXW1430" s="265"/>
      <c r="DXX1430" s="265"/>
      <c r="DXY1430" s="265"/>
      <c r="DXZ1430" s="265"/>
      <c r="DYA1430" s="265"/>
      <c r="DYB1430" s="265"/>
      <c r="DYC1430" s="265"/>
      <c r="DYD1430" s="265"/>
      <c r="DYE1430" s="265"/>
      <c r="DYF1430" s="265"/>
      <c r="DYG1430" s="265"/>
      <c r="DYH1430" s="265"/>
      <c r="DYI1430" s="265"/>
      <c r="DYJ1430" s="265"/>
      <c r="DYK1430" s="265"/>
      <c r="DYL1430" s="265"/>
      <c r="DYM1430" s="265"/>
      <c r="DYN1430" s="265"/>
      <c r="DYO1430" s="265"/>
      <c r="DYP1430" s="265"/>
      <c r="DYQ1430" s="265"/>
      <c r="DYR1430" s="265"/>
      <c r="DYS1430" s="265"/>
      <c r="DYT1430" s="265"/>
      <c r="DYU1430" s="265"/>
      <c r="DYV1430" s="265"/>
      <c r="DYW1430" s="265"/>
      <c r="DYX1430" s="265"/>
      <c r="DYY1430" s="265"/>
      <c r="DYZ1430" s="265"/>
      <c r="DZA1430" s="265"/>
      <c r="DZB1430" s="265"/>
      <c r="DZC1430" s="265"/>
      <c r="DZD1430" s="265"/>
      <c r="DZE1430" s="265"/>
      <c r="DZF1430" s="265"/>
      <c r="DZG1430" s="265"/>
      <c r="DZH1430" s="265"/>
      <c r="DZI1430" s="265"/>
      <c r="DZJ1430" s="265"/>
      <c r="DZK1430" s="265"/>
      <c r="DZL1430" s="265"/>
      <c r="DZM1430" s="265"/>
      <c r="DZN1430" s="265"/>
      <c r="DZO1430" s="265"/>
      <c r="DZP1430" s="265"/>
      <c r="DZQ1430" s="265"/>
      <c r="DZR1430" s="265"/>
      <c r="DZS1430" s="265"/>
      <c r="DZT1430" s="265"/>
      <c r="DZU1430" s="265"/>
      <c r="DZV1430" s="265"/>
      <c r="DZW1430" s="265"/>
      <c r="DZX1430" s="265"/>
      <c r="DZY1430" s="265"/>
      <c r="DZZ1430" s="265"/>
      <c r="EAA1430" s="265"/>
      <c r="EAB1430" s="265"/>
      <c r="EAC1430" s="265"/>
      <c r="EAD1430" s="265"/>
      <c r="EAE1430" s="265"/>
      <c r="EAF1430" s="265"/>
      <c r="EAG1430" s="265"/>
      <c r="EAH1430" s="265"/>
      <c r="EAI1430" s="265"/>
      <c r="EAJ1430" s="265"/>
      <c r="EAK1430" s="265"/>
      <c r="EAL1430" s="265"/>
      <c r="EAM1430" s="265"/>
      <c r="EAN1430" s="265"/>
      <c r="EAO1430" s="265"/>
      <c r="EAP1430" s="265"/>
      <c r="EAQ1430" s="265"/>
      <c r="EAR1430" s="265"/>
      <c r="EAS1430" s="265"/>
      <c r="EAT1430" s="265"/>
      <c r="EAU1430" s="265"/>
      <c r="EAV1430" s="265"/>
      <c r="EAW1430" s="265"/>
      <c r="EAX1430" s="265"/>
      <c r="EAY1430" s="265"/>
      <c r="EAZ1430" s="265"/>
      <c r="EBA1430" s="265"/>
      <c r="EBB1430" s="265"/>
      <c r="EBC1430" s="265"/>
      <c r="EBD1430" s="265"/>
      <c r="EBE1430" s="265"/>
      <c r="EBF1430" s="265"/>
      <c r="EBG1430" s="265"/>
      <c r="EBH1430" s="265"/>
      <c r="EBI1430" s="265"/>
      <c r="EBJ1430" s="265"/>
      <c r="EBK1430" s="265"/>
      <c r="EBL1430" s="265"/>
      <c r="EBM1430" s="265"/>
      <c r="EBN1430" s="265"/>
      <c r="EBO1430" s="265"/>
      <c r="EBP1430" s="265"/>
      <c r="EBQ1430" s="265"/>
      <c r="EBR1430" s="265"/>
      <c r="EBS1430" s="265"/>
      <c r="EBT1430" s="265"/>
      <c r="EBU1430" s="265"/>
      <c r="EBV1430" s="265"/>
      <c r="EBW1430" s="265"/>
      <c r="EBX1430" s="265"/>
      <c r="EBY1430" s="265"/>
      <c r="EBZ1430" s="265"/>
      <c r="ECA1430" s="265"/>
      <c r="ECB1430" s="265"/>
      <c r="ECC1430" s="265"/>
      <c r="ECD1430" s="265"/>
      <c r="ECE1430" s="265"/>
      <c r="ECF1430" s="265"/>
      <c r="ECG1430" s="265"/>
      <c r="ECH1430" s="265"/>
      <c r="ECI1430" s="265"/>
      <c r="ECJ1430" s="265"/>
      <c r="ECK1430" s="265"/>
      <c r="ECL1430" s="265"/>
      <c r="ECM1430" s="265"/>
      <c r="ECN1430" s="265"/>
      <c r="ECO1430" s="265"/>
      <c r="ECP1430" s="265"/>
      <c r="ECQ1430" s="265"/>
      <c r="ECR1430" s="265"/>
      <c r="ECS1430" s="265"/>
      <c r="ECT1430" s="265"/>
      <c r="ECU1430" s="265"/>
      <c r="ECV1430" s="265"/>
      <c r="ECW1430" s="265"/>
      <c r="ECX1430" s="265"/>
      <c r="ECY1430" s="265"/>
      <c r="ECZ1430" s="265"/>
      <c r="EDA1430" s="265"/>
      <c r="EDB1430" s="265"/>
      <c r="EDC1430" s="265"/>
      <c r="EDD1430" s="265"/>
      <c r="EDE1430" s="265"/>
      <c r="EDF1430" s="265"/>
      <c r="EDG1430" s="265"/>
      <c r="EDH1430" s="265"/>
      <c r="EDI1430" s="265"/>
      <c r="EDJ1430" s="265"/>
      <c r="EDK1430" s="265"/>
      <c r="EDL1430" s="265"/>
      <c r="EDM1430" s="265"/>
      <c r="EDN1430" s="265"/>
      <c r="EDO1430" s="265"/>
      <c r="EDP1430" s="265"/>
      <c r="EDQ1430" s="265"/>
      <c r="EDR1430" s="265"/>
      <c r="EDS1430" s="265"/>
      <c r="EDT1430" s="265"/>
      <c r="EDU1430" s="265"/>
      <c r="EDV1430" s="265"/>
      <c r="EDW1430" s="265"/>
      <c r="EDX1430" s="265"/>
      <c r="EDY1430" s="265"/>
      <c r="EDZ1430" s="265"/>
      <c r="EEA1430" s="265"/>
      <c r="EEB1430" s="265"/>
      <c r="EEC1430" s="265"/>
      <c r="EED1430" s="265"/>
      <c r="EEE1430" s="265"/>
      <c r="EEF1430" s="265"/>
      <c r="EEG1430" s="265"/>
      <c r="EEH1430" s="265"/>
      <c r="EEI1430" s="265"/>
      <c r="EEJ1430" s="265"/>
      <c r="EEK1430" s="265"/>
      <c r="EEL1430" s="265"/>
      <c r="EEM1430" s="265"/>
      <c r="EEN1430" s="265"/>
      <c r="EEO1430" s="265"/>
      <c r="EEP1430" s="265"/>
      <c r="EEQ1430" s="265"/>
      <c r="EER1430" s="265"/>
      <c r="EES1430" s="265"/>
      <c r="EET1430" s="265"/>
      <c r="EEU1430" s="265"/>
      <c r="EEV1430" s="265"/>
      <c r="EEW1430" s="265"/>
      <c r="EEX1430" s="265"/>
      <c r="EEY1430" s="265"/>
      <c r="EEZ1430" s="265"/>
      <c r="EFA1430" s="265"/>
      <c r="EFB1430" s="265"/>
      <c r="EFC1430" s="265"/>
      <c r="EFD1430" s="265"/>
      <c r="EFE1430" s="265"/>
      <c r="EFF1430" s="265"/>
      <c r="EFG1430" s="265"/>
      <c r="EFH1430" s="265"/>
      <c r="EFI1430" s="265"/>
      <c r="EFJ1430" s="265"/>
      <c r="EFK1430" s="265"/>
      <c r="EFL1430" s="265"/>
      <c r="EFM1430" s="265"/>
      <c r="EFN1430" s="265"/>
      <c r="EFO1430" s="265"/>
      <c r="EFP1430" s="265"/>
      <c r="EFQ1430" s="265"/>
      <c r="EFR1430" s="265"/>
      <c r="EFS1430" s="265"/>
      <c r="EFT1430" s="265"/>
      <c r="EFU1430" s="265"/>
      <c r="EFV1430" s="265"/>
      <c r="EFW1430" s="265"/>
      <c r="EFX1430" s="265"/>
      <c r="EFY1430" s="265"/>
      <c r="EFZ1430" s="265"/>
      <c r="EGA1430" s="265"/>
      <c r="EGB1430" s="265"/>
      <c r="EGC1430" s="265"/>
      <c r="EGD1430" s="265"/>
      <c r="EGE1430" s="265"/>
      <c r="EGF1430" s="265"/>
      <c r="EGG1430" s="265"/>
      <c r="EGH1430" s="265"/>
      <c r="EGI1430" s="265"/>
      <c r="EGJ1430" s="265"/>
      <c r="EGK1430" s="265"/>
      <c r="EGL1430" s="265"/>
      <c r="EGM1430" s="265"/>
      <c r="EGN1430" s="265"/>
      <c r="EGO1430" s="265"/>
      <c r="EGP1430" s="265"/>
      <c r="EGQ1430" s="265"/>
      <c r="EGR1430" s="265"/>
      <c r="EGS1430" s="265"/>
      <c r="EGT1430" s="265"/>
      <c r="EGU1430" s="265"/>
      <c r="EGV1430" s="265"/>
      <c r="EGW1430" s="265"/>
      <c r="EGX1430" s="265"/>
      <c r="EGY1430" s="265"/>
      <c r="EGZ1430" s="265"/>
      <c r="EHA1430" s="265"/>
      <c r="EHB1430" s="265"/>
      <c r="EHC1430" s="265"/>
      <c r="EHD1430" s="265"/>
      <c r="EHE1430" s="265"/>
      <c r="EHF1430" s="265"/>
      <c r="EHG1430" s="265"/>
      <c r="EHH1430" s="265"/>
      <c r="EHI1430" s="265"/>
      <c r="EHJ1430" s="265"/>
      <c r="EHK1430" s="265"/>
      <c r="EHL1430" s="265"/>
      <c r="EHM1430" s="265"/>
      <c r="EHN1430" s="265"/>
      <c r="EHO1430" s="265"/>
      <c r="EHP1430" s="265"/>
      <c r="EHQ1430" s="265"/>
      <c r="EHR1430" s="265"/>
      <c r="EHS1430" s="265"/>
      <c r="EHT1430" s="265"/>
      <c r="EHU1430" s="265"/>
      <c r="EHV1430" s="265"/>
      <c r="EHW1430" s="265"/>
      <c r="EHX1430" s="265"/>
      <c r="EHY1430" s="265"/>
      <c r="EHZ1430" s="265"/>
      <c r="EIA1430" s="265"/>
      <c r="EIB1430" s="265"/>
      <c r="EIC1430" s="265"/>
      <c r="EID1430" s="265"/>
      <c r="EIE1430" s="265"/>
      <c r="EIF1430" s="265"/>
      <c r="EIG1430" s="265"/>
      <c r="EIH1430" s="265"/>
      <c r="EII1430" s="265"/>
      <c r="EIJ1430" s="265"/>
      <c r="EIK1430" s="265"/>
      <c r="EIL1430" s="265"/>
      <c r="EIM1430" s="265"/>
      <c r="EIN1430" s="265"/>
      <c r="EIO1430" s="265"/>
      <c r="EIP1430" s="265"/>
      <c r="EIQ1430" s="265"/>
      <c r="EIR1430" s="265"/>
      <c r="EIS1430" s="265"/>
      <c r="EIT1430" s="265"/>
      <c r="EIU1430" s="265"/>
      <c r="EIV1430" s="265"/>
      <c r="EIW1430" s="265"/>
      <c r="EIX1430" s="265"/>
      <c r="EIY1430" s="265"/>
      <c r="EIZ1430" s="265"/>
      <c r="EJA1430" s="265"/>
      <c r="EJB1430" s="265"/>
      <c r="EJC1430" s="265"/>
      <c r="EJD1430" s="265"/>
      <c r="EJE1430" s="265"/>
      <c r="EJF1430" s="265"/>
      <c r="EJG1430" s="265"/>
      <c r="EJH1430" s="265"/>
      <c r="EJI1430" s="265"/>
      <c r="EJJ1430" s="265"/>
      <c r="EJK1430" s="265"/>
      <c r="EJL1430" s="265"/>
      <c r="EJM1430" s="265"/>
      <c r="EJN1430" s="265"/>
      <c r="EJO1430" s="265"/>
      <c r="EJP1430" s="265"/>
      <c r="EJQ1430" s="265"/>
      <c r="EJR1430" s="265"/>
      <c r="EJS1430" s="265"/>
      <c r="EJT1430" s="265"/>
      <c r="EJU1430" s="265"/>
      <c r="EJV1430" s="265"/>
      <c r="EJW1430" s="265"/>
      <c r="EJX1430" s="265"/>
      <c r="EJY1430" s="265"/>
      <c r="EJZ1430" s="265"/>
      <c r="EKA1430" s="265"/>
      <c r="EKB1430" s="265"/>
      <c r="EKC1430" s="265"/>
      <c r="EKD1430" s="265"/>
      <c r="EKE1430" s="265"/>
      <c r="EKF1430" s="265"/>
      <c r="EKG1430" s="265"/>
      <c r="EKH1430" s="265"/>
      <c r="EKI1430" s="265"/>
      <c r="EKJ1430" s="265"/>
      <c r="EKK1430" s="265"/>
      <c r="EKL1430" s="265"/>
      <c r="EKM1430" s="265"/>
      <c r="EKN1430" s="265"/>
      <c r="EKO1430" s="265"/>
      <c r="EKP1430" s="265"/>
      <c r="EKQ1430" s="265"/>
      <c r="EKR1430" s="265"/>
      <c r="EKS1430" s="265"/>
      <c r="EKT1430" s="265"/>
      <c r="EKU1430" s="265"/>
      <c r="EKV1430" s="265"/>
      <c r="EKW1430" s="265"/>
      <c r="EKX1430" s="265"/>
      <c r="EKY1430" s="265"/>
      <c r="EKZ1430" s="265"/>
      <c r="ELA1430" s="265"/>
      <c r="ELB1430" s="265"/>
      <c r="ELC1430" s="265"/>
      <c r="ELD1430" s="265"/>
      <c r="ELE1430" s="265"/>
      <c r="ELF1430" s="265"/>
      <c r="ELG1430" s="265"/>
      <c r="ELH1430" s="265"/>
      <c r="ELI1430" s="265"/>
      <c r="ELJ1430" s="265"/>
      <c r="ELK1430" s="265"/>
      <c r="ELL1430" s="265"/>
      <c r="ELM1430" s="265"/>
      <c r="ELN1430" s="265"/>
      <c r="ELO1430" s="265"/>
      <c r="ELP1430" s="265"/>
      <c r="ELQ1430" s="265"/>
      <c r="ELR1430" s="265"/>
      <c r="ELS1430" s="265"/>
      <c r="ELT1430" s="265"/>
      <c r="ELU1430" s="265"/>
      <c r="ELV1430" s="265"/>
      <c r="ELW1430" s="265"/>
      <c r="ELX1430" s="265"/>
      <c r="ELY1430" s="265"/>
      <c r="ELZ1430" s="265"/>
      <c r="EMA1430" s="265"/>
      <c r="EMB1430" s="265"/>
      <c r="EMC1430" s="265"/>
      <c r="EMD1430" s="265"/>
      <c r="EME1430" s="265"/>
      <c r="EMF1430" s="265"/>
      <c r="EMG1430" s="265"/>
      <c r="EMH1430" s="265"/>
      <c r="EMI1430" s="265"/>
      <c r="EMJ1430" s="265"/>
      <c r="EMK1430" s="265"/>
      <c r="EML1430" s="265"/>
      <c r="EMM1430" s="265"/>
      <c r="EMN1430" s="265"/>
      <c r="EMO1430" s="265"/>
      <c r="EMP1430" s="265"/>
      <c r="EMQ1430" s="265"/>
      <c r="EMR1430" s="265"/>
      <c r="EMS1430" s="265"/>
      <c r="EMT1430" s="265"/>
      <c r="EMU1430" s="265"/>
      <c r="EMV1430" s="265"/>
      <c r="EMW1430" s="265"/>
      <c r="EMX1430" s="265"/>
      <c r="EMY1430" s="265"/>
      <c r="EMZ1430" s="265"/>
      <c r="ENA1430" s="265"/>
      <c r="ENB1430" s="265"/>
      <c r="ENC1430" s="265"/>
      <c r="END1430" s="265"/>
      <c r="ENE1430" s="265"/>
      <c r="ENF1430" s="265"/>
      <c r="ENG1430" s="265"/>
      <c r="ENH1430" s="265"/>
      <c r="ENI1430" s="265"/>
      <c r="ENJ1430" s="265"/>
      <c r="ENK1430" s="265"/>
      <c r="ENL1430" s="265"/>
      <c r="ENM1430" s="265"/>
      <c r="ENN1430" s="265"/>
      <c r="ENO1430" s="265"/>
      <c r="ENP1430" s="265"/>
      <c r="ENQ1430" s="265"/>
      <c r="ENR1430" s="265"/>
      <c r="ENS1430" s="265"/>
      <c r="ENT1430" s="265"/>
      <c r="ENU1430" s="265"/>
      <c r="ENV1430" s="265"/>
      <c r="ENW1430" s="265"/>
      <c r="ENX1430" s="265"/>
      <c r="ENY1430" s="265"/>
      <c r="ENZ1430" s="265"/>
      <c r="EOA1430" s="265"/>
      <c r="EOB1430" s="265"/>
      <c r="EOC1430" s="265"/>
      <c r="EOD1430" s="265"/>
      <c r="EOE1430" s="265"/>
      <c r="EOF1430" s="265"/>
      <c r="EOG1430" s="265"/>
      <c r="EOH1430" s="265"/>
      <c r="EOI1430" s="265"/>
      <c r="EOJ1430" s="265"/>
      <c r="EOK1430" s="265"/>
      <c r="EOL1430" s="265"/>
      <c r="EOM1430" s="265"/>
      <c r="EON1430" s="265"/>
      <c r="EOO1430" s="265"/>
      <c r="EOP1430" s="265"/>
      <c r="EOQ1430" s="265"/>
      <c r="EOR1430" s="265"/>
      <c r="EOS1430" s="265"/>
      <c r="EOT1430" s="265"/>
      <c r="EOU1430" s="265"/>
      <c r="EOV1430" s="265"/>
      <c r="EOW1430" s="265"/>
      <c r="EOX1430" s="265"/>
      <c r="EOY1430" s="265"/>
      <c r="EOZ1430" s="265"/>
      <c r="EPA1430" s="265"/>
      <c r="EPB1430" s="265"/>
      <c r="EPC1430" s="265"/>
      <c r="EPD1430" s="265"/>
      <c r="EPE1430" s="265"/>
      <c r="EPF1430" s="265"/>
      <c r="EPG1430" s="265"/>
      <c r="EPH1430" s="265"/>
      <c r="EPI1430" s="265"/>
      <c r="EPJ1430" s="265"/>
      <c r="EPK1430" s="265"/>
      <c r="EPL1430" s="265"/>
      <c r="EPM1430" s="265"/>
      <c r="EPN1430" s="265"/>
      <c r="EPO1430" s="265"/>
      <c r="EPP1430" s="265"/>
      <c r="EPQ1430" s="265"/>
      <c r="EPR1430" s="265"/>
      <c r="EPS1430" s="265"/>
      <c r="EPT1430" s="265"/>
      <c r="EPU1430" s="265"/>
      <c r="EPV1430" s="265"/>
      <c r="EPW1430" s="265"/>
      <c r="EPX1430" s="265"/>
      <c r="EPY1430" s="265"/>
      <c r="EPZ1430" s="265"/>
      <c r="EQA1430" s="265"/>
      <c r="EQB1430" s="265"/>
      <c r="EQC1430" s="265"/>
      <c r="EQD1430" s="265"/>
      <c r="EQE1430" s="265"/>
      <c r="EQF1430" s="265"/>
      <c r="EQG1430" s="265"/>
      <c r="EQH1430" s="265"/>
      <c r="EQI1430" s="265"/>
      <c r="EQJ1430" s="265"/>
      <c r="EQK1430" s="265"/>
      <c r="EQL1430" s="265"/>
      <c r="EQM1430" s="265"/>
      <c r="EQN1430" s="265"/>
      <c r="EQO1430" s="265"/>
      <c r="EQP1430" s="265"/>
      <c r="EQQ1430" s="265"/>
      <c r="EQR1430" s="265"/>
      <c r="EQS1430" s="265"/>
      <c r="EQT1430" s="265"/>
      <c r="EQU1430" s="265"/>
      <c r="EQV1430" s="265"/>
      <c r="EQW1430" s="265"/>
      <c r="EQX1430" s="265"/>
      <c r="EQY1430" s="265"/>
      <c r="EQZ1430" s="265"/>
      <c r="ERA1430" s="265"/>
      <c r="ERB1430" s="265"/>
      <c r="ERC1430" s="265"/>
      <c r="ERD1430" s="265"/>
      <c r="ERE1430" s="265"/>
      <c r="ERF1430" s="265"/>
      <c r="ERG1430" s="265"/>
      <c r="ERH1430" s="265"/>
      <c r="ERI1430" s="265"/>
      <c r="ERJ1430" s="265"/>
      <c r="ERK1430" s="265"/>
      <c r="ERL1430" s="265"/>
      <c r="ERM1430" s="265"/>
      <c r="ERN1430" s="265"/>
      <c r="ERO1430" s="265"/>
      <c r="ERP1430" s="265"/>
      <c r="ERQ1430" s="265"/>
      <c r="ERR1430" s="265"/>
      <c r="ERS1430" s="265"/>
      <c r="ERT1430" s="265"/>
      <c r="ERU1430" s="265"/>
      <c r="ERV1430" s="265"/>
      <c r="ERW1430" s="265"/>
      <c r="ERX1430" s="265"/>
      <c r="ERY1430" s="265"/>
      <c r="ERZ1430" s="265"/>
      <c r="ESA1430" s="265"/>
      <c r="ESB1430" s="265"/>
      <c r="ESC1430" s="265"/>
      <c r="ESD1430" s="265"/>
      <c r="ESE1430" s="265"/>
      <c r="ESF1430" s="265"/>
      <c r="ESG1430" s="265"/>
      <c r="ESH1430" s="265"/>
      <c r="ESI1430" s="265"/>
      <c r="ESJ1430" s="265"/>
      <c r="ESK1430" s="265"/>
      <c r="ESL1430" s="265"/>
      <c r="ESM1430" s="265"/>
      <c r="ESN1430" s="265"/>
      <c r="ESO1430" s="265"/>
      <c r="ESP1430" s="265"/>
      <c r="ESQ1430" s="265"/>
      <c r="ESR1430" s="265"/>
      <c r="ESS1430" s="265"/>
      <c r="EST1430" s="265"/>
      <c r="ESU1430" s="265"/>
      <c r="ESV1430" s="265"/>
      <c r="ESW1430" s="265"/>
      <c r="ESX1430" s="265"/>
      <c r="ESY1430" s="265"/>
      <c r="ESZ1430" s="265"/>
      <c r="ETA1430" s="265"/>
      <c r="ETB1430" s="265"/>
      <c r="ETC1430" s="265"/>
      <c r="ETD1430" s="265"/>
      <c r="ETE1430" s="265"/>
      <c r="ETF1430" s="265"/>
      <c r="ETG1430" s="265"/>
      <c r="ETH1430" s="265"/>
      <c r="ETI1430" s="265"/>
      <c r="ETJ1430" s="265"/>
      <c r="ETK1430" s="265"/>
      <c r="ETL1430" s="265"/>
      <c r="ETM1430" s="265"/>
      <c r="ETN1430" s="265"/>
      <c r="ETO1430" s="265"/>
      <c r="ETP1430" s="265"/>
      <c r="ETQ1430" s="265"/>
      <c r="ETR1430" s="265"/>
      <c r="ETS1430" s="265"/>
      <c r="ETT1430" s="265"/>
      <c r="ETU1430" s="265"/>
      <c r="ETV1430" s="265"/>
      <c r="ETW1430" s="265"/>
      <c r="ETX1430" s="265"/>
      <c r="ETY1430" s="265"/>
      <c r="ETZ1430" s="265"/>
      <c r="EUA1430" s="265"/>
      <c r="EUB1430" s="265"/>
      <c r="EUC1430" s="265"/>
      <c r="EUD1430" s="265"/>
      <c r="EUE1430" s="265"/>
      <c r="EUF1430" s="265"/>
      <c r="EUG1430" s="265"/>
      <c r="EUH1430" s="265"/>
      <c r="EUI1430" s="265"/>
      <c r="EUJ1430" s="265"/>
      <c r="EUK1430" s="265"/>
      <c r="EUL1430" s="265"/>
      <c r="EUM1430" s="265"/>
      <c r="EUN1430" s="265"/>
      <c r="EUO1430" s="265"/>
      <c r="EUP1430" s="265"/>
      <c r="EUQ1430" s="265"/>
      <c r="EUR1430" s="265"/>
      <c r="EUS1430" s="265"/>
      <c r="EUT1430" s="265"/>
      <c r="EUU1430" s="265"/>
      <c r="EUV1430" s="265"/>
      <c r="EUW1430" s="265"/>
      <c r="EUX1430" s="265"/>
      <c r="EUY1430" s="265"/>
      <c r="EUZ1430" s="265"/>
      <c r="EVA1430" s="265"/>
      <c r="EVB1430" s="265"/>
      <c r="EVC1430" s="265"/>
      <c r="EVD1430" s="265"/>
      <c r="EVE1430" s="265"/>
      <c r="EVF1430" s="265"/>
      <c r="EVG1430" s="265"/>
      <c r="EVH1430" s="265"/>
      <c r="EVI1430" s="265"/>
      <c r="EVJ1430" s="265"/>
      <c r="EVK1430" s="265"/>
      <c r="EVL1430" s="265"/>
      <c r="EVM1430" s="265"/>
      <c r="EVN1430" s="265"/>
      <c r="EVO1430" s="265"/>
      <c r="EVP1430" s="265"/>
      <c r="EVQ1430" s="265"/>
      <c r="EVR1430" s="265"/>
      <c r="EVS1430" s="265"/>
      <c r="EVT1430" s="265"/>
      <c r="EVU1430" s="265"/>
      <c r="EVV1430" s="265"/>
      <c r="EVW1430" s="265"/>
      <c r="EVX1430" s="265"/>
      <c r="EVY1430" s="265"/>
      <c r="EVZ1430" s="265"/>
      <c r="EWA1430" s="265"/>
      <c r="EWB1430" s="265"/>
      <c r="EWC1430" s="265"/>
      <c r="EWD1430" s="265"/>
      <c r="EWE1430" s="265"/>
      <c r="EWF1430" s="265"/>
      <c r="EWG1430" s="265"/>
      <c r="EWH1430" s="265"/>
      <c r="EWI1430" s="265"/>
      <c r="EWJ1430" s="265"/>
      <c r="EWK1430" s="265"/>
      <c r="EWL1430" s="265"/>
      <c r="EWM1430" s="265"/>
      <c r="EWN1430" s="265"/>
      <c r="EWO1430" s="265"/>
      <c r="EWP1430" s="265"/>
      <c r="EWQ1430" s="265"/>
      <c r="EWR1430" s="265"/>
      <c r="EWS1430" s="265"/>
      <c r="EWT1430" s="265"/>
      <c r="EWU1430" s="265"/>
      <c r="EWV1430" s="265"/>
      <c r="EWW1430" s="265"/>
      <c r="EWX1430" s="265"/>
      <c r="EWY1430" s="265"/>
      <c r="EWZ1430" s="265"/>
      <c r="EXA1430" s="265"/>
      <c r="EXB1430" s="265"/>
      <c r="EXC1430" s="265"/>
      <c r="EXD1430" s="265"/>
      <c r="EXE1430" s="265"/>
      <c r="EXF1430" s="265"/>
      <c r="EXG1430" s="265"/>
      <c r="EXH1430" s="265"/>
      <c r="EXI1430" s="265"/>
      <c r="EXJ1430" s="265"/>
      <c r="EXK1430" s="265"/>
      <c r="EXL1430" s="265"/>
      <c r="EXM1430" s="265"/>
      <c r="EXN1430" s="265"/>
      <c r="EXO1430" s="265"/>
      <c r="EXP1430" s="265"/>
      <c r="EXQ1430" s="265"/>
      <c r="EXR1430" s="265"/>
      <c r="EXS1430" s="265"/>
      <c r="EXT1430" s="265"/>
      <c r="EXU1430" s="265"/>
      <c r="EXV1430" s="265"/>
      <c r="EXW1430" s="265"/>
      <c r="EXX1430" s="265"/>
      <c r="EXY1430" s="265"/>
      <c r="EXZ1430" s="265"/>
      <c r="EYA1430" s="265"/>
      <c r="EYB1430" s="265"/>
      <c r="EYC1430" s="265"/>
      <c r="EYD1430" s="265"/>
      <c r="EYE1430" s="265"/>
      <c r="EYF1430" s="265"/>
      <c r="EYG1430" s="265"/>
      <c r="EYH1430" s="265"/>
      <c r="EYI1430" s="265"/>
      <c r="EYJ1430" s="265"/>
      <c r="EYK1430" s="265"/>
      <c r="EYL1430" s="265"/>
      <c r="EYM1430" s="265"/>
      <c r="EYN1430" s="265"/>
      <c r="EYO1430" s="265"/>
      <c r="EYP1430" s="265"/>
      <c r="EYQ1430" s="265"/>
      <c r="EYR1430" s="265"/>
      <c r="EYS1430" s="265"/>
      <c r="EYT1430" s="265"/>
      <c r="EYU1430" s="265"/>
      <c r="EYV1430" s="265"/>
      <c r="EYW1430" s="265"/>
      <c r="EYX1430" s="265"/>
      <c r="EYY1430" s="265"/>
      <c r="EYZ1430" s="265"/>
      <c r="EZA1430" s="265"/>
      <c r="EZB1430" s="265"/>
      <c r="EZC1430" s="265"/>
      <c r="EZD1430" s="265"/>
      <c r="EZE1430" s="265"/>
      <c r="EZF1430" s="265"/>
      <c r="EZG1430" s="265"/>
      <c r="EZH1430" s="265"/>
      <c r="EZI1430" s="265"/>
      <c r="EZJ1430" s="265"/>
      <c r="EZK1430" s="265"/>
      <c r="EZL1430" s="265"/>
      <c r="EZM1430" s="265"/>
      <c r="EZN1430" s="265"/>
      <c r="EZO1430" s="265"/>
      <c r="EZP1430" s="265"/>
      <c r="EZQ1430" s="265"/>
      <c r="EZR1430" s="265"/>
      <c r="EZS1430" s="265"/>
      <c r="EZT1430" s="265"/>
      <c r="EZU1430" s="265"/>
      <c r="EZV1430" s="265"/>
      <c r="EZW1430" s="265"/>
      <c r="EZX1430" s="265"/>
      <c r="EZY1430" s="265"/>
      <c r="EZZ1430" s="265"/>
      <c r="FAA1430" s="265"/>
      <c r="FAB1430" s="265"/>
      <c r="FAC1430" s="265"/>
      <c r="FAD1430" s="265"/>
      <c r="FAE1430" s="265"/>
      <c r="FAF1430" s="265"/>
      <c r="FAG1430" s="265"/>
      <c r="FAH1430" s="265"/>
      <c r="FAI1430" s="265"/>
      <c r="FAJ1430" s="265"/>
      <c r="FAK1430" s="265"/>
      <c r="FAL1430" s="265"/>
      <c r="FAM1430" s="265"/>
      <c r="FAN1430" s="265"/>
      <c r="FAO1430" s="265"/>
      <c r="FAP1430" s="265"/>
      <c r="FAQ1430" s="265"/>
      <c r="FAR1430" s="265"/>
      <c r="FAS1430" s="265"/>
      <c r="FAT1430" s="265"/>
      <c r="FAU1430" s="265"/>
      <c r="FAV1430" s="265"/>
      <c r="FAW1430" s="265"/>
      <c r="FAX1430" s="265"/>
      <c r="FAY1430" s="265"/>
      <c r="FAZ1430" s="265"/>
      <c r="FBA1430" s="265"/>
      <c r="FBB1430" s="265"/>
      <c r="FBC1430" s="265"/>
      <c r="FBD1430" s="265"/>
      <c r="FBE1430" s="265"/>
      <c r="FBF1430" s="265"/>
      <c r="FBG1430" s="265"/>
      <c r="FBH1430" s="265"/>
      <c r="FBI1430" s="265"/>
      <c r="FBJ1430" s="265"/>
      <c r="FBK1430" s="265"/>
      <c r="FBL1430" s="265"/>
      <c r="FBM1430" s="265"/>
      <c r="FBN1430" s="265"/>
      <c r="FBO1430" s="265"/>
      <c r="FBP1430" s="265"/>
      <c r="FBQ1430" s="265"/>
      <c r="FBR1430" s="265"/>
      <c r="FBS1430" s="265"/>
      <c r="FBT1430" s="265"/>
      <c r="FBU1430" s="265"/>
      <c r="FBV1430" s="265"/>
      <c r="FBW1430" s="265"/>
      <c r="FBX1430" s="265"/>
      <c r="FBY1430" s="265"/>
      <c r="FBZ1430" s="265"/>
      <c r="FCA1430" s="265"/>
      <c r="FCB1430" s="265"/>
      <c r="FCC1430" s="265"/>
      <c r="FCD1430" s="265"/>
      <c r="FCE1430" s="265"/>
      <c r="FCF1430" s="265"/>
      <c r="FCG1430" s="265"/>
      <c r="FCH1430" s="265"/>
      <c r="FCI1430" s="265"/>
      <c r="FCJ1430" s="265"/>
      <c r="FCK1430" s="265"/>
      <c r="FCL1430" s="265"/>
      <c r="FCM1430" s="265"/>
      <c r="FCN1430" s="265"/>
      <c r="FCO1430" s="265"/>
      <c r="FCP1430" s="265"/>
      <c r="FCQ1430" s="265"/>
      <c r="FCR1430" s="265"/>
      <c r="FCS1430" s="265"/>
      <c r="FCT1430" s="265"/>
      <c r="FCU1430" s="265"/>
      <c r="FCV1430" s="265"/>
      <c r="FCW1430" s="265"/>
      <c r="FCX1430" s="265"/>
      <c r="FCY1430" s="265"/>
      <c r="FCZ1430" s="265"/>
      <c r="FDA1430" s="265"/>
      <c r="FDB1430" s="265"/>
      <c r="FDC1430" s="265"/>
      <c r="FDD1430" s="265"/>
      <c r="FDE1430" s="265"/>
      <c r="FDF1430" s="265"/>
      <c r="FDG1430" s="265"/>
      <c r="FDH1430" s="265"/>
      <c r="FDI1430" s="265"/>
      <c r="FDJ1430" s="265"/>
      <c r="FDK1430" s="265"/>
      <c r="FDL1430" s="265"/>
      <c r="FDM1430" s="265"/>
      <c r="FDN1430" s="265"/>
      <c r="FDO1430" s="265"/>
      <c r="FDP1430" s="265"/>
      <c r="FDQ1430" s="265"/>
      <c r="FDR1430" s="265"/>
      <c r="FDS1430" s="265"/>
      <c r="FDT1430" s="265"/>
      <c r="FDU1430" s="265"/>
      <c r="FDV1430" s="265"/>
      <c r="FDW1430" s="265"/>
      <c r="FDX1430" s="265"/>
      <c r="FDY1430" s="265"/>
      <c r="FDZ1430" s="265"/>
      <c r="FEA1430" s="265"/>
      <c r="FEB1430" s="265"/>
      <c r="FEC1430" s="265"/>
      <c r="FED1430" s="265"/>
      <c r="FEE1430" s="265"/>
      <c r="FEF1430" s="265"/>
      <c r="FEG1430" s="265"/>
      <c r="FEH1430" s="265"/>
      <c r="FEI1430" s="265"/>
      <c r="FEJ1430" s="265"/>
      <c r="FEK1430" s="265"/>
      <c r="FEL1430" s="265"/>
      <c r="FEM1430" s="265"/>
      <c r="FEN1430" s="265"/>
      <c r="FEO1430" s="265"/>
      <c r="FEP1430" s="265"/>
      <c r="FEQ1430" s="265"/>
      <c r="FER1430" s="265"/>
      <c r="FES1430" s="265"/>
      <c r="FET1430" s="265"/>
      <c r="FEU1430" s="265"/>
      <c r="FEV1430" s="265"/>
      <c r="FEW1430" s="265"/>
      <c r="FEX1430" s="265"/>
      <c r="FEY1430" s="265"/>
      <c r="FEZ1430" s="265"/>
      <c r="FFA1430" s="265"/>
      <c r="FFB1430" s="265"/>
      <c r="FFC1430" s="265"/>
      <c r="FFD1430" s="265"/>
      <c r="FFE1430" s="265"/>
      <c r="FFF1430" s="265"/>
      <c r="FFG1430" s="265"/>
      <c r="FFH1430" s="265"/>
      <c r="FFI1430" s="265"/>
      <c r="FFJ1430" s="265"/>
      <c r="FFK1430" s="265"/>
      <c r="FFL1430" s="265"/>
      <c r="FFM1430" s="265"/>
      <c r="FFN1430" s="265"/>
      <c r="FFO1430" s="265"/>
      <c r="FFP1430" s="265"/>
      <c r="FFQ1430" s="265"/>
      <c r="FFR1430" s="265"/>
      <c r="FFS1430" s="265"/>
      <c r="FFT1430" s="265"/>
      <c r="FFU1430" s="265"/>
      <c r="FFV1430" s="265"/>
      <c r="FFW1430" s="265"/>
      <c r="FFX1430" s="265"/>
      <c r="FFY1430" s="265"/>
      <c r="FFZ1430" s="265"/>
      <c r="FGA1430" s="265"/>
      <c r="FGB1430" s="265"/>
      <c r="FGC1430" s="265"/>
      <c r="FGD1430" s="265"/>
      <c r="FGE1430" s="265"/>
      <c r="FGF1430" s="265"/>
      <c r="FGG1430" s="265"/>
      <c r="FGH1430" s="265"/>
      <c r="FGI1430" s="265"/>
      <c r="FGJ1430" s="265"/>
      <c r="FGK1430" s="265"/>
      <c r="FGL1430" s="265"/>
      <c r="FGM1430" s="265"/>
      <c r="FGN1430" s="265"/>
      <c r="FGO1430" s="265"/>
      <c r="FGP1430" s="265"/>
      <c r="FGQ1430" s="265"/>
      <c r="FGR1430" s="265"/>
      <c r="FGS1430" s="265"/>
      <c r="FGT1430" s="265"/>
      <c r="FGU1430" s="265"/>
      <c r="FGV1430" s="265"/>
      <c r="FGW1430" s="265"/>
      <c r="FGX1430" s="265"/>
      <c r="FGY1430" s="265"/>
      <c r="FGZ1430" s="265"/>
      <c r="FHA1430" s="265"/>
      <c r="FHB1430" s="265"/>
      <c r="FHC1430" s="265"/>
      <c r="FHD1430" s="265"/>
      <c r="FHE1430" s="265"/>
      <c r="FHF1430" s="265"/>
      <c r="FHG1430" s="265"/>
      <c r="FHH1430" s="265"/>
      <c r="FHI1430" s="265"/>
      <c r="FHJ1430" s="265"/>
      <c r="FHK1430" s="265"/>
      <c r="FHL1430" s="265"/>
      <c r="FHM1430" s="265"/>
      <c r="FHN1430" s="265"/>
      <c r="FHO1430" s="265"/>
      <c r="FHP1430" s="265"/>
      <c r="FHQ1430" s="265"/>
      <c r="FHR1430" s="265"/>
      <c r="FHS1430" s="265"/>
      <c r="FHT1430" s="265"/>
      <c r="FHU1430" s="265"/>
      <c r="FHV1430" s="265"/>
      <c r="FHW1430" s="265"/>
      <c r="FHX1430" s="265"/>
      <c r="FHY1430" s="265"/>
      <c r="FHZ1430" s="265"/>
      <c r="FIA1430" s="265"/>
      <c r="FIB1430" s="265"/>
      <c r="FIC1430" s="265"/>
      <c r="FID1430" s="265"/>
      <c r="FIE1430" s="265"/>
      <c r="FIF1430" s="265"/>
      <c r="FIG1430" s="265"/>
      <c r="FIH1430" s="265"/>
      <c r="FII1430" s="265"/>
      <c r="FIJ1430" s="265"/>
      <c r="FIK1430" s="265"/>
      <c r="FIL1430" s="265"/>
      <c r="FIM1430" s="265"/>
      <c r="FIN1430" s="265"/>
      <c r="FIO1430" s="265"/>
      <c r="FIP1430" s="265"/>
      <c r="FIQ1430" s="265"/>
      <c r="FIR1430" s="265"/>
      <c r="FIS1430" s="265"/>
      <c r="FIT1430" s="265"/>
      <c r="FIU1430" s="265"/>
      <c r="FIV1430" s="265"/>
      <c r="FIW1430" s="265"/>
      <c r="FIX1430" s="265"/>
      <c r="FIY1430" s="265"/>
      <c r="FIZ1430" s="265"/>
      <c r="FJA1430" s="265"/>
      <c r="FJB1430" s="265"/>
      <c r="FJC1430" s="265"/>
      <c r="FJD1430" s="265"/>
      <c r="FJE1430" s="265"/>
      <c r="FJF1430" s="265"/>
      <c r="FJG1430" s="265"/>
      <c r="FJH1430" s="265"/>
      <c r="FJI1430" s="265"/>
      <c r="FJJ1430" s="265"/>
      <c r="FJK1430" s="265"/>
      <c r="FJL1430" s="265"/>
      <c r="FJM1430" s="265"/>
      <c r="FJN1430" s="265"/>
      <c r="FJO1430" s="265"/>
      <c r="FJP1430" s="265"/>
      <c r="FJQ1430" s="265"/>
      <c r="FJR1430" s="265"/>
      <c r="FJS1430" s="265"/>
      <c r="FJT1430" s="265"/>
      <c r="FJU1430" s="265"/>
      <c r="FJV1430" s="265"/>
      <c r="FJW1430" s="265"/>
      <c r="FJX1430" s="265"/>
      <c r="FJY1430" s="265"/>
      <c r="FJZ1430" s="265"/>
      <c r="FKA1430" s="265"/>
      <c r="FKB1430" s="265"/>
      <c r="FKC1430" s="265"/>
      <c r="FKD1430" s="265"/>
      <c r="FKE1430" s="265"/>
      <c r="FKF1430" s="265"/>
      <c r="FKG1430" s="265"/>
      <c r="FKH1430" s="265"/>
      <c r="FKI1430" s="265"/>
      <c r="FKJ1430" s="265"/>
      <c r="FKK1430" s="265"/>
      <c r="FKL1430" s="265"/>
      <c r="FKM1430" s="265"/>
      <c r="FKN1430" s="265"/>
      <c r="FKO1430" s="265"/>
      <c r="FKP1430" s="265"/>
      <c r="FKQ1430" s="265"/>
      <c r="FKR1430" s="265"/>
      <c r="FKS1430" s="265"/>
      <c r="FKT1430" s="265"/>
      <c r="FKU1430" s="265"/>
      <c r="FKV1430" s="265"/>
      <c r="FKW1430" s="265"/>
      <c r="FKX1430" s="265"/>
      <c r="FKY1430" s="265"/>
      <c r="FKZ1430" s="265"/>
      <c r="FLA1430" s="265"/>
      <c r="FLB1430" s="265"/>
      <c r="FLC1430" s="265"/>
      <c r="FLD1430" s="265"/>
      <c r="FLE1430" s="265"/>
      <c r="FLF1430" s="265"/>
      <c r="FLG1430" s="265"/>
      <c r="FLH1430" s="265"/>
      <c r="FLI1430" s="265"/>
      <c r="FLJ1430" s="265"/>
      <c r="FLK1430" s="265"/>
      <c r="FLL1430" s="265"/>
      <c r="FLM1430" s="265"/>
      <c r="FLN1430" s="265"/>
      <c r="FLO1430" s="265"/>
      <c r="FLP1430" s="265"/>
      <c r="FLQ1430" s="265"/>
      <c r="FLR1430" s="265"/>
      <c r="FLS1430" s="265"/>
      <c r="FLT1430" s="265"/>
      <c r="FLU1430" s="265"/>
      <c r="FLV1430" s="265"/>
      <c r="FLW1430" s="265"/>
      <c r="FLX1430" s="265"/>
      <c r="FLY1430" s="265"/>
      <c r="FLZ1430" s="265"/>
      <c r="FMA1430" s="265"/>
      <c r="FMB1430" s="265"/>
      <c r="FMC1430" s="265"/>
      <c r="FMD1430" s="265"/>
      <c r="FME1430" s="265"/>
      <c r="FMF1430" s="265"/>
      <c r="FMG1430" s="265"/>
      <c r="FMH1430" s="265"/>
      <c r="FMI1430" s="265"/>
      <c r="FMJ1430" s="265"/>
      <c r="FMK1430" s="265"/>
      <c r="FML1430" s="265"/>
      <c r="FMM1430" s="265"/>
      <c r="FMN1430" s="265"/>
      <c r="FMO1430" s="265"/>
      <c r="FMP1430" s="265"/>
      <c r="FMQ1430" s="265"/>
      <c r="FMR1430" s="265"/>
      <c r="FMS1430" s="265"/>
      <c r="FMT1430" s="265"/>
      <c r="FMU1430" s="265"/>
      <c r="FMV1430" s="265"/>
      <c r="FMW1430" s="265"/>
      <c r="FMX1430" s="265"/>
      <c r="FMY1430" s="265"/>
      <c r="FMZ1430" s="265"/>
      <c r="FNA1430" s="265"/>
      <c r="FNB1430" s="265"/>
      <c r="FNC1430" s="265"/>
      <c r="FND1430" s="265"/>
      <c r="FNE1430" s="265"/>
      <c r="FNF1430" s="265"/>
      <c r="FNG1430" s="265"/>
      <c r="FNH1430" s="265"/>
      <c r="FNI1430" s="265"/>
      <c r="FNJ1430" s="265"/>
      <c r="FNK1430" s="265"/>
      <c r="FNL1430" s="265"/>
      <c r="FNM1430" s="265"/>
      <c r="FNN1430" s="265"/>
      <c r="FNO1430" s="265"/>
      <c r="FNP1430" s="265"/>
      <c r="FNQ1430" s="265"/>
      <c r="FNR1430" s="265"/>
      <c r="FNS1430" s="265"/>
      <c r="FNT1430" s="265"/>
      <c r="FNU1430" s="265"/>
      <c r="FNV1430" s="265"/>
      <c r="FNW1430" s="265"/>
      <c r="FNX1430" s="265"/>
      <c r="FNY1430" s="265"/>
      <c r="FNZ1430" s="265"/>
      <c r="FOA1430" s="265"/>
      <c r="FOB1430" s="265"/>
      <c r="FOC1430" s="265"/>
      <c r="FOD1430" s="265"/>
      <c r="FOE1430" s="265"/>
      <c r="FOF1430" s="265"/>
      <c r="FOG1430" s="265"/>
      <c r="FOH1430" s="265"/>
      <c r="FOI1430" s="265"/>
      <c r="FOJ1430" s="265"/>
      <c r="FOK1430" s="265"/>
      <c r="FOL1430" s="265"/>
      <c r="FOM1430" s="265"/>
      <c r="FON1430" s="265"/>
      <c r="FOO1430" s="265"/>
      <c r="FOP1430" s="265"/>
      <c r="FOQ1430" s="265"/>
      <c r="FOR1430" s="265"/>
      <c r="FOS1430" s="265"/>
      <c r="FOT1430" s="265"/>
      <c r="FOU1430" s="265"/>
      <c r="FOV1430" s="265"/>
      <c r="FOW1430" s="265"/>
      <c r="FOX1430" s="265"/>
      <c r="FOY1430" s="265"/>
      <c r="FOZ1430" s="265"/>
      <c r="FPA1430" s="265"/>
      <c r="FPB1430" s="265"/>
      <c r="FPC1430" s="265"/>
      <c r="FPD1430" s="265"/>
      <c r="FPE1430" s="265"/>
      <c r="FPF1430" s="265"/>
      <c r="FPG1430" s="265"/>
      <c r="FPH1430" s="265"/>
      <c r="FPI1430" s="265"/>
      <c r="FPJ1430" s="265"/>
      <c r="FPK1430" s="265"/>
      <c r="FPL1430" s="265"/>
      <c r="FPM1430" s="265"/>
      <c r="FPN1430" s="265"/>
      <c r="FPO1430" s="265"/>
      <c r="FPP1430" s="265"/>
      <c r="FPQ1430" s="265"/>
      <c r="FPR1430" s="265"/>
      <c r="FPS1430" s="265"/>
      <c r="FPT1430" s="265"/>
      <c r="FPU1430" s="265"/>
      <c r="FPV1430" s="265"/>
      <c r="FPW1430" s="265"/>
      <c r="FPX1430" s="265"/>
      <c r="FPY1430" s="265"/>
      <c r="FPZ1430" s="265"/>
      <c r="FQA1430" s="265"/>
      <c r="FQB1430" s="265"/>
      <c r="FQC1430" s="265"/>
      <c r="FQD1430" s="265"/>
      <c r="FQE1430" s="265"/>
      <c r="FQF1430" s="265"/>
      <c r="FQG1430" s="265"/>
      <c r="FQH1430" s="265"/>
      <c r="FQI1430" s="265"/>
      <c r="FQJ1430" s="265"/>
      <c r="FQK1430" s="265"/>
      <c r="FQL1430" s="265"/>
      <c r="FQM1430" s="265"/>
      <c r="FQN1430" s="265"/>
      <c r="FQO1430" s="265"/>
      <c r="FQP1430" s="265"/>
      <c r="FQQ1430" s="265"/>
      <c r="FQR1430" s="265"/>
      <c r="FQS1430" s="265"/>
      <c r="FQT1430" s="265"/>
      <c r="FQU1430" s="265"/>
      <c r="FQV1430" s="265"/>
      <c r="FQW1430" s="265"/>
      <c r="FQX1430" s="265"/>
      <c r="FQY1430" s="265"/>
      <c r="FQZ1430" s="265"/>
      <c r="FRA1430" s="265"/>
      <c r="FRB1430" s="265"/>
      <c r="FRC1430" s="265"/>
      <c r="FRD1430" s="265"/>
      <c r="FRE1430" s="265"/>
      <c r="FRF1430" s="265"/>
      <c r="FRG1430" s="265"/>
      <c r="FRH1430" s="265"/>
      <c r="FRI1430" s="265"/>
      <c r="FRJ1430" s="265"/>
      <c r="FRK1430" s="265"/>
      <c r="FRL1430" s="265"/>
      <c r="FRM1430" s="265"/>
      <c r="FRN1430" s="265"/>
      <c r="FRO1430" s="265"/>
      <c r="FRP1430" s="265"/>
      <c r="FRQ1430" s="265"/>
      <c r="FRR1430" s="265"/>
      <c r="FRS1430" s="265"/>
      <c r="FRT1430" s="265"/>
      <c r="FRU1430" s="265"/>
      <c r="FRV1430" s="265"/>
      <c r="FRW1430" s="265"/>
      <c r="FRX1430" s="265"/>
      <c r="FRY1430" s="265"/>
      <c r="FRZ1430" s="265"/>
      <c r="FSA1430" s="265"/>
      <c r="FSB1430" s="265"/>
      <c r="FSC1430" s="265"/>
      <c r="FSD1430" s="265"/>
      <c r="FSE1430" s="265"/>
      <c r="FSF1430" s="265"/>
      <c r="FSG1430" s="265"/>
      <c r="FSH1430" s="265"/>
      <c r="FSI1430" s="265"/>
      <c r="FSJ1430" s="265"/>
      <c r="FSK1430" s="265"/>
      <c r="FSL1430" s="265"/>
      <c r="FSM1430" s="265"/>
      <c r="FSN1430" s="265"/>
      <c r="FSO1430" s="265"/>
      <c r="FSP1430" s="265"/>
      <c r="FSQ1430" s="265"/>
      <c r="FSR1430" s="265"/>
      <c r="FSS1430" s="265"/>
      <c r="FST1430" s="265"/>
      <c r="FSU1430" s="265"/>
      <c r="FSV1430" s="265"/>
      <c r="FSW1430" s="265"/>
      <c r="FSX1430" s="265"/>
      <c r="FSY1430" s="265"/>
      <c r="FSZ1430" s="265"/>
      <c r="FTA1430" s="265"/>
      <c r="FTB1430" s="265"/>
      <c r="FTC1430" s="265"/>
      <c r="FTD1430" s="265"/>
      <c r="FTE1430" s="265"/>
      <c r="FTF1430" s="265"/>
      <c r="FTG1430" s="265"/>
      <c r="FTH1430" s="265"/>
      <c r="FTI1430" s="265"/>
      <c r="FTJ1430" s="265"/>
      <c r="FTK1430" s="265"/>
      <c r="FTL1430" s="265"/>
      <c r="FTM1430" s="265"/>
      <c r="FTN1430" s="265"/>
      <c r="FTO1430" s="265"/>
      <c r="FTP1430" s="265"/>
      <c r="FTQ1430" s="265"/>
      <c r="FTR1430" s="265"/>
      <c r="FTS1430" s="265"/>
      <c r="FTT1430" s="265"/>
      <c r="FTU1430" s="265"/>
      <c r="FTV1430" s="265"/>
      <c r="FTW1430" s="265"/>
      <c r="FTX1430" s="265"/>
      <c r="FTY1430" s="265"/>
      <c r="FTZ1430" s="265"/>
      <c r="FUA1430" s="265"/>
      <c r="FUB1430" s="265"/>
      <c r="FUC1430" s="265"/>
      <c r="FUD1430" s="265"/>
      <c r="FUE1430" s="265"/>
      <c r="FUF1430" s="265"/>
      <c r="FUG1430" s="265"/>
      <c r="FUH1430" s="265"/>
      <c r="FUI1430" s="265"/>
      <c r="FUJ1430" s="265"/>
      <c r="FUK1430" s="265"/>
      <c r="FUL1430" s="265"/>
      <c r="FUM1430" s="265"/>
      <c r="FUN1430" s="265"/>
      <c r="FUO1430" s="265"/>
      <c r="FUP1430" s="265"/>
      <c r="FUQ1430" s="265"/>
      <c r="FUR1430" s="265"/>
      <c r="FUS1430" s="265"/>
      <c r="FUT1430" s="265"/>
      <c r="FUU1430" s="265"/>
      <c r="FUV1430" s="265"/>
      <c r="FUW1430" s="265"/>
      <c r="FUX1430" s="265"/>
      <c r="FUY1430" s="265"/>
      <c r="FUZ1430" s="265"/>
      <c r="FVA1430" s="265"/>
      <c r="FVB1430" s="265"/>
      <c r="FVC1430" s="265"/>
      <c r="FVD1430" s="265"/>
      <c r="FVE1430" s="265"/>
      <c r="FVF1430" s="265"/>
      <c r="FVG1430" s="265"/>
      <c r="FVH1430" s="265"/>
      <c r="FVI1430" s="265"/>
      <c r="FVJ1430" s="265"/>
      <c r="FVK1430" s="265"/>
      <c r="FVL1430" s="265"/>
      <c r="FVM1430" s="265"/>
      <c r="FVN1430" s="265"/>
      <c r="FVO1430" s="265"/>
      <c r="FVP1430" s="265"/>
      <c r="FVQ1430" s="265"/>
      <c r="FVR1430" s="265"/>
      <c r="FVS1430" s="265"/>
      <c r="FVT1430" s="265"/>
      <c r="FVU1430" s="265"/>
      <c r="FVV1430" s="265"/>
      <c r="FVW1430" s="265"/>
      <c r="FVX1430" s="265"/>
      <c r="FVY1430" s="265"/>
      <c r="FVZ1430" s="265"/>
      <c r="FWA1430" s="265"/>
      <c r="FWB1430" s="265"/>
      <c r="FWC1430" s="265"/>
      <c r="FWD1430" s="265"/>
      <c r="FWE1430" s="265"/>
      <c r="FWF1430" s="265"/>
      <c r="FWG1430" s="265"/>
      <c r="FWH1430" s="265"/>
      <c r="FWI1430" s="265"/>
      <c r="FWJ1430" s="265"/>
      <c r="FWK1430" s="265"/>
      <c r="FWL1430" s="265"/>
      <c r="FWM1430" s="265"/>
      <c r="FWN1430" s="265"/>
      <c r="FWO1430" s="265"/>
      <c r="FWP1430" s="265"/>
      <c r="FWQ1430" s="265"/>
      <c r="FWR1430" s="265"/>
      <c r="FWS1430" s="265"/>
      <c r="FWT1430" s="265"/>
      <c r="FWU1430" s="265"/>
      <c r="FWV1430" s="265"/>
      <c r="FWW1430" s="265"/>
      <c r="FWX1430" s="265"/>
      <c r="FWY1430" s="265"/>
      <c r="FWZ1430" s="265"/>
      <c r="FXA1430" s="265"/>
      <c r="FXB1430" s="265"/>
      <c r="FXC1430" s="265"/>
      <c r="FXD1430" s="265"/>
      <c r="FXE1430" s="265"/>
      <c r="FXF1430" s="265"/>
      <c r="FXG1430" s="265"/>
      <c r="FXH1430" s="265"/>
      <c r="FXI1430" s="265"/>
      <c r="FXJ1430" s="265"/>
      <c r="FXK1430" s="265"/>
      <c r="FXL1430" s="265"/>
      <c r="FXM1430" s="265"/>
      <c r="FXN1430" s="265"/>
      <c r="FXO1430" s="265"/>
      <c r="FXP1430" s="265"/>
      <c r="FXQ1430" s="265"/>
      <c r="FXR1430" s="265"/>
      <c r="FXS1430" s="265"/>
      <c r="FXT1430" s="265"/>
      <c r="FXU1430" s="265"/>
      <c r="FXV1430" s="265"/>
      <c r="FXW1430" s="265"/>
      <c r="FXX1430" s="265"/>
      <c r="FXY1430" s="265"/>
      <c r="FXZ1430" s="265"/>
      <c r="FYA1430" s="265"/>
      <c r="FYB1430" s="265"/>
      <c r="FYC1430" s="265"/>
      <c r="FYD1430" s="265"/>
      <c r="FYE1430" s="265"/>
      <c r="FYF1430" s="265"/>
      <c r="FYG1430" s="265"/>
      <c r="FYH1430" s="265"/>
      <c r="FYI1430" s="265"/>
      <c r="FYJ1430" s="265"/>
      <c r="FYK1430" s="265"/>
      <c r="FYL1430" s="265"/>
      <c r="FYM1430" s="265"/>
      <c r="FYN1430" s="265"/>
      <c r="FYO1430" s="265"/>
      <c r="FYP1430" s="265"/>
      <c r="FYQ1430" s="265"/>
      <c r="FYR1430" s="265"/>
      <c r="FYS1430" s="265"/>
      <c r="FYT1430" s="265"/>
      <c r="FYU1430" s="265"/>
      <c r="FYV1430" s="265"/>
      <c r="FYW1430" s="265"/>
      <c r="FYX1430" s="265"/>
      <c r="FYY1430" s="265"/>
      <c r="FYZ1430" s="265"/>
      <c r="FZA1430" s="265"/>
      <c r="FZB1430" s="265"/>
      <c r="FZC1430" s="265"/>
      <c r="FZD1430" s="265"/>
      <c r="FZE1430" s="265"/>
      <c r="FZF1430" s="265"/>
      <c r="FZG1430" s="265"/>
      <c r="FZH1430" s="265"/>
      <c r="FZI1430" s="265"/>
      <c r="FZJ1430" s="265"/>
      <c r="FZK1430" s="265"/>
      <c r="FZL1430" s="265"/>
      <c r="FZM1430" s="265"/>
      <c r="FZN1430" s="265"/>
      <c r="FZO1430" s="265"/>
      <c r="FZP1430" s="265"/>
      <c r="FZQ1430" s="265"/>
      <c r="FZR1430" s="265"/>
      <c r="FZS1430" s="265"/>
      <c r="FZT1430" s="265"/>
      <c r="FZU1430" s="265"/>
      <c r="FZV1430" s="265"/>
      <c r="FZW1430" s="265"/>
      <c r="FZX1430" s="265"/>
      <c r="FZY1430" s="265"/>
      <c r="FZZ1430" s="265"/>
      <c r="GAA1430" s="265"/>
      <c r="GAB1430" s="265"/>
      <c r="GAC1430" s="265"/>
      <c r="GAD1430" s="265"/>
      <c r="GAE1430" s="265"/>
      <c r="GAF1430" s="265"/>
      <c r="GAG1430" s="265"/>
      <c r="GAH1430" s="265"/>
      <c r="GAI1430" s="265"/>
      <c r="GAJ1430" s="265"/>
      <c r="GAK1430" s="265"/>
      <c r="GAL1430" s="265"/>
      <c r="GAM1430" s="265"/>
      <c r="GAN1430" s="265"/>
      <c r="GAO1430" s="265"/>
      <c r="GAP1430" s="265"/>
      <c r="GAQ1430" s="265"/>
      <c r="GAR1430" s="265"/>
      <c r="GAS1430" s="265"/>
      <c r="GAT1430" s="265"/>
      <c r="GAU1430" s="265"/>
      <c r="GAV1430" s="265"/>
      <c r="GAW1430" s="265"/>
      <c r="GAX1430" s="265"/>
      <c r="GAY1430" s="265"/>
      <c r="GAZ1430" s="265"/>
      <c r="GBA1430" s="265"/>
      <c r="GBB1430" s="265"/>
      <c r="GBC1430" s="265"/>
      <c r="GBD1430" s="265"/>
      <c r="GBE1430" s="265"/>
      <c r="GBF1430" s="265"/>
      <c r="GBG1430" s="265"/>
      <c r="GBH1430" s="265"/>
      <c r="GBI1430" s="265"/>
      <c r="GBJ1430" s="265"/>
      <c r="GBK1430" s="265"/>
      <c r="GBL1430" s="265"/>
      <c r="GBM1430" s="265"/>
      <c r="GBN1430" s="265"/>
      <c r="GBO1430" s="265"/>
      <c r="GBP1430" s="265"/>
      <c r="GBQ1430" s="265"/>
      <c r="GBR1430" s="265"/>
      <c r="GBS1430" s="265"/>
      <c r="GBT1430" s="265"/>
      <c r="GBU1430" s="265"/>
      <c r="GBV1430" s="265"/>
      <c r="GBW1430" s="265"/>
      <c r="GBX1430" s="265"/>
      <c r="GBY1430" s="265"/>
      <c r="GBZ1430" s="265"/>
      <c r="GCA1430" s="265"/>
      <c r="GCB1430" s="265"/>
      <c r="GCC1430" s="265"/>
      <c r="GCD1430" s="265"/>
      <c r="GCE1430" s="265"/>
      <c r="GCF1430" s="265"/>
      <c r="GCG1430" s="265"/>
      <c r="GCH1430" s="265"/>
      <c r="GCI1430" s="265"/>
      <c r="GCJ1430" s="265"/>
      <c r="GCK1430" s="265"/>
      <c r="GCL1430" s="265"/>
      <c r="GCM1430" s="265"/>
      <c r="GCN1430" s="265"/>
      <c r="GCO1430" s="265"/>
      <c r="GCP1430" s="265"/>
      <c r="GCQ1430" s="265"/>
      <c r="GCR1430" s="265"/>
      <c r="GCS1430" s="265"/>
      <c r="GCT1430" s="265"/>
      <c r="GCU1430" s="265"/>
      <c r="GCV1430" s="265"/>
      <c r="GCW1430" s="265"/>
      <c r="GCX1430" s="265"/>
      <c r="GCY1430" s="265"/>
      <c r="GCZ1430" s="265"/>
      <c r="GDA1430" s="265"/>
      <c r="GDB1430" s="265"/>
      <c r="GDC1430" s="265"/>
      <c r="GDD1430" s="265"/>
      <c r="GDE1430" s="265"/>
      <c r="GDF1430" s="265"/>
      <c r="GDG1430" s="265"/>
      <c r="GDH1430" s="265"/>
      <c r="GDI1430" s="265"/>
      <c r="GDJ1430" s="265"/>
      <c r="GDK1430" s="265"/>
      <c r="GDL1430" s="265"/>
      <c r="GDM1430" s="265"/>
      <c r="GDN1430" s="265"/>
      <c r="GDO1430" s="265"/>
      <c r="GDP1430" s="265"/>
      <c r="GDQ1430" s="265"/>
      <c r="GDR1430" s="265"/>
      <c r="GDS1430" s="265"/>
      <c r="GDT1430" s="265"/>
      <c r="GDU1430" s="265"/>
      <c r="GDV1430" s="265"/>
      <c r="GDW1430" s="265"/>
      <c r="GDX1430" s="265"/>
      <c r="GDY1430" s="265"/>
      <c r="GDZ1430" s="265"/>
      <c r="GEA1430" s="265"/>
      <c r="GEB1430" s="265"/>
      <c r="GEC1430" s="265"/>
      <c r="GED1430" s="265"/>
      <c r="GEE1430" s="265"/>
      <c r="GEF1430" s="265"/>
      <c r="GEG1430" s="265"/>
      <c r="GEH1430" s="265"/>
      <c r="GEI1430" s="265"/>
      <c r="GEJ1430" s="265"/>
      <c r="GEK1430" s="265"/>
      <c r="GEL1430" s="265"/>
      <c r="GEM1430" s="265"/>
      <c r="GEN1430" s="265"/>
      <c r="GEO1430" s="265"/>
      <c r="GEP1430" s="265"/>
      <c r="GEQ1430" s="265"/>
      <c r="GER1430" s="265"/>
      <c r="GES1430" s="265"/>
      <c r="GET1430" s="265"/>
      <c r="GEU1430" s="265"/>
      <c r="GEV1430" s="265"/>
      <c r="GEW1430" s="265"/>
      <c r="GEX1430" s="265"/>
      <c r="GEY1430" s="265"/>
      <c r="GEZ1430" s="265"/>
      <c r="GFA1430" s="265"/>
      <c r="GFB1430" s="265"/>
      <c r="GFC1430" s="265"/>
      <c r="GFD1430" s="265"/>
      <c r="GFE1430" s="265"/>
      <c r="GFF1430" s="265"/>
      <c r="GFG1430" s="265"/>
      <c r="GFH1430" s="265"/>
      <c r="GFI1430" s="265"/>
      <c r="GFJ1430" s="265"/>
      <c r="GFK1430" s="265"/>
      <c r="GFL1430" s="265"/>
      <c r="GFM1430" s="265"/>
      <c r="GFN1430" s="265"/>
      <c r="GFO1430" s="265"/>
      <c r="GFP1430" s="265"/>
      <c r="GFQ1430" s="265"/>
      <c r="GFR1430" s="265"/>
      <c r="GFS1430" s="265"/>
      <c r="GFT1430" s="265"/>
      <c r="GFU1430" s="265"/>
      <c r="GFV1430" s="265"/>
      <c r="GFW1430" s="265"/>
      <c r="GFX1430" s="265"/>
      <c r="GFY1430" s="265"/>
      <c r="GFZ1430" s="265"/>
      <c r="GGA1430" s="265"/>
      <c r="GGB1430" s="265"/>
      <c r="GGC1430" s="265"/>
      <c r="GGD1430" s="265"/>
      <c r="GGE1430" s="265"/>
      <c r="GGF1430" s="265"/>
      <c r="GGG1430" s="265"/>
      <c r="GGH1430" s="265"/>
      <c r="GGI1430" s="265"/>
      <c r="GGJ1430" s="265"/>
      <c r="GGK1430" s="265"/>
      <c r="GGL1430" s="265"/>
      <c r="GGM1430" s="265"/>
      <c r="GGN1430" s="265"/>
      <c r="GGO1430" s="265"/>
      <c r="GGP1430" s="265"/>
      <c r="GGQ1430" s="265"/>
      <c r="GGR1430" s="265"/>
      <c r="GGS1430" s="265"/>
      <c r="GGT1430" s="265"/>
      <c r="GGU1430" s="265"/>
      <c r="GGV1430" s="265"/>
      <c r="GGW1430" s="265"/>
      <c r="GGX1430" s="265"/>
      <c r="GGY1430" s="265"/>
      <c r="GGZ1430" s="265"/>
      <c r="GHA1430" s="265"/>
      <c r="GHB1430" s="265"/>
      <c r="GHC1430" s="265"/>
      <c r="GHD1430" s="265"/>
      <c r="GHE1430" s="265"/>
      <c r="GHF1430" s="265"/>
      <c r="GHG1430" s="265"/>
      <c r="GHH1430" s="265"/>
      <c r="GHI1430" s="265"/>
      <c r="GHJ1430" s="265"/>
      <c r="GHK1430" s="265"/>
      <c r="GHL1430" s="265"/>
      <c r="GHM1430" s="265"/>
      <c r="GHN1430" s="265"/>
      <c r="GHO1430" s="265"/>
      <c r="GHP1430" s="265"/>
      <c r="GHQ1430" s="265"/>
      <c r="GHR1430" s="265"/>
      <c r="GHS1430" s="265"/>
      <c r="GHT1430" s="265"/>
      <c r="GHU1430" s="265"/>
      <c r="GHV1430" s="265"/>
      <c r="GHW1430" s="265"/>
      <c r="GHX1430" s="265"/>
      <c r="GHY1430" s="265"/>
      <c r="GHZ1430" s="265"/>
      <c r="GIA1430" s="265"/>
      <c r="GIB1430" s="265"/>
      <c r="GIC1430" s="265"/>
      <c r="GID1430" s="265"/>
      <c r="GIE1430" s="265"/>
      <c r="GIF1430" s="265"/>
      <c r="GIG1430" s="265"/>
      <c r="GIH1430" s="265"/>
      <c r="GII1430" s="265"/>
      <c r="GIJ1430" s="265"/>
      <c r="GIK1430" s="265"/>
      <c r="GIL1430" s="265"/>
      <c r="GIM1430" s="265"/>
      <c r="GIN1430" s="265"/>
      <c r="GIO1430" s="265"/>
      <c r="GIP1430" s="265"/>
      <c r="GIQ1430" s="265"/>
      <c r="GIR1430" s="265"/>
      <c r="GIS1430" s="265"/>
      <c r="GIT1430" s="265"/>
      <c r="GIU1430" s="265"/>
      <c r="GIV1430" s="265"/>
      <c r="GIW1430" s="265"/>
      <c r="GIX1430" s="265"/>
      <c r="GIY1430" s="265"/>
      <c r="GIZ1430" s="265"/>
      <c r="GJA1430" s="265"/>
      <c r="GJB1430" s="265"/>
      <c r="GJC1430" s="265"/>
      <c r="GJD1430" s="265"/>
      <c r="GJE1430" s="265"/>
      <c r="GJF1430" s="265"/>
      <c r="GJG1430" s="265"/>
      <c r="GJH1430" s="265"/>
      <c r="GJI1430" s="265"/>
      <c r="GJJ1430" s="265"/>
      <c r="GJK1430" s="265"/>
      <c r="GJL1430" s="265"/>
      <c r="GJM1430" s="265"/>
      <c r="GJN1430" s="265"/>
      <c r="GJO1430" s="265"/>
      <c r="GJP1430" s="265"/>
      <c r="GJQ1430" s="265"/>
      <c r="GJR1430" s="265"/>
      <c r="GJS1430" s="265"/>
      <c r="GJT1430" s="265"/>
      <c r="GJU1430" s="265"/>
      <c r="GJV1430" s="265"/>
      <c r="GJW1430" s="265"/>
      <c r="GJX1430" s="265"/>
      <c r="GJY1430" s="265"/>
      <c r="GJZ1430" s="265"/>
      <c r="GKA1430" s="265"/>
      <c r="GKB1430" s="265"/>
      <c r="GKC1430" s="265"/>
      <c r="GKD1430" s="265"/>
      <c r="GKE1430" s="265"/>
      <c r="GKF1430" s="265"/>
      <c r="GKG1430" s="265"/>
      <c r="GKH1430" s="265"/>
      <c r="GKI1430" s="265"/>
      <c r="GKJ1430" s="265"/>
      <c r="GKK1430" s="265"/>
      <c r="GKL1430" s="265"/>
      <c r="GKM1430" s="265"/>
      <c r="GKN1430" s="265"/>
      <c r="GKO1430" s="265"/>
      <c r="GKP1430" s="265"/>
      <c r="GKQ1430" s="265"/>
      <c r="GKR1430" s="265"/>
      <c r="GKS1430" s="265"/>
      <c r="GKT1430" s="265"/>
      <c r="GKU1430" s="265"/>
      <c r="GKV1430" s="265"/>
      <c r="GKW1430" s="265"/>
      <c r="GKX1430" s="265"/>
      <c r="GKY1430" s="265"/>
      <c r="GKZ1430" s="265"/>
      <c r="GLA1430" s="265"/>
      <c r="GLB1430" s="265"/>
      <c r="GLC1430" s="265"/>
      <c r="GLD1430" s="265"/>
      <c r="GLE1430" s="265"/>
      <c r="GLF1430" s="265"/>
      <c r="GLG1430" s="265"/>
      <c r="GLH1430" s="265"/>
      <c r="GLI1430" s="265"/>
      <c r="GLJ1430" s="265"/>
      <c r="GLK1430" s="265"/>
      <c r="GLL1430" s="265"/>
      <c r="GLM1430" s="265"/>
      <c r="GLN1430" s="265"/>
      <c r="GLO1430" s="265"/>
      <c r="GLP1430" s="265"/>
      <c r="GLQ1430" s="265"/>
      <c r="GLR1430" s="265"/>
      <c r="GLS1430" s="265"/>
      <c r="GLT1430" s="265"/>
      <c r="GLU1430" s="265"/>
      <c r="GLV1430" s="265"/>
      <c r="GLW1430" s="265"/>
      <c r="GLX1430" s="265"/>
      <c r="GLY1430" s="265"/>
      <c r="GLZ1430" s="265"/>
      <c r="GMA1430" s="265"/>
      <c r="GMB1430" s="265"/>
      <c r="GMC1430" s="265"/>
      <c r="GMD1430" s="265"/>
      <c r="GME1430" s="265"/>
      <c r="GMF1430" s="265"/>
      <c r="GMG1430" s="265"/>
      <c r="GMH1430" s="265"/>
      <c r="GMI1430" s="265"/>
      <c r="GMJ1430" s="265"/>
      <c r="GMK1430" s="265"/>
      <c r="GML1430" s="265"/>
      <c r="GMM1430" s="265"/>
      <c r="GMN1430" s="265"/>
      <c r="GMO1430" s="265"/>
      <c r="GMP1430" s="265"/>
      <c r="GMQ1430" s="265"/>
      <c r="GMR1430" s="265"/>
      <c r="GMS1430" s="265"/>
      <c r="GMT1430" s="265"/>
      <c r="GMU1430" s="265"/>
      <c r="GMV1430" s="265"/>
      <c r="GMW1430" s="265"/>
      <c r="GMX1430" s="265"/>
      <c r="GMY1430" s="265"/>
      <c r="GMZ1430" s="265"/>
      <c r="GNA1430" s="265"/>
      <c r="GNB1430" s="265"/>
      <c r="GNC1430" s="265"/>
      <c r="GND1430" s="265"/>
      <c r="GNE1430" s="265"/>
      <c r="GNF1430" s="265"/>
      <c r="GNG1430" s="265"/>
      <c r="GNH1430" s="265"/>
      <c r="GNI1430" s="265"/>
      <c r="GNJ1430" s="265"/>
      <c r="GNK1430" s="265"/>
      <c r="GNL1430" s="265"/>
      <c r="GNM1430" s="265"/>
      <c r="GNN1430" s="265"/>
      <c r="GNO1430" s="265"/>
      <c r="GNP1430" s="265"/>
      <c r="GNQ1430" s="265"/>
      <c r="GNR1430" s="265"/>
      <c r="GNS1430" s="265"/>
      <c r="GNT1430" s="265"/>
      <c r="GNU1430" s="265"/>
      <c r="GNV1430" s="265"/>
      <c r="GNW1430" s="265"/>
      <c r="GNX1430" s="265"/>
      <c r="GNY1430" s="265"/>
      <c r="GNZ1430" s="265"/>
      <c r="GOA1430" s="265"/>
      <c r="GOB1430" s="265"/>
      <c r="GOC1430" s="265"/>
      <c r="GOD1430" s="265"/>
      <c r="GOE1430" s="265"/>
      <c r="GOF1430" s="265"/>
      <c r="GOG1430" s="265"/>
      <c r="GOH1430" s="265"/>
      <c r="GOI1430" s="265"/>
      <c r="GOJ1430" s="265"/>
      <c r="GOK1430" s="265"/>
      <c r="GOL1430" s="265"/>
      <c r="GOM1430" s="265"/>
      <c r="GON1430" s="265"/>
      <c r="GOO1430" s="265"/>
      <c r="GOP1430" s="265"/>
      <c r="GOQ1430" s="265"/>
      <c r="GOR1430" s="265"/>
      <c r="GOS1430" s="265"/>
      <c r="GOT1430" s="265"/>
      <c r="GOU1430" s="265"/>
      <c r="GOV1430" s="265"/>
      <c r="GOW1430" s="265"/>
      <c r="GOX1430" s="265"/>
      <c r="GOY1430" s="265"/>
      <c r="GOZ1430" s="265"/>
      <c r="GPA1430" s="265"/>
      <c r="GPB1430" s="265"/>
      <c r="GPC1430" s="265"/>
      <c r="GPD1430" s="265"/>
      <c r="GPE1430" s="265"/>
      <c r="GPF1430" s="265"/>
      <c r="GPG1430" s="265"/>
      <c r="GPH1430" s="265"/>
      <c r="GPI1430" s="265"/>
      <c r="GPJ1430" s="265"/>
      <c r="GPK1430" s="265"/>
      <c r="GPL1430" s="265"/>
      <c r="GPM1430" s="265"/>
      <c r="GPN1430" s="265"/>
      <c r="GPO1430" s="265"/>
      <c r="GPP1430" s="265"/>
      <c r="GPQ1430" s="265"/>
      <c r="GPR1430" s="265"/>
      <c r="GPS1430" s="265"/>
      <c r="GPT1430" s="265"/>
      <c r="GPU1430" s="265"/>
      <c r="GPV1430" s="265"/>
      <c r="GPW1430" s="265"/>
      <c r="GPX1430" s="265"/>
      <c r="GPY1430" s="265"/>
      <c r="GPZ1430" s="265"/>
      <c r="GQA1430" s="265"/>
      <c r="GQB1430" s="265"/>
      <c r="GQC1430" s="265"/>
      <c r="GQD1430" s="265"/>
      <c r="GQE1430" s="265"/>
      <c r="GQF1430" s="265"/>
      <c r="GQG1430" s="265"/>
      <c r="GQH1430" s="265"/>
      <c r="GQI1430" s="265"/>
      <c r="GQJ1430" s="265"/>
      <c r="GQK1430" s="265"/>
      <c r="GQL1430" s="265"/>
      <c r="GQM1430" s="265"/>
      <c r="GQN1430" s="265"/>
      <c r="GQO1430" s="265"/>
      <c r="GQP1430" s="265"/>
      <c r="GQQ1430" s="265"/>
      <c r="GQR1430" s="265"/>
      <c r="GQS1430" s="265"/>
      <c r="GQT1430" s="265"/>
      <c r="GQU1430" s="265"/>
      <c r="GQV1430" s="265"/>
      <c r="GQW1430" s="265"/>
      <c r="GQX1430" s="265"/>
      <c r="GQY1430" s="265"/>
      <c r="GQZ1430" s="265"/>
      <c r="GRA1430" s="265"/>
      <c r="GRB1430" s="265"/>
      <c r="GRC1430" s="265"/>
      <c r="GRD1430" s="265"/>
      <c r="GRE1430" s="265"/>
      <c r="GRF1430" s="265"/>
      <c r="GRG1430" s="265"/>
      <c r="GRH1430" s="265"/>
      <c r="GRI1430" s="265"/>
      <c r="GRJ1430" s="265"/>
      <c r="GRK1430" s="265"/>
      <c r="GRL1430" s="265"/>
      <c r="GRM1430" s="265"/>
      <c r="GRN1430" s="265"/>
      <c r="GRO1430" s="265"/>
      <c r="GRP1430" s="265"/>
      <c r="GRQ1430" s="265"/>
      <c r="GRR1430" s="265"/>
      <c r="GRS1430" s="265"/>
      <c r="GRT1430" s="265"/>
      <c r="GRU1430" s="265"/>
      <c r="GRV1430" s="265"/>
      <c r="GRW1430" s="265"/>
      <c r="GRX1430" s="265"/>
      <c r="GRY1430" s="265"/>
      <c r="GRZ1430" s="265"/>
      <c r="GSA1430" s="265"/>
      <c r="GSB1430" s="265"/>
      <c r="GSC1430" s="265"/>
      <c r="GSD1430" s="265"/>
      <c r="GSE1430" s="265"/>
      <c r="GSF1430" s="265"/>
      <c r="GSG1430" s="265"/>
      <c r="GSH1430" s="265"/>
      <c r="GSI1430" s="265"/>
      <c r="GSJ1430" s="265"/>
      <c r="GSK1430" s="265"/>
      <c r="GSL1430" s="265"/>
      <c r="GSM1430" s="265"/>
      <c r="GSN1430" s="265"/>
      <c r="GSO1430" s="265"/>
      <c r="GSP1430" s="265"/>
      <c r="GSQ1430" s="265"/>
      <c r="GSR1430" s="265"/>
      <c r="GSS1430" s="265"/>
      <c r="GST1430" s="265"/>
      <c r="GSU1430" s="265"/>
      <c r="GSV1430" s="265"/>
      <c r="GSW1430" s="265"/>
      <c r="GSX1430" s="265"/>
      <c r="GSY1430" s="265"/>
      <c r="GSZ1430" s="265"/>
      <c r="GTA1430" s="265"/>
      <c r="GTB1430" s="265"/>
      <c r="GTC1430" s="265"/>
      <c r="GTD1430" s="265"/>
      <c r="GTE1430" s="265"/>
      <c r="GTF1430" s="265"/>
      <c r="GTG1430" s="265"/>
      <c r="GTH1430" s="265"/>
      <c r="GTI1430" s="265"/>
      <c r="GTJ1430" s="265"/>
      <c r="GTK1430" s="265"/>
      <c r="GTL1430" s="265"/>
      <c r="GTM1430" s="265"/>
      <c r="GTN1430" s="265"/>
      <c r="GTO1430" s="265"/>
      <c r="GTP1430" s="265"/>
      <c r="GTQ1430" s="265"/>
      <c r="GTR1430" s="265"/>
      <c r="GTS1430" s="265"/>
      <c r="GTT1430" s="265"/>
      <c r="GTU1430" s="265"/>
      <c r="GTV1430" s="265"/>
      <c r="GTW1430" s="265"/>
      <c r="GTX1430" s="265"/>
      <c r="GTY1430" s="265"/>
      <c r="GTZ1430" s="265"/>
      <c r="GUA1430" s="265"/>
      <c r="GUB1430" s="265"/>
      <c r="GUC1430" s="265"/>
      <c r="GUD1430" s="265"/>
      <c r="GUE1430" s="265"/>
      <c r="GUF1430" s="265"/>
      <c r="GUG1430" s="265"/>
      <c r="GUH1430" s="265"/>
      <c r="GUI1430" s="265"/>
      <c r="GUJ1430" s="265"/>
      <c r="GUK1430" s="265"/>
      <c r="GUL1430" s="265"/>
      <c r="GUM1430" s="265"/>
      <c r="GUN1430" s="265"/>
      <c r="GUO1430" s="265"/>
      <c r="GUP1430" s="265"/>
      <c r="GUQ1430" s="265"/>
      <c r="GUR1430" s="265"/>
      <c r="GUS1430" s="265"/>
      <c r="GUT1430" s="265"/>
      <c r="GUU1430" s="265"/>
      <c r="GUV1430" s="265"/>
      <c r="GUW1430" s="265"/>
      <c r="GUX1430" s="265"/>
      <c r="GUY1430" s="265"/>
      <c r="GUZ1430" s="265"/>
      <c r="GVA1430" s="265"/>
      <c r="GVB1430" s="265"/>
      <c r="GVC1430" s="265"/>
      <c r="GVD1430" s="265"/>
      <c r="GVE1430" s="265"/>
      <c r="GVF1430" s="265"/>
      <c r="GVG1430" s="265"/>
      <c r="GVH1430" s="265"/>
      <c r="GVI1430" s="265"/>
      <c r="GVJ1430" s="265"/>
      <c r="GVK1430" s="265"/>
      <c r="GVL1430" s="265"/>
      <c r="GVM1430" s="265"/>
      <c r="GVN1430" s="265"/>
      <c r="GVO1430" s="265"/>
      <c r="GVP1430" s="265"/>
      <c r="GVQ1430" s="265"/>
      <c r="GVR1430" s="265"/>
      <c r="GVS1430" s="265"/>
      <c r="GVT1430" s="265"/>
      <c r="GVU1430" s="265"/>
      <c r="GVV1430" s="265"/>
      <c r="GVW1430" s="265"/>
      <c r="GVX1430" s="265"/>
      <c r="GVY1430" s="265"/>
      <c r="GVZ1430" s="265"/>
      <c r="GWA1430" s="265"/>
      <c r="GWB1430" s="265"/>
      <c r="GWC1430" s="265"/>
      <c r="GWD1430" s="265"/>
      <c r="GWE1430" s="265"/>
      <c r="GWF1430" s="265"/>
      <c r="GWG1430" s="265"/>
      <c r="GWH1430" s="265"/>
      <c r="GWI1430" s="265"/>
      <c r="GWJ1430" s="265"/>
      <c r="GWK1430" s="265"/>
      <c r="GWL1430" s="265"/>
      <c r="GWM1430" s="265"/>
      <c r="GWN1430" s="265"/>
      <c r="GWO1430" s="265"/>
      <c r="GWP1430" s="265"/>
      <c r="GWQ1430" s="265"/>
      <c r="GWR1430" s="265"/>
      <c r="GWS1430" s="265"/>
      <c r="GWT1430" s="265"/>
      <c r="GWU1430" s="265"/>
      <c r="GWV1430" s="265"/>
      <c r="GWW1430" s="265"/>
      <c r="GWX1430" s="265"/>
      <c r="GWY1430" s="265"/>
      <c r="GWZ1430" s="265"/>
      <c r="GXA1430" s="265"/>
      <c r="GXB1430" s="265"/>
      <c r="GXC1430" s="265"/>
      <c r="GXD1430" s="265"/>
      <c r="GXE1430" s="265"/>
      <c r="GXF1430" s="265"/>
      <c r="GXG1430" s="265"/>
      <c r="GXH1430" s="265"/>
      <c r="GXI1430" s="265"/>
      <c r="GXJ1430" s="265"/>
      <c r="GXK1430" s="265"/>
      <c r="GXL1430" s="265"/>
      <c r="GXM1430" s="265"/>
      <c r="GXN1430" s="265"/>
      <c r="GXO1430" s="265"/>
      <c r="GXP1430" s="265"/>
      <c r="GXQ1430" s="265"/>
      <c r="GXR1430" s="265"/>
      <c r="GXS1430" s="265"/>
      <c r="GXT1430" s="265"/>
      <c r="GXU1430" s="265"/>
      <c r="GXV1430" s="265"/>
      <c r="GXW1430" s="265"/>
      <c r="GXX1430" s="265"/>
      <c r="GXY1430" s="265"/>
      <c r="GXZ1430" s="265"/>
      <c r="GYA1430" s="265"/>
      <c r="GYB1430" s="265"/>
      <c r="GYC1430" s="265"/>
      <c r="GYD1430" s="265"/>
      <c r="GYE1430" s="265"/>
      <c r="GYF1430" s="265"/>
      <c r="GYG1430" s="265"/>
      <c r="GYH1430" s="265"/>
      <c r="GYI1430" s="265"/>
      <c r="GYJ1430" s="265"/>
      <c r="GYK1430" s="265"/>
      <c r="GYL1430" s="265"/>
      <c r="GYM1430" s="265"/>
      <c r="GYN1430" s="265"/>
      <c r="GYO1430" s="265"/>
      <c r="GYP1430" s="265"/>
      <c r="GYQ1430" s="265"/>
      <c r="GYR1430" s="265"/>
      <c r="GYS1430" s="265"/>
      <c r="GYT1430" s="265"/>
      <c r="GYU1430" s="265"/>
      <c r="GYV1430" s="265"/>
      <c r="GYW1430" s="265"/>
      <c r="GYX1430" s="265"/>
      <c r="GYY1430" s="265"/>
      <c r="GYZ1430" s="265"/>
      <c r="GZA1430" s="265"/>
      <c r="GZB1430" s="265"/>
      <c r="GZC1430" s="265"/>
      <c r="GZD1430" s="265"/>
      <c r="GZE1430" s="265"/>
      <c r="GZF1430" s="265"/>
      <c r="GZG1430" s="265"/>
      <c r="GZH1430" s="265"/>
      <c r="GZI1430" s="265"/>
      <c r="GZJ1430" s="265"/>
      <c r="GZK1430" s="265"/>
      <c r="GZL1430" s="265"/>
      <c r="GZM1430" s="265"/>
      <c r="GZN1430" s="265"/>
      <c r="GZO1430" s="265"/>
      <c r="GZP1430" s="265"/>
      <c r="GZQ1430" s="265"/>
      <c r="GZR1430" s="265"/>
      <c r="GZS1430" s="265"/>
      <c r="GZT1430" s="265"/>
      <c r="GZU1430" s="265"/>
      <c r="GZV1430" s="265"/>
      <c r="GZW1430" s="265"/>
      <c r="GZX1430" s="265"/>
      <c r="GZY1430" s="265"/>
      <c r="GZZ1430" s="265"/>
      <c r="HAA1430" s="265"/>
      <c r="HAB1430" s="265"/>
      <c r="HAC1430" s="265"/>
      <c r="HAD1430" s="265"/>
      <c r="HAE1430" s="265"/>
      <c r="HAF1430" s="265"/>
      <c r="HAG1430" s="265"/>
      <c r="HAH1430" s="265"/>
      <c r="HAI1430" s="265"/>
      <c r="HAJ1430" s="265"/>
      <c r="HAK1430" s="265"/>
      <c r="HAL1430" s="265"/>
      <c r="HAM1430" s="265"/>
      <c r="HAN1430" s="265"/>
      <c r="HAO1430" s="265"/>
      <c r="HAP1430" s="265"/>
      <c r="HAQ1430" s="265"/>
      <c r="HAR1430" s="265"/>
      <c r="HAS1430" s="265"/>
      <c r="HAT1430" s="265"/>
      <c r="HAU1430" s="265"/>
      <c r="HAV1430" s="265"/>
      <c r="HAW1430" s="265"/>
      <c r="HAX1430" s="265"/>
      <c r="HAY1430" s="265"/>
      <c r="HAZ1430" s="265"/>
      <c r="HBA1430" s="265"/>
      <c r="HBB1430" s="265"/>
      <c r="HBC1430" s="265"/>
      <c r="HBD1430" s="265"/>
      <c r="HBE1430" s="265"/>
      <c r="HBF1430" s="265"/>
      <c r="HBG1430" s="265"/>
      <c r="HBH1430" s="265"/>
      <c r="HBI1430" s="265"/>
      <c r="HBJ1430" s="265"/>
      <c r="HBK1430" s="265"/>
      <c r="HBL1430" s="265"/>
      <c r="HBM1430" s="265"/>
      <c r="HBN1430" s="265"/>
      <c r="HBO1430" s="265"/>
      <c r="HBP1430" s="265"/>
      <c r="HBQ1430" s="265"/>
      <c r="HBR1430" s="265"/>
      <c r="HBS1430" s="265"/>
      <c r="HBT1430" s="265"/>
      <c r="HBU1430" s="265"/>
      <c r="HBV1430" s="265"/>
      <c r="HBW1430" s="265"/>
      <c r="HBX1430" s="265"/>
      <c r="HBY1430" s="265"/>
      <c r="HBZ1430" s="265"/>
      <c r="HCA1430" s="265"/>
      <c r="HCB1430" s="265"/>
      <c r="HCC1430" s="265"/>
      <c r="HCD1430" s="265"/>
      <c r="HCE1430" s="265"/>
      <c r="HCF1430" s="265"/>
      <c r="HCG1430" s="265"/>
      <c r="HCH1430" s="265"/>
      <c r="HCI1430" s="265"/>
      <c r="HCJ1430" s="265"/>
      <c r="HCK1430" s="265"/>
      <c r="HCL1430" s="265"/>
      <c r="HCM1430" s="265"/>
      <c r="HCN1430" s="265"/>
      <c r="HCO1430" s="265"/>
      <c r="HCP1430" s="265"/>
      <c r="HCQ1430" s="265"/>
      <c r="HCR1430" s="265"/>
      <c r="HCS1430" s="265"/>
      <c r="HCT1430" s="265"/>
      <c r="HCU1430" s="265"/>
      <c r="HCV1430" s="265"/>
      <c r="HCW1430" s="265"/>
      <c r="HCX1430" s="265"/>
      <c r="HCY1430" s="265"/>
      <c r="HCZ1430" s="265"/>
      <c r="HDA1430" s="265"/>
      <c r="HDB1430" s="265"/>
      <c r="HDC1430" s="265"/>
      <c r="HDD1430" s="265"/>
      <c r="HDE1430" s="265"/>
      <c r="HDF1430" s="265"/>
      <c r="HDG1430" s="265"/>
      <c r="HDH1430" s="265"/>
      <c r="HDI1430" s="265"/>
      <c r="HDJ1430" s="265"/>
      <c r="HDK1430" s="265"/>
      <c r="HDL1430" s="265"/>
      <c r="HDM1430" s="265"/>
      <c r="HDN1430" s="265"/>
      <c r="HDO1430" s="265"/>
      <c r="HDP1430" s="265"/>
      <c r="HDQ1430" s="265"/>
      <c r="HDR1430" s="265"/>
      <c r="HDS1430" s="265"/>
      <c r="HDT1430" s="265"/>
      <c r="HDU1430" s="265"/>
      <c r="HDV1430" s="265"/>
      <c r="HDW1430" s="265"/>
      <c r="HDX1430" s="265"/>
      <c r="HDY1430" s="265"/>
      <c r="HDZ1430" s="265"/>
      <c r="HEA1430" s="265"/>
      <c r="HEB1430" s="265"/>
      <c r="HEC1430" s="265"/>
      <c r="HED1430" s="265"/>
      <c r="HEE1430" s="265"/>
      <c r="HEF1430" s="265"/>
      <c r="HEG1430" s="265"/>
      <c r="HEH1430" s="265"/>
      <c r="HEI1430" s="265"/>
      <c r="HEJ1430" s="265"/>
      <c r="HEK1430" s="265"/>
      <c r="HEL1430" s="265"/>
      <c r="HEM1430" s="265"/>
      <c r="HEN1430" s="265"/>
      <c r="HEO1430" s="265"/>
      <c r="HEP1430" s="265"/>
      <c r="HEQ1430" s="265"/>
      <c r="HER1430" s="265"/>
      <c r="HES1430" s="265"/>
      <c r="HET1430" s="265"/>
      <c r="HEU1430" s="265"/>
      <c r="HEV1430" s="265"/>
      <c r="HEW1430" s="265"/>
      <c r="HEX1430" s="265"/>
      <c r="HEY1430" s="265"/>
      <c r="HEZ1430" s="265"/>
      <c r="HFA1430" s="265"/>
      <c r="HFB1430" s="265"/>
      <c r="HFC1430" s="265"/>
      <c r="HFD1430" s="265"/>
      <c r="HFE1430" s="265"/>
      <c r="HFF1430" s="265"/>
      <c r="HFG1430" s="265"/>
      <c r="HFH1430" s="265"/>
      <c r="HFI1430" s="265"/>
      <c r="HFJ1430" s="265"/>
      <c r="HFK1430" s="265"/>
      <c r="HFL1430" s="265"/>
      <c r="HFM1430" s="265"/>
      <c r="HFN1430" s="265"/>
      <c r="HFO1430" s="265"/>
      <c r="HFP1430" s="265"/>
      <c r="HFQ1430" s="265"/>
      <c r="HFR1430" s="265"/>
      <c r="HFS1430" s="265"/>
      <c r="HFT1430" s="265"/>
      <c r="HFU1430" s="265"/>
      <c r="HFV1430" s="265"/>
      <c r="HFW1430" s="265"/>
      <c r="HFX1430" s="265"/>
      <c r="HFY1430" s="265"/>
      <c r="HFZ1430" s="265"/>
      <c r="HGA1430" s="265"/>
      <c r="HGB1430" s="265"/>
      <c r="HGC1430" s="265"/>
      <c r="HGD1430" s="265"/>
      <c r="HGE1430" s="265"/>
      <c r="HGF1430" s="265"/>
      <c r="HGG1430" s="265"/>
      <c r="HGH1430" s="265"/>
      <c r="HGI1430" s="265"/>
      <c r="HGJ1430" s="265"/>
      <c r="HGK1430" s="265"/>
      <c r="HGL1430" s="265"/>
      <c r="HGM1430" s="265"/>
      <c r="HGN1430" s="265"/>
      <c r="HGO1430" s="265"/>
      <c r="HGP1430" s="265"/>
      <c r="HGQ1430" s="265"/>
      <c r="HGR1430" s="265"/>
      <c r="HGS1430" s="265"/>
      <c r="HGT1430" s="265"/>
      <c r="HGU1430" s="265"/>
      <c r="HGV1430" s="265"/>
      <c r="HGW1430" s="265"/>
      <c r="HGX1430" s="265"/>
      <c r="HGY1430" s="265"/>
      <c r="HGZ1430" s="265"/>
      <c r="HHA1430" s="265"/>
      <c r="HHB1430" s="265"/>
      <c r="HHC1430" s="265"/>
      <c r="HHD1430" s="265"/>
      <c r="HHE1430" s="265"/>
      <c r="HHF1430" s="265"/>
      <c r="HHG1430" s="265"/>
      <c r="HHH1430" s="265"/>
      <c r="HHI1430" s="265"/>
      <c r="HHJ1430" s="265"/>
      <c r="HHK1430" s="265"/>
      <c r="HHL1430" s="265"/>
      <c r="HHM1430" s="265"/>
      <c r="HHN1430" s="265"/>
      <c r="HHO1430" s="265"/>
      <c r="HHP1430" s="265"/>
      <c r="HHQ1430" s="265"/>
      <c r="HHR1430" s="265"/>
      <c r="HHS1430" s="265"/>
      <c r="HHT1430" s="265"/>
      <c r="HHU1430" s="265"/>
      <c r="HHV1430" s="265"/>
      <c r="HHW1430" s="265"/>
      <c r="HHX1430" s="265"/>
      <c r="HHY1430" s="265"/>
      <c r="HHZ1430" s="265"/>
      <c r="HIA1430" s="265"/>
      <c r="HIB1430" s="265"/>
      <c r="HIC1430" s="265"/>
      <c r="HID1430" s="265"/>
      <c r="HIE1430" s="265"/>
      <c r="HIF1430" s="265"/>
      <c r="HIG1430" s="265"/>
      <c r="HIH1430" s="265"/>
      <c r="HII1430" s="265"/>
      <c r="HIJ1430" s="265"/>
      <c r="HIK1430" s="265"/>
      <c r="HIL1430" s="265"/>
      <c r="HIM1430" s="265"/>
      <c r="HIN1430" s="265"/>
      <c r="HIO1430" s="265"/>
      <c r="HIP1430" s="265"/>
      <c r="HIQ1430" s="265"/>
      <c r="HIR1430" s="265"/>
      <c r="HIS1430" s="265"/>
      <c r="HIT1430" s="265"/>
      <c r="HIU1430" s="265"/>
      <c r="HIV1430" s="265"/>
      <c r="HIW1430" s="265"/>
      <c r="HIX1430" s="265"/>
      <c r="HIY1430" s="265"/>
      <c r="HIZ1430" s="265"/>
      <c r="HJA1430" s="265"/>
      <c r="HJB1430" s="265"/>
      <c r="HJC1430" s="265"/>
      <c r="HJD1430" s="265"/>
      <c r="HJE1430" s="265"/>
      <c r="HJF1430" s="265"/>
      <c r="HJG1430" s="265"/>
      <c r="HJH1430" s="265"/>
      <c r="HJI1430" s="265"/>
      <c r="HJJ1430" s="265"/>
      <c r="HJK1430" s="265"/>
      <c r="HJL1430" s="265"/>
      <c r="HJM1430" s="265"/>
      <c r="HJN1430" s="265"/>
      <c r="HJO1430" s="265"/>
      <c r="HJP1430" s="265"/>
      <c r="HJQ1430" s="265"/>
      <c r="HJR1430" s="265"/>
      <c r="HJS1430" s="265"/>
      <c r="HJT1430" s="265"/>
      <c r="HJU1430" s="265"/>
      <c r="HJV1430" s="265"/>
      <c r="HJW1430" s="265"/>
      <c r="HJX1430" s="265"/>
      <c r="HJY1430" s="265"/>
      <c r="HJZ1430" s="265"/>
      <c r="HKA1430" s="265"/>
      <c r="HKB1430" s="265"/>
      <c r="HKC1430" s="265"/>
      <c r="HKD1430" s="265"/>
      <c r="HKE1430" s="265"/>
      <c r="HKF1430" s="265"/>
      <c r="HKG1430" s="265"/>
      <c r="HKH1430" s="265"/>
      <c r="HKI1430" s="265"/>
      <c r="HKJ1430" s="265"/>
      <c r="HKK1430" s="265"/>
      <c r="HKL1430" s="265"/>
      <c r="HKM1430" s="265"/>
      <c r="HKN1430" s="265"/>
      <c r="HKO1430" s="265"/>
      <c r="HKP1430" s="265"/>
      <c r="HKQ1430" s="265"/>
      <c r="HKR1430" s="265"/>
      <c r="HKS1430" s="265"/>
      <c r="HKT1430" s="265"/>
      <c r="HKU1430" s="265"/>
      <c r="HKV1430" s="265"/>
      <c r="HKW1430" s="265"/>
      <c r="HKX1430" s="265"/>
      <c r="HKY1430" s="265"/>
      <c r="HKZ1430" s="265"/>
      <c r="HLA1430" s="265"/>
      <c r="HLB1430" s="265"/>
      <c r="HLC1430" s="265"/>
      <c r="HLD1430" s="265"/>
      <c r="HLE1430" s="265"/>
      <c r="HLF1430" s="265"/>
      <c r="HLG1430" s="265"/>
      <c r="HLH1430" s="265"/>
      <c r="HLI1430" s="265"/>
      <c r="HLJ1430" s="265"/>
      <c r="HLK1430" s="265"/>
      <c r="HLL1430" s="265"/>
      <c r="HLM1430" s="265"/>
      <c r="HLN1430" s="265"/>
      <c r="HLO1430" s="265"/>
      <c r="HLP1430" s="265"/>
      <c r="HLQ1430" s="265"/>
      <c r="HLR1430" s="265"/>
      <c r="HLS1430" s="265"/>
      <c r="HLT1430" s="265"/>
      <c r="HLU1430" s="265"/>
      <c r="HLV1430" s="265"/>
      <c r="HLW1430" s="265"/>
      <c r="HLX1430" s="265"/>
      <c r="HLY1430" s="265"/>
      <c r="HLZ1430" s="265"/>
      <c r="HMA1430" s="265"/>
      <c r="HMB1430" s="265"/>
      <c r="HMC1430" s="265"/>
      <c r="HMD1430" s="265"/>
      <c r="HME1430" s="265"/>
      <c r="HMF1430" s="265"/>
      <c r="HMG1430" s="265"/>
      <c r="HMH1430" s="265"/>
      <c r="HMI1430" s="265"/>
      <c r="HMJ1430" s="265"/>
      <c r="HMK1430" s="265"/>
      <c r="HML1430" s="265"/>
      <c r="HMM1430" s="265"/>
      <c r="HMN1430" s="265"/>
      <c r="HMO1430" s="265"/>
      <c r="HMP1430" s="265"/>
      <c r="HMQ1430" s="265"/>
      <c r="HMR1430" s="265"/>
      <c r="HMS1430" s="265"/>
      <c r="HMT1430" s="265"/>
      <c r="HMU1430" s="265"/>
      <c r="HMV1430" s="265"/>
      <c r="HMW1430" s="265"/>
      <c r="HMX1430" s="265"/>
      <c r="HMY1430" s="265"/>
      <c r="HMZ1430" s="265"/>
      <c r="HNA1430" s="265"/>
      <c r="HNB1430" s="265"/>
      <c r="HNC1430" s="265"/>
      <c r="HND1430" s="265"/>
      <c r="HNE1430" s="265"/>
      <c r="HNF1430" s="265"/>
      <c r="HNG1430" s="265"/>
      <c r="HNH1430" s="265"/>
      <c r="HNI1430" s="265"/>
      <c r="HNJ1430" s="265"/>
      <c r="HNK1430" s="265"/>
      <c r="HNL1430" s="265"/>
      <c r="HNM1430" s="265"/>
      <c r="HNN1430" s="265"/>
      <c r="HNO1430" s="265"/>
      <c r="HNP1430" s="265"/>
      <c r="HNQ1430" s="265"/>
      <c r="HNR1430" s="265"/>
      <c r="HNS1430" s="265"/>
      <c r="HNT1430" s="265"/>
      <c r="HNU1430" s="265"/>
      <c r="HNV1430" s="265"/>
      <c r="HNW1430" s="265"/>
      <c r="HNX1430" s="265"/>
      <c r="HNY1430" s="265"/>
      <c r="HNZ1430" s="265"/>
      <c r="HOA1430" s="265"/>
      <c r="HOB1430" s="265"/>
      <c r="HOC1430" s="265"/>
      <c r="HOD1430" s="265"/>
      <c r="HOE1430" s="265"/>
      <c r="HOF1430" s="265"/>
      <c r="HOG1430" s="265"/>
      <c r="HOH1430" s="265"/>
      <c r="HOI1430" s="265"/>
      <c r="HOJ1430" s="265"/>
      <c r="HOK1430" s="265"/>
      <c r="HOL1430" s="265"/>
      <c r="HOM1430" s="265"/>
      <c r="HON1430" s="265"/>
      <c r="HOO1430" s="265"/>
      <c r="HOP1430" s="265"/>
      <c r="HOQ1430" s="265"/>
      <c r="HOR1430" s="265"/>
      <c r="HOS1430" s="265"/>
      <c r="HOT1430" s="265"/>
      <c r="HOU1430" s="265"/>
      <c r="HOV1430" s="265"/>
      <c r="HOW1430" s="265"/>
      <c r="HOX1430" s="265"/>
      <c r="HOY1430" s="265"/>
      <c r="HOZ1430" s="265"/>
      <c r="HPA1430" s="265"/>
      <c r="HPB1430" s="265"/>
      <c r="HPC1430" s="265"/>
      <c r="HPD1430" s="265"/>
      <c r="HPE1430" s="265"/>
      <c r="HPF1430" s="265"/>
      <c r="HPG1430" s="265"/>
      <c r="HPH1430" s="265"/>
      <c r="HPI1430" s="265"/>
      <c r="HPJ1430" s="265"/>
      <c r="HPK1430" s="265"/>
      <c r="HPL1430" s="265"/>
      <c r="HPM1430" s="265"/>
      <c r="HPN1430" s="265"/>
      <c r="HPO1430" s="265"/>
      <c r="HPP1430" s="265"/>
      <c r="HPQ1430" s="265"/>
      <c r="HPR1430" s="265"/>
      <c r="HPS1430" s="265"/>
      <c r="HPT1430" s="265"/>
      <c r="HPU1430" s="265"/>
      <c r="HPV1430" s="265"/>
      <c r="HPW1430" s="265"/>
      <c r="HPX1430" s="265"/>
      <c r="HPY1430" s="265"/>
      <c r="HPZ1430" s="265"/>
      <c r="HQA1430" s="265"/>
      <c r="HQB1430" s="265"/>
      <c r="HQC1430" s="265"/>
      <c r="HQD1430" s="265"/>
      <c r="HQE1430" s="265"/>
      <c r="HQF1430" s="265"/>
      <c r="HQG1430" s="265"/>
      <c r="HQH1430" s="265"/>
      <c r="HQI1430" s="265"/>
      <c r="HQJ1430" s="265"/>
      <c r="HQK1430" s="265"/>
      <c r="HQL1430" s="265"/>
      <c r="HQM1430" s="265"/>
      <c r="HQN1430" s="265"/>
      <c r="HQO1430" s="265"/>
      <c r="HQP1430" s="265"/>
      <c r="HQQ1430" s="265"/>
      <c r="HQR1430" s="265"/>
      <c r="HQS1430" s="265"/>
      <c r="HQT1430" s="265"/>
      <c r="HQU1430" s="265"/>
      <c r="HQV1430" s="265"/>
      <c r="HQW1430" s="265"/>
      <c r="HQX1430" s="265"/>
      <c r="HQY1430" s="265"/>
      <c r="HQZ1430" s="265"/>
      <c r="HRA1430" s="265"/>
      <c r="HRB1430" s="265"/>
      <c r="HRC1430" s="265"/>
      <c r="HRD1430" s="265"/>
      <c r="HRE1430" s="265"/>
      <c r="HRF1430" s="265"/>
      <c r="HRG1430" s="265"/>
      <c r="HRH1430" s="265"/>
      <c r="HRI1430" s="265"/>
      <c r="HRJ1430" s="265"/>
      <c r="HRK1430" s="265"/>
      <c r="HRL1430" s="265"/>
      <c r="HRM1430" s="265"/>
      <c r="HRN1430" s="265"/>
      <c r="HRO1430" s="265"/>
      <c r="HRP1430" s="265"/>
      <c r="HRQ1430" s="265"/>
      <c r="HRR1430" s="265"/>
      <c r="HRS1430" s="265"/>
      <c r="HRT1430" s="265"/>
      <c r="HRU1430" s="265"/>
      <c r="HRV1430" s="265"/>
      <c r="HRW1430" s="265"/>
      <c r="HRX1430" s="265"/>
      <c r="HRY1430" s="265"/>
      <c r="HRZ1430" s="265"/>
      <c r="HSA1430" s="265"/>
      <c r="HSB1430" s="265"/>
      <c r="HSC1430" s="265"/>
      <c r="HSD1430" s="265"/>
      <c r="HSE1430" s="265"/>
      <c r="HSF1430" s="265"/>
      <c r="HSG1430" s="265"/>
      <c r="HSH1430" s="265"/>
      <c r="HSI1430" s="265"/>
      <c r="HSJ1430" s="265"/>
      <c r="HSK1430" s="265"/>
      <c r="HSL1430" s="265"/>
      <c r="HSM1430" s="265"/>
      <c r="HSN1430" s="265"/>
      <c r="HSO1430" s="265"/>
      <c r="HSP1430" s="265"/>
      <c r="HSQ1430" s="265"/>
      <c r="HSR1430" s="265"/>
      <c r="HSS1430" s="265"/>
      <c r="HST1430" s="265"/>
      <c r="HSU1430" s="265"/>
      <c r="HSV1430" s="265"/>
      <c r="HSW1430" s="265"/>
      <c r="HSX1430" s="265"/>
      <c r="HSY1430" s="265"/>
      <c r="HSZ1430" s="265"/>
      <c r="HTA1430" s="265"/>
      <c r="HTB1430" s="265"/>
      <c r="HTC1430" s="265"/>
      <c r="HTD1430" s="265"/>
      <c r="HTE1430" s="265"/>
      <c r="HTF1430" s="265"/>
      <c r="HTG1430" s="265"/>
      <c r="HTH1430" s="265"/>
      <c r="HTI1430" s="265"/>
      <c r="HTJ1430" s="265"/>
      <c r="HTK1430" s="265"/>
      <c r="HTL1430" s="265"/>
      <c r="HTM1430" s="265"/>
      <c r="HTN1430" s="265"/>
      <c r="HTO1430" s="265"/>
      <c r="HTP1430" s="265"/>
      <c r="HTQ1430" s="265"/>
      <c r="HTR1430" s="265"/>
      <c r="HTS1430" s="265"/>
      <c r="HTT1430" s="265"/>
      <c r="HTU1430" s="265"/>
      <c r="HTV1430" s="265"/>
      <c r="HTW1430" s="265"/>
      <c r="HTX1430" s="265"/>
      <c r="HTY1430" s="265"/>
      <c r="HTZ1430" s="265"/>
      <c r="HUA1430" s="265"/>
      <c r="HUB1430" s="265"/>
      <c r="HUC1430" s="265"/>
      <c r="HUD1430" s="265"/>
      <c r="HUE1430" s="265"/>
      <c r="HUF1430" s="265"/>
      <c r="HUG1430" s="265"/>
      <c r="HUH1430" s="265"/>
      <c r="HUI1430" s="265"/>
      <c r="HUJ1430" s="265"/>
      <c r="HUK1430" s="265"/>
      <c r="HUL1430" s="265"/>
      <c r="HUM1430" s="265"/>
      <c r="HUN1430" s="265"/>
      <c r="HUO1430" s="265"/>
      <c r="HUP1430" s="265"/>
      <c r="HUQ1430" s="265"/>
      <c r="HUR1430" s="265"/>
      <c r="HUS1430" s="265"/>
      <c r="HUT1430" s="265"/>
      <c r="HUU1430" s="265"/>
      <c r="HUV1430" s="265"/>
      <c r="HUW1430" s="265"/>
      <c r="HUX1430" s="265"/>
      <c r="HUY1430" s="265"/>
      <c r="HUZ1430" s="265"/>
      <c r="HVA1430" s="265"/>
      <c r="HVB1430" s="265"/>
      <c r="HVC1430" s="265"/>
      <c r="HVD1430" s="265"/>
      <c r="HVE1430" s="265"/>
      <c r="HVF1430" s="265"/>
      <c r="HVG1430" s="265"/>
      <c r="HVH1430" s="265"/>
      <c r="HVI1430" s="265"/>
      <c r="HVJ1430" s="265"/>
      <c r="HVK1430" s="265"/>
      <c r="HVL1430" s="265"/>
      <c r="HVM1430" s="265"/>
      <c r="HVN1430" s="265"/>
      <c r="HVO1430" s="265"/>
      <c r="HVP1430" s="265"/>
      <c r="HVQ1430" s="265"/>
      <c r="HVR1430" s="265"/>
      <c r="HVS1430" s="265"/>
      <c r="HVT1430" s="265"/>
      <c r="HVU1430" s="265"/>
      <c r="HVV1430" s="265"/>
      <c r="HVW1430" s="265"/>
      <c r="HVX1430" s="265"/>
      <c r="HVY1430" s="265"/>
      <c r="HVZ1430" s="265"/>
      <c r="HWA1430" s="265"/>
      <c r="HWB1430" s="265"/>
      <c r="HWC1430" s="265"/>
      <c r="HWD1430" s="265"/>
      <c r="HWE1430" s="265"/>
      <c r="HWF1430" s="265"/>
      <c r="HWG1430" s="265"/>
      <c r="HWH1430" s="265"/>
      <c r="HWI1430" s="265"/>
      <c r="HWJ1430" s="265"/>
      <c r="HWK1430" s="265"/>
      <c r="HWL1430" s="265"/>
      <c r="HWM1430" s="265"/>
      <c r="HWN1430" s="265"/>
      <c r="HWO1430" s="265"/>
      <c r="HWP1430" s="265"/>
      <c r="HWQ1430" s="265"/>
      <c r="HWR1430" s="265"/>
      <c r="HWS1430" s="265"/>
      <c r="HWT1430" s="265"/>
      <c r="HWU1430" s="265"/>
      <c r="HWV1430" s="265"/>
      <c r="HWW1430" s="265"/>
      <c r="HWX1430" s="265"/>
      <c r="HWY1430" s="265"/>
      <c r="HWZ1430" s="265"/>
      <c r="HXA1430" s="265"/>
      <c r="HXB1430" s="265"/>
      <c r="HXC1430" s="265"/>
      <c r="HXD1430" s="265"/>
      <c r="HXE1430" s="265"/>
      <c r="HXF1430" s="265"/>
      <c r="HXG1430" s="265"/>
      <c r="HXH1430" s="265"/>
      <c r="HXI1430" s="265"/>
      <c r="HXJ1430" s="265"/>
      <c r="HXK1430" s="265"/>
      <c r="HXL1430" s="265"/>
      <c r="HXM1430" s="265"/>
      <c r="HXN1430" s="265"/>
      <c r="HXO1430" s="265"/>
      <c r="HXP1430" s="265"/>
      <c r="HXQ1430" s="265"/>
      <c r="HXR1430" s="265"/>
      <c r="HXS1430" s="265"/>
      <c r="HXT1430" s="265"/>
      <c r="HXU1430" s="265"/>
      <c r="HXV1430" s="265"/>
      <c r="HXW1430" s="265"/>
      <c r="HXX1430" s="265"/>
      <c r="HXY1430" s="265"/>
      <c r="HXZ1430" s="265"/>
      <c r="HYA1430" s="265"/>
      <c r="HYB1430" s="265"/>
      <c r="HYC1430" s="265"/>
      <c r="HYD1430" s="265"/>
      <c r="HYE1430" s="265"/>
      <c r="HYF1430" s="265"/>
      <c r="HYG1430" s="265"/>
      <c r="HYH1430" s="265"/>
      <c r="HYI1430" s="265"/>
      <c r="HYJ1430" s="265"/>
      <c r="HYK1430" s="265"/>
      <c r="HYL1430" s="265"/>
      <c r="HYM1430" s="265"/>
      <c r="HYN1430" s="265"/>
      <c r="HYO1430" s="265"/>
      <c r="HYP1430" s="265"/>
      <c r="HYQ1430" s="265"/>
      <c r="HYR1430" s="265"/>
      <c r="HYS1430" s="265"/>
      <c r="HYT1430" s="265"/>
      <c r="HYU1430" s="265"/>
      <c r="HYV1430" s="265"/>
      <c r="HYW1430" s="265"/>
      <c r="HYX1430" s="265"/>
      <c r="HYY1430" s="265"/>
      <c r="HYZ1430" s="265"/>
      <c r="HZA1430" s="265"/>
      <c r="HZB1430" s="265"/>
      <c r="HZC1430" s="265"/>
      <c r="HZD1430" s="265"/>
      <c r="HZE1430" s="265"/>
      <c r="HZF1430" s="265"/>
      <c r="HZG1430" s="265"/>
      <c r="HZH1430" s="265"/>
      <c r="HZI1430" s="265"/>
      <c r="HZJ1430" s="265"/>
      <c r="HZK1430" s="265"/>
      <c r="HZL1430" s="265"/>
      <c r="HZM1430" s="265"/>
      <c r="HZN1430" s="265"/>
      <c r="HZO1430" s="265"/>
      <c r="HZP1430" s="265"/>
      <c r="HZQ1430" s="265"/>
      <c r="HZR1430" s="265"/>
      <c r="HZS1430" s="265"/>
      <c r="HZT1430" s="265"/>
      <c r="HZU1430" s="265"/>
      <c r="HZV1430" s="265"/>
      <c r="HZW1430" s="265"/>
      <c r="HZX1430" s="265"/>
      <c r="HZY1430" s="265"/>
      <c r="HZZ1430" s="265"/>
      <c r="IAA1430" s="265"/>
      <c r="IAB1430" s="265"/>
      <c r="IAC1430" s="265"/>
      <c r="IAD1430" s="265"/>
      <c r="IAE1430" s="265"/>
      <c r="IAF1430" s="265"/>
      <c r="IAG1430" s="265"/>
      <c r="IAH1430" s="265"/>
      <c r="IAI1430" s="265"/>
      <c r="IAJ1430" s="265"/>
      <c r="IAK1430" s="265"/>
      <c r="IAL1430" s="265"/>
      <c r="IAM1430" s="265"/>
      <c r="IAN1430" s="265"/>
      <c r="IAO1430" s="265"/>
      <c r="IAP1430" s="265"/>
      <c r="IAQ1430" s="265"/>
      <c r="IAR1430" s="265"/>
      <c r="IAS1430" s="265"/>
      <c r="IAT1430" s="265"/>
      <c r="IAU1430" s="265"/>
      <c r="IAV1430" s="265"/>
      <c r="IAW1430" s="265"/>
      <c r="IAX1430" s="265"/>
      <c r="IAY1430" s="265"/>
      <c r="IAZ1430" s="265"/>
      <c r="IBA1430" s="265"/>
      <c r="IBB1430" s="265"/>
      <c r="IBC1430" s="265"/>
      <c r="IBD1430" s="265"/>
      <c r="IBE1430" s="265"/>
      <c r="IBF1430" s="265"/>
      <c r="IBG1430" s="265"/>
      <c r="IBH1430" s="265"/>
      <c r="IBI1430" s="265"/>
      <c r="IBJ1430" s="265"/>
      <c r="IBK1430" s="265"/>
      <c r="IBL1430" s="265"/>
      <c r="IBM1430" s="265"/>
      <c r="IBN1430" s="265"/>
      <c r="IBO1430" s="265"/>
      <c r="IBP1430" s="265"/>
      <c r="IBQ1430" s="265"/>
      <c r="IBR1430" s="265"/>
      <c r="IBS1430" s="265"/>
      <c r="IBT1430" s="265"/>
      <c r="IBU1430" s="265"/>
      <c r="IBV1430" s="265"/>
      <c r="IBW1430" s="265"/>
      <c r="IBX1430" s="265"/>
      <c r="IBY1430" s="265"/>
      <c r="IBZ1430" s="265"/>
      <c r="ICA1430" s="265"/>
      <c r="ICB1430" s="265"/>
      <c r="ICC1430" s="265"/>
      <c r="ICD1430" s="265"/>
      <c r="ICE1430" s="265"/>
      <c r="ICF1430" s="265"/>
      <c r="ICG1430" s="265"/>
      <c r="ICH1430" s="265"/>
      <c r="ICI1430" s="265"/>
      <c r="ICJ1430" s="265"/>
      <c r="ICK1430" s="265"/>
      <c r="ICL1430" s="265"/>
      <c r="ICM1430" s="265"/>
      <c r="ICN1430" s="265"/>
      <c r="ICO1430" s="265"/>
      <c r="ICP1430" s="265"/>
      <c r="ICQ1430" s="265"/>
      <c r="ICR1430" s="265"/>
      <c r="ICS1430" s="265"/>
      <c r="ICT1430" s="265"/>
      <c r="ICU1430" s="265"/>
      <c r="ICV1430" s="265"/>
      <c r="ICW1430" s="265"/>
      <c r="ICX1430" s="265"/>
      <c r="ICY1430" s="265"/>
      <c r="ICZ1430" s="265"/>
      <c r="IDA1430" s="265"/>
      <c r="IDB1430" s="265"/>
      <c r="IDC1430" s="265"/>
      <c r="IDD1430" s="265"/>
      <c r="IDE1430" s="265"/>
      <c r="IDF1430" s="265"/>
      <c r="IDG1430" s="265"/>
      <c r="IDH1430" s="265"/>
      <c r="IDI1430" s="265"/>
      <c r="IDJ1430" s="265"/>
      <c r="IDK1430" s="265"/>
      <c r="IDL1430" s="265"/>
      <c r="IDM1430" s="265"/>
      <c r="IDN1430" s="265"/>
      <c r="IDO1430" s="265"/>
      <c r="IDP1430" s="265"/>
      <c r="IDQ1430" s="265"/>
      <c r="IDR1430" s="265"/>
      <c r="IDS1430" s="265"/>
      <c r="IDT1430" s="265"/>
      <c r="IDU1430" s="265"/>
      <c r="IDV1430" s="265"/>
      <c r="IDW1430" s="265"/>
      <c r="IDX1430" s="265"/>
      <c r="IDY1430" s="265"/>
      <c r="IDZ1430" s="265"/>
      <c r="IEA1430" s="265"/>
      <c r="IEB1430" s="265"/>
      <c r="IEC1430" s="265"/>
      <c r="IED1430" s="265"/>
      <c r="IEE1430" s="265"/>
      <c r="IEF1430" s="265"/>
      <c r="IEG1430" s="265"/>
      <c r="IEH1430" s="265"/>
      <c r="IEI1430" s="265"/>
      <c r="IEJ1430" s="265"/>
      <c r="IEK1430" s="265"/>
      <c r="IEL1430" s="265"/>
      <c r="IEM1430" s="265"/>
      <c r="IEN1430" s="265"/>
      <c r="IEO1430" s="265"/>
      <c r="IEP1430" s="265"/>
      <c r="IEQ1430" s="265"/>
      <c r="IER1430" s="265"/>
      <c r="IES1430" s="265"/>
      <c r="IET1430" s="265"/>
      <c r="IEU1430" s="265"/>
      <c r="IEV1430" s="265"/>
      <c r="IEW1430" s="265"/>
      <c r="IEX1430" s="265"/>
      <c r="IEY1430" s="265"/>
      <c r="IEZ1430" s="265"/>
      <c r="IFA1430" s="265"/>
      <c r="IFB1430" s="265"/>
      <c r="IFC1430" s="265"/>
      <c r="IFD1430" s="265"/>
      <c r="IFE1430" s="265"/>
      <c r="IFF1430" s="265"/>
      <c r="IFG1430" s="265"/>
      <c r="IFH1430" s="265"/>
      <c r="IFI1430" s="265"/>
      <c r="IFJ1430" s="265"/>
      <c r="IFK1430" s="265"/>
      <c r="IFL1430" s="265"/>
      <c r="IFM1430" s="265"/>
      <c r="IFN1430" s="265"/>
      <c r="IFO1430" s="265"/>
      <c r="IFP1430" s="265"/>
      <c r="IFQ1430" s="265"/>
      <c r="IFR1430" s="265"/>
      <c r="IFS1430" s="265"/>
      <c r="IFT1430" s="265"/>
      <c r="IFU1430" s="265"/>
      <c r="IFV1430" s="265"/>
      <c r="IFW1430" s="265"/>
      <c r="IFX1430" s="265"/>
      <c r="IFY1430" s="265"/>
      <c r="IFZ1430" s="265"/>
      <c r="IGA1430" s="265"/>
      <c r="IGB1430" s="265"/>
      <c r="IGC1430" s="265"/>
      <c r="IGD1430" s="265"/>
      <c r="IGE1430" s="265"/>
      <c r="IGF1430" s="265"/>
      <c r="IGG1430" s="265"/>
      <c r="IGH1430" s="265"/>
      <c r="IGI1430" s="265"/>
      <c r="IGJ1430" s="265"/>
      <c r="IGK1430" s="265"/>
      <c r="IGL1430" s="265"/>
      <c r="IGM1430" s="265"/>
      <c r="IGN1430" s="265"/>
      <c r="IGO1430" s="265"/>
      <c r="IGP1430" s="265"/>
      <c r="IGQ1430" s="265"/>
      <c r="IGR1430" s="265"/>
      <c r="IGS1430" s="265"/>
      <c r="IGT1430" s="265"/>
      <c r="IGU1430" s="265"/>
      <c r="IGV1430" s="265"/>
      <c r="IGW1430" s="265"/>
      <c r="IGX1430" s="265"/>
      <c r="IGY1430" s="265"/>
      <c r="IGZ1430" s="265"/>
      <c r="IHA1430" s="265"/>
      <c r="IHB1430" s="265"/>
      <c r="IHC1430" s="265"/>
      <c r="IHD1430" s="265"/>
      <c r="IHE1430" s="265"/>
      <c r="IHF1430" s="265"/>
      <c r="IHG1430" s="265"/>
      <c r="IHH1430" s="265"/>
      <c r="IHI1430" s="265"/>
      <c r="IHJ1430" s="265"/>
      <c r="IHK1430" s="265"/>
      <c r="IHL1430" s="265"/>
      <c r="IHM1430" s="265"/>
      <c r="IHN1430" s="265"/>
      <c r="IHO1430" s="265"/>
      <c r="IHP1430" s="265"/>
      <c r="IHQ1430" s="265"/>
      <c r="IHR1430" s="265"/>
      <c r="IHS1430" s="265"/>
      <c r="IHT1430" s="265"/>
      <c r="IHU1430" s="265"/>
      <c r="IHV1430" s="265"/>
      <c r="IHW1430" s="265"/>
      <c r="IHX1430" s="265"/>
      <c r="IHY1430" s="265"/>
      <c r="IHZ1430" s="265"/>
      <c r="IIA1430" s="265"/>
      <c r="IIB1430" s="265"/>
      <c r="IIC1430" s="265"/>
      <c r="IID1430" s="265"/>
      <c r="IIE1430" s="265"/>
      <c r="IIF1430" s="265"/>
      <c r="IIG1430" s="265"/>
      <c r="IIH1430" s="265"/>
      <c r="III1430" s="265"/>
      <c r="IIJ1430" s="265"/>
      <c r="IIK1430" s="265"/>
      <c r="IIL1430" s="265"/>
      <c r="IIM1430" s="265"/>
      <c r="IIN1430" s="265"/>
      <c r="IIO1430" s="265"/>
      <c r="IIP1430" s="265"/>
      <c r="IIQ1430" s="265"/>
      <c r="IIR1430" s="265"/>
      <c r="IIS1430" s="265"/>
      <c r="IIT1430" s="265"/>
      <c r="IIU1430" s="265"/>
      <c r="IIV1430" s="265"/>
      <c r="IIW1430" s="265"/>
      <c r="IIX1430" s="265"/>
      <c r="IIY1430" s="265"/>
      <c r="IIZ1430" s="265"/>
      <c r="IJA1430" s="265"/>
      <c r="IJB1430" s="265"/>
      <c r="IJC1430" s="265"/>
      <c r="IJD1430" s="265"/>
      <c r="IJE1430" s="265"/>
      <c r="IJF1430" s="265"/>
      <c r="IJG1430" s="265"/>
      <c r="IJH1430" s="265"/>
      <c r="IJI1430" s="265"/>
      <c r="IJJ1430" s="265"/>
      <c r="IJK1430" s="265"/>
      <c r="IJL1430" s="265"/>
      <c r="IJM1430" s="265"/>
      <c r="IJN1430" s="265"/>
      <c r="IJO1430" s="265"/>
      <c r="IJP1430" s="265"/>
      <c r="IJQ1430" s="265"/>
      <c r="IJR1430" s="265"/>
      <c r="IJS1430" s="265"/>
      <c r="IJT1430" s="265"/>
      <c r="IJU1430" s="265"/>
      <c r="IJV1430" s="265"/>
      <c r="IJW1430" s="265"/>
      <c r="IJX1430" s="265"/>
      <c r="IJY1430" s="265"/>
      <c r="IJZ1430" s="265"/>
      <c r="IKA1430" s="265"/>
      <c r="IKB1430" s="265"/>
      <c r="IKC1430" s="265"/>
      <c r="IKD1430" s="265"/>
      <c r="IKE1430" s="265"/>
      <c r="IKF1430" s="265"/>
      <c r="IKG1430" s="265"/>
      <c r="IKH1430" s="265"/>
      <c r="IKI1430" s="265"/>
      <c r="IKJ1430" s="265"/>
      <c r="IKK1430" s="265"/>
      <c r="IKL1430" s="265"/>
      <c r="IKM1430" s="265"/>
      <c r="IKN1430" s="265"/>
      <c r="IKO1430" s="265"/>
      <c r="IKP1430" s="265"/>
      <c r="IKQ1430" s="265"/>
      <c r="IKR1430" s="265"/>
      <c r="IKS1430" s="265"/>
      <c r="IKT1430" s="265"/>
      <c r="IKU1430" s="265"/>
      <c r="IKV1430" s="265"/>
      <c r="IKW1430" s="265"/>
      <c r="IKX1430" s="265"/>
      <c r="IKY1430" s="265"/>
      <c r="IKZ1430" s="265"/>
      <c r="ILA1430" s="265"/>
      <c r="ILB1430" s="265"/>
      <c r="ILC1430" s="265"/>
      <c r="ILD1430" s="265"/>
      <c r="ILE1430" s="265"/>
      <c r="ILF1430" s="265"/>
      <c r="ILG1430" s="265"/>
      <c r="ILH1430" s="265"/>
      <c r="ILI1430" s="265"/>
      <c r="ILJ1430" s="265"/>
      <c r="ILK1430" s="265"/>
      <c r="ILL1430" s="265"/>
      <c r="ILM1430" s="265"/>
      <c r="ILN1430" s="265"/>
      <c r="ILO1430" s="265"/>
      <c r="ILP1430" s="265"/>
      <c r="ILQ1430" s="265"/>
      <c r="ILR1430" s="265"/>
      <c r="ILS1430" s="265"/>
      <c r="ILT1430" s="265"/>
      <c r="ILU1430" s="265"/>
      <c r="ILV1430" s="265"/>
      <c r="ILW1430" s="265"/>
      <c r="ILX1430" s="265"/>
      <c r="ILY1430" s="265"/>
      <c r="ILZ1430" s="265"/>
      <c r="IMA1430" s="265"/>
      <c r="IMB1430" s="265"/>
      <c r="IMC1430" s="265"/>
      <c r="IMD1430" s="265"/>
      <c r="IME1430" s="265"/>
      <c r="IMF1430" s="265"/>
      <c r="IMG1430" s="265"/>
      <c r="IMH1430" s="265"/>
      <c r="IMI1430" s="265"/>
      <c r="IMJ1430" s="265"/>
      <c r="IMK1430" s="265"/>
      <c r="IML1430" s="265"/>
      <c r="IMM1430" s="265"/>
      <c r="IMN1430" s="265"/>
      <c r="IMO1430" s="265"/>
      <c r="IMP1430" s="265"/>
      <c r="IMQ1430" s="265"/>
      <c r="IMR1430" s="265"/>
      <c r="IMS1430" s="265"/>
      <c r="IMT1430" s="265"/>
      <c r="IMU1430" s="265"/>
      <c r="IMV1430" s="265"/>
      <c r="IMW1430" s="265"/>
      <c r="IMX1430" s="265"/>
      <c r="IMY1430" s="265"/>
      <c r="IMZ1430" s="265"/>
      <c r="INA1430" s="265"/>
      <c r="INB1430" s="265"/>
      <c r="INC1430" s="265"/>
      <c r="IND1430" s="265"/>
      <c r="INE1430" s="265"/>
      <c r="INF1430" s="265"/>
      <c r="ING1430" s="265"/>
      <c r="INH1430" s="265"/>
      <c r="INI1430" s="265"/>
      <c r="INJ1430" s="265"/>
      <c r="INK1430" s="265"/>
      <c r="INL1430" s="265"/>
      <c r="INM1430" s="265"/>
      <c r="INN1430" s="265"/>
      <c r="INO1430" s="265"/>
      <c r="INP1430" s="265"/>
      <c r="INQ1430" s="265"/>
      <c r="INR1430" s="265"/>
      <c r="INS1430" s="265"/>
      <c r="INT1430" s="265"/>
      <c r="INU1430" s="265"/>
      <c r="INV1430" s="265"/>
      <c r="INW1430" s="265"/>
      <c r="INX1430" s="265"/>
      <c r="INY1430" s="265"/>
      <c r="INZ1430" s="265"/>
      <c r="IOA1430" s="265"/>
      <c r="IOB1430" s="265"/>
      <c r="IOC1430" s="265"/>
      <c r="IOD1430" s="265"/>
      <c r="IOE1430" s="265"/>
      <c r="IOF1430" s="265"/>
      <c r="IOG1430" s="265"/>
      <c r="IOH1430" s="265"/>
      <c r="IOI1430" s="265"/>
      <c r="IOJ1430" s="265"/>
      <c r="IOK1430" s="265"/>
      <c r="IOL1430" s="265"/>
      <c r="IOM1430" s="265"/>
      <c r="ION1430" s="265"/>
      <c r="IOO1430" s="265"/>
      <c r="IOP1430" s="265"/>
      <c r="IOQ1430" s="265"/>
      <c r="IOR1430" s="265"/>
      <c r="IOS1430" s="265"/>
      <c r="IOT1430" s="265"/>
      <c r="IOU1430" s="265"/>
      <c r="IOV1430" s="265"/>
      <c r="IOW1430" s="265"/>
      <c r="IOX1430" s="265"/>
      <c r="IOY1430" s="265"/>
      <c r="IOZ1430" s="265"/>
      <c r="IPA1430" s="265"/>
      <c r="IPB1430" s="265"/>
      <c r="IPC1430" s="265"/>
      <c r="IPD1430" s="265"/>
      <c r="IPE1430" s="265"/>
      <c r="IPF1430" s="265"/>
      <c r="IPG1430" s="265"/>
      <c r="IPH1430" s="265"/>
      <c r="IPI1430" s="265"/>
      <c r="IPJ1430" s="265"/>
      <c r="IPK1430" s="265"/>
      <c r="IPL1430" s="265"/>
      <c r="IPM1430" s="265"/>
      <c r="IPN1430" s="265"/>
      <c r="IPO1430" s="265"/>
      <c r="IPP1430" s="265"/>
      <c r="IPQ1430" s="265"/>
      <c r="IPR1430" s="265"/>
      <c r="IPS1430" s="265"/>
      <c r="IPT1430" s="265"/>
      <c r="IPU1430" s="265"/>
      <c r="IPV1430" s="265"/>
      <c r="IPW1430" s="265"/>
      <c r="IPX1430" s="265"/>
      <c r="IPY1430" s="265"/>
      <c r="IPZ1430" s="265"/>
      <c r="IQA1430" s="265"/>
      <c r="IQB1430" s="265"/>
      <c r="IQC1430" s="265"/>
      <c r="IQD1430" s="265"/>
      <c r="IQE1430" s="265"/>
      <c r="IQF1430" s="265"/>
      <c r="IQG1430" s="265"/>
      <c r="IQH1430" s="265"/>
      <c r="IQI1430" s="265"/>
      <c r="IQJ1430" s="265"/>
      <c r="IQK1430" s="265"/>
      <c r="IQL1430" s="265"/>
      <c r="IQM1430" s="265"/>
      <c r="IQN1430" s="265"/>
      <c r="IQO1430" s="265"/>
      <c r="IQP1430" s="265"/>
      <c r="IQQ1430" s="265"/>
      <c r="IQR1430" s="265"/>
      <c r="IQS1430" s="265"/>
      <c r="IQT1430" s="265"/>
      <c r="IQU1430" s="265"/>
      <c r="IQV1430" s="265"/>
      <c r="IQW1430" s="265"/>
      <c r="IQX1430" s="265"/>
      <c r="IQY1430" s="265"/>
      <c r="IQZ1430" s="265"/>
      <c r="IRA1430" s="265"/>
      <c r="IRB1430" s="265"/>
      <c r="IRC1430" s="265"/>
      <c r="IRD1430" s="265"/>
      <c r="IRE1430" s="265"/>
      <c r="IRF1430" s="265"/>
      <c r="IRG1430" s="265"/>
      <c r="IRH1430" s="265"/>
      <c r="IRI1430" s="265"/>
      <c r="IRJ1430" s="265"/>
      <c r="IRK1430" s="265"/>
      <c r="IRL1430" s="265"/>
      <c r="IRM1430" s="265"/>
      <c r="IRN1430" s="265"/>
      <c r="IRO1430" s="265"/>
      <c r="IRP1430" s="265"/>
      <c r="IRQ1430" s="265"/>
      <c r="IRR1430" s="265"/>
      <c r="IRS1430" s="265"/>
      <c r="IRT1430" s="265"/>
      <c r="IRU1430" s="265"/>
      <c r="IRV1430" s="265"/>
      <c r="IRW1430" s="265"/>
      <c r="IRX1430" s="265"/>
      <c r="IRY1430" s="265"/>
      <c r="IRZ1430" s="265"/>
      <c r="ISA1430" s="265"/>
      <c r="ISB1430" s="265"/>
      <c r="ISC1430" s="265"/>
      <c r="ISD1430" s="265"/>
      <c r="ISE1430" s="265"/>
      <c r="ISF1430" s="265"/>
      <c r="ISG1430" s="265"/>
      <c r="ISH1430" s="265"/>
      <c r="ISI1430" s="265"/>
      <c r="ISJ1430" s="265"/>
      <c r="ISK1430" s="265"/>
      <c r="ISL1430" s="265"/>
      <c r="ISM1430" s="265"/>
      <c r="ISN1430" s="265"/>
      <c r="ISO1430" s="265"/>
      <c r="ISP1430" s="265"/>
      <c r="ISQ1430" s="265"/>
      <c r="ISR1430" s="265"/>
      <c r="ISS1430" s="265"/>
      <c r="IST1430" s="265"/>
      <c r="ISU1430" s="265"/>
      <c r="ISV1430" s="265"/>
      <c r="ISW1430" s="265"/>
      <c r="ISX1430" s="265"/>
      <c r="ISY1430" s="265"/>
      <c r="ISZ1430" s="265"/>
      <c r="ITA1430" s="265"/>
      <c r="ITB1430" s="265"/>
      <c r="ITC1430" s="265"/>
      <c r="ITD1430" s="265"/>
      <c r="ITE1430" s="265"/>
      <c r="ITF1430" s="265"/>
      <c r="ITG1430" s="265"/>
      <c r="ITH1430" s="265"/>
      <c r="ITI1430" s="265"/>
      <c r="ITJ1430" s="265"/>
      <c r="ITK1430" s="265"/>
      <c r="ITL1430" s="265"/>
      <c r="ITM1430" s="265"/>
      <c r="ITN1430" s="265"/>
      <c r="ITO1430" s="265"/>
      <c r="ITP1430" s="265"/>
      <c r="ITQ1430" s="265"/>
      <c r="ITR1430" s="265"/>
      <c r="ITS1430" s="265"/>
      <c r="ITT1430" s="265"/>
      <c r="ITU1430" s="265"/>
      <c r="ITV1430" s="265"/>
      <c r="ITW1430" s="265"/>
      <c r="ITX1430" s="265"/>
      <c r="ITY1430" s="265"/>
      <c r="ITZ1430" s="265"/>
      <c r="IUA1430" s="265"/>
      <c r="IUB1430" s="265"/>
      <c r="IUC1430" s="265"/>
      <c r="IUD1430" s="265"/>
      <c r="IUE1430" s="265"/>
      <c r="IUF1430" s="265"/>
      <c r="IUG1430" s="265"/>
      <c r="IUH1430" s="265"/>
      <c r="IUI1430" s="265"/>
      <c r="IUJ1430" s="265"/>
      <c r="IUK1430" s="265"/>
      <c r="IUL1430" s="265"/>
      <c r="IUM1430" s="265"/>
      <c r="IUN1430" s="265"/>
      <c r="IUO1430" s="265"/>
      <c r="IUP1430" s="265"/>
      <c r="IUQ1430" s="265"/>
      <c r="IUR1430" s="265"/>
      <c r="IUS1430" s="265"/>
      <c r="IUT1430" s="265"/>
      <c r="IUU1430" s="265"/>
      <c r="IUV1430" s="265"/>
      <c r="IUW1430" s="265"/>
      <c r="IUX1430" s="265"/>
      <c r="IUY1430" s="265"/>
      <c r="IUZ1430" s="265"/>
      <c r="IVA1430" s="265"/>
      <c r="IVB1430" s="265"/>
      <c r="IVC1430" s="265"/>
      <c r="IVD1430" s="265"/>
      <c r="IVE1430" s="265"/>
      <c r="IVF1430" s="265"/>
      <c r="IVG1430" s="265"/>
      <c r="IVH1430" s="265"/>
      <c r="IVI1430" s="265"/>
      <c r="IVJ1430" s="265"/>
      <c r="IVK1430" s="265"/>
      <c r="IVL1430" s="265"/>
      <c r="IVM1430" s="265"/>
      <c r="IVN1430" s="265"/>
      <c r="IVO1430" s="265"/>
      <c r="IVP1430" s="265"/>
      <c r="IVQ1430" s="265"/>
      <c r="IVR1430" s="265"/>
      <c r="IVS1430" s="265"/>
      <c r="IVT1430" s="265"/>
      <c r="IVU1430" s="265"/>
      <c r="IVV1430" s="265"/>
      <c r="IVW1430" s="265"/>
      <c r="IVX1430" s="265"/>
      <c r="IVY1430" s="265"/>
      <c r="IVZ1430" s="265"/>
      <c r="IWA1430" s="265"/>
      <c r="IWB1430" s="265"/>
      <c r="IWC1430" s="265"/>
      <c r="IWD1430" s="265"/>
      <c r="IWE1430" s="265"/>
      <c r="IWF1430" s="265"/>
      <c r="IWG1430" s="265"/>
      <c r="IWH1430" s="265"/>
      <c r="IWI1430" s="265"/>
      <c r="IWJ1430" s="265"/>
      <c r="IWK1430" s="265"/>
      <c r="IWL1430" s="265"/>
      <c r="IWM1430" s="265"/>
      <c r="IWN1430" s="265"/>
      <c r="IWO1430" s="265"/>
      <c r="IWP1430" s="265"/>
      <c r="IWQ1430" s="265"/>
      <c r="IWR1430" s="265"/>
      <c r="IWS1430" s="265"/>
      <c r="IWT1430" s="265"/>
      <c r="IWU1430" s="265"/>
      <c r="IWV1430" s="265"/>
      <c r="IWW1430" s="265"/>
      <c r="IWX1430" s="265"/>
      <c r="IWY1430" s="265"/>
      <c r="IWZ1430" s="265"/>
      <c r="IXA1430" s="265"/>
      <c r="IXB1430" s="265"/>
      <c r="IXC1430" s="265"/>
      <c r="IXD1430" s="265"/>
      <c r="IXE1430" s="265"/>
      <c r="IXF1430" s="265"/>
      <c r="IXG1430" s="265"/>
      <c r="IXH1430" s="265"/>
      <c r="IXI1430" s="265"/>
      <c r="IXJ1430" s="265"/>
      <c r="IXK1430" s="265"/>
      <c r="IXL1430" s="265"/>
      <c r="IXM1430" s="265"/>
      <c r="IXN1430" s="265"/>
      <c r="IXO1430" s="265"/>
      <c r="IXP1430" s="265"/>
      <c r="IXQ1430" s="265"/>
      <c r="IXR1430" s="265"/>
      <c r="IXS1430" s="265"/>
      <c r="IXT1430" s="265"/>
      <c r="IXU1430" s="265"/>
      <c r="IXV1430" s="265"/>
      <c r="IXW1430" s="265"/>
      <c r="IXX1430" s="265"/>
      <c r="IXY1430" s="265"/>
      <c r="IXZ1430" s="265"/>
      <c r="IYA1430" s="265"/>
      <c r="IYB1430" s="265"/>
      <c r="IYC1430" s="265"/>
      <c r="IYD1430" s="265"/>
      <c r="IYE1430" s="265"/>
      <c r="IYF1430" s="265"/>
      <c r="IYG1430" s="265"/>
      <c r="IYH1430" s="265"/>
      <c r="IYI1430" s="265"/>
      <c r="IYJ1430" s="265"/>
      <c r="IYK1430" s="265"/>
      <c r="IYL1430" s="265"/>
      <c r="IYM1430" s="265"/>
      <c r="IYN1430" s="265"/>
      <c r="IYO1430" s="265"/>
      <c r="IYP1430" s="265"/>
      <c r="IYQ1430" s="265"/>
      <c r="IYR1430" s="265"/>
      <c r="IYS1430" s="265"/>
      <c r="IYT1430" s="265"/>
      <c r="IYU1430" s="265"/>
      <c r="IYV1430" s="265"/>
      <c r="IYW1430" s="265"/>
      <c r="IYX1430" s="265"/>
      <c r="IYY1430" s="265"/>
      <c r="IYZ1430" s="265"/>
      <c r="IZA1430" s="265"/>
      <c r="IZB1430" s="265"/>
      <c r="IZC1430" s="265"/>
      <c r="IZD1430" s="265"/>
      <c r="IZE1430" s="265"/>
      <c r="IZF1430" s="265"/>
      <c r="IZG1430" s="265"/>
      <c r="IZH1430" s="265"/>
      <c r="IZI1430" s="265"/>
      <c r="IZJ1430" s="265"/>
      <c r="IZK1430" s="265"/>
      <c r="IZL1430" s="265"/>
      <c r="IZM1430" s="265"/>
      <c r="IZN1430" s="265"/>
      <c r="IZO1430" s="265"/>
      <c r="IZP1430" s="265"/>
      <c r="IZQ1430" s="265"/>
      <c r="IZR1430" s="265"/>
      <c r="IZS1430" s="265"/>
      <c r="IZT1430" s="265"/>
      <c r="IZU1430" s="265"/>
      <c r="IZV1430" s="265"/>
      <c r="IZW1430" s="265"/>
      <c r="IZX1430" s="265"/>
      <c r="IZY1430" s="265"/>
      <c r="IZZ1430" s="265"/>
      <c r="JAA1430" s="265"/>
      <c r="JAB1430" s="265"/>
      <c r="JAC1430" s="265"/>
      <c r="JAD1430" s="265"/>
      <c r="JAE1430" s="265"/>
      <c r="JAF1430" s="265"/>
      <c r="JAG1430" s="265"/>
      <c r="JAH1430" s="265"/>
      <c r="JAI1430" s="265"/>
      <c r="JAJ1430" s="265"/>
      <c r="JAK1430" s="265"/>
      <c r="JAL1430" s="265"/>
      <c r="JAM1430" s="265"/>
      <c r="JAN1430" s="265"/>
      <c r="JAO1430" s="265"/>
      <c r="JAP1430" s="265"/>
      <c r="JAQ1430" s="265"/>
      <c r="JAR1430" s="265"/>
      <c r="JAS1430" s="265"/>
      <c r="JAT1430" s="265"/>
      <c r="JAU1430" s="265"/>
      <c r="JAV1430" s="265"/>
      <c r="JAW1430" s="265"/>
      <c r="JAX1430" s="265"/>
      <c r="JAY1430" s="265"/>
      <c r="JAZ1430" s="265"/>
      <c r="JBA1430" s="265"/>
      <c r="JBB1430" s="265"/>
      <c r="JBC1430" s="265"/>
      <c r="JBD1430" s="265"/>
      <c r="JBE1430" s="265"/>
      <c r="JBF1430" s="265"/>
      <c r="JBG1430" s="265"/>
      <c r="JBH1430" s="265"/>
      <c r="JBI1430" s="265"/>
      <c r="JBJ1430" s="265"/>
      <c r="JBK1430" s="265"/>
      <c r="JBL1430" s="265"/>
      <c r="JBM1430" s="265"/>
      <c r="JBN1430" s="265"/>
      <c r="JBO1430" s="265"/>
      <c r="JBP1430" s="265"/>
      <c r="JBQ1430" s="265"/>
      <c r="JBR1430" s="265"/>
      <c r="JBS1430" s="265"/>
      <c r="JBT1430" s="265"/>
      <c r="JBU1430" s="265"/>
      <c r="JBV1430" s="265"/>
      <c r="JBW1430" s="265"/>
      <c r="JBX1430" s="265"/>
      <c r="JBY1430" s="265"/>
      <c r="JBZ1430" s="265"/>
      <c r="JCA1430" s="265"/>
      <c r="JCB1430" s="265"/>
      <c r="JCC1430" s="265"/>
      <c r="JCD1430" s="265"/>
      <c r="JCE1430" s="265"/>
      <c r="JCF1430" s="265"/>
      <c r="JCG1430" s="265"/>
      <c r="JCH1430" s="265"/>
      <c r="JCI1430" s="265"/>
      <c r="JCJ1430" s="265"/>
      <c r="JCK1430" s="265"/>
      <c r="JCL1430" s="265"/>
      <c r="JCM1430" s="265"/>
      <c r="JCN1430" s="265"/>
      <c r="JCO1430" s="265"/>
      <c r="JCP1430" s="265"/>
      <c r="JCQ1430" s="265"/>
      <c r="JCR1430" s="265"/>
      <c r="JCS1430" s="265"/>
      <c r="JCT1430" s="265"/>
      <c r="JCU1430" s="265"/>
      <c r="JCV1430" s="265"/>
      <c r="JCW1430" s="265"/>
      <c r="JCX1430" s="265"/>
      <c r="JCY1430" s="265"/>
      <c r="JCZ1430" s="265"/>
      <c r="JDA1430" s="265"/>
      <c r="JDB1430" s="265"/>
      <c r="JDC1430" s="265"/>
      <c r="JDD1430" s="265"/>
      <c r="JDE1430" s="265"/>
      <c r="JDF1430" s="265"/>
      <c r="JDG1430" s="265"/>
      <c r="JDH1430" s="265"/>
      <c r="JDI1430" s="265"/>
      <c r="JDJ1430" s="265"/>
      <c r="JDK1430" s="265"/>
      <c r="JDL1430" s="265"/>
      <c r="JDM1430" s="265"/>
      <c r="JDN1430" s="265"/>
      <c r="JDO1430" s="265"/>
      <c r="JDP1430" s="265"/>
      <c r="JDQ1430" s="265"/>
      <c r="JDR1430" s="265"/>
      <c r="JDS1430" s="265"/>
      <c r="JDT1430" s="265"/>
      <c r="JDU1430" s="265"/>
      <c r="JDV1430" s="265"/>
      <c r="JDW1430" s="265"/>
      <c r="JDX1430" s="265"/>
      <c r="JDY1430" s="265"/>
      <c r="JDZ1430" s="265"/>
      <c r="JEA1430" s="265"/>
      <c r="JEB1430" s="265"/>
      <c r="JEC1430" s="265"/>
      <c r="JED1430" s="265"/>
      <c r="JEE1430" s="265"/>
      <c r="JEF1430" s="265"/>
      <c r="JEG1430" s="265"/>
      <c r="JEH1430" s="265"/>
      <c r="JEI1430" s="265"/>
      <c r="JEJ1430" s="265"/>
      <c r="JEK1430" s="265"/>
      <c r="JEL1430" s="265"/>
      <c r="JEM1430" s="265"/>
      <c r="JEN1430" s="265"/>
      <c r="JEO1430" s="265"/>
      <c r="JEP1430" s="265"/>
      <c r="JEQ1430" s="265"/>
      <c r="JER1430" s="265"/>
      <c r="JES1430" s="265"/>
      <c r="JET1430" s="265"/>
      <c r="JEU1430" s="265"/>
      <c r="JEV1430" s="265"/>
      <c r="JEW1430" s="265"/>
      <c r="JEX1430" s="265"/>
      <c r="JEY1430" s="265"/>
      <c r="JEZ1430" s="265"/>
      <c r="JFA1430" s="265"/>
      <c r="JFB1430" s="265"/>
      <c r="JFC1430" s="265"/>
      <c r="JFD1430" s="265"/>
      <c r="JFE1430" s="265"/>
      <c r="JFF1430" s="265"/>
      <c r="JFG1430" s="265"/>
      <c r="JFH1430" s="265"/>
      <c r="JFI1430" s="265"/>
      <c r="JFJ1430" s="265"/>
      <c r="JFK1430" s="265"/>
      <c r="JFL1430" s="265"/>
      <c r="JFM1430" s="265"/>
      <c r="JFN1430" s="265"/>
      <c r="JFO1430" s="265"/>
      <c r="JFP1430" s="265"/>
      <c r="JFQ1430" s="265"/>
      <c r="JFR1430" s="265"/>
      <c r="JFS1430" s="265"/>
      <c r="JFT1430" s="265"/>
      <c r="JFU1430" s="265"/>
      <c r="JFV1430" s="265"/>
      <c r="JFW1430" s="265"/>
      <c r="JFX1430" s="265"/>
      <c r="JFY1430" s="265"/>
      <c r="JFZ1430" s="265"/>
      <c r="JGA1430" s="265"/>
      <c r="JGB1430" s="265"/>
      <c r="JGC1430" s="265"/>
      <c r="JGD1430" s="265"/>
      <c r="JGE1430" s="265"/>
      <c r="JGF1430" s="265"/>
      <c r="JGG1430" s="265"/>
      <c r="JGH1430" s="265"/>
      <c r="JGI1430" s="265"/>
      <c r="JGJ1430" s="265"/>
      <c r="JGK1430" s="265"/>
      <c r="JGL1430" s="265"/>
      <c r="JGM1430" s="265"/>
      <c r="JGN1430" s="265"/>
      <c r="JGO1430" s="265"/>
      <c r="JGP1430" s="265"/>
      <c r="JGQ1430" s="265"/>
      <c r="JGR1430" s="265"/>
      <c r="JGS1430" s="265"/>
      <c r="JGT1430" s="265"/>
      <c r="JGU1430" s="265"/>
      <c r="JGV1430" s="265"/>
      <c r="JGW1430" s="265"/>
      <c r="JGX1430" s="265"/>
      <c r="JGY1430" s="265"/>
      <c r="JGZ1430" s="265"/>
      <c r="JHA1430" s="265"/>
      <c r="JHB1430" s="265"/>
      <c r="JHC1430" s="265"/>
      <c r="JHD1430" s="265"/>
      <c r="JHE1430" s="265"/>
      <c r="JHF1430" s="265"/>
      <c r="JHG1430" s="265"/>
      <c r="JHH1430" s="265"/>
      <c r="JHI1430" s="265"/>
      <c r="JHJ1430" s="265"/>
      <c r="JHK1430" s="265"/>
      <c r="JHL1430" s="265"/>
      <c r="JHM1430" s="265"/>
      <c r="JHN1430" s="265"/>
      <c r="JHO1430" s="265"/>
      <c r="JHP1430" s="265"/>
      <c r="JHQ1430" s="265"/>
      <c r="JHR1430" s="265"/>
      <c r="JHS1430" s="265"/>
      <c r="JHT1430" s="265"/>
      <c r="JHU1430" s="265"/>
      <c r="JHV1430" s="265"/>
      <c r="JHW1430" s="265"/>
      <c r="JHX1430" s="265"/>
      <c r="JHY1430" s="265"/>
      <c r="JHZ1430" s="265"/>
      <c r="JIA1430" s="265"/>
      <c r="JIB1430" s="265"/>
      <c r="JIC1430" s="265"/>
      <c r="JID1430" s="265"/>
      <c r="JIE1430" s="265"/>
      <c r="JIF1430" s="265"/>
      <c r="JIG1430" s="265"/>
      <c r="JIH1430" s="265"/>
      <c r="JII1430" s="265"/>
      <c r="JIJ1430" s="265"/>
      <c r="JIK1430" s="265"/>
      <c r="JIL1430" s="265"/>
      <c r="JIM1430" s="265"/>
      <c r="JIN1430" s="265"/>
      <c r="JIO1430" s="265"/>
      <c r="JIP1430" s="265"/>
      <c r="JIQ1430" s="265"/>
      <c r="JIR1430" s="265"/>
      <c r="JIS1430" s="265"/>
      <c r="JIT1430" s="265"/>
      <c r="JIU1430" s="265"/>
      <c r="JIV1430" s="265"/>
      <c r="JIW1430" s="265"/>
      <c r="JIX1430" s="265"/>
      <c r="JIY1430" s="265"/>
      <c r="JIZ1430" s="265"/>
      <c r="JJA1430" s="265"/>
      <c r="JJB1430" s="265"/>
      <c r="JJC1430" s="265"/>
      <c r="JJD1430" s="265"/>
      <c r="JJE1430" s="265"/>
      <c r="JJF1430" s="265"/>
      <c r="JJG1430" s="265"/>
      <c r="JJH1430" s="265"/>
      <c r="JJI1430" s="265"/>
      <c r="JJJ1430" s="265"/>
      <c r="JJK1430" s="265"/>
      <c r="JJL1430" s="265"/>
      <c r="JJM1430" s="265"/>
      <c r="JJN1430" s="265"/>
      <c r="JJO1430" s="265"/>
      <c r="JJP1430" s="265"/>
      <c r="JJQ1430" s="265"/>
      <c r="JJR1430" s="265"/>
      <c r="JJS1430" s="265"/>
      <c r="JJT1430" s="265"/>
      <c r="JJU1430" s="265"/>
      <c r="JJV1430" s="265"/>
      <c r="JJW1430" s="265"/>
      <c r="JJX1430" s="265"/>
      <c r="JJY1430" s="265"/>
      <c r="JJZ1430" s="265"/>
      <c r="JKA1430" s="265"/>
      <c r="JKB1430" s="265"/>
      <c r="JKC1430" s="265"/>
      <c r="JKD1430" s="265"/>
      <c r="JKE1430" s="265"/>
      <c r="JKF1430" s="265"/>
      <c r="JKG1430" s="265"/>
      <c r="JKH1430" s="265"/>
      <c r="JKI1430" s="265"/>
      <c r="JKJ1430" s="265"/>
      <c r="JKK1430" s="265"/>
      <c r="JKL1430" s="265"/>
      <c r="JKM1430" s="265"/>
      <c r="JKN1430" s="265"/>
      <c r="JKO1430" s="265"/>
      <c r="JKP1430" s="265"/>
      <c r="JKQ1430" s="265"/>
      <c r="JKR1430" s="265"/>
      <c r="JKS1430" s="265"/>
      <c r="JKT1430" s="265"/>
      <c r="JKU1430" s="265"/>
      <c r="JKV1430" s="265"/>
      <c r="JKW1430" s="265"/>
      <c r="JKX1430" s="265"/>
      <c r="JKY1430" s="265"/>
      <c r="JKZ1430" s="265"/>
      <c r="JLA1430" s="265"/>
      <c r="JLB1430" s="265"/>
      <c r="JLC1430" s="265"/>
      <c r="JLD1430" s="265"/>
      <c r="JLE1430" s="265"/>
      <c r="JLF1430" s="265"/>
      <c r="JLG1430" s="265"/>
      <c r="JLH1430" s="265"/>
      <c r="JLI1430" s="265"/>
      <c r="JLJ1430" s="265"/>
      <c r="JLK1430" s="265"/>
      <c r="JLL1430" s="265"/>
      <c r="JLM1430" s="265"/>
      <c r="JLN1430" s="265"/>
      <c r="JLO1430" s="265"/>
      <c r="JLP1430" s="265"/>
      <c r="JLQ1430" s="265"/>
      <c r="JLR1430" s="265"/>
      <c r="JLS1430" s="265"/>
      <c r="JLT1430" s="265"/>
      <c r="JLU1430" s="265"/>
      <c r="JLV1430" s="265"/>
      <c r="JLW1430" s="265"/>
      <c r="JLX1430" s="265"/>
      <c r="JLY1430" s="265"/>
      <c r="JLZ1430" s="265"/>
      <c r="JMA1430" s="265"/>
      <c r="JMB1430" s="265"/>
      <c r="JMC1430" s="265"/>
      <c r="JMD1430" s="265"/>
      <c r="JME1430" s="265"/>
      <c r="JMF1430" s="265"/>
      <c r="JMG1430" s="265"/>
      <c r="JMH1430" s="265"/>
      <c r="JMI1430" s="265"/>
      <c r="JMJ1430" s="265"/>
      <c r="JMK1430" s="265"/>
      <c r="JML1430" s="265"/>
      <c r="JMM1430" s="265"/>
      <c r="JMN1430" s="265"/>
      <c r="JMO1430" s="265"/>
      <c r="JMP1430" s="265"/>
      <c r="JMQ1430" s="265"/>
      <c r="JMR1430" s="265"/>
      <c r="JMS1430" s="265"/>
      <c r="JMT1430" s="265"/>
      <c r="JMU1430" s="265"/>
      <c r="JMV1430" s="265"/>
      <c r="JMW1430" s="265"/>
      <c r="JMX1430" s="265"/>
      <c r="JMY1430" s="265"/>
      <c r="JMZ1430" s="265"/>
      <c r="JNA1430" s="265"/>
      <c r="JNB1430" s="265"/>
      <c r="JNC1430" s="265"/>
      <c r="JND1430" s="265"/>
      <c r="JNE1430" s="265"/>
      <c r="JNF1430" s="265"/>
      <c r="JNG1430" s="265"/>
      <c r="JNH1430" s="265"/>
      <c r="JNI1430" s="265"/>
      <c r="JNJ1430" s="265"/>
      <c r="JNK1430" s="265"/>
      <c r="JNL1430" s="265"/>
      <c r="JNM1430" s="265"/>
      <c r="JNN1430" s="265"/>
      <c r="JNO1430" s="265"/>
      <c r="JNP1430" s="265"/>
      <c r="JNQ1430" s="265"/>
      <c r="JNR1430" s="265"/>
      <c r="JNS1430" s="265"/>
      <c r="JNT1430" s="265"/>
      <c r="JNU1430" s="265"/>
      <c r="JNV1430" s="265"/>
      <c r="JNW1430" s="265"/>
      <c r="JNX1430" s="265"/>
      <c r="JNY1430" s="265"/>
      <c r="JNZ1430" s="265"/>
      <c r="JOA1430" s="265"/>
      <c r="JOB1430" s="265"/>
      <c r="JOC1430" s="265"/>
      <c r="JOD1430" s="265"/>
      <c r="JOE1430" s="265"/>
      <c r="JOF1430" s="265"/>
      <c r="JOG1430" s="265"/>
      <c r="JOH1430" s="265"/>
      <c r="JOI1430" s="265"/>
      <c r="JOJ1430" s="265"/>
      <c r="JOK1430" s="265"/>
      <c r="JOL1430" s="265"/>
      <c r="JOM1430" s="265"/>
      <c r="JON1430" s="265"/>
      <c r="JOO1430" s="265"/>
      <c r="JOP1430" s="265"/>
      <c r="JOQ1430" s="265"/>
      <c r="JOR1430" s="265"/>
      <c r="JOS1430" s="265"/>
      <c r="JOT1430" s="265"/>
      <c r="JOU1430" s="265"/>
      <c r="JOV1430" s="265"/>
      <c r="JOW1430" s="265"/>
      <c r="JOX1430" s="265"/>
      <c r="JOY1430" s="265"/>
      <c r="JOZ1430" s="265"/>
      <c r="JPA1430" s="265"/>
      <c r="JPB1430" s="265"/>
      <c r="JPC1430" s="265"/>
      <c r="JPD1430" s="265"/>
      <c r="JPE1430" s="265"/>
      <c r="JPF1430" s="265"/>
      <c r="JPG1430" s="265"/>
      <c r="JPH1430" s="265"/>
      <c r="JPI1430" s="265"/>
      <c r="JPJ1430" s="265"/>
      <c r="JPK1430" s="265"/>
      <c r="JPL1430" s="265"/>
      <c r="JPM1430" s="265"/>
      <c r="JPN1430" s="265"/>
      <c r="JPO1430" s="265"/>
      <c r="JPP1430" s="265"/>
      <c r="JPQ1430" s="265"/>
      <c r="JPR1430" s="265"/>
      <c r="JPS1430" s="265"/>
      <c r="JPT1430" s="265"/>
      <c r="JPU1430" s="265"/>
      <c r="JPV1430" s="265"/>
      <c r="JPW1430" s="265"/>
      <c r="JPX1430" s="265"/>
      <c r="JPY1430" s="265"/>
      <c r="JPZ1430" s="265"/>
      <c r="JQA1430" s="265"/>
      <c r="JQB1430" s="265"/>
      <c r="JQC1430" s="265"/>
      <c r="JQD1430" s="265"/>
      <c r="JQE1430" s="265"/>
      <c r="JQF1430" s="265"/>
      <c r="JQG1430" s="265"/>
      <c r="JQH1430" s="265"/>
      <c r="JQI1430" s="265"/>
      <c r="JQJ1430" s="265"/>
      <c r="JQK1430" s="265"/>
      <c r="JQL1430" s="265"/>
      <c r="JQM1430" s="265"/>
      <c r="JQN1430" s="265"/>
      <c r="JQO1430" s="265"/>
      <c r="JQP1430" s="265"/>
      <c r="JQQ1430" s="265"/>
      <c r="JQR1430" s="265"/>
      <c r="JQS1430" s="265"/>
      <c r="JQT1430" s="265"/>
      <c r="JQU1430" s="265"/>
      <c r="JQV1430" s="265"/>
      <c r="JQW1430" s="265"/>
      <c r="JQX1430" s="265"/>
      <c r="JQY1430" s="265"/>
      <c r="JQZ1430" s="265"/>
      <c r="JRA1430" s="265"/>
      <c r="JRB1430" s="265"/>
      <c r="JRC1430" s="265"/>
      <c r="JRD1430" s="265"/>
      <c r="JRE1430" s="265"/>
      <c r="JRF1430" s="265"/>
      <c r="JRG1430" s="265"/>
      <c r="JRH1430" s="265"/>
      <c r="JRI1430" s="265"/>
      <c r="JRJ1430" s="265"/>
      <c r="JRK1430" s="265"/>
      <c r="JRL1430" s="265"/>
      <c r="JRM1430" s="265"/>
      <c r="JRN1430" s="265"/>
      <c r="JRO1430" s="265"/>
      <c r="JRP1430" s="265"/>
      <c r="JRQ1430" s="265"/>
      <c r="JRR1430" s="265"/>
      <c r="JRS1430" s="265"/>
      <c r="JRT1430" s="265"/>
      <c r="JRU1430" s="265"/>
      <c r="JRV1430" s="265"/>
      <c r="JRW1430" s="265"/>
      <c r="JRX1430" s="265"/>
      <c r="JRY1430" s="265"/>
      <c r="JRZ1430" s="265"/>
      <c r="JSA1430" s="265"/>
      <c r="JSB1430" s="265"/>
      <c r="JSC1430" s="265"/>
      <c r="JSD1430" s="265"/>
      <c r="JSE1430" s="265"/>
      <c r="JSF1430" s="265"/>
      <c r="JSG1430" s="265"/>
      <c r="JSH1430" s="265"/>
      <c r="JSI1430" s="265"/>
      <c r="JSJ1430" s="265"/>
      <c r="JSK1430" s="265"/>
      <c r="JSL1430" s="265"/>
      <c r="JSM1430" s="265"/>
      <c r="JSN1430" s="265"/>
      <c r="JSO1430" s="265"/>
      <c r="JSP1430" s="265"/>
      <c r="JSQ1430" s="265"/>
      <c r="JSR1430" s="265"/>
      <c r="JSS1430" s="265"/>
      <c r="JST1430" s="265"/>
      <c r="JSU1430" s="265"/>
      <c r="JSV1430" s="265"/>
      <c r="JSW1430" s="265"/>
      <c r="JSX1430" s="265"/>
      <c r="JSY1430" s="265"/>
      <c r="JSZ1430" s="265"/>
      <c r="JTA1430" s="265"/>
      <c r="JTB1430" s="265"/>
      <c r="JTC1430" s="265"/>
      <c r="JTD1430" s="265"/>
      <c r="JTE1430" s="265"/>
      <c r="JTF1430" s="265"/>
      <c r="JTG1430" s="265"/>
      <c r="JTH1430" s="265"/>
      <c r="JTI1430" s="265"/>
      <c r="JTJ1430" s="265"/>
      <c r="JTK1430" s="265"/>
      <c r="JTL1430" s="265"/>
      <c r="JTM1430" s="265"/>
      <c r="JTN1430" s="265"/>
      <c r="JTO1430" s="265"/>
      <c r="JTP1430" s="265"/>
      <c r="JTQ1430" s="265"/>
      <c r="JTR1430" s="265"/>
      <c r="JTS1430" s="265"/>
      <c r="JTT1430" s="265"/>
      <c r="JTU1430" s="265"/>
      <c r="JTV1430" s="265"/>
      <c r="JTW1430" s="265"/>
      <c r="JTX1430" s="265"/>
      <c r="JTY1430" s="265"/>
      <c r="JTZ1430" s="265"/>
      <c r="JUA1430" s="265"/>
      <c r="JUB1430" s="265"/>
      <c r="JUC1430" s="265"/>
      <c r="JUD1430" s="265"/>
      <c r="JUE1430" s="265"/>
      <c r="JUF1430" s="265"/>
      <c r="JUG1430" s="265"/>
      <c r="JUH1430" s="265"/>
      <c r="JUI1430" s="265"/>
      <c r="JUJ1430" s="265"/>
      <c r="JUK1430" s="265"/>
      <c r="JUL1430" s="265"/>
      <c r="JUM1430" s="265"/>
      <c r="JUN1430" s="265"/>
      <c r="JUO1430" s="265"/>
      <c r="JUP1430" s="265"/>
      <c r="JUQ1430" s="265"/>
      <c r="JUR1430" s="265"/>
      <c r="JUS1430" s="265"/>
      <c r="JUT1430" s="265"/>
      <c r="JUU1430" s="265"/>
      <c r="JUV1430" s="265"/>
      <c r="JUW1430" s="265"/>
      <c r="JUX1430" s="265"/>
      <c r="JUY1430" s="265"/>
      <c r="JUZ1430" s="265"/>
      <c r="JVA1430" s="265"/>
      <c r="JVB1430" s="265"/>
      <c r="JVC1430" s="265"/>
      <c r="JVD1430" s="265"/>
      <c r="JVE1430" s="265"/>
      <c r="JVF1430" s="265"/>
      <c r="JVG1430" s="265"/>
      <c r="JVH1430" s="265"/>
      <c r="JVI1430" s="265"/>
      <c r="JVJ1430" s="265"/>
      <c r="JVK1430" s="265"/>
      <c r="JVL1430" s="265"/>
      <c r="JVM1430" s="265"/>
      <c r="JVN1430" s="265"/>
      <c r="JVO1430" s="265"/>
      <c r="JVP1430" s="265"/>
      <c r="JVQ1430" s="265"/>
      <c r="JVR1430" s="265"/>
      <c r="JVS1430" s="265"/>
      <c r="JVT1430" s="265"/>
      <c r="JVU1430" s="265"/>
      <c r="JVV1430" s="265"/>
      <c r="JVW1430" s="265"/>
      <c r="JVX1430" s="265"/>
      <c r="JVY1430" s="265"/>
      <c r="JVZ1430" s="265"/>
      <c r="JWA1430" s="265"/>
      <c r="JWB1430" s="265"/>
      <c r="JWC1430" s="265"/>
      <c r="JWD1430" s="265"/>
      <c r="JWE1430" s="265"/>
      <c r="JWF1430" s="265"/>
      <c r="JWG1430" s="265"/>
      <c r="JWH1430" s="265"/>
      <c r="JWI1430" s="265"/>
      <c r="JWJ1430" s="265"/>
      <c r="JWK1430" s="265"/>
      <c r="JWL1430" s="265"/>
      <c r="JWM1430" s="265"/>
      <c r="JWN1430" s="265"/>
      <c r="JWO1430" s="265"/>
      <c r="JWP1430" s="265"/>
      <c r="JWQ1430" s="265"/>
      <c r="JWR1430" s="265"/>
      <c r="JWS1430" s="265"/>
      <c r="JWT1430" s="265"/>
      <c r="JWU1430" s="265"/>
      <c r="JWV1430" s="265"/>
      <c r="JWW1430" s="265"/>
      <c r="JWX1430" s="265"/>
      <c r="JWY1430" s="265"/>
      <c r="JWZ1430" s="265"/>
      <c r="JXA1430" s="265"/>
      <c r="JXB1430" s="265"/>
      <c r="JXC1430" s="265"/>
      <c r="JXD1430" s="265"/>
      <c r="JXE1430" s="265"/>
      <c r="JXF1430" s="265"/>
      <c r="JXG1430" s="265"/>
      <c r="JXH1430" s="265"/>
      <c r="JXI1430" s="265"/>
      <c r="JXJ1430" s="265"/>
      <c r="JXK1430" s="265"/>
      <c r="JXL1430" s="265"/>
      <c r="JXM1430" s="265"/>
      <c r="JXN1430" s="265"/>
      <c r="JXO1430" s="265"/>
      <c r="JXP1430" s="265"/>
      <c r="JXQ1430" s="265"/>
      <c r="JXR1430" s="265"/>
      <c r="JXS1430" s="265"/>
      <c r="JXT1430" s="265"/>
      <c r="JXU1430" s="265"/>
      <c r="JXV1430" s="265"/>
      <c r="JXW1430" s="265"/>
      <c r="JXX1430" s="265"/>
      <c r="JXY1430" s="265"/>
      <c r="JXZ1430" s="265"/>
      <c r="JYA1430" s="265"/>
      <c r="JYB1430" s="265"/>
      <c r="JYC1430" s="265"/>
      <c r="JYD1430" s="265"/>
      <c r="JYE1430" s="265"/>
      <c r="JYF1430" s="265"/>
      <c r="JYG1430" s="265"/>
      <c r="JYH1430" s="265"/>
      <c r="JYI1430" s="265"/>
      <c r="JYJ1430" s="265"/>
      <c r="JYK1430" s="265"/>
      <c r="JYL1430" s="265"/>
      <c r="JYM1430" s="265"/>
      <c r="JYN1430" s="265"/>
      <c r="JYO1430" s="265"/>
      <c r="JYP1430" s="265"/>
      <c r="JYQ1430" s="265"/>
      <c r="JYR1430" s="265"/>
      <c r="JYS1430" s="265"/>
      <c r="JYT1430" s="265"/>
      <c r="JYU1430" s="265"/>
      <c r="JYV1430" s="265"/>
      <c r="JYW1430" s="265"/>
      <c r="JYX1430" s="265"/>
      <c r="JYY1430" s="265"/>
      <c r="JYZ1430" s="265"/>
      <c r="JZA1430" s="265"/>
      <c r="JZB1430" s="265"/>
      <c r="JZC1430" s="265"/>
      <c r="JZD1430" s="265"/>
      <c r="JZE1430" s="265"/>
      <c r="JZF1430" s="265"/>
      <c r="JZG1430" s="265"/>
      <c r="JZH1430" s="265"/>
      <c r="JZI1430" s="265"/>
      <c r="JZJ1430" s="265"/>
      <c r="JZK1430" s="265"/>
      <c r="JZL1430" s="265"/>
      <c r="JZM1430" s="265"/>
      <c r="JZN1430" s="265"/>
      <c r="JZO1430" s="265"/>
      <c r="JZP1430" s="265"/>
      <c r="JZQ1430" s="265"/>
      <c r="JZR1430" s="265"/>
      <c r="JZS1430" s="265"/>
      <c r="JZT1430" s="265"/>
      <c r="JZU1430" s="265"/>
      <c r="JZV1430" s="265"/>
      <c r="JZW1430" s="265"/>
      <c r="JZX1430" s="265"/>
      <c r="JZY1430" s="265"/>
      <c r="JZZ1430" s="265"/>
      <c r="KAA1430" s="265"/>
      <c r="KAB1430" s="265"/>
      <c r="KAC1430" s="265"/>
      <c r="KAD1430" s="265"/>
      <c r="KAE1430" s="265"/>
      <c r="KAF1430" s="265"/>
      <c r="KAG1430" s="265"/>
      <c r="KAH1430" s="265"/>
      <c r="KAI1430" s="265"/>
      <c r="KAJ1430" s="265"/>
      <c r="KAK1430" s="265"/>
      <c r="KAL1430" s="265"/>
      <c r="KAM1430" s="265"/>
      <c r="KAN1430" s="265"/>
      <c r="KAO1430" s="265"/>
      <c r="KAP1430" s="265"/>
      <c r="KAQ1430" s="265"/>
      <c r="KAR1430" s="265"/>
      <c r="KAS1430" s="265"/>
      <c r="KAT1430" s="265"/>
      <c r="KAU1430" s="265"/>
      <c r="KAV1430" s="265"/>
      <c r="KAW1430" s="265"/>
      <c r="KAX1430" s="265"/>
      <c r="KAY1430" s="265"/>
      <c r="KAZ1430" s="265"/>
      <c r="KBA1430" s="265"/>
      <c r="KBB1430" s="265"/>
      <c r="KBC1430" s="265"/>
      <c r="KBD1430" s="265"/>
      <c r="KBE1430" s="265"/>
      <c r="KBF1430" s="265"/>
      <c r="KBG1430" s="265"/>
      <c r="KBH1430" s="265"/>
      <c r="KBI1430" s="265"/>
      <c r="KBJ1430" s="265"/>
      <c r="KBK1430" s="265"/>
      <c r="KBL1430" s="265"/>
      <c r="KBM1430" s="265"/>
      <c r="KBN1430" s="265"/>
      <c r="KBO1430" s="265"/>
      <c r="KBP1430" s="265"/>
      <c r="KBQ1430" s="265"/>
      <c r="KBR1430" s="265"/>
      <c r="KBS1430" s="265"/>
      <c r="KBT1430" s="265"/>
      <c r="KBU1430" s="265"/>
      <c r="KBV1430" s="265"/>
      <c r="KBW1430" s="265"/>
      <c r="KBX1430" s="265"/>
      <c r="KBY1430" s="265"/>
      <c r="KBZ1430" s="265"/>
      <c r="KCA1430" s="265"/>
      <c r="KCB1430" s="265"/>
      <c r="KCC1430" s="265"/>
      <c r="KCD1430" s="265"/>
      <c r="KCE1430" s="265"/>
      <c r="KCF1430" s="265"/>
      <c r="KCG1430" s="265"/>
      <c r="KCH1430" s="265"/>
      <c r="KCI1430" s="265"/>
      <c r="KCJ1430" s="265"/>
      <c r="KCK1430" s="265"/>
      <c r="KCL1430" s="265"/>
      <c r="KCM1430" s="265"/>
      <c r="KCN1430" s="265"/>
      <c r="KCO1430" s="265"/>
      <c r="KCP1430" s="265"/>
      <c r="KCQ1430" s="265"/>
      <c r="KCR1430" s="265"/>
      <c r="KCS1430" s="265"/>
      <c r="KCT1430" s="265"/>
      <c r="KCU1430" s="265"/>
      <c r="KCV1430" s="265"/>
      <c r="KCW1430" s="265"/>
      <c r="KCX1430" s="265"/>
      <c r="KCY1430" s="265"/>
      <c r="KCZ1430" s="265"/>
      <c r="KDA1430" s="265"/>
      <c r="KDB1430" s="265"/>
      <c r="KDC1430" s="265"/>
      <c r="KDD1430" s="265"/>
      <c r="KDE1430" s="265"/>
      <c r="KDF1430" s="265"/>
      <c r="KDG1430" s="265"/>
      <c r="KDH1430" s="265"/>
      <c r="KDI1430" s="265"/>
      <c r="KDJ1430" s="265"/>
      <c r="KDK1430" s="265"/>
      <c r="KDL1430" s="265"/>
      <c r="KDM1430" s="265"/>
      <c r="KDN1430" s="265"/>
      <c r="KDO1430" s="265"/>
      <c r="KDP1430" s="265"/>
      <c r="KDQ1430" s="265"/>
      <c r="KDR1430" s="265"/>
      <c r="KDS1430" s="265"/>
      <c r="KDT1430" s="265"/>
      <c r="KDU1430" s="265"/>
      <c r="KDV1430" s="265"/>
      <c r="KDW1430" s="265"/>
      <c r="KDX1430" s="265"/>
      <c r="KDY1430" s="265"/>
      <c r="KDZ1430" s="265"/>
      <c r="KEA1430" s="265"/>
      <c r="KEB1430" s="265"/>
      <c r="KEC1430" s="265"/>
      <c r="KED1430" s="265"/>
      <c r="KEE1430" s="265"/>
      <c r="KEF1430" s="265"/>
      <c r="KEG1430" s="265"/>
      <c r="KEH1430" s="265"/>
      <c r="KEI1430" s="265"/>
      <c r="KEJ1430" s="265"/>
      <c r="KEK1430" s="265"/>
      <c r="KEL1430" s="265"/>
      <c r="KEM1430" s="265"/>
      <c r="KEN1430" s="265"/>
      <c r="KEO1430" s="265"/>
      <c r="KEP1430" s="265"/>
      <c r="KEQ1430" s="265"/>
      <c r="KER1430" s="265"/>
      <c r="KES1430" s="265"/>
      <c r="KET1430" s="265"/>
      <c r="KEU1430" s="265"/>
      <c r="KEV1430" s="265"/>
      <c r="KEW1430" s="265"/>
      <c r="KEX1430" s="265"/>
      <c r="KEY1430" s="265"/>
      <c r="KEZ1430" s="265"/>
      <c r="KFA1430" s="265"/>
      <c r="KFB1430" s="265"/>
      <c r="KFC1430" s="265"/>
      <c r="KFD1430" s="265"/>
      <c r="KFE1430" s="265"/>
      <c r="KFF1430" s="265"/>
      <c r="KFG1430" s="265"/>
      <c r="KFH1430" s="265"/>
      <c r="KFI1430" s="265"/>
      <c r="KFJ1430" s="265"/>
      <c r="KFK1430" s="265"/>
      <c r="KFL1430" s="265"/>
      <c r="KFM1430" s="265"/>
      <c r="KFN1430" s="265"/>
      <c r="KFO1430" s="265"/>
      <c r="KFP1430" s="265"/>
      <c r="KFQ1430" s="265"/>
      <c r="KFR1430" s="265"/>
      <c r="KFS1430" s="265"/>
      <c r="KFT1430" s="265"/>
      <c r="KFU1430" s="265"/>
      <c r="KFV1430" s="265"/>
      <c r="KFW1430" s="265"/>
      <c r="KFX1430" s="265"/>
      <c r="KFY1430" s="265"/>
      <c r="KFZ1430" s="265"/>
      <c r="KGA1430" s="265"/>
      <c r="KGB1430" s="265"/>
      <c r="KGC1430" s="265"/>
      <c r="KGD1430" s="265"/>
      <c r="KGE1430" s="265"/>
      <c r="KGF1430" s="265"/>
      <c r="KGG1430" s="265"/>
      <c r="KGH1430" s="265"/>
      <c r="KGI1430" s="265"/>
      <c r="KGJ1430" s="265"/>
      <c r="KGK1430" s="265"/>
      <c r="KGL1430" s="265"/>
      <c r="KGM1430" s="265"/>
      <c r="KGN1430" s="265"/>
      <c r="KGO1430" s="265"/>
      <c r="KGP1430" s="265"/>
      <c r="KGQ1430" s="265"/>
      <c r="KGR1430" s="265"/>
      <c r="KGS1430" s="265"/>
      <c r="KGT1430" s="265"/>
      <c r="KGU1430" s="265"/>
      <c r="KGV1430" s="265"/>
      <c r="KGW1430" s="265"/>
      <c r="KGX1430" s="265"/>
      <c r="KGY1430" s="265"/>
      <c r="KGZ1430" s="265"/>
      <c r="KHA1430" s="265"/>
      <c r="KHB1430" s="265"/>
      <c r="KHC1430" s="265"/>
      <c r="KHD1430" s="265"/>
      <c r="KHE1430" s="265"/>
      <c r="KHF1430" s="265"/>
      <c r="KHG1430" s="265"/>
      <c r="KHH1430" s="265"/>
      <c r="KHI1430" s="265"/>
      <c r="KHJ1430" s="265"/>
      <c r="KHK1430" s="265"/>
      <c r="KHL1430" s="265"/>
      <c r="KHM1430" s="265"/>
      <c r="KHN1430" s="265"/>
      <c r="KHO1430" s="265"/>
      <c r="KHP1430" s="265"/>
      <c r="KHQ1430" s="265"/>
      <c r="KHR1430" s="265"/>
      <c r="KHS1430" s="265"/>
      <c r="KHT1430" s="265"/>
      <c r="KHU1430" s="265"/>
      <c r="KHV1430" s="265"/>
      <c r="KHW1430" s="265"/>
      <c r="KHX1430" s="265"/>
      <c r="KHY1430" s="265"/>
      <c r="KHZ1430" s="265"/>
      <c r="KIA1430" s="265"/>
      <c r="KIB1430" s="265"/>
      <c r="KIC1430" s="265"/>
      <c r="KID1430" s="265"/>
      <c r="KIE1430" s="265"/>
      <c r="KIF1430" s="265"/>
      <c r="KIG1430" s="265"/>
      <c r="KIH1430" s="265"/>
      <c r="KII1430" s="265"/>
      <c r="KIJ1430" s="265"/>
      <c r="KIK1430" s="265"/>
      <c r="KIL1430" s="265"/>
      <c r="KIM1430" s="265"/>
      <c r="KIN1430" s="265"/>
      <c r="KIO1430" s="265"/>
      <c r="KIP1430" s="265"/>
      <c r="KIQ1430" s="265"/>
      <c r="KIR1430" s="265"/>
      <c r="KIS1430" s="265"/>
      <c r="KIT1430" s="265"/>
      <c r="KIU1430" s="265"/>
      <c r="KIV1430" s="265"/>
      <c r="KIW1430" s="265"/>
      <c r="KIX1430" s="265"/>
      <c r="KIY1430" s="265"/>
      <c r="KIZ1430" s="265"/>
      <c r="KJA1430" s="265"/>
      <c r="KJB1430" s="265"/>
      <c r="KJC1430" s="265"/>
      <c r="KJD1430" s="265"/>
      <c r="KJE1430" s="265"/>
      <c r="KJF1430" s="265"/>
      <c r="KJG1430" s="265"/>
      <c r="KJH1430" s="265"/>
      <c r="KJI1430" s="265"/>
      <c r="KJJ1430" s="265"/>
      <c r="KJK1430" s="265"/>
      <c r="KJL1430" s="265"/>
      <c r="KJM1430" s="265"/>
      <c r="KJN1430" s="265"/>
      <c r="KJO1430" s="265"/>
      <c r="KJP1430" s="265"/>
      <c r="KJQ1430" s="265"/>
      <c r="KJR1430" s="265"/>
      <c r="KJS1430" s="265"/>
      <c r="KJT1430" s="265"/>
      <c r="KJU1430" s="265"/>
      <c r="KJV1430" s="265"/>
      <c r="KJW1430" s="265"/>
      <c r="KJX1430" s="265"/>
      <c r="KJY1430" s="265"/>
      <c r="KJZ1430" s="265"/>
      <c r="KKA1430" s="265"/>
      <c r="KKB1430" s="265"/>
      <c r="KKC1430" s="265"/>
      <c r="KKD1430" s="265"/>
      <c r="KKE1430" s="265"/>
      <c r="KKF1430" s="265"/>
      <c r="KKG1430" s="265"/>
      <c r="KKH1430" s="265"/>
      <c r="KKI1430" s="265"/>
      <c r="KKJ1430" s="265"/>
      <c r="KKK1430" s="265"/>
      <c r="KKL1430" s="265"/>
      <c r="KKM1430" s="265"/>
      <c r="KKN1430" s="265"/>
      <c r="KKO1430" s="265"/>
      <c r="KKP1430" s="265"/>
      <c r="KKQ1430" s="265"/>
      <c r="KKR1430" s="265"/>
      <c r="KKS1430" s="265"/>
      <c r="KKT1430" s="265"/>
      <c r="KKU1430" s="265"/>
      <c r="KKV1430" s="265"/>
      <c r="KKW1430" s="265"/>
      <c r="KKX1430" s="265"/>
      <c r="KKY1430" s="265"/>
      <c r="KKZ1430" s="265"/>
      <c r="KLA1430" s="265"/>
      <c r="KLB1430" s="265"/>
      <c r="KLC1430" s="265"/>
      <c r="KLD1430" s="265"/>
      <c r="KLE1430" s="265"/>
      <c r="KLF1430" s="265"/>
      <c r="KLG1430" s="265"/>
      <c r="KLH1430" s="265"/>
      <c r="KLI1430" s="265"/>
      <c r="KLJ1430" s="265"/>
      <c r="KLK1430" s="265"/>
      <c r="KLL1430" s="265"/>
      <c r="KLM1430" s="265"/>
      <c r="KLN1430" s="265"/>
      <c r="KLO1430" s="265"/>
      <c r="KLP1430" s="265"/>
      <c r="KLQ1430" s="265"/>
      <c r="KLR1430" s="265"/>
      <c r="KLS1430" s="265"/>
      <c r="KLT1430" s="265"/>
      <c r="KLU1430" s="265"/>
      <c r="KLV1430" s="265"/>
      <c r="KLW1430" s="265"/>
      <c r="KLX1430" s="265"/>
      <c r="KLY1430" s="265"/>
      <c r="KLZ1430" s="265"/>
      <c r="KMA1430" s="265"/>
      <c r="KMB1430" s="265"/>
      <c r="KMC1430" s="265"/>
      <c r="KMD1430" s="265"/>
      <c r="KME1430" s="265"/>
      <c r="KMF1430" s="265"/>
      <c r="KMG1430" s="265"/>
      <c r="KMH1430" s="265"/>
      <c r="KMI1430" s="265"/>
      <c r="KMJ1430" s="265"/>
      <c r="KMK1430" s="265"/>
      <c r="KML1430" s="265"/>
      <c r="KMM1430" s="265"/>
      <c r="KMN1430" s="265"/>
      <c r="KMO1430" s="265"/>
      <c r="KMP1430" s="265"/>
      <c r="KMQ1430" s="265"/>
      <c r="KMR1430" s="265"/>
      <c r="KMS1430" s="265"/>
      <c r="KMT1430" s="265"/>
      <c r="KMU1430" s="265"/>
      <c r="KMV1430" s="265"/>
      <c r="KMW1430" s="265"/>
      <c r="KMX1430" s="265"/>
      <c r="KMY1430" s="265"/>
      <c r="KMZ1430" s="265"/>
      <c r="KNA1430" s="265"/>
      <c r="KNB1430" s="265"/>
      <c r="KNC1430" s="265"/>
      <c r="KND1430" s="265"/>
      <c r="KNE1430" s="265"/>
      <c r="KNF1430" s="265"/>
      <c r="KNG1430" s="265"/>
      <c r="KNH1430" s="265"/>
      <c r="KNI1430" s="265"/>
      <c r="KNJ1430" s="265"/>
      <c r="KNK1430" s="265"/>
      <c r="KNL1430" s="265"/>
      <c r="KNM1430" s="265"/>
      <c r="KNN1430" s="265"/>
      <c r="KNO1430" s="265"/>
      <c r="KNP1430" s="265"/>
      <c r="KNQ1430" s="265"/>
      <c r="KNR1430" s="265"/>
      <c r="KNS1430" s="265"/>
      <c r="KNT1430" s="265"/>
      <c r="KNU1430" s="265"/>
      <c r="KNV1430" s="265"/>
      <c r="KNW1430" s="265"/>
      <c r="KNX1430" s="265"/>
      <c r="KNY1430" s="265"/>
      <c r="KNZ1430" s="265"/>
      <c r="KOA1430" s="265"/>
      <c r="KOB1430" s="265"/>
      <c r="KOC1430" s="265"/>
      <c r="KOD1430" s="265"/>
      <c r="KOE1430" s="265"/>
      <c r="KOF1430" s="265"/>
      <c r="KOG1430" s="265"/>
      <c r="KOH1430" s="265"/>
      <c r="KOI1430" s="265"/>
      <c r="KOJ1430" s="265"/>
      <c r="KOK1430" s="265"/>
      <c r="KOL1430" s="265"/>
      <c r="KOM1430" s="265"/>
      <c r="KON1430" s="265"/>
      <c r="KOO1430" s="265"/>
      <c r="KOP1430" s="265"/>
      <c r="KOQ1430" s="265"/>
      <c r="KOR1430" s="265"/>
      <c r="KOS1430" s="265"/>
      <c r="KOT1430" s="265"/>
      <c r="KOU1430" s="265"/>
      <c r="KOV1430" s="265"/>
      <c r="KOW1430" s="265"/>
      <c r="KOX1430" s="265"/>
      <c r="KOY1430" s="265"/>
      <c r="KOZ1430" s="265"/>
      <c r="KPA1430" s="265"/>
      <c r="KPB1430" s="265"/>
      <c r="KPC1430" s="265"/>
      <c r="KPD1430" s="265"/>
      <c r="KPE1430" s="265"/>
      <c r="KPF1430" s="265"/>
      <c r="KPG1430" s="265"/>
      <c r="KPH1430" s="265"/>
      <c r="KPI1430" s="265"/>
      <c r="KPJ1430" s="265"/>
      <c r="KPK1430" s="265"/>
      <c r="KPL1430" s="265"/>
      <c r="KPM1430" s="265"/>
      <c r="KPN1430" s="265"/>
      <c r="KPO1430" s="265"/>
      <c r="KPP1430" s="265"/>
      <c r="KPQ1430" s="265"/>
      <c r="KPR1430" s="265"/>
      <c r="KPS1430" s="265"/>
      <c r="KPT1430" s="265"/>
      <c r="KPU1430" s="265"/>
      <c r="KPV1430" s="265"/>
      <c r="KPW1430" s="265"/>
      <c r="KPX1430" s="265"/>
      <c r="KPY1430" s="265"/>
      <c r="KPZ1430" s="265"/>
      <c r="KQA1430" s="265"/>
      <c r="KQB1430" s="265"/>
      <c r="KQC1430" s="265"/>
      <c r="KQD1430" s="265"/>
      <c r="KQE1430" s="265"/>
      <c r="KQF1430" s="265"/>
      <c r="KQG1430" s="265"/>
      <c r="KQH1430" s="265"/>
      <c r="KQI1430" s="265"/>
      <c r="KQJ1430" s="265"/>
      <c r="KQK1430" s="265"/>
      <c r="KQL1430" s="265"/>
      <c r="KQM1430" s="265"/>
      <c r="KQN1430" s="265"/>
      <c r="KQO1430" s="265"/>
      <c r="KQP1430" s="265"/>
      <c r="KQQ1430" s="265"/>
      <c r="KQR1430" s="265"/>
      <c r="KQS1430" s="265"/>
      <c r="KQT1430" s="265"/>
      <c r="KQU1430" s="265"/>
      <c r="KQV1430" s="265"/>
      <c r="KQW1430" s="265"/>
      <c r="KQX1430" s="265"/>
      <c r="KQY1430" s="265"/>
      <c r="KQZ1430" s="265"/>
      <c r="KRA1430" s="265"/>
      <c r="KRB1430" s="265"/>
      <c r="KRC1430" s="265"/>
      <c r="KRD1430" s="265"/>
      <c r="KRE1430" s="265"/>
      <c r="KRF1430" s="265"/>
      <c r="KRG1430" s="265"/>
      <c r="KRH1430" s="265"/>
      <c r="KRI1430" s="265"/>
      <c r="KRJ1430" s="265"/>
      <c r="KRK1430" s="265"/>
      <c r="KRL1430" s="265"/>
      <c r="KRM1430" s="265"/>
      <c r="KRN1430" s="265"/>
      <c r="KRO1430" s="265"/>
      <c r="KRP1430" s="265"/>
      <c r="KRQ1430" s="265"/>
      <c r="KRR1430" s="265"/>
      <c r="KRS1430" s="265"/>
      <c r="KRT1430" s="265"/>
      <c r="KRU1430" s="265"/>
      <c r="KRV1430" s="265"/>
      <c r="KRW1430" s="265"/>
      <c r="KRX1430" s="265"/>
      <c r="KRY1430" s="265"/>
      <c r="KRZ1430" s="265"/>
      <c r="KSA1430" s="265"/>
      <c r="KSB1430" s="265"/>
      <c r="KSC1430" s="265"/>
      <c r="KSD1430" s="265"/>
      <c r="KSE1430" s="265"/>
      <c r="KSF1430" s="265"/>
      <c r="KSG1430" s="265"/>
      <c r="KSH1430" s="265"/>
      <c r="KSI1430" s="265"/>
      <c r="KSJ1430" s="265"/>
      <c r="KSK1430" s="265"/>
      <c r="KSL1430" s="265"/>
      <c r="KSM1430" s="265"/>
      <c r="KSN1430" s="265"/>
      <c r="KSO1430" s="265"/>
      <c r="KSP1430" s="265"/>
      <c r="KSQ1430" s="265"/>
      <c r="KSR1430" s="265"/>
      <c r="KSS1430" s="265"/>
      <c r="KST1430" s="265"/>
      <c r="KSU1430" s="265"/>
      <c r="KSV1430" s="265"/>
      <c r="KSW1430" s="265"/>
      <c r="KSX1430" s="265"/>
      <c r="KSY1430" s="265"/>
      <c r="KSZ1430" s="265"/>
      <c r="KTA1430" s="265"/>
      <c r="KTB1430" s="265"/>
      <c r="KTC1430" s="265"/>
      <c r="KTD1430" s="265"/>
      <c r="KTE1430" s="265"/>
      <c r="KTF1430" s="265"/>
      <c r="KTG1430" s="265"/>
      <c r="KTH1430" s="265"/>
      <c r="KTI1430" s="265"/>
      <c r="KTJ1430" s="265"/>
      <c r="KTK1430" s="265"/>
      <c r="KTL1430" s="265"/>
      <c r="KTM1430" s="265"/>
      <c r="KTN1430" s="265"/>
      <c r="KTO1430" s="265"/>
      <c r="KTP1430" s="265"/>
      <c r="KTQ1430" s="265"/>
      <c r="KTR1430" s="265"/>
      <c r="KTS1430" s="265"/>
      <c r="KTT1430" s="265"/>
      <c r="KTU1430" s="265"/>
      <c r="KTV1430" s="265"/>
      <c r="KTW1430" s="265"/>
      <c r="KTX1430" s="265"/>
      <c r="KTY1430" s="265"/>
      <c r="KTZ1430" s="265"/>
      <c r="KUA1430" s="265"/>
      <c r="KUB1430" s="265"/>
      <c r="KUC1430" s="265"/>
      <c r="KUD1430" s="265"/>
      <c r="KUE1430" s="265"/>
      <c r="KUF1430" s="265"/>
      <c r="KUG1430" s="265"/>
      <c r="KUH1430" s="265"/>
      <c r="KUI1430" s="265"/>
      <c r="KUJ1430" s="265"/>
      <c r="KUK1430" s="265"/>
      <c r="KUL1430" s="265"/>
      <c r="KUM1430" s="265"/>
      <c r="KUN1430" s="265"/>
      <c r="KUO1430" s="265"/>
      <c r="KUP1430" s="265"/>
      <c r="KUQ1430" s="265"/>
      <c r="KUR1430" s="265"/>
      <c r="KUS1430" s="265"/>
      <c r="KUT1430" s="265"/>
      <c r="KUU1430" s="265"/>
      <c r="KUV1430" s="265"/>
      <c r="KUW1430" s="265"/>
      <c r="KUX1430" s="265"/>
      <c r="KUY1430" s="265"/>
      <c r="KUZ1430" s="265"/>
      <c r="KVA1430" s="265"/>
      <c r="KVB1430" s="265"/>
      <c r="KVC1430" s="265"/>
      <c r="KVD1430" s="265"/>
      <c r="KVE1430" s="265"/>
      <c r="KVF1430" s="265"/>
      <c r="KVG1430" s="265"/>
      <c r="KVH1430" s="265"/>
      <c r="KVI1430" s="265"/>
      <c r="KVJ1430" s="265"/>
      <c r="KVK1430" s="265"/>
      <c r="KVL1430" s="265"/>
      <c r="KVM1430" s="265"/>
      <c r="KVN1430" s="265"/>
      <c r="KVO1430" s="265"/>
      <c r="KVP1430" s="265"/>
      <c r="KVQ1430" s="265"/>
      <c r="KVR1430" s="265"/>
      <c r="KVS1430" s="265"/>
      <c r="KVT1430" s="265"/>
      <c r="KVU1430" s="265"/>
      <c r="KVV1430" s="265"/>
      <c r="KVW1430" s="265"/>
      <c r="KVX1430" s="265"/>
      <c r="KVY1430" s="265"/>
      <c r="KVZ1430" s="265"/>
      <c r="KWA1430" s="265"/>
      <c r="KWB1430" s="265"/>
      <c r="KWC1430" s="265"/>
      <c r="KWD1430" s="265"/>
      <c r="KWE1430" s="265"/>
      <c r="KWF1430" s="265"/>
      <c r="KWG1430" s="265"/>
      <c r="KWH1430" s="265"/>
      <c r="KWI1430" s="265"/>
      <c r="KWJ1430" s="265"/>
      <c r="KWK1430" s="265"/>
      <c r="KWL1430" s="265"/>
      <c r="KWM1430" s="265"/>
      <c r="KWN1430" s="265"/>
      <c r="KWO1430" s="265"/>
      <c r="KWP1430" s="265"/>
      <c r="KWQ1430" s="265"/>
      <c r="KWR1430" s="265"/>
      <c r="KWS1430" s="265"/>
      <c r="KWT1430" s="265"/>
      <c r="KWU1430" s="265"/>
      <c r="KWV1430" s="265"/>
      <c r="KWW1430" s="265"/>
      <c r="KWX1430" s="265"/>
      <c r="KWY1430" s="265"/>
      <c r="KWZ1430" s="265"/>
      <c r="KXA1430" s="265"/>
      <c r="KXB1430" s="265"/>
      <c r="KXC1430" s="265"/>
      <c r="KXD1430" s="265"/>
      <c r="KXE1430" s="265"/>
      <c r="KXF1430" s="265"/>
      <c r="KXG1430" s="265"/>
      <c r="KXH1430" s="265"/>
      <c r="KXI1430" s="265"/>
      <c r="KXJ1430" s="265"/>
      <c r="KXK1430" s="265"/>
      <c r="KXL1430" s="265"/>
      <c r="KXM1430" s="265"/>
      <c r="KXN1430" s="265"/>
      <c r="KXO1430" s="265"/>
      <c r="KXP1430" s="265"/>
      <c r="KXQ1430" s="265"/>
      <c r="KXR1430" s="265"/>
      <c r="KXS1430" s="265"/>
      <c r="KXT1430" s="265"/>
      <c r="KXU1430" s="265"/>
      <c r="KXV1430" s="265"/>
      <c r="KXW1430" s="265"/>
      <c r="KXX1430" s="265"/>
      <c r="KXY1430" s="265"/>
      <c r="KXZ1430" s="265"/>
      <c r="KYA1430" s="265"/>
      <c r="KYB1430" s="265"/>
      <c r="KYC1430" s="265"/>
      <c r="KYD1430" s="265"/>
      <c r="KYE1430" s="265"/>
      <c r="KYF1430" s="265"/>
      <c r="KYG1430" s="265"/>
      <c r="KYH1430" s="265"/>
      <c r="KYI1430" s="265"/>
      <c r="KYJ1430" s="265"/>
      <c r="KYK1430" s="265"/>
      <c r="KYL1430" s="265"/>
      <c r="KYM1430" s="265"/>
      <c r="KYN1430" s="265"/>
      <c r="KYO1430" s="265"/>
      <c r="KYP1430" s="265"/>
      <c r="KYQ1430" s="265"/>
      <c r="KYR1430" s="265"/>
      <c r="KYS1430" s="265"/>
      <c r="KYT1430" s="265"/>
      <c r="KYU1430" s="265"/>
      <c r="KYV1430" s="265"/>
      <c r="KYW1430" s="265"/>
      <c r="KYX1430" s="265"/>
      <c r="KYY1430" s="265"/>
      <c r="KYZ1430" s="265"/>
      <c r="KZA1430" s="265"/>
      <c r="KZB1430" s="265"/>
      <c r="KZC1430" s="265"/>
      <c r="KZD1430" s="265"/>
      <c r="KZE1430" s="265"/>
      <c r="KZF1430" s="265"/>
      <c r="KZG1430" s="265"/>
      <c r="KZH1430" s="265"/>
      <c r="KZI1430" s="265"/>
      <c r="KZJ1430" s="265"/>
      <c r="KZK1430" s="265"/>
      <c r="KZL1430" s="265"/>
      <c r="KZM1430" s="265"/>
      <c r="KZN1430" s="265"/>
      <c r="KZO1430" s="265"/>
      <c r="KZP1430" s="265"/>
      <c r="KZQ1430" s="265"/>
      <c r="KZR1430" s="265"/>
      <c r="KZS1430" s="265"/>
      <c r="KZT1430" s="265"/>
      <c r="KZU1430" s="265"/>
      <c r="KZV1430" s="265"/>
      <c r="KZW1430" s="265"/>
      <c r="KZX1430" s="265"/>
      <c r="KZY1430" s="265"/>
      <c r="KZZ1430" s="265"/>
      <c r="LAA1430" s="265"/>
      <c r="LAB1430" s="265"/>
      <c r="LAC1430" s="265"/>
      <c r="LAD1430" s="265"/>
      <c r="LAE1430" s="265"/>
      <c r="LAF1430" s="265"/>
      <c r="LAG1430" s="265"/>
      <c r="LAH1430" s="265"/>
      <c r="LAI1430" s="265"/>
      <c r="LAJ1430" s="265"/>
      <c r="LAK1430" s="265"/>
      <c r="LAL1430" s="265"/>
      <c r="LAM1430" s="265"/>
      <c r="LAN1430" s="265"/>
      <c r="LAO1430" s="265"/>
      <c r="LAP1430" s="265"/>
      <c r="LAQ1430" s="265"/>
      <c r="LAR1430" s="265"/>
      <c r="LAS1430" s="265"/>
      <c r="LAT1430" s="265"/>
      <c r="LAU1430" s="265"/>
      <c r="LAV1430" s="265"/>
      <c r="LAW1430" s="265"/>
      <c r="LAX1430" s="265"/>
      <c r="LAY1430" s="265"/>
      <c r="LAZ1430" s="265"/>
      <c r="LBA1430" s="265"/>
      <c r="LBB1430" s="265"/>
      <c r="LBC1430" s="265"/>
      <c r="LBD1430" s="265"/>
      <c r="LBE1430" s="265"/>
      <c r="LBF1430" s="265"/>
      <c r="LBG1430" s="265"/>
      <c r="LBH1430" s="265"/>
      <c r="LBI1430" s="265"/>
      <c r="LBJ1430" s="265"/>
      <c r="LBK1430" s="265"/>
      <c r="LBL1430" s="265"/>
      <c r="LBM1430" s="265"/>
      <c r="LBN1430" s="265"/>
      <c r="LBO1430" s="265"/>
      <c r="LBP1430" s="265"/>
      <c r="LBQ1430" s="265"/>
      <c r="LBR1430" s="265"/>
      <c r="LBS1430" s="265"/>
      <c r="LBT1430" s="265"/>
      <c r="LBU1430" s="265"/>
      <c r="LBV1430" s="265"/>
      <c r="LBW1430" s="265"/>
      <c r="LBX1430" s="265"/>
      <c r="LBY1430" s="265"/>
      <c r="LBZ1430" s="265"/>
      <c r="LCA1430" s="265"/>
      <c r="LCB1430" s="265"/>
      <c r="LCC1430" s="265"/>
      <c r="LCD1430" s="265"/>
      <c r="LCE1430" s="265"/>
      <c r="LCF1430" s="265"/>
      <c r="LCG1430" s="265"/>
      <c r="LCH1430" s="265"/>
      <c r="LCI1430" s="265"/>
      <c r="LCJ1430" s="265"/>
      <c r="LCK1430" s="265"/>
      <c r="LCL1430" s="265"/>
      <c r="LCM1430" s="265"/>
      <c r="LCN1430" s="265"/>
      <c r="LCO1430" s="265"/>
      <c r="LCP1430" s="265"/>
      <c r="LCQ1430" s="265"/>
      <c r="LCR1430" s="265"/>
      <c r="LCS1430" s="265"/>
      <c r="LCT1430" s="265"/>
      <c r="LCU1430" s="265"/>
      <c r="LCV1430" s="265"/>
      <c r="LCW1430" s="265"/>
      <c r="LCX1430" s="265"/>
      <c r="LCY1430" s="265"/>
      <c r="LCZ1430" s="265"/>
      <c r="LDA1430" s="265"/>
      <c r="LDB1430" s="265"/>
      <c r="LDC1430" s="265"/>
      <c r="LDD1430" s="265"/>
      <c r="LDE1430" s="265"/>
      <c r="LDF1430" s="265"/>
      <c r="LDG1430" s="265"/>
      <c r="LDH1430" s="265"/>
      <c r="LDI1430" s="265"/>
      <c r="LDJ1430" s="265"/>
      <c r="LDK1430" s="265"/>
      <c r="LDL1430" s="265"/>
      <c r="LDM1430" s="265"/>
      <c r="LDN1430" s="265"/>
      <c r="LDO1430" s="265"/>
      <c r="LDP1430" s="265"/>
      <c r="LDQ1430" s="265"/>
      <c r="LDR1430" s="265"/>
      <c r="LDS1430" s="265"/>
      <c r="LDT1430" s="265"/>
      <c r="LDU1430" s="265"/>
      <c r="LDV1430" s="265"/>
      <c r="LDW1430" s="265"/>
      <c r="LDX1430" s="265"/>
      <c r="LDY1430" s="265"/>
      <c r="LDZ1430" s="265"/>
      <c r="LEA1430" s="265"/>
      <c r="LEB1430" s="265"/>
      <c r="LEC1430" s="265"/>
      <c r="LED1430" s="265"/>
      <c r="LEE1430" s="265"/>
      <c r="LEF1430" s="265"/>
      <c r="LEG1430" s="265"/>
      <c r="LEH1430" s="265"/>
      <c r="LEI1430" s="265"/>
      <c r="LEJ1430" s="265"/>
      <c r="LEK1430" s="265"/>
      <c r="LEL1430" s="265"/>
      <c r="LEM1430" s="265"/>
      <c r="LEN1430" s="265"/>
      <c r="LEO1430" s="265"/>
      <c r="LEP1430" s="265"/>
      <c r="LEQ1430" s="265"/>
      <c r="LER1430" s="265"/>
      <c r="LES1430" s="265"/>
      <c r="LET1430" s="265"/>
      <c r="LEU1430" s="265"/>
      <c r="LEV1430" s="265"/>
      <c r="LEW1430" s="265"/>
      <c r="LEX1430" s="265"/>
      <c r="LEY1430" s="265"/>
      <c r="LEZ1430" s="265"/>
      <c r="LFA1430" s="265"/>
      <c r="LFB1430" s="265"/>
      <c r="LFC1430" s="265"/>
      <c r="LFD1430" s="265"/>
      <c r="LFE1430" s="265"/>
      <c r="LFF1430" s="265"/>
      <c r="LFG1430" s="265"/>
      <c r="LFH1430" s="265"/>
      <c r="LFI1430" s="265"/>
      <c r="LFJ1430" s="265"/>
      <c r="LFK1430" s="265"/>
      <c r="LFL1430" s="265"/>
      <c r="LFM1430" s="265"/>
      <c r="LFN1430" s="265"/>
      <c r="LFO1430" s="265"/>
      <c r="LFP1430" s="265"/>
      <c r="LFQ1430" s="265"/>
      <c r="LFR1430" s="265"/>
      <c r="LFS1430" s="265"/>
      <c r="LFT1430" s="265"/>
      <c r="LFU1430" s="265"/>
      <c r="LFV1430" s="265"/>
      <c r="LFW1430" s="265"/>
      <c r="LFX1430" s="265"/>
      <c r="LFY1430" s="265"/>
      <c r="LFZ1430" s="265"/>
      <c r="LGA1430" s="265"/>
      <c r="LGB1430" s="265"/>
      <c r="LGC1430" s="265"/>
      <c r="LGD1430" s="265"/>
      <c r="LGE1430" s="265"/>
      <c r="LGF1430" s="265"/>
      <c r="LGG1430" s="265"/>
      <c r="LGH1430" s="265"/>
      <c r="LGI1430" s="265"/>
      <c r="LGJ1430" s="265"/>
      <c r="LGK1430" s="265"/>
      <c r="LGL1430" s="265"/>
      <c r="LGM1430" s="265"/>
      <c r="LGN1430" s="265"/>
      <c r="LGO1430" s="265"/>
      <c r="LGP1430" s="265"/>
      <c r="LGQ1430" s="265"/>
      <c r="LGR1430" s="265"/>
      <c r="LGS1430" s="265"/>
      <c r="LGT1430" s="265"/>
      <c r="LGU1430" s="265"/>
      <c r="LGV1430" s="265"/>
      <c r="LGW1430" s="265"/>
      <c r="LGX1430" s="265"/>
      <c r="LGY1430" s="265"/>
      <c r="LGZ1430" s="265"/>
      <c r="LHA1430" s="265"/>
      <c r="LHB1430" s="265"/>
      <c r="LHC1430" s="265"/>
      <c r="LHD1430" s="265"/>
      <c r="LHE1430" s="265"/>
      <c r="LHF1430" s="265"/>
      <c r="LHG1430" s="265"/>
      <c r="LHH1430" s="265"/>
      <c r="LHI1430" s="265"/>
      <c r="LHJ1430" s="265"/>
      <c r="LHK1430" s="265"/>
      <c r="LHL1430" s="265"/>
      <c r="LHM1430" s="265"/>
      <c r="LHN1430" s="265"/>
      <c r="LHO1430" s="265"/>
      <c r="LHP1430" s="265"/>
      <c r="LHQ1430" s="265"/>
      <c r="LHR1430" s="265"/>
      <c r="LHS1430" s="265"/>
      <c r="LHT1430" s="265"/>
      <c r="LHU1430" s="265"/>
      <c r="LHV1430" s="265"/>
      <c r="LHW1430" s="265"/>
      <c r="LHX1430" s="265"/>
      <c r="LHY1430" s="265"/>
      <c r="LHZ1430" s="265"/>
      <c r="LIA1430" s="265"/>
      <c r="LIB1430" s="265"/>
      <c r="LIC1430" s="265"/>
      <c r="LID1430" s="265"/>
      <c r="LIE1430" s="265"/>
      <c r="LIF1430" s="265"/>
      <c r="LIG1430" s="265"/>
      <c r="LIH1430" s="265"/>
      <c r="LII1430" s="265"/>
      <c r="LIJ1430" s="265"/>
      <c r="LIK1430" s="265"/>
      <c r="LIL1430" s="265"/>
      <c r="LIM1430" s="265"/>
      <c r="LIN1430" s="265"/>
      <c r="LIO1430" s="265"/>
      <c r="LIP1430" s="265"/>
      <c r="LIQ1430" s="265"/>
      <c r="LIR1430" s="265"/>
      <c r="LIS1430" s="265"/>
      <c r="LIT1430" s="265"/>
      <c r="LIU1430" s="265"/>
      <c r="LIV1430" s="265"/>
      <c r="LIW1430" s="265"/>
      <c r="LIX1430" s="265"/>
      <c r="LIY1430" s="265"/>
      <c r="LIZ1430" s="265"/>
      <c r="LJA1430" s="265"/>
      <c r="LJB1430" s="265"/>
      <c r="LJC1430" s="265"/>
      <c r="LJD1430" s="265"/>
      <c r="LJE1430" s="265"/>
      <c r="LJF1430" s="265"/>
      <c r="LJG1430" s="265"/>
      <c r="LJH1430" s="265"/>
      <c r="LJI1430" s="265"/>
      <c r="LJJ1430" s="265"/>
      <c r="LJK1430" s="265"/>
      <c r="LJL1430" s="265"/>
      <c r="LJM1430" s="265"/>
      <c r="LJN1430" s="265"/>
      <c r="LJO1430" s="265"/>
      <c r="LJP1430" s="265"/>
      <c r="LJQ1430" s="265"/>
      <c r="LJR1430" s="265"/>
      <c r="LJS1430" s="265"/>
      <c r="LJT1430" s="265"/>
      <c r="LJU1430" s="265"/>
      <c r="LJV1430" s="265"/>
      <c r="LJW1430" s="265"/>
      <c r="LJX1430" s="265"/>
      <c r="LJY1430" s="265"/>
      <c r="LJZ1430" s="265"/>
      <c r="LKA1430" s="265"/>
      <c r="LKB1430" s="265"/>
      <c r="LKC1430" s="265"/>
      <c r="LKD1430" s="265"/>
      <c r="LKE1430" s="265"/>
      <c r="LKF1430" s="265"/>
      <c r="LKG1430" s="265"/>
      <c r="LKH1430" s="265"/>
      <c r="LKI1430" s="265"/>
      <c r="LKJ1430" s="265"/>
      <c r="LKK1430" s="265"/>
      <c r="LKL1430" s="265"/>
      <c r="LKM1430" s="265"/>
      <c r="LKN1430" s="265"/>
      <c r="LKO1430" s="265"/>
      <c r="LKP1430" s="265"/>
      <c r="LKQ1430" s="265"/>
      <c r="LKR1430" s="265"/>
      <c r="LKS1430" s="265"/>
      <c r="LKT1430" s="265"/>
      <c r="LKU1430" s="265"/>
      <c r="LKV1430" s="265"/>
      <c r="LKW1430" s="265"/>
      <c r="LKX1430" s="265"/>
      <c r="LKY1430" s="265"/>
      <c r="LKZ1430" s="265"/>
      <c r="LLA1430" s="265"/>
      <c r="LLB1430" s="265"/>
      <c r="LLC1430" s="265"/>
      <c r="LLD1430" s="265"/>
      <c r="LLE1430" s="265"/>
      <c r="LLF1430" s="265"/>
      <c r="LLG1430" s="265"/>
      <c r="LLH1430" s="265"/>
      <c r="LLI1430" s="265"/>
      <c r="LLJ1430" s="265"/>
      <c r="LLK1430" s="265"/>
      <c r="LLL1430" s="265"/>
      <c r="LLM1430" s="265"/>
      <c r="LLN1430" s="265"/>
      <c r="LLO1430" s="265"/>
      <c r="LLP1430" s="265"/>
      <c r="LLQ1430" s="265"/>
      <c r="LLR1430" s="265"/>
      <c r="LLS1430" s="265"/>
      <c r="LLT1430" s="265"/>
      <c r="LLU1430" s="265"/>
      <c r="LLV1430" s="265"/>
      <c r="LLW1430" s="265"/>
      <c r="LLX1430" s="265"/>
      <c r="LLY1430" s="265"/>
      <c r="LLZ1430" s="265"/>
      <c r="LMA1430" s="265"/>
      <c r="LMB1430" s="265"/>
      <c r="LMC1430" s="265"/>
      <c r="LMD1430" s="265"/>
      <c r="LME1430" s="265"/>
      <c r="LMF1430" s="265"/>
      <c r="LMG1430" s="265"/>
      <c r="LMH1430" s="265"/>
      <c r="LMI1430" s="265"/>
      <c r="LMJ1430" s="265"/>
      <c r="LMK1430" s="265"/>
      <c r="LML1430" s="265"/>
      <c r="LMM1430" s="265"/>
      <c r="LMN1430" s="265"/>
      <c r="LMO1430" s="265"/>
      <c r="LMP1430" s="265"/>
      <c r="LMQ1430" s="265"/>
      <c r="LMR1430" s="265"/>
      <c r="LMS1430" s="265"/>
      <c r="LMT1430" s="265"/>
      <c r="LMU1430" s="265"/>
      <c r="LMV1430" s="265"/>
      <c r="LMW1430" s="265"/>
      <c r="LMX1430" s="265"/>
      <c r="LMY1430" s="265"/>
      <c r="LMZ1430" s="265"/>
      <c r="LNA1430" s="265"/>
      <c r="LNB1430" s="265"/>
      <c r="LNC1430" s="265"/>
      <c r="LND1430" s="265"/>
      <c r="LNE1430" s="265"/>
      <c r="LNF1430" s="265"/>
      <c r="LNG1430" s="265"/>
      <c r="LNH1430" s="265"/>
      <c r="LNI1430" s="265"/>
      <c r="LNJ1430" s="265"/>
      <c r="LNK1430" s="265"/>
      <c r="LNL1430" s="265"/>
      <c r="LNM1430" s="265"/>
      <c r="LNN1430" s="265"/>
      <c r="LNO1430" s="265"/>
      <c r="LNP1430" s="265"/>
      <c r="LNQ1430" s="265"/>
      <c r="LNR1430" s="265"/>
      <c r="LNS1430" s="265"/>
      <c r="LNT1430" s="265"/>
      <c r="LNU1430" s="265"/>
      <c r="LNV1430" s="265"/>
      <c r="LNW1430" s="265"/>
      <c r="LNX1430" s="265"/>
      <c r="LNY1430" s="265"/>
      <c r="LNZ1430" s="265"/>
      <c r="LOA1430" s="265"/>
      <c r="LOB1430" s="265"/>
      <c r="LOC1430" s="265"/>
      <c r="LOD1430" s="265"/>
      <c r="LOE1430" s="265"/>
      <c r="LOF1430" s="265"/>
      <c r="LOG1430" s="265"/>
      <c r="LOH1430" s="265"/>
      <c r="LOI1430" s="265"/>
      <c r="LOJ1430" s="265"/>
      <c r="LOK1430" s="265"/>
      <c r="LOL1430" s="265"/>
      <c r="LOM1430" s="265"/>
      <c r="LON1430" s="265"/>
      <c r="LOO1430" s="265"/>
      <c r="LOP1430" s="265"/>
      <c r="LOQ1430" s="265"/>
      <c r="LOR1430" s="265"/>
      <c r="LOS1430" s="265"/>
      <c r="LOT1430" s="265"/>
      <c r="LOU1430" s="265"/>
      <c r="LOV1430" s="265"/>
      <c r="LOW1430" s="265"/>
      <c r="LOX1430" s="265"/>
      <c r="LOY1430" s="265"/>
      <c r="LOZ1430" s="265"/>
      <c r="LPA1430" s="265"/>
      <c r="LPB1430" s="265"/>
      <c r="LPC1430" s="265"/>
      <c r="LPD1430" s="265"/>
      <c r="LPE1430" s="265"/>
      <c r="LPF1430" s="265"/>
      <c r="LPG1430" s="265"/>
      <c r="LPH1430" s="265"/>
      <c r="LPI1430" s="265"/>
      <c r="LPJ1430" s="265"/>
      <c r="LPK1430" s="265"/>
      <c r="LPL1430" s="265"/>
      <c r="LPM1430" s="265"/>
      <c r="LPN1430" s="265"/>
      <c r="LPO1430" s="265"/>
      <c r="LPP1430" s="265"/>
      <c r="LPQ1430" s="265"/>
      <c r="LPR1430" s="265"/>
      <c r="LPS1430" s="265"/>
      <c r="LPT1430" s="265"/>
      <c r="LPU1430" s="265"/>
      <c r="LPV1430" s="265"/>
      <c r="LPW1430" s="265"/>
      <c r="LPX1430" s="265"/>
      <c r="LPY1430" s="265"/>
      <c r="LPZ1430" s="265"/>
      <c r="LQA1430" s="265"/>
      <c r="LQB1430" s="265"/>
      <c r="LQC1430" s="265"/>
      <c r="LQD1430" s="265"/>
      <c r="LQE1430" s="265"/>
      <c r="LQF1430" s="265"/>
      <c r="LQG1430" s="265"/>
      <c r="LQH1430" s="265"/>
      <c r="LQI1430" s="265"/>
      <c r="LQJ1430" s="265"/>
      <c r="LQK1430" s="265"/>
      <c r="LQL1430" s="265"/>
      <c r="LQM1430" s="265"/>
      <c r="LQN1430" s="265"/>
      <c r="LQO1430" s="265"/>
      <c r="LQP1430" s="265"/>
      <c r="LQQ1430" s="265"/>
      <c r="LQR1430" s="265"/>
      <c r="LQS1430" s="265"/>
      <c r="LQT1430" s="265"/>
      <c r="LQU1430" s="265"/>
      <c r="LQV1430" s="265"/>
      <c r="LQW1430" s="265"/>
      <c r="LQX1430" s="265"/>
      <c r="LQY1430" s="265"/>
      <c r="LQZ1430" s="265"/>
      <c r="LRA1430" s="265"/>
      <c r="LRB1430" s="265"/>
      <c r="LRC1430" s="265"/>
      <c r="LRD1430" s="265"/>
      <c r="LRE1430" s="265"/>
      <c r="LRF1430" s="265"/>
      <c r="LRG1430" s="265"/>
      <c r="LRH1430" s="265"/>
      <c r="LRI1430" s="265"/>
      <c r="LRJ1430" s="265"/>
      <c r="LRK1430" s="265"/>
      <c r="LRL1430" s="265"/>
      <c r="LRM1430" s="265"/>
      <c r="LRN1430" s="265"/>
      <c r="LRO1430" s="265"/>
      <c r="LRP1430" s="265"/>
      <c r="LRQ1430" s="265"/>
      <c r="LRR1430" s="265"/>
      <c r="LRS1430" s="265"/>
      <c r="LRT1430" s="265"/>
      <c r="LRU1430" s="265"/>
      <c r="LRV1430" s="265"/>
      <c r="LRW1430" s="265"/>
      <c r="LRX1430" s="265"/>
      <c r="LRY1430" s="265"/>
      <c r="LRZ1430" s="265"/>
      <c r="LSA1430" s="265"/>
      <c r="LSB1430" s="265"/>
      <c r="LSC1430" s="265"/>
      <c r="LSD1430" s="265"/>
      <c r="LSE1430" s="265"/>
      <c r="LSF1430" s="265"/>
      <c r="LSG1430" s="265"/>
      <c r="LSH1430" s="265"/>
      <c r="LSI1430" s="265"/>
      <c r="LSJ1430" s="265"/>
      <c r="LSK1430" s="265"/>
      <c r="LSL1430" s="265"/>
      <c r="LSM1430" s="265"/>
      <c r="LSN1430" s="265"/>
      <c r="LSO1430" s="265"/>
      <c r="LSP1430" s="265"/>
      <c r="LSQ1430" s="265"/>
      <c r="LSR1430" s="265"/>
      <c r="LSS1430" s="265"/>
      <c r="LST1430" s="265"/>
      <c r="LSU1430" s="265"/>
      <c r="LSV1430" s="265"/>
      <c r="LSW1430" s="265"/>
      <c r="LSX1430" s="265"/>
      <c r="LSY1430" s="265"/>
      <c r="LSZ1430" s="265"/>
      <c r="LTA1430" s="265"/>
      <c r="LTB1430" s="265"/>
      <c r="LTC1430" s="265"/>
      <c r="LTD1430" s="265"/>
      <c r="LTE1430" s="265"/>
      <c r="LTF1430" s="265"/>
      <c r="LTG1430" s="265"/>
      <c r="LTH1430" s="265"/>
      <c r="LTI1430" s="265"/>
      <c r="LTJ1430" s="265"/>
      <c r="LTK1430" s="265"/>
      <c r="LTL1430" s="265"/>
      <c r="LTM1430" s="265"/>
      <c r="LTN1430" s="265"/>
      <c r="LTO1430" s="265"/>
      <c r="LTP1430" s="265"/>
      <c r="LTQ1430" s="265"/>
      <c r="LTR1430" s="265"/>
      <c r="LTS1430" s="265"/>
      <c r="LTT1430" s="265"/>
      <c r="LTU1430" s="265"/>
      <c r="LTV1430" s="265"/>
      <c r="LTW1430" s="265"/>
      <c r="LTX1430" s="265"/>
      <c r="LTY1430" s="265"/>
      <c r="LTZ1430" s="265"/>
      <c r="LUA1430" s="265"/>
      <c r="LUB1430" s="265"/>
      <c r="LUC1430" s="265"/>
      <c r="LUD1430" s="265"/>
      <c r="LUE1430" s="265"/>
      <c r="LUF1430" s="265"/>
      <c r="LUG1430" s="265"/>
      <c r="LUH1430" s="265"/>
      <c r="LUI1430" s="265"/>
      <c r="LUJ1430" s="265"/>
      <c r="LUK1430" s="265"/>
      <c r="LUL1430" s="265"/>
      <c r="LUM1430" s="265"/>
      <c r="LUN1430" s="265"/>
      <c r="LUO1430" s="265"/>
      <c r="LUP1430" s="265"/>
      <c r="LUQ1430" s="265"/>
      <c r="LUR1430" s="265"/>
      <c r="LUS1430" s="265"/>
      <c r="LUT1430" s="265"/>
      <c r="LUU1430" s="265"/>
      <c r="LUV1430" s="265"/>
      <c r="LUW1430" s="265"/>
      <c r="LUX1430" s="265"/>
      <c r="LUY1430" s="265"/>
      <c r="LUZ1430" s="265"/>
      <c r="LVA1430" s="265"/>
      <c r="LVB1430" s="265"/>
      <c r="LVC1430" s="265"/>
      <c r="LVD1430" s="265"/>
      <c r="LVE1430" s="265"/>
      <c r="LVF1430" s="265"/>
      <c r="LVG1430" s="265"/>
      <c r="LVH1430" s="265"/>
      <c r="LVI1430" s="265"/>
      <c r="LVJ1430" s="265"/>
      <c r="LVK1430" s="265"/>
      <c r="LVL1430" s="265"/>
      <c r="LVM1430" s="265"/>
      <c r="LVN1430" s="265"/>
      <c r="LVO1430" s="265"/>
      <c r="LVP1430" s="265"/>
      <c r="LVQ1430" s="265"/>
      <c r="LVR1430" s="265"/>
      <c r="LVS1430" s="265"/>
      <c r="LVT1430" s="265"/>
      <c r="LVU1430" s="265"/>
      <c r="LVV1430" s="265"/>
      <c r="LVW1430" s="265"/>
      <c r="LVX1430" s="265"/>
      <c r="LVY1430" s="265"/>
      <c r="LVZ1430" s="265"/>
      <c r="LWA1430" s="265"/>
      <c r="LWB1430" s="265"/>
      <c r="LWC1430" s="265"/>
      <c r="LWD1430" s="265"/>
      <c r="LWE1430" s="265"/>
      <c r="LWF1430" s="265"/>
      <c r="LWG1430" s="265"/>
      <c r="LWH1430" s="265"/>
      <c r="LWI1430" s="265"/>
      <c r="LWJ1430" s="265"/>
      <c r="LWK1430" s="265"/>
      <c r="LWL1430" s="265"/>
      <c r="LWM1430" s="265"/>
      <c r="LWN1430" s="265"/>
      <c r="LWO1430" s="265"/>
      <c r="LWP1430" s="265"/>
      <c r="LWQ1430" s="265"/>
      <c r="LWR1430" s="265"/>
      <c r="LWS1430" s="265"/>
      <c r="LWT1430" s="265"/>
      <c r="LWU1430" s="265"/>
      <c r="LWV1430" s="265"/>
      <c r="LWW1430" s="265"/>
      <c r="LWX1430" s="265"/>
      <c r="LWY1430" s="265"/>
      <c r="LWZ1430" s="265"/>
      <c r="LXA1430" s="265"/>
      <c r="LXB1430" s="265"/>
      <c r="LXC1430" s="265"/>
      <c r="LXD1430" s="265"/>
      <c r="LXE1430" s="265"/>
      <c r="LXF1430" s="265"/>
      <c r="LXG1430" s="265"/>
      <c r="LXH1430" s="265"/>
      <c r="LXI1430" s="265"/>
      <c r="LXJ1430" s="265"/>
      <c r="LXK1430" s="265"/>
      <c r="LXL1430" s="265"/>
      <c r="LXM1430" s="265"/>
      <c r="LXN1430" s="265"/>
      <c r="LXO1430" s="265"/>
      <c r="LXP1430" s="265"/>
      <c r="LXQ1430" s="265"/>
      <c r="LXR1430" s="265"/>
      <c r="LXS1430" s="265"/>
      <c r="LXT1430" s="265"/>
      <c r="LXU1430" s="265"/>
      <c r="LXV1430" s="265"/>
      <c r="LXW1430" s="265"/>
      <c r="LXX1430" s="265"/>
      <c r="LXY1430" s="265"/>
      <c r="LXZ1430" s="265"/>
      <c r="LYA1430" s="265"/>
      <c r="LYB1430" s="265"/>
      <c r="LYC1430" s="265"/>
      <c r="LYD1430" s="265"/>
      <c r="LYE1430" s="265"/>
      <c r="LYF1430" s="265"/>
      <c r="LYG1430" s="265"/>
      <c r="LYH1430" s="265"/>
      <c r="LYI1430" s="265"/>
      <c r="LYJ1430" s="265"/>
      <c r="LYK1430" s="265"/>
      <c r="LYL1430" s="265"/>
      <c r="LYM1430" s="265"/>
      <c r="LYN1430" s="265"/>
      <c r="LYO1430" s="265"/>
      <c r="LYP1430" s="265"/>
      <c r="LYQ1430" s="265"/>
      <c r="LYR1430" s="265"/>
      <c r="LYS1430" s="265"/>
      <c r="LYT1430" s="265"/>
      <c r="LYU1430" s="265"/>
      <c r="LYV1430" s="265"/>
      <c r="LYW1430" s="265"/>
      <c r="LYX1430" s="265"/>
      <c r="LYY1430" s="265"/>
      <c r="LYZ1430" s="265"/>
      <c r="LZA1430" s="265"/>
      <c r="LZB1430" s="265"/>
      <c r="LZC1430" s="265"/>
      <c r="LZD1430" s="265"/>
      <c r="LZE1430" s="265"/>
      <c r="LZF1430" s="265"/>
      <c r="LZG1430" s="265"/>
      <c r="LZH1430" s="265"/>
      <c r="LZI1430" s="265"/>
      <c r="LZJ1430" s="265"/>
      <c r="LZK1430" s="265"/>
      <c r="LZL1430" s="265"/>
      <c r="LZM1430" s="265"/>
      <c r="LZN1430" s="265"/>
      <c r="LZO1430" s="265"/>
      <c r="LZP1430" s="265"/>
      <c r="LZQ1430" s="265"/>
      <c r="LZR1430" s="265"/>
      <c r="LZS1430" s="265"/>
      <c r="LZT1430" s="265"/>
      <c r="LZU1430" s="265"/>
      <c r="LZV1430" s="265"/>
      <c r="LZW1430" s="265"/>
      <c r="LZX1430" s="265"/>
      <c r="LZY1430" s="265"/>
      <c r="LZZ1430" s="265"/>
      <c r="MAA1430" s="265"/>
      <c r="MAB1430" s="265"/>
      <c r="MAC1430" s="265"/>
      <c r="MAD1430" s="265"/>
      <c r="MAE1430" s="265"/>
      <c r="MAF1430" s="265"/>
      <c r="MAG1430" s="265"/>
      <c r="MAH1430" s="265"/>
      <c r="MAI1430" s="265"/>
      <c r="MAJ1430" s="265"/>
      <c r="MAK1430" s="265"/>
      <c r="MAL1430" s="265"/>
      <c r="MAM1430" s="265"/>
      <c r="MAN1430" s="265"/>
      <c r="MAO1430" s="265"/>
      <c r="MAP1430" s="265"/>
      <c r="MAQ1430" s="265"/>
      <c r="MAR1430" s="265"/>
      <c r="MAS1430" s="265"/>
      <c r="MAT1430" s="265"/>
      <c r="MAU1430" s="265"/>
      <c r="MAV1430" s="265"/>
      <c r="MAW1430" s="265"/>
      <c r="MAX1430" s="265"/>
      <c r="MAY1430" s="265"/>
      <c r="MAZ1430" s="265"/>
      <c r="MBA1430" s="265"/>
      <c r="MBB1430" s="265"/>
      <c r="MBC1430" s="265"/>
      <c r="MBD1430" s="265"/>
      <c r="MBE1430" s="265"/>
      <c r="MBF1430" s="265"/>
      <c r="MBG1430" s="265"/>
      <c r="MBH1430" s="265"/>
      <c r="MBI1430" s="265"/>
      <c r="MBJ1430" s="265"/>
      <c r="MBK1430" s="265"/>
      <c r="MBL1430" s="265"/>
      <c r="MBM1430" s="265"/>
      <c r="MBN1430" s="265"/>
      <c r="MBO1430" s="265"/>
      <c r="MBP1430" s="265"/>
      <c r="MBQ1430" s="265"/>
      <c r="MBR1430" s="265"/>
      <c r="MBS1430" s="265"/>
      <c r="MBT1430" s="265"/>
      <c r="MBU1430" s="265"/>
      <c r="MBV1430" s="265"/>
      <c r="MBW1430" s="265"/>
      <c r="MBX1430" s="265"/>
      <c r="MBY1430" s="265"/>
      <c r="MBZ1430" s="265"/>
      <c r="MCA1430" s="265"/>
      <c r="MCB1430" s="265"/>
      <c r="MCC1430" s="265"/>
      <c r="MCD1430" s="265"/>
      <c r="MCE1430" s="265"/>
      <c r="MCF1430" s="265"/>
      <c r="MCG1430" s="265"/>
      <c r="MCH1430" s="265"/>
      <c r="MCI1430" s="265"/>
      <c r="MCJ1430" s="265"/>
      <c r="MCK1430" s="265"/>
      <c r="MCL1430" s="265"/>
      <c r="MCM1430" s="265"/>
      <c r="MCN1430" s="265"/>
      <c r="MCO1430" s="265"/>
      <c r="MCP1430" s="265"/>
      <c r="MCQ1430" s="265"/>
      <c r="MCR1430" s="265"/>
      <c r="MCS1430" s="265"/>
      <c r="MCT1430" s="265"/>
      <c r="MCU1430" s="265"/>
      <c r="MCV1430" s="265"/>
      <c r="MCW1430" s="265"/>
      <c r="MCX1430" s="265"/>
      <c r="MCY1430" s="265"/>
      <c r="MCZ1430" s="265"/>
      <c r="MDA1430" s="265"/>
      <c r="MDB1430" s="265"/>
      <c r="MDC1430" s="265"/>
      <c r="MDD1430" s="265"/>
      <c r="MDE1430" s="265"/>
      <c r="MDF1430" s="265"/>
      <c r="MDG1430" s="265"/>
      <c r="MDH1430" s="265"/>
      <c r="MDI1430" s="265"/>
      <c r="MDJ1430" s="265"/>
      <c r="MDK1430" s="265"/>
      <c r="MDL1430" s="265"/>
      <c r="MDM1430" s="265"/>
      <c r="MDN1430" s="265"/>
      <c r="MDO1430" s="265"/>
      <c r="MDP1430" s="265"/>
      <c r="MDQ1430" s="265"/>
      <c r="MDR1430" s="265"/>
      <c r="MDS1430" s="265"/>
      <c r="MDT1430" s="265"/>
      <c r="MDU1430" s="265"/>
      <c r="MDV1430" s="265"/>
      <c r="MDW1430" s="265"/>
      <c r="MDX1430" s="265"/>
      <c r="MDY1430" s="265"/>
      <c r="MDZ1430" s="265"/>
      <c r="MEA1430" s="265"/>
      <c r="MEB1430" s="265"/>
      <c r="MEC1430" s="265"/>
      <c r="MED1430" s="265"/>
      <c r="MEE1430" s="265"/>
      <c r="MEF1430" s="265"/>
      <c r="MEG1430" s="265"/>
      <c r="MEH1430" s="265"/>
      <c r="MEI1430" s="265"/>
      <c r="MEJ1430" s="265"/>
      <c r="MEK1430" s="265"/>
      <c r="MEL1430" s="265"/>
      <c r="MEM1430" s="265"/>
      <c r="MEN1430" s="265"/>
      <c r="MEO1430" s="265"/>
      <c r="MEP1430" s="265"/>
      <c r="MEQ1430" s="265"/>
      <c r="MER1430" s="265"/>
      <c r="MES1430" s="265"/>
      <c r="MET1430" s="265"/>
      <c r="MEU1430" s="265"/>
      <c r="MEV1430" s="265"/>
      <c r="MEW1430" s="265"/>
      <c r="MEX1430" s="265"/>
      <c r="MEY1430" s="265"/>
      <c r="MEZ1430" s="265"/>
      <c r="MFA1430" s="265"/>
      <c r="MFB1430" s="265"/>
      <c r="MFC1430" s="265"/>
      <c r="MFD1430" s="265"/>
      <c r="MFE1430" s="265"/>
      <c r="MFF1430" s="265"/>
      <c r="MFG1430" s="265"/>
      <c r="MFH1430" s="265"/>
      <c r="MFI1430" s="265"/>
      <c r="MFJ1430" s="265"/>
      <c r="MFK1430" s="265"/>
      <c r="MFL1430" s="265"/>
      <c r="MFM1430" s="265"/>
      <c r="MFN1430" s="265"/>
      <c r="MFO1430" s="265"/>
      <c r="MFP1430" s="265"/>
      <c r="MFQ1430" s="265"/>
      <c r="MFR1430" s="265"/>
      <c r="MFS1430" s="265"/>
      <c r="MFT1430" s="265"/>
      <c r="MFU1430" s="265"/>
      <c r="MFV1430" s="265"/>
      <c r="MFW1430" s="265"/>
      <c r="MFX1430" s="265"/>
      <c r="MFY1430" s="265"/>
      <c r="MFZ1430" s="265"/>
      <c r="MGA1430" s="265"/>
      <c r="MGB1430" s="265"/>
      <c r="MGC1430" s="265"/>
      <c r="MGD1430" s="265"/>
      <c r="MGE1430" s="265"/>
      <c r="MGF1430" s="265"/>
      <c r="MGG1430" s="265"/>
      <c r="MGH1430" s="265"/>
      <c r="MGI1430" s="265"/>
      <c r="MGJ1430" s="265"/>
      <c r="MGK1430" s="265"/>
      <c r="MGL1430" s="265"/>
      <c r="MGM1430" s="265"/>
      <c r="MGN1430" s="265"/>
      <c r="MGO1430" s="265"/>
      <c r="MGP1430" s="265"/>
      <c r="MGQ1430" s="265"/>
      <c r="MGR1430" s="265"/>
      <c r="MGS1430" s="265"/>
      <c r="MGT1430" s="265"/>
      <c r="MGU1430" s="265"/>
      <c r="MGV1430" s="265"/>
      <c r="MGW1430" s="265"/>
      <c r="MGX1430" s="265"/>
      <c r="MGY1430" s="265"/>
      <c r="MGZ1430" s="265"/>
      <c r="MHA1430" s="265"/>
      <c r="MHB1430" s="265"/>
      <c r="MHC1430" s="265"/>
      <c r="MHD1430" s="265"/>
      <c r="MHE1430" s="265"/>
      <c r="MHF1430" s="265"/>
      <c r="MHG1430" s="265"/>
      <c r="MHH1430" s="265"/>
      <c r="MHI1430" s="265"/>
      <c r="MHJ1430" s="265"/>
      <c r="MHK1430" s="265"/>
      <c r="MHL1430" s="265"/>
      <c r="MHM1430" s="265"/>
      <c r="MHN1430" s="265"/>
      <c r="MHO1430" s="265"/>
      <c r="MHP1430" s="265"/>
      <c r="MHQ1430" s="265"/>
      <c r="MHR1430" s="265"/>
      <c r="MHS1430" s="265"/>
      <c r="MHT1430" s="265"/>
      <c r="MHU1430" s="265"/>
      <c r="MHV1430" s="265"/>
      <c r="MHW1430" s="265"/>
      <c r="MHX1430" s="265"/>
      <c r="MHY1430" s="265"/>
      <c r="MHZ1430" s="265"/>
      <c r="MIA1430" s="265"/>
      <c r="MIB1430" s="265"/>
      <c r="MIC1430" s="265"/>
      <c r="MID1430" s="265"/>
      <c r="MIE1430" s="265"/>
      <c r="MIF1430" s="265"/>
      <c r="MIG1430" s="265"/>
      <c r="MIH1430" s="265"/>
      <c r="MII1430" s="265"/>
      <c r="MIJ1430" s="265"/>
      <c r="MIK1430" s="265"/>
      <c r="MIL1430" s="265"/>
      <c r="MIM1430" s="265"/>
      <c r="MIN1430" s="265"/>
      <c r="MIO1430" s="265"/>
      <c r="MIP1430" s="265"/>
      <c r="MIQ1430" s="265"/>
      <c r="MIR1430" s="265"/>
      <c r="MIS1430" s="265"/>
      <c r="MIT1430" s="265"/>
      <c r="MIU1430" s="265"/>
      <c r="MIV1430" s="265"/>
      <c r="MIW1430" s="265"/>
      <c r="MIX1430" s="265"/>
      <c r="MIY1430" s="265"/>
      <c r="MIZ1430" s="265"/>
      <c r="MJA1430" s="265"/>
      <c r="MJB1430" s="265"/>
      <c r="MJC1430" s="265"/>
      <c r="MJD1430" s="265"/>
      <c r="MJE1430" s="265"/>
      <c r="MJF1430" s="265"/>
      <c r="MJG1430" s="265"/>
      <c r="MJH1430" s="265"/>
      <c r="MJI1430" s="265"/>
      <c r="MJJ1430" s="265"/>
      <c r="MJK1430" s="265"/>
      <c r="MJL1430" s="265"/>
      <c r="MJM1430" s="265"/>
      <c r="MJN1430" s="265"/>
      <c r="MJO1430" s="265"/>
      <c r="MJP1430" s="265"/>
      <c r="MJQ1430" s="265"/>
      <c r="MJR1430" s="265"/>
      <c r="MJS1430" s="265"/>
      <c r="MJT1430" s="265"/>
      <c r="MJU1430" s="265"/>
      <c r="MJV1430" s="265"/>
      <c r="MJW1430" s="265"/>
      <c r="MJX1430" s="265"/>
      <c r="MJY1430" s="265"/>
      <c r="MJZ1430" s="265"/>
      <c r="MKA1430" s="265"/>
      <c r="MKB1430" s="265"/>
      <c r="MKC1430" s="265"/>
      <c r="MKD1430" s="265"/>
      <c r="MKE1430" s="265"/>
      <c r="MKF1430" s="265"/>
      <c r="MKG1430" s="265"/>
      <c r="MKH1430" s="265"/>
      <c r="MKI1430" s="265"/>
      <c r="MKJ1430" s="265"/>
      <c r="MKK1430" s="265"/>
      <c r="MKL1430" s="265"/>
      <c r="MKM1430" s="265"/>
      <c r="MKN1430" s="265"/>
      <c r="MKO1430" s="265"/>
      <c r="MKP1430" s="265"/>
      <c r="MKQ1430" s="265"/>
      <c r="MKR1430" s="265"/>
      <c r="MKS1430" s="265"/>
      <c r="MKT1430" s="265"/>
      <c r="MKU1430" s="265"/>
      <c r="MKV1430" s="265"/>
      <c r="MKW1430" s="265"/>
      <c r="MKX1430" s="265"/>
      <c r="MKY1430" s="265"/>
      <c r="MKZ1430" s="265"/>
      <c r="MLA1430" s="265"/>
      <c r="MLB1430" s="265"/>
      <c r="MLC1430" s="265"/>
      <c r="MLD1430" s="265"/>
      <c r="MLE1430" s="265"/>
      <c r="MLF1430" s="265"/>
      <c r="MLG1430" s="265"/>
      <c r="MLH1430" s="265"/>
      <c r="MLI1430" s="265"/>
      <c r="MLJ1430" s="265"/>
      <c r="MLK1430" s="265"/>
      <c r="MLL1430" s="265"/>
      <c r="MLM1430" s="265"/>
      <c r="MLN1430" s="265"/>
      <c r="MLO1430" s="265"/>
      <c r="MLP1430" s="265"/>
      <c r="MLQ1430" s="265"/>
      <c r="MLR1430" s="265"/>
      <c r="MLS1430" s="265"/>
      <c r="MLT1430" s="265"/>
      <c r="MLU1430" s="265"/>
      <c r="MLV1430" s="265"/>
      <c r="MLW1430" s="265"/>
      <c r="MLX1430" s="265"/>
      <c r="MLY1430" s="265"/>
      <c r="MLZ1430" s="265"/>
      <c r="MMA1430" s="265"/>
      <c r="MMB1430" s="265"/>
      <c r="MMC1430" s="265"/>
      <c r="MMD1430" s="265"/>
      <c r="MME1430" s="265"/>
      <c r="MMF1430" s="265"/>
      <c r="MMG1430" s="265"/>
      <c r="MMH1430" s="265"/>
      <c r="MMI1430" s="265"/>
      <c r="MMJ1430" s="265"/>
      <c r="MMK1430" s="265"/>
      <c r="MML1430" s="265"/>
      <c r="MMM1430" s="265"/>
      <c r="MMN1430" s="265"/>
      <c r="MMO1430" s="265"/>
      <c r="MMP1430" s="265"/>
      <c r="MMQ1430" s="265"/>
      <c r="MMR1430" s="265"/>
      <c r="MMS1430" s="265"/>
      <c r="MMT1430" s="265"/>
      <c r="MMU1430" s="265"/>
      <c r="MMV1430" s="265"/>
      <c r="MMW1430" s="265"/>
      <c r="MMX1430" s="265"/>
      <c r="MMY1430" s="265"/>
      <c r="MMZ1430" s="265"/>
      <c r="MNA1430" s="265"/>
      <c r="MNB1430" s="265"/>
      <c r="MNC1430" s="265"/>
      <c r="MND1430" s="265"/>
      <c r="MNE1430" s="265"/>
      <c r="MNF1430" s="265"/>
      <c r="MNG1430" s="265"/>
      <c r="MNH1430" s="265"/>
      <c r="MNI1430" s="265"/>
      <c r="MNJ1430" s="265"/>
      <c r="MNK1430" s="265"/>
      <c r="MNL1430" s="265"/>
      <c r="MNM1430" s="265"/>
      <c r="MNN1430" s="265"/>
      <c r="MNO1430" s="265"/>
      <c r="MNP1430" s="265"/>
      <c r="MNQ1430" s="265"/>
      <c r="MNR1430" s="265"/>
      <c r="MNS1430" s="265"/>
      <c r="MNT1430" s="265"/>
      <c r="MNU1430" s="265"/>
      <c r="MNV1430" s="265"/>
      <c r="MNW1430" s="265"/>
      <c r="MNX1430" s="265"/>
      <c r="MNY1430" s="265"/>
      <c r="MNZ1430" s="265"/>
      <c r="MOA1430" s="265"/>
      <c r="MOB1430" s="265"/>
      <c r="MOC1430" s="265"/>
      <c r="MOD1430" s="265"/>
      <c r="MOE1430" s="265"/>
      <c r="MOF1430" s="265"/>
      <c r="MOG1430" s="265"/>
      <c r="MOH1430" s="265"/>
      <c r="MOI1430" s="265"/>
      <c r="MOJ1430" s="265"/>
      <c r="MOK1430" s="265"/>
      <c r="MOL1430" s="265"/>
      <c r="MOM1430" s="265"/>
      <c r="MON1430" s="265"/>
      <c r="MOO1430" s="265"/>
      <c r="MOP1430" s="265"/>
      <c r="MOQ1430" s="265"/>
      <c r="MOR1430" s="265"/>
      <c r="MOS1430" s="265"/>
      <c r="MOT1430" s="265"/>
      <c r="MOU1430" s="265"/>
      <c r="MOV1430" s="265"/>
      <c r="MOW1430" s="265"/>
      <c r="MOX1430" s="265"/>
      <c r="MOY1430" s="265"/>
      <c r="MOZ1430" s="265"/>
      <c r="MPA1430" s="265"/>
      <c r="MPB1430" s="265"/>
      <c r="MPC1430" s="265"/>
      <c r="MPD1430" s="265"/>
      <c r="MPE1430" s="265"/>
      <c r="MPF1430" s="265"/>
      <c r="MPG1430" s="265"/>
      <c r="MPH1430" s="265"/>
      <c r="MPI1430" s="265"/>
      <c r="MPJ1430" s="265"/>
      <c r="MPK1430" s="265"/>
      <c r="MPL1430" s="265"/>
      <c r="MPM1430" s="265"/>
      <c r="MPN1430" s="265"/>
      <c r="MPO1430" s="265"/>
      <c r="MPP1430" s="265"/>
      <c r="MPQ1430" s="265"/>
      <c r="MPR1430" s="265"/>
      <c r="MPS1430" s="265"/>
      <c r="MPT1430" s="265"/>
      <c r="MPU1430" s="265"/>
      <c r="MPV1430" s="265"/>
      <c r="MPW1430" s="265"/>
      <c r="MPX1430" s="265"/>
      <c r="MPY1430" s="265"/>
      <c r="MPZ1430" s="265"/>
      <c r="MQA1430" s="265"/>
      <c r="MQB1430" s="265"/>
      <c r="MQC1430" s="265"/>
      <c r="MQD1430" s="265"/>
      <c r="MQE1430" s="265"/>
      <c r="MQF1430" s="265"/>
      <c r="MQG1430" s="265"/>
      <c r="MQH1430" s="265"/>
      <c r="MQI1430" s="265"/>
      <c r="MQJ1430" s="265"/>
      <c r="MQK1430" s="265"/>
      <c r="MQL1430" s="265"/>
      <c r="MQM1430" s="265"/>
      <c r="MQN1430" s="265"/>
      <c r="MQO1430" s="265"/>
      <c r="MQP1430" s="265"/>
      <c r="MQQ1430" s="265"/>
      <c r="MQR1430" s="265"/>
      <c r="MQS1430" s="265"/>
      <c r="MQT1430" s="265"/>
      <c r="MQU1430" s="265"/>
      <c r="MQV1430" s="265"/>
      <c r="MQW1430" s="265"/>
      <c r="MQX1430" s="265"/>
      <c r="MQY1430" s="265"/>
      <c r="MQZ1430" s="265"/>
      <c r="MRA1430" s="265"/>
      <c r="MRB1430" s="265"/>
      <c r="MRC1430" s="265"/>
      <c r="MRD1430" s="265"/>
      <c r="MRE1430" s="265"/>
      <c r="MRF1430" s="265"/>
      <c r="MRG1430" s="265"/>
      <c r="MRH1430" s="265"/>
      <c r="MRI1430" s="265"/>
      <c r="MRJ1430" s="265"/>
      <c r="MRK1430" s="265"/>
      <c r="MRL1430" s="265"/>
      <c r="MRM1430" s="265"/>
      <c r="MRN1430" s="265"/>
      <c r="MRO1430" s="265"/>
      <c r="MRP1430" s="265"/>
      <c r="MRQ1430" s="265"/>
      <c r="MRR1430" s="265"/>
      <c r="MRS1430" s="265"/>
      <c r="MRT1430" s="265"/>
      <c r="MRU1430" s="265"/>
      <c r="MRV1430" s="265"/>
      <c r="MRW1430" s="265"/>
      <c r="MRX1430" s="265"/>
      <c r="MRY1430" s="265"/>
      <c r="MRZ1430" s="265"/>
      <c r="MSA1430" s="265"/>
      <c r="MSB1430" s="265"/>
      <c r="MSC1430" s="265"/>
      <c r="MSD1430" s="265"/>
      <c r="MSE1430" s="265"/>
      <c r="MSF1430" s="265"/>
      <c r="MSG1430" s="265"/>
      <c r="MSH1430" s="265"/>
      <c r="MSI1430" s="265"/>
      <c r="MSJ1430" s="265"/>
      <c r="MSK1430" s="265"/>
      <c r="MSL1430" s="265"/>
      <c r="MSM1430" s="265"/>
      <c r="MSN1430" s="265"/>
      <c r="MSO1430" s="265"/>
      <c r="MSP1430" s="265"/>
      <c r="MSQ1430" s="265"/>
      <c r="MSR1430" s="265"/>
      <c r="MSS1430" s="265"/>
      <c r="MST1430" s="265"/>
      <c r="MSU1430" s="265"/>
      <c r="MSV1430" s="265"/>
      <c r="MSW1430" s="265"/>
      <c r="MSX1430" s="265"/>
      <c r="MSY1430" s="265"/>
      <c r="MSZ1430" s="265"/>
      <c r="MTA1430" s="265"/>
      <c r="MTB1430" s="265"/>
      <c r="MTC1430" s="265"/>
      <c r="MTD1430" s="265"/>
      <c r="MTE1430" s="265"/>
      <c r="MTF1430" s="265"/>
      <c r="MTG1430" s="265"/>
      <c r="MTH1430" s="265"/>
      <c r="MTI1430" s="265"/>
      <c r="MTJ1430" s="265"/>
      <c r="MTK1430" s="265"/>
      <c r="MTL1430" s="265"/>
      <c r="MTM1430" s="265"/>
      <c r="MTN1430" s="265"/>
      <c r="MTO1430" s="265"/>
      <c r="MTP1430" s="265"/>
      <c r="MTQ1430" s="265"/>
      <c r="MTR1430" s="265"/>
      <c r="MTS1430" s="265"/>
      <c r="MTT1430" s="265"/>
      <c r="MTU1430" s="265"/>
      <c r="MTV1430" s="265"/>
      <c r="MTW1430" s="265"/>
      <c r="MTX1430" s="265"/>
      <c r="MTY1430" s="265"/>
      <c r="MTZ1430" s="265"/>
      <c r="MUA1430" s="265"/>
      <c r="MUB1430" s="265"/>
      <c r="MUC1430" s="265"/>
      <c r="MUD1430" s="265"/>
      <c r="MUE1430" s="265"/>
      <c r="MUF1430" s="265"/>
      <c r="MUG1430" s="265"/>
      <c r="MUH1430" s="265"/>
      <c r="MUI1430" s="265"/>
      <c r="MUJ1430" s="265"/>
      <c r="MUK1430" s="265"/>
      <c r="MUL1430" s="265"/>
      <c r="MUM1430" s="265"/>
      <c r="MUN1430" s="265"/>
      <c r="MUO1430" s="265"/>
      <c r="MUP1430" s="265"/>
      <c r="MUQ1430" s="265"/>
      <c r="MUR1430" s="265"/>
      <c r="MUS1430" s="265"/>
      <c r="MUT1430" s="265"/>
      <c r="MUU1430" s="265"/>
      <c r="MUV1430" s="265"/>
      <c r="MUW1430" s="265"/>
      <c r="MUX1430" s="265"/>
      <c r="MUY1430" s="265"/>
      <c r="MUZ1430" s="265"/>
      <c r="MVA1430" s="265"/>
      <c r="MVB1430" s="265"/>
      <c r="MVC1430" s="265"/>
      <c r="MVD1430" s="265"/>
      <c r="MVE1430" s="265"/>
      <c r="MVF1430" s="265"/>
      <c r="MVG1430" s="265"/>
      <c r="MVH1430" s="265"/>
      <c r="MVI1430" s="265"/>
      <c r="MVJ1430" s="265"/>
      <c r="MVK1430" s="265"/>
      <c r="MVL1430" s="265"/>
      <c r="MVM1430" s="265"/>
      <c r="MVN1430" s="265"/>
      <c r="MVO1430" s="265"/>
      <c r="MVP1430" s="265"/>
      <c r="MVQ1430" s="265"/>
      <c r="MVR1430" s="265"/>
      <c r="MVS1430" s="265"/>
      <c r="MVT1430" s="265"/>
      <c r="MVU1430" s="265"/>
      <c r="MVV1430" s="265"/>
      <c r="MVW1430" s="265"/>
      <c r="MVX1430" s="265"/>
      <c r="MVY1430" s="265"/>
      <c r="MVZ1430" s="265"/>
      <c r="MWA1430" s="265"/>
      <c r="MWB1430" s="265"/>
      <c r="MWC1430" s="265"/>
      <c r="MWD1430" s="265"/>
      <c r="MWE1430" s="265"/>
      <c r="MWF1430" s="265"/>
      <c r="MWG1430" s="265"/>
      <c r="MWH1430" s="265"/>
      <c r="MWI1430" s="265"/>
      <c r="MWJ1430" s="265"/>
      <c r="MWK1430" s="265"/>
      <c r="MWL1430" s="265"/>
      <c r="MWM1430" s="265"/>
      <c r="MWN1430" s="265"/>
      <c r="MWO1430" s="265"/>
      <c r="MWP1430" s="265"/>
      <c r="MWQ1430" s="265"/>
      <c r="MWR1430" s="265"/>
      <c r="MWS1430" s="265"/>
      <c r="MWT1430" s="265"/>
      <c r="MWU1430" s="265"/>
      <c r="MWV1430" s="265"/>
      <c r="MWW1430" s="265"/>
      <c r="MWX1430" s="265"/>
      <c r="MWY1430" s="265"/>
      <c r="MWZ1430" s="265"/>
      <c r="MXA1430" s="265"/>
      <c r="MXB1430" s="265"/>
      <c r="MXC1430" s="265"/>
      <c r="MXD1430" s="265"/>
      <c r="MXE1430" s="265"/>
      <c r="MXF1430" s="265"/>
      <c r="MXG1430" s="265"/>
      <c r="MXH1430" s="265"/>
      <c r="MXI1430" s="265"/>
      <c r="MXJ1430" s="265"/>
      <c r="MXK1430" s="265"/>
      <c r="MXL1430" s="265"/>
      <c r="MXM1430" s="265"/>
      <c r="MXN1430" s="265"/>
      <c r="MXO1430" s="265"/>
      <c r="MXP1430" s="265"/>
      <c r="MXQ1430" s="265"/>
      <c r="MXR1430" s="265"/>
      <c r="MXS1430" s="265"/>
      <c r="MXT1430" s="265"/>
      <c r="MXU1430" s="265"/>
      <c r="MXV1430" s="265"/>
      <c r="MXW1430" s="265"/>
      <c r="MXX1430" s="265"/>
      <c r="MXY1430" s="265"/>
      <c r="MXZ1430" s="265"/>
      <c r="MYA1430" s="265"/>
      <c r="MYB1430" s="265"/>
      <c r="MYC1430" s="265"/>
      <c r="MYD1430" s="265"/>
      <c r="MYE1430" s="265"/>
      <c r="MYF1430" s="265"/>
      <c r="MYG1430" s="265"/>
      <c r="MYH1430" s="265"/>
      <c r="MYI1430" s="265"/>
      <c r="MYJ1430" s="265"/>
      <c r="MYK1430" s="265"/>
      <c r="MYL1430" s="265"/>
      <c r="MYM1430" s="265"/>
      <c r="MYN1430" s="265"/>
      <c r="MYO1430" s="265"/>
      <c r="MYP1430" s="265"/>
      <c r="MYQ1430" s="265"/>
      <c r="MYR1430" s="265"/>
      <c r="MYS1430" s="265"/>
      <c r="MYT1430" s="265"/>
      <c r="MYU1430" s="265"/>
      <c r="MYV1430" s="265"/>
      <c r="MYW1430" s="265"/>
      <c r="MYX1430" s="265"/>
      <c r="MYY1430" s="265"/>
      <c r="MYZ1430" s="265"/>
      <c r="MZA1430" s="265"/>
      <c r="MZB1430" s="265"/>
      <c r="MZC1430" s="265"/>
      <c r="MZD1430" s="265"/>
      <c r="MZE1430" s="265"/>
      <c r="MZF1430" s="265"/>
      <c r="MZG1430" s="265"/>
      <c r="MZH1430" s="265"/>
      <c r="MZI1430" s="265"/>
      <c r="MZJ1430" s="265"/>
      <c r="MZK1430" s="265"/>
      <c r="MZL1430" s="265"/>
      <c r="MZM1430" s="265"/>
      <c r="MZN1430" s="265"/>
      <c r="MZO1430" s="265"/>
      <c r="MZP1430" s="265"/>
      <c r="MZQ1430" s="265"/>
      <c r="MZR1430" s="265"/>
      <c r="MZS1430" s="265"/>
      <c r="MZT1430" s="265"/>
      <c r="MZU1430" s="265"/>
      <c r="MZV1430" s="265"/>
      <c r="MZW1430" s="265"/>
      <c r="MZX1430" s="265"/>
      <c r="MZY1430" s="265"/>
      <c r="MZZ1430" s="265"/>
      <c r="NAA1430" s="265"/>
      <c r="NAB1430" s="265"/>
      <c r="NAC1430" s="265"/>
      <c r="NAD1430" s="265"/>
      <c r="NAE1430" s="265"/>
      <c r="NAF1430" s="265"/>
      <c r="NAG1430" s="265"/>
      <c r="NAH1430" s="265"/>
      <c r="NAI1430" s="265"/>
      <c r="NAJ1430" s="265"/>
      <c r="NAK1430" s="265"/>
      <c r="NAL1430" s="265"/>
      <c r="NAM1430" s="265"/>
      <c r="NAN1430" s="265"/>
      <c r="NAO1430" s="265"/>
      <c r="NAP1430" s="265"/>
      <c r="NAQ1430" s="265"/>
      <c r="NAR1430" s="265"/>
      <c r="NAS1430" s="265"/>
      <c r="NAT1430" s="265"/>
      <c r="NAU1430" s="265"/>
      <c r="NAV1430" s="265"/>
      <c r="NAW1430" s="265"/>
      <c r="NAX1430" s="265"/>
      <c r="NAY1430" s="265"/>
      <c r="NAZ1430" s="265"/>
      <c r="NBA1430" s="265"/>
      <c r="NBB1430" s="265"/>
      <c r="NBC1430" s="265"/>
      <c r="NBD1430" s="265"/>
      <c r="NBE1430" s="265"/>
      <c r="NBF1430" s="265"/>
      <c r="NBG1430" s="265"/>
      <c r="NBH1430" s="265"/>
      <c r="NBI1430" s="265"/>
      <c r="NBJ1430" s="265"/>
      <c r="NBK1430" s="265"/>
      <c r="NBL1430" s="265"/>
      <c r="NBM1430" s="265"/>
      <c r="NBN1430" s="265"/>
      <c r="NBO1430" s="265"/>
      <c r="NBP1430" s="265"/>
      <c r="NBQ1430" s="265"/>
      <c r="NBR1430" s="265"/>
      <c r="NBS1430" s="265"/>
      <c r="NBT1430" s="265"/>
      <c r="NBU1430" s="265"/>
      <c r="NBV1430" s="265"/>
      <c r="NBW1430" s="265"/>
      <c r="NBX1430" s="265"/>
      <c r="NBY1430" s="265"/>
      <c r="NBZ1430" s="265"/>
      <c r="NCA1430" s="265"/>
      <c r="NCB1430" s="265"/>
      <c r="NCC1430" s="265"/>
      <c r="NCD1430" s="265"/>
      <c r="NCE1430" s="265"/>
      <c r="NCF1430" s="265"/>
      <c r="NCG1430" s="265"/>
      <c r="NCH1430" s="265"/>
      <c r="NCI1430" s="265"/>
      <c r="NCJ1430" s="265"/>
      <c r="NCK1430" s="265"/>
      <c r="NCL1430" s="265"/>
      <c r="NCM1430" s="265"/>
      <c r="NCN1430" s="265"/>
      <c r="NCO1430" s="265"/>
      <c r="NCP1430" s="265"/>
      <c r="NCQ1430" s="265"/>
      <c r="NCR1430" s="265"/>
      <c r="NCS1430" s="265"/>
      <c r="NCT1430" s="265"/>
      <c r="NCU1430" s="265"/>
      <c r="NCV1430" s="265"/>
      <c r="NCW1430" s="265"/>
      <c r="NCX1430" s="265"/>
      <c r="NCY1430" s="265"/>
      <c r="NCZ1430" s="265"/>
      <c r="NDA1430" s="265"/>
      <c r="NDB1430" s="265"/>
      <c r="NDC1430" s="265"/>
      <c r="NDD1430" s="265"/>
      <c r="NDE1430" s="265"/>
      <c r="NDF1430" s="265"/>
      <c r="NDG1430" s="265"/>
      <c r="NDH1430" s="265"/>
      <c r="NDI1430" s="265"/>
      <c r="NDJ1430" s="265"/>
      <c r="NDK1430" s="265"/>
      <c r="NDL1430" s="265"/>
      <c r="NDM1430" s="265"/>
      <c r="NDN1430" s="265"/>
      <c r="NDO1430" s="265"/>
      <c r="NDP1430" s="265"/>
      <c r="NDQ1430" s="265"/>
      <c r="NDR1430" s="265"/>
      <c r="NDS1430" s="265"/>
      <c r="NDT1430" s="265"/>
      <c r="NDU1430" s="265"/>
      <c r="NDV1430" s="265"/>
      <c r="NDW1430" s="265"/>
      <c r="NDX1430" s="265"/>
      <c r="NDY1430" s="265"/>
      <c r="NDZ1430" s="265"/>
      <c r="NEA1430" s="265"/>
      <c r="NEB1430" s="265"/>
      <c r="NEC1430" s="265"/>
      <c r="NED1430" s="265"/>
      <c r="NEE1430" s="265"/>
      <c r="NEF1430" s="265"/>
      <c r="NEG1430" s="265"/>
      <c r="NEH1430" s="265"/>
      <c r="NEI1430" s="265"/>
      <c r="NEJ1430" s="265"/>
      <c r="NEK1430" s="265"/>
      <c r="NEL1430" s="265"/>
      <c r="NEM1430" s="265"/>
      <c r="NEN1430" s="265"/>
      <c r="NEO1430" s="265"/>
      <c r="NEP1430" s="265"/>
      <c r="NEQ1430" s="265"/>
      <c r="NER1430" s="265"/>
      <c r="NES1430" s="265"/>
      <c r="NET1430" s="265"/>
      <c r="NEU1430" s="265"/>
      <c r="NEV1430" s="265"/>
      <c r="NEW1430" s="265"/>
      <c r="NEX1430" s="265"/>
      <c r="NEY1430" s="265"/>
      <c r="NEZ1430" s="265"/>
      <c r="NFA1430" s="265"/>
      <c r="NFB1430" s="265"/>
      <c r="NFC1430" s="265"/>
      <c r="NFD1430" s="265"/>
      <c r="NFE1430" s="265"/>
      <c r="NFF1430" s="265"/>
      <c r="NFG1430" s="265"/>
      <c r="NFH1430" s="265"/>
      <c r="NFI1430" s="265"/>
      <c r="NFJ1430" s="265"/>
      <c r="NFK1430" s="265"/>
      <c r="NFL1430" s="265"/>
      <c r="NFM1430" s="265"/>
      <c r="NFN1430" s="265"/>
      <c r="NFO1430" s="265"/>
      <c r="NFP1430" s="265"/>
      <c r="NFQ1430" s="265"/>
      <c r="NFR1430" s="265"/>
      <c r="NFS1430" s="265"/>
      <c r="NFT1430" s="265"/>
      <c r="NFU1430" s="265"/>
      <c r="NFV1430" s="265"/>
      <c r="NFW1430" s="265"/>
      <c r="NFX1430" s="265"/>
      <c r="NFY1430" s="265"/>
      <c r="NFZ1430" s="265"/>
      <c r="NGA1430" s="265"/>
      <c r="NGB1430" s="265"/>
      <c r="NGC1430" s="265"/>
      <c r="NGD1430" s="265"/>
      <c r="NGE1430" s="265"/>
      <c r="NGF1430" s="265"/>
      <c r="NGG1430" s="265"/>
      <c r="NGH1430" s="265"/>
      <c r="NGI1430" s="265"/>
      <c r="NGJ1430" s="265"/>
      <c r="NGK1430" s="265"/>
      <c r="NGL1430" s="265"/>
      <c r="NGM1430" s="265"/>
      <c r="NGN1430" s="265"/>
      <c r="NGO1430" s="265"/>
      <c r="NGP1430" s="265"/>
      <c r="NGQ1430" s="265"/>
      <c r="NGR1430" s="265"/>
      <c r="NGS1430" s="265"/>
      <c r="NGT1430" s="265"/>
      <c r="NGU1430" s="265"/>
      <c r="NGV1430" s="265"/>
      <c r="NGW1430" s="265"/>
      <c r="NGX1430" s="265"/>
      <c r="NGY1430" s="265"/>
      <c r="NGZ1430" s="265"/>
      <c r="NHA1430" s="265"/>
      <c r="NHB1430" s="265"/>
      <c r="NHC1430" s="265"/>
      <c r="NHD1430" s="265"/>
      <c r="NHE1430" s="265"/>
      <c r="NHF1430" s="265"/>
      <c r="NHG1430" s="265"/>
      <c r="NHH1430" s="265"/>
      <c r="NHI1430" s="265"/>
      <c r="NHJ1430" s="265"/>
      <c r="NHK1430" s="265"/>
      <c r="NHL1430" s="265"/>
      <c r="NHM1430" s="265"/>
      <c r="NHN1430" s="265"/>
      <c r="NHO1430" s="265"/>
      <c r="NHP1430" s="265"/>
      <c r="NHQ1430" s="265"/>
      <c r="NHR1430" s="265"/>
      <c r="NHS1430" s="265"/>
      <c r="NHT1430" s="265"/>
      <c r="NHU1430" s="265"/>
      <c r="NHV1430" s="265"/>
      <c r="NHW1430" s="265"/>
      <c r="NHX1430" s="265"/>
      <c r="NHY1430" s="265"/>
      <c r="NHZ1430" s="265"/>
      <c r="NIA1430" s="265"/>
      <c r="NIB1430" s="265"/>
      <c r="NIC1430" s="265"/>
      <c r="NID1430" s="265"/>
      <c r="NIE1430" s="265"/>
      <c r="NIF1430" s="265"/>
      <c r="NIG1430" s="265"/>
      <c r="NIH1430" s="265"/>
      <c r="NII1430" s="265"/>
      <c r="NIJ1430" s="265"/>
      <c r="NIK1430" s="265"/>
      <c r="NIL1430" s="265"/>
      <c r="NIM1430" s="265"/>
      <c r="NIN1430" s="265"/>
      <c r="NIO1430" s="265"/>
      <c r="NIP1430" s="265"/>
      <c r="NIQ1430" s="265"/>
      <c r="NIR1430" s="265"/>
      <c r="NIS1430" s="265"/>
      <c r="NIT1430" s="265"/>
      <c r="NIU1430" s="265"/>
      <c r="NIV1430" s="265"/>
      <c r="NIW1430" s="265"/>
      <c r="NIX1430" s="265"/>
      <c r="NIY1430" s="265"/>
      <c r="NIZ1430" s="265"/>
      <c r="NJA1430" s="265"/>
      <c r="NJB1430" s="265"/>
      <c r="NJC1430" s="265"/>
      <c r="NJD1430" s="265"/>
      <c r="NJE1430" s="265"/>
      <c r="NJF1430" s="265"/>
      <c r="NJG1430" s="265"/>
      <c r="NJH1430" s="265"/>
      <c r="NJI1430" s="265"/>
      <c r="NJJ1430" s="265"/>
      <c r="NJK1430" s="265"/>
      <c r="NJL1430" s="265"/>
      <c r="NJM1430" s="265"/>
      <c r="NJN1430" s="265"/>
      <c r="NJO1430" s="265"/>
      <c r="NJP1430" s="265"/>
      <c r="NJQ1430" s="265"/>
      <c r="NJR1430" s="265"/>
      <c r="NJS1430" s="265"/>
      <c r="NJT1430" s="265"/>
      <c r="NJU1430" s="265"/>
      <c r="NJV1430" s="265"/>
      <c r="NJW1430" s="265"/>
      <c r="NJX1430" s="265"/>
      <c r="NJY1430" s="265"/>
      <c r="NJZ1430" s="265"/>
      <c r="NKA1430" s="265"/>
      <c r="NKB1430" s="265"/>
      <c r="NKC1430" s="265"/>
      <c r="NKD1430" s="265"/>
      <c r="NKE1430" s="265"/>
      <c r="NKF1430" s="265"/>
      <c r="NKG1430" s="265"/>
      <c r="NKH1430" s="265"/>
      <c r="NKI1430" s="265"/>
      <c r="NKJ1430" s="265"/>
      <c r="NKK1430" s="265"/>
      <c r="NKL1430" s="265"/>
      <c r="NKM1430" s="265"/>
      <c r="NKN1430" s="265"/>
      <c r="NKO1430" s="265"/>
      <c r="NKP1430" s="265"/>
      <c r="NKQ1430" s="265"/>
      <c r="NKR1430" s="265"/>
      <c r="NKS1430" s="265"/>
      <c r="NKT1430" s="265"/>
      <c r="NKU1430" s="265"/>
      <c r="NKV1430" s="265"/>
      <c r="NKW1430" s="265"/>
      <c r="NKX1430" s="265"/>
      <c r="NKY1430" s="265"/>
      <c r="NKZ1430" s="265"/>
      <c r="NLA1430" s="265"/>
      <c r="NLB1430" s="265"/>
      <c r="NLC1430" s="265"/>
      <c r="NLD1430" s="265"/>
      <c r="NLE1430" s="265"/>
      <c r="NLF1430" s="265"/>
      <c r="NLG1430" s="265"/>
      <c r="NLH1430" s="265"/>
      <c r="NLI1430" s="265"/>
      <c r="NLJ1430" s="265"/>
      <c r="NLK1430" s="265"/>
      <c r="NLL1430" s="265"/>
      <c r="NLM1430" s="265"/>
      <c r="NLN1430" s="265"/>
      <c r="NLO1430" s="265"/>
      <c r="NLP1430" s="265"/>
      <c r="NLQ1430" s="265"/>
      <c r="NLR1430" s="265"/>
      <c r="NLS1430" s="265"/>
      <c r="NLT1430" s="265"/>
      <c r="NLU1430" s="265"/>
      <c r="NLV1430" s="265"/>
      <c r="NLW1430" s="265"/>
      <c r="NLX1430" s="265"/>
      <c r="NLY1430" s="265"/>
      <c r="NLZ1430" s="265"/>
      <c r="NMA1430" s="265"/>
      <c r="NMB1430" s="265"/>
      <c r="NMC1430" s="265"/>
      <c r="NMD1430" s="265"/>
      <c r="NME1430" s="265"/>
      <c r="NMF1430" s="265"/>
      <c r="NMG1430" s="265"/>
      <c r="NMH1430" s="265"/>
      <c r="NMI1430" s="265"/>
      <c r="NMJ1430" s="265"/>
      <c r="NMK1430" s="265"/>
      <c r="NML1430" s="265"/>
      <c r="NMM1430" s="265"/>
      <c r="NMN1430" s="265"/>
      <c r="NMO1430" s="265"/>
      <c r="NMP1430" s="265"/>
      <c r="NMQ1430" s="265"/>
      <c r="NMR1430" s="265"/>
      <c r="NMS1430" s="265"/>
      <c r="NMT1430" s="265"/>
      <c r="NMU1430" s="265"/>
      <c r="NMV1430" s="265"/>
      <c r="NMW1430" s="265"/>
      <c r="NMX1430" s="265"/>
      <c r="NMY1430" s="265"/>
      <c r="NMZ1430" s="265"/>
      <c r="NNA1430" s="265"/>
      <c r="NNB1430" s="265"/>
      <c r="NNC1430" s="265"/>
      <c r="NND1430" s="265"/>
      <c r="NNE1430" s="265"/>
      <c r="NNF1430" s="265"/>
      <c r="NNG1430" s="265"/>
      <c r="NNH1430" s="265"/>
      <c r="NNI1430" s="265"/>
      <c r="NNJ1430" s="265"/>
      <c r="NNK1430" s="265"/>
      <c r="NNL1430" s="265"/>
      <c r="NNM1430" s="265"/>
      <c r="NNN1430" s="265"/>
      <c r="NNO1430" s="265"/>
      <c r="NNP1430" s="265"/>
      <c r="NNQ1430" s="265"/>
      <c r="NNR1430" s="265"/>
      <c r="NNS1430" s="265"/>
      <c r="NNT1430" s="265"/>
      <c r="NNU1430" s="265"/>
      <c r="NNV1430" s="265"/>
      <c r="NNW1430" s="265"/>
      <c r="NNX1430" s="265"/>
      <c r="NNY1430" s="265"/>
      <c r="NNZ1430" s="265"/>
      <c r="NOA1430" s="265"/>
      <c r="NOB1430" s="265"/>
      <c r="NOC1430" s="265"/>
      <c r="NOD1430" s="265"/>
      <c r="NOE1430" s="265"/>
      <c r="NOF1430" s="265"/>
      <c r="NOG1430" s="265"/>
      <c r="NOH1430" s="265"/>
      <c r="NOI1430" s="265"/>
      <c r="NOJ1430" s="265"/>
      <c r="NOK1430" s="265"/>
      <c r="NOL1430" s="265"/>
      <c r="NOM1430" s="265"/>
      <c r="NON1430" s="265"/>
      <c r="NOO1430" s="265"/>
      <c r="NOP1430" s="265"/>
      <c r="NOQ1430" s="265"/>
      <c r="NOR1430" s="265"/>
      <c r="NOS1430" s="265"/>
      <c r="NOT1430" s="265"/>
      <c r="NOU1430" s="265"/>
      <c r="NOV1430" s="265"/>
      <c r="NOW1430" s="265"/>
      <c r="NOX1430" s="265"/>
      <c r="NOY1430" s="265"/>
      <c r="NOZ1430" s="265"/>
      <c r="NPA1430" s="265"/>
      <c r="NPB1430" s="265"/>
      <c r="NPC1430" s="265"/>
      <c r="NPD1430" s="265"/>
      <c r="NPE1430" s="265"/>
      <c r="NPF1430" s="265"/>
      <c r="NPG1430" s="265"/>
      <c r="NPH1430" s="265"/>
      <c r="NPI1430" s="265"/>
      <c r="NPJ1430" s="265"/>
      <c r="NPK1430" s="265"/>
      <c r="NPL1430" s="265"/>
      <c r="NPM1430" s="265"/>
      <c r="NPN1430" s="265"/>
      <c r="NPO1430" s="265"/>
      <c r="NPP1430" s="265"/>
      <c r="NPQ1430" s="265"/>
      <c r="NPR1430" s="265"/>
      <c r="NPS1430" s="265"/>
      <c r="NPT1430" s="265"/>
      <c r="NPU1430" s="265"/>
      <c r="NPV1430" s="265"/>
      <c r="NPW1430" s="265"/>
      <c r="NPX1430" s="265"/>
      <c r="NPY1430" s="265"/>
      <c r="NPZ1430" s="265"/>
      <c r="NQA1430" s="265"/>
      <c r="NQB1430" s="265"/>
      <c r="NQC1430" s="265"/>
      <c r="NQD1430" s="265"/>
      <c r="NQE1430" s="265"/>
      <c r="NQF1430" s="265"/>
      <c r="NQG1430" s="265"/>
      <c r="NQH1430" s="265"/>
      <c r="NQI1430" s="265"/>
      <c r="NQJ1430" s="265"/>
      <c r="NQK1430" s="265"/>
      <c r="NQL1430" s="265"/>
      <c r="NQM1430" s="265"/>
      <c r="NQN1430" s="265"/>
      <c r="NQO1430" s="265"/>
      <c r="NQP1430" s="265"/>
      <c r="NQQ1430" s="265"/>
      <c r="NQR1430" s="265"/>
      <c r="NQS1430" s="265"/>
      <c r="NQT1430" s="265"/>
      <c r="NQU1430" s="265"/>
      <c r="NQV1430" s="265"/>
      <c r="NQW1430" s="265"/>
      <c r="NQX1430" s="265"/>
      <c r="NQY1430" s="265"/>
      <c r="NQZ1430" s="265"/>
      <c r="NRA1430" s="265"/>
      <c r="NRB1430" s="265"/>
      <c r="NRC1430" s="265"/>
      <c r="NRD1430" s="265"/>
      <c r="NRE1430" s="265"/>
      <c r="NRF1430" s="265"/>
      <c r="NRG1430" s="265"/>
      <c r="NRH1430" s="265"/>
      <c r="NRI1430" s="265"/>
      <c r="NRJ1430" s="265"/>
      <c r="NRK1430" s="265"/>
      <c r="NRL1430" s="265"/>
      <c r="NRM1430" s="265"/>
      <c r="NRN1430" s="265"/>
      <c r="NRO1430" s="265"/>
      <c r="NRP1430" s="265"/>
      <c r="NRQ1430" s="265"/>
      <c r="NRR1430" s="265"/>
      <c r="NRS1430" s="265"/>
      <c r="NRT1430" s="265"/>
      <c r="NRU1430" s="265"/>
      <c r="NRV1430" s="265"/>
      <c r="NRW1430" s="265"/>
      <c r="NRX1430" s="265"/>
      <c r="NRY1430" s="265"/>
      <c r="NRZ1430" s="265"/>
      <c r="NSA1430" s="265"/>
      <c r="NSB1430" s="265"/>
      <c r="NSC1430" s="265"/>
      <c r="NSD1430" s="265"/>
      <c r="NSE1430" s="265"/>
      <c r="NSF1430" s="265"/>
      <c r="NSG1430" s="265"/>
      <c r="NSH1430" s="265"/>
      <c r="NSI1430" s="265"/>
      <c r="NSJ1430" s="265"/>
      <c r="NSK1430" s="265"/>
      <c r="NSL1430" s="265"/>
      <c r="NSM1430" s="265"/>
      <c r="NSN1430" s="265"/>
      <c r="NSO1430" s="265"/>
      <c r="NSP1430" s="265"/>
      <c r="NSQ1430" s="265"/>
      <c r="NSR1430" s="265"/>
      <c r="NSS1430" s="265"/>
      <c r="NST1430" s="265"/>
      <c r="NSU1430" s="265"/>
      <c r="NSV1430" s="265"/>
      <c r="NSW1430" s="265"/>
      <c r="NSX1430" s="265"/>
      <c r="NSY1430" s="265"/>
      <c r="NSZ1430" s="265"/>
      <c r="NTA1430" s="265"/>
      <c r="NTB1430" s="265"/>
      <c r="NTC1430" s="265"/>
      <c r="NTD1430" s="265"/>
      <c r="NTE1430" s="265"/>
      <c r="NTF1430" s="265"/>
      <c r="NTG1430" s="265"/>
      <c r="NTH1430" s="265"/>
      <c r="NTI1430" s="265"/>
      <c r="NTJ1430" s="265"/>
      <c r="NTK1430" s="265"/>
      <c r="NTL1430" s="265"/>
      <c r="NTM1430" s="265"/>
      <c r="NTN1430" s="265"/>
      <c r="NTO1430" s="265"/>
      <c r="NTP1430" s="265"/>
      <c r="NTQ1430" s="265"/>
      <c r="NTR1430" s="265"/>
      <c r="NTS1430" s="265"/>
      <c r="NTT1430" s="265"/>
      <c r="NTU1430" s="265"/>
      <c r="NTV1430" s="265"/>
      <c r="NTW1430" s="265"/>
      <c r="NTX1430" s="265"/>
      <c r="NTY1430" s="265"/>
      <c r="NTZ1430" s="265"/>
      <c r="NUA1430" s="265"/>
      <c r="NUB1430" s="265"/>
      <c r="NUC1430" s="265"/>
      <c r="NUD1430" s="265"/>
      <c r="NUE1430" s="265"/>
      <c r="NUF1430" s="265"/>
      <c r="NUG1430" s="265"/>
      <c r="NUH1430" s="265"/>
      <c r="NUI1430" s="265"/>
      <c r="NUJ1430" s="265"/>
      <c r="NUK1430" s="265"/>
      <c r="NUL1430" s="265"/>
      <c r="NUM1430" s="265"/>
      <c r="NUN1430" s="265"/>
      <c r="NUO1430" s="265"/>
      <c r="NUP1430" s="265"/>
      <c r="NUQ1430" s="265"/>
      <c r="NUR1430" s="265"/>
      <c r="NUS1430" s="265"/>
      <c r="NUT1430" s="265"/>
      <c r="NUU1430" s="265"/>
      <c r="NUV1430" s="265"/>
      <c r="NUW1430" s="265"/>
      <c r="NUX1430" s="265"/>
      <c r="NUY1430" s="265"/>
      <c r="NUZ1430" s="265"/>
      <c r="NVA1430" s="265"/>
      <c r="NVB1430" s="265"/>
      <c r="NVC1430" s="265"/>
      <c r="NVD1430" s="265"/>
      <c r="NVE1430" s="265"/>
      <c r="NVF1430" s="265"/>
      <c r="NVG1430" s="265"/>
      <c r="NVH1430" s="265"/>
      <c r="NVI1430" s="265"/>
      <c r="NVJ1430" s="265"/>
      <c r="NVK1430" s="265"/>
      <c r="NVL1430" s="265"/>
      <c r="NVM1430" s="265"/>
      <c r="NVN1430" s="265"/>
      <c r="NVO1430" s="265"/>
      <c r="NVP1430" s="265"/>
      <c r="NVQ1430" s="265"/>
      <c r="NVR1430" s="265"/>
      <c r="NVS1430" s="265"/>
      <c r="NVT1430" s="265"/>
      <c r="NVU1430" s="265"/>
      <c r="NVV1430" s="265"/>
      <c r="NVW1430" s="265"/>
      <c r="NVX1430" s="265"/>
      <c r="NVY1430" s="265"/>
      <c r="NVZ1430" s="265"/>
      <c r="NWA1430" s="265"/>
      <c r="NWB1430" s="265"/>
      <c r="NWC1430" s="265"/>
      <c r="NWD1430" s="265"/>
      <c r="NWE1430" s="265"/>
      <c r="NWF1430" s="265"/>
      <c r="NWG1430" s="265"/>
      <c r="NWH1430" s="265"/>
      <c r="NWI1430" s="265"/>
      <c r="NWJ1430" s="265"/>
      <c r="NWK1430" s="265"/>
      <c r="NWL1430" s="265"/>
      <c r="NWM1430" s="265"/>
      <c r="NWN1430" s="265"/>
      <c r="NWO1430" s="265"/>
      <c r="NWP1430" s="265"/>
      <c r="NWQ1430" s="265"/>
      <c r="NWR1430" s="265"/>
      <c r="NWS1430" s="265"/>
      <c r="NWT1430" s="265"/>
      <c r="NWU1430" s="265"/>
      <c r="NWV1430" s="265"/>
      <c r="NWW1430" s="265"/>
      <c r="NWX1430" s="265"/>
      <c r="NWY1430" s="265"/>
      <c r="NWZ1430" s="265"/>
      <c r="NXA1430" s="265"/>
      <c r="NXB1430" s="265"/>
      <c r="NXC1430" s="265"/>
      <c r="NXD1430" s="265"/>
      <c r="NXE1430" s="265"/>
      <c r="NXF1430" s="265"/>
      <c r="NXG1430" s="265"/>
      <c r="NXH1430" s="265"/>
      <c r="NXI1430" s="265"/>
      <c r="NXJ1430" s="265"/>
      <c r="NXK1430" s="265"/>
      <c r="NXL1430" s="265"/>
      <c r="NXM1430" s="265"/>
      <c r="NXN1430" s="265"/>
      <c r="NXO1430" s="265"/>
      <c r="NXP1430" s="265"/>
      <c r="NXQ1430" s="265"/>
      <c r="NXR1430" s="265"/>
      <c r="NXS1430" s="265"/>
      <c r="NXT1430" s="265"/>
      <c r="NXU1430" s="265"/>
      <c r="NXV1430" s="265"/>
      <c r="NXW1430" s="265"/>
      <c r="NXX1430" s="265"/>
      <c r="NXY1430" s="265"/>
      <c r="NXZ1430" s="265"/>
      <c r="NYA1430" s="265"/>
      <c r="NYB1430" s="265"/>
      <c r="NYC1430" s="265"/>
      <c r="NYD1430" s="265"/>
      <c r="NYE1430" s="265"/>
      <c r="NYF1430" s="265"/>
      <c r="NYG1430" s="265"/>
      <c r="NYH1430" s="265"/>
      <c r="NYI1430" s="265"/>
      <c r="NYJ1430" s="265"/>
      <c r="NYK1430" s="265"/>
      <c r="NYL1430" s="265"/>
      <c r="NYM1430" s="265"/>
      <c r="NYN1430" s="265"/>
      <c r="NYO1430" s="265"/>
      <c r="NYP1430" s="265"/>
      <c r="NYQ1430" s="265"/>
      <c r="NYR1430" s="265"/>
      <c r="NYS1430" s="265"/>
      <c r="NYT1430" s="265"/>
      <c r="NYU1430" s="265"/>
      <c r="NYV1430" s="265"/>
      <c r="NYW1430" s="265"/>
      <c r="NYX1430" s="265"/>
      <c r="NYY1430" s="265"/>
      <c r="NYZ1430" s="265"/>
      <c r="NZA1430" s="265"/>
      <c r="NZB1430" s="265"/>
      <c r="NZC1430" s="265"/>
      <c r="NZD1430" s="265"/>
      <c r="NZE1430" s="265"/>
      <c r="NZF1430" s="265"/>
      <c r="NZG1430" s="265"/>
      <c r="NZH1430" s="265"/>
      <c r="NZI1430" s="265"/>
      <c r="NZJ1430" s="265"/>
      <c r="NZK1430" s="265"/>
      <c r="NZL1430" s="265"/>
      <c r="NZM1430" s="265"/>
      <c r="NZN1430" s="265"/>
      <c r="NZO1430" s="265"/>
      <c r="NZP1430" s="265"/>
      <c r="NZQ1430" s="265"/>
      <c r="NZR1430" s="265"/>
      <c r="NZS1430" s="265"/>
      <c r="NZT1430" s="265"/>
      <c r="NZU1430" s="265"/>
      <c r="NZV1430" s="265"/>
      <c r="NZW1430" s="265"/>
      <c r="NZX1430" s="265"/>
      <c r="NZY1430" s="265"/>
      <c r="NZZ1430" s="265"/>
      <c r="OAA1430" s="265"/>
      <c r="OAB1430" s="265"/>
      <c r="OAC1430" s="265"/>
      <c r="OAD1430" s="265"/>
      <c r="OAE1430" s="265"/>
      <c r="OAF1430" s="265"/>
      <c r="OAG1430" s="265"/>
      <c r="OAH1430" s="265"/>
      <c r="OAI1430" s="265"/>
      <c r="OAJ1430" s="265"/>
      <c r="OAK1430" s="265"/>
      <c r="OAL1430" s="265"/>
      <c r="OAM1430" s="265"/>
      <c r="OAN1430" s="265"/>
      <c r="OAO1430" s="265"/>
      <c r="OAP1430" s="265"/>
      <c r="OAQ1430" s="265"/>
      <c r="OAR1430" s="265"/>
      <c r="OAS1430" s="265"/>
      <c r="OAT1430" s="265"/>
      <c r="OAU1430" s="265"/>
      <c r="OAV1430" s="265"/>
      <c r="OAW1430" s="265"/>
      <c r="OAX1430" s="265"/>
      <c r="OAY1430" s="265"/>
      <c r="OAZ1430" s="265"/>
      <c r="OBA1430" s="265"/>
      <c r="OBB1430" s="265"/>
      <c r="OBC1430" s="265"/>
      <c r="OBD1430" s="265"/>
      <c r="OBE1430" s="265"/>
      <c r="OBF1430" s="265"/>
      <c r="OBG1430" s="265"/>
      <c r="OBH1430" s="265"/>
      <c r="OBI1430" s="265"/>
      <c r="OBJ1430" s="265"/>
      <c r="OBK1430" s="265"/>
      <c r="OBL1430" s="265"/>
      <c r="OBM1430" s="265"/>
      <c r="OBN1430" s="265"/>
      <c r="OBO1430" s="265"/>
      <c r="OBP1430" s="265"/>
      <c r="OBQ1430" s="265"/>
      <c r="OBR1430" s="265"/>
      <c r="OBS1430" s="265"/>
      <c r="OBT1430" s="265"/>
      <c r="OBU1430" s="265"/>
      <c r="OBV1430" s="265"/>
      <c r="OBW1430" s="265"/>
      <c r="OBX1430" s="265"/>
      <c r="OBY1430" s="265"/>
      <c r="OBZ1430" s="265"/>
      <c r="OCA1430" s="265"/>
      <c r="OCB1430" s="265"/>
      <c r="OCC1430" s="265"/>
      <c r="OCD1430" s="265"/>
      <c r="OCE1430" s="265"/>
      <c r="OCF1430" s="265"/>
      <c r="OCG1430" s="265"/>
      <c r="OCH1430" s="265"/>
      <c r="OCI1430" s="265"/>
      <c r="OCJ1430" s="265"/>
      <c r="OCK1430" s="265"/>
      <c r="OCL1430" s="265"/>
      <c r="OCM1430" s="265"/>
      <c r="OCN1430" s="265"/>
      <c r="OCO1430" s="265"/>
      <c r="OCP1430" s="265"/>
      <c r="OCQ1430" s="265"/>
      <c r="OCR1430" s="265"/>
      <c r="OCS1430" s="265"/>
      <c r="OCT1430" s="265"/>
      <c r="OCU1430" s="265"/>
      <c r="OCV1430" s="265"/>
      <c r="OCW1430" s="265"/>
      <c r="OCX1430" s="265"/>
      <c r="OCY1430" s="265"/>
      <c r="OCZ1430" s="265"/>
      <c r="ODA1430" s="265"/>
      <c r="ODB1430" s="265"/>
      <c r="ODC1430" s="265"/>
      <c r="ODD1430" s="265"/>
      <c r="ODE1430" s="265"/>
      <c r="ODF1430" s="265"/>
      <c r="ODG1430" s="265"/>
      <c r="ODH1430" s="265"/>
      <c r="ODI1430" s="265"/>
      <c r="ODJ1430" s="265"/>
      <c r="ODK1430" s="265"/>
      <c r="ODL1430" s="265"/>
      <c r="ODM1430" s="265"/>
      <c r="ODN1430" s="265"/>
      <c r="ODO1430" s="265"/>
      <c r="ODP1430" s="265"/>
      <c r="ODQ1430" s="265"/>
      <c r="ODR1430" s="265"/>
      <c r="ODS1430" s="265"/>
      <c r="ODT1430" s="265"/>
      <c r="ODU1430" s="265"/>
      <c r="ODV1430" s="265"/>
      <c r="ODW1430" s="265"/>
      <c r="ODX1430" s="265"/>
      <c r="ODY1430" s="265"/>
      <c r="ODZ1430" s="265"/>
      <c r="OEA1430" s="265"/>
      <c r="OEB1430" s="265"/>
      <c r="OEC1430" s="265"/>
      <c r="OED1430" s="265"/>
      <c r="OEE1430" s="265"/>
      <c r="OEF1430" s="265"/>
      <c r="OEG1430" s="265"/>
      <c r="OEH1430" s="265"/>
      <c r="OEI1430" s="265"/>
      <c r="OEJ1430" s="265"/>
      <c r="OEK1430" s="265"/>
      <c r="OEL1430" s="265"/>
      <c r="OEM1430" s="265"/>
      <c r="OEN1430" s="265"/>
      <c r="OEO1430" s="265"/>
      <c r="OEP1430" s="265"/>
      <c r="OEQ1430" s="265"/>
      <c r="OER1430" s="265"/>
      <c r="OES1430" s="265"/>
      <c r="OET1430" s="265"/>
      <c r="OEU1430" s="265"/>
      <c r="OEV1430" s="265"/>
      <c r="OEW1430" s="265"/>
      <c r="OEX1430" s="265"/>
      <c r="OEY1430" s="265"/>
      <c r="OEZ1430" s="265"/>
      <c r="OFA1430" s="265"/>
      <c r="OFB1430" s="265"/>
      <c r="OFC1430" s="265"/>
      <c r="OFD1430" s="265"/>
      <c r="OFE1430" s="265"/>
      <c r="OFF1430" s="265"/>
      <c r="OFG1430" s="265"/>
      <c r="OFH1430" s="265"/>
      <c r="OFI1430" s="265"/>
      <c r="OFJ1430" s="265"/>
      <c r="OFK1430" s="265"/>
      <c r="OFL1430" s="265"/>
      <c r="OFM1430" s="265"/>
      <c r="OFN1430" s="265"/>
      <c r="OFO1430" s="265"/>
      <c r="OFP1430" s="265"/>
      <c r="OFQ1430" s="265"/>
      <c r="OFR1430" s="265"/>
      <c r="OFS1430" s="265"/>
      <c r="OFT1430" s="265"/>
      <c r="OFU1430" s="265"/>
      <c r="OFV1430" s="265"/>
      <c r="OFW1430" s="265"/>
      <c r="OFX1430" s="265"/>
      <c r="OFY1430" s="265"/>
      <c r="OFZ1430" s="265"/>
      <c r="OGA1430" s="265"/>
      <c r="OGB1430" s="265"/>
      <c r="OGC1430" s="265"/>
      <c r="OGD1430" s="265"/>
      <c r="OGE1430" s="265"/>
      <c r="OGF1430" s="265"/>
      <c r="OGG1430" s="265"/>
      <c r="OGH1430" s="265"/>
      <c r="OGI1430" s="265"/>
      <c r="OGJ1430" s="265"/>
      <c r="OGK1430" s="265"/>
      <c r="OGL1430" s="265"/>
      <c r="OGM1430" s="265"/>
      <c r="OGN1430" s="265"/>
      <c r="OGO1430" s="265"/>
      <c r="OGP1430" s="265"/>
      <c r="OGQ1430" s="265"/>
      <c r="OGR1430" s="265"/>
      <c r="OGS1430" s="265"/>
      <c r="OGT1430" s="265"/>
      <c r="OGU1430" s="265"/>
      <c r="OGV1430" s="265"/>
      <c r="OGW1430" s="265"/>
      <c r="OGX1430" s="265"/>
      <c r="OGY1430" s="265"/>
      <c r="OGZ1430" s="265"/>
      <c r="OHA1430" s="265"/>
      <c r="OHB1430" s="265"/>
      <c r="OHC1430" s="265"/>
      <c r="OHD1430" s="265"/>
      <c r="OHE1430" s="265"/>
      <c r="OHF1430" s="265"/>
      <c r="OHG1430" s="265"/>
      <c r="OHH1430" s="265"/>
      <c r="OHI1430" s="265"/>
      <c r="OHJ1430" s="265"/>
      <c r="OHK1430" s="265"/>
      <c r="OHL1430" s="265"/>
      <c r="OHM1430" s="265"/>
      <c r="OHN1430" s="265"/>
      <c r="OHO1430" s="265"/>
      <c r="OHP1430" s="265"/>
      <c r="OHQ1430" s="265"/>
      <c r="OHR1430" s="265"/>
      <c r="OHS1430" s="265"/>
      <c r="OHT1430" s="265"/>
      <c r="OHU1430" s="265"/>
      <c r="OHV1430" s="265"/>
      <c r="OHW1430" s="265"/>
      <c r="OHX1430" s="265"/>
      <c r="OHY1430" s="265"/>
      <c r="OHZ1430" s="265"/>
      <c r="OIA1430" s="265"/>
      <c r="OIB1430" s="265"/>
      <c r="OIC1430" s="265"/>
      <c r="OID1430" s="265"/>
      <c r="OIE1430" s="265"/>
      <c r="OIF1430" s="265"/>
      <c r="OIG1430" s="265"/>
      <c r="OIH1430" s="265"/>
      <c r="OII1430" s="265"/>
      <c r="OIJ1430" s="265"/>
      <c r="OIK1430" s="265"/>
      <c r="OIL1430" s="265"/>
      <c r="OIM1430" s="265"/>
      <c r="OIN1430" s="265"/>
      <c r="OIO1430" s="265"/>
      <c r="OIP1430" s="265"/>
      <c r="OIQ1430" s="265"/>
      <c r="OIR1430" s="265"/>
      <c r="OIS1430" s="265"/>
      <c r="OIT1430" s="265"/>
      <c r="OIU1430" s="265"/>
      <c r="OIV1430" s="265"/>
      <c r="OIW1430" s="265"/>
      <c r="OIX1430" s="265"/>
      <c r="OIY1430" s="265"/>
      <c r="OIZ1430" s="265"/>
      <c r="OJA1430" s="265"/>
      <c r="OJB1430" s="265"/>
      <c r="OJC1430" s="265"/>
      <c r="OJD1430" s="265"/>
      <c r="OJE1430" s="265"/>
      <c r="OJF1430" s="265"/>
      <c r="OJG1430" s="265"/>
      <c r="OJH1430" s="265"/>
      <c r="OJI1430" s="265"/>
      <c r="OJJ1430" s="265"/>
      <c r="OJK1430" s="265"/>
      <c r="OJL1430" s="265"/>
      <c r="OJM1430" s="265"/>
      <c r="OJN1430" s="265"/>
      <c r="OJO1430" s="265"/>
      <c r="OJP1430" s="265"/>
      <c r="OJQ1430" s="265"/>
      <c r="OJR1430" s="265"/>
      <c r="OJS1430" s="265"/>
      <c r="OJT1430" s="265"/>
      <c r="OJU1430" s="265"/>
      <c r="OJV1430" s="265"/>
      <c r="OJW1430" s="265"/>
      <c r="OJX1430" s="265"/>
      <c r="OJY1430" s="265"/>
      <c r="OJZ1430" s="265"/>
      <c r="OKA1430" s="265"/>
      <c r="OKB1430" s="265"/>
      <c r="OKC1430" s="265"/>
      <c r="OKD1430" s="265"/>
      <c r="OKE1430" s="265"/>
      <c r="OKF1430" s="265"/>
      <c r="OKG1430" s="265"/>
      <c r="OKH1430" s="265"/>
      <c r="OKI1430" s="265"/>
      <c r="OKJ1430" s="265"/>
      <c r="OKK1430" s="265"/>
      <c r="OKL1430" s="265"/>
      <c r="OKM1430" s="265"/>
      <c r="OKN1430" s="265"/>
      <c r="OKO1430" s="265"/>
      <c r="OKP1430" s="265"/>
      <c r="OKQ1430" s="265"/>
      <c r="OKR1430" s="265"/>
      <c r="OKS1430" s="265"/>
      <c r="OKT1430" s="265"/>
      <c r="OKU1430" s="265"/>
      <c r="OKV1430" s="265"/>
      <c r="OKW1430" s="265"/>
      <c r="OKX1430" s="265"/>
      <c r="OKY1430" s="265"/>
      <c r="OKZ1430" s="265"/>
      <c r="OLA1430" s="265"/>
      <c r="OLB1430" s="265"/>
      <c r="OLC1430" s="265"/>
      <c r="OLD1430" s="265"/>
      <c r="OLE1430" s="265"/>
      <c r="OLF1430" s="265"/>
      <c r="OLG1430" s="265"/>
      <c r="OLH1430" s="265"/>
      <c r="OLI1430" s="265"/>
      <c r="OLJ1430" s="265"/>
      <c r="OLK1430" s="265"/>
      <c r="OLL1430" s="265"/>
      <c r="OLM1430" s="265"/>
      <c r="OLN1430" s="265"/>
      <c r="OLO1430" s="265"/>
      <c r="OLP1430" s="265"/>
      <c r="OLQ1430" s="265"/>
      <c r="OLR1430" s="265"/>
      <c r="OLS1430" s="265"/>
      <c r="OLT1430" s="265"/>
      <c r="OLU1430" s="265"/>
      <c r="OLV1430" s="265"/>
      <c r="OLW1430" s="265"/>
      <c r="OLX1430" s="265"/>
      <c r="OLY1430" s="265"/>
      <c r="OLZ1430" s="265"/>
      <c r="OMA1430" s="265"/>
      <c r="OMB1430" s="265"/>
      <c r="OMC1430" s="265"/>
      <c r="OMD1430" s="265"/>
      <c r="OME1430" s="265"/>
      <c r="OMF1430" s="265"/>
      <c r="OMG1430" s="265"/>
      <c r="OMH1430" s="265"/>
      <c r="OMI1430" s="265"/>
      <c r="OMJ1430" s="265"/>
      <c r="OMK1430" s="265"/>
      <c r="OML1430" s="265"/>
      <c r="OMM1430" s="265"/>
      <c r="OMN1430" s="265"/>
      <c r="OMO1430" s="265"/>
      <c r="OMP1430" s="265"/>
      <c r="OMQ1430" s="265"/>
      <c r="OMR1430" s="265"/>
      <c r="OMS1430" s="265"/>
      <c r="OMT1430" s="265"/>
      <c r="OMU1430" s="265"/>
      <c r="OMV1430" s="265"/>
      <c r="OMW1430" s="265"/>
      <c r="OMX1430" s="265"/>
      <c r="OMY1430" s="265"/>
      <c r="OMZ1430" s="265"/>
      <c r="ONA1430" s="265"/>
      <c r="ONB1430" s="265"/>
      <c r="ONC1430" s="265"/>
      <c r="OND1430" s="265"/>
      <c r="ONE1430" s="265"/>
      <c r="ONF1430" s="265"/>
      <c r="ONG1430" s="265"/>
      <c r="ONH1430" s="265"/>
      <c r="ONI1430" s="265"/>
      <c r="ONJ1430" s="265"/>
      <c r="ONK1430" s="265"/>
      <c r="ONL1430" s="265"/>
      <c r="ONM1430" s="265"/>
      <c r="ONN1430" s="265"/>
      <c r="ONO1430" s="265"/>
      <c r="ONP1430" s="265"/>
      <c r="ONQ1430" s="265"/>
      <c r="ONR1430" s="265"/>
      <c r="ONS1430" s="265"/>
      <c r="ONT1430" s="265"/>
      <c r="ONU1430" s="265"/>
      <c r="ONV1430" s="265"/>
      <c r="ONW1430" s="265"/>
      <c r="ONX1430" s="265"/>
      <c r="ONY1430" s="265"/>
      <c r="ONZ1430" s="265"/>
      <c r="OOA1430" s="265"/>
      <c r="OOB1430" s="265"/>
      <c r="OOC1430" s="265"/>
      <c r="OOD1430" s="265"/>
      <c r="OOE1430" s="265"/>
      <c r="OOF1430" s="265"/>
      <c r="OOG1430" s="265"/>
      <c r="OOH1430" s="265"/>
      <c r="OOI1430" s="265"/>
      <c r="OOJ1430" s="265"/>
      <c r="OOK1430" s="265"/>
      <c r="OOL1430" s="265"/>
      <c r="OOM1430" s="265"/>
      <c r="OON1430" s="265"/>
      <c r="OOO1430" s="265"/>
      <c r="OOP1430" s="265"/>
      <c r="OOQ1430" s="265"/>
      <c r="OOR1430" s="265"/>
      <c r="OOS1430" s="265"/>
      <c r="OOT1430" s="265"/>
      <c r="OOU1430" s="265"/>
      <c r="OOV1430" s="265"/>
      <c r="OOW1430" s="265"/>
      <c r="OOX1430" s="265"/>
      <c r="OOY1430" s="265"/>
      <c r="OOZ1430" s="265"/>
      <c r="OPA1430" s="265"/>
      <c r="OPB1430" s="265"/>
      <c r="OPC1430" s="265"/>
      <c r="OPD1430" s="265"/>
      <c r="OPE1430" s="265"/>
      <c r="OPF1430" s="265"/>
      <c r="OPG1430" s="265"/>
      <c r="OPH1430" s="265"/>
      <c r="OPI1430" s="265"/>
      <c r="OPJ1430" s="265"/>
      <c r="OPK1430" s="265"/>
      <c r="OPL1430" s="265"/>
      <c r="OPM1430" s="265"/>
      <c r="OPN1430" s="265"/>
      <c r="OPO1430" s="265"/>
      <c r="OPP1430" s="265"/>
      <c r="OPQ1430" s="265"/>
      <c r="OPR1430" s="265"/>
      <c r="OPS1430" s="265"/>
      <c r="OPT1430" s="265"/>
      <c r="OPU1430" s="265"/>
      <c r="OPV1430" s="265"/>
      <c r="OPW1430" s="265"/>
      <c r="OPX1430" s="265"/>
      <c r="OPY1430" s="265"/>
      <c r="OPZ1430" s="265"/>
      <c r="OQA1430" s="265"/>
      <c r="OQB1430" s="265"/>
      <c r="OQC1430" s="265"/>
      <c r="OQD1430" s="265"/>
      <c r="OQE1430" s="265"/>
      <c r="OQF1430" s="265"/>
      <c r="OQG1430" s="265"/>
      <c r="OQH1430" s="265"/>
      <c r="OQI1430" s="265"/>
      <c r="OQJ1430" s="265"/>
      <c r="OQK1430" s="265"/>
      <c r="OQL1430" s="265"/>
      <c r="OQM1430" s="265"/>
      <c r="OQN1430" s="265"/>
      <c r="OQO1430" s="265"/>
      <c r="OQP1430" s="265"/>
      <c r="OQQ1430" s="265"/>
      <c r="OQR1430" s="265"/>
      <c r="OQS1430" s="265"/>
      <c r="OQT1430" s="265"/>
      <c r="OQU1430" s="265"/>
      <c r="OQV1430" s="265"/>
      <c r="OQW1430" s="265"/>
      <c r="OQX1430" s="265"/>
      <c r="OQY1430" s="265"/>
      <c r="OQZ1430" s="265"/>
      <c r="ORA1430" s="265"/>
      <c r="ORB1430" s="265"/>
      <c r="ORC1430" s="265"/>
      <c r="ORD1430" s="265"/>
      <c r="ORE1430" s="265"/>
      <c r="ORF1430" s="265"/>
      <c r="ORG1430" s="265"/>
      <c r="ORH1430" s="265"/>
      <c r="ORI1430" s="265"/>
      <c r="ORJ1430" s="265"/>
      <c r="ORK1430" s="265"/>
      <c r="ORL1430" s="265"/>
      <c r="ORM1430" s="265"/>
      <c r="ORN1430" s="265"/>
      <c r="ORO1430" s="265"/>
      <c r="ORP1430" s="265"/>
      <c r="ORQ1430" s="265"/>
      <c r="ORR1430" s="265"/>
      <c r="ORS1430" s="265"/>
      <c r="ORT1430" s="265"/>
      <c r="ORU1430" s="265"/>
      <c r="ORV1430" s="265"/>
      <c r="ORW1430" s="265"/>
      <c r="ORX1430" s="265"/>
      <c r="ORY1430" s="265"/>
      <c r="ORZ1430" s="265"/>
      <c r="OSA1430" s="265"/>
      <c r="OSB1430" s="265"/>
      <c r="OSC1430" s="265"/>
      <c r="OSD1430" s="265"/>
      <c r="OSE1430" s="265"/>
      <c r="OSF1430" s="265"/>
      <c r="OSG1430" s="265"/>
      <c r="OSH1430" s="265"/>
      <c r="OSI1430" s="265"/>
      <c r="OSJ1430" s="265"/>
      <c r="OSK1430" s="265"/>
      <c r="OSL1430" s="265"/>
      <c r="OSM1430" s="265"/>
      <c r="OSN1430" s="265"/>
      <c r="OSO1430" s="265"/>
      <c r="OSP1430" s="265"/>
      <c r="OSQ1430" s="265"/>
      <c r="OSR1430" s="265"/>
      <c r="OSS1430" s="265"/>
      <c r="OST1430" s="265"/>
      <c r="OSU1430" s="265"/>
      <c r="OSV1430" s="265"/>
      <c r="OSW1430" s="265"/>
      <c r="OSX1430" s="265"/>
      <c r="OSY1430" s="265"/>
      <c r="OSZ1430" s="265"/>
      <c r="OTA1430" s="265"/>
      <c r="OTB1430" s="265"/>
      <c r="OTC1430" s="265"/>
      <c r="OTD1430" s="265"/>
      <c r="OTE1430" s="265"/>
      <c r="OTF1430" s="265"/>
      <c r="OTG1430" s="265"/>
      <c r="OTH1430" s="265"/>
      <c r="OTI1430" s="265"/>
      <c r="OTJ1430" s="265"/>
      <c r="OTK1430" s="265"/>
      <c r="OTL1430" s="265"/>
      <c r="OTM1430" s="265"/>
      <c r="OTN1430" s="265"/>
      <c r="OTO1430" s="265"/>
      <c r="OTP1430" s="265"/>
      <c r="OTQ1430" s="265"/>
      <c r="OTR1430" s="265"/>
      <c r="OTS1430" s="265"/>
      <c r="OTT1430" s="265"/>
      <c r="OTU1430" s="265"/>
      <c r="OTV1430" s="265"/>
      <c r="OTW1430" s="265"/>
      <c r="OTX1430" s="265"/>
      <c r="OTY1430" s="265"/>
      <c r="OTZ1430" s="265"/>
      <c r="OUA1430" s="265"/>
      <c r="OUB1430" s="265"/>
      <c r="OUC1430" s="265"/>
      <c r="OUD1430" s="265"/>
      <c r="OUE1430" s="265"/>
      <c r="OUF1430" s="265"/>
      <c r="OUG1430" s="265"/>
      <c r="OUH1430" s="265"/>
      <c r="OUI1430" s="265"/>
      <c r="OUJ1430" s="265"/>
      <c r="OUK1430" s="265"/>
      <c r="OUL1430" s="265"/>
      <c r="OUM1430" s="265"/>
      <c r="OUN1430" s="265"/>
      <c r="OUO1430" s="265"/>
      <c r="OUP1430" s="265"/>
      <c r="OUQ1430" s="265"/>
      <c r="OUR1430" s="265"/>
      <c r="OUS1430" s="265"/>
      <c r="OUT1430" s="265"/>
      <c r="OUU1430" s="265"/>
      <c r="OUV1430" s="265"/>
      <c r="OUW1430" s="265"/>
      <c r="OUX1430" s="265"/>
      <c r="OUY1430" s="265"/>
      <c r="OUZ1430" s="265"/>
      <c r="OVA1430" s="265"/>
      <c r="OVB1430" s="265"/>
      <c r="OVC1430" s="265"/>
      <c r="OVD1430" s="265"/>
      <c r="OVE1430" s="265"/>
      <c r="OVF1430" s="265"/>
      <c r="OVG1430" s="265"/>
      <c r="OVH1430" s="265"/>
      <c r="OVI1430" s="265"/>
      <c r="OVJ1430" s="265"/>
      <c r="OVK1430" s="265"/>
      <c r="OVL1430" s="265"/>
      <c r="OVM1430" s="265"/>
      <c r="OVN1430" s="265"/>
      <c r="OVO1430" s="265"/>
      <c r="OVP1430" s="265"/>
      <c r="OVQ1430" s="265"/>
      <c r="OVR1430" s="265"/>
      <c r="OVS1430" s="265"/>
      <c r="OVT1430" s="265"/>
      <c r="OVU1430" s="265"/>
      <c r="OVV1430" s="265"/>
      <c r="OVW1430" s="265"/>
      <c r="OVX1430" s="265"/>
      <c r="OVY1430" s="265"/>
      <c r="OVZ1430" s="265"/>
      <c r="OWA1430" s="265"/>
      <c r="OWB1430" s="265"/>
      <c r="OWC1430" s="265"/>
      <c r="OWD1430" s="265"/>
      <c r="OWE1430" s="265"/>
      <c r="OWF1430" s="265"/>
      <c r="OWG1430" s="265"/>
      <c r="OWH1430" s="265"/>
      <c r="OWI1430" s="265"/>
      <c r="OWJ1430" s="265"/>
      <c r="OWK1430" s="265"/>
      <c r="OWL1430" s="265"/>
      <c r="OWM1430" s="265"/>
      <c r="OWN1430" s="265"/>
      <c r="OWO1430" s="265"/>
      <c r="OWP1430" s="265"/>
      <c r="OWQ1430" s="265"/>
      <c r="OWR1430" s="265"/>
      <c r="OWS1430" s="265"/>
      <c r="OWT1430" s="265"/>
      <c r="OWU1430" s="265"/>
      <c r="OWV1430" s="265"/>
      <c r="OWW1430" s="265"/>
      <c r="OWX1430" s="265"/>
      <c r="OWY1430" s="265"/>
      <c r="OWZ1430" s="265"/>
      <c r="OXA1430" s="265"/>
      <c r="OXB1430" s="265"/>
      <c r="OXC1430" s="265"/>
      <c r="OXD1430" s="265"/>
      <c r="OXE1430" s="265"/>
      <c r="OXF1430" s="265"/>
      <c r="OXG1430" s="265"/>
      <c r="OXH1430" s="265"/>
      <c r="OXI1430" s="265"/>
      <c r="OXJ1430" s="265"/>
      <c r="OXK1430" s="265"/>
      <c r="OXL1430" s="265"/>
      <c r="OXM1430" s="265"/>
      <c r="OXN1430" s="265"/>
      <c r="OXO1430" s="265"/>
      <c r="OXP1430" s="265"/>
      <c r="OXQ1430" s="265"/>
      <c r="OXR1430" s="265"/>
      <c r="OXS1430" s="265"/>
      <c r="OXT1430" s="265"/>
      <c r="OXU1430" s="265"/>
      <c r="OXV1430" s="265"/>
      <c r="OXW1430" s="265"/>
      <c r="OXX1430" s="265"/>
      <c r="OXY1430" s="265"/>
      <c r="OXZ1430" s="265"/>
      <c r="OYA1430" s="265"/>
      <c r="OYB1430" s="265"/>
      <c r="OYC1430" s="265"/>
      <c r="OYD1430" s="265"/>
      <c r="OYE1430" s="265"/>
      <c r="OYF1430" s="265"/>
      <c r="OYG1430" s="265"/>
      <c r="OYH1430" s="265"/>
      <c r="OYI1430" s="265"/>
      <c r="OYJ1430" s="265"/>
      <c r="OYK1430" s="265"/>
      <c r="OYL1430" s="265"/>
      <c r="OYM1430" s="265"/>
      <c r="OYN1430" s="265"/>
      <c r="OYO1430" s="265"/>
      <c r="OYP1430" s="265"/>
      <c r="OYQ1430" s="265"/>
      <c r="OYR1430" s="265"/>
      <c r="OYS1430" s="265"/>
      <c r="OYT1430" s="265"/>
      <c r="OYU1430" s="265"/>
      <c r="OYV1430" s="265"/>
      <c r="OYW1430" s="265"/>
      <c r="OYX1430" s="265"/>
      <c r="OYY1430" s="265"/>
      <c r="OYZ1430" s="265"/>
      <c r="OZA1430" s="265"/>
      <c r="OZB1430" s="265"/>
      <c r="OZC1430" s="265"/>
      <c r="OZD1430" s="265"/>
      <c r="OZE1430" s="265"/>
      <c r="OZF1430" s="265"/>
      <c r="OZG1430" s="265"/>
      <c r="OZH1430" s="265"/>
      <c r="OZI1430" s="265"/>
      <c r="OZJ1430" s="265"/>
      <c r="OZK1430" s="265"/>
      <c r="OZL1430" s="265"/>
      <c r="OZM1430" s="265"/>
      <c r="OZN1430" s="265"/>
      <c r="OZO1430" s="265"/>
      <c r="OZP1430" s="265"/>
      <c r="OZQ1430" s="265"/>
      <c r="OZR1430" s="265"/>
      <c r="OZS1430" s="265"/>
      <c r="OZT1430" s="265"/>
      <c r="OZU1430" s="265"/>
      <c r="OZV1430" s="265"/>
      <c r="OZW1430" s="265"/>
      <c r="OZX1430" s="265"/>
      <c r="OZY1430" s="265"/>
      <c r="OZZ1430" s="265"/>
      <c r="PAA1430" s="265"/>
      <c r="PAB1430" s="265"/>
      <c r="PAC1430" s="265"/>
      <c r="PAD1430" s="265"/>
      <c r="PAE1430" s="265"/>
      <c r="PAF1430" s="265"/>
      <c r="PAG1430" s="265"/>
      <c r="PAH1430" s="265"/>
      <c r="PAI1430" s="265"/>
      <c r="PAJ1430" s="265"/>
      <c r="PAK1430" s="265"/>
      <c r="PAL1430" s="265"/>
      <c r="PAM1430" s="265"/>
      <c r="PAN1430" s="265"/>
      <c r="PAO1430" s="265"/>
      <c r="PAP1430" s="265"/>
      <c r="PAQ1430" s="265"/>
      <c r="PAR1430" s="265"/>
      <c r="PAS1430" s="265"/>
      <c r="PAT1430" s="265"/>
      <c r="PAU1430" s="265"/>
      <c r="PAV1430" s="265"/>
      <c r="PAW1430" s="265"/>
      <c r="PAX1430" s="265"/>
      <c r="PAY1430" s="265"/>
      <c r="PAZ1430" s="265"/>
      <c r="PBA1430" s="265"/>
      <c r="PBB1430" s="265"/>
      <c r="PBC1430" s="265"/>
      <c r="PBD1430" s="265"/>
      <c r="PBE1430" s="265"/>
      <c r="PBF1430" s="265"/>
      <c r="PBG1430" s="265"/>
      <c r="PBH1430" s="265"/>
      <c r="PBI1430" s="265"/>
      <c r="PBJ1430" s="265"/>
      <c r="PBK1430" s="265"/>
      <c r="PBL1430" s="265"/>
      <c r="PBM1430" s="265"/>
      <c r="PBN1430" s="265"/>
      <c r="PBO1430" s="265"/>
      <c r="PBP1430" s="265"/>
      <c r="PBQ1430" s="265"/>
      <c r="PBR1430" s="265"/>
      <c r="PBS1430" s="265"/>
      <c r="PBT1430" s="265"/>
      <c r="PBU1430" s="265"/>
      <c r="PBV1430" s="265"/>
      <c r="PBW1430" s="265"/>
      <c r="PBX1430" s="265"/>
      <c r="PBY1430" s="265"/>
      <c r="PBZ1430" s="265"/>
      <c r="PCA1430" s="265"/>
      <c r="PCB1430" s="265"/>
      <c r="PCC1430" s="265"/>
      <c r="PCD1430" s="265"/>
      <c r="PCE1430" s="265"/>
      <c r="PCF1430" s="265"/>
      <c r="PCG1430" s="265"/>
      <c r="PCH1430" s="265"/>
      <c r="PCI1430" s="265"/>
      <c r="PCJ1430" s="265"/>
      <c r="PCK1430" s="265"/>
      <c r="PCL1430" s="265"/>
      <c r="PCM1430" s="265"/>
      <c r="PCN1430" s="265"/>
      <c r="PCO1430" s="265"/>
      <c r="PCP1430" s="265"/>
      <c r="PCQ1430" s="265"/>
      <c r="PCR1430" s="265"/>
      <c r="PCS1430" s="265"/>
      <c r="PCT1430" s="265"/>
      <c r="PCU1430" s="265"/>
      <c r="PCV1430" s="265"/>
      <c r="PCW1430" s="265"/>
      <c r="PCX1430" s="265"/>
      <c r="PCY1430" s="265"/>
      <c r="PCZ1430" s="265"/>
      <c r="PDA1430" s="265"/>
      <c r="PDB1430" s="265"/>
      <c r="PDC1430" s="265"/>
      <c r="PDD1430" s="265"/>
      <c r="PDE1430" s="265"/>
      <c r="PDF1430" s="265"/>
      <c r="PDG1430" s="265"/>
      <c r="PDH1430" s="265"/>
      <c r="PDI1430" s="265"/>
      <c r="PDJ1430" s="265"/>
      <c r="PDK1430" s="265"/>
      <c r="PDL1430" s="265"/>
      <c r="PDM1430" s="265"/>
      <c r="PDN1430" s="265"/>
      <c r="PDO1430" s="265"/>
      <c r="PDP1430" s="265"/>
      <c r="PDQ1430" s="265"/>
      <c r="PDR1430" s="265"/>
      <c r="PDS1430" s="265"/>
      <c r="PDT1430" s="265"/>
      <c r="PDU1430" s="265"/>
      <c r="PDV1430" s="265"/>
      <c r="PDW1430" s="265"/>
      <c r="PDX1430" s="265"/>
      <c r="PDY1430" s="265"/>
      <c r="PDZ1430" s="265"/>
      <c r="PEA1430" s="265"/>
      <c r="PEB1430" s="265"/>
      <c r="PEC1430" s="265"/>
      <c r="PED1430" s="265"/>
      <c r="PEE1430" s="265"/>
      <c r="PEF1430" s="265"/>
      <c r="PEG1430" s="265"/>
      <c r="PEH1430" s="265"/>
      <c r="PEI1430" s="265"/>
      <c r="PEJ1430" s="265"/>
      <c r="PEK1430" s="265"/>
      <c r="PEL1430" s="265"/>
      <c r="PEM1430" s="265"/>
      <c r="PEN1430" s="265"/>
      <c r="PEO1430" s="265"/>
      <c r="PEP1430" s="265"/>
      <c r="PEQ1430" s="265"/>
      <c r="PER1430" s="265"/>
      <c r="PES1430" s="265"/>
      <c r="PET1430" s="265"/>
      <c r="PEU1430" s="265"/>
      <c r="PEV1430" s="265"/>
      <c r="PEW1430" s="265"/>
      <c r="PEX1430" s="265"/>
      <c r="PEY1430" s="265"/>
      <c r="PEZ1430" s="265"/>
      <c r="PFA1430" s="265"/>
      <c r="PFB1430" s="265"/>
      <c r="PFC1430" s="265"/>
      <c r="PFD1430" s="265"/>
      <c r="PFE1430" s="265"/>
      <c r="PFF1430" s="265"/>
      <c r="PFG1430" s="265"/>
      <c r="PFH1430" s="265"/>
      <c r="PFI1430" s="265"/>
      <c r="PFJ1430" s="265"/>
      <c r="PFK1430" s="265"/>
      <c r="PFL1430" s="265"/>
      <c r="PFM1430" s="265"/>
      <c r="PFN1430" s="265"/>
      <c r="PFO1430" s="265"/>
      <c r="PFP1430" s="265"/>
      <c r="PFQ1430" s="265"/>
      <c r="PFR1430" s="265"/>
      <c r="PFS1430" s="265"/>
      <c r="PFT1430" s="265"/>
      <c r="PFU1430" s="265"/>
      <c r="PFV1430" s="265"/>
      <c r="PFW1430" s="265"/>
      <c r="PFX1430" s="265"/>
      <c r="PFY1430" s="265"/>
      <c r="PFZ1430" s="265"/>
      <c r="PGA1430" s="265"/>
      <c r="PGB1430" s="265"/>
      <c r="PGC1430" s="265"/>
      <c r="PGD1430" s="265"/>
      <c r="PGE1430" s="265"/>
      <c r="PGF1430" s="265"/>
      <c r="PGG1430" s="265"/>
      <c r="PGH1430" s="265"/>
      <c r="PGI1430" s="265"/>
      <c r="PGJ1430" s="265"/>
      <c r="PGK1430" s="265"/>
      <c r="PGL1430" s="265"/>
      <c r="PGM1430" s="265"/>
      <c r="PGN1430" s="265"/>
      <c r="PGO1430" s="265"/>
      <c r="PGP1430" s="265"/>
      <c r="PGQ1430" s="265"/>
      <c r="PGR1430" s="265"/>
      <c r="PGS1430" s="265"/>
      <c r="PGT1430" s="265"/>
      <c r="PGU1430" s="265"/>
      <c r="PGV1430" s="265"/>
      <c r="PGW1430" s="265"/>
      <c r="PGX1430" s="265"/>
      <c r="PGY1430" s="265"/>
      <c r="PGZ1430" s="265"/>
      <c r="PHA1430" s="265"/>
      <c r="PHB1430" s="265"/>
      <c r="PHC1430" s="265"/>
      <c r="PHD1430" s="265"/>
      <c r="PHE1430" s="265"/>
      <c r="PHF1430" s="265"/>
      <c r="PHG1430" s="265"/>
      <c r="PHH1430" s="265"/>
      <c r="PHI1430" s="265"/>
      <c r="PHJ1430" s="265"/>
      <c r="PHK1430" s="265"/>
      <c r="PHL1430" s="265"/>
      <c r="PHM1430" s="265"/>
      <c r="PHN1430" s="265"/>
      <c r="PHO1430" s="265"/>
      <c r="PHP1430" s="265"/>
      <c r="PHQ1430" s="265"/>
      <c r="PHR1430" s="265"/>
      <c r="PHS1430" s="265"/>
      <c r="PHT1430" s="265"/>
      <c r="PHU1430" s="265"/>
      <c r="PHV1430" s="265"/>
      <c r="PHW1430" s="265"/>
      <c r="PHX1430" s="265"/>
      <c r="PHY1430" s="265"/>
      <c r="PHZ1430" s="265"/>
      <c r="PIA1430" s="265"/>
      <c r="PIB1430" s="265"/>
      <c r="PIC1430" s="265"/>
      <c r="PID1430" s="265"/>
      <c r="PIE1430" s="265"/>
      <c r="PIF1430" s="265"/>
      <c r="PIG1430" s="265"/>
      <c r="PIH1430" s="265"/>
      <c r="PII1430" s="265"/>
      <c r="PIJ1430" s="265"/>
      <c r="PIK1430" s="265"/>
      <c r="PIL1430" s="265"/>
      <c r="PIM1430" s="265"/>
      <c r="PIN1430" s="265"/>
      <c r="PIO1430" s="265"/>
      <c r="PIP1430" s="265"/>
      <c r="PIQ1430" s="265"/>
      <c r="PIR1430" s="265"/>
      <c r="PIS1430" s="265"/>
      <c r="PIT1430" s="265"/>
      <c r="PIU1430" s="265"/>
      <c r="PIV1430" s="265"/>
      <c r="PIW1430" s="265"/>
      <c r="PIX1430" s="265"/>
      <c r="PIY1430" s="265"/>
      <c r="PIZ1430" s="265"/>
      <c r="PJA1430" s="265"/>
      <c r="PJB1430" s="265"/>
      <c r="PJC1430" s="265"/>
      <c r="PJD1430" s="265"/>
      <c r="PJE1430" s="265"/>
      <c r="PJF1430" s="265"/>
      <c r="PJG1430" s="265"/>
      <c r="PJH1430" s="265"/>
      <c r="PJI1430" s="265"/>
      <c r="PJJ1430" s="265"/>
      <c r="PJK1430" s="265"/>
      <c r="PJL1430" s="265"/>
      <c r="PJM1430" s="265"/>
      <c r="PJN1430" s="265"/>
      <c r="PJO1430" s="265"/>
      <c r="PJP1430" s="265"/>
      <c r="PJQ1430" s="265"/>
      <c r="PJR1430" s="265"/>
      <c r="PJS1430" s="265"/>
      <c r="PJT1430" s="265"/>
      <c r="PJU1430" s="265"/>
      <c r="PJV1430" s="265"/>
      <c r="PJW1430" s="265"/>
      <c r="PJX1430" s="265"/>
      <c r="PJY1430" s="265"/>
      <c r="PJZ1430" s="265"/>
      <c r="PKA1430" s="265"/>
      <c r="PKB1430" s="265"/>
      <c r="PKC1430" s="265"/>
      <c r="PKD1430" s="265"/>
      <c r="PKE1430" s="265"/>
      <c r="PKF1430" s="265"/>
      <c r="PKG1430" s="265"/>
      <c r="PKH1430" s="265"/>
      <c r="PKI1430" s="265"/>
      <c r="PKJ1430" s="265"/>
      <c r="PKK1430" s="265"/>
      <c r="PKL1430" s="265"/>
      <c r="PKM1430" s="265"/>
      <c r="PKN1430" s="265"/>
      <c r="PKO1430" s="265"/>
      <c r="PKP1430" s="265"/>
      <c r="PKQ1430" s="265"/>
      <c r="PKR1430" s="265"/>
      <c r="PKS1430" s="265"/>
      <c r="PKT1430" s="265"/>
      <c r="PKU1430" s="265"/>
      <c r="PKV1430" s="265"/>
      <c r="PKW1430" s="265"/>
      <c r="PKX1430" s="265"/>
      <c r="PKY1430" s="265"/>
      <c r="PKZ1430" s="265"/>
      <c r="PLA1430" s="265"/>
      <c r="PLB1430" s="265"/>
      <c r="PLC1430" s="265"/>
      <c r="PLD1430" s="265"/>
      <c r="PLE1430" s="265"/>
      <c r="PLF1430" s="265"/>
      <c r="PLG1430" s="265"/>
      <c r="PLH1430" s="265"/>
      <c r="PLI1430" s="265"/>
      <c r="PLJ1430" s="265"/>
      <c r="PLK1430" s="265"/>
      <c r="PLL1430" s="265"/>
      <c r="PLM1430" s="265"/>
      <c r="PLN1430" s="265"/>
      <c r="PLO1430" s="265"/>
      <c r="PLP1430" s="265"/>
      <c r="PLQ1430" s="265"/>
      <c r="PLR1430" s="265"/>
      <c r="PLS1430" s="265"/>
      <c r="PLT1430" s="265"/>
      <c r="PLU1430" s="265"/>
      <c r="PLV1430" s="265"/>
      <c r="PLW1430" s="265"/>
      <c r="PLX1430" s="265"/>
      <c r="PLY1430" s="265"/>
      <c r="PLZ1430" s="265"/>
      <c r="PMA1430" s="265"/>
      <c r="PMB1430" s="265"/>
      <c r="PMC1430" s="265"/>
      <c r="PMD1430" s="265"/>
      <c r="PME1430" s="265"/>
      <c r="PMF1430" s="265"/>
      <c r="PMG1430" s="265"/>
      <c r="PMH1430" s="265"/>
      <c r="PMI1430" s="265"/>
      <c r="PMJ1430" s="265"/>
      <c r="PMK1430" s="265"/>
      <c r="PML1430" s="265"/>
      <c r="PMM1430" s="265"/>
      <c r="PMN1430" s="265"/>
      <c r="PMO1430" s="265"/>
      <c r="PMP1430" s="265"/>
      <c r="PMQ1430" s="265"/>
      <c r="PMR1430" s="265"/>
      <c r="PMS1430" s="265"/>
      <c r="PMT1430" s="265"/>
      <c r="PMU1430" s="265"/>
      <c r="PMV1430" s="265"/>
      <c r="PMW1430" s="265"/>
      <c r="PMX1430" s="265"/>
      <c r="PMY1430" s="265"/>
      <c r="PMZ1430" s="265"/>
      <c r="PNA1430" s="265"/>
      <c r="PNB1430" s="265"/>
      <c r="PNC1430" s="265"/>
      <c r="PND1430" s="265"/>
      <c r="PNE1430" s="265"/>
      <c r="PNF1430" s="265"/>
      <c r="PNG1430" s="265"/>
      <c r="PNH1430" s="265"/>
      <c r="PNI1430" s="265"/>
      <c r="PNJ1430" s="265"/>
      <c r="PNK1430" s="265"/>
      <c r="PNL1430" s="265"/>
      <c r="PNM1430" s="265"/>
      <c r="PNN1430" s="265"/>
      <c r="PNO1430" s="265"/>
      <c r="PNP1430" s="265"/>
      <c r="PNQ1430" s="265"/>
      <c r="PNR1430" s="265"/>
      <c r="PNS1430" s="265"/>
      <c r="PNT1430" s="265"/>
      <c r="PNU1430" s="265"/>
      <c r="PNV1430" s="265"/>
      <c r="PNW1430" s="265"/>
      <c r="PNX1430" s="265"/>
      <c r="PNY1430" s="265"/>
      <c r="PNZ1430" s="265"/>
      <c r="POA1430" s="265"/>
      <c r="POB1430" s="265"/>
      <c r="POC1430" s="265"/>
      <c r="POD1430" s="265"/>
      <c r="POE1430" s="265"/>
      <c r="POF1430" s="265"/>
      <c r="POG1430" s="265"/>
      <c r="POH1430" s="265"/>
      <c r="POI1430" s="265"/>
      <c r="POJ1430" s="265"/>
      <c r="POK1430" s="265"/>
      <c r="POL1430" s="265"/>
      <c r="POM1430" s="265"/>
      <c r="PON1430" s="265"/>
      <c r="POO1430" s="265"/>
      <c r="POP1430" s="265"/>
      <c r="POQ1430" s="265"/>
      <c r="POR1430" s="265"/>
      <c r="POS1430" s="265"/>
      <c r="POT1430" s="265"/>
      <c r="POU1430" s="265"/>
      <c r="POV1430" s="265"/>
      <c r="POW1430" s="265"/>
      <c r="POX1430" s="265"/>
      <c r="POY1430" s="265"/>
      <c r="POZ1430" s="265"/>
      <c r="PPA1430" s="265"/>
      <c r="PPB1430" s="265"/>
      <c r="PPC1430" s="265"/>
      <c r="PPD1430" s="265"/>
      <c r="PPE1430" s="265"/>
      <c r="PPF1430" s="265"/>
      <c r="PPG1430" s="265"/>
      <c r="PPH1430" s="265"/>
      <c r="PPI1430" s="265"/>
      <c r="PPJ1430" s="265"/>
      <c r="PPK1430" s="265"/>
      <c r="PPL1430" s="265"/>
      <c r="PPM1430" s="265"/>
      <c r="PPN1430" s="265"/>
      <c r="PPO1430" s="265"/>
      <c r="PPP1430" s="265"/>
      <c r="PPQ1430" s="265"/>
      <c r="PPR1430" s="265"/>
      <c r="PPS1430" s="265"/>
      <c r="PPT1430" s="265"/>
      <c r="PPU1430" s="265"/>
      <c r="PPV1430" s="265"/>
      <c r="PPW1430" s="265"/>
      <c r="PPX1430" s="265"/>
      <c r="PPY1430" s="265"/>
      <c r="PPZ1430" s="265"/>
      <c r="PQA1430" s="265"/>
      <c r="PQB1430" s="265"/>
      <c r="PQC1430" s="265"/>
      <c r="PQD1430" s="265"/>
      <c r="PQE1430" s="265"/>
      <c r="PQF1430" s="265"/>
      <c r="PQG1430" s="265"/>
      <c r="PQH1430" s="265"/>
      <c r="PQI1430" s="265"/>
      <c r="PQJ1430" s="265"/>
      <c r="PQK1430" s="265"/>
      <c r="PQL1430" s="265"/>
      <c r="PQM1430" s="265"/>
      <c r="PQN1430" s="265"/>
      <c r="PQO1430" s="265"/>
      <c r="PQP1430" s="265"/>
      <c r="PQQ1430" s="265"/>
      <c r="PQR1430" s="265"/>
      <c r="PQS1430" s="265"/>
      <c r="PQT1430" s="265"/>
      <c r="PQU1430" s="265"/>
      <c r="PQV1430" s="265"/>
      <c r="PQW1430" s="265"/>
      <c r="PQX1430" s="265"/>
      <c r="PQY1430" s="265"/>
      <c r="PQZ1430" s="265"/>
      <c r="PRA1430" s="265"/>
      <c r="PRB1430" s="265"/>
      <c r="PRC1430" s="265"/>
      <c r="PRD1430" s="265"/>
      <c r="PRE1430" s="265"/>
      <c r="PRF1430" s="265"/>
      <c r="PRG1430" s="265"/>
      <c r="PRH1430" s="265"/>
      <c r="PRI1430" s="265"/>
      <c r="PRJ1430" s="265"/>
      <c r="PRK1430" s="265"/>
      <c r="PRL1430" s="265"/>
      <c r="PRM1430" s="265"/>
      <c r="PRN1430" s="265"/>
      <c r="PRO1430" s="265"/>
      <c r="PRP1430" s="265"/>
      <c r="PRQ1430" s="265"/>
      <c r="PRR1430" s="265"/>
      <c r="PRS1430" s="265"/>
      <c r="PRT1430" s="265"/>
      <c r="PRU1430" s="265"/>
      <c r="PRV1430" s="265"/>
      <c r="PRW1430" s="265"/>
      <c r="PRX1430" s="265"/>
      <c r="PRY1430" s="265"/>
      <c r="PRZ1430" s="265"/>
      <c r="PSA1430" s="265"/>
      <c r="PSB1430" s="265"/>
      <c r="PSC1430" s="265"/>
      <c r="PSD1430" s="265"/>
      <c r="PSE1430" s="265"/>
      <c r="PSF1430" s="265"/>
      <c r="PSG1430" s="265"/>
      <c r="PSH1430" s="265"/>
      <c r="PSI1430" s="265"/>
      <c r="PSJ1430" s="265"/>
      <c r="PSK1430" s="265"/>
      <c r="PSL1430" s="265"/>
      <c r="PSM1430" s="265"/>
      <c r="PSN1430" s="265"/>
      <c r="PSO1430" s="265"/>
      <c r="PSP1430" s="265"/>
      <c r="PSQ1430" s="265"/>
      <c r="PSR1430" s="265"/>
      <c r="PSS1430" s="265"/>
      <c r="PST1430" s="265"/>
      <c r="PSU1430" s="265"/>
      <c r="PSV1430" s="265"/>
      <c r="PSW1430" s="265"/>
      <c r="PSX1430" s="265"/>
      <c r="PSY1430" s="265"/>
      <c r="PSZ1430" s="265"/>
      <c r="PTA1430" s="265"/>
      <c r="PTB1430" s="265"/>
      <c r="PTC1430" s="265"/>
      <c r="PTD1430" s="265"/>
      <c r="PTE1430" s="265"/>
      <c r="PTF1430" s="265"/>
      <c r="PTG1430" s="265"/>
      <c r="PTH1430" s="265"/>
      <c r="PTI1430" s="265"/>
      <c r="PTJ1430" s="265"/>
      <c r="PTK1430" s="265"/>
      <c r="PTL1430" s="265"/>
      <c r="PTM1430" s="265"/>
      <c r="PTN1430" s="265"/>
      <c r="PTO1430" s="265"/>
      <c r="PTP1430" s="265"/>
      <c r="PTQ1430" s="265"/>
      <c r="PTR1430" s="265"/>
      <c r="PTS1430" s="265"/>
      <c r="PTT1430" s="265"/>
      <c r="PTU1430" s="265"/>
      <c r="PTV1430" s="265"/>
      <c r="PTW1430" s="265"/>
      <c r="PTX1430" s="265"/>
      <c r="PTY1430" s="265"/>
      <c r="PTZ1430" s="265"/>
      <c r="PUA1430" s="265"/>
      <c r="PUB1430" s="265"/>
      <c r="PUC1430" s="265"/>
      <c r="PUD1430" s="265"/>
      <c r="PUE1430" s="265"/>
      <c r="PUF1430" s="265"/>
      <c r="PUG1430" s="265"/>
      <c r="PUH1430" s="265"/>
      <c r="PUI1430" s="265"/>
      <c r="PUJ1430" s="265"/>
      <c r="PUK1430" s="265"/>
      <c r="PUL1430" s="265"/>
      <c r="PUM1430" s="265"/>
      <c r="PUN1430" s="265"/>
      <c r="PUO1430" s="265"/>
      <c r="PUP1430" s="265"/>
      <c r="PUQ1430" s="265"/>
      <c r="PUR1430" s="265"/>
      <c r="PUS1430" s="265"/>
      <c r="PUT1430" s="265"/>
      <c r="PUU1430" s="265"/>
      <c r="PUV1430" s="265"/>
      <c r="PUW1430" s="265"/>
      <c r="PUX1430" s="265"/>
      <c r="PUY1430" s="265"/>
      <c r="PUZ1430" s="265"/>
      <c r="PVA1430" s="265"/>
      <c r="PVB1430" s="265"/>
      <c r="PVC1430" s="265"/>
      <c r="PVD1430" s="265"/>
      <c r="PVE1430" s="265"/>
      <c r="PVF1430" s="265"/>
      <c r="PVG1430" s="265"/>
      <c r="PVH1430" s="265"/>
      <c r="PVI1430" s="265"/>
      <c r="PVJ1430" s="265"/>
      <c r="PVK1430" s="265"/>
      <c r="PVL1430" s="265"/>
      <c r="PVM1430" s="265"/>
      <c r="PVN1430" s="265"/>
      <c r="PVO1430" s="265"/>
      <c r="PVP1430" s="265"/>
      <c r="PVQ1430" s="265"/>
      <c r="PVR1430" s="265"/>
      <c r="PVS1430" s="265"/>
      <c r="PVT1430" s="265"/>
      <c r="PVU1430" s="265"/>
      <c r="PVV1430" s="265"/>
      <c r="PVW1430" s="265"/>
      <c r="PVX1430" s="265"/>
      <c r="PVY1430" s="265"/>
      <c r="PVZ1430" s="265"/>
      <c r="PWA1430" s="265"/>
      <c r="PWB1430" s="265"/>
      <c r="PWC1430" s="265"/>
      <c r="PWD1430" s="265"/>
      <c r="PWE1430" s="265"/>
      <c r="PWF1430" s="265"/>
      <c r="PWG1430" s="265"/>
      <c r="PWH1430" s="265"/>
      <c r="PWI1430" s="265"/>
      <c r="PWJ1430" s="265"/>
      <c r="PWK1430" s="265"/>
      <c r="PWL1430" s="265"/>
      <c r="PWM1430" s="265"/>
      <c r="PWN1430" s="265"/>
      <c r="PWO1430" s="265"/>
      <c r="PWP1430" s="265"/>
      <c r="PWQ1430" s="265"/>
      <c r="PWR1430" s="265"/>
      <c r="PWS1430" s="265"/>
      <c r="PWT1430" s="265"/>
      <c r="PWU1430" s="265"/>
      <c r="PWV1430" s="265"/>
      <c r="PWW1430" s="265"/>
      <c r="PWX1430" s="265"/>
      <c r="PWY1430" s="265"/>
      <c r="PWZ1430" s="265"/>
      <c r="PXA1430" s="265"/>
      <c r="PXB1430" s="265"/>
      <c r="PXC1430" s="265"/>
      <c r="PXD1430" s="265"/>
      <c r="PXE1430" s="265"/>
      <c r="PXF1430" s="265"/>
      <c r="PXG1430" s="265"/>
      <c r="PXH1430" s="265"/>
      <c r="PXI1430" s="265"/>
      <c r="PXJ1430" s="265"/>
      <c r="PXK1430" s="265"/>
      <c r="PXL1430" s="265"/>
      <c r="PXM1430" s="265"/>
      <c r="PXN1430" s="265"/>
      <c r="PXO1430" s="265"/>
      <c r="PXP1430" s="265"/>
      <c r="PXQ1430" s="265"/>
      <c r="PXR1430" s="265"/>
      <c r="PXS1430" s="265"/>
      <c r="PXT1430" s="265"/>
      <c r="PXU1430" s="265"/>
      <c r="PXV1430" s="265"/>
      <c r="PXW1430" s="265"/>
      <c r="PXX1430" s="265"/>
      <c r="PXY1430" s="265"/>
      <c r="PXZ1430" s="265"/>
      <c r="PYA1430" s="265"/>
      <c r="PYB1430" s="265"/>
      <c r="PYC1430" s="265"/>
      <c r="PYD1430" s="265"/>
      <c r="PYE1430" s="265"/>
      <c r="PYF1430" s="265"/>
      <c r="PYG1430" s="265"/>
      <c r="PYH1430" s="265"/>
      <c r="PYI1430" s="265"/>
      <c r="PYJ1430" s="265"/>
      <c r="PYK1430" s="265"/>
      <c r="PYL1430" s="265"/>
      <c r="PYM1430" s="265"/>
      <c r="PYN1430" s="265"/>
      <c r="PYO1430" s="265"/>
      <c r="PYP1430" s="265"/>
      <c r="PYQ1430" s="265"/>
      <c r="PYR1430" s="265"/>
      <c r="PYS1430" s="265"/>
      <c r="PYT1430" s="265"/>
      <c r="PYU1430" s="265"/>
      <c r="PYV1430" s="265"/>
      <c r="PYW1430" s="265"/>
      <c r="PYX1430" s="265"/>
      <c r="PYY1430" s="265"/>
      <c r="PYZ1430" s="265"/>
      <c r="PZA1430" s="265"/>
      <c r="PZB1430" s="265"/>
      <c r="PZC1430" s="265"/>
      <c r="PZD1430" s="265"/>
      <c r="PZE1430" s="265"/>
      <c r="PZF1430" s="265"/>
      <c r="PZG1430" s="265"/>
      <c r="PZH1430" s="265"/>
      <c r="PZI1430" s="265"/>
      <c r="PZJ1430" s="265"/>
      <c r="PZK1430" s="265"/>
      <c r="PZL1430" s="265"/>
      <c r="PZM1430" s="265"/>
      <c r="PZN1430" s="265"/>
      <c r="PZO1430" s="265"/>
      <c r="PZP1430" s="265"/>
      <c r="PZQ1430" s="265"/>
      <c r="PZR1430" s="265"/>
      <c r="PZS1430" s="265"/>
      <c r="PZT1430" s="265"/>
      <c r="PZU1430" s="265"/>
      <c r="PZV1430" s="265"/>
      <c r="PZW1430" s="265"/>
      <c r="PZX1430" s="265"/>
      <c r="PZY1430" s="265"/>
      <c r="PZZ1430" s="265"/>
      <c r="QAA1430" s="265"/>
      <c r="QAB1430" s="265"/>
      <c r="QAC1430" s="265"/>
      <c r="QAD1430" s="265"/>
      <c r="QAE1430" s="265"/>
      <c r="QAF1430" s="265"/>
      <c r="QAG1430" s="265"/>
      <c r="QAH1430" s="265"/>
      <c r="QAI1430" s="265"/>
      <c r="QAJ1430" s="265"/>
      <c r="QAK1430" s="265"/>
      <c r="QAL1430" s="265"/>
      <c r="QAM1430" s="265"/>
      <c r="QAN1430" s="265"/>
      <c r="QAO1430" s="265"/>
      <c r="QAP1430" s="265"/>
      <c r="QAQ1430" s="265"/>
      <c r="QAR1430" s="265"/>
      <c r="QAS1430" s="265"/>
      <c r="QAT1430" s="265"/>
      <c r="QAU1430" s="265"/>
      <c r="QAV1430" s="265"/>
      <c r="QAW1430" s="265"/>
      <c r="QAX1430" s="265"/>
      <c r="QAY1430" s="265"/>
      <c r="QAZ1430" s="265"/>
      <c r="QBA1430" s="265"/>
      <c r="QBB1430" s="265"/>
      <c r="QBC1430" s="265"/>
      <c r="QBD1430" s="265"/>
      <c r="QBE1430" s="265"/>
      <c r="QBF1430" s="265"/>
      <c r="QBG1430" s="265"/>
      <c r="QBH1430" s="265"/>
      <c r="QBI1430" s="265"/>
      <c r="QBJ1430" s="265"/>
      <c r="QBK1430" s="265"/>
      <c r="QBL1430" s="265"/>
      <c r="QBM1430" s="265"/>
      <c r="QBN1430" s="265"/>
      <c r="QBO1430" s="265"/>
      <c r="QBP1430" s="265"/>
      <c r="QBQ1430" s="265"/>
      <c r="QBR1430" s="265"/>
      <c r="QBS1430" s="265"/>
      <c r="QBT1430" s="265"/>
      <c r="QBU1430" s="265"/>
      <c r="QBV1430" s="265"/>
      <c r="QBW1430" s="265"/>
      <c r="QBX1430" s="265"/>
      <c r="QBY1430" s="265"/>
      <c r="QBZ1430" s="265"/>
      <c r="QCA1430" s="265"/>
      <c r="QCB1430" s="265"/>
      <c r="QCC1430" s="265"/>
      <c r="QCD1430" s="265"/>
      <c r="QCE1430" s="265"/>
      <c r="QCF1430" s="265"/>
      <c r="QCG1430" s="265"/>
      <c r="QCH1430" s="265"/>
      <c r="QCI1430" s="265"/>
      <c r="QCJ1430" s="265"/>
      <c r="QCK1430" s="265"/>
      <c r="QCL1430" s="265"/>
      <c r="QCM1430" s="265"/>
      <c r="QCN1430" s="265"/>
      <c r="QCO1430" s="265"/>
      <c r="QCP1430" s="265"/>
      <c r="QCQ1430" s="265"/>
      <c r="QCR1430" s="265"/>
      <c r="QCS1430" s="265"/>
      <c r="QCT1430" s="265"/>
      <c r="QCU1430" s="265"/>
      <c r="QCV1430" s="265"/>
      <c r="QCW1430" s="265"/>
      <c r="QCX1430" s="265"/>
      <c r="QCY1430" s="265"/>
      <c r="QCZ1430" s="265"/>
      <c r="QDA1430" s="265"/>
      <c r="QDB1430" s="265"/>
      <c r="QDC1430" s="265"/>
      <c r="QDD1430" s="265"/>
      <c r="QDE1430" s="265"/>
      <c r="QDF1430" s="265"/>
      <c r="QDG1430" s="265"/>
      <c r="QDH1430" s="265"/>
      <c r="QDI1430" s="265"/>
      <c r="QDJ1430" s="265"/>
      <c r="QDK1430" s="265"/>
      <c r="QDL1430" s="265"/>
      <c r="QDM1430" s="265"/>
      <c r="QDN1430" s="265"/>
      <c r="QDO1430" s="265"/>
      <c r="QDP1430" s="265"/>
      <c r="QDQ1430" s="265"/>
      <c r="QDR1430" s="265"/>
      <c r="QDS1430" s="265"/>
      <c r="QDT1430" s="265"/>
      <c r="QDU1430" s="265"/>
      <c r="QDV1430" s="265"/>
      <c r="QDW1430" s="265"/>
      <c r="QDX1430" s="265"/>
      <c r="QDY1430" s="265"/>
      <c r="QDZ1430" s="265"/>
      <c r="QEA1430" s="265"/>
      <c r="QEB1430" s="265"/>
      <c r="QEC1430" s="265"/>
      <c r="QED1430" s="265"/>
      <c r="QEE1430" s="265"/>
      <c r="QEF1430" s="265"/>
      <c r="QEG1430" s="265"/>
      <c r="QEH1430" s="265"/>
      <c r="QEI1430" s="265"/>
      <c r="QEJ1430" s="265"/>
      <c r="QEK1430" s="265"/>
      <c r="QEL1430" s="265"/>
      <c r="QEM1430" s="265"/>
      <c r="QEN1430" s="265"/>
      <c r="QEO1430" s="265"/>
      <c r="QEP1430" s="265"/>
      <c r="QEQ1430" s="265"/>
      <c r="QER1430" s="265"/>
      <c r="QES1430" s="265"/>
      <c r="QET1430" s="265"/>
      <c r="QEU1430" s="265"/>
      <c r="QEV1430" s="265"/>
      <c r="QEW1430" s="265"/>
      <c r="QEX1430" s="265"/>
      <c r="QEY1430" s="265"/>
      <c r="QEZ1430" s="265"/>
      <c r="QFA1430" s="265"/>
      <c r="QFB1430" s="265"/>
      <c r="QFC1430" s="265"/>
      <c r="QFD1430" s="265"/>
      <c r="QFE1430" s="265"/>
      <c r="QFF1430" s="265"/>
      <c r="QFG1430" s="265"/>
      <c r="QFH1430" s="265"/>
      <c r="QFI1430" s="265"/>
      <c r="QFJ1430" s="265"/>
      <c r="QFK1430" s="265"/>
      <c r="QFL1430" s="265"/>
      <c r="QFM1430" s="265"/>
      <c r="QFN1430" s="265"/>
      <c r="QFO1430" s="265"/>
      <c r="QFP1430" s="265"/>
      <c r="QFQ1430" s="265"/>
      <c r="QFR1430" s="265"/>
      <c r="QFS1430" s="265"/>
      <c r="QFT1430" s="265"/>
      <c r="QFU1430" s="265"/>
      <c r="QFV1430" s="265"/>
      <c r="QFW1430" s="265"/>
      <c r="QFX1430" s="265"/>
      <c r="QFY1430" s="265"/>
      <c r="QFZ1430" s="265"/>
      <c r="QGA1430" s="265"/>
      <c r="QGB1430" s="265"/>
      <c r="QGC1430" s="265"/>
      <c r="QGD1430" s="265"/>
      <c r="QGE1430" s="265"/>
      <c r="QGF1430" s="265"/>
      <c r="QGG1430" s="265"/>
      <c r="QGH1430" s="265"/>
      <c r="QGI1430" s="265"/>
      <c r="QGJ1430" s="265"/>
      <c r="QGK1430" s="265"/>
      <c r="QGL1430" s="265"/>
      <c r="QGM1430" s="265"/>
      <c r="QGN1430" s="265"/>
      <c r="QGO1430" s="265"/>
      <c r="QGP1430" s="265"/>
      <c r="QGQ1430" s="265"/>
      <c r="QGR1430" s="265"/>
      <c r="QGS1430" s="265"/>
      <c r="QGT1430" s="265"/>
      <c r="QGU1430" s="265"/>
      <c r="QGV1430" s="265"/>
      <c r="QGW1430" s="265"/>
      <c r="QGX1430" s="265"/>
      <c r="QGY1430" s="265"/>
      <c r="QGZ1430" s="265"/>
      <c r="QHA1430" s="265"/>
      <c r="QHB1430" s="265"/>
      <c r="QHC1430" s="265"/>
      <c r="QHD1430" s="265"/>
      <c r="QHE1430" s="265"/>
      <c r="QHF1430" s="265"/>
      <c r="QHG1430" s="265"/>
      <c r="QHH1430" s="265"/>
      <c r="QHI1430" s="265"/>
      <c r="QHJ1430" s="265"/>
      <c r="QHK1430" s="265"/>
      <c r="QHL1430" s="265"/>
      <c r="QHM1430" s="265"/>
      <c r="QHN1430" s="265"/>
      <c r="QHO1430" s="265"/>
      <c r="QHP1430" s="265"/>
      <c r="QHQ1430" s="265"/>
      <c r="QHR1430" s="265"/>
      <c r="QHS1430" s="265"/>
      <c r="QHT1430" s="265"/>
      <c r="QHU1430" s="265"/>
      <c r="QHV1430" s="265"/>
      <c r="QHW1430" s="265"/>
      <c r="QHX1430" s="265"/>
      <c r="QHY1430" s="265"/>
      <c r="QHZ1430" s="265"/>
      <c r="QIA1430" s="265"/>
      <c r="QIB1430" s="265"/>
      <c r="QIC1430" s="265"/>
      <c r="QID1430" s="265"/>
      <c r="QIE1430" s="265"/>
      <c r="QIF1430" s="265"/>
      <c r="QIG1430" s="265"/>
      <c r="QIH1430" s="265"/>
      <c r="QII1430" s="265"/>
      <c r="QIJ1430" s="265"/>
      <c r="QIK1430" s="265"/>
      <c r="QIL1430" s="265"/>
      <c r="QIM1430" s="265"/>
      <c r="QIN1430" s="265"/>
      <c r="QIO1430" s="265"/>
      <c r="QIP1430" s="265"/>
      <c r="QIQ1430" s="265"/>
      <c r="QIR1430" s="265"/>
      <c r="QIS1430" s="265"/>
      <c r="QIT1430" s="265"/>
      <c r="QIU1430" s="265"/>
      <c r="QIV1430" s="265"/>
      <c r="QIW1430" s="265"/>
      <c r="QIX1430" s="265"/>
      <c r="QIY1430" s="265"/>
      <c r="QIZ1430" s="265"/>
      <c r="QJA1430" s="265"/>
      <c r="QJB1430" s="265"/>
      <c r="QJC1430" s="265"/>
      <c r="QJD1430" s="265"/>
      <c r="QJE1430" s="265"/>
      <c r="QJF1430" s="265"/>
      <c r="QJG1430" s="265"/>
      <c r="QJH1430" s="265"/>
      <c r="QJI1430" s="265"/>
      <c r="QJJ1430" s="265"/>
      <c r="QJK1430" s="265"/>
      <c r="QJL1430" s="265"/>
      <c r="QJM1430" s="265"/>
      <c r="QJN1430" s="265"/>
      <c r="QJO1430" s="265"/>
      <c r="QJP1430" s="265"/>
      <c r="QJQ1430" s="265"/>
      <c r="QJR1430" s="265"/>
      <c r="QJS1430" s="265"/>
      <c r="QJT1430" s="265"/>
      <c r="QJU1430" s="265"/>
      <c r="QJV1430" s="265"/>
      <c r="QJW1430" s="265"/>
      <c r="QJX1430" s="265"/>
      <c r="QJY1430" s="265"/>
      <c r="QJZ1430" s="265"/>
      <c r="QKA1430" s="265"/>
      <c r="QKB1430" s="265"/>
      <c r="QKC1430" s="265"/>
      <c r="QKD1430" s="265"/>
      <c r="QKE1430" s="265"/>
      <c r="QKF1430" s="265"/>
      <c r="QKG1430" s="265"/>
      <c r="QKH1430" s="265"/>
      <c r="QKI1430" s="265"/>
      <c r="QKJ1430" s="265"/>
      <c r="QKK1430" s="265"/>
      <c r="QKL1430" s="265"/>
      <c r="QKM1430" s="265"/>
      <c r="QKN1430" s="265"/>
      <c r="QKO1430" s="265"/>
      <c r="QKP1430" s="265"/>
      <c r="QKQ1430" s="265"/>
      <c r="QKR1430" s="265"/>
      <c r="QKS1430" s="265"/>
      <c r="QKT1430" s="265"/>
      <c r="QKU1430" s="265"/>
      <c r="QKV1430" s="265"/>
      <c r="QKW1430" s="265"/>
      <c r="QKX1430" s="265"/>
      <c r="QKY1430" s="265"/>
      <c r="QKZ1430" s="265"/>
      <c r="QLA1430" s="265"/>
      <c r="QLB1430" s="265"/>
      <c r="QLC1430" s="265"/>
      <c r="QLD1430" s="265"/>
      <c r="QLE1430" s="265"/>
      <c r="QLF1430" s="265"/>
      <c r="QLG1430" s="265"/>
      <c r="QLH1430" s="265"/>
      <c r="QLI1430" s="265"/>
      <c r="QLJ1430" s="265"/>
      <c r="QLK1430" s="265"/>
      <c r="QLL1430" s="265"/>
      <c r="QLM1430" s="265"/>
      <c r="QLN1430" s="265"/>
      <c r="QLO1430" s="265"/>
      <c r="QLP1430" s="265"/>
      <c r="QLQ1430" s="265"/>
      <c r="QLR1430" s="265"/>
      <c r="QLS1430" s="265"/>
      <c r="QLT1430" s="265"/>
      <c r="QLU1430" s="265"/>
      <c r="QLV1430" s="265"/>
      <c r="QLW1430" s="265"/>
      <c r="QLX1430" s="265"/>
      <c r="QLY1430" s="265"/>
      <c r="QLZ1430" s="265"/>
      <c r="QMA1430" s="265"/>
      <c r="QMB1430" s="265"/>
      <c r="QMC1430" s="265"/>
      <c r="QMD1430" s="265"/>
      <c r="QME1430" s="265"/>
      <c r="QMF1430" s="265"/>
      <c r="QMG1430" s="265"/>
      <c r="QMH1430" s="265"/>
      <c r="QMI1430" s="265"/>
      <c r="QMJ1430" s="265"/>
      <c r="QMK1430" s="265"/>
      <c r="QML1430" s="265"/>
      <c r="QMM1430" s="265"/>
      <c r="QMN1430" s="265"/>
      <c r="QMO1430" s="265"/>
      <c r="QMP1430" s="265"/>
      <c r="QMQ1430" s="265"/>
      <c r="QMR1430" s="265"/>
      <c r="QMS1430" s="265"/>
      <c r="QMT1430" s="265"/>
      <c r="QMU1430" s="265"/>
      <c r="QMV1430" s="265"/>
      <c r="QMW1430" s="265"/>
      <c r="QMX1430" s="265"/>
      <c r="QMY1430" s="265"/>
      <c r="QMZ1430" s="265"/>
      <c r="QNA1430" s="265"/>
      <c r="QNB1430" s="265"/>
      <c r="QNC1430" s="265"/>
      <c r="QND1430" s="265"/>
      <c r="QNE1430" s="265"/>
      <c r="QNF1430" s="265"/>
      <c r="QNG1430" s="265"/>
      <c r="QNH1430" s="265"/>
      <c r="QNI1430" s="265"/>
      <c r="QNJ1430" s="265"/>
      <c r="QNK1430" s="265"/>
      <c r="QNL1430" s="265"/>
      <c r="QNM1430" s="265"/>
      <c r="QNN1430" s="265"/>
      <c r="QNO1430" s="265"/>
      <c r="QNP1430" s="265"/>
      <c r="QNQ1430" s="265"/>
      <c r="QNR1430" s="265"/>
      <c r="QNS1430" s="265"/>
      <c r="QNT1430" s="265"/>
      <c r="QNU1430" s="265"/>
      <c r="QNV1430" s="265"/>
      <c r="QNW1430" s="265"/>
      <c r="QNX1430" s="265"/>
      <c r="QNY1430" s="265"/>
      <c r="QNZ1430" s="265"/>
      <c r="QOA1430" s="265"/>
      <c r="QOB1430" s="265"/>
      <c r="QOC1430" s="265"/>
      <c r="QOD1430" s="265"/>
      <c r="QOE1430" s="265"/>
      <c r="QOF1430" s="265"/>
      <c r="QOG1430" s="265"/>
      <c r="QOH1430" s="265"/>
      <c r="QOI1430" s="265"/>
      <c r="QOJ1430" s="265"/>
      <c r="QOK1430" s="265"/>
      <c r="QOL1430" s="265"/>
      <c r="QOM1430" s="265"/>
      <c r="QON1430" s="265"/>
      <c r="QOO1430" s="265"/>
      <c r="QOP1430" s="265"/>
      <c r="QOQ1430" s="265"/>
      <c r="QOR1430" s="265"/>
      <c r="QOS1430" s="265"/>
      <c r="QOT1430" s="265"/>
      <c r="QOU1430" s="265"/>
      <c r="QOV1430" s="265"/>
      <c r="QOW1430" s="265"/>
      <c r="QOX1430" s="265"/>
      <c r="QOY1430" s="265"/>
      <c r="QOZ1430" s="265"/>
      <c r="QPA1430" s="265"/>
      <c r="QPB1430" s="265"/>
      <c r="QPC1430" s="265"/>
      <c r="QPD1430" s="265"/>
      <c r="QPE1430" s="265"/>
      <c r="QPF1430" s="265"/>
      <c r="QPG1430" s="265"/>
      <c r="QPH1430" s="265"/>
      <c r="QPI1430" s="265"/>
      <c r="QPJ1430" s="265"/>
      <c r="QPK1430" s="265"/>
      <c r="QPL1430" s="265"/>
      <c r="QPM1430" s="265"/>
      <c r="QPN1430" s="265"/>
      <c r="QPO1430" s="265"/>
      <c r="QPP1430" s="265"/>
      <c r="QPQ1430" s="265"/>
      <c r="QPR1430" s="265"/>
      <c r="QPS1430" s="265"/>
      <c r="QPT1430" s="265"/>
      <c r="QPU1430" s="265"/>
      <c r="QPV1430" s="265"/>
      <c r="QPW1430" s="265"/>
      <c r="QPX1430" s="265"/>
      <c r="QPY1430" s="265"/>
      <c r="QPZ1430" s="265"/>
      <c r="QQA1430" s="265"/>
      <c r="QQB1430" s="265"/>
      <c r="QQC1430" s="265"/>
      <c r="QQD1430" s="265"/>
      <c r="QQE1430" s="265"/>
      <c r="QQF1430" s="265"/>
      <c r="QQG1430" s="265"/>
      <c r="QQH1430" s="265"/>
      <c r="QQI1430" s="265"/>
      <c r="QQJ1430" s="265"/>
      <c r="QQK1430" s="265"/>
      <c r="QQL1430" s="265"/>
      <c r="QQM1430" s="265"/>
      <c r="QQN1430" s="265"/>
      <c r="QQO1430" s="265"/>
      <c r="QQP1430" s="265"/>
      <c r="QQQ1430" s="265"/>
      <c r="QQR1430" s="265"/>
      <c r="QQS1430" s="265"/>
      <c r="QQT1430" s="265"/>
      <c r="QQU1430" s="265"/>
      <c r="QQV1430" s="265"/>
      <c r="QQW1430" s="265"/>
      <c r="QQX1430" s="265"/>
      <c r="QQY1430" s="265"/>
      <c r="QQZ1430" s="265"/>
      <c r="QRA1430" s="265"/>
      <c r="QRB1430" s="265"/>
      <c r="QRC1430" s="265"/>
      <c r="QRD1430" s="265"/>
      <c r="QRE1430" s="265"/>
      <c r="QRF1430" s="265"/>
      <c r="QRG1430" s="265"/>
      <c r="QRH1430" s="265"/>
      <c r="QRI1430" s="265"/>
      <c r="QRJ1430" s="265"/>
      <c r="QRK1430" s="265"/>
      <c r="QRL1430" s="265"/>
      <c r="QRM1430" s="265"/>
      <c r="QRN1430" s="265"/>
      <c r="QRO1430" s="265"/>
      <c r="QRP1430" s="265"/>
      <c r="QRQ1430" s="265"/>
      <c r="QRR1430" s="265"/>
      <c r="QRS1430" s="265"/>
      <c r="QRT1430" s="265"/>
      <c r="QRU1430" s="265"/>
      <c r="QRV1430" s="265"/>
      <c r="QRW1430" s="265"/>
      <c r="QRX1430" s="265"/>
      <c r="QRY1430" s="265"/>
      <c r="QRZ1430" s="265"/>
      <c r="QSA1430" s="265"/>
      <c r="QSB1430" s="265"/>
      <c r="QSC1430" s="265"/>
      <c r="QSD1430" s="265"/>
      <c r="QSE1430" s="265"/>
      <c r="QSF1430" s="265"/>
      <c r="QSG1430" s="265"/>
      <c r="QSH1430" s="265"/>
      <c r="QSI1430" s="265"/>
      <c r="QSJ1430" s="265"/>
      <c r="QSK1430" s="265"/>
      <c r="QSL1430" s="265"/>
      <c r="QSM1430" s="265"/>
      <c r="QSN1430" s="265"/>
      <c r="QSO1430" s="265"/>
      <c r="QSP1430" s="265"/>
      <c r="QSQ1430" s="265"/>
      <c r="QSR1430" s="265"/>
      <c r="QSS1430" s="265"/>
      <c r="QST1430" s="265"/>
      <c r="QSU1430" s="265"/>
      <c r="QSV1430" s="265"/>
      <c r="QSW1430" s="265"/>
      <c r="QSX1430" s="265"/>
      <c r="QSY1430" s="265"/>
      <c r="QSZ1430" s="265"/>
      <c r="QTA1430" s="265"/>
      <c r="QTB1430" s="265"/>
      <c r="QTC1430" s="265"/>
      <c r="QTD1430" s="265"/>
      <c r="QTE1430" s="265"/>
      <c r="QTF1430" s="265"/>
      <c r="QTG1430" s="265"/>
      <c r="QTH1430" s="265"/>
      <c r="QTI1430" s="265"/>
      <c r="QTJ1430" s="265"/>
      <c r="QTK1430" s="265"/>
      <c r="QTL1430" s="265"/>
      <c r="QTM1430" s="265"/>
      <c r="QTN1430" s="265"/>
      <c r="QTO1430" s="265"/>
      <c r="QTP1430" s="265"/>
      <c r="QTQ1430" s="265"/>
      <c r="QTR1430" s="265"/>
      <c r="QTS1430" s="265"/>
      <c r="QTT1430" s="265"/>
      <c r="QTU1430" s="265"/>
      <c r="QTV1430" s="265"/>
      <c r="QTW1430" s="265"/>
      <c r="QTX1430" s="265"/>
      <c r="QTY1430" s="265"/>
      <c r="QTZ1430" s="265"/>
      <c r="QUA1430" s="265"/>
      <c r="QUB1430" s="265"/>
      <c r="QUC1430" s="265"/>
      <c r="QUD1430" s="265"/>
      <c r="QUE1430" s="265"/>
      <c r="QUF1430" s="265"/>
      <c r="QUG1430" s="265"/>
      <c r="QUH1430" s="265"/>
      <c r="QUI1430" s="265"/>
      <c r="QUJ1430" s="265"/>
      <c r="QUK1430" s="265"/>
      <c r="QUL1430" s="265"/>
      <c r="QUM1430" s="265"/>
      <c r="QUN1430" s="265"/>
      <c r="QUO1430" s="265"/>
      <c r="QUP1430" s="265"/>
      <c r="QUQ1430" s="265"/>
      <c r="QUR1430" s="265"/>
      <c r="QUS1430" s="265"/>
      <c r="QUT1430" s="265"/>
      <c r="QUU1430" s="265"/>
      <c r="QUV1430" s="265"/>
      <c r="QUW1430" s="265"/>
      <c r="QUX1430" s="265"/>
      <c r="QUY1430" s="265"/>
      <c r="QUZ1430" s="265"/>
      <c r="QVA1430" s="265"/>
      <c r="QVB1430" s="265"/>
      <c r="QVC1430" s="265"/>
      <c r="QVD1430" s="265"/>
      <c r="QVE1430" s="265"/>
      <c r="QVF1430" s="265"/>
      <c r="QVG1430" s="265"/>
      <c r="QVH1430" s="265"/>
      <c r="QVI1430" s="265"/>
      <c r="QVJ1430" s="265"/>
      <c r="QVK1430" s="265"/>
      <c r="QVL1430" s="265"/>
      <c r="QVM1430" s="265"/>
      <c r="QVN1430" s="265"/>
      <c r="QVO1430" s="265"/>
      <c r="QVP1430" s="265"/>
      <c r="QVQ1430" s="265"/>
      <c r="QVR1430" s="265"/>
      <c r="QVS1430" s="265"/>
      <c r="QVT1430" s="265"/>
      <c r="QVU1430" s="265"/>
      <c r="QVV1430" s="265"/>
      <c r="QVW1430" s="265"/>
      <c r="QVX1430" s="265"/>
      <c r="QVY1430" s="265"/>
      <c r="QVZ1430" s="265"/>
      <c r="QWA1430" s="265"/>
      <c r="QWB1430" s="265"/>
      <c r="QWC1430" s="265"/>
      <c r="QWD1430" s="265"/>
      <c r="QWE1430" s="265"/>
      <c r="QWF1430" s="265"/>
      <c r="QWG1430" s="265"/>
      <c r="QWH1430" s="265"/>
      <c r="QWI1430" s="265"/>
      <c r="QWJ1430" s="265"/>
      <c r="QWK1430" s="265"/>
      <c r="QWL1430" s="265"/>
      <c r="QWM1430" s="265"/>
      <c r="QWN1430" s="265"/>
      <c r="QWO1430" s="265"/>
      <c r="QWP1430" s="265"/>
      <c r="QWQ1430" s="265"/>
      <c r="QWR1430" s="265"/>
      <c r="QWS1430" s="265"/>
      <c r="QWT1430" s="265"/>
      <c r="QWU1430" s="265"/>
      <c r="QWV1430" s="265"/>
      <c r="QWW1430" s="265"/>
      <c r="QWX1430" s="265"/>
      <c r="QWY1430" s="265"/>
      <c r="QWZ1430" s="265"/>
      <c r="QXA1430" s="265"/>
      <c r="QXB1430" s="265"/>
      <c r="QXC1430" s="265"/>
      <c r="QXD1430" s="265"/>
      <c r="QXE1430" s="265"/>
      <c r="QXF1430" s="265"/>
      <c r="QXG1430" s="265"/>
      <c r="QXH1430" s="265"/>
      <c r="QXI1430" s="265"/>
      <c r="QXJ1430" s="265"/>
      <c r="QXK1430" s="265"/>
      <c r="QXL1430" s="265"/>
      <c r="QXM1430" s="265"/>
      <c r="QXN1430" s="265"/>
      <c r="QXO1430" s="265"/>
      <c r="QXP1430" s="265"/>
      <c r="QXQ1430" s="265"/>
      <c r="QXR1430" s="265"/>
      <c r="QXS1430" s="265"/>
      <c r="QXT1430" s="265"/>
      <c r="QXU1430" s="265"/>
      <c r="QXV1430" s="265"/>
      <c r="QXW1430" s="265"/>
      <c r="QXX1430" s="265"/>
      <c r="QXY1430" s="265"/>
      <c r="QXZ1430" s="265"/>
      <c r="QYA1430" s="265"/>
      <c r="QYB1430" s="265"/>
      <c r="QYC1430" s="265"/>
      <c r="QYD1430" s="265"/>
      <c r="QYE1430" s="265"/>
      <c r="QYF1430" s="265"/>
      <c r="QYG1430" s="265"/>
      <c r="QYH1430" s="265"/>
      <c r="QYI1430" s="265"/>
      <c r="QYJ1430" s="265"/>
      <c r="QYK1430" s="265"/>
      <c r="QYL1430" s="265"/>
      <c r="QYM1430" s="265"/>
      <c r="QYN1430" s="265"/>
      <c r="QYO1430" s="265"/>
      <c r="QYP1430" s="265"/>
      <c r="QYQ1430" s="265"/>
      <c r="QYR1430" s="265"/>
      <c r="QYS1430" s="265"/>
      <c r="QYT1430" s="265"/>
      <c r="QYU1430" s="265"/>
      <c r="QYV1430" s="265"/>
      <c r="QYW1430" s="265"/>
      <c r="QYX1430" s="265"/>
      <c r="QYY1430" s="265"/>
      <c r="QYZ1430" s="265"/>
      <c r="QZA1430" s="265"/>
      <c r="QZB1430" s="265"/>
      <c r="QZC1430" s="265"/>
      <c r="QZD1430" s="265"/>
      <c r="QZE1430" s="265"/>
      <c r="QZF1430" s="265"/>
      <c r="QZG1430" s="265"/>
      <c r="QZH1430" s="265"/>
      <c r="QZI1430" s="265"/>
      <c r="QZJ1430" s="265"/>
      <c r="QZK1430" s="265"/>
      <c r="QZL1430" s="265"/>
      <c r="QZM1430" s="265"/>
      <c r="QZN1430" s="265"/>
      <c r="QZO1430" s="265"/>
      <c r="QZP1430" s="265"/>
      <c r="QZQ1430" s="265"/>
      <c r="QZR1430" s="265"/>
      <c r="QZS1430" s="265"/>
      <c r="QZT1430" s="265"/>
      <c r="QZU1430" s="265"/>
      <c r="QZV1430" s="265"/>
      <c r="QZW1430" s="265"/>
      <c r="QZX1430" s="265"/>
      <c r="QZY1430" s="265"/>
      <c r="QZZ1430" s="265"/>
      <c r="RAA1430" s="265"/>
      <c r="RAB1430" s="265"/>
      <c r="RAC1430" s="265"/>
      <c r="RAD1430" s="265"/>
      <c r="RAE1430" s="265"/>
      <c r="RAF1430" s="265"/>
      <c r="RAG1430" s="265"/>
      <c r="RAH1430" s="265"/>
      <c r="RAI1430" s="265"/>
      <c r="RAJ1430" s="265"/>
      <c r="RAK1430" s="265"/>
      <c r="RAL1430" s="265"/>
      <c r="RAM1430" s="265"/>
      <c r="RAN1430" s="265"/>
      <c r="RAO1430" s="265"/>
      <c r="RAP1430" s="265"/>
      <c r="RAQ1430" s="265"/>
      <c r="RAR1430" s="265"/>
      <c r="RAS1430" s="265"/>
      <c r="RAT1430" s="265"/>
      <c r="RAU1430" s="265"/>
      <c r="RAV1430" s="265"/>
      <c r="RAW1430" s="265"/>
      <c r="RAX1430" s="265"/>
      <c r="RAY1430" s="265"/>
      <c r="RAZ1430" s="265"/>
      <c r="RBA1430" s="265"/>
      <c r="RBB1430" s="265"/>
      <c r="RBC1430" s="265"/>
      <c r="RBD1430" s="265"/>
      <c r="RBE1430" s="265"/>
      <c r="RBF1430" s="265"/>
      <c r="RBG1430" s="265"/>
      <c r="RBH1430" s="265"/>
      <c r="RBI1430" s="265"/>
      <c r="RBJ1430" s="265"/>
      <c r="RBK1430" s="265"/>
      <c r="RBL1430" s="265"/>
      <c r="RBM1430" s="265"/>
      <c r="RBN1430" s="265"/>
      <c r="RBO1430" s="265"/>
      <c r="RBP1430" s="265"/>
      <c r="RBQ1430" s="265"/>
      <c r="RBR1430" s="265"/>
      <c r="RBS1430" s="265"/>
      <c r="RBT1430" s="265"/>
      <c r="RBU1430" s="265"/>
      <c r="RBV1430" s="265"/>
      <c r="RBW1430" s="265"/>
      <c r="RBX1430" s="265"/>
      <c r="RBY1430" s="265"/>
      <c r="RBZ1430" s="265"/>
      <c r="RCA1430" s="265"/>
      <c r="RCB1430" s="265"/>
      <c r="RCC1430" s="265"/>
      <c r="RCD1430" s="265"/>
      <c r="RCE1430" s="265"/>
      <c r="RCF1430" s="265"/>
      <c r="RCG1430" s="265"/>
      <c r="RCH1430" s="265"/>
      <c r="RCI1430" s="265"/>
      <c r="RCJ1430" s="265"/>
      <c r="RCK1430" s="265"/>
      <c r="RCL1430" s="265"/>
      <c r="RCM1430" s="265"/>
      <c r="RCN1430" s="265"/>
      <c r="RCO1430" s="265"/>
      <c r="RCP1430" s="265"/>
      <c r="RCQ1430" s="265"/>
      <c r="RCR1430" s="265"/>
      <c r="RCS1430" s="265"/>
      <c r="RCT1430" s="265"/>
      <c r="RCU1430" s="265"/>
      <c r="RCV1430" s="265"/>
      <c r="RCW1430" s="265"/>
      <c r="RCX1430" s="265"/>
      <c r="RCY1430" s="265"/>
      <c r="RCZ1430" s="265"/>
      <c r="RDA1430" s="265"/>
      <c r="RDB1430" s="265"/>
      <c r="RDC1430" s="265"/>
      <c r="RDD1430" s="265"/>
      <c r="RDE1430" s="265"/>
      <c r="RDF1430" s="265"/>
      <c r="RDG1430" s="265"/>
      <c r="RDH1430" s="265"/>
      <c r="RDI1430" s="265"/>
      <c r="RDJ1430" s="265"/>
      <c r="RDK1430" s="265"/>
      <c r="RDL1430" s="265"/>
      <c r="RDM1430" s="265"/>
      <c r="RDN1430" s="265"/>
      <c r="RDO1430" s="265"/>
      <c r="RDP1430" s="265"/>
      <c r="RDQ1430" s="265"/>
      <c r="RDR1430" s="265"/>
      <c r="RDS1430" s="265"/>
      <c r="RDT1430" s="265"/>
      <c r="RDU1430" s="265"/>
      <c r="RDV1430" s="265"/>
      <c r="RDW1430" s="265"/>
      <c r="RDX1430" s="265"/>
      <c r="RDY1430" s="265"/>
      <c r="RDZ1430" s="265"/>
      <c r="REA1430" s="265"/>
      <c r="REB1430" s="265"/>
      <c r="REC1430" s="265"/>
      <c r="RED1430" s="265"/>
      <c r="REE1430" s="265"/>
      <c r="REF1430" s="265"/>
      <c r="REG1430" s="265"/>
      <c r="REH1430" s="265"/>
      <c r="REI1430" s="265"/>
      <c r="REJ1430" s="265"/>
      <c r="REK1430" s="265"/>
      <c r="REL1430" s="265"/>
      <c r="REM1430" s="265"/>
      <c r="REN1430" s="265"/>
      <c r="REO1430" s="265"/>
      <c r="REP1430" s="265"/>
      <c r="REQ1430" s="265"/>
      <c r="RER1430" s="265"/>
      <c r="RES1430" s="265"/>
      <c r="RET1430" s="265"/>
      <c r="REU1430" s="265"/>
      <c r="REV1430" s="265"/>
      <c r="REW1430" s="265"/>
      <c r="REX1430" s="265"/>
      <c r="REY1430" s="265"/>
      <c r="REZ1430" s="265"/>
      <c r="RFA1430" s="265"/>
      <c r="RFB1430" s="265"/>
      <c r="RFC1430" s="265"/>
      <c r="RFD1430" s="265"/>
      <c r="RFE1430" s="265"/>
      <c r="RFF1430" s="265"/>
      <c r="RFG1430" s="265"/>
      <c r="RFH1430" s="265"/>
      <c r="RFI1430" s="265"/>
      <c r="RFJ1430" s="265"/>
      <c r="RFK1430" s="265"/>
      <c r="RFL1430" s="265"/>
      <c r="RFM1430" s="265"/>
      <c r="RFN1430" s="265"/>
      <c r="RFO1430" s="265"/>
      <c r="RFP1430" s="265"/>
      <c r="RFQ1430" s="265"/>
      <c r="RFR1430" s="265"/>
      <c r="RFS1430" s="265"/>
      <c r="RFT1430" s="265"/>
      <c r="RFU1430" s="265"/>
      <c r="RFV1430" s="265"/>
      <c r="RFW1430" s="265"/>
      <c r="RFX1430" s="265"/>
      <c r="RFY1430" s="265"/>
      <c r="RFZ1430" s="265"/>
      <c r="RGA1430" s="265"/>
      <c r="RGB1430" s="265"/>
      <c r="RGC1430" s="265"/>
      <c r="RGD1430" s="265"/>
      <c r="RGE1430" s="265"/>
      <c r="RGF1430" s="265"/>
      <c r="RGG1430" s="265"/>
      <c r="RGH1430" s="265"/>
      <c r="RGI1430" s="265"/>
      <c r="RGJ1430" s="265"/>
      <c r="RGK1430" s="265"/>
      <c r="RGL1430" s="265"/>
      <c r="RGM1430" s="265"/>
      <c r="RGN1430" s="265"/>
      <c r="RGO1430" s="265"/>
      <c r="RGP1430" s="265"/>
      <c r="RGQ1430" s="265"/>
      <c r="RGR1430" s="265"/>
      <c r="RGS1430" s="265"/>
      <c r="RGT1430" s="265"/>
      <c r="RGU1430" s="265"/>
      <c r="RGV1430" s="265"/>
      <c r="RGW1430" s="265"/>
      <c r="RGX1430" s="265"/>
      <c r="RGY1430" s="265"/>
      <c r="RGZ1430" s="265"/>
      <c r="RHA1430" s="265"/>
      <c r="RHB1430" s="265"/>
      <c r="RHC1430" s="265"/>
      <c r="RHD1430" s="265"/>
      <c r="RHE1430" s="265"/>
      <c r="RHF1430" s="265"/>
      <c r="RHG1430" s="265"/>
      <c r="RHH1430" s="265"/>
      <c r="RHI1430" s="265"/>
      <c r="RHJ1430" s="265"/>
      <c r="RHK1430" s="265"/>
      <c r="RHL1430" s="265"/>
      <c r="RHM1430" s="265"/>
      <c r="RHN1430" s="265"/>
      <c r="RHO1430" s="265"/>
      <c r="RHP1430" s="265"/>
      <c r="RHQ1430" s="265"/>
      <c r="RHR1430" s="265"/>
      <c r="RHS1430" s="265"/>
      <c r="RHT1430" s="265"/>
      <c r="RHU1430" s="265"/>
      <c r="RHV1430" s="265"/>
      <c r="RHW1430" s="265"/>
      <c r="RHX1430" s="265"/>
      <c r="RHY1430" s="265"/>
      <c r="RHZ1430" s="265"/>
      <c r="RIA1430" s="265"/>
      <c r="RIB1430" s="265"/>
      <c r="RIC1430" s="265"/>
      <c r="RID1430" s="265"/>
      <c r="RIE1430" s="265"/>
      <c r="RIF1430" s="265"/>
      <c r="RIG1430" s="265"/>
      <c r="RIH1430" s="265"/>
      <c r="RII1430" s="265"/>
      <c r="RIJ1430" s="265"/>
      <c r="RIK1430" s="265"/>
      <c r="RIL1430" s="265"/>
      <c r="RIM1430" s="265"/>
      <c r="RIN1430" s="265"/>
      <c r="RIO1430" s="265"/>
      <c r="RIP1430" s="265"/>
      <c r="RIQ1430" s="265"/>
      <c r="RIR1430" s="265"/>
      <c r="RIS1430" s="265"/>
      <c r="RIT1430" s="265"/>
      <c r="RIU1430" s="265"/>
      <c r="RIV1430" s="265"/>
      <c r="RIW1430" s="265"/>
      <c r="RIX1430" s="265"/>
      <c r="RIY1430" s="265"/>
      <c r="RIZ1430" s="265"/>
      <c r="RJA1430" s="265"/>
      <c r="RJB1430" s="265"/>
      <c r="RJC1430" s="265"/>
      <c r="RJD1430" s="265"/>
      <c r="RJE1430" s="265"/>
      <c r="RJF1430" s="265"/>
      <c r="RJG1430" s="265"/>
      <c r="RJH1430" s="265"/>
      <c r="RJI1430" s="265"/>
      <c r="RJJ1430" s="265"/>
      <c r="RJK1430" s="265"/>
      <c r="RJL1430" s="265"/>
      <c r="RJM1430" s="265"/>
      <c r="RJN1430" s="265"/>
      <c r="RJO1430" s="265"/>
      <c r="RJP1430" s="265"/>
      <c r="RJQ1430" s="265"/>
      <c r="RJR1430" s="265"/>
      <c r="RJS1430" s="265"/>
      <c r="RJT1430" s="265"/>
      <c r="RJU1430" s="265"/>
      <c r="RJV1430" s="265"/>
      <c r="RJW1430" s="265"/>
      <c r="RJX1430" s="265"/>
      <c r="RJY1430" s="265"/>
      <c r="RJZ1430" s="265"/>
      <c r="RKA1430" s="265"/>
      <c r="RKB1430" s="265"/>
      <c r="RKC1430" s="265"/>
      <c r="RKD1430" s="265"/>
      <c r="RKE1430" s="265"/>
      <c r="RKF1430" s="265"/>
      <c r="RKG1430" s="265"/>
      <c r="RKH1430" s="265"/>
      <c r="RKI1430" s="265"/>
      <c r="RKJ1430" s="265"/>
      <c r="RKK1430" s="265"/>
      <c r="RKL1430" s="265"/>
      <c r="RKM1430" s="265"/>
      <c r="RKN1430" s="265"/>
      <c r="RKO1430" s="265"/>
      <c r="RKP1430" s="265"/>
      <c r="RKQ1430" s="265"/>
      <c r="RKR1430" s="265"/>
      <c r="RKS1430" s="265"/>
      <c r="RKT1430" s="265"/>
      <c r="RKU1430" s="265"/>
      <c r="RKV1430" s="265"/>
      <c r="RKW1430" s="265"/>
      <c r="RKX1430" s="265"/>
      <c r="RKY1430" s="265"/>
      <c r="RKZ1430" s="265"/>
      <c r="RLA1430" s="265"/>
      <c r="RLB1430" s="265"/>
      <c r="RLC1430" s="265"/>
      <c r="RLD1430" s="265"/>
      <c r="RLE1430" s="265"/>
      <c r="RLF1430" s="265"/>
      <c r="RLG1430" s="265"/>
      <c r="RLH1430" s="265"/>
      <c r="RLI1430" s="265"/>
      <c r="RLJ1430" s="265"/>
      <c r="RLK1430" s="265"/>
      <c r="RLL1430" s="265"/>
      <c r="RLM1430" s="265"/>
      <c r="RLN1430" s="265"/>
      <c r="RLO1430" s="265"/>
      <c r="RLP1430" s="265"/>
      <c r="RLQ1430" s="265"/>
      <c r="RLR1430" s="265"/>
      <c r="RLS1430" s="265"/>
      <c r="RLT1430" s="265"/>
      <c r="RLU1430" s="265"/>
      <c r="RLV1430" s="265"/>
      <c r="RLW1430" s="265"/>
      <c r="RLX1430" s="265"/>
      <c r="RLY1430" s="265"/>
      <c r="RLZ1430" s="265"/>
      <c r="RMA1430" s="265"/>
      <c r="RMB1430" s="265"/>
      <c r="RMC1430" s="265"/>
      <c r="RMD1430" s="265"/>
      <c r="RME1430" s="265"/>
      <c r="RMF1430" s="265"/>
      <c r="RMG1430" s="265"/>
      <c r="RMH1430" s="265"/>
      <c r="RMI1430" s="265"/>
      <c r="RMJ1430" s="265"/>
      <c r="RMK1430" s="265"/>
      <c r="RML1430" s="265"/>
      <c r="RMM1430" s="265"/>
      <c r="RMN1430" s="265"/>
      <c r="RMO1430" s="265"/>
      <c r="RMP1430" s="265"/>
      <c r="RMQ1430" s="265"/>
      <c r="RMR1430" s="265"/>
      <c r="RMS1430" s="265"/>
      <c r="RMT1430" s="265"/>
      <c r="RMU1430" s="265"/>
      <c r="RMV1430" s="265"/>
      <c r="RMW1430" s="265"/>
      <c r="RMX1430" s="265"/>
      <c r="RMY1430" s="265"/>
      <c r="RMZ1430" s="265"/>
      <c r="RNA1430" s="265"/>
      <c r="RNB1430" s="265"/>
      <c r="RNC1430" s="265"/>
      <c r="RND1430" s="265"/>
      <c r="RNE1430" s="265"/>
      <c r="RNF1430" s="265"/>
      <c r="RNG1430" s="265"/>
      <c r="RNH1430" s="265"/>
      <c r="RNI1430" s="265"/>
      <c r="RNJ1430" s="265"/>
      <c r="RNK1430" s="265"/>
      <c r="RNL1430" s="265"/>
      <c r="RNM1430" s="265"/>
      <c r="RNN1430" s="265"/>
      <c r="RNO1430" s="265"/>
      <c r="RNP1430" s="265"/>
      <c r="RNQ1430" s="265"/>
      <c r="RNR1430" s="265"/>
      <c r="RNS1430" s="265"/>
      <c r="RNT1430" s="265"/>
      <c r="RNU1430" s="265"/>
      <c r="RNV1430" s="265"/>
      <c r="RNW1430" s="265"/>
      <c r="RNX1430" s="265"/>
      <c r="RNY1430" s="265"/>
      <c r="RNZ1430" s="265"/>
      <c r="ROA1430" s="265"/>
      <c r="ROB1430" s="265"/>
      <c r="ROC1430" s="265"/>
      <c r="ROD1430" s="265"/>
      <c r="ROE1430" s="265"/>
      <c r="ROF1430" s="265"/>
      <c r="ROG1430" s="265"/>
      <c r="ROH1430" s="265"/>
      <c r="ROI1430" s="265"/>
      <c r="ROJ1430" s="265"/>
      <c r="ROK1430" s="265"/>
      <c r="ROL1430" s="265"/>
      <c r="ROM1430" s="265"/>
      <c r="RON1430" s="265"/>
      <c r="ROO1430" s="265"/>
      <c r="ROP1430" s="265"/>
      <c r="ROQ1430" s="265"/>
      <c r="ROR1430" s="265"/>
      <c r="ROS1430" s="265"/>
      <c r="ROT1430" s="265"/>
      <c r="ROU1430" s="265"/>
      <c r="ROV1430" s="265"/>
      <c r="ROW1430" s="265"/>
      <c r="ROX1430" s="265"/>
      <c r="ROY1430" s="265"/>
      <c r="ROZ1430" s="265"/>
      <c r="RPA1430" s="265"/>
      <c r="RPB1430" s="265"/>
      <c r="RPC1430" s="265"/>
      <c r="RPD1430" s="265"/>
      <c r="RPE1430" s="265"/>
      <c r="RPF1430" s="265"/>
      <c r="RPG1430" s="265"/>
      <c r="RPH1430" s="265"/>
      <c r="RPI1430" s="265"/>
      <c r="RPJ1430" s="265"/>
      <c r="RPK1430" s="265"/>
      <c r="RPL1430" s="265"/>
      <c r="RPM1430" s="265"/>
      <c r="RPN1430" s="265"/>
      <c r="RPO1430" s="265"/>
      <c r="RPP1430" s="265"/>
      <c r="RPQ1430" s="265"/>
      <c r="RPR1430" s="265"/>
      <c r="RPS1430" s="265"/>
      <c r="RPT1430" s="265"/>
      <c r="RPU1430" s="265"/>
      <c r="RPV1430" s="265"/>
      <c r="RPW1430" s="265"/>
      <c r="RPX1430" s="265"/>
      <c r="RPY1430" s="265"/>
      <c r="RPZ1430" s="265"/>
      <c r="RQA1430" s="265"/>
      <c r="RQB1430" s="265"/>
      <c r="RQC1430" s="265"/>
      <c r="RQD1430" s="265"/>
      <c r="RQE1430" s="265"/>
      <c r="RQF1430" s="265"/>
      <c r="RQG1430" s="265"/>
      <c r="RQH1430" s="265"/>
      <c r="RQI1430" s="265"/>
      <c r="RQJ1430" s="265"/>
      <c r="RQK1430" s="265"/>
      <c r="RQL1430" s="265"/>
      <c r="RQM1430" s="265"/>
      <c r="RQN1430" s="265"/>
      <c r="RQO1430" s="265"/>
      <c r="RQP1430" s="265"/>
      <c r="RQQ1430" s="265"/>
      <c r="RQR1430" s="265"/>
      <c r="RQS1430" s="265"/>
      <c r="RQT1430" s="265"/>
      <c r="RQU1430" s="265"/>
      <c r="RQV1430" s="265"/>
      <c r="RQW1430" s="265"/>
      <c r="RQX1430" s="265"/>
      <c r="RQY1430" s="265"/>
      <c r="RQZ1430" s="265"/>
      <c r="RRA1430" s="265"/>
      <c r="RRB1430" s="265"/>
      <c r="RRC1430" s="265"/>
      <c r="RRD1430" s="265"/>
      <c r="RRE1430" s="265"/>
      <c r="RRF1430" s="265"/>
      <c r="RRG1430" s="265"/>
      <c r="RRH1430" s="265"/>
      <c r="RRI1430" s="265"/>
      <c r="RRJ1430" s="265"/>
      <c r="RRK1430" s="265"/>
      <c r="RRL1430" s="265"/>
      <c r="RRM1430" s="265"/>
      <c r="RRN1430" s="265"/>
      <c r="RRO1430" s="265"/>
      <c r="RRP1430" s="265"/>
      <c r="RRQ1430" s="265"/>
      <c r="RRR1430" s="265"/>
      <c r="RRS1430" s="265"/>
      <c r="RRT1430" s="265"/>
      <c r="RRU1430" s="265"/>
      <c r="RRV1430" s="265"/>
      <c r="RRW1430" s="265"/>
      <c r="RRX1430" s="265"/>
      <c r="RRY1430" s="265"/>
      <c r="RRZ1430" s="265"/>
      <c r="RSA1430" s="265"/>
      <c r="RSB1430" s="265"/>
      <c r="RSC1430" s="265"/>
      <c r="RSD1430" s="265"/>
      <c r="RSE1430" s="265"/>
      <c r="RSF1430" s="265"/>
      <c r="RSG1430" s="265"/>
      <c r="RSH1430" s="265"/>
      <c r="RSI1430" s="265"/>
      <c r="RSJ1430" s="265"/>
      <c r="RSK1430" s="265"/>
      <c r="RSL1430" s="265"/>
      <c r="RSM1430" s="265"/>
      <c r="RSN1430" s="265"/>
      <c r="RSO1430" s="265"/>
      <c r="RSP1430" s="265"/>
      <c r="RSQ1430" s="265"/>
      <c r="RSR1430" s="265"/>
      <c r="RSS1430" s="265"/>
      <c r="RST1430" s="265"/>
      <c r="RSU1430" s="265"/>
      <c r="RSV1430" s="265"/>
      <c r="RSW1430" s="265"/>
      <c r="RSX1430" s="265"/>
      <c r="RSY1430" s="265"/>
      <c r="RSZ1430" s="265"/>
      <c r="RTA1430" s="265"/>
      <c r="RTB1430" s="265"/>
      <c r="RTC1430" s="265"/>
      <c r="RTD1430" s="265"/>
      <c r="RTE1430" s="265"/>
      <c r="RTF1430" s="265"/>
      <c r="RTG1430" s="265"/>
      <c r="RTH1430" s="265"/>
      <c r="RTI1430" s="265"/>
      <c r="RTJ1430" s="265"/>
      <c r="RTK1430" s="265"/>
      <c r="RTL1430" s="265"/>
      <c r="RTM1430" s="265"/>
      <c r="RTN1430" s="265"/>
      <c r="RTO1430" s="265"/>
      <c r="RTP1430" s="265"/>
      <c r="RTQ1430" s="265"/>
      <c r="RTR1430" s="265"/>
      <c r="RTS1430" s="265"/>
      <c r="RTT1430" s="265"/>
      <c r="RTU1430" s="265"/>
      <c r="RTV1430" s="265"/>
      <c r="RTW1430" s="265"/>
      <c r="RTX1430" s="265"/>
      <c r="RTY1430" s="265"/>
      <c r="RTZ1430" s="265"/>
      <c r="RUA1430" s="265"/>
      <c r="RUB1430" s="265"/>
      <c r="RUC1430" s="265"/>
      <c r="RUD1430" s="265"/>
      <c r="RUE1430" s="265"/>
      <c r="RUF1430" s="265"/>
      <c r="RUG1430" s="265"/>
      <c r="RUH1430" s="265"/>
      <c r="RUI1430" s="265"/>
      <c r="RUJ1430" s="265"/>
      <c r="RUK1430" s="265"/>
      <c r="RUL1430" s="265"/>
      <c r="RUM1430" s="265"/>
      <c r="RUN1430" s="265"/>
      <c r="RUO1430" s="265"/>
      <c r="RUP1430" s="265"/>
      <c r="RUQ1430" s="265"/>
      <c r="RUR1430" s="265"/>
      <c r="RUS1430" s="265"/>
      <c r="RUT1430" s="265"/>
      <c r="RUU1430" s="265"/>
      <c r="RUV1430" s="265"/>
      <c r="RUW1430" s="265"/>
      <c r="RUX1430" s="265"/>
      <c r="RUY1430" s="265"/>
      <c r="RUZ1430" s="265"/>
      <c r="RVA1430" s="265"/>
      <c r="RVB1430" s="265"/>
      <c r="RVC1430" s="265"/>
      <c r="RVD1430" s="265"/>
      <c r="RVE1430" s="265"/>
      <c r="RVF1430" s="265"/>
      <c r="RVG1430" s="265"/>
      <c r="RVH1430" s="265"/>
      <c r="RVI1430" s="265"/>
      <c r="RVJ1430" s="265"/>
      <c r="RVK1430" s="265"/>
      <c r="RVL1430" s="265"/>
      <c r="RVM1430" s="265"/>
      <c r="RVN1430" s="265"/>
      <c r="RVO1430" s="265"/>
      <c r="RVP1430" s="265"/>
      <c r="RVQ1430" s="265"/>
      <c r="RVR1430" s="265"/>
      <c r="RVS1430" s="265"/>
      <c r="RVT1430" s="265"/>
      <c r="RVU1430" s="265"/>
      <c r="RVV1430" s="265"/>
      <c r="RVW1430" s="265"/>
      <c r="RVX1430" s="265"/>
      <c r="RVY1430" s="265"/>
      <c r="RVZ1430" s="265"/>
      <c r="RWA1430" s="265"/>
      <c r="RWB1430" s="265"/>
      <c r="RWC1430" s="265"/>
      <c r="RWD1430" s="265"/>
      <c r="RWE1430" s="265"/>
      <c r="RWF1430" s="265"/>
      <c r="RWG1430" s="265"/>
      <c r="RWH1430" s="265"/>
      <c r="RWI1430" s="265"/>
      <c r="RWJ1430" s="265"/>
      <c r="RWK1430" s="265"/>
      <c r="RWL1430" s="265"/>
      <c r="RWM1430" s="265"/>
      <c r="RWN1430" s="265"/>
      <c r="RWO1430" s="265"/>
      <c r="RWP1430" s="265"/>
      <c r="RWQ1430" s="265"/>
      <c r="RWR1430" s="265"/>
      <c r="RWS1430" s="265"/>
      <c r="RWT1430" s="265"/>
      <c r="RWU1430" s="265"/>
      <c r="RWV1430" s="265"/>
      <c r="RWW1430" s="265"/>
      <c r="RWX1430" s="265"/>
      <c r="RWY1430" s="265"/>
      <c r="RWZ1430" s="265"/>
      <c r="RXA1430" s="265"/>
      <c r="RXB1430" s="265"/>
      <c r="RXC1430" s="265"/>
      <c r="RXD1430" s="265"/>
      <c r="RXE1430" s="265"/>
      <c r="RXF1430" s="265"/>
      <c r="RXG1430" s="265"/>
      <c r="RXH1430" s="265"/>
      <c r="RXI1430" s="265"/>
      <c r="RXJ1430" s="265"/>
      <c r="RXK1430" s="265"/>
      <c r="RXL1430" s="265"/>
      <c r="RXM1430" s="265"/>
      <c r="RXN1430" s="265"/>
      <c r="RXO1430" s="265"/>
      <c r="RXP1430" s="265"/>
      <c r="RXQ1430" s="265"/>
      <c r="RXR1430" s="265"/>
      <c r="RXS1430" s="265"/>
      <c r="RXT1430" s="265"/>
      <c r="RXU1430" s="265"/>
      <c r="RXV1430" s="265"/>
      <c r="RXW1430" s="265"/>
      <c r="RXX1430" s="265"/>
      <c r="RXY1430" s="265"/>
      <c r="RXZ1430" s="265"/>
      <c r="RYA1430" s="265"/>
      <c r="RYB1430" s="265"/>
      <c r="RYC1430" s="265"/>
      <c r="RYD1430" s="265"/>
      <c r="RYE1430" s="265"/>
      <c r="RYF1430" s="265"/>
      <c r="RYG1430" s="265"/>
      <c r="RYH1430" s="265"/>
      <c r="RYI1430" s="265"/>
      <c r="RYJ1430" s="265"/>
      <c r="RYK1430" s="265"/>
      <c r="RYL1430" s="265"/>
      <c r="RYM1430" s="265"/>
      <c r="RYN1430" s="265"/>
      <c r="RYO1430" s="265"/>
      <c r="RYP1430" s="265"/>
      <c r="RYQ1430" s="265"/>
      <c r="RYR1430" s="265"/>
      <c r="RYS1430" s="265"/>
      <c r="RYT1430" s="265"/>
      <c r="RYU1430" s="265"/>
      <c r="RYV1430" s="265"/>
      <c r="RYW1430" s="265"/>
      <c r="RYX1430" s="265"/>
      <c r="RYY1430" s="265"/>
      <c r="RYZ1430" s="265"/>
      <c r="RZA1430" s="265"/>
      <c r="RZB1430" s="265"/>
      <c r="RZC1430" s="265"/>
      <c r="RZD1430" s="265"/>
      <c r="RZE1430" s="265"/>
      <c r="RZF1430" s="265"/>
      <c r="RZG1430" s="265"/>
      <c r="RZH1430" s="265"/>
      <c r="RZI1430" s="265"/>
      <c r="RZJ1430" s="265"/>
      <c r="RZK1430" s="265"/>
      <c r="RZL1430" s="265"/>
      <c r="RZM1430" s="265"/>
      <c r="RZN1430" s="265"/>
      <c r="RZO1430" s="265"/>
      <c r="RZP1430" s="265"/>
      <c r="RZQ1430" s="265"/>
      <c r="RZR1430" s="265"/>
      <c r="RZS1430" s="265"/>
      <c r="RZT1430" s="265"/>
      <c r="RZU1430" s="265"/>
      <c r="RZV1430" s="265"/>
      <c r="RZW1430" s="265"/>
      <c r="RZX1430" s="265"/>
      <c r="RZY1430" s="265"/>
      <c r="RZZ1430" s="265"/>
      <c r="SAA1430" s="265"/>
      <c r="SAB1430" s="265"/>
      <c r="SAC1430" s="265"/>
      <c r="SAD1430" s="265"/>
      <c r="SAE1430" s="265"/>
      <c r="SAF1430" s="265"/>
      <c r="SAG1430" s="265"/>
      <c r="SAH1430" s="265"/>
      <c r="SAI1430" s="265"/>
      <c r="SAJ1430" s="265"/>
      <c r="SAK1430" s="265"/>
      <c r="SAL1430" s="265"/>
      <c r="SAM1430" s="265"/>
      <c r="SAN1430" s="265"/>
      <c r="SAO1430" s="265"/>
      <c r="SAP1430" s="265"/>
      <c r="SAQ1430" s="265"/>
      <c r="SAR1430" s="265"/>
      <c r="SAS1430" s="265"/>
      <c r="SAT1430" s="265"/>
      <c r="SAU1430" s="265"/>
      <c r="SAV1430" s="265"/>
      <c r="SAW1430" s="265"/>
      <c r="SAX1430" s="265"/>
      <c r="SAY1430" s="265"/>
      <c r="SAZ1430" s="265"/>
      <c r="SBA1430" s="265"/>
      <c r="SBB1430" s="265"/>
      <c r="SBC1430" s="265"/>
      <c r="SBD1430" s="265"/>
      <c r="SBE1430" s="265"/>
      <c r="SBF1430" s="265"/>
      <c r="SBG1430" s="265"/>
      <c r="SBH1430" s="265"/>
      <c r="SBI1430" s="265"/>
      <c r="SBJ1430" s="265"/>
      <c r="SBK1430" s="265"/>
      <c r="SBL1430" s="265"/>
      <c r="SBM1430" s="265"/>
      <c r="SBN1430" s="265"/>
      <c r="SBO1430" s="265"/>
      <c r="SBP1430" s="265"/>
      <c r="SBQ1430" s="265"/>
      <c r="SBR1430" s="265"/>
      <c r="SBS1430" s="265"/>
      <c r="SBT1430" s="265"/>
      <c r="SBU1430" s="265"/>
      <c r="SBV1430" s="265"/>
      <c r="SBW1430" s="265"/>
      <c r="SBX1430" s="265"/>
      <c r="SBY1430" s="265"/>
      <c r="SBZ1430" s="265"/>
      <c r="SCA1430" s="265"/>
      <c r="SCB1430" s="265"/>
      <c r="SCC1430" s="265"/>
      <c r="SCD1430" s="265"/>
      <c r="SCE1430" s="265"/>
      <c r="SCF1430" s="265"/>
      <c r="SCG1430" s="265"/>
      <c r="SCH1430" s="265"/>
      <c r="SCI1430" s="265"/>
      <c r="SCJ1430" s="265"/>
      <c r="SCK1430" s="265"/>
      <c r="SCL1430" s="265"/>
      <c r="SCM1430" s="265"/>
      <c r="SCN1430" s="265"/>
      <c r="SCO1430" s="265"/>
      <c r="SCP1430" s="265"/>
      <c r="SCQ1430" s="265"/>
      <c r="SCR1430" s="265"/>
      <c r="SCS1430" s="265"/>
      <c r="SCT1430" s="265"/>
      <c r="SCU1430" s="265"/>
      <c r="SCV1430" s="265"/>
      <c r="SCW1430" s="265"/>
      <c r="SCX1430" s="265"/>
      <c r="SCY1430" s="265"/>
      <c r="SCZ1430" s="265"/>
      <c r="SDA1430" s="265"/>
      <c r="SDB1430" s="265"/>
      <c r="SDC1430" s="265"/>
      <c r="SDD1430" s="265"/>
      <c r="SDE1430" s="265"/>
      <c r="SDF1430" s="265"/>
      <c r="SDG1430" s="265"/>
      <c r="SDH1430" s="265"/>
      <c r="SDI1430" s="265"/>
      <c r="SDJ1430" s="265"/>
      <c r="SDK1430" s="265"/>
      <c r="SDL1430" s="265"/>
      <c r="SDM1430" s="265"/>
      <c r="SDN1430" s="265"/>
      <c r="SDO1430" s="265"/>
      <c r="SDP1430" s="265"/>
      <c r="SDQ1430" s="265"/>
      <c r="SDR1430" s="265"/>
      <c r="SDS1430" s="265"/>
      <c r="SDT1430" s="265"/>
      <c r="SDU1430" s="265"/>
      <c r="SDV1430" s="265"/>
      <c r="SDW1430" s="265"/>
      <c r="SDX1430" s="265"/>
      <c r="SDY1430" s="265"/>
      <c r="SDZ1430" s="265"/>
      <c r="SEA1430" s="265"/>
      <c r="SEB1430" s="265"/>
      <c r="SEC1430" s="265"/>
      <c r="SED1430" s="265"/>
      <c r="SEE1430" s="265"/>
      <c r="SEF1430" s="265"/>
      <c r="SEG1430" s="265"/>
      <c r="SEH1430" s="265"/>
      <c r="SEI1430" s="265"/>
      <c r="SEJ1430" s="265"/>
      <c r="SEK1430" s="265"/>
      <c r="SEL1430" s="265"/>
      <c r="SEM1430" s="265"/>
      <c r="SEN1430" s="265"/>
      <c r="SEO1430" s="265"/>
      <c r="SEP1430" s="265"/>
      <c r="SEQ1430" s="265"/>
      <c r="SER1430" s="265"/>
      <c r="SES1430" s="265"/>
      <c r="SET1430" s="265"/>
      <c r="SEU1430" s="265"/>
      <c r="SEV1430" s="265"/>
      <c r="SEW1430" s="265"/>
      <c r="SEX1430" s="265"/>
      <c r="SEY1430" s="265"/>
      <c r="SEZ1430" s="265"/>
      <c r="SFA1430" s="265"/>
      <c r="SFB1430" s="265"/>
      <c r="SFC1430" s="265"/>
      <c r="SFD1430" s="265"/>
      <c r="SFE1430" s="265"/>
      <c r="SFF1430" s="265"/>
      <c r="SFG1430" s="265"/>
      <c r="SFH1430" s="265"/>
      <c r="SFI1430" s="265"/>
      <c r="SFJ1430" s="265"/>
      <c r="SFK1430" s="265"/>
      <c r="SFL1430" s="265"/>
      <c r="SFM1430" s="265"/>
      <c r="SFN1430" s="265"/>
      <c r="SFO1430" s="265"/>
      <c r="SFP1430" s="265"/>
      <c r="SFQ1430" s="265"/>
      <c r="SFR1430" s="265"/>
      <c r="SFS1430" s="265"/>
      <c r="SFT1430" s="265"/>
      <c r="SFU1430" s="265"/>
      <c r="SFV1430" s="265"/>
      <c r="SFW1430" s="265"/>
      <c r="SFX1430" s="265"/>
      <c r="SFY1430" s="265"/>
      <c r="SFZ1430" s="265"/>
      <c r="SGA1430" s="265"/>
      <c r="SGB1430" s="265"/>
      <c r="SGC1430" s="265"/>
      <c r="SGD1430" s="265"/>
      <c r="SGE1430" s="265"/>
      <c r="SGF1430" s="265"/>
      <c r="SGG1430" s="265"/>
      <c r="SGH1430" s="265"/>
      <c r="SGI1430" s="265"/>
      <c r="SGJ1430" s="265"/>
      <c r="SGK1430" s="265"/>
      <c r="SGL1430" s="265"/>
      <c r="SGM1430" s="265"/>
      <c r="SGN1430" s="265"/>
      <c r="SGO1430" s="265"/>
      <c r="SGP1430" s="265"/>
      <c r="SGQ1430" s="265"/>
      <c r="SGR1430" s="265"/>
      <c r="SGS1430" s="265"/>
      <c r="SGT1430" s="265"/>
      <c r="SGU1430" s="265"/>
      <c r="SGV1430" s="265"/>
      <c r="SGW1430" s="265"/>
      <c r="SGX1430" s="265"/>
      <c r="SGY1430" s="265"/>
      <c r="SGZ1430" s="265"/>
      <c r="SHA1430" s="265"/>
      <c r="SHB1430" s="265"/>
      <c r="SHC1430" s="265"/>
      <c r="SHD1430" s="265"/>
      <c r="SHE1430" s="265"/>
      <c r="SHF1430" s="265"/>
      <c r="SHG1430" s="265"/>
      <c r="SHH1430" s="265"/>
      <c r="SHI1430" s="265"/>
      <c r="SHJ1430" s="265"/>
      <c r="SHK1430" s="265"/>
      <c r="SHL1430" s="265"/>
      <c r="SHM1430" s="265"/>
      <c r="SHN1430" s="265"/>
      <c r="SHO1430" s="265"/>
      <c r="SHP1430" s="265"/>
      <c r="SHQ1430" s="265"/>
      <c r="SHR1430" s="265"/>
      <c r="SHS1430" s="265"/>
      <c r="SHT1430" s="265"/>
      <c r="SHU1430" s="265"/>
      <c r="SHV1430" s="265"/>
      <c r="SHW1430" s="265"/>
      <c r="SHX1430" s="265"/>
      <c r="SHY1430" s="265"/>
      <c r="SHZ1430" s="265"/>
      <c r="SIA1430" s="265"/>
      <c r="SIB1430" s="265"/>
      <c r="SIC1430" s="265"/>
      <c r="SID1430" s="265"/>
      <c r="SIE1430" s="265"/>
      <c r="SIF1430" s="265"/>
      <c r="SIG1430" s="265"/>
      <c r="SIH1430" s="265"/>
      <c r="SII1430" s="265"/>
      <c r="SIJ1430" s="265"/>
      <c r="SIK1430" s="265"/>
      <c r="SIL1430" s="265"/>
      <c r="SIM1430" s="265"/>
      <c r="SIN1430" s="265"/>
      <c r="SIO1430" s="265"/>
      <c r="SIP1430" s="265"/>
      <c r="SIQ1430" s="265"/>
      <c r="SIR1430" s="265"/>
      <c r="SIS1430" s="265"/>
      <c r="SIT1430" s="265"/>
      <c r="SIU1430" s="265"/>
      <c r="SIV1430" s="265"/>
      <c r="SIW1430" s="265"/>
      <c r="SIX1430" s="265"/>
      <c r="SIY1430" s="265"/>
      <c r="SIZ1430" s="265"/>
      <c r="SJA1430" s="265"/>
      <c r="SJB1430" s="265"/>
      <c r="SJC1430" s="265"/>
      <c r="SJD1430" s="265"/>
      <c r="SJE1430" s="265"/>
      <c r="SJF1430" s="265"/>
      <c r="SJG1430" s="265"/>
      <c r="SJH1430" s="265"/>
      <c r="SJI1430" s="265"/>
      <c r="SJJ1430" s="265"/>
      <c r="SJK1430" s="265"/>
      <c r="SJL1430" s="265"/>
      <c r="SJM1430" s="265"/>
      <c r="SJN1430" s="265"/>
      <c r="SJO1430" s="265"/>
      <c r="SJP1430" s="265"/>
      <c r="SJQ1430" s="265"/>
      <c r="SJR1430" s="265"/>
      <c r="SJS1430" s="265"/>
      <c r="SJT1430" s="265"/>
      <c r="SJU1430" s="265"/>
      <c r="SJV1430" s="265"/>
      <c r="SJW1430" s="265"/>
      <c r="SJX1430" s="265"/>
      <c r="SJY1430" s="265"/>
      <c r="SJZ1430" s="265"/>
      <c r="SKA1430" s="265"/>
      <c r="SKB1430" s="265"/>
      <c r="SKC1430" s="265"/>
      <c r="SKD1430" s="265"/>
      <c r="SKE1430" s="265"/>
      <c r="SKF1430" s="265"/>
      <c r="SKG1430" s="265"/>
      <c r="SKH1430" s="265"/>
      <c r="SKI1430" s="265"/>
      <c r="SKJ1430" s="265"/>
      <c r="SKK1430" s="265"/>
      <c r="SKL1430" s="265"/>
      <c r="SKM1430" s="265"/>
      <c r="SKN1430" s="265"/>
      <c r="SKO1430" s="265"/>
      <c r="SKP1430" s="265"/>
      <c r="SKQ1430" s="265"/>
      <c r="SKR1430" s="265"/>
      <c r="SKS1430" s="265"/>
      <c r="SKT1430" s="265"/>
      <c r="SKU1430" s="265"/>
      <c r="SKV1430" s="265"/>
      <c r="SKW1430" s="265"/>
      <c r="SKX1430" s="265"/>
      <c r="SKY1430" s="265"/>
      <c r="SKZ1430" s="265"/>
      <c r="SLA1430" s="265"/>
      <c r="SLB1430" s="265"/>
      <c r="SLC1430" s="265"/>
      <c r="SLD1430" s="265"/>
      <c r="SLE1430" s="265"/>
      <c r="SLF1430" s="265"/>
      <c r="SLG1430" s="265"/>
      <c r="SLH1430" s="265"/>
      <c r="SLI1430" s="265"/>
      <c r="SLJ1430" s="265"/>
      <c r="SLK1430" s="265"/>
      <c r="SLL1430" s="265"/>
      <c r="SLM1430" s="265"/>
      <c r="SLN1430" s="265"/>
      <c r="SLO1430" s="265"/>
      <c r="SLP1430" s="265"/>
      <c r="SLQ1430" s="265"/>
      <c r="SLR1430" s="265"/>
      <c r="SLS1430" s="265"/>
      <c r="SLT1430" s="265"/>
      <c r="SLU1430" s="265"/>
      <c r="SLV1430" s="265"/>
      <c r="SLW1430" s="265"/>
      <c r="SLX1430" s="265"/>
      <c r="SLY1430" s="265"/>
      <c r="SLZ1430" s="265"/>
      <c r="SMA1430" s="265"/>
      <c r="SMB1430" s="265"/>
      <c r="SMC1430" s="265"/>
      <c r="SMD1430" s="265"/>
      <c r="SME1430" s="265"/>
      <c r="SMF1430" s="265"/>
      <c r="SMG1430" s="265"/>
      <c r="SMH1430" s="265"/>
      <c r="SMI1430" s="265"/>
      <c r="SMJ1430" s="265"/>
      <c r="SMK1430" s="265"/>
      <c r="SML1430" s="265"/>
      <c r="SMM1430" s="265"/>
      <c r="SMN1430" s="265"/>
      <c r="SMO1430" s="265"/>
      <c r="SMP1430" s="265"/>
      <c r="SMQ1430" s="265"/>
      <c r="SMR1430" s="265"/>
      <c r="SMS1430" s="265"/>
      <c r="SMT1430" s="265"/>
      <c r="SMU1430" s="265"/>
      <c r="SMV1430" s="265"/>
      <c r="SMW1430" s="265"/>
      <c r="SMX1430" s="265"/>
      <c r="SMY1430" s="265"/>
      <c r="SMZ1430" s="265"/>
      <c r="SNA1430" s="265"/>
      <c r="SNB1430" s="265"/>
      <c r="SNC1430" s="265"/>
      <c r="SND1430" s="265"/>
      <c r="SNE1430" s="265"/>
      <c r="SNF1430" s="265"/>
      <c r="SNG1430" s="265"/>
      <c r="SNH1430" s="265"/>
      <c r="SNI1430" s="265"/>
      <c r="SNJ1430" s="265"/>
      <c r="SNK1430" s="265"/>
      <c r="SNL1430" s="265"/>
      <c r="SNM1430" s="265"/>
      <c r="SNN1430" s="265"/>
      <c r="SNO1430" s="265"/>
      <c r="SNP1430" s="265"/>
      <c r="SNQ1430" s="265"/>
      <c r="SNR1430" s="265"/>
      <c r="SNS1430" s="265"/>
      <c r="SNT1430" s="265"/>
      <c r="SNU1430" s="265"/>
      <c r="SNV1430" s="265"/>
      <c r="SNW1430" s="265"/>
      <c r="SNX1430" s="265"/>
      <c r="SNY1430" s="265"/>
      <c r="SNZ1430" s="265"/>
      <c r="SOA1430" s="265"/>
      <c r="SOB1430" s="265"/>
      <c r="SOC1430" s="265"/>
      <c r="SOD1430" s="265"/>
      <c r="SOE1430" s="265"/>
      <c r="SOF1430" s="265"/>
      <c r="SOG1430" s="265"/>
      <c r="SOH1430" s="265"/>
      <c r="SOI1430" s="265"/>
      <c r="SOJ1430" s="265"/>
      <c r="SOK1430" s="265"/>
      <c r="SOL1430" s="265"/>
      <c r="SOM1430" s="265"/>
      <c r="SON1430" s="265"/>
      <c r="SOO1430" s="265"/>
      <c r="SOP1430" s="265"/>
      <c r="SOQ1430" s="265"/>
      <c r="SOR1430" s="265"/>
      <c r="SOS1430" s="265"/>
      <c r="SOT1430" s="265"/>
      <c r="SOU1430" s="265"/>
      <c r="SOV1430" s="265"/>
      <c r="SOW1430" s="265"/>
      <c r="SOX1430" s="265"/>
      <c r="SOY1430" s="265"/>
      <c r="SOZ1430" s="265"/>
      <c r="SPA1430" s="265"/>
      <c r="SPB1430" s="265"/>
      <c r="SPC1430" s="265"/>
      <c r="SPD1430" s="265"/>
      <c r="SPE1430" s="265"/>
      <c r="SPF1430" s="265"/>
      <c r="SPG1430" s="265"/>
      <c r="SPH1430" s="265"/>
      <c r="SPI1430" s="265"/>
      <c r="SPJ1430" s="265"/>
      <c r="SPK1430" s="265"/>
      <c r="SPL1430" s="265"/>
      <c r="SPM1430" s="265"/>
      <c r="SPN1430" s="265"/>
      <c r="SPO1430" s="265"/>
      <c r="SPP1430" s="265"/>
      <c r="SPQ1430" s="265"/>
      <c r="SPR1430" s="265"/>
      <c r="SPS1430" s="265"/>
      <c r="SPT1430" s="265"/>
      <c r="SPU1430" s="265"/>
      <c r="SPV1430" s="265"/>
      <c r="SPW1430" s="265"/>
      <c r="SPX1430" s="265"/>
      <c r="SPY1430" s="265"/>
      <c r="SPZ1430" s="265"/>
      <c r="SQA1430" s="265"/>
      <c r="SQB1430" s="265"/>
      <c r="SQC1430" s="265"/>
      <c r="SQD1430" s="265"/>
      <c r="SQE1430" s="265"/>
      <c r="SQF1430" s="265"/>
      <c r="SQG1430" s="265"/>
      <c r="SQH1430" s="265"/>
      <c r="SQI1430" s="265"/>
      <c r="SQJ1430" s="265"/>
      <c r="SQK1430" s="265"/>
      <c r="SQL1430" s="265"/>
      <c r="SQM1430" s="265"/>
      <c r="SQN1430" s="265"/>
      <c r="SQO1430" s="265"/>
      <c r="SQP1430" s="265"/>
      <c r="SQQ1430" s="265"/>
      <c r="SQR1430" s="265"/>
      <c r="SQS1430" s="265"/>
      <c r="SQT1430" s="265"/>
      <c r="SQU1430" s="265"/>
      <c r="SQV1430" s="265"/>
      <c r="SQW1430" s="265"/>
      <c r="SQX1430" s="265"/>
      <c r="SQY1430" s="265"/>
      <c r="SQZ1430" s="265"/>
      <c r="SRA1430" s="265"/>
      <c r="SRB1430" s="265"/>
      <c r="SRC1430" s="265"/>
      <c r="SRD1430" s="265"/>
      <c r="SRE1430" s="265"/>
      <c r="SRF1430" s="265"/>
      <c r="SRG1430" s="265"/>
      <c r="SRH1430" s="265"/>
      <c r="SRI1430" s="265"/>
      <c r="SRJ1430" s="265"/>
      <c r="SRK1430" s="265"/>
      <c r="SRL1430" s="265"/>
      <c r="SRM1430" s="265"/>
      <c r="SRN1430" s="265"/>
      <c r="SRO1430" s="265"/>
      <c r="SRP1430" s="265"/>
      <c r="SRQ1430" s="265"/>
      <c r="SRR1430" s="265"/>
      <c r="SRS1430" s="265"/>
      <c r="SRT1430" s="265"/>
      <c r="SRU1430" s="265"/>
      <c r="SRV1430" s="265"/>
      <c r="SRW1430" s="265"/>
      <c r="SRX1430" s="265"/>
      <c r="SRY1430" s="265"/>
      <c r="SRZ1430" s="265"/>
      <c r="SSA1430" s="265"/>
      <c r="SSB1430" s="265"/>
      <c r="SSC1430" s="265"/>
      <c r="SSD1430" s="265"/>
      <c r="SSE1430" s="265"/>
      <c r="SSF1430" s="265"/>
      <c r="SSG1430" s="265"/>
      <c r="SSH1430" s="265"/>
      <c r="SSI1430" s="265"/>
      <c r="SSJ1430" s="265"/>
      <c r="SSK1430" s="265"/>
      <c r="SSL1430" s="265"/>
      <c r="SSM1430" s="265"/>
      <c r="SSN1430" s="265"/>
      <c r="SSO1430" s="265"/>
      <c r="SSP1430" s="265"/>
      <c r="SSQ1430" s="265"/>
      <c r="SSR1430" s="265"/>
      <c r="SSS1430" s="265"/>
      <c r="SST1430" s="265"/>
      <c r="SSU1430" s="265"/>
      <c r="SSV1430" s="265"/>
      <c r="SSW1430" s="265"/>
      <c r="SSX1430" s="265"/>
      <c r="SSY1430" s="265"/>
      <c r="SSZ1430" s="265"/>
      <c r="STA1430" s="265"/>
      <c r="STB1430" s="265"/>
      <c r="STC1430" s="265"/>
      <c r="STD1430" s="265"/>
      <c r="STE1430" s="265"/>
      <c r="STF1430" s="265"/>
      <c r="STG1430" s="265"/>
      <c r="STH1430" s="265"/>
      <c r="STI1430" s="265"/>
      <c r="STJ1430" s="265"/>
      <c r="STK1430" s="265"/>
      <c r="STL1430" s="265"/>
      <c r="STM1430" s="265"/>
      <c r="STN1430" s="265"/>
      <c r="STO1430" s="265"/>
      <c r="STP1430" s="265"/>
      <c r="STQ1430" s="265"/>
      <c r="STR1430" s="265"/>
      <c r="STS1430" s="265"/>
      <c r="STT1430" s="265"/>
      <c r="STU1430" s="265"/>
      <c r="STV1430" s="265"/>
      <c r="STW1430" s="265"/>
      <c r="STX1430" s="265"/>
      <c r="STY1430" s="265"/>
      <c r="STZ1430" s="265"/>
      <c r="SUA1430" s="265"/>
      <c r="SUB1430" s="265"/>
      <c r="SUC1430" s="265"/>
      <c r="SUD1430" s="265"/>
      <c r="SUE1430" s="265"/>
      <c r="SUF1430" s="265"/>
      <c r="SUG1430" s="265"/>
      <c r="SUH1430" s="265"/>
      <c r="SUI1430" s="265"/>
      <c r="SUJ1430" s="265"/>
      <c r="SUK1430" s="265"/>
      <c r="SUL1430" s="265"/>
      <c r="SUM1430" s="265"/>
      <c r="SUN1430" s="265"/>
      <c r="SUO1430" s="265"/>
      <c r="SUP1430" s="265"/>
      <c r="SUQ1430" s="265"/>
      <c r="SUR1430" s="265"/>
      <c r="SUS1430" s="265"/>
      <c r="SUT1430" s="265"/>
      <c r="SUU1430" s="265"/>
      <c r="SUV1430" s="265"/>
      <c r="SUW1430" s="265"/>
      <c r="SUX1430" s="265"/>
      <c r="SUY1430" s="265"/>
      <c r="SUZ1430" s="265"/>
      <c r="SVA1430" s="265"/>
      <c r="SVB1430" s="265"/>
      <c r="SVC1430" s="265"/>
      <c r="SVD1430" s="265"/>
      <c r="SVE1430" s="265"/>
      <c r="SVF1430" s="265"/>
      <c r="SVG1430" s="265"/>
      <c r="SVH1430" s="265"/>
      <c r="SVI1430" s="265"/>
      <c r="SVJ1430" s="265"/>
      <c r="SVK1430" s="265"/>
      <c r="SVL1430" s="265"/>
      <c r="SVM1430" s="265"/>
      <c r="SVN1430" s="265"/>
      <c r="SVO1430" s="265"/>
      <c r="SVP1430" s="265"/>
      <c r="SVQ1430" s="265"/>
      <c r="SVR1430" s="265"/>
      <c r="SVS1430" s="265"/>
      <c r="SVT1430" s="265"/>
      <c r="SVU1430" s="265"/>
      <c r="SVV1430" s="265"/>
      <c r="SVW1430" s="265"/>
      <c r="SVX1430" s="265"/>
      <c r="SVY1430" s="265"/>
      <c r="SVZ1430" s="265"/>
      <c r="SWA1430" s="265"/>
      <c r="SWB1430" s="265"/>
      <c r="SWC1430" s="265"/>
      <c r="SWD1430" s="265"/>
      <c r="SWE1430" s="265"/>
      <c r="SWF1430" s="265"/>
      <c r="SWG1430" s="265"/>
      <c r="SWH1430" s="265"/>
      <c r="SWI1430" s="265"/>
      <c r="SWJ1430" s="265"/>
      <c r="SWK1430" s="265"/>
      <c r="SWL1430" s="265"/>
      <c r="SWM1430" s="265"/>
      <c r="SWN1430" s="265"/>
      <c r="SWO1430" s="265"/>
      <c r="SWP1430" s="265"/>
      <c r="SWQ1430" s="265"/>
      <c r="SWR1430" s="265"/>
      <c r="SWS1430" s="265"/>
      <c r="SWT1430" s="265"/>
      <c r="SWU1430" s="265"/>
      <c r="SWV1430" s="265"/>
      <c r="SWW1430" s="265"/>
      <c r="SWX1430" s="265"/>
      <c r="SWY1430" s="265"/>
      <c r="SWZ1430" s="265"/>
      <c r="SXA1430" s="265"/>
      <c r="SXB1430" s="265"/>
      <c r="SXC1430" s="265"/>
      <c r="SXD1430" s="265"/>
      <c r="SXE1430" s="265"/>
      <c r="SXF1430" s="265"/>
      <c r="SXG1430" s="265"/>
      <c r="SXH1430" s="265"/>
      <c r="SXI1430" s="265"/>
      <c r="SXJ1430" s="265"/>
      <c r="SXK1430" s="265"/>
      <c r="SXL1430" s="265"/>
      <c r="SXM1430" s="265"/>
      <c r="SXN1430" s="265"/>
      <c r="SXO1430" s="265"/>
      <c r="SXP1430" s="265"/>
      <c r="SXQ1430" s="265"/>
      <c r="SXR1430" s="265"/>
      <c r="SXS1430" s="265"/>
      <c r="SXT1430" s="265"/>
      <c r="SXU1430" s="265"/>
      <c r="SXV1430" s="265"/>
      <c r="SXW1430" s="265"/>
      <c r="SXX1430" s="265"/>
      <c r="SXY1430" s="265"/>
      <c r="SXZ1430" s="265"/>
      <c r="SYA1430" s="265"/>
      <c r="SYB1430" s="265"/>
      <c r="SYC1430" s="265"/>
      <c r="SYD1430" s="265"/>
      <c r="SYE1430" s="265"/>
      <c r="SYF1430" s="265"/>
      <c r="SYG1430" s="265"/>
      <c r="SYH1430" s="265"/>
      <c r="SYI1430" s="265"/>
      <c r="SYJ1430" s="265"/>
      <c r="SYK1430" s="265"/>
      <c r="SYL1430" s="265"/>
      <c r="SYM1430" s="265"/>
      <c r="SYN1430" s="265"/>
      <c r="SYO1430" s="265"/>
      <c r="SYP1430" s="265"/>
      <c r="SYQ1430" s="265"/>
      <c r="SYR1430" s="265"/>
      <c r="SYS1430" s="265"/>
      <c r="SYT1430" s="265"/>
      <c r="SYU1430" s="265"/>
      <c r="SYV1430" s="265"/>
      <c r="SYW1430" s="265"/>
      <c r="SYX1430" s="265"/>
      <c r="SYY1430" s="265"/>
      <c r="SYZ1430" s="265"/>
      <c r="SZA1430" s="265"/>
      <c r="SZB1430" s="265"/>
      <c r="SZC1430" s="265"/>
      <c r="SZD1430" s="265"/>
      <c r="SZE1430" s="265"/>
      <c r="SZF1430" s="265"/>
      <c r="SZG1430" s="265"/>
      <c r="SZH1430" s="265"/>
      <c r="SZI1430" s="265"/>
      <c r="SZJ1430" s="265"/>
      <c r="SZK1430" s="265"/>
      <c r="SZL1430" s="265"/>
      <c r="SZM1430" s="265"/>
      <c r="SZN1430" s="265"/>
      <c r="SZO1430" s="265"/>
      <c r="SZP1430" s="265"/>
      <c r="SZQ1430" s="265"/>
      <c r="SZR1430" s="265"/>
      <c r="SZS1430" s="265"/>
      <c r="SZT1430" s="265"/>
      <c r="SZU1430" s="265"/>
      <c r="SZV1430" s="265"/>
      <c r="SZW1430" s="265"/>
      <c r="SZX1430" s="265"/>
      <c r="SZY1430" s="265"/>
      <c r="SZZ1430" s="265"/>
      <c r="TAA1430" s="265"/>
      <c r="TAB1430" s="265"/>
      <c r="TAC1430" s="265"/>
      <c r="TAD1430" s="265"/>
      <c r="TAE1430" s="265"/>
      <c r="TAF1430" s="265"/>
      <c r="TAG1430" s="265"/>
      <c r="TAH1430" s="265"/>
      <c r="TAI1430" s="265"/>
      <c r="TAJ1430" s="265"/>
      <c r="TAK1430" s="265"/>
      <c r="TAL1430" s="265"/>
      <c r="TAM1430" s="265"/>
      <c r="TAN1430" s="265"/>
      <c r="TAO1430" s="265"/>
      <c r="TAP1430" s="265"/>
      <c r="TAQ1430" s="265"/>
      <c r="TAR1430" s="265"/>
      <c r="TAS1430" s="265"/>
      <c r="TAT1430" s="265"/>
      <c r="TAU1430" s="265"/>
      <c r="TAV1430" s="265"/>
      <c r="TAW1430" s="265"/>
      <c r="TAX1430" s="265"/>
      <c r="TAY1430" s="265"/>
      <c r="TAZ1430" s="265"/>
      <c r="TBA1430" s="265"/>
      <c r="TBB1430" s="265"/>
      <c r="TBC1430" s="265"/>
      <c r="TBD1430" s="265"/>
      <c r="TBE1430" s="265"/>
      <c r="TBF1430" s="265"/>
      <c r="TBG1430" s="265"/>
      <c r="TBH1430" s="265"/>
      <c r="TBI1430" s="265"/>
      <c r="TBJ1430" s="265"/>
      <c r="TBK1430" s="265"/>
      <c r="TBL1430" s="265"/>
      <c r="TBM1430" s="265"/>
      <c r="TBN1430" s="265"/>
      <c r="TBO1430" s="265"/>
      <c r="TBP1430" s="265"/>
      <c r="TBQ1430" s="265"/>
      <c r="TBR1430" s="265"/>
      <c r="TBS1430" s="265"/>
      <c r="TBT1430" s="265"/>
      <c r="TBU1430" s="265"/>
      <c r="TBV1430" s="265"/>
      <c r="TBW1430" s="265"/>
      <c r="TBX1430" s="265"/>
      <c r="TBY1430" s="265"/>
      <c r="TBZ1430" s="265"/>
      <c r="TCA1430" s="265"/>
      <c r="TCB1430" s="265"/>
      <c r="TCC1430" s="265"/>
      <c r="TCD1430" s="265"/>
      <c r="TCE1430" s="265"/>
      <c r="TCF1430" s="265"/>
      <c r="TCG1430" s="265"/>
      <c r="TCH1430" s="265"/>
      <c r="TCI1430" s="265"/>
      <c r="TCJ1430" s="265"/>
      <c r="TCK1430" s="265"/>
      <c r="TCL1430" s="265"/>
      <c r="TCM1430" s="265"/>
      <c r="TCN1430" s="265"/>
      <c r="TCO1430" s="265"/>
      <c r="TCP1430" s="265"/>
      <c r="TCQ1430" s="265"/>
      <c r="TCR1430" s="265"/>
      <c r="TCS1430" s="265"/>
      <c r="TCT1430" s="265"/>
      <c r="TCU1430" s="265"/>
      <c r="TCV1430" s="265"/>
      <c r="TCW1430" s="265"/>
      <c r="TCX1430" s="265"/>
      <c r="TCY1430" s="265"/>
      <c r="TCZ1430" s="265"/>
      <c r="TDA1430" s="265"/>
      <c r="TDB1430" s="265"/>
      <c r="TDC1430" s="265"/>
      <c r="TDD1430" s="265"/>
      <c r="TDE1430" s="265"/>
      <c r="TDF1430" s="265"/>
      <c r="TDG1430" s="265"/>
      <c r="TDH1430" s="265"/>
      <c r="TDI1430" s="265"/>
      <c r="TDJ1430" s="265"/>
      <c r="TDK1430" s="265"/>
      <c r="TDL1430" s="265"/>
      <c r="TDM1430" s="265"/>
      <c r="TDN1430" s="265"/>
      <c r="TDO1430" s="265"/>
      <c r="TDP1430" s="265"/>
      <c r="TDQ1430" s="265"/>
      <c r="TDR1430" s="265"/>
      <c r="TDS1430" s="265"/>
      <c r="TDT1430" s="265"/>
      <c r="TDU1430" s="265"/>
      <c r="TDV1430" s="265"/>
      <c r="TDW1430" s="265"/>
      <c r="TDX1430" s="265"/>
      <c r="TDY1430" s="265"/>
      <c r="TDZ1430" s="265"/>
      <c r="TEA1430" s="265"/>
      <c r="TEB1430" s="265"/>
      <c r="TEC1430" s="265"/>
      <c r="TED1430" s="265"/>
      <c r="TEE1430" s="265"/>
      <c r="TEF1430" s="265"/>
      <c r="TEG1430" s="265"/>
      <c r="TEH1430" s="265"/>
      <c r="TEI1430" s="265"/>
      <c r="TEJ1430" s="265"/>
      <c r="TEK1430" s="265"/>
      <c r="TEL1430" s="265"/>
      <c r="TEM1430" s="265"/>
      <c r="TEN1430" s="265"/>
      <c r="TEO1430" s="265"/>
      <c r="TEP1430" s="265"/>
      <c r="TEQ1430" s="265"/>
      <c r="TER1430" s="265"/>
      <c r="TES1430" s="265"/>
      <c r="TET1430" s="265"/>
      <c r="TEU1430" s="265"/>
      <c r="TEV1430" s="265"/>
      <c r="TEW1430" s="265"/>
      <c r="TEX1430" s="265"/>
      <c r="TEY1430" s="265"/>
      <c r="TEZ1430" s="265"/>
      <c r="TFA1430" s="265"/>
      <c r="TFB1430" s="265"/>
      <c r="TFC1430" s="265"/>
      <c r="TFD1430" s="265"/>
      <c r="TFE1430" s="265"/>
      <c r="TFF1430" s="265"/>
      <c r="TFG1430" s="265"/>
      <c r="TFH1430" s="265"/>
      <c r="TFI1430" s="265"/>
      <c r="TFJ1430" s="265"/>
      <c r="TFK1430" s="265"/>
      <c r="TFL1430" s="265"/>
      <c r="TFM1430" s="265"/>
      <c r="TFN1430" s="265"/>
      <c r="TFO1430" s="265"/>
      <c r="TFP1430" s="265"/>
      <c r="TFQ1430" s="265"/>
      <c r="TFR1430" s="265"/>
      <c r="TFS1430" s="265"/>
      <c r="TFT1430" s="265"/>
      <c r="TFU1430" s="265"/>
      <c r="TFV1430" s="265"/>
      <c r="TFW1430" s="265"/>
      <c r="TFX1430" s="265"/>
      <c r="TFY1430" s="265"/>
      <c r="TFZ1430" s="265"/>
      <c r="TGA1430" s="265"/>
      <c r="TGB1430" s="265"/>
      <c r="TGC1430" s="265"/>
      <c r="TGD1430" s="265"/>
      <c r="TGE1430" s="265"/>
      <c r="TGF1430" s="265"/>
      <c r="TGG1430" s="265"/>
      <c r="TGH1430" s="265"/>
      <c r="TGI1430" s="265"/>
      <c r="TGJ1430" s="265"/>
      <c r="TGK1430" s="265"/>
      <c r="TGL1430" s="265"/>
      <c r="TGM1430" s="265"/>
      <c r="TGN1430" s="265"/>
      <c r="TGO1430" s="265"/>
      <c r="TGP1430" s="265"/>
      <c r="TGQ1430" s="265"/>
      <c r="TGR1430" s="265"/>
      <c r="TGS1430" s="265"/>
      <c r="TGT1430" s="265"/>
      <c r="TGU1430" s="265"/>
      <c r="TGV1430" s="265"/>
      <c r="TGW1430" s="265"/>
      <c r="TGX1430" s="265"/>
      <c r="TGY1430" s="265"/>
      <c r="TGZ1430" s="265"/>
      <c r="THA1430" s="265"/>
      <c r="THB1430" s="265"/>
      <c r="THC1430" s="265"/>
      <c r="THD1430" s="265"/>
      <c r="THE1430" s="265"/>
      <c r="THF1430" s="265"/>
      <c r="THG1430" s="265"/>
      <c r="THH1430" s="265"/>
      <c r="THI1430" s="265"/>
      <c r="THJ1430" s="265"/>
      <c r="THK1430" s="265"/>
      <c r="THL1430" s="265"/>
      <c r="THM1430" s="265"/>
      <c r="THN1430" s="265"/>
      <c r="THO1430" s="265"/>
      <c r="THP1430" s="265"/>
      <c r="THQ1430" s="265"/>
      <c r="THR1430" s="265"/>
      <c r="THS1430" s="265"/>
      <c r="THT1430" s="265"/>
      <c r="THU1430" s="265"/>
      <c r="THV1430" s="265"/>
      <c r="THW1430" s="265"/>
      <c r="THX1430" s="265"/>
      <c r="THY1430" s="265"/>
      <c r="THZ1430" s="265"/>
      <c r="TIA1430" s="265"/>
      <c r="TIB1430" s="265"/>
      <c r="TIC1430" s="265"/>
      <c r="TID1430" s="265"/>
      <c r="TIE1430" s="265"/>
      <c r="TIF1430" s="265"/>
      <c r="TIG1430" s="265"/>
      <c r="TIH1430" s="265"/>
      <c r="TII1430" s="265"/>
      <c r="TIJ1430" s="265"/>
      <c r="TIK1430" s="265"/>
      <c r="TIL1430" s="265"/>
      <c r="TIM1430" s="265"/>
      <c r="TIN1430" s="265"/>
      <c r="TIO1430" s="265"/>
      <c r="TIP1430" s="265"/>
      <c r="TIQ1430" s="265"/>
      <c r="TIR1430" s="265"/>
      <c r="TIS1430" s="265"/>
      <c r="TIT1430" s="265"/>
      <c r="TIU1430" s="265"/>
      <c r="TIV1430" s="265"/>
      <c r="TIW1430" s="265"/>
      <c r="TIX1430" s="265"/>
      <c r="TIY1430" s="265"/>
      <c r="TIZ1430" s="265"/>
      <c r="TJA1430" s="265"/>
      <c r="TJB1430" s="265"/>
      <c r="TJC1430" s="265"/>
      <c r="TJD1430" s="265"/>
      <c r="TJE1430" s="265"/>
      <c r="TJF1430" s="265"/>
      <c r="TJG1430" s="265"/>
      <c r="TJH1430" s="265"/>
      <c r="TJI1430" s="265"/>
      <c r="TJJ1430" s="265"/>
      <c r="TJK1430" s="265"/>
      <c r="TJL1430" s="265"/>
      <c r="TJM1430" s="265"/>
      <c r="TJN1430" s="265"/>
      <c r="TJO1430" s="265"/>
      <c r="TJP1430" s="265"/>
      <c r="TJQ1430" s="265"/>
      <c r="TJR1430" s="265"/>
      <c r="TJS1430" s="265"/>
      <c r="TJT1430" s="265"/>
      <c r="TJU1430" s="265"/>
      <c r="TJV1430" s="265"/>
      <c r="TJW1430" s="265"/>
      <c r="TJX1430" s="265"/>
      <c r="TJY1430" s="265"/>
      <c r="TJZ1430" s="265"/>
      <c r="TKA1430" s="265"/>
      <c r="TKB1430" s="265"/>
      <c r="TKC1430" s="265"/>
      <c r="TKD1430" s="265"/>
      <c r="TKE1430" s="265"/>
      <c r="TKF1430" s="265"/>
      <c r="TKG1430" s="265"/>
      <c r="TKH1430" s="265"/>
      <c r="TKI1430" s="265"/>
      <c r="TKJ1430" s="265"/>
      <c r="TKK1430" s="265"/>
      <c r="TKL1430" s="265"/>
      <c r="TKM1430" s="265"/>
      <c r="TKN1430" s="265"/>
      <c r="TKO1430" s="265"/>
      <c r="TKP1430" s="265"/>
      <c r="TKQ1430" s="265"/>
      <c r="TKR1430" s="265"/>
      <c r="TKS1430" s="265"/>
      <c r="TKT1430" s="265"/>
      <c r="TKU1430" s="265"/>
      <c r="TKV1430" s="265"/>
      <c r="TKW1430" s="265"/>
      <c r="TKX1430" s="265"/>
      <c r="TKY1430" s="265"/>
      <c r="TKZ1430" s="265"/>
      <c r="TLA1430" s="265"/>
      <c r="TLB1430" s="265"/>
      <c r="TLC1430" s="265"/>
      <c r="TLD1430" s="265"/>
      <c r="TLE1430" s="265"/>
      <c r="TLF1430" s="265"/>
      <c r="TLG1430" s="265"/>
      <c r="TLH1430" s="265"/>
      <c r="TLI1430" s="265"/>
      <c r="TLJ1430" s="265"/>
      <c r="TLK1430" s="265"/>
      <c r="TLL1430" s="265"/>
      <c r="TLM1430" s="265"/>
      <c r="TLN1430" s="265"/>
      <c r="TLO1430" s="265"/>
      <c r="TLP1430" s="265"/>
      <c r="TLQ1430" s="265"/>
      <c r="TLR1430" s="265"/>
      <c r="TLS1430" s="265"/>
      <c r="TLT1430" s="265"/>
      <c r="TLU1430" s="265"/>
      <c r="TLV1430" s="265"/>
      <c r="TLW1430" s="265"/>
      <c r="TLX1430" s="265"/>
      <c r="TLY1430" s="265"/>
      <c r="TLZ1430" s="265"/>
      <c r="TMA1430" s="265"/>
      <c r="TMB1430" s="265"/>
      <c r="TMC1430" s="265"/>
      <c r="TMD1430" s="265"/>
      <c r="TME1430" s="265"/>
      <c r="TMF1430" s="265"/>
      <c r="TMG1430" s="265"/>
      <c r="TMH1430" s="265"/>
      <c r="TMI1430" s="265"/>
      <c r="TMJ1430" s="265"/>
      <c r="TMK1430" s="265"/>
      <c r="TML1430" s="265"/>
      <c r="TMM1430" s="265"/>
      <c r="TMN1430" s="265"/>
      <c r="TMO1430" s="265"/>
      <c r="TMP1430" s="265"/>
      <c r="TMQ1430" s="265"/>
      <c r="TMR1430" s="265"/>
      <c r="TMS1430" s="265"/>
      <c r="TMT1430" s="265"/>
      <c r="TMU1430" s="265"/>
      <c r="TMV1430" s="265"/>
      <c r="TMW1430" s="265"/>
      <c r="TMX1430" s="265"/>
      <c r="TMY1430" s="265"/>
      <c r="TMZ1430" s="265"/>
      <c r="TNA1430" s="265"/>
      <c r="TNB1430" s="265"/>
      <c r="TNC1430" s="265"/>
      <c r="TND1430" s="265"/>
      <c r="TNE1430" s="265"/>
      <c r="TNF1430" s="265"/>
      <c r="TNG1430" s="265"/>
      <c r="TNH1430" s="265"/>
      <c r="TNI1430" s="265"/>
      <c r="TNJ1430" s="265"/>
      <c r="TNK1430" s="265"/>
      <c r="TNL1430" s="265"/>
      <c r="TNM1430" s="265"/>
      <c r="TNN1430" s="265"/>
      <c r="TNO1430" s="265"/>
      <c r="TNP1430" s="265"/>
      <c r="TNQ1430" s="265"/>
      <c r="TNR1430" s="265"/>
      <c r="TNS1430" s="265"/>
      <c r="TNT1430" s="265"/>
      <c r="TNU1430" s="265"/>
      <c r="TNV1430" s="265"/>
      <c r="TNW1430" s="265"/>
      <c r="TNX1430" s="265"/>
      <c r="TNY1430" s="265"/>
      <c r="TNZ1430" s="265"/>
      <c r="TOA1430" s="265"/>
      <c r="TOB1430" s="265"/>
      <c r="TOC1430" s="265"/>
      <c r="TOD1430" s="265"/>
      <c r="TOE1430" s="265"/>
      <c r="TOF1430" s="265"/>
      <c r="TOG1430" s="265"/>
      <c r="TOH1430" s="265"/>
      <c r="TOI1430" s="265"/>
      <c r="TOJ1430" s="265"/>
      <c r="TOK1430" s="265"/>
      <c r="TOL1430" s="265"/>
      <c r="TOM1430" s="265"/>
      <c r="TON1430" s="265"/>
      <c r="TOO1430" s="265"/>
      <c r="TOP1430" s="265"/>
      <c r="TOQ1430" s="265"/>
      <c r="TOR1430" s="265"/>
      <c r="TOS1430" s="265"/>
      <c r="TOT1430" s="265"/>
      <c r="TOU1430" s="265"/>
      <c r="TOV1430" s="265"/>
      <c r="TOW1430" s="265"/>
      <c r="TOX1430" s="265"/>
      <c r="TOY1430" s="265"/>
      <c r="TOZ1430" s="265"/>
      <c r="TPA1430" s="265"/>
      <c r="TPB1430" s="265"/>
      <c r="TPC1430" s="265"/>
      <c r="TPD1430" s="265"/>
      <c r="TPE1430" s="265"/>
      <c r="TPF1430" s="265"/>
      <c r="TPG1430" s="265"/>
      <c r="TPH1430" s="265"/>
      <c r="TPI1430" s="265"/>
      <c r="TPJ1430" s="265"/>
      <c r="TPK1430" s="265"/>
      <c r="TPL1430" s="265"/>
      <c r="TPM1430" s="265"/>
      <c r="TPN1430" s="265"/>
      <c r="TPO1430" s="265"/>
      <c r="TPP1430" s="265"/>
      <c r="TPQ1430" s="265"/>
      <c r="TPR1430" s="265"/>
      <c r="TPS1430" s="265"/>
      <c r="TPT1430" s="265"/>
      <c r="TPU1430" s="265"/>
      <c r="TPV1430" s="265"/>
      <c r="TPW1430" s="265"/>
      <c r="TPX1430" s="265"/>
      <c r="TPY1430" s="265"/>
      <c r="TPZ1430" s="265"/>
      <c r="TQA1430" s="265"/>
      <c r="TQB1430" s="265"/>
      <c r="TQC1430" s="265"/>
      <c r="TQD1430" s="265"/>
      <c r="TQE1430" s="265"/>
      <c r="TQF1430" s="265"/>
      <c r="TQG1430" s="265"/>
      <c r="TQH1430" s="265"/>
      <c r="TQI1430" s="265"/>
      <c r="TQJ1430" s="265"/>
      <c r="TQK1430" s="265"/>
      <c r="TQL1430" s="265"/>
      <c r="TQM1430" s="265"/>
      <c r="TQN1430" s="265"/>
      <c r="TQO1430" s="265"/>
      <c r="TQP1430" s="265"/>
      <c r="TQQ1430" s="265"/>
      <c r="TQR1430" s="265"/>
      <c r="TQS1430" s="265"/>
      <c r="TQT1430" s="265"/>
      <c r="TQU1430" s="265"/>
      <c r="TQV1430" s="265"/>
      <c r="TQW1430" s="265"/>
      <c r="TQX1430" s="265"/>
      <c r="TQY1430" s="265"/>
      <c r="TQZ1430" s="265"/>
      <c r="TRA1430" s="265"/>
      <c r="TRB1430" s="265"/>
      <c r="TRC1430" s="265"/>
      <c r="TRD1430" s="265"/>
      <c r="TRE1430" s="265"/>
      <c r="TRF1430" s="265"/>
      <c r="TRG1430" s="265"/>
      <c r="TRH1430" s="265"/>
      <c r="TRI1430" s="265"/>
      <c r="TRJ1430" s="265"/>
      <c r="TRK1430" s="265"/>
      <c r="TRL1430" s="265"/>
      <c r="TRM1430" s="265"/>
      <c r="TRN1430" s="265"/>
      <c r="TRO1430" s="265"/>
      <c r="TRP1430" s="265"/>
      <c r="TRQ1430" s="265"/>
      <c r="TRR1430" s="265"/>
      <c r="TRS1430" s="265"/>
      <c r="TRT1430" s="265"/>
      <c r="TRU1430" s="265"/>
      <c r="TRV1430" s="265"/>
      <c r="TRW1430" s="265"/>
      <c r="TRX1430" s="265"/>
      <c r="TRY1430" s="265"/>
      <c r="TRZ1430" s="265"/>
      <c r="TSA1430" s="265"/>
      <c r="TSB1430" s="265"/>
      <c r="TSC1430" s="265"/>
      <c r="TSD1430" s="265"/>
      <c r="TSE1430" s="265"/>
      <c r="TSF1430" s="265"/>
      <c r="TSG1430" s="265"/>
      <c r="TSH1430" s="265"/>
      <c r="TSI1430" s="265"/>
      <c r="TSJ1430" s="265"/>
      <c r="TSK1430" s="265"/>
      <c r="TSL1430" s="265"/>
      <c r="TSM1430" s="265"/>
      <c r="TSN1430" s="265"/>
      <c r="TSO1430" s="265"/>
      <c r="TSP1430" s="265"/>
      <c r="TSQ1430" s="265"/>
      <c r="TSR1430" s="265"/>
      <c r="TSS1430" s="265"/>
      <c r="TST1430" s="265"/>
      <c r="TSU1430" s="265"/>
      <c r="TSV1430" s="265"/>
      <c r="TSW1430" s="265"/>
      <c r="TSX1430" s="265"/>
      <c r="TSY1430" s="265"/>
      <c r="TSZ1430" s="265"/>
      <c r="TTA1430" s="265"/>
      <c r="TTB1430" s="265"/>
      <c r="TTC1430" s="265"/>
      <c r="TTD1430" s="265"/>
      <c r="TTE1430" s="265"/>
      <c r="TTF1430" s="265"/>
      <c r="TTG1430" s="265"/>
      <c r="TTH1430" s="265"/>
      <c r="TTI1430" s="265"/>
      <c r="TTJ1430" s="265"/>
      <c r="TTK1430" s="265"/>
      <c r="TTL1430" s="265"/>
      <c r="TTM1430" s="265"/>
      <c r="TTN1430" s="265"/>
      <c r="TTO1430" s="265"/>
      <c r="TTP1430" s="265"/>
      <c r="TTQ1430" s="265"/>
      <c r="TTR1430" s="265"/>
      <c r="TTS1430" s="265"/>
      <c r="TTT1430" s="265"/>
      <c r="TTU1430" s="265"/>
      <c r="TTV1430" s="265"/>
      <c r="TTW1430" s="265"/>
      <c r="TTX1430" s="265"/>
      <c r="TTY1430" s="265"/>
      <c r="TTZ1430" s="265"/>
      <c r="TUA1430" s="265"/>
      <c r="TUB1430" s="265"/>
      <c r="TUC1430" s="265"/>
      <c r="TUD1430" s="265"/>
      <c r="TUE1430" s="265"/>
      <c r="TUF1430" s="265"/>
      <c r="TUG1430" s="265"/>
      <c r="TUH1430" s="265"/>
      <c r="TUI1430" s="265"/>
      <c r="TUJ1430" s="265"/>
      <c r="TUK1430" s="265"/>
      <c r="TUL1430" s="265"/>
      <c r="TUM1430" s="265"/>
      <c r="TUN1430" s="265"/>
      <c r="TUO1430" s="265"/>
      <c r="TUP1430" s="265"/>
      <c r="TUQ1430" s="265"/>
      <c r="TUR1430" s="265"/>
      <c r="TUS1430" s="265"/>
      <c r="TUT1430" s="265"/>
      <c r="TUU1430" s="265"/>
      <c r="TUV1430" s="265"/>
      <c r="TUW1430" s="265"/>
      <c r="TUX1430" s="265"/>
      <c r="TUY1430" s="265"/>
      <c r="TUZ1430" s="265"/>
      <c r="TVA1430" s="265"/>
      <c r="TVB1430" s="265"/>
      <c r="TVC1430" s="265"/>
      <c r="TVD1430" s="265"/>
      <c r="TVE1430" s="265"/>
      <c r="TVF1430" s="265"/>
      <c r="TVG1430" s="265"/>
      <c r="TVH1430" s="265"/>
      <c r="TVI1430" s="265"/>
      <c r="TVJ1430" s="265"/>
      <c r="TVK1430" s="265"/>
      <c r="TVL1430" s="265"/>
      <c r="TVM1430" s="265"/>
      <c r="TVN1430" s="265"/>
      <c r="TVO1430" s="265"/>
      <c r="TVP1430" s="265"/>
      <c r="TVQ1430" s="265"/>
      <c r="TVR1430" s="265"/>
      <c r="TVS1430" s="265"/>
      <c r="TVT1430" s="265"/>
      <c r="TVU1430" s="265"/>
      <c r="TVV1430" s="265"/>
      <c r="TVW1430" s="265"/>
      <c r="TVX1430" s="265"/>
      <c r="TVY1430" s="265"/>
      <c r="TVZ1430" s="265"/>
      <c r="TWA1430" s="265"/>
      <c r="TWB1430" s="265"/>
      <c r="TWC1430" s="265"/>
      <c r="TWD1430" s="265"/>
      <c r="TWE1430" s="265"/>
      <c r="TWF1430" s="265"/>
      <c r="TWG1430" s="265"/>
      <c r="TWH1430" s="265"/>
      <c r="TWI1430" s="265"/>
      <c r="TWJ1430" s="265"/>
      <c r="TWK1430" s="265"/>
      <c r="TWL1430" s="265"/>
      <c r="TWM1430" s="265"/>
      <c r="TWN1430" s="265"/>
      <c r="TWO1430" s="265"/>
      <c r="TWP1430" s="265"/>
      <c r="TWQ1430" s="265"/>
      <c r="TWR1430" s="265"/>
      <c r="TWS1430" s="265"/>
      <c r="TWT1430" s="265"/>
      <c r="TWU1430" s="265"/>
      <c r="TWV1430" s="265"/>
      <c r="TWW1430" s="265"/>
      <c r="TWX1430" s="265"/>
      <c r="TWY1430" s="265"/>
      <c r="TWZ1430" s="265"/>
      <c r="TXA1430" s="265"/>
      <c r="TXB1430" s="265"/>
      <c r="TXC1430" s="265"/>
      <c r="TXD1430" s="265"/>
      <c r="TXE1430" s="265"/>
      <c r="TXF1430" s="265"/>
      <c r="TXG1430" s="265"/>
      <c r="TXH1430" s="265"/>
      <c r="TXI1430" s="265"/>
      <c r="TXJ1430" s="265"/>
      <c r="TXK1430" s="265"/>
      <c r="TXL1430" s="265"/>
      <c r="TXM1430" s="265"/>
      <c r="TXN1430" s="265"/>
      <c r="TXO1430" s="265"/>
      <c r="TXP1430" s="265"/>
      <c r="TXQ1430" s="265"/>
      <c r="TXR1430" s="265"/>
      <c r="TXS1430" s="265"/>
      <c r="TXT1430" s="265"/>
      <c r="TXU1430" s="265"/>
      <c r="TXV1430" s="265"/>
      <c r="TXW1430" s="265"/>
      <c r="TXX1430" s="265"/>
      <c r="TXY1430" s="265"/>
      <c r="TXZ1430" s="265"/>
      <c r="TYA1430" s="265"/>
      <c r="TYB1430" s="265"/>
      <c r="TYC1430" s="265"/>
      <c r="TYD1430" s="265"/>
      <c r="TYE1430" s="265"/>
      <c r="TYF1430" s="265"/>
      <c r="TYG1430" s="265"/>
      <c r="TYH1430" s="265"/>
      <c r="TYI1430" s="265"/>
      <c r="TYJ1430" s="265"/>
      <c r="TYK1430" s="265"/>
      <c r="TYL1430" s="265"/>
      <c r="TYM1430" s="265"/>
      <c r="TYN1430" s="265"/>
      <c r="TYO1430" s="265"/>
      <c r="TYP1430" s="265"/>
      <c r="TYQ1430" s="265"/>
      <c r="TYR1430" s="265"/>
      <c r="TYS1430" s="265"/>
      <c r="TYT1430" s="265"/>
      <c r="TYU1430" s="265"/>
      <c r="TYV1430" s="265"/>
      <c r="TYW1430" s="265"/>
      <c r="TYX1430" s="265"/>
      <c r="TYY1430" s="265"/>
      <c r="TYZ1430" s="265"/>
      <c r="TZA1430" s="265"/>
      <c r="TZB1430" s="265"/>
      <c r="TZC1430" s="265"/>
      <c r="TZD1430" s="265"/>
      <c r="TZE1430" s="265"/>
      <c r="TZF1430" s="265"/>
      <c r="TZG1430" s="265"/>
      <c r="TZH1430" s="265"/>
      <c r="TZI1430" s="265"/>
      <c r="TZJ1430" s="265"/>
      <c r="TZK1430" s="265"/>
      <c r="TZL1430" s="265"/>
      <c r="TZM1430" s="265"/>
      <c r="TZN1430" s="265"/>
      <c r="TZO1430" s="265"/>
      <c r="TZP1430" s="265"/>
      <c r="TZQ1430" s="265"/>
      <c r="TZR1430" s="265"/>
      <c r="TZS1430" s="265"/>
      <c r="TZT1430" s="265"/>
      <c r="TZU1430" s="265"/>
      <c r="TZV1430" s="265"/>
      <c r="TZW1430" s="265"/>
      <c r="TZX1430" s="265"/>
      <c r="TZY1430" s="265"/>
      <c r="TZZ1430" s="265"/>
      <c r="UAA1430" s="265"/>
      <c r="UAB1430" s="265"/>
      <c r="UAC1430" s="265"/>
      <c r="UAD1430" s="265"/>
      <c r="UAE1430" s="265"/>
      <c r="UAF1430" s="265"/>
      <c r="UAG1430" s="265"/>
      <c r="UAH1430" s="265"/>
      <c r="UAI1430" s="265"/>
      <c r="UAJ1430" s="265"/>
      <c r="UAK1430" s="265"/>
      <c r="UAL1430" s="265"/>
      <c r="UAM1430" s="265"/>
      <c r="UAN1430" s="265"/>
      <c r="UAO1430" s="265"/>
      <c r="UAP1430" s="265"/>
      <c r="UAQ1430" s="265"/>
      <c r="UAR1430" s="265"/>
      <c r="UAS1430" s="265"/>
      <c r="UAT1430" s="265"/>
      <c r="UAU1430" s="265"/>
      <c r="UAV1430" s="265"/>
      <c r="UAW1430" s="265"/>
      <c r="UAX1430" s="265"/>
      <c r="UAY1430" s="265"/>
      <c r="UAZ1430" s="265"/>
      <c r="UBA1430" s="265"/>
      <c r="UBB1430" s="265"/>
      <c r="UBC1430" s="265"/>
      <c r="UBD1430" s="265"/>
      <c r="UBE1430" s="265"/>
      <c r="UBF1430" s="265"/>
      <c r="UBG1430" s="265"/>
      <c r="UBH1430" s="265"/>
      <c r="UBI1430" s="265"/>
      <c r="UBJ1430" s="265"/>
      <c r="UBK1430" s="265"/>
      <c r="UBL1430" s="265"/>
      <c r="UBM1430" s="265"/>
      <c r="UBN1430" s="265"/>
      <c r="UBO1430" s="265"/>
      <c r="UBP1430" s="265"/>
      <c r="UBQ1430" s="265"/>
      <c r="UBR1430" s="265"/>
      <c r="UBS1430" s="265"/>
      <c r="UBT1430" s="265"/>
      <c r="UBU1430" s="265"/>
      <c r="UBV1430" s="265"/>
      <c r="UBW1430" s="265"/>
      <c r="UBX1430" s="265"/>
      <c r="UBY1430" s="265"/>
      <c r="UBZ1430" s="265"/>
      <c r="UCA1430" s="265"/>
      <c r="UCB1430" s="265"/>
      <c r="UCC1430" s="265"/>
      <c r="UCD1430" s="265"/>
      <c r="UCE1430" s="265"/>
      <c r="UCF1430" s="265"/>
      <c r="UCG1430" s="265"/>
      <c r="UCH1430" s="265"/>
      <c r="UCI1430" s="265"/>
      <c r="UCJ1430" s="265"/>
      <c r="UCK1430" s="265"/>
      <c r="UCL1430" s="265"/>
      <c r="UCM1430" s="265"/>
      <c r="UCN1430" s="265"/>
      <c r="UCO1430" s="265"/>
      <c r="UCP1430" s="265"/>
      <c r="UCQ1430" s="265"/>
      <c r="UCR1430" s="265"/>
      <c r="UCS1430" s="265"/>
      <c r="UCT1430" s="265"/>
      <c r="UCU1430" s="265"/>
      <c r="UCV1430" s="265"/>
      <c r="UCW1430" s="265"/>
      <c r="UCX1430" s="265"/>
      <c r="UCY1430" s="265"/>
      <c r="UCZ1430" s="265"/>
      <c r="UDA1430" s="265"/>
      <c r="UDB1430" s="265"/>
      <c r="UDC1430" s="265"/>
      <c r="UDD1430" s="265"/>
      <c r="UDE1430" s="265"/>
      <c r="UDF1430" s="265"/>
      <c r="UDG1430" s="265"/>
      <c r="UDH1430" s="265"/>
      <c r="UDI1430" s="265"/>
      <c r="UDJ1430" s="265"/>
      <c r="UDK1430" s="265"/>
      <c r="UDL1430" s="265"/>
      <c r="UDM1430" s="265"/>
      <c r="UDN1430" s="265"/>
      <c r="UDO1430" s="265"/>
      <c r="UDP1430" s="265"/>
      <c r="UDQ1430" s="265"/>
      <c r="UDR1430" s="265"/>
      <c r="UDS1430" s="265"/>
      <c r="UDT1430" s="265"/>
      <c r="UDU1430" s="265"/>
      <c r="UDV1430" s="265"/>
      <c r="UDW1430" s="265"/>
      <c r="UDX1430" s="265"/>
      <c r="UDY1430" s="265"/>
      <c r="UDZ1430" s="265"/>
      <c r="UEA1430" s="265"/>
      <c r="UEB1430" s="265"/>
      <c r="UEC1430" s="265"/>
      <c r="UED1430" s="265"/>
      <c r="UEE1430" s="265"/>
      <c r="UEF1430" s="265"/>
      <c r="UEG1430" s="265"/>
      <c r="UEH1430" s="265"/>
      <c r="UEI1430" s="265"/>
      <c r="UEJ1430" s="265"/>
      <c r="UEK1430" s="265"/>
      <c r="UEL1430" s="265"/>
      <c r="UEM1430" s="265"/>
      <c r="UEN1430" s="265"/>
      <c r="UEO1430" s="265"/>
      <c r="UEP1430" s="265"/>
      <c r="UEQ1430" s="265"/>
      <c r="UER1430" s="265"/>
      <c r="UES1430" s="265"/>
      <c r="UET1430" s="265"/>
      <c r="UEU1430" s="265"/>
      <c r="UEV1430" s="265"/>
      <c r="UEW1430" s="265"/>
      <c r="UEX1430" s="265"/>
      <c r="UEY1430" s="265"/>
      <c r="UEZ1430" s="265"/>
      <c r="UFA1430" s="265"/>
      <c r="UFB1430" s="265"/>
      <c r="UFC1430" s="265"/>
      <c r="UFD1430" s="265"/>
      <c r="UFE1430" s="265"/>
      <c r="UFF1430" s="265"/>
      <c r="UFG1430" s="265"/>
      <c r="UFH1430" s="265"/>
      <c r="UFI1430" s="265"/>
      <c r="UFJ1430" s="265"/>
      <c r="UFK1430" s="265"/>
      <c r="UFL1430" s="265"/>
      <c r="UFM1430" s="265"/>
      <c r="UFN1430" s="265"/>
      <c r="UFO1430" s="265"/>
      <c r="UFP1430" s="265"/>
      <c r="UFQ1430" s="265"/>
      <c r="UFR1430" s="265"/>
      <c r="UFS1430" s="265"/>
      <c r="UFT1430" s="265"/>
      <c r="UFU1430" s="265"/>
      <c r="UFV1430" s="265"/>
      <c r="UFW1430" s="265"/>
      <c r="UFX1430" s="265"/>
      <c r="UFY1430" s="265"/>
      <c r="UFZ1430" s="265"/>
      <c r="UGA1430" s="265"/>
      <c r="UGB1430" s="265"/>
      <c r="UGC1430" s="265"/>
      <c r="UGD1430" s="265"/>
      <c r="UGE1430" s="265"/>
      <c r="UGF1430" s="265"/>
      <c r="UGG1430" s="265"/>
      <c r="UGH1430" s="265"/>
      <c r="UGI1430" s="265"/>
      <c r="UGJ1430" s="265"/>
      <c r="UGK1430" s="265"/>
      <c r="UGL1430" s="265"/>
      <c r="UGM1430" s="265"/>
      <c r="UGN1430" s="265"/>
      <c r="UGO1430" s="265"/>
      <c r="UGP1430" s="265"/>
      <c r="UGQ1430" s="265"/>
      <c r="UGR1430" s="265"/>
      <c r="UGS1430" s="265"/>
      <c r="UGT1430" s="265"/>
      <c r="UGU1430" s="265"/>
      <c r="UGV1430" s="265"/>
      <c r="UGW1430" s="265"/>
      <c r="UGX1430" s="265"/>
      <c r="UGY1430" s="265"/>
      <c r="UGZ1430" s="265"/>
      <c r="UHA1430" s="265"/>
      <c r="UHB1430" s="265"/>
      <c r="UHC1430" s="265"/>
      <c r="UHD1430" s="265"/>
      <c r="UHE1430" s="265"/>
      <c r="UHF1430" s="265"/>
      <c r="UHG1430" s="265"/>
      <c r="UHH1430" s="265"/>
      <c r="UHI1430" s="265"/>
      <c r="UHJ1430" s="265"/>
      <c r="UHK1430" s="265"/>
      <c r="UHL1430" s="265"/>
      <c r="UHM1430" s="265"/>
      <c r="UHN1430" s="265"/>
      <c r="UHO1430" s="265"/>
      <c r="UHP1430" s="265"/>
      <c r="UHQ1430" s="265"/>
      <c r="UHR1430" s="265"/>
      <c r="UHS1430" s="265"/>
      <c r="UHT1430" s="265"/>
      <c r="UHU1430" s="265"/>
      <c r="UHV1430" s="265"/>
      <c r="UHW1430" s="265"/>
      <c r="UHX1430" s="265"/>
      <c r="UHY1430" s="265"/>
      <c r="UHZ1430" s="265"/>
      <c r="UIA1430" s="265"/>
      <c r="UIB1430" s="265"/>
      <c r="UIC1430" s="265"/>
      <c r="UID1430" s="265"/>
      <c r="UIE1430" s="265"/>
      <c r="UIF1430" s="265"/>
      <c r="UIG1430" s="265"/>
      <c r="UIH1430" s="265"/>
      <c r="UII1430" s="265"/>
      <c r="UIJ1430" s="265"/>
      <c r="UIK1430" s="265"/>
      <c r="UIL1430" s="265"/>
      <c r="UIM1430" s="265"/>
      <c r="UIN1430" s="265"/>
      <c r="UIO1430" s="265"/>
      <c r="UIP1430" s="265"/>
      <c r="UIQ1430" s="265"/>
      <c r="UIR1430" s="265"/>
      <c r="UIS1430" s="265"/>
      <c r="UIT1430" s="265"/>
      <c r="UIU1430" s="265"/>
      <c r="UIV1430" s="265"/>
      <c r="UIW1430" s="265"/>
      <c r="UIX1430" s="265"/>
      <c r="UIY1430" s="265"/>
      <c r="UIZ1430" s="265"/>
      <c r="UJA1430" s="265"/>
      <c r="UJB1430" s="265"/>
      <c r="UJC1430" s="265"/>
      <c r="UJD1430" s="265"/>
      <c r="UJE1430" s="265"/>
      <c r="UJF1430" s="265"/>
      <c r="UJG1430" s="265"/>
      <c r="UJH1430" s="265"/>
      <c r="UJI1430" s="265"/>
      <c r="UJJ1430" s="265"/>
      <c r="UJK1430" s="265"/>
      <c r="UJL1430" s="265"/>
      <c r="UJM1430" s="265"/>
      <c r="UJN1430" s="265"/>
      <c r="UJO1430" s="265"/>
      <c r="UJP1430" s="265"/>
      <c r="UJQ1430" s="265"/>
      <c r="UJR1430" s="265"/>
      <c r="UJS1430" s="265"/>
      <c r="UJT1430" s="265"/>
      <c r="UJU1430" s="265"/>
      <c r="UJV1430" s="265"/>
      <c r="UJW1430" s="265"/>
      <c r="UJX1430" s="265"/>
      <c r="UJY1430" s="265"/>
      <c r="UJZ1430" s="265"/>
      <c r="UKA1430" s="265"/>
      <c r="UKB1430" s="265"/>
      <c r="UKC1430" s="265"/>
      <c r="UKD1430" s="265"/>
      <c r="UKE1430" s="265"/>
      <c r="UKF1430" s="265"/>
      <c r="UKG1430" s="265"/>
      <c r="UKH1430" s="265"/>
      <c r="UKI1430" s="265"/>
      <c r="UKJ1430" s="265"/>
      <c r="UKK1430" s="265"/>
      <c r="UKL1430" s="265"/>
      <c r="UKM1430" s="265"/>
      <c r="UKN1430" s="265"/>
      <c r="UKO1430" s="265"/>
      <c r="UKP1430" s="265"/>
      <c r="UKQ1430" s="265"/>
      <c r="UKR1430" s="265"/>
      <c r="UKS1430" s="265"/>
      <c r="UKT1430" s="265"/>
      <c r="UKU1430" s="265"/>
      <c r="UKV1430" s="265"/>
      <c r="UKW1430" s="265"/>
      <c r="UKX1430" s="265"/>
      <c r="UKY1430" s="265"/>
      <c r="UKZ1430" s="265"/>
      <c r="ULA1430" s="265"/>
      <c r="ULB1430" s="265"/>
      <c r="ULC1430" s="265"/>
      <c r="ULD1430" s="265"/>
      <c r="ULE1430" s="265"/>
      <c r="ULF1430" s="265"/>
      <c r="ULG1430" s="265"/>
      <c r="ULH1430" s="265"/>
      <c r="ULI1430" s="265"/>
      <c r="ULJ1430" s="265"/>
      <c r="ULK1430" s="265"/>
      <c r="ULL1430" s="265"/>
      <c r="ULM1430" s="265"/>
      <c r="ULN1430" s="265"/>
      <c r="ULO1430" s="265"/>
      <c r="ULP1430" s="265"/>
      <c r="ULQ1430" s="265"/>
      <c r="ULR1430" s="265"/>
      <c r="ULS1430" s="265"/>
      <c r="ULT1430" s="265"/>
      <c r="ULU1430" s="265"/>
      <c r="ULV1430" s="265"/>
      <c r="ULW1430" s="265"/>
      <c r="ULX1430" s="265"/>
      <c r="ULY1430" s="265"/>
      <c r="ULZ1430" s="265"/>
      <c r="UMA1430" s="265"/>
      <c r="UMB1430" s="265"/>
      <c r="UMC1430" s="265"/>
      <c r="UMD1430" s="265"/>
      <c r="UME1430" s="265"/>
      <c r="UMF1430" s="265"/>
      <c r="UMG1430" s="265"/>
      <c r="UMH1430" s="265"/>
      <c r="UMI1430" s="265"/>
      <c r="UMJ1430" s="265"/>
      <c r="UMK1430" s="265"/>
      <c r="UML1430" s="265"/>
      <c r="UMM1430" s="265"/>
      <c r="UMN1430" s="265"/>
      <c r="UMO1430" s="265"/>
      <c r="UMP1430" s="265"/>
      <c r="UMQ1430" s="265"/>
      <c r="UMR1430" s="265"/>
      <c r="UMS1430" s="265"/>
      <c r="UMT1430" s="265"/>
      <c r="UMU1430" s="265"/>
      <c r="UMV1430" s="265"/>
      <c r="UMW1430" s="265"/>
      <c r="UMX1430" s="265"/>
      <c r="UMY1430" s="265"/>
      <c r="UMZ1430" s="265"/>
      <c r="UNA1430" s="265"/>
      <c r="UNB1430" s="265"/>
      <c r="UNC1430" s="265"/>
      <c r="UND1430" s="265"/>
      <c r="UNE1430" s="265"/>
      <c r="UNF1430" s="265"/>
      <c r="UNG1430" s="265"/>
      <c r="UNH1430" s="265"/>
      <c r="UNI1430" s="265"/>
      <c r="UNJ1430" s="265"/>
      <c r="UNK1430" s="265"/>
      <c r="UNL1430" s="265"/>
      <c r="UNM1430" s="265"/>
      <c r="UNN1430" s="265"/>
      <c r="UNO1430" s="265"/>
      <c r="UNP1430" s="265"/>
      <c r="UNQ1430" s="265"/>
      <c r="UNR1430" s="265"/>
      <c r="UNS1430" s="265"/>
      <c r="UNT1430" s="265"/>
      <c r="UNU1430" s="265"/>
      <c r="UNV1430" s="265"/>
      <c r="UNW1430" s="265"/>
      <c r="UNX1430" s="265"/>
      <c r="UNY1430" s="265"/>
      <c r="UNZ1430" s="265"/>
      <c r="UOA1430" s="265"/>
      <c r="UOB1430" s="265"/>
      <c r="UOC1430" s="265"/>
      <c r="UOD1430" s="265"/>
      <c r="UOE1430" s="265"/>
      <c r="UOF1430" s="265"/>
      <c r="UOG1430" s="265"/>
      <c r="UOH1430" s="265"/>
      <c r="UOI1430" s="265"/>
      <c r="UOJ1430" s="265"/>
      <c r="UOK1430" s="265"/>
      <c r="UOL1430" s="265"/>
      <c r="UOM1430" s="265"/>
      <c r="UON1430" s="265"/>
      <c r="UOO1430" s="265"/>
      <c r="UOP1430" s="265"/>
      <c r="UOQ1430" s="265"/>
      <c r="UOR1430" s="265"/>
      <c r="UOS1430" s="265"/>
      <c r="UOT1430" s="265"/>
      <c r="UOU1430" s="265"/>
      <c r="UOV1430" s="265"/>
      <c r="UOW1430" s="265"/>
      <c r="UOX1430" s="265"/>
      <c r="UOY1430" s="265"/>
      <c r="UOZ1430" s="265"/>
      <c r="UPA1430" s="265"/>
      <c r="UPB1430" s="265"/>
      <c r="UPC1430" s="265"/>
      <c r="UPD1430" s="265"/>
      <c r="UPE1430" s="265"/>
      <c r="UPF1430" s="265"/>
      <c r="UPG1430" s="265"/>
      <c r="UPH1430" s="265"/>
      <c r="UPI1430" s="265"/>
      <c r="UPJ1430" s="265"/>
      <c r="UPK1430" s="265"/>
      <c r="UPL1430" s="265"/>
      <c r="UPM1430" s="265"/>
      <c r="UPN1430" s="265"/>
      <c r="UPO1430" s="265"/>
      <c r="UPP1430" s="265"/>
      <c r="UPQ1430" s="265"/>
      <c r="UPR1430" s="265"/>
      <c r="UPS1430" s="265"/>
      <c r="UPT1430" s="265"/>
      <c r="UPU1430" s="265"/>
      <c r="UPV1430" s="265"/>
      <c r="UPW1430" s="265"/>
      <c r="UPX1430" s="265"/>
      <c r="UPY1430" s="265"/>
      <c r="UPZ1430" s="265"/>
      <c r="UQA1430" s="265"/>
      <c r="UQB1430" s="265"/>
      <c r="UQC1430" s="265"/>
      <c r="UQD1430" s="265"/>
      <c r="UQE1430" s="265"/>
      <c r="UQF1430" s="265"/>
      <c r="UQG1430" s="265"/>
      <c r="UQH1430" s="265"/>
      <c r="UQI1430" s="265"/>
      <c r="UQJ1430" s="265"/>
      <c r="UQK1430" s="265"/>
      <c r="UQL1430" s="265"/>
      <c r="UQM1430" s="265"/>
      <c r="UQN1430" s="265"/>
      <c r="UQO1430" s="265"/>
      <c r="UQP1430" s="265"/>
      <c r="UQQ1430" s="265"/>
      <c r="UQR1430" s="265"/>
      <c r="UQS1430" s="265"/>
      <c r="UQT1430" s="265"/>
      <c r="UQU1430" s="265"/>
      <c r="UQV1430" s="265"/>
      <c r="UQW1430" s="265"/>
      <c r="UQX1430" s="265"/>
      <c r="UQY1430" s="265"/>
      <c r="UQZ1430" s="265"/>
      <c r="URA1430" s="265"/>
      <c r="URB1430" s="265"/>
      <c r="URC1430" s="265"/>
      <c r="URD1430" s="265"/>
      <c r="URE1430" s="265"/>
      <c r="URF1430" s="265"/>
      <c r="URG1430" s="265"/>
      <c r="URH1430" s="265"/>
      <c r="URI1430" s="265"/>
      <c r="URJ1430" s="265"/>
      <c r="URK1430" s="265"/>
      <c r="URL1430" s="265"/>
      <c r="URM1430" s="265"/>
      <c r="URN1430" s="265"/>
      <c r="URO1430" s="265"/>
      <c r="URP1430" s="265"/>
      <c r="URQ1430" s="265"/>
      <c r="URR1430" s="265"/>
      <c r="URS1430" s="265"/>
      <c r="URT1430" s="265"/>
      <c r="URU1430" s="265"/>
      <c r="URV1430" s="265"/>
      <c r="URW1430" s="265"/>
      <c r="URX1430" s="265"/>
      <c r="URY1430" s="265"/>
      <c r="URZ1430" s="265"/>
      <c r="USA1430" s="265"/>
      <c r="USB1430" s="265"/>
      <c r="USC1430" s="265"/>
      <c r="USD1430" s="265"/>
      <c r="USE1430" s="265"/>
      <c r="USF1430" s="265"/>
      <c r="USG1430" s="265"/>
      <c r="USH1430" s="265"/>
      <c r="USI1430" s="265"/>
      <c r="USJ1430" s="265"/>
      <c r="USK1430" s="265"/>
      <c r="USL1430" s="265"/>
      <c r="USM1430" s="265"/>
      <c r="USN1430" s="265"/>
      <c r="USO1430" s="265"/>
      <c r="USP1430" s="265"/>
      <c r="USQ1430" s="265"/>
      <c r="USR1430" s="265"/>
      <c r="USS1430" s="265"/>
      <c r="UST1430" s="265"/>
      <c r="USU1430" s="265"/>
      <c r="USV1430" s="265"/>
      <c r="USW1430" s="265"/>
      <c r="USX1430" s="265"/>
      <c r="USY1430" s="265"/>
      <c r="USZ1430" s="265"/>
      <c r="UTA1430" s="265"/>
      <c r="UTB1430" s="265"/>
      <c r="UTC1430" s="265"/>
      <c r="UTD1430" s="265"/>
      <c r="UTE1430" s="265"/>
      <c r="UTF1430" s="265"/>
      <c r="UTG1430" s="265"/>
      <c r="UTH1430" s="265"/>
      <c r="UTI1430" s="265"/>
      <c r="UTJ1430" s="265"/>
      <c r="UTK1430" s="265"/>
      <c r="UTL1430" s="265"/>
      <c r="UTM1430" s="265"/>
      <c r="UTN1430" s="265"/>
      <c r="UTO1430" s="265"/>
      <c r="UTP1430" s="265"/>
      <c r="UTQ1430" s="265"/>
      <c r="UTR1430" s="265"/>
      <c r="UTS1430" s="265"/>
      <c r="UTT1430" s="265"/>
      <c r="UTU1430" s="265"/>
      <c r="UTV1430" s="265"/>
      <c r="UTW1430" s="265"/>
      <c r="UTX1430" s="265"/>
      <c r="UTY1430" s="265"/>
      <c r="UTZ1430" s="265"/>
      <c r="UUA1430" s="265"/>
      <c r="UUB1430" s="265"/>
      <c r="UUC1430" s="265"/>
      <c r="UUD1430" s="265"/>
      <c r="UUE1430" s="265"/>
      <c r="UUF1430" s="265"/>
      <c r="UUG1430" s="265"/>
      <c r="UUH1430" s="265"/>
      <c r="UUI1430" s="265"/>
      <c r="UUJ1430" s="265"/>
      <c r="UUK1430" s="265"/>
      <c r="UUL1430" s="265"/>
      <c r="UUM1430" s="265"/>
      <c r="UUN1430" s="265"/>
      <c r="UUO1430" s="265"/>
      <c r="UUP1430" s="265"/>
      <c r="UUQ1430" s="265"/>
      <c r="UUR1430" s="265"/>
      <c r="UUS1430" s="265"/>
      <c r="UUT1430" s="265"/>
      <c r="UUU1430" s="265"/>
      <c r="UUV1430" s="265"/>
      <c r="UUW1430" s="265"/>
      <c r="UUX1430" s="265"/>
      <c r="UUY1430" s="265"/>
      <c r="UUZ1430" s="265"/>
      <c r="UVA1430" s="265"/>
      <c r="UVB1430" s="265"/>
      <c r="UVC1430" s="265"/>
      <c r="UVD1430" s="265"/>
      <c r="UVE1430" s="265"/>
      <c r="UVF1430" s="265"/>
      <c r="UVG1430" s="265"/>
      <c r="UVH1430" s="265"/>
      <c r="UVI1430" s="265"/>
      <c r="UVJ1430" s="265"/>
      <c r="UVK1430" s="265"/>
      <c r="UVL1430" s="265"/>
      <c r="UVM1430" s="265"/>
      <c r="UVN1430" s="265"/>
      <c r="UVO1430" s="265"/>
      <c r="UVP1430" s="265"/>
      <c r="UVQ1430" s="265"/>
      <c r="UVR1430" s="265"/>
      <c r="UVS1430" s="265"/>
      <c r="UVT1430" s="265"/>
      <c r="UVU1430" s="265"/>
      <c r="UVV1430" s="265"/>
      <c r="UVW1430" s="265"/>
      <c r="UVX1430" s="265"/>
      <c r="UVY1430" s="265"/>
      <c r="UVZ1430" s="265"/>
      <c r="UWA1430" s="265"/>
      <c r="UWB1430" s="265"/>
      <c r="UWC1430" s="265"/>
      <c r="UWD1430" s="265"/>
      <c r="UWE1430" s="265"/>
      <c r="UWF1430" s="265"/>
      <c r="UWG1430" s="265"/>
      <c r="UWH1430" s="265"/>
      <c r="UWI1430" s="265"/>
      <c r="UWJ1430" s="265"/>
      <c r="UWK1430" s="265"/>
      <c r="UWL1430" s="265"/>
      <c r="UWM1430" s="265"/>
      <c r="UWN1430" s="265"/>
      <c r="UWO1430" s="265"/>
      <c r="UWP1430" s="265"/>
      <c r="UWQ1430" s="265"/>
      <c r="UWR1430" s="265"/>
      <c r="UWS1430" s="265"/>
      <c r="UWT1430" s="265"/>
      <c r="UWU1430" s="265"/>
      <c r="UWV1430" s="265"/>
      <c r="UWW1430" s="265"/>
      <c r="UWX1430" s="265"/>
      <c r="UWY1430" s="265"/>
      <c r="UWZ1430" s="265"/>
      <c r="UXA1430" s="265"/>
      <c r="UXB1430" s="265"/>
      <c r="UXC1430" s="265"/>
      <c r="UXD1430" s="265"/>
      <c r="UXE1430" s="265"/>
      <c r="UXF1430" s="265"/>
      <c r="UXG1430" s="265"/>
      <c r="UXH1430" s="265"/>
      <c r="UXI1430" s="265"/>
      <c r="UXJ1430" s="265"/>
      <c r="UXK1430" s="265"/>
      <c r="UXL1430" s="265"/>
      <c r="UXM1430" s="265"/>
      <c r="UXN1430" s="265"/>
      <c r="UXO1430" s="265"/>
      <c r="UXP1430" s="265"/>
      <c r="UXQ1430" s="265"/>
      <c r="UXR1430" s="265"/>
      <c r="UXS1430" s="265"/>
      <c r="UXT1430" s="265"/>
      <c r="UXU1430" s="265"/>
      <c r="UXV1430" s="265"/>
      <c r="UXW1430" s="265"/>
      <c r="UXX1430" s="265"/>
      <c r="UXY1430" s="265"/>
      <c r="UXZ1430" s="265"/>
      <c r="UYA1430" s="265"/>
      <c r="UYB1430" s="265"/>
      <c r="UYC1430" s="265"/>
      <c r="UYD1430" s="265"/>
      <c r="UYE1430" s="265"/>
      <c r="UYF1430" s="265"/>
      <c r="UYG1430" s="265"/>
      <c r="UYH1430" s="265"/>
      <c r="UYI1430" s="265"/>
      <c r="UYJ1430" s="265"/>
      <c r="UYK1430" s="265"/>
      <c r="UYL1430" s="265"/>
      <c r="UYM1430" s="265"/>
      <c r="UYN1430" s="265"/>
      <c r="UYO1430" s="265"/>
      <c r="UYP1430" s="265"/>
      <c r="UYQ1430" s="265"/>
      <c r="UYR1430" s="265"/>
      <c r="UYS1430" s="265"/>
      <c r="UYT1430" s="265"/>
      <c r="UYU1430" s="265"/>
      <c r="UYV1430" s="265"/>
      <c r="UYW1430" s="265"/>
      <c r="UYX1430" s="265"/>
      <c r="UYY1430" s="265"/>
      <c r="UYZ1430" s="265"/>
      <c r="UZA1430" s="265"/>
      <c r="UZB1430" s="265"/>
      <c r="UZC1430" s="265"/>
      <c r="UZD1430" s="265"/>
      <c r="UZE1430" s="265"/>
      <c r="UZF1430" s="265"/>
      <c r="UZG1430" s="265"/>
      <c r="UZH1430" s="265"/>
      <c r="UZI1430" s="265"/>
      <c r="UZJ1430" s="265"/>
      <c r="UZK1430" s="265"/>
      <c r="UZL1430" s="265"/>
      <c r="UZM1430" s="265"/>
      <c r="UZN1430" s="265"/>
      <c r="UZO1430" s="265"/>
      <c r="UZP1430" s="265"/>
      <c r="UZQ1430" s="265"/>
      <c r="UZR1430" s="265"/>
      <c r="UZS1430" s="265"/>
      <c r="UZT1430" s="265"/>
      <c r="UZU1430" s="265"/>
      <c r="UZV1430" s="265"/>
      <c r="UZW1430" s="265"/>
      <c r="UZX1430" s="265"/>
      <c r="UZY1430" s="265"/>
      <c r="UZZ1430" s="265"/>
      <c r="VAA1430" s="265"/>
      <c r="VAB1430" s="265"/>
      <c r="VAC1430" s="265"/>
      <c r="VAD1430" s="265"/>
      <c r="VAE1430" s="265"/>
      <c r="VAF1430" s="265"/>
      <c r="VAG1430" s="265"/>
      <c r="VAH1430" s="265"/>
      <c r="VAI1430" s="265"/>
      <c r="VAJ1430" s="265"/>
      <c r="VAK1430" s="265"/>
      <c r="VAL1430" s="265"/>
      <c r="VAM1430" s="265"/>
      <c r="VAN1430" s="265"/>
      <c r="VAO1430" s="265"/>
      <c r="VAP1430" s="265"/>
      <c r="VAQ1430" s="265"/>
      <c r="VAR1430" s="265"/>
      <c r="VAS1430" s="265"/>
      <c r="VAT1430" s="265"/>
      <c r="VAU1430" s="265"/>
      <c r="VAV1430" s="265"/>
      <c r="VAW1430" s="265"/>
      <c r="VAX1430" s="265"/>
      <c r="VAY1430" s="265"/>
      <c r="VAZ1430" s="265"/>
      <c r="VBA1430" s="265"/>
      <c r="VBB1430" s="265"/>
      <c r="VBC1430" s="265"/>
      <c r="VBD1430" s="265"/>
      <c r="VBE1430" s="265"/>
      <c r="VBF1430" s="265"/>
      <c r="VBG1430" s="265"/>
      <c r="VBH1430" s="265"/>
      <c r="VBI1430" s="265"/>
      <c r="VBJ1430" s="265"/>
      <c r="VBK1430" s="265"/>
      <c r="VBL1430" s="265"/>
      <c r="VBM1430" s="265"/>
      <c r="VBN1430" s="265"/>
      <c r="VBO1430" s="265"/>
      <c r="VBP1430" s="265"/>
      <c r="VBQ1430" s="265"/>
      <c r="VBR1430" s="265"/>
      <c r="VBS1430" s="265"/>
      <c r="VBT1430" s="265"/>
      <c r="VBU1430" s="265"/>
      <c r="VBV1430" s="265"/>
      <c r="VBW1430" s="265"/>
      <c r="VBX1430" s="265"/>
      <c r="VBY1430" s="265"/>
      <c r="VBZ1430" s="265"/>
      <c r="VCA1430" s="265"/>
      <c r="VCB1430" s="265"/>
      <c r="VCC1430" s="265"/>
      <c r="VCD1430" s="265"/>
      <c r="VCE1430" s="265"/>
      <c r="VCF1430" s="265"/>
      <c r="VCG1430" s="265"/>
      <c r="VCH1430" s="265"/>
      <c r="VCI1430" s="265"/>
      <c r="VCJ1430" s="265"/>
      <c r="VCK1430" s="265"/>
      <c r="VCL1430" s="265"/>
      <c r="VCM1430" s="265"/>
      <c r="VCN1430" s="265"/>
      <c r="VCO1430" s="265"/>
      <c r="VCP1430" s="265"/>
      <c r="VCQ1430" s="265"/>
      <c r="VCR1430" s="265"/>
      <c r="VCS1430" s="265"/>
      <c r="VCT1430" s="265"/>
      <c r="VCU1430" s="265"/>
      <c r="VCV1430" s="265"/>
      <c r="VCW1430" s="265"/>
      <c r="VCX1430" s="265"/>
      <c r="VCY1430" s="265"/>
      <c r="VCZ1430" s="265"/>
      <c r="VDA1430" s="265"/>
      <c r="VDB1430" s="265"/>
      <c r="VDC1430" s="265"/>
      <c r="VDD1430" s="265"/>
      <c r="VDE1430" s="265"/>
      <c r="VDF1430" s="265"/>
      <c r="VDG1430" s="265"/>
      <c r="VDH1430" s="265"/>
      <c r="VDI1430" s="265"/>
      <c r="VDJ1430" s="265"/>
      <c r="VDK1430" s="265"/>
      <c r="VDL1430" s="265"/>
      <c r="VDM1430" s="265"/>
      <c r="VDN1430" s="265"/>
      <c r="VDO1430" s="265"/>
      <c r="VDP1430" s="265"/>
      <c r="VDQ1430" s="265"/>
      <c r="VDR1430" s="265"/>
      <c r="VDS1430" s="265"/>
      <c r="VDT1430" s="265"/>
      <c r="VDU1430" s="265"/>
      <c r="VDV1430" s="265"/>
      <c r="VDW1430" s="265"/>
      <c r="VDX1430" s="265"/>
      <c r="VDY1430" s="265"/>
      <c r="VDZ1430" s="265"/>
      <c r="VEA1430" s="265"/>
      <c r="VEB1430" s="265"/>
      <c r="VEC1430" s="265"/>
      <c r="VED1430" s="265"/>
      <c r="VEE1430" s="265"/>
      <c r="VEF1430" s="265"/>
      <c r="VEG1430" s="265"/>
      <c r="VEH1430" s="265"/>
      <c r="VEI1430" s="265"/>
      <c r="VEJ1430" s="265"/>
      <c r="VEK1430" s="265"/>
      <c r="VEL1430" s="265"/>
      <c r="VEM1430" s="265"/>
      <c r="VEN1430" s="265"/>
      <c r="VEO1430" s="265"/>
      <c r="VEP1430" s="265"/>
      <c r="VEQ1430" s="265"/>
      <c r="VER1430" s="265"/>
      <c r="VES1430" s="265"/>
      <c r="VET1430" s="265"/>
      <c r="VEU1430" s="265"/>
      <c r="VEV1430" s="265"/>
      <c r="VEW1430" s="265"/>
      <c r="VEX1430" s="265"/>
      <c r="VEY1430" s="265"/>
      <c r="VEZ1430" s="265"/>
      <c r="VFA1430" s="265"/>
      <c r="VFB1430" s="265"/>
      <c r="VFC1430" s="265"/>
      <c r="VFD1430" s="265"/>
      <c r="VFE1430" s="265"/>
      <c r="VFF1430" s="265"/>
      <c r="VFG1430" s="265"/>
      <c r="VFH1430" s="265"/>
      <c r="VFI1430" s="265"/>
      <c r="VFJ1430" s="265"/>
      <c r="VFK1430" s="265"/>
      <c r="VFL1430" s="265"/>
      <c r="VFM1430" s="265"/>
      <c r="VFN1430" s="265"/>
      <c r="VFO1430" s="265"/>
      <c r="VFP1430" s="265"/>
      <c r="VFQ1430" s="265"/>
      <c r="VFR1430" s="265"/>
      <c r="VFS1430" s="265"/>
      <c r="VFT1430" s="265"/>
      <c r="VFU1430" s="265"/>
      <c r="VFV1430" s="265"/>
      <c r="VFW1430" s="265"/>
      <c r="VFX1430" s="265"/>
      <c r="VFY1430" s="265"/>
      <c r="VFZ1430" s="265"/>
      <c r="VGA1430" s="265"/>
      <c r="VGB1430" s="265"/>
      <c r="VGC1430" s="265"/>
      <c r="VGD1430" s="265"/>
      <c r="VGE1430" s="265"/>
      <c r="VGF1430" s="265"/>
      <c r="VGG1430" s="265"/>
      <c r="VGH1430" s="265"/>
      <c r="VGI1430" s="265"/>
      <c r="VGJ1430" s="265"/>
      <c r="VGK1430" s="265"/>
      <c r="VGL1430" s="265"/>
      <c r="VGM1430" s="265"/>
      <c r="VGN1430" s="265"/>
      <c r="VGO1430" s="265"/>
      <c r="VGP1430" s="265"/>
      <c r="VGQ1430" s="265"/>
      <c r="VGR1430" s="265"/>
      <c r="VGS1430" s="265"/>
      <c r="VGT1430" s="265"/>
      <c r="VGU1430" s="265"/>
      <c r="VGV1430" s="265"/>
      <c r="VGW1430" s="265"/>
      <c r="VGX1430" s="265"/>
      <c r="VGY1430" s="265"/>
      <c r="VGZ1430" s="265"/>
      <c r="VHA1430" s="265"/>
      <c r="VHB1430" s="265"/>
      <c r="VHC1430" s="265"/>
      <c r="VHD1430" s="265"/>
      <c r="VHE1430" s="265"/>
      <c r="VHF1430" s="265"/>
      <c r="VHG1430" s="265"/>
      <c r="VHH1430" s="265"/>
      <c r="VHI1430" s="265"/>
      <c r="VHJ1430" s="265"/>
      <c r="VHK1430" s="265"/>
      <c r="VHL1430" s="265"/>
      <c r="VHM1430" s="265"/>
      <c r="VHN1430" s="265"/>
      <c r="VHO1430" s="265"/>
      <c r="VHP1430" s="265"/>
      <c r="VHQ1430" s="265"/>
      <c r="VHR1430" s="265"/>
      <c r="VHS1430" s="265"/>
      <c r="VHT1430" s="265"/>
      <c r="VHU1430" s="265"/>
      <c r="VHV1430" s="265"/>
      <c r="VHW1430" s="265"/>
      <c r="VHX1430" s="265"/>
      <c r="VHY1430" s="265"/>
      <c r="VHZ1430" s="265"/>
      <c r="VIA1430" s="265"/>
      <c r="VIB1430" s="265"/>
      <c r="VIC1430" s="265"/>
      <c r="VID1430" s="265"/>
      <c r="VIE1430" s="265"/>
      <c r="VIF1430" s="265"/>
      <c r="VIG1430" s="265"/>
      <c r="VIH1430" s="265"/>
      <c r="VII1430" s="265"/>
      <c r="VIJ1430" s="265"/>
      <c r="VIK1430" s="265"/>
      <c r="VIL1430" s="265"/>
      <c r="VIM1430" s="265"/>
      <c r="VIN1430" s="265"/>
      <c r="VIO1430" s="265"/>
      <c r="VIP1430" s="265"/>
      <c r="VIQ1430" s="265"/>
      <c r="VIR1430" s="265"/>
      <c r="VIS1430" s="265"/>
      <c r="VIT1430" s="265"/>
      <c r="VIU1430" s="265"/>
      <c r="VIV1430" s="265"/>
      <c r="VIW1430" s="265"/>
      <c r="VIX1430" s="265"/>
      <c r="VIY1430" s="265"/>
      <c r="VIZ1430" s="265"/>
      <c r="VJA1430" s="265"/>
      <c r="VJB1430" s="265"/>
      <c r="VJC1430" s="265"/>
      <c r="VJD1430" s="265"/>
      <c r="VJE1430" s="265"/>
      <c r="VJF1430" s="265"/>
      <c r="VJG1430" s="265"/>
      <c r="VJH1430" s="265"/>
      <c r="VJI1430" s="265"/>
      <c r="VJJ1430" s="265"/>
      <c r="VJK1430" s="265"/>
      <c r="VJL1430" s="265"/>
      <c r="VJM1430" s="265"/>
      <c r="VJN1430" s="265"/>
      <c r="VJO1430" s="265"/>
      <c r="VJP1430" s="265"/>
      <c r="VJQ1430" s="265"/>
      <c r="VJR1430" s="265"/>
      <c r="VJS1430" s="265"/>
      <c r="VJT1430" s="265"/>
      <c r="VJU1430" s="265"/>
      <c r="VJV1430" s="265"/>
      <c r="VJW1430" s="265"/>
      <c r="VJX1430" s="265"/>
      <c r="VJY1430" s="265"/>
      <c r="VJZ1430" s="265"/>
      <c r="VKA1430" s="265"/>
      <c r="VKB1430" s="265"/>
      <c r="VKC1430" s="265"/>
      <c r="VKD1430" s="265"/>
      <c r="VKE1430" s="265"/>
      <c r="VKF1430" s="265"/>
      <c r="VKG1430" s="265"/>
      <c r="VKH1430" s="265"/>
      <c r="VKI1430" s="265"/>
      <c r="VKJ1430" s="265"/>
      <c r="VKK1430" s="265"/>
      <c r="VKL1430" s="265"/>
      <c r="VKM1430" s="265"/>
      <c r="VKN1430" s="265"/>
      <c r="VKO1430" s="265"/>
      <c r="VKP1430" s="265"/>
      <c r="VKQ1430" s="265"/>
      <c r="VKR1430" s="265"/>
      <c r="VKS1430" s="265"/>
      <c r="VKT1430" s="265"/>
      <c r="VKU1430" s="265"/>
      <c r="VKV1430" s="265"/>
      <c r="VKW1430" s="265"/>
      <c r="VKX1430" s="265"/>
      <c r="VKY1430" s="265"/>
      <c r="VKZ1430" s="265"/>
      <c r="VLA1430" s="265"/>
      <c r="VLB1430" s="265"/>
      <c r="VLC1430" s="265"/>
      <c r="VLD1430" s="265"/>
      <c r="VLE1430" s="265"/>
      <c r="VLF1430" s="265"/>
      <c r="VLG1430" s="265"/>
      <c r="VLH1430" s="265"/>
      <c r="VLI1430" s="265"/>
      <c r="VLJ1430" s="265"/>
      <c r="VLK1430" s="265"/>
      <c r="VLL1430" s="265"/>
      <c r="VLM1430" s="265"/>
      <c r="VLN1430" s="265"/>
      <c r="VLO1430" s="265"/>
      <c r="VLP1430" s="265"/>
      <c r="VLQ1430" s="265"/>
      <c r="VLR1430" s="265"/>
      <c r="VLS1430" s="265"/>
      <c r="VLT1430" s="265"/>
      <c r="VLU1430" s="265"/>
      <c r="VLV1430" s="265"/>
      <c r="VLW1430" s="265"/>
      <c r="VLX1430" s="265"/>
      <c r="VLY1430" s="265"/>
      <c r="VLZ1430" s="265"/>
      <c r="VMA1430" s="265"/>
      <c r="VMB1430" s="265"/>
      <c r="VMC1430" s="265"/>
      <c r="VMD1430" s="265"/>
      <c r="VME1430" s="265"/>
      <c r="VMF1430" s="265"/>
      <c r="VMG1430" s="265"/>
      <c r="VMH1430" s="265"/>
      <c r="VMI1430" s="265"/>
      <c r="VMJ1430" s="265"/>
      <c r="VMK1430" s="265"/>
      <c r="VML1430" s="265"/>
      <c r="VMM1430" s="265"/>
      <c r="VMN1430" s="265"/>
      <c r="VMO1430" s="265"/>
      <c r="VMP1430" s="265"/>
      <c r="VMQ1430" s="265"/>
      <c r="VMR1430" s="265"/>
      <c r="VMS1430" s="265"/>
      <c r="VMT1430" s="265"/>
      <c r="VMU1430" s="265"/>
      <c r="VMV1430" s="265"/>
      <c r="VMW1430" s="265"/>
      <c r="VMX1430" s="265"/>
      <c r="VMY1430" s="265"/>
      <c r="VMZ1430" s="265"/>
      <c r="VNA1430" s="265"/>
      <c r="VNB1430" s="265"/>
      <c r="VNC1430" s="265"/>
      <c r="VND1430" s="265"/>
      <c r="VNE1430" s="265"/>
      <c r="VNF1430" s="265"/>
      <c r="VNG1430" s="265"/>
      <c r="VNH1430" s="265"/>
      <c r="VNI1430" s="265"/>
      <c r="VNJ1430" s="265"/>
      <c r="VNK1430" s="265"/>
      <c r="VNL1430" s="265"/>
      <c r="VNM1430" s="265"/>
      <c r="VNN1430" s="265"/>
      <c r="VNO1430" s="265"/>
      <c r="VNP1430" s="265"/>
      <c r="VNQ1430" s="265"/>
      <c r="VNR1430" s="265"/>
      <c r="VNS1430" s="265"/>
      <c r="VNT1430" s="265"/>
      <c r="VNU1430" s="265"/>
      <c r="VNV1430" s="265"/>
      <c r="VNW1430" s="265"/>
      <c r="VNX1430" s="265"/>
      <c r="VNY1430" s="265"/>
      <c r="VNZ1430" s="265"/>
      <c r="VOA1430" s="265"/>
      <c r="VOB1430" s="265"/>
      <c r="VOC1430" s="265"/>
      <c r="VOD1430" s="265"/>
      <c r="VOE1430" s="265"/>
      <c r="VOF1430" s="265"/>
      <c r="VOG1430" s="265"/>
      <c r="VOH1430" s="265"/>
      <c r="VOI1430" s="265"/>
      <c r="VOJ1430" s="265"/>
      <c r="VOK1430" s="265"/>
      <c r="VOL1430" s="265"/>
      <c r="VOM1430" s="265"/>
      <c r="VON1430" s="265"/>
      <c r="VOO1430" s="265"/>
      <c r="VOP1430" s="265"/>
      <c r="VOQ1430" s="265"/>
      <c r="VOR1430" s="265"/>
      <c r="VOS1430" s="265"/>
      <c r="VOT1430" s="265"/>
      <c r="VOU1430" s="265"/>
      <c r="VOV1430" s="265"/>
      <c r="VOW1430" s="265"/>
      <c r="VOX1430" s="265"/>
      <c r="VOY1430" s="265"/>
      <c r="VOZ1430" s="265"/>
      <c r="VPA1430" s="265"/>
      <c r="VPB1430" s="265"/>
      <c r="VPC1430" s="265"/>
      <c r="VPD1430" s="265"/>
      <c r="VPE1430" s="265"/>
      <c r="VPF1430" s="265"/>
      <c r="VPG1430" s="265"/>
      <c r="VPH1430" s="265"/>
      <c r="VPI1430" s="265"/>
      <c r="VPJ1430" s="265"/>
      <c r="VPK1430" s="265"/>
      <c r="VPL1430" s="265"/>
      <c r="VPM1430" s="265"/>
      <c r="VPN1430" s="265"/>
      <c r="VPO1430" s="265"/>
      <c r="VPP1430" s="265"/>
      <c r="VPQ1430" s="265"/>
      <c r="VPR1430" s="265"/>
      <c r="VPS1430" s="265"/>
      <c r="VPT1430" s="265"/>
      <c r="VPU1430" s="265"/>
      <c r="VPV1430" s="265"/>
      <c r="VPW1430" s="265"/>
      <c r="VPX1430" s="265"/>
      <c r="VPY1430" s="265"/>
      <c r="VPZ1430" s="265"/>
      <c r="VQA1430" s="265"/>
      <c r="VQB1430" s="265"/>
      <c r="VQC1430" s="265"/>
      <c r="VQD1430" s="265"/>
      <c r="VQE1430" s="265"/>
      <c r="VQF1430" s="265"/>
      <c r="VQG1430" s="265"/>
      <c r="VQH1430" s="265"/>
      <c r="VQI1430" s="265"/>
      <c r="VQJ1430" s="265"/>
      <c r="VQK1430" s="265"/>
      <c r="VQL1430" s="265"/>
      <c r="VQM1430" s="265"/>
      <c r="VQN1430" s="265"/>
      <c r="VQO1430" s="265"/>
      <c r="VQP1430" s="265"/>
      <c r="VQQ1430" s="265"/>
      <c r="VQR1430" s="265"/>
      <c r="VQS1430" s="265"/>
      <c r="VQT1430" s="265"/>
      <c r="VQU1430" s="265"/>
      <c r="VQV1430" s="265"/>
      <c r="VQW1430" s="265"/>
      <c r="VQX1430" s="265"/>
      <c r="VQY1430" s="265"/>
      <c r="VQZ1430" s="265"/>
      <c r="VRA1430" s="265"/>
      <c r="VRB1430" s="265"/>
      <c r="VRC1430" s="265"/>
      <c r="VRD1430" s="265"/>
      <c r="VRE1430" s="265"/>
      <c r="VRF1430" s="265"/>
      <c r="VRG1430" s="265"/>
      <c r="VRH1430" s="265"/>
      <c r="VRI1430" s="265"/>
      <c r="VRJ1430" s="265"/>
      <c r="VRK1430" s="265"/>
      <c r="VRL1430" s="265"/>
      <c r="VRM1430" s="265"/>
      <c r="VRN1430" s="265"/>
      <c r="VRO1430" s="265"/>
      <c r="VRP1430" s="265"/>
      <c r="VRQ1430" s="265"/>
      <c r="VRR1430" s="265"/>
      <c r="VRS1430" s="265"/>
      <c r="VRT1430" s="265"/>
      <c r="VRU1430" s="265"/>
      <c r="VRV1430" s="265"/>
      <c r="VRW1430" s="265"/>
      <c r="VRX1430" s="265"/>
      <c r="VRY1430" s="265"/>
      <c r="VRZ1430" s="265"/>
      <c r="VSA1430" s="265"/>
      <c r="VSB1430" s="265"/>
      <c r="VSC1430" s="265"/>
      <c r="VSD1430" s="265"/>
      <c r="VSE1430" s="265"/>
      <c r="VSF1430" s="265"/>
      <c r="VSG1430" s="265"/>
      <c r="VSH1430" s="265"/>
      <c r="VSI1430" s="265"/>
      <c r="VSJ1430" s="265"/>
      <c r="VSK1430" s="265"/>
      <c r="VSL1430" s="265"/>
      <c r="VSM1430" s="265"/>
      <c r="VSN1430" s="265"/>
      <c r="VSO1430" s="265"/>
      <c r="VSP1430" s="265"/>
      <c r="VSQ1430" s="265"/>
      <c r="VSR1430" s="265"/>
      <c r="VSS1430" s="265"/>
      <c r="VST1430" s="265"/>
      <c r="VSU1430" s="265"/>
      <c r="VSV1430" s="265"/>
      <c r="VSW1430" s="265"/>
      <c r="VSX1430" s="265"/>
      <c r="VSY1430" s="265"/>
      <c r="VSZ1430" s="265"/>
      <c r="VTA1430" s="265"/>
      <c r="VTB1430" s="265"/>
      <c r="VTC1430" s="265"/>
      <c r="VTD1430" s="265"/>
      <c r="VTE1430" s="265"/>
      <c r="VTF1430" s="265"/>
      <c r="VTG1430" s="265"/>
      <c r="VTH1430" s="265"/>
      <c r="VTI1430" s="265"/>
      <c r="VTJ1430" s="265"/>
      <c r="VTK1430" s="265"/>
      <c r="VTL1430" s="265"/>
      <c r="VTM1430" s="265"/>
      <c r="VTN1430" s="265"/>
      <c r="VTO1430" s="265"/>
      <c r="VTP1430" s="265"/>
      <c r="VTQ1430" s="265"/>
      <c r="VTR1430" s="265"/>
      <c r="VTS1430" s="265"/>
      <c r="VTT1430" s="265"/>
      <c r="VTU1430" s="265"/>
      <c r="VTV1430" s="265"/>
      <c r="VTW1430" s="265"/>
      <c r="VTX1430" s="265"/>
      <c r="VTY1430" s="265"/>
      <c r="VTZ1430" s="265"/>
      <c r="VUA1430" s="265"/>
      <c r="VUB1430" s="265"/>
      <c r="VUC1430" s="265"/>
      <c r="VUD1430" s="265"/>
      <c r="VUE1430" s="265"/>
      <c r="VUF1430" s="265"/>
      <c r="VUG1430" s="265"/>
      <c r="VUH1430" s="265"/>
      <c r="VUI1430" s="265"/>
      <c r="VUJ1430" s="265"/>
      <c r="VUK1430" s="265"/>
      <c r="VUL1430" s="265"/>
      <c r="VUM1430" s="265"/>
      <c r="VUN1430" s="265"/>
      <c r="VUO1430" s="265"/>
      <c r="VUP1430" s="265"/>
      <c r="VUQ1430" s="265"/>
      <c r="VUR1430" s="265"/>
      <c r="VUS1430" s="265"/>
      <c r="VUT1430" s="265"/>
      <c r="VUU1430" s="265"/>
      <c r="VUV1430" s="265"/>
      <c r="VUW1430" s="265"/>
      <c r="VUX1430" s="265"/>
      <c r="VUY1430" s="265"/>
      <c r="VUZ1430" s="265"/>
      <c r="VVA1430" s="265"/>
      <c r="VVB1430" s="265"/>
      <c r="VVC1430" s="265"/>
      <c r="VVD1430" s="265"/>
      <c r="VVE1430" s="265"/>
      <c r="VVF1430" s="265"/>
      <c r="VVG1430" s="265"/>
      <c r="VVH1430" s="265"/>
      <c r="VVI1430" s="265"/>
      <c r="VVJ1430" s="265"/>
      <c r="VVK1430" s="265"/>
      <c r="VVL1430" s="265"/>
      <c r="VVM1430" s="265"/>
      <c r="VVN1430" s="265"/>
      <c r="VVO1430" s="265"/>
      <c r="VVP1430" s="265"/>
      <c r="VVQ1430" s="265"/>
      <c r="VVR1430" s="265"/>
      <c r="VVS1430" s="265"/>
      <c r="VVT1430" s="265"/>
      <c r="VVU1430" s="265"/>
      <c r="VVV1430" s="265"/>
      <c r="VVW1430" s="265"/>
      <c r="VVX1430" s="265"/>
      <c r="VVY1430" s="265"/>
      <c r="VVZ1430" s="265"/>
      <c r="VWA1430" s="265"/>
      <c r="VWB1430" s="265"/>
      <c r="VWC1430" s="265"/>
      <c r="VWD1430" s="265"/>
      <c r="VWE1430" s="265"/>
      <c r="VWF1430" s="265"/>
      <c r="VWG1430" s="265"/>
      <c r="VWH1430" s="265"/>
      <c r="VWI1430" s="265"/>
      <c r="VWJ1430" s="265"/>
      <c r="VWK1430" s="265"/>
      <c r="VWL1430" s="265"/>
      <c r="VWM1430" s="265"/>
      <c r="VWN1430" s="265"/>
      <c r="VWO1430" s="265"/>
      <c r="VWP1430" s="265"/>
      <c r="VWQ1430" s="265"/>
      <c r="VWR1430" s="265"/>
      <c r="VWS1430" s="265"/>
      <c r="VWT1430" s="265"/>
      <c r="VWU1430" s="265"/>
      <c r="VWV1430" s="265"/>
      <c r="VWW1430" s="265"/>
      <c r="VWX1430" s="265"/>
      <c r="VWY1430" s="265"/>
      <c r="VWZ1430" s="265"/>
      <c r="VXA1430" s="265"/>
      <c r="VXB1430" s="265"/>
      <c r="VXC1430" s="265"/>
      <c r="VXD1430" s="265"/>
      <c r="VXE1430" s="265"/>
      <c r="VXF1430" s="265"/>
      <c r="VXG1430" s="265"/>
      <c r="VXH1430" s="265"/>
      <c r="VXI1430" s="265"/>
      <c r="VXJ1430" s="265"/>
      <c r="VXK1430" s="265"/>
      <c r="VXL1430" s="265"/>
      <c r="VXM1430" s="265"/>
      <c r="VXN1430" s="265"/>
      <c r="VXO1430" s="265"/>
      <c r="VXP1430" s="265"/>
      <c r="VXQ1430" s="265"/>
      <c r="VXR1430" s="265"/>
      <c r="VXS1430" s="265"/>
      <c r="VXT1430" s="265"/>
      <c r="VXU1430" s="265"/>
      <c r="VXV1430" s="265"/>
      <c r="VXW1430" s="265"/>
      <c r="VXX1430" s="265"/>
      <c r="VXY1430" s="265"/>
      <c r="VXZ1430" s="265"/>
      <c r="VYA1430" s="265"/>
      <c r="VYB1430" s="265"/>
      <c r="VYC1430" s="265"/>
      <c r="VYD1430" s="265"/>
      <c r="VYE1430" s="265"/>
      <c r="VYF1430" s="265"/>
      <c r="VYG1430" s="265"/>
      <c r="VYH1430" s="265"/>
      <c r="VYI1430" s="265"/>
      <c r="VYJ1430" s="265"/>
      <c r="VYK1430" s="265"/>
      <c r="VYL1430" s="265"/>
      <c r="VYM1430" s="265"/>
      <c r="VYN1430" s="265"/>
      <c r="VYO1430" s="265"/>
      <c r="VYP1430" s="265"/>
      <c r="VYQ1430" s="265"/>
      <c r="VYR1430" s="265"/>
      <c r="VYS1430" s="265"/>
      <c r="VYT1430" s="265"/>
      <c r="VYU1430" s="265"/>
      <c r="VYV1430" s="265"/>
      <c r="VYW1430" s="265"/>
      <c r="VYX1430" s="265"/>
      <c r="VYY1430" s="265"/>
      <c r="VYZ1430" s="265"/>
      <c r="VZA1430" s="265"/>
      <c r="VZB1430" s="265"/>
      <c r="VZC1430" s="265"/>
      <c r="VZD1430" s="265"/>
      <c r="VZE1430" s="265"/>
      <c r="VZF1430" s="265"/>
      <c r="VZG1430" s="265"/>
      <c r="VZH1430" s="265"/>
      <c r="VZI1430" s="265"/>
      <c r="VZJ1430" s="265"/>
      <c r="VZK1430" s="265"/>
      <c r="VZL1430" s="265"/>
      <c r="VZM1430" s="265"/>
      <c r="VZN1430" s="265"/>
      <c r="VZO1430" s="265"/>
      <c r="VZP1430" s="265"/>
      <c r="VZQ1430" s="265"/>
      <c r="VZR1430" s="265"/>
      <c r="VZS1430" s="265"/>
      <c r="VZT1430" s="265"/>
      <c r="VZU1430" s="265"/>
      <c r="VZV1430" s="265"/>
      <c r="VZW1430" s="265"/>
      <c r="VZX1430" s="265"/>
      <c r="VZY1430" s="265"/>
      <c r="VZZ1430" s="265"/>
      <c r="WAA1430" s="265"/>
      <c r="WAB1430" s="265"/>
      <c r="WAC1430" s="265"/>
      <c r="WAD1430" s="265"/>
      <c r="WAE1430" s="265"/>
      <c r="WAF1430" s="265"/>
      <c r="WAG1430" s="265"/>
      <c r="WAH1430" s="265"/>
      <c r="WAI1430" s="265"/>
      <c r="WAJ1430" s="265"/>
      <c r="WAK1430" s="265"/>
      <c r="WAL1430" s="265"/>
      <c r="WAM1430" s="265"/>
      <c r="WAN1430" s="265"/>
      <c r="WAO1430" s="265"/>
      <c r="WAP1430" s="265"/>
      <c r="WAQ1430" s="265"/>
      <c r="WAR1430" s="265"/>
      <c r="WAS1430" s="265"/>
      <c r="WAT1430" s="265"/>
      <c r="WAU1430" s="265"/>
      <c r="WAV1430" s="265"/>
      <c r="WAW1430" s="265"/>
      <c r="WAX1430" s="265"/>
      <c r="WAY1430" s="265"/>
      <c r="WAZ1430" s="265"/>
      <c r="WBA1430" s="265"/>
      <c r="WBB1430" s="265"/>
      <c r="WBC1430" s="265"/>
      <c r="WBD1430" s="265"/>
      <c r="WBE1430" s="265"/>
      <c r="WBF1430" s="265"/>
      <c r="WBG1430" s="265"/>
      <c r="WBH1430" s="265"/>
      <c r="WBI1430" s="265"/>
      <c r="WBJ1430" s="265"/>
      <c r="WBK1430" s="265"/>
      <c r="WBL1430" s="265"/>
      <c r="WBM1430" s="265"/>
      <c r="WBN1430" s="265"/>
      <c r="WBO1430" s="265"/>
      <c r="WBP1430" s="265"/>
      <c r="WBQ1430" s="265"/>
      <c r="WBR1430" s="265"/>
      <c r="WBS1430" s="265"/>
      <c r="WBT1430" s="265"/>
      <c r="WBU1430" s="265"/>
      <c r="WBV1430" s="265"/>
      <c r="WBW1430" s="265"/>
      <c r="WBX1430" s="265"/>
      <c r="WBY1430" s="265"/>
      <c r="WBZ1430" s="265"/>
      <c r="WCA1430" s="265"/>
      <c r="WCB1430" s="265"/>
      <c r="WCC1430" s="265"/>
      <c r="WCD1430" s="265"/>
      <c r="WCE1430" s="265"/>
      <c r="WCF1430" s="265"/>
      <c r="WCG1430" s="265"/>
      <c r="WCH1430" s="265"/>
      <c r="WCI1430" s="265"/>
      <c r="WCJ1430" s="265"/>
      <c r="WCK1430" s="265"/>
      <c r="WCL1430" s="265"/>
      <c r="WCM1430" s="265"/>
      <c r="WCN1430" s="265"/>
      <c r="WCO1430" s="265"/>
      <c r="WCP1430" s="265"/>
      <c r="WCQ1430" s="265"/>
      <c r="WCR1430" s="265"/>
      <c r="WCS1430" s="265"/>
      <c r="WCT1430" s="265"/>
      <c r="WCU1430" s="265"/>
      <c r="WCV1430" s="265"/>
      <c r="WCW1430" s="265"/>
      <c r="WCX1430" s="265"/>
      <c r="WCY1430" s="265"/>
      <c r="WCZ1430" s="265"/>
      <c r="WDA1430" s="265"/>
      <c r="WDB1430" s="265"/>
      <c r="WDC1430" s="265"/>
      <c r="WDD1430" s="265"/>
      <c r="WDE1430" s="265"/>
      <c r="WDF1430" s="265"/>
      <c r="WDG1430" s="265"/>
      <c r="WDH1430" s="265"/>
      <c r="WDI1430" s="265"/>
      <c r="WDJ1430" s="265"/>
      <c r="WDK1430" s="265"/>
      <c r="WDL1430" s="265"/>
      <c r="WDM1430" s="265"/>
      <c r="WDN1430" s="265"/>
      <c r="WDO1430" s="265"/>
      <c r="WDP1430" s="265"/>
      <c r="WDQ1430" s="265"/>
      <c r="WDR1430" s="265"/>
      <c r="WDS1430" s="265"/>
      <c r="WDT1430" s="265"/>
      <c r="WDU1430" s="265"/>
      <c r="WDV1430" s="265"/>
      <c r="WDW1430" s="265"/>
      <c r="WDX1430" s="265"/>
      <c r="WDY1430" s="265"/>
      <c r="WDZ1430" s="265"/>
      <c r="WEA1430" s="265"/>
      <c r="WEB1430" s="265"/>
      <c r="WEC1430" s="265"/>
      <c r="WED1430" s="265"/>
      <c r="WEE1430" s="265"/>
      <c r="WEF1430" s="265"/>
      <c r="WEG1430" s="265"/>
      <c r="WEH1430" s="265"/>
      <c r="WEI1430" s="265"/>
      <c r="WEJ1430" s="265"/>
      <c r="WEK1430" s="265"/>
      <c r="WEL1430" s="265"/>
      <c r="WEM1430" s="265"/>
      <c r="WEN1430" s="265"/>
      <c r="WEO1430" s="265"/>
      <c r="WEP1430" s="265"/>
      <c r="WEQ1430" s="265"/>
      <c r="WER1430" s="265"/>
      <c r="WES1430" s="265"/>
      <c r="WET1430" s="265"/>
      <c r="WEU1430" s="265"/>
      <c r="WEV1430" s="265"/>
      <c r="WEW1430" s="265"/>
      <c r="WEX1430" s="265"/>
      <c r="WEY1430" s="265"/>
      <c r="WEZ1430" s="265"/>
      <c r="WFA1430" s="265"/>
      <c r="WFB1430" s="265"/>
      <c r="WFC1430" s="265"/>
      <c r="WFD1430" s="265"/>
      <c r="WFE1430" s="265"/>
      <c r="WFF1430" s="265"/>
      <c r="WFG1430" s="265"/>
      <c r="WFH1430" s="265"/>
      <c r="WFI1430" s="265"/>
      <c r="WFJ1430" s="265"/>
      <c r="WFK1430" s="265"/>
      <c r="WFL1430" s="265"/>
      <c r="WFM1430" s="265"/>
      <c r="WFN1430" s="265"/>
      <c r="WFO1430" s="265"/>
      <c r="WFP1430" s="265"/>
      <c r="WFQ1430" s="265"/>
      <c r="WFR1430" s="265"/>
      <c r="WFS1430" s="265"/>
      <c r="WFT1430" s="265"/>
      <c r="WFU1430" s="265"/>
      <c r="WFV1430" s="265"/>
      <c r="WFW1430" s="265"/>
      <c r="WFX1430" s="265"/>
      <c r="WFY1430" s="265"/>
      <c r="WFZ1430" s="265"/>
      <c r="WGA1430" s="265"/>
      <c r="WGB1430" s="265"/>
      <c r="WGC1430" s="265"/>
      <c r="WGD1430" s="265"/>
      <c r="WGE1430" s="265"/>
      <c r="WGF1430" s="265"/>
      <c r="WGG1430" s="265"/>
      <c r="WGH1430" s="265"/>
      <c r="WGI1430" s="265"/>
      <c r="WGJ1430" s="265"/>
      <c r="WGK1430" s="265"/>
      <c r="WGL1430" s="265"/>
      <c r="WGM1430" s="265"/>
      <c r="WGN1430" s="265"/>
      <c r="WGO1430" s="265"/>
      <c r="WGP1430" s="265"/>
      <c r="WGQ1430" s="265"/>
      <c r="WGR1430" s="265"/>
      <c r="WGS1430" s="265"/>
      <c r="WGT1430" s="265"/>
      <c r="WGU1430" s="265"/>
      <c r="WGV1430" s="265"/>
      <c r="WGW1430" s="265"/>
      <c r="WGX1430" s="265"/>
      <c r="WGY1430" s="265"/>
      <c r="WGZ1430" s="265"/>
      <c r="WHA1430" s="265"/>
      <c r="WHB1430" s="265"/>
      <c r="WHC1430" s="265"/>
      <c r="WHD1430" s="265"/>
      <c r="WHE1430" s="265"/>
      <c r="WHF1430" s="265"/>
      <c r="WHG1430" s="265"/>
      <c r="WHH1430" s="265"/>
      <c r="WHI1430" s="265"/>
      <c r="WHJ1430" s="265"/>
      <c r="WHK1430" s="265"/>
      <c r="WHL1430" s="265"/>
      <c r="WHM1430" s="265"/>
      <c r="WHN1430" s="265"/>
      <c r="WHO1430" s="265"/>
      <c r="WHP1430" s="265"/>
      <c r="WHQ1430" s="265"/>
      <c r="WHR1430" s="265"/>
      <c r="WHS1430" s="265"/>
      <c r="WHT1430" s="265"/>
      <c r="WHU1430" s="265"/>
      <c r="WHV1430" s="265"/>
      <c r="WHW1430" s="265"/>
      <c r="WHX1430" s="265"/>
      <c r="WHY1430" s="265"/>
      <c r="WHZ1430" s="265"/>
      <c r="WIA1430" s="265"/>
      <c r="WIB1430" s="265"/>
      <c r="WIC1430" s="265"/>
      <c r="WID1430" s="265"/>
      <c r="WIE1430" s="265"/>
      <c r="WIF1430" s="265"/>
      <c r="WIG1430" s="265"/>
      <c r="WIH1430" s="265"/>
      <c r="WII1430" s="265"/>
      <c r="WIJ1430" s="265"/>
      <c r="WIK1430" s="265"/>
      <c r="WIL1430" s="265"/>
      <c r="WIM1430" s="265"/>
      <c r="WIN1430" s="265"/>
      <c r="WIO1430" s="265"/>
      <c r="WIP1430" s="265"/>
      <c r="WIQ1430" s="265"/>
      <c r="WIR1430" s="265"/>
      <c r="WIS1430" s="265"/>
      <c r="WIT1430" s="265"/>
      <c r="WIU1430" s="265"/>
      <c r="WIV1430" s="265"/>
      <c r="WIW1430" s="265"/>
      <c r="WIX1430" s="265"/>
      <c r="WIY1430" s="265"/>
      <c r="WIZ1430" s="265"/>
      <c r="WJA1430" s="265"/>
      <c r="WJB1430" s="265"/>
      <c r="WJC1430" s="265"/>
      <c r="WJD1430" s="265"/>
      <c r="WJE1430" s="265"/>
      <c r="WJF1430" s="265"/>
      <c r="WJG1430" s="265"/>
      <c r="WJH1430" s="265"/>
      <c r="WJI1430" s="265"/>
      <c r="WJJ1430" s="265"/>
      <c r="WJK1430" s="265"/>
      <c r="WJL1430" s="265"/>
      <c r="WJM1430" s="265"/>
      <c r="WJN1430" s="265"/>
      <c r="WJO1430" s="265"/>
      <c r="WJP1430" s="265"/>
      <c r="WJQ1430" s="265"/>
      <c r="WJR1430" s="265"/>
      <c r="WJS1430" s="265"/>
      <c r="WJT1430" s="265"/>
      <c r="WJU1430" s="265"/>
      <c r="WJV1430" s="265"/>
      <c r="WJW1430" s="265"/>
      <c r="WJX1430" s="265"/>
      <c r="WJY1430" s="265"/>
      <c r="WJZ1430" s="265"/>
      <c r="WKA1430" s="265"/>
      <c r="WKB1430" s="265"/>
      <c r="WKC1430" s="265"/>
      <c r="WKD1430" s="265"/>
      <c r="WKE1430" s="265"/>
      <c r="WKF1430" s="265"/>
      <c r="WKG1430" s="265"/>
      <c r="WKH1430" s="265"/>
      <c r="WKI1430" s="265"/>
      <c r="WKJ1430" s="265"/>
      <c r="WKK1430" s="265"/>
      <c r="WKL1430" s="265"/>
      <c r="WKM1430" s="265"/>
      <c r="WKN1430" s="265"/>
      <c r="WKO1430" s="265"/>
      <c r="WKP1430" s="265"/>
      <c r="WKQ1430" s="265"/>
      <c r="WKR1430" s="265"/>
      <c r="WKS1430" s="265"/>
      <c r="WKT1430" s="265"/>
      <c r="WKU1430" s="265"/>
      <c r="WKV1430" s="265"/>
      <c r="WKW1430" s="265"/>
      <c r="WKX1430" s="265"/>
      <c r="WKY1430" s="265"/>
      <c r="WKZ1430" s="265"/>
      <c r="WLA1430" s="265"/>
      <c r="WLB1430" s="265"/>
      <c r="WLC1430" s="265"/>
      <c r="WLD1430" s="265"/>
      <c r="WLE1430" s="265"/>
      <c r="WLF1430" s="265"/>
      <c r="WLG1430" s="265"/>
      <c r="WLH1430" s="265"/>
      <c r="WLI1430" s="265"/>
      <c r="WLJ1430" s="265"/>
      <c r="WLK1430" s="265"/>
      <c r="WLL1430" s="265"/>
      <c r="WLM1430" s="265"/>
      <c r="WLN1430" s="265"/>
      <c r="WLO1430" s="265"/>
      <c r="WLP1430" s="265"/>
      <c r="WLQ1430" s="265"/>
      <c r="WLR1430" s="265"/>
      <c r="WLS1430" s="265"/>
      <c r="WLT1430" s="265"/>
      <c r="WLU1430" s="265"/>
      <c r="WLV1430" s="265"/>
      <c r="WLW1430" s="265"/>
      <c r="WLX1430" s="265"/>
      <c r="WLY1430" s="265"/>
      <c r="WLZ1430" s="265"/>
      <c r="WMA1430" s="265"/>
      <c r="WMB1430" s="265"/>
      <c r="WMC1430" s="265"/>
      <c r="WMD1430" s="265"/>
      <c r="WME1430" s="265"/>
      <c r="WMF1430" s="265"/>
      <c r="WMG1430" s="265"/>
      <c r="WMH1430" s="265"/>
      <c r="WMI1430" s="265"/>
      <c r="WMJ1430" s="265"/>
      <c r="WMK1430" s="265"/>
      <c r="WML1430" s="265"/>
      <c r="WMM1430" s="265"/>
      <c r="WMN1430" s="265"/>
      <c r="WMO1430" s="265"/>
      <c r="WMP1430" s="265"/>
      <c r="WMQ1430" s="265"/>
      <c r="WMR1430" s="265"/>
      <c r="WMS1430" s="265"/>
      <c r="WMT1430" s="265"/>
      <c r="WMU1430" s="265"/>
      <c r="WMV1430" s="265"/>
      <c r="WMW1430" s="265"/>
      <c r="WMX1430" s="265"/>
      <c r="WMY1430" s="265"/>
      <c r="WMZ1430" s="265"/>
      <c r="WNA1430" s="265"/>
      <c r="WNB1430" s="265"/>
      <c r="WNC1430" s="265"/>
      <c r="WND1430" s="265"/>
      <c r="WNE1430" s="265"/>
      <c r="WNF1430" s="265"/>
      <c r="WNG1430" s="265"/>
      <c r="WNH1430" s="265"/>
      <c r="WNI1430" s="265"/>
      <c r="WNJ1430" s="265"/>
      <c r="WNK1430" s="265"/>
      <c r="WNL1430" s="265"/>
      <c r="WNM1430" s="265"/>
      <c r="WNN1430" s="265"/>
      <c r="WNO1430" s="265"/>
      <c r="WNP1430" s="265"/>
      <c r="WNQ1430" s="265"/>
      <c r="WNR1430" s="265"/>
      <c r="WNS1430" s="265"/>
      <c r="WNT1430" s="265"/>
      <c r="WNU1430" s="265"/>
      <c r="WNV1430" s="265"/>
      <c r="WNW1430" s="265"/>
      <c r="WNX1430" s="265"/>
      <c r="WNY1430" s="265"/>
      <c r="WNZ1430" s="265"/>
      <c r="WOA1430" s="265"/>
      <c r="WOB1430" s="265"/>
      <c r="WOC1430" s="265"/>
      <c r="WOD1430" s="265"/>
      <c r="WOE1430" s="265"/>
      <c r="WOF1430" s="265"/>
      <c r="WOG1430" s="265"/>
      <c r="WOH1430" s="265"/>
      <c r="WOI1430" s="265"/>
      <c r="WOJ1430" s="265"/>
      <c r="WOK1430" s="265"/>
      <c r="WOL1430" s="265"/>
      <c r="WOM1430" s="265"/>
      <c r="WON1430" s="265"/>
      <c r="WOO1430" s="265"/>
      <c r="WOP1430" s="265"/>
      <c r="WOQ1430" s="265"/>
      <c r="WOR1430" s="265"/>
      <c r="WOS1430" s="265"/>
      <c r="WOT1430" s="265"/>
      <c r="WOU1430" s="265"/>
      <c r="WOV1430" s="265"/>
      <c r="WOW1430" s="265"/>
      <c r="WOX1430" s="265"/>
      <c r="WOY1430" s="265"/>
      <c r="WOZ1430" s="265"/>
      <c r="WPA1430" s="265"/>
      <c r="WPB1430" s="265"/>
      <c r="WPC1430" s="265"/>
      <c r="WPD1430" s="265"/>
      <c r="WPE1430" s="265"/>
      <c r="WPF1430" s="265"/>
      <c r="WPG1430" s="265"/>
      <c r="WPH1430" s="265"/>
      <c r="WPI1430" s="265"/>
      <c r="WPJ1430" s="265"/>
      <c r="WPK1430" s="265"/>
      <c r="WPL1430" s="265"/>
      <c r="WPM1430" s="265"/>
      <c r="WPN1430" s="265"/>
      <c r="WPO1430" s="265"/>
      <c r="WPP1430" s="265"/>
      <c r="WPQ1430" s="265"/>
      <c r="WPR1430" s="265"/>
      <c r="WPS1430" s="265"/>
      <c r="WPT1430" s="265"/>
      <c r="WPU1430" s="265"/>
      <c r="WPV1430" s="265"/>
      <c r="WPW1430" s="265"/>
      <c r="WPX1430" s="265"/>
      <c r="WPY1430" s="265"/>
      <c r="WPZ1430" s="265"/>
      <c r="WQA1430" s="265"/>
      <c r="WQB1430" s="265"/>
      <c r="WQC1430" s="265"/>
      <c r="WQD1430" s="265"/>
      <c r="WQE1430" s="265"/>
      <c r="WQF1430" s="265"/>
      <c r="WQG1430" s="265"/>
      <c r="WQH1430" s="265"/>
      <c r="WQI1430" s="265"/>
      <c r="WQJ1430" s="265"/>
      <c r="WQK1430" s="265"/>
      <c r="WQL1430" s="265"/>
      <c r="WQM1430" s="265"/>
      <c r="WQN1430" s="265"/>
      <c r="WQO1430" s="265"/>
      <c r="WQP1430" s="265"/>
      <c r="WQQ1430" s="265"/>
      <c r="WQR1430" s="265"/>
      <c r="WQS1430" s="265"/>
      <c r="WQT1430" s="265"/>
      <c r="WQU1430" s="265"/>
      <c r="WQV1430" s="265"/>
      <c r="WQW1430" s="265"/>
      <c r="WQX1430" s="265"/>
      <c r="WQY1430" s="265"/>
      <c r="WQZ1430" s="265"/>
      <c r="WRA1430" s="265"/>
      <c r="WRB1430" s="265"/>
      <c r="WRC1430" s="265"/>
      <c r="WRD1430" s="265"/>
      <c r="WRE1430" s="265"/>
      <c r="WRF1430" s="265"/>
      <c r="WRG1430" s="265"/>
      <c r="WRH1430" s="265"/>
      <c r="WRI1430" s="265"/>
      <c r="WRJ1430" s="265"/>
      <c r="WRK1430" s="265"/>
      <c r="WRL1430" s="265"/>
      <c r="WRM1430" s="265"/>
      <c r="WRN1430" s="265"/>
      <c r="WRO1430" s="265"/>
      <c r="WRP1430" s="265"/>
      <c r="WRQ1430" s="265"/>
      <c r="WRR1430" s="265"/>
      <c r="WRS1430" s="265"/>
      <c r="WRT1430" s="265"/>
      <c r="WRU1430" s="265"/>
      <c r="WRV1430" s="265"/>
      <c r="WRW1430" s="265"/>
      <c r="WRX1430" s="265"/>
      <c r="WRY1430" s="265"/>
      <c r="WRZ1430" s="265"/>
      <c r="WSA1430" s="265"/>
      <c r="WSB1430" s="265"/>
      <c r="WSC1430" s="265"/>
      <c r="WSD1430" s="265"/>
      <c r="WSE1430" s="265"/>
      <c r="WSF1430" s="265"/>
      <c r="WSG1430" s="265"/>
      <c r="WSH1430" s="265"/>
      <c r="WSI1430" s="265"/>
      <c r="WSJ1430" s="265"/>
      <c r="WSK1430" s="265"/>
      <c r="WSL1430" s="265"/>
      <c r="WSM1430" s="265"/>
      <c r="WSN1430" s="265"/>
      <c r="WSO1430" s="265"/>
      <c r="WSP1430" s="265"/>
      <c r="WSQ1430" s="265"/>
      <c r="WSR1430" s="265"/>
      <c r="WSS1430" s="265"/>
      <c r="WST1430" s="265"/>
      <c r="WSU1430" s="265"/>
      <c r="WSV1430" s="265"/>
      <c r="WSW1430" s="265"/>
      <c r="WSX1430" s="265"/>
      <c r="WSY1430" s="265"/>
      <c r="WSZ1430" s="265"/>
      <c r="WTA1430" s="265"/>
      <c r="WTB1430" s="265"/>
      <c r="WTC1430" s="265"/>
      <c r="WTD1430" s="265"/>
      <c r="WTE1430" s="265"/>
      <c r="WTF1430" s="265"/>
      <c r="WTG1430" s="265"/>
      <c r="WTH1430" s="265"/>
      <c r="WTI1430" s="265"/>
      <c r="WTJ1430" s="265"/>
      <c r="WTK1430" s="265"/>
      <c r="WTL1430" s="265"/>
      <c r="WTM1430" s="265"/>
      <c r="WTN1430" s="265"/>
      <c r="WTO1430" s="265"/>
      <c r="WTP1430" s="265"/>
      <c r="WTQ1430" s="265"/>
      <c r="WTR1430" s="265"/>
      <c r="WTS1430" s="265"/>
      <c r="WTT1430" s="265"/>
      <c r="WTU1430" s="265"/>
      <c r="WTV1430" s="265"/>
      <c r="WTW1430" s="265"/>
      <c r="WTX1430" s="265"/>
      <c r="WTY1430" s="265"/>
      <c r="WTZ1430" s="265"/>
      <c r="WUA1430" s="265"/>
      <c r="WUB1430" s="265"/>
      <c r="WUC1430" s="265"/>
      <c r="WUD1430" s="265"/>
      <c r="WUE1430" s="265"/>
      <c r="WUF1430" s="265"/>
      <c r="WUG1430" s="265"/>
      <c r="WUH1430" s="265"/>
      <c r="WUI1430" s="265"/>
      <c r="WUJ1430" s="265"/>
      <c r="WUK1430" s="265"/>
      <c r="WUL1430" s="265"/>
      <c r="WUM1430" s="265"/>
      <c r="WUN1430" s="265"/>
      <c r="WUO1430" s="265"/>
      <c r="WUP1430" s="265"/>
      <c r="WUQ1430" s="265"/>
      <c r="WUR1430" s="265"/>
      <c r="WUS1430" s="265"/>
      <c r="WUT1430" s="265"/>
      <c r="WUU1430" s="265"/>
      <c r="WUV1430" s="265"/>
      <c r="WUW1430" s="265"/>
      <c r="WUX1430" s="265"/>
      <c r="WUY1430" s="265"/>
      <c r="WUZ1430" s="265"/>
      <c r="WVA1430" s="265"/>
      <c r="WVB1430" s="265"/>
      <c r="WVC1430" s="265"/>
      <c r="WVD1430" s="265"/>
      <c r="WVE1430" s="265"/>
      <c r="WVF1430" s="265"/>
      <c r="WVG1430" s="265"/>
      <c r="WVH1430" s="265"/>
      <c r="WVI1430" s="265"/>
      <c r="WVJ1430" s="265"/>
      <c r="WVK1430" s="265"/>
      <c r="WVL1430" s="265"/>
      <c r="WVM1430" s="265"/>
      <c r="WVN1430" s="265"/>
      <c r="WVO1430" s="265"/>
      <c r="WVP1430" s="265"/>
      <c r="WVQ1430" s="265"/>
      <c r="WVR1430" s="265"/>
      <c r="WVS1430" s="265"/>
      <c r="WVT1430" s="265"/>
      <c r="WVU1430" s="265"/>
      <c r="WVV1430" s="265"/>
      <c r="WVW1430" s="265"/>
      <c r="WVX1430" s="265"/>
      <c r="WVY1430" s="265"/>
      <c r="WVZ1430" s="265"/>
      <c r="WWA1430" s="265"/>
      <c r="WWB1430" s="265"/>
      <c r="WWC1430" s="265"/>
      <c r="WWD1430" s="265"/>
      <c r="WWE1430" s="265"/>
      <c r="WWF1430" s="265"/>
      <c r="WWG1430" s="265"/>
      <c r="WWH1430" s="265"/>
      <c r="WWI1430" s="265"/>
      <c r="WWJ1430" s="265"/>
      <c r="WWK1430" s="265"/>
      <c r="WWL1430" s="265"/>
      <c r="WWM1430" s="265"/>
      <c r="WWN1430" s="265"/>
      <c r="WWO1430" s="265"/>
      <c r="WWP1430" s="265"/>
      <c r="WWQ1430" s="265"/>
      <c r="WWR1430" s="265"/>
      <c r="WWS1430" s="265"/>
      <c r="WWT1430" s="265"/>
      <c r="WWU1430" s="265"/>
      <c r="WWV1430" s="265"/>
      <c r="WWW1430" s="265"/>
      <c r="WWX1430" s="265"/>
      <c r="WWY1430" s="265"/>
      <c r="WWZ1430" s="265"/>
      <c r="WXA1430" s="265"/>
      <c r="WXB1430" s="265"/>
      <c r="WXC1430" s="265"/>
      <c r="WXD1430" s="265"/>
      <c r="WXE1430" s="265"/>
      <c r="WXF1430" s="265"/>
      <c r="WXG1430" s="265"/>
      <c r="WXH1430" s="265"/>
      <c r="WXI1430" s="265"/>
      <c r="WXJ1430" s="265"/>
      <c r="WXK1430" s="265"/>
      <c r="WXL1430" s="265"/>
      <c r="WXM1430" s="265"/>
      <c r="WXN1430" s="265"/>
      <c r="WXO1430" s="265"/>
      <c r="WXP1430" s="265"/>
      <c r="WXQ1430" s="265"/>
      <c r="WXR1430" s="265"/>
      <c r="WXS1430" s="265"/>
      <c r="WXT1430" s="265"/>
      <c r="WXU1430" s="265"/>
      <c r="WXV1430" s="265"/>
      <c r="WXW1430" s="265"/>
      <c r="WXX1430" s="265"/>
      <c r="WXY1430" s="265"/>
      <c r="WXZ1430" s="265"/>
      <c r="WYA1430" s="265"/>
      <c r="WYB1430" s="265"/>
      <c r="WYC1430" s="265"/>
      <c r="WYD1430" s="265"/>
      <c r="WYE1430" s="265"/>
      <c r="WYF1430" s="265"/>
      <c r="WYG1430" s="265"/>
      <c r="WYH1430" s="265"/>
      <c r="WYI1430" s="265"/>
      <c r="WYJ1430" s="265"/>
      <c r="WYK1430" s="265"/>
      <c r="WYL1430" s="265"/>
      <c r="WYM1430" s="265"/>
      <c r="WYN1430" s="265"/>
      <c r="WYO1430" s="265"/>
      <c r="WYP1430" s="265"/>
      <c r="WYQ1430" s="265"/>
      <c r="WYR1430" s="265"/>
      <c r="WYS1430" s="265"/>
      <c r="WYT1430" s="265"/>
      <c r="WYU1430" s="265"/>
      <c r="WYV1430" s="265"/>
      <c r="WYW1430" s="265"/>
      <c r="WYX1430" s="265"/>
      <c r="WYY1430" s="265"/>
      <c r="WYZ1430" s="265"/>
      <c r="WZA1430" s="265"/>
      <c r="WZB1430" s="265"/>
      <c r="WZC1430" s="265"/>
      <c r="WZD1430" s="265"/>
      <c r="WZE1430" s="265"/>
      <c r="WZF1430" s="265"/>
      <c r="WZG1430" s="265"/>
      <c r="WZH1430" s="265"/>
      <c r="WZI1430" s="265"/>
      <c r="WZJ1430" s="265"/>
      <c r="WZK1430" s="265"/>
      <c r="WZL1430" s="265"/>
      <c r="WZM1430" s="265"/>
      <c r="WZN1430" s="265"/>
      <c r="WZO1430" s="265"/>
      <c r="WZP1430" s="265"/>
      <c r="WZQ1430" s="265"/>
      <c r="WZR1430" s="265"/>
      <c r="WZS1430" s="265"/>
      <c r="WZT1430" s="265"/>
      <c r="WZU1430" s="265"/>
      <c r="WZV1430" s="265"/>
      <c r="WZW1430" s="265"/>
      <c r="WZX1430" s="265"/>
      <c r="WZY1430" s="265"/>
      <c r="WZZ1430" s="265"/>
      <c r="XAA1430" s="265"/>
      <c r="XAB1430" s="265"/>
      <c r="XAC1430" s="265"/>
      <c r="XAD1430" s="265"/>
      <c r="XAE1430" s="265"/>
      <c r="XAF1430" s="265"/>
      <c r="XAG1430" s="265"/>
      <c r="XAH1430" s="265"/>
      <c r="XAI1430" s="265"/>
      <c r="XAJ1430" s="265"/>
      <c r="XAK1430" s="265"/>
      <c r="XAL1430" s="265"/>
      <c r="XAM1430" s="265"/>
      <c r="XAN1430" s="265"/>
      <c r="XAO1430" s="265"/>
      <c r="XAP1430" s="265"/>
      <c r="XAQ1430" s="265"/>
      <c r="XAR1430" s="265"/>
      <c r="XAS1430" s="265"/>
      <c r="XAT1430" s="265"/>
      <c r="XAU1430" s="265"/>
      <c r="XAV1430" s="265"/>
      <c r="XAW1430" s="265"/>
      <c r="XAX1430" s="265"/>
      <c r="XAY1430" s="265"/>
      <c r="XAZ1430" s="265"/>
      <c r="XBA1430" s="265"/>
      <c r="XBB1430" s="265"/>
      <c r="XBC1430" s="265"/>
      <c r="XBD1430" s="265"/>
      <c r="XBE1430" s="265"/>
      <c r="XBF1430" s="265"/>
      <c r="XBG1430" s="265"/>
      <c r="XBH1430" s="265"/>
      <c r="XBI1430" s="265"/>
      <c r="XBJ1430" s="265"/>
      <c r="XBK1430" s="265"/>
      <c r="XBL1430" s="265"/>
      <c r="XBM1430" s="265"/>
      <c r="XBN1430" s="265"/>
      <c r="XBO1430" s="265"/>
      <c r="XBP1430" s="265"/>
      <c r="XBQ1430" s="265"/>
      <c r="XBR1430" s="265"/>
      <c r="XBS1430" s="265"/>
      <c r="XBT1430" s="265"/>
      <c r="XBU1430" s="265"/>
      <c r="XBV1430" s="265"/>
      <c r="XBW1430" s="265"/>
      <c r="XBX1430" s="265"/>
      <c r="XBY1430" s="265"/>
      <c r="XBZ1430" s="265"/>
      <c r="XCA1430" s="265"/>
      <c r="XCB1430" s="265"/>
      <c r="XCC1430" s="265"/>
      <c r="XCD1430" s="265"/>
      <c r="XCE1430" s="265"/>
      <c r="XCF1430" s="265"/>
      <c r="XCG1430" s="265"/>
      <c r="XCH1430" s="265"/>
      <c r="XCI1430" s="265"/>
      <c r="XCJ1430" s="265"/>
      <c r="XCK1430" s="265"/>
      <c r="XCL1430" s="265"/>
      <c r="XCM1430" s="265"/>
      <c r="XCN1430" s="265"/>
      <c r="XCO1430" s="265"/>
      <c r="XCP1430" s="265"/>
      <c r="XCQ1430" s="265"/>
      <c r="XCR1430" s="265"/>
      <c r="XCS1430" s="265"/>
      <c r="XCT1430" s="265"/>
      <c r="XCU1430" s="265"/>
      <c r="XCV1430" s="265"/>
      <c r="XCW1430" s="265"/>
      <c r="XCX1430" s="265"/>
      <c r="XCY1430" s="265"/>
      <c r="XCZ1430" s="265"/>
      <c r="XDA1430" s="265"/>
      <c r="XDB1430" s="265"/>
      <c r="XDC1430" s="265"/>
      <c r="XDD1430" s="265"/>
      <c r="XDE1430" s="265"/>
      <c r="XDF1430" s="265"/>
      <c r="XDG1430" s="265"/>
      <c r="XDH1430" s="265"/>
      <c r="XDI1430" s="265"/>
      <c r="XDJ1430" s="265"/>
      <c r="XDK1430" s="265"/>
      <c r="XDL1430" s="265"/>
      <c r="XDM1430" s="265"/>
      <c r="XDN1430" s="265"/>
      <c r="XDO1430" s="265"/>
      <c r="XDP1430" s="265"/>
      <c r="XDQ1430" s="265"/>
      <c r="XDR1430" s="265"/>
      <c r="XDS1430" s="265"/>
      <c r="XDT1430" s="265"/>
      <c r="XDU1430" s="265"/>
      <c r="XDV1430" s="265"/>
      <c r="XDW1430" s="265"/>
      <c r="XDX1430" s="265"/>
      <c r="XDY1430" s="265"/>
      <c r="XDZ1430" s="265"/>
      <c r="XEA1430" s="265"/>
      <c r="XEB1430" s="265"/>
      <c r="XEC1430" s="265"/>
      <c r="XED1430" s="265"/>
      <c r="XEE1430" s="265"/>
      <c r="XEF1430" s="265"/>
      <c r="XEG1430" s="265"/>
      <c r="XEH1430" s="265"/>
      <c r="XEI1430" s="265"/>
      <c r="XEJ1430" s="265"/>
      <c r="XEK1430" s="265"/>
      <c r="XEL1430" s="265"/>
      <c r="XEM1430" s="265"/>
      <c r="XEN1430" s="265"/>
      <c r="XEO1430" s="265"/>
      <c r="XEP1430" s="265"/>
      <c r="XEQ1430" s="265"/>
      <c r="XER1430" s="265"/>
      <c r="XES1430" s="265"/>
      <c r="XET1430" s="265"/>
      <c r="XEU1430" s="265"/>
      <c r="XEV1430" s="265"/>
      <c r="XEW1430" s="265"/>
      <c r="XEX1430" s="265"/>
      <c r="XEY1430" s="265"/>
      <c r="XEZ1430" s="265"/>
      <c r="XFA1430" s="265"/>
      <c r="XFB1430" s="265"/>
      <c r="XFC1430" s="265"/>
      <c r="XFD1430" s="265"/>
    </row>
    <row r="1431" spans="1:16384" x14ac:dyDescent="0.3">
      <c r="A1431" s="58"/>
      <c r="B1431" s="58"/>
      <c r="C1431" s="231"/>
      <c r="D1431" s="226"/>
      <c r="E1431" s="227"/>
      <c r="F1431" s="228"/>
      <c r="G1431" s="229"/>
      <c r="H1431" s="228"/>
      <c r="I1431" s="229"/>
      <c r="J1431" s="230"/>
      <c r="K1431" s="189"/>
      <c r="L1431" s="199"/>
      <c r="M1431" s="420"/>
      <c r="N1431" s="184"/>
      <c r="O1431" s="184"/>
      <c r="P1431" s="184"/>
      <c r="Q1431" s="185"/>
      <c r="R1431" s="200"/>
      <c r="S1431" s="399"/>
      <c r="T1431" s="241"/>
      <c r="U1431" s="241"/>
      <c r="V1431" s="237"/>
      <c r="W1431" s="186"/>
      <c r="X1431" s="186"/>
      <c r="Y1431" s="9"/>
      <c r="Z1431" s="181"/>
      <c r="AA1431" s="411"/>
      <c r="AB1431" s="411"/>
      <c r="AC1431" s="411"/>
      <c r="AD1431" s="411"/>
      <c r="AE1431" s="411"/>
      <c r="AF1431" s="411"/>
      <c r="AG1431" s="411"/>
      <c r="AH1431" s="190"/>
      <c r="AI1431" s="383"/>
      <c r="AJ1431" s="265"/>
      <c r="AK1431" s="265"/>
      <c r="AL1431" s="265"/>
      <c r="AM1431" s="265"/>
      <c r="AN1431" s="265"/>
      <c r="AO1431" s="265"/>
      <c r="AP1431" s="265"/>
      <c r="AQ1431" s="265"/>
      <c r="AR1431" s="265"/>
      <c r="AS1431" s="265"/>
      <c r="AT1431" s="265"/>
      <c r="AU1431" s="265"/>
      <c r="AV1431" s="265"/>
      <c r="AW1431" s="265"/>
      <c r="AX1431" s="265"/>
      <c r="AY1431" s="265"/>
      <c r="AZ1431" s="265"/>
      <c r="BA1431" s="265"/>
      <c r="BB1431" s="265"/>
      <c r="BC1431" s="265"/>
      <c r="BD1431" s="265"/>
      <c r="BE1431" s="265"/>
      <c r="BF1431" s="265"/>
      <c r="BG1431" s="265"/>
      <c r="BH1431" s="265"/>
      <c r="BI1431" s="265"/>
      <c r="BJ1431" s="265"/>
      <c r="BK1431" s="265"/>
      <c r="BL1431" s="265"/>
      <c r="BM1431" s="265"/>
      <c r="BN1431" s="265"/>
      <c r="BO1431" s="265"/>
      <c r="BP1431" s="265"/>
      <c r="BQ1431" s="265"/>
      <c r="BR1431" s="265"/>
      <c r="BS1431" s="265"/>
      <c r="BT1431" s="265"/>
      <c r="BU1431" s="265"/>
      <c r="BV1431" s="265"/>
      <c r="BW1431" s="265"/>
      <c r="BX1431" s="265"/>
      <c r="BY1431" s="265"/>
      <c r="BZ1431" s="265"/>
      <c r="CA1431" s="265"/>
      <c r="CB1431" s="265"/>
      <c r="CC1431" s="265"/>
      <c r="CD1431" s="265"/>
      <c r="CE1431" s="265"/>
      <c r="CF1431" s="265"/>
      <c r="CG1431" s="265"/>
      <c r="CH1431" s="265"/>
      <c r="CI1431" s="265"/>
      <c r="CJ1431" s="265"/>
      <c r="CK1431" s="265"/>
      <c r="CL1431" s="265"/>
      <c r="CM1431" s="265"/>
      <c r="CN1431" s="265"/>
      <c r="CO1431" s="265"/>
      <c r="CP1431" s="265"/>
      <c r="CQ1431" s="265"/>
      <c r="CR1431" s="265"/>
      <c r="CS1431" s="265"/>
      <c r="CT1431" s="265"/>
      <c r="CU1431" s="265"/>
      <c r="CV1431" s="265"/>
      <c r="CW1431" s="265"/>
      <c r="CX1431" s="265"/>
      <c r="CY1431" s="265"/>
      <c r="CZ1431" s="265"/>
      <c r="DA1431" s="265"/>
      <c r="DB1431" s="265"/>
      <c r="DC1431" s="265"/>
      <c r="DD1431" s="265"/>
      <c r="DE1431" s="265"/>
      <c r="DF1431" s="265"/>
      <c r="DG1431" s="265"/>
      <c r="DH1431" s="265"/>
      <c r="DI1431" s="265"/>
      <c r="DJ1431" s="265"/>
      <c r="DK1431" s="265"/>
      <c r="DL1431" s="265"/>
      <c r="DM1431" s="265"/>
      <c r="DN1431" s="265"/>
      <c r="DO1431" s="265"/>
      <c r="DP1431" s="265"/>
      <c r="DQ1431" s="265"/>
      <c r="DR1431" s="265"/>
      <c r="DS1431" s="265"/>
      <c r="DT1431" s="265"/>
      <c r="DU1431" s="265"/>
      <c r="DV1431" s="265"/>
      <c r="DW1431" s="265"/>
      <c r="DX1431" s="265"/>
      <c r="DY1431" s="265"/>
      <c r="DZ1431" s="265"/>
      <c r="EA1431" s="265"/>
      <c r="EB1431" s="265"/>
      <c r="EC1431" s="265"/>
      <c r="ED1431" s="265"/>
      <c r="EE1431" s="265"/>
      <c r="EF1431" s="265"/>
      <c r="EG1431" s="265"/>
      <c r="EH1431" s="265"/>
      <c r="EI1431" s="265"/>
      <c r="EJ1431" s="265"/>
      <c r="EK1431" s="265"/>
      <c r="EL1431" s="265"/>
      <c r="EM1431" s="265"/>
      <c r="EN1431" s="265"/>
      <c r="EO1431" s="265"/>
      <c r="EP1431" s="265"/>
      <c r="EQ1431" s="265"/>
      <c r="ER1431" s="265"/>
      <c r="ES1431" s="265"/>
      <c r="ET1431" s="265"/>
      <c r="EU1431" s="265"/>
      <c r="EV1431" s="265"/>
      <c r="EW1431" s="265"/>
      <c r="EX1431" s="265"/>
      <c r="EY1431" s="265"/>
      <c r="EZ1431" s="265"/>
      <c r="FA1431" s="265"/>
      <c r="FB1431" s="265"/>
      <c r="FC1431" s="265"/>
      <c r="FD1431" s="265"/>
      <c r="FE1431" s="265"/>
      <c r="FF1431" s="265"/>
      <c r="FG1431" s="265"/>
      <c r="FH1431" s="265"/>
      <c r="FI1431" s="265"/>
      <c r="FJ1431" s="265"/>
      <c r="FK1431" s="265"/>
      <c r="FL1431" s="265"/>
      <c r="FM1431" s="265"/>
      <c r="FN1431" s="265"/>
      <c r="FO1431" s="265"/>
      <c r="FP1431" s="265"/>
      <c r="FQ1431" s="265"/>
      <c r="FR1431" s="265"/>
      <c r="FS1431" s="265"/>
      <c r="FT1431" s="265"/>
      <c r="FU1431" s="265"/>
      <c r="FV1431" s="265"/>
      <c r="FW1431" s="265"/>
      <c r="FX1431" s="265"/>
      <c r="FY1431" s="265"/>
      <c r="FZ1431" s="265"/>
      <c r="GA1431" s="265"/>
      <c r="GB1431" s="265"/>
      <c r="GC1431" s="265"/>
      <c r="GD1431" s="265"/>
      <c r="GE1431" s="265"/>
      <c r="GF1431" s="265"/>
      <c r="GG1431" s="265"/>
      <c r="GH1431" s="265"/>
      <c r="GI1431" s="265"/>
      <c r="GJ1431" s="265"/>
      <c r="GK1431" s="265"/>
      <c r="GL1431" s="265"/>
      <c r="GM1431" s="265"/>
      <c r="GN1431" s="265"/>
      <c r="GO1431" s="265"/>
      <c r="GP1431" s="265"/>
      <c r="GQ1431" s="265"/>
      <c r="GR1431" s="265"/>
      <c r="GS1431" s="265"/>
      <c r="GT1431" s="265"/>
      <c r="GU1431" s="265"/>
      <c r="GV1431" s="265"/>
      <c r="GW1431" s="265"/>
      <c r="GX1431" s="265"/>
      <c r="GY1431" s="265"/>
      <c r="GZ1431" s="265"/>
      <c r="HA1431" s="265"/>
      <c r="HB1431" s="265"/>
      <c r="HC1431" s="265"/>
      <c r="HD1431" s="265"/>
      <c r="HE1431" s="265"/>
      <c r="HF1431" s="265"/>
      <c r="HG1431" s="265"/>
      <c r="HH1431" s="265"/>
      <c r="HI1431" s="265"/>
      <c r="HJ1431" s="265"/>
      <c r="HK1431" s="265"/>
      <c r="HL1431" s="265"/>
      <c r="HM1431" s="265"/>
      <c r="HN1431" s="265"/>
      <c r="HO1431" s="265"/>
      <c r="HP1431" s="265"/>
      <c r="HQ1431" s="265"/>
      <c r="HR1431" s="265"/>
      <c r="HS1431" s="265"/>
      <c r="HT1431" s="265"/>
      <c r="HU1431" s="265"/>
      <c r="HV1431" s="265"/>
      <c r="HW1431" s="265"/>
      <c r="HX1431" s="265"/>
      <c r="HY1431" s="265"/>
      <c r="HZ1431" s="265"/>
      <c r="IA1431" s="265"/>
      <c r="IB1431" s="265"/>
      <c r="IC1431" s="265"/>
      <c r="ID1431" s="265"/>
      <c r="IE1431" s="265"/>
      <c r="IF1431" s="265"/>
      <c r="IG1431" s="265"/>
      <c r="IH1431" s="265"/>
      <c r="II1431" s="265"/>
      <c r="IJ1431" s="265"/>
      <c r="IK1431" s="265"/>
      <c r="IL1431" s="265"/>
      <c r="IM1431" s="265"/>
      <c r="IN1431" s="265"/>
      <c r="IO1431" s="265"/>
      <c r="IP1431" s="265"/>
      <c r="IQ1431" s="265"/>
      <c r="IR1431" s="265"/>
      <c r="IS1431" s="265"/>
      <c r="IT1431" s="265"/>
      <c r="IU1431" s="265"/>
      <c r="IV1431" s="265"/>
      <c r="IW1431" s="265"/>
      <c r="IX1431" s="265"/>
      <c r="IY1431" s="265"/>
      <c r="IZ1431" s="265"/>
      <c r="JA1431" s="265"/>
      <c r="JB1431" s="265"/>
      <c r="JC1431" s="265"/>
      <c r="JD1431" s="265"/>
      <c r="JE1431" s="265"/>
      <c r="JF1431" s="265"/>
      <c r="JG1431" s="265"/>
      <c r="JH1431" s="265"/>
      <c r="JI1431" s="265"/>
      <c r="JJ1431" s="265"/>
      <c r="JK1431" s="265"/>
      <c r="JL1431" s="265"/>
      <c r="JM1431" s="265"/>
      <c r="JN1431" s="265"/>
      <c r="JO1431" s="265"/>
      <c r="JP1431" s="265"/>
      <c r="JQ1431" s="265"/>
      <c r="JR1431" s="265"/>
      <c r="JS1431" s="265"/>
      <c r="JT1431" s="265"/>
      <c r="JU1431" s="265"/>
      <c r="JV1431" s="265"/>
      <c r="JW1431" s="265"/>
      <c r="JX1431" s="265"/>
      <c r="JY1431" s="265"/>
      <c r="JZ1431" s="265"/>
      <c r="KA1431" s="265"/>
      <c r="KB1431" s="265"/>
      <c r="KC1431" s="265"/>
      <c r="KD1431" s="265"/>
      <c r="KE1431" s="265"/>
      <c r="KF1431" s="265"/>
      <c r="KG1431" s="265"/>
      <c r="KH1431" s="265"/>
      <c r="KI1431" s="265"/>
      <c r="KJ1431" s="265"/>
      <c r="KK1431" s="265"/>
      <c r="KL1431" s="265"/>
      <c r="KM1431" s="265"/>
      <c r="KN1431" s="265"/>
      <c r="KO1431" s="265"/>
      <c r="KP1431" s="265"/>
      <c r="KQ1431" s="265"/>
      <c r="KR1431" s="265"/>
      <c r="KS1431" s="265"/>
      <c r="KT1431" s="265"/>
      <c r="KU1431" s="265"/>
      <c r="KV1431" s="265"/>
      <c r="KW1431" s="265"/>
      <c r="KX1431" s="265"/>
      <c r="KY1431" s="265"/>
      <c r="KZ1431" s="265"/>
      <c r="LA1431" s="265"/>
      <c r="LB1431" s="265"/>
      <c r="LC1431" s="265"/>
      <c r="LD1431" s="265"/>
      <c r="LE1431" s="265"/>
      <c r="LF1431" s="265"/>
      <c r="LG1431" s="265"/>
      <c r="LH1431" s="265"/>
      <c r="LI1431" s="265"/>
      <c r="LJ1431" s="265"/>
      <c r="LK1431" s="265"/>
      <c r="LL1431" s="265"/>
      <c r="LM1431" s="265"/>
      <c r="LN1431" s="265"/>
      <c r="LO1431" s="265"/>
      <c r="LP1431" s="265"/>
      <c r="LQ1431" s="265"/>
      <c r="LR1431" s="265"/>
      <c r="LS1431" s="265"/>
      <c r="LT1431" s="265"/>
      <c r="LU1431" s="265"/>
      <c r="LV1431" s="265"/>
      <c r="LW1431" s="265"/>
      <c r="LX1431" s="265"/>
      <c r="LY1431" s="265"/>
      <c r="LZ1431" s="265"/>
      <c r="MA1431" s="265"/>
      <c r="MB1431" s="265"/>
      <c r="MC1431" s="265"/>
      <c r="MD1431" s="265"/>
      <c r="ME1431" s="265"/>
      <c r="MF1431" s="265"/>
      <c r="MG1431" s="265"/>
      <c r="MH1431" s="265"/>
      <c r="MI1431" s="265"/>
      <c r="MJ1431" s="265"/>
      <c r="MK1431" s="265"/>
      <c r="ML1431" s="265"/>
      <c r="MM1431" s="265"/>
      <c r="MN1431" s="265"/>
      <c r="MO1431" s="265"/>
      <c r="MP1431" s="265"/>
      <c r="MQ1431" s="265"/>
      <c r="MR1431" s="265"/>
      <c r="MS1431" s="265"/>
      <c r="MT1431" s="265"/>
      <c r="MU1431" s="265"/>
      <c r="MV1431" s="265"/>
      <c r="MW1431" s="265"/>
      <c r="MX1431" s="265"/>
      <c r="MY1431" s="265"/>
      <c r="MZ1431" s="265"/>
      <c r="NA1431" s="265"/>
      <c r="NB1431" s="265"/>
      <c r="NC1431" s="265"/>
      <c r="ND1431" s="265"/>
      <c r="NE1431" s="265"/>
      <c r="NF1431" s="265"/>
      <c r="NG1431" s="265"/>
      <c r="NH1431" s="265"/>
      <c r="NI1431" s="265"/>
      <c r="NJ1431" s="265"/>
      <c r="NK1431" s="265"/>
      <c r="NL1431" s="265"/>
      <c r="NM1431" s="265"/>
      <c r="NN1431" s="265"/>
      <c r="NO1431" s="265"/>
      <c r="NP1431" s="265"/>
      <c r="NQ1431" s="265"/>
      <c r="NR1431" s="265"/>
      <c r="NS1431" s="265"/>
      <c r="NT1431" s="265"/>
      <c r="NU1431" s="265"/>
      <c r="NV1431" s="265"/>
      <c r="NW1431" s="265"/>
      <c r="NX1431" s="265"/>
      <c r="NY1431" s="265"/>
      <c r="NZ1431" s="265"/>
      <c r="OA1431" s="265"/>
      <c r="OB1431" s="265"/>
      <c r="OC1431" s="265"/>
      <c r="OD1431" s="265"/>
      <c r="OE1431" s="265"/>
      <c r="OF1431" s="265"/>
      <c r="OG1431" s="265"/>
      <c r="OH1431" s="265"/>
      <c r="OI1431" s="265"/>
      <c r="OJ1431" s="265"/>
      <c r="OK1431" s="265"/>
      <c r="OL1431" s="265"/>
      <c r="OM1431" s="265"/>
      <c r="ON1431" s="265"/>
      <c r="OO1431" s="265"/>
      <c r="OP1431" s="265"/>
      <c r="OQ1431" s="265"/>
      <c r="OR1431" s="265"/>
      <c r="OS1431" s="265"/>
      <c r="OT1431" s="265"/>
      <c r="OU1431" s="265"/>
      <c r="OV1431" s="265"/>
      <c r="OW1431" s="265"/>
      <c r="OX1431" s="265"/>
      <c r="OY1431" s="265"/>
      <c r="OZ1431" s="265"/>
      <c r="PA1431" s="265"/>
      <c r="PB1431" s="265"/>
      <c r="PC1431" s="265"/>
      <c r="PD1431" s="265"/>
      <c r="PE1431" s="265"/>
      <c r="PF1431" s="265"/>
      <c r="PG1431" s="265"/>
      <c r="PH1431" s="265"/>
      <c r="PI1431" s="265"/>
      <c r="PJ1431" s="265"/>
      <c r="PK1431" s="265"/>
      <c r="PL1431" s="265"/>
      <c r="PM1431" s="265"/>
      <c r="PN1431" s="265"/>
      <c r="PO1431" s="265"/>
      <c r="PP1431" s="265"/>
      <c r="PQ1431" s="265"/>
      <c r="PR1431" s="265"/>
      <c r="PS1431" s="265"/>
      <c r="PT1431" s="265"/>
      <c r="PU1431" s="265"/>
      <c r="PV1431" s="265"/>
      <c r="PW1431" s="265"/>
      <c r="PX1431" s="265"/>
      <c r="PY1431" s="265"/>
      <c r="PZ1431" s="265"/>
      <c r="QA1431" s="265"/>
      <c r="QB1431" s="265"/>
      <c r="QC1431" s="265"/>
      <c r="QD1431" s="265"/>
      <c r="QE1431" s="265"/>
      <c r="QF1431" s="265"/>
      <c r="QG1431" s="265"/>
      <c r="QH1431" s="265"/>
      <c r="QI1431" s="265"/>
      <c r="QJ1431" s="265"/>
      <c r="QK1431" s="265"/>
      <c r="QL1431" s="265"/>
      <c r="QM1431" s="265"/>
      <c r="QN1431" s="265"/>
      <c r="QO1431" s="265"/>
      <c r="QP1431" s="265"/>
      <c r="QQ1431" s="265"/>
      <c r="QR1431" s="265"/>
      <c r="QS1431" s="265"/>
      <c r="QT1431" s="265"/>
      <c r="QU1431" s="265"/>
      <c r="QV1431" s="265"/>
      <c r="QW1431" s="265"/>
      <c r="QX1431" s="265"/>
      <c r="QY1431" s="265"/>
      <c r="QZ1431" s="265"/>
      <c r="RA1431" s="265"/>
      <c r="RB1431" s="265"/>
      <c r="RC1431" s="265"/>
      <c r="RD1431" s="265"/>
      <c r="RE1431" s="265"/>
      <c r="RF1431" s="265"/>
      <c r="RG1431" s="265"/>
      <c r="RH1431" s="265"/>
      <c r="RI1431" s="265"/>
      <c r="RJ1431" s="265"/>
      <c r="RK1431" s="265"/>
      <c r="RL1431" s="265"/>
      <c r="RM1431" s="265"/>
      <c r="RN1431" s="265"/>
      <c r="RO1431" s="265"/>
      <c r="RP1431" s="265"/>
      <c r="RQ1431" s="265"/>
      <c r="RR1431" s="265"/>
      <c r="RS1431" s="265"/>
      <c r="RT1431" s="265"/>
      <c r="RU1431" s="265"/>
      <c r="RV1431" s="265"/>
      <c r="RW1431" s="265"/>
      <c r="RX1431" s="265"/>
      <c r="RY1431" s="265"/>
      <c r="RZ1431" s="265"/>
      <c r="SA1431" s="265"/>
      <c r="SB1431" s="265"/>
      <c r="SC1431" s="265"/>
      <c r="SD1431" s="265"/>
      <c r="SE1431" s="265"/>
      <c r="SF1431" s="265"/>
      <c r="SG1431" s="265"/>
      <c r="SH1431" s="265"/>
      <c r="SI1431" s="265"/>
      <c r="SJ1431" s="265"/>
      <c r="SK1431" s="265"/>
      <c r="SL1431" s="265"/>
      <c r="SM1431" s="265"/>
      <c r="SN1431" s="265"/>
      <c r="SO1431" s="265"/>
      <c r="SP1431" s="265"/>
      <c r="SQ1431" s="265"/>
      <c r="SR1431" s="265"/>
      <c r="SS1431" s="265"/>
      <c r="ST1431" s="265"/>
      <c r="SU1431" s="265"/>
      <c r="SV1431" s="265"/>
      <c r="SW1431" s="265"/>
      <c r="SX1431" s="265"/>
      <c r="SY1431" s="265"/>
      <c r="SZ1431" s="265"/>
      <c r="TA1431" s="265"/>
      <c r="TB1431" s="265"/>
      <c r="TC1431" s="265"/>
      <c r="TD1431" s="265"/>
      <c r="TE1431" s="265"/>
      <c r="TF1431" s="265"/>
      <c r="TG1431" s="265"/>
      <c r="TH1431" s="265"/>
      <c r="TI1431" s="265"/>
      <c r="TJ1431" s="265"/>
      <c r="TK1431" s="265"/>
      <c r="TL1431" s="265"/>
      <c r="TM1431" s="265"/>
      <c r="TN1431" s="265"/>
      <c r="TO1431" s="265"/>
      <c r="TP1431" s="265"/>
      <c r="TQ1431" s="265"/>
      <c r="TR1431" s="265"/>
      <c r="TS1431" s="265"/>
      <c r="TT1431" s="265"/>
      <c r="TU1431" s="265"/>
      <c r="TV1431" s="265"/>
      <c r="TW1431" s="265"/>
      <c r="TX1431" s="265"/>
      <c r="TY1431" s="265"/>
      <c r="TZ1431" s="265"/>
      <c r="UA1431" s="265"/>
      <c r="UB1431" s="265"/>
      <c r="UC1431" s="265"/>
      <c r="UD1431" s="265"/>
      <c r="UE1431" s="265"/>
      <c r="UF1431" s="265"/>
      <c r="UG1431" s="265"/>
      <c r="UH1431" s="265"/>
      <c r="UI1431" s="265"/>
      <c r="UJ1431" s="265"/>
      <c r="UK1431" s="265"/>
      <c r="UL1431" s="265"/>
      <c r="UM1431" s="265"/>
      <c r="UN1431" s="265"/>
      <c r="UO1431" s="265"/>
      <c r="UP1431" s="265"/>
      <c r="UQ1431" s="265"/>
      <c r="UR1431" s="265"/>
      <c r="US1431" s="265"/>
      <c r="UT1431" s="265"/>
      <c r="UU1431" s="265"/>
      <c r="UV1431" s="265"/>
      <c r="UW1431" s="265"/>
      <c r="UX1431" s="265"/>
      <c r="UY1431" s="265"/>
      <c r="UZ1431" s="265"/>
      <c r="VA1431" s="265"/>
      <c r="VB1431" s="265"/>
      <c r="VC1431" s="265"/>
      <c r="VD1431" s="265"/>
      <c r="VE1431" s="265"/>
      <c r="VF1431" s="265"/>
      <c r="VG1431" s="265"/>
      <c r="VH1431" s="265"/>
      <c r="VI1431" s="265"/>
      <c r="VJ1431" s="265"/>
      <c r="VK1431" s="265"/>
      <c r="VL1431" s="265"/>
      <c r="VM1431" s="265"/>
      <c r="VN1431" s="265"/>
      <c r="VO1431" s="265"/>
      <c r="VP1431" s="265"/>
      <c r="VQ1431" s="265"/>
      <c r="VR1431" s="265"/>
      <c r="VS1431" s="265"/>
      <c r="VT1431" s="265"/>
      <c r="VU1431" s="265"/>
      <c r="VV1431" s="265"/>
      <c r="VW1431" s="265"/>
      <c r="VX1431" s="265"/>
      <c r="VY1431" s="265"/>
      <c r="VZ1431" s="265"/>
      <c r="WA1431" s="265"/>
      <c r="WB1431" s="265"/>
      <c r="WC1431" s="265"/>
      <c r="WD1431" s="265"/>
      <c r="WE1431" s="265"/>
      <c r="WF1431" s="265"/>
      <c r="WG1431" s="265"/>
      <c r="WH1431" s="265"/>
      <c r="WI1431" s="265"/>
      <c r="WJ1431" s="265"/>
      <c r="WK1431" s="265"/>
      <c r="WL1431" s="265"/>
      <c r="WM1431" s="265"/>
      <c r="WN1431" s="265"/>
      <c r="WO1431" s="265"/>
      <c r="WP1431" s="265"/>
      <c r="WQ1431" s="265"/>
      <c r="WR1431" s="265"/>
      <c r="WS1431" s="265"/>
      <c r="WT1431" s="265"/>
      <c r="WU1431" s="265"/>
      <c r="WV1431" s="265"/>
      <c r="WW1431" s="265"/>
      <c r="WX1431" s="265"/>
      <c r="WY1431" s="265"/>
      <c r="WZ1431" s="265"/>
      <c r="XA1431" s="265"/>
      <c r="XB1431" s="265"/>
      <c r="XC1431" s="265"/>
      <c r="XD1431" s="265"/>
      <c r="XE1431" s="265"/>
      <c r="XF1431" s="265"/>
      <c r="XG1431" s="265"/>
      <c r="XH1431" s="265"/>
      <c r="XI1431" s="265"/>
      <c r="XJ1431" s="265"/>
      <c r="XK1431" s="265"/>
      <c r="XL1431" s="265"/>
      <c r="XM1431" s="265"/>
      <c r="XN1431" s="265"/>
      <c r="XO1431" s="265"/>
      <c r="XP1431" s="265"/>
      <c r="XQ1431" s="265"/>
      <c r="XR1431" s="265"/>
      <c r="XS1431" s="265"/>
      <c r="XT1431" s="265"/>
      <c r="XU1431" s="265"/>
      <c r="XV1431" s="265"/>
      <c r="XW1431" s="265"/>
      <c r="XX1431" s="265"/>
      <c r="XY1431" s="265"/>
      <c r="XZ1431" s="265"/>
      <c r="YA1431" s="265"/>
      <c r="YB1431" s="265"/>
      <c r="YC1431" s="265"/>
      <c r="YD1431" s="265"/>
      <c r="YE1431" s="265"/>
      <c r="YF1431" s="265"/>
      <c r="YG1431" s="265"/>
      <c r="YH1431" s="265"/>
      <c r="YI1431" s="265"/>
      <c r="YJ1431" s="265"/>
      <c r="YK1431" s="265"/>
      <c r="YL1431" s="265"/>
      <c r="YM1431" s="265"/>
      <c r="YN1431" s="265"/>
      <c r="YO1431" s="265"/>
      <c r="YP1431" s="265"/>
      <c r="YQ1431" s="265"/>
      <c r="YR1431" s="265"/>
      <c r="YS1431" s="265"/>
      <c r="YT1431" s="265"/>
      <c r="YU1431" s="265"/>
      <c r="YV1431" s="265"/>
      <c r="YW1431" s="265"/>
      <c r="YX1431" s="265"/>
      <c r="YY1431" s="265"/>
      <c r="YZ1431" s="265"/>
      <c r="ZA1431" s="265"/>
      <c r="ZB1431" s="265"/>
      <c r="ZC1431" s="265"/>
      <c r="ZD1431" s="265"/>
      <c r="ZE1431" s="265"/>
      <c r="ZF1431" s="265"/>
      <c r="ZG1431" s="265"/>
      <c r="ZH1431" s="265"/>
      <c r="ZI1431" s="265"/>
      <c r="ZJ1431" s="265"/>
      <c r="ZK1431" s="265"/>
      <c r="ZL1431" s="265"/>
      <c r="ZM1431" s="265"/>
      <c r="ZN1431" s="265"/>
      <c r="ZO1431" s="265"/>
      <c r="ZP1431" s="265"/>
      <c r="ZQ1431" s="265"/>
      <c r="ZR1431" s="265"/>
      <c r="ZS1431" s="265"/>
      <c r="ZT1431" s="265"/>
      <c r="ZU1431" s="265"/>
      <c r="ZV1431" s="265"/>
      <c r="ZW1431" s="265"/>
      <c r="ZX1431" s="265"/>
      <c r="ZY1431" s="265"/>
      <c r="ZZ1431" s="265"/>
      <c r="AAA1431" s="265"/>
      <c r="AAB1431" s="265"/>
      <c r="AAC1431" s="265"/>
      <c r="AAD1431" s="265"/>
      <c r="AAE1431" s="265"/>
      <c r="AAF1431" s="265"/>
      <c r="AAG1431" s="265"/>
      <c r="AAH1431" s="265"/>
      <c r="AAI1431" s="265"/>
      <c r="AAJ1431" s="265"/>
      <c r="AAK1431" s="265"/>
      <c r="AAL1431" s="265"/>
      <c r="AAM1431" s="265"/>
      <c r="AAN1431" s="265"/>
      <c r="AAO1431" s="265"/>
      <c r="AAP1431" s="265"/>
      <c r="AAQ1431" s="265"/>
      <c r="AAR1431" s="265"/>
      <c r="AAS1431" s="265"/>
      <c r="AAT1431" s="265"/>
      <c r="AAU1431" s="265"/>
      <c r="AAV1431" s="265"/>
      <c r="AAW1431" s="265"/>
      <c r="AAX1431" s="265"/>
      <c r="AAY1431" s="265"/>
      <c r="AAZ1431" s="265"/>
      <c r="ABA1431" s="265"/>
      <c r="ABB1431" s="265"/>
      <c r="ABC1431" s="265"/>
      <c r="ABD1431" s="265"/>
      <c r="ABE1431" s="265"/>
      <c r="ABF1431" s="265"/>
      <c r="ABG1431" s="265"/>
      <c r="ABH1431" s="265"/>
      <c r="ABI1431" s="265"/>
      <c r="ABJ1431" s="265"/>
      <c r="ABK1431" s="265"/>
      <c r="ABL1431" s="265"/>
      <c r="ABM1431" s="265"/>
      <c r="ABN1431" s="265"/>
      <c r="ABO1431" s="265"/>
      <c r="ABP1431" s="265"/>
      <c r="ABQ1431" s="265"/>
      <c r="ABR1431" s="265"/>
      <c r="ABS1431" s="265"/>
      <c r="ABT1431" s="265"/>
      <c r="ABU1431" s="265"/>
      <c r="ABV1431" s="265"/>
      <c r="ABW1431" s="265"/>
      <c r="ABX1431" s="265"/>
      <c r="ABY1431" s="265"/>
      <c r="ABZ1431" s="265"/>
      <c r="ACA1431" s="265"/>
      <c r="ACB1431" s="265"/>
      <c r="ACC1431" s="265"/>
      <c r="ACD1431" s="265"/>
      <c r="ACE1431" s="265"/>
      <c r="ACF1431" s="265"/>
      <c r="ACG1431" s="265"/>
      <c r="ACH1431" s="265"/>
      <c r="ACI1431" s="265"/>
      <c r="ACJ1431" s="265"/>
      <c r="ACK1431" s="265"/>
      <c r="ACL1431" s="265"/>
      <c r="ACM1431" s="265"/>
      <c r="ACN1431" s="265"/>
      <c r="ACO1431" s="265"/>
      <c r="ACP1431" s="265"/>
      <c r="ACQ1431" s="265"/>
      <c r="ACR1431" s="265"/>
      <c r="ACS1431" s="265"/>
      <c r="ACT1431" s="265"/>
      <c r="ACU1431" s="265"/>
      <c r="ACV1431" s="265"/>
      <c r="ACW1431" s="265"/>
      <c r="ACX1431" s="265"/>
      <c r="ACY1431" s="265"/>
      <c r="ACZ1431" s="265"/>
      <c r="ADA1431" s="265"/>
      <c r="ADB1431" s="265"/>
      <c r="ADC1431" s="265"/>
      <c r="ADD1431" s="265"/>
      <c r="ADE1431" s="265"/>
      <c r="ADF1431" s="265"/>
      <c r="ADG1431" s="265"/>
      <c r="ADH1431" s="265"/>
      <c r="ADI1431" s="265"/>
      <c r="ADJ1431" s="265"/>
      <c r="ADK1431" s="265"/>
      <c r="ADL1431" s="265"/>
      <c r="ADM1431" s="265"/>
      <c r="ADN1431" s="265"/>
      <c r="ADO1431" s="265"/>
      <c r="ADP1431" s="265"/>
      <c r="ADQ1431" s="265"/>
      <c r="ADR1431" s="265"/>
      <c r="ADS1431" s="265"/>
      <c r="ADT1431" s="265"/>
      <c r="ADU1431" s="265"/>
      <c r="ADV1431" s="265"/>
      <c r="ADW1431" s="265"/>
      <c r="ADX1431" s="265"/>
      <c r="ADY1431" s="265"/>
      <c r="ADZ1431" s="265"/>
      <c r="AEA1431" s="265"/>
      <c r="AEB1431" s="265"/>
      <c r="AEC1431" s="265"/>
      <c r="AED1431" s="265"/>
      <c r="AEE1431" s="265"/>
      <c r="AEF1431" s="265"/>
      <c r="AEG1431" s="265"/>
      <c r="AEH1431" s="265"/>
      <c r="AEI1431" s="265"/>
      <c r="AEJ1431" s="265"/>
      <c r="AEK1431" s="265"/>
      <c r="AEL1431" s="265"/>
      <c r="AEM1431" s="265"/>
      <c r="AEN1431" s="265"/>
      <c r="AEO1431" s="265"/>
      <c r="AEP1431" s="265"/>
      <c r="AEQ1431" s="265"/>
      <c r="AER1431" s="265"/>
      <c r="AES1431" s="265"/>
      <c r="AET1431" s="265"/>
      <c r="AEU1431" s="265"/>
      <c r="AEV1431" s="265"/>
      <c r="AEW1431" s="265"/>
      <c r="AEX1431" s="265"/>
      <c r="AEY1431" s="265"/>
      <c r="AEZ1431" s="265"/>
      <c r="AFA1431" s="265"/>
      <c r="AFB1431" s="265"/>
      <c r="AFC1431" s="265"/>
      <c r="AFD1431" s="265"/>
      <c r="AFE1431" s="265"/>
      <c r="AFF1431" s="265"/>
      <c r="AFG1431" s="265"/>
      <c r="AFH1431" s="265"/>
      <c r="AFI1431" s="265"/>
      <c r="AFJ1431" s="265"/>
      <c r="AFK1431" s="265"/>
      <c r="AFL1431" s="265"/>
      <c r="AFM1431" s="265"/>
      <c r="AFN1431" s="265"/>
      <c r="AFO1431" s="265"/>
      <c r="AFP1431" s="265"/>
      <c r="AFQ1431" s="265"/>
      <c r="AFR1431" s="265"/>
      <c r="AFS1431" s="265"/>
      <c r="AFT1431" s="265"/>
      <c r="AFU1431" s="265"/>
      <c r="AFV1431" s="265"/>
      <c r="AFW1431" s="265"/>
      <c r="AFX1431" s="265"/>
      <c r="AFY1431" s="265"/>
      <c r="AFZ1431" s="265"/>
      <c r="AGA1431" s="265"/>
      <c r="AGB1431" s="265"/>
      <c r="AGC1431" s="265"/>
      <c r="AGD1431" s="265"/>
      <c r="AGE1431" s="265"/>
      <c r="AGF1431" s="265"/>
      <c r="AGG1431" s="265"/>
      <c r="AGH1431" s="265"/>
      <c r="AGI1431" s="265"/>
      <c r="AGJ1431" s="265"/>
      <c r="AGK1431" s="265"/>
      <c r="AGL1431" s="265"/>
      <c r="AGM1431" s="265"/>
      <c r="AGN1431" s="265"/>
      <c r="AGO1431" s="265"/>
      <c r="AGP1431" s="265"/>
      <c r="AGQ1431" s="265"/>
      <c r="AGR1431" s="265"/>
      <c r="AGS1431" s="265"/>
      <c r="AGT1431" s="265"/>
      <c r="AGU1431" s="265"/>
      <c r="AGV1431" s="265"/>
      <c r="AGW1431" s="265"/>
      <c r="AGX1431" s="265"/>
      <c r="AGY1431" s="265"/>
      <c r="AGZ1431" s="265"/>
      <c r="AHA1431" s="265"/>
      <c r="AHB1431" s="265"/>
      <c r="AHC1431" s="265"/>
      <c r="AHD1431" s="265"/>
      <c r="AHE1431" s="265"/>
      <c r="AHF1431" s="265"/>
      <c r="AHG1431" s="265"/>
      <c r="AHH1431" s="265"/>
      <c r="AHI1431" s="265"/>
      <c r="AHJ1431" s="265"/>
      <c r="AHK1431" s="265"/>
      <c r="AHL1431" s="265"/>
      <c r="AHM1431" s="265"/>
      <c r="AHN1431" s="265"/>
      <c r="AHO1431" s="265"/>
      <c r="AHP1431" s="265"/>
      <c r="AHQ1431" s="265"/>
      <c r="AHR1431" s="265"/>
      <c r="AHS1431" s="265"/>
      <c r="AHT1431" s="265"/>
      <c r="AHU1431" s="265"/>
      <c r="AHV1431" s="265"/>
      <c r="AHW1431" s="265"/>
      <c r="AHX1431" s="265"/>
      <c r="AHY1431" s="265"/>
      <c r="AHZ1431" s="265"/>
      <c r="AIA1431" s="265"/>
      <c r="AIB1431" s="265"/>
      <c r="AIC1431" s="265"/>
      <c r="AID1431" s="265"/>
      <c r="AIE1431" s="265"/>
      <c r="AIF1431" s="265"/>
      <c r="AIG1431" s="265"/>
      <c r="AIH1431" s="265"/>
      <c r="AII1431" s="265"/>
      <c r="AIJ1431" s="265"/>
      <c r="AIK1431" s="265"/>
      <c r="AIL1431" s="265"/>
      <c r="AIM1431" s="265"/>
      <c r="AIN1431" s="265"/>
      <c r="AIO1431" s="265"/>
      <c r="AIP1431" s="265"/>
      <c r="AIQ1431" s="265"/>
      <c r="AIR1431" s="265"/>
      <c r="AIS1431" s="265"/>
      <c r="AIT1431" s="265"/>
      <c r="AIU1431" s="265"/>
      <c r="AIV1431" s="265"/>
      <c r="AIW1431" s="265"/>
      <c r="AIX1431" s="265"/>
      <c r="AIY1431" s="265"/>
      <c r="AIZ1431" s="265"/>
      <c r="AJA1431" s="265"/>
      <c r="AJB1431" s="265"/>
      <c r="AJC1431" s="265"/>
      <c r="AJD1431" s="265"/>
      <c r="AJE1431" s="265"/>
      <c r="AJF1431" s="265"/>
      <c r="AJG1431" s="265"/>
      <c r="AJH1431" s="265"/>
      <c r="AJI1431" s="265"/>
      <c r="AJJ1431" s="265"/>
      <c r="AJK1431" s="265"/>
      <c r="AJL1431" s="265"/>
      <c r="AJM1431" s="265"/>
      <c r="AJN1431" s="265"/>
      <c r="AJO1431" s="265"/>
      <c r="AJP1431" s="265"/>
      <c r="AJQ1431" s="265"/>
      <c r="AJR1431" s="265"/>
      <c r="AJS1431" s="265"/>
      <c r="AJT1431" s="265"/>
      <c r="AJU1431" s="265"/>
      <c r="AJV1431" s="265"/>
      <c r="AJW1431" s="265"/>
      <c r="AJX1431" s="265"/>
      <c r="AJY1431" s="265"/>
      <c r="AJZ1431" s="265"/>
      <c r="AKA1431" s="265"/>
      <c r="AKB1431" s="265"/>
      <c r="AKC1431" s="265"/>
      <c r="AKD1431" s="265"/>
      <c r="AKE1431" s="265"/>
      <c r="AKF1431" s="265"/>
      <c r="AKG1431" s="265"/>
      <c r="AKH1431" s="265"/>
      <c r="AKI1431" s="265"/>
      <c r="AKJ1431" s="265"/>
      <c r="AKK1431" s="265"/>
      <c r="AKL1431" s="265"/>
      <c r="AKM1431" s="265"/>
      <c r="AKN1431" s="265"/>
      <c r="AKO1431" s="265"/>
      <c r="AKP1431" s="265"/>
      <c r="AKQ1431" s="265"/>
      <c r="AKR1431" s="265"/>
      <c r="AKS1431" s="265"/>
      <c r="AKT1431" s="265"/>
      <c r="AKU1431" s="265"/>
      <c r="AKV1431" s="265"/>
      <c r="AKW1431" s="265"/>
      <c r="AKX1431" s="265"/>
      <c r="AKY1431" s="265"/>
      <c r="AKZ1431" s="265"/>
      <c r="ALA1431" s="265"/>
      <c r="ALB1431" s="265"/>
      <c r="ALC1431" s="265"/>
      <c r="ALD1431" s="265"/>
      <c r="ALE1431" s="265"/>
      <c r="ALF1431" s="265"/>
      <c r="ALG1431" s="265"/>
      <c r="ALH1431" s="265"/>
      <c r="ALI1431" s="265"/>
      <c r="ALJ1431" s="265"/>
      <c r="ALK1431" s="265"/>
      <c r="ALL1431" s="265"/>
      <c r="ALM1431" s="265"/>
      <c r="ALN1431" s="265"/>
      <c r="ALO1431" s="265"/>
      <c r="ALP1431" s="265"/>
      <c r="ALQ1431" s="265"/>
      <c r="ALR1431" s="265"/>
      <c r="ALS1431" s="265"/>
      <c r="ALT1431" s="265"/>
      <c r="ALU1431" s="265"/>
      <c r="ALV1431" s="265"/>
      <c r="ALW1431" s="265"/>
      <c r="ALX1431" s="265"/>
      <c r="ALY1431" s="265"/>
      <c r="ALZ1431" s="265"/>
      <c r="AMA1431" s="265"/>
      <c r="AMB1431" s="265"/>
      <c r="AMC1431" s="265"/>
      <c r="AMD1431" s="265"/>
      <c r="AME1431" s="265"/>
      <c r="AMF1431" s="265"/>
      <c r="AMG1431" s="265"/>
      <c r="AMH1431" s="265"/>
      <c r="AMI1431" s="265"/>
      <c r="AMJ1431" s="265"/>
      <c r="AMK1431" s="265"/>
      <c r="AML1431" s="265"/>
      <c r="AMM1431" s="265"/>
      <c r="AMN1431" s="265"/>
      <c r="AMO1431" s="265"/>
      <c r="AMP1431" s="265"/>
      <c r="AMQ1431" s="265"/>
      <c r="AMR1431" s="265"/>
      <c r="AMS1431" s="265"/>
      <c r="AMT1431" s="265"/>
      <c r="AMU1431" s="265"/>
      <c r="AMV1431" s="265"/>
      <c r="AMW1431" s="265"/>
      <c r="AMX1431" s="265"/>
      <c r="AMY1431" s="265"/>
      <c r="AMZ1431" s="265"/>
      <c r="ANA1431" s="265"/>
      <c r="ANB1431" s="265"/>
      <c r="ANC1431" s="265"/>
      <c r="AND1431" s="265"/>
      <c r="ANE1431" s="265"/>
      <c r="ANF1431" s="265"/>
      <c r="ANG1431" s="265"/>
      <c r="ANH1431" s="265"/>
      <c r="ANI1431" s="265"/>
      <c r="ANJ1431" s="265"/>
      <c r="ANK1431" s="265"/>
      <c r="ANL1431" s="265"/>
      <c r="ANM1431" s="265"/>
      <c r="ANN1431" s="265"/>
      <c r="ANO1431" s="265"/>
      <c r="ANP1431" s="265"/>
      <c r="ANQ1431" s="265"/>
      <c r="ANR1431" s="265"/>
      <c r="ANS1431" s="265"/>
      <c r="ANT1431" s="265"/>
      <c r="ANU1431" s="265"/>
      <c r="ANV1431" s="265"/>
      <c r="ANW1431" s="265"/>
      <c r="ANX1431" s="265"/>
      <c r="ANY1431" s="265"/>
      <c r="ANZ1431" s="265"/>
      <c r="AOA1431" s="265"/>
      <c r="AOB1431" s="265"/>
      <c r="AOC1431" s="265"/>
      <c r="AOD1431" s="265"/>
      <c r="AOE1431" s="265"/>
      <c r="AOF1431" s="265"/>
      <c r="AOG1431" s="265"/>
      <c r="AOH1431" s="265"/>
      <c r="AOI1431" s="265"/>
      <c r="AOJ1431" s="265"/>
      <c r="AOK1431" s="265"/>
      <c r="AOL1431" s="265"/>
      <c r="AOM1431" s="265"/>
      <c r="AON1431" s="265"/>
      <c r="AOO1431" s="265"/>
      <c r="AOP1431" s="265"/>
      <c r="AOQ1431" s="265"/>
      <c r="AOR1431" s="265"/>
      <c r="AOS1431" s="265"/>
      <c r="AOT1431" s="265"/>
      <c r="AOU1431" s="265"/>
      <c r="AOV1431" s="265"/>
      <c r="AOW1431" s="265"/>
      <c r="AOX1431" s="265"/>
      <c r="AOY1431" s="265"/>
      <c r="AOZ1431" s="265"/>
      <c r="APA1431" s="265"/>
      <c r="APB1431" s="265"/>
      <c r="APC1431" s="265"/>
      <c r="APD1431" s="265"/>
      <c r="APE1431" s="265"/>
      <c r="APF1431" s="265"/>
      <c r="APG1431" s="265"/>
      <c r="APH1431" s="265"/>
      <c r="API1431" s="265"/>
      <c r="APJ1431" s="265"/>
      <c r="APK1431" s="265"/>
      <c r="APL1431" s="265"/>
      <c r="APM1431" s="265"/>
      <c r="APN1431" s="265"/>
      <c r="APO1431" s="265"/>
      <c r="APP1431" s="265"/>
      <c r="APQ1431" s="265"/>
      <c r="APR1431" s="265"/>
      <c r="APS1431" s="265"/>
      <c r="APT1431" s="265"/>
      <c r="APU1431" s="265"/>
      <c r="APV1431" s="265"/>
      <c r="APW1431" s="265"/>
      <c r="APX1431" s="265"/>
      <c r="APY1431" s="265"/>
      <c r="APZ1431" s="265"/>
      <c r="AQA1431" s="265"/>
      <c r="AQB1431" s="265"/>
      <c r="AQC1431" s="265"/>
      <c r="AQD1431" s="265"/>
      <c r="AQE1431" s="265"/>
      <c r="AQF1431" s="265"/>
      <c r="AQG1431" s="265"/>
      <c r="AQH1431" s="265"/>
      <c r="AQI1431" s="265"/>
      <c r="AQJ1431" s="265"/>
      <c r="AQK1431" s="265"/>
      <c r="AQL1431" s="265"/>
      <c r="AQM1431" s="265"/>
      <c r="AQN1431" s="265"/>
      <c r="AQO1431" s="265"/>
      <c r="AQP1431" s="265"/>
      <c r="AQQ1431" s="265"/>
      <c r="AQR1431" s="265"/>
      <c r="AQS1431" s="265"/>
      <c r="AQT1431" s="265"/>
      <c r="AQU1431" s="265"/>
      <c r="AQV1431" s="265"/>
      <c r="AQW1431" s="265"/>
      <c r="AQX1431" s="265"/>
      <c r="AQY1431" s="265"/>
      <c r="AQZ1431" s="265"/>
      <c r="ARA1431" s="265"/>
      <c r="ARB1431" s="265"/>
      <c r="ARC1431" s="265"/>
      <c r="ARD1431" s="265"/>
      <c r="ARE1431" s="265"/>
      <c r="ARF1431" s="265"/>
      <c r="ARG1431" s="265"/>
      <c r="ARH1431" s="265"/>
      <c r="ARI1431" s="265"/>
      <c r="ARJ1431" s="265"/>
      <c r="ARK1431" s="265"/>
      <c r="ARL1431" s="265"/>
      <c r="ARM1431" s="265"/>
      <c r="ARN1431" s="265"/>
      <c r="ARO1431" s="265"/>
      <c r="ARP1431" s="265"/>
      <c r="ARQ1431" s="265"/>
      <c r="ARR1431" s="265"/>
      <c r="ARS1431" s="265"/>
      <c r="ART1431" s="265"/>
      <c r="ARU1431" s="265"/>
      <c r="ARV1431" s="265"/>
      <c r="ARW1431" s="265"/>
      <c r="ARX1431" s="265"/>
      <c r="ARY1431" s="265"/>
      <c r="ARZ1431" s="265"/>
      <c r="ASA1431" s="265"/>
      <c r="ASB1431" s="265"/>
      <c r="ASC1431" s="265"/>
      <c r="ASD1431" s="265"/>
      <c r="ASE1431" s="265"/>
      <c r="ASF1431" s="265"/>
      <c r="ASG1431" s="265"/>
      <c r="ASH1431" s="265"/>
      <c r="ASI1431" s="265"/>
      <c r="ASJ1431" s="265"/>
      <c r="ASK1431" s="265"/>
      <c r="ASL1431" s="265"/>
      <c r="ASM1431" s="265"/>
      <c r="ASN1431" s="265"/>
      <c r="ASO1431" s="265"/>
      <c r="ASP1431" s="265"/>
      <c r="ASQ1431" s="265"/>
      <c r="ASR1431" s="265"/>
      <c r="ASS1431" s="265"/>
      <c r="AST1431" s="265"/>
      <c r="ASU1431" s="265"/>
      <c r="ASV1431" s="265"/>
      <c r="ASW1431" s="265"/>
      <c r="ASX1431" s="265"/>
      <c r="ASY1431" s="265"/>
      <c r="ASZ1431" s="265"/>
      <c r="ATA1431" s="265"/>
      <c r="ATB1431" s="265"/>
      <c r="ATC1431" s="265"/>
      <c r="ATD1431" s="265"/>
      <c r="ATE1431" s="265"/>
      <c r="ATF1431" s="265"/>
      <c r="ATG1431" s="265"/>
      <c r="ATH1431" s="265"/>
      <c r="ATI1431" s="265"/>
      <c r="ATJ1431" s="265"/>
      <c r="ATK1431" s="265"/>
      <c r="ATL1431" s="265"/>
      <c r="ATM1431" s="265"/>
      <c r="ATN1431" s="265"/>
      <c r="ATO1431" s="265"/>
      <c r="ATP1431" s="265"/>
      <c r="ATQ1431" s="265"/>
      <c r="ATR1431" s="265"/>
      <c r="ATS1431" s="265"/>
      <c r="ATT1431" s="265"/>
      <c r="ATU1431" s="265"/>
      <c r="ATV1431" s="265"/>
      <c r="ATW1431" s="265"/>
      <c r="ATX1431" s="265"/>
      <c r="ATY1431" s="265"/>
      <c r="ATZ1431" s="265"/>
      <c r="AUA1431" s="265"/>
      <c r="AUB1431" s="265"/>
      <c r="AUC1431" s="265"/>
      <c r="AUD1431" s="265"/>
      <c r="AUE1431" s="265"/>
      <c r="AUF1431" s="265"/>
      <c r="AUG1431" s="265"/>
      <c r="AUH1431" s="265"/>
      <c r="AUI1431" s="265"/>
      <c r="AUJ1431" s="265"/>
      <c r="AUK1431" s="265"/>
      <c r="AUL1431" s="265"/>
      <c r="AUM1431" s="265"/>
      <c r="AUN1431" s="265"/>
      <c r="AUO1431" s="265"/>
      <c r="AUP1431" s="265"/>
      <c r="AUQ1431" s="265"/>
      <c r="AUR1431" s="265"/>
      <c r="AUS1431" s="265"/>
      <c r="AUT1431" s="265"/>
      <c r="AUU1431" s="265"/>
      <c r="AUV1431" s="265"/>
      <c r="AUW1431" s="265"/>
      <c r="AUX1431" s="265"/>
      <c r="AUY1431" s="265"/>
      <c r="AUZ1431" s="265"/>
      <c r="AVA1431" s="265"/>
      <c r="AVB1431" s="265"/>
      <c r="AVC1431" s="265"/>
      <c r="AVD1431" s="265"/>
      <c r="AVE1431" s="265"/>
      <c r="AVF1431" s="265"/>
      <c r="AVG1431" s="265"/>
      <c r="AVH1431" s="265"/>
      <c r="AVI1431" s="265"/>
      <c r="AVJ1431" s="265"/>
      <c r="AVK1431" s="265"/>
      <c r="AVL1431" s="265"/>
      <c r="AVM1431" s="265"/>
      <c r="AVN1431" s="265"/>
      <c r="AVO1431" s="265"/>
      <c r="AVP1431" s="265"/>
      <c r="AVQ1431" s="265"/>
      <c r="AVR1431" s="265"/>
      <c r="AVS1431" s="265"/>
      <c r="AVT1431" s="265"/>
      <c r="AVU1431" s="265"/>
      <c r="AVV1431" s="265"/>
      <c r="AVW1431" s="265"/>
      <c r="AVX1431" s="265"/>
      <c r="AVY1431" s="265"/>
      <c r="AVZ1431" s="265"/>
      <c r="AWA1431" s="265"/>
      <c r="AWB1431" s="265"/>
      <c r="AWC1431" s="265"/>
      <c r="AWD1431" s="265"/>
      <c r="AWE1431" s="265"/>
      <c r="AWF1431" s="265"/>
      <c r="AWG1431" s="265"/>
      <c r="AWH1431" s="265"/>
      <c r="AWI1431" s="265"/>
      <c r="AWJ1431" s="265"/>
      <c r="AWK1431" s="265"/>
      <c r="AWL1431" s="265"/>
      <c r="AWM1431" s="265"/>
      <c r="AWN1431" s="265"/>
      <c r="AWO1431" s="265"/>
      <c r="AWP1431" s="265"/>
      <c r="AWQ1431" s="265"/>
      <c r="AWR1431" s="265"/>
      <c r="AWS1431" s="265"/>
      <c r="AWT1431" s="265"/>
      <c r="AWU1431" s="265"/>
      <c r="AWV1431" s="265"/>
      <c r="AWW1431" s="265"/>
      <c r="AWX1431" s="265"/>
      <c r="AWY1431" s="265"/>
      <c r="AWZ1431" s="265"/>
      <c r="AXA1431" s="265"/>
      <c r="AXB1431" s="265"/>
      <c r="AXC1431" s="265"/>
      <c r="AXD1431" s="265"/>
      <c r="AXE1431" s="265"/>
      <c r="AXF1431" s="265"/>
      <c r="AXG1431" s="265"/>
      <c r="AXH1431" s="265"/>
      <c r="AXI1431" s="265"/>
      <c r="AXJ1431" s="265"/>
      <c r="AXK1431" s="265"/>
      <c r="AXL1431" s="265"/>
      <c r="AXM1431" s="265"/>
      <c r="AXN1431" s="265"/>
      <c r="AXO1431" s="265"/>
      <c r="AXP1431" s="265"/>
      <c r="AXQ1431" s="265"/>
      <c r="AXR1431" s="265"/>
      <c r="AXS1431" s="265"/>
      <c r="AXT1431" s="265"/>
      <c r="AXU1431" s="265"/>
      <c r="AXV1431" s="265"/>
      <c r="AXW1431" s="265"/>
      <c r="AXX1431" s="265"/>
      <c r="AXY1431" s="265"/>
      <c r="AXZ1431" s="265"/>
      <c r="AYA1431" s="265"/>
      <c r="AYB1431" s="265"/>
      <c r="AYC1431" s="265"/>
      <c r="AYD1431" s="265"/>
      <c r="AYE1431" s="265"/>
      <c r="AYF1431" s="265"/>
      <c r="AYG1431" s="265"/>
      <c r="AYH1431" s="265"/>
      <c r="AYI1431" s="265"/>
      <c r="AYJ1431" s="265"/>
      <c r="AYK1431" s="265"/>
      <c r="AYL1431" s="265"/>
      <c r="AYM1431" s="265"/>
      <c r="AYN1431" s="265"/>
      <c r="AYO1431" s="265"/>
      <c r="AYP1431" s="265"/>
      <c r="AYQ1431" s="265"/>
      <c r="AYR1431" s="265"/>
      <c r="AYS1431" s="265"/>
      <c r="AYT1431" s="265"/>
      <c r="AYU1431" s="265"/>
      <c r="AYV1431" s="265"/>
      <c r="AYW1431" s="265"/>
      <c r="AYX1431" s="265"/>
      <c r="AYY1431" s="265"/>
      <c r="AYZ1431" s="265"/>
      <c r="AZA1431" s="265"/>
      <c r="AZB1431" s="265"/>
      <c r="AZC1431" s="265"/>
      <c r="AZD1431" s="265"/>
      <c r="AZE1431" s="265"/>
      <c r="AZF1431" s="265"/>
      <c r="AZG1431" s="265"/>
      <c r="AZH1431" s="265"/>
      <c r="AZI1431" s="265"/>
      <c r="AZJ1431" s="265"/>
      <c r="AZK1431" s="265"/>
      <c r="AZL1431" s="265"/>
      <c r="AZM1431" s="265"/>
      <c r="AZN1431" s="265"/>
      <c r="AZO1431" s="265"/>
      <c r="AZP1431" s="265"/>
      <c r="AZQ1431" s="265"/>
      <c r="AZR1431" s="265"/>
      <c r="AZS1431" s="265"/>
      <c r="AZT1431" s="265"/>
      <c r="AZU1431" s="265"/>
      <c r="AZV1431" s="265"/>
      <c r="AZW1431" s="265"/>
      <c r="AZX1431" s="265"/>
      <c r="AZY1431" s="265"/>
      <c r="AZZ1431" s="265"/>
      <c r="BAA1431" s="265"/>
      <c r="BAB1431" s="265"/>
      <c r="BAC1431" s="265"/>
      <c r="BAD1431" s="265"/>
      <c r="BAE1431" s="265"/>
      <c r="BAF1431" s="265"/>
      <c r="BAG1431" s="265"/>
      <c r="BAH1431" s="265"/>
      <c r="BAI1431" s="265"/>
      <c r="BAJ1431" s="265"/>
      <c r="BAK1431" s="265"/>
      <c r="BAL1431" s="265"/>
      <c r="BAM1431" s="265"/>
      <c r="BAN1431" s="265"/>
      <c r="BAO1431" s="265"/>
      <c r="BAP1431" s="265"/>
      <c r="BAQ1431" s="265"/>
      <c r="BAR1431" s="265"/>
      <c r="BAS1431" s="265"/>
      <c r="BAT1431" s="265"/>
      <c r="BAU1431" s="265"/>
      <c r="BAV1431" s="265"/>
      <c r="BAW1431" s="265"/>
      <c r="BAX1431" s="265"/>
      <c r="BAY1431" s="265"/>
      <c r="BAZ1431" s="265"/>
      <c r="BBA1431" s="265"/>
      <c r="BBB1431" s="265"/>
      <c r="BBC1431" s="265"/>
      <c r="BBD1431" s="265"/>
      <c r="BBE1431" s="265"/>
      <c r="BBF1431" s="265"/>
      <c r="BBG1431" s="265"/>
      <c r="BBH1431" s="265"/>
      <c r="BBI1431" s="265"/>
      <c r="BBJ1431" s="265"/>
      <c r="BBK1431" s="265"/>
      <c r="BBL1431" s="265"/>
      <c r="BBM1431" s="265"/>
      <c r="BBN1431" s="265"/>
      <c r="BBO1431" s="265"/>
      <c r="BBP1431" s="265"/>
      <c r="BBQ1431" s="265"/>
      <c r="BBR1431" s="265"/>
      <c r="BBS1431" s="265"/>
      <c r="BBT1431" s="265"/>
      <c r="BBU1431" s="265"/>
      <c r="BBV1431" s="265"/>
      <c r="BBW1431" s="265"/>
      <c r="BBX1431" s="265"/>
      <c r="BBY1431" s="265"/>
      <c r="BBZ1431" s="265"/>
      <c r="BCA1431" s="265"/>
      <c r="BCB1431" s="265"/>
      <c r="BCC1431" s="265"/>
      <c r="BCD1431" s="265"/>
      <c r="BCE1431" s="265"/>
      <c r="BCF1431" s="265"/>
      <c r="BCG1431" s="265"/>
      <c r="BCH1431" s="265"/>
      <c r="BCI1431" s="265"/>
      <c r="BCJ1431" s="265"/>
      <c r="BCK1431" s="265"/>
      <c r="BCL1431" s="265"/>
      <c r="BCM1431" s="265"/>
      <c r="BCN1431" s="265"/>
      <c r="BCO1431" s="265"/>
      <c r="BCP1431" s="265"/>
      <c r="BCQ1431" s="265"/>
      <c r="BCR1431" s="265"/>
      <c r="BCS1431" s="265"/>
      <c r="BCT1431" s="265"/>
      <c r="BCU1431" s="265"/>
      <c r="BCV1431" s="265"/>
      <c r="BCW1431" s="265"/>
      <c r="BCX1431" s="265"/>
      <c r="BCY1431" s="265"/>
      <c r="BCZ1431" s="265"/>
      <c r="BDA1431" s="265"/>
      <c r="BDB1431" s="265"/>
      <c r="BDC1431" s="265"/>
      <c r="BDD1431" s="265"/>
      <c r="BDE1431" s="265"/>
      <c r="BDF1431" s="265"/>
      <c r="BDG1431" s="265"/>
      <c r="BDH1431" s="265"/>
      <c r="BDI1431" s="265"/>
      <c r="BDJ1431" s="265"/>
      <c r="BDK1431" s="265"/>
      <c r="BDL1431" s="265"/>
      <c r="BDM1431" s="265"/>
      <c r="BDN1431" s="265"/>
      <c r="BDO1431" s="265"/>
      <c r="BDP1431" s="265"/>
      <c r="BDQ1431" s="265"/>
      <c r="BDR1431" s="265"/>
      <c r="BDS1431" s="265"/>
      <c r="BDT1431" s="265"/>
      <c r="BDU1431" s="265"/>
      <c r="BDV1431" s="265"/>
      <c r="BDW1431" s="265"/>
      <c r="BDX1431" s="265"/>
      <c r="BDY1431" s="265"/>
      <c r="BDZ1431" s="265"/>
      <c r="BEA1431" s="265"/>
      <c r="BEB1431" s="265"/>
      <c r="BEC1431" s="265"/>
      <c r="BED1431" s="265"/>
      <c r="BEE1431" s="265"/>
      <c r="BEF1431" s="265"/>
      <c r="BEG1431" s="265"/>
      <c r="BEH1431" s="265"/>
      <c r="BEI1431" s="265"/>
      <c r="BEJ1431" s="265"/>
      <c r="BEK1431" s="265"/>
      <c r="BEL1431" s="265"/>
      <c r="BEM1431" s="265"/>
      <c r="BEN1431" s="265"/>
      <c r="BEO1431" s="265"/>
      <c r="BEP1431" s="265"/>
      <c r="BEQ1431" s="265"/>
      <c r="BER1431" s="265"/>
      <c r="BES1431" s="265"/>
      <c r="BET1431" s="265"/>
      <c r="BEU1431" s="265"/>
      <c r="BEV1431" s="265"/>
      <c r="BEW1431" s="265"/>
      <c r="BEX1431" s="265"/>
      <c r="BEY1431" s="265"/>
      <c r="BEZ1431" s="265"/>
      <c r="BFA1431" s="265"/>
      <c r="BFB1431" s="265"/>
      <c r="BFC1431" s="265"/>
      <c r="BFD1431" s="265"/>
      <c r="BFE1431" s="265"/>
      <c r="BFF1431" s="265"/>
      <c r="BFG1431" s="265"/>
      <c r="BFH1431" s="265"/>
      <c r="BFI1431" s="265"/>
      <c r="BFJ1431" s="265"/>
      <c r="BFK1431" s="265"/>
      <c r="BFL1431" s="265"/>
      <c r="BFM1431" s="265"/>
      <c r="BFN1431" s="265"/>
      <c r="BFO1431" s="265"/>
      <c r="BFP1431" s="265"/>
      <c r="BFQ1431" s="265"/>
      <c r="BFR1431" s="265"/>
      <c r="BFS1431" s="265"/>
      <c r="BFT1431" s="265"/>
      <c r="BFU1431" s="265"/>
      <c r="BFV1431" s="265"/>
      <c r="BFW1431" s="265"/>
      <c r="BFX1431" s="265"/>
      <c r="BFY1431" s="265"/>
      <c r="BFZ1431" s="265"/>
      <c r="BGA1431" s="265"/>
      <c r="BGB1431" s="265"/>
      <c r="BGC1431" s="265"/>
      <c r="BGD1431" s="265"/>
      <c r="BGE1431" s="265"/>
      <c r="BGF1431" s="265"/>
      <c r="BGG1431" s="265"/>
      <c r="BGH1431" s="265"/>
      <c r="BGI1431" s="265"/>
      <c r="BGJ1431" s="265"/>
      <c r="BGK1431" s="265"/>
      <c r="BGL1431" s="265"/>
      <c r="BGM1431" s="265"/>
      <c r="BGN1431" s="265"/>
      <c r="BGO1431" s="265"/>
      <c r="BGP1431" s="265"/>
      <c r="BGQ1431" s="265"/>
      <c r="BGR1431" s="265"/>
      <c r="BGS1431" s="265"/>
      <c r="BGT1431" s="265"/>
      <c r="BGU1431" s="265"/>
      <c r="BGV1431" s="265"/>
      <c r="BGW1431" s="265"/>
      <c r="BGX1431" s="265"/>
      <c r="BGY1431" s="265"/>
      <c r="BGZ1431" s="265"/>
      <c r="BHA1431" s="265"/>
      <c r="BHB1431" s="265"/>
      <c r="BHC1431" s="265"/>
      <c r="BHD1431" s="265"/>
      <c r="BHE1431" s="265"/>
      <c r="BHF1431" s="265"/>
      <c r="BHG1431" s="265"/>
      <c r="BHH1431" s="265"/>
      <c r="BHI1431" s="265"/>
      <c r="BHJ1431" s="265"/>
      <c r="BHK1431" s="265"/>
      <c r="BHL1431" s="265"/>
      <c r="BHM1431" s="265"/>
      <c r="BHN1431" s="265"/>
      <c r="BHO1431" s="265"/>
      <c r="BHP1431" s="265"/>
      <c r="BHQ1431" s="265"/>
      <c r="BHR1431" s="265"/>
      <c r="BHS1431" s="265"/>
      <c r="BHT1431" s="265"/>
      <c r="BHU1431" s="265"/>
      <c r="BHV1431" s="265"/>
      <c r="BHW1431" s="265"/>
      <c r="BHX1431" s="265"/>
      <c r="BHY1431" s="265"/>
      <c r="BHZ1431" s="265"/>
      <c r="BIA1431" s="265"/>
      <c r="BIB1431" s="265"/>
      <c r="BIC1431" s="265"/>
      <c r="BID1431" s="265"/>
      <c r="BIE1431" s="265"/>
      <c r="BIF1431" s="265"/>
      <c r="BIG1431" s="265"/>
      <c r="BIH1431" s="265"/>
      <c r="BII1431" s="265"/>
      <c r="BIJ1431" s="265"/>
      <c r="BIK1431" s="265"/>
      <c r="BIL1431" s="265"/>
      <c r="BIM1431" s="265"/>
      <c r="BIN1431" s="265"/>
      <c r="BIO1431" s="265"/>
      <c r="BIP1431" s="265"/>
      <c r="BIQ1431" s="265"/>
      <c r="BIR1431" s="265"/>
      <c r="BIS1431" s="265"/>
      <c r="BIT1431" s="265"/>
      <c r="BIU1431" s="265"/>
      <c r="BIV1431" s="265"/>
      <c r="BIW1431" s="265"/>
      <c r="BIX1431" s="265"/>
      <c r="BIY1431" s="265"/>
      <c r="BIZ1431" s="265"/>
      <c r="BJA1431" s="265"/>
      <c r="BJB1431" s="265"/>
      <c r="BJC1431" s="265"/>
      <c r="BJD1431" s="265"/>
      <c r="BJE1431" s="265"/>
      <c r="BJF1431" s="265"/>
      <c r="BJG1431" s="265"/>
      <c r="BJH1431" s="265"/>
      <c r="BJI1431" s="265"/>
      <c r="BJJ1431" s="265"/>
      <c r="BJK1431" s="265"/>
      <c r="BJL1431" s="265"/>
      <c r="BJM1431" s="265"/>
      <c r="BJN1431" s="265"/>
      <c r="BJO1431" s="265"/>
      <c r="BJP1431" s="265"/>
      <c r="BJQ1431" s="265"/>
      <c r="BJR1431" s="265"/>
      <c r="BJS1431" s="265"/>
      <c r="BJT1431" s="265"/>
      <c r="BJU1431" s="265"/>
      <c r="BJV1431" s="265"/>
      <c r="BJW1431" s="265"/>
      <c r="BJX1431" s="265"/>
      <c r="BJY1431" s="265"/>
      <c r="BJZ1431" s="265"/>
      <c r="BKA1431" s="265"/>
      <c r="BKB1431" s="265"/>
      <c r="BKC1431" s="265"/>
      <c r="BKD1431" s="265"/>
      <c r="BKE1431" s="265"/>
      <c r="BKF1431" s="265"/>
      <c r="BKG1431" s="265"/>
      <c r="BKH1431" s="265"/>
      <c r="BKI1431" s="265"/>
      <c r="BKJ1431" s="265"/>
      <c r="BKK1431" s="265"/>
      <c r="BKL1431" s="265"/>
      <c r="BKM1431" s="265"/>
      <c r="BKN1431" s="265"/>
      <c r="BKO1431" s="265"/>
      <c r="BKP1431" s="265"/>
      <c r="BKQ1431" s="265"/>
      <c r="BKR1431" s="265"/>
      <c r="BKS1431" s="265"/>
      <c r="BKT1431" s="265"/>
      <c r="BKU1431" s="265"/>
      <c r="BKV1431" s="265"/>
      <c r="BKW1431" s="265"/>
      <c r="BKX1431" s="265"/>
      <c r="BKY1431" s="265"/>
      <c r="BKZ1431" s="265"/>
      <c r="BLA1431" s="265"/>
      <c r="BLB1431" s="265"/>
      <c r="BLC1431" s="265"/>
      <c r="BLD1431" s="265"/>
      <c r="BLE1431" s="265"/>
      <c r="BLF1431" s="265"/>
      <c r="BLG1431" s="265"/>
      <c r="BLH1431" s="265"/>
      <c r="BLI1431" s="265"/>
      <c r="BLJ1431" s="265"/>
      <c r="BLK1431" s="265"/>
      <c r="BLL1431" s="265"/>
      <c r="BLM1431" s="265"/>
      <c r="BLN1431" s="265"/>
      <c r="BLO1431" s="265"/>
      <c r="BLP1431" s="265"/>
      <c r="BLQ1431" s="265"/>
      <c r="BLR1431" s="265"/>
      <c r="BLS1431" s="265"/>
      <c r="BLT1431" s="265"/>
      <c r="BLU1431" s="265"/>
      <c r="BLV1431" s="265"/>
      <c r="BLW1431" s="265"/>
      <c r="BLX1431" s="265"/>
      <c r="BLY1431" s="265"/>
      <c r="BLZ1431" s="265"/>
      <c r="BMA1431" s="265"/>
      <c r="BMB1431" s="265"/>
      <c r="BMC1431" s="265"/>
      <c r="BMD1431" s="265"/>
      <c r="BME1431" s="265"/>
      <c r="BMF1431" s="265"/>
      <c r="BMG1431" s="265"/>
      <c r="BMH1431" s="265"/>
      <c r="BMI1431" s="265"/>
      <c r="BMJ1431" s="265"/>
      <c r="BMK1431" s="265"/>
      <c r="BML1431" s="265"/>
      <c r="BMM1431" s="265"/>
      <c r="BMN1431" s="265"/>
      <c r="BMO1431" s="265"/>
      <c r="BMP1431" s="265"/>
      <c r="BMQ1431" s="265"/>
      <c r="BMR1431" s="265"/>
      <c r="BMS1431" s="265"/>
      <c r="BMT1431" s="265"/>
      <c r="BMU1431" s="265"/>
      <c r="BMV1431" s="265"/>
      <c r="BMW1431" s="265"/>
      <c r="BMX1431" s="265"/>
      <c r="BMY1431" s="265"/>
      <c r="BMZ1431" s="265"/>
      <c r="BNA1431" s="265"/>
      <c r="BNB1431" s="265"/>
      <c r="BNC1431" s="265"/>
      <c r="BND1431" s="265"/>
      <c r="BNE1431" s="265"/>
      <c r="BNF1431" s="265"/>
      <c r="BNG1431" s="265"/>
      <c r="BNH1431" s="265"/>
      <c r="BNI1431" s="265"/>
      <c r="BNJ1431" s="265"/>
      <c r="BNK1431" s="265"/>
      <c r="BNL1431" s="265"/>
      <c r="BNM1431" s="265"/>
      <c r="BNN1431" s="265"/>
      <c r="BNO1431" s="265"/>
      <c r="BNP1431" s="265"/>
      <c r="BNQ1431" s="265"/>
      <c r="BNR1431" s="265"/>
      <c r="BNS1431" s="265"/>
      <c r="BNT1431" s="265"/>
      <c r="BNU1431" s="265"/>
      <c r="BNV1431" s="265"/>
      <c r="BNW1431" s="265"/>
      <c r="BNX1431" s="265"/>
      <c r="BNY1431" s="265"/>
      <c r="BNZ1431" s="265"/>
      <c r="BOA1431" s="265"/>
      <c r="BOB1431" s="265"/>
      <c r="BOC1431" s="265"/>
      <c r="BOD1431" s="265"/>
      <c r="BOE1431" s="265"/>
      <c r="BOF1431" s="265"/>
      <c r="BOG1431" s="265"/>
      <c r="BOH1431" s="265"/>
      <c r="BOI1431" s="265"/>
      <c r="BOJ1431" s="265"/>
      <c r="BOK1431" s="265"/>
      <c r="BOL1431" s="265"/>
      <c r="BOM1431" s="265"/>
      <c r="BON1431" s="265"/>
      <c r="BOO1431" s="265"/>
      <c r="BOP1431" s="265"/>
      <c r="BOQ1431" s="265"/>
      <c r="BOR1431" s="265"/>
      <c r="BOS1431" s="265"/>
      <c r="BOT1431" s="265"/>
      <c r="BOU1431" s="265"/>
      <c r="BOV1431" s="265"/>
      <c r="BOW1431" s="265"/>
      <c r="BOX1431" s="265"/>
      <c r="BOY1431" s="265"/>
      <c r="BOZ1431" s="265"/>
      <c r="BPA1431" s="265"/>
      <c r="BPB1431" s="265"/>
      <c r="BPC1431" s="265"/>
      <c r="BPD1431" s="265"/>
      <c r="BPE1431" s="265"/>
      <c r="BPF1431" s="265"/>
      <c r="BPG1431" s="265"/>
      <c r="BPH1431" s="265"/>
      <c r="BPI1431" s="265"/>
      <c r="BPJ1431" s="265"/>
      <c r="BPK1431" s="265"/>
      <c r="BPL1431" s="265"/>
      <c r="BPM1431" s="265"/>
      <c r="BPN1431" s="265"/>
      <c r="BPO1431" s="265"/>
      <c r="BPP1431" s="265"/>
      <c r="BPQ1431" s="265"/>
      <c r="BPR1431" s="265"/>
      <c r="BPS1431" s="265"/>
      <c r="BPT1431" s="265"/>
      <c r="BPU1431" s="265"/>
      <c r="BPV1431" s="265"/>
      <c r="BPW1431" s="265"/>
      <c r="BPX1431" s="265"/>
      <c r="BPY1431" s="265"/>
      <c r="BPZ1431" s="265"/>
      <c r="BQA1431" s="265"/>
      <c r="BQB1431" s="265"/>
      <c r="BQC1431" s="265"/>
      <c r="BQD1431" s="265"/>
      <c r="BQE1431" s="265"/>
      <c r="BQF1431" s="265"/>
      <c r="BQG1431" s="265"/>
      <c r="BQH1431" s="265"/>
      <c r="BQI1431" s="265"/>
      <c r="BQJ1431" s="265"/>
      <c r="BQK1431" s="265"/>
      <c r="BQL1431" s="265"/>
      <c r="BQM1431" s="265"/>
      <c r="BQN1431" s="265"/>
      <c r="BQO1431" s="265"/>
      <c r="BQP1431" s="265"/>
      <c r="BQQ1431" s="265"/>
      <c r="BQR1431" s="265"/>
      <c r="BQS1431" s="265"/>
      <c r="BQT1431" s="265"/>
      <c r="BQU1431" s="265"/>
      <c r="BQV1431" s="265"/>
      <c r="BQW1431" s="265"/>
      <c r="BQX1431" s="265"/>
      <c r="BQY1431" s="265"/>
      <c r="BQZ1431" s="265"/>
      <c r="BRA1431" s="265"/>
      <c r="BRB1431" s="265"/>
      <c r="BRC1431" s="265"/>
      <c r="BRD1431" s="265"/>
      <c r="BRE1431" s="265"/>
      <c r="BRF1431" s="265"/>
      <c r="BRG1431" s="265"/>
      <c r="BRH1431" s="265"/>
      <c r="BRI1431" s="265"/>
      <c r="BRJ1431" s="265"/>
      <c r="BRK1431" s="265"/>
      <c r="BRL1431" s="265"/>
      <c r="BRM1431" s="265"/>
      <c r="BRN1431" s="265"/>
      <c r="BRO1431" s="265"/>
      <c r="BRP1431" s="265"/>
      <c r="BRQ1431" s="265"/>
      <c r="BRR1431" s="265"/>
      <c r="BRS1431" s="265"/>
      <c r="BRT1431" s="265"/>
      <c r="BRU1431" s="265"/>
      <c r="BRV1431" s="265"/>
      <c r="BRW1431" s="265"/>
      <c r="BRX1431" s="265"/>
      <c r="BRY1431" s="265"/>
      <c r="BRZ1431" s="265"/>
      <c r="BSA1431" s="265"/>
      <c r="BSB1431" s="265"/>
      <c r="BSC1431" s="265"/>
      <c r="BSD1431" s="265"/>
      <c r="BSE1431" s="265"/>
      <c r="BSF1431" s="265"/>
      <c r="BSG1431" s="265"/>
      <c r="BSH1431" s="265"/>
      <c r="BSI1431" s="265"/>
      <c r="BSJ1431" s="265"/>
      <c r="BSK1431" s="265"/>
      <c r="BSL1431" s="265"/>
      <c r="BSM1431" s="265"/>
      <c r="BSN1431" s="265"/>
      <c r="BSO1431" s="265"/>
      <c r="BSP1431" s="265"/>
      <c r="BSQ1431" s="265"/>
      <c r="BSR1431" s="265"/>
      <c r="BSS1431" s="265"/>
      <c r="BST1431" s="265"/>
      <c r="BSU1431" s="265"/>
      <c r="BSV1431" s="265"/>
      <c r="BSW1431" s="265"/>
      <c r="BSX1431" s="265"/>
      <c r="BSY1431" s="265"/>
      <c r="BSZ1431" s="265"/>
      <c r="BTA1431" s="265"/>
      <c r="BTB1431" s="265"/>
      <c r="BTC1431" s="265"/>
      <c r="BTD1431" s="265"/>
      <c r="BTE1431" s="265"/>
      <c r="BTF1431" s="265"/>
      <c r="BTG1431" s="265"/>
      <c r="BTH1431" s="265"/>
      <c r="BTI1431" s="265"/>
      <c r="BTJ1431" s="265"/>
      <c r="BTK1431" s="265"/>
      <c r="BTL1431" s="265"/>
      <c r="BTM1431" s="265"/>
      <c r="BTN1431" s="265"/>
      <c r="BTO1431" s="265"/>
      <c r="BTP1431" s="265"/>
      <c r="BTQ1431" s="265"/>
      <c r="BTR1431" s="265"/>
      <c r="BTS1431" s="265"/>
      <c r="BTT1431" s="265"/>
      <c r="BTU1431" s="265"/>
      <c r="BTV1431" s="265"/>
      <c r="BTW1431" s="265"/>
      <c r="BTX1431" s="265"/>
      <c r="BTY1431" s="265"/>
      <c r="BTZ1431" s="265"/>
      <c r="BUA1431" s="265"/>
      <c r="BUB1431" s="265"/>
      <c r="BUC1431" s="265"/>
      <c r="BUD1431" s="265"/>
      <c r="BUE1431" s="265"/>
      <c r="BUF1431" s="265"/>
      <c r="BUG1431" s="265"/>
      <c r="BUH1431" s="265"/>
      <c r="BUI1431" s="265"/>
      <c r="BUJ1431" s="265"/>
      <c r="BUK1431" s="265"/>
      <c r="BUL1431" s="265"/>
      <c r="BUM1431" s="265"/>
      <c r="BUN1431" s="265"/>
      <c r="BUO1431" s="265"/>
      <c r="BUP1431" s="265"/>
      <c r="BUQ1431" s="265"/>
      <c r="BUR1431" s="265"/>
      <c r="BUS1431" s="265"/>
      <c r="BUT1431" s="265"/>
      <c r="BUU1431" s="265"/>
      <c r="BUV1431" s="265"/>
      <c r="BUW1431" s="265"/>
      <c r="BUX1431" s="265"/>
      <c r="BUY1431" s="265"/>
      <c r="BUZ1431" s="265"/>
      <c r="BVA1431" s="265"/>
      <c r="BVB1431" s="265"/>
      <c r="BVC1431" s="265"/>
      <c r="BVD1431" s="265"/>
      <c r="BVE1431" s="265"/>
      <c r="BVF1431" s="265"/>
      <c r="BVG1431" s="265"/>
      <c r="BVH1431" s="265"/>
      <c r="BVI1431" s="265"/>
      <c r="BVJ1431" s="265"/>
      <c r="BVK1431" s="265"/>
      <c r="BVL1431" s="265"/>
      <c r="BVM1431" s="265"/>
      <c r="BVN1431" s="265"/>
      <c r="BVO1431" s="265"/>
      <c r="BVP1431" s="265"/>
      <c r="BVQ1431" s="265"/>
      <c r="BVR1431" s="265"/>
      <c r="BVS1431" s="265"/>
      <c r="BVT1431" s="265"/>
      <c r="BVU1431" s="265"/>
      <c r="BVV1431" s="265"/>
      <c r="BVW1431" s="265"/>
      <c r="BVX1431" s="265"/>
      <c r="BVY1431" s="265"/>
      <c r="BVZ1431" s="265"/>
      <c r="BWA1431" s="265"/>
      <c r="BWB1431" s="265"/>
      <c r="BWC1431" s="265"/>
      <c r="BWD1431" s="265"/>
      <c r="BWE1431" s="265"/>
      <c r="BWF1431" s="265"/>
      <c r="BWG1431" s="265"/>
      <c r="BWH1431" s="265"/>
      <c r="BWI1431" s="265"/>
      <c r="BWJ1431" s="265"/>
      <c r="BWK1431" s="265"/>
      <c r="BWL1431" s="265"/>
      <c r="BWM1431" s="265"/>
      <c r="BWN1431" s="265"/>
      <c r="BWO1431" s="265"/>
      <c r="BWP1431" s="265"/>
      <c r="BWQ1431" s="265"/>
      <c r="BWR1431" s="265"/>
      <c r="BWS1431" s="265"/>
      <c r="BWT1431" s="265"/>
      <c r="BWU1431" s="265"/>
      <c r="BWV1431" s="265"/>
      <c r="BWW1431" s="265"/>
      <c r="BWX1431" s="265"/>
      <c r="BWY1431" s="265"/>
      <c r="BWZ1431" s="265"/>
      <c r="BXA1431" s="265"/>
      <c r="BXB1431" s="265"/>
      <c r="BXC1431" s="265"/>
      <c r="BXD1431" s="265"/>
      <c r="BXE1431" s="265"/>
      <c r="BXF1431" s="265"/>
      <c r="BXG1431" s="265"/>
      <c r="BXH1431" s="265"/>
      <c r="BXI1431" s="265"/>
      <c r="BXJ1431" s="265"/>
      <c r="BXK1431" s="265"/>
      <c r="BXL1431" s="265"/>
      <c r="BXM1431" s="265"/>
      <c r="BXN1431" s="265"/>
      <c r="BXO1431" s="265"/>
      <c r="BXP1431" s="265"/>
      <c r="BXQ1431" s="265"/>
      <c r="BXR1431" s="265"/>
      <c r="BXS1431" s="265"/>
      <c r="BXT1431" s="265"/>
      <c r="BXU1431" s="265"/>
      <c r="BXV1431" s="265"/>
      <c r="BXW1431" s="265"/>
      <c r="BXX1431" s="265"/>
      <c r="BXY1431" s="265"/>
      <c r="BXZ1431" s="265"/>
      <c r="BYA1431" s="265"/>
      <c r="BYB1431" s="265"/>
      <c r="BYC1431" s="265"/>
      <c r="BYD1431" s="265"/>
      <c r="BYE1431" s="265"/>
      <c r="BYF1431" s="265"/>
      <c r="BYG1431" s="265"/>
      <c r="BYH1431" s="265"/>
      <c r="BYI1431" s="265"/>
      <c r="BYJ1431" s="265"/>
      <c r="BYK1431" s="265"/>
      <c r="BYL1431" s="265"/>
      <c r="BYM1431" s="265"/>
      <c r="BYN1431" s="265"/>
      <c r="BYO1431" s="265"/>
      <c r="BYP1431" s="265"/>
      <c r="BYQ1431" s="265"/>
      <c r="BYR1431" s="265"/>
      <c r="BYS1431" s="265"/>
      <c r="BYT1431" s="265"/>
      <c r="BYU1431" s="265"/>
      <c r="BYV1431" s="265"/>
      <c r="BYW1431" s="265"/>
      <c r="BYX1431" s="265"/>
      <c r="BYY1431" s="265"/>
      <c r="BYZ1431" s="265"/>
      <c r="BZA1431" s="265"/>
      <c r="BZB1431" s="265"/>
      <c r="BZC1431" s="265"/>
      <c r="BZD1431" s="265"/>
      <c r="BZE1431" s="265"/>
      <c r="BZF1431" s="265"/>
      <c r="BZG1431" s="265"/>
      <c r="BZH1431" s="265"/>
      <c r="BZI1431" s="265"/>
      <c r="BZJ1431" s="265"/>
      <c r="BZK1431" s="265"/>
      <c r="BZL1431" s="265"/>
      <c r="BZM1431" s="265"/>
      <c r="BZN1431" s="265"/>
      <c r="BZO1431" s="265"/>
      <c r="BZP1431" s="265"/>
      <c r="BZQ1431" s="265"/>
      <c r="BZR1431" s="265"/>
      <c r="BZS1431" s="265"/>
      <c r="BZT1431" s="265"/>
      <c r="BZU1431" s="265"/>
      <c r="BZV1431" s="265"/>
      <c r="BZW1431" s="265"/>
      <c r="BZX1431" s="265"/>
      <c r="BZY1431" s="265"/>
      <c r="BZZ1431" s="265"/>
      <c r="CAA1431" s="265"/>
      <c r="CAB1431" s="265"/>
      <c r="CAC1431" s="265"/>
      <c r="CAD1431" s="265"/>
      <c r="CAE1431" s="265"/>
      <c r="CAF1431" s="265"/>
      <c r="CAG1431" s="265"/>
      <c r="CAH1431" s="265"/>
      <c r="CAI1431" s="265"/>
      <c r="CAJ1431" s="265"/>
      <c r="CAK1431" s="265"/>
      <c r="CAL1431" s="265"/>
      <c r="CAM1431" s="265"/>
      <c r="CAN1431" s="265"/>
      <c r="CAO1431" s="265"/>
      <c r="CAP1431" s="265"/>
      <c r="CAQ1431" s="265"/>
      <c r="CAR1431" s="265"/>
      <c r="CAS1431" s="265"/>
      <c r="CAT1431" s="265"/>
      <c r="CAU1431" s="265"/>
      <c r="CAV1431" s="265"/>
      <c r="CAW1431" s="265"/>
      <c r="CAX1431" s="265"/>
      <c r="CAY1431" s="265"/>
      <c r="CAZ1431" s="265"/>
      <c r="CBA1431" s="265"/>
      <c r="CBB1431" s="265"/>
      <c r="CBC1431" s="265"/>
      <c r="CBD1431" s="265"/>
      <c r="CBE1431" s="265"/>
      <c r="CBF1431" s="265"/>
      <c r="CBG1431" s="265"/>
      <c r="CBH1431" s="265"/>
      <c r="CBI1431" s="265"/>
      <c r="CBJ1431" s="265"/>
      <c r="CBK1431" s="265"/>
      <c r="CBL1431" s="265"/>
      <c r="CBM1431" s="265"/>
      <c r="CBN1431" s="265"/>
      <c r="CBO1431" s="265"/>
      <c r="CBP1431" s="265"/>
      <c r="CBQ1431" s="265"/>
      <c r="CBR1431" s="265"/>
      <c r="CBS1431" s="265"/>
      <c r="CBT1431" s="265"/>
      <c r="CBU1431" s="265"/>
      <c r="CBV1431" s="265"/>
      <c r="CBW1431" s="265"/>
      <c r="CBX1431" s="265"/>
      <c r="CBY1431" s="265"/>
      <c r="CBZ1431" s="265"/>
      <c r="CCA1431" s="265"/>
      <c r="CCB1431" s="265"/>
      <c r="CCC1431" s="265"/>
      <c r="CCD1431" s="265"/>
      <c r="CCE1431" s="265"/>
      <c r="CCF1431" s="265"/>
      <c r="CCG1431" s="265"/>
      <c r="CCH1431" s="265"/>
      <c r="CCI1431" s="265"/>
      <c r="CCJ1431" s="265"/>
      <c r="CCK1431" s="265"/>
      <c r="CCL1431" s="265"/>
      <c r="CCM1431" s="265"/>
      <c r="CCN1431" s="265"/>
      <c r="CCO1431" s="265"/>
      <c r="CCP1431" s="265"/>
      <c r="CCQ1431" s="265"/>
      <c r="CCR1431" s="265"/>
      <c r="CCS1431" s="265"/>
      <c r="CCT1431" s="265"/>
      <c r="CCU1431" s="265"/>
      <c r="CCV1431" s="265"/>
      <c r="CCW1431" s="265"/>
      <c r="CCX1431" s="265"/>
      <c r="CCY1431" s="265"/>
      <c r="CCZ1431" s="265"/>
      <c r="CDA1431" s="265"/>
      <c r="CDB1431" s="265"/>
      <c r="CDC1431" s="265"/>
      <c r="CDD1431" s="265"/>
      <c r="CDE1431" s="265"/>
      <c r="CDF1431" s="265"/>
      <c r="CDG1431" s="265"/>
      <c r="CDH1431" s="265"/>
      <c r="CDI1431" s="265"/>
      <c r="CDJ1431" s="265"/>
      <c r="CDK1431" s="265"/>
      <c r="CDL1431" s="265"/>
      <c r="CDM1431" s="265"/>
      <c r="CDN1431" s="265"/>
      <c r="CDO1431" s="265"/>
      <c r="CDP1431" s="265"/>
      <c r="CDQ1431" s="265"/>
      <c r="CDR1431" s="265"/>
      <c r="CDS1431" s="265"/>
      <c r="CDT1431" s="265"/>
      <c r="CDU1431" s="265"/>
      <c r="CDV1431" s="265"/>
      <c r="CDW1431" s="265"/>
      <c r="CDX1431" s="265"/>
      <c r="CDY1431" s="265"/>
      <c r="CDZ1431" s="265"/>
      <c r="CEA1431" s="265"/>
      <c r="CEB1431" s="265"/>
      <c r="CEC1431" s="265"/>
      <c r="CED1431" s="265"/>
      <c r="CEE1431" s="265"/>
      <c r="CEF1431" s="265"/>
      <c r="CEG1431" s="265"/>
      <c r="CEH1431" s="265"/>
      <c r="CEI1431" s="265"/>
      <c r="CEJ1431" s="265"/>
      <c r="CEK1431" s="265"/>
      <c r="CEL1431" s="265"/>
      <c r="CEM1431" s="265"/>
      <c r="CEN1431" s="265"/>
      <c r="CEO1431" s="265"/>
      <c r="CEP1431" s="265"/>
      <c r="CEQ1431" s="265"/>
      <c r="CER1431" s="265"/>
      <c r="CES1431" s="265"/>
      <c r="CET1431" s="265"/>
      <c r="CEU1431" s="265"/>
      <c r="CEV1431" s="265"/>
      <c r="CEW1431" s="265"/>
      <c r="CEX1431" s="265"/>
      <c r="CEY1431" s="265"/>
      <c r="CEZ1431" s="265"/>
      <c r="CFA1431" s="265"/>
      <c r="CFB1431" s="265"/>
      <c r="CFC1431" s="265"/>
      <c r="CFD1431" s="265"/>
      <c r="CFE1431" s="265"/>
      <c r="CFF1431" s="265"/>
      <c r="CFG1431" s="265"/>
      <c r="CFH1431" s="265"/>
      <c r="CFI1431" s="265"/>
      <c r="CFJ1431" s="265"/>
      <c r="CFK1431" s="265"/>
      <c r="CFL1431" s="265"/>
      <c r="CFM1431" s="265"/>
      <c r="CFN1431" s="265"/>
      <c r="CFO1431" s="265"/>
      <c r="CFP1431" s="265"/>
      <c r="CFQ1431" s="265"/>
      <c r="CFR1431" s="265"/>
      <c r="CFS1431" s="265"/>
      <c r="CFT1431" s="265"/>
      <c r="CFU1431" s="265"/>
      <c r="CFV1431" s="265"/>
      <c r="CFW1431" s="265"/>
      <c r="CFX1431" s="265"/>
      <c r="CFY1431" s="265"/>
      <c r="CFZ1431" s="265"/>
      <c r="CGA1431" s="265"/>
      <c r="CGB1431" s="265"/>
      <c r="CGC1431" s="265"/>
      <c r="CGD1431" s="265"/>
      <c r="CGE1431" s="265"/>
      <c r="CGF1431" s="265"/>
      <c r="CGG1431" s="265"/>
      <c r="CGH1431" s="265"/>
      <c r="CGI1431" s="265"/>
      <c r="CGJ1431" s="265"/>
      <c r="CGK1431" s="265"/>
      <c r="CGL1431" s="265"/>
      <c r="CGM1431" s="265"/>
      <c r="CGN1431" s="265"/>
      <c r="CGO1431" s="265"/>
      <c r="CGP1431" s="265"/>
      <c r="CGQ1431" s="265"/>
      <c r="CGR1431" s="265"/>
      <c r="CGS1431" s="265"/>
      <c r="CGT1431" s="265"/>
      <c r="CGU1431" s="265"/>
      <c r="CGV1431" s="265"/>
      <c r="CGW1431" s="265"/>
      <c r="CGX1431" s="265"/>
      <c r="CGY1431" s="265"/>
      <c r="CGZ1431" s="265"/>
      <c r="CHA1431" s="265"/>
      <c r="CHB1431" s="265"/>
      <c r="CHC1431" s="265"/>
      <c r="CHD1431" s="265"/>
      <c r="CHE1431" s="265"/>
      <c r="CHF1431" s="265"/>
      <c r="CHG1431" s="265"/>
      <c r="CHH1431" s="265"/>
      <c r="CHI1431" s="265"/>
      <c r="CHJ1431" s="265"/>
      <c r="CHK1431" s="265"/>
      <c r="CHL1431" s="265"/>
      <c r="CHM1431" s="265"/>
      <c r="CHN1431" s="265"/>
      <c r="CHO1431" s="265"/>
      <c r="CHP1431" s="265"/>
      <c r="CHQ1431" s="265"/>
      <c r="CHR1431" s="265"/>
      <c r="CHS1431" s="265"/>
      <c r="CHT1431" s="265"/>
      <c r="CHU1431" s="265"/>
      <c r="CHV1431" s="265"/>
      <c r="CHW1431" s="265"/>
      <c r="CHX1431" s="265"/>
      <c r="CHY1431" s="265"/>
      <c r="CHZ1431" s="265"/>
      <c r="CIA1431" s="265"/>
      <c r="CIB1431" s="265"/>
      <c r="CIC1431" s="265"/>
      <c r="CID1431" s="265"/>
      <c r="CIE1431" s="265"/>
      <c r="CIF1431" s="265"/>
      <c r="CIG1431" s="265"/>
      <c r="CIH1431" s="265"/>
      <c r="CII1431" s="265"/>
      <c r="CIJ1431" s="265"/>
      <c r="CIK1431" s="265"/>
      <c r="CIL1431" s="265"/>
      <c r="CIM1431" s="265"/>
      <c r="CIN1431" s="265"/>
      <c r="CIO1431" s="265"/>
      <c r="CIP1431" s="265"/>
      <c r="CIQ1431" s="265"/>
      <c r="CIR1431" s="265"/>
      <c r="CIS1431" s="265"/>
      <c r="CIT1431" s="265"/>
      <c r="CIU1431" s="265"/>
      <c r="CIV1431" s="265"/>
      <c r="CIW1431" s="265"/>
      <c r="CIX1431" s="265"/>
      <c r="CIY1431" s="265"/>
      <c r="CIZ1431" s="265"/>
      <c r="CJA1431" s="265"/>
      <c r="CJB1431" s="265"/>
      <c r="CJC1431" s="265"/>
      <c r="CJD1431" s="265"/>
      <c r="CJE1431" s="265"/>
      <c r="CJF1431" s="265"/>
      <c r="CJG1431" s="265"/>
      <c r="CJH1431" s="265"/>
      <c r="CJI1431" s="265"/>
      <c r="CJJ1431" s="265"/>
      <c r="CJK1431" s="265"/>
      <c r="CJL1431" s="265"/>
      <c r="CJM1431" s="265"/>
      <c r="CJN1431" s="265"/>
      <c r="CJO1431" s="265"/>
      <c r="CJP1431" s="265"/>
      <c r="CJQ1431" s="265"/>
      <c r="CJR1431" s="265"/>
      <c r="CJS1431" s="265"/>
      <c r="CJT1431" s="265"/>
      <c r="CJU1431" s="265"/>
      <c r="CJV1431" s="265"/>
      <c r="CJW1431" s="265"/>
      <c r="CJX1431" s="265"/>
      <c r="CJY1431" s="265"/>
      <c r="CJZ1431" s="265"/>
      <c r="CKA1431" s="265"/>
      <c r="CKB1431" s="265"/>
      <c r="CKC1431" s="265"/>
      <c r="CKD1431" s="265"/>
      <c r="CKE1431" s="265"/>
      <c r="CKF1431" s="265"/>
      <c r="CKG1431" s="265"/>
      <c r="CKH1431" s="265"/>
      <c r="CKI1431" s="265"/>
      <c r="CKJ1431" s="265"/>
      <c r="CKK1431" s="265"/>
      <c r="CKL1431" s="265"/>
      <c r="CKM1431" s="265"/>
      <c r="CKN1431" s="265"/>
      <c r="CKO1431" s="265"/>
      <c r="CKP1431" s="265"/>
      <c r="CKQ1431" s="265"/>
      <c r="CKR1431" s="265"/>
      <c r="CKS1431" s="265"/>
      <c r="CKT1431" s="265"/>
      <c r="CKU1431" s="265"/>
      <c r="CKV1431" s="265"/>
      <c r="CKW1431" s="265"/>
      <c r="CKX1431" s="265"/>
      <c r="CKY1431" s="265"/>
      <c r="CKZ1431" s="265"/>
      <c r="CLA1431" s="265"/>
      <c r="CLB1431" s="265"/>
      <c r="CLC1431" s="265"/>
      <c r="CLD1431" s="265"/>
      <c r="CLE1431" s="265"/>
      <c r="CLF1431" s="265"/>
      <c r="CLG1431" s="265"/>
      <c r="CLH1431" s="265"/>
      <c r="CLI1431" s="265"/>
      <c r="CLJ1431" s="265"/>
      <c r="CLK1431" s="265"/>
      <c r="CLL1431" s="265"/>
      <c r="CLM1431" s="265"/>
      <c r="CLN1431" s="265"/>
      <c r="CLO1431" s="265"/>
      <c r="CLP1431" s="265"/>
      <c r="CLQ1431" s="265"/>
      <c r="CLR1431" s="265"/>
      <c r="CLS1431" s="265"/>
      <c r="CLT1431" s="265"/>
      <c r="CLU1431" s="265"/>
      <c r="CLV1431" s="265"/>
      <c r="CLW1431" s="265"/>
      <c r="CLX1431" s="265"/>
      <c r="CLY1431" s="265"/>
      <c r="CLZ1431" s="265"/>
      <c r="CMA1431" s="265"/>
      <c r="CMB1431" s="265"/>
      <c r="CMC1431" s="265"/>
      <c r="CMD1431" s="265"/>
      <c r="CME1431" s="265"/>
      <c r="CMF1431" s="265"/>
      <c r="CMG1431" s="265"/>
      <c r="CMH1431" s="265"/>
      <c r="CMI1431" s="265"/>
      <c r="CMJ1431" s="265"/>
      <c r="CMK1431" s="265"/>
      <c r="CML1431" s="265"/>
      <c r="CMM1431" s="265"/>
      <c r="CMN1431" s="265"/>
      <c r="CMO1431" s="265"/>
      <c r="CMP1431" s="265"/>
      <c r="CMQ1431" s="265"/>
      <c r="CMR1431" s="265"/>
      <c r="CMS1431" s="265"/>
      <c r="CMT1431" s="265"/>
      <c r="CMU1431" s="265"/>
      <c r="CMV1431" s="265"/>
      <c r="CMW1431" s="265"/>
      <c r="CMX1431" s="265"/>
      <c r="CMY1431" s="265"/>
      <c r="CMZ1431" s="265"/>
      <c r="CNA1431" s="265"/>
      <c r="CNB1431" s="265"/>
      <c r="CNC1431" s="265"/>
      <c r="CND1431" s="265"/>
      <c r="CNE1431" s="265"/>
      <c r="CNF1431" s="265"/>
      <c r="CNG1431" s="265"/>
      <c r="CNH1431" s="265"/>
      <c r="CNI1431" s="265"/>
      <c r="CNJ1431" s="265"/>
      <c r="CNK1431" s="265"/>
      <c r="CNL1431" s="265"/>
      <c r="CNM1431" s="265"/>
      <c r="CNN1431" s="265"/>
      <c r="CNO1431" s="265"/>
      <c r="CNP1431" s="265"/>
      <c r="CNQ1431" s="265"/>
      <c r="CNR1431" s="265"/>
      <c r="CNS1431" s="265"/>
      <c r="CNT1431" s="265"/>
      <c r="CNU1431" s="265"/>
      <c r="CNV1431" s="265"/>
      <c r="CNW1431" s="265"/>
      <c r="CNX1431" s="265"/>
      <c r="CNY1431" s="265"/>
      <c r="CNZ1431" s="265"/>
      <c r="COA1431" s="265"/>
      <c r="COB1431" s="265"/>
      <c r="COC1431" s="265"/>
      <c r="COD1431" s="265"/>
      <c r="COE1431" s="265"/>
      <c r="COF1431" s="265"/>
      <c r="COG1431" s="265"/>
      <c r="COH1431" s="265"/>
      <c r="COI1431" s="265"/>
      <c r="COJ1431" s="265"/>
      <c r="COK1431" s="265"/>
      <c r="COL1431" s="265"/>
      <c r="COM1431" s="265"/>
      <c r="CON1431" s="265"/>
      <c r="COO1431" s="265"/>
      <c r="COP1431" s="265"/>
      <c r="COQ1431" s="265"/>
      <c r="COR1431" s="265"/>
      <c r="COS1431" s="265"/>
      <c r="COT1431" s="265"/>
      <c r="COU1431" s="265"/>
      <c r="COV1431" s="265"/>
      <c r="COW1431" s="265"/>
      <c r="COX1431" s="265"/>
      <c r="COY1431" s="265"/>
      <c r="COZ1431" s="265"/>
      <c r="CPA1431" s="265"/>
      <c r="CPB1431" s="265"/>
      <c r="CPC1431" s="265"/>
      <c r="CPD1431" s="265"/>
      <c r="CPE1431" s="265"/>
      <c r="CPF1431" s="265"/>
      <c r="CPG1431" s="265"/>
      <c r="CPH1431" s="265"/>
      <c r="CPI1431" s="265"/>
      <c r="CPJ1431" s="265"/>
      <c r="CPK1431" s="265"/>
      <c r="CPL1431" s="265"/>
      <c r="CPM1431" s="265"/>
      <c r="CPN1431" s="265"/>
      <c r="CPO1431" s="265"/>
      <c r="CPP1431" s="265"/>
      <c r="CPQ1431" s="265"/>
      <c r="CPR1431" s="265"/>
      <c r="CPS1431" s="265"/>
      <c r="CPT1431" s="265"/>
      <c r="CPU1431" s="265"/>
      <c r="CPV1431" s="265"/>
      <c r="CPW1431" s="265"/>
      <c r="CPX1431" s="265"/>
      <c r="CPY1431" s="265"/>
      <c r="CPZ1431" s="265"/>
      <c r="CQA1431" s="265"/>
      <c r="CQB1431" s="265"/>
      <c r="CQC1431" s="265"/>
      <c r="CQD1431" s="265"/>
      <c r="CQE1431" s="265"/>
      <c r="CQF1431" s="265"/>
      <c r="CQG1431" s="265"/>
      <c r="CQH1431" s="265"/>
      <c r="CQI1431" s="265"/>
      <c r="CQJ1431" s="265"/>
      <c r="CQK1431" s="265"/>
      <c r="CQL1431" s="265"/>
      <c r="CQM1431" s="265"/>
      <c r="CQN1431" s="265"/>
      <c r="CQO1431" s="265"/>
      <c r="CQP1431" s="265"/>
      <c r="CQQ1431" s="265"/>
      <c r="CQR1431" s="265"/>
      <c r="CQS1431" s="265"/>
      <c r="CQT1431" s="265"/>
      <c r="CQU1431" s="265"/>
      <c r="CQV1431" s="265"/>
      <c r="CQW1431" s="265"/>
      <c r="CQX1431" s="265"/>
      <c r="CQY1431" s="265"/>
      <c r="CQZ1431" s="265"/>
      <c r="CRA1431" s="265"/>
      <c r="CRB1431" s="265"/>
      <c r="CRC1431" s="265"/>
      <c r="CRD1431" s="265"/>
      <c r="CRE1431" s="265"/>
      <c r="CRF1431" s="265"/>
      <c r="CRG1431" s="265"/>
      <c r="CRH1431" s="265"/>
      <c r="CRI1431" s="265"/>
      <c r="CRJ1431" s="265"/>
      <c r="CRK1431" s="265"/>
      <c r="CRL1431" s="265"/>
      <c r="CRM1431" s="265"/>
      <c r="CRN1431" s="265"/>
      <c r="CRO1431" s="265"/>
      <c r="CRP1431" s="265"/>
      <c r="CRQ1431" s="265"/>
      <c r="CRR1431" s="265"/>
      <c r="CRS1431" s="265"/>
      <c r="CRT1431" s="265"/>
      <c r="CRU1431" s="265"/>
      <c r="CRV1431" s="265"/>
      <c r="CRW1431" s="265"/>
      <c r="CRX1431" s="265"/>
      <c r="CRY1431" s="265"/>
      <c r="CRZ1431" s="265"/>
      <c r="CSA1431" s="265"/>
      <c r="CSB1431" s="265"/>
      <c r="CSC1431" s="265"/>
      <c r="CSD1431" s="265"/>
      <c r="CSE1431" s="265"/>
      <c r="CSF1431" s="265"/>
      <c r="CSG1431" s="265"/>
      <c r="CSH1431" s="265"/>
      <c r="CSI1431" s="265"/>
      <c r="CSJ1431" s="265"/>
      <c r="CSK1431" s="265"/>
      <c r="CSL1431" s="265"/>
      <c r="CSM1431" s="265"/>
      <c r="CSN1431" s="265"/>
      <c r="CSO1431" s="265"/>
      <c r="CSP1431" s="265"/>
      <c r="CSQ1431" s="265"/>
      <c r="CSR1431" s="265"/>
      <c r="CSS1431" s="265"/>
      <c r="CST1431" s="265"/>
      <c r="CSU1431" s="265"/>
      <c r="CSV1431" s="265"/>
      <c r="CSW1431" s="265"/>
      <c r="CSX1431" s="265"/>
      <c r="CSY1431" s="265"/>
      <c r="CSZ1431" s="265"/>
      <c r="CTA1431" s="265"/>
      <c r="CTB1431" s="265"/>
      <c r="CTC1431" s="265"/>
      <c r="CTD1431" s="265"/>
      <c r="CTE1431" s="265"/>
      <c r="CTF1431" s="265"/>
      <c r="CTG1431" s="265"/>
      <c r="CTH1431" s="265"/>
      <c r="CTI1431" s="265"/>
      <c r="CTJ1431" s="265"/>
      <c r="CTK1431" s="265"/>
      <c r="CTL1431" s="265"/>
      <c r="CTM1431" s="265"/>
      <c r="CTN1431" s="265"/>
      <c r="CTO1431" s="265"/>
      <c r="CTP1431" s="265"/>
      <c r="CTQ1431" s="265"/>
      <c r="CTR1431" s="265"/>
      <c r="CTS1431" s="265"/>
      <c r="CTT1431" s="265"/>
      <c r="CTU1431" s="265"/>
      <c r="CTV1431" s="265"/>
      <c r="CTW1431" s="265"/>
      <c r="CTX1431" s="265"/>
      <c r="CTY1431" s="265"/>
      <c r="CTZ1431" s="265"/>
      <c r="CUA1431" s="265"/>
      <c r="CUB1431" s="265"/>
      <c r="CUC1431" s="265"/>
      <c r="CUD1431" s="265"/>
      <c r="CUE1431" s="265"/>
      <c r="CUF1431" s="265"/>
      <c r="CUG1431" s="265"/>
      <c r="CUH1431" s="265"/>
      <c r="CUI1431" s="265"/>
      <c r="CUJ1431" s="265"/>
      <c r="CUK1431" s="265"/>
      <c r="CUL1431" s="265"/>
      <c r="CUM1431" s="265"/>
      <c r="CUN1431" s="265"/>
      <c r="CUO1431" s="265"/>
      <c r="CUP1431" s="265"/>
      <c r="CUQ1431" s="265"/>
      <c r="CUR1431" s="265"/>
      <c r="CUS1431" s="265"/>
      <c r="CUT1431" s="265"/>
      <c r="CUU1431" s="265"/>
      <c r="CUV1431" s="265"/>
      <c r="CUW1431" s="265"/>
      <c r="CUX1431" s="265"/>
      <c r="CUY1431" s="265"/>
      <c r="CUZ1431" s="265"/>
      <c r="CVA1431" s="265"/>
      <c r="CVB1431" s="265"/>
      <c r="CVC1431" s="265"/>
      <c r="CVD1431" s="265"/>
      <c r="CVE1431" s="265"/>
      <c r="CVF1431" s="265"/>
      <c r="CVG1431" s="265"/>
      <c r="CVH1431" s="265"/>
      <c r="CVI1431" s="265"/>
      <c r="CVJ1431" s="265"/>
      <c r="CVK1431" s="265"/>
      <c r="CVL1431" s="265"/>
      <c r="CVM1431" s="265"/>
      <c r="CVN1431" s="265"/>
      <c r="CVO1431" s="265"/>
      <c r="CVP1431" s="265"/>
      <c r="CVQ1431" s="265"/>
      <c r="CVR1431" s="265"/>
      <c r="CVS1431" s="265"/>
      <c r="CVT1431" s="265"/>
      <c r="CVU1431" s="265"/>
      <c r="CVV1431" s="265"/>
      <c r="CVW1431" s="265"/>
      <c r="CVX1431" s="265"/>
      <c r="CVY1431" s="265"/>
      <c r="CVZ1431" s="265"/>
      <c r="CWA1431" s="265"/>
      <c r="CWB1431" s="265"/>
      <c r="CWC1431" s="265"/>
      <c r="CWD1431" s="265"/>
      <c r="CWE1431" s="265"/>
      <c r="CWF1431" s="265"/>
      <c r="CWG1431" s="265"/>
      <c r="CWH1431" s="265"/>
      <c r="CWI1431" s="265"/>
      <c r="CWJ1431" s="265"/>
      <c r="CWK1431" s="265"/>
      <c r="CWL1431" s="265"/>
      <c r="CWM1431" s="265"/>
      <c r="CWN1431" s="265"/>
      <c r="CWO1431" s="265"/>
      <c r="CWP1431" s="265"/>
      <c r="CWQ1431" s="265"/>
      <c r="CWR1431" s="265"/>
      <c r="CWS1431" s="265"/>
      <c r="CWT1431" s="265"/>
      <c r="CWU1431" s="265"/>
      <c r="CWV1431" s="265"/>
      <c r="CWW1431" s="265"/>
      <c r="CWX1431" s="265"/>
      <c r="CWY1431" s="265"/>
      <c r="CWZ1431" s="265"/>
      <c r="CXA1431" s="265"/>
      <c r="CXB1431" s="265"/>
      <c r="CXC1431" s="265"/>
      <c r="CXD1431" s="265"/>
      <c r="CXE1431" s="265"/>
      <c r="CXF1431" s="265"/>
      <c r="CXG1431" s="265"/>
      <c r="CXH1431" s="265"/>
      <c r="CXI1431" s="265"/>
      <c r="CXJ1431" s="265"/>
      <c r="CXK1431" s="265"/>
      <c r="CXL1431" s="265"/>
      <c r="CXM1431" s="265"/>
      <c r="CXN1431" s="265"/>
      <c r="CXO1431" s="265"/>
      <c r="CXP1431" s="265"/>
      <c r="CXQ1431" s="265"/>
      <c r="CXR1431" s="265"/>
      <c r="CXS1431" s="265"/>
      <c r="CXT1431" s="265"/>
      <c r="CXU1431" s="265"/>
      <c r="CXV1431" s="265"/>
      <c r="CXW1431" s="265"/>
      <c r="CXX1431" s="265"/>
      <c r="CXY1431" s="265"/>
      <c r="CXZ1431" s="265"/>
      <c r="CYA1431" s="265"/>
      <c r="CYB1431" s="265"/>
      <c r="CYC1431" s="265"/>
      <c r="CYD1431" s="265"/>
      <c r="CYE1431" s="265"/>
      <c r="CYF1431" s="265"/>
      <c r="CYG1431" s="265"/>
      <c r="CYH1431" s="265"/>
      <c r="CYI1431" s="265"/>
      <c r="CYJ1431" s="265"/>
      <c r="CYK1431" s="265"/>
      <c r="CYL1431" s="265"/>
      <c r="CYM1431" s="265"/>
      <c r="CYN1431" s="265"/>
      <c r="CYO1431" s="265"/>
      <c r="CYP1431" s="265"/>
      <c r="CYQ1431" s="265"/>
      <c r="CYR1431" s="265"/>
      <c r="CYS1431" s="265"/>
      <c r="CYT1431" s="265"/>
      <c r="CYU1431" s="265"/>
      <c r="CYV1431" s="265"/>
      <c r="CYW1431" s="265"/>
      <c r="CYX1431" s="265"/>
      <c r="CYY1431" s="265"/>
      <c r="CYZ1431" s="265"/>
      <c r="CZA1431" s="265"/>
      <c r="CZB1431" s="265"/>
      <c r="CZC1431" s="265"/>
      <c r="CZD1431" s="265"/>
      <c r="CZE1431" s="265"/>
      <c r="CZF1431" s="265"/>
      <c r="CZG1431" s="265"/>
      <c r="CZH1431" s="265"/>
      <c r="CZI1431" s="265"/>
      <c r="CZJ1431" s="265"/>
      <c r="CZK1431" s="265"/>
      <c r="CZL1431" s="265"/>
      <c r="CZM1431" s="265"/>
      <c r="CZN1431" s="265"/>
      <c r="CZO1431" s="265"/>
      <c r="CZP1431" s="265"/>
      <c r="CZQ1431" s="265"/>
      <c r="CZR1431" s="265"/>
      <c r="CZS1431" s="265"/>
      <c r="CZT1431" s="265"/>
      <c r="CZU1431" s="265"/>
      <c r="CZV1431" s="265"/>
      <c r="CZW1431" s="265"/>
      <c r="CZX1431" s="265"/>
      <c r="CZY1431" s="265"/>
      <c r="CZZ1431" s="265"/>
      <c r="DAA1431" s="265"/>
      <c r="DAB1431" s="265"/>
      <c r="DAC1431" s="265"/>
      <c r="DAD1431" s="265"/>
      <c r="DAE1431" s="265"/>
      <c r="DAF1431" s="265"/>
      <c r="DAG1431" s="265"/>
      <c r="DAH1431" s="265"/>
      <c r="DAI1431" s="265"/>
      <c r="DAJ1431" s="265"/>
      <c r="DAK1431" s="265"/>
      <c r="DAL1431" s="265"/>
      <c r="DAM1431" s="265"/>
      <c r="DAN1431" s="265"/>
      <c r="DAO1431" s="265"/>
      <c r="DAP1431" s="265"/>
      <c r="DAQ1431" s="265"/>
      <c r="DAR1431" s="265"/>
      <c r="DAS1431" s="265"/>
      <c r="DAT1431" s="265"/>
      <c r="DAU1431" s="265"/>
      <c r="DAV1431" s="265"/>
      <c r="DAW1431" s="265"/>
      <c r="DAX1431" s="265"/>
      <c r="DAY1431" s="265"/>
      <c r="DAZ1431" s="265"/>
      <c r="DBA1431" s="265"/>
      <c r="DBB1431" s="265"/>
      <c r="DBC1431" s="265"/>
      <c r="DBD1431" s="265"/>
      <c r="DBE1431" s="265"/>
      <c r="DBF1431" s="265"/>
      <c r="DBG1431" s="265"/>
      <c r="DBH1431" s="265"/>
      <c r="DBI1431" s="265"/>
      <c r="DBJ1431" s="265"/>
      <c r="DBK1431" s="265"/>
      <c r="DBL1431" s="265"/>
      <c r="DBM1431" s="265"/>
      <c r="DBN1431" s="265"/>
      <c r="DBO1431" s="265"/>
      <c r="DBP1431" s="265"/>
      <c r="DBQ1431" s="265"/>
      <c r="DBR1431" s="265"/>
      <c r="DBS1431" s="265"/>
      <c r="DBT1431" s="265"/>
      <c r="DBU1431" s="265"/>
      <c r="DBV1431" s="265"/>
      <c r="DBW1431" s="265"/>
      <c r="DBX1431" s="265"/>
      <c r="DBY1431" s="265"/>
      <c r="DBZ1431" s="265"/>
      <c r="DCA1431" s="265"/>
      <c r="DCB1431" s="265"/>
      <c r="DCC1431" s="265"/>
      <c r="DCD1431" s="265"/>
      <c r="DCE1431" s="265"/>
      <c r="DCF1431" s="265"/>
      <c r="DCG1431" s="265"/>
      <c r="DCH1431" s="265"/>
      <c r="DCI1431" s="265"/>
      <c r="DCJ1431" s="265"/>
      <c r="DCK1431" s="265"/>
      <c r="DCL1431" s="265"/>
      <c r="DCM1431" s="265"/>
      <c r="DCN1431" s="265"/>
      <c r="DCO1431" s="265"/>
      <c r="DCP1431" s="265"/>
      <c r="DCQ1431" s="265"/>
      <c r="DCR1431" s="265"/>
      <c r="DCS1431" s="265"/>
      <c r="DCT1431" s="265"/>
      <c r="DCU1431" s="265"/>
      <c r="DCV1431" s="265"/>
      <c r="DCW1431" s="265"/>
      <c r="DCX1431" s="265"/>
      <c r="DCY1431" s="265"/>
      <c r="DCZ1431" s="265"/>
      <c r="DDA1431" s="265"/>
      <c r="DDB1431" s="265"/>
      <c r="DDC1431" s="265"/>
      <c r="DDD1431" s="265"/>
      <c r="DDE1431" s="265"/>
      <c r="DDF1431" s="265"/>
      <c r="DDG1431" s="265"/>
      <c r="DDH1431" s="265"/>
      <c r="DDI1431" s="265"/>
      <c r="DDJ1431" s="265"/>
      <c r="DDK1431" s="265"/>
      <c r="DDL1431" s="265"/>
      <c r="DDM1431" s="265"/>
      <c r="DDN1431" s="265"/>
      <c r="DDO1431" s="265"/>
      <c r="DDP1431" s="265"/>
      <c r="DDQ1431" s="265"/>
      <c r="DDR1431" s="265"/>
      <c r="DDS1431" s="265"/>
      <c r="DDT1431" s="265"/>
      <c r="DDU1431" s="265"/>
      <c r="DDV1431" s="265"/>
      <c r="DDW1431" s="265"/>
      <c r="DDX1431" s="265"/>
      <c r="DDY1431" s="265"/>
      <c r="DDZ1431" s="265"/>
      <c r="DEA1431" s="265"/>
      <c r="DEB1431" s="265"/>
      <c r="DEC1431" s="265"/>
      <c r="DED1431" s="265"/>
      <c r="DEE1431" s="265"/>
      <c r="DEF1431" s="265"/>
      <c r="DEG1431" s="265"/>
      <c r="DEH1431" s="265"/>
      <c r="DEI1431" s="265"/>
      <c r="DEJ1431" s="265"/>
      <c r="DEK1431" s="265"/>
      <c r="DEL1431" s="265"/>
      <c r="DEM1431" s="265"/>
      <c r="DEN1431" s="265"/>
      <c r="DEO1431" s="265"/>
      <c r="DEP1431" s="265"/>
      <c r="DEQ1431" s="265"/>
      <c r="DER1431" s="265"/>
      <c r="DES1431" s="265"/>
      <c r="DET1431" s="265"/>
      <c r="DEU1431" s="265"/>
      <c r="DEV1431" s="265"/>
      <c r="DEW1431" s="265"/>
      <c r="DEX1431" s="265"/>
      <c r="DEY1431" s="265"/>
      <c r="DEZ1431" s="265"/>
      <c r="DFA1431" s="265"/>
      <c r="DFB1431" s="265"/>
      <c r="DFC1431" s="265"/>
      <c r="DFD1431" s="265"/>
      <c r="DFE1431" s="265"/>
      <c r="DFF1431" s="265"/>
      <c r="DFG1431" s="265"/>
      <c r="DFH1431" s="265"/>
      <c r="DFI1431" s="265"/>
      <c r="DFJ1431" s="265"/>
      <c r="DFK1431" s="265"/>
      <c r="DFL1431" s="265"/>
      <c r="DFM1431" s="265"/>
      <c r="DFN1431" s="265"/>
      <c r="DFO1431" s="265"/>
      <c r="DFP1431" s="265"/>
      <c r="DFQ1431" s="265"/>
      <c r="DFR1431" s="265"/>
      <c r="DFS1431" s="265"/>
      <c r="DFT1431" s="265"/>
      <c r="DFU1431" s="265"/>
      <c r="DFV1431" s="265"/>
      <c r="DFW1431" s="265"/>
      <c r="DFX1431" s="265"/>
      <c r="DFY1431" s="265"/>
      <c r="DFZ1431" s="265"/>
      <c r="DGA1431" s="265"/>
      <c r="DGB1431" s="265"/>
      <c r="DGC1431" s="265"/>
      <c r="DGD1431" s="265"/>
      <c r="DGE1431" s="265"/>
      <c r="DGF1431" s="265"/>
      <c r="DGG1431" s="265"/>
      <c r="DGH1431" s="265"/>
      <c r="DGI1431" s="265"/>
      <c r="DGJ1431" s="265"/>
      <c r="DGK1431" s="265"/>
      <c r="DGL1431" s="265"/>
      <c r="DGM1431" s="265"/>
      <c r="DGN1431" s="265"/>
      <c r="DGO1431" s="265"/>
      <c r="DGP1431" s="265"/>
      <c r="DGQ1431" s="265"/>
      <c r="DGR1431" s="265"/>
      <c r="DGS1431" s="265"/>
      <c r="DGT1431" s="265"/>
      <c r="DGU1431" s="265"/>
      <c r="DGV1431" s="265"/>
      <c r="DGW1431" s="265"/>
      <c r="DGX1431" s="265"/>
      <c r="DGY1431" s="265"/>
      <c r="DGZ1431" s="265"/>
      <c r="DHA1431" s="265"/>
      <c r="DHB1431" s="265"/>
      <c r="DHC1431" s="265"/>
      <c r="DHD1431" s="265"/>
      <c r="DHE1431" s="265"/>
      <c r="DHF1431" s="265"/>
      <c r="DHG1431" s="265"/>
      <c r="DHH1431" s="265"/>
      <c r="DHI1431" s="265"/>
      <c r="DHJ1431" s="265"/>
      <c r="DHK1431" s="265"/>
      <c r="DHL1431" s="265"/>
      <c r="DHM1431" s="265"/>
      <c r="DHN1431" s="265"/>
      <c r="DHO1431" s="265"/>
      <c r="DHP1431" s="265"/>
      <c r="DHQ1431" s="265"/>
      <c r="DHR1431" s="265"/>
      <c r="DHS1431" s="265"/>
      <c r="DHT1431" s="265"/>
      <c r="DHU1431" s="265"/>
      <c r="DHV1431" s="265"/>
      <c r="DHW1431" s="265"/>
      <c r="DHX1431" s="265"/>
      <c r="DHY1431" s="265"/>
      <c r="DHZ1431" s="265"/>
      <c r="DIA1431" s="265"/>
      <c r="DIB1431" s="265"/>
      <c r="DIC1431" s="265"/>
      <c r="DID1431" s="265"/>
      <c r="DIE1431" s="265"/>
      <c r="DIF1431" s="265"/>
      <c r="DIG1431" s="265"/>
      <c r="DIH1431" s="265"/>
      <c r="DII1431" s="265"/>
      <c r="DIJ1431" s="265"/>
      <c r="DIK1431" s="265"/>
      <c r="DIL1431" s="265"/>
      <c r="DIM1431" s="265"/>
      <c r="DIN1431" s="265"/>
      <c r="DIO1431" s="265"/>
      <c r="DIP1431" s="265"/>
      <c r="DIQ1431" s="265"/>
      <c r="DIR1431" s="265"/>
      <c r="DIS1431" s="265"/>
      <c r="DIT1431" s="265"/>
      <c r="DIU1431" s="265"/>
      <c r="DIV1431" s="265"/>
      <c r="DIW1431" s="265"/>
      <c r="DIX1431" s="265"/>
      <c r="DIY1431" s="265"/>
      <c r="DIZ1431" s="265"/>
      <c r="DJA1431" s="265"/>
      <c r="DJB1431" s="265"/>
      <c r="DJC1431" s="265"/>
      <c r="DJD1431" s="265"/>
      <c r="DJE1431" s="265"/>
      <c r="DJF1431" s="265"/>
      <c r="DJG1431" s="265"/>
      <c r="DJH1431" s="265"/>
      <c r="DJI1431" s="265"/>
      <c r="DJJ1431" s="265"/>
      <c r="DJK1431" s="265"/>
      <c r="DJL1431" s="265"/>
      <c r="DJM1431" s="265"/>
      <c r="DJN1431" s="265"/>
      <c r="DJO1431" s="265"/>
      <c r="DJP1431" s="265"/>
      <c r="DJQ1431" s="265"/>
      <c r="DJR1431" s="265"/>
      <c r="DJS1431" s="265"/>
      <c r="DJT1431" s="265"/>
      <c r="DJU1431" s="265"/>
      <c r="DJV1431" s="265"/>
      <c r="DJW1431" s="265"/>
      <c r="DJX1431" s="265"/>
      <c r="DJY1431" s="265"/>
      <c r="DJZ1431" s="265"/>
      <c r="DKA1431" s="265"/>
      <c r="DKB1431" s="265"/>
      <c r="DKC1431" s="265"/>
      <c r="DKD1431" s="265"/>
      <c r="DKE1431" s="265"/>
      <c r="DKF1431" s="265"/>
      <c r="DKG1431" s="265"/>
      <c r="DKH1431" s="265"/>
      <c r="DKI1431" s="265"/>
      <c r="DKJ1431" s="265"/>
      <c r="DKK1431" s="265"/>
      <c r="DKL1431" s="265"/>
      <c r="DKM1431" s="265"/>
      <c r="DKN1431" s="265"/>
      <c r="DKO1431" s="265"/>
      <c r="DKP1431" s="265"/>
      <c r="DKQ1431" s="265"/>
      <c r="DKR1431" s="265"/>
      <c r="DKS1431" s="265"/>
      <c r="DKT1431" s="265"/>
      <c r="DKU1431" s="265"/>
      <c r="DKV1431" s="265"/>
      <c r="DKW1431" s="265"/>
      <c r="DKX1431" s="265"/>
      <c r="DKY1431" s="265"/>
      <c r="DKZ1431" s="265"/>
      <c r="DLA1431" s="265"/>
      <c r="DLB1431" s="265"/>
      <c r="DLC1431" s="265"/>
      <c r="DLD1431" s="265"/>
      <c r="DLE1431" s="265"/>
      <c r="DLF1431" s="265"/>
      <c r="DLG1431" s="265"/>
      <c r="DLH1431" s="265"/>
      <c r="DLI1431" s="265"/>
      <c r="DLJ1431" s="265"/>
      <c r="DLK1431" s="265"/>
      <c r="DLL1431" s="265"/>
      <c r="DLM1431" s="265"/>
      <c r="DLN1431" s="265"/>
      <c r="DLO1431" s="265"/>
      <c r="DLP1431" s="265"/>
      <c r="DLQ1431" s="265"/>
      <c r="DLR1431" s="265"/>
      <c r="DLS1431" s="265"/>
      <c r="DLT1431" s="265"/>
      <c r="DLU1431" s="265"/>
      <c r="DLV1431" s="265"/>
      <c r="DLW1431" s="265"/>
      <c r="DLX1431" s="265"/>
      <c r="DLY1431" s="265"/>
      <c r="DLZ1431" s="265"/>
      <c r="DMA1431" s="265"/>
      <c r="DMB1431" s="265"/>
      <c r="DMC1431" s="265"/>
      <c r="DMD1431" s="265"/>
      <c r="DME1431" s="265"/>
      <c r="DMF1431" s="265"/>
      <c r="DMG1431" s="265"/>
      <c r="DMH1431" s="265"/>
      <c r="DMI1431" s="265"/>
      <c r="DMJ1431" s="265"/>
      <c r="DMK1431" s="265"/>
      <c r="DML1431" s="265"/>
      <c r="DMM1431" s="265"/>
      <c r="DMN1431" s="265"/>
      <c r="DMO1431" s="265"/>
      <c r="DMP1431" s="265"/>
      <c r="DMQ1431" s="265"/>
      <c r="DMR1431" s="265"/>
      <c r="DMS1431" s="265"/>
      <c r="DMT1431" s="265"/>
      <c r="DMU1431" s="265"/>
      <c r="DMV1431" s="265"/>
      <c r="DMW1431" s="265"/>
      <c r="DMX1431" s="265"/>
      <c r="DMY1431" s="265"/>
      <c r="DMZ1431" s="265"/>
      <c r="DNA1431" s="265"/>
      <c r="DNB1431" s="265"/>
      <c r="DNC1431" s="265"/>
      <c r="DND1431" s="265"/>
      <c r="DNE1431" s="265"/>
      <c r="DNF1431" s="265"/>
      <c r="DNG1431" s="265"/>
      <c r="DNH1431" s="265"/>
      <c r="DNI1431" s="265"/>
      <c r="DNJ1431" s="265"/>
      <c r="DNK1431" s="265"/>
      <c r="DNL1431" s="265"/>
      <c r="DNM1431" s="265"/>
      <c r="DNN1431" s="265"/>
      <c r="DNO1431" s="265"/>
      <c r="DNP1431" s="265"/>
      <c r="DNQ1431" s="265"/>
      <c r="DNR1431" s="265"/>
      <c r="DNS1431" s="265"/>
      <c r="DNT1431" s="265"/>
      <c r="DNU1431" s="265"/>
      <c r="DNV1431" s="265"/>
      <c r="DNW1431" s="265"/>
      <c r="DNX1431" s="265"/>
      <c r="DNY1431" s="265"/>
      <c r="DNZ1431" s="265"/>
      <c r="DOA1431" s="265"/>
      <c r="DOB1431" s="265"/>
      <c r="DOC1431" s="265"/>
      <c r="DOD1431" s="265"/>
      <c r="DOE1431" s="265"/>
      <c r="DOF1431" s="265"/>
      <c r="DOG1431" s="265"/>
      <c r="DOH1431" s="265"/>
      <c r="DOI1431" s="265"/>
      <c r="DOJ1431" s="265"/>
      <c r="DOK1431" s="265"/>
      <c r="DOL1431" s="265"/>
      <c r="DOM1431" s="265"/>
      <c r="DON1431" s="265"/>
      <c r="DOO1431" s="265"/>
      <c r="DOP1431" s="265"/>
      <c r="DOQ1431" s="265"/>
      <c r="DOR1431" s="265"/>
      <c r="DOS1431" s="265"/>
      <c r="DOT1431" s="265"/>
      <c r="DOU1431" s="265"/>
      <c r="DOV1431" s="265"/>
      <c r="DOW1431" s="265"/>
      <c r="DOX1431" s="265"/>
      <c r="DOY1431" s="265"/>
      <c r="DOZ1431" s="265"/>
      <c r="DPA1431" s="265"/>
      <c r="DPB1431" s="265"/>
      <c r="DPC1431" s="265"/>
      <c r="DPD1431" s="265"/>
      <c r="DPE1431" s="265"/>
      <c r="DPF1431" s="265"/>
      <c r="DPG1431" s="265"/>
      <c r="DPH1431" s="265"/>
      <c r="DPI1431" s="265"/>
      <c r="DPJ1431" s="265"/>
      <c r="DPK1431" s="265"/>
      <c r="DPL1431" s="265"/>
      <c r="DPM1431" s="265"/>
      <c r="DPN1431" s="265"/>
      <c r="DPO1431" s="265"/>
      <c r="DPP1431" s="265"/>
      <c r="DPQ1431" s="265"/>
      <c r="DPR1431" s="265"/>
      <c r="DPS1431" s="265"/>
      <c r="DPT1431" s="265"/>
      <c r="DPU1431" s="265"/>
      <c r="DPV1431" s="265"/>
      <c r="DPW1431" s="265"/>
      <c r="DPX1431" s="265"/>
      <c r="DPY1431" s="265"/>
      <c r="DPZ1431" s="265"/>
      <c r="DQA1431" s="265"/>
      <c r="DQB1431" s="265"/>
      <c r="DQC1431" s="265"/>
      <c r="DQD1431" s="265"/>
      <c r="DQE1431" s="265"/>
      <c r="DQF1431" s="265"/>
      <c r="DQG1431" s="265"/>
      <c r="DQH1431" s="265"/>
      <c r="DQI1431" s="265"/>
      <c r="DQJ1431" s="265"/>
      <c r="DQK1431" s="265"/>
      <c r="DQL1431" s="265"/>
      <c r="DQM1431" s="265"/>
      <c r="DQN1431" s="265"/>
      <c r="DQO1431" s="265"/>
      <c r="DQP1431" s="265"/>
      <c r="DQQ1431" s="265"/>
      <c r="DQR1431" s="265"/>
      <c r="DQS1431" s="265"/>
      <c r="DQT1431" s="265"/>
      <c r="DQU1431" s="265"/>
      <c r="DQV1431" s="265"/>
      <c r="DQW1431" s="265"/>
      <c r="DQX1431" s="265"/>
      <c r="DQY1431" s="265"/>
      <c r="DQZ1431" s="265"/>
      <c r="DRA1431" s="265"/>
      <c r="DRB1431" s="265"/>
      <c r="DRC1431" s="265"/>
      <c r="DRD1431" s="265"/>
      <c r="DRE1431" s="265"/>
      <c r="DRF1431" s="265"/>
      <c r="DRG1431" s="265"/>
      <c r="DRH1431" s="265"/>
      <c r="DRI1431" s="265"/>
      <c r="DRJ1431" s="265"/>
      <c r="DRK1431" s="265"/>
      <c r="DRL1431" s="265"/>
      <c r="DRM1431" s="265"/>
      <c r="DRN1431" s="265"/>
      <c r="DRO1431" s="265"/>
      <c r="DRP1431" s="265"/>
      <c r="DRQ1431" s="265"/>
      <c r="DRR1431" s="265"/>
      <c r="DRS1431" s="265"/>
      <c r="DRT1431" s="265"/>
      <c r="DRU1431" s="265"/>
      <c r="DRV1431" s="265"/>
      <c r="DRW1431" s="265"/>
      <c r="DRX1431" s="265"/>
      <c r="DRY1431" s="265"/>
      <c r="DRZ1431" s="265"/>
      <c r="DSA1431" s="265"/>
      <c r="DSB1431" s="265"/>
      <c r="DSC1431" s="265"/>
      <c r="DSD1431" s="265"/>
      <c r="DSE1431" s="265"/>
      <c r="DSF1431" s="265"/>
      <c r="DSG1431" s="265"/>
      <c r="DSH1431" s="265"/>
      <c r="DSI1431" s="265"/>
      <c r="DSJ1431" s="265"/>
      <c r="DSK1431" s="265"/>
      <c r="DSL1431" s="265"/>
      <c r="DSM1431" s="265"/>
      <c r="DSN1431" s="265"/>
      <c r="DSO1431" s="265"/>
      <c r="DSP1431" s="265"/>
      <c r="DSQ1431" s="265"/>
      <c r="DSR1431" s="265"/>
      <c r="DSS1431" s="265"/>
      <c r="DST1431" s="265"/>
      <c r="DSU1431" s="265"/>
      <c r="DSV1431" s="265"/>
      <c r="DSW1431" s="265"/>
      <c r="DSX1431" s="265"/>
      <c r="DSY1431" s="265"/>
      <c r="DSZ1431" s="265"/>
      <c r="DTA1431" s="265"/>
      <c r="DTB1431" s="265"/>
      <c r="DTC1431" s="265"/>
      <c r="DTD1431" s="265"/>
      <c r="DTE1431" s="265"/>
      <c r="DTF1431" s="265"/>
      <c r="DTG1431" s="265"/>
      <c r="DTH1431" s="265"/>
      <c r="DTI1431" s="265"/>
      <c r="DTJ1431" s="265"/>
      <c r="DTK1431" s="265"/>
      <c r="DTL1431" s="265"/>
      <c r="DTM1431" s="265"/>
      <c r="DTN1431" s="265"/>
      <c r="DTO1431" s="265"/>
      <c r="DTP1431" s="265"/>
      <c r="DTQ1431" s="265"/>
      <c r="DTR1431" s="265"/>
      <c r="DTS1431" s="265"/>
      <c r="DTT1431" s="265"/>
      <c r="DTU1431" s="265"/>
      <c r="DTV1431" s="265"/>
      <c r="DTW1431" s="265"/>
      <c r="DTX1431" s="265"/>
      <c r="DTY1431" s="265"/>
      <c r="DTZ1431" s="265"/>
      <c r="DUA1431" s="265"/>
      <c r="DUB1431" s="265"/>
      <c r="DUC1431" s="265"/>
      <c r="DUD1431" s="265"/>
      <c r="DUE1431" s="265"/>
      <c r="DUF1431" s="265"/>
      <c r="DUG1431" s="265"/>
      <c r="DUH1431" s="265"/>
      <c r="DUI1431" s="265"/>
      <c r="DUJ1431" s="265"/>
      <c r="DUK1431" s="265"/>
      <c r="DUL1431" s="265"/>
      <c r="DUM1431" s="265"/>
      <c r="DUN1431" s="265"/>
      <c r="DUO1431" s="265"/>
      <c r="DUP1431" s="265"/>
      <c r="DUQ1431" s="265"/>
      <c r="DUR1431" s="265"/>
      <c r="DUS1431" s="265"/>
      <c r="DUT1431" s="265"/>
      <c r="DUU1431" s="265"/>
      <c r="DUV1431" s="265"/>
      <c r="DUW1431" s="265"/>
      <c r="DUX1431" s="265"/>
      <c r="DUY1431" s="265"/>
      <c r="DUZ1431" s="265"/>
      <c r="DVA1431" s="265"/>
      <c r="DVB1431" s="265"/>
      <c r="DVC1431" s="265"/>
      <c r="DVD1431" s="265"/>
      <c r="DVE1431" s="265"/>
      <c r="DVF1431" s="265"/>
      <c r="DVG1431" s="265"/>
      <c r="DVH1431" s="265"/>
      <c r="DVI1431" s="265"/>
      <c r="DVJ1431" s="265"/>
      <c r="DVK1431" s="265"/>
      <c r="DVL1431" s="265"/>
      <c r="DVM1431" s="265"/>
      <c r="DVN1431" s="265"/>
      <c r="DVO1431" s="265"/>
      <c r="DVP1431" s="265"/>
      <c r="DVQ1431" s="265"/>
      <c r="DVR1431" s="265"/>
      <c r="DVS1431" s="265"/>
      <c r="DVT1431" s="265"/>
      <c r="DVU1431" s="265"/>
      <c r="DVV1431" s="265"/>
      <c r="DVW1431" s="265"/>
      <c r="DVX1431" s="265"/>
      <c r="DVY1431" s="265"/>
      <c r="DVZ1431" s="265"/>
      <c r="DWA1431" s="265"/>
      <c r="DWB1431" s="265"/>
      <c r="DWC1431" s="265"/>
      <c r="DWD1431" s="265"/>
      <c r="DWE1431" s="265"/>
      <c r="DWF1431" s="265"/>
      <c r="DWG1431" s="265"/>
      <c r="DWH1431" s="265"/>
      <c r="DWI1431" s="265"/>
      <c r="DWJ1431" s="265"/>
      <c r="DWK1431" s="265"/>
      <c r="DWL1431" s="265"/>
      <c r="DWM1431" s="265"/>
      <c r="DWN1431" s="265"/>
      <c r="DWO1431" s="265"/>
      <c r="DWP1431" s="265"/>
      <c r="DWQ1431" s="265"/>
      <c r="DWR1431" s="265"/>
      <c r="DWS1431" s="265"/>
      <c r="DWT1431" s="265"/>
      <c r="DWU1431" s="265"/>
      <c r="DWV1431" s="265"/>
      <c r="DWW1431" s="265"/>
      <c r="DWX1431" s="265"/>
      <c r="DWY1431" s="265"/>
      <c r="DWZ1431" s="265"/>
      <c r="DXA1431" s="265"/>
      <c r="DXB1431" s="265"/>
      <c r="DXC1431" s="265"/>
      <c r="DXD1431" s="265"/>
      <c r="DXE1431" s="265"/>
      <c r="DXF1431" s="265"/>
      <c r="DXG1431" s="265"/>
      <c r="DXH1431" s="265"/>
      <c r="DXI1431" s="265"/>
      <c r="DXJ1431" s="265"/>
      <c r="DXK1431" s="265"/>
      <c r="DXL1431" s="265"/>
      <c r="DXM1431" s="265"/>
      <c r="DXN1431" s="265"/>
      <c r="DXO1431" s="265"/>
      <c r="DXP1431" s="265"/>
      <c r="DXQ1431" s="265"/>
      <c r="DXR1431" s="265"/>
      <c r="DXS1431" s="265"/>
      <c r="DXT1431" s="265"/>
      <c r="DXU1431" s="265"/>
      <c r="DXV1431" s="265"/>
      <c r="DXW1431" s="265"/>
      <c r="DXX1431" s="265"/>
      <c r="DXY1431" s="265"/>
      <c r="DXZ1431" s="265"/>
      <c r="DYA1431" s="265"/>
      <c r="DYB1431" s="265"/>
      <c r="DYC1431" s="265"/>
      <c r="DYD1431" s="265"/>
      <c r="DYE1431" s="265"/>
      <c r="DYF1431" s="265"/>
      <c r="DYG1431" s="265"/>
      <c r="DYH1431" s="265"/>
      <c r="DYI1431" s="265"/>
      <c r="DYJ1431" s="265"/>
      <c r="DYK1431" s="265"/>
      <c r="DYL1431" s="265"/>
      <c r="DYM1431" s="265"/>
      <c r="DYN1431" s="265"/>
      <c r="DYO1431" s="265"/>
      <c r="DYP1431" s="265"/>
      <c r="DYQ1431" s="265"/>
      <c r="DYR1431" s="265"/>
      <c r="DYS1431" s="265"/>
      <c r="DYT1431" s="265"/>
      <c r="DYU1431" s="265"/>
      <c r="DYV1431" s="265"/>
      <c r="DYW1431" s="265"/>
      <c r="DYX1431" s="265"/>
      <c r="DYY1431" s="265"/>
      <c r="DYZ1431" s="265"/>
      <c r="DZA1431" s="265"/>
      <c r="DZB1431" s="265"/>
      <c r="DZC1431" s="265"/>
      <c r="DZD1431" s="265"/>
      <c r="DZE1431" s="265"/>
      <c r="DZF1431" s="265"/>
      <c r="DZG1431" s="265"/>
      <c r="DZH1431" s="265"/>
      <c r="DZI1431" s="265"/>
      <c r="DZJ1431" s="265"/>
      <c r="DZK1431" s="265"/>
      <c r="DZL1431" s="265"/>
      <c r="DZM1431" s="265"/>
      <c r="DZN1431" s="265"/>
      <c r="DZO1431" s="265"/>
      <c r="DZP1431" s="265"/>
      <c r="DZQ1431" s="265"/>
      <c r="DZR1431" s="265"/>
      <c r="DZS1431" s="265"/>
      <c r="DZT1431" s="265"/>
      <c r="DZU1431" s="265"/>
      <c r="DZV1431" s="265"/>
      <c r="DZW1431" s="265"/>
      <c r="DZX1431" s="265"/>
      <c r="DZY1431" s="265"/>
      <c r="DZZ1431" s="265"/>
      <c r="EAA1431" s="265"/>
      <c r="EAB1431" s="265"/>
      <c r="EAC1431" s="265"/>
      <c r="EAD1431" s="265"/>
      <c r="EAE1431" s="265"/>
      <c r="EAF1431" s="265"/>
      <c r="EAG1431" s="265"/>
      <c r="EAH1431" s="265"/>
      <c r="EAI1431" s="265"/>
      <c r="EAJ1431" s="265"/>
      <c r="EAK1431" s="265"/>
      <c r="EAL1431" s="265"/>
      <c r="EAM1431" s="265"/>
      <c r="EAN1431" s="265"/>
      <c r="EAO1431" s="265"/>
      <c r="EAP1431" s="265"/>
      <c r="EAQ1431" s="265"/>
      <c r="EAR1431" s="265"/>
      <c r="EAS1431" s="265"/>
      <c r="EAT1431" s="265"/>
      <c r="EAU1431" s="265"/>
      <c r="EAV1431" s="265"/>
      <c r="EAW1431" s="265"/>
      <c r="EAX1431" s="265"/>
      <c r="EAY1431" s="265"/>
      <c r="EAZ1431" s="265"/>
      <c r="EBA1431" s="265"/>
      <c r="EBB1431" s="265"/>
      <c r="EBC1431" s="265"/>
      <c r="EBD1431" s="265"/>
      <c r="EBE1431" s="265"/>
      <c r="EBF1431" s="265"/>
      <c r="EBG1431" s="265"/>
      <c r="EBH1431" s="265"/>
      <c r="EBI1431" s="265"/>
      <c r="EBJ1431" s="265"/>
      <c r="EBK1431" s="265"/>
      <c r="EBL1431" s="265"/>
      <c r="EBM1431" s="265"/>
      <c r="EBN1431" s="265"/>
      <c r="EBO1431" s="265"/>
      <c r="EBP1431" s="265"/>
      <c r="EBQ1431" s="265"/>
      <c r="EBR1431" s="265"/>
      <c r="EBS1431" s="265"/>
      <c r="EBT1431" s="265"/>
      <c r="EBU1431" s="265"/>
      <c r="EBV1431" s="265"/>
      <c r="EBW1431" s="265"/>
      <c r="EBX1431" s="265"/>
      <c r="EBY1431" s="265"/>
      <c r="EBZ1431" s="265"/>
      <c r="ECA1431" s="265"/>
      <c r="ECB1431" s="265"/>
      <c r="ECC1431" s="265"/>
      <c r="ECD1431" s="265"/>
      <c r="ECE1431" s="265"/>
      <c r="ECF1431" s="265"/>
      <c r="ECG1431" s="265"/>
      <c r="ECH1431" s="265"/>
      <c r="ECI1431" s="265"/>
      <c r="ECJ1431" s="265"/>
      <c r="ECK1431" s="265"/>
      <c r="ECL1431" s="265"/>
      <c r="ECM1431" s="265"/>
      <c r="ECN1431" s="265"/>
      <c r="ECO1431" s="265"/>
      <c r="ECP1431" s="265"/>
      <c r="ECQ1431" s="265"/>
      <c r="ECR1431" s="265"/>
      <c r="ECS1431" s="265"/>
      <c r="ECT1431" s="265"/>
      <c r="ECU1431" s="265"/>
      <c r="ECV1431" s="265"/>
      <c r="ECW1431" s="265"/>
      <c r="ECX1431" s="265"/>
      <c r="ECY1431" s="265"/>
      <c r="ECZ1431" s="265"/>
      <c r="EDA1431" s="265"/>
      <c r="EDB1431" s="265"/>
      <c r="EDC1431" s="265"/>
      <c r="EDD1431" s="265"/>
      <c r="EDE1431" s="265"/>
      <c r="EDF1431" s="265"/>
      <c r="EDG1431" s="265"/>
      <c r="EDH1431" s="265"/>
      <c r="EDI1431" s="265"/>
      <c r="EDJ1431" s="265"/>
      <c r="EDK1431" s="265"/>
      <c r="EDL1431" s="265"/>
      <c r="EDM1431" s="265"/>
      <c r="EDN1431" s="265"/>
      <c r="EDO1431" s="265"/>
      <c r="EDP1431" s="265"/>
      <c r="EDQ1431" s="265"/>
      <c r="EDR1431" s="265"/>
      <c r="EDS1431" s="265"/>
      <c r="EDT1431" s="265"/>
      <c r="EDU1431" s="265"/>
      <c r="EDV1431" s="265"/>
      <c r="EDW1431" s="265"/>
      <c r="EDX1431" s="265"/>
      <c r="EDY1431" s="265"/>
      <c r="EDZ1431" s="265"/>
      <c r="EEA1431" s="265"/>
      <c r="EEB1431" s="265"/>
      <c r="EEC1431" s="265"/>
      <c r="EED1431" s="265"/>
      <c r="EEE1431" s="265"/>
      <c r="EEF1431" s="265"/>
      <c r="EEG1431" s="265"/>
      <c r="EEH1431" s="265"/>
      <c r="EEI1431" s="265"/>
      <c r="EEJ1431" s="265"/>
      <c r="EEK1431" s="265"/>
      <c r="EEL1431" s="265"/>
      <c r="EEM1431" s="265"/>
      <c r="EEN1431" s="265"/>
      <c r="EEO1431" s="265"/>
      <c r="EEP1431" s="265"/>
      <c r="EEQ1431" s="265"/>
      <c r="EER1431" s="265"/>
      <c r="EES1431" s="265"/>
      <c r="EET1431" s="265"/>
      <c r="EEU1431" s="265"/>
      <c r="EEV1431" s="265"/>
      <c r="EEW1431" s="265"/>
      <c r="EEX1431" s="265"/>
      <c r="EEY1431" s="265"/>
      <c r="EEZ1431" s="265"/>
      <c r="EFA1431" s="265"/>
      <c r="EFB1431" s="265"/>
      <c r="EFC1431" s="265"/>
      <c r="EFD1431" s="265"/>
      <c r="EFE1431" s="265"/>
      <c r="EFF1431" s="265"/>
      <c r="EFG1431" s="265"/>
      <c r="EFH1431" s="265"/>
      <c r="EFI1431" s="265"/>
      <c r="EFJ1431" s="265"/>
      <c r="EFK1431" s="265"/>
      <c r="EFL1431" s="265"/>
      <c r="EFM1431" s="265"/>
      <c r="EFN1431" s="265"/>
      <c r="EFO1431" s="265"/>
      <c r="EFP1431" s="265"/>
      <c r="EFQ1431" s="265"/>
      <c r="EFR1431" s="265"/>
      <c r="EFS1431" s="265"/>
      <c r="EFT1431" s="265"/>
      <c r="EFU1431" s="265"/>
      <c r="EFV1431" s="265"/>
      <c r="EFW1431" s="265"/>
      <c r="EFX1431" s="265"/>
      <c r="EFY1431" s="265"/>
      <c r="EFZ1431" s="265"/>
      <c r="EGA1431" s="265"/>
      <c r="EGB1431" s="265"/>
      <c r="EGC1431" s="265"/>
      <c r="EGD1431" s="265"/>
      <c r="EGE1431" s="265"/>
      <c r="EGF1431" s="265"/>
      <c r="EGG1431" s="265"/>
      <c r="EGH1431" s="265"/>
      <c r="EGI1431" s="265"/>
      <c r="EGJ1431" s="265"/>
      <c r="EGK1431" s="265"/>
      <c r="EGL1431" s="265"/>
      <c r="EGM1431" s="265"/>
      <c r="EGN1431" s="265"/>
      <c r="EGO1431" s="265"/>
      <c r="EGP1431" s="265"/>
      <c r="EGQ1431" s="265"/>
      <c r="EGR1431" s="265"/>
      <c r="EGS1431" s="265"/>
      <c r="EGT1431" s="265"/>
      <c r="EGU1431" s="265"/>
      <c r="EGV1431" s="265"/>
      <c r="EGW1431" s="265"/>
      <c r="EGX1431" s="265"/>
      <c r="EGY1431" s="265"/>
      <c r="EGZ1431" s="265"/>
      <c r="EHA1431" s="265"/>
      <c r="EHB1431" s="265"/>
      <c r="EHC1431" s="265"/>
      <c r="EHD1431" s="265"/>
      <c r="EHE1431" s="265"/>
      <c r="EHF1431" s="265"/>
      <c r="EHG1431" s="265"/>
      <c r="EHH1431" s="265"/>
      <c r="EHI1431" s="265"/>
      <c r="EHJ1431" s="265"/>
      <c r="EHK1431" s="265"/>
      <c r="EHL1431" s="265"/>
      <c r="EHM1431" s="265"/>
      <c r="EHN1431" s="265"/>
      <c r="EHO1431" s="265"/>
      <c r="EHP1431" s="265"/>
      <c r="EHQ1431" s="265"/>
      <c r="EHR1431" s="265"/>
      <c r="EHS1431" s="265"/>
      <c r="EHT1431" s="265"/>
      <c r="EHU1431" s="265"/>
      <c r="EHV1431" s="265"/>
      <c r="EHW1431" s="265"/>
      <c r="EHX1431" s="265"/>
      <c r="EHY1431" s="265"/>
      <c r="EHZ1431" s="265"/>
      <c r="EIA1431" s="265"/>
      <c r="EIB1431" s="265"/>
      <c r="EIC1431" s="265"/>
      <c r="EID1431" s="265"/>
      <c r="EIE1431" s="265"/>
      <c r="EIF1431" s="265"/>
      <c r="EIG1431" s="265"/>
      <c r="EIH1431" s="265"/>
      <c r="EII1431" s="265"/>
      <c r="EIJ1431" s="265"/>
      <c r="EIK1431" s="265"/>
      <c r="EIL1431" s="265"/>
      <c r="EIM1431" s="265"/>
      <c r="EIN1431" s="265"/>
      <c r="EIO1431" s="265"/>
      <c r="EIP1431" s="265"/>
      <c r="EIQ1431" s="265"/>
      <c r="EIR1431" s="265"/>
      <c r="EIS1431" s="265"/>
      <c r="EIT1431" s="265"/>
      <c r="EIU1431" s="265"/>
      <c r="EIV1431" s="265"/>
      <c r="EIW1431" s="265"/>
      <c r="EIX1431" s="265"/>
      <c r="EIY1431" s="265"/>
      <c r="EIZ1431" s="265"/>
      <c r="EJA1431" s="265"/>
      <c r="EJB1431" s="265"/>
      <c r="EJC1431" s="265"/>
      <c r="EJD1431" s="265"/>
      <c r="EJE1431" s="265"/>
      <c r="EJF1431" s="265"/>
      <c r="EJG1431" s="265"/>
      <c r="EJH1431" s="265"/>
      <c r="EJI1431" s="265"/>
      <c r="EJJ1431" s="265"/>
      <c r="EJK1431" s="265"/>
      <c r="EJL1431" s="265"/>
      <c r="EJM1431" s="265"/>
      <c r="EJN1431" s="265"/>
      <c r="EJO1431" s="265"/>
      <c r="EJP1431" s="265"/>
      <c r="EJQ1431" s="265"/>
      <c r="EJR1431" s="265"/>
      <c r="EJS1431" s="265"/>
      <c r="EJT1431" s="265"/>
      <c r="EJU1431" s="265"/>
      <c r="EJV1431" s="265"/>
      <c r="EJW1431" s="265"/>
      <c r="EJX1431" s="265"/>
      <c r="EJY1431" s="265"/>
      <c r="EJZ1431" s="265"/>
      <c r="EKA1431" s="265"/>
      <c r="EKB1431" s="265"/>
      <c r="EKC1431" s="265"/>
      <c r="EKD1431" s="265"/>
      <c r="EKE1431" s="265"/>
      <c r="EKF1431" s="265"/>
      <c r="EKG1431" s="265"/>
      <c r="EKH1431" s="265"/>
      <c r="EKI1431" s="265"/>
      <c r="EKJ1431" s="265"/>
      <c r="EKK1431" s="265"/>
      <c r="EKL1431" s="265"/>
      <c r="EKM1431" s="265"/>
      <c r="EKN1431" s="265"/>
      <c r="EKO1431" s="265"/>
      <c r="EKP1431" s="265"/>
      <c r="EKQ1431" s="265"/>
      <c r="EKR1431" s="265"/>
      <c r="EKS1431" s="265"/>
      <c r="EKT1431" s="265"/>
      <c r="EKU1431" s="265"/>
      <c r="EKV1431" s="265"/>
      <c r="EKW1431" s="265"/>
      <c r="EKX1431" s="265"/>
      <c r="EKY1431" s="265"/>
      <c r="EKZ1431" s="265"/>
      <c r="ELA1431" s="265"/>
      <c r="ELB1431" s="265"/>
      <c r="ELC1431" s="265"/>
      <c r="ELD1431" s="265"/>
      <c r="ELE1431" s="265"/>
      <c r="ELF1431" s="265"/>
      <c r="ELG1431" s="265"/>
      <c r="ELH1431" s="265"/>
      <c r="ELI1431" s="265"/>
      <c r="ELJ1431" s="265"/>
      <c r="ELK1431" s="265"/>
      <c r="ELL1431" s="265"/>
      <c r="ELM1431" s="265"/>
      <c r="ELN1431" s="265"/>
      <c r="ELO1431" s="265"/>
      <c r="ELP1431" s="265"/>
      <c r="ELQ1431" s="265"/>
      <c r="ELR1431" s="265"/>
      <c r="ELS1431" s="265"/>
      <c r="ELT1431" s="265"/>
      <c r="ELU1431" s="265"/>
      <c r="ELV1431" s="265"/>
      <c r="ELW1431" s="265"/>
      <c r="ELX1431" s="265"/>
      <c r="ELY1431" s="265"/>
      <c r="ELZ1431" s="265"/>
      <c r="EMA1431" s="265"/>
      <c r="EMB1431" s="265"/>
      <c r="EMC1431" s="265"/>
      <c r="EMD1431" s="265"/>
      <c r="EME1431" s="265"/>
      <c r="EMF1431" s="265"/>
      <c r="EMG1431" s="265"/>
      <c r="EMH1431" s="265"/>
      <c r="EMI1431" s="265"/>
      <c r="EMJ1431" s="265"/>
      <c r="EMK1431" s="265"/>
      <c r="EML1431" s="265"/>
      <c r="EMM1431" s="265"/>
      <c r="EMN1431" s="265"/>
      <c r="EMO1431" s="265"/>
      <c r="EMP1431" s="265"/>
      <c r="EMQ1431" s="265"/>
      <c r="EMR1431" s="265"/>
      <c r="EMS1431" s="265"/>
      <c r="EMT1431" s="265"/>
      <c r="EMU1431" s="265"/>
      <c r="EMV1431" s="265"/>
      <c r="EMW1431" s="265"/>
      <c r="EMX1431" s="265"/>
      <c r="EMY1431" s="265"/>
      <c r="EMZ1431" s="265"/>
      <c r="ENA1431" s="265"/>
      <c r="ENB1431" s="265"/>
      <c r="ENC1431" s="265"/>
      <c r="END1431" s="265"/>
      <c r="ENE1431" s="265"/>
      <c r="ENF1431" s="265"/>
      <c r="ENG1431" s="265"/>
      <c r="ENH1431" s="265"/>
      <c r="ENI1431" s="265"/>
      <c r="ENJ1431" s="265"/>
      <c r="ENK1431" s="265"/>
      <c r="ENL1431" s="265"/>
      <c r="ENM1431" s="265"/>
      <c r="ENN1431" s="265"/>
      <c r="ENO1431" s="265"/>
      <c r="ENP1431" s="265"/>
      <c r="ENQ1431" s="265"/>
      <c r="ENR1431" s="265"/>
      <c r="ENS1431" s="265"/>
      <c r="ENT1431" s="265"/>
      <c r="ENU1431" s="265"/>
      <c r="ENV1431" s="265"/>
      <c r="ENW1431" s="265"/>
      <c r="ENX1431" s="265"/>
      <c r="ENY1431" s="265"/>
      <c r="ENZ1431" s="265"/>
      <c r="EOA1431" s="265"/>
      <c r="EOB1431" s="265"/>
      <c r="EOC1431" s="265"/>
      <c r="EOD1431" s="265"/>
      <c r="EOE1431" s="265"/>
      <c r="EOF1431" s="265"/>
      <c r="EOG1431" s="265"/>
      <c r="EOH1431" s="265"/>
      <c r="EOI1431" s="265"/>
      <c r="EOJ1431" s="265"/>
      <c r="EOK1431" s="265"/>
      <c r="EOL1431" s="265"/>
      <c r="EOM1431" s="265"/>
      <c r="EON1431" s="265"/>
      <c r="EOO1431" s="265"/>
      <c r="EOP1431" s="265"/>
      <c r="EOQ1431" s="265"/>
      <c r="EOR1431" s="265"/>
      <c r="EOS1431" s="265"/>
      <c r="EOT1431" s="265"/>
      <c r="EOU1431" s="265"/>
      <c r="EOV1431" s="265"/>
      <c r="EOW1431" s="265"/>
      <c r="EOX1431" s="265"/>
      <c r="EOY1431" s="265"/>
      <c r="EOZ1431" s="265"/>
      <c r="EPA1431" s="265"/>
      <c r="EPB1431" s="265"/>
      <c r="EPC1431" s="265"/>
      <c r="EPD1431" s="265"/>
      <c r="EPE1431" s="265"/>
      <c r="EPF1431" s="265"/>
      <c r="EPG1431" s="265"/>
      <c r="EPH1431" s="265"/>
      <c r="EPI1431" s="265"/>
      <c r="EPJ1431" s="265"/>
      <c r="EPK1431" s="265"/>
      <c r="EPL1431" s="265"/>
      <c r="EPM1431" s="265"/>
      <c r="EPN1431" s="265"/>
      <c r="EPO1431" s="265"/>
      <c r="EPP1431" s="265"/>
      <c r="EPQ1431" s="265"/>
      <c r="EPR1431" s="265"/>
      <c r="EPS1431" s="265"/>
      <c r="EPT1431" s="265"/>
      <c r="EPU1431" s="265"/>
      <c r="EPV1431" s="265"/>
      <c r="EPW1431" s="265"/>
      <c r="EPX1431" s="265"/>
      <c r="EPY1431" s="265"/>
      <c r="EPZ1431" s="265"/>
      <c r="EQA1431" s="265"/>
      <c r="EQB1431" s="265"/>
      <c r="EQC1431" s="265"/>
      <c r="EQD1431" s="265"/>
      <c r="EQE1431" s="265"/>
      <c r="EQF1431" s="265"/>
      <c r="EQG1431" s="265"/>
      <c r="EQH1431" s="265"/>
      <c r="EQI1431" s="265"/>
      <c r="EQJ1431" s="265"/>
      <c r="EQK1431" s="265"/>
      <c r="EQL1431" s="265"/>
      <c r="EQM1431" s="265"/>
      <c r="EQN1431" s="265"/>
      <c r="EQO1431" s="265"/>
      <c r="EQP1431" s="265"/>
      <c r="EQQ1431" s="265"/>
      <c r="EQR1431" s="265"/>
      <c r="EQS1431" s="265"/>
      <c r="EQT1431" s="265"/>
      <c r="EQU1431" s="265"/>
      <c r="EQV1431" s="265"/>
      <c r="EQW1431" s="265"/>
      <c r="EQX1431" s="265"/>
      <c r="EQY1431" s="265"/>
      <c r="EQZ1431" s="265"/>
      <c r="ERA1431" s="265"/>
      <c r="ERB1431" s="265"/>
      <c r="ERC1431" s="265"/>
      <c r="ERD1431" s="265"/>
      <c r="ERE1431" s="265"/>
      <c r="ERF1431" s="265"/>
      <c r="ERG1431" s="265"/>
      <c r="ERH1431" s="265"/>
      <c r="ERI1431" s="265"/>
      <c r="ERJ1431" s="265"/>
      <c r="ERK1431" s="265"/>
      <c r="ERL1431" s="265"/>
      <c r="ERM1431" s="265"/>
      <c r="ERN1431" s="265"/>
      <c r="ERO1431" s="265"/>
      <c r="ERP1431" s="265"/>
      <c r="ERQ1431" s="265"/>
      <c r="ERR1431" s="265"/>
      <c r="ERS1431" s="265"/>
      <c r="ERT1431" s="265"/>
      <c r="ERU1431" s="265"/>
      <c r="ERV1431" s="265"/>
      <c r="ERW1431" s="265"/>
      <c r="ERX1431" s="265"/>
      <c r="ERY1431" s="265"/>
      <c r="ERZ1431" s="265"/>
      <c r="ESA1431" s="265"/>
      <c r="ESB1431" s="265"/>
      <c r="ESC1431" s="265"/>
      <c r="ESD1431" s="265"/>
      <c r="ESE1431" s="265"/>
      <c r="ESF1431" s="265"/>
      <c r="ESG1431" s="265"/>
      <c r="ESH1431" s="265"/>
      <c r="ESI1431" s="265"/>
      <c r="ESJ1431" s="265"/>
      <c r="ESK1431" s="265"/>
      <c r="ESL1431" s="265"/>
      <c r="ESM1431" s="265"/>
      <c r="ESN1431" s="265"/>
      <c r="ESO1431" s="265"/>
      <c r="ESP1431" s="265"/>
      <c r="ESQ1431" s="265"/>
      <c r="ESR1431" s="265"/>
      <c r="ESS1431" s="265"/>
      <c r="EST1431" s="265"/>
      <c r="ESU1431" s="265"/>
      <c r="ESV1431" s="265"/>
      <c r="ESW1431" s="265"/>
      <c r="ESX1431" s="265"/>
      <c r="ESY1431" s="265"/>
      <c r="ESZ1431" s="265"/>
      <c r="ETA1431" s="265"/>
      <c r="ETB1431" s="265"/>
      <c r="ETC1431" s="265"/>
      <c r="ETD1431" s="265"/>
      <c r="ETE1431" s="265"/>
      <c r="ETF1431" s="265"/>
      <c r="ETG1431" s="265"/>
      <c r="ETH1431" s="265"/>
      <c r="ETI1431" s="265"/>
      <c r="ETJ1431" s="265"/>
      <c r="ETK1431" s="265"/>
      <c r="ETL1431" s="265"/>
      <c r="ETM1431" s="265"/>
      <c r="ETN1431" s="265"/>
      <c r="ETO1431" s="265"/>
      <c r="ETP1431" s="265"/>
      <c r="ETQ1431" s="265"/>
      <c r="ETR1431" s="265"/>
      <c r="ETS1431" s="265"/>
      <c r="ETT1431" s="265"/>
      <c r="ETU1431" s="265"/>
      <c r="ETV1431" s="265"/>
      <c r="ETW1431" s="265"/>
      <c r="ETX1431" s="265"/>
      <c r="ETY1431" s="265"/>
      <c r="ETZ1431" s="265"/>
      <c r="EUA1431" s="265"/>
      <c r="EUB1431" s="265"/>
      <c r="EUC1431" s="265"/>
      <c r="EUD1431" s="265"/>
      <c r="EUE1431" s="265"/>
      <c r="EUF1431" s="265"/>
      <c r="EUG1431" s="265"/>
      <c r="EUH1431" s="265"/>
      <c r="EUI1431" s="265"/>
      <c r="EUJ1431" s="265"/>
      <c r="EUK1431" s="265"/>
      <c r="EUL1431" s="265"/>
      <c r="EUM1431" s="265"/>
      <c r="EUN1431" s="265"/>
      <c r="EUO1431" s="265"/>
      <c r="EUP1431" s="265"/>
      <c r="EUQ1431" s="265"/>
      <c r="EUR1431" s="265"/>
      <c r="EUS1431" s="265"/>
      <c r="EUT1431" s="265"/>
      <c r="EUU1431" s="265"/>
      <c r="EUV1431" s="265"/>
      <c r="EUW1431" s="265"/>
      <c r="EUX1431" s="265"/>
      <c r="EUY1431" s="265"/>
      <c r="EUZ1431" s="265"/>
      <c r="EVA1431" s="265"/>
      <c r="EVB1431" s="265"/>
      <c r="EVC1431" s="265"/>
      <c r="EVD1431" s="265"/>
      <c r="EVE1431" s="265"/>
      <c r="EVF1431" s="265"/>
      <c r="EVG1431" s="265"/>
      <c r="EVH1431" s="265"/>
      <c r="EVI1431" s="265"/>
      <c r="EVJ1431" s="265"/>
      <c r="EVK1431" s="265"/>
      <c r="EVL1431" s="265"/>
      <c r="EVM1431" s="265"/>
      <c r="EVN1431" s="265"/>
      <c r="EVO1431" s="265"/>
      <c r="EVP1431" s="265"/>
      <c r="EVQ1431" s="265"/>
      <c r="EVR1431" s="265"/>
      <c r="EVS1431" s="265"/>
      <c r="EVT1431" s="265"/>
      <c r="EVU1431" s="265"/>
      <c r="EVV1431" s="265"/>
      <c r="EVW1431" s="265"/>
      <c r="EVX1431" s="265"/>
      <c r="EVY1431" s="265"/>
      <c r="EVZ1431" s="265"/>
      <c r="EWA1431" s="265"/>
      <c r="EWB1431" s="265"/>
      <c r="EWC1431" s="265"/>
      <c r="EWD1431" s="265"/>
      <c r="EWE1431" s="265"/>
      <c r="EWF1431" s="265"/>
      <c r="EWG1431" s="265"/>
      <c r="EWH1431" s="265"/>
      <c r="EWI1431" s="265"/>
      <c r="EWJ1431" s="265"/>
      <c r="EWK1431" s="265"/>
      <c r="EWL1431" s="265"/>
      <c r="EWM1431" s="265"/>
      <c r="EWN1431" s="265"/>
      <c r="EWO1431" s="265"/>
      <c r="EWP1431" s="265"/>
      <c r="EWQ1431" s="265"/>
      <c r="EWR1431" s="265"/>
      <c r="EWS1431" s="265"/>
      <c r="EWT1431" s="265"/>
      <c r="EWU1431" s="265"/>
      <c r="EWV1431" s="265"/>
      <c r="EWW1431" s="265"/>
      <c r="EWX1431" s="265"/>
      <c r="EWY1431" s="265"/>
      <c r="EWZ1431" s="265"/>
      <c r="EXA1431" s="265"/>
      <c r="EXB1431" s="265"/>
      <c r="EXC1431" s="265"/>
      <c r="EXD1431" s="265"/>
      <c r="EXE1431" s="265"/>
      <c r="EXF1431" s="265"/>
      <c r="EXG1431" s="265"/>
      <c r="EXH1431" s="265"/>
      <c r="EXI1431" s="265"/>
      <c r="EXJ1431" s="265"/>
      <c r="EXK1431" s="265"/>
      <c r="EXL1431" s="265"/>
      <c r="EXM1431" s="265"/>
      <c r="EXN1431" s="265"/>
      <c r="EXO1431" s="265"/>
      <c r="EXP1431" s="265"/>
      <c r="EXQ1431" s="265"/>
      <c r="EXR1431" s="265"/>
      <c r="EXS1431" s="265"/>
      <c r="EXT1431" s="265"/>
      <c r="EXU1431" s="265"/>
      <c r="EXV1431" s="265"/>
      <c r="EXW1431" s="265"/>
      <c r="EXX1431" s="265"/>
      <c r="EXY1431" s="265"/>
      <c r="EXZ1431" s="265"/>
      <c r="EYA1431" s="265"/>
      <c r="EYB1431" s="265"/>
      <c r="EYC1431" s="265"/>
      <c r="EYD1431" s="265"/>
      <c r="EYE1431" s="265"/>
      <c r="EYF1431" s="265"/>
      <c r="EYG1431" s="265"/>
      <c r="EYH1431" s="265"/>
      <c r="EYI1431" s="265"/>
      <c r="EYJ1431" s="265"/>
      <c r="EYK1431" s="265"/>
      <c r="EYL1431" s="265"/>
      <c r="EYM1431" s="265"/>
      <c r="EYN1431" s="265"/>
      <c r="EYO1431" s="265"/>
      <c r="EYP1431" s="265"/>
      <c r="EYQ1431" s="265"/>
      <c r="EYR1431" s="265"/>
      <c r="EYS1431" s="265"/>
      <c r="EYT1431" s="265"/>
      <c r="EYU1431" s="265"/>
      <c r="EYV1431" s="265"/>
      <c r="EYW1431" s="265"/>
      <c r="EYX1431" s="265"/>
      <c r="EYY1431" s="265"/>
      <c r="EYZ1431" s="265"/>
      <c r="EZA1431" s="265"/>
      <c r="EZB1431" s="265"/>
      <c r="EZC1431" s="265"/>
      <c r="EZD1431" s="265"/>
      <c r="EZE1431" s="265"/>
      <c r="EZF1431" s="265"/>
      <c r="EZG1431" s="265"/>
      <c r="EZH1431" s="265"/>
      <c r="EZI1431" s="265"/>
      <c r="EZJ1431" s="265"/>
      <c r="EZK1431" s="265"/>
      <c r="EZL1431" s="265"/>
      <c r="EZM1431" s="265"/>
      <c r="EZN1431" s="265"/>
      <c r="EZO1431" s="265"/>
      <c r="EZP1431" s="265"/>
      <c r="EZQ1431" s="265"/>
      <c r="EZR1431" s="265"/>
      <c r="EZS1431" s="265"/>
      <c r="EZT1431" s="265"/>
      <c r="EZU1431" s="265"/>
      <c r="EZV1431" s="265"/>
      <c r="EZW1431" s="265"/>
      <c r="EZX1431" s="265"/>
      <c r="EZY1431" s="265"/>
      <c r="EZZ1431" s="265"/>
      <c r="FAA1431" s="265"/>
      <c r="FAB1431" s="265"/>
      <c r="FAC1431" s="265"/>
      <c r="FAD1431" s="265"/>
      <c r="FAE1431" s="265"/>
      <c r="FAF1431" s="265"/>
      <c r="FAG1431" s="265"/>
      <c r="FAH1431" s="265"/>
      <c r="FAI1431" s="265"/>
      <c r="FAJ1431" s="265"/>
      <c r="FAK1431" s="265"/>
      <c r="FAL1431" s="265"/>
      <c r="FAM1431" s="265"/>
      <c r="FAN1431" s="265"/>
      <c r="FAO1431" s="265"/>
      <c r="FAP1431" s="265"/>
      <c r="FAQ1431" s="265"/>
      <c r="FAR1431" s="265"/>
      <c r="FAS1431" s="265"/>
      <c r="FAT1431" s="265"/>
      <c r="FAU1431" s="265"/>
      <c r="FAV1431" s="265"/>
      <c r="FAW1431" s="265"/>
      <c r="FAX1431" s="265"/>
      <c r="FAY1431" s="265"/>
      <c r="FAZ1431" s="265"/>
      <c r="FBA1431" s="265"/>
      <c r="FBB1431" s="265"/>
      <c r="FBC1431" s="265"/>
      <c r="FBD1431" s="265"/>
      <c r="FBE1431" s="265"/>
      <c r="FBF1431" s="265"/>
      <c r="FBG1431" s="265"/>
      <c r="FBH1431" s="265"/>
      <c r="FBI1431" s="265"/>
      <c r="FBJ1431" s="265"/>
      <c r="FBK1431" s="265"/>
      <c r="FBL1431" s="265"/>
      <c r="FBM1431" s="265"/>
      <c r="FBN1431" s="265"/>
      <c r="FBO1431" s="265"/>
      <c r="FBP1431" s="265"/>
      <c r="FBQ1431" s="265"/>
      <c r="FBR1431" s="265"/>
      <c r="FBS1431" s="265"/>
      <c r="FBT1431" s="265"/>
      <c r="FBU1431" s="265"/>
      <c r="FBV1431" s="265"/>
      <c r="FBW1431" s="265"/>
      <c r="FBX1431" s="265"/>
      <c r="FBY1431" s="265"/>
      <c r="FBZ1431" s="265"/>
      <c r="FCA1431" s="265"/>
      <c r="FCB1431" s="265"/>
      <c r="FCC1431" s="265"/>
      <c r="FCD1431" s="265"/>
      <c r="FCE1431" s="265"/>
      <c r="FCF1431" s="265"/>
      <c r="FCG1431" s="265"/>
      <c r="FCH1431" s="265"/>
      <c r="FCI1431" s="265"/>
      <c r="FCJ1431" s="265"/>
      <c r="FCK1431" s="265"/>
      <c r="FCL1431" s="265"/>
      <c r="FCM1431" s="265"/>
      <c r="FCN1431" s="265"/>
      <c r="FCO1431" s="265"/>
      <c r="FCP1431" s="265"/>
      <c r="FCQ1431" s="265"/>
      <c r="FCR1431" s="265"/>
      <c r="FCS1431" s="265"/>
      <c r="FCT1431" s="265"/>
      <c r="FCU1431" s="265"/>
      <c r="FCV1431" s="265"/>
      <c r="FCW1431" s="265"/>
      <c r="FCX1431" s="265"/>
      <c r="FCY1431" s="265"/>
      <c r="FCZ1431" s="265"/>
      <c r="FDA1431" s="265"/>
      <c r="FDB1431" s="265"/>
      <c r="FDC1431" s="265"/>
      <c r="FDD1431" s="265"/>
      <c r="FDE1431" s="265"/>
      <c r="FDF1431" s="265"/>
      <c r="FDG1431" s="265"/>
      <c r="FDH1431" s="265"/>
      <c r="FDI1431" s="265"/>
      <c r="FDJ1431" s="265"/>
      <c r="FDK1431" s="265"/>
      <c r="FDL1431" s="265"/>
      <c r="FDM1431" s="265"/>
      <c r="FDN1431" s="265"/>
      <c r="FDO1431" s="265"/>
      <c r="FDP1431" s="265"/>
      <c r="FDQ1431" s="265"/>
      <c r="FDR1431" s="265"/>
      <c r="FDS1431" s="265"/>
      <c r="FDT1431" s="265"/>
      <c r="FDU1431" s="265"/>
      <c r="FDV1431" s="265"/>
      <c r="FDW1431" s="265"/>
      <c r="FDX1431" s="265"/>
      <c r="FDY1431" s="265"/>
      <c r="FDZ1431" s="265"/>
      <c r="FEA1431" s="265"/>
      <c r="FEB1431" s="265"/>
      <c r="FEC1431" s="265"/>
      <c r="FED1431" s="265"/>
      <c r="FEE1431" s="265"/>
      <c r="FEF1431" s="265"/>
      <c r="FEG1431" s="265"/>
      <c r="FEH1431" s="265"/>
      <c r="FEI1431" s="265"/>
      <c r="FEJ1431" s="265"/>
      <c r="FEK1431" s="265"/>
      <c r="FEL1431" s="265"/>
      <c r="FEM1431" s="265"/>
      <c r="FEN1431" s="265"/>
      <c r="FEO1431" s="265"/>
      <c r="FEP1431" s="265"/>
      <c r="FEQ1431" s="265"/>
      <c r="FER1431" s="265"/>
      <c r="FES1431" s="265"/>
      <c r="FET1431" s="265"/>
      <c r="FEU1431" s="265"/>
      <c r="FEV1431" s="265"/>
      <c r="FEW1431" s="265"/>
      <c r="FEX1431" s="265"/>
      <c r="FEY1431" s="265"/>
      <c r="FEZ1431" s="265"/>
      <c r="FFA1431" s="265"/>
      <c r="FFB1431" s="265"/>
      <c r="FFC1431" s="265"/>
      <c r="FFD1431" s="265"/>
      <c r="FFE1431" s="265"/>
      <c r="FFF1431" s="265"/>
      <c r="FFG1431" s="265"/>
      <c r="FFH1431" s="265"/>
      <c r="FFI1431" s="265"/>
      <c r="FFJ1431" s="265"/>
      <c r="FFK1431" s="265"/>
      <c r="FFL1431" s="265"/>
      <c r="FFM1431" s="265"/>
      <c r="FFN1431" s="265"/>
      <c r="FFO1431" s="265"/>
      <c r="FFP1431" s="265"/>
      <c r="FFQ1431" s="265"/>
      <c r="FFR1431" s="265"/>
      <c r="FFS1431" s="265"/>
      <c r="FFT1431" s="265"/>
      <c r="FFU1431" s="265"/>
      <c r="FFV1431" s="265"/>
      <c r="FFW1431" s="265"/>
      <c r="FFX1431" s="265"/>
      <c r="FFY1431" s="265"/>
      <c r="FFZ1431" s="265"/>
      <c r="FGA1431" s="265"/>
      <c r="FGB1431" s="265"/>
      <c r="FGC1431" s="265"/>
      <c r="FGD1431" s="265"/>
      <c r="FGE1431" s="265"/>
      <c r="FGF1431" s="265"/>
      <c r="FGG1431" s="265"/>
      <c r="FGH1431" s="265"/>
      <c r="FGI1431" s="265"/>
      <c r="FGJ1431" s="265"/>
      <c r="FGK1431" s="265"/>
      <c r="FGL1431" s="265"/>
      <c r="FGM1431" s="265"/>
      <c r="FGN1431" s="265"/>
      <c r="FGO1431" s="265"/>
      <c r="FGP1431" s="265"/>
      <c r="FGQ1431" s="265"/>
      <c r="FGR1431" s="265"/>
      <c r="FGS1431" s="265"/>
      <c r="FGT1431" s="265"/>
      <c r="FGU1431" s="265"/>
      <c r="FGV1431" s="265"/>
      <c r="FGW1431" s="265"/>
      <c r="FGX1431" s="265"/>
      <c r="FGY1431" s="265"/>
      <c r="FGZ1431" s="265"/>
      <c r="FHA1431" s="265"/>
      <c r="FHB1431" s="265"/>
      <c r="FHC1431" s="265"/>
      <c r="FHD1431" s="265"/>
      <c r="FHE1431" s="265"/>
      <c r="FHF1431" s="265"/>
      <c r="FHG1431" s="265"/>
      <c r="FHH1431" s="265"/>
      <c r="FHI1431" s="265"/>
      <c r="FHJ1431" s="265"/>
      <c r="FHK1431" s="265"/>
      <c r="FHL1431" s="265"/>
      <c r="FHM1431" s="265"/>
      <c r="FHN1431" s="265"/>
      <c r="FHO1431" s="265"/>
      <c r="FHP1431" s="265"/>
      <c r="FHQ1431" s="265"/>
      <c r="FHR1431" s="265"/>
      <c r="FHS1431" s="265"/>
      <c r="FHT1431" s="265"/>
      <c r="FHU1431" s="265"/>
      <c r="FHV1431" s="265"/>
      <c r="FHW1431" s="265"/>
      <c r="FHX1431" s="265"/>
      <c r="FHY1431" s="265"/>
      <c r="FHZ1431" s="265"/>
      <c r="FIA1431" s="265"/>
      <c r="FIB1431" s="265"/>
      <c r="FIC1431" s="265"/>
      <c r="FID1431" s="265"/>
      <c r="FIE1431" s="265"/>
      <c r="FIF1431" s="265"/>
      <c r="FIG1431" s="265"/>
      <c r="FIH1431" s="265"/>
      <c r="FII1431" s="265"/>
      <c r="FIJ1431" s="265"/>
      <c r="FIK1431" s="265"/>
      <c r="FIL1431" s="265"/>
      <c r="FIM1431" s="265"/>
      <c r="FIN1431" s="265"/>
      <c r="FIO1431" s="265"/>
      <c r="FIP1431" s="265"/>
      <c r="FIQ1431" s="265"/>
      <c r="FIR1431" s="265"/>
      <c r="FIS1431" s="265"/>
      <c r="FIT1431" s="265"/>
      <c r="FIU1431" s="265"/>
      <c r="FIV1431" s="265"/>
      <c r="FIW1431" s="265"/>
      <c r="FIX1431" s="265"/>
      <c r="FIY1431" s="265"/>
      <c r="FIZ1431" s="265"/>
      <c r="FJA1431" s="265"/>
      <c r="FJB1431" s="265"/>
      <c r="FJC1431" s="265"/>
      <c r="FJD1431" s="265"/>
      <c r="FJE1431" s="265"/>
      <c r="FJF1431" s="265"/>
      <c r="FJG1431" s="265"/>
      <c r="FJH1431" s="265"/>
      <c r="FJI1431" s="265"/>
      <c r="FJJ1431" s="265"/>
      <c r="FJK1431" s="265"/>
      <c r="FJL1431" s="265"/>
      <c r="FJM1431" s="265"/>
      <c r="FJN1431" s="265"/>
      <c r="FJO1431" s="265"/>
      <c r="FJP1431" s="265"/>
      <c r="FJQ1431" s="265"/>
      <c r="FJR1431" s="265"/>
      <c r="FJS1431" s="265"/>
      <c r="FJT1431" s="265"/>
      <c r="FJU1431" s="265"/>
      <c r="FJV1431" s="265"/>
      <c r="FJW1431" s="265"/>
      <c r="FJX1431" s="265"/>
      <c r="FJY1431" s="265"/>
      <c r="FJZ1431" s="265"/>
      <c r="FKA1431" s="265"/>
      <c r="FKB1431" s="265"/>
      <c r="FKC1431" s="265"/>
      <c r="FKD1431" s="265"/>
      <c r="FKE1431" s="265"/>
      <c r="FKF1431" s="265"/>
      <c r="FKG1431" s="265"/>
      <c r="FKH1431" s="265"/>
      <c r="FKI1431" s="265"/>
      <c r="FKJ1431" s="265"/>
      <c r="FKK1431" s="265"/>
      <c r="FKL1431" s="265"/>
      <c r="FKM1431" s="265"/>
      <c r="FKN1431" s="265"/>
      <c r="FKO1431" s="265"/>
      <c r="FKP1431" s="265"/>
      <c r="FKQ1431" s="265"/>
      <c r="FKR1431" s="265"/>
      <c r="FKS1431" s="265"/>
      <c r="FKT1431" s="265"/>
      <c r="FKU1431" s="265"/>
      <c r="FKV1431" s="265"/>
      <c r="FKW1431" s="265"/>
      <c r="FKX1431" s="265"/>
      <c r="FKY1431" s="265"/>
      <c r="FKZ1431" s="265"/>
      <c r="FLA1431" s="265"/>
      <c r="FLB1431" s="265"/>
      <c r="FLC1431" s="265"/>
      <c r="FLD1431" s="265"/>
      <c r="FLE1431" s="265"/>
      <c r="FLF1431" s="265"/>
      <c r="FLG1431" s="265"/>
      <c r="FLH1431" s="265"/>
      <c r="FLI1431" s="265"/>
      <c r="FLJ1431" s="265"/>
      <c r="FLK1431" s="265"/>
      <c r="FLL1431" s="265"/>
      <c r="FLM1431" s="265"/>
      <c r="FLN1431" s="265"/>
      <c r="FLO1431" s="265"/>
      <c r="FLP1431" s="265"/>
      <c r="FLQ1431" s="265"/>
      <c r="FLR1431" s="265"/>
      <c r="FLS1431" s="265"/>
      <c r="FLT1431" s="265"/>
      <c r="FLU1431" s="265"/>
      <c r="FLV1431" s="265"/>
      <c r="FLW1431" s="265"/>
      <c r="FLX1431" s="265"/>
      <c r="FLY1431" s="265"/>
      <c r="FLZ1431" s="265"/>
      <c r="FMA1431" s="265"/>
      <c r="FMB1431" s="265"/>
      <c r="FMC1431" s="265"/>
      <c r="FMD1431" s="265"/>
      <c r="FME1431" s="265"/>
      <c r="FMF1431" s="265"/>
      <c r="FMG1431" s="265"/>
      <c r="FMH1431" s="265"/>
      <c r="FMI1431" s="265"/>
      <c r="FMJ1431" s="265"/>
      <c r="FMK1431" s="265"/>
      <c r="FML1431" s="265"/>
      <c r="FMM1431" s="265"/>
      <c r="FMN1431" s="265"/>
      <c r="FMO1431" s="265"/>
      <c r="FMP1431" s="265"/>
      <c r="FMQ1431" s="265"/>
      <c r="FMR1431" s="265"/>
      <c r="FMS1431" s="265"/>
      <c r="FMT1431" s="265"/>
      <c r="FMU1431" s="265"/>
      <c r="FMV1431" s="265"/>
      <c r="FMW1431" s="265"/>
      <c r="FMX1431" s="265"/>
      <c r="FMY1431" s="265"/>
      <c r="FMZ1431" s="265"/>
      <c r="FNA1431" s="265"/>
      <c r="FNB1431" s="265"/>
      <c r="FNC1431" s="265"/>
      <c r="FND1431" s="265"/>
      <c r="FNE1431" s="265"/>
      <c r="FNF1431" s="265"/>
      <c r="FNG1431" s="265"/>
      <c r="FNH1431" s="265"/>
      <c r="FNI1431" s="265"/>
      <c r="FNJ1431" s="265"/>
      <c r="FNK1431" s="265"/>
      <c r="FNL1431" s="265"/>
      <c r="FNM1431" s="265"/>
      <c r="FNN1431" s="265"/>
      <c r="FNO1431" s="265"/>
      <c r="FNP1431" s="265"/>
      <c r="FNQ1431" s="265"/>
      <c r="FNR1431" s="265"/>
      <c r="FNS1431" s="265"/>
      <c r="FNT1431" s="265"/>
      <c r="FNU1431" s="265"/>
      <c r="FNV1431" s="265"/>
      <c r="FNW1431" s="265"/>
      <c r="FNX1431" s="265"/>
      <c r="FNY1431" s="265"/>
      <c r="FNZ1431" s="265"/>
      <c r="FOA1431" s="265"/>
      <c r="FOB1431" s="265"/>
      <c r="FOC1431" s="265"/>
      <c r="FOD1431" s="265"/>
      <c r="FOE1431" s="265"/>
      <c r="FOF1431" s="265"/>
      <c r="FOG1431" s="265"/>
      <c r="FOH1431" s="265"/>
      <c r="FOI1431" s="265"/>
      <c r="FOJ1431" s="265"/>
      <c r="FOK1431" s="265"/>
      <c r="FOL1431" s="265"/>
      <c r="FOM1431" s="265"/>
      <c r="FON1431" s="265"/>
      <c r="FOO1431" s="265"/>
      <c r="FOP1431" s="265"/>
      <c r="FOQ1431" s="265"/>
      <c r="FOR1431" s="265"/>
      <c r="FOS1431" s="265"/>
      <c r="FOT1431" s="265"/>
      <c r="FOU1431" s="265"/>
      <c r="FOV1431" s="265"/>
      <c r="FOW1431" s="265"/>
      <c r="FOX1431" s="265"/>
      <c r="FOY1431" s="265"/>
      <c r="FOZ1431" s="265"/>
      <c r="FPA1431" s="265"/>
      <c r="FPB1431" s="265"/>
      <c r="FPC1431" s="265"/>
      <c r="FPD1431" s="265"/>
      <c r="FPE1431" s="265"/>
      <c r="FPF1431" s="265"/>
      <c r="FPG1431" s="265"/>
      <c r="FPH1431" s="265"/>
      <c r="FPI1431" s="265"/>
      <c r="FPJ1431" s="265"/>
      <c r="FPK1431" s="265"/>
      <c r="FPL1431" s="265"/>
      <c r="FPM1431" s="265"/>
      <c r="FPN1431" s="265"/>
      <c r="FPO1431" s="265"/>
      <c r="FPP1431" s="265"/>
      <c r="FPQ1431" s="265"/>
      <c r="FPR1431" s="265"/>
      <c r="FPS1431" s="265"/>
      <c r="FPT1431" s="265"/>
      <c r="FPU1431" s="265"/>
      <c r="FPV1431" s="265"/>
      <c r="FPW1431" s="265"/>
      <c r="FPX1431" s="265"/>
      <c r="FPY1431" s="265"/>
      <c r="FPZ1431" s="265"/>
      <c r="FQA1431" s="265"/>
      <c r="FQB1431" s="265"/>
      <c r="FQC1431" s="265"/>
      <c r="FQD1431" s="265"/>
      <c r="FQE1431" s="265"/>
      <c r="FQF1431" s="265"/>
      <c r="FQG1431" s="265"/>
      <c r="FQH1431" s="265"/>
      <c r="FQI1431" s="265"/>
      <c r="FQJ1431" s="265"/>
      <c r="FQK1431" s="265"/>
      <c r="FQL1431" s="265"/>
      <c r="FQM1431" s="265"/>
      <c r="FQN1431" s="265"/>
      <c r="FQO1431" s="265"/>
      <c r="FQP1431" s="265"/>
      <c r="FQQ1431" s="265"/>
      <c r="FQR1431" s="265"/>
      <c r="FQS1431" s="265"/>
      <c r="FQT1431" s="265"/>
      <c r="FQU1431" s="265"/>
      <c r="FQV1431" s="265"/>
      <c r="FQW1431" s="265"/>
      <c r="FQX1431" s="265"/>
      <c r="FQY1431" s="265"/>
      <c r="FQZ1431" s="265"/>
      <c r="FRA1431" s="265"/>
      <c r="FRB1431" s="265"/>
      <c r="FRC1431" s="265"/>
      <c r="FRD1431" s="265"/>
      <c r="FRE1431" s="265"/>
      <c r="FRF1431" s="265"/>
      <c r="FRG1431" s="265"/>
      <c r="FRH1431" s="265"/>
      <c r="FRI1431" s="265"/>
      <c r="FRJ1431" s="265"/>
      <c r="FRK1431" s="265"/>
      <c r="FRL1431" s="265"/>
      <c r="FRM1431" s="265"/>
      <c r="FRN1431" s="265"/>
      <c r="FRO1431" s="265"/>
      <c r="FRP1431" s="265"/>
      <c r="FRQ1431" s="265"/>
      <c r="FRR1431" s="265"/>
      <c r="FRS1431" s="265"/>
      <c r="FRT1431" s="265"/>
      <c r="FRU1431" s="265"/>
      <c r="FRV1431" s="265"/>
      <c r="FRW1431" s="265"/>
      <c r="FRX1431" s="265"/>
      <c r="FRY1431" s="265"/>
      <c r="FRZ1431" s="265"/>
      <c r="FSA1431" s="265"/>
      <c r="FSB1431" s="265"/>
      <c r="FSC1431" s="265"/>
      <c r="FSD1431" s="265"/>
      <c r="FSE1431" s="265"/>
      <c r="FSF1431" s="265"/>
      <c r="FSG1431" s="265"/>
      <c r="FSH1431" s="265"/>
      <c r="FSI1431" s="265"/>
      <c r="FSJ1431" s="265"/>
      <c r="FSK1431" s="265"/>
      <c r="FSL1431" s="265"/>
      <c r="FSM1431" s="265"/>
      <c r="FSN1431" s="265"/>
      <c r="FSO1431" s="265"/>
      <c r="FSP1431" s="265"/>
      <c r="FSQ1431" s="265"/>
      <c r="FSR1431" s="265"/>
      <c r="FSS1431" s="265"/>
      <c r="FST1431" s="265"/>
      <c r="FSU1431" s="265"/>
      <c r="FSV1431" s="265"/>
      <c r="FSW1431" s="265"/>
      <c r="FSX1431" s="265"/>
      <c r="FSY1431" s="265"/>
      <c r="FSZ1431" s="265"/>
      <c r="FTA1431" s="265"/>
      <c r="FTB1431" s="265"/>
      <c r="FTC1431" s="265"/>
      <c r="FTD1431" s="265"/>
      <c r="FTE1431" s="265"/>
      <c r="FTF1431" s="265"/>
      <c r="FTG1431" s="265"/>
      <c r="FTH1431" s="265"/>
      <c r="FTI1431" s="265"/>
      <c r="FTJ1431" s="265"/>
      <c r="FTK1431" s="265"/>
      <c r="FTL1431" s="265"/>
      <c r="FTM1431" s="265"/>
      <c r="FTN1431" s="265"/>
      <c r="FTO1431" s="265"/>
      <c r="FTP1431" s="265"/>
      <c r="FTQ1431" s="265"/>
      <c r="FTR1431" s="265"/>
      <c r="FTS1431" s="265"/>
      <c r="FTT1431" s="265"/>
      <c r="FTU1431" s="265"/>
      <c r="FTV1431" s="265"/>
      <c r="FTW1431" s="265"/>
      <c r="FTX1431" s="265"/>
      <c r="FTY1431" s="265"/>
      <c r="FTZ1431" s="265"/>
      <c r="FUA1431" s="265"/>
      <c r="FUB1431" s="265"/>
      <c r="FUC1431" s="265"/>
      <c r="FUD1431" s="265"/>
      <c r="FUE1431" s="265"/>
      <c r="FUF1431" s="265"/>
      <c r="FUG1431" s="265"/>
      <c r="FUH1431" s="265"/>
      <c r="FUI1431" s="265"/>
      <c r="FUJ1431" s="265"/>
      <c r="FUK1431" s="265"/>
      <c r="FUL1431" s="265"/>
      <c r="FUM1431" s="265"/>
      <c r="FUN1431" s="265"/>
      <c r="FUO1431" s="265"/>
      <c r="FUP1431" s="265"/>
      <c r="FUQ1431" s="265"/>
      <c r="FUR1431" s="265"/>
      <c r="FUS1431" s="265"/>
      <c r="FUT1431" s="265"/>
      <c r="FUU1431" s="265"/>
      <c r="FUV1431" s="265"/>
      <c r="FUW1431" s="265"/>
      <c r="FUX1431" s="265"/>
      <c r="FUY1431" s="265"/>
      <c r="FUZ1431" s="265"/>
      <c r="FVA1431" s="265"/>
      <c r="FVB1431" s="265"/>
      <c r="FVC1431" s="265"/>
      <c r="FVD1431" s="265"/>
      <c r="FVE1431" s="265"/>
      <c r="FVF1431" s="265"/>
      <c r="FVG1431" s="265"/>
      <c r="FVH1431" s="265"/>
      <c r="FVI1431" s="265"/>
      <c r="FVJ1431" s="265"/>
      <c r="FVK1431" s="265"/>
      <c r="FVL1431" s="265"/>
      <c r="FVM1431" s="265"/>
      <c r="FVN1431" s="265"/>
      <c r="FVO1431" s="265"/>
      <c r="FVP1431" s="265"/>
      <c r="FVQ1431" s="265"/>
      <c r="FVR1431" s="265"/>
      <c r="FVS1431" s="265"/>
      <c r="FVT1431" s="265"/>
      <c r="FVU1431" s="265"/>
      <c r="FVV1431" s="265"/>
      <c r="FVW1431" s="265"/>
      <c r="FVX1431" s="265"/>
      <c r="FVY1431" s="265"/>
      <c r="FVZ1431" s="265"/>
      <c r="FWA1431" s="265"/>
      <c r="FWB1431" s="265"/>
      <c r="FWC1431" s="265"/>
      <c r="FWD1431" s="265"/>
      <c r="FWE1431" s="265"/>
      <c r="FWF1431" s="265"/>
      <c r="FWG1431" s="265"/>
      <c r="FWH1431" s="265"/>
      <c r="FWI1431" s="265"/>
      <c r="FWJ1431" s="265"/>
      <c r="FWK1431" s="265"/>
      <c r="FWL1431" s="265"/>
      <c r="FWM1431" s="265"/>
      <c r="FWN1431" s="265"/>
      <c r="FWO1431" s="265"/>
      <c r="FWP1431" s="265"/>
      <c r="FWQ1431" s="265"/>
      <c r="FWR1431" s="265"/>
      <c r="FWS1431" s="265"/>
      <c r="FWT1431" s="265"/>
      <c r="FWU1431" s="265"/>
      <c r="FWV1431" s="265"/>
      <c r="FWW1431" s="265"/>
      <c r="FWX1431" s="265"/>
      <c r="FWY1431" s="265"/>
      <c r="FWZ1431" s="265"/>
      <c r="FXA1431" s="265"/>
      <c r="FXB1431" s="265"/>
      <c r="FXC1431" s="265"/>
      <c r="FXD1431" s="265"/>
      <c r="FXE1431" s="265"/>
      <c r="FXF1431" s="265"/>
      <c r="FXG1431" s="265"/>
      <c r="FXH1431" s="265"/>
      <c r="FXI1431" s="265"/>
      <c r="FXJ1431" s="265"/>
      <c r="FXK1431" s="265"/>
      <c r="FXL1431" s="265"/>
      <c r="FXM1431" s="265"/>
      <c r="FXN1431" s="265"/>
      <c r="FXO1431" s="265"/>
      <c r="FXP1431" s="265"/>
      <c r="FXQ1431" s="265"/>
      <c r="FXR1431" s="265"/>
      <c r="FXS1431" s="265"/>
      <c r="FXT1431" s="265"/>
      <c r="FXU1431" s="265"/>
      <c r="FXV1431" s="265"/>
      <c r="FXW1431" s="265"/>
      <c r="FXX1431" s="265"/>
      <c r="FXY1431" s="265"/>
      <c r="FXZ1431" s="265"/>
      <c r="FYA1431" s="265"/>
      <c r="FYB1431" s="265"/>
      <c r="FYC1431" s="265"/>
      <c r="FYD1431" s="265"/>
      <c r="FYE1431" s="265"/>
      <c r="FYF1431" s="265"/>
      <c r="FYG1431" s="265"/>
      <c r="FYH1431" s="265"/>
      <c r="FYI1431" s="265"/>
      <c r="FYJ1431" s="265"/>
      <c r="FYK1431" s="265"/>
      <c r="FYL1431" s="265"/>
      <c r="FYM1431" s="265"/>
      <c r="FYN1431" s="265"/>
      <c r="FYO1431" s="265"/>
      <c r="FYP1431" s="265"/>
      <c r="FYQ1431" s="265"/>
      <c r="FYR1431" s="265"/>
      <c r="FYS1431" s="265"/>
      <c r="FYT1431" s="265"/>
      <c r="FYU1431" s="265"/>
      <c r="FYV1431" s="265"/>
      <c r="FYW1431" s="265"/>
      <c r="FYX1431" s="265"/>
      <c r="FYY1431" s="265"/>
      <c r="FYZ1431" s="265"/>
      <c r="FZA1431" s="265"/>
      <c r="FZB1431" s="265"/>
      <c r="FZC1431" s="265"/>
      <c r="FZD1431" s="265"/>
      <c r="FZE1431" s="265"/>
      <c r="FZF1431" s="265"/>
      <c r="FZG1431" s="265"/>
      <c r="FZH1431" s="265"/>
      <c r="FZI1431" s="265"/>
      <c r="FZJ1431" s="265"/>
      <c r="FZK1431" s="265"/>
      <c r="FZL1431" s="265"/>
      <c r="FZM1431" s="265"/>
      <c r="FZN1431" s="265"/>
      <c r="FZO1431" s="265"/>
      <c r="FZP1431" s="265"/>
      <c r="FZQ1431" s="265"/>
      <c r="FZR1431" s="265"/>
      <c r="FZS1431" s="265"/>
      <c r="FZT1431" s="265"/>
      <c r="FZU1431" s="265"/>
      <c r="FZV1431" s="265"/>
      <c r="FZW1431" s="265"/>
      <c r="FZX1431" s="265"/>
      <c r="FZY1431" s="265"/>
      <c r="FZZ1431" s="265"/>
      <c r="GAA1431" s="265"/>
      <c r="GAB1431" s="265"/>
      <c r="GAC1431" s="265"/>
      <c r="GAD1431" s="265"/>
      <c r="GAE1431" s="265"/>
      <c r="GAF1431" s="265"/>
      <c r="GAG1431" s="265"/>
      <c r="GAH1431" s="265"/>
      <c r="GAI1431" s="265"/>
      <c r="GAJ1431" s="265"/>
      <c r="GAK1431" s="265"/>
      <c r="GAL1431" s="265"/>
      <c r="GAM1431" s="265"/>
      <c r="GAN1431" s="265"/>
      <c r="GAO1431" s="265"/>
      <c r="GAP1431" s="265"/>
      <c r="GAQ1431" s="265"/>
      <c r="GAR1431" s="265"/>
      <c r="GAS1431" s="265"/>
      <c r="GAT1431" s="265"/>
      <c r="GAU1431" s="265"/>
      <c r="GAV1431" s="265"/>
      <c r="GAW1431" s="265"/>
      <c r="GAX1431" s="265"/>
      <c r="GAY1431" s="265"/>
      <c r="GAZ1431" s="265"/>
      <c r="GBA1431" s="265"/>
      <c r="GBB1431" s="265"/>
      <c r="GBC1431" s="265"/>
      <c r="GBD1431" s="265"/>
      <c r="GBE1431" s="265"/>
      <c r="GBF1431" s="265"/>
      <c r="GBG1431" s="265"/>
      <c r="GBH1431" s="265"/>
      <c r="GBI1431" s="265"/>
      <c r="GBJ1431" s="265"/>
      <c r="GBK1431" s="265"/>
      <c r="GBL1431" s="265"/>
      <c r="GBM1431" s="265"/>
      <c r="GBN1431" s="265"/>
      <c r="GBO1431" s="265"/>
      <c r="GBP1431" s="265"/>
      <c r="GBQ1431" s="265"/>
      <c r="GBR1431" s="265"/>
      <c r="GBS1431" s="265"/>
      <c r="GBT1431" s="265"/>
      <c r="GBU1431" s="265"/>
      <c r="GBV1431" s="265"/>
      <c r="GBW1431" s="265"/>
      <c r="GBX1431" s="265"/>
      <c r="GBY1431" s="265"/>
      <c r="GBZ1431" s="265"/>
      <c r="GCA1431" s="265"/>
      <c r="GCB1431" s="265"/>
      <c r="GCC1431" s="265"/>
      <c r="GCD1431" s="265"/>
      <c r="GCE1431" s="265"/>
      <c r="GCF1431" s="265"/>
      <c r="GCG1431" s="265"/>
      <c r="GCH1431" s="265"/>
      <c r="GCI1431" s="265"/>
      <c r="GCJ1431" s="265"/>
      <c r="GCK1431" s="265"/>
      <c r="GCL1431" s="265"/>
      <c r="GCM1431" s="265"/>
      <c r="GCN1431" s="265"/>
      <c r="GCO1431" s="265"/>
      <c r="GCP1431" s="265"/>
      <c r="GCQ1431" s="265"/>
      <c r="GCR1431" s="265"/>
      <c r="GCS1431" s="265"/>
      <c r="GCT1431" s="265"/>
      <c r="GCU1431" s="265"/>
      <c r="GCV1431" s="265"/>
      <c r="GCW1431" s="265"/>
      <c r="GCX1431" s="265"/>
      <c r="GCY1431" s="265"/>
      <c r="GCZ1431" s="265"/>
      <c r="GDA1431" s="265"/>
      <c r="GDB1431" s="265"/>
      <c r="GDC1431" s="265"/>
      <c r="GDD1431" s="265"/>
      <c r="GDE1431" s="265"/>
      <c r="GDF1431" s="265"/>
      <c r="GDG1431" s="265"/>
      <c r="GDH1431" s="265"/>
      <c r="GDI1431" s="265"/>
      <c r="GDJ1431" s="265"/>
      <c r="GDK1431" s="265"/>
      <c r="GDL1431" s="265"/>
      <c r="GDM1431" s="265"/>
      <c r="GDN1431" s="265"/>
      <c r="GDO1431" s="265"/>
      <c r="GDP1431" s="265"/>
      <c r="GDQ1431" s="265"/>
      <c r="GDR1431" s="265"/>
      <c r="GDS1431" s="265"/>
      <c r="GDT1431" s="265"/>
      <c r="GDU1431" s="265"/>
      <c r="GDV1431" s="265"/>
      <c r="GDW1431" s="265"/>
      <c r="GDX1431" s="265"/>
      <c r="GDY1431" s="265"/>
      <c r="GDZ1431" s="265"/>
      <c r="GEA1431" s="265"/>
      <c r="GEB1431" s="265"/>
      <c r="GEC1431" s="265"/>
      <c r="GED1431" s="265"/>
      <c r="GEE1431" s="265"/>
      <c r="GEF1431" s="265"/>
      <c r="GEG1431" s="265"/>
      <c r="GEH1431" s="265"/>
      <c r="GEI1431" s="265"/>
      <c r="GEJ1431" s="265"/>
      <c r="GEK1431" s="265"/>
      <c r="GEL1431" s="265"/>
      <c r="GEM1431" s="265"/>
      <c r="GEN1431" s="265"/>
      <c r="GEO1431" s="265"/>
      <c r="GEP1431" s="265"/>
      <c r="GEQ1431" s="265"/>
      <c r="GER1431" s="265"/>
      <c r="GES1431" s="265"/>
      <c r="GET1431" s="265"/>
      <c r="GEU1431" s="265"/>
      <c r="GEV1431" s="265"/>
      <c r="GEW1431" s="265"/>
      <c r="GEX1431" s="265"/>
      <c r="GEY1431" s="265"/>
      <c r="GEZ1431" s="265"/>
      <c r="GFA1431" s="265"/>
      <c r="GFB1431" s="265"/>
      <c r="GFC1431" s="265"/>
      <c r="GFD1431" s="265"/>
      <c r="GFE1431" s="265"/>
      <c r="GFF1431" s="265"/>
      <c r="GFG1431" s="265"/>
      <c r="GFH1431" s="265"/>
      <c r="GFI1431" s="265"/>
      <c r="GFJ1431" s="265"/>
      <c r="GFK1431" s="265"/>
      <c r="GFL1431" s="265"/>
      <c r="GFM1431" s="265"/>
      <c r="GFN1431" s="265"/>
      <c r="GFO1431" s="265"/>
      <c r="GFP1431" s="265"/>
      <c r="GFQ1431" s="265"/>
      <c r="GFR1431" s="265"/>
      <c r="GFS1431" s="265"/>
      <c r="GFT1431" s="265"/>
      <c r="GFU1431" s="265"/>
      <c r="GFV1431" s="265"/>
      <c r="GFW1431" s="265"/>
      <c r="GFX1431" s="265"/>
      <c r="GFY1431" s="265"/>
      <c r="GFZ1431" s="265"/>
      <c r="GGA1431" s="265"/>
      <c r="GGB1431" s="265"/>
      <c r="GGC1431" s="265"/>
      <c r="GGD1431" s="265"/>
      <c r="GGE1431" s="265"/>
      <c r="GGF1431" s="265"/>
      <c r="GGG1431" s="265"/>
      <c r="GGH1431" s="265"/>
      <c r="GGI1431" s="265"/>
      <c r="GGJ1431" s="265"/>
      <c r="GGK1431" s="265"/>
      <c r="GGL1431" s="265"/>
      <c r="GGM1431" s="265"/>
      <c r="GGN1431" s="265"/>
      <c r="GGO1431" s="265"/>
      <c r="GGP1431" s="265"/>
      <c r="GGQ1431" s="265"/>
      <c r="GGR1431" s="265"/>
      <c r="GGS1431" s="265"/>
      <c r="GGT1431" s="265"/>
      <c r="GGU1431" s="265"/>
      <c r="GGV1431" s="265"/>
      <c r="GGW1431" s="265"/>
      <c r="GGX1431" s="265"/>
      <c r="GGY1431" s="265"/>
      <c r="GGZ1431" s="265"/>
      <c r="GHA1431" s="265"/>
      <c r="GHB1431" s="265"/>
      <c r="GHC1431" s="265"/>
      <c r="GHD1431" s="265"/>
      <c r="GHE1431" s="265"/>
      <c r="GHF1431" s="265"/>
      <c r="GHG1431" s="265"/>
      <c r="GHH1431" s="265"/>
      <c r="GHI1431" s="265"/>
      <c r="GHJ1431" s="265"/>
      <c r="GHK1431" s="265"/>
      <c r="GHL1431" s="265"/>
      <c r="GHM1431" s="265"/>
      <c r="GHN1431" s="265"/>
      <c r="GHO1431" s="265"/>
      <c r="GHP1431" s="265"/>
      <c r="GHQ1431" s="265"/>
      <c r="GHR1431" s="265"/>
      <c r="GHS1431" s="265"/>
      <c r="GHT1431" s="265"/>
      <c r="GHU1431" s="265"/>
      <c r="GHV1431" s="265"/>
      <c r="GHW1431" s="265"/>
      <c r="GHX1431" s="265"/>
      <c r="GHY1431" s="265"/>
      <c r="GHZ1431" s="265"/>
      <c r="GIA1431" s="265"/>
      <c r="GIB1431" s="265"/>
      <c r="GIC1431" s="265"/>
      <c r="GID1431" s="265"/>
      <c r="GIE1431" s="265"/>
      <c r="GIF1431" s="265"/>
      <c r="GIG1431" s="265"/>
      <c r="GIH1431" s="265"/>
      <c r="GII1431" s="265"/>
      <c r="GIJ1431" s="265"/>
      <c r="GIK1431" s="265"/>
      <c r="GIL1431" s="265"/>
      <c r="GIM1431" s="265"/>
      <c r="GIN1431" s="265"/>
      <c r="GIO1431" s="265"/>
      <c r="GIP1431" s="265"/>
      <c r="GIQ1431" s="265"/>
      <c r="GIR1431" s="265"/>
      <c r="GIS1431" s="265"/>
      <c r="GIT1431" s="265"/>
      <c r="GIU1431" s="265"/>
      <c r="GIV1431" s="265"/>
      <c r="GIW1431" s="265"/>
      <c r="GIX1431" s="265"/>
      <c r="GIY1431" s="265"/>
      <c r="GIZ1431" s="265"/>
      <c r="GJA1431" s="265"/>
      <c r="GJB1431" s="265"/>
      <c r="GJC1431" s="265"/>
      <c r="GJD1431" s="265"/>
      <c r="GJE1431" s="265"/>
      <c r="GJF1431" s="265"/>
      <c r="GJG1431" s="265"/>
      <c r="GJH1431" s="265"/>
      <c r="GJI1431" s="265"/>
      <c r="GJJ1431" s="265"/>
      <c r="GJK1431" s="265"/>
      <c r="GJL1431" s="265"/>
      <c r="GJM1431" s="265"/>
      <c r="GJN1431" s="265"/>
      <c r="GJO1431" s="265"/>
      <c r="GJP1431" s="265"/>
      <c r="GJQ1431" s="265"/>
      <c r="GJR1431" s="265"/>
      <c r="GJS1431" s="265"/>
      <c r="GJT1431" s="265"/>
      <c r="GJU1431" s="265"/>
      <c r="GJV1431" s="265"/>
      <c r="GJW1431" s="265"/>
      <c r="GJX1431" s="265"/>
      <c r="GJY1431" s="265"/>
      <c r="GJZ1431" s="265"/>
      <c r="GKA1431" s="265"/>
      <c r="GKB1431" s="265"/>
      <c r="GKC1431" s="265"/>
      <c r="GKD1431" s="265"/>
      <c r="GKE1431" s="265"/>
      <c r="GKF1431" s="265"/>
      <c r="GKG1431" s="265"/>
      <c r="GKH1431" s="265"/>
      <c r="GKI1431" s="265"/>
      <c r="GKJ1431" s="265"/>
      <c r="GKK1431" s="265"/>
      <c r="GKL1431" s="265"/>
      <c r="GKM1431" s="265"/>
      <c r="GKN1431" s="265"/>
      <c r="GKO1431" s="265"/>
      <c r="GKP1431" s="265"/>
      <c r="GKQ1431" s="265"/>
      <c r="GKR1431" s="265"/>
      <c r="GKS1431" s="265"/>
      <c r="GKT1431" s="265"/>
      <c r="GKU1431" s="265"/>
      <c r="GKV1431" s="265"/>
      <c r="GKW1431" s="265"/>
      <c r="GKX1431" s="265"/>
      <c r="GKY1431" s="265"/>
      <c r="GKZ1431" s="265"/>
      <c r="GLA1431" s="265"/>
      <c r="GLB1431" s="265"/>
      <c r="GLC1431" s="265"/>
      <c r="GLD1431" s="265"/>
      <c r="GLE1431" s="265"/>
      <c r="GLF1431" s="265"/>
      <c r="GLG1431" s="265"/>
      <c r="GLH1431" s="265"/>
      <c r="GLI1431" s="265"/>
      <c r="GLJ1431" s="265"/>
      <c r="GLK1431" s="265"/>
      <c r="GLL1431" s="265"/>
      <c r="GLM1431" s="265"/>
      <c r="GLN1431" s="265"/>
      <c r="GLO1431" s="265"/>
      <c r="GLP1431" s="265"/>
      <c r="GLQ1431" s="265"/>
      <c r="GLR1431" s="265"/>
      <c r="GLS1431" s="265"/>
      <c r="GLT1431" s="265"/>
      <c r="GLU1431" s="265"/>
      <c r="GLV1431" s="265"/>
      <c r="GLW1431" s="265"/>
      <c r="GLX1431" s="265"/>
      <c r="GLY1431" s="265"/>
      <c r="GLZ1431" s="265"/>
      <c r="GMA1431" s="265"/>
      <c r="GMB1431" s="265"/>
      <c r="GMC1431" s="265"/>
      <c r="GMD1431" s="265"/>
      <c r="GME1431" s="265"/>
      <c r="GMF1431" s="265"/>
      <c r="GMG1431" s="265"/>
      <c r="GMH1431" s="265"/>
      <c r="GMI1431" s="265"/>
      <c r="GMJ1431" s="265"/>
      <c r="GMK1431" s="265"/>
      <c r="GML1431" s="265"/>
      <c r="GMM1431" s="265"/>
      <c r="GMN1431" s="265"/>
      <c r="GMO1431" s="265"/>
      <c r="GMP1431" s="265"/>
      <c r="GMQ1431" s="265"/>
      <c r="GMR1431" s="265"/>
      <c r="GMS1431" s="265"/>
      <c r="GMT1431" s="265"/>
      <c r="GMU1431" s="265"/>
      <c r="GMV1431" s="265"/>
      <c r="GMW1431" s="265"/>
      <c r="GMX1431" s="265"/>
      <c r="GMY1431" s="265"/>
      <c r="GMZ1431" s="265"/>
      <c r="GNA1431" s="265"/>
      <c r="GNB1431" s="265"/>
      <c r="GNC1431" s="265"/>
      <c r="GND1431" s="265"/>
      <c r="GNE1431" s="265"/>
      <c r="GNF1431" s="265"/>
      <c r="GNG1431" s="265"/>
      <c r="GNH1431" s="265"/>
      <c r="GNI1431" s="265"/>
      <c r="GNJ1431" s="265"/>
      <c r="GNK1431" s="265"/>
      <c r="GNL1431" s="265"/>
      <c r="GNM1431" s="265"/>
      <c r="GNN1431" s="265"/>
      <c r="GNO1431" s="265"/>
      <c r="GNP1431" s="265"/>
      <c r="GNQ1431" s="265"/>
      <c r="GNR1431" s="265"/>
      <c r="GNS1431" s="265"/>
      <c r="GNT1431" s="265"/>
      <c r="GNU1431" s="265"/>
      <c r="GNV1431" s="265"/>
      <c r="GNW1431" s="265"/>
      <c r="GNX1431" s="265"/>
      <c r="GNY1431" s="265"/>
      <c r="GNZ1431" s="265"/>
      <c r="GOA1431" s="265"/>
      <c r="GOB1431" s="265"/>
      <c r="GOC1431" s="265"/>
      <c r="GOD1431" s="265"/>
      <c r="GOE1431" s="265"/>
      <c r="GOF1431" s="265"/>
      <c r="GOG1431" s="265"/>
      <c r="GOH1431" s="265"/>
      <c r="GOI1431" s="265"/>
      <c r="GOJ1431" s="265"/>
      <c r="GOK1431" s="265"/>
      <c r="GOL1431" s="265"/>
      <c r="GOM1431" s="265"/>
      <c r="GON1431" s="265"/>
      <c r="GOO1431" s="265"/>
      <c r="GOP1431" s="265"/>
      <c r="GOQ1431" s="265"/>
      <c r="GOR1431" s="265"/>
      <c r="GOS1431" s="265"/>
      <c r="GOT1431" s="265"/>
      <c r="GOU1431" s="265"/>
      <c r="GOV1431" s="265"/>
      <c r="GOW1431" s="265"/>
      <c r="GOX1431" s="265"/>
      <c r="GOY1431" s="265"/>
      <c r="GOZ1431" s="265"/>
      <c r="GPA1431" s="265"/>
      <c r="GPB1431" s="265"/>
      <c r="GPC1431" s="265"/>
      <c r="GPD1431" s="265"/>
      <c r="GPE1431" s="265"/>
      <c r="GPF1431" s="265"/>
      <c r="GPG1431" s="265"/>
      <c r="GPH1431" s="265"/>
      <c r="GPI1431" s="265"/>
      <c r="GPJ1431" s="265"/>
      <c r="GPK1431" s="265"/>
      <c r="GPL1431" s="265"/>
      <c r="GPM1431" s="265"/>
      <c r="GPN1431" s="265"/>
      <c r="GPO1431" s="265"/>
      <c r="GPP1431" s="265"/>
      <c r="GPQ1431" s="265"/>
      <c r="GPR1431" s="265"/>
      <c r="GPS1431" s="265"/>
      <c r="GPT1431" s="265"/>
      <c r="GPU1431" s="265"/>
      <c r="GPV1431" s="265"/>
      <c r="GPW1431" s="265"/>
      <c r="GPX1431" s="265"/>
      <c r="GPY1431" s="265"/>
      <c r="GPZ1431" s="265"/>
      <c r="GQA1431" s="265"/>
      <c r="GQB1431" s="265"/>
      <c r="GQC1431" s="265"/>
      <c r="GQD1431" s="265"/>
      <c r="GQE1431" s="265"/>
      <c r="GQF1431" s="265"/>
      <c r="GQG1431" s="265"/>
      <c r="GQH1431" s="265"/>
      <c r="GQI1431" s="265"/>
      <c r="GQJ1431" s="265"/>
      <c r="GQK1431" s="265"/>
      <c r="GQL1431" s="265"/>
      <c r="GQM1431" s="265"/>
      <c r="GQN1431" s="265"/>
      <c r="GQO1431" s="265"/>
      <c r="GQP1431" s="265"/>
      <c r="GQQ1431" s="265"/>
      <c r="GQR1431" s="265"/>
      <c r="GQS1431" s="265"/>
      <c r="GQT1431" s="265"/>
      <c r="GQU1431" s="265"/>
      <c r="GQV1431" s="265"/>
      <c r="GQW1431" s="265"/>
      <c r="GQX1431" s="265"/>
      <c r="GQY1431" s="265"/>
      <c r="GQZ1431" s="265"/>
      <c r="GRA1431" s="265"/>
      <c r="GRB1431" s="265"/>
      <c r="GRC1431" s="265"/>
      <c r="GRD1431" s="265"/>
      <c r="GRE1431" s="265"/>
      <c r="GRF1431" s="265"/>
      <c r="GRG1431" s="265"/>
      <c r="GRH1431" s="265"/>
      <c r="GRI1431" s="265"/>
      <c r="GRJ1431" s="265"/>
      <c r="GRK1431" s="265"/>
      <c r="GRL1431" s="265"/>
      <c r="GRM1431" s="265"/>
      <c r="GRN1431" s="265"/>
      <c r="GRO1431" s="265"/>
      <c r="GRP1431" s="265"/>
      <c r="GRQ1431" s="265"/>
      <c r="GRR1431" s="265"/>
      <c r="GRS1431" s="265"/>
      <c r="GRT1431" s="265"/>
      <c r="GRU1431" s="265"/>
      <c r="GRV1431" s="265"/>
      <c r="GRW1431" s="265"/>
      <c r="GRX1431" s="265"/>
      <c r="GRY1431" s="265"/>
      <c r="GRZ1431" s="265"/>
      <c r="GSA1431" s="265"/>
      <c r="GSB1431" s="265"/>
      <c r="GSC1431" s="265"/>
      <c r="GSD1431" s="265"/>
      <c r="GSE1431" s="265"/>
      <c r="GSF1431" s="265"/>
      <c r="GSG1431" s="265"/>
      <c r="GSH1431" s="265"/>
      <c r="GSI1431" s="265"/>
      <c r="GSJ1431" s="265"/>
      <c r="GSK1431" s="265"/>
      <c r="GSL1431" s="265"/>
      <c r="GSM1431" s="265"/>
      <c r="GSN1431" s="265"/>
      <c r="GSO1431" s="265"/>
      <c r="GSP1431" s="265"/>
      <c r="GSQ1431" s="265"/>
      <c r="GSR1431" s="265"/>
      <c r="GSS1431" s="265"/>
      <c r="GST1431" s="265"/>
      <c r="GSU1431" s="265"/>
      <c r="GSV1431" s="265"/>
      <c r="GSW1431" s="265"/>
      <c r="GSX1431" s="265"/>
      <c r="GSY1431" s="265"/>
      <c r="GSZ1431" s="265"/>
      <c r="GTA1431" s="265"/>
      <c r="GTB1431" s="265"/>
      <c r="GTC1431" s="265"/>
      <c r="GTD1431" s="265"/>
      <c r="GTE1431" s="265"/>
      <c r="GTF1431" s="265"/>
      <c r="GTG1431" s="265"/>
      <c r="GTH1431" s="265"/>
      <c r="GTI1431" s="265"/>
      <c r="GTJ1431" s="265"/>
      <c r="GTK1431" s="265"/>
      <c r="GTL1431" s="265"/>
      <c r="GTM1431" s="265"/>
      <c r="GTN1431" s="265"/>
      <c r="GTO1431" s="265"/>
      <c r="GTP1431" s="265"/>
      <c r="GTQ1431" s="265"/>
      <c r="GTR1431" s="265"/>
      <c r="GTS1431" s="265"/>
      <c r="GTT1431" s="265"/>
      <c r="GTU1431" s="265"/>
      <c r="GTV1431" s="265"/>
      <c r="GTW1431" s="265"/>
      <c r="GTX1431" s="265"/>
      <c r="GTY1431" s="265"/>
      <c r="GTZ1431" s="265"/>
      <c r="GUA1431" s="265"/>
      <c r="GUB1431" s="265"/>
      <c r="GUC1431" s="265"/>
      <c r="GUD1431" s="265"/>
      <c r="GUE1431" s="265"/>
      <c r="GUF1431" s="265"/>
      <c r="GUG1431" s="265"/>
      <c r="GUH1431" s="265"/>
      <c r="GUI1431" s="265"/>
      <c r="GUJ1431" s="265"/>
      <c r="GUK1431" s="265"/>
      <c r="GUL1431" s="265"/>
      <c r="GUM1431" s="265"/>
      <c r="GUN1431" s="265"/>
      <c r="GUO1431" s="265"/>
      <c r="GUP1431" s="265"/>
      <c r="GUQ1431" s="265"/>
      <c r="GUR1431" s="265"/>
      <c r="GUS1431" s="265"/>
      <c r="GUT1431" s="265"/>
      <c r="GUU1431" s="265"/>
      <c r="GUV1431" s="265"/>
      <c r="GUW1431" s="265"/>
      <c r="GUX1431" s="265"/>
      <c r="GUY1431" s="265"/>
      <c r="GUZ1431" s="265"/>
      <c r="GVA1431" s="265"/>
      <c r="GVB1431" s="265"/>
      <c r="GVC1431" s="265"/>
      <c r="GVD1431" s="265"/>
      <c r="GVE1431" s="265"/>
      <c r="GVF1431" s="265"/>
      <c r="GVG1431" s="265"/>
      <c r="GVH1431" s="265"/>
      <c r="GVI1431" s="265"/>
      <c r="GVJ1431" s="265"/>
      <c r="GVK1431" s="265"/>
      <c r="GVL1431" s="265"/>
      <c r="GVM1431" s="265"/>
      <c r="GVN1431" s="265"/>
      <c r="GVO1431" s="265"/>
      <c r="GVP1431" s="265"/>
      <c r="GVQ1431" s="265"/>
      <c r="GVR1431" s="265"/>
      <c r="GVS1431" s="265"/>
      <c r="GVT1431" s="265"/>
      <c r="GVU1431" s="265"/>
      <c r="GVV1431" s="265"/>
      <c r="GVW1431" s="265"/>
      <c r="GVX1431" s="265"/>
      <c r="GVY1431" s="265"/>
      <c r="GVZ1431" s="265"/>
      <c r="GWA1431" s="265"/>
      <c r="GWB1431" s="265"/>
      <c r="GWC1431" s="265"/>
      <c r="GWD1431" s="265"/>
      <c r="GWE1431" s="265"/>
      <c r="GWF1431" s="265"/>
      <c r="GWG1431" s="265"/>
      <c r="GWH1431" s="265"/>
      <c r="GWI1431" s="265"/>
      <c r="GWJ1431" s="265"/>
      <c r="GWK1431" s="265"/>
      <c r="GWL1431" s="265"/>
      <c r="GWM1431" s="265"/>
      <c r="GWN1431" s="265"/>
      <c r="GWO1431" s="265"/>
      <c r="GWP1431" s="265"/>
      <c r="GWQ1431" s="265"/>
      <c r="GWR1431" s="265"/>
      <c r="GWS1431" s="265"/>
      <c r="GWT1431" s="265"/>
      <c r="GWU1431" s="265"/>
      <c r="GWV1431" s="265"/>
      <c r="GWW1431" s="265"/>
      <c r="GWX1431" s="265"/>
      <c r="GWY1431" s="265"/>
      <c r="GWZ1431" s="265"/>
      <c r="GXA1431" s="265"/>
      <c r="GXB1431" s="265"/>
      <c r="GXC1431" s="265"/>
      <c r="GXD1431" s="265"/>
      <c r="GXE1431" s="265"/>
      <c r="GXF1431" s="265"/>
      <c r="GXG1431" s="265"/>
      <c r="GXH1431" s="265"/>
      <c r="GXI1431" s="265"/>
      <c r="GXJ1431" s="265"/>
      <c r="GXK1431" s="265"/>
      <c r="GXL1431" s="265"/>
      <c r="GXM1431" s="265"/>
      <c r="GXN1431" s="265"/>
      <c r="GXO1431" s="265"/>
      <c r="GXP1431" s="265"/>
      <c r="GXQ1431" s="265"/>
      <c r="GXR1431" s="265"/>
      <c r="GXS1431" s="265"/>
      <c r="GXT1431" s="265"/>
      <c r="GXU1431" s="265"/>
      <c r="GXV1431" s="265"/>
      <c r="GXW1431" s="265"/>
      <c r="GXX1431" s="265"/>
      <c r="GXY1431" s="265"/>
      <c r="GXZ1431" s="265"/>
      <c r="GYA1431" s="265"/>
      <c r="GYB1431" s="265"/>
      <c r="GYC1431" s="265"/>
      <c r="GYD1431" s="265"/>
      <c r="GYE1431" s="265"/>
      <c r="GYF1431" s="265"/>
      <c r="GYG1431" s="265"/>
      <c r="GYH1431" s="265"/>
      <c r="GYI1431" s="265"/>
      <c r="GYJ1431" s="265"/>
      <c r="GYK1431" s="265"/>
      <c r="GYL1431" s="265"/>
      <c r="GYM1431" s="265"/>
      <c r="GYN1431" s="265"/>
      <c r="GYO1431" s="265"/>
      <c r="GYP1431" s="265"/>
      <c r="GYQ1431" s="265"/>
      <c r="GYR1431" s="265"/>
      <c r="GYS1431" s="265"/>
      <c r="GYT1431" s="265"/>
      <c r="GYU1431" s="265"/>
      <c r="GYV1431" s="265"/>
      <c r="GYW1431" s="265"/>
      <c r="GYX1431" s="265"/>
      <c r="GYY1431" s="265"/>
      <c r="GYZ1431" s="265"/>
      <c r="GZA1431" s="265"/>
      <c r="GZB1431" s="265"/>
      <c r="GZC1431" s="265"/>
      <c r="GZD1431" s="265"/>
      <c r="GZE1431" s="265"/>
      <c r="GZF1431" s="265"/>
      <c r="GZG1431" s="265"/>
      <c r="GZH1431" s="265"/>
      <c r="GZI1431" s="265"/>
      <c r="GZJ1431" s="265"/>
      <c r="GZK1431" s="265"/>
      <c r="GZL1431" s="265"/>
      <c r="GZM1431" s="265"/>
      <c r="GZN1431" s="265"/>
      <c r="GZO1431" s="265"/>
      <c r="GZP1431" s="265"/>
      <c r="GZQ1431" s="265"/>
      <c r="GZR1431" s="265"/>
      <c r="GZS1431" s="265"/>
      <c r="GZT1431" s="265"/>
      <c r="GZU1431" s="265"/>
      <c r="GZV1431" s="265"/>
      <c r="GZW1431" s="265"/>
      <c r="GZX1431" s="265"/>
      <c r="GZY1431" s="265"/>
      <c r="GZZ1431" s="265"/>
      <c r="HAA1431" s="265"/>
      <c r="HAB1431" s="265"/>
      <c r="HAC1431" s="265"/>
      <c r="HAD1431" s="265"/>
      <c r="HAE1431" s="265"/>
      <c r="HAF1431" s="265"/>
      <c r="HAG1431" s="265"/>
      <c r="HAH1431" s="265"/>
      <c r="HAI1431" s="265"/>
      <c r="HAJ1431" s="265"/>
      <c r="HAK1431" s="265"/>
      <c r="HAL1431" s="265"/>
      <c r="HAM1431" s="265"/>
      <c r="HAN1431" s="265"/>
      <c r="HAO1431" s="265"/>
      <c r="HAP1431" s="265"/>
      <c r="HAQ1431" s="265"/>
      <c r="HAR1431" s="265"/>
      <c r="HAS1431" s="265"/>
      <c r="HAT1431" s="265"/>
      <c r="HAU1431" s="265"/>
      <c r="HAV1431" s="265"/>
      <c r="HAW1431" s="265"/>
      <c r="HAX1431" s="265"/>
      <c r="HAY1431" s="265"/>
      <c r="HAZ1431" s="265"/>
      <c r="HBA1431" s="265"/>
      <c r="HBB1431" s="265"/>
      <c r="HBC1431" s="265"/>
      <c r="HBD1431" s="265"/>
      <c r="HBE1431" s="265"/>
      <c r="HBF1431" s="265"/>
      <c r="HBG1431" s="265"/>
      <c r="HBH1431" s="265"/>
      <c r="HBI1431" s="265"/>
      <c r="HBJ1431" s="265"/>
      <c r="HBK1431" s="265"/>
      <c r="HBL1431" s="265"/>
      <c r="HBM1431" s="265"/>
      <c r="HBN1431" s="265"/>
      <c r="HBO1431" s="265"/>
      <c r="HBP1431" s="265"/>
      <c r="HBQ1431" s="265"/>
      <c r="HBR1431" s="265"/>
      <c r="HBS1431" s="265"/>
      <c r="HBT1431" s="265"/>
      <c r="HBU1431" s="265"/>
      <c r="HBV1431" s="265"/>
      <c r="HBW1431" s="265"/>
      <c r="HBX1431" s="265"/>
      <c r="HBY1431" s="265"/>
      <c r="HBZ1431" s="265"/>
      <c r="HCA1431" s="265"/>
      <c r="HCB1431" s="265"/>
      <c r="HCC1431" s="265"/>
      <c r="HCD1431" s="265"/>
      <c r="HCE1431" s="265"/>
      <c r="HCF1431" s="265"/>
      <c r="HCG1431" s="265"/>
      <c r="HCH1431" s="265"/>
      <c r="HCI1431" s="265"/>
      <c r="HCJ1431" s="265"/>
      <c r="HCK1431" s="265"/>
      <c r="HCL1431" s="265"/>
      <c r="HCM1431" s="265"/>
      <c r="HCN1431" s="265"/>
      <c r="HCO1431" s="265"/>
      <c r="HCP1431" s="265"/>
      <c r="HCQ1431" s="265"/>
      <c r="HCR1431" s="265"/>
      <c r="HCS1431" s="265"/>
      <c r="HCT1431" s="265"/>
      <c r="HCU1431" s="265"/>
      <c r="HCV1431" s="265"/>
      <c r="HCW1431" s="265"/>
      <c r="HCX1431" s="265"/>
      <c r="HCY1431" s="265"/>
      <c r="HCZ1431" s="265"/>
      <c r="HDA1431" s="265"/>
      <c r="HDB1431" s="265"/>
      <c r="HDC1431" s="265"/>
      <c r="HDD1431" s="265"/>
      <c r="HDE1431" s="265"/>
      <c r="HDF1431" s="265"/>
      <c r="HDG1431" s="265"/>
      <c r="HDH1431" s="265"/>
      <c r="HDI1431" s="265"/>
      <c r="HDJ1431" s="265"/>
      <c r="HDK1431" s="265"/>
      <c r="HDL1431" s="265"/>
      <c r="HDM1431" s="265"/>
      <c r="HDN1431" s="265"/>
      <c r="HDO1431" s="265"/>
      <c r="HDP1431" s="265"/>
      <c r="HDQ1431" s="265"/>
      <c r="HDR1431" s="265"/>
      <c r="HDS1431" s="265"/>
      <c r="HDT1431" s="265"/>
      <c r="HDU1431" s="265"/>
      <c r="HDV1431" s="265"/>
      <c r="HDW1431" s="265"/>
      <c r="HDX1431" s="265"/>
      <c r="HDY1431" s="265"/>
      <c r="HDZ1431" s="265"/>
      <c r="HEA1431" s="265"/>
      <c r="HEB1431" s="265"/>
      <c r="HEC1431" s="265"/>
      <c r="HED1431" s="265"/>
      <c r="HEE1431" s="265"/>
      <c r="HEF1431" s="265"/>
      <c r="HEG1431" s="265"/>
      <c r="HEH1431" s="265"/>
      <c r="HEI1431" s="265"/>
      <c r="HEJ1431" s="265"/>
      <c r="HEK1431" s="265"/>
      <c r="HEL1431" s="265"/>
      <c r="HEM1431" s="265"/>
      <c r="HEN1431" s="265"/>
      <c r="HEO1431" s="265"/>
      <c r="HEP1431" s="265"/>
      <c r="HEQ1431" s="265"/>
      <c r="HER1431" s="265"/>
      <c r="HES1431" s="265"/>
      <c r="HET1431" s="265"/>
      <c r="HEU1431" s="265"/>
      <c r="HEV1431" s="265"/>
      <c r="HEW1431" s="265"/>
      <c r="HEX1431" s="265"/>
      <c r="HEY1431" s="265"/>
      <c r="HEZ1431" s="265"/>
      <c r="HFA1431" s="265"/>
      <c r="HFB1431" s="265"/>
      <c r="HFC1431" s="265"/>
      <c r="HFD1431" s="265"/>
      <c r="HFE1431" s="265"/>
      <c r="HFF1431" s="265"/>
      <c r="HFG1431" s="265"/>
      <c r="HFH1431" s="265"/>
      <c r="HFI1431" s="265"/>
      <c r="HFJ1431" s="265"/>
      <c r="HFK1431" s="265"/>
      <c r="HFL1431" s="265"/>
      <c r="HFM1431" s="265"/>
      <c r="HFN1431" s="265"/>
      <c r="HFO1431" s="265"/>
      <c r="HFP1431" s="265"/>
      <c r="HFQ1431" s="265"/>
      <c r="HFR1431" s="265"/>
      <c r="HFS1431" s="265"/>
      <c r="HFT1431" s="265"/>
      <c r="HFU1431" s="265"/>
      <c r="HFV1431" s="265"/>
      <c r="HFW1431" s="265"/>
      <c r="HFX1431" s="265"/>
      <c r="HFY1431" s="265"/>
      <c r="HFZ1431" s="265"/>
      <c r="HGA1431" s="265"/>
      <c r="HGB1431" s="265"/>
      <c r="HGC1431" s="265"/>
      <c r="HGD1431" s="265"/>
      <c r="HGE1431" s="265"/>
      <c r="HGF1431" s="265"/>
      <c r="HGG1431" s="265"/>
      <c r="HGH1431" s="265"/>
      <c r="HGI1431" s="265"/>
      <c r="HGJ1431" s="265"/>
      <c r="HGK1431" s="265"/>
      <c r="HGL1431" s="265"/>
      <c r="HGM1431" s="265"/>
      <c r="HGN1431" s="265"/>
      <c r="HGO1431" s="265"/>
      <c r="HGP1431" s="265"/>
      <c r="HGQ1431" s="265"/>
      <c r="HGR1431" s="265"/>
      <c r="HGS1431" s="265"/>
      <c r="HGT1431" s="265"/>
      <c r="HGU1431" s="265"/>
      <c r="HGV1431" s="265"/>
      <c r="HGW1431" s="265"/>
      <c r="HGX1431" s="265"/>
      <c r="HGY1431" s="265"/>
      <c r="HGZ1431" s="265"/>
      <c r="HHA1431" s="265"/>
      <c r="HHB1431" s="265"/>
      <c r="HHC1431" s="265"/>
      <c r="HHD1431" s="265"/>
      <c r="HHE1431" s="265"/>
      <c r="HHF1431" s="265"/>
      <c r="HHG1431" s="265"/>
      <c r="HHH1431" s="265"/>
      <c r="HHI1431" s="265"/>
      <c r="HHJ1431" s="265"/>
      <c r="HHK1431" s="265"/>
      <c r="HHL1431" s="265"/>
      <c r="HHM1431" s="265"/>
      <c r="HHN1431" s="265"/>
      <c r="HHO1431" s="265"/>
      <c r="HHP1431" s="265"/>
      <c r="HHQ1431" s="265"/>
      <c r="HHR1431" s="265"/>
      <c r="HHS1431" s="265"/>
      <c r="HHT1431" s="265"/>
      <c r="HHU1431" s="265"/>
      <c r="HHV1431" s="265"/>
      <c r="HHW1431" s="265"/>
      <c r="HHX1431" s="265"/>
      <c r="HHY1431" s="265"/>
      <c r="HHZ1431" s="265"/>
      <c r="HIA1431" s="265"/>
      <c r="HIB1431" s="265"/>
      <c r="HIC1431" s="265"/>
      <c r="HID1431" s="265"/>
      <c r="HIE1431" s="265"/>
      <c r="HIF1431" s="265"/>
      <c r="HIG1431" s="265"/>
      <c r="HIH1431" s="265"/>
      <c r="HII1431" s="265"/>
      <c r="HIJ1431" s="265"/>
      <c r="HIK1431" s="265"/>
      <c r="HIL1431" s="265"/>
      <c r="HIM1431" s="265"/>
      <c r="HIN1431" s="265"/>
      <c r="HIO1431" s="265"/>
      <c r="HIP1431" s="265"/>
      <c r="HIQ1431" s="265"/>
      <c r="HIR1431" s="265"/>
      <c r="HIS1431" s="265"/>
      <c r="HIT1431" s="265"/>
      <c r="HIU1431" s="265"/>
      <c r="HIV1431" s="265"/>
      <c r="HIW1431" s="265"/>
      <c r="HIX1431" s="265"/>
      <c r="HIY1431" s="265"/>
      <c r="HIZ1431" s="265"/>
      <c r="HJA1431" s="265"/>
      <c r="HJB1431" s="265"/>
      <c r="HJC1431" s="265"/>
      <c r="HJD1431" s="265"/>
      <c r="HJE1431" s="265"/>
      <c r="HJF1431" s="265"/>
      <c r="HJG1431" s="265"/>
      <c r="HJH1431" s="265"/>
      <c r="HJI1431" s="265"/>
      <c r="HJJ1431" s="265"/>
      <c r="HJK1431" s="265"/>
      <c r="HJL1431" s="265"/>
      <c r="HJM1431" s="265"/>
      <c r="HJN1431" s="265"/>
      <c r="HJO1431" s="265"/>
      <c r="HJP1431" s="265"/>
      <c r="HJQ1431" s="265"/>
      <c r="HJR1431" s="265"/>
      <c r="HJS1431" s="265"/>
      <c r="HJT1431" s="265"/>
      <c r="HJU1431" s="265"/>
      <c r="HJV1431" s="265"/>
      <c r="HJW1431" s="265"/>
      <c r="HJX1431" s="265"/>
      <c r="HJY1431" s="265"/>
      <c r="HJZ1431" s="265"/>
      <c r="HKA1431" s="265"/>
      <c r="HKB1431" s="265"/>
      <c r="HKC1431" s="265"/>
      <c r="HKD1431" s="265"/>
      <c r="HKE1431" s="265"/>
      <c r="HKF1431" s="265"/>
      <c r="HKG1431" s="265"/>
      <c r="HKH1431" s="265"/>
      <c r="HKI1431" s="265"/>
      <c r="HKJ1431" s="265"/>
      <c r="HKK1431" s="265"/>
      <c r="HKL1431" s="265"/>
      <c r="HKM1431" s="265"/>
      <c r="HKN1431" s="265"/>
      <c r="HKO1431" s="265"/>
      <c r="HKP1431" s="265"/>
      <c r="HKQ1431" s="265"/>
      <c r="HKR1431" s="265"/>
      <c r="HKS1431" s="265"/>
      <c r="HKT1431" s="265"/>
      <c r="HKU1431" s="265"/>
      <c r="HKV1431" s="265"/>
      <c r="HKW1431" s="265"/>
      <c r="HKX1431" s="265"/>
      <c r="HKY1431" s="265"/>
      <c r="HKZ1431" s="265"/>
      <c r="HLA1431" s="265"/>
      <c r="HLB1431" s="265"/>
      <c r="HLC1431" s="265"/>
      <c r="HLD1431" s="265"/>
      <c r="HLE1431" s="265"/>
      <c r="HLF1431" s="265"/>
      <c r="HLG1431" s="265"/>
      <c r="HLH1431" s="265"/>
      <c r="HLI1431" s="265"/>
      <c r="HLJ1431" s="265"/>
      <c r="HLK1431" s="265"/>
      <c r="HLL1431" s="265"/>
      <c r="HLM1431" s="265"/>
      <c r="HLN1431" s="265"/>
      <c r="HLO1431" s="265"/>
      <c r="HLP1431" s="265"/>
      <c r="HLQ1431" s="265"/>
      <c r="HLR1431" s="265"/>
      <c r="HLS1431" s="265"/>
      <c r="HLT1431" s="265"/>
      <c r="HLU1431" s="265"/>
      <c r="HLV1431" s="265"/>
      <c r="HLW1431" s="265"/>
      <c r="HLX1431" s="265"/>
      <c r="HLY1431" s="265"/>
      <c r="HLZ1431" s="265"/>
      <c r="HMA1431" s="265"/>
      <c r="HMB1431" s="265"/>
      <c r="HMC1431" s="265"/>
      <c r="HMD1431" s="265"/>
      <c r="HME1431" s="265"/>
      <c r="HMF1431" s="265"/>
      <c r="HMG1431" s="265"/>
      <c r="HMH1431" s="265"/>
      <c r="HMI1431" s="265"/>
      <c r="HMJ1431" s="265"/>
      <c r="HMK1431" s="265"/>
      <c r="HML1431" s="265"/>
      <c r="HMM1431" s="265"/>
      <c r="HMN1431" s="265"/>
      <c r="HMO1431" s="265"/>
      <c r="HMP1431" s="265"/>
      <c r="HMQ1431" s="265"/>
      <c r="HMR1431" s="265"/>
      <c r="HMS1431" s="265"/>
      <c r="HMT1431" s="265"/>
      <c r="HMU1431" s="265"/>
      <c r="HMV1431" s="265"/>
      <c r="HMW1431" s="265"/>
      <c r="HMX1431" s="265"/>
      <c r="HMY1431" s="265"/>
      <c r="HMZ1431" s="265"/>
      <c r="HNA1431" s="265"/>
      <c r="HNB1431" s="265"/>
      <c r="HNC1431" s="265"/>
      <c r="HND1431" s="265"/>
      <c r="HNE1431" s="265"/>
      <c r="HNF1431" s="265"/>
      <c r="HNG1431" s="265"/>
      <c r="HNH1431" s="265"/>
      <c r="HNI1431" s="265"/>
      <c r="HNJ1431" s="265"/>
      <c r="HNK1431" s="265"/>
      <c r="HNL1431" s="265"/>
      <c r="HNM1431" s="265"/>
      <c r="HNN1431" s="265"/>
      <c r="HNO1431" s="265"/>
      <c r="HNP1431" s="265"/>
      <c r="HNQ1431" s="265"/>
      <c r="HNR1431" s="265"/>
      <c r="HNS1431" s="265"/>
      <c r="HNT1431" s="265"/>
      <c r="HNU1431" s="265"/>
      <c r="HNV1431" s="265"/>
      <c r="HNW1431" s="265"/>
      <c r="HNX1431" s="265"/>
      <c r="HNY1431" s="265"/>
      <c r="HNZ1431" s="265"/>
      <c r="HOA1431" s="265"/>
      <c r="HOB1431" s="265"/>
      <c r="HOC1431" s="265"/>
      <c r="HOD1431" s="265"/>
      <c r="HOE1431" s="265"/>
      <c r="HOF1431" s="265"/>
      <c r="HOG1431" s="265"/>
      <c r="HOH1431" s="265"/>
      <c r="HOI1431" s="265"/>
      <c r="HOJ1431" s="265"/>
      <c r="HOK1431" s="265"/>
      <c r="HOL1431" s="265"/>
      <c r="HOM1431" s="265"/>
      <c r="HON1431" s="265"/>
      <c r="HOO1431" s="265"/>
      <c r="HOP1431" s="265"/>
      <c r="HOQ1431" s="265"/>
      <c r="HOR1431" s="265"/>
      <c r="HOS1431" s="265"/>
      <c r="HOT1431" s="265"/>
      <c r="HOU1431" s="265"/>
      <c r="HOV1431" s="265"/>
      <c r="HOW1431" s="265"/>
      <c r="HOX1431" s="265"/>
      <c r="HOY1431" s="265"/>
      <c r="HOZ1431" s="265"/>
      <c r="HPA1431" s="265"/>
      <c r="HPB1431" s="265"/>
      <c r="HPC1431" s="265"/>
      <c r="HPD1431" s="265"/>
      <c r="HPE1431" s="265"/>
      <c r="HPF1431" s="265"/>
      <c r="HPG1431" s="265"/>
      <c r="HPH1431" s="265"/>
      <c r="HPI1431" s="265"/>
      <c r="HPJ1431" s="265"/>
      <c r="HPK1431" s="265"/>
      <c r="HPL1431" s="265"/>
      <c r="HPM1431" s="265"/>
      <c r="HPN1431" s="265"/>
      <c r="HPO1431" s="265"/>
      <c r="HPP1431" s="265"/>
      <c r="HPQ1431" s="265"/>
      <c r="HPR1431" s="265"/>
      <c r="HPS1431" s="265"/>
      <c r="HPT1431" s="265"/>
      <c r="HPU1431" s="265"/>
      <c r="HPV1431" s="265"/>
      <c r="HPW1431" s="265"/>
      <c r="HPX1431" s="265"/>
      <c r="HPY1431" s="265"/>
      <c r="HPZ1431" s="265"/>
      <c r="HQA1431" s="265"/>
      <c r="HQB1431" s="265"/>
      <c r="HQC1431" s="265"/>
      <c r="HQD1431" s="265"/>
      <c r="HQE1431" s="265"/>
      <c r="HQF1431" s="265"/>
      <c r="HQG1431" s="265"/>
      <c r="HQH1431" s="265"/>
      <c r="HQI1431" s="265"/>
      <c r="HQJ1431" s="265"/>
      <c r="HQK1431" s="265"/>
      <c r="HQL1431" s="265"/>
      <c r="HQM1431" s="265"/>
      <c r="HQN1431" s="265"/>
      <c r="HQO1431" s="265"/>
      <c r="HQP1431" s="265"/>
      <c r="HQQ1431" s="265"/>
      <c r="HQR1431" s="265"/>
      <c r="HQS1431" s="265"/>
      <c r="HQT1431" s="265"/>
      <c r="HQU1431" s="265"/>
      <c r="HQV1431" s="265"/>
      <c r="HQW1431" s="265"/>
      <c r="HQX1431" s="265"/>
      <c r="HQY1431" s="265"/>
      <c r="HQZ1431" s="265"/>
      <c r="HRA1431" s="265"/>
      <c r="HRB1431" s="265"/>
      <c r="HRC1431" s="265"/>
      <c r="HRD1431" s="265"/>
      <c r="HRE1431" s="265"/>
      <c r="HRF1431" s="265"/>
      <c r="HRG1431" s="265"/>
      <c r="HRH1431" s="265"/>
      <c r="HRI1431" s="265"/>
      <c r="HRJ1431" s="265"/>
      <c r="HRK1431" s="265"/>
      <c r="HRL1431" s="265"/>
      <c r="HRM1431" s="265"/>
      <c r="HRN1431" s="265"/>
      <c r="HRO1431" s="265"/>
      <c r="HRP1431" s="265"/>
      <c r="HRQ1431" s="265"/>
      <c r="HRR1431" s="265"/>
      <c r="HRS1431" s="265"/>
      <c r="HRT1431" s="265"/>
      <c r="HRU1431" s="265"/>
      <c r="HRV1431" s="265"/>
      <c r="HRW1431" s="265"/>
      <c r="HRX1431" s="265"/>
      <c r="HRY1431" s="265"/>
      <c r="HRZ1431" s="265"/>
      <c r="HSA1431" s="265"/>
      <c r="HSB1431" s="265"/>
      <c r="HSC1431" s="265"/>
      <c r="HSD1431" s="265"/>
      <c r="HSE1431" s="265"/>
      <c r="HSF1431" s="265"/>
      <c r="HSG1431" s="265"/>
      <c r="HSH1431" s="265"/>
      <c r="HSI1431" s="265"/>
      <c r="HSJ1431" s="265"/>
      <c r="HSK1431" s="265"/>
      <c r="HSL1431" s="265"/>
      <c r="HSM1431" s="265"/>
      <c r="HSN1431" s="265"/>
      <c r="HSO1431" s="265"/>
      <c r="HSP1431" s="265"/>
      <c r="HSQ1431" s="265"/>
      <c r="HSR1431" s="265"/>
      <c r="HSS1431" s="265"/>
      <c r="HST1431" s="265"/>
      <c r="HSU1431" s="265"/>
      <c r="HSV1431" s="265"/>
      <c r="HSW1431" s="265"/>
      <c r="HSX1431" s="265"/>
      <c r="HSY1431" s="265"/>
      <c r="HSZ1431" s="265"/>
      <c r="HTA1431" s="265"/>
      <c r="HTB1431" s="265"/>
      <c r="HTC1431" s="265"/>
      <c r="HTD1431" s="265"/>
      <c r="HTE1431" s="265"/>
      <c r="HTF1431" s="265"/>
      <c r="HTG1431" s="265"/>
      <c r="HTH1431" s="265"/>
      <c r="HTI1431" s="265"/>
      <c r="HTJ1431" s="265"/>
      <c r="HTK1431" s="265"/>
      <c r="HTL1431" s="265"/>
      <c r="HTM1431" s="265"/>
      <c r="HTN1431" s="265"/>
      <c r="HTO1431" s="265"/>
      <c r="HTP1431" s="265"/>
      <c r="HTQ1431" s="265"/>
      <c r="HTR1431" s="265"/>
      <c r="HTS1431" s="265"/>
      <c r="HTT1431" s="265"/>
      <c r="HTU1431" s="265"/>
      <c r="HTV1431" s="265"/>
      <c r="HTW1431" s="265"/>
      <c r="HTX1431" s="265"/>
      <c r="HTY1431" s="265"/>
      <c r="HTZ1431" s="265"/>
      <c r="HUA1431" s="265"/>
      <c r="HUB1431" s="265"/>
      <c r="HUC1431" s="265"/>
      <c r="HUD1431" s="265"/>
      <c r="HUE1431" s="265"/>
      <c r="HUF1431" s="265"/>
      <c r="HUG1431" s="265"/>
      <c r="HUH1431" s="265"/>
      <c r="HUI1431" s="265"/>
      <c r="HUJ1431" s="265"/>
      <c r="HUK1431" s="265"/>
      <c r="HUL1431" s="265"/>
      <c r="HUM1431" s="265"/>
      <c r="HUN1431" s="265"/>
      <c r="HUO1431" s="265"/>
      <c r="HUP1431" s="265"/>
      <c r="HUQ1431" s="265"/>
      <c r="HUR1431" s="265"/>
      <c r="HUS1431" s="265"/>
      <c r="HUT1431" s="265"/>
      <c r="HUU1431" s="265"/>
      <c r="HUV1431" s="265"/>
      <c r="HUW1431" s="265"/>
      <c r="HUX1431" s="265"/>
      <c r="HUY1431" s="265"/>
      <c r="HUZ1431" s="265"/>
      <c r="HVA1431" s="265"/>
      <c r="HVB1431" s="265"/>
      <c r="HVC1431" s="265"/>
      <c r="HVD1431" s="265"/>
      <c r="HVE1431" s="265"/>
      <c r="HVF1431" s="265"/>
      <c r="HVG1431" s="265"/>
      <c r="HVH1431" s="265"/>
      <c r="HVI1431" s="265"/>
      <c r="HVJ1431" s="265"/>
      <c r="HVK1431" s="265"/>
      <c r="HVL1431" s="265"/>
      <c r="HVM1431" s="265"/>
      <c r="HVN1431" s="265"/>
      <c r="HVO1431" s="265"/>
      <c r="HVP1431" s="265"/>
      <c r="HVQ1431" s="265"/>
      <c r="HVR1431" s="265"/>
      <c r="HVS1431" s="265"/>
      <c r="HVT1431" s="265"/>
      <c r="HVU1431" s="265"/>
      <c r="HVV1431" s="265"/>
      <c r="HVW1431" s="265"/>
      <c r="HVX1431" s="265"/>
      <c r="HVY1431" s="265"/>
      <c r="HVZ1431" s="265"/>
      <c r="HWA1431" s="265"/>
      <c r="HWB1431" s="265"/>
      <c r="HWC1431" s="265"/>
      <c r="HWD1431" s="265"/>
      <c r="HWE1431" s="265"/>
      <c r="HWF1431" s="265"/>
      <c r="HWG1431" s="265"/>
      <c r="HWH1431" s="265"/>
      <c r="HWI1431" s="265"/>
      <c r="HWJ1431" s="265"/>
      <c r="HWK1431" s="265"/>
      <c r="HWL1431" s="265"/>
      <c r="HWM1431" s="265"/>
      <c r="HWN1431" s="265"/>
      <c r="HWO1431" s="265"/>
      <c r="HWP1431" s="265"/>
      <c r="HWQ1431" s="265"/>
      <c r="HWR1431" s="265"/>
      <c r="HWS1431" s="265"/>
      <c r="HWT1431" s="265"/>
      <c r="HWU1431" s="265"/>
      <c r="HWV1431" s="265"/>
      <c r="HWW1431" s="265"/>
      <c r="HWX1431" s="265"/>
      <c r="HWY1431" s="265"/>
      <c r="HWZ1431" s="265"/>
      <c r="HXA1431" s="265"/>
      <c r="HXB1431" s="265"/>
      <c r="HXC1431" s="265"/>
      <c r="HXD1431" s="265"/>
      <c r="HXE1431" s="265"/>
      <c r="HXF1431" s="265"/>
      <c r="HXG1431" s="265"/>
      <c r="HXH1431" s="265"/>
      <c r="HXI1431" s="265"/>
      <c r="HXJ1431" s="265"/>
      <c r="HXK1431" s="265"/>
      <c r="HXL1431" s="265"/>
      <c r="HXM1431" s="265"/>
      <c r="HXN1431" s="265"/>
      <c r="HXO1431" s="265"/>
      <c r="HXP1431" s="265"/>
      <c r="HXQ1431" s="265"/>
      <c r="HXR1431" s="265"/>
      <c r="HXS1431" s="265"/>
      <c r="HXT1431" s="265"/>
      <c r="HXU1431" s="265"/>
      <c r="HXV1431" s="265"/>
      <c r="HXW1431" s="265"/>
      <c r="HXX1431" s="265"/>
      <c r="HXY1431" s="265"/>
      <c r="HXZ1431" s="265"/>
      <c r="HYA1431" s="265"/>
      <c r="HYB1431" s="265"/>
      <c r="HYC1431" s="265"/>
      <c r="HYD1431" s="265"/>
      <c r="HYE1431" s="265"/>
      <c r="HYF1431" s="265"/>
      <c r="HYG1431" s="265"/>
      <c r="HYH1431" s="265"/>
      <c r="HYI1431" s="265"/>
      <c r="HYJ1431" s="265"/>
      <c r="HYK1431" s="265"/>
      <c r="HYL1431" s="265"/>
      <c r="HYM1431" s="265"/>
      <c r="HYN1431" s="265"/>
      <c r="HYO1431" s="265"/>
      <c r="HYP1431" s="265"/>
      <c r="HYQ1431" s="265"/>
      <c r="HYR1431" s="265"/>
      <c r="HYS1431" s="265"/>
      <c r="HYT1431" s="265"/>
      <c r="HYU1431" s="265"/>
      <c r="HYV1431" s="265"/>
      <c r="HYW1431" s="265"/>
      <c r="HYX1431" s="265"/>
      <c r="HYY1431" s="265"/>
      <c r="HYZ1431" s="265"/>
      <c r="HZA1431" s="265"/>
      <c r="HZB1431" s="265"/>
      <c r="HZC1431" s="265"/>
      <c r="HZD1431" s="265"/>
      <c r="HZE1431" s="265"/>
      <c r="HZF1431" s="265"/>
      <c r="HZG1431" s="265"/>
      <c r="HZH1431" s="265"/>
      <c r="HZI1431" s="265"/>
      <c r="HZJ1431" s="265"/>
      <c r="HZK1431" s="265"/>
      <c r="HZL1431" s="265"/>
      <c r="HZM1431" s="265"/>
      <c r="HZN1431" s="265"/>
      <c r="HZO1431" s="265"/>
      <c r="HZP1431" s="265"/>
      <c r="HZQ1431" s="265"/>
      <c r="HZR1431" s="265"/>
      <c r="HZS1431" s="265"/>
      <c r="HZT1431" s="265"/>
      <c r="HZU1431" s="265"/>
      <c r="HZV1431" s="265"/>
      <c r="HZW1431" s="265"/>
      <c r="HZX1431" s="265"/>
      <c r="HZY1431" s="265"/>
      <c r="HZZ1431" s="265"/>
      <c r="IAA1431" s="265"/>
      <c r="IAB1431" s="265"/>
      <c r="IAC1431" s="265"/>
      <c r="IAD1431" s="265"/>
      <c r="IAE1431" s="265"/>
      <c r="IAF1431" s="265"/>
      <c r="IAG1431" s="265"/>
      <c r="IAH1431" s="265"/>
      <c r="IAI1431" s="265"/>
      <c r="IAJ1431" s="265"/>
      <c r="IAK1431" s="265"/>
      <c r="IAL1431" s="265"/>
      <c r="IAM1431" s="265"/>
      <c r="IAN1431" s="265"/>
      <c r="IAO1431" s="265"/>
      <c r="IAP1431" s="265"/>
      <c r="IAQ1431" s="265"/>
      <c r="IAR1431" s="265"/>
      <c r="IAS1431" s="265"/>
      <c r="IAT1431" s="265"/>
      <c r="IAU1431" s="265"/>
      <c r="IAV1431" s="265"/>
      <c r="IAW1431" s="265"/>
      <c r="IAX1431" s="265"/>
      <c r="IAY1431" s="265"/>
      <c r="IAZ1431" s="265"/>
      <c r="IBA1431" s="265"/>
      <c r="IBB1431" s="265"/>
      <c r="IBC1431" s="265"/>
      <c r="IBD1431" s="265"/>
      <c r="IBE1431" s="265"/>
      <c r="IBF1431" s="265"/>
      <c r="IBG1431" s="265"/>
      <c r="IBH1431" s="265"/>
      <c r="IBI1431" s="265"/>
      <c r="IBJ1431" s="265"/>
      <c r="IBK1431" s="265"/>
      <c r="IBL1431" s="265"/>
      <c r="IBM1431" s="265"/>
      <c r="IBN1431" s="265"/>
      <c r="IBO1431" s="265"/>
      <c r="IBP1431" s="265"/>
      <c r="IBQ1431" s="265"/>
      <c r="IBR1431" s="265"/>
      <c r="IBS1431" s="265"/>
      <c r="IBT1431" s="265"/>
      <c r="IBU1431" s="265"/>
      <c r="IBV1431" s="265"/>
      <c r="IBW1431" s="265"/>
      <c r="IBX1431" s="265"/>
      <c r="IBY1431" s="265"/>
      <c r="IBZ1431" s="265"/>
      <c r="ICA1431" s="265"/>
      <c r="ICB1431" s="265"/>
      <c r="ICC1431" s="265"/>
      <c r="ICD1431" s="265"/>
      <c r="ICE1431" s="265"/>
      <c r="ICF1431" s="265"/>
      <c r="ICG1431" s="265"/>
      <c r="ICH1431" s="265"/>
      <c r="ICI1431" s="265"/>
      <c r="ICJ1431" s="265"/>
      <c r="ICK1431" s="265"/>
      <c r="ICL1431" s="265"/>
      <c r="ICM1431" s="265"/>
      <c r="ICN1431" s="265"/>
      <c r="ICO1431" s="265"/>
      <c r="ICP1431" s="265"/>
      <c r="ICQ1431" s="265"/>
      <c r="ICR1431" s="265"/>
      <c r="ICS1431" s="265"/>
      <c r="ICT1431" s="265"/>
      <c r="ICU1431" s="265"/>
      <c r="ICV1431" s="265"/>
      <c r="ICW1431" s="265"/>
      <c r="ICX1431" s="265"/>
      <c r="ICY1431" s="265"/>
      <c r="ICZ1431" s="265"/>
      <c r="IDA1431" s="265"/>
      <c r="IDB1431" s="265"/>
      <c r="IDC1431" s="265"/>
      <c r="IDD1431" s="265"/>
      <c r="IDE1431" s="265"/>
      <c r="IDF1431" s="265"/>
      <c r="IDG1431" s="265"/>
      <c r="IDH1431" s="265"/>
      <c r="IDI1431" s="265"/>
      <c r="IDJ1431" s="265"/>
      <c r="IDK1431" s="265"/>
      <c r="IDL1431" s="265"/>
      <c r="IDM1431" s="265"/>
      <c r="IDN1431" s="265"/>
      <c r="IDO1431" s="265"/>
      <c r="IDP1431" s="265"/>
      <c r="IDQ1431" s="265"/>
      <c r="IDR1431" s="265"/>
      <c r="IDS1431" s="265"/>
      <c r="IDT1431" s="265"/>
      <c r="IDU1431" s="265"/>
      <c r="IDV1431" s="265"/>
      <c r="IDW1431" s="265"/>
      <c r="IDX1431" s="265"/>
      <c r="IDY1431" s="265"/>
      <c r="IDZ1431" s="265"/>
      <c r="IEA1431" s="265"/>
      <c r="IEB1431" s="265"/>
      <c r="IEC1431" s="265"/>
      <c r="IED1431" s="265"/>
      <c r="IEE1431" s="265"/>
      <c r="IEF1431" s="265"/>
      <c r="IEG1431" s="265"/>
      <c r="IEH1431" s="265"/>
      <c r="IEI1431" s="265"/>
      <c r="IEJ1431" s="265"/>
      <c r="IEK1431" s="265"/>
      <c r="IEL1431" s="265"/>
      <c r="IEM1431" s="265"/>
      <c r="IEN1431" s="265"/>
      <c r="IEO1431" s="265"/>
      <c r="IEP1431" s="265"/>
      <c r="IEQ1431" s="265"/>
      <c r="IER1431" s="265"/>
      <c r="IES1431" s="265"/>
      <c r="IET1431" s="265"/>
      <c r="IEU1431" s="265"/>
      <c r="IEV1431" s="265"/>
      <c r="IEW1431" s="265"/>
      <c r="IEX1431" s="265"/>
      <c r="IEY1431" s="265"/>
      <c r="IEZ1431" s="265"/>
      <c r="IFA1431" s="265"/>
      <c r="IFB1431" s="265"/>
      <c r="IFC1431" s="265"/>
      <c r="IFD1431" s="265"/>
      <c r="IFE1431" s="265"/>
      <c r="IFF1431" s="265"/>
      <c r="IFG1431" s="265"/>
      <c r="IFH1431" s="265"/>
      <c r="IFI1431" s="265"/>
      <c r="IFJ1431" s="265"/>
      <c r="IFK1431" s="265"/>
      <c r="IFL1431" s="265"/>
      <c r="IFM1431" s="265"/>
      <c r="IFN1431" s="265"/>
      <c r="IFO1431" s="265"/>
      <c r="IFP1431" s="265"/>
      <c r="IFQ1431" s="265"/>
      <c r="IFR1431" s="265"/>
      <c r="IFS1431" s="265"/>
      <c r="IFT1431" s="265"/>
      <c r="IFU1431" s="265"/>
      <c r="IFV1431" s="265"/>
      <c r="IFW1431" s="265"/>
      <c r="IFX1431" s="265"/>
      <c r="IFY1431" s="265"/>
      <c r="IFZ1431" s="265"/>
      <c r="IGA1431" s="265"/>
      <c r="IGB1431" s="265"/>
      <c r="IGC1431" s="265"/>
      <c r="IGD1431" s="265"/>
      <c r="IGE1431" s="265"/>
      <c r="IGF1431" s="265"/>
      <c r="IGG1431" s="265"/>
      <c r="IGH1431" s="265"/>
      <c r="IGI1431" s="265"/>
      <c r="IGJ1431" s="265"/>
      <c r="IGK1431" s="265"/>
      <c r="IGL1431" s="265"/>
      <c r="IGM1431" s="265"/>
      <c r="IGN1431" s="265"/>
      <c r="IGO1431" s="265"/>
      <c r="IGP1431" s="265"/>
      <c r="IGQ1431" s="265"/>
      <c r="IGR1431" s="265"/>
      <c r="IGS1431" s="265"/>
      <c r="IGT1431" s="265"/>
      <c r="IGU1431" s="265"/>
      <c r="IGV1431" s="265"/>
      <c r="IGW1431" s="265"/>
      <c r="IGX1431" s="265"/>
      <c r="IGY1431" s="265"/>
      <c r="IGZ1431" s="265"/>
      <c r="IHA1431" s="265"/>
      <c r="IHB1431" s="265"/>
      <c r="IHC1431" s="265"/>
      <c r="IHD1431" s="265"/>
      <c r="IHE1431" s="265"/>
      <c r="IHF1431" s="265"/>
      <c r="IHG1431" s="265"/>
      <c r="IHH1431" s="265"/>
      <c r="IHI1431" s="265"/>
      <c r="IHJ1431" s="265"/>
      <c r="IHK1431" s="265"/>
      <c r="IHL1431" s="265"/>
      <c r="IHM1431" s="265"/>
      <c r="IHN1431" s="265"/>
      <c r="IHO1431" s="265"/>
      <c r="IHP1431" s="265"/>
      <c r="IHQ1431" s="265"/>
      <c r="IHR1431" s="265"/>
      <c r="IHS1431" s="265"/>
      <c r="IHT1431" s="265"/>
      <c r="IHU1431" s="265"/>
      <c r="IHV1431" s="265"/>
      <c r="IHW1431" s="265"/>
      <c r="IHX1431" s="265"/>
      <c r="IHY1431" s="265"/>
      <c r="IHZ1431" s="265"/>
      <c r="IIA1431" s="265"/>
      <c r="IIB1431" s="265"/>
      <c r="IIC1431" s="265"/>
      <c r="IID1431" s="265"/>
      <c r="IIE1431" s="265"/>
      <c r="IIF1431" s="265"/>
      <c r="IIG1431" s="265"/>
      <c r="IIH1431" s="265"/>
      <c r="III1431" s="265"/>
      <c r="IIJ1431" s="265"/>
      <c r="IIK1431" s="265"/>
      <c r="IIL1431" s="265"/>
      <c r="IIM1431" s="265"/>
      <c r="IIN1431" s="265"/>
      <c r="IIO1431" s="265"/>
      <c r="IIP1431" s="265"/>
      <c r="IIQ1431" s="265"/>
      <c r="IIR1431" s="265"/>
      <c r="IIS1431" s="265"/>
      <c r="IIT1431" s="265"/>
      <c r="IIU1431" s="265"/>
      <c r="IIV1431" s="265"/>
      <c r="IIW1431" s="265"/>
      <c r="IIX1431" s="265"/>
      <c r="IIY1431" s="265"/>
      <c r="IIZ1431" s="265"/>
      <c r="IJA1431" s="265"/>
      <c r="IJB1431" s="265"/>
      <c r="IJC1431" s="265"/>
      <c r="IJD1431" s="265"/>
      <c r="IJE1431" s="265"/>
      <c r="IJF1431" s="265"/>
      <c r="IJG1431" s="265"/>
      <c r="IJH1431" s="265"/>
      <c r="IJI1431" s="265"/>
      <c r="IJJ1431" s="265"/>
      <c r="IJK1431" s="265"/>
      <c r="IJL1431" s="265"/>
      <c r="IJM1431" s="265"/>
      <c r="IJN1431" s="265"/>
      <c r="IJO1431" s="265"/>
      <c r="IJP1431" s="265"/>
      <c r="IJQ1431" s="265"/>
      <c r="IJR1431" s="265"/>
      <c r="IJS1431" s="265"/>
      <c r="IJT1431" s="265"/>
      <c r="IJU1431" s="265"/>
      <c r="IJV1431" s="265"/>
      <c r="IJW1431" s="265"/>
      <c r="IJX1431" s="265"/>
      <c r="IJY1431" s="265"/>
      <c r="IJZ1431" s="265"/>
      <c r="IKA1431" s="265"/>
      <c r="IKB1431" s="265"/>
      <c r="IKC1431" s="265"/>
      <c r="IKD1431" s="265"/>
      <c r="IKE1431" s="265"/>
      <c r="IKF1431" s="265"/>
      <c r="IKG1431" s="265"/>
      <c r="IKH1431" s="265"/>
      <c r="IKI1431" s="265"/>
      <c r="IKJ1431" s="265"/>
      <c r="IKK1431" s="265"/>
      <c r="IKL1431" s="265"/>
      <c r="IKM1431" s="265"/>
      <c r="IKN1431" s="265"/>
      <c r="IKO1431" s="265"/>
      <c r="IKP1431" s="265"/>
      <c r="IKQ1431" s="265"/>
      <c r="IKR1431" s="265"/>
      <c r="IKS1431" s="265"/>
      <c r="IKT1431" s="265"/>
      <c r="IKU1431" s="265"/>
      <c r="IKV1431" s="265"/>
      <c r="IKW1431" s="265"/>
      <c r="IKX1431" s="265"/>
      <c r="IKY1431" s="265"/>
      <c r="IKZ1431" s="265"/>
      <c r="ILA1431" s="265"/>
      <c r="ILB1431" s="265"/>
      <c r="ILC1431" s="265"/>
      <c r="ILD1431" s="265"/>
      <c r="ILE1431" s="265"/>
      <c r="ILF1431" s="265"/>
      <c r="ILG1431" s="265"/>
      <c r="ILH1431" s="265"/>
      <c r="ILI1431" s="265"/>
      <c r="ILJ1431" s="265"/>
      <c r="ILK1431" s="265"/>
      <c r="ILL1431" s="265"/>
      <c r="ILM1431" s="265"/>
      <c r="ILN1431" s="265"/>
      <c r="ILO1431" s="265"/>
      <c r="ILP1431" s="265"/>
      <c r="ILQ1431" s="265"/>
      <c r="ILR1431" s="265"/>
      <c r="ILS1431" s="265"/>
      <c r="ILT1431" s="265"/>
      <c r="ILU1431" s="265"/>
      <c r="ILV1431" s="265"/>
      <c r="ILW1431" s="265"/>
      <c r="ILX1431" s="265"/>
      <c r="ILY1431" s="265"/>
      <c r="ILZ1431" s="265"/>
      <c r="IMA1431" s="265"/>
      <c r="IMB1431" s="265"/>
      <c r="IMC1431" s="265"/>
      <c r="IMD1431" s="265"/>
      <c r="IME1431" s="265"/>
      <c r="IMF1431" s="265"/>
      <c r="IMG1431" s="265"/>
      <c r="IMH1431" s="265"/>
      <c r="IMI1431" s="265"/>
      <c r="IMJ1431" s="265"/>
      <c r="IMK1431" s="265"/>
      <c r="IML1431" s="265"/>
      <c r="IMM1431" s="265"/>
      <c r="IMN1431" s="265"/>
      <c r="IMO1431" s="265"/>
      <c r="IMP1431" s="265"/>
      <c r="IMQ1431" s="265"/>
      <c r="IMR1431" s="265"/>
      <c r="IMS1431" s="265"/>
      <c r="IMT1431" s="265"/>
      <c r="IMU1431" s="265"/>
      <c r="IMV1431" s="265"/>
      <c r="IMW1431" s="265"/>
      <c r="IMX1431" s="265"/>
      <c r="IMY1431" s="265"/>
      <c r="IMZ1431" s="265"/>
      <c r="INA1431" s="265"/>
      <c r="INB1431" s="265"/>
      <c r="INC1431" s="265"/>
      <c r="IND1431" s="265"/>
      <c r="INE1431" s="265"/>
      <c r="INF1431" s="265"/>
      <c r="ING1431" s="265"/>
      <c r="INH1431" s="265"/>
      <c r="INI1431" s="265"/>
      <c r="INJ1431" s="265"/>
      <c r="INK1431" s="265"/>
      <c r="INL1431" s="265"/>
      <c r="INM1431" s="265"/>
      <c r="INN1431" s="265"/>
      <c r="INO1431" s="265"/>
      <c r="INP1431" s="265"/>
      <c r="INQ1431" s="265"/>
      <c r="INR1431" s="265"/>
      <c r="INS1431" s="265"/>
      <c r="INT1431" s="265"/>
      <c r="INU1431" s="265"/>
      <c r="INV1431" s="265"/>
      <c r="INW1431" s="265"/>
      <c r="INX1431" s="265"/>
      <c r="INY1431" s="265"/>
      <c r="INZ1431" s="265"/>
      <c r="IOA1431" s="265"/>
      <c r="IOB1431" s="265"/>
      <c r="IOC1431" s="265"/>
      <c r="IOD1431" s="265"/>
      <c r="IOE1431" s="265"/>
      <c r="IOF1431" s="265"/>
      <c r="IOG1431" s="265"/>
      <c r="IOH1431" s="265"/>
      <c r="IOI1431" s="265"/>
      <c r="IOJ1431" s="265"/>
      <c r="IOK1431" s="265"/>
      <c r="IOL1431" s="265"/>
      <c r="IOM1431" s="265"/>
      <c r="ION1431" s="265"/>
      <c r="IOO1431" s="265"/>
      <c r="IOP1431" s="265"/>
      <c r="IOQ1431" s="265"/>
      <c r="IOR1431" s="265"/>
      <c r="IOS1431" s="265"/>
      <c r="IOT1431" s="265"/>
      <c r="IOU1431" s="265"/>
      <c r="IOV1431" s="265"/>
      <c r="IOW1431" s="265"/>
      <c r="IOX1431" s="265"/>
      <c r="IOY1431" s="265"/>
      <c r="IOZ1431" s="265"/>
      <c r="IPA1431" s="265"/>
      <c r="IPB1431" s="265"/>
      <c r="IPC1431" s="265"/>
      <c r="IPD1431" s="265"/>
      <c r="IPE1431" s="265"/>
      <c r="IPF1431" s="265"/>
      <c r="IPG1431" s="265"/>
      <c r="IPH1431" s="265"/>
      <c r="IPI1431" s="265"/>
      <c r="IPJ1431" s="265"/>
      <c r="IPK1431" s="265"/>
      <c r="IPL1431" s="265"/>
      <c r="IPM1431" s="265"/>
      <c r="IPN1431" s="265"/>
      <c r="IPO1431" s="265"/>
      <c r="IPP1431" s="265"/>
      <c r="IPQ1431" s="265"/>
      <c r="IPR1431" s="265"/>
      <c r="IPS1431" s="265"/>
      <c r="IPT1431" s="265"/>
      <c r="IPU1431" s="265"/>
      <c r="IPV1431" s="265"/>
      <c r="IPW1431" s="265"/>
      <c r="IPX1431" s="265"/>
      <c r="IPY1431" s="265"/>
      <c r="IPZ1431" s="265"/>
      <c r="IQA1431" s="265"/>
      <c r="IQB1431" s="265"/>
      <c r="IQC1431" s="265"/>
      <c r="IQD1431" s="265"/>
      <c r="IQE1431" s="265"/>
      <c r="IQF1431" s="265"/>
      <c r="IQG1431" s="265"/>
      <c r="IQH1431" s="265"/>
      <c r="IQI1431" s="265"/>
      <c r="IQJ1431" s="265"/>
      <c r="IQK1431" s="265"/>
      <c r="IQL1431" s="265"/>
      <c r="IQM1431" s="265"/>
      <c r="IQN1431" s="265"/>
      <c r="IQO1431" s="265"/>
      <c r="IQP1431" s="265"/>
      <c r="IQQ1431" s="265"/>
      <c r="IQR1431" s="265"/>
      <c r="IQS1431" s="265"/>
      <c r="IQT1431" s="265"/>
      <c r="IQU1431" s="265"/>
      <c r="IQV1431" s="265"/>
      <c r="IQW1431" s="265"/>
      <c r="IQX1431" s="265"/>
      <c r="IQY1431" s="265"/>
      <c r="IQZ1431" s="265"/>
      <c r="IRA1431" s="265"/>
      <c r="IRB1431" s="265"/>
      <c r="IRC1431" s="265"/>
      <c r="IRD1431" s="265"/>
      <c r="IRE1431" s="265"/>
      <c r="IRF1431" s="265"/>
      <c r="IRG1431" s="265"/>
      <c r="IRH1431" s="265"/>
      <c r="IRI1431" s="265"/>
      <c r="IRJ1431" s="265"/>
      <c r="IRK1431" s="265"/>
      <c r="IRL1431" s="265"/>
      <c r="IRM1431" s="265"/>
      <c r="IRN1431" s="265"/>
      <c r="IRO1431" s="265"/>
      <c r="IRP1431" s="265"/>
      <c r="IRQ1431" s="265"/>
      <c r="IRR1431" s="265"/>
      <c r="IRS1431" s="265"/>
      <c r="IRT1431" s="265"/>
      <c r="IRU1431" s="265"/>
      <c r="IRV1431" s="265"/>
      <c r="IRW1431" s="265"/>
      <c r="IRX1431" s="265"/>
      <c r="IRY1431" s="265"/>
      <c r="IRZ1431" s="265"/>
      <c r="ISA1431" s="265"/>
      <c r="ISB1431" s="265"/>
      <c r="ISC1431" s="265"/>
      <c r="ISD1431" s="265"/>
      <c r="ISE1431" s="265"/>
      <c r="ISF1431" s="265"/>
      <c r="ISG1431" s="265"/>
      <c r="ISH1431" s="265"/>
      <c r="ISI1431" s="265"/>
      <c r="ISJ1431" s="265"/>
      <c r="ISK1431" s="265"/>
      <c r="ISL1431" s="265"/>
      <c r="ISM1431" s="265"/>
      <c r="ISN1431" s="265"/>
      <c r="ISO1431" s="265"/>
      <c r="ISP1431" s="265"/>
      <c r="ISQ1431" s="265"/>
      <c r="ISR1431" s="265"/>
      <c r="ISS1431" s="265"/>
      <c r="IST1431" s="265"/>
      <c r="ISU1431" s="265"/>
      <c r="ISV1431" s="265"/>
      <c r="ISW1431" s="265"/>
      <c r="ISX1431" s="265"/>
      <c r="ISY1431" s="265"/>
      <c r="ISZ1431" s="265"/>
      <c r="ITA1431" s="265"/>
      <c r="ITB1431" s="265"/>
      <c r="ITC1431" s="265"/>
      <c r="ITD1431" s="265"/>
      <c r="ITE1431" s="265"/>
      <c r="ITF1431" s="265"/>
      <c r="ITG1431" s="265"/>
      <c r="ITH1431" s="265"/>
      <c r="ITI1431" s="265"/>
      <c r="ITJ1431" s="265"/>
      <c r="ITK1431" s="265"/>
      <c r="ITL1431" s="265"/>
      <c r="ITM1431" s="265"/>
      <c r="ITN1431" s="265"/>
      <c r="ITO1431" s="265"/>
      <c r="ITP1431" s="265"/>
      <c r="ITQ1431" s="265"/>
      <c r="ITR1431" s="265"/>
      <c r="ITS1431" s="265"/>
      <c r="ITT1431" s="265"/>
      <c r="ITU1431" s="265"/>
      <c r="ITV1431" s="265"/>
      <c r="ITW1431" s="265"/>
      <c r="ITX1431" s="265"/>
      <c r="ITY1431" s="265"/>
      <c r="ITZ1431" s="265"/>
      <c r="IUA1431" s="265"/>
      <c r="IUB1431" s="265"/>
      <c r="IUC1431" s="265"/>
      <c r="IUD1431" s="265"/>
      <c r="IUE1431" s="265"/>
      <c r="IUF1431" s="265"/>
      <c r="IUG1431" s="265"/>
      <c r="IUH1431" s="265"/>
      <c r="IUI1431" s="265"/>
      <c r="IUJ1431" s="265"/>
      <c r="IUK1431" s="265"/>
      <c r="IUL1431" s="265"/>
      <c r="IUM1431" s="265"/>
      <c r="IUN1431" s="265"/>
      <c r="IUO1431" s="265"/>
      <c r="IUP1431" s="265"/>
      <c r="IUQ1431" s="265"/>
      <c r="IUR1431" s="265"/>
      <c r="IUS1431" s="265"/>
      <c r="IUT1431" s="265"/>
      <c r="IUU1431" s="265"/>
      <c r="IUV1431" s="265"/>
      <c r="IUW1431" s="265"/>
      <c r="IUX1431" s="265"/>
      <c r="IUY1431" s="265"/>
      <c r="IUZ1431" s="265"/>
      <c r="IVA1431" s="265"/>
      <c r="IVB1431" s="265"/>
      <c r="IVC1431" s="265"/>
      <c r="IVD1431" s="265"/>
      <c r="IVE1431" s="265"/>
      <c r="IVF1431" s="265"/>
      <c r="IVG1431" s="265"/>
      <c r="IVH1431" s="265"/>
      <c r="IVI1431" s="265"/>
      <c r="IVJ1431" s="265"/>
      <c r="IVK1431" s="265"/>
      <c r="IVL1431" s="265"/>
      <c r="IVM1431" s="265"/>
      <c r="IVN1431" s="265"/>
      <c r="IVO1431" s="265"/>
      <c r="IVP1431" s="265"/>
      <c r="IVQ1431" s="265"/>
      <c r="IVR1431" s="265"/>
      <c r="IVS1431" s="265"/>
      <c r="IVT1431" s="265"/>
      <c r="IVU1431" s="265"/>
      <c r="IVV1431" s="265"/>
      <c r="IVW1431" s="265"/>
      <c r="IVX1431" s="265"/>
      <c r="IVY1431" s="265"/>
      <c r="IVZ1431" s="265"/>
      <c r="IWA1431" s="265"/>
      <c r="IWB1431" s="265"/>
      <c r="IWC1431" s="265"/>
      <c r="IWD1431" s="265"/>
      <c r="IWE1431" s="265"/>
      <c r="IWF1431" s="265"/>
      <c r="IWG1431" s="265"/>
      <c r="IWH1431" s="265"/>
      <c r="IWI1431" s="265"/>
      <c r="IWJ1431" s="265"/>
      <c r="IWK1431" s="265"/>
      <c r="IWL1431" s="265"/>
      <c r="IWM1431" s="265"/>
      <c r="IWN1431" s="265"/>
      <c r="IWO1431" s="265"/>
      <c r="IWP1431" s="265"/>
      <c r="IWQ1431" s="265"/>
      <c r="IWR1431" s="265"/>
      <c r="IWS1431" s="265"/>
      <c r="IWT1431" s="265"/>
      <c r="IWU1431" s="265"/>
      <c r="IWV1431" s="265"/>
      <c r="IWW1431" s="265"/>
      <c r="IWX1431" s="265"/>
      <c r="IWY1431" s="265"/>
      <c r="IWZ1431" s="265"/>
      <c r="IXA1431" s="265"/>
      <c r="IXB1431" s="265"/>
      <c r="IXC1431" s="265"/>
      <c r="IXD1431" s="265"/>
      <c r="IXE1431" s="265"/>
      <c r="IXF1431" s="265"/>
      <c r="IXG1431" s="265"/>
      <c r="IXH1431" s="265"/>
      <c r="IXI1431" s="265"/>
      <c r="IXJ1431" s="265"/>
      <c r="IXK1431" s="265"/>
      <c r="IXL1431" s="265"/>
      <c r="IXM1431" s="265"/>
      <c r="IXN1431" s="265"/>
      <c r="IXO1431" s="265"/>
      <c r="IXP1431" s="265"/>
      <c r="IXQ1431" s="265"/>
      <c r="IXR1431" s="265"/>
      <c r="IXS1431" s="265"/>
      <c r="IXT1431" s="265"/>
      <c r="IXU1431" s="265"/>
      <c r="IXV1431" s="265"/>
      <c r="IXW1431" s="265"/>
      <c r="IXX1431" s="265"/>
      <c r="IXY1431" s="265"/>
      <c r="IXZ1431" s="265"/>
      <c r="IYA1431" s="265"/>
      <c r="IYB1431" s="265"/>
      <c r="IYC1431" s="265"/>
      <c r="IYD1431" s="265"/>
      <c r="IYE1431" s="265"/>
      <c r="IYF1431" s="265"/>
      <c r="IYG1431" s="265"/>
      <c r="IYH1431" s="265"/>
      <c r="IYI1431" s="265"/>
      <c r="IYJ1431" s="265"/>
      <c r="IYK1431" s="265"/>
      <c r="IYL1431" s="265"/>
      <c r="IYM1431" s="265"/>
      <c r="IYN1431" s="265"/>
      <c r="IYO1431" s="265"/>
      <c r="IYP1431" s="265"/>
      <c r="IYQ1431" s="265"/>
      <c r="IYR1431" s="265"/>
      <c r="IYS1431" s="265"/>
      <c r="IYT1431" s="265"/>
      <c r="IYU1431" s="265"/>
      <c r="IYV1431" s="265"/>
      <c r="IYW1431" s="265"/>
      <c r="IYX1431" s="265"/>
      <c r="IYY1431" s="265"/>
      <c r="IYZ1431" s="265"/>
      <c r="IZA1431" s="265"/>
      <c r="IZB1431" s="265"/>
      <c r="IZC1431" s="265"/>
      <c r="IZD1431" s="265"/>
      <c r="IZE1431" s="265"/>
      <c r="IZF1431" s="265"/>
      <c r="IZG1431" s="265"/>
      <c r="IZH1431" s="265"/>
      <c r="IZI1431" s="265"/>
      <c r="IZJ1431" s="265"/>
      <c r="IZK1431" s="265"/>
      <c r="IZL1431" s="265"/>
      <c r="IZM1431" s="265"/>
      <c r="IZN1431" s="265"/>
      <c r="IZO1431" s="265"/>
      <c r="IZP1431" s="265"/>
      <c r="IZQ1431" s="265"/>
      <c r="IZR1431" s="265"/>
      <c r="IZS1431" s="265"/>
      <c r="IZT1431" s="265"/>
      <c r="IZU1431" s="265"/>
      <c r="IZV1431" s="265"/>
      <c r="IZW1431" s="265"/>
      <c r="IZX1431" s="265"/>
      <c r="IZY1431" s="265"/>
      <c r="IZZ1431" s="265"/>
      <c r="JAA1431" s="265"/>
      <c r="JAB1431" s="265"/>
      <c r="JAC1431" s="265"/>
      <c r="JAD1431" s="265"/>
      <c r="JAE1431" s="265"/>
      <c r="JAF1431" s="265"/>
      <c r="JAG1431" s="265"/>
      <c r="JAH1431" s="265"/>
      <c r="JAI1431" s="265"/>
      <c r="JAJ1431" s="265"/>
      <c r="JAK1431" s="265"/>
      <c r="JAL1431" s="265"/>
      <c r="JAM1431" s="265"/>
      <c r="JAN1431" s="265"/>
      <c r="JAO1431" s="265"/>
      <c r="JAP1431" s="265"/>
      <c r="JAQ1431" s="265"/>
      <c r="JAR1431" s="265"/>
      <c r="JAS1431" s="265"/>
      <c r="JAT1431" s="265"/>
      <c r="JAU1431" s="265"/>
      <c r="JAV1431" s="265"/>
      <c r="JAW1431" s="265"/>
      <c r="JAX1431" s="265"/>
      <c r="JAY1431" s="265"/>
      <c r="JAZ1431" s="265"/>
      <c r="JBA1431" s="265"/>
      <c r="JBB1431" s="265"/>
      <c r="JBC1431" s="265"/>
      <c r="JBD1431" s="265"/>
      <c r="JBE1431" s="265"/>
      <c r="JBF1431" s="265"/>
      <c r="JBG1431" s="265"/>
      <c r="JBH1431" s="265"/>
      <c r="JBI1431" s="265"/>
      <c r="JBJ1431" s="265"/>
      <c r="JBK1431" s="265"/>
      <c r="JBL1431" s="265"/>
      <c r="JBM1431" s="265"/>
      <c r="JBN1431" s="265"/>
      <c r="JBO1431" s="265"/>
      <c r="JBP1431" s="265"/>
      <c r="JBQ1431" s="265"/>
      <c r="JBR1431" s="265"/>
      <c r="JBS1431" s="265"/>
      <c r="JBT1431" s="265"/>
      <c r="JBU1431" s="265"/>
      <c r="JBV1431" s="265"/>
      <c r="JBW1431" s="265"/>
      <c r="JBX1431" s="265"/>
      <c r="JBY1431" s="265"/>
      <c r="JBZ1431" s="265"/>
      <c r="JCA1431" s="265"/>
      <c r="JCB1431" s="265"/>
      <c r="JCC1431" s="265"/>
      <c r="JCD1431" s="265"/>
      <c r="JCE1431" s="265"/>
      <c r="JCF1431" s="265"/>
      <c r="JCG1431" s="265"/>
      <c r="JCH1431" s="265"/>
      <c r="JCI1431" s="265"/>
      <c r="JCJ1431" s="265"/>
      <c r="JCK1431" s="265"/>
      <c r="JCL1431" s="265"/>
      <c r="JCM1431" s="265"/>
      <c r="JCN1431" s="265"/>
      <c r="JCO1431" s="265"/>
      <c r="JCP1431" s="265"/>
      <c r="JCQ1431" s="265"/>
      <c r="JCR1431" s="265"/>
      <c r="JCS1431" s="265"/>
      <c r="JCT1431" s="265"/>
      <c r="JCU1431" s="265"/>
      <c r="JCV1431" s="265"/>
      <c r="JCW1431" s="265"/>
      <c r="JCX1431" s="265"/>
      <c r="JCY1431" s="265"/>
      <c r="JCZ1431" s="265"/>
      <c r="JDA1431" s="265"/>
      <c r="JDB1431" s="265"/>
      <c r="JDC1431" s="265"/>
      <c r="JDD1431" s="265"/>
      <c r="JDE1431" s="265"/>
      <c r="JDF1431" s="265"/>
      <c r="JDG1431" s="265"/>
      <c r="JDH1431" s="265"/>
      <c r="JDI1431" s="265"/>
      <c r="JDJ1431" s="265"/>
      <c r="JDK1431" s="265"/>
      <c r="JDL1431" s="265"/>
      <c r="JDM1431" s="265"/>
      <c r="JDN1431" s="265"/>
      <c r="JDO1431" s="265"/>
      <c r="JDP1431" s="265"/>
      <c r="JDQ1431" s="265"/>
      <c r="JDR1431" s="265"/>
      <c r="JDS1431" s="265"/>
      <c r="JDT1431" s="265"/>
      <c r="JDU1431" s="265"/>
      <c r="JDV1431" s="265"/>
      <c r="JDW1431" s="265"/>
      <c r="JDX1431" s="265"/>
      <c r="JDY1431" s="265"/>
      <c r="JDZ1431" s="265"/>
      <c r="JEA1431" s="265"/>
      <c r="JEB1431" s="265"/>
      <c r="JEC1431" s="265"/>
      <c r="JED1431" s="265"/>
      <c r="JEE1431" s="265"/>
      <c r="JEF1431" s="265"/>
      <c r="JEG1431" s="265"/>
      <c r="JEH1431" s="265"/>
      <c r="JEI1431" s="265"/>
      <c r="JEJ1431" s="265"/>
      <c r="JEK1431" s="265"/>
      <c r="JEL1431" s="265"/>
      <c r="JEM1431" s="265"/>
      <c r="JEN1431" s="265"/>
      <c r="JEO1431" s="265"/>
      <c r="JEP1431" s="265"/>
      <c r="JEQ1431" s="265"/>
      <c r="JER1431" s="265"/>
      <c r="JES1431" s="265"/>
      <c r="JET1431" s="265"/>
      <c r="JEU1431" s="265"/>
      <c r="JEV1431" s="265"/>
      <c r="JEW1431" s="265"/>
      <c r="JEX1431" s="265"/>
      <c r="JEY1431" s="265"/>
      <c r="JEZ1431" s="265"/>
      <c r="JFA1431" s="265"/>
      <c r="JFB1431" s="265"/>
      <c r="JFC1431" s="265"/>
      <c r="JFD1431" s="265"/>
      <c r="JFE1431" s="265"/>
      <c r="JFF1431" s="265"/>
      <c r="JFG1431" s="265"/>
      <c r="JFH1431" s="265"/>
      <c r="JFI1431" s="265"/>
      <c r="JFJ1431" s="265"/>
      <c r="JFK1431" s="265"/>
      <c r="JFL1431" s="265"/>
      <c r="JFM1431" s="265"/>
      <c r="JFN1431" s="265"/>
      <c r="JFO1431" s="265"/>
      <c r="JFP1431" s="265"/>
      <c r="JFQ1431" s="265"/>
      <c r="JFR1431" s="265"/>
      <c r="JFS1431" s="265"/>
      <c r="JFT1431" s="265"/>
      <c r="JFU1431" s="265"/>
      <c r="JFV1431" s="265"/>
      <c r="JFW1431" s="265"/>
      <c r="JFX1431" s="265"/>
      <c r="JFY1431" s="265"/>
      <c r="JFZ1431" s="265"/>
      <c r="JGA1431" s="265"/>
      <c r="JGB1431" s="265"/>
      <c r="JGC1431" s="265"/>
      <c r="JGD1431" s="265"/>
      <c r="JGE1431" s="265"/>
      <c r="JGF1431" s="265"/>
      <c r="JGG1431" s="265"/>
      <c r="JGH1431" s="265"/>
      <c r="JGI1431" s="265"/>
      <c r="JGJ1431" s="265"/>
      <c r="JGK1431" s="265"/>
      <c r="JGL1431" s="265"/>
      <c r="JGM1431" s="265"/>
      <c r="JGN1431" s="265"/>
      <c r="JGO1431" s="265"/>
      <c r="JGP1431" s="265"/>
      <c r="JGQ1431" s="265"/>
      <c r="JGR1431" s="265"/>
      <c r="JGS1431" s="265"/>
      <c r="JGT1431" s="265"/>
      <c r="JGU1431" s="265"/>
      <c r="JGV1431" s="265"/>
      <c r="JGW1431" s="265"/>
      <c r="JGX1431" s="265"/>
      <c r="JGY1431" s="265"/>
      <c r="JGZ1431" s="265"/>
      <c r="JHA1431" s="265"/>
      <c r="JHB1431" s="265"/>
      <c r="JHC1431" s="265"/>
      <c r="JHD1431" s="265"/>
      <c r="JHE1431" s="265"/>
      <c r="JHF1431" s="265"/>
      <c r="JHG1431" s="265"/>
      <c r="JHH1431" s="265"/>
      <c r="JHI1431" s="265"/>
      <c r="JHJ1431" s="265"/>
      <c r="JHK1431" s="265"/>
      <c r="JHL1431" s="265"/>
      <c r="JHM1431" s="265"/>
      <c r="JHN1431" s="265"/>
      <c r="JHO1431" s="265"/>
      <c r="JHP1431" s="265"/>
      <c r="JHQ1431" s="265"/>
      <c r="JHR1431" s="265"/>
      <c r="JHS1431" s="265"/>
      <c r="JHT1431" s="265"/>
      <c r="JHU1431" s="265"/>
      <c r="JHV1431" s="265"/>
      <c r="JHW1431" s="265"/>
      <c r="JHX1431" s="265"/>
      <c r="JHY1431" s="265"/>
      <c r="JHZ1431" s="265"/>
      <c r="JIA1431" s="265"/>
      <c r="JIB1431" s="265"/>
      <c r="JIC1431" s="265"/>
      <c r="JID1431" s="265"/>
      <c r="JIE1431" s="265"/>
      <c r="JIF1431" s="265"/>
      <c r="JIG1431" s="265"/>
      <c r="JIH1431" s="265"/>
      <c r="JII1431" s="265"/>
      <c r="JIJ1431" s="265"/>
      <c r="JIK1431" s="265"/>
      <c r="JIL1431" s="265"/>
      <c r="JIM1431" s="265"/>
      <c r="JIN1431" s="265"/>
      <c r="JIO1431" s="265"/>
      <c r="JIP1431" s="265"/>
      <c r="JIQ1431" s="265"/>
      <c r="JIR1431" s="265"/>
      <c r="JIS1431" s="265"/>
      <c r="JIT1431" s="265"/>
      <c r="JIU1431" s="265"/>
      <c r="JIV1431" s="265"/>
      <c r="JIW1431" s="265"/>
      <c r="JIX1431" s="265"/>
      <c r="JIY1431" s="265"/>
      <c r="JIZ1431" s="265"/>
      <c r="JJA1431" s="265"/>
      <c r="JJB1431" s="265"/>
      <c r="JJC1431" s="265"/>
      <c r="JJD1431" s="265"/>
      <c r="JJE1431" s="265"/>
      <c r="JJF1431" s="265"/>
      <c r="JJG1431" s="265"/>
      <c r="JJH1431" s="265"/>
      <c r="JJI1431" s="265"/>
      <c r="JJJ1431" s="265"/>
      <c r="JJK1431" s="265"/>
      <c r="JJL1431" s="265"/>
      <c r="JJM1431" s="265"/>
      <c r="JJN1431" s="265"/>
      <c r="JJO1431" s="265"/>
      <c r="JJP1431" s="265"/>
      <c r="JJQ1431" s="265"/>
      <c r="JJR1431" s="265"/>
      <c r="JJS1431" s="265"/>
      <c r="JJT1431" s="265"/>
      <c r="JJU1431" s="265"/>
      <c r="JJV1431" s="265"/>
      <c r="JJW1431" s="265"/>
      <c r="JJX1431" s="265"/>
      <c r="JJY1431" s="265"/>
      <c r="JJZ1431" s="265"/>
      <c r="JKA1431" s="265"/>
      <c r="JKB1431" s="265"/>
      <c r="JKC1431" s="265"/>
      <c r="JKD1431" s="265"/>
      <c r="JKE1431" s="265"/>
      <c r="JKF1431" s="265"/>
      <c r="JKG1431" s="265"/>
      <c r="JKH1431" s="265"/>
      <c r="JKI1431" s="265"/>
      <c r="JKJ1431" s="265"/>
      <c r="JKK1431" s="265"/>
      <c r="JKL1431" s="265"/>
      <c r="JKM1431" s="265"/>
      <c r="JKN1431" s="265"/>
      <c r="JKO1431" s="265"/>
      <c r="JKP1431" s="265"/>
      <c r="JKQ1431" s="265"/>
      <c r="JKR1431" s="265"/>
      <c r="JKS1431" s="265"/>
      <c r="JKT1431" s="265"/>
      <c r="JKU1431" s="265"/>
      <c r="JKV1431" s="265"/>
      <c r="JKW1431" s="265"/>
      <c r="JKX1431" s="265"/>
      <c r="JKY1431" s="265"/>
      <c r="JKZ1431" s="265"/>
      <c r="JLA1431" s="265"/>
      <c r="JLB1431" s="265"/>
      <c r="JLC1431" s="265"/>
      <c r="JLD1431" s="265"/>
      <c r="JLE1431" s="265"/>
      <c r="JLF1431" s="265"/>
      <c r="JLG1431" s="265"/>
      <c r="JLH1431" s="265"/>
      <c r="JLI1431" s="265"/>
      <c r="JLJ1431" s="265"/>
      <c r="JLK1431" s="265"/>
      <c r="JLL1431" s="265"/>
      <c r="JLM1431" s="265"/>
      <c r="JLN1431" s="265"/>
      <c r="JLO1431" s="265"/>
      <c r="JLP1431" s="265"/>
      <c r="JLQ1431" s="265"/>
      <c r="JLR1431" s="265"/>
      <c r="JLS1431" s="265"/>
      <c r="JLT1431" s="265"/>
      <c r="JLU1431" s="265"/>
      <c r="JLV1431" s="265"/>
      <c r="JLW1431" s="265"/>
      <c r="JLX1431" s="265"/>
      <c r="JLY1431" s="265"/>
      <c r="JLZ1431" s="265"/>
      <c r="JMA1431" s="265"/>
      <c r="JMB1431" s="265"/>
      <c r="JMC1431" s="265"/>
      <c r="JMD1431" s="265"/>
      <c r="JME1431" s="265"/>
      <c r="JMF1431" s="265"/>
      <c r="JMG1431" s="265"/>
      <c r="JMH1431" s="265"/>
      <c r="JMI1431" s="265"/>
      <c r="JMJ1431" s="265"/>
      <c r="JMK1431" s="265"/>
      <c r="JML1431" s="265"/>
      <c r="JMM1431" s="265"/>
      <c r="JMN1431" s="265"/>
      <c r="JMO1431" s="265"/>
      <c r="JMP1431" s="265"/>
      <c r="JMQ1431" s="265"/>
      <c r="JMR1431" s="265"/>
      <c r="JMS1431" s="265"/>
      <c r="JMT1431" s="265"/>
      <c r="JMU1431" s="265"/>
      <c r="JMV1431" s="265"/>
      <c r="JMW1431" s="265"/>
      <c r="JMX1431" s="265"/>
      <c r="JMY1431" s="265"/>
      <c r="JMZ1431" s="265"/>
      <c r="JNA1431" s="265"/>
      <c r="JNB1431" s="265"/>
      <c r="JNC1431" s="265"/>
      <c r="JND1431" s="265"/>
      <c r="JNE1431" s="265"/>
      <c r="JNF1431" s="265"/>
      <c r="JNG1431" s="265"/>
      <c r="JNH1431" s="265"/>
      <c r="JNI1431" s="265"/>
      <c r="JNJ1431" s="265"/>
      <c r="JNK1431" s="265"/>
      <c r="JNL1431" s="265"/>
      <c r="JNM1431" s="265"/>
      <c r="JNN1431" s="265"/>
      <c r="JNO1431" s="265"/>
      <c r="JNP1431" s="265"/>
      <c r="JNQ1431" s="265"/>
      <c r="JNR1431" s="265"/>
      <c r="JNS1431" s="265"/>
      <c r="JNT1431" s="265"/>
      <c r="JNU1431" s="265"/>
      <c r="JNV1431" s="265"/>
      <c r="JNW1431" s="265"/>
      <c r="JNX1431" s="265"/>
      <c r="JNY1431" s="265"/>
      <c r="JNZ1431" s="265"/>
      <c r="JOA1431" s="265"/>
      <c r="JOB1431" s="265"/>
      <c r="JOC1431" s="265"/>
      <c r="JOD1431" s="265"/>
      <c r="JOE1431" s="265"/>
      <c r="JOF1431" s="265"/>
      <c r="JOG1431" s="265"/>
      <c r="JOH1431" s="265"/>
      <c r="JOI1431" s="265"/>
      <c r="JOJ1431" s="265"/>
      <c r="JOK1431" s="265"/>
      <c r="JOL1431" s="265"/>
      <c r="JOM1431" s="265"/>
      <c r="JON1431" s="265"/>
      <c r="JOO1431" s="265"/>
      <c r="JOP1431" s="265"/>
      <c r="JOQ1431" s="265"/>
      <c r="JOR1431" s="265"/>
      <c r="JOS1431" s="265"/>
      <c r="JOT1431" s="265"/>
      <c r="JOU1431" s="265"/>
      <c r="JOV1431" s="265"/>
      <c r="JOW1431" s="265"/>
      <c r="JOX1431" s="265"/>
      <c r="JOY1431" s="265"/>
      <c r="JOZ1431" s="265"/>
      <c r="JPA1431" s="265"/>
      <c r="JPB1431" s="265"/>
      <c r="JPC1431" s="265"/>
      <c r="JPD1431" s="265"/>
      <c r="JPE1431" s="265"/>
      <c r="JPF1431" s="265"/>
      <c r="JPG1431" s="265"/>
      <c r="JPH1431" s="265"/>
      <c r="JPI1431" s="265"/>
      <c r="JPJ1431" s="265"/>
      <c r="JPK1431" s="265"/>
      <c r="JPL1431" s="265"/>
      <c r="JPM1431" s="265"/>
      <c r="JPN1431" s="265"/>
      <c r="JPO1431" s="265"/>
      <c r="JPP1431" s="265"/>
      <c r="JPQ1431" s="265"/>
      <c r="JPR1431" s="265"/>
      <c r="JPS1431" s="265"/>
      <c r="JPT1431" s="265"/>
      <c r="JPU1431" s="265"/>
      <c r="JPV1431" s="265"/>
      <c r="JPW1431" s="265"/>
      <c r="JPX1431" s="265"/>
      <c r="JPY1431" s="265"/>
      <c r="JPZ1431" s="265"/>
      <c r="JQA1431" s="265"/>
      <c r="JQB1431" s="265"/>
      <c r="JQC1431" s="265"/>
      <c r="JQD1431" s="265"/>
      <c r="JQE1431" s="265"/>
      <c r="JQF1431" s="265"/>
      <c r="JQG1431" s="265"/>
      <c r="JQH1431" s="265"/>
      <c r="JQI1431" s="265"/>
      <c r="JQJ1431" s="265"/>
      <c r="JQK1431" s="265"/>
      <c r="JQL1431" s="265"/>
      <c r="JQM1431" s="265"/>
      <c r="JQN1431" s="265"/>
      <c r="JQO1431" s="265"/>
      <c r="JQP1431" s="265"/>
      <c r="JQQ1431" s="265"/>
      <c r="JQR1431" s="265"/>
      <c r="JQS1431" s="265"/>
      <c r="JQT1431" s="265"/>
      <c r="JQU1431" s="265"/>
      <c r="JQV1431" s="265"/>
      <c r="JQW1431" s="265"/>
      <c r="JQX1431" s="265"/>
      <c r="JQY1431" s="265"/>
      <c r="JQZ1431" s="265"/>
      <c r="JRA1431" s="265"/>
      <c r="JRB1431" s="265"/>
      <c r="JRC1431" s="265"/>
      <c r="JRD1431" s="265"/>
      <c r="JRE1431" s="265"/>
      <c r="JRF1431" s="265"/>
      <c r="JRG1431" s="265"/>
      <c r="JRH1431" s="265"/>
      <c r="JRI1431" s="265"/>
      <c r="JRJ1431" s="265"/>
      <c r="JRK1431" s="265"/>
      <c r="JRL1431" s="265"/>
      <c r="JRM1431" s="265"/>
      <c r="JRN1431" s="265"/>
      <c r="JRO1431" s="265"/>
      <c r="JRP1431" s="265"/>
      <c r="JRQ1431" s="265"/>
      <c r="JRR1431" s="265"/>
      <c r="JRS1431" s="265"/>
      <c r="JRT1431" s="265"/>
      <c r="JRU1431" s="265"/>
      <c r="JRV1431" s="265"/>
      <c r="JRW1431" s="265"/>
      <c r="JRX1431" s="265"/>
      <c r="JRY1431" s="265"/>
      <c r="JRZ1431" s="265"/>
      <c r="JSA1431" s="265"/>
      <c r="JSB1431" s="265"/>
      <c r="JSC1431" s="265"/>
      <c r="JSD1431" s="265"/>
      <c r="JSE1431" s="265"/>
      <c r="JSF1431" s="265"/>
      <c r="JSG1431" s="265"/>
      <c r="JSH1431" s="265"/>
      <c r="JSI1431" s="265"/>
      <c r="JSJ1431" s="265"/>
      <c r="JSK1431" s="265"/>
      <c r="JSL1431" s="265"/>
      <c r="JSM1431" s="265"/>
      <c r="JSN1431" s="265"/>
      <c r="JSO1431" s="265"/>
      <c r="JSP1431" s="265"/>
      <c r="JSQ1431" s="265"/>
      <c r="JSR1431" s="265"/>
      <c r="JSS1431" s="265"/>
      <c r="JST1431" s="265"/>
      <c r="JSU1431" s="265"/>
      <c r="JSV1431" s="265"/>
      <c r="JSW1431" s="265"/>
      <c r="JSX1431" s="265"/>
      <c r="JSY1431" s="265"/>
      <c r="JSZ1431" s="265"/>
      <c r="JTA1431" s="265"/>
      <c r="JTB1431" s="265"/>
      <c r="JTC1431" s="265"/>
      <c r="JTD1431" s="265"/>
      <c r="JTE1431" s="265"/>
      <c r="JTF1431" s="265"/>
      <c r="JTG1431" s="265"/>
      <c r="JTH1431" s="265"/>
      <c r="JTI1431" s="265"/>
      <c r="JTJ1431" s="265"/>
      <c r="JTK1431" s="265"/>
      <c r="JTL1431" s="265"/>
      <c r="JTM1431" s="265"/>
      <c r="JTN1431" s="265"/>
      <c r="JTO1431" s="265"/>
      <c r="JTP1431" s="265"/>
      <c r="JTQ1431" s="265"/>
      <c r="JTR1431" s="265"/>
      <c r="JTS1431" s="265"/>
      <c r="JTT1431" s="265"/>
      <c r="JTU1431" s="265"/>
      <c r="JTV1431" s="265"/>
      <c r="JTW1431" s="265"/>
      <c r="JTX1431" s="265"/>
      <c r="JTY1431" s="265"/>
      <c r="JTZ1431" s="265"/>
      <c r="JUA1431" s="265"/>
      <c r="JUB1431" s="265"/>
      <c r="JUC1431" s="265"/>
      <c r="JUD1431" s="265"/>
      <c r="JUE1431" s="265"/>
      <c r="JUF1431" s="265"/>
      <c r="JUG1431" s="265"/>
      <c r="JUH1431" s="265"/>
      <c r="JUI1431" s="265"/>
      <c r="JUJ1431" s="265"/>
      <c r="JUK1431" s="265"/>
      <c r="JUL1431" s="265"/>
      <c r="JUM1431" s="265"/>
      <c r="JUN1431" s="265"/>
      <c r="JUO1431" s="265"/>
      <c r="JUP1431" s="265"/>
      <c r="JUQ1431" s="265"/>
      <c r="JUR1431" s="265"/>
      <c r="JUS1431" s="265"/>
      <c r="JUT1431" s="265"/>
      <c r="JUU1431" s="265"/>
      <c r="JUV1431" s="265"/>
      <c r="JUW1431" s="265"/>
      <c r="JUX1431" s="265"/>
      <c r="JUY1431" s="265"/>
      <c r="JUZ1431" s="265"/>
      <c r="JVA1431" s="265"/>
      <c r="JVB1431" s="265"/>
      <c r="JVC1431" s="265"/>
      <c r="JVD1431" s="265"/>
      <c r="JVE1431" s="265"/>
      <c r="JVF1431" s="265"/>
      <c r="JVG1431" s="265"/>
      <c r="JVH1431" s="265"/>
      <c r="JVI1431" s="265"/>
      <c r="JVJ1431" s="265"/>
      <c r="JVK1431" s="265"/>
      <c r="JVL1431" s="265"/>
      <c r="JVM1431" s="265"/>
      <c r="JVN1431" s="265"/>
      <c r="JVO1431" s="265"/>
      <c r="JVP1431" s="265"/>
      <c r="JVQ1431" s="265"/>
      <c r="JVR1431" s="265"/>
      <c r="JVS1431" s="265"/>
      <c r="JVT1431" s="265"/>
      <c r="JVU1431" s="265"/>
      <c r="JVV1431" s="265"/>
      <c r="JVW1431" s="265"/>
      <c r="JVX1431" s="265"/>
      <c r="JVY1431" s="265"/>
      <c r="JVZ1431" s="265"/>
      <c r="JWA1431" s="265"/>
      <c r="JWB1431" s="265"/>
      <c r="JWC1431" s="265"/>
      <c r="JWD1431" s="265"/>
      <c r="JWE1431" s="265"/>
      <c r="JWF1431" s="265"/>
      <c r="JWG1431" s="265"/>
      <c r="JWH1431" s="265"/>
      <c r="JWI1431" s="265"/>
      <c r="JWJ1431" s="265"/>
      <c r="JWK1431" s="265"/>
      <c r="JWL1431" s="265"/>
      <c r="JWM1431" s="265"/>
      <c r="JWN1431" s="265"/>
      <c r="JWO1431" s="265"/>
      <c r="JWP1431" s="265"/>
      <c r="JWQ1431" s="265"/>
      <c r="JWR1431" s="265"/>
      <c r="JWS1431" s="265"/>
      <c r="JWT1431" s="265"/>
      <c r="JWU1431" s="265"/>
      <c r="JWV1431" s="265"/>
      <c r="JWW1431" s="265"/>
      <c r="JWX1431" s="265"/>
      <c r="JWY1431" s="265"/>
      <c r="JWZ1431" s="265"/>
      <c r="JXA1431" s="265"/>
      <c r="JXB1431" s="265"/>
      <c r="JXC1431" s="265"/>
      <c r="JXD1431" s="265"/>
      <c r="JXE1431" s="265"/>
      <c r="JXF1431" s="265"/>
      <c r="JXG1431" s="265"/>
      <c r="JXH1431" s="265"/>
      <c r="JXI1431" s="265"/>
      <c r="JXJ1431" s="265"/>
      <c r="JXK1431" s="265"/>
      <c r="JXL1431" s="265"/>
      <c r="JXM1431" s="265"/>
      <c r="JXN1431" s="265"/>
      <c r="JXO1431" s="265"/>
      <c r="JXP1431" s="265"/>
      <c r="JXQ1431" s="265"/>
      <c r="JXR1431" s="265"/>
      <c r="JXS1431" s="265"/>
      <c r="JXT1431" s="265"/>
      <c r="JXU1431" s="265"/>
      <c r="JXV1431" s="265"/>
      <c r="JXW1431" s="265"/>
      <c r="JXX1431" s="265"/>
      <c r="JXY1431" s="265"/>
      <c r="JXZ1431" s="265"/>
      <c r="JYA1431" s="265"/>
      <c r="JYB1431" s="265"/>
      <c r="JYC1431" s="265"/>
      <c r="JYD1431" s="265"/>
      <c r="JYE1431" s="265"/>
      <c r="JYF1431" s="265"/>
      <c r="JYG1431" s="265"/>
      <c r="JYH1431" s="265"/>
      <c r="JYI1431" s="265"/>
      <c r="JYJ1431" s="265"/>
      <c r="JYK1431" s="265"/>
      <c r="JYL1431" s="265"/>
      <c r="JYM1431" s="265"/>
      <c r="JYN1431" s="265"/>
      <c r="JYO1431" s="265"/>
      <c r="JYP1431" s="265"/>
      <c r="JYQ1431" s="265"/>
      <c r="JYR1431" s="265"/>
      <c r="JYS1431" s="265"/>
      <c r="JYT1431" s="265"/>
      <c r="JYU1431" s="265"/>
      <c r="JYV1431" s="265"/>
      <c r="JYW1431" s="265"/>
      <c r="JYX1431" s="265"/>
      <c r="JYY1431" s="265"/>
      <c r="JYZ1431" s="265"/>
      <c r="JZA1431" s="265"/>
      <c r="JZB1431" s="265"/>
      <c r="JZC1431" s="265"/>
      <c r="JZD1431" s="265"/>
      <c r="JZE1431" s="265"/>
      <c r="JZF1431" s="265"/>
      <c r="JZG1431" s="265"/>
      <c r="JZH1431" s="265"/>
      <c r="JZI1431" s="265"/>
      <c r="JZJ1431" s="265"/>
      <c r="JZK1431" s="265"/>
      <c r="JZL1431" s="265"/>
      <c r="JZM1431" s="265"/>
      <c r="JZN1431" s="265"/>
      <c r="JZO1431" s="265"/>
      <c r="JZP1431" s="265"/>
      <c r="JZQ1431" s="265"/>
      <c r="JZR1431" s="265"/>
      <c r="JZS1431" s="265"/>
      <c r="JZT1431" s="265"/>
      <c r="JZU1431" s="265"/>
      <c r="JZV1431" s="265"/>
      <c r="JZW1431" s="265"/>
      <c r="JZX1431" s="265"/>
      <c r="JZY1431" s="265"/>
      <c r="JZZ1431" s="265"/>
      <c r="KAA1431" s="265"/>
      <c r="KAB1431" s="265"/>
      <c r="KAC1431" s="265"/>
      <c r="KAD1431" s="265"/>
      <c r="KAE1431" s="265"/>
      <c r="KAF1431" s="265"/>
      <c r="KAG1431" s="265"/>
      <c r="KAH1431" s="265"/>
      <c r="KAI1431" s="265"/>
      <c r="KAJ1431" s="265"/>
      <c r="KAK1431" s="265"/>
      <c r="KAL1431" s="265"/>
      <c r="KAM1431" s="265"/>
      <c r="KAN1431" s="265"/>
      <c r="KAO1431" s="265"/>
      <c r="KAP1431" s="265"/>
      <c r="KAQ1431" s="265"/>
      <c r="KAR1431" s="265"/>
      <c r="KAS1431" s="265"/>
      <c r="KAT1431" s="265"/>
      <c r="KAU1431" s="265"/>
      <c r="KAV1431" s="265"/>
      <c r="KAW1431" s="265"/>
      <c r="KAX1431" s="265"/>
      <c r="KAY1431" s="265"/>
      <c r="KAZ1431" s="265"/>
      <c r="KBA1431" s="265"/>
      <c r="KBB1431" s="265"/>
      <c r="KBC1431" s="265"/>
      <c r="KBD1431" s="265"/>
      <c r="KBE1431" s="265"/>
      <c r="KBF1431" s="265"/>
      <c r="KBG1431" s="265"/>
      <c r="KBH1431" s="265"/>
      <c r="KBI1431" s="265"/>
      <c r="KBJ1431" s="265"/>
      <c r="KBK1431" s="265"/>
      <c r="KBL1431" s="265"/>
      <c r="KBM1431" s="265"/>
      <c r="KBN1431" s="265"/>
      <c r="KBO1431" s="265"/>
      <c r="KBP1431" s="265"/>
      <c r="KBQ1431" s="265"/>
      <c r="KBR1431" s="265"/>
      <c r="KBS1431" s="265"/>
      <c r="KBT1431" s="265"/>
      <c r="KBU1431" s="265"/>
      <c r="KBV1431" s="265"/>
      <c r="KBW1431" s="265"/>
      <c r="KBX1431" s="265"/>
      <c r="KBY1431" s="265"/>
      <c r="KBZ1431" s="265"/>
      <c r="KCA1431" s="265"/>
      <c r="KCB1431" s="265"/>
      <c r="KCC1431" s="265"/>
      <c r="KCD1431" s="265"/>
      <c r="KCE1431" s="265"/>
      <c r="KCF1431" s="265"/>
      <c r="KCG1431" s="265"/>
      <c r="KCH1431" s="265"/>
      <c r="KCI1431" s="265"/>
      <c r="KCJ1431" s="265"/>
      <c r="KCK1431" s="265"/>
      <c r="KCL1431" s="265"/>
      <c r="KCM1431" s="265"/>
      <c r="KCN1431" s="265"/>
      <c r="KCO1431" s="265"/>
      <c r="KCP1431" s="265"/>
      <c r="KCQ1431" s="265"/>
      <c r="KCR1431" s="265"/>
      <c r="KCS1431" s="265"/>
      <c r="KCT1431" s="265"/>
      <c r="KCU1431" s="265"/>
      <c r="KCV1431" s="265"/>
      <c r="KCW1431" s="265"/>
      <c r="KCX1431" s="265"/>
      <c r="KCY1431" s="265"/>
      <c r="KCZ1431" s="265"/>
      <c r="KDA1431" s="265"/>
      <c r="KDB1431" s="265"/>
      <c r="KDC1431" s="265"/>
      <c r="KDD1431" s="265"/>
      <c r="KDE1431" s="265"/>
      <c r="KDF1431" s="265"/>
      <c r="KDG1431" s="265"/>
      <c r="KDH1431" s="265"/>
      <c r="KDI1431" s="265"/>
      <c r="KDJ1431" s="265"/>
      <c r="KDK1431" s="265"/>
      <c r="KDL1431" s="265"/>
      <c r="KDM1431" s="265"/>
      <c r="KDN1431" s="265"/>
      <c r="KDO1431" s="265"/>
      <c r="KDP1431" s="265"/>
      <c r="KDQ1431" s="265"/>
      <c r="KDR1431" s="265"/>
      <c r="KDS1431" s="265"/>
      <c r="KDT1431" s="265"/>
      <c r="KDU1431" s="265"/>
      <c r="KDV1431" s="265"/>
      <c r="KDW1431" s="265"/>
      <c r="KDX1431" s="265"/>
      <c r="KDY1431" s="265"/>
      <c r="KDZ1431" s="265"/>
      <c r="KEA1431" s="265"/>
      <c r="KEB1431" s="265"/>
      <c r="KEC1431" s="265"/>
      <c r="KED1431" s="265"/>
      <c r="KEE1431" s="265"/>
      <c r="KEF1431" s="265"/>
      <c r="KEG1431" s="265"/>
      <c r="KEH1431" s="265"/>
      <c r="KEI1431" s="265"/>
      <c r="KEJ1431" s="265"/>
      <c r="KEK1431" s="265"/>
      <c r="KEL1431" s="265"/>
      <c r="KEM1431" s="265"/>
      <c r="KEN1431" s="265"/>
      <c r="KEO1431" s="265"/>
      <c r="KEP1431" s="265"/>
      <c r="KEQ1431" s="265"/>
      <c r="KER1431" s="265"/>
      <c r="KES1431" s="265"/>
      <c r="KET1431" s="265"/>
      <c r="KEU1431" s="265"/>
      <c r="KEV1431" s="265"/>
      <c r="KEW1431" s="265"/>
      <c r="KEX1431" s="265"/>
      <c r="KEY1431" s="265"/>
      <c r="KEZ1431" s="265"/>
      <c r="KFA1431" s="265"/>
      <c r="KFB1431" s="265"/>
      <c r="KFC1431" s="265"/>
      <c r="KFD1431" s="265"/>
      <c r="KFE1431" s="265"/>
      <c r="KFF1431" s="265"/>
      <c r="KFG1431" s="265"/>
      <c r="KFH1431" s="265"/>
      <c r="KFI1431" s="265"/>
      <c r="KFJ1431" s="265"/>
      <c r="KFK1431" s="265"/>
      <c r="KFL1431" s="265"/>
      <c r="KFM1431" s="265"/>
      <c r="KFN1431" s="265"/>
      <c r="KFO1431" s="265"/>
      <c r="KFP1431" s="265"/>
      <c r="KFQ1431" s="265"/>
      <c r="KFR1431" s="265"/>
      <c r="KFS1431" s="265"/>
      <c r="KFT1431" s="265"/>
      <c r="KFU1431" s="265"/>
      <c r="KFV1431" s="265"/>
      <c r="KFW1431" s="265"/>
      <c r="KFX1431" s="265"/>
      <c r="KFY1431" s="265"/>
      <c r="KFZ1431" s="265"/>
      <c r="KGA1431" s="265"/>
      <c r="KGB1431" s="265"/>
      <c r="KGC1431" s="265"/>
      <c r="KGD1431" s="265"/>
      <c r="KGE1431" s="265"/>
      <c r="KGF1431" s="265"/>
      <c r="KGG1431" s="265"/>
      <c r="KGH1431" s="265"/>
      <c r="KGI1431" s="265"/>
      <c r="KGJ1431" s="265"/>
      <c r="KGK1431" s="265"/>
      <c r="KGL1431" s="265"/>
      <c r="KGM1431" s="265"/>
      <c r="KGN1431" s="265"/>
      <c r="KGO1431" s="265"/>
      <c r="KGP1431" s="265"/>
      <c r="KGQ1431" s="265"/>
      <c r="KGR1431" s="265"/>
      <c r="KGS1431" s="265"/>
      <c r="KGT1431" s="265"/>
      <c r="KGU1431" s="265"/>
      <c r="KGV1431" s="265"/>
      <c r="KGW1431" s="265"/>
      <c r="KGX1431" s="265"/>
      <c r="KGY1431" s="265"/>
      <c r="KGZ1431" s="265"/>
      <c r="KHA1431" s="265"/>
      <c r="KHB1431" s="265"/>
      <c r="KHC1431" s="265"/>
      <c r="KHD1431" s="265"/>
      <c r="KHE1431" s="265"/>
      <c r="KHF1431" s="265"/>
      <c r="KHG1431" s="265"/>
      <c r="KHH1431" s="265"/>
      <c r="KHI1431" s="265"/>
      <c r="KHJ1431" s="265"/>
      <c r="KHK1431" s="265"/>
      <c r="KHL1431" s="265"/>
      <c r="KHM1431" s="265"/>
      <c r="KHN1431" s="265"/>
      <c r="KHO1431" s="265"/>
      <c r="KHP1431" s="265"/>
      <c r="KHQ1431" s="265"/>
      <c r="KHR1431" s="265"/>
      <c r="KHS1431" s="265"/>
      <c r="KHT1431" s="265"/>
      <c r="KHU1431" s="265"/>
      <c r="KHV1431" s="265"/>
      <c r="KHW1431" s="265"/>
      <c r="KHX1431" s="265"/>
      <c r="KHY1431" s="265"/>
      <c r="KHZ1431" s="265"/>
      <c r="KIA1431" s="265"/>
      <c r="KIB1431" s="265"/>
      <c r="KIC1431" s="265"/>
      <c r="KID1431" s="265"/>
      <c r="KIE1431" s="265"/>
      <c r="KIF1431" s="265"/>
      <c r="KIG1431" s="265"/>
      <c r="KIH1431" s="265"/>
      <c r="KII1431" s="265"/>
      <c r="KIJ1431" s="265"/>
      <c r="KIK1431" s="265"/>
      <c r="KIL1431" s="265"/>
      <c r="KIM1431" s="265"/>
      <c r="KIN1431" s="265"/>
      <c r="KIO1431" s="265"/>
      <c r="KIP1431" s="265"/>
      <c r="KIQ1431" s="265"/>
      <c r="KIR1431" s="265"/>
      <c r="KIS1431" s="265"/>
      <c r="KIT1431" s="265"/>
      <c r="KIU1431" s="265"/>
      <c r="KIV1431" s="265"/>
      <c r="KIW1431" s="265"/>
      <c r="KIX1431" s="265"/>
      <c r="KIY1431" s="265"/>
      <c r="KIZ1431" s="265"/>
      <c r="KJA1431" s="265"/>
      <c r="KJB1431" s="265"/>
      <c r="KJC1431" s="265"/>
      <c r="KJD1431" s="265"/>
      <c r="KJE1431" s="265"/>
      <c r="KJF1431" s="265"/>
      <c r="KJG1431" s="265"/>
      <c r="KJH1431" s="265"/>
      <c r="KJI1431" s="265"/>
      <c r="KJJ1431" s="265"/>
      <c r="KJK1431" s="265"/>
      <c r="KJL1431" s="265"/>
      <c r="KJM1431" s="265"/>
      <c r="KJN1431" s="265"/>
      <c r="KJO1431" s="265"/>
      <c r="KJP1431" s="265"/>
      <c r="KJQ1431" s="265"/>
      <c r="KJR1431" s="265"/>
      <c r="KJS1431" s="265"/>
      <c r="KJT1431" s="265"/>
      <c r="KJU1431" s="265"/>
      <c r="KJV1431" s="265"/>
      <c r="KJW1431" s="265"/>
      <c r="KJX1431" s="265"/>
      <c r="KJY1431" s="265"/>
      <c r="KJZ1431" s="265"/>
      <c r="KKA1431" s="265"/>
      <c r="KKB1431" s="265"/>
      <c r="KKC1431" s="265"/>
      <c r="KKD1431" s="265"/>
      <c r="KKE1431" s="265"/>
      <c r="KKF1431" s="265"/>
      <c r="KKG1431" s="265"/>
      <c r="KKH1431" s="265"/>
      <c r="KKI1431" s="265"/>
      <c r="KKJ1431" s="265"/>
      <c r="KKK1431" s="265"/>
      <c r="KKL1431" s="265"/>
      <c r="KKM1431" s="265"/>
      <c r="KKN1431" s="265"/>
      <c r="KKO1431" s="265"/>
      <c r="KKP1431" s="265"/>
      <c r="KKQ1431" s="265"/>
      <c r="KKR1431" s="265"/>
      <c r="KKS1431" s="265"/>
      <c r="KKT1431" s="265"/>
      <c r="KKU1431" s="265"/>
      <c r="KKV1431" s="265"/>
      <c r="KKW1431" s="265"/>
      <c r="KKX1431" s="265"/>
      <c r="KKY1431" s="265"/>
      <c r="KKZ1431" s="265"/>
      <c r="KLA1431" s="265"/>
      <c r="KLB1431" s="265"/>
      <c r="KLC1431" s="265"/>
      <c r="KLD1431" s="265"/>
      <c r="KLE1431" s="265"/>
      <c r="KLF1431" s="265"/>
      <c r="KLG1431" s="265"/>
      <c r="KLH1431" s="265"/>
      <c r="KLI1431" s="265"/>
      <c r="KLJ1431" s="265"/>
      <c r="KLK1431" s="265"/>
      <c r="KLL1431" s="265"/>
      <c r="KLM1431" s="265"/>
      <c r="KLN1431" s="265"/>
      <c r="KLO1431" s="265"/>
      <c r="KLP1431" s="265"/>
      <c r="KLQ1431" s="265"/>
      <c r="KLR1431" s="265"/>
      <c r="KLS1431" s="265"/>
      <c r="KLT1431" s="265"/>
      <c r="KLU1431" s="265"/>
      <c r="KLV1431" s="265"/>
      <c r="KLW1431" s="265"/>
      <c r="KLX1431" s="265"/>
      <c r="KLY1431" s="265"/>
      <c r="KLZ1431" s="265"/>
      <c r="KMA1431" s="265"/>
      <c r="KMB1431" s="265"/>
      <c r="KMC1431" s="265"/>
      <c r="KMD1431" s="265"/>
      <c r="KME1431" s="265"/>
      <c r="KMF1431" s="265"/>
      <c r="KMG1431" s="265"/>
      <c r="KMH1431" s="265"/>
      <c r="KMI1431" s="265"/>
      <c r="KMJ1431" s="265"/>
      <c r="KMK1431" s="265"/>
      <c r="KML1431" s="265"/>
      <c r="KMM1431" s="265"/>
      <c r="KMN1431" s="265"/>
      <c r="KMO1431" s="265"/>
      <c r="KMP1431" s="265"/>
      <c r="KMQ1431" s="265"/>
      <c r="KMR1431" s="265"/>
      <c r="KMS1431" s="265"/>
      <c r="KMT1431" s="265"/>
      <c r="KMU1431" s="265"/>
      <c r="KMV1431" s="265"/>
      <c r="KMW1431" s="265"/>
      <c r="KMX1431" s="265"/>
      <c r="KMY1431" s="265"/>
      <c r="KMZ1431" s="265"/>
      <c r="KNA1431" s="265"/>
      <c r="KNB1431" s="265"/>
      <c r="KNC1431" s="265"/>
      <c r="KND1431" s="265"/>
      <c r="KNE1431" s="265"/>
      <c r="KNF1431" s="265"/>
      <c r="KNG1431" s="265"/>
      <c r="KNH1431" s="265"/>
      <c r="KNI1431" s="265"/>
      <c r="KNJ1431" s="265"/>
      <c r="KNK1431" s="265"/>
      <c r="KNL1431" s="265"/>
      <c r="KNM1431" s="265"/>
      <c r="KNN1431" s="265"/>
      <c r="KNO1431" s="265"/>
      <c r="KNP1431" s="265"/>
      <c r="KNQ1431" s="265"/>
      <c r="KNR1431" s="265"/>
      <c r="KNS1431" s="265"/>
      <c r="KNT1431" s="265"/>
      <c r="KNU1431" s="265"/>
      <c r="KNV1431" s="265"/>
      <c r="KNW1431" s="265"/>
      <c r="KNX1431" s="265"/>
      <c r="KNY1431" s="265"/>
      <c r="KNZ1431" s="265"/>
      <c r="KOA1431" s="265"/>
      <c r="KOB1431" s="265"/>
      <c r="KOC1431" s="265"/>
      <c r="KOD1431" s="265"/>
      <c r="KOE1431" s="265"/>
      <c r="KOF1431" s="265"/>
      <c r="KOG1431" s="265"/>
      <c r="KOH1431" s="265"/>
      <c r="KOI1431" s="265"/>
      <c r="KOJ1431" s="265"/>
      <c r="KOK1431" s="265"/>
      <c r="KOL1431" s="265"/>
      <c r="KOM1431" s="265"/>
      <c r="KON1431" s="265"/>
      <c r="KOO1431" s="265"/>
      <c r="KOP1431" s="265"/>
      <c r="KOQ1431" s="265"/>
      <c r="KOR1431" s="265"/>
      <c r="KOS1431" s="265"/>
      <c r="KOT1431" s="265"/>
      <c r="KOU1431" s="265"/>
      <c r="KOV1431" s="265"/>
      <c r="KOW1431" s="265"/>
      <c r="KOX1431" s="265"/>
      <c r="KOY1431" s="265"/>
      <c r="KOZ1431" s="265"/>
      <c r="KPA1431" s="265"/>
      <c r="KPB1431" s="265"/>
      <c r="KPC1431" s="265"/>
      <c r="KPD1431" s="265"/>
      <c r="KPE1431" s="265"/>
      <c r="KPF1431" s="265"/>
      <c r="KPG1431" s="265"/>
      <c r="KPH1431" s="265"/>
      <c r="KPI1431" s="265"/>
      <c r="KPJ1431" s="265"/>
      <c r="KPK1431" s="265"/>
      <c r="KPL1431" s="265"/>
      <c r="KPM1431" s="265"/>
      <c r="KPN1431" s="265"/>
      <c r="KPO1431" s="265"/>
      <c r="KPP1431" s="265"/>
      <c r="KPQ1431" s="265"/>
      <c r="KPR1431" s="265"/>
      <c r="KPS1431" s="265"/>
      <c r="KPT1431" s="265"/>
      <c r="KPU1431" s="265"/>
      <c r="KPV1431" s="265"/>
      <c r="KPW1431" s="265"/>
      <c r="KPX1431" s="265"/>
      <c r="KPY1431" s="265"/>
      <c r="KPZ1431" s="265"/>
      <c r="KQA1431" s="265"/>
      <c r="KQB1431" s="265"/>
      <c r="KQC1431" s="265"/>
      <c r="KQD1431" s="265"/>
      <c r="KQE1431" s="265"/>
      <c r="KQF1431" s="265"/>
      <c r="KQG1431" s="265"/>
      <c r="KQH1431" s="265"/>
      <c r="KQI1431" s="265"/>
      <c r="KQJ1431" s="265"/>
      <c r="KQK1431" s="265"/>
      <c r="KQL1431" s="265"/>
      <c r="KQM1431" s="265"/>
      <c r="KQN1431" s="265"/>
      <c r="KQO1431" s="265"/>
      <c r="KQP1431" s="265"/>
      <c r="KQQ1431" s="265"/>
      <c r="KQR1431" s="265"/>
      <c r="KQS1431" s="265"/>
      <c r="KQT1431" s="265"/>
      <c r="KQU1431" s="265"/>
      <c r="KQV1431" s="265"/>
      <c r="KQW1431" s="265"/>
      <c r="KQX1431" s="265"/>
      <c r="KQY1431" s="265"/>
      <c r="KQZ1431" s="265"/>
      <c r="KRA1431" s="265"/>
      <c r="KRB1431" s="265"/>
      <c r="KRC1431" s="265"/>
      <c r="KRD1431" s="265"/>
      <c r="KRE1431" s="265"/>
      <c r="KRF1431" s="265"/>
      <c r="KRG1431" s="265"/>
      <c r="KRH1431" s="265"/>
      <c r="KRI1431" s="265"/>
      <c r="KRJ1431" s="265"/>
      <c r="KRK1431" s="265"/>
      <c r="KRL1431" s="265"/>
      <c r="KRM1431" s="265"/>
      <c r="KRN1431" s="265"/>
      <c r="KRO1431" s="265"/>
      <c r="KRP1431" s="265"/>
      <c r="KRQ1431" s="265"/>
      <c r="KRR1431" s="265"/>
      <c r="KRS1431" s="265"/>
      <c r="KRT1431" s="265"/>
      <c r="KRU1431" s="265"/>
      <c r="KRV1431" s="265"/>
      <c r="KRW1431" s="265"/>
      <c r="KRX1431" s="265"/>
      <c r="KRY1431" s="265"/>
      <c r="KRZ1431" s="265"/>
      <c r="KSA1431" s="265"/>
      <c r="KSB1431" s="265"/>
      <c r="KSC1431" s="265"/>
      <c r="KSD1431" s="265"/>
      <c r="KSE1431" s="265"/>
      <c r="KSF1431" s="265"/>
      <c r="KSG1431" s="265"/>
      <c r="KSH1431" s="265"/>
      <c r="KSI1431" s="265"/>
      <c r="KSJ1431" s="265"/>
      <c r="KSK1431" s="265"/>
      <c r="KSL1431" s="265"/>
      <c r="KSM1431" s="265"/>
      <c r="KSN1431" s="265"/>
      <c r="KSO1431" s="265"/>
      <c r="KSP1431" s="265"/>
      <c r="KSQ1431" s="265"/>
      <c r="KSR1431" s="265"/>
      <c r="KSS1431" s="265"/>
      <c r="KST1431" s="265"/>
      <c r="KSU1431" s="265"/>
      <c r="KSV1431" s="265"/>
      <c r="KSW1431" s="265"/>
      <c r="KSX1431" s="265"/>
      <c r="KSY1431" s="265"/>
      <c r="KSZ1431" s="265"/>
      <c r="KTA1431" s="265"/>
      <c r="KTB1431" s="265"/>
      <c r="KTC1431" s="265"/>
      <c r="KTD1431" s="265"/>
      <c r="KTE1431" s="265"/>
      <c r="KTF1431" s="265"/>
      <c r="KTG1431" s="265"/>
      <c r="KTH1431" s="265"/>
      <c r="KTI1431" s="265"/>
      <c r="KTJ1431" s="265"/>
      <c r="KTK1431" s="265"/>
      <c r="KTL1431" s="265"/>
      <c r="KTM1431" s="265"/>
      <c r="KTN1431" s="265"/>
      <c r="KTO1431" s="265"/>
      <c r="KTP1431" s="265"/>
      <c r="KTQ1431" s="265"/>
      <c r="KTR1431" s="265"/>
      <c r="KTS1431" s="265"/>
      <c r="KTT1431" s="265"/>
      <c r="KTU1431" s="265"/>
      <c r="KTV1431" s="265"/>
      <c r="KTW1431" s="265"/>
      <c r="KTX1431" s="265"/>
      <c r="KTY1431" s="265"/>
      <c r="KTZ1431" s="265"/>
      <c r="KUA1431" s="265"/>
      <c r="KUB1431" s="265"/>
      <c r="KUC1431" s="265"/>
      <c r="KUD1431" s="265"/>
      <c r="KUE1431" s="265"/>
      <c r="KUF1431" s="265"/>
      <c r="KUG1431" s="265"/>
      <c r="KUH1431" s="265"/>
      <c r="KUI1431" s="265"/>
      <c r="KUJ1431" s="265"/>
      <c r="KUK1431" s="265"/>
      <c r="KUL1431" s="265"/>
      <c r="KUM1431" s="265"/>
      <c r="KUN1431" s="265"/>
      <c r="KUO1431" s="265"/>
      <c r="KUP1431" s="265"/>
      <c r="KUQ1431" s="265"/>
      <c r="KUR1431" s="265"/>
      <c r="KUS1431" s="265"/>
      <c r="KUT1431" s="265"/>
      <c r="KUU1431" s="265"/>
      <c r="KUV1431" s="265"/>
      <c r="KUW1431" s="265"/>
      <c r="KUX1431" s="265"/>
      <c r="KUY1431" s="265"/>
      <c r="KUZ1431" s="265"/>
      <c r="KVA1431" s="265"/>
      <c r="KVB1431" s="265"/>
      <c r="KVC1431" s="265"/>
      <c r="KVD1431" s="265"/>
      <c r="KVE1431" s="265"/>
      <c r="KVF1431" s="265"/>
      <c r="KVG1431" s="265"/>
      <c r="KVH1431" s="265"/>
      <c r="KVI1431" s="265"/>
      <c r="KVJ1431" s="265"/>
      <c r="KVK1431" s="265"/>
      <c r="KVL1431" s="265"/>
      <c r="KVM1431" s="265"/>
      <c r="KVN1431" s="265"/>
      <c r="KVO1431" s="265"/>
      <c r="KVP1431" s="265"/>
      <c r="KVQ1431" s="265"/>
      <c r="KVR1431" s="265"/>
      <c r="KVS1431" s="265"/>
      <c r="KVT1431" s="265"/>
      <c r="KVU1431" s="265"/>
      <c r="KVV1431" s="265"/>
      <c r="KVW1431" s="265"/>
      <c r="KVX1431" s="265"/>
      <c r="KVY1431" s="265"/>
      <c r="KVZ1431" s="265"/>
      <c r="KWA1431" s="265"/>
      <c r="KWB1431" s="265"/>
      <c r="KWC1431" s="265"/>
      <c r="KWD1431" s="265"/>
      <c r="KWE1431" s="265"/>
      <c r="KWF1431" s="265"/>
      <c r="KWG1431" s="265"/>
      <c r="KWH1431" s="265"/>
      <c r="KWI1431" s="265"/>
      <c r="KWJ1431" s="265"/>
      <c r="KWK1431" s="265"/>
      <c r="KWL1431" s="265"/>
      <c r="KWM1431" s="265"/>
      <c r="KWN1431" s="265"/>
      <c r="KWO1431" s="265"/>
      <c r="KWP1431" s="265"/>
      <c r="KWQ1431" s="265"/>
      <c r="KWR1431" s="265"/>
      <c r="KWS1431" s="265"/>
      <c r="KWT1431" s="265"/>
      <c r="KWU1431" s="265"/>
      <c r="KWV1431" s="265"/>
      <c r="KWW1431" s="265"/>
      <c r="KWX1431" s="265"/>
      <c r="KWY1431" s="265"/>
      <c r="KWZ1431" s="265"/>
      <c r="KXA1431" s="265"/>
      <c r="KXB1431" s="265"/>
      <c r="KXC1431" s="265"/>
      <c r="KXD1431" s="265"/>
      <c r="KXE1431" s="265"/>
      <c r="KXF1431" s="265"/>
      <c r="KXG1431" s="265"/>
      <c r="KXH1431" s="265"/>
      <c r="KXI1431" s="265"/>
      <c r="KXJ1431" s="265"/>
      <c r="KXK1431" s="265"/>
      <c r="KXL1431" s="265"/>
      <c r="KXM1431" s="265"/>
      <c r="KXN1431" s="265"/>
      <c r="KXO1431" s="265"/>
      <c r="KXP1431" s="265"/>
      <c r="KXQ1431" s="265"/>
      <c r="KXR1431" s="265"/>
      <c r="KXS1431" s="265"/>
      <c r="KXT1431" s="265"/>
      <c r="KXU1431" s="265"/>
      <c r="KXV1431" s="265"/>
      <c r="KXW1431" s="265"/>
      <c r="KXX1431" s="265"/>
      <c r="KXY1431" s="265"/>
      <c r="KXZ1431" s="265"/>
      <c r="KYA1431" s="265"/>
      <c r="KYB1431" s="265"/>
      <c r="KYC1431" s="265"/>
      <c r="KYD1431" s="265"/>
      <c r="KYE1431" s="265"/>
      <c r="KYF1431" s="265"/>
      <c r="KYG1431" s="265"/>
      <c r="KYH1431" s="265"/>
      <c r="KYI1431" s="265"/>
      <c r="KYJ1431" s="265"/>
      <c r="KYK1431" s="265"/>
      <c r="KYL1431" s="265"/>
      <c r="KYM1431" s="265"/>
      <c r="KYN1431" s="265"/>
      <c r="KYO1431" s="265"/>
      <c r="KYP1431" s="265"/>
      <c r="KYQ1431" s="265"/>
      <c r="KYR1431" s="265"/>
      <c r="KYS1431" s="265"/>
      <c r="KYT1431" s="265"/>
      <c r="KYU1431" s="265"/>
      <c r="KYV1431" s="265"/>
      <c r="KYW1431" s="265"/>
      <c r="KYX1431" s="265"/>
      <c r="KYY1431" s="265"/>
      <c r="KYZ1431" s="265"/>
      <c r="KZA1431" s="265"/>
      <c r="KZB1431" s="265"/>
      <c r="KZC1431" s="265"/>
      <c r="KZD1431" s="265"/>
      <c r="KZE1431" s="265"/>
      <c r="KZF1431" s="265"/>
      <c r="KZG1431" s="265"/>
      <c r="KZH1431" s="265"/>
      <c r="KZI1431" s="265"/>
      <c r="KZJ1431" s="265"/>
      <c r="KZK1431" s="265"/>
      <c r="KZL1431" s="265"/>
      <c r="KZM1431" s="265"/>
      <c r="KZN1431" s="265"/>
      <c r="KZO1431" s="265"/>
      <c r="KZP1431" s="265"/>
      <c r="KZQ1431" s="265"/>
      <c r="KZR1431" s="265"/>
      <c r="KZS1431" s="265"/>
      <c r="KZT1431" s="265"/>
      <c r="KZU1431" s="265"/>
      <c r="KZV1431" s="265"/>
      <c r="KZW1431" s="265"/>
      <c r="KZX1431" s="265"/>
      <c r="KZY1431" s="265"/>
      <c r="KZZ1431" s="265"/>
      <c r="LAA1431" s="265"/>
      <c r="LAB1431" s="265"/>
      <c r="LAC1431" s="265"/>
      <c r="LAD1431" s="265"/>
      <c r="LAE1431" s="265"/>
      <c r="LAF1431" s="265"/>
      <c r="LAG1431" s="265"/>
      <c r="LAH1431" s="265"/>
      <c r="LAI1431" s="265"/>
      <c r="LAJ1431" s="265"/>
      <c r="LAK1431" s="265"/>
      <c r="LAL1431" s="265"/>
      <c r="LAM1431" s="265"/>
      <c r="LAN1431" s="265"/>
      <c r="LAO1431" s="265"/>
      <c r="LAP1431" s="265"/>
      <c r="LAQ1431" s="265"/>
      <c r="LAR1431" s="265"/>
      <c r="LAS1431" s="265"/>
      <c r="LAT1431" s="265"/>
      <c r="LAU1431" s="265"/>
      <c r="LAV1431" s="265"/>
      <c r="LAW1431" s="265"/>
      <c r="LAX1431" s="265"/>
      <c r="LAY1431" s="265"/>
      <c r="LAZ1431" s="265"/>
      <c r="LBA1431" s="265"/>
      <c r="LBB1431" s="265"/>
      <c r="LBC1431" s="265"/>
      <c r="LBD1431" s="265"/>
      <c r="LBE1431" s="265"/>
      <c r="LBF1431" s="265"/>
      <c r="LBG1431" s="265"/>
      <c r="LBH1431" s="265"/>
      <c r="LBI1431" s="265"/>
      <c r="LBJ1431" s="265"/>
      <c r="LBK1431" s="265"/>
      <c r="LBL1431" s="265"/>
      <c r="LBM1431" s="265"/>
      <c r="LBN1431" s="265"/>
      <c r="LBO1431" s="265"/>
      <c r="LBP1431" s="265"/>
      <c r="LBQ1431" s="265"/>
      <c r="LBR1431" s="265"/>
      <c r="LBS1431" s="265"/>
      <c r="LBT1431" s="265"/>
      <c r="LBU1431" s="265"/>
      <c r="LBV1431" s="265"/>
      <c r="LBW1431" s="265"/>
      <c r="LBX1431" s="265"/>
      <c r="LBY1431" s="265"/>
      <c r="LBZ1431" s="265"/>
      <c r="LCA1431" s="265"/>
      <c r="LCB1431" s="265"/>
      <c r="LCC1431" s="265"/>
      <c r="LCD1431" s="265"/>
      <c r="LCE1431" s="265"/>
      <c r="LCF1431" s="265"/>
      <c r="LCG1431" s="265"/>
      <c r="LCH1431" s="265"/>
      <c r="LCI1431" s="265"/>
      <c r="LCJ1431" s="265"/>
      <c r="LCK1431" s="265"/>
      <c r="LCL1431" s="265"/>
      <c r="LCM1431" s="265"/>
      <c r="LCN1431" s="265"/>
      <c r="LCO1431" s="265"/>
      <c r="LCP1431" s="265"/>
      <c r="LCQ1431" s="265"/>
      <c r="LCR1431" s="265"/>
      <c r="LCS1431" s="265"/>
      <c r="LCT1431" s="265"/>
      <c r="LCU1431" s="265"/>
      <c r="LCV1431" s="265"/>
      <c r="LCW1431" s="265"/>
      <c r="LCX1431" s="265"/>
      <c r="LCY1431" s="265"/>
      <c r="LCZ1431" s="265"/>
      <c r="LDA1431" s="265"/>
      <c r="LDB1431" s="265"/>
      <c r="LDC1431" s="265"/>
      <c r="LDD1431" s="265"/>
      <c r="LDE1431" s="265"/>
      <c r="LDF1431" s="265"/>
      <c r="LDG1431" s="265"/>
      <c r="LDH1431" s="265"/>
      <c r="LDI1431" s="265"/>
      <c r="LDJ1431" s="265"/>
      <c r="LDK1431" s="265"/>
      <c r="LDL1431" s="265"/>
      <c r="LDM1431" s="265"/>
      <c r="LDN1431" s="265"/>
      <c r="LDO1431" s="265"/>
      <c r="LDP1431" s="265"/>
      <c r="LDQ1431" s="265"/>
      <c r="LDR1431" s="265"/>
      <c r="LDS1431" s="265"/>
      <c r="LDT1431" s="265"/>
      <c r="LDU1431" s="265"/>
      <c r="LDV1431" s="265"/>
      <c r="LDW1431" s="265"/>
      <c r="LDX1431" s="265"/>
      <c r="LDY1431" s="265"/>
      <c r="LDZ1431" s="265"/>
      <c r="LEA1431" s="265"/>
      <c r="LEB1431" s="265"/>
      <c r="LEC1431" s="265"/>
      <c r="LED1431" s="265"/>
      <c r="LEE1431" s="265"/>
      <c r="LEF1431" s="265"/>
      <c r="LEG1431" s="265"/>
      <c r="LEH1431" s="265"/>
      <c r="LEI1431" s="265"/>
      <c r="LEJ1431" s="265"/>
      <c r="LEK1431" s="265"/>
      <c r="LEL1431" s="265"/>
      <c r="LEM1431" s="265"/>
      <c r="LEN1431" s="265"/>
      <c r="LEO1431" s="265"/>
      <c r="LEP1431" s="265"/>
      <c r="LEQ1431" s="265"/>
      <c r="LER1431" s="265"/>
      <c r="LES1431" s="265"/>
      <c r="LET1431" s="265"/>
      <c r="LEU1431" s="265"/>
      <c r="LEV1431" s="265"/>
      <c r="LEW1431" s="265"/>
      <c r="LEX1431" s="265"/>
      <c r="LEY1431" s="265"/>
      <c r="LEZ1431" s="265"/>
      <c r="LFA1431" s="265"/>
      <c r="LFB1431" s="265"/>
      <c r="LFC1431" s="265"/>
      <c r="LFD1431" s="265"/>
      <c r="LFE1431" s="265"/>
      <c r="LFF1431" s="265"/>
      <c r="LFG1431" s="265"/>
      <c r="LFH1431" s="265"/>
      <c r="LFI1431" s="265"/>
      <c r="LFJ1431" s="265"/>
      <c r="LFK1431" s="265"/>
      <c r="LFL1431" s="265"/>
      <c r="LFM1431" s="265"/>
      <c r="LFN1431" s="265"/>
      <c r="LFO1431" s="265"/>
      <c r="LFP1431" s="265"/>
      <c r="LFQ1431" s="265"/>
      <c r="LFR1431" s="265"/>
      <c r="LFS1431" s="265"/>
      <c r="LFT1431" s="265"/>
      <c r="LFU1431" s="265"/>
      <c r="LFV1431" s="265"/>
      <c r="LFW1431" s="265"/>
      <c r="LFX1431" s="265"/>
      <c r="LFY1431" s="265"/>
      <c r="LFZ1431" s="265"/>
      <c r="LGA1431" s="265"/>
      <c r="LGB1431" s="265"/>
      <c r="LGC1431" s="265"/>
      <c r="LGD1431" s="265"/>
      <c r="LGE1431" s="265"/>
      <c r="LGF1431" s="265"/>
      <c r="LGG1431" s="265"/>
      <c r="LGH1431" s="265"/>
      <c r="LGI1431" s="265"/>
      <c r="LGJ1431" s="265"/>
      <c r="LGK1431" s="265"/>
      <c r="LGL1431" s="265"/>
      <c r="LGM1431" s="265"/>
      <c r="LGN1431" s="265"/>
      <c r="LGO1431" s="265"/>
      <c r="LGP1431" s="265"/>
      <c r="LGQ1431" s="265"/>
      <c r="LGR1431" s="265"/>
      <c r="LGS1431" s="265"/>
      <c r="LGT1431" s="265"/>
      <c r="LGU1431" s="265"/>
      <c r="LGV1431" s="265"/>
      <c r="LGW1431" s="265"/>
      <c r="LGX1431" s="265"/>
      <c r="LGY1431" s="265"/>
      <c r="LGZ1431" s="265"/>
      <c r="LHA1431" s="265"/>
      <c r="LHB1431" s="265"/>
      <c r="LHC1431" s="265"/>
      <c r="LHD1431" s="265"/>
      <c r="LHE1431" s="265"/>
      <c r="LHF1431" s="265"/>
      <c r="LHG1431" s="265"/>
      <c r="LHH1431" s="265"/>
      <c r="LHI1431" s="265"/>
      <c r="LHJ1431" s="265"/>
      <c r="LHK1431" s="265"/>
      <c r="LHL1431" s="265"/>
      <c r="LHM1431" s="265"/>
      <c r="LHN1431" s="265"/>
      <c r="LHO1431" s="265"/>
      <c r="LHP1431" s="265"/>
      <c r="LHQ1431" s="265"/>
      <c r="LHR1431" s="265"/>
      <c r="LHS1431" s="265"/>
      <c r="LHT1431" s="265"/>
      <c r="LHU1431" s="265"/>
      <c r="LHV1431" s="265"/>
      <c r="LHW1431" s="265"/>
      <c r="LHX1431" s="265"/>
      <c r="LHY1431" s="265"/>
      <c r="LHZ1431" s="265"/>
      <c r="LIA1431" s="265"/>
      <c r="LIB1431" s="265"/>
      <c r="LIC1431" s="265"/>
      <c r="LID1431" s="265"/>
      <c r="LIE1431" s="265"/>
      <c r="LIF1431" s="265"/>
      <c r="LIG1431" s="265"/>
      <c r="LIH1431" s="265"/>
      <c r="LII1431" s="265"/>
      <c r="LIJ1431" s="265"/>
      <c r="LIK1431" s="265"/>
      <c r="LIL1431" s="265"/>
      <c r="LIM1431" s="265"/>
      <c r="LIN1431" s="265"/>
      <c r="LIO1431" s="265"/>
      <c r="LIP1431" s="265"/>
      <c r="LIQ1431" s="265"/>
      <c r="LIR1431" s="265"/>
      <c r="LIS1431" s="265"/>
      <c r="LIT1431" s="265"/>
      <c r="LIU1431" s="265"/>
      <c r="LIV1431" s="265"/>
      <c r="LIW1431" s="265"/>
      <c r="LIX1431" s="265"/>
      <c r="LIY1431" s="265"/>
      <c r="LIZ1431" s="265"/>
      <c r="LJA1431" s="265"/>
      <c r="LJB1431" s="265"/>
      <c r="LJC1431" s="265"/>
      <c r="LJD1431" s="265"/>
      <c r="LJE1431" s="265"/>
      <c r="LJF1431" s="265"/>
      <c r="LJG1431" s="265"/>
      <c r="LJH1431" s="265"/>
      <c r="LJI1431" s="265"/>
      <c r="LJJ1431" s="265"/>
      <c r="LJK1431" s="265"/>
      <c r="LJL1431" s="265"/>
      <c r="LJM1431" s="265"/>
      <c r="LJN1431" s="265"/>
      <c r="LJO1431" s="265"/>
      <c r="LJP1431" s="265"/>
      <c r="LJQ1431" s="265"/>
      <c r="LJR1431" s="265"/>
      <c r="LJS1431" s="265"/>
      <c r="LJT1431" s="265"/>
      <c r="LJU1431" s="265"/>
      <c r="LJV1431" s="265"/>
      <c r="LJW1431" s="265"/>
      <c r="LJX1431" s="265"/>
      <c r="LJY1431" s="265"/>
      <c r="LJZ1431" s="265"/>
      <c r="LKA1431" s="265"/>
      <c r="LKB1431" s="265"/>
      <c r="LKC1431" s="265"/>
      <c r="LKD1431" s="265"/>
      <c r="LKE1431" s="265"/>
      <c r="LKF1431" s="265"/>
      <c r="LKG1431" s="265"/>
      <c r="LKH1431" s="265"/>
      <c r="LKI1431" s="265"/>
      <c r="LKJ1431" s="265"/>
      <c r="LKK1431" s="265"/>
      <c r="LKL1431" s="265"/>
      <c r="LKM1431" s="265"/>
      <c r="LKN1431" s="265"/>
      <c r="LKO1431" s="265"/>
      <c r="LKP1431" s="265"/>
      <c r="LKQ1431" s="265"/>
      <c r="LKR1431" s="265"/>
      <c r="LKS1431" s="265"/>
      <c r="LKT1431" s="265"/>
      <c r="LKU1431" s="265"/>
      <c r="LKV1431" s="265"/>
      <c r="LKW1431" s="265"/>
      <c r="LKX1431" s="265"/>
      <c r="LKY1431" s="265"/>
      <c r="LKZ1431" s="265"/>
      <c r="LLA1431" s="265"/>
      <c r="LLB1431" s="265"/>
      <c r="LLC1431" s="265"/>
      <c r="LLD1431" s="265"/>
      <c r="LLE1431" s="265"/>
      <c r="LLF1431" s="265"/>
      <c r="LLG1431" s="265"/>
      <c r="LLH1431" s="265"/>
      <c r="LLI1431" s="265"/>
      <c r="LLJ1431" s="265"/>
      <c r="LLK1431" s="265"/>
      <c r="LLL1431" s="265"/>
      <c r="LLM1431" s="265"/>
      <c r="LLN1431" s="265"/>
      <c r="LLO1431" s="265"/>
      <c r="LLP1431" s="265"/>
      <c r="LLQ1431" s="265"/>
      <c r="LLR1431" s="265"/>
      <c r="LLS1431" s="265"/>
      <c r="LLT1431" s="265"/>
      <c r="LLU1431" s="265"/>
      <c r="LLV1431" s="265"/>
      <c r="LLW1431" s="265"/>
      <c r="LLX1431" s="265"/>
      <c r="LLY1431" s="265"/>
      <c r="LLZ1431" s="265"/>
      <c r="LMA1431" s="265"/>
      <c r="LMB1431" s="265"/>
      <c r="LMC1431" s="265"/>
      <c r="LMD1431" s="265"/>
      <c r="LME1431" s="265"/>
      <c r="LMF1431" s="265"/>
      <c r="LMG1431" s="265"/>
      <c r="LMH1431" s="265"/>
      <c r="LMI1431" s="265"/>
      <c r="LMJ1431" s="265"/>
      <c r="LMK1431" s="265"/>
      <c r="LML1431" s="265"/>
      <c r="LMM1431" s="265"/>
      <c r="LMN1431" s="265"/>
      <c r="LMO1431" s="265"/>
      <c r="LMP1431" s="265"/>
      <c r="LMQ1431" s="265"/>
      <c r="LMR1431" s="265"/>
      <c r="LMS1431" s="265"/>
      <c r="LMT1431" s="265"/>
      <c r="LMU1431" s="265"/>
      <c r="LMV1431" s="265"/>
      <c r="LMW1431" s="265"/>
      <c r="LMX1431" s="265"/>
      <c r="LMY1431" s="265"/>
      <c r="LMZ1431" s="265"/>
      <c r="LNA1431" s="265"/>
      <c r="LNB1431" s="265"/>
      <c r="LNC1431" s="265"/>
      <c r="LND1431" s="265"/>
      <c r="LNE1431" s="265"/>
      <c r="LNF1431" s="265"/>
      <c r="LNG1431" s="265"/>
      <c r="LNH1431" s="265"/>
      <c r="LNI1431" s="265"/>
      <c r="LNJ1431" s="265"/>
      <c r="LNK1431" s="265"/>
      <c r="LNL1431" s="265"/>
      <c r="LNM1431" s="265"/>
      <c r="LNN1431" s="265"/>
      <c r="LNO1431" s="265"/>
      <c r="LNP1431" s="265"/>
      <c r="LNQ1431" s="265"/>
      <c r="LNR1431" s="265"/>
      <c r="LNS1431" s="265"/>
      <c r="LNT1431" s="265"/>
      <c r="LNU1431" s="265"/>
      <c r="LNV1431" s="265"/>
      <c r="LNW1431" s="265"/>
      <c r="LNX1431" s="265"/>
      <c r="LNY1431" s="265"/>
      <c r="LNZ1431" s="265"/>
      <c r="LOA1431" s="265"/>
      <c r="LOB1431" s="265"/>
      <c r="LOC1431" s="265"/>
      <c r="LOD1431" s="265"/>
      <c r="LOE1431" s="265"/>
      <c r="LOF1431" s="265"/>
      <c r="LOG1431" s="265"/>
      <c r="LOH1431" s="265"/>
      <c r="LOI1431" s="265"/>
      <c r="LOJ1431" s="265"/>
      <c r="LOK1431" s="265"/>
      <c r="LOL1431" s="265"/>
      <c r="LOM1431" s="265"/>
      <c r="LON1431" s="265"/>
      <c r="LOO1431" s="265"/>
      <c r="LOP1431" s="265"/>
      <c r="LOQ1431" s="265"/>
      <c r="LOR1431" s="265"/>
      <c r="LOS1431" s="265"/>
      <c r="LOT1431" s="265"/>
      <c r="LOU1431" s="265"/>
      <c r="LOV1431" s="265"/>
      <c r="LOW1431" s="265"/>
      <c r="LOX1431" s="265"/>
      <c r="LOY1431" s="265"/>
      <c r="LOZ1431" s="265"/>
      <c r="LPA1431" s="265"/>
      <c r="LPB1431" s="265"/>
      <c r="LPC1431" s="265"/>
      <c r="LPD1431" s="265"/>
      <c r="LPE1431" s="265"/>
      <c r="LPF1431" s="265"/>
      <c r="LPG1431" s="265"/>
      <c r="LPH1431" s="265"/>
      <c r="LPI1431" s="265"/>
      <c r="LPJ1431" s="265"/>
      <c r="LPK1431" s="265"/>
      <c r="LPL1431" s="265"/>
      <c r="LPM1431" s="265"/>
      <c r="LPN1431" s="265"/>
      <c r="LPO1431" s="265"/>
      <c r="LPP1431" s="265"/>
      <c r="LPQ1431" s="265"/>
      <c r="LPR1431" s="265"/>
      <c r="LPS1431" s="265"/>
      <c r="LPT1431" s="265"/>
      <c r="LPU1431" s="265"/>
      <c r="LPV1431" s="265"/>
      <c r="LPW1431" s="265"/>
      <c r="LPX1431" s="265"/>
      <c r="LPY1431" s="265"/>
      <c r="LPZ1431" s="265"/>
      <c r="LQA1431" s="265"/>
      <c r="LQB1431" s="265"/>
      <c r="LQC1431" s="265"/>
      <c r="LQD1431" s="265"/>
      <c r="LQE1431" s="265"/>
      <c r="LQF1431" s="265"/>
      <c r="LQG1431" s="265"/>
      <c r="LQH1431" s="265"/>
      <c r="LQI1431" s="265"/>
      <c r="LQJ1431" s="265"/>
      <c r="LQK1431" s="265"/>
      <c r="LQL1431" s="265"/>
      <c r="LQM1431" s="265"/>
      <c r="LQN1431" s="265"/>
      <c r="LQO1431" s="265"/>
      <c r="LQP1431" s="265"/>
      <c r="LQQ1431" s="265"/>
      <c r="LQR1431" s="265"/>
      <c r="LQS1431" s="265"/>
      <c r="LQT1431" s="265"/>
      <c r="LQU1431" s="265"/>
      <c r="LQV1431" s="265"/>
      <c r="LQW1431" s="265"/>
      <c r="LQX1431" s="265"/>
      <c r="LQY1431" s="265"/>
      <c r="LQZ1431" s="265"/>
      <c r="LRA1431" s="265"/>
      <c r="LRB1431" s="265"/>
      <c r="LRC1431" s="265"/>
      <c r="LRD1431" s="265"/>
      <c r="LRE1431" s="265"/>
      <c r="LRF1431" s="265"/>
      <c r="LRG1431" s="265"/>
      <c r="LRH1431" s="265"/>
      <c r="LRI1431" s="265"/>
      <c r="LRJ1431" s="265"/>
      <c r="LRK1431" s="265"/>
      <c r="LRL1431" s="265"/>
      <c r="LRM1431" s="265"/>
      <c r="LRN1431" s="265"/>
      <c r="LRO1431" s="265"/>
      <c r="LRP1431" s="265"/>
      <c r="LRQ1431" s="265"/>
      <c r="LRR1431" s="265"/>
      <c r="LRS1431" s="265"/>
      <c r="LRT1431" s="265"/>
      <c r="LRU1431" s="265"/>
      <c r="LRV1431" s="265"/>
      <c r="LRW1431" s="265"/>
      <c r="LRX1431" s="265"/>
      <c r="LRY1431" s="265"/>
      <c r="LRZ1431" s="265"/>
      <c r="LSA1431" s="265"/>
      <c r="LSB1431" s="265"/>
      <c r="LSC1431" s="265"/>
      <c r="LSD1431" s="265"/>
      <c r="LSE1431" s="265"/>
      <c r="LSF1431" s="265"/>
      <c r="LSG1431" s="265"/>
      <c r="LSH1431" s="265"/>
      <c r="LSI1431" s="265"/>
      <c r="LSJ1431" s="265"/>
      <c r="LSK1431" s="265"/>
      <c r="LSL1431" s="265"/>
      <c r="LSM1431" s="265"/>
      <c r="LSN1431" s="265"/>
      <c r="LSO1431" s="265"/>
      <c r="LSP1431" s="265"/>
      <c r="LSQ1431" s="265"/>
      <c r="LSR1431" s="265"/>
      <c r="LSS1431" s="265"/>
      <c r="LST1431" s="265"/>
      <c r="LSU1431" s="265"/>
      <c r="LSV1431" s="265"/>
      <c r="LSW1431" s="265"/>
      <c r="LSX1431" s="265"/>
      <c r="LSY1431" s="265"/>
      <c r="LSZ1431" s="265"/>
      <c r="LTA1431" s="265"/>
      <c r="LTB1431" s="265"/>
      <c r="LTC1431" s="265"/>
      <c r="LTD1431" s="265"/>
      <c r="LTE1431" s="265"/>
      <c r="LTF1431" s="265"/>
      <c r="LTG1431" s="265"/>
      <c r="LTH1431" s="265"/>
      <c r="LTI1431" s="265"/>
      <c r="LTJ1431" s="265"/>
      <c r="LTK1431" s="265"/>
      <c r="LTL1431" s="265"/>
      <c r="LTM1431" s="265"/>
      <c r="LTN1431" s="265"/>
      <c r="LTO1431" s="265"/>
      <c r="LTP1431" s="265"/>
      <c r="LTQ1431" s="265"/>
      <c r="LTR1431" s="265"/>
      <c r="LTS1431" s="265"/>
      <c r="LTT1431" s="265"/>
      <c r="LTU1431" s="265"/>
      <c r="LTV1431" s="265"/>
      <c r="LTW1431" s="265"/>
      <c r="LTX1431" s="265"/>
      <c r="LTY1431" s="265"/>
      <c r="LTZ1431" s="265"/>
      <c r="LUA1431" s="265"/>
      <c r="LUB1431" s="265"/>
      <c r="LUC1431" s="265"/>
      <c r="LUD1431" s="265"/>
      <c r="LUE1431" s="265"/>
      <c r="LUF1431" s="265"/>
      <c r="LUG1431" s="265"/>
      <c r="LUH1431" s="265"/>
      <c r="LUI1431" s="265"/>
      <c r="LUJ1431" s="265"/>
      <c r="LUK1431" s="265"/>
      <c r="LUL1431" s="265"/>
      <c r="LUM1431" s="265"/>
      <c r="LUN1431" s="265"/>
      <c r="LUO1431" s="265"/>
      <c r="LUP1431" s="265"/>
      <c r="LUQ1431" s="265"/>
      <c r="LUR1431" s="265"/>
      <c r="LUS1431" s="265"/>
      <c r="LUT1431" s="265"/>
      <c r="LUU1431" s="265"/>
      <c r="LUV1431" s="265"/>
      <c r="LUW1431" s="265"/>
      <c r="LUX1431" s="265"/>
      <c r="LUY1431" s="265"/>
      <c r="LUZ1431" s="265"/>
      <c r="LVA1431" s="265"/>
      <c r="LVB1431" s="265"/>
      <c r="LVC1431" s="265"/>
      <c r="LVD1431" s="265"/>
      <c r="LVE1431" s="265"/>
      <c r="LVF1431" s="265"/>
      <c r="LVG1431" s="265"/>
      <c r="LVH1431" s="265"/>
      <c r="LVI1431" s="265"/>
      <c r="LVJ1431" s="265"/>
      <c r="LVK1431" s="265"/>
      <c r="LVL1431" s="265"/>
      <c r="LVM1431" s="265"/>
      <c r="LVN1431" s="265"/>
      <c r="LVO1431" s="265"/>
      <c r="LVP1431" s="265"/>
      <c r="LVQ1431" s="265"/>
      <c r="LVR1431" s="265"/>
      <c r="LVS1431" s="265"/>
      <c r="LVT1431" s="265"/>
      <c r="LVU1431" s="265"/>
      <c r="LVV1431" s="265"/>
      <c r="LVW1431" s="265"/>
      <c r="LVX1431" s="265"/>
      <c r="LVY1431" s="265"/>
      <c r="LVZ1431" s="265"/>
      <c r="LWA1431" s="265"/>
      <c r="LWB1431" s="265"/>
      <c r="LWC1431" s="265"/>
      <c r="LWD1431" s="265"/>
      <c r="LWE1431" s="265"/>
      <c r="LWF1431" s="265"/>
      <c r="LWG1431" s="265"/>
      <c r="LWH1431" s="265"/>
      <c r="LWI1431" s="265"/>
      <c r="LWJ1431" s="265"/>
      <c r="LWK1431" s="265"/>
      <c r="LWL1431" s="265"/>
      <c r="LWM1431" s="265"/>
      <c r="LWN1431" s="265"/>
      <c r="LWO1431" s="265"/>
      <c r="LWP1431" s="265"/>
      <c r="LWQ1431" s="265"/>
      <c r="LWR1431" s="265"/>
      <c r="LWS1431" s="265"/>
      <c r="LWT1431" s="265"/>
      <c r="LWU1431" s="265"/>
      <c r="LWV1431" s="265"/>
      <c r="LWW1431" s="265"/>
      <c r="LWX1431" s="265"/>
      <c r="LWY1431" s="265"/>
      <c r="LWZ1431" s="265"/>
      <c r="LXA1431" s="265"/>
      <c r="LXB1431" s="265"/>
      <c r="LXC1431" s="265"/>
      <c r="LXD1431" s="265"/>
      <c r="LXE1431" s="265"/>
      <c r="LXF1431" s="265"/>
      <c r="LXG1431" s="265"/>
      <c r="LXH1431" s="265"/>
      <c r="LXI1431" s="265"/>
      <c r="LXJ1431" s="265"/>
      <c r="LXK1431" s="265"/>
      <c r="LXL1431" s="265"/>
      <c r="LXM1431" s="265"/>
      <c r="LXN1431" s="265"/>
      <c r="LXO1431" s="265"/>
      <c r="LXP1431" s="265"/>
      <c r="LXQ1431" s="265"/>
      <c r="LXR1431" s="265"/>
      <c r="LXS1431" s="265"/>
      <c r="LXT1431" s="265"/>
      <c r="LXU1431" s="265"/>
      <c r="LXV1431" s="265"/>
      <c r="LXW1431" s="265"/>
      <c r="LXX1431" s="265"/>
      <c r="LXY1431" s="265"/>
      <c r="LXZ1431" s="265"/>
      <c r="LYA1431" s="265"/>
      <c r="LYB1431" s="265"/>
      <c r="LYC1431" s="265"/>
      <c r="LYD1431" s="265"/>
      <c r="LYE1431" s="265"/>
      <c r="LYF1431" s="265"/>
      <c r="LYG1431" s="265"/>
      <c r="LYH1431" s="265"/>
      <c r="LYI1431" s="265"/>
      <c r="LYJ1431" s="265"/>
      <c r="LYK1431" s="265"/>
      <c r="LYL1431" s="265"/>
      <c r="LYM1431" s="265"/>
      <c r="LYN1431" s="265"/>
      <c r="LYO1431" s="265"/>
      <c r="LYP1431" s="265"/>
      <c r="LYQ1431" s="265"/>
      <c r="LYR1431" s="265"/>
      <c r="LYS1431" s="265"/>
      <c r="LYT1431" s="265"/>
      <c r="LYU1431" s="265"/>
      <c r="LYV1431" s="265"/>
      <c r="LYW1431" s="265"/>
      <c r="LYX1431" s="265"/>
      <c r="LYY1431" s="265"/>
      <c r="LYZ1431" s="265"/>
      <c r="LZA1431" s="265"/>
      <c r="LZB1431" s="265"/>
      <c r="LZC1431" s="265"/>
      <c r="LZD1431" s="265"/>
      <c r="LZE1431" s="265"/>
      <c r="LZF1431" s="265"/>
      <c r="LZG1431" s="265"/>
      <c r="LZH1431" s="265"/>
      <c r="LZI1431" s="265"/>
      <c r="LZJ1431" s="265"/>
      <c r="LZK1431" s="265"/>
      <c r="LZL1431" s="265"/>
      <c r="LZM1431" s="265"/>
      <c r="LZN1431" s="265"/>
      <c r="LZO1431" s="265"/>
      <c r="LZP1431" s="265"/>
      <c r="LZQ1431" s="265"/>
      <c r="LZR1431" s="265"/>
      <c r="LZS1431" s="265"/>
      <c r="LZT1431" s="265"/>
      <c r="LZU1431" s="265"/>
      <c r="LZV1431" s="265"/>
      <c r="LZW1431" s="265"/>
      <c r="LZX1431" s="265"/>
      <c r="LZY1431" s="265"/>
      <c r="LZZ1431" s="265"/>
      <c r="MAA1431" s="265"/>
      <c r="MAB1431" s="265"/>
      <c r="MAC1431" s="265"/>
      <c r="MAD1431" s="265"/>
      <c r="MAE1431" s="265"/>
      <c r="MAF1431" s="265"/>
      <c r="MAG1431" s="265"/>
      <c r="MAH1431" s="265"/>
      <c r="MAI1431" s="265"/>
      <c r="MAJ1431" s="265"/>
      <c r="MAK1431" s="265"/>
      <c r="MAL1431" s="265"/>
      <c r="MAM1431" s="265"/>
      <c r="MAN1431" s="265"/>
      <c r="MAO1431" s="265"/>
      <c r="MAP1431" s="265"/>
      <c r="MAQ1431" s="265"/>
      <c r="MAR1431" s="265"/>
      <c r="MAS1431" s="265"/>
      <c r="MAT1431" s="265"/>
      <c r="MAU1431" s="265"/>
      <c r="MAV1431" s="265"/>
      <c r="MAW1431" s="265"/>
      <c r="MAX1431" s="265"/>
      <c r="MAY1431" s="265"/>
      <c r="MAZ1431" s="265"/>
      <c r="MBA1431" s="265"/>
      <c r="MBB1431" s="265"/>
      <c r="MBC1431" s="265"/>
      <c r="MBD1431" s="265"/>
      <c r="MBE1431" s="265"/>
      <c r="MBF1431" s="265"/>
      <c r="MBG1431" s="265"/>
      <c r="MBH1431" s="265"/>
      <c r="MBI1431" s="265"/>
      <c r="MBJ1431" s="265"/>
      <c r="MBK1431" s="265"/>
      <c r="MBL1431" s="265"/>
      <c r="MBM1431" s="265"/>
      <c r="MBN1431" s="265"/>
      <c r="MBO1431" s="265"/>
      <c r="MBP1431" s="265"/>
      <c r="MBQ1431" s="265"/>
      <c r="MBR1431" s="265"/>
      <c r="MBS1431" s="265"/>
      <c r="MBT1431" s="265"/>
      <c r="MBU1431" s="265"/>
      <c r="MBV1431" s="265"/>
      <c r="MBW1431" s="265"/>
      <c r="MBX1431" s="265"/>
      <c r="MBY1431" s="265"/>
      <c r="MBZ1431" s="265"/>
      <c r="MCA1431" s="265"/>
      <c r="MCB1431" s="265"/>
      <c r="MCC1431" s="265"/>
      <c r="MCD1431" s="265"/>
      <c r="MCE1431" s="265"/>
      <c r="MCF1431" s="265"/>
      <c r="MCG1431" s="265"/>
      <c r="MCH1431" s="265"/>
      <c r="MCI1431" s="265"/>
      <c r="MCJ1431" s="265"/>
      <c r="MCK1431" s="265"/>
      <c r="MCL1431" s="265"/>
      <c r="MCM1431" s="265"/>
      <c r="MCN1431" s="265"/>
      <c r="MCO1431" s="265"/>
      <c r="MCP1431" s="265"/>
      <c r="MCQ1431" s="265"/>
      <c r="MCR1431" s="265"/>
      <c r="MCS1431" s="265"/>
      <c r="MCT1431" s="265"/>
      <c r="MCU1431" s="265"/>
      <c r="MCV1431" s="265"/>
      <c r="MCW1431" s="265"/>
      <c r="MCX1431" s="265"/>
      <c r="MCY1431" s="265"/>
      <c r="MCZ1431" s="265"/>
      <c r="MDA1431" s="265"/>
      <c r="MDB1431" s="265"/>
      <c r="MDC1431" s="265"/>
      <c r="MDD1431" s="265"/>
      <c r="MDE1431" s="265"/>
      <c r="MDF1431" s="265"/>
      <c r="MDG1431" s="265"/>
      <c r="MDH1431" s="265"/>
      <c r="MDI1431" s="265"/>
      <c r="MDJ1431" s="265"/>
      <c r="MDK1431" s="265"/>
      <c r="MDL1431" s="265"/>
      <c r="MDM1431" s="265"/>
      <c r="MDN1431" s="265"/>
      <c r="MDO1431" s="265"/>
      <c r="MDP1431" s="265"/>
      <c r="MDQ1431" s="265"/>
      <c r="MDR1431" s="265"/>
      <c r="MDS1431" s="265"/>
      <c r="MDT1431" s="265"/>
      <c r="MDU1431" s="265"/>
      <c r="MDV1431" s="265"/>
      <c r="MDW1431" s="265"/>
      <c r="MDX1431" s="265"/>
      <c r="MDY1431" s="265"/>
      <c r="MDZ1431" s="265"/>
      <c r="MEA1431" s="265"/>
      <c r="MEB1431" s="265"/>
      <c r="MEC1431" s="265"/>
      <c r="MED1431" s="265"/>
      <c r="MEE1431" s="265"/>
      <c r="MEF1431" s="265"/>
      <c r="MEG1431" s="265"/>
      <c r="MEH1431" s="265"/>
      <c r="MEI1431" s="265"/>
      <c r="MEJ1431" s="265"/>
      <c r="MEK1431" s="265"/>
      <c r="MEL1431" s="265"/>
      <c r="MEM1431" s="265"/>
      <c r="MEN1431" s="265"/>
      <c r="MEO1431" s="265"/>
      <c r="MEP1431" s="265"/>
      <c r="MEQ1431" s="265"/>
      <c r="MER1431" s="265"/>
      <c r="MES1431" s="265"/>
      <c r="MET1431" s="265"/>
      <c r="MEU1431" s="265"/>
      <c r="MEV1431" s="265"/>
      <c r="MEW1431" s="265"/>
      <c r="MEX1431" s="265"/>
      <c r="MEY1431" s="265"/>
      <c r="MEZ1431" s="265"/>
      <c r="MFA1431" s="265"/>
      <c r="MFB1431" s="265"/>
      <c r="MFC1431" s="265"/>
      <c r="MFD1431" s="265"/>
      <c r="MFE1431" s="265"/>
      <c r="MFF1431" s="265"/>
      <c r="MFG1431" s="265"/>
      <c r="MFH1431" s="265"/>
      <c r="MFI1431" s="265"/>
      <c r="MFJ1431" s="265"/>
      <c r="MFK1431" s="265"/>
      <c r="MFL1431" s="265"/>
      <c r="MFM1431" s="265"/>
      <c r="MFN1431" s="265"/>
      <c r="MFO1431" s="265"/>
      <c r="MFP1431" s="265"/>
      <c r="MFQ1431" s="265"/>
      <c r="MFR1431" s="265"/>
      <c r="MFS1431" s="265"/>
      <c r="MFT1431" s="265"/>
      <c r="MFU1431" s="265"/>
      <c r="MFV1431" s="265"/>
      <c r="MFW1431" s="265"/>
      <c r="MFX1431" s="265"/>
      <c r="MFY1431" s="265"/>
      <c r="MFZ1431" s="265"/>
      <c r="MGA1431" s="265"/>
      <c r="MGB1431" s="265"/>
      <c r="MGC1431" s="265"/>
      <c r="MGD1431" s="265"/>
      <c r="MGE1431" s="265"/>
      <c r="MGF1431" s="265"/>
      <c r="MGG1431" s="265"/>
      <c r="MGH1431" s="265"/>
      <c r="MGI1431" s="265"/>
      <c r="MGJ1431" s="265"/>
      <c r="MGK1431" s="265"/>
      <c r="MGL1431" s="265"/>
      <c r="MGM1431" s="265"/>
      <c r="MGN1431" s="265"/>
      <c r="MGO1431" s="265"/>
      <c r="MGP1431" s="265"/>
      <c r="MGQ1431" s="265"/>
      <c r="MGR1431" s="265"/>
      <c r="MGS1431" s="265"/>
      <c r="MGT1431" s="265"/>
      <c r="MGU1431" s="265"/>
      <c r="MGV1431" s="265"/>
      <c r="MGW1431" s="265"/>
      <c r="MGX1431" s="265"/>
      <c r="MGY1431" s="265"/>
      <c r="MGZ1431" s="265"/>
      <c r="MHA1431" s="265"/>
      <c r="MHB1431" s="265"/>
      <c r="MHC1431" s="265"/>
      <c r="MHD1431" s="265"/>
      <c r="MHE1431" s="265"/>
      <c r="MHF1431" s="265"/>
      <c r="MHG1431" s="265"/>
      <c r="MHH1431" s="265"/>
      <c r="MHI1431" s="265"/>
      <c r="MHJ1431" s="265"/>
      <c r="MHK1431" s="265"/>
      <c r="MHL1431" s="265"/>
      <c r="MHM1431" s="265"/>
      <c r="MHN1431" s="265"/>
      <c r="MHO1431" s="265"/>
      <c r="MHP1431" s="265"/>
      <c r="MHQ1431" s="265"/>
      <c r="MHR1431" s="265"/>
      <c r="MHS1431" s="265"/>
      <c r="MHT1431" s="265"/>
      <c r="MHU1431" s="265"/>
      <c r="MHV1431" s="265"/>
      <c r="MHW1431" s="265"/>
      <c r="MHX1431" s="265"/>
      <c r="MHY1431" s="265"/>
      <c r="MHZ1431" s="265"/>
      <c r="MIA1431" s="265"/>
      <c r="MIB1431" s="265"/>
      <c r="MIC1431" s="265"/>
      <c r="MID1431" s="265"/>
      <c r="MIE1431" s="265"/>
      <c r="MIF1431" s="265"/>
      <c r="MIG1431" s="265"/>
      <c r="MIH1431" s="265"/>
      <c r="MII1431" s="265"/>
      <c r="MIJ1431" s="265"/>
      <c r="MIK1431" s="265"/>
      <c r="MIL1431" s="265"/>
      <c r="MIM1431" s="265"/>
      <c r="MIN1431" s="265"/>
      <c r="MIO1431" s="265"/>
      <c r="MIP1431" s="265"/>
      <c r="MIQ1431" s="265"/>
      <c r="MIR1431" s="265"/>
      <c r="MIS1431" s="265"/>
      <c r="MIT1431" s="265"/>
      <c r="MIU1431" s="265"/>
      <c r="MIV1431" s="265"/>
      <c r="MIW1431" s="265"/>
      <c r="MIX1431" s="265"/>
      <c r="MIY1431" s="265"/>
      <c r="MIZ1431" s="265"/>
      <c r="MJA1431" s="265"/>
      <c r="MJB1431" s="265"/>
      <c r="MJC1431" s="265"/>
      <c r="MJD1431" s="265"/>
      <c r="MJE1431" s="265"/>
      <c r="MJF1431" s="265"/>
      <c r="MJG1431" s="265"/>
      <c r="MJH1431" s="265"/>
      <c r="MJI1431" s="265"/>
      <c r="MJJ1431" s="265"/>
      <c r="MJK1431" s="265"/>
      <c r="MJL1431" s="265"/>
      <c r="MJM1431" s="265"/>
      <c r="MJN1431" s="265"/>
      <c r="MJO1431" s="265"/>
      <c r="MJP1431" s="265"/>
      <c r="MJQ1431" s="265"/>
      <c r="MJR1431" s="265"/>
      <c r="MJS1431" s="265"/>
      <c r="MJT1431" s="265"/>
      <c r="MJU1431" s="265"/>
      <c r="MJV1431" s="265"/>
      <c r="MJW1431" s="265"/>
      <c r="MJX1431" s="265"/>
      <c r="MJY1431" s="265"/>
      <c r="MJZ1431" s="265"/>
      <c r="MKA1431" s="265"/>
      <c r="MKB1431" s="265"/>
      <c r="MKC1431" s="265"/>
      <c r="MKD1431" s="265"/>
      <c r="MKE1431" s="265"/>
      <c r="MKF1431" s="265"/>
      <c r="MKG1431" s="265"/>
      <c r="MKH1431" s="265"/>
      <c r="MKI1431" s="265"/>
      <c r="MKJ1431" s="265"/>
      <c r="MKK1431" s="265"/>
      <c r="MKL1431" s="265"/>
      <c r="MKM1431" s="265"/>
      <c r="MKN1431" s="265"/>
      <c r="MKO1431" s="265"/>
      <c r="MKP1431" s="265"/>
      <c r="MKQ1431" s="265"/>
      <c r="MKR1431" s="265"/>
      <c r="MKS1431" s="265"/>
      <c r="MKT1431" s="265"/>
      <c r="MKU1431" s="265"/>
      <c r="MKV1431" s="265"/>
      <c r="MKW1431" s="265"/>
      <c r="MKX1431" s="265"/>
      <c r="MKY1431" s="265"/>
      <c r="MKZ1431" s="265"/>
      <c r="MLA1431" s="265"/>
      <c r="MLB1431" s="265"/>
      <c r="MLC1431" s="265"/>
      <c r="MLD1431" s="265"/>
      <c r="MLE1431" s="265"/>
      <c r="MLF1431" s="265"/>
      <c r="MLG1431" s="265"/>
      <c r="MLH1431" s="265"/>
      <c r="MLI1431" s="265"/>
      <c r="MLJ1431" s="265"/>
      <c r="MLK1431" s="265"/>
      <c r="MLL1431" s="265"/>
      <c r="MLM1431" s="265"/>
      <c r="MLN1431" s="265"/>
      <c r="MLO1431" s="265"/>
      <c r="MLP1431" s="265"/>
      <c r="MLQ1431" s="265"/>
      <c r="MLR1431" s="265"/>
      <c r="MLS1431" s="265"/>
      <c r="MLT1431" s="265"/>
      <c r="MLU1431" s="265"/>
      <c r="MLV1431" s="265"/>
      <c r="MLW1431" s="265"/>
      <c r="MLX1431" s="265"/>
      <c r="MLY1431" s="265"/>
      <c r="MLZ1431" s="265"/>
      <c r="MMA1431" s="265"/>
      <c r="MMB1431" s="265"/>
      <c r="MMC1431" s="265"/>
      <c r="MMD1431" s="265"/>
      <c r="MME1431" s="265"/>
      <c r="MMF1431" s="265"/>
      <c r="MMG1431" s="265"/>
      <c r="MMH1431" s="265"/>
      <c r="MMI1431" s="265"/>
      <c r="MMJ1431" s="265"/>
      <c r="MMK1431" s="265"/>
      <c r="MML1431" s="265"/>
      <c r="MMM1431" s="265"/>
      <c r="MMN1431" s="265"/>
      <c r="MMO1431" s="265"/>
      <c r="MMP1431" s="265"/>
      <c r="MMQ1431" s="265"/>
      <c r="MMR1431" s="265"/>
      <c r="MMS1431" s="265"/>
      <c r="MMT1431" s="265"/>
      <c r="MMU1431" s="265"/>
      <c r="MMV1431" s="265"/>
      <c r="MMW1431" s="265"/>
      <c r="MMX1431" s="265"/>
      <c r="MMY1431" s="265"/>
      <c r="MMZ1431" s="265"/>
      <c r="MNA1431" s="265"/>
      <c r="MNB1431" s="265"/>
      <c r="MNC1431" s="265"/>
      <c r="MND1431" s="265"/>
      <c r="MNE1431" s="265"/>
      <c r="MNF1431" s="265"/>
      <c r="MNG1431" s="265"/>
      <c r="MNH1431" s="265"/>
      <c r="MNI1431" s="265"/>
      <c r="MNJ1431" s="265"/>
      <c r="MNK1431" s="265"/>
      <c r="MNL1431" s="265"/>
      <c r="MNM1431" s="265"/>
      <c r="MNN1431" s="265"/>
      <c r="MNO1431" s="265"/>
      <c r="MNP1431" s="265"/>
      <c r="MNQ1431" s="265"/>
      <c r="MNR1431" s="265"/>
      <c r="MNS1431" s="265"/>
      <c r="MNT1431" s="265"/>
      <c r="MNU1431" s="265"/>
      <c r="MNV1431" s="265"/>
      <c r="MNW1431" s="265"/>
      <c r="MNX1431" s="265"/>
      <c r="MNY1431" s="265"/>
      <c r="MNZ1431" s="265"/>
      <c r="MOA1431" s="265"/>
      <c r="MOB1431" s="265"/>
      <c r="MOC1431" s="265"/>
      <c r="MOD1431" s="265"/>
      <c r="MOE1431" s="265"/>
      <c r="MOF1431" s="265"/>
      <c r="MOG1431" s="265"/>
      <c r="MOH1431" s="265"/>
      <c r="MOI1431" s="265"/>
      <c r="MOJ1431" s="265"/>
      <c r="MOK1431" s="265"/>
      <c r="MOL1431" s="265"/>
      <c r="MOM1431" s="265"/>
      <c r="MON1431" s="265"/>
      <c r="MOO1431" s="265"/>
      <c r="MOP1431" s="265"/>
      <c r="MOQ1431" s="265"/>
      <c r="MOR1431" s="265"/>
      <c r="MOS1431" s="265"/>
      <c r="MOT1431" s="265"/>
      <c r="MOU1431" s="265"/>
      <c r="MOV1431" s="265"/>
      <c r="MOW1431" s="265"/>
      <c r="MOX1431" s="265"/>
      <c r="MOY1431" s="265"/>
      <c r="MOZ1431" s="265"/>
      <c r="MPA1431" s="265"/>
      <c r="MPB1431" s="265"/>
      <c r="MPC1431" s="265"/>
      <c r="MPD1431" s="265"/>
      <c r="MPE1431" s="265"/>
      <c r="MPF1431" s="265"/>
      <c r="MPG1431" s="265"/>
      <c r="MPH1431" s="265"/>
      <c r="MPI1431" s="265"/>
      <c r="MPJ1431" s="265"/>
      <c r="MPK1431" s="265"/>
      <c r="MPL1431" s="265"/>
      <c r="MPM1431" s="265"/>
      <c r="MPN1431" s="265"/>
      <c r="MPO1431" s="265"/>
      <c r="MPP1431" s="265"/>
      <c r="MPQ1431" s="265"/>
      <c r="MPR1431" s="265"/>
      <c r="MPS1431" s="265"/>
      <c r="MPT1431" s="265"/>
      <c r="MPU1431" s="265"/>
      <c r="MPV1431" s="265"/>
      <c r="MPW1431" s="265"/>
      <c r="MPX1431" s="265"/>
      <c r="MPY1431" s="265"/>
      <c r="MPZ1431" s="265"/>
      <c r="MQA1431" s="265"/>
      <c r="MQB1431" s="265"/>
      <c r="MQC1431" s="265"/>
      <c r="MQD1431" s="265"/>
      <c r="MQE1431" s="265"/>
      <c r="MQF1431" s="265"/>
      <c r="MQG1431" s="265"/>
      <c r="MQH1431" s="265"/>
      <c r="MQI1431" s="265"/>
      <c r="MQJ1431" s="265"/>
      <c r="MQK1431" s="265"/>
      <c r="MQL1431" s="265"/>
      <c r="MQM1431" s="265"/>
      <c r="MQN1431" s="265"/>
      <c r="MQO1431" s="265"/>
      <c r="MQP1431" s="265"/>
      <c r="MQQ1431" s="265"/>
      <c r="MQR1431" s="265"/>
      <c r="MQS1431" s="265"/>
      <c r="MQT1431" s="265"/>
      <c r="MQU1431" s="265"/>
      <c r="MQV1431" s="265"/>
      <c r="MQW1431" s="265"/>
      <c r="MQX1431" s="265"/>
      <c r="MQY1431" s="265"/>
      <c r="MQZ1431" s="265"/>
      <c r="MRA1431" s="265"/>
      <c r="MRB1431" s="265"/>
      <c r="MRC1431" s="265"/>
      <c r="MRD1431" s="265"/>
      <c r="MRE1431" s="265"/>
      <c r="MRF1431" s="265"/>
      <c r="MRG1431" s="265"/>
      <c r="MRH1431" s="265"/>
      <c r="MRI1431" s="265"/>
      <c r="MRJ1431" s="265"/>
      <c r="MRK1431" s="265"/>
      <c r="MRL1431" s="265"/>
      <c r="MRM1431" s="265"/>
      <c r="MRN1431" s="265"/>
      <c r="MRO1431" s="265"/>
      <c r="MRP1431" s="265"/>
      <c r="MRQ1431" s="265"/>
      <c r="MRR1431" s="265"/>
      <c r="MRS1431" s="265"/>
      <c r="MRT1431" s="265"/>
      <c r="MRU1431" s="265"/>
      <c r="MRV1431" s="265"/>
      <c r="MRW1431" s="265"/>
      <c r="MRX1431" s="265"/>
      <c r="MRY1431" s="265"/>
      <c r="MRZ1431" s="265"/>
      <c r="MSA1431" s="265"/>
      <c r="MSB1431" s="265"/>
      <c r="MSC1431" s="265"/>
      <c r="MSD1431" s="265"/>
      <c r="MSE1431" s="265"/>
      <c r="MSF1431" s="265"/>
      <c r="MSG1431" s="265"/>
      <c r="MSH1431" s="265"/>
      <c r="MSI1431" s="265"/>
      <c r="MSJ1431" s="265"/>
      <c r="MSK1431" s="265"/>
      <c r="MSL1431" s="265"/>
      <c r="MSM1431" s="265"/>
      <c r="MSN1431" s="265"/>
      <c r="MSO1431" s="265"/>
      <c r="MSP1431" s="265"/>
      <c r="MSQ1431" s="265"/>
      <c r="MSR1431" s="265"/>
      <c r="MSS1431" s="265"/>
      <c r="MST1431" s="265"/>
      <c r="MSU1431" s="265"/>
      <c r="MSV1431" s="265"/>
      <c r="MSW1431" s="265"/>
      <c r="MSX1431" s="265"/>
      <c r="MSY1431" s="265"/>
      <c r="MSZ1431" s="265"/>
      <c r="MTA1431" s="265"/>
      <c r="MTB1431" s="265"/>
      <c r="MTC1431" s="265"/>
      <c r="MTD1431" s="265"/>
      <c r="MTE1431" s="265"/>
      <c r="MTF1431" s="265"/>
      <c r="MTG1431" s="265"/>
      <c r="MTH1431" s="265"/>
      <c r="MTI1431" s="265"/>
      <c r="MTJ1431" s="265"/>
      <c r="MTK1431" s="265"/>
      <c r="MTL1431" s="265"/>
      <c r="MTM1431" s="265"/>
      <c r="MTN1431" s="265"/>
      <c r="MTO1431" s="265"/>
      <c r="MTP1431" s="265"/>
      <c r="MTQ1431" s="265"/>
      <c r="MTR1431" s="265"/>
      <c r="MTS1431" s="265"/>
      <c r="MTT1431" s="265"/>
      <c r="MTU1431" s="265"/>
      <c r="MTV1431" s="265"/>
      <c r="MTW1431" s="265"/>
      <c r="MTX1431" s="265"/>
      <c r="MTY1431" s="265"/>
      <c r="MTZ1431" s="265"/>
      <c r="MUA1431" s="265"/>
      <c r="MUB1431" s="265"/>
      <c r="MUC1431" s="265"/>
      <c r="MUD1431" s="265"/>
      <c r="MUE1431" s="265"/>
      <c r="MUF1431" s="265"/>
      <c r="MUG1431" s="265"/>
      <c r="MUH1431" s="265"/>
      <c r="MUI1431" s="265"/>
      <c r="MUJ1431" s="265"/>
      <c r="MUK1431" s="265"/>
      <c r="MUL1431" s="265"/>
      <c r="MUM1431" s="265"/>
      <c r="MUN1431" s="265"/>
      <c r="MUO1431" s="265"/>
      <c r="MUP1431" s="265"/>
      <c r="MUQ1431" s="265"/>
      <c r="MUR1431" s="265"/>
      <c r="MUS1431" s="265"/>
      <c r="MUT1431" s="265"/>
      <c r="MUU1431" s="265"/>
      <c r="MUV1431" s="265"/>
      <c r="MUW1431" s="265"/>
      <c r="MUX1431" s="265"/>
      <c r="MUY1431" s="265"/>
      <c r="MUZ1431" s="265"/>
      <c r="MVA1431" s="265"/>
      <c r="MVB1431" s="265"/>
      <c r="MVC1431" s="265"/>
      <c r="MVD1431" s="265"/>
      <c r="MVE1431" s="265"/>
      <c r="MVF1431" s="265"/>
      <c r="MVG1431" s="265"/>
      <c r="MVH1431" s="265"/>
      <c r="MVI1431" s="265"/>
      <c r="MVJ1431" s="265"/>
      <c r="MVK1431" s="265"/>
      <c r="MVL1431" s="265"/>
      <c r="MVM1431" s="265"/>
      <c r="MVN1431" s="265"/>
      <c r="MVO1431" s="265"/>
      <c r="MVP1431" s="265"/>
      <c r="MVQ1431" s="265"/>
      <c r="MVR1431" s="265"/>
      <c r="MVS1431" s="265"/>
      <c r="MVT1431" s="265"/>
      <c r="MVU1431" s="265"/>
      <c r="MVV1431" s="265"/>
      <c r="MVW1431" s="265"/>
      <c r="MVX1431" s="265"/>
      <c r="MVY1431" s="265"/>
      <c r="MVZ1431" s="265"/>
      <c r="MWA1431" s="265"/>
      <c r="MWB1431" s="265"/>
      <c r="MWC1431" s="265"/>
      <c r="MWD1431" s="265"/>
      <c r="MWE1431" s="265"/>
      <c r="MWF1431" s="265"/>
      <c r="MWG1431" s="265"/>
      <c r="MWH1431" s="265"/>
      <c r="MWI1431" s="265"/>
      <c r="MWJ1431" s="265"/>
      <c r="MWK1431" s="265"/>
      <c r="MWL1431" s="265"/>
      <c r="MWM1431" s="265"/>
      <c r="MWN1431" s="265"/>
      <c r="MWO1431" s="265"/>
      <c r="MWP1431" s="265"/>
      <c r="MWQ1431" s="265"/>
      <c r="MWR1431" s="265"/>
      <c r="MWS1431" s="265"/>
      <c r="MWT1431" s="265"/>
      <c r="MWU1431" s="265"/>
      <c r="MWV1431" s="265"/>
      <c r="MWW1431" s="265"/>
      <c r="MWX1431" s="265"/>
      <c r="MWY1431" s="265"/>
      <c r="MWZ1431" s="265"/>
      <c r="MXA1431" s="265"/>
      <c r="MXB1431" s="265"/>
      <c r="MXC1431" s="265"/>
      <c r="MXD1431" s="265"/>
      <c r="MXE1431" s="265"/>
      <c r="MXF1431" s="265"/>
      <c r="MXG1431" s="265"/>
      <c r="MXH1431" s="265"/>
      <c r="MXI1431" s="265"/>
      <c r="MXJ1431" s="265"/>
      <c r="MXK1431" s="265"/>
      <c r="MXL1431" s="265"/>
      <c r="MXM1431" s="265"/>
      <c r="MXN1431" s="265"/>
      <c r="MXO1431" s="265"/>
      <c r="MXP1431" s="265"/>
      <c r="MXQ1431" s="265"/>
      <c r="MXR1431" s="265"/>
      <c r="MXS1431" s="265"/>
      <c r="MXT1431" s="265"/>
      <c r="MXU1431" s="265"/>
      <c r="MXV1431" s="265"/>
      <c r="MXW1431" s="265"/>
      <c r="MXX1431" s="265"/>
      <c r="MXY1431" s="265"/>
      <c r="MXZ1431" s="265"/>
      <c r="MYA1431" s="265"/>
      <c r="MYB1431" s="265"/>
      <c r="MYC1431" s="265"/>
      <c r="MYD1431" s="265"/>
      <c r="MYE1431" s="265"/>
      <c r="MYF1431" s="265"/>
      <c r="MYG1431" s="265"/>
      <c r="MYH1431" s="265"/>
      <c r="MYI1431" s="265"/>
      <c r="MYJ1431" s="265"/>
      <c r="MYK1431" s="265"/>
      <c r="MYL1431" s="265"/>
      <c r="MYM1431" s="265"/>
      <c r="MYN1431" s="265"/>
      <c r="MYO1431" s="265"/>
      <c r="MYP1431" s="265"/>
      <c r="MYQ1431" s="265"/>
      <c r="MYR1431" s="265"/>
      <c r="MYS1431" s="265"/>
      <c r="MYT1431" s="265"/>
      <c r="MYU1431" s="265"/>
      <c r="MYV1431" s="265"/>
      <c r="MYW1431" s="265"/>
      <c r="MYX1431" s="265"/>
      <c r="MYY1431" s="265"/>
      <c r="MYZ1431" s="265"/>
      <c r="MZA1431" s="265"/>
      <c r="MZB1431" s="265"/>
      <c r="MZC1431" s="265"/>
      <c r="MZD1431" s="265"/>
      <c r="MZE1431" s="265"/>
      <c r="MZF1431" s="265"/>
      <c r="MZG1431" s="265"/>
      <c r="MZH1431" s="265"/>
      <c r="MZI1431" s="265"/>
      <c r="MZJ1431" s="265"/>
      <c r="MZK1431" s="265"/>
      <c r="MZL1431" s="265"/>
      <c r="MZM1431" s="265"/>
      <c r="MZN1431" s="265"/>
      <c r="MZO1431" s="265"/>
      <c r="MZP1431" s="265"/>
      <c r="MZQ1431" s="265"/>
      <c r="MZR1431" s="265"/>
      <c r="MZS1431" s="265"/>
      <c r="MZT1431" s="265"/>
      <c r="MZU1431" s="265"/>
      <c r="MZV1431" s="265"/>
      <c r="MZW1431" s="265"/>
      <c r="MZX1431" s="265"/>
      <c r="MZY1431" s="265"/>
      <c r="MZZ1431" s="265"/>
      <c r="NAA1431" s="265"/>
      <c r="NAB1431" s="265"/>
      <c r="NAC1431" s="265"/>
      <c r="NAD1431" s="265"/>
      <c r="NAE1431" s="265"/>
      <c r="NAF1431" s="265"/>
      <c r="NAG1431" s="265"/>
      <c r="NAH1431" s="265"/>
      <c r="NAI1431" s="265"/>
      <c r="NAJ1431" s="265"/>
      <c r="NAK1431" s="265"/>
      <c r="NAL1431" s="265"/>
      <c r="NAM1431" s="265"/>
      <c r="NAN1431" s="265"/>
      <c r="NAO1431" s="265"/>
      <c r="NAP1431" s="265"/>
      <c r="NAQ1431" s="265"/>
      <c r="NAR1431" s="265"/>
      <c r="NAS1431" s="265"/>
      <c r="NAT1431" s="265"/>
      <c r="NAU1431" s="265"/>
      <c r="NAV1431" s="265"/>
      <c r="NAW1431" s="265"/>
      <c r="NAX1431" s="265"/>
      <c r="NAY1431" s="265"/>
      <c r="NAZ1431" s="265"/>
      <c r="NBA1431" s="265"/>
      <c r="NBB1431" s="265"/>
      <c r="NBC1431" s="265"/>
      <c r="NBD1431" s="265"/>
      <c r="NBE1431" s="265"/>
      <c r="NBF1431" s="265"/>
      <c r="NBG1431" s="265"/>
      <c r="NBH1431" s="265"/>
      <c r="NBI1431" s="265"/>
      <c r="NBJ1431" s="265"/>
      <c r="NBK1431" s="265"/>
      <c r="NBL1431" s="265"/>
      <c r="NBM1431" s="265"/>
      <c r="NBN1431" s="265"/>
      <c r="NBO1431" s="265"/>
      <c r="NBP1431" s="265"/>
      <c r="NBQ1431" s="265"/>
      <c r="NBR1431" s="265"/>
      <c r="NBS1431" s="265"/>
      <c r="NBT1431" s="265"/>
      <c r="NBU1431" s="265"/>
      <c r="NBV1431" s="265"/>
      <c r="NBW1431" s="265"/>
      <c r="NBX1431" s="265"/>
      <c r="NBY1431" s="265"/>
      <c r="NBZ1431" s="265"/>
      <c r="NCA1431" s="265"/>
      <c r="NCB1431" s="265"/>
      <c r="NCC1431" s="265"/>
      <c r="NCD1431" s="265"/>
      <c r="NCE1431" s="265"/>
      <c r="NCF1431" s="265"/>
      <c r="NCG1431" s="265"/>
      <c r="NCH1431" s="265"/>
      <c r="NCI1431" s="265"/>
      <c r="NCJ1431" s="265"/>
      <c r="NCK1431" s="265"/>
      <c r="NCL1431" s="265"/>
      <c r="NCM1431" s="265"/>
      <c r="NCN1431" s="265"/>
      <c r="NCO1431" s="265"/>
      <c r="NCP1431" s="265"/>
      <c r="NCQ1431" s="265"/>
      <c r="NCR1431" s="265"/>
      <c r="NCS1431" s="265"/>
      <c r="NCT1431" s="265"/>
      <c r="NCU1431" s="265"/>
      <c r="NCV1431" s="265"/>
      <c r="NCW1431" s="265"/>
      <c r="NCX1431" s="265"/>
      <c r="NCY1431" s="265"/>
      <c r="NCZ1431" s="265"/>
      <c r="NDA1431" s="265"/>
      <c r="NDB1431" s="265"/>
      <c r="NDC1431" s="265"/>
      <c r="NDD1431" s="265"/>
      <c r="NDE1431" s="265"/>
      <c r="NDF1431" s="265"/>
      <c r="NDG1431" s="265"/>
      <c r="NDH1431" s="265"/>
      <c r="NDI1431" s="265"/>
      <c r="NDJ1431" s="265"/>
      <c r="NDK1431" s="265"/>
      <c r="NDL1431" s="265"/>
      <c r="NDM1431" s="265"/>
      <c r="NDN1431" s="265"/>
      <c r="NDO1431" s="265"/>
      <c r="NDP1431" s="265"/>
      <c r="NDQ1431" s="265"/>
      <c r="NDR1431" s="265"/>
      <c r="NDS1431" s="265"/>
      <c r="NDT1431" s="265"/>
      <c r="NDU1431" s="265"/>
      <c r="NDV1431" s="265"/>
      <c r="NDW1431" s="265"/>
      <c r="NDX1431" s="265"/>
      <c r="NDY1431" s="265"/>
      <c r="NDZ1431" s="265"/>
      <c r="NEA1431" s="265"/>
      <c r="NEB1431" s="265"/>
      <c r="NEC1431" s="265"/>
      <c r="NED1431" s="265"/>
      <c r="NEE1431" s="265"/>
      <c r="NEF1431" s="265"/>
      <c r="NEG1431" s="265"/>
      <c r="NEH1431" s="265"/>
      <c r="NEI1431" s="265"/>
      <c r="NEJ1431" s="265"/>
      <c r="NEK1431" s="265"/>
      <c r="NEL1431" s="265"/>
      <c r="NEM1431" s="265"/>
      <c r="NEN1431" s="265"/>
      <c r="NEO1431" s="265"/>
      <c r="NEP1431" s="265"/>
      <c r="NEQ1431" s="265"/>
      <c r="NER1431" s="265"/>
      <c r="NES1431" s="265"/>
      <c r="NET1431" s="265"/>
      <c r="NEU1431" s="265"/>
      <c r="NEV1431" s="265"/>
      <c r="NEW1431" s="265"/>
      <c r="NEX1431" s="265"/>
      <c r="NEY1431" s="265"/>
      <c r="NEZ1431" s="265"/>
      <c r="NFA1431" s="265"/>
      <c r="NFB1431" s="265"/>
      <c r="NFC1431" s="265"/>
      <c r="NFD1431" s="265"/>
      <c r="NFE1431" s="265"/>
      <c r="NFF1431" s="265"/>
      <c r="NFG1431" s="265"/>
      <c r="NFH1431" s="265"/>
      <c r="NFI1431" s="265"/>
      <c r="NFJ1431" s="265"/>
      <c r="NFK1431" s="265"/>
      <c r="NFL1431" s="265"/>
      <c r="NFM1431" s="265"/>
      <c r="NFN1431" s="265"/>
      <c r="NFO1431" s="265"/>
      <c r="NFP1431" s="265"/>
      <c r="NFQ1431" s="265"/>
      <c r="NFR1431" s="265"/>
      <c r="NFS1431" s="265"/>
      <c r="NFT1431" s="265"/>
      <c r="NFU1431" s="265"/>
      <c r="NFV1431" s="265"/>
      <c r="NFW1431" s="265"/>
      <c r="NFX1431" s="265"/>
      <c r="NFY1431" s="265"/>
      <c r="NFZ1431" s="265"/>
      <c r="NGA1431" s="265"/>
      <c r="NGB1431" s="265"/>
      <c r="NGC1431" s="265"/>
      <c r="NGD1431" s="265"/>
      <c r="NGE1431" s="265"/>
      <c r="NGF1431" s="265"/>
      <c r="NGG1431" s="265"/>
      <c r="NGH1431" s="265"/>
      <c r="NGI1431" s="265"/>
      <c r="NGJ1431" s="265"/>
      <c r="NGK1431" s="265"/>
      <c r="NGL1431" s="265"/>
      <c r="NGM1431" s="265"/>
      <c r="NGN1431" s="265"/>
      <c r="NGO1431" s="265"/>
      <c r="NGP1431" s="265"/>
      <c r="NGQ1431" s="265"/>
      <c r="NGR1431" s="265"/>
      <c r="NGS1431" s="265"/>
      <c r="NGT1431" s="265"/>
      <c r="NGU1431" s="265"/>
      <c r="NGV1431" s="265"/>
      <c r="NGW1431" s="265"/>
      <c r="NGX1431" s="265"/>
      <c r="NGY1431" s="265"/>
      <c r="NGZ1431" s="265"/>
      <c r="NHA1431" s="265"/>
      <c r="NHB1431" s="265"/>
      <c r="NHC1431" s="265"/>
      <c r="NHD1431" s="265"/>
      <c r="NHE1431" s="265"/>
      <c r="NHF1431" s="265"/>
      <c r="NHG1431" s="265"/>
      <c r="NHH1431" s="265"/>
      <c r="NHI1431" s="265"/>
      <c r="NHJ1431" s="265"/>
      <c r="NHK1431" s="265"/>
      <c r="NHL1431" s="265"/>
      <c r="NHM1431" s="265"/>
      <c r="NHN1431" s="265"/>
      <c r="NHO1431" s="265"/>
      <c r="NHP1431" s="265"/>
      <c r="NHQ1431" s="265"/>
      <c r="NHR1431" s="265"/>
      <c r="NHS1431" s="265"/>
      <c r="NHT1431" s="265"/>
      <c r="NHU1431" s="265"/>
      <c r="NHV1431" s="265"/>
      <c r="NHW1431" s="265"/>
      <c r="NHX1431" s="265"/>
      <c r="NHY1431" s="265"/>
      <c r="NHZ1431" s="265"/>
      <c r="NIA1431" s="265"/>
      <c r="NIB1431" s="265"/>
      <c r="NIC1431" s="265"/>
      <c r="NID1431" s="265"/>
      <c r="NIE1431" s="265"/>
      <c r="NIF1431" s="265"/>
      <c r="NIG1431" s="265"/>
      <c r="NIH1431" s="265"/>
      <c r="NII1431" s="265"/>
      <c r="NIJ1431" s="265"/>
      <c r="NIK1431" s="265"/>
      <c r="NIL1431" s="265"/>
      <c r="NIM1431" s="265"/>
      <c r="NIN1431" s="265"/>
      <c r="NIO1431" s="265"/>
      <c r="NIP1431" s="265"/>
      <c r="NIQ1431" s="265"/>
      <c r="NIR1431" s="265"/>
      <c r="NIS1431" s="265"/>
      <c r="NIT1431" s="265"/>
      <c r="NIU1431" s="265"/>
      <c r="NIV1431" s="265"/>
      <c r="NIW1431" s="265"/>
      <c r="NIX1431" s="265"/>
      <c r="NIY1431" s="265"/>
      <c r="NIZ1431" s="265"/>
      <c r="NJA1431" s="265"/>
      <c r="NJB1431" s="265"/>
      <c r="NJC1431" s="265"/>
      <c r="NJD1431" s="265"/>
      <c r="NJE1431" s="265"/>
      <c r="NJF1431" s="265"/>
      <c r="NJG1431" s="265"/>
      <c r="NJH1431" s="265"/>
      <c r="NJI1431" s="265"/>
      <c r="NJJ1431" s="265"/>
      <c r="NJK1431" s="265"/>
      <c r="NJL1431" s="265"/>
      <c r="NJM1431" s="265"/>
      <c r="NJN1431" s="265"/>
      <c r="NJO1431" s="265"/>
      <c r="NJP1431" s="265"/>
      <c r="NJQ1431" s="265"/>
      <c r="NJR1431" s="265"/>
      <c r="NJS1431" s="265"/>
      <c r="NJT1431" s="265"/>
      <c r="NJU1431" s="265"/>
      <c r="NJV1431" s="265"/>
      <c r="NJW1431" s="265"/>
      <c r="NJX1431" s="265"/>
      <c r="NJY1431" s="265"/>
      <c r="NJZ1431" s="265"/>
      <c r="NKA1431" s="265"/>
      <c r="NKB1431" s="265"/>
      <c r="NKC1431" s="265"/>
      <c r="NKD1431" s="265"/>
      <c r="NKE1431" s="265"/>
      <c r="NKF1431" s="265"/>
      <c r="NKG1431" s="265"/>
      <c r="NKH1431" s="265"/>
      <c r="NKI1431" s="265"/>
      <c r="NKJ1431" s="265"/>
      <c r="NKK1431" s="265"/>
      <c r="NKL1431" s="265"/>
      <c r="NKM1431" s="265"/>
      <c r="NKN1431" s="265"/>
      <c r="NKO1431" s="265"/>
      <c r="NKP1431" s="265"/>
      <c r="NKQ1431" s="265"/>
      <c r="NKR1431" s="265"/>
      <c r="NKS1431" s="265"/>
      <c r="NKT1431" s="265"/>
      <c r="NKU1431" s="265"/>
      <c r="NKV1431" s="265"/>
      <c r="NKW1431" s="265"/>
      <c r="NKX1431" s="265"/>
      <c r="NKY1431" s="265"/>
      <c r="NKZ1431" s="265"/>
      <c r="NLA1431" s="265"/>
      <c r="NLB1431" s="265"/>
      <c r="NLC1431" s="265"/>
      <c r="NLD1431" s="265"/>
      <c r="NLE1431" s="265"/>
      <c r="NLF1431" s="265"/>
      <c r="NLG1431" s="265"/>
      <c r="NLH1431" s="265"/>
      <c r="NLI1431" s="265"/>
      <c r="NLJ1431" s="265"/>
      <c r="NLK1431" s="265"/>
      <c r="NLL1431" s="265"/>
      <c r="NLM1431" s="265"/>
      <c r="NLN1431" s="265"/>
      <c r="NLO1431" s="265"/>
      <c r="NLP1431" s="265"/>
      <c r="NLQ1431" s="265"/>
      <c r="NLR1431" s="265"/>
      <c r="NLS1431" s="265"/>
      <c r="NLT1431" s="265"/>
      <c r="NLU1431" s="265"/>
      <c r="NLV1431" s="265"/>
      <c r="NLW1431" s="265"/>
      <c r="NLX1431" s="265"/>
      <c r="NLY1431" s="265"/>
      <c r="NLZ1431" s="265"/>
      <c r="NMA1431" s="265"/>
      <c r="NMB1431" s="265"/>
      <c r="NMC1431" s="265"/>
      <c r="NMD1431" s="265"/>
      <c r="NME1431" s="265"/>
      <c r="NMF1431" s="265"/>
      <c r="NMG1431" s="265"/>
      <c r="NMH1431" s="265"/>
      <c r="NMI1431" s="265"/>
      <c r="NMJ1431" s="265"/>
      <c r="NMK1431" s="265"/>
      <c r="NML1431" s="265"/>
      <c r="NMM1431" s="265"/>
      <c r="NMN1431" s="265"/>
      <c r="NMO1431" s="265"/>
      <c r="NMP1431" s="265"/>
      <c r="NMQ1431" s="265"/>
      <c r="NMR1431" s="265"/>
      <c r="NMS1431" s="265"/>
      <c r="NMT1431" s="265"/>
      <c r="NMU1431" s="265"/>
      <c r="NMV1431" s="265"/>
      <c r="NMW1431" s="265"/>
      <c r="NMX1431" s="265"/>
      <c r="NMY1431" s="265"/>
      <c r="NMZ1431" s="265"/>
      <c r="NNA1431" s="265"/>
      <c r="NNB1431" s="265"/>
      <c r="NNC1431" s="265"/>
      <c r="NND1431" s="265"/>
      <c r="NNE1431" s="265"/>
      <c r="NNF1431" s="265"/>
      <c r="NNG1431" s="265"/>
      <c r="NNH1431" s="265"/>
      <c r="NNI1431" s="265"/>
      <c r="NNJ1431" s="265"/>
      <c r="NNK1431" s="265"/>
      <c r="NNL1431" s="265"/>
      <c r="NNM1431" s="265"/>
      <c r="NNN1431" s="265"/>
      <c r="NNO1431" s="265"/>
      <c r="NNP1431" s="265"/>
      <c r="NNQ1431" s="265"/>
      <c r="NNR1431" s="265"/>
      <c r="NNS1431" s="265"/>
      <c r="NNT1431" s="265"/>
      <c r="NNU1431" s="265"/>
      <c r="NNV1431" s="265"/>
      <c r="NNW1431" s="265"/>
      <c r="NNX1431" s="265"/>
      <c r="NNY1431" s="265"/>
      <c r="NNZ1431" s="265"/>
      <c r="NOA1431" s="265"/>
      <c r="NOB1431" s="265"/>
      <c r="NOC1431" s="265"/>
      <c r="NOD1431" s="265"/>
      <c r="NOE1431" s="265"/>
      <c r="NOF1431" s="265"/>
      <c r="NOG1431" s="265"/>
      <c r="NOH1431" s="265"/>
      <c r="NOI1431" s="265"/>
      <c r="NOJ1431" s="265"/>
      <c r="NOK1431" s="265"/>
      <c r="NOL1431" s="265"/>
      <c r="NOM1431" s="265"/>
      <c r="NON1431" s="265"/>
      <c r="NOO1431" s="265"/>
      <c r="NOP1431" s="265"/>
      <c r="NOQ1431" s="265"/>
      <c r="NOR1431" s="265"/>
      <c r="NOS1431" s="265"/>
      <c r="NOT1431" s="265"/>
      <c r="NOU1431" s="265"/>
      <c r="NOV1431" s="265"/>
      <c r="NOW1431" s="265"/>
      <c r="NOX1431" s="265"/>
      <c r="NOY1431" s="265"/>
      <c r="NOZ1431" s="265"/>
      <c r="NPA1431" s="265"/>
      <c r="NPB1431" s="265"/>
      <c r="NPC1431" s="265"/>
      <c r="NPD1431" s="265"/>
      <c r="NPE1431" s="265"/>
      <c r="NPF1431" s="265"/>
      <c r="NPG1431" s="265"/>
      <c r="NPH1431" s="265"/>
      <c r="NPI1431" s="265"/>
      <c r="NPJ1431" s="265"/>
      <c r="NPK1431" s="265"/>
      <c r="NPL1431" s="265"/>
      <c r="NPM1431" s="265"/>
      <c r="NPN1431" s="265"/>
      <c r="NPO1431" s="265"/>
      <c r="NPP1431" s="265"/>
      <c r="NPQ1431" s="265"/>
      <c r="NPR1431" s="265"/>
      <c r="NPS1431" s="265"/>
      <c r="NPT1431" s="265"/>
      <c r="NPU1431" s="265"/>
      <c r="NPV1431" s="265"/>
      <c r="NPW1431" s="265"/>
      <c r="NPX1431" s="265"/>
      <c r="NPY1431" s="265"/>
      <c r="NPZ1431" s="265"/>
      <c r="NQA1431" s="265"/>
      <c r="NQB1431" s="265"/>
      <c r="NQC1431" s="265"/>
      <c r="NQD1431" s="265"/>
      <c r="NQE1431" s="265"/>
      <c r="NQF1431" s="265"/>
      <c r="NQG1431" s="265"/>
      <c r="NQH1431" s="265"/>
      <c r="NQI1431" s="265"/>
      <c r="NQJ1431" s="265"/>
      <c r="NQK1431" s="265"/>
      <c r="NQL1431" s="265"/>
      <c r="NQM1431" s="265"/>
      <c r="NQN1431" s="265"/>
      <c r="NQO1431" s="265"/>
      <c r="NQP1431" s="265"/>
      <c r="NQQ1431" s="265"/>
      <c r="NQR1431" s="265"/>
      <c r="NQS1431" s="265"/>
      <c r="NQT1431" s="265"/>
      <c r="NQU1431" s="265"/>
      <c r="NQV1431" s="265"/>
      <c r="NQW1431" s="265"/>
      <c r="NQX1431" s="265"/>
      <c r="NQY1431" s="265"/>
      <c r="NQZ1431" s="265"/>
      <c r="NRA1431" s="265"/>
      <c r="NRB1431" s="265"/>
      <c r="NRC1431" s="265"/>
      <c r="NRD1431" s="265"/>
      <c r="NRE1431" s="265"/>
      <c r="NRF1431" s="265"/>
      <c r="NRG1431" s="265"/>
      <c r="NRH1431" s="265"/>
      <c r="NRI1431" s="265"/>
      <c r="NRJ1431" s="265"/>
      <c r="NRK1431" s="265"/>
      <c r="NRL1431" s="265"/>
      <c r="NRM1431" s="265"/>
      <c r="NRN1431" s="265"/>
      <c r="NRO1431" s="265"/>
      <c r="NRP1431" s="265"/>
      <c r="NRQ1431" s="265"/>
      <c r="NRR1431" s="265"/>
      <c r="NRS1431" s="265"/>
      <c r="NRT1431" s="265"/>
      <c r="NRU1431" s="265"/>
      <c r="NRV1431" s="265"/>
      <c r="NRW1431" s="265"/>
      <c r="NRX1431" s="265"/>
      <c r="NRY1431" s="265"/>
      <c r="NRZ1431" s="265"/>
      <c r="NSA1431" s="265"/>
      <c r="NSB1431" s="265"/>
      <c r="NSC1431" s="265"/>
      <c r="NSD1431" s="265"/>
      <c r="NSE1431" s="265"/>
      <c r="NSF1431" s="265"/>
      <c r="NSG1431" s="265"/>
      <c r="NSH1431" s="265"/>
      <c r="NSI1431" s="265"/>
      <c r="NSJ1431" s="265"/>
      <c r="NSK1431" s="265"/>
      <c r="NSL1431" s="265"/>
      <c r="NSM1431" s="265"/>
      <c r="NSN1431" s="265"/>
      <c r="NSO1431" s="265"/>
      <c r="NSP1431" s="265"/>
      <c r="NSQ1431" s="265"/>
      <c r="NSR1431" s="265"/>
      <c r="NSS1431" s="265"/>
      <c r="NST1431" s="265"/>
      <c r="NSU1431" s="265"/>
      <c r="NSV1431" s="265"/>
      <c r="NSW1431" s="265"/>
      <c r="NSX1431" s="265"/>
      <c r="NSY1431" s="265"/>
      <c r="NSZ1431" s="265"/>
      <c r="NTA1431" s="265"/>
      <c r="NTB1431" s="265"/>
      <c r="NTC1431" s="265"/>
      <c r="NTD1431" s="265"/>
      <c r="NTE1431" s="265"/>
      <c r="NTF1431" s="265"/>
      <c r="NTG1431" s="265"/>
      <c r="NTH1431" s="265"/>
      <c r="NTI1431" s="265"/>
      <c r="NTJ1431" s="265"/>
      <c r="NTK1431" s="265"/>
      <c r="NTL1431" s="265"/>
      <c r="NTM1431" s="265"/>
      <c r="NTN1431" s="265"/>
      <c r="NTO1431" s="265"/>
      <c r="NTP1431" s="265"/>
      <c r="NTQ1431" s="265"/>
      <c r="NTR1431" s="265"/>
      <c r="NTS1431" s="265"/>
      <c r="NTT1431" s="265"/>
      <c r="NTU1431" s="265"/>
      <c r="NTV1431" s="265"/>
      <c r="NTW1431" s="265"/>
      <c r="NTX1431" s="265"/>
      <c r="NTY1431" s="265"/>
      <c r="NTZ1431" s="265"/>
      <c r="NUA1431" s="265"/>
      <c r="NUB1431" s="265"/>
      <c r="NUC1431" s="265"/>
      <c r="NUD1431" s="265"/>
      <c r="NUE1431" s="265"/>
      <c r="NUF1431" s="265"/>
      <c r="NUG1431" s="265"/>
      <c r="NUH1431" s="265"/>
      <c r="NUI1431" s="265"/>
      <c r="NUJ1431" s="265"/>
      <c r="NUK1431" s="265"/>
      <c r="NUL1431" s="265"/>
      <c r="NUM1431" s="265"/>
      <c r="NUN1431" s="265"/>
      <c r="NUO1431" s="265"/>
      <c r="NUP1431" s="265"/>
      <c r="NUQ1431" s="265"/>
      <c r="NUR1431" s="265"/>
      <c r="NUS1431" s="265"/>
      <c r="NUT1431" s="265"/>
      <c r="NUU1431" s="265"/>
      <c r="NUV1431" s="265"/>
      <c r="NUW1431" s="265"/>
      <c r="NUX1431" s="265"/>
      <c r="NUY1431" s="265"/>
      <c r="NUZ1431" s="265"/>
      <c r="NVA1431" s="265"/>
      <c r="NVB1431" s="265"/>
      <c r="NVC1431" s="265"/>
      <c r="NVD1431" s="265"/>
      <c r="NVE1431" s="265"/>
      <c r="NVF1431" s="265"/>
      <c r="NVG1431" s="265"/>
      <c r="NVH1431" s="265"/>
      <c r="NVI1431" s="265"/>
      <c r="NVJ1431" s="265"/>
      <c r="NVK1431" s="265"/>
      <c r="NVL1431" s="265"/>
      <c r="NVM1431" s="265"/>
      <c r="NVN1431" s="265"/>
      <c r="NVO1431" s="265"/>
      <c r="NVP1431" s="265"/>
      <c r="NVQ1431" s="265"/>
      <c r="NVR1431" s="265"/>
      <c r="NVS1431" s="265"/>
      <c r="NVT1431" s="265"/>
      <c r="NVU1431" s="265"/>
      <c r="NVV1431" s="265"/>
      <c r="NVW1431" s="265"/>
      <c r="NVX1431" s="265"/>
      <c r="NVY1431" s="265"/>
      <c r="NVZ1431" s="265"/>
      <c r="NWA1431" s="265"/>
      <c r="NWB1431" s="265"/>
      <c r="NWC1431" s="265"/>
      <c r="NWD1431" s="265"/>
      <c r="NWE1431" s="265"/>
      <c r="NWF1431" s="265"/>
      <c r="NWG1431" s="265"/>
      <c r="NWH1431" s="265"/>
      <c r="NWI1431" s="265"/>
      <c r="NWJ1431" s="265"/>
      <c r="NWK1431" s="265"/>
      <c r="NWL1431" s="265"/>
      <c r="NWM1431" s="265"/>
      <c r="NWN1431" s="265"/>
      <c r="NWO1431" s="265"/>
      <c r="NWP1431" s="265"/>
      <c r="NWQ1431" s="265"/>
      <c r="NWR1431" s="265"/>
      <c r="NWS1431" s="265"/>
      <c r="NWT1431" s="265"/>
      <c r="NWU1431" s="265"/>
      <c r="NWV1431" s="265"/>
      <c r="NWW1431" s="265"/>
      <c r="NWX1431" s="265"/>
      <c r="NWY1431" s="265"/>
      <c r="NWZ1431" s="265"/>
      <c r="NXA1431" s="265"/>
      <c r="NXB1431" s="265"/>
      <c r="NXC1431" s="265"/>
      <c r="NXD1431" s="265"/>
      <c r="NXE1431" s="265"/>
      <c r="NXF1431" s="265"/>
      <c r="NXG1431" s="265"/>
      <c r="NXH1431" s="265"/>
      <c r="NXI1431" s="265"/>
      <c r="NXJ1431" s="265"/>
      <c r="NXK1431" s="265"/>
      <c r="NXL1431" s="265"/>
      <c r="NXM1431" s="265"/>
      <c r="NXN1431" s="265"/>
      <c r="NXO1431" s="265"/>
      <c r="NXP1431" s="265"/>
      <c r="NXQ1431" s="265"/>
      <c r="NXR1431" s="265"/>
      <c r="NXS1431" s="265"/>
      <c r="NXT1431" s="265"/>
      <c r="NXU1431" s="265"/>
      <c r="NXV1431" s="265"/>
      <c r="NXW1431" s="265"/>
      <c r="NXX1431" s="265"/>
      <c r="NXY1431" s="265"/>
      <c r="NXZ1431" s="265"/>
      <c r="NYA1431" s="265"/>
      <c r="NYB1431" s="265"/>
      <c r="NYC1431" s="265"/>
      <c r="NYD1431" s="265"/>
      <c r="NYE1431" s="265"/>
      <c r="NYF1431" s="265"/>
      <c r="NYG1431" s="265"/>
      <c r="NYH1431" s="265"/>
      <c r="NYI1431" s="265"/>
      <c r="NYJ1431" s="265"/>
      <c r="NYK1431" s="265"/>
      <c r="NYL1431" s="265"/>
      <c r="NYM1431" s="265"/>
      <c r="NYN1431" s="265"/>
      <c r="NYO1431" s="265"/>
      <c r="NYP1431" s="265"/>
      <c r="NYQ1431" s="265"/>
      <c r="NYR1431" s="265"/>
      <c r="NYS1431" s="265"/>
      <c r="NYT1431" s="265"/>
      <c r="NYU1431" s="265"/>
      <c r="NYV1431" s="265"/>
      <c r="NYW1431" s="265"/>
      <c r="NYX1431" s="265"/>
      <c r="NYY1431" s="265"/>
      <c r="NYZ1431" s="265"/>
      <c r="NZA1431" s="265"/>
      <c r="NZB1431" s="265"/>
      <c r="NZC1431" s="265"/>
      <c r="NZD1431" s="265"/>
      <c r="NZE1431" s="265"/>
      <c r="NZF1431" s="265"/>
      <c r="NZG1431" s="265"/>
      <c r="NZH1431" s="265"/>
      <c r="NZI1431" s="265"/>
      <c r="NZJ1431" s="265"/>
      <c r="NZK1431" s="265"/>
      <c r="NZL1431" s="265"/>
      <c r="NZM1431" s="265"/>
      <c r="NZN1431" s="265"/>
      <c r="NZO1431" s="265"/>
      <c r="NZP1431" s="265"/>
      <c r="NZQ1431" s="265"/>
      <c r="NZR1431" s="265"/>
      <c r="NZS1431" s="265"/>
      <c r="NZT1431" s="265"/>
      <c r="NZU1431" s="265"/>
      <c r="NZV1431" s="265"/>
      <c r="NZW1431" s="265"/>
      <c r="NZX1431" s="265"/>
      <c r="NZY1431" s="265"/>
      <c r="NZZ1431" s="265"/>
      <c r="OAA1431" s="265"/>
      <c r="OAB1431" s="265"/>
      <c r="OAC1431" s="265"/>
      <c r="OAD1431" s="265"/>
      <c r="OAE1431" s="265"/>
      <c r="OAF1431" s="265"/>
      <c r="OAG1431" s="265"/>
      <c r="OAH1431" s="265"/>
      <c r="OAI1431" s="265"/>
      <c r="OAJ1431" s="265"/>
      <c r="OAK1431" s="265"/>
      <c r="OAL1431" s="265"/>
      <c r="OAM1431" s="265"/>
      <c r="OAN1431" s="265"/>
      <c r="OAO1431" s="265"/>
      <c r="OAP1431" s="265"/>
      <c r="OAQ1431" s="265"/>
      <c r="OAR1431" s="265"/>
      <c r="OAS1431" s="265"/>
      <c r="OAT1431" s="265"/>
      <c r="OAU1431" s="265"/>
      <c r="OAV1431" s="265"/>
      <c r="OAW1431" s="265"/>
      <c r="OAX1431" s="265"/>
      <c r="OAY1431" s="265"/>
      <c r="OAZ1431" s="265"/>
      <c r="OBA1431" s="265"/>
      <c r="OBB1431" s="265"/>
      <c r="OBC1431" s="265"/>
      <c r="OBD1431" s="265"/>
      <c r="OBE1431" s="265"/>
      <c r="OBF1431" s="265"/>
      <c r="OBG1431" s="265"/>
      <c r="OBH1431" s="265"/>
      <c r="OBI1431" s="265"/>
      <c r="OBJ1431" s="265"/>
      <c r="OBK1431" s="265"/>
      <c r="OBL1431" s="265"/>
      <c r="OBM1431" s="265"/>
      <c r="OBN1431" s="265"/>
      <c r="OBO1431" s="265"/>
      <c r="OBP1431" s="265"/>
      <c r="OBQ1431" s="265"/>
      <c r="OBR1431" s="265"/>
      <c r="OBS1431" s="265"/>
      <c r="OBT1431" s="265"/>
      <c r="OBU1431" s="265"/>
      <c r="OBV1431" s="265"/>
      <c r="OBW1431" s="265"/>
      <c r="OBX1431" s="265"/>
      <c r="OBY1431" s="265"/>
      <c r="OBZ1431" s="265"/>
      <c r="OCA1431" s="265"/>
      <c r="OCB1431" s="265"/>
      <c r="OCC1431" s="265"/>
      <c r="OCD1431" s="265"/>
      <c r="OCE1431" s="265"/>
      <c r="OCF1431" s="265"/>
      <c r="OCG1431" s="265"/>
      <c r="OCH1431" s="265"/>
      <c r="OCI1431" s="265"/>
      <c r="OCJ1431" s="265"/>
      <c r="OCK1431" s="265"/>
      <c r="OCL1431" s="265"/>
      <c r="OCM1431" s="265"/>
      <c r="OCN1431" s="265"/>
      <c r="OCO1431" s="265"/>
      <c r="OCP1431" s="265"/>
      <c r="OCQ1431" s="265"/>
      <c r="OCR1431" s="265"/>
      <c r="OCS1431" s="265"/>
      <c r="OCT1431" s="265"/>
      <c r="OCU1431" s="265"/>
      <c r="OCV1431" s="265"/>
      <c r="OCW1431" s="265"/>
      <c r="OCX1431" s="265"/>
      <c r="OCY1431" s="265"/>
      <c r="OCZ1431" s="265"/>
      <c r="ODA1431" s="265"/>
      <c r="ODB1431" s="265"/>
      <c r="ODC1431" s="265"/>
      <c r="ODD1431" s="265"/>
      <c r="ODE1431" s="265"/>
      <c r="ODF1431" s="265"/>
      <c r="ODG1431" s="265"/>
      <c r="ODH1431" s="265"/>
      <c r="ODI1431" s="265"/>
      <c r="ODJ1431" s="265"/>
      <c r="ODK1431" s="265"/>
      <c r="ODL1431" s="265"/>
      <c r="ODM1431" s="265"/>
      <c r="ODN1431" s="265"/>
      <c r="ODO1431" s="265"/>
      <c r="ODP1431" s="265"/>
      <c r="ODQ1431" s="265"/>
      <c r="ODR1431" s="265"/>
      <c r="ODS1431" s="265"/>
      <c r="ODT1431" s="265"/>
      <c r="ODU1431" s="265"/>
      <c r="ODV1431" s="265"/>
      <c r="ODW1431" s="265"/>
      <c r="ODX1431" s="265"/>
      <c r="ODY1431" s="265"/>
      <c r="ODZ1431" s="265"/>
      <c r="OEA1431" s="265"/>
      <c r="OEB1431" s="265"/>
      <c r="OEC1431" s="265"/>
      <c r="OED1431" s="265"/>
      <c r="OEE1431" s="265"/>
      <c r="OEF1431" s="265"/>
      <c r="OEG1431" s="265"/>
      <c r="OEH1431" s="265"/>
      <c r="OEI1431" s="265"/>
      <c r="OEJ1431" s="265"/>
      <c r="OEK1431" s="265"/>
      <c r="OEL1431" s="265"/>
      <c r="OEM1431" s="265"/>
      <c r="OEN1431" s="265"/>
      <c r="OEO1431" s="265"/>
      <c r="OEP1431" s="265"/>
      <c r="OEQ1431" s="265"/>
      <c r="OER1431" s="265"/>
      <c r="OES1431" s="265"/>
      <c r="OET1431" s="265"/>
      <c r="OEU1431" s="265"/>
      <c r="OEV1431" s="265"/>
      <c r="OEW1431" s="265"/>
      <c r="OEX1431" s="265"/>
      <c r="OEY1431" s="265"/>
      <c r="OEZ1431" s="265"/>
      <c r="OFA1431" s="265"/>
      <c r="OFB1431" s="265"/>
      <c r="OFC1431" s="265"/>
      <c r="OFD1431" s="265"/>
      <c r="OFE1431" s="265"/>
      <c r="OFF1431" s="265"/>
      <c r="OFG1431" s="265"/>
      <c r="OFH1431" s="265"/>
      <c r="OFI1431" s="265"/>
      <c r="OFJ1431" s="265"/>
      <c r="OFK1431" s="265"/>
      <c r="OFL1431" s="265"/>
      <c r="OFM1431" s="265"/>
      <c r="OFN1431" s="265"/>
      <c r="OFO1431" s="265"/>
      <c r="OFP1431" s="265"/>
      <c r="OFQ1431" s="265"/>
      <c r="OFR1431" s="265"/>
      <c r="OFS1431" s="265"/>
      <c r="OFT1431" s="265"/>
      <c r="OFU1431" s="265"/>
      <c r="OFV1431" s="265"/>
      <c r="OFW1431" s="265"/>
      <c r="OFX1431" s="265"/>
      <c r="OFY1431" s="265"/>
      <c r="OFZ1431" s="265"/>
      <c r="OGA1431" s="265"/>
      <c r="OGB1431" s="265"/>
      <c r="OGC1431" s="265"/>
      <c r="OGD1431" s="265"/>
      <c r="OGE1431" s="265"/>
      <c r="OGF1431" s="265"/>
      <c r="OGG1431" s="265"/>
      <c r="OGH1431" s="265"/>
      <c r="OGI1431" s="265"/>
      <c r="OGJ1431" s="265"/>
      <c r="OGK1431" s="265"/>
      <c r="OGL1431" s="265"/>
      <c r="OGM1431" s="265"/>
      <c r="OGN1431" s="265"/>
      <c r="OGO1431" s="265"/>
      <c r="OGP1431" s="265"/>
      <c r="OGQ1431" s="265"/>
      <c r="OGR1431" s="265"/>
      <c r="OGS1431" s="265"/>
      <c r="OGT1431" s="265"/>
      <c r="OGU1431" s="265"/>
      <c r="OGV1431" s="265"/>
      <c r="OGW1431" s="265"/>
      <c r="OGX1431" s="265"/>
      <c r="OGY1431" s="265"/>
      <c r="OGZ1431" s="265"/>
      <c r="OHA1431" s="265"/>
      <c r="OHB1431" s="265"/>
      <c r="OHC1431" s="265"/>
      <c r="OHD1431" s="265"/>
      <c r="OHE1431" s="265"/>
      <c r="OHF1431" s="265"/>
      <c r="OHG1431" s="265"/>
      <c r="OHH1431" s="265"/>
      <c r="OHI1431" s="265"/>
      <c r="OHJ1431" s="265"/>
      <c r="OHK1431" s="265"/>
      <c r="OHL1431" s="265"/>
      <c r="OHM1431" s="265"/>
      <c r="OHN1431" s="265"/>
      <c r="OHO1431" s="265"/>
      <c r="OHP1431" s="265"/>
      <c r="OHQ1431" s="265"/>
      <c r="OHR1431" s="265"/>
      <c r="OHS1431" s="265"/>
      <c r="OHT1431" s="265"/>
      <c r="OHU1431" s="265"/>
      <c r="OHV1431" s="265"/>
      <c r="OHW1431" s="265"/>
      <c r="OHX1431" s="265"/>
      <c r="OHY1431" s="265"/>
      <c r="OHZ1431" s="265"/>
      <c r="OIA1431" s="265"/>
      <c r="OIB1431" s="265"/>
      <c r="OIC1431" s="265"/>
      <c r="OID1431" s="265"/>
      <c r="OIE1431" s="265"/>
      <c r="OIF1431" s="265"/>
      <c r="OIG1431" s="265"/>
      <c r="OIH1431" s="265"/>
      <c r="OII1431" s="265"/>
      <c r="OIJ1431" s="265"/>
      <c r="OIK1431" s="265"/>
      <c r="OIL1431" s="265"/>
      <c r="OIM1431" s="265"/>
      <c r="OIN1431" s="265"/>
      <c r="OIO1431" s="265"/>
      <c r="OIP1431" s="265"/>
      <c r="OIQ1431" s="265"/>
      <c r="OIR1431" s="265"/>
      <c r="OIS1431" s="265"/>
      <c r="OIT1431" s="265"/>
      <c r="OIU1431" s="265"/>
      <c r="OIV1431" s="265"/>
      <c r="OIW1431" s="265"/>
      <c r="OIX1431" s="265"/>
      <c r="OIY1431" s="265"/>
      <c r="OIZ1431" s="265"/>
      <c r="OJA1431" s="265"/>
      <c r="OJB1431" s="265"/>
      <c r="OJC1431" s="265"/>
      <c r="OJD1431" s="265"/>
      <c r="OJE1431" s="265"/>
      <c r="OJF1431" s="265"/>
      <c r="OJG1431" s="265"/>
      <c r="OJH1431" s="265"/>
      <c r="OJI1431" s="265"/>
      <c r="OJJ1431" s="265"/>
      <c r="OJK1431" s="265"/>
      <c r="OJL1431" s="265"/>
      <c r="OJM1431" s="265"/>
      <c r="OJN1431" s="265"/>
      <c r="OJO1431" s="265"/>
      <c r="OJP1431" s="265"/>
      <c r="OJQ1431" s="265"/>
      <c r="OJR1431" s="265"/>
      <c r="OJS1431" s="265"/>
      <c r="OJT1431" s="265"/>
      <c r="OJU1431" s="265"/>
      <c r="OJV1431" s="265"/>
      <c r="OJW1431" s="265"/>
      <c r="OJX1431" s="265"/>
      <c r="OJY1431" s="265"/>
      <c r="OJZ1431" s="265"/>
      <c r="OKA1431" s="265"/>
      <c r="OKB1431" s="265"/>
      <c r="OKC1431" s="265"/>
      <c r="OKD1431" s="265"/>
      <c r="OKE1431" s="265"/>
      <c r="OKF1431" s="265"/>
      <c r="OKG1431" s="265"/>
      <c r="OKH1431" s="265"/>
      <c r="OKI1431" s="265"/>
      <c r="OKJ1431" s="265"/>
      <c r="OKK1431" s="265"/>
      <c r="OKL1431" s="265"/>
      <c r="OKM1431" s="265"/>
      <c r="OKN1431" s="265"/>
      <c r="OKO1431" s="265"/>
      <c r="OKP1431" s="265"/>
      <c r="OKQ1431" s="265"/>
      <c r="OKR1431" s="265"/>
      <c r="OKS1431" s="265"/>
      <c r="OKT1431" s="265"/>
      <c r="OKU1431" s="265"/>
      <c r="OKV1431" s="265"/>
      <c r="OKW1431" s="265"/>
      <c r="OKX1431" s="265"/>
      <c r="OKY1431" s="265"/>
      <c r="OKZ1431" s="265"/>
      <c r="OLA1431" s="265"/>
      <c r="OLB1431" s="265"/>
      <c r="OLC1431" s="265"/>
      <c r="OLD1431" s="265"/>
      <c r="OLE1431" s="265"/>
      <c r="OLF1431" s="265"/>
      <c r="OLG1431" s="265"/>
      <c r="OLH1431" s="265"/>
      <c r="OLI1431" s="265"/>
      <c r="OLJ1431" s="265"/>
      <c r="OLK1431" s="265"/>
      <c r="OLL1431" s="265"/>
      <c r="OLM1431" s="265"/>
      <c r="OLN1431" s="265"/>
      <c r="OLO1431" s="265"/>
      <c r="OLP1431" s="265"/>
      <c r="OLQ1431" s="265"/>
      <c r="OLR1431" s="265"/>
      <c r="OLS1431" s="265"/>
      <c r="OLT1431" s="265"/>
      <c r="OLU1431" s="265"/>
      <c r="OLV1431" s="265"/>
      <c r="OLW1431" s="265"/>
      <c r="OLX1431" s="265"/>
      <c r="OLY1431" s="265"/>
      <c r="OLZ1431" s="265"/>
      <c r="OMA1431" s="265"/>
      <c r="OMB1431" s="265"/>
      <c r="OMC1431" s="265"/>
      <c r="OMD1431" s="265"/>
      <c r="OME1431" s="265"/>
      <c r="OMF1431" s="265"/>
      <c r="OMG1431" s="265"/>
      <c r="OMH1431" s="265"/>
      <c r="OMI1431" s="265"/>
      <c r="OMJ1431" s="265"/>
      <c r="OMK1431" s="265"/>
      <c r="OML1431" s="265"/>
      <c r="OMM1431" s="265"/>
      <c r="OMN1431" s="265"/>
      <c r="OMO1431" s="265"/>
      <c r="OMP1431" s="265"/>
      <c r="OMQ1431" s="265"/>
      <c r="OMR1431" s="265"/>
      <c r="OMS1431" s="265"/>
      <c r="OMT1431" s="265"/>
      <c r="OMU1431" s="265"/>
      <c r="OMV1431" s="265"/>
      <c r="OMW1431" s="265"/>
      <c r="OMX1431" s="265"/>
      <c r="OMY1431" s="265"/>
      <c r="OMZ1431" s="265"/>
      <c r="ONA1431" s="265"/>
      <c r="ONB1431" s="265"/>
      <c r="ONC1431" s="265"/>
      <c r="OND1431" s="265"/>
      <c r="ONE1431" s="265"/>
      <c r="ONF1431" s="265"/>
      <c r="ONG1431" s="265"/>
      <c r="ONH1431" s="265"/>
      <c r="ONI1431" s="265"/>
      <c r="ONJ1431" s="265"/>
      <c r="ONK1431" s="265"/>
      <c r="ONL1431" s="265"/>
      <c r="ONM1431" s="265"/>
      <c r="ONN1431" s="265"/>
      <c r="ONO1431" s="265"/>
      <c r="ONP1431" s="265"/>
      <c r="ONQ1431" s="265"/>
      <c r="ONR1431" s="265"/>
      <c r="ONS1431" s="265"/>
      <c r="ONT1431" s="265"/>
      <c r="ONU1431" s="265"/>
      <c r="ONV1431" s="265"/>
      <c r="ONW1431" s="265"/>
      <c r="ONX1431" s="265"/>
      <c r="ONY1431" s="265"/>
      <c r="ONZ1431" s="265"/>
      <c r="OOA1431" s="265"/>
      <c r="OOB1431" s="265"/>
      <c r="OOC1431" s="265"/>
      <c r="OOD1431" s="265"/>
      <c r="OOE1431" s="265"/>
      <c r="OOF1431" s="265"/>
      <c r="OOG1431" s="265"/>
      <c r="OOH1431" s="265"/>
      <c r="OOI1431" s="265"/>
      <c r="OOJ1431" s="265"/>
      <c r="OOK1431" s="265"/>
      <c r="OOL1431" s="265"/>
      <c r="OOM1431" s="265"/>
      <c r="OON1431" s="265"/>
      <c r="OOO1431" s="265"/>
      <c r="OOP1431" s="265"/>
      <c r="OOQ1431" s="265"/>
      <c r="OOR1431" s="265"/>
      <c r="OOS1431" s="265"/>
      <c r="OOT1431" s="265"/>
      <c r="OOU1431" s="265"/>
      <c r="OOV1431" s="265"/>
      <c r="OOW1431" s="265"/>
      <c r="OOX1431" s="265"/>
      <c r="OOY1431" s="265"/>
      <c r="OOZ1431" s="265"/>
      <c r="OPA1431" s="265"/>
      <c r="OPB1431" s="265"/>
      <c r="OPC1431" s="265"/>
      <c r="OPD1431" s="265"/>
      <c r="OPE1431" s="265"/>
      <c r="OPF1431" s="265"/>
      <c r="OPG1431" s="265"/>
      <c r="OPH1431" s="265"/>
      <c r="OPI1431" s="265"/>
      <c r="OPJ1431" s="265"/>
      <c r="OPK1431" s="265"/>
      <c r="OPL1431" s="265"/>
      <c r="OPM1431" s="265"/>
      <c r="OPN1431" s="265"/>
      <c r="OPO1431" s="265"/>
      <c r="OPP1431" s="265"/>
      <c r="OPQ1431" s="265"/>
      <c r="OPR1431" s="265"/>
      <c r="OPS1431" s="265"/>
      <c r="OPT1431" s="265"/>
      <c r="OPU1431" s="265"/>
      <c r="OPV1431" s="265"/>
      <c r="OPW1431" s="265"/>
      <c r="OPX1431" s="265"/>
      <c r="OPY1431" s="265"/>
      <c r="OPZ1431" s="265"/>
      <c r="OQA1431" s="265"/>
      <c r="OQB1431" s="265"/>
      <c r="OQC1431" s="265"/>
      <c r="OQD1431" s="265"/>
      <c r="OQE1431" s="265"/>
      <c r="OQF1431" s="265"/>
      <c r="OQG1431" s="265"/>
      <c r="OQH1431" s="265"/>
      <c r="OQI1431" s="265"/>
      <c r="OQJ1431" s="265"/>
      <c r="OQK1431" s="265"/>
      <c r="OQL1431" s="265"/>
      <c r="OQM1431" s="265"/>
      <c r="OQN1431" s="265"/>
      <c r="OQO1431" s="265"/>
      <c r="OQP1431" s="265"/>
      <c r="OQQ1431" s="265"/>
      <c r="OQR1431" s="265"/>
      <c r="OQS1431" s="265"/>
      <c r="OQT1431" s="265"/>
      <c r="OQU1431" s="265"/>
      <c r="OQV1431" s="265"/>
      <c r="OQW1431" s="265"/>
      <c r="OQX1431" s="265"/>
      <c r="OQY1431" s="265"/>
      <c r="OQZ1431" s="265"/>
      <c r="ORA1431" s="265"/>
      <c r="ORB1431" s="265"/>
      <c r="ORC1431" s="265"/>
      <c r="ORD1431" s="265"/>
      <c r="ORE1431" s="265"/>
      <c r="ORF1431" s="265"/>
      <c r="ORG1431" s="265"/>
      <c r="ORH1431" s="265"/>
      <c r="ORI1431" s="265"/>
      <c r="ORJ1431" s="265"/>
      <c r="ORK1431" s="265"/>
      <c r="ORL1431" s="265"/>
      <c r="ORM1431" s="265"/>
      <c r="ORN1431" s="265"/>
      <c r="ORO1431" s="265"/>
      <c r="ORP1431" s="265"/>
      <c r="ORQ1431" s="265"/>
      <c r="ORR1431" s="265"/>
      <c r="ORS1431" s="265"/>
      <c r="ORT1431" s="265"/>
      <c r="ORU1431" s="265"/>
      <c r="ORV1431" s="265"/>
      <c r="ORW1431" s="265"/>
      <c r="ORX1431" s="265"/>
      <c r="ORY1431" s="265"/>
      <c r="ORZ1431" s="265"/>
      <c r="OSA1431" s="265"/>
      <c r="OSB1431" s="265"/>
      <c r="OSC1431" s="265"/>
      <c r="OSD1431" s="265"/>
      <c r="OSE1431" s="265"/>
      <c r="OSF1431" s="265"/>
      <c r="OSG1431" s="265"/>
      <c r="OSH1431" s="265"/>
      <c r="OSI1431" s="265"/>
      <c r="OSJ1431" s="265"/>
      <c r="OSK1431" s="265"/>
      <c r="OSL1431" s="265"/>
      <c r="OSM1431" s="265"/>
      <c r="OSN1431" s="265"/>
      <c r="OSO1431" s="265"/>
      <c r="OSP1431" s="265"/>
      <c r="OSQ1431" s="265"/>
      <c r="OSR1431" s="265"/>
      <c r="OSS1431" s="265"/>
      <c r="OST1431" s="265"/>
      <c r="OSU1431" s="265"/>
      <c r="OSV1431" s="265"/>
      <c r="OSW1431" s="265"/>
      <c r="OSX1431" s="265"/>
      <c r="OSY1431" s="265"/>
      <c r="OSZ1431" s="265"/>
      <c r="OTA1431" s="265"/>
      <c r="OTB1431" s="265"/>
      <c r="OTC1431" s="265"/>
      <c r="OTD1431" s="265"/>
      <c r="OTE1431" s="265"/>
      <c r="OTF1431" s="265"/>
      <c r="OTG1431" s="265"/>
      <c r="OTH1431" s="265"/>
      <c r="OTI1431" s="265"/>
      <c r="OTJ1431" s="265"/>
      <c r="OTK1431" s="265"/>
      <c r="OTL1431" s="265"/>
      <c r="OTM1431" s="265"/>
      <c r="OTN1431" s="265"/>
      <c r="OTO1431" s="265"/>
      <c r="OTP1431" s="265"/>
      <c r="OTQ1431" s="265"/>
      <c r="OTR1431" s="265"/>
      <c r="OTS1431" s="265"/>
      <c r="OTT1431" s="265"/>
      <c r="OTU1431" s="265"/>
      <c r="OTV1431" s="265"/>
      <c r="OTW1431" s="265"/>
      <c r="OTX1431" s="265"/>
      <c r="OTY1431" s="265"/>
      <c r="OTZ1431" s="265"/>
      <c r="OUA1431" s="265"/>
      <c r="OUB1431" s="265"/>
      <c r="OUC1431" s="265"/>
      <c r="OUD1431" s="265"/>
      <c r="OUE1431" s="265"/>
      <c r="OUF1431" s="265"/>
      <c r="OUG1431" s="265"/>
      <c r="OUH1431" s="265"/>
      <c r="OUI1431" s="265"/>
      <c r="OUJ1431" s="265"/>
      <c r="OUK1431" s="265"/>
      <c r="OUL1431" s="265"/>
      <c r="OUM1431" s="265"/>
      <c r="OUN1431" s="265"/>
      <c r="OUO1431" s="265"/>
      <c r="OUP1431" s="265"/>
      <c r="OUQ1431" s="265"/>
      <c r="OUR1431" s="265"/>
      <c r="OUS1431" s="265"/>
      <c r="OUT1431" s="265"/>
      <c r="OUU1431" s="265"/>
      <c r="OUV1431" s="265"/>
      <c r="OUW1431" s="265"/>
      <c r="OUX1431" s="265"/>
      <c r="OUY1431" s="265"/>
      <c r="OUZ1431" s="265"/>
      <c r="OVA1431" s="265"/>
      <c r="OVB1431" s="265"/>
      <c r="OVC1431" s="265"/>
      <c r="OVD1431" s="265"/>
      <c r="OVE1431" s="265"/>
      <c r="OVF1431" s="265"/>
      <c r="OVG1431" s="265"/>
      <c r="OVH1431" s="265"/>
      <c r="OVI1431" s="265"/>
      <c r="OVJ1431" s="265"/>
      <c r="OVK1431" s="265"/>
      <c r="OVL1431" s="265"/>
      <c r="OVM1431" s="265"/>
      <c r="OVN1431" s="265"/>
      <c r="OVO1431" s="265"/>
      <c r="OVP1431" s="265"/>
      <c r="OVQ1431" s="265"/>
      <c r="OVR1431" s="265"/>
      <c r="OVS1431" s="265"/>
      <c r="OVT1431" s="265"/>
      <c r="OVU1431" s="265"/>
      <c r="OVV1431" s="265"/>
      <c r="OVW1431" s="265"/>
      <c r="OVX1431" s="265"/>
      <c r="OVY1431" s="265"/>
      <c r="OVZ1431" s="265"/>
      <c r="OWA1431" s="265"/>
      <c r="OWB1431" s="265"/>
      <c r="OWC1431" s="265"/>
      <c r="OWD1431" s="265"/>
      <c r="OWE1431" s="265"/>
      <c r="OWF1431" s="265"/>
      <c r="OWG1431" s="265"/>
      <c r="OWH1431" s="265"/>
      <c r="OWI1431" s="265"/>
      <c r="OWJ1431" s="265"/>
      <c r="OWK1431" s="265"/>
      <c r="OWL1431" s="265"/>
      <c r="OWM1431" s="265"/>
      <c r="OWN1431" s="265"/>
      <c r="OWO1431" s="265"/>
      <c r="OWP1431" s="265"/>
      <c r="OWQ1431" s="265"/>
      <c r="OWR1431" s="265"/>
      <c r="OWS1431" s="265"/>
      <c r="OWT1431" s="265"/>
      <c r="OWU1431" s="265"/>
      <c r="OWV1431" s="265"/>
      <c r="OWW1431" s="265"/>
      <c r="OWX1431" s="265"/>
      <c r="OWY1431" s="265"/>
      <c r="OWZ1431" s="265"/>
      <c r="OXA1431" s="265"/>
      <c r="OXB1431" s="265"/>
      <c r="OXC1431" s="265"/>
      <c r="OXD1431" s="265"/>
      <c r="OXE1431" s="265"/>
      <c r="OXF1431" s="265"/>
      <c r="OXG1431" s="265"/>
      <c r="OXH1431" s="265"/>
      <c r="OXI1431" s="265"/>
      <c r="OXJ1431" s="265"/>
      <c r="OXK1431" s="265"/>
      <c r="OXL1431" s="265"/>
      <c r="OXM1431" s="265"/>
      <c r="OXN1431" s="265"/>
      <c r="OXO1431" s="265"/>
      <c r="OXP1431" s="265"/>
      <c r="OXQ1431" s="265"/>
      <c r="OXR1431" s="265"/>
      <c r="OXS1431" s="265"/>
      <c r="OXT1431" s="265"/>
      <c r="OXU1431" s="265"/>
      <c r="OXV1431" s="265"/>
      <c r="OXW1431" s="265"/>
      <c r="OXX1431" s="265"/>
      <c r="OXY1431" s="265"/>
      <c r="OXZ1431" s="265"/>
      <c r="OYA1431" s="265"/>
      <c r="OYB1431" s="265"/>
      <c r="OYC1431" s="265"/>
      <c r="OYD1431" s="265"/>
      <c r="OYE1431" s="265"/>
      <c r="OYF1431" s="265"/>
      <c r="OYG1431" s="265"/>
      <c r="OYH1431" s="265"/>
      <c r="OYI1431" s="265"/>
      <c r="OYJ1431" s="265"/>
      <c r="OYK1431" s="265"/>
      <c r="OYL1431" s="265"/>
      <c r="OYM1431" s="265"/>
      <c r="OYN1431" s="265"/>
      <c r="OYO1431" s="265"/>
      <c r="OYP1431" s="265"/>
      <c r="OYQ1431" s="265"/>
      <c r="OYR1431" s="265"/>
      <c r="OYS1431" s="265"/>
      <c r="OYT1431" s="265"/>
      <c r="OYU1431" s="265"/>
      <c r="OYV1431" s="265"/>
      <c r="OYW1431" s="265"/>
      <c r="OYX1431" s="265"/>
      <c r="OYY1431" s="265"/>
      <c r="OYZ1431" s="265"/>
      <c r="OZA1431" s="265"/>
      <c r="OZB1431" s="265"/>
      <c r="OZC1431" s="265"/>
      <c r="OZD1431" s="265"/>
      <c r="OZE1431" s="265"/>
      <c r="OZF1431" s="265"/>
      <c r="OZG1431" s="265"/>
      <c r="OZH1431" s="265"/>
      <c r="OZI1431" s="265"/>
      <c r="OZJ1431" s="265"/>
      <c r="OZK1431" s="265"/>
      <c r="OZL1431" s="265"/>
      <c r="OZM1431" s="265"/>
      <c r="OZN1431" s="265"/>
      <c r="OZO1431" s="265"/>
      <c r="OZP1431" s="265"/>
      <c r="OZQ1431" s="265"/>
      <c r="OZR1431" s="265"/>
      <c r="OZS1431" s="265"/>
      <c r="OZT1431" s="265"/>
      <c r="OZU1431" s="265"/>
      <c r="OZV1431" s="265"/>
      <c r="OZW1431" s="265"/>
      <c r="OZX1431" s="265"/>
      <c r="OZY1431" s="265"/>
      <c r="OZZ1431" s="265"/>
      <c r="PAA1431" s="265"/>
      <c r="PAB1431" s="265"/>
      <c r="PAC1431" s="265"/>
      <c r="PAD1431" s="265"/>
      <c r="PAE1431" s="265"/>
      <c r="PAF1431" s="265"/>
      <c r="PAG1431" s="265"/>
      <c r="PAH1431" s="265"/>
      <c r="PAI1431" s="265"/>
      <c r="PAJ1431" s="265"/>
      <c r="PAK1431" s="265"/>
      <c r="PAL1431" s="265"/>
      <c r="PAM1431" s="265"/>
      <c r="PAN1431" s="265"/>
      <c r="PAO1431" s="265"/>
      <c r="PAP1431" s="265"/>
      <c r="PAQ1431" s="265"/>
      <c r="PAR1431" s="265"/>
      <c r="PAS1431" s="265"/>
      <c r="PAT1431" s="265"/>
      <c r="PAU1431" s="265"/>
      <c r="PAV1431" s="265"/>
      <c r="PAW1431" s="265"/>
      <c r="PAX1431" s="265"/>
      <c r="PAY1431" s="265"/>
      <c r="PAZ1431" s="265"/>
      <c r="PBA1431" s="265"/>
      <c r="PBB1431" s="265"/>
      <c r="PBC1431" s="265"/>
      <c r="PBD1431" s="265"/>
      <c r="PBE1431" s="265"/>
      <c r="PBF1431" s="265"/>
      <c r="PBG1431" s="265"/>
      <c r="PBH1431" s="265"/>
      <c r="PBI1431" s="265"/>
      <c r="PBJ1431" s="265"/>
      <c r="PBK1431" s="265"/>
      <c r="PBL1431" s="265"/>
      <c r="PBM1431" s="265"/>
      <c r="PBN1431" s="265"/>
      <c r="PBO1431" s="265"/>
      <c r="PBP1431" s="265"/>
      <c r="PBQ1431" s="265"/>
      <c r="PBR1431" s="265"/>
      <c r="PBS1431" s="265"/>
      <c r="PBT1431" s="265"/>
      <c r="PBU1431" s="265"/>
      <c r="PBV1431" s="265"/>
      <c r="PBW1431" s="265"/>
      <c r="PBX1431" s="265"/>
      <c r="PBY1431" s="265"/>
      <c r="PBZ1431" s="265"/>
      <c r="PCA1431" s="265"/>
      <c r="PCB1431" s="265"/>
      <c r="PCC1431" s="265"/>
      <c r="PCD1431" s="265"/>
      <c r="PCE1431" s="265"/>
      <c r="PCF1431" s="265"/>
      <c r="PCG1431" s="265"/>
      <c r="PCH1431" s="265"/>
      <c r="PCI1431" s="265"/>
      <c r="PCJ1431" s="265"/>
      <c r="PCK1431" s="265"/>
      <c r="PCL1431" s="265"/>
      <c r="PCM1431" s="265"/>
      <c r="PCN1431" s="265"/>
      <c r="PCO1431" s="265"/>
      <c r="PCP1431" s="265"/>
      <c r="PCQ1431" s="265"/>
      <c r="PCR1431" s="265"/>
      <c r="PCS1431" s="265"/>
      <c r="PCT1431" s="265"/>
      <c r="PCU1431" s="265"/>
      <c r="PCV1431" s="265"/>
      <c r="PCW1431" s="265"/>
      <c r="PCX1431" s="265"/>
      <c r="PCY1431" s="265"/>
      <c r="PCZ1431" s="265"/>
      <c r="PDA1431" s="265"/>
      <c r="PDB1431" s="265"/>
      <c r="PDC1431" s="265"/>
      <c r="PDD1431" s="265"/>
      <c r="PDE1431" s="265"/>
      <c r="PDF1431" s="265"/>
      <c r="PDG1431" s="265"/>
      <c r="PDH1431" s="265"/>
      <c r="PDI1431" s="265"/>
      <c r="PDJ1431" s="265"/>
      <c r="PDK1431" s="265"/>
      <c r="PDL1431" s="265"/>
      <c r="PDM1431" s="265"/>
      <c r="PDN1431" s="265"/>
      <c r="PDO1431" s="265"/>
      <c r="PDP1431" s="265"/>
      <c r="PDQ1431" s="265"/>
      <c r="PDR1431" s="265"/>
      <c r="PDS1431" s="265"/>
      <c r="PDT1431" s="265"/>
      <c r="PDU1431" s="265"/>
      <c r="PDV1431" s="265"/>
      <c r="PDW1431" s="265"/>
      <c r="PDX1431" s="265"/>
      <c r="PDY1431" s="265"/>
      <c r="PDZ1431" s="265"/>
      <c r="PEA1431" s="265"/>
      <c r="PEB1431" s="265"/>
      <c r="PEC1431" s="265"/>
      <c r="PED1431" s="265"/>
      <c r="PEE1431" s="265"/>
      <c r="PEF1431" s="265"/>
      <c r="PEG1431" s="265"/>
      <c r="PEH1431" s="265"/>
      <c r="PEI1431" s="265"/>
      <c r="PEJ1431" s="265"/>
      <c r="PEK1431" s="265"/>
      <c r="PEL1431" s="265"/>
      <c r="PEM1431" s="265"/>
      <c r="PEN1431" s="265"/>
      <c r="PEO1431" s="265"/>
      <c r="PEP1431" s="265"/>
      <c r="PEQ1431" s="265"/>
      <c r="PER1431" s="265"/>
      <c r="PES1431" s="265"/>
      <c r="PET1431" s="265"/>
      <c r="PEU1431" s="265"/>
      <c r="PEV1431" s="265"/>
      <c r="PEW1431" s="265"/>
      <c r="PEX1431" s="265"/>
      <c r="PEY1431" s="265"/>
      <c r="PEZ1431" s="265"/>
      <c r="PFA1431" s="265"/>
      <c r="PFB1431" s="265"/>
      <c r="PFC1431" s="265"/>
      <c r="PFD1431" s="265"/>
      <c r="PFE1431" s="265"/>
      <c r="PFF1431" s="265"/>
      <c r="PFG1431" s="265"/>
      <c r="PFH1431" s="265"/>
      <c r="PFI1431" s="265"/>
      <c r="PFJ1431" s="265"/>
      <c r="PFK1431" s="265"/>
      <c r="PFL1431" s="265"/>
      <c r="PFM1431" s="265"/>
      <c r="PFN1431" s="265"/>
      <c r="PFO1431" s="265"/>
      <c r="PFP1431" s="265"/>
      <c r="PFQ1431" s="265"/>
      <c r="PFR1431" s="265"/>
      <c r="PFS1431" s="265"/>
      <c r="PFT1431" s="265"/>
      <c r="PFU1431" s="265"/>
      <c r="PFV1431" s="265"/>
      <c r="PFW1431" s="265"/>
      <c r="PFX1431" s="265"/>
      <c r="PFY1431" s="265"/>
      <c r="PFZ1431" s="265"/>
      <c r="PGA1431" s="265"/>
      <c r="PGB1431" s="265"/>
      <c r="PGC1431" s="265"/>
      <c r="PGD1431" s="265"/>
      <c r="PGE1431" s="265"/>
      <c r="PGF1431" s="265"/>
      <c r="PGG1431" s="265"/>
      <c r="PGH1431" s="265"/>
      <c r="PGI1431" s="265"/>
      <c r="PGJ1431" s="265"/>
      <c r="PGK1431" s="265"/>
      <c r="PGL1431" s="265"/>
      <c r="PGM1431" s="265"/>
      <c r="PGN1431" s="265"/>
      <c r="PGO1431" s="265"/>
      <c r="PGP1431" s="265"/>
      <c r="PGQ1431" s="265"/>
      <c r="PGR1431" s="265"/>
      <c r="PGS1431" s="265"/>
      <c r="PGT1431" s="265"/>
      <c r="PGU1431" s="265"/>
      <c r="PGV1431" s="265"/>
      <c r="PGW1431" s="265"/>
      <c r="PGX1431" s="265"/>
      <c r="PGY1431" s="265"/>
      <c r="PGZ1431" s="265"/>
      <c r="PHA1431" s="265"/>
      <c r="PHB1431" s="265"/>
      <c r="PHC1431" s="265"/>
      <c r="PHD1431" s="265"/>
      <c r="PHE1431" s="265"/>
      <c r="PHF1431" s="265"/>
      <c r="PHG1431" s="265"/>
      <c r="PHH1431" s="265"/>
      <c r="PHI1431" s="265"/>
      <c r="PHJ1431" s="265"/>
      <c r="PHK1431" s="265"/>
      <c r="PHL1431" s="265"/>
      <c r="PHM1431" s="265"/>
      <c r="PHN1431" s="265"/>
      <c r="PHO1431" s="265"/>
      <c r="PHP1431" s="265"/>
      <c r="PHQ1431" s="265"/>
      <c r="PHR1431" s="265"/>
      <c r="PHS1431" s="265"/>
      <c r="PHT1431" s="265"/>
      <c r="PHU1431" s="265"/>
      <c r="PHV1431" s="265"/>
      <c r="PHW1431" s="265"/>
      <c r="PHX1431" s="265"/>
      <c r="PHY1431" s="265"/>
      <c r="PHZ1431" s="265"/>
      <c r="PIA1431" s="265"/>
      <c r="PIB1431" s="265"/>
      <c r="PIC1431" s="265"/>
      <c r="PID1431" s="265"/>
      <c r="PIE1431" s="265"/>
      <c r="PIF1431" s="265"/>
      <c r="PIG1431" s="265"/>
      <c r="PIH1431" s="265"/>
      <c r="PII1431" s="265"/>
      <c r="PIJ1431" s="265"/>
      <c r="PIK1431" s="265"/>
      <c r="PIL1431" s="265"/>
      <c r="PIM1431" s="265"/>
      <c r="PIN1431" s="265"/>
      <c r="PIO1431" s="265"/>
      <c r="PIP1431" s="265"/>
      <c r="PIQ1431" s="265"/>
      <c r="PIR1431" s="265"/>
      <c r="PIS1431" s="265"/>
      <c r="PIT1431" s="265"/>
      <c r="PIU1431" s="265"/>
      <c r="PIV1431" s="265"/>
      <c r="PIW1431" s="265"/>
      <c r="PIX1431" s="265"/>
      <c r="PIY1431" s="265"/>
      <c r="PIZ1431" s="265"/>
      <c r="PJA1431" s="265"/>
      <c r="PJB1431" s="265"/>
      <c r="PJC1431" s="265"/>
      <c r="PJD1431" s="265"/>
      <c r="PJE1431" s="265"/>
      <c r="PJF1431" s="265"/>
      <c r="PJG1431" s="265"/>
      <c r="PJH1431" s="265"/>
      <c r="PJI1431" s="265"/>
      <c r="PJJ1431" s="265"/>
      <c r="PJK1431" s="265"/>
      <c r="PJL1431" s="265"/>
      <c r="PJM1431" s="265"/>
      <c r="PJN1431" s="265"/>
      <c r="PJO1431" s="265"/>
      <c r="PJP1431" s="265"/>
      <c r="PJQ1431" s="265"/>
      <c r="PJR1431" s="265"/>
      <c r="PJS1431" s="265"/>
      <c r="PJT1431" s="265"/>
      <c r="PJU1431" s="265"/>
      <c r="PJV1431" s="265"/>
      <c r="PJW1431" s="265"/>
      <c r="PJX1431" s="265"/>
      <c r="PJY1431" s="265"/>
      <c r="PJZ1431" s="265"/>
      <c r="PKA1431" s="265"/>
      <c r="PKB1431" s="265"/>
      <c r="PKC1431" s="265"/>
      <c r="PKD1431" s="265"/>
      <c r="PKE1431" s="265"/>
      <c r="PKF1431" s="265"/>
      <c r="PKG1431" s="265"/>
      <c r="PKH1431" s="265"/>
      <c r="PKI1431" s="265"/>
      <c r="PKJ1431" s="265"/>
      <c r="PKK1431" s="265"/>
      <c r="PKL1431" s="265"/>
      <c r="PKM1431" s="265"/>
      <c r="PKN1431" s="265"/>
      <c r="PKO1431" s="265"/>
      <c r="PKP1431" s="265"/>
      <c r="PKQ1431" s="265"/>
      <c r="PKR1431" s="265"/>
      <c r="PKS1431" s="265"/>
      <c r="PKT1431" s="265"/>
      <c r="PKU1431" s="265"/>
      <c r="PKV1431" s="265"/>
      <c r="PKW1431" s="265"/>
      <c r="PKX1431" s="265"/>
      <c r="PKY1431" s="265"/>
      <c r="PKZ1431" s="265"/>
      <c r="PLA1431" s="265"/>
      <c r="PLB1431" s="265"/>
      <c r="PLC1431" s="265"/>
      <c r="PLD1431" s="265"/>
      <c r="PLE1431" s="265"/>
      <c r="PLF1431" s="265"/>
      <c r="PLG1431" s="265"/>
      <c r="PLH1431" s="265"/>
      <c r="PLI1431" s="265"/>
      <c r="PLJ1431" s="265"/>
      <c r="PLK1431" s="265"/>
      <c r="PLL1431" s="265"/>
      <c r="PLM1431" s="265"/>
      <c r="PLN1431" s="265"/>
      <c r="PLO1431" s="265"/>
      <c r="PLP1431" s="265"/>
      <c r="PLQ1431" s="265"/>
      <c r="PLR1431" s="265"/>
      <c r="PLS1431" s="265"/>
      <c r="PLT1431" s="265"/>
      <c r="PLU1431" s="265"/>
      <c r="PLV1431" s="265"/>
      <c r="PLW1431" s="265"/>
      <c r="PLX1431" s="265"/>
      <c r="PLY1431" s="265"/>
      <c r="PLZ1431" s="265"/>
      <c r="PMA1431" s="265"/>
      <c r="PMB1431" s="265"/>
      <c r="PMC1431" s="265"/>
      <c r="PMD1431" s="265"/>
      <c r="PME1431" s="265"/>
      <c r="PMF1431" s="265"/>
      <c r="PMG1431" s="265"/>
      <c r="PMH1431" s="265"/>
      <c r="PMI1431" s="265"/>
      <c r="PMJ1431" s="265"/>
      <c r="PMK1431" s="265"/>
      <c r="PML1431" s="265"/>
      <c r="PMM1431" s="265"/>
      <c r="PMN1431" s="265"/>
      <c r="PMO1431" s="265"/>
      <c r="PMP1431" s="265"/>
      <c r="PMQ1431" s="265"/>
      <c r="PMR1431" s="265"/>
      <c r="PMS1431" s="265"/>
      <c r="PMT1431" s="265"/>
      <c r="PMU1431" s="265"/>
      <c r="PMV1431" s="265"/>
      <c r="PMW1431" s="265"/>
      <c r="PMX1431" s="265"/>
      <c r="PMY1431" s="265"/>
      <c r="PMZ1431" s="265"/>
      <c r="PNA1431" s="265"/>
      <c r="PNB1431" s="265"/>
      <c r="PNC1431" s="265"/>
      <c r="PND1431" s="265"/>
      <c r="PNE1431" s="265"/>
      <c r="PNF1431" s="265"/>
      <c r="PNG1431" s="265"/>
      <c r="PNH1431" s="265"/>
      <c r="PNI1431" s="265"/>
      <c r="PNJ1431" s="265"/>
      <c r="PNK1431" s="265"/>
      <c r="PNL1431" s="265"/>
      <c r="PNM1431" s="265"/>
      <c r="PNN1431" s="265"/>
      <c r="PNO1431" s="265"/>
      <c r="PNP1431" s="265"/>
      <c r="PNQ1431" s="265"/>
      <c r="PNR1431" s="265"/>
      <c r="PNS1431" s="265"/>
      <c r="PNT1431" s="265"/>
      <c r="PNU1431" s="265"/>
      <c r="PNV1431" s="265"/>
      <c r="PNW1431" s="265"/>
      <c r="PNX1431" s="265"/>
      <c r="PNY1431" s="265"/>
      <c r="PNZ1431" s="265"/>
      <c r="POA1431" s="265"/>
      <c r="POB1431" s="265"/>
      <c r="POC1431" s="265"/>
      <c r="POD1431" s="265"/>
      <c r="POE1431" s="265"/>
      <c r="POF1431" s="265"/>
      <c r="POG1431" s="265"/>
      <c r="POH1431" s="265"/>
      <c r="POI1431" s="265"/>
      <c r="POJ1431" s="265"/>
      <c r="POK1431" s="265"/>
      <c r="POL1431" s="265"/>
      <c r="POM1431" s="265"/>
      <c r="PON1431" s="265"/>
      <c r="POO1431" s="265"/>
      <c r="POP1431" s="265"/>
      <c r="POQ1431" s="265"/>
      <c r="POR1431" s="265"/>
      <c r="POS1431" s="265"/>
      <c r="POT1431" s="265"/>
      <c r="POU1431" s="265"/>
      <c r="POV1431" s="265"/>
      <c r="POW1431" s="265"/>
      <c r="POX1431" s="265"/>
      <c r="POY1431" s="265"/>
      <c r="POZ1431" s="265"/>
      <c r="PPA1431" s="265"/>
      <c r="PPB1431" s="265"/>
      <c r="PPC1431" s="265"/>
      <c r="PPD1431" s="265"/>
      <c r="PPE1431" s="265"/>
      <c r="PPF1431" s="265"/>
      <c r="PPG1431" s="265"/>
      <c r="PPH1431" s="265"/>
      <c r="PPI1431" s="265"/>
      <c r="PPJ1431" s="265"/>
      <c r="PPK1431" s="265"/>
      <c r="PPL1431" s="265"/>
      <c r="PPM1431" s="265"/>
      <c r="PPN1431" s="265"/>
      <c r="PPO1431" s="265"/>
      <c r="PPP1431" s="265"/>
      <c r="PPQ1431" s="265"/>
      <c r="PPR1431" s="265"/>
      <c r="PPS1431" s="265"/>
      <c r="PPT1431" s="265"/>
      <c r="PPU1431" s="265"/>
      <c r="PPV1431" s="265"/>
      <c r="PPW1431" s="265"/>
      <c r="PPX1431" s="265"/>
      <c r="PPY1431" s="265"/>
      <c r="PPZ1431" s="265"/>
      <c r="PQA1431" s="265"/>
      <c r="PQB1431" s="265"/>
      <c r="PQC1431" s="265"/>
      <c r="PQD1431" s="265"/>
      <c r="PQE1431" s="265"/>
      <c r="PQF1431" s="265"/>
      <c r="PQG1431" s="265"/>
      <c r="PQH1431" s="265"/>
      <c r="PQI1431" s="265"/>
      <c r="PQJ1431" s="265"/>
      <c r="PQK1431" s="265"/>
      <c r="PQL1431" s="265"/>
      <c r="PQM1431" s="265"/>
      <c r="PQN1431" s="265"/>
      <c r="PQO1431" s="265"/>
      <c r="PQP1431" s="265"/>
      <c r="PQQ1431" s="265"/>
      <c r="PQR1431" s="265"/>
      <c r="PQS1431" s="265"/>
      <c r="PQT1431" s="265"/>
      <c r="PQU1431" s="265"/>
      <c r="PQV1431" s="265"/>
      <c r="PQW1431" s="265"/>
      <c r="PQX1431" s="265"/>
      <c r="PQY1431" s="265"/>
      <c r="PQZ1431" s="265"/>
      <c r="PRA1431" s="265"/>
      <c r="PRB1431" s="265"/>
      <c r="PRC1431" s="265"/>
      <c r="PRD1431" s="265"/>
      <c r="PRE1431" s="265"/>
      <c r="PRF1431" s="265"/>
      <c r="PRG1431" s="265"/>
      <c r="PRH1431" s="265"/>
      <c r="PRI1431" s="265"/>
      <c r="PRJ1431" s="265"/>
      <c r="PRK1431" s="265"/>
      <c r="PRL1431" s="265"/>
      <c r="PRM1431" s="265"/>
      <c r="PRN1431" s="265"/>
      <c r="PRO1431" s="265"/>
      <c r="PRP1431" s="265"/>
      <c r="PRQ1431" s="265"/>
      <c r="PRR1431" s="265"/>
      <c r="PRS1431" s="265"/>
      <c r="PRT1431" s="265"/>
      <c r="PRU1431" s="265"/>
      <c r="PRV1431" s="265"/>
      <c r="PRW1431" s="265"/>
      <c r="PRX1431" s="265"/>
      <c r="PRY1431" s="265"/>
      <c r="PRZ1431" s="265"/>
      <c r="PSA1431" s="265"/>
      <c r="PSB1431" s="265"/>
      <c r="PSC1431" s="265"/>
      <c r="PSD1431" s="265"/>
      <c r="PSE1431" s="265"/>
      <c r="PSF1431" s="265"/>
      <c r="PSG1431" s="265"/>
      <c r="PSH1431" s="265"/>
      <c r="PSI1431" s="265"/>
      <c r="PSJ1431" s="265"/>
      <c r="PSK1431" s="265"/>
      <c r="PSL1431" s="265"/>
      <c r="PSM1431" s="265"/>
      <c r="PSN1431" s="265"/>
      <c r="PSO1431" s="265"/>
      <c r="PSP1431" s="265"/>
      <c r="PSQ1431" s="265"/>
      <c r="PSR1431" s="265"/>
      <c r="PSS1431" s="265"/>
      <c r="PST1431" s="265"/>
      <c r="PSU1431" s="265"/>
      <c r="PSV1431" s="265"/>
      <c r="PSW1431" s="265"/>
      <c r="PSX1431" s="265"/>
      <c r="PSY1431" s="265"/>
      <c r="PSZ1431" s="265"/>
      <c r="PTA1431" s="265"/>
      <c r="PTB1431" s="265"/>
      <c r="PTC1431" s="265"/>
      <c r="PTD1431" s="265"/>
      <c r="PTE1431" s="265"/>
      <c r="PTF1431" s="265"/>
      <c r="PTG1431" s="265"/>
      <c r="PTH1431" s="265"/>
      <c r="PTI1431" s="265"/>
      <c r="PTJ1431" s="265"/>
      <c r="PTK1431" s="265"/>
      <c r="PTL1431" s="265"/>
      <c r="PTM1431" s="265"/>
      <c r="PTN1431" s="265"/>
      <c r="PTO1431" s="265"/>
      <c r="PTP1431" s="265"/>
      <c r="PTQ1431" s="265"/>
      <c r="PTR1431" s="265"/>
      <c r="PTS1431" s="265"/>
      <c r="PTT1431" s="265"/>
      <c r="PTU1431" s="265"/>
      <c r="PTV1431" s="265"/>
      <c r="PTW1431" s="265"/>
      <c r="PTX1431" s="265"/>
      <c r="PTY1431" s="265"/>
      <c r="PTZ1431" s="265"/>
      <c r="PUA1431" s="265"/>
      <c r="PUB1431" s="265"/>
      <c r="PUC1431" s="265"/>
      <c r="PUD1431" s="265"/>
      <c r="PUE1431" s="265"/>
      <c r="PUF1431" s="265"/>
      <c r="PUG1431" s="265"/>
      <c r="PUH1431" s="265"/>
      <c r="PUI1431" s="265"/>
      <c r="PUJ1431" s="265"/>
      <c r="PUK1431" s="265"/>
      <c r="PUL1431" s="265"/>
      <c r="PUM1431" s="265"/>
      <c r="PUN1431" s="265"/>
      <c r="PUO1431" s="265"/>
      <c r="PUP1431" s="265"/>
      <c r="PUQ1431" s="265"/>
      <c r="PUR1431" s="265"/>
      <c r="PUS1431" s="265"/>
      <c r="PUT1431" s="265"/>
      <c r="PUU1431" s="265"/>
      <c r="PUV1431" s="265"/>
      <c r="PUW1431" s="265"/>
      <c r="PUX1431" s="265"/>
      <c r="PUY1431" s="265"/>
      <c r="PUZ1431" s="265"/>
      <c r="PVA1431" s="265"/>
      <c r="PVB1431" s="265"/>
      <c r="PVC1431" s="265"/>
      <c r="PVD1431" s="265"/>
      <c r="PVE1431" s="265"/>
      <c r="PVF1431" s="265"/>
      <c r="PVG1431" s="265"/>
      <c r="PVH1431" s="265"/>
      <c r="PVI1431" s="265"/>
      <c r="PVJ1431" s="265"/>
      <c r="PVK1431" s="265"/>
      <c r="PVL1431" s="265"/>
      <c r="PVM1431" s="265"/>
      <c r="PVN1431" s="265"/>
      <c r="PVO1431" s="265"/>
      <c r="PVP1431" s="265"/>
      <c r="PVQ1431" s="265"/>
      <c r="PVR1431" s="265"/>
      <c r="PVS1431" s="265"/>
      <c r="PVT1431" s="265"/>
      <c r="PVU1431" s="265"/>
      <c r="PVV1431" s="265"/>
      <c r="PVW1431" s="265"/>
      <c r="PVX1431" s="265"/>
      <c r="PVY1431" s="265"/>
      <c r="PVZ1431" s="265"/>
      <c r="PWA1431" s="265"/>
      <c r="PWB1431" s="265"/>
      <c r="PWC1431" s="265"/>
      <c r="PWD1431" s="265"/>
      <c r="PWE1431" s="265"/>
      <c r="PWF1431" s="265"/>
      <c r="PWG1431" s="265"/>
      <c r="PWH1431" s="265"/>
      <c r="PWI1431" s="265"/>
      <c r="PWJ1431" s="265"/>
      <c r="PWK1431" s="265"/>
      <c r="PWL1431" s="265"/>
      <c r="PWM1431" s="265"/>
      <c r="PWN1431" s="265"/>
      <c r="PWO1431" s="265"/>
      <c r="PWP1431" s="265"/>
      <c r="PWQ1431" s="265"/>
      <c r="PWR1431" s="265"/>
      <c r="PWS1431" s="265"/>
      <c r="PWT1431" s="265"/>
      <c r="PWU1431" s="265"/>
      <c r="PWV1431" s="265"/>
      <c r="PWW1431" s="265"/>
      <c r="PWX1431" s="265"/>
      <c r="PWY1431" s="265"/>
      <c r="PWZ1431" s="265"/>
      <c r="PXA1431" s="265"/>
      <c r="PXB1431" s="265"/>
      <c r="PXC1431" s="265"/>
      <c r="PXD1431" s="265"/>
      <c r="PXE1431" s="265"/>
      <c r="PXF1431" s="265"/>
      <c r="PXG1431" s="265"/>
      <c r="PXH1431" s="265"/>
      <c r="PXI1431" s="265"/>
      <c r="PXJ1431" s="265"/>
      <c r="PXK1431" s="265"/>
      <c r="PXL1431" s="265"/>
      <c r="PXM1431" s="265"/>
      <c r="PXN1431" s="265"/>
      <c r="PXO1431" s="265"/>
      <c r="PXP1431" s="265"/>
      <c r="PXQ1431" s="265"/>
      <c r="PXR1431" s="265"/>
      <c r="PXS1431" s="265"/>
      <c r="PXT1431" s="265"/>
      <c r="PXU1431" s="265"/>
      <c r="PXV1431" s="265"/>
      <c r="PXW1431" s="265"/>
      <c r="PXX1431" s="265"/>
      <c r="PXY1431" s="265"/>
      <c r="PXZ1431" s="265"/>
      <c r="PYA1431" s="265"/>
      <c r="PYB1431" s="265"/>
      <c r="PYC1431" s="265"/>
      <c r="PYD1431" s="265"/>
      <c r="PYE1431" s="265"/>
      <c r="PYF1431" s="265"/>
      <c r="PYG1431" s="265"/>
      <c r="PYH1431" s="265"/>
      <c r="PYI1431" s="265"/>
      <c r="PYJ1431" s="265"/>
      <c r="PYK1431" s="265"/>
      <c r="PYL1431" s="265"/>
      <c r="PYM1431" s="265"/>
      <c r="PYN1431" s="265"/>
      <c r="PYO1431" s="265"/>
      <c r="PYP1431" s="265"/>
      <c r="PYQ1431" s="265"/>
      <c r="PYR1431" s="265"/>
      <c r="PYS1431" s="265"/>
      <c r="PYT1431" s="265"/>
      <c r="PYU1431" s="265"/>
      <c r="PYV1431" s="265"/>
      <c r="PYW1431" s="265"/>
      <c r="PYX1431" s="265"/>
      <c r="PYY1431" s="265"/>
      <c r="PYZ1431" s="265"/>
      <c r="PZA1431" s="265"/>
      <c r="PZB1431" s="265"/>
      <c r="PZC1431" s="265"/>
      <c r="PZD1431" s="265"/>
      <c r="PZE1431" s="265"/>
      <c r="PZF1431" s="265"/>
      <c r="PZG1431" s="265"/>
      <c r="PZH1431" s="265"/>
      <c r="PZI1431" s="265"/>
      <c r="PZJ1431" s="265"/>
      <c r="PZK1431" s="265"/>
      <c r="PZL1431" s="265"/>
      <c r="PZM1431" s="265"/>
      <c r="PZN1431" s="265"/>
      <c r="PZO1431" s="265"/>
      <c r="PZP1431" s="265"/>
      <c r="PZQ1431" s="265"/>
      <c r="PZR1431" s="265"/>
      <c r="PZS1431" s="265"/>
      <c r="PZT1431" s="265"/>
      <c r="PZU1431" s="265"/>
      <c r="PZV1431" s="265"/>
      <c r="PZW1431" s="265"/>
      <c r="PZX1431" s="265"/>
      <c r="PZY1431" s="265"/>
      <c r="PZZ1431" s="265"/>
      <c r="QAA1431" s="265"/>
      <c r="QAB1431" s="265"/>
      <c r="QAC1431" s="265"/>
      <c r="QAD1431" s="265"/>
      <c r="QAE1431" s="265"/>
      <c r="QAF1431" s="265"/>
      <c r="QAG1431" s="265"/>
      <c r="QAH1431" s="265"/>
      <c r="QAI1431" s="265"/>
      <c r="QAJ1431" s="265"/>
      <c r="QAK1431" s="265"/>
      <c r="QAL1431" s="265"/>
      <c r="QAM1431" s="265"/>
      <c r="QAN1431" s="265"/>
      <c r="QAO1431" s="265"/>
      <c r="QAP1431" s="265"/>
      <c r="QAQ1431" s="265"/>
      <c r="QAR1431" s="265"/>
      <c r="QAS1431" s="265"/>
      <c r="QAT1431" s="265"/>
      <c r="QAU1431" s="265"/>
      <c r="QAV1431" s="265"/>
      <c r="QAW1431" s="265"/>
      <c r="QAX1431" s="265"/>
      <c r="QAY1431" s="265"/>
      <c r="QAZ1431" s="265"/>
      <c r="QBA1431" s="265"/>
      <c r="QBB1431" s="265"/>
      <c r="QBC1431" s="265"/>
      <c r="QBD1431" s="265"/>
      <c r="QBE1431" s="265"/>
      <c r="QBF1431" s="265"/>
      <c r="QBG1431" s="265"/>
      <c r="QBH1431" s="265"/>
      <c r="QBI1431" s="265"/>
      <c r="QBJ1431" s="265"/>
      <c r="QBK1431" s="265"/>
      <c r="QBL1431" s="265"/>
      <c r="QBM1431" s="265"/>
      <c r="QBN1431" s="265"/>
      <c r="QBO1431" s="265"/>
      <c r="QBP1431" s="265"/>
      <c r="QBQ1431" s="265"/>
      <c r="QBR1431" s="265"/>
      <c r="QBS1431" s="265"/>
      <c r="QBT1431" s="265"/>
      <c r="QBU1431" s="265"/>
      <c r="QBV1431" s="265"/>
      <c r="QBW1431" s="265"/>
      <c r="QBX1431" s="265"/>
      <c r="QBY1431" s="265"/>
      <c r="QBZ1431" s="265"/>
      <c r="QCA1431" s="265"/>
      <c r="QCB1431" s="265"/>
      <c r="QCC1431" s="265"/>
      <c r="QCD1431" s="265"/>
      <c r="QCE1431" s="265"/>
      <c r="QCF1431" s="265"/>
      <c r="QCG1431" s="265"/>
      <c r="QCH1431" s="265"/>
      <c r="QCI1431" s="265"/>
      <c r="QCJ1431" s="265"/>
      <c r="QCK1431" s="265"/>
      <c r="QCL1431" s="265"/>
      <c r="QCM1431" s="265"/>
      <c r="QCN1431" s="265"/>
      <c r="QCO1431" s="265"/>
      <c r="QCP1431" s="265"/>
      <c r="QCQ1431" s="265"/>
      <c r="QCR1431" s="265"/>
      <c r="QCS1431" s="265"/>
      <c r="QCT1431" s="265"/>
      <c r="QCU1431" s="265"/>
      <c r="QCV1431" s="265"/>
      <c r="QCW1431" s="265"/>
      <c r="QCX1431" s="265"/>
      <c r="QCY1431" s="265"/>
      <c r="QCZ1431" s="265"/>
      <c r="QDA1431" s="265"/>
      <c r="QDB1431" s="265"/>
      <c r="QDC1431" s="265"/>
      <c r="QDD1431" s="265"/>
      <c r="QDE1431" s="265"/>
      <c r="QDF1431" s="265"/>
      <c r="QDG1431" s="265"/>
      <c r="QDH1431" s="265"/>
      <c r="QDI1431" s="265"/>
      <c r="QDJ1431" s="265"/>
      <c r="QDK1431" s="265"/>
      <c r="QDL1431" s="265"/>
      <c r="QDM1431" s="265"/>
      <c r="QDN1431" s="265"/>
      <c r="QDO1431" s="265"/>
      <c r="QDP1431" s="265"/>
      <c r="QDQ1431" s="265"/>
      <c r="QDR1431" s="265"/>
      <c r="QDS1431" s="265"/>
      <c r="QDT1431" s="265"/>
      <c r="QDU1431" s="265"/>
      <c r="QDV1431" s="265"/>
      <c r="QDW1431" s="265"/>
      <c r="QDX1431" s="265"/>
      <c r="QDY1431" s="265"/>
      <c r="QDZ1431" s="265"/>
      <c r="QEA1431" s="265"/>
      <c r="QEB1431" s="265"/>
      <c r="QEC1431" s="265"/>
      <c r="QED1431" s="265"/>
      <c r="QEE1431" s="265"/>
      <c r="QEF1431" s="265"/>
      <c r="QEG1431" s="265"/>
      <c r="QEH1431" s="265"/>
      <c r="QEI1431" s="265"/>
      <c r="QEJ1431" s="265"/>
      <c r="QEK1431" s="265"/>
      <c r="QEL1431" s="265"/>
      <c r="QEM1431" s="265"/>
      <c r="QEN1431" s="265"/>
      <c r="QEO1431" s="265"/>
      <c r="QEP1431" s="265"/>
      <c r="QEQ1431" s="265"/>
      <c r="QER1431" s="265"/>
      <c r="QES1431" s="265"/>
      <c r="QET1431" s="265"/>
      <c r="QEU1431" s="265"/>
      <c r="QEV1431" s="265"/>
      <c r="QEW1431" s="265"/>
      <c r="QEX1431" s="265"/>
      <c r="QEY1431" s="265"/>
      <c r="QEZ1431" s="265"/>
      <c r="QFA1431" s="265"/>
      <c r="QFB1431" s="265"/>
      <c r="QFC1431" s="265"/>
      <c r="QFD1431" s="265"/>
      <c r="QFE1431" s="265"/>
      <c r="QFF1431" s="265"/>
      <c r="QFG1431" s="265"/>
      <c r="QFH1431" s="265"/>
      <c r="QFI1431" s="265"/>
      <c r="QFJ1431" s="265"/>
      <c r="QFK1431" s="265"/>
      <c r="QFL1431" s="265"/>
      <c r="QFM1431" s="265"/>
      <c r="QFN1431" s="265"/>
      <c r="QFO1431" s="265"/>
      <c r="QFP1431" s="265"/>
      <c r="QFQ1431" s="265"/>
      <c r="QFR1431" s="265"/>
      <c r="QFS1431" s="265"/>
      <c r="QFT1431" s="265"/>
      <c r="QFU1431" s="265"/>
      <c r="QFV1431" s="265"/>
      <c r="QFW1431" s="265"/>
      <c r="QFX1431" s="265"/>
      <c r="QFY1431" s="265"/>
      <c r="QFZ1431" s="265"/>
      <c r="QGA1431" s="265"/>
      <c r="QGB1431" s="265"/>
      <c r="QGC1431" s="265"/>
      <c r="QGD1431" s="265"/>
      <c r="QGE1431" s="265"/>
      <c r="QGF1431" s="265"/>
      <c r="QGG1431" s="265"/>
      <c r="QGH1431" s="265"/>
      <c r="QGI1431" s="265"/>
      <c r="QGJ1431" s="265"/>
      <c r="QGK1431" s="265"/>
      <c r="QGL1431" s="265"/>
      <c r="QGM1431" s="265"/>
      <c r="QGN1431" s="265"/>
      <c r="QGO1431" s="265"/>
      <c r="QGP1431" s="265"/>
      <c r="QGQ1431" s="265"/>
      <c r="QGR1431" s="265"/>
      <c r="QGS1431" s="265"/>
      <c r="QGT1431" s="265"/>
      <c r="QGU1431" s="265"/>
      <c r="QGV1431" s="265"/>
      <c r="QGW1431" s="265"/>
      <c r="QGX1431" s="265"/>
      <c r="QGY1431" s="265"/>
      <c r="QGZ1431" s="265"/>
      <c r="QHA1431" s="265"/>
      <c r="QHB1431" s="265"/>
      <c r="QHC1431" s="265"/>
      <c r="QHD1431" s="265"/>
      <c r="QHE1431" s="265"/>
      <c r="QHF1431" s="265"/>
      <c r="QHG1431" s="265"/>
      <c r="QHH1431" s="265"/>
      <c r="QHI1431" s="265"/>
      <c r="QHJ1431" s="265"/>
      <c r="QHK1431" s="265"/>
      <c r="QHL1431" s="265"/>
      <c r="QHM1431" s="265"/>
      <c r="QHN1431" s="265"/>
      <c r="QHO1431" s="265"/>
      <c r="QHP1431" s="265"/>
      <c r="QHQ1431" s="265"/>
      <c r="QHR1431" s="265"/>
      <c r="QHS1431" s="265"/>
      <c r="QHT1431" s="265"/>
      <c r="QHU1431" s="265"/>
      <c r="QHV1431" s="265"/>
      <c r="QHW1431" s="265"/>
      <c r="QHX1431" s="265"/>
      <c r="QHY1431" s="265"/>
      <c r="QHZ1431" s="265"/>
      <c r="QIA1431" s="265"/>
      <c r="QIB1431" s="265"/>
      <c r="QIC1431" s="265"/>
      <c r="QID1431" s="265"/>
      <c r="QIE1431" s="265"/>
      <c r="QIF1431" s="265"/>
      <c r="QIG1431" s="265"/>
      <c r="QIH1431" s="265"/>
      <c r="QII1431" s="265"/>
      <c r="QIJ1431" s="265"/>
      <c r="QIK1431" s="265"/>
      <c r="QIL1431" s="265"/>
      <c r="QIM1431" s="265"/>
      <c r="QIN1431" s="265"/>
      <c r="QIO1431" s="265"/>
      <c r="QIP1431" s="265"/>
      <c r="QIQ1431" s="265"/>
      <c r="QIR1431" s="265"/>
      <c r="QIS1431" s="265"/>
      <c r="QIT1431" s="265"/>
      <c r="QIU1431" s="265"/>
      <c r="QIV1431" s="265"/>
      <c r="QIW1431" s="265"/>
      <c r="QIX1431" s="265"/>
      <c r="QIY1431" s="265"/>
      <c r="QIZ1431" s="265"/>
      <c r="QJA1431" s="265"/>
      <c r="QJB1431" s="265"/>
      <c r="QJC1431" s="265"/>
      <c r="QJD1431" s="265"/>
      <c r="QJE1431" s="265"/>
      <c r="QJF1431" s="265"/>
      <c r="QJG1431" s="265"/>
      <c r="QJH1431" s="265"/>
      <c r="QJI1431" s="265"/>
      <c r="QJJ1431" s="265"/>
      <c r="QJK1431" s="265"/>
      <c r="QJL1431" s="265"/>
      <c r="QJM1431" s="265"/>
      <c r="QJN1431" s="265"/>
      <c r="QJO1431" s="265"/>
      <c r="QJP1431" s="265"/>
      <c r="QJQ1431" s="265"/>
      <c r="QJR1431" s="265"/>
      <c r="QJS1431" s="265"/>
      <c r="QJT1431" s="265"/>
      <c r="QJU1431" s="265"/>
      <c r="QJV1431" s="265"/>
      <c r="QJW1431" s="265"/>
      <c r="QJX1431" s="265"/>
      <c r="QJY1431" s="265"/>
      <c r="QJZ1431" s="265"/>
      <c r="QKA1431" s="265"/>
      <c r="QKB1431" s="265"/>
      <c r="QKC1431" s="265"/>
      <c r="QKD1431" s="265"/>
      <c r="QKE1431" s="265"/>
      <c r="QKF1431" s="265"/>
      <c r="QKG1431" s="265"/>
      <c r="QKH1431" s="265"/>
      <c r="QKI1431" s="265"/>
      <c r="QKJ1431" s="265"/>
      <c r="QKK1431" s="265"/>
      <c r="QKL1431" s="265"/>
      <c r="QKM1431" s="265"/>
      <c r="QKN1431" s="265"/>
      <c r="QKO1431" s="265"/>
      <c r="QKP1431" s="265"/>
      <c r="QKQ1431" s="265"/>
      <c r="QKR1431" s="265"/>
      <c r="QKS1431" s="265"/>
      <c r="QKT1431" s="265"/>
      <c r="QKU1431" s="265"/>
      <c r="QKV1431" s="265"/>
      <c r="QKW1431" s="265"/>
      <c r="QKX1431" s="265"/>
      <c r="QKY1431" s="265"/>
      <c r="QKZ1431" s="265"/>
      <c r="QLA1431" s="265"/>
      <c r="QLB1431" s="265"/>
      <c r="QLC1431" s="265"/>
      <c r="QLD1431" s="265"/>
      <c r="QLE1431" s="265"/>
      <c r="QLF1431" s="265"/>
      <c r="QLG1431" s="265"/>
      <c r="QLH1431" s="265"/>
      <c r="QLI1431" s="265"/>
      <c r="QLJ1431" s="265"/>
      <c r="QLK1431" s="265"/>
      <c r="QLL1431" s="265"/>
      <c r="QLM1431" s="265"/>
      <c r="QLN1431" s="265"/>
      <c r="QLO1431" s="265"/>
      <c r="QLP1431" s="265"/>
      <c r="QLQ1431" s="265"/>
      <c r="QLR1431" s="265"/>
      <c r="QLS1431" s="265"/>
      <c r="QLT1431" s="265"/>
      <c r="QLU1431" s="265"/>
      <c r="QLV1431" s="265"/>
      <c r="QLW1431" s="265"/>
      <c r="QLX1431" s="265"/>
      <c r="QLY1431" s="265"/>
      <c r="QLZ1431" s="265"/>
      <c r="QMA1431" s="265"/>
      <c r="QMB1431" s="265"/>
      <c r="QMC1431" s="265"/>
      <c r="QMD1431" s="265"/>
      <c r="QME1431" s="265"/>
      <c r="QMF1431" s="265"/>
      <c r="QMG1431" s="265"/>
      <c r="QMH1431" s="265"/>
      <c r="QMI1431" s="265"/>
      <c r="QMJ1431" s="265"/>
      <c r="QMK1431" s="265"/>
      <c r="QML1431" s="265"/>
      <c r="QMM1431" s="265"/>
      <c r="QMN1431" s="265"/>
      <c r="QMO1431" s="265"/>
      <c r="QMP1431" s="265"/>
      <c r="QMQ1431" s="265"/>
      <c r="QMR1431" s="265"/>
      <c r="QMS1431" s="265"/>
      <c r="QMT1431" s="265"/>
      <c r="QMU1431" s="265"/>
      <c r="QMV1431" s="265"/>
      <c r="QMW1431" s="265"/>
      <c r="QMX1431" s="265"/>
      <c r="QMY1431" s="265"/>
      <c r="QMZ1431" s="265"/>
      <c r="QNA1431" s="265"/>
      <c r="QNB1431" s="265"/>
      <c r="QNC1431" s="265"/>
      <c r="QND1431" s="265"/>
      <c r="QNE1431" s="265"/>
      <c r="QNF1431" s="265"/>
      <c r="QNG1431" s="265"/>
      <c r="QNH1431" s="265"/>
      <c r="QNI1431" s="265"/>
      <c r="QNJ1431" s="265"/>
      <c r="QNK1431" s="265"/>
      <c r="QNL1431" s="265"/>
      <c r="QNM1431" s="265"/>
      <c r="QNN1431" s="265"/>
      <c r="QNO1431" s="265"/>
      <c r="QNP1431" s="265"/>
      <c r="QNQ1431" s="265"/>
      <c r="QNR1431" s="265"/>
      <c r="QNS1431" s="265"/>
      <c r="QNT1431" s="265"/>
      <c r="QNU1431" s="265"/>
      <c r="QNV1431" s="265"/>
      <c r="QNW1431" s="265"/>
      <c r="QNX1431" s="265"/>
      <c r="QNY1431" s="265"/>
      <c r="QNZ1431" s="265"/>
      <c r="QOA1431" s="265"/>
      <c r="QOB1431" s="265"/>
      <c r="QOC1431" s="265"/>
      <c r="QOD1431" s="265"/>
      <c r="QOE1431" s="265"/>
      <c r="QOF1431" s="265"/>
      <c r="QOG1431" s="265"/>
      <c r="QOH1431" s="265"/>
      <c r="QOI1431" s="265"/>
      <c r="QOJ1431" s="265"/>
      <c r="QOK1431" s="265"/>
      <c r="QOL1431" s="265"/>
      <c r="QOM1431" s="265"/>
      <c r="QON1431" s="265"/>
      <c r="QOO1431" s="265"/>
      <c r="QOP1431" s="265"/>
      <c r="QOQ1431" s="265"/>
      <c r="QOR1431" s="265"/>
      <c r="QOS1431" s="265"/>
      <c r="QOT1431" s="265"/>
      <c r="QOU1431" s="265"/>
      <c r="QOV1431" s="265"/>
      <c r="QOW1431" s="265"/>
      <c r="QOX1431" s="265"/>
      <c r="QOY1431" s="265"/>
      <c r="QOZ1431" s="265"/>
      <c r="QPA1431" s="265"/>
      <c r="QPB1431" s="265"/>
      <c r="QPC1431" s="265"/>
      <c r="QPD1431" s="265"/>
      <c r="QPE1431" s="265"/>
      <c r="QPF1431" s="265"/>
      <c r="QPG1431" s="265"/>
      <c r="QPH1431" s="265"/>
      <c r="QPI1431" s="265"/>
      <c r="QPJ1431" s="265"/>
      <c r="QPK1431" s="265"/>
      <c r="QPL1431" s="265"/>
      <c r="QPM1431" s="265"/>
      <c r="QPN1431" s="265"/>
      <c r="QPO1431" s="265"/>
      <c r="QPP1431" s="265"/>
      <c r="QPQ1431" s="265"/>
      <c r="QPR1431" s="265"/>
      <c r="QPS1431" s="265"/>
      <c r="QPT1431" s="265"/>
      <c r="QPU1431" s="265"/>
      <c r="QPV1431" s="265"/>
      <c r="QPW1431" s="265"/>
      <c r="QPX1431" s="265"/>
      <c r="QPY1431" s="265"/>
      <c r="QPZ1431" s="265"/>
      <c r="QQA1431" s="265"/>
      <c r="QQB1431" s="265"/>
      <c r="QQC1431" s="265"/>
      <c r="QQD1431" s="265"/>
      <c r="QQE1431" s="265"/>
      <c r="QQF1431" s="265"/>
      <c r="QQG1431" s="265"/>
      <c r="QQH1431" s="265"/>
      <c r="QQI1431" s="265"/>
      <c r="QQJ1431" s="265"/>
      <c r="QQK1431" s="265"/>
      <c r="QQL1431" s="265"/>
      <c r="QQM1431" s="265"/>
      <c r="QQN1431" s="265"/>
      <c r="QQO1431" s="265"/>
      <c r="QQP1431" s="265"/>
      <c r="QQQ1431" s="265"/>
      <c r="QQR1431" s="265"/>
      <c r="QQS1431" s="265"/>
      <c r="QQT1431" s="265"/>
      <c r="QQU1431" s="265"/>
      <c r="QQV1431" s="265"/>
      <c r="QQW1431" s="265"/>
      <c r="QQX1431" s="265"/>
      <c r="QQY1431" s="265"/>
      <c r="QQZ1431" s="265"/>
      <c r="QRA1431" s="265"/>
      <c r="QRB1431" s="265"/>
      <c r="QRC1431" s="265"/>
      <c r="QRD1431" s="265"/>
      <c r="QRE1431" s="265"/>
      <c r="QRF1431" s="265"/>
      <c r="QRG1431" s="265"/>
      <c r="QRH1431" s="265"/>
      <c r="QRI1431" s="265"/>
      <c r="QRJ1431" s="265"/>
      <c r="QRK1431" s="265"/>
      <c r="QRL1431" s="265"/>
      <c r="QRM1431" s="265"/>
      <c r="QRN1431" s="265"/>
      <c r="QRO1431" s="265"/>
      <c r="QRP1431" s="265"/>
      <c r="QRQ1431" s="265"/>
      <c r="QRR1431" s="265"/>
      <c r="QRS1431" s="265"/>
      <c r="QRT1431" s="265"/>
      <c r="QRU1431" s="265"/>
      <c r="QRV1431" s="265"/>
      <c r="QRW1431" s="265"/>
      <c r="QRX1431" s="265"/>
      <c r="QRY1431" s="265"/>
      <c r="QRZ1431" s="265"/>
      <c r="QSA1431" s="265"/>
      <c r="QSB1431" s="265"/>
      <c r="QSC1431" s="265"/>
      <c r="QSD1431" s="265"/>
      <c r="QSE1431" s="265"/>
      <c r="QSF1431" s="265"/>
      <c r="QSG1431" s="265"/>
      <c r="QSH1431" s="265"/>
      <c r="QSI1431" s="265"/>
      <c r="QSJ1431" s="265"/>
      <c r="QSK1431" s="265"/>
      <c r="QSL1431" s="265"/>
      <c r="QSM1431" s="265"/>
      <c r="QSN1431" s="265"/>
      <c r="QSO1431" s="265"/>
      <c r="QSP1431" s="265"/>
      <c r="QSQ1431" s="265"/>
      <c r="QSR1431" s="265"/>
      <c r="QSS1431" s="265"/>
      <c r="QST1431" s="265"/>
      <c r="QSU1431" s="265"/>
      <c r="QSV1431" s="265"/>
      <c r="QSW1431" s="265"/>
      <c r="QSX1431" s="265"/>
      <c r="QSY1431" s="265"/>
      <c r="QSZ1431" s="265"/>
      <c r="QTA1431" s="265"/>
      <c r="QTB1431" s="265"/>
      <c r="QTC1431" s="265"/>
      <c r="QTD1431" s="265"/>
      <c r="QTE1431" s="265"/>
      <c r="QTF1431" s="265"/>
      <c r="QTG1431" s="265"/>
      <c r="QTH1431" s="265"/>
      <c r="QTI1431" s="265"/>
      <c r="QTJ1431" s="265"/>
      <c r="QTK1431" s="265"/>
      <c r="QTL1431" s="265"/>
      <c r="QTM1431" s="265"/>
      <c r="QTN1431" s="265"/>
      <c r="QTO1431" s="265"/>
      <c r="QTP1431" s="265"/>
      <c r="QTQ1431" s="265"/>
      <c r="QTR1431" s="265"/>
      <c r="QTS1431" s="265"/>
      <c r="QTT1431" s="265"/>
      <c r="QTU1431" s="265"/>
      <c r="QTV1431" s="265"/>
      <c r="QTW1431" s="265"/>
      <c r="QTX1431" s="265"/>
      <c r="QTY1431" s="265"/>
      <c r="QTZ1431" s="265"/>
      <c r="QUA1431" s="265"/>
      <c r="QUB1431" s="265"/>
      <c r="QUC1431" s="265"/>
      <c r="QUD1431" s="265"/>
      <c r="QUE1431" s="265"/>
      <c r="QUF1431" s="265"/>
      <c r="QUG1431" s="265"/>
      <c r="QUH1431" s="265"/>
      <c r="QUI1431" s="265"/>
      <c r="QUJ1431" s="265"/>
      <c r="QUK1431" s="265"/>
      <c r="QUL1431" s="265"/>
      <c r="QUM1431" s="265"/>
      <c r="QUN1431" s="265"/>
      <c r="QUO1431" s="265"/>
      <c r="QUP1431" s="265"/>
      <c r="QUQ1431" s="265"/>
      <c r="QUR1431" s="265"/>
      <c r="QUS1431" s="265"/>
      <c r="QUT1431" s="265"/>
      <c r="QUU1431" s="265"/>
      <c r="QUV1431" s="265"/>
      <c r="QUW1431" s="265"/>
      <c r="QUX1431" s="265"/>
      <c r="QUY1431" s="265"/>
      <c r="QUZ1431" s="265"/>
      <c r="QVA1431" s="265"/>
      <c r="QVB1431" s="265"/>
      <c r="QVC1431" s="265"/>
      <c r="QVD1431" s="265"/>
      <c r="QVE1431" s="265"/>
      <c r="QVF1431" s="265"/>
      <c r="QVG1431" s="265"/>
      <c r="QVH1431" s="265"/>
      <c r="QVI1431" s="265"/>
      <c r="QVJ1431" s="265"/>
      <c r="QVK1431" s="265"/>
      <c r="QVL1431" s="265"/>
      <c r="QVM1431" s="265"/>
      <c r="QVN1431" s="265"/>
      <c r="QVO1431" s="265"/>
      <c r="QVP1431" s="265"/>
      <c r="QVQ1431" s="265"/>
      <c r="QVR1431" s="265"/>
      <c r="QVS1431" s="265"/>
      <c r="QVT1431" s="265"/>
      <c r="QVU1431" s="265"/>
      <c r="QVV1431" s="265"/>
      <c r="QVW1431" s="265"/>
      <c r="QVX1431" s="265"/>
      <c r="QVY1431" s="265"/>
      <c r="QVZ1431" s="265"/>
      <c r="QWA1431" s="265"/>
      <c r="QWB1431" s="265"/>
      <c r="QWC1431" s="265"/>
      <c r="QWD1431" s="265"/>
      <c r="QWE1431" s="265"/>
      <c r="QWF1431" s="265"/>
      <c r="QWG1431" s="265"/>
      <c r="QWH1431" s="265"/>
      <c r="QWI1431" s="265"/>
      <c r="QWJ1431" s="265"/>
      <c r="QWK1431" s="265"/>
      <c r="QWL1431" s="265"/>
      <c r="QWM1431" s="265"/>
      <c r="QWN1431" s="265"/>
      <c r="QWO1431" s="265"/>
      <c r="QWP1431" s="265"/>
      <c r="QWQ1431" s="265"/>
      <c r="QWR1431" s="265"/>
      <c r="QWS1431" s="265"/>
      <c r="QWT1431" s="265"/>
      <c r="QWU1431" s="265"/>
      <c r="QWV1431" s="265"/>
      <c r="QWW1431" s="265"/>
      <c r="QWX1431" s="265"/>
      <c r="QWY1431" s="265"/>
      <c r="QWZ1431" s="265"/>
      <c r="QXA1431" s="265"/>
      <c r="QXB1431" s="265"/>
      <c r="QXC1431" s="265"/>
      <c r="QXD1431" s="265"/>
      <c r="QXE1431" s="265"/>
      <c r="QXF1431" s="265"/>
      <c r="QXG1431" s="265"/>
      <c r="QXH1431" s="265"/>
      <c r="QXI1431" s="265"/>
      <c r="QXJ1431" s="265"/>
      <c r="QXK1431" s="265"/>
      <c r="QXL1431" s="265"/>
      <c r="QXM1431" s="265"/>
      <c r="QXN1431" s="265"/>
      <c r="QXO1431" s="265"/>
      <c r="QXP1431" s="265"/>
      <c r="QXQ1431" s="265"/>
      <c r="QXR1431" s="265"/>
      <c r="QXS1431" s="265"/>
      <c r="QXT1431" s="265"/>
      <c r="QXU1431" s="265"/>
      <c r="QXV1431" s="265"/>
      <c r="QXW1431" s="265"/>
      <c r="QXX1431" s="265"/>
      <c r="QXY1431" s="265"/>
      <c r="QXZ1431" s="265"/>
      <c r="QYA1431" s="265"/>
      <c r="QYB1431" s="265"/>
      <c r="QYC1431" s="265"/>
      <c r="QYD1431" s="265"/>
      <c r="QYE1431" s="265"/>
      <c r="QYF1431" s="265"/>
      <c r="QYG1431" s="265"/>
      <c r="QYH1431" s="265"/>
      <c r="QYI1431" s="265"/>
      <c r="QYJ1431" s="265"/>
      <c r="QYK1431" s="265"/>
      <c r="QYL1431" s="265"/>
      <c r="QYM1431" s="265"/>
      <c r="QYN1431" s="265"/>
      <c r="QYO1431" s="265"/>
      <c r="QYP1431" s="265"/>
      <c r="QYQ1431" s="265"/>
      <c r="QYR1431" s="265"/>
      <c r="QYS1431" s="265"/>
      <c r="QYT1431" s="265"/>
      <c r="QYU1431" s="265"/>
      <c r="QYV1431" s="265"/>
      <c r="QYW1431" s="265"/>
      <c r="QYX1431" s="265"/>
      <c r="QYY1431" s="265"/>
      <c r="QYZ1431" s="265"/>
      <c r="QZA1431" s="265"/>
      <c r="QZB1431" s="265"/>
      <c r="QZC1431" s="265"/>
      <c r="QZD1431" s="265"/>
      <c r="QZE1431" s="265"/>
      <c r="QZF1431" s="265"/>
      <c r="QZG1431" s="265"/>
      <c r="QZH1431" s="265"/>
      <c r="QZI1431" s="265"/>
      <c r="QZJ1431" s="265"/>
      <c r="QZK1431" s="265"/>
      <c r="QZL1431" s="265"/>
      <c r="QZM1431" s="265"/>
      <c r="QZN1431" s="265"/>
      <c r="QZO1431" s="265"/>
      <c r="QZP1431" s="265"/>
      <c r="QZQ1431" s="265"/>
      <c r="QZR1431" s="265"/>
      <c r="QZS1431" s="265"/>
      <c r="QZT1431" s="265"/>
      <c r="QZU1431" s="265"/>
      <c r="QZV1431" s="265"/>
      <c r="QZW1431" s="265"/>
      <c r="QZX1431" s="265"/>
      <c r="QZY1431" s="265"/>
      <c r="QZZ1431" s="265"/>
      <c r="RAA1431" s="265"/>
      <c r="RAB1431" s="265"/>
      <c r="RAC1431" s="265"/>
      <c r="RAD1431" s="265"/>
      <c r="RAE1431" s="265"/>
      <c r="RAF1431" s="265"/>
      <c r="RAG1431" s="265"/>
      <c r="RAH1431" s="265"/>
      <c r="RAI1431" s="265"/>
      <c r="RAJ1431" s="265"/>
      <c r="RAK1431" s="265"/>
      <c r="RAL1431" s="265"/>
      <c r="RAM1431" s="265"/>
      <c r="RAN1431" s="265"/>
      <c r="RAO1431" s="265"/>
      <c r="RAP1431" s="265"/>
      <c r="RAQ1431" s="265"/>
      <c r="RAR1431" s="265"/>
      <c r="RAS1431" s="265"/>
      <c r="RAT1431" s="265"/>
      <c r="RAU1431" s="265"/>
      <c r="RAV1431" s="265"/>
      <c r="RAW1431" s="265"/>
      <c r="RAX1431" s="265"/>
      <c r="RAY1431" s="265"/>
      <c r="RAZ1431" s="265"/>
      <c r="RBA1431" s="265"/>
      <c r="RBB1431" s="265"/>
      <c r="RBC1431" s="265"/>
      <c r="RBD1431" s="265"/>
      <c r="RBE1431" s="265"/>
      <c r="RBF1431" s="265"/>
      <c r="RBG1431" s="265"/>
      <c r="RBH1431" s="265"/>
      <c r="RBI1431" s="265"/>
      <c r="RBJ1431" s="265"/>
      <c r="RBK1431" s="265"/>
      <c r="RBL1431" s="265"/>
      <c r="RBM1431" s="265"/>
      <c r="RBN1431" s="265"/>
      <c r="RBO1431" s="265"/>
      <c r="RBP1431" s="265"/>
      <c r="RBQ1431" s="265"/>
      <c r="RBR1431" s="265"/>
      <c r="RBS1431" s="265"/>
      <c r="RBT1431" s="265"/>
      <c r="RBU1431" s="265"/>
      <c r="RBV1431" s="265"/>
      <c r="RBW1431" s="265"/>
      <c r="RBX1431" s="265"/>
      <c r="RBY1431" s="265"/>
      <c r="RBZ1431" s="265"/>
      <c r="RCA1431" s="265"/>
      <c r="RCB1431" s="265"/>
      <c r="RCC1431" s="265"/>
      <c r="RCD1431" s="265"/>
      <c r="RCE1431" s="265"/>
      <c r="RCF1431" s="265"/>
      <c r="RCG1431" s="265"/>
      <c r="RCH1431" s="265"/>
      <c r="RCI1431" s="265"/>
      <c r="RCJ1431" s="265"/>
      <c r="RCK1431" s="265"/>
      <c r="RCL1431" s="265"/>
      <c r="RCM1431" s="265"/>
      <c r="RCN1431" s="265"/>
      <c r="RCO1431" s="265"/>
      <c r="RCP1431" s="265"/>
      <c r="RCQ1431" s="265"/>
      <c r="RCR1431" s="265"/>
      <c r="RCS1431" s="265"/>
      <c r="RCT1431" s="265"/>
      <c r="RCU1431" s="265"/>
      <c r="RCV1431" s="265"/>
      <c r="RCW1431" s="265"/>
      <c r="RCX1431" s="265"/>
      <c r="RCY1431" s="265"/>
      <c r="RCZ1431" s="265"/>
      <c r="RDA1431" s="265"/>
      <c r="RDB1431" s="265"/>
      <c r="RDC1431" s="265"/>
      <c r="RDD1431" s="265"/>
      <c r="RDE1431" s="265"/>
      <c r="RDF1431" s="265"/>
      <c r="RDG1431" s="265"/>
      <c r="RDH1431" s="265"/>
      <c r="RDI1431" s="265"/>
      <c r="RDJ1431" s="265"/>
      <c r="RDK1431" s="265"/>
      <c r="RDL1431" s="265"/>
      <c r="RDM1431" s="265"/>
      <c r="RDN1431" s="265"/>
      <c r="RDO1431" s="265"/>
      <c r="RDP1431" s="265"/>
      <c r="RDQ1431" s="265"/>
      <c r="RDR1431" s="265"/>
      <c r="RDS1431" s="265"/>
      <c r="RDT1431" s="265"/>
      <c r="RDU1431" s="265"/>
      <c r="RDV1431" s="265"/>
      <c r="RDW1431" s="265"/>
      <c r="RDX1431" s="265"/>
      <c r="RDY1431" s="265"/>
      <c r="RDZ1431" s="265"/>
      <c r="REA1431" s="265"/>
      <c r="REB1431" s="265"/>
      <c r="REC1431" s="265"/>
      <c r="RED1431" s="265"/>
      <c r="REE1431" s="265"/>
      <c r="REF1431" s="265"/>
      <c r="REG1431" s="265"/>
      <c r="REH1431" s="265"/>
      <c r="REI1431" s="265"/>
      <c r="REJ1431" s="265"/>
      <c r="REK1431" s="265"/>
      <c r="REL1431" s="265"/>
      <c r="REM1431" s="265"/>
      <c r="REN1431" s="265"/>
      <c r="REO1431" s="265"/>
      <c r="REP1431" s="265"/>
      <c r="REQ1431" s="265"/>
      <c r="RER1431" s="265"/>
      <c r="RES1431" s="265"/>
      <c r="RET1431" s="265"/>
      <c r="REU1431" s="265"/>
      <c r="REV1431" s="265"/>
      <c r="REW1431" s="265"/>
      <c r="REX1431" s="265"/>
      <c r="REY1431" s="265"/>
      <c r="REZ1431" s="265"/>
      <c r="RFA1431" s="265"/>
      <c r="RFB1431" s="265"/>
      <c r="RFC1431" s="265"/>
      <c r="RFD1431" s="265"/>
      <c r="RFE1431" s="265"/>
      <c r="RFF1431" s="265"/>
      <c r="RFG1431" s="265"/>
      <c r="RFH1431" s="265"/>
      <c r="RFI1431" s="265"/>
      <c r="RFJ1431" s="265"/>
      <c r="RFK1431" s="265"/>
      <c r="RFL1431" s="265"/>
      <c r="RFM1431" s="265"/>
      <c r="RFN1431" s="265"/>
      <c r="RFO1431" s="265"/>
      <c r="RFP1431" s="265"/>
      <c r="RFQ1431" s="265"/>
      <c r="RFR1431" s="265"/>
      <c r="RFS1431" s="265"/>
      <c r="RFT1431" s="265"/>
      <c r="RFU1431" s="265"/>
      <c r="RFV1431" s="265"/>
      <c r="RFW1431" s="265"/>
      <c r="RFX1431" s="265"/>
      <c r="RFY1431" s="265"/>
      <c r="RFZ1431" s="265"/>
      <c r="RGA1431" s="265"/>
      <c r="RGB1431" s="265"/>
      <c r="RGC1431" s="265"/>
      <c r="RGD1431" s="265"/>
      <c r="RGE1431" s="265"/>
      <c r="RGF1431" s="265"/>
      <c r="RGG1431" s="265"/>
      <c r="RGH1431" s="265"/>
      <c r="RGI1431" s="265"/>
      <c r="RGJ1431" s="265"/>
      <c r="RGK1431" s="265"/>
      <c r="RGL1431" s="265"/>
      <c r="RGM1431" s="265"/>
      <c r="RGN1431" s="265"/>
      <c r="RGO1431" s="265"/>
      <c r="RGP1431" s="265"/>
      <c r="RGQ1431" s="265"/>
      <c r="RGR1431" s="265"/>
      <c r="RGS1431" s="265"/>
      <c r="RGT1431" s="265"/>
      <c r="RGU1431" s="265"/>
      <c r="RGV1431" s="265"/>
      <c r="RGW1431" s="265"/>
      <c r="RGX1431" s="265"/>
      <c r="RGY1431" s="265"/>
      <c r="RGZ1431" s="265"/>
      <c r="RHA1431" s="265"/>
      <c r="RHB1431" s="265"/>
      <c r="RHC1431" s="265"/>
      <c r="RHD1431" s="265"/>
      <c r="RHE1431" s="265"/>
      <c r="RHF1431" s="265"/>
      <c r="RHG1431" s="265"/>
      <c r="RHH1431" s="265"/>
      <c r="RHI1431" s="265"/>
      <c r="RHJ1431" s="265"/>
      <c r="RHK1431" s="265"/>
      <c r="RHL1431" s="265"/>
      <c r="RHM1431" s="265"/>
      <c r="RHN1431" s="265"/>
      <c r="RHO1431" s="265"/>
      <c r="RHP1431" s="265"/>
      <c r="RHQ1431" s="265"/>
      <c r="RHR1431" s="265"/>
      <c r="RHS1431" s="265"/>
      <c r="RHT1431" s="265"/>
      <c r="RHU1431" s="265"/>
      <c r="RHV1431" s="265"/>
      <c r="RHW1431" s="265"/>
      <c r="RHX1431" s="265"/>
      <c r="RHY1431" s="265"/>
      <c r="RHZ1431" s="265"/>
      <c r="RIA1431" s="265"/>
      <c r="RIB1431" s="265"/>
      <c r="RIC1431" s="265"/>
      <c r="RID1431" s="265"/>
      <c r="RIE1431" s="265"/>
      <c r="RIF1431" s="265"/>
      <c r="RIG1431" s="265"/>
      <c r="RIH1431" s="265"/>
      <c r="RII1431" s="265"/>
      <c r="RIJ1431" s="265"/>
      <c r="RIK1431" s="265"/>
      <c r="RIL1431" s="265"/>
      <c r="RIM1431" s="265"/>
      <c r="RIN1431" s="265"/>
      <c r="RIO1431" s="265"/>
      <c r="RIP1431" s="265"/>
      <c r="RIQ1431" s="265"/>
      <c r="RIR1431" s="265"/>
      <c r="RIS1431" s="265"/>
      <c r="RIT1431" s="265"/>
      <c r="RIU1431" s="265"/>
      <c r="RIV1431" s="265"/>
      <c r="RIW1431" s="265"/>
      <c r="RIX1431" s="265"/>
      <c r="RIY1431" s="265"/>
      <c r="RIZ1431" s="265"/>
      <c r="RJA1431" s="265"/>
      <c r="RJB1431" s="265"/>
      <c r="RJC1431" s="265"/>
      <c r="RJD1431" s="265"/>
      <c r="RJE1431" s="265"/>
      <c r="RJF1431" s="265"/>
      <c r="RJG1431" s="265"/>
      <c r="RJH1431" s="265"/>
      <c r="RJI1431" s="265"/>
      <c r="RJJ1431" s="265"/>
      <c r="RJK1431" s="265"/>
      <c r="RJL1431" s="265"/>
      <c r="RJM1431" s="265"/>
      <c r="RJN1431" s="265"/>
      <c r="RJO1431" s="265"/>
      <c r="RJP1431" s="265"/>
      <c r="RJQ1431" s="265"/>
      <c r="RJR1431" s="265"/>
      <c r="RJS1431" s="265"/>
      <c r="RJT1431" s="265"/>
      <c r="RJU1431" s="265"/>
      <c r="RJV1431" s="265"/>
      <c r="RJW1431" s="265"/>
      <c r="RJX1431" s="265"/>
      <c r="RJY1431" s="265"/>
      <c r="RJZ1431" s="265"/>
      <c r="RKA1431" s="265"/>
      <c r="RKB1431" s="265"/>
      <c r="RKC1431" s="265"/>
      <c r="RKD1431" s="265"/>
      <c r="RKE1431" s="265"/>
      <c r="RKF1431" s="265"/>
      <c r="RKG1431" s="265"/>
      <c r="RKH1431" s="265"/>
      <c r="RKI1431" s="265"/>
      <c r="RKJ1431" s="265"/>
      <c r="RKK1431" s="265"/>
      <c r="RKL1431" s="265"/>
      <c r="RKM1431" s="265"/>
      <c r="RKN1431" s="265"/>
      <c r="RKO1431" s="265"/>
      <c r="RKP1431" s="265"/>
      <c r="RKQ1431" s="265"/>
      <c r="RKR1431" s="265"/>
      <c r="RKS1431" s="265"/>
      <c r="RKT1431" s="265"/>
      <c r="RKU1431" s="265"/>
      <c r="RKV1431" s="265"/>
      <c r="RKW1431" s="265"/>
      <c r="RKX1431" s="265"/>
      <c r="RKY1431" s="265"/>
      <c r="RKZ1431" s="265"/>
      <c r="RLA1431" s="265"/>
      <c r="RLB1431" s="265"/>
      <c r="RLC1431" s="265"/>
      <c r="RLD1431" s="265"/>
      <c r="RLE1431" s="265"/>
      <c r="RLF1431" s="265"/>
      <c r="RLG1431" s="265"/>
      <c r="RLH1431" s="265"/>
      <c r="RLI1431" s="265"/>
      <c r="RLJ1431" s="265"/>
      <c r="RLK1431" s="265"/>
      <c r="RLL1431" s="265"/>
      <c r="RLM1431" s="265"/>
      <c r="RLN1431" s="265"/>
      <c r="RLO1431" s="265"/>
      <c r="RLP1431" s="265"/>
      <c r="RLQ1431" s="265"/>
      <c r="RLR1431" s="265"/>
      <c r="RLS1431" s="265"/>
      <c r="RLT1431" s="265"/>
      <c r="RLU1431" s="265"/>
      <c r="RLV1431" s="265"/>
      <c r="RLW1431" s="265"/>
      <c r="RLX1431" s="265"/>
      <c r="RLY1431" s="265"/>
      <c r="RLZ1431" s="265"/>
      <c r="RMA1431" s="265"/>
      <c r="RMB1431" s="265"/>
      <c r="RMC1431" s="265"/>
      <c r="RMD1431" s="265"/>
      <c r="RME1431" s="265"/>
      <c r="RMF1431" s="265"/>
      <c r="RMG1431" s="265"/>
      <c r="RMH1431" s="265"/>
      <c r="RMI1431" s="265"/>
      <c r="RMJ1431" s="265"/>
      <c r="RMK1431" s="265"/>
      <c r="RML1431" s="265"/>
      <c r="RMM1431" s="265"/>
      <c r="RMN1431" s="265"/>
      <c r="RMO1431" s="265"/>
      <c r="RMP1431" s="265"/>
      <c r="RMQ1431" s="265"/>
      <c r="RMR1431" s="265"/>
      <c r="RMS1431" s="265"/>
      <c r="RMT1431" s="265"/>
      <c r="RMU1431" s="265"/>
      <c r="RMV1431" s="265"/>
      <c r="RMW1431" s="265"/>
      <c r="RMX1431" s="265"/>
      <c r="RMY1431" s="265"/>
      <c r="RMZ1431" s="265"/>
      <c r="RNA1431" s="265"/>
      <c r="RNB1431" s="265"/>
      <c r="RNC1431" s="265"/>
      <c r="RND1431" s="265"/>
      <c r="RNE1431" s="265"/>
      <c r="RNF1431" s="265"/>
      <c r="RNG1431" s="265"/>
      <c r="RNH1431" s="265"/>
      <c r="RNI1431" s="265"/>
      <c r="RNJ1431" s="265"/>
      <c r="RNK1431" s="265"/>
      <c r="RNL1431" s="265"/>
      <c r="RNM1431" s="265"/>
      <c r="RNN1431" s="265"/>
      <c r="RNO1431" s="265"/>
      <c r="RNP1431" s="265"/>
      <c r="RNQ1431" s="265"/>
      <c r="RNR1431" s="265"/>
      <c r="RNS1431" s="265"/>
      <c r="RNT1431" s="265"/>
      <c r="RNU1431" s="265"/>
      <c r="RNV1431" s="265"/>
      <c r="RNW1431" s="265"/>
      <c r="RNX1431" s="265"/>
      <c r="RNY1431" s="265"/>
      <c r="RNZ1431" s="265"/>
      <c r="ROA1431" s="265"/>
      <c r="ROB1431" s="265"/>
      <c r="ROC1431" s="265"/>
      <c r="ROD1431" s="265"/>
      <c r="ROE1431" s="265"/>
      <c r="ROF1431" s="265"/>
      <c r="ROG1431" s="265"/>
      <c r="ROH1431" s="265"/>
      <c r="ROI1431" s="265"/>
      <c r="ROJ1431" s="265"/>
      <c r="ROK1431" s="265"/>
      <c r="ROL1431" s="265"/>
      <c r="ROM1431" s="265"/>
      <c r="RON1431" s="265"/>
      <c r="ROO1431" s="265"/>
      <c r="ROP1431" s="265"/>
      <c r="ROQ1431" s="265"/>
      <c r="ROR1431" s="265"/>
      <c r="ROS1431" s="265"/>
      <c r="ROT1431" s="265"/>
      <c r="ROU1431" s="265"/>
      <c r="ROV1431" s="265"/>
      <c r="ROW1431" s="265"/>
      <c r="ROX1431" s="265"/>
      <c r="ROY1431" s="265"/>
      <c r="ROZ1431" s="265"/>
      <c r="RPA1431" s="265"/>
      <c r="RPB1431" s="265"/>
      <c r="RPC1431" s="265"/>
      <c r="RPD1431" s="265"/>
      <c r="RPE1431" s="265"/>
      <c r="RPF1431" s="265"/>
      <c r="RPG1431" s="265"/>
      <c r="RPH1431" s="265"/>
      <c r="RPI1431" s="265"/>
      <c r="RPJ1431" s="265"/>
      <c r="RPK1431" s="265"/>
      <c r="RPL1431" s="265"/>
      <c r="RPM1431" s="265"/>
      <c r="RPN1431" s="265"/>
      <c r="RPO1431" s="265"/>
      <c r="RPP1431" s="265"/>
      <c r="RPQ1431" s="265"/>
      <c r="RPR1431" s="265"/>
      <c r="RPS1431" s="265"/>
      <c r="RPT1431" s="265"/>
      <c r="RPU1431" s="265"/>
      <c r="RPV1431" s="265"/>
      <c r="RPW1431" s="265"/>
      <c r="RPX1431" s="265"/>
      <c r="RPY1431" s="265"/>
      <c r="RPZ1431" s="265"/>
      <c r="RQA1431" s="265"/>
      <c r="RQB1431" s="265"/>
      <c r="RQC1431" s="265"/>
      <c r="RQD1431" s="265"/>
      <c r="RQE1431" s="265"/>
      <c r="RQF1431" s="265"/>
      <c r="RQG1431" s="265"/>
      <c r="RQH1431" s="265"/>
      <c r="RQI1431" s="265"/>
      <c r="RQJ1431" s="265"/>
      <c r="RQK1431" s="265"/>
      <c r="RQL1431" s="265"/>
      <c r="RQM1431" s="265"/>
      <c r="RQN1431" s="265"/>
      <c r="RQO1431" s="265"/>
      <c r="RQP1431" s="265"/>
      <c r="RQQ1431" s="265"/>
      <c r="RQR1431" s="265"/>
      <c r="RQS1431" s="265"/>
      <c r="RQT1431" s="265"/>
      <c r="RQU1431" s="265"/>
      <c r="RQV1431" s="265"/>
      <c r="RQW1431" s="265"/>
      <c r="RQX1431" s="265"/>
      <c r="RQY1431" s="265"/>
      <c r="RQZ1431" s="265"/>
      <c r="RRA1431" s="265"/>
      <c r="RRB1431" s="265"/>
      <c r="RRC1431" s="265"/>
      <c r="RRD1431" s="265"/>
      <c r="RRE1431" s="265"/>
      <c r="RRF1431" s="265"/>
      <c r="RRG1431" s="265"/>
      <c r="RRH1431" s="265"/>
      <c r="RRI1431" s="265"/>
      <c r="RRJ1431" s="265"/>
      <c r="RRK1431" s="265"/>
      <c r="RRL1431" s="265"/>
      <c r="RRM1431" s="265"/>
      <c r="RRN1431" s="265"/>
      <c r="RRO1431" s="265"/>
      <c r="RRP1431" s="265"/>
      <c r="RRQ1431" s="265"/>
      <c r="RRR1431" s="265"/>
      <c r="RRS1431" s="265"/>
      <c r="RRT1431" s="265"/>
      <c r="RRU1431" s="265"/>
      <c r="RRV1431" s="265"/>
      <c r="RRW1431" s="265"/>
      <c r="RRX1431" s="265"/>
      <c r="RRY1431" s="265"/>
      <c r="RRZ1431" s="265"/>
      <c r="RSA1431" s="265"/>
      <c r="RSB1431" s="265"/>
      <c r="RSC1431" s="265"/>
      <c r="RSD1431" s="265"/>
      <c r="RSE1431" s="265"/>
      <c r="RSF1431" s="265"/>
      <c r="RSG1431" s="265"/>
      <c r="RSH1431" s="265"/>
      <c r="RSI1431" s="265"/>
      <c r="RSJ1431" s="265"/>
      <c r="RSK1431" s="265"/>
      <c r="RSL1431" s="265"/>
      <c r="RSM1431" s="265"/>
      <c r="RSN1431" s="265"/>
      <c r="RSO1431" s="265"/>
      <c r="RSP1431" s="265"/>
      <c r="RSQ1431" s="265"/>
      <c r="RSR1431" s="265"/>
      <c r="RSS1431" s="265"/>
      <c r="RST1431" s="265"/>
      <c r="RSU1431" s="265"/>
      <c r="RSV1431" s="265"/>
      <c r="RSW1431" s="265"/>
      <c r="RSX1431" s="265"/>
      <c r="RSY1431" s="265"/>
      <c r="RSZ1431" s="265"/>
      <c r="RTA1431" s="265"/>
      <c r="RTB1431" s="265"/>
      <c r="RTC1431" s="265"/>
      <c r="RTD1431" s="265"/>
      <c r="RTE1431" s="265"/>
      <c r="RTF1431" s="265"/>
      <c r="RTG1431" s="265"/>
      <c r="RTH1431" s="265"/>
      <c r="RTI1431" s="265"/>
      <c r="RTJ1431" s="265"/>
      <c r="RTK1431" s="265"/>
      <c r="RTL1431" s="265"/>
      <c r="RTM1431" s="265"/>
      <c r="RTN1431" s="265"/>
      <c r="RTO1431" s="265"/>
      <c r="RTP1431" s="265"/>
      <c r="RTQ1431" s="265"/>
      <c r="RTR1431" s="265"/>
      <c r="RTS1431" s="265"/>
      <c r="RTT1431" s="265"/>
      <c r="RTU1431" s="265"/>
      <c r="RTV1431" s="265"/>
      <c r="RTW1431" s="265"/>
      <c r="RTX1431" s="265"/>
      <c r="RTY1431" s="265"/>
      <c r="RTZ1431" s="265"/>
      <c r="RUA1431" s="265"/>
      <c r="RUB1431" s="265"/>
      <c r="RUC1431" s="265"/>
      <c r="RUD1431" s="265"/>
      <c r="RUE1431" s="265"/>
      <c r="RUF1431" s="265"/>
      <c r="RUG1431" s="265"/>
      <c r="RUH1431" s="265"/>
      <c r="RUI1431" s="265"/>
      <c r="RUJ1431" s="265"/>
      <c r="RUK1431" s="265"/>
      <c r="RUL1431" s="265"/>
      <c r="RUM1431" s="265"/>
      <c r="RUN1431" s="265"/>
      <c r="RUO1431" s="265"/>
      <c r="RUP1431" s="265"/>
      <c r="RUQ1431" s="265"/>
      <c r="RUR1431" s="265"/>
      <c r="RUS1431" s="265"/>
      <c r="RUT1431" s="265"/>
      <c r="RUU1431" s="265"/>
      <c r="RUV1431" s="265"/>
      <c r="RUW1431" s="265"/>
      <c r="RUX1431" s="265"/>
      <c r="RUY1431" s="265"/>
      <c r="RUZ1431" s="265"/>
      <c r="RVA1431" s="265"/>
      <c r="RVB1431" s="265"/>
      <c r="RVC1431" s="265"/>
      <c r="RVD1431" s="265"/>
      <c r="RVE1431" s="265"/>
      <c r="RVF1431" s="265"/>
      <c r="RVG1431" s="265"/>
      <c r="RVH1431" s="265"/>
      <c r="RVI1431" s="265"/>
      <c r="RVJ1431" s="265"/>
      <c r="RVK1431" s="265"/>
      <c r="RVL1431" s="265"/>
      <c r="RVM1431" s="265"/>
      <c r="RVN1431" s="265"/>
      <c r="RVO1431" s="265"/>
      <c r="RVP1431" s="265"/>
      <c r="RVQ1431" s="265"/>
      <c r="RVR1431" s="265"/>
      <c r="RVS1431" s="265"/>
      <c r="RVT1431" s="265"/>
      <c r="RVU1431" s="265"/>
      <c r="RVV1431" s="265"/>
      <c r="RVW1431" s="265"/>
      <c r="RVX1431" s="265"/>
      <c r="RVY1431" s="265"/>
      <c r="RVZ1431" s="265"/>
      <c r="RWA1431" s="265"/>
      <c r="RWB1431" s="265"/>
      <c r="RWC1431" s="265"/>
      <c r="RWD1431" s="265"/>
      <c r="RWE1431" s="265"/>
      <c r="RWF1431" s="265"/>
      <c r="RWG1431" s="265"/>
      <c r="RWH1431" s="265"/>
      <c r="RWI1431" s="265"/>
      <c r="RWJ1431" s="265"/>
      <c r="RWK1431" s="265"/>
      <c r="RWL1431" s="265"/>
      <c r="RWM1431" s="265"/>
      <c r="RWN1431" s="265"/>
      <c r="RWO1431" s="265"/>
      <c r="RWP1431" s="265"/>
      <c r="RWQ1431" s="265"/>
      <c r="RWR1431" s="265"/>
      <c r="RWS1431" s="265"/>
      <c r="RWT1431" s="265"/>
      <c r="RWU1431" s="265"/>
      <c r="RWV1431" s="265"/>
      <c r="RWW1431" s="265"/>
      <c r="RWX1431" s="265"/>
      <c r="RWY1431" s="265"/>
      <c r="RWZ1431" s="265"/>
      <c r="RXA1431" s="265"/>
      <c r="RXB1431" s="265"/>
      <c r="RXC1431" s="265"/>
      <c r="RXD1431" s="265"/>
      <c r="RXE1431" s="265"/>
      <c r="RXF1431" s="265"/>
      <c r="RXG1431" s="265"/>
      <c r="RXH1431" s="265"/>
      <c r="RXI1431" s="265"/>
      <c r="RXJ1431" s="265"/>
      <c r="RXK1431" s="265"/>
      <c r="RXL1431" s="265"/>
      <c r="RXM1431" s="265"/>
      <c r="RXN1431" s="265"/>
      <c r="RXO1431" s="265"/>
      <c r="RXP1431" s="265"/>
      <c r="RXQ1431" s="265"/>
      <c r="RXR1431" s="265"/>
      <c r="RXS1431" s="265"/>
      <c r="RXT1431" s="265"/>
      <c r="RXU1431" s="265"/>
      <c r="RXV1431" s="265"/>
      <c r="RXW1431" s="265"/>
      <c r="RXX1431" s="265"/>
      <c r="RXY1431" s="265"/>
      <c r="RXZ1431" s="265"/>
      <c r="RYA1431" s="265"/>
      <c r="RYB1431" s="265"/>
      <c r="RYC1431" s="265"/>
      <c r="RYD1431" s="265"/>
      <c r="RYE1431" s="265"/>
      <c r="RYF1431" s="265"/>
      <c r="RYG1431" s="265"/>
      <c r="RYH1431" s="265"/>
      <c r="RYI1431" s="265"/>
      <c r="RYJ1431" s="265"/>
      <c r="RYK1431" s="265"/>
      <c r="RYL1431" s="265"/>
      <c r="RYM1431" s="265"/>
      <c r="RYN1431" s="265"/>
      <c r="RYO1431" s="265"/>
      <c r="RYP1431" s="265"/>
      <c r="RYQ1431" s="265"/>
      <c r="RYR1431" s="265"/>
      <c r="RYS1431" s="265"/>
      <c r="RYT1431" s="265"/>
      <c r="RYU1431" s="265"/>
      <c r="RYV1431" s="265"/>
      <c r="RYW1431" s="265"/>
      <c r="RYX1431" s="265"/>
      <c r="RYY1431" s="265"/>
      <c r="RYZ1431" s="265"/>
      <c r="RZA1431" s="265"/>
      <c r="RZB1431" s="265"/>
      <c r="RZC1431" s="265"/>
      <c r="RZD1431" s="265"/>
      <c r="RZE1431" s="265"/>
      <c r="RZF1431" s="265"/>
      <c r="RZG1431" s="265"/>
      <c r="RZH1431" s="265"/>
      <c r="RZI1431" s="265"/>
      <c r="RZJ1431" s="265"/>
      <c r="RZK1431" s="265"/>
      <c r="RZL1431" s="265"/>
      <c r="RZM1431" s="265"/>
      <c r="RZN1431" s="265"/>
      <c r="RZO1431" s="265"/>
      <c r="RZP1431" s="265"/>
      <c r="RZQ1431" s="265"/>
      <c r="RZR1431" s="265"/>
      <c r="RZS1431" s="265"/>
      <c r="RZT1431" s="265"/>
      <c r="RZU1431" s="265"/>
      <c r="RZV1431" s="265"/>
      <c r="RZW1431" s="265"/>
      <c r="RZX1431" s="265"/>
      <c r="RZY1431" s="265"/>
      <c r="RZZ1431" s="265"/>
      <c r="SAA1431" s="265"/>
      <c r="SAB1431" s="265"/>
      <c r="SAC1431" s="265"/>
      <c r="SAD1431" s="265"/>
      <c r="SAE1431" s="265"/>
      <c r="SAF1431" s="265"/>
      <c r="SAG1431" s="265"/>
      <c r="SAH1431" s="265"/>
      <c r="SAI1431" s="265"/>
      <c r="SAJ1431" s="265"/>
      <c r="SAK1431" s="265"/>
      <c r="SAL1431" s="265"/>
      <c r="SAM1431" s="265"/>
      <c r="SAN1431" s="265"/>
      <c r="SAO1431" s="265"/>
      <c r="SAP1431" s="265"/>
      <c r="SAQ1431" s="265"/>
      <c r="SAR1431" s="265"/>
      <c r="SAS1431" s="265"/>
      <c r="SAT1431" s="265"/>
      <c r="SAU1431" s="265"/>
      <c r="SAV1431" s="265"/>
      <c r="SAW1431" s="265"/>
      <c r="SAX1431" s="265"/>
      <c r="SAY1431" s="265"/>
      <c r="SAZ1431" s="265"/>
      <c r="SBA1431" s="265"/>
      <c r="SBB1431" s="265"/>
      <c r="SBC1431" s="265"/>
      <c r="SBD1431" s="265"/>
      <c r="SBE1431" s="265"/>
      <c r="SBF1431" s="265"/>
      <c r="SBG1431" s="265"/>
      <c r="SBH1431" s="265"/>
      <c r="SBI1431" s="265"/>
      <c r="SBJ1431" s="265"/>
      <c r="SBK1431" s="265"/>
      <c r="SBL1431" s="265"/>
      <c r="SBM1431" s="265"/>
      <c r="SBN1431" s="265"/>
      <c r="SBO1431" s="265"/>
      <c r="SBP1431" s="265"/>
      <c r="SBQ1431" s="265"/>
      <c r="SBR1431" s="265"/>
      <c r="SBS1431" s="265"/>
      <c r="SBT1431" s="265"/>
      <c r="SBU1431" s="265"/>
      <c r="SBV1431" s="265"/>
      <c r="SBW1431" s="265"/>
      <c r="SBX1431" s="265"/>
      <c r="SBY1431" s="265"/>
      <c r="SBZ1431" s="265"/>
      <c r="SCA1431" s="265"/>
      <c r="SCB1431" s="265"/>
      <c r="SCC1431" s="265"/>
      <c r="SCD1431" s="265"/>
      <c r="SCE1431" s="265"/>
      <c r="SCF1431" s="265"/>
      <c r="SCG1431" s="265"/>
      <c r="SCH1431" s="265"/>
      <c r="SCI1431" s="265"/>
      <c r="SCJ1431" s="265"/>
      <c r="SCK1431" s="265"/>
      <c r="SCL1431" s="265"/>
      <c r="SCM1431" s="265"/>
      <c r="SCN1431" s="265"/>
      <c r="SCO1431" s="265"/>
      <c r="SCP1431" s="265"/>
      <c r="SCQ1431" s="265"/>
      <c r="SCR1431" s="265"/>
      <c r="SCS1431" s="265"/>
      <c r="SCT1431" s="265"/>
      <c r="SCU1431" s="265"/>
      <c r="SCV1431" s="265"/>
      <c r="SCW1431" s="265"/>
      <c r="SCX1431" s="265"/>
      <c r="SCY1431" s="265"/>
      <c r="SCZ1431" s="265"/>
      <c r="SDA1431" s="265"/>
      <c r="SDB1431" s="265"/>
      <c r="SDC1431" s="265"/>
      <c r="SDD1431" s="265"/>
      <c r="SDE1431" s="265"/>
      <c r="SDF1431" s="265"/>
      <c r="SDG1431" s="265"/>
      <c r="SDH1431" s="265"/>
      <c r="SDI1431" s="265"/>
      <c r="SDJ1431" s="265"/>
      <c r="SDK1431" s="265"/>
      <c r="SDL1431" s="265"/>
      <c r="SDM1431" s="265"/>
      <c r="SDN1431" s="265"/>
      <c r="SDO1431" s="265"/>
      <c r="SDP1431" s="265"/>
      <c r="SDQ1431" s="265"/>
      <c r="SDR1431" s="265"/>
      <c r="SDS1431" s="265"/>
      <c r="SDT1431" s="265"/>
      <c r="SDU1431" s="265"/>
      <c r="SDV1431" s="265"/>
      <c r="SDW1431" s="265"/>
      <c r="SDX1431" s="265"/>
      <c r="SDY1431" s="265"/>
      <c r="SDZ1431" s="265"/>
      <c r="SEA1431" s="265"/>
      <c r="SEB1431" s="265"/>
      <c r="SEC1431" s="265"/>
      <c r="SED1431" s="265"/>
      <c r="SEE1431" s="265"/>
      <c r="SEF1431" s="265"/>
      <c r="SEG1431" s="265"/>
      <c r="SEH1431" s="265"/>
      <c r="SEI1431" s="265"/>
      <c r="SEJ1431" s="265"/>
      <c r="SEK1431" s="265"/>
      <c r="SEL1431" s="265"/>
      <c r="SEM1431" s="265"/>
      <c r="SEN1431" s="265"/>
      <c r="SEO1431" s="265"/>
      <c r="SEP1431" s="265"/>
      <c r="SEQ1431" s="265"/>
      <c r="SER1431" s="265"/>
      <c r="SES1431" s="265"/>
      <c r="SET1431" s="265"/>
      <c r="SEU1431" s="265"/>
      <c r="SEV1431" s="265"/>
      <c r="SEW1431" s="265"/>
      <c r="SEX1431" s="265"/>
      <c r="SEY1431" s="265"/>
      <c r="SEZ1431" s="265"/>
      <c r="SFA1431" s="265"/>
      <c r="SFB1431" s="265"/>
      <c r="SFC1431" s="265"/>
      <c r="SFD1431" s="265"/>
      <c r="SFE1431" s="265"/>
      <c r="SFF1431" s="265"/>
      <c r="SFG1431" s="265"/>
      <c r="SFH1431" s="265"/>
      <c r="SFI1431" s="265"/>
      <c r="SFJ1431" s="265"/>
      <c r="SFK1431" s="265"/>
      <c r="SFL1431" s="265"/>
      <c r="SFM1431" s="265"/>
      <c r="SFN1431" s="265"/>
      <c r="SFO1431" s="265"/>
      <c r="SFP1431" s="265"/>
      <c r="SFQ1431" s="265"/>
      <c r="SFR1431" s="265"/>
      <c r="SFS1431" s="265"/>
      <c r="SFT1431" s="265"/>
      <c r="SFU1431" s="265"/>
      <c r="SFV1431" s="265"/>
      <c r="SFW1431" s="265"/>
      <c r="SFX1431" s="265"/>
      <c r="SFY1431" s="265"/>
      <c r="SFZ1431" s="265"/>
      <c r="SGA1431" s="265"/>
      <c r="SGB1431" s="265"/>
      <c r="SGC1431" s="265"/>
      <c r="SGD1431" s="265"/>
      <c r="SGE1431" s="265"/>
      <c r="SGF1431" s="265"/>
      <c r="SGG1431" s="265"/>
      <c r="SGH1431" s="265"/>
      <c r="SGI1431" s="265"/>
      <c r="SGJ1431" s="265"/>
      <c r="SGK1431" s="265"/>
      <c r="SGL1431" s="265"/>
      <c r="SGM1431" s="265"/>
      <c r="SGN1431" s="265"/>
      <c r="SGO1431" s="265"/>
      <c r="SGP1431" s="265"/>
      <c r="SGQ1431" s="265"/>
      <c r="SGR1431" s="265"/>
      <c r="SGS1431" s="265"/>
      <c r="SGT1431" s="265"/>
      <c r="SGU1431" s="265"/>
      <c r="SGV1431" s="265"/>
      <c r="SGW1431" s="265"/>
      <c r="SGX1431" s="265"/>
      <c r="SGY1431" s="265"/>
      <c r="SGZ1431" s="265"/>
      <c r="SHA1431" s="265"/>
      <c r="SHB1431" s="265"/>
      <c r="SHC1431" s="265"/>
      <c r="SHD1431" s="265"/>
      <c r="SHE1431" s="265"/>
      <c r="SHF1431" s="265"/>
      <c r="SHG1431" s="265"/>
      <c r="SHH1431" s="265"/>
      <c r="SHI1431" s="265"/>
      <c r="SHJ1431" s="265"/>
      <c r="SHK1431" s="265"/>
      <c r="SHL1431" s="265"/>
      <c r="SHM1431" s="265"/>
      <c r="SHN1431" s="265"/>
      <c r="SHO1431" s="265"/>
      <c r="SHP1431" s="265"/>
      <c r="SHQ1431" s="265"/>
      <c r="SHR1431" s="265"/>
      <c r="SHS1431" s="265"/>
      <c r="SHT1431" s="265"/>
      <c r="SHU1431" s="265"/>
      <c r="SHV1431" s="265"/>
      <c r="SHW1431" s="265"/>
      <c r="SHX1431" s="265"/>
      <c r="SHY1431" s="265"/>
      <c r="SHZ1431" s="265"/>
      <c r="SIA1431" s="265"/>
      <c r="SIB1431" s="265"/>
      <c r="SIC1431" s="265"/>
      <c r="SID1431" s="265"/>
      <c r="SIE1431" s="265"/>
      <c r="SIF1431" s="265"/>
      <c r="SIG1431" s="265"/>
      <c r="SIH1431" s="265"/>
      <c r="SII1431" s="265"/>
      <c r="SIJ1431" s="265"/>
      <c r="SIK1431" s="265"/>
      <c r="SIL1431" s="265"/>
      <c r="SIM1431" s="265"/>
      <c r="SIN1431" s="265"/>
      <c r="SIO1431" s="265"/>
      <c r="SIP1431" s="265"/>
      <c r="SIQ1431" s="265"/>
      <c r="SIR1431" s="265"/>
      <c r="SIS1431" s="265"/>
      <c r="SIT1431" s="265"/>
      <c r="SIU1431" s="265"/>
      <c r="SIV1431" s="265"/>
      <c r="SIW1431" s="265"/>
      <c r="SIX1431" s="265"/>
      <c r="SIY1431" s="265"/>
      <c r="SIZ1431" s="265"/>
      <c r="SJA1431" s="265"/>
      <c r="SJB1431" s="265"/>
      <c r="SJC1431" s="265"/>
      <c r="SJD1431" s="265"/>
      <c r="SJE1431" s="265"/>
      <c r="SJF1431" s="265"/>
      <c r="SJG1431" s="265"/>
      <c r="SJH1431" s="265"/>
      <c r="SJI1431" s="265"/>
      <c r="SJJ1431" s="265"/>
      <c r="SJK1431" s="265"/>
      <c r="SJL1431" s="265"/>
      <c r="SJM1431" s="265"/>
      <c r="SJN1431" s="265"/>
      <c r="SJO1431" s="265"/>
      <c r="SJP1431" s="265"/>
      <c r="SJQ1431" s="265"/>
      <c r="SJR1431" s="265"/>
      <c r="SJS1431" s="265"/>
      <c r="SJT1431" s="265"/>
      <c r="SJU1431" s="265"/>
      <c r="SJV1431" s="265"/>
      <c r="SJW1431" s="265"/>
      <c r="SJX1431" s="265"/>
      <c r="SJY1431" s="265"/>
      <c r="SJZ1431" s="265"/>
      <c r="SKA1431" s="265"/>
      <c r="SKB1431" s="265"/>
      <c r="SKC1431" s="265"/>
      <c r="SKD1431" s="265"/>
      <c r="SKE1431" s="265"/>
      <c r="SKF1431" s="265"/>
      <c r="SKG1431" s="265"/>
      <c r="SKH1431" s="265"/>
      <c r="SKI1431" s="265"/>
      <c r="SKJ1431" s="265"/>
      <c r="SKK1431" s="265"/>
      <c r="SKL1431" s="265"/>
      <c r="SKM1431" s="265"/>
      <c r="SKN1431" s="265"/>
      <c r="SKO1431" s="265"/>
      <c r="SKP1431" s="265"/>
      <c r="SKQ1431" s="265"/>
      <c r="SKR1431" s="265"/>
      <c r="SKS1431" s="265"/>
      <c r="SKT1431" s="265"/>
      <c r="SKU1431" s="265"/>
      <c r="SKV1431" s="265"/>
      <c r="SKW1431" s="265"/>
      <c r="SKX1431" s="265"/>
      <c r="SKY1431" s="265"/>
      <c r="SKZ1431" s="265"/>
      <c r="SLA1431" s="265"/>
      <c r="SLB1431" s="265"/>
      <c r="SLC1431" s="265"/>
      <c r="SLD1431" s="265"/>
      <c r="SLE1431" s="265"/>
      <c r="SLF1431" s="265"/>
      <c r="SLG1431" s="265"/>
      <c r="SLH1431" s="265"/>
      <c r="SLI1431" s="265"/>
      <c r="SLJ1431" s="265"/>
      <c r="SLK1431" s="265"/>
      <c r="SLL1431" s="265"/>
      <c r="SLM1431" s="265"/>
      <c r="SLN1431" s="265"/>
      <c r="SLO1431" s="265"/>
      <c r="SLP1431" s="265"/>
      <c r="SLQ1431" s="265"/>
      <c r="SLR1431" s="265"/>
      <c r="SLS1431" s="265"/>
      <c r="SLT1431" s="265"/>
      <c r="SLU1431" s="265"/>
      <c r="SLV1431" s="265"/>
      <c r="SLW1431" s="265"/>
      <c r="SLX1431" s="265"/>
      <c r="SLY1431" s="265"/>
      <c r="SLZ1431" s="265"/>
      <c r="SMA1431" s="265"/>
      <c r="SMB1431" s="265"/>
      <c r="SMC1431" s="265"/>
      <c r="SMD1431" s="265"/>
      <c r="SME1431" s="265"/>
      <c r="SMF1431" s="265"/>
      <c r="SMG1431" s="265"/>
      <c r="SMH1431" s="265"/>
      <c r="SMI1431" s="265"/>
      <c r="SMJ1431" s="265"/>
      <c r="SMK1431" s="265"/>
      <c r="SML1431" s="265"/>
      <c r="SMM1431" s="265"/>
      <c r="SMN1431" s="265"/>
      <c r="SMO1431" s="265"/>
      <c r="SMP1431" s="265"/>
      <c r="SMQ1431" s="265"/>
      <c r="SMR1431" s="265"/>
      <c r="SMS1431" s="265"/>
      <c r="SMT1431" s="265"/>
      <c r="SMU1431" s="265"/>
      <c r="SMV1431" s="265"/>
      <c r="SMW1431" s="265"/>
      <c r="SMX1431" s="265"/>
      <c r="SMY1431" s="265"/>
      <c r="SMZ1431" s="265"/>
      <c r="SNA1431" s="265"/>
      <c r="SNB1431" s="265"/>
      <c r="SNC1431" s="265"/>
      <c r="SND1431" s="265"/>
      <c r="SNE1431" s="265"/>
      <c r="SNF1431" s="265"/>
      <c r="SNG1431" s="265"/>
      <c r="SNH1431" s="265"/>
      <c r="SNI1431" s="265"/>
      <c r="SNJ1431" s="265"/>
      <c r="SNK1431" s="265"/>
      <c r="SNL1431" s="265"/>
      <c r="SNM1431" s="265"/>
      <c r="SNN1431" s="265"/>
      <c r="SNO1431" s="265"/>
      <c r="SNP1431" s="265"/>
      <c r="SNQ1431" s="265"/>
      <c r="SNR1431" s="265"/>
      <c r="SNS1431" s="265"/>
      <c r="SNT1431" s="265"/>
      <c r="SNU1431" s="265"/>
      <c r="SNV1431" s="265"/>
      <c r="SNW1431" s="265"/>
      <c r="SNX1431" s="265"/>
      <c r="SNY1431" s="265"/>
      <c r="SNZ1431" s="265"/>
      <c r="SOA1431" s="265"/>
      <c r="SOB1431" s="265"/>
      <c r="SOC1431" s="265"/>
      <c r="SOD1431" s="265"/>
      <c r="SOE1431" s="265"/>
      <c r="SOF1431" s="265"/>
      <c r="SOG1431" s="265"/>
      <c r="SOH1431" s="265"/>
      <c r="SOI1431" s="265"/>
      <c r="SOJ1431" s="265"/>
      <c r="SOK1431" s="265"/>
      <c r="SOL1431" s="265"/>
      <c r="SOM1431" s="265"/>
      <c r="SON1431" s="265"/>
      <c r="SOO1431" s="265"/>
      <c r="SOP1431" s="265"/>
      <c r="SOQ1431" s="265"/>
      <c r="SOR1431" s="265"/>
      <c r="SOS1431" s="265"/>
      <c r="SOT1431" s="265"/>
      <c r="SOU1431" s="265"/>
      <c r="SOV1431" s="265"/>
      <c r="SOW1431" s="265"/>
      <c r="SOX1431" s="265"/>
      <c r="SOY1431" s="265"/>
      <c r="SOZ1431" s="265"/>
      <c r="SPA1431" s="265"/>
      <c r="SPB1431" s="265"/>
      <c r="SPC1431" s="265"/>
      <c r="SPD1431" s="265"/>
      <c r="SPE1431" s="265"/>
      <c r="SPF1431" s="265"/>
      <c r="SPG1431" s="265"/>
      <c r="SPH1431" s="265"/>
      <c r="SPI1431" s="265"/>
      <c r="SPJ1431" s="265"/>
      <c r="SPK1431" s="265"/>
      <c r="SPL1431" s="265"/>
      <c r="SPM1431" s="265"/>
      <c r="SPN1431" s="265"/>
      <c r="SPO1431" s="265"/>
      <c r="SPP1431" s="265"/>
      <c r="SPQ1431" s="265"/>
      <c r="SPR1431" s="265"/>
      <c r="SPS1431" s="265"/>
      <c r="SPT1431" s="265"/>
      <c r="SPU1431" s="265"/>
      <c r="SPV1431" s="265"/>
      <c r="SPW1431" s="265"/>
      <c r="SPX1431" s="265"/>
      <c r="SPY1431" s="265"/>
      <c r="SPZ1431" s="265"/>
      <c r="SQA1431" s="265"/>
      <c r="SQB1431" s="265"/>
      <c r="SQC1431" s="265"/>
      <c r="SQD1431" s="265"/>
      <c r="SQE1431" s="265"/>
      <c r="SQF1431" s="265"/>
      <c r="SQG1431" s="265"/>
      <c r="SQH1431" s="265"/>
      <c r="SQI1431" s="265"/>
      <c r="SQJ1431" s="265"/>
      <c r="SQK1431" s="265"/>
      <c r="SQL1431" s="265"/>
      <c r="SQM1431" s="265"/>
      <c r="SQN1431" s="265"/>
      <c r="SQO1431" s="265"/>
      <c r="SQP1431" s="265"/>
      <c r="SQQ1431" s="265"/>
      <c r="SQR1431" s="265"/>
      <c r="SQS1431" s="265"/>
      <c r="SQT1431" s="265"/>
      <c r="SQU1431" s="265"/>
      <c r="SQV1431" s="265"/>
      <c r="SQW1431" s="265"/>
      <c r="SQX1431" s="265"/>
      <c r="SQY1431" s="265"/>
      <c r="SQZ1431" s="265"/>
      <c r="SRA1431" s="265"/>
      <c r="SRB1431" s="265"/>
      <c r="SRC1431" s="265"/>
      <c r="SRD1431" s="265"/>
      <c r="SRE1431" s="265"/>
      <c r="SRF1431" s="265"/>
      <c r="SRG1431" s="265"/>
      <c r="SRH1431" s="265"/>
      <c r="SRI1431" s="265"/>
      <c r="SRJ1431" s="265"/>
      <c r="SRK1431" s="265"/>
      <c r="SRL1431" s="265"/>
      <c r="SRM1431" s="265"/>
      <c r="SRN1431" s="265"/>
      <c r="SRO1431" s="265"/>
      <c r="SRP1431" s="265"/>
      <c r="SRQ1431" s="265"/>
      <c r="SRR1431" s="265"/>
      <c r="SRS1431" s="265"/>
      <c r="SRT1431" s="265"/>
      <c r="SRU1431" s="265"/>
      <c r="SRV1431" s="265"/>
      <c r="SRW1431" s="265"/>
      <c r="SRX1431" s="265"/>
      <c r="SRY1431" s="265"/>
      <c r="SRZ1431" s="265"/>
      <c r="SSA1431" s="265"/>
      <c r="SSB1431" s="265"/>
      <c r="SSC1431" s="265"/>
      <c r="SSD1431" s="265"/>
      <c r="SSE1431" s="265"/>
      <c r="SSF1431" s="265"/>
      <c r="SSG1431" s="265"/>
      <c r="SSH1431" s="265"/>
      <c r="SSI1431" s="265"/>
      <c r="SSJ1431" s="265"/>
      <c r="SSK1431" s="265"/>
      <c r="SSL1431" s="265"/>
      <c r="SSM1431" s="265"/>
      <c r="SSN1431" s="265"/>
      <c r="SSO1431" s="265"/>
      <c r="SSP1431" s="265"/>
      <c r="SSQ1431" s="265"/>
      <c r="SSR1431" s="265"/>
      <c r="SSS1431" s="265"/>
      <c r="SST1431" s="265"/>
      <c r="SSU1431" s="265"/>
      <c r="SSV1431" s="265"/>
      <c r="SSW1431" s="265"/>
      <c r="SSX1431" s="265"/>
      <c r="SSY1431" s="265"/>
      <c r="SSZ1431" s="265"/>
      <c r="STA1431" s="265"/>
      <c r="STB1431" s="265"/>
      <c r="STC1431" s="265"/>
      <c r="STD1431" s="265"/>
      <c r="STE1431" s="265"/>
      <c r="STF1431" s="265"/>
      <c r="STG1431" s="265"/>
      <c r="STH1431" s="265"/>
      <c r="STI1431" s="265"/>
      <c r="STJ1431" s="265"/>
      <c r="STK1431" s="265"/>
      <c r="STL1431" s="265"/>
      <c r="STM1431" s="265"/>
      <c r="STN1431" s="265"/>
      <c r="STO1431" s="265"/>
      <c r="STP1431" s="265"/>
      <c r="STQ1431" s="265"/>
      <c r="STR1431" s="265"/>
      <c r="STS1431" s="265"/>
      <c r="STT1431" s="265"/>
      <c r="STU1431" s="265"/>
      <c r="STV1431" s="265"/>
      <c r="STW1431" s="265"/>
      <c r="STX1431" s="265"/>
      <c r="STY1431" s="265"/>
      <c r="STZ1431" s="265"/>
      <c r="SUA1431" s="265"/>
      <c r="SUB1431" s="265"/>
      <c r="SUC1431" s="265"/>
      <c r="SUD1431" s="265"/>
      <c r="SUE1431" s="265"/>
      <c r="SUF1431" s="265"/>
      <c r="SUG1431" s="265"/>
      <c r="SUH1431" s="265"/>
      <c r="SUI1431" s="265"/>
      <c r="SUJ1431" s="265"/>
      <c r="SUK1431" s="265"/>
      <c r="SUL1431" s="265"/>
      <c r="SUM1431" s="265"/>
      <c r="SUN1431" s="265"/>
      <c r="SUO1431" s="265"/>
      <c r="SUP1431" s="265"/>
      <c r="SUQ1431" s="265"/>
      <c r="SUR1431" s="265"/>
      <c r="SUS1431" s="265"/>
      <c r="SUT1431" s="265"/>
      <c r="SUU1431" s="265"/>
      <c r="SUV1431" s="265"/>
      <c r="SUW1431" s="265"/>
      <c r="SUX1431" s="265"/>
      <c r="SUY1431" s="265"/>
      <c r="SUZ1431" s="265"/>
      <c r="SVA1431" s="265"/>
      <c r="SVB1431" s="265"/>
      <c r="SVC1431" s="265"/>
      <c r="SVD1431" s="265"/>
      <c r="SVE1431" s="265"/>
      <c r="SVF1431" s="265"/>
      <c r="SVG1431" s="265"/>
      <c r="SVH1431" s="265"/>
      <c r="SVI1431" s="265"/>
      <c r="SVJ1431" s="265"/>
      <c r="SVK1431" s="265"/>
      <c r="SVL1431" s="265"/>
      <c r="SVM1431" s="265"/>
      <c r="SVN1431" s="265"/>
      <c r="SVO1431" s="265"/>
      <c r="SVP1431" s="265"/>
      <c r="SVQ1431" s="265"/>
      <c r="SVR1431" s="265"/>
      <c r="SVS1431" s="265"/>
      <c r="SVT1431" s="265"/>
      <c r="SVU1431" s="265"/>
      <c r="SVV1431" s="265"/>
      <c r="SVW1431" s="265"/>
      <c r="SVX1431" s="265"/>
      <c r="SVY1431" s="265"/>
      <c r="SVZ1431" s="265"/>
      <c r="SWA1431" s="265"/>
      <c r="SWB1431" s="265"/>
      <c r="SWC1431" s="265"/>
      <c r="SWD1431" s="265"/>
      <c r="SWE1431" s="265"/>
      <c r="SWF1431" s="265"/>
      <c r="SWG1431" s="265"/>
      <c r="SWH1431" s="265"/>
      <c r="SWI1431" s="265"/>
      <c r="SWJ1431" s="265"/>
      <c r="SWK1431" s="265"/>
      <c r="SWL1431" s="265"/>
      <c r="SWM1431" s="265"/>
      <c r="SWN1431" s="265"/>
      <c r="SWO1431" s="265"/>
      <c r="SWP1431" s="265"/>
      <c r="SWQ1431" s="265"/>
      <c r="SWR1431" s="265"/>
      <c r="SWS1431" s="265"/>
      <c r="SWT1431" s="265"/>
      <c r="SWU1431" s="265"/>
      <c r="SWV1431" s="265"/>
      <c r="SWW1431" s="265"/>
      <c r="SWX1431" s="265"/>
      <c r="SWY1431" s="265"/>
      <c r="SWZ1431" s="265"/>
      <c r="SXA1431" s="265"/>
      <c r="SXB1431" s="265"/>
      <c r="SXC1431" s="265"/>
      <c r="SXD1431" s="265"/>
      <c r="SXE1431" s="265"/>
      <c r="SXF1431" s="265"/>
      <c r="SXG1431" s="265"/>
      <c r="SXH1431" s="265"/>
      <c r="SXI1431" s="265"/>
      <c r="SXJ1431" s="265"/>
      <c r="SXK1431" s="265"/>
      <c r="SXL1431" s="265"/>
      <c r="SXM1431" s="265"/>
      <c r="SXN1431" s="265"/>
      <c r="SXO1431" s="265"/>
      <c r="SXP1431" s="265"/>
      <c r="SXQ1431" s="265"/>
      <c r="SXR1431" s="265"/>
      <c r="SXS1431" s="265"/>
      <c r="SXT1431" s="265"/>
      <c r="SXU1431" s="265"/>
      <c r="SXV1431" s="265"/>
      <c r="SXW1431" s="265"/>
      <c r="SXX1431" s="265"/>
      <c r="SXY1431" s="265"/>
      <c r="SXZ1431" s="265"/>
      <c r="SYA1431" s="265"/>
      <c r="SYB1431" s="265"/>
      <c r="SYC1431" s="265"/>
      <c r="SYD1431" s="265"/>
      <c r="SYE1431" s="265"/>
      <c r="SYF1431" s="265"/>
      <c r="SYG1431" s="265"/>
      <c r="SYH1431" s="265"/>
      <c r="SYI1431" s="265"/>
      <c r="SYJ1431" s="265"/>
      <c r="SYK1431" s="265"/>
      <c r="SYL1431" s="265"/>
      <c r="SYM1431" s="265"/>
      <c r="SYN1431" s="265"/>
      <c r="SYO1431" s="265"/>
      <c r="SYP1431" s="265"/>
      <c r="SYQ1431" s="265"/>
      <c r="SYR1431" s="265"/>
      <c r="SYS1431" s="265"/>
      <c r="SYT1431" s="265"/>
      <c r="SYU1431" s="265"/>
      <c r="SYV1431" s="265"/>
      <c r="SYW1431" s="265"/>
      <c r="SYX1431" s="265"/>
      <c r="SYY1431" s="265"/>
      <c r="SYZ1431" s="265"/>
      <c r="SZA1431" s="265"/>
      <c r="SZB1431" s="265"/>
      <c r="SZC1431" s="265"/>
      <c r="SZD1431" s="265"/>
      <c r="SZE1431" s="265"/>
      <c r="SZF1431" s="265"/>
      <c r="SZG1431" s="265"/>
      <c r="SZH1431" s="265"/>
      <c r="SZI1431" s="265"/>
      <c r="SZJ1431" s="265"/>
      <c r="SZK1431" s="265"/>
      <c r="SZL1431" s="265"/>
      <c r="SZM1431" s="265"/>
      <c r="SZN1431" s="265"/>
      <c r="SZO1431" s="265"/>
      <c r="SZP1431" s="265"/>
      <c r="SZQ1431" s="265"/>
      <c r="SZR1431" s="265"/>
      <c r="SZS1431" s="265"/>
      <c r="SZT1431" s="265"/>
      <c r="SZU1431" s="265"/>
      <c r="SZV1431" s="265"/>
      <c r="SZW1431" s="265"/>
      <c r="SZX1431" s="265"/>
      <c r="SZY1431" s="265"/>
      <c r="SZZ1431" s="265"/>
      <c r="TAA1431" s="265"/>
      <c r="TAB1431" s="265"/>
      <c r="TAC1431" s="265"/>
      <c r="TAD1431" s="265"/>
      <c r="TAE1431" s="265"/>
      <c r="TAF1431" s="265"/>
      <c r="TAG1431" s="265"/>
      <c r="TAH1431" s="265"/>
      <c r="TAI1431" s="265"/>
      <c r="TAJ1431" s="265"/>
      <c r="TAK1431" s="265"/>
      <c r="TAL1431" s="265"/>
      <c r="TAM1431" s="265"/>
      <c r="TAN1431" s="265"/>
      <c r="TAO1431" s="265"/>
      <c r="TAP1431" s="265"/>
      <c r="TAQ1431" s="265"/>
      <c r="TAR1431" s="265"/>
      <c r="TAS1431" s="265"/>
      <c r="TAT1431" s="265"/>
      <c r="TAU1431" s="265"/>
      <c r="TAV1431" s="265"/>
      <c r="TAW1431" s="265"/>
      <c r="TAX1431" s="265"/>
      <c r="TAY1431" s="265"/>
      <c r="TAZ1431" s="265"/>
      <c r="TBA1431" s="265"/>
      <c r="TBB1431" s="265"/>
      <c r="TBC1431" s="265"/>
      <c r="TBD1431" s="265"/>
      <c r="TBE1431" s="265"/>
      <c r="TBF1431" s="265"/>
      <c r="TBG1431" s="265"/>
      <c r="TBH1431" s="265"/>
      <c r="TBI1431" s="265"/>
      <c r="TBJ1431" s="265"/>
      <c r="TBK1431" s="265"/>
      <c r="TBL1431" s="265"/>
      <c r="TBM1431" s="265"/>
      <c r="TBN1431" s="265"/>
      <c r="TBO1431" s="265"/>
      <c r="TBP1431" s="265"/>
      <c r="TBQ1431" s="265"/>
      <c r="TBR1431" s="265"/>
      <c r="TBS1431" s="265"/>
      <c r="TBT1431" s="265"/>
      <c r="TBU1431" s="265"/>
      <c r="TBV1431" s="265"/>
      <c r="TBW1431" s="265"/>
      <c r="TBX1431" s="265"/>
      <c r="TBY1431" s="265"/>
      <c r="TBZ1431" s="265"/>
      <c r="TCA1431" s="265"/>
      <c r="TCB1431" s="265"/>
      <c r="TCC1431" s="265"/>
      <c r="TCD1431" s="265"/>
      <c r="TCE1431" s="265"/>
      <c r="TCF1431" s="265"/>
      <c r="TCG1431" s="265"/>
      <c r="TCH1431" s="265"/>
      <c r="TCI1431" s="265"/>
      <c r="TCJ1431" s="265"/>
      <c r="TCK1431" s="265"/>
      <c r="TCL1431" s="265"/>
      <c r="TCM1431" s="265"/>
      <c r="TCN1431" s="265"/>
      <c r="TCO1431" s="265"/>
      <c r="TCP1431" s="265"/>
      <c r="TCQ1431" s="265"/>
      <c r="TCR1431" s="265"/>
      <c r="TCS1431" s="265"/>
      <c r="TCT1431" s="265"/>
      <c r="TCU1431" s="265"/>
      <c r="TCV1431" s="265"/>
      <c r="TCW1431" s="265"/>
      <c r="TCX1431" s="265"/>
      <c r="TCY1431" s="265"/>
      <c r="TCZ1431" s="265"/>
      <c r="TDA1431" s="265"/>
      <c r="TDB1431" s="265"/>
      <c r="TDC1431" s="265"/>
      <c r="TDD1431" s="265"/>
      <c r="TDE1431" s="265"/>
      <c r="TDF1431" s="265"/>
      <c r="TDG1431" s="265"/>
      <c r="TDH1431" s="265"/>
      <c r="TDI1431" s="265"/>
      <c r="TDJ1431" s="265"/>
      <c r="TDK1431" s="265"/>
      <c r="TDL1431" s="265"/>
      <c r="TDM1431" s="265"/>
      <c r="TDN1431" s="265"/>
      <c r="TDO1431" s="265"/>
      <c r="TDP1431" s="265"/>
      <c r="TDQ1431" s="265"/>
      <c r="TDR1431" s="265"/>
      <c r="TDS1431" s="265"/>
      <c r="TDT1431" s="265"/>
      <c r="TDU1431" s="265"/>
      <c r="TDV1431" s="265"/>
      <c r="TDW1431" s="265"/>
      <c r="TDX1431" s="265"/>
      <c r="TDY1431" s="265"/>
      <c r="TDZ1431" s="265"/>
      <c r="TEA1431" s="265"/>
      <c r="TEB1431" s="265"/>
      <c r="TEC1431" s="265"/>
      <c r="TED1431" s="265"/>
      <c r="TEE1431" s="265"/>
      <c r="TEF1431" s="265"/>
      <c r="TEG1431" s="265"/>
      <c r="TEH1431" s="265"/>
      <c r="TEI1431" s="265"/>
      <c r="TEJ1431" s="265"/>
      <c r="TEK1431" s="265"/>
      <c r="TEL1431" s="265"/>
      <c r="TEM1431" s="265"/>
      <c r="TEN1431" s="265"/>
      <c r="TEO1431" s="265"/>
      <c r="TEP1431" s="265"/>
      <c r="TEQ1431" s="265"/>
      <c r="TER1431" s="265"/>
      <c r="TES1431" s="265"/>
      <c r="TET1431" s="265"/>
      <c r="TEU1431" s="265"/>
      <c r="TEV1431" s="265"/>
      <c r="TEW1431" s="265"/>
      <c r="TEX1431" s="265"/>
      <c r="TEY1431" s="265"/>
      <c r="TEZ1431" s="265"/>
      <c r="TFA1431" s="265"/>
      <c r="TFB1431" s="265"/>
      <c r="TFC1431" s="265"/>
      <c r="TFD1431" s="265"/>
      <c r="TFE1431" s="265"/>
      <c r="TFF1431" s="265"/>
      <c r="TFG1431" s="265"/>
      <c r="TFH1431" s="265"/>
      <c r="TFI1431" s="265"/>
      <c r="TFJ1431" s="265"/>
      <c r="TFK1431" s="265"/>
      <c r="TFL1431" s="265"/>
      <c r="TFM1431" s="265"/>
      <c r="TFN1431" s="265"/>
      <c r="TFO1431" s="265"/>
      <c r="TFP1431" s="265"/>
      <c r="TFQ1431" s="265"/>
      <c r="TFR1431" s="265"/>
      <c r="TFS1431" s="265"/>
      <c r="TFT1431" s="265"/>
      <c r="TFU1431" s="265"/>
      <c r="TFV1431" s="265"/>
      <c r="TFW1431" s="265"/>
      <c r="TFX1431" s="265"/>
      <c r="TFY1431" s="265"/>
      <c r="TFZ1431" s="265"/>
      <c r="TGA1431" s="265"/>
      <c r="TGB1431" s="265"/>
      <c r="TGC1431" s="265"/>
      <c r="TGD1431" s="265"/>
      <c r="TGE1431" s="265"/>
      <c r="TGF1431" s="265"/>
      <c r="TGG1431" s="265"/>
      <c r="TGH1431" s="265"/>
      <c r="TGI1431" s="265"/>
      <c r="TGJ1431" s="265"/>
      <c r="TGK1431" s="265"/>
      <c r="TGL1431" s="265"/>
      <c r="TGM1431" s="265"/>
      <c r="TGN1431" s="265"/>
      <c r="TGO1431" s="265"/>
      <c r="TGP1431" s="265"/>
      <c r="TGQ1431" s="265"/>
      <c r="TGR1431" s="265"/>
      <c r="TGS1431" s="265"/>
      <c r="TGT1431" s="265"/>
      <c r="TGU1431" s="265"/>
      <c r="TGV1431" s="265"/>
      <c r="TGW1431" s="265"/>
      <c r="TGX1431" s="265"/>
      <c r="TGY1431" s="265"/>
      <c r="TGZ1431" s="265"/>
      <c r="THA1431" s="265"/>
      <c r="THB1431" s="265"/>
      <c r="THC1431" s="265"/>
      <c r="THD1431" s="265"/>
      <c r="THE1431" s="265"/>
      <c r="THF1431" s="265"/>
      <c r="THG1431" s="265"/>
      <c r="THH1431" s="265"/>
      <c r="THI1431" s="265"/>
      <c r="THJ1431" s="265"/>
      <c r="THK1431" s="265"/>
      <c r="THL1431" s="265"/>
      <c r="THM1431" s="265"/>
      <c r="THN1431" s="265"/>
      <c r="THO1431" s="265"/>
      <c r="THP1431" s="265"/>
      <c r="THQ1431" s="265"/>
      <c r="THR1431" s="265"/>
      <c r="THS1431" s="265"/>
      <c r="THT1431" s="265"/>
      <c r="THU1431" s="265"/>
      <c r="THV1431" s="265"/>
      <c r="THW1431" s="265"/>
      <c r="THX1431" s="265"/>
      <c r="THY1431" s="265"/>
      <c r="THZ1431" s="265"/>
      <c r="TIA1431" s="265"/>
      <c r="TIB1431" s="265"/>
      <c r="TIC1431" s="265"/>
      <c r="TID1431" s="265"/>
      <c r="TIE1431" s="265"/>
      <c r="TIF1431" s="265"/>
      <c r="TIG1431" s="265"/>
      <c r="TIH1431" s="265"/>
      <c r="TII1431" s="265"/>
      <c r="TIJ1431" s="265"/>
      <c r="TIK1431" s="265"/>
      <c r="TIL1431" s="265"/>
      <c r="TIM1431" s="265"/>
      <c r="TIN1431" s="265"/>
      <c r="TIO1431" s="265"/>
      <c r="TIP1431" s="265"/>
      <c r="TIQ1431" s="265"/>
      <c r="TIR1431" s="265"/>
      <c r="TIS1431" s="265"/>
      <c r="TIT1431" s="265"/>
      <c r="TIU1431" s="265"/>
      <c r="TIV1431" s="265"/>
      <c r="TIW1431" s="265"/>
      <c r="TIX1431" s="265"/>
      <c r="TIY1431" s="265"/>
      <c r="TIZ1431" s="265"/>
      <c r="TJA1431" s="265"/>
      <c r="TJB1431" s="265"/>
      <c r="TJC1431" s="265"/>
      <c r="TJD1431" s="265"/>
      <c r="TJE1431" s="265"/>
      <c r="TJF1431" s="265"/>
      <c r="TJG1431" s="265"/>
      <c r="TJH1431" s="265"/>
      <c r="TJI1431" s="265"/>
      <c r="TJJ1431" s="265"/>
      <c r="TJK1431" s="265"/>
      <c r="TJL1431" s="265"/>
      <c r="TJM1431" s="265"/>
      <c r="TJN1431" s="265"/>
      <c r="TJO1431" s="265"/>
      <c r="TJP1431" s="265"/>
      <c r="TJQ1431" s="265"/>
      <c r="TJR1431" s="265"/>
      <c r="TJS1431" s="265"/>
      <c r="TJT1431" s="265"/>
      <c r="TJU1431" s="265"/>
      <c r="TJV1431" s="265"/>
      <c r="TJW1431" s="265"/>
      <c r="TJX1431" s="265"/>
      <c r="TJY1431" s="265"/>
      <c r="TJZ1431" s="265"/>
      <c r="TKA1431" s="265"/>
      <c r="TKB1431" s="265"/>
      <c r="TKC1431" s="265"/>
      <c r="TKD1431" s="265"/>
      <c r="TKE1431" s="265"/>
      <c r="TKF1431" s="265"/>
      <c r="TKG1431" s="265"/>
      <c r="TKH1431" s="265"/>
      <c r="TKI1431" s="265"/>
      <c r="TKJ1431" s="265"/>
      <c r="TKK1431" s="265"/>
      <c r="TKL1431" s="265"/>
      <c r="TKM1431" s="265"/>
      <c r="TKN1431" s="265"/>
      <c r="TKO1431" s="265"/>
      <c r="TKP1431" s="265"/>
      <c r="TKQ1431" s="265"/>
      <c r="TKR1431" s="265"/>
      <c r="TKS1431" s="265"/>
      <c r="TKT1431" s="265"/>
      <c r="TKU1431" s="265"/>
      <c r="TKV1431" s="265"/>
      <c r="TKW1431" s="265"/>
      <c r="TKX1431" s="265"/>
      <c r="TKY1431" s="265"/>
      <c r="TKZ1431" s="265"/>
      <c r="TLA1431" s="265"/>
      <c r="TLB1431" s="265"/>
      <c r="TLC1431" s="265"/>
      <c r="TLD1431" s="265"/>
      <c r="TLE1431" s="265"/>
      <c r="TLF1431" s="265"/>
      <c r="TLG1431" s="265"/>
      <c r="TLH1431" s="265"/>
      <c r="TLI1431" s="265"/>
      <c r="TLJ1431" s="265"/>
      <c r="TLK1431" s="265"/>
      <c r="TLL1431" s="265"/>
      <c r="TLM1431" s="265"/>
      <c r="TLN1431" s="265"/>
      <c r="TLO1431" s="265"/>
      <c r="TLP1431" s="265"/>
      <c r="TLQ1431" s="265"/>
      <c r="TLR1431" s="265"/>
      <c r="TLS1431" s="265"/>
      <c r="TLT1431" s="265"/>
      <c r="TLU1431" s="265"/>
      <c r="TLV1431" s="265"/>
      <c r="TLW1431" s="265"/>
      <c r="TLX1431" s="265"/>
      <c r="TLY1431" s="265"/>
      <c r="TLZ1431" s="265"/>
      <c r="TMA1431" s="265"/>
      <c r="TMB1431" s="265"/>
      <c r="TMC1431" s="265"/>
      <c r="TMD1431" s="265"/>
      <c r="TME1431" s="265"/>
      <c r="TMF1431" s="265"/>
      <c r="TMG1431" s="265"/>
      <c r="TMH1431" s="265"/>
      <c r="TMI1431" s="265"/>
      <c r="TMJ1431" s="265"/>
      <c r="TMK1431" s="265"/>
      <c r="TML1431" s="265"/>
      <c r="TMM1431" s="265"/>
      <c r="TMN1431" s="265"/>
      <c r="TMO1431" s="265"/>
      <c r="TMP1431" s="265"/>
      <c r="TMQ1431" s="265"/>
      <c r="TMR1431" s="265"/>
      <c r="TMS1431" s="265"/>
      <c r="TMT1431" s="265"/>
      <c r="TMU1431" s="265"/>
      <c r="TMV1431" s="265"/>
      <c r="TMW1431" s="265"/>
      <c r="TMX1431" s="265"/>
      <c r="TMY1431" s="265"/>
      <c r="TMZ1431" s="265"/>
      <c r="TNA1431" s="265"/>
      <c r="TNB1431" s="265"/>
      <c r="TNC1431" s="265"/>
      <c r="TND1431" s="265"/>
      <c r="TNE1431" s="265"/>
      <c r="TNF1431" s="265"/>
      <c r="TNG1431" s="265"/>
      <c r="TNH1431" s="265"/>
      <c r="TNI1431" s="265"/>
      <c r="TNJ1431" s="265"/>
      <c r="TNK1431" s="265"/>
      <c r="TNL1431" s="265"/>
      <c r="TNM1431" s="265"/>
      <c r="TNN1431" s="265"/>
      <c r="TNO1431" s="265"/>
      <c r="TNP1431" s="265"/>
      <c r="TNQ1431" s="265"/>
      <c r="TNR1431" s="265"/>
      <c r="TNS1431" s="265"/>
      <c r="TNT1431" s="265"/>
      <c r="TNU1431" s="265"/>
      <c r="TNV1431" s="265"/>
      <c r="TNW1431" s="265"/>
      <c r="TNX1431" s="265"/>
      <c r="TNY1431" s="265"/>
      <c r="TNZ1431" s="265"/>
      <c r="TOA1431" s="265"/>
      <c r="TOB1431" s="265"/>
      <c r="TOC1431" s="265"/>
      <c r="TOD1431" s="265"/>
      <c r="TOE1431" s="265"/>
      <c r="TOF1431" s="265"/>
      <c r="TOG1431" s="265"/>
      <c r="TOH1431" s="265"/>
      <c r="TOI1431" s="265"/>
      <c r="TOJ1431" s="265"/>
      <c r="TOK1431" s="265"/>
      <c r="TOL1431" s="265"/>
      <c r="TOM1431" s="265"/>
      <c r="TON1431" s="265"/>
      <c r="TOO1431" s="265"/>
      <c r="TOP1431" s="265"/>
      <c r="TOQ1431" s="265"/>
      <c r="TOR1431" s="265"/>
      <c r="TOS1431" s="265"/>
      <c r="TOT1431" s="265"/>
      <c r="TOU1431" s="265"/>
      <c r="TOV1431" s="265"/>
      <c r="TOW1431" s="265"/>
      <c r="TOX1431" s="265"/>
      <c r="TOY1431" s="265"/>
      <c r="TOZ1431" s="265"/>
      <c r="TPA1431" s="265"/>
      <c r="TPB1431" s="265"/>
      <c r="TPC1431" s="265"/>
      <c r="TPD1431" s="265"/>
      <c r="TPE1431" s="265"/>
      <c r="TPF1431" s="265"/>
      <c r="TPG1431" s="265"/>
      <c r="TPH1431" s="265"/>
      <c r="TPI1431" s="265"/>
      <c r="TPJ1431" s="265"/>
      <c r="TPK1431" s="265"/>
      <c r="TPL1431" s="265"/>
      <c r="TPM1431" s="265"/>
      <c r="TPN1431" s="265"/>
      <c r="TPO1431" s="265"/>
      <c r="TPP1431" s="265"/>
      <c r="TPQ1431" s="265"/>
      <c r="TPR1431" s="265"/>
      <c r="TPS1431" s="265"/>
      <c r="TPT1431" s="265"/>
      <c r="TPU1431" s="265"/>
      <c r="TPV1431" s="265"/>
      <c r="TPW1431" s="265"/>
      <c r="TPX1431" s="265"/>
      <c r="TPY1431" s="265"/>
      <c r="TPZ1431" s="265"/>
      <c r="TQA1431" s="265"/>
      <c r="TQB1431" s="265"/>
      <c r="TQC1431" s="265"/>
      <c r="TQD1431" s="265"/>
      <c r="TQE1431" s="265"/>
      <c r="TQF1431" s="265"/>
      <c r="TQG1431" s="265"/>
      <c r="TQH1431" s="265"/>
      <c r="TQI1431" s="265"/>
      <c r="TQJ1431" s="265"/>
      <c r="TQK1431" s="265"/>
      <c r="TQL1431" s="265"/>
      <c r="TQM1431" s="265"/>
      <c r="TQN1431" s="265"/>
      <c r="TQO1431" s="265"/>
      <c r="TQP1431" s="265"/>
      <c r="TQQ1431" s="265"/>
      <c r="TQR1431" s="265"/>
      <c r="TQS1431" s="265"/>
      <c r="TQT1431" s="265"/>
      <c r="TQU1431" s="265"/>
      <c r="TQV1431" s="265"/>
      <c r="TQW1431" s="265"/>
      <c r="TQX1431" s="265"/>
      <c r="TQY1431" s="265"/>
      <c r="TQZ1431" s="265"/>
      <c r="TRA1431" s="265"/>
      <c r="TRB1431" s="265"/>
      <c r="TRC1431" s="265"/>
      <c r="TRD1431" s="265"/>
      <c r="TRE1431" s="265"/>
      <c r="TRF1431" s="265"/>
      <c r="TRG1431" s="265"/>
      <c r="TRH1431" s="265"/>
      <c r="TRI1431" s="265"/>
      <c r="TRJ1431" s="265"/>
      <c r="TRK1431" s="265"/>
      <c r="TRL1431" s="265"/>
      <c r="TRM1431" s="265"/>
      <c r="TRN1431" s="265"/>
      <c r="TRO1431" s="265"/>
      <c r="TRP1431" s="265"/>
      <c r="TRQ1431" s="265"/>
      <c r="TRR1431" s="265"/>
      <c r="TRS1431" s="265"/>
      <c r="TRT1431" s="265"/>
      <c r="TRU1431" s="265"/>
      <c r="TRV1431" s="265"/>
      <c r="TRW1431" s="265"/>
      <c r="TRX1431" s="265"/>
      <c r="TRY1431" s="265"/>
      <c r="TRZ1431" s="265"/>
      <c r="TSA1431" s="265"/>
      <c r="TSB1431" s="265"/>
      <c r="TSC1431" s="265"/>
      <c r="TSD1431" s="265"/>
      <c r="TSE1431" s="265"/>
      <c r="TSF1431" s="265"/>
      <c r="TSG1431" s="265"/>
      <c r="TSH1431" s="265"/>
      <c r="TSI1431" s="265"/>
      <c r="TSJ1431" s="265"/>
      <c r="TSK1431" s="265"/>
      <c r="TSL1431" s="265"/>
      <c r="TSM1431" s="265"/>
      <c r="TSN1431" s="265"/>
      <c r="TSO1431" s="265"/>
      <c r="TSP1431" s="265"/>
      <c r="TSQ1431" s="265"/>
      <c r="TSR1431" s="265"/>
      <c r="TSS1431" s="265"/>
      <c r="TST1431" s="265"/>
      <c r="TSU1431" s="265"/>
      <c r="TSV1431" s="265"/>
      <c r="TSW1431" s="265"/>
      <c r="TSX1431" s="265"/>
      <c r="TSY1431" s="265"/>
      <c r="TSZ1431" s="265"/>
      <c r="TTA1431" s="265"/>
      <c r="TTB1431" s="265"/>
      <c r="TTC1431" s="265"/>
      <c r="TTD1431" s="265"/>
      <c r="TTE1431" s="265"/>
      <c r="TTF1431" s="265"/>
      <c r="TTG1431" s="265"/>
      <c r="TTH1431" s="265"/>
      <c r="TTI1431" s="265"/>
      <c r="TTJ1431" s="265"/>
      <c r="TTK1431" s="265"/>
      <c r="TTL1431" s="265"/>
      <c r="TTM1431" s="265"/>
      <c r="TTN1431" s="265"/>
      <c r="TTO1431" s="265"/>
      <c r="TTP1431" s="265"/>
      <c r="TTQ1431" s="265"/>
      <c r="TTR1431" s="265"/>
      <c r="TTS1431" s="265"/>
      <c r="TTT1431" s="265"/>
      <c r="TTU1431" s="265"/>
      <c r="TTV1431" s="265"/>
      <c r="TTW1431" s="265"/>
      <c r="TTX1431" s="265"/>
      <c r="TTY1431" s="265"/>
      <c r="TTZ1431" s="265"/>
      <c r="TUA1431" s="265"/>
      <c r="TUB1431" s="265"/>
      <c r="TUC1431" s="265"/>
      <c r="TUD1431" s="265"/>
      <c r="TUE1431" s="265"/>
      <c r="TUF1431" s="265"/>
      <c r="TUG1431" s="265"/>
      <c r="TUH1431" s="265"/>
      <c r="TUI1431" s="265"/>
      <c r="TUJ1431" s="265"/>
      <c r="TUK1431" s="265"/>
      <c r="TUL1431" s="265"/>
      <c r="TUM1431" s="265"/>
      <c r="TUN1431" s="265"/>
      <c r="TUO1431" s="265"/>
      <c r="TUP1431" s="265"/>
      <c r="TUQ1431" s="265"/>
      <c r="TUR1431" s="265"/>
      <c r="TUS1431" s="265"/>
      <c r="TUT1431" s="265"/>
      <c r="TUU1431" s="265"/>
      <c r="TUV1431" s="265"/>
      <c r="TUW1431" s="265"/>
      <c r="TUX1431" s="265"/>
      <c r="TUY1431" s="265"/>
      <c r="TUZ1431" s="265"/>
      <c r="TVA1431" s="265"/>
      <c r="TVB1431" s="265"/>
      <c r="TVC1431" s="265"/>
      <c r="TVD1431" s="265"/>
      <c r="TVE1431" s="265"/>
      <c r="TVF1431" s="265"/>
      <c r="TVG1431" s="265"/>
      <c r="TVH1431" s="265"/>
      <c r="TVI1431" s="265"/>
      <c r="TVJ1431" s="265"/>
      <c r="TVK1431" s="265"/>
      <c r="TVL1431" s="265"/>
      <c r="TVM1431" s="265"/>
      <c r="TVN1431" s="265"/>
      <c r="TVO1431" s="265"/>
      <c r="TVP1431" s="265"/>
      <c r="TVQ1431" s="265"/>
      <c r="TVR1431" s="265"/>
      <c r="TVS1431" s="265"/>
      <c r="TVT1431" s="265"/>
      <c r="TVU1431" s="265"/>
      <c r="TVV1431" s="265"/>
      <c r="TVW1431" s="265"/>
      <c r="TVX1431" s="265"/>
      <c r="TVY1431" s="265"/>
      <c r="TVZ1431" s="265"/>
      <c r="TWA1431" s="265"/>
      <c r="TWB1431" s="265"/>
      <c r="TWC1431" s="265"/>
      <c r="TWD1431" s="265"/>
      <c r="TWE1431" s="265"/>
      <c r="TWF1431" s="265"/>
      <c r="TWG1431" s="265"/>
      <c r="TWH1431" s="265"/>
      <c r="TWI1431" s="265"/>
      <c r="TWJ1431" s="265"/>
      <c r="TWK1431" s="265"/>
      <c r="TWL1431" s="265"/>
      <c r="TWM1431" s="265"/>
      <c r="TWN1431" s="265"/>
      <c r="TWO1431" s="265"/>
      <c r="TWP1431" s="265"/>
      <c r="TWQ1431" s="265"/>
      <c r="TWR1431" s="265"/>
      <c r="TWS1431" s="265"/>
      <c r="TWT1431" s="265"/>
      <c r="TWU1431" s="265"/>
      <c r="TWV1431" s="265"/>
      <c r="TWW1431" s="265"/>
      <c r="TWX1431" s="265"/>
      <c r="TWY1431" s="265"/>
      <c r="TWZ1431" s="265"/>
      <c r="TXA1431" s="265"/>
      <c r="TXB1431" s="265"/>
      <c r="TXC1431" s="265"/>
      <c r="TXD1431" s="265"/>
      <c r="TXE1431" s="265"/>
      <c r="TXF1431" s="265"/>
      <c r="TXG1431" s="265"/>
      <c r="TXH1431" s="265"/>
      <c r="TXI1431" s="265"/>
      <c r="TXJ1431" s="265"/>
      <c r="TXK1431" s="265"/>
      <c r="TXL1431" s="265"/>
      <c r="TXM1431" s="265"/>
      <c r="TXN1431" s="265"/>
      <c r="TXO1431" s="265"/>
      <c r="TXP1431" s="265"/>
      <c r="TXQ1431" s="265"/>
      <c r="TXR1431" s="265"/>
      <c r="TXS1431" s="265"/>
      <c r="TXT1431" s="265"/>
      <c r="TXU1431" s="265"/>
      <c r="TXV1431" s="265"/>
      <c r="TXW1431" s="265"/>
      <c r="TXX1431" s="265"/>
      <c r="TXY1431" s="265"/>
      <c r="TXZ1431" s="265"/>
      <c r="TYA1431" s="265"/>
      <c r="TYB1431" s="265"/>
      <c r="TYC1431" s="265"/>
      <c r="TYD1431" s="265"/>
      <c r="TYE1431" s="265"/>
      <c r="TYF1431" s="265"/>
      <c r="TYG1431" s="265"/>
      <c r="TYH1431" s="265"/>
      <c r="TYI1431" s="265"/>
      <c r="TYJ1431" s="265"/>
      <c r="TYK1431" s="265"/>
      <c r="TYL1431" s="265"/>
      <c r="TYM1431" s="265"/>
      <c r="TYN1431" s="265"/>
      <c r="TYO1431" s="265"/>
      <c r="TYP1431" s="265"/>
      <c r="TYQ1431" s="265"/>
      <c r="TYR1431" s="265"/>
      <c r="TYS1431" s="265"/>
      <c r="TYT1431" s="265"/>
      <c r="TYU1431" s="265"/>
      <c r="TYV1431" s="265"/>
      <c r="TYW1431" s="265"/>
      <c r="TYX1431" s="265"/>
      <c r="TYY1431" s="265"/>
      <c r="TYZ1431" s="265"/>
      <c r="TZA1431" s="265"/>
      <c r="TZB1431" s="265"/>
      <c r="TZC1431" s="265"/>
      <c r="TZD1431" s="265"/>
      <c r="TZE1431" s="265"/>
      <c r="TZF1431" s="265"/>
      <c r="TZG1431" s="265"/>
      <c r="TZH1431" s="265"/>
      <c r="TZI1431" s="265"/>
      <c r="TZJ1431" s="265"/>
      <c r="TZK1431" s="265"/>
      <c r="TZL1431" s="265"/>
      <c r="TZM1431" s="265"/>
      <c r="TZN1431" s="265"/>
      <c r="TZO1431" s="265"/>
      <c r="TZP1431" s="265"/>
      <c r="TZQ1431" s="265"/>
      <c r="TZR1431" s="265"/>
      <c r="TZS1431" s="265"/>
      <c r="TZT1431" s="265"/>
      <c r="TZU1431" s="265"/>
      <c r="TZV1431" s="265"/>
      <c r="TZW1431" s="265"/>
      <c r="TZX1431" s="265"/>
      <c r="TZY1431" s="265"/>
      <c r="TZZ1431" s="265"/>
      <c r="UAA1431" s="265"/>
      <c r="UAB1431" s="265"/>
      <c r="UAC1431" s="265"/>
      <c r="UAD1431" s="265"/>
      <c r="UAE1431" s="265"/>
      <c r="UAF1431" s="265"/>
      <c r="UAG1431" s="265"/>
      <c r="UAH1431" s="265"/>
      <c r="UAI1431" s="265"/>
      <c r="UAJ1431" s="265"/>
      <c r="UAK1431" s="265"/>
      <c r="UAL1431" s="265"/>
      <c r="UAM1431" s="265"/>
      <c r="UAN1431" s="265"/>
      <c r="UAO1431" s="265"/>
      <c r="UAP1431" s="265"/>
      <c r="UAQ1431" s="265"/>
      <c r="UAR1431" s="265"/>
      <c r="UAS1431" s="265"/>
      <c r="UAT1431" s="265"/>
      <c r="UAU1431" s="265"/>
      <c r="UAV1431" s="265"/>
      <c r="UAW1431" s="265"/>
      <c r="UAX1431" s="265"/>
      <c r="UAY1431" s="265"/>
      <c r="UAZ1431" s="265"/>
      <c r="UBA1431" s="265"/>
      <c r="UBB1431" s="265"/>
      <c r="UBC1431" s="265"/>
      <c r="UBD1431" s="265"/>
      <c r="UBE1431" s="265"/>
      <c r="UBF1431" s="265"/>
      <c r="UBG1431" s="265"/>
      <c r="UBH1431" s="265"/>
      <c r="UBI1431" s="265"/>
      <c r="UBJ1431" s="265"/>
      <c r="UBK1431" s="265"/>
      <c r="UBL1431" s="265"/>
      <c r="UBM1431" s="265"/>
      <c r="UBN1431" s="265"/>
      <c r="UBO1431" s="265"/>
      <c r="UBP1431" s="265"/>
      <c r="UBQ1431" s="265"/>
      <c r="UBR1431" s="265"/>
      <c r="UBS1431" s="265"/>
      <c r="UBT1431" s="265"/>
      <c r="UBU1431" s="265"/>
      <c r="UBV1431" s="265"/>
      <c r="UBW1431" s="265"/>
      <c r="UBX1431" s="265"/>
      <c r="UBY1431" s="265"/>
      <c r="UBZ1431" s="265"/>
      <c r="UCA1431" s="265"/>
      <c r="UCB1431" s="265"/>
      <c r="UCC1431" s="265"/>
      <c r="UCD1431" s="265"/>
      <c r="UCE1431" s="265"/>
      <c r="UCF1431" s="265"/>
      <c r="UCG1431" s="265"/>
      <c r="UCH1431" s="265"/>
      <c r="UCI1431" s="265"/>
      <c r="UCJ1431" s="265"/>
      <c r="UCK1431" s="265"/>
      <c r="UCL1431" s="265"/>
      <c r="UCM1431" s="265"/>
      <c r="UCN1431" s="265"/>
      <c r="UCO1431" s="265"/>
      <c r="UCP1431" s="265"/>
      <c r="UCQ1431" s="265"/>
      <c r="UCR1431" s="265"/>
      <c r="UCS1431" s="265"/>
      <c r="UCT1431" s="265"/>
      <c r="UCU1431" s="265"/>
      <c r="UCV1431" s="265"/>
      <c r="UCW1431" s="265"/>
      <c r="UCX1431" s="265"/>
      <c r="UCY1431" s="265"/>
      <c r="UCZ1431" s="265"/>
      <c r="UDA1431" s="265"/>
      <c r="UDB1431" s="265"/>
      <c r="UDC1431" s="265"/>
      <c r="UDD1431" s="265"/>
      <c r="UDE1431" s="265"/>
      <c r="UDF1431" s="265"/>
      <c r="UDG1431" s="265"/>
      <c r="UDH1431" s="265"/>
      <c r="UDI1431" s="265"/>
      <c r="UDJ1431" s="265"/>
      <c r="UDK1431" s="265"/>
      <c r="UDL1431" s="265"/>
      <c r="UDM1431" s="265"/>
      <c r="UDN1431" s="265"/>
      <c r="UDO1431" s="265"/>
      <c r="UDP1431" s="265"/>
      <c r="UDQ1431" s="265"/>
      <c r="UDR1431" s="265"/>
      <c r="UDS1431" s="265"/>
      <c r="UDT1431" s="265"/>
      <c r="UDU1431" s="265"/>
      <c r="UDV1431" s="265"/>
      <c r="UDW1431" s="265"/>
      <c r="UDX1431" s="265"/>
      <c r="UDY1431" s="265"/>
      <c r="UDZ1431" s="265"/>
      <c r="UEA1431" s="265"/>
      <c r="UEB1431" s="265"/>
      <c r="UEC1431" s="265"/>
      <c r="UED1431" s="265"/>
      <c r="UEE1431" s="265"/>
      <c r="UEF1431" s="265"/>
      <c r="UEG1431" s="265"/>
      <c r="UEH1431" s="265"/>
      <c r="UEI1431" s="265"/>
      <c r="UEJ1431" s="265"/>
      <c r="UEK1431" s="265"/>
      <c r="UEL1431" s="265"/>
      <c r="UEM1431" s="265"/>
      <c r="UEN1431" s="265"/>
      <c r="UEO1431" s="265"/>
      <c r="UEP1431" s="265"/>
      <c r="UEQ1431" s="265"/>
      <c r="UER1431" s="265"/>
      <c r="UES1431" s="265"/>
      <c r="UET1431" s="265"/>
      <c r="UEU1431" s="265"/>
      <c r="UEV1431" s="265"/>
      <c r="UEW1431" s="265"/>
      <c r="UEX1431" s="265"/>
      <c r="UEY1431" s="265"/>
      <c r="UEZ1431" s="265"/>
      <c r="UFA1431" s="265"/>
      <c r="UFB1431" s="265"/>
      <c r="UFC1431" s="265"/>
      <c r="UFD1431" s="265"/>
      <c r="UFE1431" s="265"/>
      <c r="UFF1431" s="265"/>
      <c r="UFG1431" s="265"/>
      <c r="UFH1431" s="265"/>
      <c r="UFI1431" s="265"/>
      <c r="UFJ1431" s="265"/>
      <c r="UFK1431" s="265"/>
      <c r="UFL1431" s="265"/>
      <c r="UFM1431" s="265"/>
      <c r="UFN1431" s="265"/>
      <c r="UFO1431" s="265"/>
      <c r="UFP1431" s="265"/>
      <c r="UFQ1431" s="265"/>
      <c r="UFR1431" s="265"/>
      <c r="UFS1431" s="265"/>
      <c r="UFT1431" s="265"/>
      <c r="UFU1431" s="265"/>
      <c r="UFV1431" s="265"/>
      <c r="UFW1431" s="265"/>
      <c r="UFX1431" s="265"/>
      <c r="UFY1431" s="265"/>
      <c r="UFZ1431" s="265"/>
      <c r="UGA1431" s="265"/>
      <c r="UGB1431" s="265"/>
      <c r="UGC1431" s="265"/>
      <c r="UGD1431" s="265"/>
      <c r="UGE1431" s="265"/>
      <c r="UGF1431" s="265"/>
      <c r="UGG1431" s="265"/>
      <c r="UGH1431" s="265"/>
      <c r="UGI1431" s="265"/>
      <c r="UGJ1431" s="265"/>
      <c r="UGK1431" s="265"/>
      <c r="UGL1431" s="265"/>
      <c r="UGM1431" s="265"/>
      <c r="UGN1431" s="265"/>
      <c r="UGO1431" s="265"/>
      <c r="UGP1431" s="265"/>
      <c r="UGQ1431" s="265"/>
      <c r="UGR1431" s="265"/>
      <c r="UGS1431" s="265"/>
      <c r="UGT1431" s="265"/>
      <c r="UGU1431" s="265"/>
      <c r="UGV1431" s="265"/>
      <c r="UGW1431" s="265"/>
      <c r="UGX1431" s="265"/>
      <c r="UGY1431" s="265"/>
      <c r="UGZ1431" s="265"/>
      <c r="UHA1431" s="265"/>
      <c r="UHB1431" s="265"/>
      <c r="UHC1431" s="265"/>
      <c r="UHD1431" s="265"/>
      <c r="UHE1431" s="265"/>
      <c r="UHF1431" s="265"/>
      <c r="UHG1431" s="265"/>
      <c r="UHH1431" s="265"/>
      <c r="UHI1431" s="265"/>
      <c r="UHJ1431" s="265"/>
      <c r="UHK1431" s="265"/>
      <c r="UHL1431" s="265"/>
      <c r="UHM1431" s="265"/>
      <c r="UHN1431" s="265"/>
      <c r="UHO1431" s="265"/>
      <c r="UHP1431" s="265"/>
      <c r="UHQ1431" s="265"/>
      <c r="UHR1431" s="265"/>
      <c r="UHS1431" s="265"/>
      <c r="UHT1431" s="265"/>
      <c r="UHU1431" s="265"/>
      <c r="UHV1431" s="265"/>
      <c r="UHW1431" s="265"/>
      <c r="UHX1431" s="265"/>
      <c r="UHY1431" s="265"/>
      <c r="UHZ1431" s="265"/>
      <c r="UIA1431" s="265"/>
      <c r="UIB1431" s="265"/>
      <c r="UIC1431" s="265"/>
      <c r="UID1431" s="265"/>
      <c r="UIE1431" s="265"/>
      <c r="UIF1431" s="265"/>
      <c r="UIG1431" s="265"/>
      <c r="UIH1431" s="265"/>
      <c r="UII1431" s="265"/>
      <c r="UIJ1431" s="265"/>
      <c r="UIK1431" s="265"/>
      <c r="UIL1431" s="265"/>
      <c r="UIM1431" s="265"/>
      <c r="UIN1431" s="265"/>
      <c r="UIO1431" s="265"/>
      <c r="UIP1431" s="265"/>
      <c r="UIQ1431" s="265"/>
      <c r="UIR1431" s="265"/>
      <c r="UIS1431" s="265"/>
      <c r="UIT1431" s="265"/>
      <c r="UIU1431" s="265"/>
      <c r="UIV1431" s="265"/>
      <c r="UIW1431" s="265"/>
      <c r="UIX1431" s="265"/>
      <c r="UIY1431" s="265"/>
      <c r="UIZ1431" s="265"/>
      <c r="UJA1431" s="265"/>
      <c r="UJB1431" s="265"/>
      <c r="UJC1431" s="265"/>
      <c r="UJD1431" s="265"/>
      <c r="UJE1431" s="265"/>
      <c r="UJF1431" s="265"/>
      <c r="UJG1431" s="265"/>
      <c r="UJH1431" s="265"/>
      <c r="UJI1431" s="265"/>
      <c r="UJJ1431" s="265"/>
      <c r="UJK1431" s="265"/>
      <c r="UJL1431" s="265"/>
      <c r="UJM1431" s="265"/>
      <c r="UJN1431" s="265"/>
      <c r="UJO1431" s="265"/>
      <c r="UJP1431" s="265"/>
      <c r="UJQ1431" s="265"/>
      <c r="UJR1431" s="265"/>
      <c r="UJS1431" s="265"/>
      <c r="UJT1431" s="265"/>
      <c r="UJU1431" s="265"/>
      <c r="UJV1431" s="265"/>
      <c r="UJW1431" s="265"/>
      <c r="UJX1431" s="265"/>
      <c r="UJY1431" s="265"/>
      <c r="UJZ1431" s="265"/>
      <c r="UKA1431" s="265"/>
      <c r="UKB1431" s="265"/>
      <c r="UKC1431" s="265"/>
      <c r="UKD1431" s="265"/>
      <c r="UKE1431" s="265"/>
      <c r="UKF1431" s="265"/>
      <c r="UKG1431" s="265"/>
      <c r="UKH1431" s="265"/>
      <c r="UKI1431" s="265"/>
      <c r="UKJ1431" s="265"/>
      <c r="UKK1431" s="265"/>
      <c r="UKL1431" s="265"/>
      <c r="UKM1431" s="265"/>
      <c r="UKN1431" s="265"/>
      <c r="UKO1431" s="265"/>
      <c r="UKP1431" s="265"/>
      <c r="UKQ1431" s="265"/>
      <c r="UKR1431" s="265"/>
      <c r="UKS1431" s="265"/>
      <c r="UKT1431" s="265"/>
      <c r="UKU1431" s="265"/>
      <c r="UKV1431" s="265"/>
      <c r="UKW1431" s="265"/>
      <c r="UKX1431" s="265"/>
      <c r="UKY1431" s="265"/>
      <c r="UKZ1431" s="265"/>
      <c r="ULA1431" s="265"/>
      <c r="ULB1431" s="265"/>
      <c r="ULC1431" s="265"/>
      <c r="ULD1431" s="265"/>
      <c r="ULE1431" s="265"/>
      <c r="ULF1431" s="265"/>
      <c r="ULG1431" s="265"/>
      <c r="ULH1431" s="265"/>
      <c r="ULI1431" s="265"/>
      <c r="ULJ1431" s="265"/>
      <c r="ULK1431" s="265"/>
      <c r="ULL1431" s="265"/>
      <c r="ULM1431" s="265"/>
      <c r="ULN1431" s="265"/>
      <c r="ULO1431" s="265"/>
      <c r="ULP1431" s="265"/>
      <c r="ULQ1431" s="265"/>
      <c r="ULR1431" s="265"/>
      <c r="ULS1431" s="265"/>
      <c r="ULT1431" s="265"/>
      <c r="ULU1431" s="265"/>
      <c r="ULV1431" s="265"/>
      <c r="ULW1431" s="265"/>
      <c r="ULX1431" s="265"/>
      <c r="ULY1431" s="265"/>
      <c r="ULZ1431" s="265"/>
      <c r="UMA1431" s="265"/>
      <c r="UMB1431" s="265"/>
      <c r="UMC1431" s="265"/>
      <c r="UMD1431" s="265"/>
      <c r="UME1431" s="265"/>
      <c r="UMF1431" s="265"/>
      <c r="UMG1431" s="265"/>
      <c r="UMH1431" s="265"/>
      <c r="UMI1431" s="265"/>
      <c r="UMJ1431" s="265"/>
      <c r="UMK1431" s="265"/>
      <c r="UML1431" s="265"/>
      <c r="UMM1431" s="265"/>
      <c r="UMN1431" s="265"/>
      <c r="UMO1431" s="265"/>
      <c r="UMP1431" s="265"/>
      <c r="UMQ1431" s="265"/>
      <c r="UMR1431" s="265"/>
      <c r="UMS1431" s="265"/>
      <c r="UMT1431" s="265"/>
      <c r="UMU1431" s="265"/>
      <c r="UMV1431" s="265"/>
      <c r="UMW1431" s="265"/>
      <c r="UMX1431" s="265"/>
      <c r="UMY1431" s="265"/>
      <c r="UMZ1431" s="265"/>
      <c r="UNA1431" s="265"/>
      <c r="UNB1431" s="265"/>
      <c r="UNC1431" s="265"/>
      <c r="UND1431" s="265"/>
      <c r="UNE1431" s="265"/>
      <c r="UNF1431" s="265"/>
      <c r="UNG1431" s="265"/>
      <c r="UNH1431" s="265"/>
      <c r="UNI1431" s="265"/>
      <c r="UNJ1431" s="265"/>
      <c r="UNK1431" s="265"/>
      <c r="UNL1431" s="265"/>
      <c r="UNM1431" s="265"/>
      <c r="UNN1431" s="265"/>
      <c r="UNO1431" s="265"/>
      <c r="UNP1431" s="265"/>
      <c r="UNQ1431" s="265"/>
      <c r="UNR1431" s="265"/>
      <c r="UNS1431" s="265"/>
      <c r="UNT1431" s="265"/>
      <c r="UNU1431" s="265"/>
      <c r="UNV1431" s="265"/>
      <c r="UNW1431" s="265"/>
      <c r="UNX1431" s="265"/>
      <c r="UNY1431" s="265"/>
      <c r="UNZ1431" s="265"/>
      <c r="UOA1431" s="265"/>
      <c r="UOB1431" s="265"/>
      <c r="UOC1431" s="265"/>
      <c r="UOD1431" s="265"/>
      <c r="UOE1431" s="265"/>
      <c r="UOF1431" s="265"/>
      <c r="UOG1431" s="265"/>
      <c r="UOH1431" s="265"/>
      <c r="UOI1431" s="265"/>
      <c r="UOJ1431" s="265"/>
      <c r="UOK1431" s="265"/>
      <c r="UOL1431" s="265"/>
      <c r="UOM1431" s="265"/>
      <c r="UON1431" s="265"/>
      <c r="UOO1431" s="265"/>
      <c r="UOP1431" s="265"/>
      <c r="UOQ1431" s="265"/>
      <c r="UOR1431" s="265"/>
      <c r="UOS1431" s="265"/>
      <c r="UOT1431" s="265"/>
      <c r="UOU1431" s="265"/>
      <c r="UOV1431" s="265"/>
      <c r="UOW1431" s="265"/>
      <c r="UOX1431" s="265"/>
      <c r="UOY1431" s="265"/>
      <c r="UOZ1431" s="265"/>
      <c r="UPA1431" s="265"/>
      <c r="UPB1431" s="265"/>
      <c r="UPC1431" s="265"/>
      <c r="UPD1431" s="265"/>
      <c r="UPE1431" s="265"/>
      <c r="UPF1431" s="265"/>
      <c r="UPG1431" s="265"/>
      <c r="UPH1431" s="265"/>
      <c r="UPI1431" s="265"/>
      <c r="UPJ1431" s="265"/>
      <c r="UPK1431" s="265"/>
      <c r="UPL1431" s="265"/>
      <c r="UPM1431" s="265"/>
      <c r="UPN1431" s="265"/>
      <c r="UPO1431" s="265"/>
      <c r="UPP1431" s="265"/>
      <c r="UPQ1431" s="265"/>
      <c r="UPR1431" s="265"/>
      <c r="UPS1431" s="265"/>
      <c r="UPT1431" s="265"/>
      <c r="UPU1431" s="265"/>
      <c r="UPV1431" s="265"/>
      <c r="UPW1431" s="265"/>
      <c r="UPX1431" s="265"/>
      <c r="UPY1431" s="265"/>
      <c r="UPZ1431" s="265"/>
      <c r="UQA1431" s="265"/>
      <c r="UQB1431" s="265"/>
      <c r="UQC1431" s="265"/>
      <c r="UQD1431" s="265"/>
      <c r="UQE1431" s="265"/>
      <c r="UQF1431" s="265"/>
      <c r="UQG1431" s="265"/>
      <c r="UQH1431" s="265"/>
      <c r="UQI1431" s="265"/>
      <c r="UQJ1431" s="265"/>
      <c r="UQK1431" s="265"/>
      <c r="UQL1431" s="265"/>
      <c r="UQM1431" s="265"/>
      <c r="UQN1431" s="265"/>
      <c r="UQO1431" s="265"/>
      <c r="UQP1431" s="265"/>
      <c r="UQQ1431" s="265"/>
      <c r="UQR1431" s="265"/>
      <c r="UQS1431" s="265"/>
      <c r="UQT1431" s="265"/>
      <c r="UQU1431" s="265"/>
      <c r="UQV1431" s="265"/>
      <c r="UQW1431" s="265"/>
      <c r="UQX1431" s="265"/>
      <c r="UQY1431" s="265"/>
      <c r="UQZ1431" s="265"/>
      <c r="URA1431" s="265"/>
      <c r="URB1431" s="265"/>
      <c r="URC1431" s="265"/>
      <c r="URD1431" s="265"/>
      <c r="URE1431" s="265"/>
      <c r="URF1431" s="265"/>
      <c r="URG1431" s="265"/>
      <c r="URH1431" s="265"/>
      <c r="URI1431" s="265"/>
      <c r="URJ1431" s="265"/>
      <c r="URK1431" s="265"/>
      <c r="URL1431" s="265"/>
      <c r="URM1431" s="265"/>
      <c r="URN1431" s="265"/>
      <c r="URO1431" s="265"/>
      <c r="URP1431" s="265"/>
      <c r="URQ1431" s="265"/>
      <c r="URR1431" s="265"/>
      <c r="URS1431" s="265"/>
      <c r="URT1431" s="265"/>
      <c r="URU1431" s="265"/>
      <c r="URV1431" s="265"/>
      <c r="URW1431" s="265"/>
      <c r="URX1431" s="265"/>
      <c r="URY1431" s="265"/>
      <c r="URZ1431" s="265"/>
      <c r="USA1431" s="265"/>
      <c r="USB1431" s="265"/>
      <c r="USC1431" s="265"/>
      <c r="USD1431" s="265"/>
      <c r="USE1431" s="265"/>
      <c r="USF1431" s="265"/>
      <c r="USG1431" s="265"/>
      <c r="USH1431" s="265"/>
      <c r="USI1431" s="265"/>
      <c r="USJ1431" s="265"/>
      <c r="USK1431" s="265"/>
      <c r="USL1431" s="265"/>
      <c r="USM1431" s="265"/>
      <c r="USN1431" s="265"/>
      <c r="USO1431" s="265"/>
      <c r="USP1431" s="265"/>
      <c r="USQ1431" s="265"/>
      <c r="USR1431" s="265"/>
      <c r="USS1431" s="265"/>
      <c r="UST1431" s="265"/>
      <c r="USU1431" s="265"/>
      <c r="USV1431" s="265"/>
      <c r="USW1431" s="265"/>
      <c r="USX1431" s="265"/>
      <c r="USY1431" s="265"/>
      <c r="USZ1431" s="265"/>
      <c r="UTA1431" s="265"/>
      <c r="UTB1431" s="265"/>
      <c r="UTC1431" s="265"/>
      <c r="UTD1431" s="265"/>
      <c r="UTE1431" s="265"/>
      <c r="UTF1431" s="265"/>
      <c r="UTG1431" s="265"/>
      <c r="UTH1431" s="265"/>
      <c r="UTI1431" s="265"/>
      <c r="UTJ1431" s="265"/>
      <c r="UTK1431" s="265"/>
      <c r="UTL1431" s="265"/>
      <c r="UTM1431" s="265"/>
      <c r="UTN1431" s="265"/>
      <c r="UTO1431" s="265"/>
      <c r="UTP1431" s="265"/>
      <c r="UTQ1431" s="265"/>
      <c r="UTR1431" s="265"/>
      <c r="UTS1431" s="265"/>
      <c r="UTT1431" s="265"/>
      <c r="UTU1431" s="265"/>
      <c r="UTV1431" s="265"/>
      <c r="UTW1431" s="265"/>
      <c r="UTX1431" s="265"/>
      <c r="UTY1431" s="265"/>
      <c r="UTZ1431" s="265"/>
      <c r="UUA1431" s="265"/>
      <c r="UUB1431" s="265"/>
      <c r="UUC1431" s="265"/>
      <c r="UUD1431" s="265"/>
      <c r="UUE1431" s="265"/>
      <c r="UUF1431" s="265"/>
      <c r="UUG1431" s="265"/>
      <c r="UUH1431" s="265"/>
      <c r="UUI1431" s="265"/>
      <c r="UUJ1431" s="265"/>
      <c r="UUK1431" s="265"/>
      <c r="UUL1431" s="265"/>
      <c r="UUM1431" s="265"/>
      <c r="UUN1431" s="265"/>
      <c r="UUO1431" s="265"/>
      <c r="UUP1431" s="265"/>
      <c r="UUQ1431" s="265"/>
      <c r="UUR1431" s="265"/>
      <c r="UUS1431" s="265"/>
      <c r="UUT1431" s="265"/>
      <c r="UUU1431" s="265"/>
      <c r="UUV1431" s="265"/>
      <c r="UUW1431" s="265"/>
      <c r="UUX1431" s="265"/>
      <c r="UUY1431" s="265"/>
      <c r="UUZ1431" s="265"/>
      <c r="UVA1431" s="265"/>
      <c r="UVB1431" s="265"/>
      <c r="UVC1431" s="265"/>
      <c r="UVD1431" s="265"/>
      <c r="UVE1431" s="265"/>
      <c r="UVF1431" s="265"/>
      <c r="UVG1431" s="265"/>
      <c r="UVH1431" s="265"/>
      <c r="UVI1431" s="265"/>
      <c r="UVJ1431" s="265"/>
      <c r="UVK1431" s="265"/>
      <c r="UVL1431" s="265"/>
      <c r="UVM1431" s="265"/>
      <c r="UVN1431" s="265"/>
      <c r="UVO1431" s="265"/>
      <c r="UVP1431" s="265"/>
      <c r="UVQ1431" s="265"/>
      <c r="UVR1431" s="265"/>
      <c r="UVS1431" s="265"/>
      <c r="UVT1431" s="265"/>
      <c r="UVU1431" s="265"/>
      <c r="UVV1431" s="265"/>
      <c r="UVW1431" s="265"/>
      <c r="UVX1431" s="265"/>
      <c r="UVY1431" s="265"/>
      <c r="UVZ1431" s="265"/>
      <c r="UWA1431" s="265"/>
      <c r="UWB1431" s="265"/>
      <c r="UWC1431" s="265"/>
      <c r="UWD1431" s="265"/>
      <c r="UWE1431" s="265"/>
      <c r="UWF1431" s="265"/>
      <c r="UWG1431" s="265"/>
      <c r="UWH1431" s="265"/>
      <c r="UWI1431" s="265"/>
      <c r="UWJ1431" s="265"/>
      <c r="UWK1431" s="265"/>
      <c r="UWL1431" s="265"/>
      <c r="UWM1431" s="265"/>
      <c r="UWN1431" s="265"/>
      <c r="UWO1431" s="265"/>
      <c r="UWP1431" s="265"/>
      <c r="UWQ1431" s="265"/>
      <c r="UWR1431" s="265"/>
      <c r="UWS1431" s="265"/>
      <c r="UWT1431" s="265"/>
      <c r="UWU1431" s="265"/>
      <c r="UWV1431" s="265"/>
      <c r="UWW1431" s="265"/>
      <c r="UWX1431" s="265"/>
      <c r="UWY1431" s="265"/>
      <c r="UWZ1431" s="265"/>
      <c r="UXA1431" s="265"/>
      <c r="UXB1431" s="265"/>
      <c r="UXC1431" s="265"/>
      <c r="UXD1431" s="265"/>
      <c r="UXE1431" s="265"/>
      <c r="UXF1431" s="265"/>
      <c r="UXG1431" s="265"/>
      <c r="UXH1431" s="265"/>
      <c r="UXI1431" s="265"/>
      <c r="UXJ1431" s="265"/>
      <c r="UXK1431" s="265"/>
      <c r="UXL1431" s="265"/>
      <c r="UXM1431" s="265"/>
      <c r="UXN1431" s="265"/>
      <c r="UXO1431" s="265"/>
      <c r="UXP1431" s="265"/>
      <c r="UXQ1431" s="265"/>
      <c r="UXR1431" s="265"/>
      <c r="UXS1431" s="265"/>
      <c r="UXT1431" s="265"/>
      <c r="UXU1431" s="265"/>
      <c r="UXV1431" s="265"/>
      <c r="UXW1431" s="265"/>
      <c r="UXX1431" s="265"/>
      <c r="UXY1431" s="265"/>
      <c r="UXZ1431" s="265"/>
      <c r="UYA1431" s="265"/>
      <c r="UYB1431" s="265"/>
      <c r="UYC1431" s="265"/>
      <c r="UYD1431" s="265"/>
      <c r="UYE1431" s="265"/>
      <c r="UYF1431" s="265"/>
      <c r="UYG1431" s="265"/>
      <c r="UYH1431" s="265"/>
      <c r="UYI1431" s="265"/>
      <c r="UYJ1431" s="265"/>
      <c r="UYK1431" s="265"/>
      <c r="UYL1431" s="265"/>
      <c r="UYM1431" s="265"/>
      <c r="UYN1431" s="265"/>
      <c r="UYO1431" s="265"/>
      <c r="UYP1431" s="265"/>
      <c r="UYQ1431" s="265"/>
      <c r="UYR1431" s="265"/>
      <c r="UYS1431" s="265"/>
      <c r="UYT1431" s="265"/>
      <c r="UYU1431" s="265"/>
      <c r="UYV1431" s="265"/>
      <c r="UYW1431" s="265"/>
      <c r="UYX1431" s="265"/>
      <c r="UYY1431" s="265"/>
      <c r="UYZ1431" s="265"/>
      <c r="UZA1431" s="265"/>
      <c r="UZB1431" s="265"/>
      <c r="UZC1431" s="265"/>
      <c r="UZD1431" s="265"/>
      <c r="UZE1431" s="265"/>
      <c r="UZF1431" s="265"/>
      <c r="UZG1431" s="265"/>
      <c r="UZH1431" s="265"/>
      <c r="UZI1431" s="265"/>
      <c r="UZJ1431" s="265"/>
      <c r="UZK1431" s="265"/>
      <c r="UZL1431" s="265"/>
      <c r="UZM1431" s="265"/>
      <c r="UZN1431" s="265"/>
      <c r="UZO1431" s="265"/>
      <c r="UZP1431" s="265"/>
      <c r="UZQ1431" s="265"/>
      <c r="UZR1431" s="265"/>
      <c r="UZS1431" s="265"/>
      <c r="UZT1431" s="265"/>
      <c r="UZU1431" s="265"/>
      <c r="UZV1431" s="265"/>
      <c r="UZW1431" s="265"/>
      <c r="UZX1431" s="265"/>
      <c r="UZY1431" s="265"/>
      <c r="UZZ1431" s="265"/>
      <c r="VAA1431" s="265"/>
      <c r="VAB1431" s="265"/>
      <c r="VAC1431" s="265"/>
      <c r="VAD1431" s="265"/>
      <c r="VAE1431" s="265"/>
      <c r="VAF1431" s="265"/>
      <c r="VAG1431" s="265"/>
      <c r="VAH1431" s="265"/>
      <c r="VAI1431" s="265"/>
      <c r="VAJ1431" s="265"/>
      <c r="VAK1431" s="265"/>
      <c r="VAL1431" s="265"/>
      <c r="VAM1431" s="265"/>
      <c r="VAN1431" s="265"/>
      <c r="VAO1431" s="265"/>
      <c r="VAP1431" s="265"/>
      <c r="VAQ1431" s="265"/>
      <c r="VAR1431" s="265"/>
      <c r="VAS1431" s="265"/>
      <c r="VAT1431" s="265"/>
      <c r="VAU1431" s="265"/>
      <c r="VAV1431" s="265"/>
      <c r="VAW1431" s="265"/>
      <c r="VAX1431" s="265"/>
      <c r="VAY1431" s="265"/>
      <c r="VAZ1431" s="265"/>
      <c r="VBA1431" s="265"/>
      <c r="VBB1431" s="265"/>
      <c r="VBC1431" s="265"/>
      <c r="VBD1431" s="265"/>
      <c r="VBE1431" s="265"/>
      <c r="VBF1431" s="265"/>
      <c r="VBG1431" s="265"/>
      <c r="VBH1431" s="265"/>
      <c r="VBI1431" s="265"/>
      <c r="VBJ1431" s="265"/>
      <c r="VBK1431" s="265"/>
      <c r="VBL1431" s="265"/>
      <c r="VBM1431" s="265"/>
      <c r="VBN1431" s="265"/>
      <c r="VBO1431" s="265"/>
      <c r="VBP1431" s="265"/>
      <c r="VBQ1431" s="265"/>
      <c r="VBR1431" s="265"/>
      <c r="VBS1431" s="265"/>
      <c r="VBT1431" s="265"/>
      <c r="VBU1431" s="265"/>
      <c r="VBV1431" s="265"/>
      <c r="VBW1431" s="265"/>
      <c r="VBX1431" s="265"/>
      <c r="VBY1431" s="265"/>
      <c r="VBZ1431" s="265"/>
      <c r="VCA1431" s="265"/>
      <c r="VCB1431" s="265"/>
      <c r="VCC1431" s="265"/>
      <c r="VCD1431" s="265"/>
      <c r="VCE1431" s="265"/>
      <c r="VCF1431" s="265"/>
      <c r="VCG1431" s="265"/>
      <c r="VCH1431" s="265"/>
      <c r="VCI1431" s="265"/>
      <c r="VCJ1431" s="265"/>
      <c r="VCK1431" s="265"/>
      <c r="VCL1431" s="265"/>
      <c r="VCM1431" s="265"/>
      <c r="VCN1431" s="265"/>
      <c r="VCO1431" s="265"/>
      <c r="VCP1431" s="265"/>
      <c r="VCQ1431" s="265"/>
      <c r="VCR1431" s="265"/>
      <c r="VCS1431" s="265"/>
      <c r="VCT1431" s="265"/>
      <c r="VCU1431" s="265"/>
      <c r="VCV1431" s="265"/>
      <c r="VCW1431" s="265"/>
      <c r="VCX1431" s="265"/>
      <c r="VCY1431" s="265"/>
      <c r="VCZ1431" s="265"/>
      <c r="VDA1431" s="265"/>
      <c r="VDB1431" s="265"/>
      <c r="VDC1431" s="265"/>
      <c r="VDD1431" s="265"/>
      <c r="VDE1431" s="265"/>
      <c r="VDF1431" s="265"/>
      <c r="VDG1431" s="265"/>
      <c r="VDH1431" s="265"/>
      <c r="VDI1431" s="265"/>
      <c r="VDJ1431" s="265"/>
      <c r="VDK1431" s="265"/>
      <c r="VDL1431" s="265"/>
      <c r="VDM1431" s="265"/>
      <c r="VDN1431" s="265"/>
      <c r="VDO1431" s="265"/>
      <c r="VDP1431" s="265"/>
      <c r="VDQ1431" s="265"/>
      <c r="VDR1431" s="265"/>
      <c r="VDS1431" s="265"/>
      <c r="VDT1431" s="265"/>
      <c r="VDU1431" s="265"/>
      <c r="VDV1431" s="265"/>
      <c r="VDW1431" s="265"/>
      <c r="VDX1431" s="265"/>
      <c r="VDY1431" s="265"/>
      <c r="VDZ1431" s="265"/>
      <c r="VEA1431" s="265"/>
      <c r="VEB1431" s="265"/>
      <c r="VEC1431" s="265"/>
      <c r="VED1431" s="265"/>
      <c r="VEE1431" s="265"/>
      <c r="VEF1431" s="265"/>
      <c r="VEG1431" s="265"/>
      <c r="VEH1431" s="265"/>
      <c r="VEI1431" s="265"/>
      <c r="VEJ1431" s="265"/>
      <c r="VEK1431" s="265"/>
      <c r="VEL1431" s="265"/>
      <c r="VEM1431" s="265"/>
      <c r="VEN1431" s="265"/>
      <c r="VEO1431" s="265"/>
      <c r="VEP1431" s="265"/>
      <c r="VEQ1431" s="265"/>
      <c r="VER1431" s="265"/>
      <c r="VES1431" s="265"/>
      <c r="VET1431" s="265"/>
      <c r="VEU1431" s="265"/>
      <c r="VEV1431" s="265"/>
      <c r="VEW1431" s="265"/>
      <c r="VEX1431" s="265"/>
      <c r="VEY1431" s="265"/>
      <c r="VEZ1431" s="265"/>
      <c r="VFA1431" s="265"/>
      <c r="VFB1431" s="265"/>
      <c r="VFC1431" s="265"/>
      <c r="VFD1431" s="265"/>
      <c r="VFE1431" s="265"/>
      <c r="VFF1431" s="265"/>
      <c r="VFG1431" s="265"/>
      <c r="VFH1431" s="265"/>
      <c r="VFI1431" s="265"/>
      <c r="VFJ1431" s="265"/>
      <c r="VFK1431" s="265"/>
      <c r="VFL1431" s="265"/>
      <c r="VFM1431" s="265"/>
      <c r="VFN1431" s="265"/>
      <c r="VFO1431" s="265"/>
      <c r="VFP1431" s="265"/>
      <c r="VFQ1431" s="265"/>
      <c r="VFR1431" s="265"/>
      <c r="VFS1431" s="265"/>
      <c r="VFT1431" s="265"/>
      <c r="VFU1431" s="265"/>
      <c r="VFV1431" s="265"/>
      <c r="VFW1431" s="265"/>
      <c r="VFX1431" s="265"/>
      <c r="VFY1431" s="265"/>
      <c r="VFZ1431" s="265"/>
      <c r="VGA1431" s="265"/>
      <c r="VGB1431" s="265"/>
      <c r="VGC1431" s="265"/>
      <c r="VGD1431" s="265"/>
      <c r="VGE1431" s="265"/>
      <c r="VGF1431" s="265"/>
      <c r="VGG1431" s="265"/>
      <c r="VGH1431" s="265"/>
      <c r="VGI1431" s="265"/>
      <c r="VGJ1431" s="265"/>
      <c r="VGK1431" s="265"/>
      <c r="VGL1431" s="265"/>
      <c r="VGM1431" s="265"/>
      <c r="VGN1431" s="265"/>
      <c r="VGO1431" s="265"/>
      <c r="VGP1431" s="265"/>
      <c r="VGQ1431" s="265"/>
      <c r="VGR1431" s="265"/>
      <c r="VGS1431" s="265"/>
      <c r="VGT1431" s="265"/>
      <c r="VGU1431" s="265"/>
      <c r="VGV1431" s="265"/>
      <c r="VGW1431" s="265"/>
      <c r="VGX1431" s="265"/>
      <c r="VGY1431" s="265"/>
      <c r="VGZ1431" s="265"/>
      <c r="VHA1431" s="265"/>
      <c r="VHB1431" s="265"/>
      <c r="VHC1431" s="265"/>
      <c r="VHD1431" s="265"/>
      <c r="VHE1431" s="265"/>
      <c r="VHF1431" s="265"/>
      <c r="VHG1431" s="265"/>
      <c r="VHH1431" s="265"/>
      <c r="VHI1431" s="265"/>
      <c r="VHJ1431" s="265"/>
      <c r="VHK1431" s="265"/>
      <c r="VHL1431" s="265"/>
      <c r="VHM1431" s="265"/>
      <c r="VHN1431" s="265"/>
      <c r="VHO1431" s="265"/>
      <c r="VHP1431" s="265"/>
      <c r="VHQ1431" s="265"/>
      <c r="VHR1431" s="265"/>
      <c r="VHS1431" s="265"/>
      <c r="VHT1431" s="265"/>
      <c r="VHU1431" s="265"/>
      <c r="VHV1431" s="265"/>
      <c r="VHW1431" s="265"/>
      <c r="VHX1431" s="265"/>
      <c r="VHY1431" s="265"/>
      <c r="VHZ1431" s="265"/>
      <c r="VIA1431" s="265"/>
      <c r="VIB1431" s="265"/>
      <c r="VIC1431" s="265"/>
      <c r="VID1431" s="265"/>
      <c r="VIE1431" s="265"/>
      <c r="VIF1431" s="265"/>
      <c r="VIG1431" s="265"/>
      <c r="VIH1431" s="265"/>
      <c r="VII1431" s="265"/>
      <c r="VIJ1431" s="265"/>
      <c r="VIK1431" s="265"/>
      <c r="VIL1431" s="265"/>
      <c r="VIM1431" s="265"/>
      <c r="VIN1431" s="265"/>
      <c r="VIO1431" s="265"/>
      <c r="VIP1431" s="265"/>
      <c r="VIQ1431" s="265"/>
      <c r="VIR1431" s="265"/>
      <c r="VIS1431" s="265"/>
      <c r="VIT1431" s="265"/>
      <c r="VIU1431" s="265"/>
      <c r="VIV1431" s="265"/>
      <c r="VIW1431" s="265"/>
      <c r="VIX1431" s="265"/>
      <c r="VIY1431" s="265"/>
      <c r="VIZ1431" s="265"/>
      <c r="VJA1431" s="265"/>
      <c r="VJB1431" s="265"/>
      <c r="VJC1431" s="265"/>
      <c r="VJD1431" s="265"/>
      <c r="VJE1431" s="265"/>
      <c r="VJF1431" s="265"/>
      <c r="VJG1431" s="265"/>
      <c r="VJH1431" s="265"/>
      <c r="VJI1431" s="265"/>
      <c r="VJJ1431" s="265"/>
      <c r="VJK1431" s="265"/>
      <c r="VJL1431" s="265"/>
      <c r="VJM1431" s="265"/>
      <c r="VJN1431" s="265"/>
      <c r="VJO1431" s="265"/>
      <c r="VJP1431" s="265"/>
      <c r="VJQ1431" s="265"/>
      <c r="VJR1431" s="265"/>
      <c r="VJS1431" s="265"/>
      <c r="VJT1431" s="265"/>
      <c r="VJU1431" s="265"/>
      <c r="VJV1431" s="265"/>
      <c r="VJW1431" s="265"/>
      <c r="VJX1431" s="265"/>
      <c r="VJY1431" s="265"/>
      <c r="VJZ1431" s="265"/>
      <c r="VKA1431" s="265"/>
      <c r="VKB1431" s="265"/>
      <c r="VKC1431" s="265"/>
      <c r="VKD1431" s="265"/>
      <c r="VKE1431" s="265"/>
      <c r="VKF1431" s="265"/>
      <c r="VKG1431" s="265"/>
      <c r="VKH1431" s="265"/>
      <c r="VKI1431" s="265"/>
      <c r="VKJ1431" s="265"/>
      <c r="VKK1431" s="265"/>
      <c r="VKL1431" s="265"/>
      <c r="VKM1431" s="265"/>
      <c r="VKN1431" s="265"/>
      <c r="VKO1431" s="265"/>
      <c r="VKP1431" s="265"/>
      <c r="VKQ1431" s="265"/>
      <c r="VKR1431" s="265"/>
      <c r="VKS1431" s="265"/>
      <c r="VKT1431" s="265"/>
      <c r="VKU1431" s="265"/>
      <c r="VKV1431" s="265"/>
      <c r="VKW1431" s="265"/>
      <c r="VKX1431" s="265"/>
      <c r="VKY1431" s="265"/>
      <c r="VKZ1431" s="265"/>
      <c r="VLA1431" s="265"/>
      <c r="VLB1431" s="265"/>
      <c r="VLC1431" s="265"/>
      <c r="VLD1431" s="265"/>
      <c r="VLE1431" s="265"/>
      <c r="VLF1431" s="265"/>
      <c r="VLG1431" s="265"/>
      <c r="VLH1431" s="265"/>
      <c r="VLI1431" s="265"/>
      <c r="VLJ1431" s="265"/>
      <c r="VLK1431" s="265"/>
      <c r="VLL1431" s="265"/>
      <c r="VLM1431" s="265"/>
      <c r="VLN1431" s="265"/>
      <c r="VLO1431" s="265"/>
      <c r="VLP1431" s="265"/>
      <c r="VLQ1431" s="265"/>
      <c r="VLR1431" s="265"/>
      <c r="VLS1431" s="265"/>
      <c r="VLT1431" s="265"/>
      <c r="VLU1431" s="265"/>
      <c r="VLV1431" s="265"/>
      <c r="VLW1431" s="265"/>
      <c r="VLX1431" s="265"/>
      <c r="VLY1431" s="265"/>
      <c r="VLZ1431" s="265"/>
      <c r="VMA1431" s="265"/>
      <c r="VMB1431" s="265"/>
      <c r="VMC1431" s="265"/>
      <c r="VMD1431" s="265"/>
      <c r="VME1431" s="265"/>
      <c r="VMF1431" s="265"/>
      <c r="VMG1431" s="265"/>
      <c r="VMH1431" s="265"/>
      <c r="VMI1431" s="265"/>
      <c r="VMJ1431" s="265"/>
      <c r="VMK1431" s="265"/>
      <c r="VML1431" s="265"/>
      <c r="VMM1431" s="265"/>
      <c r="VMN1431" s="265"/>
      <c r="VMO1431" s="265"/>
      <c r="VMP1431" s="265"/>
      <c r="VMQ1431" s="265"/>
      <c r="VMR1431" s="265"/>
      <c r="VMS1431" s="265"/>
      <c r="VMT1431" s="265"/>
      <c r="VMU1431" s="265"/>
      <c r="VMV1431" s="265"/>
      <c r="VMW1431" s="265"/>
      <c r="VMX1431" s="265"/>
      <c r="VMY1431" s="265"/>
      <c r="VMZ1431" s="265"/>
      <c r="VNA1431" s="265"/>
      <c r="VNB1431" s="265"/>
      <c r="VNC1431" s="265"/>
      <c r="VND1431" s="265"/>
      <c r="VNE1431" s="265"/>
      <c r="VNF1431" s="265"/>
      <c r="VNG1431" s="265"/>
      <c r="VNH1431" s="265"/>
      <c r="VNI1431" s="265"/>
      <c r="VNJ1431" s="265"/>
      <c r="VNK1431" s="265"/>
      <c r="VNL1431" s="265"/>
      <c r="VNM1431" s="265"/>
      <c r="VNN1431" s="265"/>
      <c r="VNO1431" s="265"/>
      <c r="VNP1431" s="265"/>
      <c r="VNQ1431" s="265"/>
      <c r="VNR1431" s="265"/>
      <c r="VNS1431" s="265"/>
      <c r="VNT1431" s="265"/>
      <c r="VNU1431" s="265"/>
      <c r="VNV1431" s="265"/>
      <c r="VNW1431" s="265"/>
      <c r="VNX1431" s="265"/>
      <c r="VNY1431" s="265"/>
      <c r="VNZ1431" s="265"/>
      <c r="VOA1431" s="265"/>
      <c r="VOB1431" s="265"/>
      <c r="VOC1431" s="265"/>
      <c r="VOD1431" s="265"/>
      <c r="VOE1431" s="265"/>
      <c r="VOF1431" s="265"/>
      <c r="VOG1431" s="265"/>
      <c r="VOH1431" s="265"/>
      <c r="VOI1431" s="265"/>
      <c r="VOJ1431" s="265"/>
      <c r="VOK1431" s="265"/>
      <c r="VOL1431" s="265"/>
      <c r="VOM1431" s="265"/>
      <c r="VON1431" s="265"/>
      <c r="VOO1431" s="265"/>
      <c r="VOP1431" s="265"/>
      <c r="VOQ1431" s="265"/>
      <c r="VOR1431" s="265"/>
      <c r="VOS1431" s="265"/>
      <c r="VOT1431" s="265"/>
      <c r="VOU1431" s="265"/>
      <c r="VOV1431" s="265"/>
      <c r="VOW1431" s="265"/>
      <c r="VOX1431" s="265"/>
      <c r="VOY1431" s="265"/>
      <c r="VOZ1431" s="265"/>
      <c r="VPA1431" s="265"/>
      <c r="VPB1431" s="265"/>
      <c r="VPC1431" s="265"/>
      <c r="VPD1431" s="265"/>
      <c r="VPE1431" s="265"/>
      <c r="VPF1431" s="265"/>
      <c r="VPG1431" s="265"/>
      <c r="VPH1431" s="265"/>
      <c r="VPI1431" s="265"/>
      <c r="VPJ1431" s="265"/>
      <c r="VPK1431" s="265"/>
      <c r="VPL1431" s="265"/>
      <c r="VPM1431" s="265"/>
      <c r="VPN1431" s="265"/>
      <c r="VPO1431" s="265"/>
      <c r="VPP1431" s="265"/>
      <c r="VPQ1431" s="265"/>
      <c r="VPR1431" s="265"/>
      <c r="VPS1431" s="265"/>
      <c r="VPT1431" s="265"/>
      <c r="VPU1431" s="265"/>
      <c r="VPV1431" s="265"/>
      <c r="VPW1431" s="265"/>
      <c r="VPX1431" s="265"/>
      <c r="VPY1431" s="265"/>
      <c r="VPZ1431" s="265"/>
      <c r="VQA1431" s="265"/>
      <c r="VQB1431" s="265"/>
      <c r="VQC1431" s="265"/>
      <c r="VQD1431" s="265"/>
      <c r="VQE1431" s="265"/>
      <c r="VQF1431" s="265"/>
      <c r="VQG1431" s="265"/>
      <c r="VQH1431" s="265"/>
      <c r="VQI1431" s="265"/>
      <c r="VQJ1431" s="265"/>
      <c r="VQK1431" s="265"/>
      <c r="VQL1431" s="265"/>
      <c r="VQM1431" s="265"/>
      <c r="VQN1431" s="265"/>
      <c r="VQO1431" s="265"/>
      <c r="VQP1431" s="265"/>
      <c r="VQQ1431" s="265"/>
      <c r="VQR1431" s="265"/>
      <c r="VQS1431" s="265"/>
      <c r="VQT1431" s="265"/>
      <c r="VQU1431" s="265"/>
      <c r="VQV1431" s="265"/>
      <c r="VQW1431" s="265"/>
      <c r="VQX1431" s="265"/>
      <c r="VQY1431" s="265"/>
      <c r="VQZ1431" s="265"/>
      <c r="VRA1431" s="265"/>
      <c r="VRB1431" s="265"/>
      <c r="VRC1431" s="265"/>
      <c r="VRD1431" s="265"/>
      <c r="VRE1431" s="265"/>
      <c r="VRF1431" s="265"/>
      <c r="VRG1431" s="265"/>
      <c r="VRH1431" s="265"/>
      <c r="VRI1431" s="265"/>
      <c r="VRJ1431" s="265"/>
      <c r="VRK1431" s="265"/>
      <c r="VRL1431" s="265"/>
      <c r="VRM1431" s="265"/>
      <c r="VRN1431" s="265"/>
      <c r="VRO1431" s="265"/>
      <c r="VRP1431" s="265"/>
      <c r="VRQ1431" s="265"/>
      <c r="VRR1431" s="265"/>
      <c r="VRS1431" s="265"/>
      <c r="VRT1431" s="265"/>
      <c r="VRU1431" s="265"/>
      <c r="VRV1431" s="265"/>
      <c r="VRW1431" s="265"/>
      <c r="VRX1431" s="265"/>
      <c r="VRY1431" s="265"/>
      <c r="VRZ1431" s="265"/>
      <c r="VSA1431" s="265"/>
      <c r="VSB1431" s="265"/>
      <c r="VSC1431" s="265"/>
      <c r="VSD1431" s="265"/>
      <c r="VSE1431" s="265"/>
      <c r="VSF1431" s="265"/>
      <c r="VSG1431" s="265"/>
      <c r="VSH1431" s="265"/>
      <c r="VSI1431" s="265"/>
      <c r="VSJ1431" s="265"/>
      <c r="VSK1431" s="265"/>
      <c r="VSL1431" s="265"/>
      <c r="VSM1431" s="265"/>
      <c r="VSN1431" s="265"/>
      <c r="VSO1431" s="265"/>
      <c r="VSP1431" s="265"/>
      <c r="VSQ1431" s="265"/>
      <c r="VSR1431" s="265"/>
      <c r="VSS1431" s="265"/>
      <c r="VST1431" s="265"/>
      <c r="VSU1431" s="265"/>
      <c r="VSV1431" s="265"/>
      <c r="VSW1431" s="265"/>
      <c r="VSX1431" s="265"/>
      <c r="VSY1431" s="265"/>
      <c r="VSZ1431" s="265"/>
      <c r="VTA1431" s="265"/>
      <c r="VTB1431" s="265"/>
      <c r="VTC1431" s="265"/>
      <c r="VTD1431" s="265"/>
      <c r="VTE1431" s="265"/>
      <c r="VTF1431" s="265"/>
      <c r="VTG1431" s="265"/>
      <c r="VTH1431" s="265"/>
      <c r="VTI1431" s="265"/>
      <c r="VTJ1431" s="265"/>
      <c r="VTK1431" s="265"/>
      <c r="VTL1431" s="265"/>
      <c r="VTM1431" s="265"/>
      <c r="VTN1431" s="265"/>
      <c r="VTO1431" s="265"/>
      <c r="VTP1431" s="265"/>
      <c r="VTQ1431" s="265"/>
      <c r="VTR1431" s="265"/>
      <c r="VTS1431" s="265"/>
      <c r="VTT1431" s="265"/>
      <c r="VTU1431" s="265"/>
      <c r="VTV1431" s="265"/>
      <c r="VTW1431" s="265"/>
      <c r="VTX1431" s="265"/>
      <c r="VTY1431" s="265"/>
      <c r="VTZ1431" s="265"/>
      <c r="VUA1431" s="265"/>
      <c r="VUB1431" s="265"/>
      <c r="VUC1431" s="265"/>
      <c r="VUD1431" s="265"/>
      <c r="VUE1431" s="265"/>
      <c r="VUF1431" s="265"/>
      <c r="VUG1431" s="265"/>
      <c r="VUH1431" s="265"/>
      <c r="VUI1431" s="265"/>
      <c r="VUJ1431" s="265"/>
      <c r="VUK1431" s="265"/>
      <c r="VUL1431" s="265"/>
      <c r="VUM1431" s="265"/>
      <c r="VUN1431" s="265"/>
      <c r="VUO1431" s="265"/>
      <c r="VUP1431" s="265"/>
      <c r="VUQ1431" s="265"/>
      <c r="VUR1431" s="265"/>
      <c r="VUS1431" s="265"/>
      <c r="VUT1431" s="265"/>
      <c r="VUU1431" s="265"/>
      <c r="VUV1431" s="265"/>
      <c r="VUW1431" s="265"/>
      <c r="VUX1431" s="265"/>
      <c r="VUY1431" s="265"/>
      <c r="VUZ1431" s="265"/>
      <c r="VVA1431" s="265"/>
      <c r="VVB1431" s="265"/>
      <c r="VVC1431" s="265"/>
      <c r="VVD1431" s="265"/>
      <c r="VVE1431" s="265"/>
      <c r="VVF1431" s="265"/>
      <c r="VVG1431" s="265"/>
      <c r="VVH1431" s="265"/>
      <c r="VVI1431" s="265"/>
      <c r="VVJ1431" s="265"/>
      <c r="VVK1431" s="265"/>
      <c r="VVL1431" s="265"/>
      <c r="VVM1431" s="265"/>
      <c r="VVN1431" s="265"/>
      <c r="VVO1431" s="265"/>
      <c r="VVP1431" s="265"/>
      <c r="VVQ1431" s="265"/>
      <c r="VVR1431" s="265"/>
      <c r="VVS1431" s="265"/>
      <c r="VVT1431" s="265"/>
      <c r="VVU1431" s="265"/>
      <c r="VVV1431" s="265"/>
      <c r="VVW1431" s="265"/>
      <c r="VVX1431" s="265"/>
      <c r="VVY1431" s="265"/>
      <c r="VVZ1431" s="265"/>
      <c r="VWA1431" s="265"/>
      <c r="VWB1431" s="265"/>
      <c r="VWC1431" s="265"/>
      <c r="VWD1431" s="265"/>
      <c r="VWE1431" s="265"/>
      <c r="VWF1431" s="265"/>
      <c r="VWG1431" s="265"/>
      <c r="VWH1431" s="265"/>
      <c r="VWI1431" s="265"/>
      <c r="VWJ1431" s="265"/>
      <c r="VWK1431" s="265"/>
      <c r="VWL1431" s="265"/>
      <c r="VWM1431" s="265"/>
      <c r="VWN1431" s="265"/>
      <c r="VWO1431" s="265"/>
      <c r="VWP1431" s="265"/>
      <c r="VWQ1431" s="265"/>
      <c r="VWR1431" s="265"/>
      <c r="VWS1431" s="265"/>
      <c r="VWT1431" s="265"/>
      <c r="VWU1431" s="265"/>
      <c r="VWV1431" s="265"/>
      <c r="VWW1431" s="265"/>
      <c r="VWX1431" s="265"/>
      <c r="VWY1431" s="265"/>
      <c r="VWZ1431" s="265"/>
      <c r="VXA1431" s="265"/>
      <c r="VXB1431" s="265"/>
      <c r="VXC1431" s="265"/>
      <c r="VXD1431" s="265"/>
      <c r="VXE1431" s="265"/>
      <c r="VXF1431" s="265"/>
      <c r="VXG1431" s="265"/>
      <c r="VXH1431" s="265"/>
      <c r="VXI1431" s="265"/>
      <c r="VXJ1431" s="265"/>
      <c r="VXK1431" s="265"/>
      <c r="VXL1431" s="265"/>
      <c r="VXM1431" s="265"/>
      <c r="VXN1431" s="265"/>
      <c r="VXO1431" s="265"/>
      <c r="VXP1431" s="265"/>
      <c r="VXQ1431" s="265"/>
      <c r="VXR1431" s="265"/>
      <c r="VXS1431" s="265"/>
      <c r="VXT1431" s="265"/>
      <c r="VXU1431" s="265"/>
      <c r="VXV1431" s="265"/>
      <c r="VXW1431" s="265"/>
      <c r="VXX1431" s="265"/>
      <c r="VXY1431" s="265"/>
      <c r="VXZ1431" s="265"/>
      <c r="VYA1431" s="265"/>
      <c r="VYB1431" s="265"/>
      <c r="VYC1431" s="265"/>
      <c r="VYD1431" s="265"/>
      <c r="VYE1431" s="265"/>
      <c r="VYF1431" s="265"/>
      <c r="VYG1431" s="265"/>
      <c r="VYH1431" s="265"/>
      <c r="VYI1431" s="265"/>
      <c r="VYJ1431" s="265"/>
      <c r="VYK1431" s="265"/>
      <c r="VYL1431" s="265"/>
      <c r="VYM1431" s="265"/>
      <c r="VYN1431" s="265"/>
      <c r="VYO1431" s="265"/>
      <c r="VYP1431" s="265"/>
      <c r="VYQ1431" s="265"/>
      <c r="VYR1431" s="265"/>
      <c r="VYS1431" s="265"/>
      <c r="VYT1431" s="265"/>
      <c r="VYU1431" s="265"/>
      <c r="VYV1431" s="265"/>
      <c r="VYW1431" s="265"/>
      <c r="VYX1431" s="265"/>
      <c r="VYY1431" s="265"/>
      <c r="VYZ1431" s="265"/>
      <c r="VZA1431" s="265"/>
      <c r="VZB1431" s="265"/>
      <c r="VZC1431" s="265"/>
      <c r="VZD1431" s="265"/>
      <c r="VZE1431" s="265"/>
      <c r="VZF1431" s="265"/>
      <c r="VZG1431" s="265"/>
      <c r="VZH1431" s="265"/>
      <c r="VZI1431" s="265"/>
      <c r="VZJ1431" s="265"/>
      <c r="VZK1431" s="265"/>
      <c r="VZL1431" s="265"/>
      <c r="VZM1431" s="265"/>
      <c r="VZN1431" s="265"/>
      <c r="VZO1431" s="265"/>
      <c r="VZP1431" s="265"/>
      <c r="VZQ1431" s="265"/>
      <c r="VZR1431" s="265"/>
      <c r="VZS1431" s="265"/>
      <c r="VZT1431" s="265"/>
      <c r="VZU1431" s="265"/>
      <c r="VZV1431" s="265"/>
      <c r="VZW1431" s="265"/>
      <c r="VZX1431" s="265"/>
      <c r="VZY1431" s="265"/>
      <c r="VZZ1431" s="265"/>
      <c r="WAA1431" s="265"/>
      <c r="WAB1431" s="265"/>
      <c r="WAC1431" s="265"/>
      <c r="WAD1431" s="265"/>
      <c r="WAE1431" s="265"/>
      <c r="WAF1431" s="265"/>
      <c r="WAG1431" s="265"/>
      <c r="WAH1431" s="265"/>
      <c r="WAI1431" s="265"/>
      <c r="WAJ1431" s="265"/>
      <c r="WAK1431" s="265"/>
      <c r="WAL1431" s="265"/>
      <c r="WAM1431" s="265"/>
      <c r="WAN1431" s="265"/>
      <c r="WAO1431" s="265"/>
      <c r="WAP1431" s="265"/>
      <c r="WAQ1431" s="265"/>
      <c r="WAR1431" s="265"/>
      <c r="WAS1431" s="265"/>
      <c r="WAT1431" s="265"/>
      <c r="WAU1431" s="265"/>
      <c r="WAV1431" s="265"/>
      <c r="WAW1431" s="265"/>
      <c r="WAX1431" s="265"/>
      <c r="WAY1431" s="265"/>
      <c r="WAZ1431" s="265"/>
      <c r="WBA1431" s="265"/>
      <c r="WBB1431" s="265"/>
      <c r="WBC1431" s="265"/>
      <c r="WBD1431" s="265"/>
      <c r="WBE1431" s="265"/>
      <c r="WBF1431" s="265"/>
      <c r="WBG1431" s="265"/>
      <c r="WBH1431" s="265"/>
      <c r="WBI1431" s="265"/>
      <c r="WBJ1431" s="265"/>
      <c r="WBK1431" s="265"/>
      <c r="WBL1431" s="265"/>
      <c r="WBM1431" s="265"/>
      <c r="WBN1431" s="265"/>
      <c r="WBO1431" s="265"/>
      <c r="WBP1431" s="265"/>
      <c r="WBQ1431" s="265"/>
      <c r="WBR1431" s="265"/>
      <c r="WBS1431" s="265"/>
      <c r="WBT1431" s="265"/>
      <c r="WBU1431" s="265"/>
      <c r="WBV1431" s="265"/>
      <c r="WBW1431" s="265"/>
      <c r="WBX1431" s="265"/>
      <c r="WBY1431" s="265"/>
      <c r="WBZ1431" s="265"/>
      <c r="WCA1431" s="265"/>
      <c r="WCB1431" s="265"/>
      <c r="WCC1431" s="265"/>
      <c r="WCD1431" s="265"/>
      <c r="WCE1431" s="265"/>
      <c r="WCF1431" s="265"/>
      <c r="WCG1431" s="265"/>
      <c r="WCH1431" s="265"/>
      <c r="WCI1431" s="265"/>
      <c r="WCJ1431" s="265"/>
      <c r="WCK1431" s="265"/>
      <c r="WCL1431" s="265"/>
      <c r="WCM1431" s="265"/>
      <c r="WCN1431" s="265"/>
      <c r="WCO1431" s="265"/>
      <c r="WCP1431" s="265"/>
      <c r="WCQ1431" s="265"/>
      <c r="WCR1431" s="265"/>
      <c r="WCS1431" s="265"/>
      <c r="WCT1431" s="265"/>
      <c r="WCU1431" s="265"/>
      <c r="WCV1431" s="265"/>
      <c r="WCW1431" s="265"/>
      <c r="WCX1431" s="265"/>
      <c r="WCY1431" s="265"/>
      <c r="WCZ1431" s="265"/>
      <c r="WDA1431" s="265"/>
      <c r="WDB1431" s="265"/>
      <c r="WDC1431" s="265"/>
      <c r="WDD1431" s="265"/>
      <c r="WDE1431" s="265"/>
      <c r="WDF1431" s="265"/>
      <c r="WDG1431" s="265"/>
      <c r="WDH1431" s="265"/>
      <c r="WDI1431" s="265"/>
      <c r="WDJ1431" s="265"/>
      <c r="WDK1431" s="265"/>
      <c r="WDL1431" s="265"/>
      <c r="WDM1431" s="265"/>
      <c r="WDN1431" s="265"/>
      <c r="WDO1431" s="265"/>
      <c r="WDP1431" s="265"/>
      <c r="WDQ1431" s="265"/>
      <c r="WDR1431" s="265"/>
      <c r="WDS1431" s="265"/>
      <c r="WDT1431" s="265"/>
      <c r="WDU1431" s="265"/>
      <c r="WDV1431" s="265"/>
      <c r="WDW1431" s="265"/>
      <c r="WDX1431" s="265"/>
      <c r="WDY1431" s="265"/>
      <c r="WDZ1431" s="265"/>
      <c r="WEA1431" s="265"/>
      <c r="WEB1431" s="265"/>
      <c r="WEC1431" s="265"/>
      <c r="WED1431" s="265"/>
      <c r="WEE1431" s="265"/>
      <c r="WEF1431" s="265"/>
      <c r="WEG1431" s="265"/>
      <c r="WEH1431" s="265"/>
      <c r="WEI1431" s="265"/>
      <c r="WEJ1431" s="265"/>
      <c r="WEK1431" s="265"/>
      <c r="WEL1431" s="265"/>
      <c r="WEM1431" s="265"/>
      <c r="WEN1431" s="265"/>
      <c r="WEO1431" s="265"/>
      <c r="WEP1431" s="265"/>
      <c r="WEQ1431" s="265"/>
      <c r="WER1431" s="265"/>
      <c r="WES1431" s="265"/>
      <c r="WET1431" s="265"/>
      <c r="WEU1431" s="265"/>
      <c r="WEV1431" s="265"/>
      <c r="WEW1431" s="265"/>
      <c r="WEX1431" s="265"/>
      <c r="WEY1431" s="265"/>
      <c r="WEZ1431" s="265"/>
      <c r="WFA1431" s="265"/>
      <c r="WFB1431" s="265"/>
      <c r="WFC1431" s="265"/>
      <c r="WFD1431" s="265"/>
      <c r="WFE1431" s="265"/>
      <c r="WFF1431" s="265"/>
      <c r="WFG1431" s="265"/>
      <c r="WFH1431" s="265"/>
      <c r="WFI1431" s="265"/>
      <c r="WFJ1431" s="265"/>
      <c r="WFK1431" s="265"/>
      <c r="WFL1431" s="265"/>
      <c r="WFM1431" s="265"/>
      <c r="WFN1431" s="265"/>
      <c r="WFO1431" s="265"/>
      <c r="WFP1431" s="265"/>
      <c r="WFQ1431" s="265"/>
      <c r="WFR1431" s="265"/>
      <c r="WFS1431" s="265"/>
      <c r="WFT1431" s="265"/>
      <c r="WFU1431" s="265"/>
      <c r="WFV1431" s="265"/>
      <c r="WFW1431" s="265"/>
      <c r="WFX1431" s="265"/>
      <c r="WFY1431" s="265"/>
      <c r="WFZ1431" s="265"/>
      <c r="WGA1431" s="265"/>
      <c r="WGB1431" s="265"/>
      <c r="WGC1431" s="265"/>
      <c r="WGD1431" s="265"/>
      <c r="WGE1431" s="265"/>
      <c r="WGF1431" s="265"/>
      <c r="WGG1431" s="265"/>
      <c r="WGH1431" s="265"/>
      <c r="WGI1431" s="265"/>
      <c r="WGJ1431" s="265"/>
      <c r="WGK1431" s="265"/>
      <c r="WGL1431" s="265"/>
      <c r="WGM1431" s="265"/>
      <c r="WGN1431" s="265"/>
      <c r="WGO1431" s="265"/>
      <c r="WGP1431" s="265"/>
      <c r="WGQ1431" s="265"/>
      <c r="WGR1431" s="265"/>
      <c r="WGS1431" s="265"/>
      <c r="WGT1431" s="265"/>
      <c r="WGU1431" s="265"/>
      <c r="WGV1431" s="265"/>
      <c r="WGW1431" s="265"/>
      <c r="WGX1431" s="265"/>
      <c r="WGY1431" s="265"/>
      <c r="WGZ1431" s="265"/>
      <c r="WHA1431" s="265"/>
      <c r="WHB1431" s="265"/>
      <c r="WHC1431" s="265"/>
      <c r="WHD1431" s="265"/>
      <c r="WHE1431" s="265"/>
      <c r="WHF1431" s="265"/>
      <c r="WHG1431" s="265"/>
      <c r="WHH1431" s="265"/>
      <c r="WHI1431" s="265"/>
      <c r="WHJ1431" s="265"/>
      <c r="WHK1431" s="265"/>
      <c r="WHL1431" s="265"/>
      <c r="WHM1431" s="265"/>
      <c r="WHN1431" s="265"/>
      <c r="WHO1431" s="265"/>
      <c r="WHP1431" s="265"/>
      <c r="WHQ1431" s="265"/>
      <c r="WHR1431" s="265"/>
      <c r="WHS1431" s="265"/>
      <c r="WHT1431" s="265"/>
      <c r="WHU1431" s="265"/>
      <c r="WHV1431" s="265"/>
      <c r="WHW1431" s="265"/>
      <c r="WHX1431" s="265"/>
      <c r="WHY1431" s="265"/>
      <c r="WHZ1431" s="265"/>
      <c r="WIA1431" s="265"/>
      <c r="WIB1431" s="265"/>
      <c r="WIC1431" s="265"/>
      <c r="WID1431" s="265"/>
      <c r="WIE1431" s="265"/>
      <c r="WIF1431" s="265"/>
      <c r="WIG1431" s="265"/>
      <c r="WIH1431" s="265"/>
      <c r="WII1431" s="265"/>
      <c r="WIJ1431" s="265"/>
      <c r="WIK1431" s="265"/>
      <c r="WIL1431" s="265"/>
      <c r="WIM1431" s="265"/>
      <c r="WIN1431" s="265"/>
      <c r="WIO1431" s="265"/>
      <c r="WIP1431" s="265"/>
      <c r="WIQ1431" s="265"/>
      <c r="WIR1431" s="265"/>
      <c r="WIS1431" s="265"/>
      <c r="WIT1431" s="265"/>
      <c r="WIU1431" s="265"/>
      <c r="WIV1431" s="265"/>
      <c r="WIW1431" s="265"/>
      <c r="WIX1431" s="265"/>
      <c r="WIY1431" s="265"/>
      <c r="WIZ1431" s="265"/>
      <c r="WJA1431" s="265"/>
      <c r="WJB1431" s="265"/>
      <c r="WJC1431" s="265"/>
      <c r="WJD1431" s="265"/>
      <c r="WJE1431" s="265"/>
      <c r="WJF1431" s="265"/>
      <c r="WJG1431" s="265"/>
      <c r="WJH1431" s="265"/>
      <c r="WJI1431" s="265"/>
      <c r="WJJ1431" s="265"/>
      <c r="WJK1431" s="265"/>
      <c r="WJL1431" s="265"/>
      <c r="WJM1431" s="265"/>
      <c r="WJN1431" s="265"/>
      <c r="WJO1431" s="265"/>
      <c r="WJP1431" s="265"/>
      <c r="WJQ1431" s="265"/>
      <c r="WJR1431" s="265"/>
      <c r="WJS1431" s="265"/>
      <c r="WJT1431" s="265"/>
      <c r="WJU1431" s="265"/>
      <c r="WJV1431" s="265"/>
      <c r="WJW1431" s="265"/>
      <c r="WJX1431" s="265"/>
      <c r="WJY1431" s="265"/>
      <c r="WJZ1431" s="265"/>
      <c r="WKA1431" s="265"/>
      <c r="WKB1431" s="265"/>
      <c r="WKC1431" s="265"/>
      <c r="WKD1431" s="265"/>
      <c r="WKE1431" s="265"/>
      <c r="WKF1431" s="265"/>
      <c r="WKG1431" s="265"/>
      <c r="WKH1431" s="265"/>
      <c r="WKI1431" s="265"/>
      <c r="WKJ1431" s="265"/>
      <c r="WKK1431" s="265"/>
      <c r="WKL1431" s="265"/>
      <c r="WKM1431" s="265"/>
      <c r="WKN1431" s="265"/>
      <c r="WKO1431" s="265"/>
      <c r="WKP1431" s="265"/>
      <c r="WKQ1431" s="265"/>
      <c r="WKR1431" s="265"/>
      <c r="WKS1431" s="265"/>
      <c r="WKT1431" s="265"/>
      <c r="WKU1431" s="265"/>
      <c r="WKV1431" s="265"/>
      <c r="WKW1431" s="265"/>
      <c r="WKX1431" s="265"/>
      <c r="WKY1431" s="265"/>
      <c r="WKZ1431" s="265"/>
      <c r="WLA1431" s="265"/>
      <c r="WLB1431" s="265"/>
      <c r="WLC1431" s="265"/>
      <c r="WLD1431" s="265"/>
      <c r="WLE1431" s="265"/>
      <c r="WLF1431" s="265"/>
      <c r="WLG1431" s="265"/>
      <c r="WLH1431" s="265"/>
      <c r="WLI1431" s="265"/>
      <c r="WLJ1431" s="265"/>
      <c r="WLK1431" s="265"/>
      <c r="WLL1431" s="265"/>
      <c r="WLM1431" s="265"/>
      <c r="WLN1431" s="265"/>
      <c r="WLO1431" s="265"/>
      <c r="WLP1431" s="265"/>
      <c r="WLQ1431" s="265"/>
      <c r="WLR1431" s="265"/>
      <c r="WLS1431" s="265"/>
      <c r="WLT1431" s="265"/>
      <c r="WLU1431" s="265"/>
      <c r="WLV1431" s="265"/>
      <c r="WLW1431" s="265"/>
      <c r="WLX1431" s="265"/>
      <c r="WLY1431" s="265"/>
      <c r="WLZ1431" s="265"/>
      <c r="WMA1431" s="265"/>
      <c r="WMB1431" s="265"/>
      <c r="WMC1431" s="265"/>
      <c r="WMD1431" s="265"/>
      <c r="WME1431" s="265"/>
      <c r="WMF1431" s="265"/>
      <c r="WMG1431" s="265"/>
      <c r="WMH1431" s="265"/>
      <c r="WMI1431" s="265"/>
      <c r="WMJ1431" s="265"/>
      <c r="WMK1431" s="265"/>
      <c r="WML1431" s="265"/>
      <c r="WMM1431" s="265"/>
      <c r="WMN1431" s="265"/>
      <c r="WMO1431" s="265"/>
      <c r="WMP1431" s="265"/>
      <c r="WMQ1431" s="265"/>
      <c r="WMR1431" s="265"/>
      <c r="WMS1431" s="265"/>
      <c r="WMT1431" s="265"/>
      <c r="WMU1431" s="265"/>
      <c r="WMV1431" s="265"/>
      <c r="WMW1431" s="265"/>
      <c r="WMX1431" s="265"/>
      <c r="WMY1431" s="265"/>
      <c r="WMZ1431" s="265"/>
      <c r="WNA1431" s="265"/>
      <c r="WNB1431" s="265"/>
      <c r="WNC1431" s="265"/>
      <c r="WND1431" s="265"/>
      <c r="WNE1431" s="265"/>
      <c r="WNF1431" s="265"/>
      <c r="WNG1431" s="265"/>
      <c r="WNH1431" s="265"/>
      <c r="WNI1431" s="265"/>
      <c r="WNJ1431" s="265"/>
      <c r="WNK1431" s="265"/>
      <c r="WNL1431" s="265"/>
      <c r="WNM1431" s="265"/>
      <c r="WNN1431" s="265"/>
      <c r="WNO1431" s="265"/>
      <c r="WNP1431" s="265"/>
      <c r="WNQ1431" s="265"/>
      <c r="WNR1431" s="265"/>
      <c r="WNS1431" s="265"/>
      <c r="WNT1431" s="265"/>
      <c r="WNU1431" s="265"/>
      <c r="WNV1431" s="265"/>
      <c r="WNW1431" s="265"/>
      <c r="WNX1431" s="265"/>
      <c r="WNY1431" s="265"/>
      <c r="WNZ1431" s="265"/>
      <c r="WOA1431" s="265"/>
      <c r="WOB1431" s="265"/>
      <c r="WOC1431" s="265"/>
      <c r="WOD1431" s="265"/>
      <c r="WOE1431" s="265"/>
      <c r="WOF1431" s="265"/>
      <c r="WOG1431" s="265"/>
      <c r="WOH1431" s="265"/>
      <c r="WOI1431" s="265"/>
      <c r="WOJ1431" s="265"/>
      <c r="WOK1431" s="265"/>
      <c r="WOL1431" s="265"/>
      <c r="WOM1431" s="265"/>
      <c r="WON1431" s="265"/>
      <c r="WOO1431" s="265"/>
      <c r="WOP1431" s="265"/>
      <c r="WOQ1431" s="265"/>
      <c r="WOR1431" s="265"/>
      <c r="WOS1431" s="265"/>
      <c r="WOT1431" s="265"/>
      <c r="WOU1431" s="265"/>
      <c r="WOV1431" s="265"/>
      <c r="WOW1431" s="265"/>
      <c r="WOX1431" s="265"/>
      <c r="WOY1431" s="265"/>
      <c r="WOZ1431" s="265"/>
      <c r="WPA1431" s="265"/>
      <c r="WPB1431" s="265"/>
      <c r="WPC1431" s="265"/>
      <c r="WPD1431" s="265"/>
      <c r="WPE1431" s="265"/>
      <c r="WPF1431" s="265"/>
      <c r="WPG1431" s="265"/>
      <c r="WPH1431" s="265"/>
      <c r="WPI1431" s="265"/>
      <c r="WPJ1431" s="265"/>
      <c r="WPK1431" s="265"/>
      <c r="WPL1431" s="265"/>
      <c r="WPM1431" s="265"/>
      <c r="WPN1431" s="265"/>
      <c r="WPO1431" s="265"/>
      <c r="WPP1431" s="265"/>
      <c r="WPQ1431" s="265"/>
      <c r="WPR1431" s="265"/>
      <c r="WPS1431" s="265"/>
      <c r="WPT1431" s="265"/>
      <c r="WPU1431" s="265"/>
      <c r="WPV1431" s="265"/>
      <c r="WPW1431" s="265"/>
      <c r="WPX1431" s="265"/>
      <c r="WPY1431" s="265"/>
      <c r="WPZ1431" s="265"/>
      <c r="WQA1431" s="265"/>
      <c r="WQB1431" s="265"/>
      <c r="WQC1431" s="265"/>
      <c r="WQD1431" s="265"/>
      <c r="WQE1431" s="265"/>
      <c r="WQF1431" s="265"/>
      <c r="WQG1431" s="265"/>
      <c r="WQH1431" s="265"/>
      <c r="WQI1431" s="265"/>
      <c r="WQJ1431" s="265"/>
      <c r="WQK1431" s="265"/>
      <c r="WQL1431" s="265"/>
      <c r="WQM1431" s="265"/>
      <c r="WQN1431" s="265"/>
      <c r="WQO1431" s="265"/>
      <c r="WQP1431" s="265"/>
      <c r="WQQ1431" s="265"/>
      <c r="WQR1431" s="265"/>
      <c r="WQS1431" s="265"/>
      <c r="WQT1431" s="265"/>
      <c r="WQU1431" s="265"/>
      <c r="WQV1431" s="265"/>
      <c r="WQW1431" s="265"/>
      <c r="WQX1431" s="265"/>
      <c r="WQY1431" s="265"/>
      <c r="WQZ1431" s="265"/>
      <c r="WRA1431" s="265"/>
      <c r="WRB1431" s="265"/>
      <c r="WRC1431" s="265"/>
      <c r="WRD1431" s="265"/>
      <c r="WRE1431" s="265"/>
      <c r="WRF1431" s="265"/>
      <c r="WRG1431" s="265"/>
      <c r="WRH1431" s="265"/>
      <c r="WRI1431" s="265"/>
      <c r="WRJ1431" s="265"/>
      <c r="WRK1431" s="265"/>
      <c r="WRL1431" s="265"/>
      <c r="WRM1431" s="265"/>
      <c r="WRN1431" s="265"/>
      <c r="WRO1431" s="265"/>
      <c r="WRP1431" s="265"/>
      <c r="WRQ1431" s="265"/>
      <c r="WRR1431" s="265"/>
      <c r="WRS1431" s="265"/>
      <c r="WRT1431" s="265"/>
      <c r="WRU1431" s="265"/>
      <c r="WRV1431" s="265"/>
      <c r="WRW1431" s="265"/>
      <c r="WRX1431" s="265"/>
      <c r="WRY1431" s="265"/>
      <c r="WRZ1431" s="265"/>
      <c r="WSA1431" s="265"/>
      <c r="WSB1431" s="265"/>
      <c r="WSC1431" s="265"/>
      <c r="WSD1431" s="265"/>
      <c r="WSE1431" s="265"/>
      <c r="WSF1431" s="265"/>
      <c r="WSG1431" s="265"/>
      <c r="WSH1431" s="265"/>
      <c r="WSI1431" s="265"/>
      <c r="WSJ1431" s="265"/>
      <c r="WSK1431" s="265"/>
      <c r="WSL1431" s="265"/>
      <c r="WSM1431" s="265"/>
      <c r="WSN1431" s="265"/>
      <c r="WSO1431" s="265"/>
      <c r="WSP1431" s="265"/>
      <c r="WSQ1431" s="265"/>
      <c r="WSR1431" s="265"/>
      <c r="WSS1431" s="265"/>
      <c r="WST1431" s="265"/>
      <c r="WSU1431" s="265"/>
      <c r="WSV1431" s="265"/>
      <c r="WSW1431" s="265"/>
      <c r="WSX1431" s="265"/>
      <c r="WSY1431" s="265"/>
      <c r="WSZ1431" s="265"/>
      <c r="WTA1431" s="265"/>
      <c r="WTB1431" s="265"/>
      <c r="WTC1431" s="265"/>
      <c r="WTD1431" s="265"/>
      <c r="WTE1431" s="265"/>
      <c r="WTF1431" s="265"/>
      <c r="WTG1431" s="265"/>
      <c r="WTH1431" s="265"/>
      <c r="WTI1431" s="265"/>
      <c r="WTJ1431" s="265"/>
      <c r="WTK1431" s="265"/>
      <c r="WTL1431" s="265"/>
      <c r="WTM1431" s="265"/>
      <c r="WTN1431" s="265"/>
      <c r="WTO1431" s="265"/>
      <c r="WTP1431" s="265"/>
      <c r="WTQ1431" s="265"/>
      <c r="WTR1431" s="265"/>
      <c r="WTS1431" s="265"/>
      <c r="WTT1431" s="265"/>
      <c r="WTU1431" s="265"/>
      <c r="WTV1431" s="265"/>
      <c r="WTW1431" s="265"/>
      <c r="WTX1431" s="265"/>
      <c r="WTY1431" s="265"/>
      <c r="WTZ1431" s="265"/>
      <c r="WUA1431" s="265"/>
      <c r="WUB1431" s="265"/>
      <c r="WUC1431" s="265"/>
      <c r="WUD1431" s="265"/>
      <c r="WUE1431" s="265"/>
      <c r="WUF1431" s="265"/>
      <c r="WUG1431" s="265"/>
      <c r="WUH1431" s="265"/>
      <c r="WUI1431" s="265"/>
      <c r="WUJ1431" s="265"/>
      <c r="WUK1431" s="265"/>
      <c r="WUL1431" s="265"/>
      <c r="WUM1431" s="265"/>
      <c r="WUN1431" s="265"/>
      <c r="WUO1431" s="265"/>
      <c r="WUP1431" s="265"/>
      <c r="WUQ1431" s="265"/>
      <c r="WUR1431" s="265"/>
      <c r="WUS1431" s="265"/>
      <c r="WUT1431" s="265"/>
      <c r="WUU1431" s="265"/>
      <c r="WUV1431" s="265"/>
      <c r="WUW1431" s="265"/>
      <c r="WUX1431" s="265"/>
      <c r="WUY1431" s="265"/>
      <c r="WUZ1431" s="265"/>
      <c r="WVA1431" s="265"/>
      <c r="WVB1431" s="265"/>
      <c r="WVC1431" s="265"/>
      <c r="WVD1431" s="265"/>
      <c r="WVE1431" s="265"/>
      <c r="WVF1431" s="265"/>
      <c r="WVG1431" s="265"/>
      <c r="WVH1431" s="265"/>
      <c r="WVI1431" s="265"/>
      <c r="WVJ1431" s="265"/>
      <c r="WVK1431" s="265"/>
      <c r="WVL1431" s="265"/>
      <c r="WVM1431" s="265"/>
      <c r="WVN1431" s="265"/>
      <c r="WVO1431" s="265"/>
      <c r="WVP1431" s="265"/>
      <c r="WVQ1431" s="265"/>
      <c r="WVR1431" s="265"/>
      <c r="WVS1431" s="265"/>
      <c r="WVT1431" s="265"/>
      <c r="WVU1431" s="265"/>
      <c r="WVV1431" s="265"/>
      <c r="WVW1431" s="265"/>
      <c r="WVX1431" s="265"/>
      <c r="WVY1431" s="265"/>
      <c r="WVZ1431" s="265"/>
      <c r="WWA1431" s="265"/>
      <c r="WWB1431" s="265"/>
      <c r="WWC1431" s="265"/>
      <c r="WWD1431" s="265"/>
      <c r="WWE1431" s="265"/>
      <c r="WWF1431" s="265"/>
      <c r="WWG1431" s="265"/>
      <c r="WWH1431" s="265"/>
      <c r="WWI1431" s="265"/>
      <c r="WWJ1431" s="265"/>
      <c r="WWK1431" s="265"/>
      <c r="WWL1431" s="265"/>
      <c r="WWM1431" s="265"/>
      <c r="WWN1431" s="265"/>
      <c r="WWO1431" s="265"/>
      <c r="WWP1431" s="265"/>
      <c r="WWQ1431" s="265"/>
      <c r="WWR1431" s="265"/>
      <c r="WWS1431" s="265"/>
      <c r="WWT1431" s="265"/>
      <c r="WWU1431" s="265"/>
      <c r="WWV1431" s="265"/>
      <c r="WWW1431" s="265"/>
      <c r="WWX1431" s="265"/>
      <c r="WWY1431" s="265"/>
      <c r="WWZ1431" s="265"/>
      <c r="WXA1431" s="265"/>
      <c r="WXB1431" s="265"/>
      <c r="WXC1431" s="265"/>
      <c r="WXD1431" s="265"/>
      <c r="WXE1431" s="265"/>
      <c r="WXF1431" s="265"/>
      <c r="WXG1431" s="265"/>
      <c r="WXH1431" s="265"/>
      <c r="WXI1431" s="265"/>
      <c r="WXJ1431" s="265"/>
      <c r="WXK1431" s="265"/>
      <c r="WXL1431" s="265"/>
      <c r="WXM1431" s="265"/>
      <c r="WXN1431" s="265"/>
      <c r="WXO1431" s="265"/>
      <c r="WXP1431" s="265"/>
      <c r="WXQ1431" s="265"/>
      <c r="WXR1431" s="265"/>
      <c r="WXS1431" s="265"/>
      <c r="WXT1431" s="265"/>
      <c r="WXU1431" s="265"/>
      <c r="WXV1431" s="265"/>
      <c r="WXW1431" s="265"/>
      <c r="WXX1431" s="265"/>
      <c r="WXY1431" s="265"/>
      <c r="WXZ1431" s="265"/>
      <c r="WYA1431" s="265"/>
      <c r="WYB1431" s="265"/>
      <c r="WYC1431" s="265"/>
      <c r="WYD1431" s="265"/>
      <c r="WYE1431" s="265"/>
      <c r="WYF1431" s="265"/>
      <c r="WYG1431" s="265"/>
      <c r="WYH1431" s="265"/>
      <c r="WYI1431" s="265"/>
      <c r="WYJ1431" s="265"/>
      <c r="WYK1431" s="265"/>
      <c r="WYL1431" s="265"/>
      <c r="WYM1431" s="265"/>
      <c r="WYN1431" s="265"/>
      <c r="WYO1431" s="265"/>
      <c r="WYP1431" s="265"/>
      <c r="WYQ1431" s="265"/>
      <c r="WYR1431" s="265"/>
      <c r="WYS1431" s="265"/>
      <c r="WYT1431" s="265"/>
      <c r="WYU1431" s="265"/>
      <c r="WYV1431" s="265"/>
      <c r="WYW1431" s="265"/>
      <c r="WYX1431" s="265"/>
      <c r="WYY1431" s="265"/>
      <c r="WYZ1431" s="265"/>
      <c r="WZA1431" s="265"/>
      <c r="WZB1431" s="265"/>
      <c r="WZC1431" s="265"/>
      <c r="WZD1431" s="265"/>
      <c r="WZE1431" s="265"/>
      <c r="WZF1431" s="265"/>
      <c r="WZG1431" s="265"/>
      <c r="WZH1431" s="265"/>
      <c r="WZI1431" s="265"/>
      <c r="WZJ1431" s="265"/>
      <c r="WZK1431" s="265"/>
      <c r="WZL1431" s="265"/>
      <c r="WZM1431" s="265"/>
      <c r="WZN1431" s="265"/>
      <c r="WZO1431" s="265"/>
      <c r="WZP1431" s="265"/>
      <c r="WZQ1431" s="265"/>
      <c r="WZR1431" s="265"/>
      <c r="WZS1431" s="265"/>
      <c r="WZT1431" s="265"/>
      <c r="WZU1431" s="265"/>
      <c r="WZV1431" s="265"/>
      <c r="WZW1431" s="265"/>
      <c r="WZX1431" s="265"/>
      <c r="WZY1431" s="265"/>
      <c r="WZZ1431" s="265"/>
      <c r="XAA1431" s="265"/>
      <c r="XAB1431" s="265"/>
      <c r="XAC1431" s="265"/>
      <c r="XAD1431" s="265"/>
      <c r="XAE1431" s="265"/>
      <c r="XAF1431" s="265"/>
      <c r="XAG1431" s="265"/>
      <c r="XAH1431" s="265"/>
      <c r="XAI1431" s="265"/>
      <c r="XAJ1431" s="265"/>
      <c r="XAK1431" s="265"/>
      <c r="XAL1431" s="265"/>
      <c r="XAM1431" s="265"/>
      <c r="XAN1431" s="265"/>
      <c r="XAO1431" s="265"/>
      <c r="XAP1431" s="265"/>
      <c r="XAQ1431" s="265"/>
      <c r="XAR1431" s="265"/>
      <c r="XAS1431" s="265"/>
      <c r="XAT1431" s="265"/>
      <c r="XAU1431" s="265"/>
      <c r="XAV1431" s="265"/>
      <c r="XAW1431" s="265"/>
      <c r="XAX1431" s="265"/>
      <c r="XAY1431" s="265"/>
      <c r="XAZ1431" s="265"/>
      <c r="XBA1431" s="265"/>
      <c r="XBB1431" s="265"/>
      <c r="XBC1431" s="265"/>
      <c r="XBD1431" s="265"/>
      <c r="XBE1431" s="265"/>
      <c r="XBF1431" s="265"/>
      <c r="XBG1431" s="265"/>
      <c r="XBH1431" s="265"/>
      <c r="XBI1431" s="265"/>
      <c r="XBJ1431" s="265"/>
      <c r="XBK1431" s="265"/>
      <c r="XBL1431" s="265"/>
      <c r="XBM1431" s="265"/>
      <c r="XBN1431" s="265"/>
      <c r="XBO1431" s="265"/>
      <c r="XBP1431" s="265"/>
      <c r="XBQ1431" s="265"/>
      <c r="XBR1431" s="265"/>
      <c r="XBS1431" s="265"/>
      <c r="XBT1431" s="265"/>
      <c r="XBU1431" s="265"/>
      <c r="XBV1431" s="265"/>
      <c r="XBW1431" s="265"/>
      <c r="XBX1431" s="265"/>
      <c r="XBY1431" s="265"/>
      <c r="XBZ1431" s="265"/>
      <c r="XCA1431" s="265"/>
      <c r="XCB1431" s="265"/>
      <c r="XCC1431" s="265"/>
      <c r="XCD1431" s="265"/>
      <c r="XCE1431" s="265"/>
      <c r="XCF1431" s="265"/>
      <c r="XCG1431" s="265"/>
      <c r="XCH1431" s="265"/>
      <c r="XCI1431" s="265"/>
      <c r="XCJ1431" s="265"/>
      <c r="XCK1431" s="265"/>
      <c r="XCL1431" s="265"/>
      <c r="XCM1431" s="265"/>
      <c r="XCN1431" s="265"/>
      <c r="XCO1431" s="265"/>
      <c r="XCP1431" s="265"/>
      <c r="XCQ1431" s="265"/>
      <c r="XCR1431" s="265"/>
      <c r="XCS1431" s="265"/>
      <c r="XCT1431" s="265"/>
      <c r="XCU1431" s="265"/>
      <c r="XCV1431" s="265"/>
      <c r="XCW1431" s="265"/>
      <c r="XCX1431" s="265"/>
      <c r="XCY1431" s="265"/>
      <c r="XCZ1431" s="265"/>
      <c r="XDA1431" s="265"/>
      <c r="XDB1431" s="265"/>
      <c r="XDC1431" s="265"/>
      <c r="XDD1431" s="265"/>
      <c r="XDE1431" s="265"/>
      <c r="XDF1431" s="265"/>
      <c r="XDG1431" s="265"/>
      <c r="XDH1431" s="265"/>
      <c r="XDI1431" s="265"/>
      <c r="XDJ1431" s="265"/>
      <c r="XDK1431" s="265"/>
      <c r="XDL1431" s="265"/>
      <c r="XDM1431" s="265"/>
      <c r="XDN1431" s="265"/>
      <c r="XDO1431" s="265"/>
      <c r="XDP1431" s="265"/>
      <c r="XDQ1431" s="265"/>
      <c r="XDR1431" s="265"/>
      <c r="XDS1431" s="265"/>
      <c r="XDT1431" s="265"/>
      <c r="XDU1431" s="265"/>
      <c r="XDV1431" s="265"/>
      <c r="XDW1431" s="265"/>
      <c r="XDX1431" s="265"/>
      <c r="XDY1431" s="265"/>
      <c r="XDZ1431" s="265"/>
      <c r="XEA1431" s="265"/>
      <c r="XEB1431" s="265"/>
      <c r="XEC1431" s="265"/>
      <c r="XED1431" s="265"/>
      <c r="XEE1431" s="265"/>
      <c r="XEF1431" s="265"/>
      <c r="XEG1431" s="265"/>
      <c r="XEH1431" s="265"/>
      <c r="XEI1431" s="265"/>
      <c r="XEJ1431" s="265"/>
      <c r="XEK1431" s="265"/>
      <c r="XEL1431" s="265"/>
      <c r="XEM1431" s="265"/>
      <c r="XEN1431" s="265"/>
      <c r="XEO1431" s="265"/>
      <c r="XEP1431" s="265"/>
      <c r="XEQ1431" s="265"/>
      <c r="XER1431" s="265"/>
      <c r="XES1431" s="265"/>
      <c r="XET1431" s="265"/>
      <c r="XEU1431" s="265"/>
      <c r="XEV1431" s="265"/>
      <c r="XEW1431" s="265"/>
      <c r="XEX1431" s="265"/>
      <c r="XEY1431" s="265"/>
      <c r="XEZ1431" s="265"/>
      <c r="XFA1431" s="265"/>
      <c r="XFB1431" s="265"/>
      <c r="XFC1431" s="265"/>
      <c r="XFD1431" s="265"/>
    </row>
    <row r="1432" spans="1:16384" x14ac:dyDescent="0.3">
      <c r="A1432" s="58" t="s">
        <v>392</v>
      </c>
      <c r="B1432" s="58"/>
      <c r="C1432" s="231"/>
      <c r="D1432" s="251"/>
      <c r="E1432" s="227"/>
      <c r="F1432" s="252"/>
      <c r="G1432" s="229"/>
      <c r="H1432" s="252"/>
      <c r="I1432" s="229"/>
      <c r="J1432" s="253"/>
      <c r="K1432" s="216"/>
      <c r="L1432" s="217"/>
      <c r="M1432" s="421"/>
      <c r="N1432" s="219"/>
      <c r="O1432" s="219"/>
      <c r="P1432" s="219"/>
      <c r="Q1432" s="220"/>
      <c r="R1432" s="221"/>
      <c r="S1432" s="401"/>
      <c r="T1432" s="242"/>
      <c r="U1432" s="242"/>
      <c r="V1432" s="243"/>
      <c r="W1432" s="222"/>
      <c r="X1432" s="222"/>
      <c r="Y1432" s="223"/>
      <c r="Z1432" s="249"/>
      <c r="AA1432" s="412"/>
      <c r="AB1432" s="412"/>
      <c r="AC1432" s="412"/>
      <c r="AD1432" s="412"/>
      <c r="AE1432" s="412"/>
      <c r="AF1432" s="412"/>
      <c r="AG1432" s="412"/>
      <c r="AH1432" s="218"/>
    </row>
    <row r="1433" spans="1:16384" x14ac:dyDescent="0.3">
      <c r="A1433" s="58"/>
      <c r="B1433" s="58"/>
      <c r="C1433" s="231"/>
      <c r="D1433" s="226"/>
      <c r="E1433" s="254"/>
      <c r="F1433" s="228"/>
      <c r="G1433" s="235"/>
      <c r="H1433" s="228"/>
      <c r="I1433" s="235"/>
      <c r="J1433" s="230"/>
      <c r="K1433" s="189"/>
      <c r="L1433" s="199"/>
      <c r="M1433" s="420"/>
      <c r="N1433" s="184"/>
      <c r="O1433" s="184"/>
      <c r="P1433" s="184"/>
      <c r="Q1433" s="185"/>
      <c r="R1433" s="200"/>
      <c r="S1433" s="399"/>
      <c r="T1433" s="241"/>
      <c r="U1433" s="241"/>
      <c r="V1433" s="237"/>
      <c r="W1433" s="186"/>
      <c r="X1433" s="186"/>
      <c r="Y1433" s="9"/>
      <c r="Z1433" s="250"/>
      <c r="AA1433" s="411"/>
      <c r="AB1433" s="411"/>
      <c r="AC1433" s="411"/>
      <c r="AD1433" s="411"/>
      <c r="AE1433" s="411"/>
      <c r="AF1433" s="411"/>
      <c r="AG1433" s="411"/>
      <c r="AH1433" s="190"/>
    </row>
    <row r="1434" spans="1:16384" x14ac:dyDescent="0.3">
      <c r="A1434" s="257"/>
      <c r="B1434" s="257"/>
      <c r="C1434" s="258"/>
      <c r="D1434" s="257"/>
      <c r="F1434" s="259"/>
      <c r="H1434" s="259"/>
      <c r="J1434" s="259"/>
      <c r="K1434" s="261"/>
      <c r="L1434" s="260"/>
      <c r="M1434" s="422"/>
      <c r="N1434" s="260"/>
      <c r="O1434" s="260"/>
      <c r="P1434" s="260"/>
      <c r="Q1434" s="261"/>
      <c r="R1434" s="260"/>
      <c r="S1434" s="402"/>
      <c r="T1434" s="262"/>
      <c r="U1434" s="262"/>
      <c r="V1434" s="263"/>
      <c r="W1434" s="260"/>
      <c r="X1434" s="260"/>
      <c r="Y1434" s="264"/>
      <c r="Z1434" s="260"/>
      <c r="AA1434" s="413"/>
      <c r="AB1434" s="413"/>
      <c r="AC1434" s="413"/>
      <c r="AD1434" s="413"/>
      <c r="AE1434" s="413"/>
      <c r="AF1434" s="413"/>
      <c r="AG1434" s="413"/>
      <c r="AH1434" s="382"/>
    </row>
    <row r="1439" spans="1:16384" x14ac:dyDescent="0.3">
      <c r="AG1439" s="403">
        <f>SUBTOTAL(9,AG149:AG163)</f>
        <v>167000</v>
      </c>
    </row>
    <row r="1443" spans="33:33" x14ac:dyDescent="0.3">
      <c r="AG1443" s="403">
        <f>SUBTOTAL(9,AG46:AG135)</f>
        <v>423671.2</v>
      </c>
    </row>
  </sheetData>
  <sheetProtection selectLockedCells="1"/>
  <protectedRanges>
    <protectedRange algorithmName="SHA-512" hashValue="nyk2Ia2H9p58+T/85WCbrFgUcCx16OGDL4sWAy3Da6hQRQ3YaeotBjuotiscYG4J6Z9ZQDx+N0H3UvU7kH4tyQ==" saltValue="jz0P3mv816LUZZ5QIDS1Yg==" spinCount="100000" sqref="U12:AE12 AG12:AH12 W16:AF16 AA495:AG781 AA215:AG493 AA136:AF163 AA1353:AG1434 AA166:AG213 U13:U15 AF12:AF15 W13:AE15 E12:T16 AG13:AG16" name="Range1"/>
    <protectedRange algorithmName="SHA-512" hashValue="nyk2Ia2H9p58+T/85WCbrFgUcCx16OGDL4sWAy3Da6hQRQ3YaeotBjuotiscYG4J6Z9ZQDx+N0H3UvU7kH4tyQ==" saltValue="jz0P3mv816LUZZ5QIDS1Yg==" spinCount="100000" sqref="Y136:Y163 S136:S163 S1353:S1434 Y1353:Y1434 Y165:Y781 S165:S781" name="Range1_46"/>
    <protectedRange algorithmName="SHA-512" hashValue="nyk2Ia2H9p58+T/85WCbrFgUcCx16OGDL4sWAy3Da6hQRQ3YaeotBjuotiscYG4J6Z9ZQDx+N0H3UvU7kH4tyQ==" saltValue="jz0P3mv816LUZZ5QIDS1Yg==" spinCount="100000" sqref="V13:V15" name="Range1_2"/>
    <protectedRange algorithmName="SHA-512" hashValue="nyk2Ia2H9p58+T/85WCbrFgUcCx16OGDL4sWAy3Da6hQRQ3YaeotBjuotiscYG4J6Z9ZQDx+N0H3UvU7kH4tyQ==" saltValue="jz0P3mv816LUZZ5QIDS1Yg==" spinCount="100000" sqref="AH13:AH15" name="Range1_4_1"/>
    <protectedRange algorithmName="SHA-512" hashValue="nyk2Ia2H9p58+T/85WCbrFgUcCx16OGDL4sWAy3Da6hQRQ3YaeotBjuotiscYG4J6Z9ZQDx+N0H3UvU7kH4tyQ==" saltValue="jz0P3mv816LUZZ5QIDS1Yg==" spinCount="100000" sqref="E189:I189 H1174 F1174 Q793 Q803 Q812 Q819 Q828 Q842 Q851 Q860 Q871 Q884 Q893 Q902 Q911 Q921 Q931 Q939 Q949 Q959 Q970 Q977 Q988 Q999 Q1010 Q1021 Q1032 Q1043 Q1054 Q1065 Q1076 Q1087 Q1098 Q1109 Q1120 Q1131 Q1142 Q1155 Q1188 Q1195 Q1202 Q1209 Q1219 Q1228 Q1238 Q1245 Q1254 Q1266 Q1284 Q1297 Q1308 E190:H781 F1434 H1434 Q1434 J1434:K1434 M1434 J136:K163 Q136:Q163 E136:H163 M136:M163 E165:H188 Q165:Q781 J165:K781 M165:M781" name="Range1_36_4"/>
    <protectedRange algorithmName="SHA-512" hashValue="nyk2Ia2H9p58+T/85WCbrFgUcCx16OGDL4sWAy3Da6hQRQ3YaeotBjuotiscYG4J6Z9ZQDx+N0H3UvU7kH4tyQ==" saltValue="jz0P3mv816LUZZ5QIDS1Yg==" spinCount="100000" sqref="T353:U353 T345:U345" name="Range1_36_1"/>
    <protectedRange algorithmName="SHA-512" hashValue="nyk2Ia2H9p58+T/85WCbrFgUcCx16OGDL4sWAy3Da6hQRQ3YaeotBjuotiscYG4J6Z9ZQDx+N0H3UvU7kH4tyQ==" saltValue="jz0P3mv816LUZZ5QIDS1Yg==" spinCount="100000" sqref="F1355:F1421" name="Range1_46_1"/>
    <protectedRange algorithmName="SHA-512" hashValue="nyk2Ia2H9p58+T/85WCbrFgUcCx16OGDL4sWAy3Da6hQRQ3YaeotBjuotiscYG4J6Z9ZQDx+N0H3UvU7kH4tyQ==" saltValue="jz0P3mv816LUZZ5QIDS1Yg==" spinCount="100000" sqref="F1353:F1354" name="Range1_36_4_1"/>
    <protectedRange algorithmName="SHA-512" hashValue="nyk2Ia2H9p58+T/85WCbrFgUcCx16OGDL4sWAy3Da6hQRQ3YaeotBjuotiscYG4J6Z9ZQDx+N0H3UvU7kH4tyQ==" saltValue="jz0P3mv816LUZZ5QIDS1Yg==" spinCount="100000" sqref="H1359:H1363 H1371:H1421" name="Range1_46_2"/>
    <protectedRange algorithmName="SHA-512" hashValue="nyk2Ia2H9p58+T/85WCbrFgUcCx16OGDL4sWAy3Da6hQRQ3YaeotBjuotiscYG4J6Z9ZQDx+N0H3UvU7kH4tyQ==" saltValue="jz0P3mv816LUZZ5QIDS1Yg==" spinCount="100000" sqref="H1353:H1358" name="Range1_36_4_2"/>
    <protectedRange algorithmName="SHA-512" hashValue="nyk2Ia2H9p58+T/85WCbrFgUcCx16OGDL4sWAy3Da6hQRQ3YaeotBjuotiscYG4J6Z9ZQDx+N0H3UvU7kH4tyQ==" saltValue="jz0P3mv816LUZZ5QIDS1Yg==" spinCount="100000" sqref="J1355:J1421" name="Range1_36_2"/>
    <protectedRange algorithmName="SHA-512" hashValue="nyk2Ia2H9p58+T/85WCbrFgUcCx16OGDL4sWAy3Da6hQRQ3YaeotBjuotiscYG4J6Z9ZQDx+N0H3UvU7kH4tyQ==" saltValue="jz0P3mv816LUZZ5QIDS1Yg==" spinCount="100000" sqref="J1353:J1354" name="Range1_36_4_3"/>
    <protectedRange algorithmName="SHA-512" hashValue="nyk2Ia2H9p58+T/85WCbrFgUcCx16OGDL4sWAy3Da6hQRQ3YaeotBjuotiscYG4J6Z9ZQDx+N0H3UvU7kH4tyQ==" saltValue="jz0P3mv816LUZZ5QIDS1Yg==" spinCount="100000" sqref="Q1353:Q1433" name="Range1_36_3"/>
    <protectedRange algorithmName="SHA-512" hashValue="nyk2Ia2H9p58+T/85WCbrFgUcCx16OGDL4sWAy3Da6hQRQ3YaeotBjuotiscYG4J6Z9ZQDx+N0H3UvU7kH4tyQ==" saltValue="jz0P3mv816LUZZ5QIDS1Yg==" spinCount="100000" sqref="T1353:U1433" name="Range1_36_5"/>
    <protectedRange algorithmName="SHA-512" hashValue="nyk2Ia2H9p58+T/85WCbrFgUcCx16OGDL4sWAy3Da6hQRQ3YaeotBjuotiscYG4J6Z9ZQDx+N0H3UvU7kH4tyQ==" saltValue="jz0P3mv816LUZZ5QIDS1Yg==" spinCount="100000" sqref="R1353:R1367 R1369" name="Range1_36"/>
    <protectedRange algorithmName="SHA-512" hashValue="nyk2Ia2H9p58+T/85WCbrFgUcCx16OGDL4sWAy3Da6hQRQ3YaeotBjuotiscYG4J6Z9ZQDx+N0H3UvU7kH4tyQ==" saltValue="jz0P3mv816LUZZ5QIDS1Yg==" spinCount="100000" sqref="R1371:R1372" name="Range1_36_6"/>
    <protectedRange algorithmName="SHA-512" hashValue="nyk2Ia2H9p58+T/85WCbrFgUcCx16OGDL4sWAy3Da6hQRQ3YaeotBjuotiscYG4J6Z9ZQDx+N0H3UvU7kH4tyQ==" saltValue="jz0P3mv816LUZZ5QIDS1Yg==" spinCount="100000" sqref="R1374:R1392 R1395:R1397" name="Range1_36_7"/>
    <protectedRange algorithmName="SHA-512" hashValue="nyk2Ia2H9p58+T/85WCbrFgUcCx16OGDL4sWAy3Da6hQRQ3YaeotBjuotiscYG4J6Z9ZQDx+N0H3UvU7kH4tyQ==" saltValue="jz0P3mv816LUZZ5QIDS1Yg==" spinCount="100000" sqref="R1399:R1403 R1405:R1410 R1413 R1415:R1419 R1421:R1426 R1428:R1433" name="Range1_36_8"/>
    <protectedRange algorithmName="SHA-512" hashValue="nyk2Ia2H9p58+T/85WCbrFgUcCx16OGDL4sWAy3Da6hQRQ3YaeotBjuotiscYG4J6Z9ZQDx+N0H3UvU7kH4tyQ==" saltValue="jz0P3mv816LUZZ5QIDS1Yg==" spinCount="100000" sqref="AA494:AG494 AA214:AG214 AA782:AG1308 AA165:AG165" name="Range1_1"/>
    <protectedRange algorithmName="SHA-512" hashValue="nyk2Ia2H9p58+T/85WCbrFgUcCx16OGDL4sWAy3Da6hQRQ3YaeotBjuotiscYG4J6Z9ZQDx+N0H3UvU7kH4tyQ==" saltValue="jz0P3mv816LUZZ5QIDS1Yg==" spinCount="100000" sqref="Z782 T792:U821 Z792:Z821 T823:U836 Z823:Z836 Z838:Z845 T838:U845 Z847:Z865 T847:U865 T867:U887 Z867:Z887 T889:U897 Z889:Z897 Z899:Z942 T899:U942 AH1039 U944:U1149 T944:T1038 T1040:T1149 Z944:Z1149 T1151:U1261 T1303:U1308 T1265:U1294 T1262:T1264 T1296:U1301 T1295 Z1151:Z1176 Z1178:Z1308" name="Range1_36_9"/>
    <protectedRange algorithmName="SHA-512" hashValue="nyk2Ia2H9p58+T/85WCbrFgUcCx16OGDL4sWAy3Da6hQRQ3YaeotBjuotiscYG4J6Z9ZQDx+N0H3UvU7kH4tyQ==" saltValue="jz0P3mv816LUZZ5QIDS1Yg==" spinCount="100000" sqref="Y782 Y792:Y821 Y823:Y836 Y838:Y845 Y847:Y865 Y867:Y887 Y889:Y897 Y899:Y942 Y944:Y1149 S782:S1308 Y1151:Y1308" name="Range1_46_3"/>
    <protectedRange algorithmName="SHA-512" hashValue="nyk2Ia2H9p58+T/85WCbrFgUcCx16OGDL4sWAy3Da6hQRQ3YaeotBjuotiscYG4J6Z9ZQDx+N0H3UvU7kH4tyQ==" saltValue="jz0P3mv816LUZZ5QIDS1Yg==" spinCount="100000" sqref="E966:I966 E833:H839 E841:H848 E850:H868 E870:H890 E892:H965 E967:H1173 Q782:Q792 M782:M1308 H829:H832 F829:F832 E1175:H1308 E1174 G1174 J782:K1308 Q794:Q802 Q804:Q811 Q813:Q818 Q820:Q827 Q829:Q841 Q843:Q850 Q852:Q859 Q861:Q870 Q872:Q883 Q885:Q892 Q894:Q901 Q903:Q910 Q912:Q920 Q922:Q930 Q932:Q938 Q940:Q948 Q950:Q958 Q960:Q969 Q971:Q976 Q978:Q987 Q989:Q998 Q1000:Q1009 Q1011:Q1020 Q1022:Q1031 Q1033:Q1042 Q1044:Q1053 Q1055:Q1064 Q1066:Q1075 Q1077:Q1086 Q1088:Q1097 Q1099:Q1108 Q1110:Q1119 Q1121:Q1130 Q1132:Q1141 Q1143:Q1154 Q1156:Q1187 Q1189:Q1194 Q1196:Q1201 Q1203:Q1208 Q1210:Q1218 Q1220:Q1227 Q1229:Q1237 Q1239:Q1244 Q1246:Q1253 Q1255:Q1265 Q1267:Q1283 Q1285:Q1296 Q1298:Q1307" name="Range1_36_4_5"/>
    <protectedRange algorithmName="SHA-512" hashValue="nyk2Ia2H9p58+T/85WCbrFgUcCx16OGDL4sWAy3Da6hQRQ3YaeotBjuotiscYG4J6Z9ZQDx+N0H3UvU7kH4tyQ==" saltValue="jz0P3mv816LUZZ5QIDS1Yg==" spinCount="100000" sqref="E840:H840 E849:H849 E869:H869 E891:H891 E782:H828 E829:E832 G829:G832" name="Range1_36_4_1_1"/>
    <protectedRange algorithmName="SHA-512" hashValue="nyk2Ia2H9p58+T/85WCbrFgUcCx16OGDL4sWAy3Da6hQRQ3YaeotBjuotiscYG4J6Z9ZQDx+N0H3UvU7kH4tyQ==" saltValue="jz0P3mv816LUZZ5QIDS1Yg==" spinCount="100000" sqref="I782" name="Range1_36_4_2_1"/>
    <protectedRange algorithmName="SHA-512" hashValue="nyk2Ia2H9p58+T/85WCbrFgUcCx16OGDL4sWAy3Da6hQRQ3YaeotBjuotiscYG4J6Z9ZQDx+N0H3UvU7kH4tyQ==" saltValue="jz0P3mv816LUZZ5QIDS1Yg==" spinCount="100000" sqref="T782:U782 T784:U789 T822 T837 T846 T866 T888 T898 T943 T1150 T1302 T790:T791" name="Range1_36_1_1"/>
    <protectedRange algorithmName="SHA-512" hashValue="nyk2Ia2H9p58+T/85WCbrFgUcCx16OGDL4sWAy3Da6hQRQ3YaeotBjuotiscYG4J6Z9ZQDx+N0H3UvU7kH4tyQ==" saltValue="jz0P3mv816LUZZ5QIDS1Yg==" spinCount="100000" sqref="Z783:Z791 Z822 Z837 Z846 Z866 Z888 Z898 Z943 Z1150" name="Range1_36_2_1"/>
    <protectedRange algorithmName="SHA-512" hashValue="nyk2Ia2H9p58+T/85WCbrFgUcCx16OGDL4sWAy3Da6hQRQ3YaeotBjuotiscYG4J6Z9ZQDx+N0H3UvU7kH4tyQ==" saltValue="jz0P3mv816LUZZ5QIDS1Yg==" spinCount="100000" sqref="Y783:Y791 Y822 Y837 Y846 Y866 Y888 Y898 Y943 Y1150" name="Range1_46_1_1"/>
    <protectedRange algorithmName="SHA-512" hashValue="nyk2Ia2H9p58+T/85WCbrFgUcCx16OGDL4sWAy3Da6hQRQ3YaeotBjuotiscYG4J6Z9ZQDx+N0H3UvU7kH4tyQ==" saltValue="jz0P3mv816LUZZ5QIDS1Yg==" spinCount="100000" sqref="AA1309:AG1352" name="Range1_3"/>
    <protectedRange algorithmName="SHA-512" hashValue="nyk2Ia2H9p58+T/85WCbrFgUcCx16OGDL4sWAy3Da6hQRQ3YaeotBjuotiscYG4J6Z9ZQDx+N0H3UvU7kH4tyQ==" saltValue="jz0P3mv816LUZZ5QIDS1Yg==" spinCount="100000" sqref="Z1309:Z1342 T1309:U1330 T1332:U1342 T1331 Z1344:Z1352 T1344:U1352 Z1177" name="Range1_36_10"/>
    <protectedRange algorithmName="SHA-512" hashValue="nyk2Ia2H9p58+T/85WCbrFgUcCx16OGDL4sWAy3Da6hQRQ3YaeotBjuotiscYG4J6Z9ZQDx+N0H3UvU7kH4tyQ==" saltValue="jz0P3mv816LUZZ5QIDS1Yg==" spinCount="100000" sqref="S1309:S1342 Y1309:Y1342 S1344:S1352 Y1344:Y1352" name="Range1_46_4"/>
    <protectedRange algorithmName="SHA-512" hashValue="nyk2Ia2H9p58+T/85WCbrFgUcCx16OGDL4sWAy3Da6hQRQ3YaeotBjuotiscYG4J6Z9ZQDx+N0H3UvU7kH4tyQ==" saltValue="jz0P3mv816LUZZ5QIDS1Yg==" spinCount="100000" sqref="Q1309:Q1342 M1309:M1342 J1309:K1342 J1343 E1309:H1352 Q1344:Q1352 M1344:M1352 J1344:K1352" name="Range1_36_4_6"/>
    <protectedRange algorithmName="SHA-512" hashValue="nyk2Ia2H9p58+T/85WCbrFgUcCx16OGDL4sWAy3Da6hQRQ3YaeotBjuotiscYG4J6Z9ZQDx+N0H3UvU7kH4tyQ==" saltValue="jz0P3mv816LUZZ5QIDS1Yg==" spinCount="100000" sqref="U37:U39 E104:K106 W104:AF106 M104:Q106 E108:K110 W108:AF110 M108:Q110 P107 R112 T112 E115:K117 W115:AF117 M115:Q117 E119:K121 W119:AF121 M119:Q121 P111:P113 Q71:T71 Q72:U74 Q75:T76 E87:T90 E126:K128 W126:AF128 M126:Q128 E130:K132 W130:AF132 M130:Q132 P129 P125 R134 T123 T134 AC76:AC102 AD76:AE76 Q80:T80 E77:T79 S82:U84 Q81:R84 S81:T81 E80:P86 Q85:T86 E96:U98 E41:U43 E36:T40 E44:T48 E49:U51 E52:T52 E53:U55 E56:T59 E60:U62 E63:T63 E64:U66 E67:T70 E71:P76 AF36:AF76 E91:R95 S91:T91 S92:U94 S95:T95 S104:U106 S108:U110 R103:R110 S115:U117 S119:U121 R114:R121 S126:U128 S130:U132 R125:R132 E99:T102 W36:AB102 AD77:AF102 P133:P135 P164 AC36:AE75" name="Range1_5"/>
    <protectedRange algorithmName="SHA-512" hashValue="nyk2Ia2H9p58+T/85WCbrFgUcCx16OGDL4sWAy3Da6hQRQ3YaeotBjuotiscYG4J6Z9ZQDx+N0H3UvU7kH4tyQ==" saltValue="jz0P3mv816LUZZ5QIDS1Yg==" spinCount="100000" sqref="T27 AB24:AF24 W17:AF18 W23:AG23 E25:U25 AC25:AF25 E26:S27 U26 W28:AG28 AB30:AB31 W29:AA31 W24:AA27 AG24:AG27 E17:U17 E18:T18 E21:T24 W19:AA20 AC19:AF19 AG32:AG164 AF33 E28:T35 W32:AD35 AE32:AF32 AE34:AF35 AA21 W21:Z22 E19:U20 AB20:AC22 AG17:AG22 AD21:AF22 AD20:AE20 AC29:AG31 AB26:AF27" name="Range1_4"/>
    <protectedRange algorithmName="SHA-512" hashValue="nyk2Ia2H9p58+T/85WCbrFgUcCx16OGDL4sWAy3Da6hQRQ3YaeotBjuotiscYG4J6Z9ZQDx+N0H3UvU7kH4tyQ==" saltValue="jz0P3mv816LUZZ5QIDS1Yg==" spinCount="100000" sqref="E103:Q103 E114:Q114 W103:AF103 E107:O107 W107:AF107 Q107 W111:AF114 E111:O113 S112 E118:Q118 W118:AF118 L119:L121 W122:AF124 Q111:T111 Q113:T113 Q112 E122:T122 E124:T124 S103:T103 S107:T107 S114:T114 S118:T118 L104:L106 L108:L110 L115:L117 E123:S123" name="Range1_6"/>
    <protectedRange algorithmName="SHA-512" hashValue="nyk2Ia2H9p58+T/85WCbrFgUcCx16OGDL4sWAy3Da6hQRQ3YaeotBjuotiscYG4J6Z9ZQDx+N0H3UvU7kH4tyQ==" saltValue="jz0P3mv816LUZZ5QIDS1Yg==" spinCount="100000" sqref="E125:O125 W125:AF125 E129:O129 W129:AF129 L130:L132 Q133:T133 Q129 Q125 Q134 S134 E164:O164 S125:T125 S129:T129 L126:L128 W164:AF164 AC133:AF133 AD134:AF134 AC135:AF135 W133:AB135 E133:O135 Q135:T135 Q164:T164" name="Range1_7"/>
  </protectedRanges>
  <autoFilter ref="A13:AH1433" xr:uid="{00000000-0009-0000-0000-000001000000}">
    <filterColumn colId="22" showButton="0"/>
    <filterColumn colId="26" showButton="0"/>
    <filterColumn colId="27" showButton="0"/>
    <filterColumn colId="28" showButton="0"/>
    <filterColumn colId="29" showButton="0"/>
  </autoFilter>
  <mergeCells count="37">
    <mergeCell ref="AH13:AH15"/>
    <mergeCell ref="I13:I15"/>
    <mergeCell ref="V13:V15"/>
    <mergeCell ref="O13:O16"/>
    <mergeCell ref="P13:P16"/>
    <mergeCell ref="Q13:Q16"/>
    <mergeCell ref="R13:R16"/>
    <mergeCell ref="S13:S16"/>
    <mergeCell ref="T13:T16"/>
    <mergeCell ref="U13:U16"/>
    <mergeCell ref="AE166:AF166"/>
    <mergeCell ref="A12:D12"/>
    <mergeCell ref="E12:J12"/>
    <mergeCell ref="K12:Z12"/>
    <mergeCell ref="W13:X15"/>
    <mergeCell ref="E13:E15"/>
    <mergeCell ref="G13:G15"/>
    <mergeCell ref="AA12:AG12"/>
    <mergeCell ref="AE14:AE15"/>
    <mergeCell ref="AA13:AE13"/>
    <mergeCell ref="AA14:AA15"/>
    <mergeCell ref="AB14:AB15"/>
    <mergeCell ref="AC14:AC15"/>
    <mergeCell ref="AD14:AD15"/>
    <mergeCell ref="AF14:AF15"/>
    <mergeCell ref="H13:H16"/>
    <mergeCell ref="AG13:AG16"/>
    <mergeCell ref="A13:A16"/>
    <mergeCell ref="B13:B16"/>
    <mergeCell ref="C13:C16"/>
    <mergeCell ref="D13:D16"/>
    <mergeCell ref="F13:F16"/>
    <mergeCell ref="J13:J16"/>
    <mergeCell ref="K13:K16"/>
    <mergeCell ref="L13:L16"/>
    <mergeCell ref="M13:M16"/>
    <mergeCell ref="N13:N16"/>
  </mergeCells>
  <conditionalFormatting sqref="Z290:Z294 Z300:Z313 Z442:Z443 Z467:Z469 Z473:Z477 Z471 Z485 Z552:Z560 Z563:Z582 Z584 Z587:Z604 Z755:Z774 Z267:Z275 Z277 Z279:Z288 Z296 Z298 Z315:Z321 Z324:Z344 Z371:Z385 Z398:Z418 Z421:Z439 Z480:Z483 Z487:Z501 Z628:Z637 Z644:Z662 Z776:Z781 Z200:Z265 Z1308:Z1342 Z1344:Z1434 Z136:Z163 Z166:Z188">
    <cfRule type="containsText" dxfId="1254" priority="11348" operator="containsText" text="HIGH">
      <formula>NOT(ISERROR(SEARCH("HIGH",Z136)))</formula>
    </cfRule>
    <cfRule type="containsText" dxfId="1253" priority="11349" operator="containsText" text="SIGNIFICANT">
      <formula>NOT(ISERROR(SEARCH("SIGNIFICANT",Z136)))</formula>
    </cfRule>
    <cfRule type="containsText" dxfId="1252" priority="11350" operator="containsText" text="MODERATE">
      <formula>NOT(ISERROR(SEARCH("MODERATE",Z136)))</formula>
    </cfRule>
    <cfRule type="containsText" dxfId="1251" priority="11351" operator="containsText" text="LOW">
      <formula>NOT(ISERROR(SEARCH("LOW",Z136)))</formula>
    </cfRule>
  </conditionalFormatting>
  <conditionalFormatting sqref="N290:P294 N442:P443 N467:P469 N471:P471 N485:P485 N487:P520 N522:P526 N584:P604 N774:P774 N221:P265 N267:P275 N284:P288 N277:P277 N279:P282 N296:P296 N300:P313 N298:P298 N315:P327 N338:P344 N354:P365 N376:P385 N396:P439 N473:P483 N552:P582 N623:P634 N644:P675 N1306:P1342 N1344:P1352 N1434:P1434 N136:P139 N151:P163 N165:P177">
    <cfRule type="containsText" dxfId="1250" priority="5841" operator="containsText" text="D">
      <formula>NOT(ISERROR(SEARCH("D",N136)))</formula>
    </cfRule>
    <cfRule type="containsText" dxfId="1249" priority="5842" operator="containsText" text="C">
      <formula>NOT(ISERROR(SEARCH("C",N136)))</formula>
    </cfRule>
    <cfRule type="containsText" dxfId="1248" priority="5843" operator="containsText" text="B/C">
      <formula>NOT(ISERROR(SEARCH("B/C",N136)))</formula>
    </cfRule>
    <cfRule type="containsText" dxfId="1247" priority="5844" operator="containsText" text="B">
      <formula>NOT(ISERROR(SEARCH("B",N136)))</formula>
    </cfRule>
    <cfRule type="containsText" dxfId="1246" priority="5845" operator="containsText" text="A">
      <formula>NOT(ISERROR(SEARCH("A",N136)))</formula>
    </cfRule>
  </conditionalFormatting>
  <conditionalFormatting sqref="A290:A294 A300:A313 A421:A424 A442:A443 A467:A469 A473:A477 A471 A485 A487:A493 A552:A560 A172:A188 A214:B265 A267:B275 A277:B277 B279:B294 A279:A288 A296:B296 A298 B298:B313 A315:A321 A324:A344 A371:A385 B315:B424 A425:B425 A426:A439 A480:A483 B426:B493 A495:A501 A494:B494 A628:A637 B495:B781 A776:A781 A1353:B1433 A200:A213 B172:B213 B1154:B1308 B1434 D1434 A136:B163 A165:B171">
    <cfRule type="expression" dxfId="1245" priority="5840" stopIfTrue="1">
      <formula>#REF!="YES"</formula>
    </cfRule>
  </conditionalFormatting>
  <conditionalFormatting sqref="A587:A604 A755:A774">
    <cfRule type="expression" dxfId="1244" priority="5340" stopIfTrue="1">
      <formula>#REF!="YES"</formula>
    </cfRule>
  </conditionalFormatting>
  <conditionalFormatting sqref="A563:A582 A584 A386:A395 A398:A418 A644:A662 A1308 D783:D1308 D1353:D1393">
    <cfRule type="expression" dxfId="1243" priority="5330" stopIfTrue="1">
      <formula>#REF!="YES"</formula>
    </cfRule>
  </conditionalFormatting>
  <conditionalFormatting sqref="A1434">
    <cfRule type="expression" dxfId="1242" priority="5308" stopIfTrue="1">
      <formula>#REF!="YES"</formula>
    </cfRule>
  </conditionalFormatting>
  <conditionalFormatting sqref="N207:P220">
    <cfRule type="containsText" dxfId="1241" priority="5286" operator="containsText" text="D">
      <formula>NOT(ISERROR(SEARCH("D",N207)))</formula>
    </cfRule>
    <cfRule type="containsText" dxfId="1240" priority="5287" operator="containsText" text="C">
      <formula>NOT(ISERROR(SEARCH("C",N207)))</formula>
    </cfRule>
    <cfRule type="containsText" dxfId="1239" priority="5288" operator="containsText" text="B/C">
      <formula>NOT(ISERROR(SEARCH("B/C",N207)))</formula>
    </cfRule>
    <cfRule type="containsText" dxfId="1238" priority="5289" operator="containsText" text="B">
      <formula>NOT(ISERROR(SEARCH("B",N207)))</formula>
    </cfRule>
    <cfRule type="containsText" dxfId="1237" priority="5290" operator="containsText" text="A">
      <formula>NOT(ISERROR(SEARCH("A",N207)))</formula>
    </cfRule>
  </conditionalFormatting>
  <conditionalFormatting sqref="Z189:Z199">
    <cfRule type="containsText" dxfId="1236" priority="5292" operator="containsText" text="HIGH">
      <formula>NOT(ISERROR(SEARCH("HIGH",Z189)))</formula>
    </cfRule>
    <cfRule type="containsText" dxfId="1235" priority="5293" operator="containsText" text="SIGNIFICANT">
      <formula>NOT(ISERROR(SEARCH("SIGNIFICANT",Z189)))</formula>
    </cfRule>
    <cfRule type="containsText" dxfId="1234" priority="5294" operator="containsText" text="MODERATE">
      <formula>NOT(ISERROR(SEARCH("MODERATE",Z189)))</formula>
    </cfRule>
    <cfRule type="containsText" dxfId="1233" priority="5295" operator="containsText" text="LOW">
      <formula>NOT(ISERROR(SEARCH("LOW",Z189)))</formula>
    </cfRule>
  </conditionalFormatting>
  <conditionalFormatting sqref="A189:A199 C192">
    <cfRule type="expression" dxfId="1232" priority="5291" stopIfTrue="1">
      <formula>#REF!="YES"</formula>
    </cfRule>
  </conditionalFormatting>
  <conditionalFormatting sqref="A289 C193:C208">
    <cfRule type="expression" dxfId="1231" priority="5201" stopIfTrue="1">
      <formula>#REF!="YES"</formula>
    </cfRule>
  </conditionalFormatting>
  <conditionalFormatting sqref="Z289">
    <cfRule type="containsText" dxfId="1230" priority="5207" operator="containsText" text="HIGH">
      <formula>NOT(ISERROR(SEARCH("HIGH",Z289)))</formula>
    </cfRule>
    <cfRule type="containsText" dxfId="1229" priority="5208" operator="containsText" text="SIGNIFICANT">
      <formula>NOT(ISERROR(SEARCH("SIGNIFICANT",Z289)))</formula>
    </cfRule>
    <cfRule type="containsText" dxfId="1228" priority="5209" operator="containsText" text="MODERATE">
      <formula>NOT(ISERROR(SEARCH("MODERATE",Z289)))</formula>
    </cfRule>
    <cfRule type="containsText" dxfId="1227" priority="5210" operator="containsText" text="LOW">
      <formula>NOT(ISERROR(SEARCH("LOW",Z289)))</formula>
    </cfRule>
  </conditionalFormatting>
  <conditionalFormatting sqref="N289:P289">
    <cfRule type="containsText" dxfId="1226" priority="5202" operator="containsText" text="D">
      <formula>NOT(ISERROR(SEARCH("D",N289)))</formula>
    </cfRule>
    <cfRule type="containsText" dxfId="1225" priority="5203" operator="containsText" text="C">
      <formula>NOT(ISERROR(SEARCH("C",N289)))</formula>
    </cfRule>
    <cfRule type="containsText" dxfId="1224" priority="5204" operator="containsText" text="B/C">
      <formula>NOT(ISERROR(SEARCH("B/C",N289)))</formula>
    </cfRule>
    <cfRule type="containsText" dxfId="1223" priority="5205" operator="containsText" text="B">
      <formula>NOT(ISERROR(SEARCH("B",N289)))</formula>
    </cfRule>
    <cfRule type="containsText" dxfId="1222" priority="5206" operator="containsText" text="A">
      <formula>NOT(ISERROR(SEARCH("A",N289)))</formula>
    </cfRule>
  </conditionalFormatting>
  <conditionalFormatting sqref="A299">
    <cfRule type="expression" dxfId="1221" priority="5191" stopIfTrue="1">
      <formula>#REF!="YES"</formula>
    </cfRule>
  </conditionalFormatting>
  <conditionalFormatting sqref="Z299">
    <cfRule type="containsText" dxfId="1220" priority="5197" operator="containsText" text="HIGH">
      <formula>NOT(ISERROR(SEARCH("HIGH",Z299)))</formula>
    </cfRule>
    <cfRule type="containsText" dxfId="1219" priority="5198" operator="containsText" text="SIGNIFICANT">
      <formula>NOT(ISERROR(SEARCH("SIGNIFICANT",Z299)))</formula>
    </cfRule>
    <cfRule type="containsText" dxfId="1218" priority="5199" operator="containsText" text="MODERATE">
      <formula>NOT(ISERROR(SEARCH("MODERATE",Z299)))</formula>
    </cfRule>
    <cfRule type="containsText" dxfId="1217" priority="5200" operator="containsText" text="LOW">
      <formula>NOT(ISERROR(SEARCH("LOW",Z299)))</formula>
    </cfRule>
  </conditionalFormatting>
  <conditionalFormatting sqref="N299:P299">
    <cfRule type="containsText" dxfId="1216" priority="5192" operator="containsText" text="D">
      <formula>NOT(ISERROR(SEARCH("D",N299)))</formula>
    </cfRule>
    <cfRule type="containsText" dxfId="1215" priority="5193" operator="containsText" text="C">
      <formula>NOT(ISERROR(SEARCH("C",N299)))</formula>
    </cfRule>
    <cfRule type="containsText" dxfId="1214" priority="5194" operator="containsText" text="B/C">
      <formula>NOT(ISERROR(SEARCH("B/C",N299)))</formula>
    </cfRule>
    <cfRule type="containsText" dxfId="1213" priority="5195" operator="containsText" text="B">
      <formula>NOT(ISERROR(SEARCH("B",N299)))</formula>
    </cfRule>
    <cfRule type="containsText" dxfId="1212" priority="5196" operator="containsText" text="A">
      <formula>NOT(ISERROR(SEARCH("A",N299)))</formula>
    </cfRule>
  </conditionalFormatting>
  <conditionalFormatting sqref="Z322">
    <cfRule type="containsText" dxfId="1211" priority="5177" operator="containsText" text="HIGH">
      <formula>NOT(ISERROR(SEARCH("HIGH",Z322)))</formula>
    </cfRule>
    <cfRule type="containsText" dxfId="1210" priority="5178" operator="containsText" text="SIGNIFICANT">
      <formula>NOT(ISERROR(SEARCH("SIGNIFICANT",Z322)))</formula>
    </cfRule>
    <cfRule type="containsText" dxfId="1209" priority="5179" operator="containsText" text="MODERATE">
      <formula>NOT(ISERROR(SEARCH("MODERATE",Z322)))</formula>
    </cfRule>
    <cfRule type="containsText" dxfId="1208" priority="5180" operator="containsText" text="LOW">
      <formula>NOT(ISERROR(SEARCH("LOW",Z322)))</formula>
    </cfRule>
  </conditionalFormatting>
  <conditionalFormatting sqref="A322">
    <cfRule type="expression" dxfId="1207" priority="5171" stopIfTrue="1">
      <formula>#REF!="YES"</formula>
    </cfRule>
  </conditionalFormatting>
  <conditionalFormatting sqref="A323">
    <cfRule type="expression" dxfId="1206" priority="5161" stopIfTrue="1">
      <formula>#REF!="YES"</formula>
    </cfRule>
  </conditionalFormatting>
  <conditionalFormatting sqref="Z323">
    <cfRule type="containsText" dxfId="1205" priority="5167" operator="containsText" text="HIGH">
      <formula>NOT(ISERROR(SEARCH("HIGH",Z323)))</formula>
    </cfRule>
    <cfRule type="containsText" dxfId="1204" priority="5168" operator="containsText" text="SIGNIFICANT">
      <formula>NOT(ISERROR(SEARCH("SIGNIFICANT",Z323)))</formula>
    </cfRule>
    <cfRule type="containsText" dxfId="1203" priority="5169" operator="containsText" text="MODERATE">
      <formula>NOT(ISERROR(SEARCH("MODERATE",Z323)))</formula>
    </cfRule>
    <cfRule type="containsText" dxfId="1202" priority="5170" operator="containsText" text="LOW">
      <formula>NOT(ISERROR(SEARCH("LOW",Z323)))</formula>
    </cfRule>
  </conditionalFormatting>
  <conditionalFormatting sqref="A345">
    <cfRule type="expression" dxfId="1201" priority="5141" stopIfTrue="1">
      <formula>#REF!="YES"</formula>
    </cfRule>
  </conditionalFormatting>
  <conditionalFormatting sqref="A346">
    <cfRule type="expression" dxfId="1200" priority="5131" stopIfTrue="1">
      <formula>#REF!="YES"</formula>
    </cfRule>
  </conditionalFormatting>
  <conditionalFormatting sqref="A347:A368">
    <cfRule type="expression" dxfId="1199" priority="5121" stopIfTrue="1">
      <formula>#REF!="YES"</formula>
    </cfRule>
  </conditionalFormatting>
  <conditionalFormatting sqref="Z354:Z368">
    <cfRule type="containsText" dxfId="1198" priority="5127" operator="containsText" text="HIGH">
      <formula>NOT(ISERROR(SEARCH("HIGH",Z354)))</formula>
    </cfRule>
    <cfRule type="containsText" dxfId="1197" priority="5128" operator="containsText" text="SIGNIFICANT">
      <formula>NOT(ISERROR(SEARCH("SIGNIFICANT",Z354)))</formula>
    </cfRule>
    <cfRule type="containsText" dxfId="1196" priority="5129" operator="containsText" text="MODERATE">
      <formula>NOT(ISERROR(SEARCH("MODERATE",Z354)))</formula>
    </cfRule>
    <cfRule type="containsText" dxfId="1195" priority="5130" operator="containsText" text="LOW">
      <formula>NOT(ISERROR(SEARCH("LOW",Z354)))</formula>
    </cfRule>
  </conditionalFormatting>
  <conditionalFormatting sqref="Z369">
    <cfRule type="containsText" dxfId="1194" priority="5117" operator="containsText" text="HIGH">
      <formula>NOT(ISERROR(SEARCH("HIGH",Z369)))</formula>
    </cfRule>
    <cfRule type="containsText" dxfId="1193" priority="5118" operator="containsText" text="SIGNIFICANT">
      <formula>NOT(ISERROR(SEARCH("SIGNIFICANT",Z369)))</formula>
    </cfRule>
    <cfRule type="containsText" dxfId="1192" priority="5119" operator="containsText" text="MODERATE">
      <formula>NOT(ISERROR(SEARCH("MODERATE",Z369)))</formula>
    </cfRule>
    <cfRule type="containsText" dxfId="1191" priority="5120" operator="containsText" text="LOW">
      <formula>NOT(ISERROR(SEARCH("LOW",Z369)))</formula>
    </cfRule>
  </conditionalFormatting>
  <conditionalFormatting sqref="A369">
    <cfRule type="expression" dxfId="1190" priority="5111" stopIfTrue="1">
      <formula>#REF!="YES"</formula>
    </cfRule>
  </conditionalFormatting>
  <conditionalFormatting sqref="N141:P149">
    <cfRule type="containsText" dxfId="1189" priority="5081" operator="containsText" text="D">
      <formula>NOT(ISERROR(SEARCH("D",N141)))</formula>
    </cfRule>
    <cfRule type="containsText" dxfId="1188" priority="5082" operator="containsText" text="C">
      <formula>NOT(ISERROR(SEARCH("C",N141)))</formula>
    </cfRule>
    <cfRule type="containsText" dxfId="1187" priority="5083" operator="containsText" text="B/C">
      <formula>NOT(ISERROR(SEARCH("B/C",N141)))</formula>
    </cfRule>
    <cfRule type="containsText" dxfId="1186" priority="5084" operator="containsText" text="B">
      <formula>NOT(ISERROR(SEARCH("B",N141)))</formula>
    </cfRule>
    <cfRule type="containsText" dxfId="1185" priority="5085" operator="containsText" text="A">
      <formula>NOT(ISERROR(SEARCH("A",N141)))</formula>
    </cfRule>
  </conditionalFormatting>
  <conditionalFormatting sqref="N178:P179 N181:P200 N202:P206">
    <cfRule type="containsText" dxfId="1184" priority="5071" operator="containsText" text="D">
      <formula>NOT(ISERROR(SEARCH("D",N178)))</formula>
    </cfRule>
    <cfRule type="containsText" dxfId="1183" priority="5072" operator="containsText" text="C">
      <formula>NOT(ISERROR(SEARCH("C",N178)))</formula>
    </cfRule>
    <cfRule type="containsText" dxfId="1182" priority="5073" operator="containsText" text="B/C">
      <formula>NOT(ISERROR(SEARCH("B/C",N178)))</formula>
    </cfRule>
    <cfRule type="containsText" dxfId="1181" priority="5074" operator="containsText" text="B">
      <formula>NOT(ISERROR(SEARCH("B",N178)))</formula>
    </cfRule>
    <cfRule type="containsText" dxfId="1180" priority="5075" operator="containsText" text="A">
      <formula>NOT(ISERROR(SEARCH("A",N178)))</formula>
    </cfRule>
  </conditionalFormatting>
  <conditionalFormatting sqref="N201:P201 N180:P180 N150:P150 N140:P140">
    <cfRule type="containsText" dxfId="1179" priority="5066" operator="containsText" text="D">
      <formula>NOT(ISERROR(SEARCH("D",N140)))</formula>
    </cfRule>
    <cfRule type="containsText" dxfId="1178" priority="5067" operator="containsText" text="C">
      <formula>NOT(ISERROR(SEARCH("C",N140)))</formula>
    </cfRule>
    <cfRule type="containsText" dxfId="1177" priority="5068" operator="containsText" text="B/C">
      <formula>NOT(ISERROR(SEARCH("B/C",N140)))</formula>
    </cfRule>
    <cfRule type="containsText" dxfId="1176" priority="5069" operator="containsText" text="B">
      <formula>NOT(ISERROR(SEARCH("B",N140)))</formula>
    </cfRule>
    <cfRule type="containsText" dxfId="1175" priority="5070" operator="containsText" text="A">
      <formula>NOT(ISERROR(SEARCH("A",N140)))</formula>
    </cfRule>
  </conditionalFormatting>
  <conditionalFormatting sqref="N775:P781">
    <cfRule type="containsText" dxfId="1174" priority="4801" operator="containsText" text="D">
      <formula>NOT(ISERROR(SEARCH("D",N775)))</formula>
    </cfRule>
    <cfRule type="containsText" dxfId="1173" priority="4802" operator="containsText" text="C">
      <formula>NOT(ISERROR(SEARCH("C",N775)))</formula>
    </cfRule>
    <cfRule type="containsText" dxfId="1172" priority="4803" operator="containsText" text="B/C">
      <formula>NOT(ISERROR(SEARCH("B/C",N775)))</formula>
    </cfRule>
    <cfRule type="containsText" dxfId="1171" priority="4804" operator="containsText" text="B">
      <formula>NOT(ISERROR(SEARCH("B",N775)))</formula>
    </cfRule>
    <cfRule type="containsText" dxfId="1170" priority="4805" operator="containsText" text="A">
      <formula>NOT(ISERROR(SEARCH("A",N775)))</formula>
    </cfRule>
  </conditionalFormatting>
  <conditionalFormatting sqref="A775">
    <cfRule type="expression" dxfId="1169" priority="4796" stopIfTrue="1">
      <formula>#REF!="YES"</formula>
    </cfRule>
  </conditionalFormatting>
  <conditionalFormatting sqref="Z775">
    <cfRule type="containsText" dxfId="1168" priority="4797" operator="containsText" text="HIGH">
      <formula>NOT(ISERROR(SEARCH("HIGH",Z775)))</formula>
    </cfRule>
    <cfRule type="containsText" dxfId="1167" priority="4798" operator="containsText" text="SIGNIFICANT">
      <formula>NOT(ISERROR(SEARCH("SIGNIFICANT",Z775)))</formula>
    </cfRule>
    <cfRule type="containsText" dxfId="1166" priority="4799" operator="containsText" text="MODERATE">
      <formula>NOT(ISERROR(SEARCH("MODERATE",Z775)))</formula>
    </cfRule>
    <cfRule type="containsText" dxfId="1165" priority="4800" operator="containsText" text="LOW">
      <formula>NOT(ISERROR(SEARCH("LOW",Z775)))</formula>
    </cfRule>
  </conditionalFormatting>
  <conditionalFormatting sqref="A370">
    <cfRule type="expression" dxfId="1164" priority="4521" stopIfTrue="1">
      <formula>#REF!="YES"</formula>
    </cfRule>
  </conditionalFormatting>
  <conditionalFormatting sqref="Z370">
    <cfRule type="containsText" dxfId="1163" priority="4522" operator="containsText" text="HIGH">
      <formula>NOT(ISERROR(SEARCH("HIGH",Z370)))</formula>
    </cfRule>
    <cfRule type="containsText" dxfId="1162" priority="4523" operator="containsText" text="SIGNIFICANT">
      <formula>NOT(ISERROR(SEARCH("SIGNIFICANT",Z370)))</formula>
    </cfRule>
    <cfRule type="containsText" dxfId="1161" priority="4524" operator="containsText" text="MODERATE">
      <formula>NOT(ISERROR(SEARCH("MODERATE",Z370)))</formula>
    </cfRule>
    <cfRule type="containsText" dxfId="1160" priority="4525" operator="containsText" text="LOW">
      <formula>NOT(ISERROR(SEARCH("LOW",Z370)))</formula>
    </cfRule>
  </conditionalFormatting>
  <conditionalFormatting sqref="Z396">
    <cfRule type="containsText" dxfId="1159" priority="4502" operator="containsText" text="HIGH">
      <formula>NOT(ISERROR(SEARCH("HIGH",Z396)))</formula>
    </cfRule>
    <cfRule type="containsText" dxfId="1158" priority="4503" operator="containsText" text="SIGNIFICANT">
      <formula>NOT(ISERROR(SEARCH("SIGNIFICANT",Z396)))</formula>
    </cfRule>
    <cfRule type="containsText" dxfId="1157" priority="4504" operator="containsText" text="MODERATE">
      <formula>NOT(ISERROR(SEARCH("MODERATE",Z396)))</formula>
    </cfRule>
    <cfRule type="containsText" dxfId="1156" priority="4505" operator="containsText" text="LOW">
      <formula>NOT(ISERROR(SEARCH("LOW",Z396)))</formula>
    </cfRule>
  </conditionalFormatting>
  <conditionalFormatting sqref="A396">
    <cfRule type="expression" dxfId="1155" priority="4501" stopIfTrue="1">
      <formula>#REF!="YES"</formula>
    </cfRule>
  </conditionalFormatting>
  <conditionalFormatting sqref="A397">
    <cfRule type="expression" dxfId="1154" priority="4496" stopIfTrue="1">
      <formula>#REF!="YES"</formula>
    </cfRule>
  </conditionalFormatting>
  <conditionalFormatting sqref="Z397">
    <cfRule type="containsText" dxfId="1153" priority="4497" operator="containsText" text="HIGH">
      <formula>NOT(ISERROR(SEARCH("HIGH",Z397)))</formula>
    </cfRule>
    <cfRule type="containsText" dxfId="1152" priority="4498" operator="containsText" text="SIGNIFICANT">
      <formula>NOT(ISERROR(SEARCH("SIGNIFICANT",Z397)))</formula>
    </cfRule>
    <cfRule type="containsText" dxfId="1151" priority="4499" operator="containsText" text="MODERATE">
      <formula>NOT(ISERROR(SEARCH("MODERATE",Z397)))</formula>
    </cfRule>
    <cfRule type="containsText" dxfId="1150" priority="4500" operator="containsText" text="LOW">
      <formula>NOT(ISERROR(SEARCH("LOW",Z397)))</formula>
    </cfRule>
  </conditionalFormatting>
  <conditionalFormatting sqref="Z419">
    <cfRule type="containsText" dxfId="1149" priority="4487" operator="containsText" text="HIGH">
      <formula>NOT(ISERROR(SEARCH("HIGH",Z419)))</formula>
    </cfRule>
    <cfRule type="containsText" dxfId="1148" priority="4488" operator="containsText" text="SIGNIFICANT">
      <formula>NOT(ISERROR(SEARCH("SIGNIFICANT",Z419)))</formula>
    </cfRule>
    <cfRule type="containsText" dxfId="1147" priority="4489" operator="containsText" text="MODERATE">
      <formula>NOT(ISERROR(SEARCH("MODERATE",Z419)))</formula>
    </cfRule>
    <cfRule type="containsText" dxfId="1146" priority="4490" operator="containsText" text="LOW">
      <formula>NOT(ISERROR(SEARCH("LOW",Z419)))</formula>
    </cfRule>
  </conditionalFormatting>
  <conditionalFormatting sqref="A419">
    <cfRule type="expression" dxfId="1145" priority="4486" stopIfTrue="1">
      <formula>#REF!="YES"</formula>
    </cfRule>
  </conditionalFormatting>
  <conditionalFormatting sqref="A420">
    <cfRule type="expression" dxfId="1144" priority="4481" stopIfTrue="1">
      <formula>#REF!="YES"</formula>
    </cfRule>
  </conditionalFormatting>
  <conditionalFormatting sqref="Z420">
    <cfRule type="containsText" dxfId="1143" priority="4482" operator="containsText" text="HIGH">
      <formula>NOT(ISERROR(SEARCH("HIGH",Z420)))</formula>
    </cfRule>
    <cfRule type="containsText" dxfId="1142" priority="4483" operator="containsText" text="SIGNIFICANT">
      <formula>NOT(ISERROR(SEARCH("SIGNIFICANT",Z420)))</formula>
    </cfRule>
    <cfRule type="containsText" dxfId="1141" priority="4484" operator="containsText" text="MODERATE">
      <formula>NOT(ISERROR(SEARCH("MODERATE",Z420)))</formula>
    </cfRule>
    <cfRule type="containsText" dxfId="1140" priority="4485" operator="containsText" text="LOW">
      <formula>NOT(ISERROR(SEARCH("LOW",Z420)))</formula>
    </cfRule>
  </conditionalFormatting>
  <conditionalFormatting sqref="N689:P699 N701:P710 N712:P713">
    <cfRule type="containsText" dxfId="1139" priority="4471" operator="containsText" text="D">
      <formula>NOT(ISERROR(SEARCH("D",N689)))</formula>
    </cfRule>
    <cfRule type="containsText" dxfId="1138" priority="4472" operator="containsText" text="C">
      <formula>NOT(ISERROR(SEARCH("C",N689)))</formula>
    </cfRule>
    <cfRule type="containsText" dxfId="1137" priority="4473" operator="containsText" text="B/C">
      <formula>NOT(ISERROR(SEARCH("B/C",N689)))</formula>
    </cfRule>
    <cfRule type="containsText" dxfId="1136" priority="4474" operator="containsText" text="B">
      <formula>NOT(ISERROR(SEARCH("B",N689)))</formula>
    </cfRule>
    <cfRule type="containsText" dxfId="1135" priority="4475" operator="containsText" text="A">
      <formula>NOT(ISERROR(SEARCH("A",N689)))</formula>
    </cfRule>
  </conditionalFormatting>
  <conditionalFormatting sqref="A690:A699 A701:A710 A712:A713">
    <cfRule type="expression" dxfId="1134" priority="4461" stopIfTrue="1">
      <formula>#REF!="YES"</formula>
    </cfRule>
  </conditionalFormatting>
  <conditionalFormatting sqref="A689">
    <cfRule type="expression" dxfId="1133" priority="4466" stopIfTrue="1">
      <formula>#REF!="YES"</formula>
    </cfRule>
  </conditionalFormatting>
  <conditionalFormatting sqref="Z689">
    <cfRule type="containsText" dxfId="1132" priority="4467" operator="containsText" text="HIGH">
      <formula>NOT(ISERROR(SEARCH("HIGH",Z689)))</formula>
    </cfRule>
    <cfRule type="containsText" dxfId="1131" priority="4468" operator="containsText" text="SIGNIFICANT">
      <formula>NOT(ISERROR(SEARCH("SIGNIFICANT",Z689)))</formula>
    </cfRule>
    <cfRule type="containsText" dxfId="1130" priority="4469" operator="containsText" text="MODERATE">
      <formula>NOT(ISERROR(SEARCH("MODERATE",Z689)))</formula>
    </cfRule>
    <cfRule type="containsText" dxfId="1129" priority="4470" operator="containsText" text="LOW">
      <formula>NOT(ISERROR(SEARCH("LOW",Z689)))</formula>
    </cfRule>
  </conditionalFormatting>
  <conditionalFormatting sqref="Z690:Z699 Z701:Z710 Z712:Z713">
    <cfRule type="containsText" dxfId="1128" priority="4462" operator="containsText" text="HIGH">
      <formula>NOT(ISERROR(SEARCH("HIGH",Z690)))</formula>
    </cfRule>
    <cfRule type="containsText" dxfId="1127" priority="4463" operator="containsText" text="SIGNIFICANT">
      <formula>NOT(ISERROR(SEARCH("SIGNIFICANT",Z690)))</formula>
    </cfRule>
    <cfRule type="containsText" dxfId="1126" priority="4464" operator="containsText" text="MODERATE">
      <formula>NOT(ISERROR(SEARCH("MODERATE",Z690)))</formula>
    </cfRule>
    <cfRule type="containsText" dxfId="1125" priority="4465" operator="containsText" text="LOW">
      <formula>NOT(ISERROR(SEARCH("LOW",Z690)))</formula>
    </cfRule>
  </conditionalFormatting>
  <conditionalFormatting sqref="N715:P726 N728:P740">
    <cfRule type="containsText" dxfId="1124" priority="4456" operator="containsText" text="D">
      <formula>NOT(ISERROR(SEARCH("D",N715)))</formula>
    </cfRule>
    <cfRule type="containsText" dxfId="1123" priority="4457" operator="containsText" text="C">
      <formula>NOT(ISERROR(SEARCH("C",N715)))</formula>
    </cfRule>
    <cfRule type="containsText" dxfId="1122" priority="4458" operator="containsText" text="B/C">
      <formula>NOT(ISERROR(SEARCH("B/C",N715)))</formula>
    </cfRule>
    <cfRule type="containsText" dxfId="1121" priority="4459" operator="containsText" text="B">
      <formula>NOT(ISERROR(SEARCH("B",N715)))</formula>
    </cfRule>
    <cfRule type="containsText" dxfId="1120" priority="4460" operator="containsText" text="A">
      <formula>NOT(ISERROR(SEARCH("A",N715)))</formula>
    </cfRule>
  </conditionalFormatting>
  <conditionalFormatting sqref="A715:A725">
    <cfRule type="expression" dxfId="1119" priority="4451" stopIfTrue="1">
      <formula>#REF!="YES"</formula>
    </cfRule>
  </conditionalFormatting>
  <conditionalFormatting sqref="Z715:Z725">
    <cfRule type="containsText" dxfId="1118" priority="4452" operator="containsText" text="HIGH">
      <formula>NOT(ISERROR(SEARCH("HIGH",Z715)))</formula>
    </cfRule>
    <cfRule type="containsText" dxfId="1117" priority="4453" operator="containsText" text="SIGNIFICANT">
      <formula>NOT(ISERROR(SEARCH("SIGNIFICANT",Z715)))</formula>
    </cfRule>
    <cfRule type="containsText" dxfId="1116" priority="4454" operator="containsText" text="MODERATE">
      <formula>NOT(ISERROR(SEARCH("MODERATE",Z715)))</formula>
    </cfRule>
    <cfRule type="containsText" dxfId="1115" priority="4455" operator="containsText" text="LOW">
      <formula>NOT(ISERROR(SEARCH("LOW",Z715)))</formula>
    </cfRule>
  </conditionalFormatting>
  <conditionalFormatting sqref="Z726">
    <cfRule type="containsText" dxfId="1114" priority="4447" operator="containsText" text="HIGH">
      <formula>NOT(ISERROR(SEARCH("HIGH",Z726)))</formula>
    </cfRule>
    <cfRule type="containsText" dxfId="1113" priority="4448" operator="containsText" text="SIGNIFICANT">
      <formula>NOT(ISERROR(SEARCH("SIGNIFICANT",Z726)))</formula>
    </cfRule>
    <cfRule type="containsText" dxfId="1112" priority="4449" operator="containsText" text="MODERATE">
      <formula>NOT(ISERROR(SEARCH("MODERATE",Z726)))</formula>
    </cfRule>
    <cfRule type="containsText" dxfId="1111" priority="4450" operator="containsText" text="LOW">
      <formula>NOT(ISERROR(SEARCH("LOW",Z726)))</formula>
    </cfRule>
  </conditionalFormatting>
  <conditionalFormatting sqref="A726">
    <cfRule type="expression" dxfId="1110" priority="4446" stopIfTrue="1">
      <formula>#REF!="YES"</formula>
    </cfRule>
  </conditionalFormatting>
  <conditionalFormatting sqref="A728">
    <cfRule type="expression" dxfId="1109" priority="4441" stopIfTrue="1">
      <formula>#REF!="YES"</formula>
    </cfRule>
  </conditionalFormatting>
  <conditionalFormatting sqref="Z728">
    <cfRule type="containsText" dxfId="1108" priority="4442" operator="containsText" text="HIGH">
      <formula>NOT(ISERROR(SEARCH("HIGH",Z728)))</formula>
    </cfRule>
    <cfRule type="containsText" dxfId="1107" priority="4443" operator="containsText" text="SIGNIFICANT">
      <formula>NOT(ISERROR(SEARCH("SIGNIFICANT",Z728)))</formula>
    </cfRule>
    <cfRule type="containsText" dxfId="1106" priority="4444" operator="containsText" text="MODERATE">
      <formula>NOT(ISERROR(SEARCH("MODERATE",Z728)))</formula>
    </cfRule>
    <cfRule type="containsText" dxfId="1105" priority="4445" operator="containsText" text="LOW">
      <formula>NOT(ISERROR(SEARCH("LOW",Z728)))</formula>
    </cfRule>
  </conditionalFormatting>
  <conditionalFormatting sqref="A729:A740 A744:A752 A742">
    <cfRule type="expression" dxfId="1104" priority="4436" stopIfTrue="1">
      <formula>#REF!="YES"</formula>
    </cfRule>
  </conditionalFormatting>
  <conditionalFormatting sqref="Z729:Z740 Z744:Z752 Z742">
    <cfRule type="containsText" dxfId="1103" priority="4437" operator="containsText" text="HIGH">
      <formula>NOT(ISERROR(SEARCH("HIGH",Z729)))</formula>
    </cfRule>
    <cfRule type="containsText" dxfId="1102" priority="4438" operator="containsText" text="SIGNIFICANT">
      <formula>NOT(ISERROR(SEARCH("SIGNIFICANT",Z729)))</formula>
    </cfRule>
    <cfRule type="containsText" dxfId="1101" priority="4439" operator="containsText" text="MODERATE">
      <formula>NOT(ISERROR(SEARCH("MODERATE",Z729)))</formula>
    </cfRule>
    <cfRule type="containsText" dxfId="1100" priority="4440" operator="containsText" text="LOW">
      <formula>NOT(ISERROR(SEARCH("LOW",Z729)))</formula>
    </cfRule>
  </conditionalFormatting>
  <conditionalFormatting sqref="Z753">
    <cfRule type="containsText" dxfId="1099" priority="4432" operator="containsText" text="HIGH">
      <formula>NOT(ISERROR(SEARCH("HIGH",Z753)))</formula>
    </cfRule>
    <cfRule type="containsText" dxfId="1098" priority="4433" operator="containsText" text="SIGNIFICANT">
      <formula>NOT(ISERROR(SEARCH("SIGNIFICANT",Z753)))</formula>
    </cfRule>
    <cfRule type="containsText" dxfId="1097" priority="4434" operator="containsText" text="MODERATE">
      <formula>NOT(ISERROR(SEARCH("MODERATE",Z753)))</formula>
    </cfRule>
    <cfRule type="containsText" dxfId="1096" priority="4435" operator="containsText" text="LOW">
      <formula>NOT(ISERROR(SEARCH("LOW",Z753)))</formula>
    </cfRule>
  </conditionalFormatting>
  <conditionalFormatting sqref="A753">
    <cfRule type="expression" dxfId="1095" priority="4431" stopIfTrue="1">
      <formula>#REF!="YES"</formula>
    </cfRule>
  </conditionalFormatting>
  <conditionalFormatting sqref="A754">
    <cfRule type="expression" dxfId="1094" priority="4426" stopIfTrue="1">
      <formula>#REF!="YES"</formula>
    </cfRule>
  </conditionalFormatting>
  <conditionalFormatting sqref="Z754">
    <cfRule type="containsText" dxfId="1093" priority="4427" operator="containsText" text="HIGH">
      <formula>NOT(ISERROR(SEARCH("HIGH",Z754)))</formula>
    </cfRule>
    <cfRule type="containsText" dxfId="1092" priority="4428" operator="containsText" text="SIGNIFICANT">
      <formula>NOT(ISERROR(SEARCH("SIGNIFICANT",Z754)))</formula>
    </cfRule>
    <cfRule type="containsText" dxfId="1091" priority="4429" operator="containsText" text="MODERATE">
      <formula>NOT(ISERROR(SEARCH("MODERATE",Z754)))</formula>
    </cfRule>
    <cfRule type="containsText" dxfId="1090" priority="4430" operator="containsText" text="LOW">
      <formula>NOT(ISERROR(SEARCH("LOW",Z754)))</formula>
    </cfRule>
  </conditionalFormatting>
  <conditionalFormatting sqref="N605:P622">
    <cfRule type="containsText" dxfId="1089" priority="4416" operator="containsText" text="D">
      <formula>NOT(ISERROR(SEARCH("D",N605)))</formula>
    </cfRule>
    <cfRule type="containsText" dxfId="1088" priority="4417" operator="containsText" text="C">
      <formula>NOT(ISERROR(SEARCH("C",N605)))</formula>
    </cfRule>
    <cfRule type="containsText" dxfId="1087" priority="4418" operator="containsText" text="B/C">
      <formula>NOT(ISERROR(SEARCH("B/C",N605)))</formula>
    </cfRule>
    <cfRule type="containsText" dxfId="1086" priority="4419" operator="containsText" text="B">
      <formula>NOT(ISERROR(SEARCH("B",N605)))</formula>
    </cfRule>
    <cfRule type="containsText" dxfId="1085" priority="4420" operator="containsText" text="A">
      <formula>NOT(ISERROR(SEARCH("A",N605)))</formula>
    </cfRule>
  </conditionalFormatting>
  <conditionalFormatting sqref="A606:A627">
    <cfRule type="expression" dxfId="1084" priority="4406" stopIfTrue="1">
      <formula>#REF!="YES"</formula>
    </cfRule>
  </conditionalFormatting>
  <conditionalFormatting sqref="A605">
    <cfRule type="expression" dxfId="1083" priority="4411" stopIfTrue="1">
      <formula>#REF!="YES"</formula>
    </cfRule>
  </conditionalFormatting>
  <conditionalFormatting sqref="Z605">
    <cfRule type="containsText" dxfId="1082" priority="4412" operator="containsText" text="HIGH">
      <formula>NOT(ISERROR(SEARCH("HIGH",Z605)))</formula>
    </cfRule>
    <cfRule type="containsText" dxfId="1081" priority="4413" operator="containsText" text="SIGNIFICANT">
      <formula>NOT(ISERROR(SEARCH("SIGNIFICANT",Z605)))</formula>
    </cfRule>
    <cfRule type="containsText" dxfId="1080" priority="4414" operator="containsText" text="MODERATE">
      <formula>NOT(ISERROR(SEARCH("MODERATE",Z605)))</formula>
    </cfRule>
    <cfRule type="containsText" dxfId="1079" priority="4415" operator="containsText" text="LOW">
      <formula>NOT(ISERROR(SEARCH("LOW",Z605)))</formula>
    </cfRule>
  </conditionalFormatting>
  <conditionalFormatting sqref="Z606:Z627">
    <cfRule type="containsText" dxfId="1078" priority="4407" operator="containsText" text="HIGH">
      <formula>NOT(ISERROR(SEARCH("HIGH",Z606)))</formula>
    </cfRule>
    <cfRule type="containsText" dxfId="1077" priority="4408" operator="containsText" text="SIGNIFICANT">
      <formula>NOT(ISERROR(SEARCH("SIGNIFICANT",Z606)))</formula>
    </cfRule>
    <cfRule type="containsText" dxfId="1076" priority="4409" operator="containsText" text="MODERATE">
      <formula>NOT(ISERROR(SEARCH("MODERATE",Z606)))</formula>
    </cfRule>
    <cfRule type="containsText" dxfId="1075" priority="4410" operator="containsText" text="LOW">
      <formula>NOT(ISERROR(SEARCH("LOW",Z606)))</formula>
    </cfRule>
  </conditionalFormatting>
  <conditionalFormatting sqref="N635:P642 N677:P687">
    <cfRule type="containsText" dxfId="1074" priority="4401" operator="containsText" text="D">
      <formula>NOT(ISERROR(SEARCH("D",N635)))</formula>
    </cfRule>
    <cfRule type="containsText" dxfId="1073" priority="4402" operator="containsText" text="C">
      <formula>NOT(ISERROR(SEARCH("C",N635)))</formula>
    </cfRule>
    <cfRule type="containsText" dxfId="1072" priority="4403" operator="containsText" text="B/C">
      <formula>NOT(ISERROR(SEARCH("B/C",N635)))</formula>
    </cfRule>
    <cfRule type="containsText" dxfId="1071" priority="4404" operator="containsText" text="B">
      <formula>NOT(ISERROR(SEARCH("B",N635)))</formula>
    </cfRule>
    <cfRule type="containsText" dxfId="1070" priority="4405" operator="containsText" text="A">
      <formula>NOT(ISERROR(SEARCH("A",N635)))</formula>
    </cfRule>
  </conditionalFormatting>
  <conditionalFormatting sqref="A665:A675 A677:A687">
    <cfRule type="expression" dxfId="1069" priority="4366" stopIfTrue="1">
      <formula>#REF!="YES"</formula>
    </cfRule>
  </conditionalFormatting>
  <conditionalFormatting sqref="Z638">
    <cfRule type="containsText" dxfId="1068" priority="4392" operator="containsText" text="HIGH">
      <formula>NOT(ISERROR(SEARCH("HIGH",Z638)))</formula>
    </cfRule>
    <cfRule type="containsText" dxfId="1067" priority="4393" operator="containsText" text="SIGNIFICANT">
      <formula>NOT(ISERROR(SEARCH("SIGNIFICANT",Z638)))</formula>
    </cfRule>
    <cfRule type="containsText" dxfId="1066" priority="4394" operator="containsText" text="MODERATE">
      <formula>NOT(ISERROR(SEARCH("MODERATE",Z638)))</formula>
    </cfRule>
    <cfRule type="containsText" dxfId="1065" priority="4395" operator="containsText" text="LOW">
      <formula>NOT(ISERROR(SEARCH("LOW",Z638)))</formula>
    </cfRule>
  </conditionalFormatting>
  <conditionalFormatting sqref="A638">
    <cfRule type="expression" dxfId="1064" priority="4391" stopIfTrue="1">
      <formula>#REF!="YES"</formula>
    </cfRule>
  </conditionalFormatting>
  <conditionalFormatting sqref="A639">
    <cfRule type="expression" dxfId="1063" priority="4386" stopIfTrue="1">
      <formula>#REF!="YES"</formula>
    </cfRule>
  </conditionalFormatting>
  <conditionalFormatting sqref="Z639">
    <cfRule type="containsText" dxfId="1062" priority="4387" operator="containsText" text="HIGH">
      <formula>NOT(ISERROR(SEARCH("HIGH",Z639)))</formula>
    </cfRule>
    <cfRule type="containsText" dxfId="1061" priority="4388" operator="containsText" text="SIGNIFICANT">
      <formula>NOT(ISERROR(SEARCH("SIGNIFICANT",Z639)))</formula>
    </cfRule>
    <cfRule type="containsText" dxfId="1060" priority="4389" operator="containsText" text="MODERATE">
      <formula>NOT(ISERROR(SEARCH("MODERATE",Z639)))</formula>
    </cfRule>
    <cfRule type="containsText" dxfId="1059" priority="4390" operator="containsText" text="LOW">
      <formula>NOT(ISERROR(SEARCH("LOW",Z639)))</formula>
    </cfRule>
  </conditionalFormatting>
  <conditionalFormatting sqref="A640:A642">
    <cfRule type="expression" dxfId="1058" priority="4381" stopIfTrue="1">
      <formula>#REF!="YES"</formula>
    </cfRule>
  </conditionalFormatting>
  <conditionalFormatting sqref="Z640:Z642">
    <cfRule type="containsText" dxfId="1057" priority="4382" operator="containsText" text="HIGH">
      <formula>NOT(ISERROR(SEARCH("HIGH",Z640)))</formula>
    </cfRule>
    <cfRule type="containsText" dxfId="1056" priority="4383" operator="containsText" text="SIGNIFICANT">
      <formula>NOT(ISERROR(SEARCH("SIGNIFICANT",Z640)))</formula>
    </cfRule>
    <cfRule type="containsText" dxfId="1055" priority="4384" operator="containsText" text="MODERATE">
      <formula>NOT(ISERROR(SEARCH("MODERATE",Z640)))</formula>
    </cfRule>
    <cfRule type="containsText" dxfId="1054" priority="4385" operator="containsText" text="LOW">
      <formula>NOT(ISERROR(SEARCH("LOW",Z640)))</formula>
    </cfRule>
  </conditionalFormatting>
  <conditionalFormatting sqref="Z663">
    <cfRule type="containsText" dxfId="1053" priority="4377" operator="containsText" text="HIGH">
      <formula>NOT(ISERROR(SEARCH("HIGH",Z663)))</formula>
    </cfRule>
    <cfRule type="containsText" dxfId="1052" priority="4378" operator="containsText" text="SIGNIFICANT">
      <formula>NOT(ISERROR(SEARCH("SIGNIFICANT",Z663)))</formula>
    </cfRule>
    <cfRule type="containsText" dxfId="1051" priority="4379" operator="containsText" text="MODERATE">
      <formula>NOT(ISERROR(SEARCH("MODERATE",Z663)))</formula>
    </cfRule>
    <cfRule type="containsText" dxfId="1050" priority="4380" operator="containsText" text="LOW">
      <formula>NOT(ISERROR(SEARCH("LOW",Z663)))</formula>
    </cfRule>
  </conditionalFormatting>
  <conditionalFormatting sqref="A663">
    <cfRule type="expression" dxfId="1049" priority="4376" stopIfTrue="1">
      <formula>#REF!="YES"</formula>
    </cfRule>
  </conditionalFormatting>
  <conditionalFormatting sqref="A664">
    <cfRule type="expression" dxfId="1048" priority="4371" stopIfTrue="1">
      <formula>#REF!="YES"</formula>
    </cfRule>
  </conditionalFormatting>
  <conditionalFormatting sqref="Z664">
    <cfRule type="containsText" dxfId="1047" priority="4372" operator="containsText" text="HIGH">
      <formula>NOT(ISERROR(SEARCH("HIGH",Z664)))</formula>
    </cfRule>
    <cfRule type="containsText" dxfId="1046" priority="4373" operator="containsText" text="SIGNIFICANT">
      <formula>NOT(ISERROR(SEARCH("SIGNIFICANT",Z664)))</formula>
    </cfRule>
    <cfRule type="containsText" dxfId="1045" priority="4374" operator="containsText" text="MODERATE">
      <formula>NOT(ISERROR(SEARCH("MODERATE",Z664)))</formula>
    </cfRule>
    <cfRule type="containsText" dxfId="1044" priority="4375" operator="containsText" text="LOW">
      <formula>NOT(ISERROR(SEARCH("LOW",Z664)))</formula>
    </cfRule>
  </conditionalFormatting>
  <conditionalFormatting sqref="Z665:Z675 Z677:Z687">
    <cfRule type="containsText" dxfId="1043" priority="4367" operator="containsText" text="HIGH">
      <formula>NOT(ISERROR(SEARCH("HIGH",Z665)))</formula>
    </cfRule>
    <cfRule type="containsText" dxfId="1042" priority="4368" operator="containsText" text="SIGNIFICANT">
      <formula>NOT(ISERROR(SEARCH("SIGNIFICANT",Z665)))</formula>
    </cfRule>
    <cfRule type="containsText" dxfId="1041" priority="4369" operator="containsText" text="MODERATE">
      <formula>NOT(ISERROR(SEARCH("MODERATE",Z665)))</formula>
    </cfRule>
    <cfRule type="containsText" dxfId="1040" priority="4370" operator="containsText" text="LOW">
      <formula>NOT(ISERROR(SEARCH("LOW",Z665)))</formula>
    </cfRule>
  </conditionalFormatting>
  <conditionalFormatting sqref="N527:P528 N530:P540 N542:P551">
    <cfRule type="containsText" dxfId="1039" priority="4361" operator="containsText" text="D">
      <formula>NOT(ISERROR(SEARCH("D",N527)))</formula>
    </cfRule>
    <cfRule type="containsText" dxfId="1038" priority="4362" operator="containsText" text="C">
      <formula>NOT(ISERROR(SEARCH("C",N527)))</formula>
    </cfRule>
    <cfRule type="containsText" dxfId="1037" priority="4363" operator="containsText" text="B/C">
      <formula>NOT(ISERROR(SEARCH("B/C",N527)))</formula>
    </cfRule>
    <cfRule type="containsText" dxfId="1036" priority="4364" operator="containsText" text="B">
      <formula>NOT(ISERROR(SEARCH("B",N527)))</formula>
    </cfRule>
    <cfRule type="containsText" dxfId="1035" priority="4365" operator="containsText" text="A">
      <formula>NOT(ISERROR(SEARCH("A",N527)))</formula>
    </cfRule>
  </conditionalFormatting>
  <conditionalFormatting sqref="A528 A530:A540 A542:A551">
    <cfRule type="expression" dxfId="1034" priority="4351" stopIfTrue="1">
      <formula>#REF!="YES"</formula>
    </cfRule>
  </conditionalFormatting>
  <conditionalFormatting sqref="A527">
    <cfRule type="expression" dxfId="1033" priority="4356" stopIfTrue="1">
      <formula>#REF!="YES"</formula>
    </cfRule>
  </conditionalFormatting>
  <conditionalFormatting sqref="Z527">
    <cfRule type="containsText" dxfId="1032" priority="4357" operator="containsText" text="HIGH">
      <formula>NOT(ISERROR(SEARCH("HIGH",Z527)))</formula>
    </cfRule>
    <cfRule type="containsText" dxfId="1031" priority="4358" operator="containsText" text="SIGNIFICANT">
      <formula>NOT(ISERROR(SEARCH("SIGNIFICANT",Z527)))</formula>
    </cfRule>
    <cfRule type="containsText" dxfId="1030" priority="4359" operator="containsText" text="MODERATE">
      <formula>NOT(ISERROR(SEARCH("MODERATE",Z527)))</formula>
    </cfRule>
    <cfRule type="containsText" dxfId="1029" priority="4360" operator="containsText" text="LOW">
      <formula>NOT(ISERROR(SEARCH("LOW",Z527)))</formula>
    </cfRule>
  </conditionalFormatting>
  <conditionalFormatting sqref="Z528 Z530:Z540 Z542:Z551">
    <cfRule type="containsText" dxfId="1028" priority="4352" operator="containsText" text="HIGH">
      <formula>NOT(ISERROR(SEARCH("HIGH",Z528)))</formula>
    </cfRule>
    <cfRule type="containsText" dxfId="1027" priority="4353" operator="containsText" text="SIGNIFICANT">
      <formula>NOT(ISERROR(SEARCH("SIGNIFICANT",Z528)))</formula>
    </cfRule>
    <cfRule type="containsText" dxfId="1026" priority="4354" operator="containsText" text="MODERATE">
      <formula>NOT(ISERROR(SEARCH("MODERATE",Z528)))</formula>
    </cfRule>
    <cfRule type="containsText" dxfId="1025" priority="4355" operator="containsText" text="LOW">
      <formula>NOT(ISERROR(SEARCH("LOW",Z528)))</formula>
    </cfRule>
  </conditionalFormatting>
  <conditionalFormatting sqref="Z561">
    <cfRule type="containsText" dxfId="1024" priority="4337" operator="containsText" text="HIGH">
      <formula>NOT(ISERROR(SEARCH("HIGH",Z561)))</formula>
    </cfRule>
    <cfRule type="containsText" dxfId="1023" priority="4338" operator="containsText" text="SIGNIFICANT">
      <formula>NOT(ISERROR(SEARCH("SIGNIFICANT",Z561)))</formula>
    </cfRule>
    <cfRule type="containsText" dxfId="1022" priority="4339" operator="containsText" text="MODERATE">
      <formula>NOT(ISERROR(SEARCH("MODERATE",Z561)))</formula>
    </cfRule>
    <cfRule type="containsText" dxfId="1021" priority="4340" operator="containsText" text="LOW">
      <formula>NOT(ISERROR(SEARCH("LOW",Z561)))</formula>
    </cfRule>
  </conditionalFormatting>
  <conditionalFormatting sqref="A561">
    <cfRule type="expression" dxfId="1020" priority="4336" stopIfTrue="1">
      <formula>#REF!="YES"</formula>
    </cfRule>
  </conditionalFormatting>
  <conditionalFormatting sqref="A562">
    <cfRule type="expression" dxfId="1019" priority="4331" stopIfTrue="1">
      <formula>#REF!="YES"</formula>
    </cfRule>
  </conditionalFormatting>
  <conditionalFormatting sqref="Z562">
    <cfRule type="containsText" dxfId="1018" priority="4332" operator="containsText" text="HIGH">
      <formula>NOT(ISERROR(SEARCH("HIGH",Z562)))</formula>
    </cfRule>
    <cfRule type="containsText" dxfId="1017" priority="4333" operator="containsText" text="SIGNIFICANT">
      <formula>NOT(ISERROR(SEARCH("SIGNIFICANT",Z562)))</formula>
    </cfRule>
    <cfRule type="containsText" dxfId="1016" priority="4334" operator="containsText" text="MODERATE">
      <formula>NOT(ISERROR(SEARCH("MODERATE",Z562)))</formula>
    </cfRule>
    <cfRule type="containsText" dxfId="1015" priority="4335" operator="containsText" text="LOW">
      <formula>NOT(ISERROR(SEARCH("LOW",Z562)))</formula>
    </cfRule>
  </conditionalFormatting>
  <conditionalFormatting sqref="Z585">
    <cfRule type="containsText" dxfId="1014" priority="4322" operator="containsText" text="HIGH">
      <formula>NOT(ISERROR(SEARCH("HIGH",Z585)))</formula>
    </cfRule>
    <cfRule type="containsText" dxfId="1013" priority="4323" operator="containsText" text="SIGNIFICANT">
      <formula>NOT(ISERROR(SEARCH("SIGNIFICANT",Z585)))</formula>
    </cfRule>
    <cfRule type="containsText" dxfId="1012" priority="4324" operator="containsText" text="MODERATE">
      <formula>NOT(ISERROR(SEARCH("MODERATE",Z585)))</formula>
    </cfRule>
    <cfRule type="containsText" dxfId="1011" priority="4325" operator="containsText" text="LOW">
      <formula>NOT(ISERROR(SEARCH("LOW",Z585)))</formula>
    </cfRule>
  </conditionalFormatting>
  <conditionalFormatting sqref="A585">
    <cfRule type="expression" dxfId="1010" priority="4321" stopIfTrue="1">
      <formula>#REF!="YES"</formula>
    </cfRule>
  </conditionalFormatting>
  <conditionalFormatting sqref="A586">
    <cfRule type="expression" dxfId="1009" priority="4316" stopIfTrue="1">
      <formula>#REF!="YES"</formula>
    </cfRule>
  </conditionalFormatting>
  <conditionalFormatting sqref="Z586">
    <cfRule type="containsText" dxfId="1008" priority="4317" operator="containsText" text="HIGH">
      <formula>NOT(ISERROR(SEARCH("HIGH",Z586)))</formula>
    </cfRule>
    <cfRule type="containsText" dxfId="1007" priority="4318" operator="containsText" text="SIGNIFICANT">
      <formula>NOT(ISERROR(SEARCH("SIGNIFICANT",Z586)))</formula>
    </cfRule>
    <cfRule type="containsText" dxfId="1006" priority="4319" operator="containsText" text="MODERATE">
      <formula>NOT(ISERROR(SEARCH("MODERATE",Z586)))</formula>
    </cfRule>
    <cfRule type="containsText" dxfId="1005" priority="4320" operator="containsText" text="LOW">
      <formula>NOT(ISERROR(SEARCH("LOW",Z586)))</formula>
    </cfRule>
  </conditionalFormatting>
  <conditionalFormatting sqref="N444:P466">
    <cfRule type="containsText" dxfId="1004" priority="4306" operator="containsText" text="D">
      <formula>NOT(ISERROR(SEARCH("D",N444)))</formula>
    </cfRule>
    <cfRule type="containsText" dxfId="1003" priority="4307" operator="containsText" text="C">
      <formula>NOT(ISERROR(SEARCH("C",N444)))</formula>
    </cfRule>
    <cfRule type="containsText" dxfId="1002" priority="4308" operator="containsText" text="B/C">
      <formula>NOT(ISERROR(SEARCH("B/C",N444)))</formula>
    </cfRule>
    <cfRule type="containsText" dxfId="1001" priority="4309" operator="containsText" text="B">
      <formula>NOT(ISERROR(SEARCH("B",N444)))</formula>
    </cfRule>
    <cfRule type="containsText" dxfId="1000" priority="4310" operator="containsText" text="A">
      <formula>NOT(ISERROR(SEARCH("A",N444)))</formula>
    </cfRule>
  </conditionalFormatting>
  <conditionalFormatting sqref="A445:A466">
    <cfRule type="expression" dxfId="999" priority="4296" stopIfTrue="1">
      <formula>#REF!="YES"</formula>
    </cfRule>
  </conditionalFormatting>
  <conditionalFormatting sqref="A444">
    <cfRule type="expression" dxfId="998" priority="4301" stopIfTrue="1">
      <formula>#REF!="YES"</formula>
    </cfRule>
  </conditionalFormatting>
  <conditionalFormatting sqref="Z444">
    <cfRule type="containsText" dxfId="997" priority="4302" operator="containsText" text="HIGH">
      <formula>NOT(ISERROR(SEARCH("HIGH",Z444)))</formula>
    </cfRule>
    <cfRule type="containsText" dxfId="996" priority="4303" operator="containsText" text="SIGNIFICANT">
      <formula>NOT(ISERROR(SEARCH("SIGNIFICANT",Z444)))</formula>
    </cfRule>
    <cfRule type="containsText" dxfId="995" priority="4304" operator="containsText" text="MODERATE">
      <formula>NOT(ISERROR(SEARCH("MODERATE",Z444)))</formula>
    </cfRule>
    <cfRule type="containsText" dxfId="994" priority="4305" operator="containsText" text="LOW">
      <formula>NOT(ISERROR(SEARCH("LOW",Z444)))</formula>
    </cfRule>
  </conditionalFormatting>
  <conditionalFormatting sqref="Z445:Z466">
    <cfRule type="containsText" dxfId="993" priority="4297" operator="containsText" text="HIGH">
      <formula>NOT(ISERROR(SEARCH("HIGH",Z445)))</formula>
    </cfRule>
    <cfRule type="containsText" dxfId="992" priority="4298" operator="containsText" text="SIGNIFICANT">
      <formula>NOT(ISERROR(SEARCH("SIGNIFICANT",Z445)))</formula>
    </cfRule>
    <cfRule type="containsText" dxfId="991" priority="4299" operator="containsText" text="MODERATE">
      <formula>NOT(ISERROR(SEARCH("MODERATE",Z445)))</formula>
    </cfRule>
    <cfRule type="containsText" dxfId="990" priority="4300" operator="containsText" text="LOW">
      <formula>NOT(ISERROR(SEARCH("LOW",Z445)))</formula>
    </cfRule>
  </conditionalFormatting>
  <conditionalFormatting sqref="A504:A520 A522:A526">
    <cfRule type="expression" dxfId="989" priority="4256" stopIfTrue="1">
      <formula>#REF!="YES"</formula>
    </cfRule>
  </conditionalFormatting>
  <conditionalFormatting sqref="Z478">
    <cfRule type="containsText" dxfId="988" priority="4282" operator="containsText" text="HIGH">
      <formula>NOT(ISERROR(SEARCH("HIGH",Z478)))</formula>
    </cfRule>
    <cfRule type="containsText" dxfId="987" priority="4283" operator="containsText" text="SIGNIFICANT">
      <formula>NOT(ISERROR(SEARCH("SIGNIFICANT",Z478)))</formula>
    </cfRule>
    <cfRule type="containsText" dxfId="986" priority="4284" operator="containsText" text="MODERATE">
      <formula>NOT(ISERROR(SEARCH("MODERATE",Z478)))</formula>
    </cfRule>
    <cfRule type="containsText" dxfId="985" priority="4285" operator="containsText" text="LOW">
      <formula>NOT(ISERROR(SEARCH("LOW",Z478)))</formula>
    </cfRule>
  </conditionalFormatting>
  <conditionalFormatting sqref="A478">
    <cfRule type="expression" dxfId="984" priority="4281" stopIfTrue="1">
      <formula>#REF!="YES"</formula>
    </cfRule>
  </conditionalFormatting>
  <conditionalFormatting sqref="A479">
    <cfRule type="expression" dxfId="983" priority="4276" stopIfTrue="1">
      <formula>#REF!="YES"</formula>
    </cfRule>
  </conditionalFormatting>
  <conditionalFormatting sqref="Z479">
    <cfRule type="containsText" dxfId="982" priority="4277" operator="containsText" text="HIGH">
      <formula>NOT(ISERROR(SEARCH("HIGH",Z479)))</formula>
    </cfRule>
    <cfRule type="containsText" dxfId="981" priority="4278" operator="containsText" text="SIGNIFICANT">
      <formula>NOT(ISERROR(SEARCH("SIGNIFICANT",Z479)))</formula>
    </cfRule>
    <cfRule type="containsText" dxfId="980" priority="4279" operator="containsText" text="MODERATE">
      <formula>NOT(ISERROR(SEARCH("MODERATE",Z479)))</formula>
    </cfRule>
    <cfRule type="containsText" dxfId="979" priority="4280" operator="containsText" text="LOW">
      <formula>NOT(ISERROR(SEARCH("LOW",Z479)))</formula>
    </cfRule>
  </conditionalFormatting>
  <conditionalFormatting sqref="Z502">
    <cfRule type="containsText" dxfId="978" priority="4267" operator="containsText" text="HIGH">
      <formula>NOT(ISERROR(SEARCH("HIGH",Z502)))</formula>
    </cfRule>
    <cfRule type="containsText" dxfId="977" priority="4268" operator="containsText" text="SIGNIFICANT">
      <formula>NOT(ISERROR(SEARCH("SIGNIFICANT",Z502)))</formula>
    </cfRule>
    <cfRule type="containsText" dxfId="976" priority="4269" operator="containsText" text="MODERATE">
      <formula>NOT(ISERROR(SEARCH("MODERATE",Z502)))</formula>
    </cfRule>
    <cfRule type="containsText" dxfId="975" priority="4270" operator="containsText" text="LOW">
      <formula>NOT(ISERROR(SEARCH("LOW",Z502)))</formula>
    </cfRule>
  </conditionalFormatting>
  <conditionalFormatting sqref="A502">
    <cfRule type="expression" dxfId="974" priority="4266" stopIfTrue="1">
      <formula>#REF!="YES"</formula>
    </cfRule>
  </conditionalFormatting>
  <conditionalFormatting sqref="A503">
    <cfRule type="expression" dxfId="973" priority="4261" stopIfTrue="1">
      <formula>#REF!="YES"</formula>
    </cfRule>
  </conditionalFormatting>
  <conditionalFormatting sqref="Z503">
    <cfRule type="containsText" dxfId="972" priority="4262" operator="containsText" text="HIGH">
      <formula>NOT(ISERROR(SEARCH("HIGH",Z503)))</formula>
    </cfRule>
    <cfRule type="containsText" dxfId="971" priority="4263" operator="containsText" text="SIGNIFICANT">
      <formula>NOT(ISERROR(SEARCH("SIGNIFICANT",Z503)))</formula>
    </cfRule>
    <cfRule type="containsText" dxfId="970" priority="4264" operator="containsText" text="MODERATE">
      <formula>NOT(ISERROR(SEARCH("MODERATE",Z503)))</formula>
    </cfRule>
    <cfRule type="containsText" dxfId="969" priority="4265" operator="containsText" text="LOW">
      <formula>NOT(ISERROR(SEARCH("LOW",Z503)))</formula>
    </cfRule>
  </conditionalFormatting>
  <conditionalFormatting sqref="Z504:Z520 Z522:Z526">
    <cfRule type="containsText" dxfId="968" priority="4257" operator="containsText" text="HIGH">
      <formula>NOT(ISERROR(SEARCH("HIGH",Z504)))</formula>
    </cfRule>
    <cfRule type="containsText" dxfId="967" priority="4258" operator="containsText" text="SIGNIFICANT">
      <formula>NOT(ISERROR(SEARCH("SIGNIFICANT",Z504)))</formula>
    </cfRule>
    <cfRule type="containsText" dxfId="966" priority="4259" operator="containsText" text="MODERATE">
      <formula>NOT(ISERROR(SEARCH("MODERATE",Z504)))</formula>
    </cfRule>
    <cfRule type="containsText" dxfId="965" priority="4260" operator="containsText" text="LOW">
      <formula>NOT(ISERROR(SEARCH("LOW",Z504)))</formula>
    </cfRule>
  </conditionalFormatting>
  <conditionalFormatting sqref="Z441">
    <cfRule type="containsText" dxfId="964" priority="2602" operator="containsText" text="HIGH">
      <formula>NOT(ISERROR(SEARCH("HIGH",Z441)))</formula>
    </cfRule>
    <cfRule type="containsText" dxfId="963" priority="2603" operator="containsText" text="SIGNIFICANT">
      <formula>NOT(ISERROR(SEARCH("SIGNIFICANT",Z441)))</formula>
    </cfRule>
    <cfRule type="containsText" dxfId="962" priority="2604" operator="containsText" text="MODERATE">
      <formula>NOT(ISERROR(SEARCH("MODERATE",Z441)))</formula>
    </cfRule>
    <cfRule type="containsText" dxfId="961" priority="2605" operator="containsText" text="LOW">
      <formula>NOT(ISERROR(SEARCH("LOW",Z441)))</formula>
    </cfRule>
  </conditionalFormatting>
  <conditionalFormatting sqref="N441:P441">
    <cfRule type="containsText" dxfId="960" priority="2597" operator="containsText" text="D">
      <formula>NOT(ISERROR(SEARCH("D",N441)))</formula>
    </cfRule>
    <cfRule type="containsText" dxfId="959" priority="2598" operator="containsText" text="C">
      <formula>NOT(ISERROR(SEARCH("C",N441)))</formula>
    </cfRule>
    <cfRule type="containsText" dxfId="958" priority="2599" operator="containsText" text="B/C">
      <formula>NOT(ISERROR(SEARCH("B/C",N441)))</formula>
    </cfRule>
    <cfRule type="containsText" dxfId="957" priority="2600" operator="containsText" text="B">
      <formula>NOT(ISERROR(SEARCH("B",N441)))</formula>
    </cfRule>
    <cfRule type="containsText" dxfId="956" priority="2601" operator="containsText" text="A">
      <formula>NOT(ISERROR(SEARCH("A",N441)))</formula>
    </cfRule>
  </conditionalFormatting>
  <conditionalFormatting sqref="A441">
    <cfRule type="expression" dxfId="955" priority="2596" stopIfTrue="1">
      <formula>#REF!="YES"</formula>
    </cfRule>
  </conditionalFormatting>
  <conditionalFormatting sqref="Z440">
    <cfRule type="containsText" dxfId="954" priority="2592" operator="containsText" text="HIGH">
      <formula>NOT(ISERROR(SEARCH("HIGH",Z440)))</formula>
    </cfRule>
    <cfRule type="containsText" dxfId="953" priority="2593" operator="containsText" text="SIGNIFICANT">
      <formula>NOT(ISERROR(SEARCH("SIGNIFICANT",Z440)))</formula>
    </cfRule>
    <cfRule type="containsText" dxfId="952" priority="2594" operator="containsText" text="MODERATE">
      <formula>NOT(ISERROR(SEARCH("MODERATE",Z440)))</formula>
    </cfRule>
    <cfRule type="containsText" dxfId="951" priority="2595" operator="containsText" text="LOW">
      <formula>NOT(ISERROR(SEARCH("LOW",Z440)))</formula>
    </cfRule>
  </conditionalFormatting>
  <conditionalFormatting sqref="N440:P440">
    <cfRule type="containsText" dxfId="950" priority="2587" operator="containsText" text="D">
      <formula>NOT(ISERROR(SEARCH("D",N440)))</formula>
    </cfRule>
    <cfRule type="containsText" dxfId="949" priority="2588" operator="containsText" text="C">
      <formula>NOT(ISERROR(SEARCH("C",N440)))</formula>
    </cfRule>
    <cfRule type="containsText" dxfId="948" priority="2589" operator="containsText" text="B/C">
      <formula>NOT(ISERROR(SEARCH("B/C",N440)))</formula>
    </cfRule>
    <cfRule type="containsText" dxfId="947" priority="2590" operator="containsText" text="B">
      <formula>NOT(ISERROR(SEARCH("B",N440)))</formula>
    </cfRule>
    <cfRule type="containsText" dxfId="946" priority="2591" operator="containsText" text="A">
      <formula>NOT(ISERROR(SEARCH("A",N440)))</formula>
    </cfRule>
  </conditionalFormatting>
  <conditionalFormatting sqref="A440">
    <cfRule type="expression" dxfId="945" priority="2586" stopIfTrue="1">
      <formula>#REF!="YES"</formula>
    </cfRule>
  </conditionalFormatting>
  <conditionalFormatting sqref="Z472">
    <cfRule type="containsText" dxfId="944" priority="2582" operator="containsText" text="HIGH">
      <formula>NOT(ISERROR(SEARCH("HIGH",Z472)))</formula>
    </cfRule>
    <cfRule type="containsText" dxfId="943" priority="2583" operator="containsText" text="SIGNIFICANT">
      <formula>NOT(ISERROR(SEARCH("SIGNIFICANT",Z472)))</formula>
    </cfRule>
    <cfRule type="containsText" dxfId="942" priority="2584" operator="containsText" text="MODERATE">
      <formula>NOT(ISERROR(SEARCH("MODERATE",Z472)))</formula>
    </cfRule>
    <cfRule type="containsText" dxfId="941" priority="2585" operator="containsText" text="LOW">
      <formula>NOT(ISERROR(SEARCH("LOW",Z472)))</formula>
    </cfRule>
  </conditionalFormatting>
  <conditionalFormatting sqref="N472:P472">
    <cfRule type="containsText" dxfId="940" priority="2577" operator="containsText" text="D">
      <formula>NOT(ISERROR(SEARCH("D",N472)))</formula>
    </cfRule>
    <cfRule type="containsText" dxfId="939" priority="2578" operator="containsText" text="C">
      <formula>NOT(ISERROR(SEARCH("C",N472)))</formula>
    </cfRule>
    <cfRule type="containsText" dxfId="938" priority="2579" operator="containsText" text="B/C">
      <formula>NOT(ISERROR(SEARCH("B/C",N472)))</formula>
    </cfRule>
    <cfRule type="containsText" dxfId="937" priority="2580" operator="containsText" text="B">
      <formula>NOT(ISERROR(SEARCH("B",N472)))</formula>
    </cfRule>
    <cfRule type="containsText" dxfId="936" priority="2581" operator="containsText" text="A">
      <formula>NOT(ISERROR(SEARCH("A",N472)))</formula>
    </cfRule>
  </conditionalFormatting>
  <conditionalFormatting sqref="A472">
    <cfRule type="expression" dxfId="935" priority="2576" stopIfTrue="1">
      <formula>#REF!="YES"</formula>
    </cfRule>
  </conditionalFormatting>
  <conditionalFormatting sqref="Z470">
    <cfRule type="containsText" dxfId="934" priority="2572" operator="containsText" text="HIGH">
      <formula>NOT(ISERROR(SEARCH("HIGH",Z470)))</formula>
    </cfRule>
    <cfRule type="containsText" dxfId="933" priority="2573" operator="containsText" text="SIGNIFICANT">
      <formula>NOT(ISERROR(SEARCH("SIGNIFICANT",Z470)))</formula>
    </cfRule>
    <cfRule type="containsText" dxfId="932" priority="2574" operator="containsText" text="MODERATE">
      <formula>NOT(ISERROR(SEARCH("MODERATE",Z470)))</formula>
    </cfRule>
    <cfRule type="containsText" dxfId="931" priority="2575" operator="containsText" text="LOW">
      <formula>NOT(ISERROR(SEARCH("LOW",Z470)))</formula>
    </cfRule>
  </conditionalFormatting>
  <conditionalFormatting sqref="N470:P470">
    <cfRule type="containsText" dxfId="930" priority="2567" operator="containsText" text="D">
      <formula>NOT(ISERROR(SEARCH("D",N470)))</formula>
    </cfRule>
    <cfRule type="containsText" dxfId="929" priority="2568" operator="containsText" text="C">
      <formula>NOT(ISERROR(SEARCH("C",N470)))</formula>
    </cfRule>
    <cfRule type="containsText" dxfId="928" priority="2569" operator="containsText" text="B/C">
      <formula>NOT(ISERROR(SEARCH("B/C",N470)))</formula>
    </cfRule>
    <cfRule type="containsText" dxfId="927" priority="2570" operator="containsText" text="B">
      <formula>NOT(ISERROR(SEARCH("B",N470)))</formula>
    </cfRule>
    <cfRule type="containsText" dxfId="926" priority="2571" operator="containsText" text="A">
      <formula>NOT(ISERROR(SEARCH("A",N470)))</formula>
    </cfRule>
  </conditionalFormatting>
  <conditionalFormatting sqref="A470">
    <cfRule type="expression" dxfId="925" priority="2566" stopIfTrue="1">
      <formula>#REF!="YES"</formula>
    </cfRule>
  </conditionalFormatting>
  <conditionalFormatting sqref="Z484">
    <cfRule type="containsText" dxfId="924" priority="2562" operator="containsText" text="HIGH">
      <formula>NOT(ISERROR(SEARCH("HIGH",Z484)))</formula>
    </cfRule>
    <cfRule type="containsText" dxfId="923" priority="2563" operator="containsText" text="SIGNIFICANT">
      <formula>NOT(ISERROR(SEARCH("SIGNIFICANT",Z484)))</formula>
    </cfRule>
    <cfRule type="containsText" dxfId="922" priority="2564" operator="containsText" text="MODERATE">
      <formula>NOT(ISERROR(SEARCH("MODERATE",Z484)))</formula>
    </cfRule>
    <cfRule type="containsText" dxfId="921" priority="2565" operator="containsText" text="LOW">
      <formula>NOT(ISERROR(SEARCH("LOW",Z484)))</formula>
    </cfRule>
  </conditionalFormatting>
  <conditionalFormatting sqref="N484:P484">
    <cfRule type="containsText" dxfId="920" priority="2557" operator="containsText" text="D">
      <formula>NOT(ISERROR(SEARCH("D",N484)))</formula>
    </cfRule>
    <cfRule type="containsText" dxfId="919" priority="2558" operator="containsText" text="C">
      <formula>NOT(ISERROR(SEARCH("C",N484)))</formula>
    </cfRule>
    <cfRule type="containsText" dxfId="918" priority="2559" operator="containsText" text="B/C">
      <formula>NOT(ISERROR(SEARCH("B/C",N484)))</formula>
    </cfRule>
    <cfRule type="containsText" dxfId="917" priority="2560" operator="containsText" text="B">
      <formula>NOT(ISERROR(SEARCH("B",N484)))</formula>
    </cfRule>
    <cfRule type="containsText" dxfId="916" priority="2561" operator="containsText" text="A">
      <formula>NOT(ISERROR(SEARCH("A",N484)))</formula>
    </cfRule>
  </conditionalFormatting>
  <conditionalFormatting sqref="A484">
    <cfRule type="expression" dxfId="915" priority="2556" stopIfTrue="1">
      <formula>#REF!="YES"</formula>
    </cfRule>
  </conditionalFormatting>
  <conditionalFormatting sqref="Z486">
    <cfRule type="containsText" dxfId="914" priority="2552" operator="containsText" text="HIGH">
      <formula>NOT(ISERROR(SEARCH("HIGH",Z486)))</formula>
    </cfRule>
    <cfRule type="containsText" dxfId="913" priority="2553" operator="containsText" text="SIGNIFICANT">
      <formula>NOT(ISERROR(SEARCH("SIGNIFICANT",Z486)))</formula>
    </cfRule>
    <cfRule type="containsText" dxfId="912" priority="2554" operator="containsText" text="MODERATE">
      <formula>NOT(ISERROR(SEARCH("MODERATE",Z486)))</formula>
    </cfRule>
    <cfRule type="containsText" dxfId="911" priority="2555" operator="containsText" text="LOW">
      <formula>NOT(ISERROR(SEARCH("LOW",Z486)))</formula>
    </cfRule>
  </conditionalFormatting>
  <conditionalFormatting sqref="N486:P486">
    <cfRule type="containsText" dxfId="910" priority="2547" operator="containsText" text="D">
      <formula>NOT(ISERROR(SEARCH("D",N486)))</formula>
    </cfRule>
    <cfRule type="containsText" dxfId="909" priority="2548" operator="containsText" text="C">
      <formula>NOT(ISERROR(SEARCH("C",N486)))</formula>
    </cfRule>
    <cfRule type="containsText" dxfId="908" priority="2549" operator="containsText" text="B/C">
      <formula>NOT(ISERROR(SEARCH("B/C",N486)))</formula>
    </cfRule>
    <cfRule type="containsText" dxfId="907" priority="2550" operator="containsText" text="B">
      <formula>NOT(ISERROR(SEARCH("B",N486)))</formula>
    </cfRule>
    <cfRule type="containsText" dxfId="906" priority="2551" operator="containsText" text="A">
      <formula>NOT(ISERROR(SEARCH("A",N486)))</formula>
    </cfRule>
  </conditionalFormatting>
  <conditionalFormatting sqref="A486">
    <cfRule type="expression" dxfId="905" priority="2546" stopIfTrue="1">
      <formula>#REF!="YES"</formula>
    </cfRule>
  </conditionalFormatting>
  <conditionalFormatting sqref="N529:P529">
    <cfRule type="containsText" dxfId="904" priority="2541" operator="containsText" text="D">
      <formula>NOT(ISERROR(SEARCH("D",N529)))</formula>
    </cfRule>
    <cfRule type="containsText" dxfId="903" priority="2542" operator="containsText" text="C">
      <formula>NOT(ISERROR(SEARCH("C",N529)))</formula>
    </cfRule>
    <cfRule type="containsText" dxfId="902" priority="2543" operator="containsText" text="B/C">
      <formula>NOT(ISERROR(SEARCH("B/C",N529)))</formula>
    </cfRule>
    <cfRule type="containsText" dxfId="901" priority="2544" operator="containsText" text="B">
      <formula>NOT(ISERROR(SEARCH("B",N529)))</formula>
    </cfRule>
    <cfRule type="containsText" dxfId="900" priority="2545" operator="containsText" text="A">
      <formula>NOT(ISERROR(SEARCH("A",N529)))</formula>
    </cfRule>
  </conditionalFormatting>
  <conditionalFormatting sqref="A529">
    <cfRule type="expression" dxfId="899" priority="2535" stopIfTrue="1">
      <formula>#REF!="YES"</formula>
    </cfRule>
  </conditionalFormatting>
  <conditionalFormatting sqref="Z529">
    <cfRule type="containsText" dxfId="898" priority="2536" operator="containsText" text="HIGH">
      <formula>NOT(ISERROR(SEARCH("HIGH",Z529)))</formula>
    </cfRule>
    <cfRule type="containsText" dxfId="897" priority="2537" operator="containsText" text="SIGNIFICANT">
      <formula>NOT(ISERROR(SEARCH("SIGNIFICANT",Z529)))</formula>
    </cfRule>
    <cfRule type="containsText" dxfId="896" priority="2538" operator="containsText" text="MODERATE">
      <formula>NOT(ISERROR(SEARCH("MODERATE",Z529)))</formula>
    </cfRule>
    <cfRule type="containsText" dxfId="895" priority="2539" operator="containsText" text="LOW">
      <formula>NOT(ISERROR(SEARCH("LOW",Z529)))</formula>
    </cfRule>
  </conditionalFormatting>
  <conditionalFormatting sqref="N521:P521">
    <cfRule type="containsText" dxfId="894" priority="2530" operator="containsText" text="D">
      <formula>NOT(ISERROR(SEARCH("D",N521)))</formula>
    </cfRule>
    <cfRule type="containsText" dxfId="893" priority="2531" operator="containsText" text="C">
      <formula>NOT(ISERROR(SEARCH("C",N521)))</formula>
    </cfRule>
    <cfRule type="containsText" dxfId="892" priority="2532" operator="containsText" text="B/C">
      <formula>NOT(ISERROR(SEARCH("B/C",N521)))</formula>
    </cfRule>
    <cfRule type="containsText" dxfId="891" priority="2533" operator="containsText" text="B">
      <formula>NOT(ISERROR(SEARCH("B",N521)))</formula>
    </cfRule>
    <cfRule type="containsText" dxfId="890" priority="2534" operator="containsText" text="A">
      <formula>NOT(ISERROR(SEARCH("A",N521)))</formula>
    </cfRule>
  </conditionalFormatting>
  <conditionalFormatting sqref="A521">
    <cfRule type="expression" dxfId="889" priority="2524" stopIfTrue="1">
      <formula>#REF!="YES"</formula>
    </cfRule>
  </conditionalFormatting>
  <conditionalFormatting sqref="Z521">
    <cfRule type="containsText" dxfId="888" priority="2525" operator="containsText" text="HIGH">
      <formula>NOT(ISERROR(SEARCH("HIGH",Z521)))</formula>
    </cfRule>
    <cfRule type="containsText" dxfId="887" priority="2526" operator="containsText" text="SIGNIFICANT">
      <formula>NOT(ISERROR(SEARCH("SIGNIFICANT",Z521)))</formula>
    </cfRule>
    <cfRule type="containsText" dxfId="886" priority="2527" operator="containsText" text="MODERATE">
      <formula>NOT(ISERROR(SEARCH("MODERATE",Z521)))</formula>
    </cfRule>
    <cfRule type="containsText" dxfId="885" priority="2528" operator="containsText" text="LOW">
      <formula>NOT(ISERROR(SEARCH("LOW",Z521)))</formula>
    </cfRule>
  </conditionalFormatting>
  <conditionalFormatting sqref="N541:P541">
    <cfRule type="containsText" dxfId="884" priority="2519" operator="containsText" text="D">
      <formula>NOT(ISERROR(SEARCH("D",N541)))</formula>
    </cfRule>
    <cfRule type="containsText" dxfId="883" priority="2520" operator="containsText" text="C">
      <formula>NOT(ISERROR(SEARCH("C",N541)))</formula>
    </cfRule>
    <cfRule type="containsText" dxfId="882" priority="2521" operator="containsText" text="B/C">
      <formula>NOT(ISERROR(SEARCH("B/C",N541)))</formula>
    </cfRule>
    <cfRule type="containsText" dxfId="881" priority="2522" operator="containsText" text="B">
      <formula>NOT(ISERROR(SEARCH("B",N541)))</formula>
    </cfRule>
    <cfRule type="containsText" dxfId="880" priority="2523" operator="containsText" text="A">
      <formula>NOT(ISERROR(SEARCH("A",N541)))</formula>
    </cfRule>
  </conditionalFormatting>
  <conditionalFormatting sqref="A541">
    <cfRule type="expression" dxfId="879" priority="2513" stopIfTrue="1">
      <formula>#REF!="YES"</formula>
    </cfRule>
  </conditionalFormatting>
  <conditionalFormatting sqref="Z541">
    <cfRule type="containsText" dxfId="878" priority="2514" operator="containsText" text="HIGH">
      <formula>NOT(ISERROR(SEARCH("HIGH",Z541)))</formula>
    </cfRule>
    <cfRule type="containsText" dxfId="877" priority="2515" operator="containsText" text="SIGNIFICANT">
      <formula>NOT(ISERROR(SEARCH("SIGNIFICANT",Z541)))</formula>
    </cfRule>
    <cfRule type="containsText" dxfId="876" priority="2516" operator="containsText" text="MODERATE">
      <formula>NOT(ISERROR(SEARCH("MODERATE",Z541)))</formula>
    </cfRule>
    <cfRule type="containsText" dxfId="875" priority="2517" operator="containsText" text="LOW">
      <formula>NOT(ISERROR(SEARCH("LOW",Z541)))</formula>
    </cfRule>
  </conditionalFormatting>
  <conditionalFormatting sqref="Z583">
    <cfRule type="containsText" dxfId="874" priority="2509" operator="containsText" text="HIGH">
      <formula>NOT(ISERROR(SEARCH("HIGH",Z583)))</formula>
    </cfRule>
    <cfRule type="containsText" dxfId="873" priority="2510" operator="containsText" text="SIGNIFICANT">
      <formula>NOT(ISERROR(SEARCH("SIGNIFICANT",Z583)))</formula>
    </cfRule>
    <cfRule type="containsText" dxfId="872" priority="2511" operator="containsText" text="MODERATE">
      <formula>NOT(ISERROR(SEARCH("MODERATE",Z583)))</formula>
    </cfRule>
    <cfRule type="containsText" dxfId="871" priority="2512" operator="containsText" text="LOW">
      <formula>NOT(ISERROR(SEARCH("LOW",Z583)))</formula>
    </cfRule>
  </conditionalFormatting>
  <conditionalFormatting sqref="N583:P583">
    <cfRule type="containsText" dxfId="870" priority="2504" operator="containsText" text="D">
      <formula>NOT(ISERROR(SEARCH("D",N583)))</formula>
    </cfRule>
    <cfRule type="containsText" dxfId="869" priority="2505" operator="containsText" text="C">
      <formula>NOT(ISERROR(SEARCH("C",N583)))</formula>
    </cfRule>
    <cfRule type="containsText" dxfId="868" priority="2506" operator="containsText" text="B/C">
      <formula>NOT(ISERROR(SEARCH("B/C",N583)))</formula>
    </cfRule>
    <cfRule type="containsText" dxfId="867" priority="2507" operator="containsText" text="B">
      <formula>NOT(ISERROR(SEARCH("B",N583)))</formula>
    </cfRule>
    <cfRule type="containsText" dxfId="866" priority="2508" operator="containsText" text="A">
      <formula>NOT(ISERROR(SEARCH("A",N583)))</formula>
    </cfRule>
  </conditionalFormatting>
  <conditionalFormatting sqref="A583">
    <cfRule type="expression" dxfId="865" priority="2502" stopIfTrue="1">
      <formula>#REF!="YES"</formula>
    </cfRule>
  </conditionalFormatting>
  <conditionalFormatting sqref="N643:P643">
    <cfRule type="containsText" dxfId="864" priority="2496" operator="containsText" text="D">
      <formula>NOT(ISERROR(SEARCH("D",N643)))</formula>
    </cfRule>
    <cfRule type="containsText" dxfId="863" priority="2497" operator="containsText" text="C">
      <formula>NOT(ISERROR(SEARCH("C",N643)))</formula>
    </cfRule>
    <cfRule type="containsText" dxfId="862" priority="2498" operator="containsText" text="B/C">
      <formula>NOT(ISERROR(SEARCH("B/C",N643)))</formula>
    </cfRule>
    <cfRule type="containsText" dxfId="861" priority="2499" operator="containsText" text="B">
      <formula>NOT(ISERROR(SEARCH("B",N643)))</formula>
    </cfRule>
    <cfRule type="containsText" dxfId="860" priority="2500" operator="containsText" text="A">
      <formula>NOT(ISERROR(SEARCH("A",N643)))</formula>
    </cfRule>
  </conditionalFormatting>
  <conditionalFormatting sqref="A643">
    <cfRule type="expression" dxfId="859" priority="2491" stopIfTrue="1">
      <formula>#REF!="YES"</formula>
    </cfRule>
  </conditionalFormatting>
  <conditionalFormatting sqref="Z643">
    <cfRule type="containsText" dxfId="858" priority="2492" operator="containsText" text="HIGH">
      <formula>NOT(ISERROR(SEARCH("HIGH",Z643)))</formula>
    </cfRule>
    <cfRule type="containsText" dxfId="857" priority="2493" operator="containsText" text="SIGNIFICANT">
      <formula>NOT(ISERROR(SEARCH("SIGNIFICANT",Z643)))</formula>
    </cfRule>
    <cfRule type="containsText" dxfId="856" priority="2494" operator="containsText" text="MODERATE">
      <formula>NOT(ISERROR(SEARCH("MODERATE",Z643)))</formula>
    </cfRule>
    <cfRule type="containsText" dxfId="855" priority="2495" operator="containsText" text="LOW">
      <formula>NOT(ISERROR(SEARCH("LOW",Z643)))</formula>
    </cfRule>
  </conditionalFormatting>
  <conditionalFormatting sqref="N676:P676">
    <cfRule type="containsText" dxfId="854" priority="2485" operator="containsText" text="D">
      <formula>NOT(ISERROR(SEARCH("D",N676)))</formula>
    </cfRule>
    <cfRule type="containsText" dxfId="853" priority="2486" operator="containsText" text="C">
      <formula>NOT(ISERROR(SEARCH("C",N676)))</formula>
    </cfRule>
    <cfRule type="containsText" dxfId="852" priority="2487" operator="containsText" text="B/C">
      <formula>NOT(ISERROR(SEARCH("B/C",N676)))</formula>
    </cfRule>
    <cfRule type="containsText" dxfId="851" priority="2488" operator="containsText" text="B">
      <formula>NOT(ISERROR(SEARCH("B",N676)))</formula>
    </cfRule>
    <cfRule type="containsText" dxfId="850" priority="2489" operator="containsText" text="A">
      <formula>NOT(ISERROR(SEARCH("A",N676)))</formula>
    </cfRule>
  </conditionalFormatting>
  <conditionalFormatting sqref="A676">
    <cfRule type="expression" dxfId="849" priority="2480" stopIfTrue="1">
      <formula>#REF!="YES"</formula>
    </cfRule>
  </conditionalFormatting>
  <conditionalFormatting sqref="Z676">
    <cfRule type="containsText" dxfId="848" priority="2481" operator="containsText" text="HIGH">
      <formula>NOT(ISERROR(SEARCH("HIGH",Z676)))</formula>
    </cfRule>
    <cfRule type="containsText" dxfId="847" priority="2482" operator="containsText" text="SIGNIFICANT">
      <formula>NOT(ISERROR(SEARCH("SIGNIFICANT",Z676)))</formula>
    </cfRule>
    <cfRule type="containsText" dxfId="846" priority="2483" operator="containsText" text="MODERATE">
      <formula>NOT(ISERROR(SEARCH("MODERATE",Z676)))</formula>
    </cfRule>
    <cfRule type="containsText" dxfId="845" priority="2484" operator="containsText" text="LOW">
      <formula>NOT(ISERROR(SEARCH("LOW",Z676)))</formula>
    </cfRule>
  </conditionalFormatting>
  <conditionalFormatting sqref="N688:P688">
    <cfRule type="containsText" dxfId="844" priority="2474" operator="containsText" text="D">
      <formula>NOT(ISERROR(SEARCH("D",N688)))</formula>
    </cfRule>
    <cfRule type="containsText" dxfId="843" priority="2475" operator="containsText" text="C">
      <formula>NOT(ISERROR(SEARCH("C",N688)))</formula>
    </cfRule>
    <cfRule type="containsText" dxfId="842" priority="2476" operator="containsText" text="B/C">
      <formula>NOT(ISERROR(SEARCH("B/C",N688)))</formula>
    </cfRule>
    <cfRule type="containsText" dxfId="841" priority="2477" operator="containsText" text="B">
      <formula>NOT(ISERROR(SEARCH("B",N688)))</formula>
    </cfRule>
    <cfRule type="containsText" dxfId="840" priority="2478" operator="containsText" text="A">
      <formula>NOT(ISERROR(SEARCH("A",N688)))</formula>
    </cfRule>
  </conditionalFormatting>
  <conditionalFormatting sqref="A688">
    <cfRule type="expression" dxfId="839" priority="2469" stopIfTrue="1">
      <formula>#REF!="YES"</formula>
    </cfRule>
  </conditionalFormatting>
  <conditionalFormatting sqref="Z688">
    <cfRule type="containsText" dxfId="838" priority="2470" operator="containsText" text="HIGH">
      <formula>NOT(ISERROR(SEARCH("HIGH",Z688)))</formula>
    </cfRule>
    <cfRule type="containsText" dxfId="837" priority="2471" operator="containsText" text="SIGNIFICANT">
      <formula>NOT(ISERROR(SEARCH("SIGNIFICANT",Z688)))</formula>
    </cfRule>
    <cfRule type="containsText" dxfId="836" priority="2472" operator="containsText" text="MODERATE">
      <formula>NOT(ISERROR(SEARCH("MODERATE",Z688)))</formula>
    </cfRule>
    <cfRule type="containsText" dxfId="835" priority="2473" operator="containsText" text="LOW">
      <formula>NOT(ISERROR(SEARCH("LOW",Z688)))</formula>
    </cfRule>
  </conditionalFormatting>
  <conditionalFormatting sqref="N700:P700">
    <cfRule type="containsText" dxfId="834" priority="2464" operator="containsText" text="D">
      <formula>NOT(ISERROR(SEARCH("D",N700)))</formula>
    </cfRule>
    <cfRule type="containsText" dxfId="833" priority="2465" operator="containsText" text="C">
      <formula>NOT(ISERROR(SEARCH("C",N700)))</formula>
    </cfRule>
    <cfRule type="containsText" dxfId="832" priority="2466" operator="containsText" text="B/C">
      <formula>NOT(ISERROR(SEARCH("B/C",N700)))</formula>
    </cfRule>
    <cfRule type="containsText" dxfId="831" priority="2467" operator="containsText" text="B">
      <formula>NOT(ISERROR(SEARCH("B",N700)))</formula>
    </cfRule>
    <cfRule type="containsText" dxfId="830" priority="2468" operator="containsText" text="A">
      <formula>NOT(ISERROR(SEARCH("A",N700)))</formula>
    </cfRule>
  </conditionalFormatting>
  <conditionalFormatting sqref="A700">
    <cfRule type="expression" dxfId="829" priority="2458" stopIfTrue="1">
      <formula>#REF!="YES"</formula>
    </cfRule>
  </conditionalFormatting>
  <conditionalFormatting sqref="Z700">
    <cfRule type="containsText" dxfId="828" priority="2459" operator="containsText" text="HIGH">
      <formula>NOT(ISERROR(SEARCH("HIGH",Z700)))</formula>
    </cfRule>
    <cfRule type="containsText" dxfId="827" priority="2460" operator="containsText" text="SIGNIFICANT">
      <formula>NOT(ISERROR(SEARCH("SIGNIFICANT",Z700)))</formula>
    </cfRule>
    <cfRule type="containsText" dxfId="826" priority="2461" operator="containsText" text="MODERATE">
      <formula>NOT(ISERROR(SEARCH("MODERATE",Z700)))</formula>
    </cfRule>
    <cfRule type="containsText" dxfId="825" priority="2462" operator="containsText" text="LOW">
      <formula>NOT(ISERROR(SEARCH("LOW",Z700)))</formula>
    </cfRule>
  </conditionalFormatting>
  <conditionalFormatting sqref="N711:P711">
    <cfRule type="containsText" dxfId="824" priority="2453" operator="containsText" text="D">
      <formula>NOT(ISERROR(SEARCH("D",N711)))</formula>
    </cfRule>
    <cfRule type="containsText" dxfId="823" priority="2454" operator="containsText" text="C">
      <formula>NOT(ISERROR(SEARCH("C",N711)))</formula>
    </cfRule>
    <cfRule type="containsText" dxfId="822" priority="2455" operator="containsText" text="B/C">
      <formula>NOT(ISERROR(SEARCH("B/C",N711)))</formula>
    </cfRule>
    <cfRule type="containsText" dxfId="821" priority="2456" operator="containsText" text="B">
      <formula>NOT(ISERROR(SEARCH("B",N711)))</formula>
    </cfRule>
    <cfRule type="containsText" dxfId="820" priority="2457" operator="containsText" text="A">
      <formula>NOT(ISERROR(SEARCH("A",N711)))</formula>
    </cfRule>
  </conditionalFormatting>
  <conditionalFormatting sqref="A711">
    <cfRule type="expression" dxfId="819" priority="2447" stopIfTrue="1">
      <formula>#REF!="YES"</formula>
    </cfRule>
  </conditionalFormatting>
  <conditionalFormatting sqref="Z711">
    <cfRule type="containsText" dxfId="818" priority="2448" operator="containsText" text="HIGH">
      <formula>NOT(ISERROR(SEARCH("HIGH",Z711)))</formula>
    </cfRule>
    <cfRule type="containsText" dxfId="817" priority="2449" operator="containsText" text="SIGNIFICANT">
      <formula>NOT(ISERROR(SEARCH("SIGNIFICANT",Z711)))</formula>
    </cfRule>
    <cfRule type="containsText" dxfId="816" priority="2450" operator="containsText" text="MODERATE">
      <formula>NOT(ISERROR(SEARCH("MODERATE",Z711)))</formula>
    </cfRule>
    <cfRule type="containsText" dxfId="815" priority="2451" operator="containsText" text="LOW">
      <formula>NOT(ISERROR(SEARCH("LOW",Z711)))</formula>
    </cfRule>
  </conditionalFormatting>
  <conditionalFormatting sqref="N714:P714">
    <cfRule type="containsText" dxfId="814" priority="2442" operator="containsText" text="D">
      <formula>NOT(ISERROR(SEARCH("D",N714)))</formula>
    </cfRule>
    <cfRule type="containsText" dxfId="813" priority="2443" operator="containsText" text="C">
      <formula>NOT(ISERROR(SEARCH("C",N714)))</formula>
    </cfRule>
    <cfRule type="containsText" dxfId="812" priority="2444" operator="containsText" text="B/C">
      <formula>NOT(ISERROR(SEARCH("B/C",N714)))</formula>
    </cfRule>
    <cfRule type="containsText" dxfId="811" priority="2445" operator="containsText" text="B">
      <formula>NOT(ISERROR(SEARCH("B",N714)))</formula>
    </cfRule>
    <cfRule type="containsText" dxfId="810" priority="2446" operator="containsText" text="A">
      <formula>NOT(ISERROR(SEARCH("A",N714)))</formula>
    </cfRule>
  </conditionalFormatting>
  <conditionalFormatting sqref="A714">
    <cfRule type="expression" dxfId="809" priority="2436" stopIfTrue="1">
      <formula>#REF!="YES"</formula>
    </cfRule>
  </conditionalFormatting>
  <conditionalFormatting sqref="Z714">
    <cfRule type="containsText" dxfId="808" priority="2437" operator="containsText" text="HIGH">
      <formula>NOT(ISERROR(SEARCH("HIGH",Z714)))</formula>
    </cfRule>
    <cfRule type="containsText" dxfId="807" priority="2438" operator="containsText" text="SIGNIFICANT">
      <formula>NOT(ISERROR(SEARCH("SIGNIFICANT",Z714)))</formula>
    </cfRule>
    <cfRule type="containsText" dxfId="806" priority="2439" operator="containsText" text="MODERATE">
      <formula>NOT(ISERROR(SEARCH("MODERATE",Z714)))</formula>
    </cfRule>
    <cfRule type="containsText" dxfId="805" priority="2440" operator="containsText" text="LOW">
      <formula>NOT(ISERROR(SEARCH("LOW",Z714)))</formula>
    </cfRule>
  </conditionalFormatting>
  <conditionalFormatting sqref="N727:P727">
    <cfRule type="containsText" dxfId="804" priority="2430" operator="containsText" text="D">
      <formula>NOT(ISERROR(SEARCH("D",N727)))</formula>
    </cfRule>
    <cfRule type="containsText" dxfId="803" priority="2431" operator="containsText" text="C">
      <formula>NOT(ISERROR(SEARCH("C",N727)))</formula>
    </cfRule>
    <cfRule type="containsText" dxfId="802" priority="2432" operator="containsText" text="B/C">
      <formula>NOT(ISERROR(SEARCH("B/C",N727)))</formula>
    </cfRule>
    <cfRule type="containsText" dxfId="801" priority="2433" operator="containsText" text="B">
      <formula>NOT(ISERROR(SEARCH("B",N727)))</formula>
    </cfRule>
    <cfRule type="containsText" dxfId="800" priority="2434" operator="containsText" text="A">
      <formula>NOT(ISERROR(SEARCH("A",N727)))</formula>
    </cfRule>
  </conditionalFormatting>
  <conditionalFormatting sqref="Z727">
    <cfRule type="containsText" dxfId="799" priority="2426" operator="containsText" text="HIGH">
      <formula>NOT(ISERROR(SEARCH("HIGH",Z727)))</formula>
    </cfRule>
    <cfRule type="containsText" dxfId="798" priority="2427" operator="containsText" text="SIGNIFICANT">
      <formula>NOT(ISERROR(SEARCH("SIGNIFICANT",Z727)))</formula>
    </cfRule>
    <cfRule type="containsText" dxfId="797" priority="2428" operator="containsText" text="MODERATE">
      <formula>NOT(ISERROR(SEARCH("MODERATE",Z727)))</formula>
    </cfRule>
    <cfRule type="containsText" dxfId="796" priority="2429" operator="containsText" text="LOW">
      <formula>NOT(ISERROR(SEARCH("LOW",Z727)))</formula>
    </cfRule>
  </conditionalFormatting>
  <conditionalFormatting sqref="A727">
    <cfRule type="expression" dxfId="795" priority="2425" stopIfTrue="1">
      <formula>#REF!="YES"</formula>
    </cfRule>
  </conditionalFormatting>
  <conditionalFormatting sqref="A743">
    <cfRule type="expression" dxfId="794" priority="2414" stopIfTrue="1">
      <formula>#REF!="YES"</formula>
    </cfRule>
  </conditionalFormatting>
  <conditionalFormatting sqref="Z743">
    <cfRule type="containsText" dxfId="793" priority="2415" operator="containsText" text="HIGH">
      <formula>NOT(ISERROR(SEARCH("HIGH",Z743)))</formula>
    </cfRule>
    <cfRule type="containsText" dxfId="792" priority="2416" operator="containsText" text="SIGNIFICANT">
      <formula>NOT(ISERROR(SEARCH("SIGNIFICANT",Z743)))</formula>
    </cfRule>
    <cfRule type="containsText" dxfId="791" priority="2417" operator="containsText" text="MODERATE">
      <formula>NOT(ISERROR(SEARCH("MODERATE",Z743)))</formula>
    </cfRule>
    <cfRule type="containsText" dxfId="790" priority="2418" operator="containsText" text="LOW">
      <formula>NOT(ISERROR(SEARCH("LOW",Z743)))</formula>
    </cfRule>
  </conditionalFormatting>
  <conditionalFormatting sqref="A741">
    <cfRule type="expression" dxfId="789" priority="2403" stopIfTrue="1">
      <formula>#REF!="YES"</formula>
    </cfRule>
  </conditionalFormatting>
  <conditionalFormatting sqref="Z741">
    <cfRule type="containsText" dxfId="788" priority="2404" operator="containsText" text="HIGH">
      <formula>NOT(ISERROR(SEARCH("HIGH",Z741)))</formula>
    </cfRule>
    <cfRule type="containsText" dxfId="787" priority="2405" operator="containsText" text="SIGNIFICANT">
      <formula>NOT(ISERROR(SEARCH("SIGNIFICANT",Z741)))</formula>
    </cfRule>
    <cfRule type="containsText" dxfId="786" priority="2406" operator="containsText" text="MODERATE">
      <formula>NOT(ISERROR(SEARCH("MODERATE",Z741)))</formula>
    </cfRule>
    <cfRule type="containsText" dxfId="785" priority="2407" operator="containsText" text="LOW">
      <formula>NOT(ISERROR(SEARCH("LOW",Z741)))</formula>
    </cfRule>
  </conditionalFormatting>
  <conditionalFormatting sqref="Z214">
    <cfRule type="cellIs" dxfId="784" priority="2280" operator="equal">
      <formula>"SIGNIFICANT"</formula>
    </cfRule>
  </conditionalFormatting>
  <conditionalFormatting sqref="Z266">
    <cfRule type="cellIs" dxfId="783" priority="1487" operator="equal">
      <formula>"SIGNIFICANT"</formula>
    </cfRule>
    <cfRule type="containsText" dxfId="782" priority="2267" operator="containsText" text="HIGH">
      <formula>NOT(ISERROR(SEARCH("HIGH",Z266)))</formula>
    </cfRule>
    <cfRule type="containsText" dxfId="781" priority="2268" operator="containsText" text="SIGNIFICANT">
      <formula>NOT(ISERROR(SEARCH("SIGNIFICANT",Z266)))</formula>
    </cfRule>
    <cfRule type="containsText" dxfId="780" priority="2269" operator="containsText" text="MODERATE">
      <formula>NOT(ISERROR(SEARCH("MODERATE",Z266)))</formula>
    </cfRule>
    <cfRule type="containsText" dxfId="779" priority="2270" operator="containsText" text="LOW">
      <formula>NOT(ISERROR(SEARCH("LOW",Z266)))</formula>
    </cfRule>
  </conditionalFormatting>
  <conditionalFormatting sqref="N266:P266">
    <cfRule type="containsText" dxfId="778" priority="2262" operator="containsText" text="D">
      <formula>NOT(ISERROR(SEARCH("D",N266)))</formula>
    </cfRule>
    <cfRule type="containsText" dxfId="777" priority="2263" operator="containsText" text="C">
      <formula>NOT(ISERROR(SEARCH("C",N266)))</formula>
    </cfRule>
    <cfRule type="containsText" dxfId="776" priority="2264" operator="containsText" text="B/C">
      <formula>NOT(ISERROR(SEARCH("B/C",N266)))</formula>
    </cfRule>
    <cfRule type="containsText" dxfId="775" priority="2265" operator="containsText" text="B">
      <formula>NOT(ISERROR(SEARCH("B",N266)))</formula>
    </cfRule>
    <cfRule type="containsText" dxfId="774" priority="2266" operator="containsText" text="A">
      <formula>NOT(ISERROR(SEARCH("A",N266)))</formula>
    </cfRule>
  </conditionalFormatting>
  <conditionalFormatting sqref="A266:B266">
    <cfRule type="expression" dxfId="773" priority="2261" stopIfTrue="1">
      <formula>#REF!="YES"</formula>
    </cfRule>
  </conditionalFormatting>
  <conditionalFormatting sqref="N283:P283">
    <cfRule type="containsText" dxfId="772" priority="2256" operator="containsText" text="D">
      <formula>NOT(ISERROR(SEARCH("D",N283)))</formula>
    </cfRule>
    <cfRule type="containsText" dxfId="771" priority="2257" operator="containsText" text="C">
      <formula>NOT(ISERROR(SEARCH("C",N283)))</formula>
    </cfRule>
    <cfRule type="containsText" dxfId="770" priority="2258" operator="containsText" text="B/C">
      <formula>NOT(ISERROR(SEARCH("B/C",N283)))</formula>
    </cfRule>
    <cfRule type="containsText" dxfId="769" priority="2259" operator="containsText" text="B">
      <formula>NOT(ISERROR(SEARCH("B",N283)))</formula>
    </cfRule>
    <cfRule type="containsText" dxfId="768" priority="2260" operator="containsText" text="A">
      <formula>NOT(ISERROR(SEARCH("A",N283)))</formula>
    </cfRule>
  </conditionalFormatting>
  <conditionalFormatting sqref="Z276">
    <cfRule type="containsText" dxfId="767" priority="2252" operator="containsText" text="HIGH">
      <formula>NOT(ISERROR(SEARCH("HIGH",Z276)))</formula>
    </cfRule>
    <cfRule type="containsText" dxfId="766" priority="2253" operator="containsText" text="SIGNIFICANT">
      <formula>NOT(ISERROR(SEARCH("SIGNIFICANT",Z276)))</formula>
    </cfRule>
    <cfRule type="containsText" dxfId="765" priority="2254" operator="containsText" text="MODERATE">
      <formula>NOT(ISERROR(SEARCH("MODERATE",Z276)))</formula>
    </cfRule>
    <cfRule type="containsText" dxfId="764" priority="2255" operator="containsText" text="LOW">
      <formula>NOT(ISERROR(SEARCH("LOW",Z276)))</formula>
    </cfRule>
  </conditionalFormatting>
  <conditionalFormatting sqref="N278:P278">
    <cfRule type="containsText" dxfId="763" priority="2232" operator="containsText" text="D">
      <formula>NOT(ISERROR(SEARCH("D",N278)))</formula>
    </cfRule>
    <cfRule type="containsText" dxfId="762" priority="2233" operator="containsText" text="C">
      <formula>NOT(ISERROR(SEARCH("C",N278)))</formula>
    </cfRule>
    <cfRule type="containsText" dxfId="761" priority="2234" operator="containsText" text="B/C">
      <formula>NOT(ISERROR(SEARCH("B/C",N278)))</formula>
    </cfRule>
    <cfRule type="containsText" dxfId="760" priority="2235" operator="containsText" text="B">
      <formula>NOT(ISERROR(SEARCH("B",N278)))</formula>
    </cfRule>
    <cfRule type="containsText" dxfId="759" priority="2236" operator="containsText" text="A">
      <formula>NOT(ISERROR(SEARCH("A",N278)))</formula>
    </cfRule>
  </conditionalFormatting>
  <conditionalFormatting sqref="A276:B276">
    <cfRule type="expression" dxfId="758" priority="2246" stopIfTrue="1">
      <formula>#REF!="YES"</formula>
    </cfRule>
  </conditionalFormatting>
  <conditionalFormatting sqref="N276:P276">
    <cfRule type="containsText" dxfId="757" priority="2241" operator="containsText" text="D">
      <formula>NOT(ISERROR(SEARCH("D",N276)))</formula>
    </cfRule>
    <cfRule type="containsText" dxfId="756" priority="2242" operator="containsText" text="C">
      <formula>NOT(ISERROR(SEARCH("C",N276)))</formula>
    </cfRule>
    <cfRule type="containsText" dxfId="755" priority="2243" operator="containsText" text="B/C">
      <formula>NOT(ISERROR(SEARCH("B/C",N276)))</formula>
    </cfRule>
    <cfRule type="containsText" dxfId="754" priority="2244" operator="containsText" text="B">
      <formula>NOT(ISERROR(SEARCH("B",N276)))</formula>
    </cfRule>
    <cfRule type="containsText" dxfId="753" priority="2245" operator="containsText" text="A">
      <formula>NOT(ISERROR(SEARCH("A",N276)))</formula>
    </cfRule>
  </conditionalFormatting>
  <conditionalFormatting sqref="Z278">
    <cfRule type="containsText" dxfId="752" priority="2237" operator="containsText" text="HIGH">
      <formula>NOT(ISERROR(SEARCH("HIGH",Z278)))</formula>
    </cfRule>
    <cfRule type="containsText" dxfId="751" priority="2238" operator="containsText" text="SIGNIFICANT">
      <formula>NOT(ISERROR(SEARCH("SIGNIFICANT",Z278)))</formula>
    </cfRule>
    <cfRule type="containsText" dxfId="750" priority="2239" operator="containsText" text="MODERATE">
      <formula>NOT(ISERROR(SEARCH("MODERATE",Z278)))</formula>
    </cfRule>
    <cfRule type="containsText" dxfId="749" priority="2240" operator="containsText" text="LOW">
      <formula>NOT(ISERROR(SEARCH("LOW",Z278)))</formula>
    </cfRule>
  </conditionalFormatting>
  <conditionalFormatting sqref="N295:P295">
    <cfRule type="containsText" dxfId="748" priority="2222" operator="containsText" text="D">
      <formula>NOT(ISERROR(SEARCH("D",N295)))</formula>
    </cfRule>
    <cfRule type="containsText" dxfId="747" priority="2223" operator="containsText" text="C">
      <formula>NOT(ISERROR(SEARCH("C",N295)))</formula>
    </cfRule>
    <cfRule type="containsText" dxfId="746" priority="2224" operator="containsText" text="B/C">
      <formula>NOT(ISERROR(SEARCH("B/C",N295)))</formula>
    </cfRule>
    <cfRule type="containsText" dxfId="745" priority="2225" operator="containsText" text="B">
      <formula>NOT(ISERROR(SEARCH("B",N295)))</formula>
    </cfRule>
    <cfRule type="containsText" dxfId="744" priority="2226" operator="containsText" text="A">
      <formula>NOT(ISERROR(SEARCH("A",N295)))</formula>
    </cfRule>
  </conditionalFormatting>
  <conditionalFormatting sqref="A278:B278">
    <cfRule type="expression" dxfId="743" priority="2231" stopIfTrue="1">
      <formula>#REF!="YES"</formula>
    </cfRule>
  </conditionalFormatting>
  <conditionalFormatting sqref="Z295">
    <cfRule type="containsText" dxfId="742" priority="2227" operator="containsText" text="HIGH">
      <formula>NOT(ISERROR(SEARCH("HIGH",Z295)))</formula>
    </cfRule>
    <cfRule type="containsText" dxfId="741" priority="2228" operator="containsText" text="SIGNIFICANT">
      <formula>NOT(ISERROR(SEARCH("SIGNIFICANT",Z295)))</formula>
    </cfRule>
    <cfRule type="containsText" dxfId="740" priority="2229" operator="containsText" text="MODERATE">
      <formula>NOT(ISERROR(SEARCH("MODERATE",Z295)))</formula>
    </cfRule>
    <cfRule type="containsText" dxfId="739" priority="2230" operator="containsText" text="LOW">
      <formula>NOT(ISERROR(SEARCH("LOW",Z295)))</formula>
    </cfRule>
  </conditionalFormatting>
  <conditionalFormatting sqref="N297:P297">
    <cfRule type="containsText" dxfId="738" priority="2212" operator="containsText" text="D">
      <formula>NOT(ISERROR(SEARCH("D",N297)))</formula>
    </cfRule>
    <cfRule type="containsText" dxfId="737" priority="2213" operator="containsText" text="C">
      <formula>NOT(ISERROR(SEARCH("C",N297)))</formula>
    </cfRule>
    <cfRule type="containsText" dxfId="736" priority="2214" operator="containsText" text="B/C">
      <formula>NOT(ISERROR(SEARCH("B/C",N297)))</formula>
    </cfRule>
    <cfRule type="containsText" dxfId="735" priority="2215" operator="containsText" text="B">
      <formula>NOT(ISERROR(SEARCH("B",N297)))</formula>
    </cfRule>
    <cfRule type="containsText" dxfId="734" priority="2216" operator="containsText" text="A">
      <formula>NOT(ISERROR(SEARCH("A",N297)))</formula>
    </cfRule>
  </conditionalFormatting>
  <conditionalFormatting sqref="A295:B295">
    <cfRule type="expression" dxfId="733" priority="2221" stopIfTrue="1">
      <formula>#REF!="YES"</formula>
    </cfRule>
  </conditionalFormatting>
  <conditionalFormatting sqref="Z297">
    <cfRule type="containsText" dxfId="732" priority="2217" operator="containsText" text="HIGH">
      <formula>NOT(ISERROR(SEARCH("HIGH",Z297)))</formula>
    </cfRule>
    <cfRule type="containsText" dxfId="731" priority="2218" operator="containsText" text="SIGNIFICANT">
      <formula>NOT(ISERROR(SEARCH("SIGNIFICANT",Z297)))</formula>
    </cfRule>
    <cfRule type="containsText" dxfId="730" priority="2219" operator="containsText" text="MODERATE">
      <formula>NOT(ISERROR(SEARCH("MODERATE",Z297)))</formula>
    </cfRule>
    <cfRule type="containsText" dxfId="729" priority="2220" operator="containsText" text="LOW">
      <formula>NOT(ISERROR(SEARCH("LOW",Z297)))</formula>
    </cfRule>
  </conditionalFormatting>
  <conditionalFormatting sqref="A297:B297">
    <cfRule type="expression" dxfId="728" priority="2211" stopIfTrue="1">
      <formula>#REF!="YES"</formula>
    </cfRule>
  </conditionalFormatting>
  <conditionalFormatting sqref="Z314">
    <cfRule type="containsText" dxfId="727" priority="2207" operator="containsText" text="HIGH">
      <formula>NOT(ISERROR(SEARCH("HIGH",Z314)))</formula>
    </cfRule>
    <cfRule type="containsText" dxfId="726" priority="2208" operator="containsText" text="SIGNIFICANT">
      <formula>NOT(ISERROR(SEARCH("SIGNIFICANT",Z314)))</formula>
    </cfRule>
    <cfRule type="containsText" dxfId="725" priority="2209" operator="containsText" text="MODERATE">
      <formula>NOT(ISERROR(SEARCH("MODERATE",Z314)))</formula>
    </cfRule>
    <cfRule type="containsText" dxfId="724" priority="2210" operator="containsText" text="LOW">
      <formula>NOT(ISERROR(SEARCH("LOW",Z314)))</formula>
    </cfRule>
  </conditionalFormatting>
  <conditionalFormatting sqref="N314:P314">
    <cfRule type="containsText" dxfId="723" priority="2202" operator="containsText" text="D">
      <formula>NOT(ISERROR(SEARCH("D",N314)))</formula>
    </cfRule>
    <cfRule type="containsText" dxfId="722" priority="2203" operator="containsText" text="C">
      <formula>NOT(ISERROR(SEARCH("C",N314)))</formula>
    </cfRule>
    <cfRule type="containsText" dxfId="721" priority="2204" operator="containsText" text="B/C">
      <formula>NOT(ISERROR(SEARCH("B/C",N314)))</formula>
    </cfRule>
    <cfRule type="containsText" dxfId="720" priority="2205" operator="containsText" text="B">
      <formula>NOT(ISERROR(SEARCH("B",N314)))</formula>
    </cfRule>
    <cfRule type="containsText" dxfId="719" priority="2206" operator="containsText" text="A">
      <formula>NOT(ISERROR(SEARCH("A",N314)))</formula>
    </cfRule>
  </conditionalFormatting>
  <conditionalFormatting sqref="A314:B314">
    <cfRule type="expression" dxfId="718" priority="2201" stopIfTrue="1">
      <formula>#REF!="YES"</formula>
    </cfRule>
  </conditionalFormatting>
  <conditionalFormatting sqref="N328:P337">
    <cfRule type="containsText" dxfId="717" priority="2196" operator="containsText" text="D">
      <formula>NOT(ISERROR(SEARCH("D",N328)))</formula>
    </cfRule>
    <cfRule type="containsText" dxfId="716" priority="2197" operator="containsText" text="C">
      <formula>NOT(ISERROR(SEARCH("C",N328)))</formula>
    </cfRule>
    <cfRule type="containsText" dxfId="715" priority="2198" operator="containsText" text="B/C">
      <formula>NOT(ISERROR(SEARCH("B/C",N328)))</formula>
    </cfRule>
    <cfRule type="containsText" dxfId="714" priority="2199" operator="containsText" text="B">
      <formula>NOT(ISERROR(SEARCH("B",N328)))</formula>
    </cfRule>
    <cfRule type="containsText" dxfId="713" priority="2200" operator="containsText" text="A">
      <formula>NOT(ISERROR(SEARCH("A",N328)))</formula>
    </cfRule>
  </conditionalFormatting>
  <conditionalFormatting sqref="Z345">
    <cfRule type="containsText" dxfId="712" priority="2192" operator="containsText" text="HIGH">
      <formula>NOT(ISERROR(SEARCH("HIGH",Z345)))</formula>
    </cfRule>
    <cfRule type="containsText" dxfId="711" priority="2193" operator="containsText" text="SIGNIFICANT">
      <formula>NOT(ISERROR(SEARCH("SIGNIFICANT",Z345)))</formula>
    </cfRule>
    <cfRule type="containsText" dxfId="710" priority="2194" operator="containsText" text="MODERATE">
      <formula>NOT(ISERROR(SEARCH("MODERATE",Z345)))</formula>
    </cfRule>
    <cfRule type="containsText" dxfId="709" priority="2195" operator="containsText" text="LOW">
      <formula>NOT(ISERROR(SEARCH("LOW",Z345)))</formula>
    </cfRule>
  </conditionalFormatting>
  <conditionalFormatting sqref="N345:P345">
    <cfRule type="containsText" dxfId="708" priority="2187" operator="containsText" text="D">
      <formula>NOT(ISERROR(SEARCH("D",N345)))</formula>
    </cfRule>
    <cfRule type="containsText" dxfId="707" priority="2188" operator="containsText" text="C">
      <formula>NOT(ISERROR(SEARCH("C",N345)))</formula>
    </cfRule>
    <cfRule type="containsText" dxfId="706" priority="2189" operator="containsText" text="B/C">
      <formula>NOT(ISERROR(SEARCH("B/C",N345)))</formula>
    </cfRule>
    <cfRule type="containsText" dxfId="705" priority="2190" operator="containsText" text="B">
      <formula>NOT(ISERROR(SEARCH("B",N345)))</formula>
    </cfRule>
    <cfRule type="containsText" dxfId="704" priority="2191" operator="containsText" text="A">
      <formula>NOT(ISERROR(SEARCH("A",N345)))</formula>
    </cfRule>
  </conditionalFormatting>
  <conditionalFormatting sqref="Z346:Z352">
    <cfRule type="containsText" dxfId="703" priority="2183" operator="containsText" text="HIGH">
      <formula>NOT(ISERROR(SEARCH("HIGH",Z346)))</formula>
    </cfRule>
    <cfRule type="containsText" dxfId="702" priority="2184" operator="containsText" text="SIGNIFICANT">
      <formula>NOT(ISERROR(SEARCH("SIGNIFICANT",Z346)))</formula>
    </cfRule>
    <cfRule type="containsText" dxfId="701" priority="2185" operator="containsText" text="MODERATE">
      <formula>NOT(ISERROR(SEARCH("MODERATE",Z346)))</formula>
    </cfRule>
    <cfRule type="containsText" dxfId="700" priority="2186" operator="containsText" text="LOW">
      <formula>NOT(ISERROR(SEARCH("LOW",Z346)))</formula>
    </cfRule>
  </conditionalFormatting>
  <conditionalFormatting sqref="N346:P352">
    <cfRule type="containsText" dxfId="699" priority="2178" operator="containsText" text="D">
      <formula>NOT(ISERROR(SEARCH("D",N346)))</formula>
    </cfRule>
    <cfRule type="containsText" dxfId="698" priority="2179" operator="containsText" text="C">
      <formula>NOT(ISERROR(SEARCH("C",N346)))</formula>
    </cfRule>
    <cfRule type="containsText" dxfId="697" priority="2180" operator="containsText" text="B/C">
      <formula>NOT(ISERROR(SEARCH("B/C",N346)))</formula>
    </cfRule>
    <cfRule type="containsText" dxfId="696" priority="2181" operator="containsText" text="B">
      <formula>NOT(ISERROR(SEARCH("B",N346)))</formula>
    </cfRule>
    <cfRule type="containsText" dxfId="695" priority="2182" operator="containsText" text="A">
      <formula>NOT(ISERROR(SEARCH("A",N346)))</formula>
    </cfRule>
  </conditionalFormatting>
  <conditionalFormatting sqref="Z353">
    <cfRule type="containsText" dxfId="694" priority="2174" operator="containsText" text="HIGH">
      <formula>NOT(ISERROR(SEARCH("HIGH",Z353)))</formula>
    </cfRule>
    <cfRule type="containsText" dxfId="693" priority="2175" operator="containsText" text="SIGNIFICANT">
      <formula>NOT(ISERROR(SEARCH("SIGNIFICANT",Z353)))</formula>
    </cfRule>
    <cfRule type="containsText" dxfId="692" priority="2176" operator="containsText" text="MODERATE">
      <formula>NOT(ISERROR(SEARCH("MODERATE",Z353)))</formula>
    </cfRule>
    <cfRule type="containsText" dxfId="691" priority="2177" operator="containsText" text="LOW">
      <formula>NOT(ISERROR(SEARCH("LOW",Z353)))</formula>
    </cfRule>
  </conditionalFormatting>
  <conditionalFormatting sqref="N353:P353">
    <cfRule type="containsText" dxfId="690" priority="2169" operator="containsText" text="D">
      <formula>NOT(ISERROR(SEARCH("D",N353)))</formula>
    </cfRule>
    <cfRule type="containsText" dxfId="689" priority="2170" operator="containsText" text="C">
      <formula>NOT(ISERROR(SEARCH("C",N353)))</formula>
    </cfRule>
    <cfRule type="containsText" dxfId="688" priority="2171" operator="containsText" text="B/C">
      <formula>NOT(ISERROR(SEARCH("B/C",N353)))</formula>
    </cfRule>
    <cfRule type="containsText" dxfId="687" priority="2172" operator="containsText" text="B">
      <formula>NOT(ISERROR(SEARCH("B",N353)))</formula>
    </cfRule>
    <cfRule type="containsText" dxfId="686" priority="2173" operator="containsText" text="A">
      <formula>NOT(ISERROR(SEARCH("A",N353)))</formula>
    </cfRule>
  </conditionalFormatting>
  <conditionalFormatting sqref="N366:P375">
    <cfRule type="containsText" dxfId="685" priority="2164" operator="containsText" text="D">
      <formula>NOT(ISERROR(SEARCH("D",N366)))</formula>
    </cfRule>
    <cfRule type="containsText" dxfId="684" priority="2165" operator="containsText" text="C">
      <formula>NOT(ISERROR(SEARCH("C",N366)))</formula>
    </cfRule>
    <cfRule type="containsText" dxfId="683" priority="2166" operator="containsText" text="B/C">
      <formula>NOT(ISERROR(SEARCH("B/C",N366)))</formula>
    </cfRule>
    <cfRule type="containsText" dxfId="682" priority="2167" operator="containsText" text="B">
      <formula>NOT(ISERROR(SEARCH("B",N366)))</formula>
    </cfRule>
    <cfRule type="containsText" dxfId="681" priority="2168" operator="containsText" text="A">
      <formula>NOT(ISERROR(SEARCH("A",N366)))</formula>
    </cfRule>
  </conditionalFormatting>
  <conditionalFormatting sqref="Z386:Z395">
    <cfRule type="containsText" dxfId="680" priority="2160" operator="containsText" text="HIGH">
      <formula>NOT(ISERROR(SEARCH("HIGH",Z386)))</formula>
    </cfRule>
    <cfRule type="containsText" dxfId="679" priority="2161" operator="containsText" text="SIGNIFICANT">
      <formula>NOT(ISERROR(SEARCH("SIGNIFICANT",Z386)))</formula>
    </cfRule>
    <cfRule type="containsText" dxfId="678" priority="2162" operator="containsText" text="MODERATE">
      <formula>NOT(ISERROR(SEARCH("MODERATE",Z386)))</formula>
    </cfRule>
    <cfRule type="containsText" dxfId="677" priority="2163" operator="containsText" text="LOW">
      <formula>NOT(ISERROR(SEARCH("LOW",Z386)))</formula>
    </cfRule>
  </conditionalFormatting>
  <conditionalFormatting sqref="N386:P395">
    <cfRule type="containsText" dxfId="676" priority="2155" operator="containsText" text="D">
      <formula>NOT(ISERROR(SEARCH("D",N386)))</formula>
    </cfRule>
    <cfRule type="containsText" dxfId="675" priority="2156" operator="containsText" text="C">
      <formula>NOT(ISERROR(SEARCH("C",N386)))</formula>
    </cfRule>
    <cfRule type="containsText" dxfId="674" priority="2157" operator="containsText" text="B/C">
      <formula>NOT(ISERROR(SEARCH("B/C",N386)))</formula>
    </cfRule>
    <cfRule type="containsText" dxfId="673" priority="2158" operator="containsText" text="B">
      <formula>NOT(ISERROR(SEARCH("B",N386)))</formula>
    </cfRule>
    <cfRule type="containsText" dxfId="672" priority="2159" operator="containsText" text="A">
      <formula>NOT(ISERROR(SEARCH("A",N386)))</formula>
    </cfRule>
  </conditionalFormatting>
  <conditionalFormatting sqref="N741:P751">
    <cfRule type="containsText" dxfId="671" priority="2145" operator="containsText" text="D">
      <formula>NOT(ISERROR(SEARCH("D",N741)))</formula>
    </cfRule>
    <cfRule type="containsText" dxfId="670" priority="2146" operator="containsText" text="C">
      <formula>NOT(ISERROR(SEARCH("C",N741)))</formula>
    </cfRule>
    <cfRule type="containsText" dxfId="669" priority="2147" operator="containsText" text="B/C">
      <formula>NOT(ISERROR(SEARCH("B/C",N741)))</formula>
    </cfRule>
    <cfRule type="containsText" dxfId="668" priority="2148" operator="containsText" text="B">
      <formula>NOT(ISERROR(SEARCH("B",N741)))</formula>
    </cfRule>
    <cfRule type="containsText" dxfId="667" priority="2149" operator="containsText" text="A">
      <formula>NOT(ISERROR(SEARCH("A",N741)))</formula>
    </cfRule>
  </conditionalFormatting>
  <conditionalFormatting sqref="N752:P762">
    <cfRule type="containsText" dxfId="666" priority="2140" operator="containsText" text="D">
      <formula>NOT(ISERROR(SEARCH("D",N752)))</formula>
    </cfRule>
    <cfRule type="containsText" dxfId="665" priority="2141" operator="containsText" text="C">
      <formula>NOT(ISERROR(SEARCH("C",N752)))</formula>
    </cfRule>
    <cfRule type="containsText" dxfId="664" priority="2142" operator="containsText" text="B/C">
      <formula>NOT(ISERROR(SEARCH("B/C",N752)))</formula>
    </cfRule>
    <cfRule type="containsText" dxfId="663" priority="2143" operator="containsText" text="B">
      <formula>NOT(ISERROR(SEARCH("B",N752)))</formula>
    </cfRule>
    <cfRule type="containsText" dxfId="662" priority="2144" operator="containsText" text="A">
      <formula>NOT(ISERROR(SEARCH("A",N752)))</formula>
    </cfRule>
  </conditionalFormatting>
  <conditionalFormatting sqref="N763:P773">
    <cfRule type="containsText" dxfId="661" priority="2135" operator="containsText" text="D">
      <formula>NOT(ISERROR(SEARCH("D",N763)))</formula>
    </cfRule>
    <cfRule type="containsText" dxfId="660" priority="2136" operator="containsText" text="C">
      <formula>NOT(ISERROR(SEARCH("C",N763)))</formula>
    </cfRule>
    <cfRule type="containsText" dxfId="659" priority="2137" operator="containsText" text="B/C">
      <formula>NOT(ISERROR(SEARCH("B/C",N763)))</formula>
    </cfRule>
    <cfRule type="containsText" dxfId="658" priority="2138" operator="containsText" text="B">
      <formula>NOT(ISERROR(SEARCH("B",N763)))</formula>
    </cfRule>
    <cfRule type="containsText" dxfId="657" priority="2139" operator="containsText" text="A">
      <formula>NOT(ISERROR(SEARCH("A",N763)))</formula>
    </cfRule>
  </conditionalFormatting>
  <conditionalFormatting sqref="C1353:C1379">
    <cfRule type="expression" dxfId="656" priority="2134" stopIfTrue="1">
      <formula>#REF!="YES"</formula>
    </cfRule>
  </conditionalFormatting>
  <conditionalFormatting sqref="N1353:P1421">
    <cfRule type="containsText" dxfId="655" priority="2128" operator="containsText" text="D">
      <formula>NOT(ISERROR(SEARCH("D",N1353)))</formula>
    </cfRule>
    <cfRule type="containsText" dxfId="654" priority="2129" operator="containsText" text="C">
      <formula>NOT(ISERROR(SEARCH("C",N1353)))</formula>
    </cfRule>
    <cfRule type="containsText" dxfId="653" priority="2130" operator="containsText" text="B/C">
      <formula>NOT(ISERROR(SEARCH("B/C",N1353)))</formula>
    </cfRule>
    <cfRule type="containsText" dxfId="652" priority="2131" operator="containsText" text="B">
      <formula>NOT(ISERROR(SEARCH("B",N1353)))</formula>
    </cfRule>
    <cfRule type="containsText" dxfId="651" priority="2132" operator="containsText" text="A">
      <formula>NOT(ISERROR(SEARCH("A",N1353)))</formula>
    </cfRule>
  </conditionalFormatting>
  <conditionalFormatting sqref="N1422:P1433">
    <cfRule type="containsText" dxfId="650" priority="2123" operator="containsText" text="D">
      <formula>NOT(ISERROR(SEARCH("D",N1422)))</formula>
    </cfRule>
    <cfRule type="containsText" dxfId="649" priority="2124" operator="containsText" text="C">
      <formula>NOT(ISERROR(SEARCH("C",N1422)))</formula>
    </cfRule>
    <cfRule type="containsText" dxfId="648" priority="2125" operator="containsText" text="B/C">
      <formula>NOT(ISERROR(SEARCH("B/C",N1422)))</formula>
    </cfRule>
    <cfRule type="containsText" dxfId="647" priority="2126" operator="containsText" text="B">
      <formula>NOT(ISERROR(SEARCH("B",N1422)))</formula>
    </cfRule>
    <cfRule type="containsText" dxfId="646" priority="2127" operator="containsText" text="A">
      <formula>NOT(ISERROR(SEARCH("A",N1422)))</formula>
    </cfRule>
  </conditionalFormatting>
  <conditionalFormatting sqref="Z782 Z852:Z865 Z883:Z887 Z977:Z1063 Z1065:Z1072 Z1074:Z1094 Z1145:Z1149 Z1202:Z1220 Z1223:Z1224 Z1248:Z1250 Z1254:Z1258 Z1252 Z1261:Z1265 Z1267 Z1269:Z1282 Z792:Z803 Z889:Z890 Z892:Z895 Z902:Z913 Z924:Z942 Z944:Z945 Z947:Z965 Z1154:Z1163 Z1151:Z1152">
    <cfRule type="containsText" dxfId="645" priority="2119" operator="containsText" text="HIGH">
      <formula>NOT(ISERROR(SEARCH("HIGH",Z782)))</formula>
    </cfRule>
    <cfRule type="containsText" dxfId="644" priority="2120" operator="containsText" text="SIGNIFICANT">
      <formula>NOT(ISERROR(SEARCH("SIGNIFICANT",Z782)))</formula>
    </cfRule>
    <cfRule type="containsText" dxfId="643" priority="2121" operator="containsText" text="MODERATE">
      <formula>NOT(ISERROR(SEARCH("MODERATE",Z782)))</formula>
    </cfRule>
    <cfRule type="containsText" dxfId="642" priority="2122" operator="containsText" text="LOW">
      <formula>NOT(ISERROR(SEARCH("LOW",Z782)))</formula>
    </cfRule>
  </conditionalFormatting>
  <conditionalFormatting sqref="N1125:P1135 N1223:P1224 N1248:P1250 N1252:P1252 N902:P913 N924:P926 N941:P942 N944:P945 N947:P951 N953:P954 N1147:P1149 N1154:P1165 N1151:P1152 N1174:P1180 N1182:P1189 N1211:P1220 N1254:P1288 N1292:P1299">
    <cfRule type="containsText" dxfId="641" priority="2114" operator="containsText" text="D">
      <formula>NOT(ISERROR(SEARCH("D",N902)))</formula>
    </cfRule>
    <cfRule type="containsText" dxfId="640" priority="2115" operator="containsText" text="C">
      <formula>NOT(ISERROR(SEARCH("C",N902)))</formula>
    </cfRule>
    <cfRule type="containsText" dxfId="639" priority="2116" operator="containsText" text="B/C">
      <formula>NOT(ISERROR(SEARCH("B/C",N902)))</formula>
    </cfRule>
    <cfRule type="containsText" dxfId="638" priority="2117" operator="containsText" text="B">
      <formula>NOT(ISERROR(SEARCH("B",N902)))</formula>
    </cfRule>
    <cfRule type="containsText" dxfId="637" priority="2118" operator="containsText" text="A">
      <formula>NOT(ISERROR(SEARCH("A",N902)))</formula>
    </cfRule>
  </conditionalFormatting>
  <conditionalFormatting sqref="A852:A865 A883:A887 A889:A890 A892:A896 A898:A965 A977:A1149 B892:B1149 A1151:B1152 A1154:A1282">
    <cfRule type="expression" dxfId="636" priority="2113" stopIfTrue="1">
      <formula>#REF!="YES"</formula>
    </cfRule>
  </conditionalFormatting>
  <conditionalFormatting sqref="Z804:Z814">
    <cfRule type="containsText" dxfId="635" priority="2109" operator="containsText" text="HIGH">
      <formula>NOT(ISERROR(SEARCH("HIGH",Z804)))</formula>
    </cfRule>
    <cfRule type="containsText" dxfId="634" priority="2110" operator="containsText" text="SIGNIFICANT">
      <formula>NOT(ISERROR(SEARCH("SIGNIFICANT",Z804)))</formula>
    </cfRule>
    <cfRule type="containsText" dxfId="633" priority="2111" operator="containsText" text="MODERATE">
      <formula>NOT(ISERROR(SEARCH("MODERATE",Z804)))</formula>
    </cfRule>
    <cfRule type="containsText" dxfId="632" priority="2112" operator="containsText" text="LOW">
      <formula>NOT(ISERROR(SEARCH("LOW",Z804)))</formula>
    </cfRule>
  </conditionalFormatting>
  <conditionalFormatting sqref="Z815:Z821 Z823:Z824 Z826:Z827">
    <cfRule type="containsText" dxfId="631" priority="2105" operator="containsText" text="HIGH">
      <formula>NOT(ISERROR(SEARCH("HIGH",Z815)))</formula>
    </cfRule>
    <cfRule type="containsText" dxfId="630" priority="2106" operator="containsText" text="SIGNIFICANT">
      <formula>NOT(ISERROR(SEARCH("SIGNIFICANT",Z815)))</formula>
    </cfRule>
    <cfRule type="containsText" dxfId="629" priority="2107" operator="containsText" text="MODERATE">
      <formula>NOT(ISERROR(SEARCH("MODERATE",Z815)))</formula>
    </cfRule>
    <cfRule type="containsText" dxfId="628" priority="2108" operator="containsText" text="LOW">
      <formula>NOT(ISERROR(SEARCH("LOW",Z815)))</formula>
    </cfRule>
  </conditionalFormatting>
  <conditionalFormatting sqref="Z828:Z836 Z838">
    <cfRule type="containsText" dxfId="627" priority="2101" operator="containsText" text="HIGH">
      <formula>NOT(ISERROR(SEARCH("HIGH",Z828)))</formula>
    </cfRule>
    <cfRule type="containsText" dxfId="626" priority="2102" operator="containsText" text="SIGNIFICANT">
      <formula>NOT(ISERROR(SEARCH("SIGNIFICANT",Z828)))</formula>
    </cfRule>
    <cfRule type="containsText" dxfId="625" priority="2103" operator="containsText" text="MODERATE">
      <formula>NOT(ISERROR(SEARCH("MODERATE",Z828)))</formula>
    </cfRule>
    <cfRule type="containsText" dxfId="624" priority="2104" operator="containsText" text="LOW">
      <formula>NOT(ISERROR(SEARCH("LOW",Z828)))</formula>
    </cfRule>
  </conditionalFormatting>
  <conditionalFormatting sqref="A833:A838">
    <cfRule type="expression" dxfId="623" priority="2100" stopIfTrue="1">
      <formula>#REF!="YES"</formula>
    </cfRule>
  </conditionalFormatting>
  <conditionalFormatting sqref="Z839 Z847:Z848 Z841:Z845 Z850:Z851">
    <cfRule type="containsText" dxfId="622" priority="2096" operator="containsText" text="HIGH">
      <formula>NOT(ISERROR(SEARCH("HIGH",Z839)))</formula>
    </cfRule>
    <cfRule type="containsText" dxfId="621" priority="2097" operator="containsText" text="SIGNIFICANT">
      <formula>NOT(ISERROR(SEARCH("SIGNIFICANT",Z839)))</formula>
    </cfRule>
    <cfRule type="containsText" dxfId="620" priority="2098" operator="containsText" text="MODERATE">
      <formula>NOT(ISERROR(SEARCH("MODERATE",Z839)))</formula>
    </cfRule>
    <cfRule type="containsText" dxfId="619" priority="2099" operator="containsText" text="LOW">
      <formula>NOT(ISERROR(SEARCH("LOW",Z839)))</formula>
    </cfRule>
  </conditionalFormatting>
  <conditionalFormatting sqref="A839 A841:A848 A850:A851">
    <cfRule type="expression" dxfId="618" priority="2095" stopIfTrue="1">
      <formula>#REF!="YES"</formula>
    </cfRule>
  </conditionalFormatting>
  <conditionalFormatting sqref="Z966:Z976">
    <cfRule type="containsText" dxfId="617" priority="2091" operator="containsText" text="HIGH">
      <formula>NOT(ISERROR(SEARCH("HIGH",Z966)))</formula>
    </cfRule>
    <cfRule type="containsText" dxfId="616" priority="2092" operator="containsText" text="SIGNIFICANT">
      <formula>NOT(ISERROR(SEARCH("SIGNIFICANT",Z966)))</formula>
    </cfRule>
    <cfRule type="containsText" dxfId="615" priority="2093" operator="containsText" text="MODERATE">
      <formula>NOT(ISERROR(SEARCH("MODERATE",Z966)))</formula>
    </cfRule>
    <cfRule type="containsText" dxfId="614" priority="2094" operator="containsText" text="LOW">
      <formula>NOT(ISERROR(SEARCH("LOW",Z966)))</formula>
    </cfRule>
  </conditionalFormatting>
  <conditionalFormatting sqref="A966:A976">
    <cfRule type="expression" dxfId="613" priority="2090" stopIfTrue="1">
      <formula>#REF!="YES"</formula>
    </cfRule>
  </conditionalFormatting>
  <conditionalFormatting sqref="Z867:Z868 Z870:Z875 Z877:Z881">
    <cfRule type="containsText" dxfId="612" priority="2086" operator="containsText" text="HIGH">
      <formula>NOT(ISERROR(SEARCH("HIGH",Z867)))</formula>
    </cfRule>
    <cfRule type="containsText" dxfId="611" priority="2087" operator="containsText" text="SIGNIFICANT">
      <formula>NOT(ISERROR(SEARCH("SIGNIFICANT",Z867)))</formula>
    </cfRule>
    <cfRule type="containsText" dxfId="610" priority="2088" operator="containsText" text="MODERATE">
      <formula>NOT(ISERROR(SEARCH("MODERATE",Z867)))</formula>
    </cfRule>
    <cfRule type="containsText" dxfId="609" priority="2089" operator="containsText" text="LOW">
      <formula>NOT(ISERROR(SEARCH("LOW",Z867)))</formula>
    </cfRule>
  </conditionalFormatting>
  <conditionalFormatting sqref="A867:A868 A870:A881">
    <cfRule type="expression" dxfId="608" priority="2085" stopIfTrue="1">
      <formula>#REF!="YES"</formula>
    </cfRule>
  </conditionalFormatting>
  <conditionalFormatting sqref="A866">
    <cfRule type="expression" dxfId="607" priority="2084" stopIfTrue="1">
      <formula>#REF!="YES"</formula>
    </cfRule>
  </conditionalFormatting>
  <conditionalFormatting sqref="Z882">
    <cfRule type="containsText" dxfId="606" priority="2080" operator="containsText" text="HIGH">
      <formula>NOT(ISERROR(SEARCH("HIGH",Z882)))</formula>
    </cfRule>
    <cfRule type="containsText" dxfId="605" priority="2081" operator="containsText" text="SIGNIFICANT">
      <formula>NOT(ISERROR(SEARCH("SIGNIFICANT",Z882)))</formula>
    </cfRule>
    <cfRule type="containsText" dxfId="604" priority="2082" operator="containsText" text="MODERATE">
      <formula>NOT(ISERROR(SEARCH("MODERATE",Z882)))</formula>
    </cfRule>
    <cfRule type="containsText" dxfId="603" priority="2083" operator="containsText" text="LOW">
      <formula>NOT(ISERROR(SEARCH("LOW",Z882)))</formula>
    </cfRule>
  </conditionalFormatting>
  <conditionalFormatting sqref="A882">
    <cfRule type="expression" dxfId="602" priority="2079" stopIfTrue="1">
      <formula>#REF!="YES"</formula>
    </cfRule>
  </conditionalFormatting>
  <conditionalFormatting sqref="A897">
    <cfRule type="expression" dxfId="601" priority="2078" stopIfTrue="1">
      <formula>#REF!="YES"</formula>
    </cfRule>
  </conditionalFormatting>
  <conditionalFormatting sqref="Z1064">
    <cfRule type="containsText" dxfId="600" priority="2074" operator="containsText" text="HIGH">
      <formula>NOT(ISERROR(SEARCH("HIGH",Z1064)))</formula>
    </cfRule>
    <cfRule type="containsText" dxfId="599" priority="2075" operator="containsText" text="SIGNIFICANT">
      <formula>NOT(ISERROR(SEARCH("SIGNIFICANT",Z1064)))</formula>
    </cfRule>
    <cfRule type="containsText" dxfId="598" priority="2076" operator="containsText" text="MODERATE">
      <formula>NOT(ISERROR(SEARCH("MODERATE",Z1064)))</formula>
    </cfRule>
    <cfRule type="containsText" dxfId="597" priority="2077" operator="containsText" text="LOW">
      <formula>NOT(ISERROR(SEARCH("LOW",Z1064)))</formula>
    </cfRule>
  </conditionalFormatting>
  <conditionalFormatting sqref="Z1073">
    <cfRule type="containsText" dxfId="596" priority="2070" operator="containsText" text="HIGH">
      <formula>NOT(ISERROR(SEARCH("HIGH",Z1073)))</formula>
    </cfRule>
    <cfRule type="containsText" dxfId="595" priority="2071" operator="containsText" text="SIGNIFICANT">
      <formula>NOT(ISERROR(SEARCH("SIGNIFICANT",Z1073)))</formula>
    </cfRule>
    <cfRule type="containsText" dxfId="594" priority="2072" operator="containsText" text="MODERATE">
      <formula>NOT(ISERROR(SEARCH("MODERATE",Z1073)))</formula>
    </cfRule>
    <cfRule type="containsText" dxfId="593" priority="2073" operator="containsText" text="LOW">
      <formula>NOT(ISERROR(SEARCH("LOW",Z1073)))</formula>
    </cfRule>
  </conditionalFormatting>
  <conditionalFormatting sqref="Z1095">
    <cfRule type="containsText" dxfId="592" priority="2066" operator="containsText" text="HIGH">
      <formula>NOT(ISERROR(SEARCH("HIGH",Z1095)))</formula>
    </cfRule>
    <cfRule type="containsText" dxfId="591" priority="2067" operator="containsText" text="SIGNIFICANT">
      <formula>NOT(ISERROR(SEARCH("SIGNIFICANT",Z1095)))</formula>
    </cfRule>
    <cfRule type="containsText" dxfId="590" priority="2068" operator="containsText" text="MODERATE">
      <formula>NOT(ISERROR(SEARCH("MODERATE",Z1095)))</formula>
    </cfRule>
    <cfRule type="containsText" dxfId="589" priority="2069" operator="containsText" text="LOW">
      <formula>NOT(ISERROR(SEARCH("LOW",Z1095)))</formula>
    </cfRule>
  </conditionalFormatting>
  <conditionalFormatting sqref="Z1096">
    <cfRule type="containsText" dxfId="588" priority="2062" operator="containsText" text="HIGH">
      <formula>NOT(ISERROR(SEARCH("HIGH",Z1096)))</formula>
    </cfRule>
    <cfRule type="containsText" dxfId="587" priority="2063" operator="containsText" text="SIGNIFICANT">
      <formula>NOT(ISERROR(SEARCH("SIGNIFICANT",Z1096)))</formula>
    </cfRule>
    <cfRule type="containsText" dxfId="586" priority="2064" operator="containsText" text="MODERATE">
      <formula>NOT(ISERROR(SEARCH("MODERATE",Z1096)))</formula>
    </cfRule>
    <cfRule type="containsText" dxfId="585" priority="2065" operator="containsText" text="LOW">
      <formula>NOT(ISERROR(SEARCH("LOW",Z1096)))</formula>
    </cfRule>
  </conditionalFormatting>
  <conditionalFormatting sqref="Z1097:Z1118">
    <cfRule type="containsText" dxfId="584" priority="2058" operator="containsText" text="HIGH">
      <formula>NOT(ISERROR(SEARCH("HIGH",Z1097)))</formula>
    </cfRule>
    <cfRule type="containsText" dxfId="583" priority="2059" operator="containsText" text="SIGNIFICANT">
      <formula>NOT(ISERROR(SEARCH("SIGNIFICANT",Z1097)))</formula>
    </cfRule>
    <cfRule type="containsText" dxfId="582" priority="2060" operator="containsText" text="MODERATE">
      <formula>NOT(ISERROR(SEARCH("MODERATE",Z1097)))</formula>
    </cfRule>
    <cfRule type="containsText" dxfId="581" priority="2061" operator="containsText" text="LOW">
      <formula>NOT(ISERROR(SEARCH("LOW",Z1097)))</formula>
    </cfRule>
  </conditionalFormatting>
  <conditionalFormatting sqref="Z1119">
    <cfRule type="containsText" dxfId="580" priority="2054" operator="containsText" text="HIGH">
      <formula>NOT(ISERROR(SEARCH("HIGH",Z1119)))</formula>
    </cfRule>
    <cfRule type="containsText" dxfId="579" priority="2055" operator="containsText" text="SIGNIFICANT">
      <formula>NOT(ISERROR(SEARCH("SIGNIFICANT",Z1119)))</formula>
    </cfRule>
    <cfRule type="containsText" dxfId="578" priority="2056" operator="containsText" text="MODERATE">
      <formula>NOT(ISERROR(SEARCH("MODERATE",Z1119)))</formula>
    </cfRule>
    <cfRule type="containsText" dxfId="577" priority="2057" operator="containsText" text="LOW">
      <formula>NOT(ISERROR(SEARCH("LOW",Z1119)))</formula>
    </cfRule>
  </conditionalFormatting>
  <conditionalFormatting sqref="Z1120">
    <cfRule type="containsText" dxfId="576" priority="2050" operator="containsText" text="HIGH">
      <formula>NOT(ISERROR(SEARCH("HIGH",Z1120)))</formula>
    </cfRule>
    <cfRule type="containsText" dxfId="575" priority="2051" operator="containsText" text="SIGNIFICANT">
      <formula>NOT(ISERROR(SEARCH("SIGNIFICANT",Z1120)))</formula>
    </cfRule>
    <cfRule type="containsText" dxfId="574" priority="2052" operator="containsText" text="MODERATE">
      <formula>NOT(ISERROR(SEARCH("MODERATE",Z1120)))</formula>
    </cfRule>
    <cfRule type="containsText" dxfId="573" priority="2053" operator="containsText" text="LOW">
      <formula>NOT(ISERROR(SEARCH("LOW",Z1120)))</formula>
    </cfRule>
  </conditionalFormatting>
  <conditionalFormatting sqref="Z1121:Z1142">
    <cfRule type="containsText" dxfId="572" priority="2046" operator="containsText" text="HIGH">
      <formula>NOT(ISERROR(SEARCH("HIGH",Z1121)))</formula>
    </cfRule>
    <cfRule type="containsText" dxfId="571" priority="2047" operator="containsText" text="SIGNIFICANT">
      <formula>NOT(ISERROR(SEARCH("SIGNIFICANT",Z1121)))</formula>
    </cfRule>
    <cfRule type="containsText" dxfId="570" priority="2048" operator="containsText" text="MODERATE">
      <formula>NOT(ISERROR(SEARCH("MODERATE",Z1121)))</formula>
    </cfRule>
    <cfRule type="containsText" dxfId="569" priority="2049" operator="containsText" text="LOW">
      <formula>NOT(ISERROR(SEARCH("LOW",Z1121)))</formula>
    </cfRule>
  </conditionalFormatting>
  <conditionalFormatting sqref="Z1143">
    <cfRule type="containsText" dxfId="568" priority="2042" operator="containsText" text="HIGH">
      <formula>NOT(ISERROR(SEARCH("HIGH",Z1143)))</formula>
    </cfRule>
    <cfRule type="containsText" dxfId="567" priority="2043" operator="containsText" text="SIGNIFICANT">
      <formula>NOT(ISERROR(SEARCH("SIGNIFICANT",Z1143)))</formula>
    </cfRule>
    <cfRule type="containsText" dxfId="566" priority="2044" operator="containsText" text="MODERATE">
      <formula>NOT(ISERROR(SEARCH("MODERATE",Z1143)))</formula>
    </cfRule>
    <cfRule type="containsText" dxfId="565" priority="2045" operator="containsText" text="LOW">
      <formula>NOT(ISERROR(SEARCH("LOW",Z1143)))</formula>
    </cfRule>
  </conditionalFormatting>
  <conditionalFormatting sqref="N820:P821 N823:P824 N867:P868 N826:P839 N841:P848 N850:P865 N870:P875 N877:P887 N889:P890 N892:P895">
    <cfRule type="containsText" dxfId="564" priority="2037" operator="containsText" text="D">
      <formula>NOT(ISERROR(SEARCH("D",N820)))</formula>
    </cfRule>
    <cfRule type="containsText" dxfId="563" priority="2038" operator="containsText" text="C">
      <formula>NOT(ISERROR(SEARCH("C",N820)))</formula>
    </cfRule>
    <cfRule type="containsText" dxfId="562" priority="2039" operator="containsText" text="B/C">
      <formula>NOT(ISERROR(SEARCH("B/C",N820)))</formula>
    </cfRule>
    <cfRule type="containsText" dxfId="561" priority="2040" operator="containsText" text="B">
      <formula>NOT(ISERROR(SEARCH("B",N820)))</formula>
    </cfRule>
    <cfRule type="containsText" dxfId="560" priority="2041" operator="containsText" text="A">
      <formula>NOT(ISERROR(SEARCH("A",N820)))</formula>
    </cfRule>
  </conditionalFormatting>
  <conditionalFormatting sqref="N928:P932">
    <cfRule type="containsText" dxfId="559" priority="2032" operator="containsText" text="D">
      <formula>NOT(ISERROR(SEARCH("D",N928)))</formula>
    </cfRule>
    <cfRule type="containsText" dxfId="558" priority="2033" operator="containsText" text="C">
      <formula>NOT(ISERROR(SEARCH("C",N928)))</formula>
    </cfRule>
    <cfRule type="containsText" dxfId="557" priority="2034" operator="containsText" text="B/C">
      <formula>NOT(ISERROR(SEARCH("B/C",N928)))</formula>
    </cfRule>
    <cfRule type="containsText" dxfId="556" priority="2035" operator="containsText" text="B">
      <formula>NOT(ISERROR(SEARCH("B",N928)))</formula>
    </cfRule>
    <cfRule type="containsText" dxfId="555" priority="2036" operator="containsText" text="A">
      <formula>NOT(ISERROR(SEARCH("A",N928)))</formula>
    </cfRule>
  </conditionalFormatting>
  <conditionalFormatting sqref="N955:P956 N958:P977 N979:P981">
    <cfRule type="containsText" dxfId="554" priority="2027" operator="containsText" text="D">
      <formula>NOT(ISERROR(SEARCH("D",N955)))</formula>
    </cfRule>
    <cfRule type="containsText" dxfId="553" priority="2028" operator="containsText" text="C">
      <formula>NOT(ISERROR(SEARCH("C",N955)))</formula>
    </cfRule>
    <cfRule type="containsText" dxfId="552" priority="2029" operator="containsText" text="B/C">
      <formula>NOT(ISERROR(SEARCH("B/C",N955)))</formula>
    </cfRule>
    <cfRule type="containsText" dxfId="551" priority="2030" operator="containsText" text="B">
      <formula>NOT(ISERROR(SEARCH("B",N955)))</formula>
    </cfRule>
    <cfRule type="containsText" dxfId="550" priority="2031" operator="containsText" text="A">
      <formula>NOT(ISERROR(SEARCH("A",N955)))</formula>
    </cfRule>
  </conditionalFormatting>
  <conditionalFormatting sqref="N978:P978 N957:P957 N927:P927">
    <cfRule type="containsText" dxfId="549" priority="2022" operator="containsText" text="D">
      <formula>NOT(ISERROR(SEARCH("D",N927)))</formula>
    </cfRule>
    <cfRule type="containsText" dxfId="548" priority="2023" operator="containsText" text="C">
      <formula>NOT(ISERROR(SEARCH("C",N927)))</formula>
    </cfRule>
    <cfRule type="containsText" dxfId="547" priority="2024" operator="containsText" text="B/C">
      <formula>NOT(ISERROR(SEARCH("B/C",N927)))</formula>
    </cfRule>
    <cfRule type="containsText" dxfId="546" priority="2025" operator="containsText" text="B">
      <formula>NOT(ISERROR(SEARCH("B",N927)))</formula>
    </cfRule>
    <cfRule type="containsText" dxfId="545" priority="2026" operator="containsText" text="A">
      <formula>NOT(ISERROR(SEARCH("A",N927)))</formula>
    </cfRule>
  </conditionalFormatting>
  <conditionalFormatting sqref="Z1144">
    <cfRule type="containsText" dxfId="544" priority="2018" operator="containsText" text="HIGH">
      <formula>NOT(ISERROR(SEARCH("HIGH",Z1144)))</formula>
    </cfRule>
    <cfRule type="containsText" dxfId="543" priority="2019" operator="containsText" text="SIGNIFICANT">
      <formula>NOT(ISERROR(SEARCH("SIGNIFICANT",Z1144)))</formula>
    </cfRule>
    <cfRule type="containsText" dxfId="542" priority="2020" operator="containsText" text="MODERATE">
      <formula>NOT(ISERROR(SEARCH("MODERATE",Z1144)))</formula>
    </cfRule>
    <cfRule type="containsText" dxfId="541" priority="2021" operator="containsText" text="LOW">
      <formula>NOT(ISERROR(SEARCH("LOW",Z1144)))</formula>
    </cfRule>
  </conditionalFormatting>
  <conditionalFormatting sqref="Z1164:Z1165 Z1174">
    <cfRule type="containsText" dxfId="540" priority="2014" operator="containsText" text="HIGH">
      <formula>NOT(ISERROR(SEARCH("HIGH",Z1164)))</formula>
    </cfRule>
    <cfRule type="containsText" dxfId="539" priority="2015" operator="containsText" text="SIGNIFICANT">
      <formula>NOT(ISERROR(SEARCH("SIGNIFICANT",Z1164)))</formula>
    </cfRule>
    <cfRule type="containsText" dxfId="538" priority="2016" operator="containsText" text="MODERATE">
      <formula>NOT(ISERROR(SEARCH("MODERATE",Z1164)))</formula>
    </cfRule>
    <cfRule type="containsText" dxfId="537" priority="2017" operator="containsText" text="LOW">
      <formula>NOT(ISERROR(SEARCH("LOW",Z1164)))</formula>
    </cfRule>
  </conditionalFormatting>
  <conditionalFormatting sqref="Z1175">
    <cfRule type="containsText" dxfId="536" priority="2010" operator="containsText" text="HIGH">
      <formula>NOT(ISERROR(SEARCH("HIGH",Z1175)))</formula>
    </cfRule>
    <cfRule type="containsText" dxfId="535" priority="2011" operator="containsText" text="SIGNIFICANT">
      <formula>NOT(ISERROR(SEARCH("SIGNIFICANT",Z1175)))</formula>
    </cfRule>
    <cfRule type="containsText" dxfId="534" priority="2012" operator="containsText" text="MODERATE">
      <formula>NOT(ISERROR(SEARCH("MODERATE",Z1175)))</formula>
    </cfRule>
    <cfRule type="containsText" dxfId="533" priority="2013" operator="containsText" text="LOW">
      <formula>NOT(ISERROR(SEARCH("LOW",Z1175)))</formula>
    </cfRule>
  </conditionalFormatting>
  <conditionalFormatting sqref="Z1176">
    <cfRule type="containsText" dxfId="532" priority="2006" operator="containsText" text="HIGH">
      <formula>NOT(ISERROR(SEARCH("HIGH",Z1176)))</formula>
    </cfRule>
    <cfRule type="containsText" dxfId="531" priority="2007" operator="containsText" text="SIGNIFICANT">
      <formula>NOT(ISERROR(SEARCH("SIGNIFICANT",Z1176)))</formula>
    </cfRule>
    <cfRule type="containsText" dxfId="530" priority="2008" operator="containsText" text="MODERATE">
      <formula>NOT(ISERROR(SEARCH("MODERATE",Z1176)))</formula>
    </cfRule>
    <cfRule type="containsText" dxfId="529" priority="2009" operator="containsText" text="LOW">
      <formula>NOT(ISERROR(SEARCH("LOW",Z1176)))</formula>
    </cfRule>
  </conditionalFormatting>
  <conditionalFormatting sqref="Z1178:Z1199">
    <cfRule type="containsText" dxfId="528" priority="2002" operator="containsText" text="HIGH">
      <formula>NOT(ISERROR(SEARCH("HIGH",Z1178)))</formula>
    </cfRule>
    <cfRule type="containsText" dxfId="527" priority="2003" operator="containsText" text="SIGNIFICANT">
      <formula>NOT(ISERROR(SEARCH("SIGNIFICANT",Z1178)))</formula>
    </cfRule>
    <cfRule type="containsText" dxfId="526" priority="2004" operator="containsText" text="MODERATE">
      <formula>NOT(ISERROR(SEARCH("MODERATE",Z1178)))</formula>
    </cfRule>
    <cfRule type="containsText" dxfId="525" priority="2005" operator="containsText" text="LOW">
      <formula>NOT(ISERROR(SEARCH("LOW",Z1178)))</formula>
    </cfRule>
  </conditionalFormatting>
  <conditionalFormatting sqref="Z1200">
    <cfRule type="containsText" dxfId="524" priority="1998" operator="containsText" text="HIGH">
      <formula>NOT(ISERROR(SEARCH("HIGH",Z1200)))</formula>
    </cfRule>
    <cfRule type="containsText" dxfId="523" priority="1999" operator="containsText" text="SIGNIFICANT">
      <formula>NOT(ISERROR(SEARCH("SIGNIFICANT",Z1200)))</formula>
    </cfRule>
    <cfRule type="containsText" dxfId="522" priority="2000" operator="containsText" text="MODERATE">
      <formula>NOT(ISERROR(SEARCH("MODERATE",Z1200)))</formula>
    </cfRule>
    <cfRule type="containsText" dxfId="521" priority="2001" operator="containsText" text="LOW">
      <formula>NOT(ISERROR(SEARCH("LOW",Z1200)))</formula>
    </cfRule>
  </conditionalFormatting>
  <conditionalFormatting sqref="Z1201">
    <cfRule type="containsText" dxfId="520" priority="1994" operator="containsText" text="HIGH">
      <formula>NOT(ISERROR(SEARCH("HIGH",Z1201)))</formula>
    </cfRule>
    <cfRule type="containsText" dxfId="519" priority="1995" operator="containsText" text="SIGNIFICANT">
      <formula>NOT(ISERROR(SEARCH("SIGNIFICANT",Z1201)))</formula>
    </cfRule>
    <cfRule type="containsText" dxfId="518" priority="1996" operator="containsText" text="MODERATE">
      <formula>NOT(ISERROR(SEARCH("MODERATE",Z1201)))</formula>
    </cfRule>
    <cfRule type="containsText" dxfId="517" priority="1997" operator="containsText" text="LOW">
      <formula>NOT(ISERROR(SEARCH("LOW",Z1201)))</formula>
    </cfRule>
  </conditionalFormatting>
  <conditionalFormatting sqref="N1225:P1247">
    <cfRule type="containsText" dxfId="516" priority="1984" operator="containsText" text="D">
      <formula>NOT(ISERROR(SEARCH("D",N1225)))</formula>
    </cfRule>
    <cfRule type="containsText" dxfId="515" priority="1985" operator="containsText" text="C">
      <formula>NOT(ISERROR(SEARCH("C",N1225)))</formula>
    </cfRule>
    <cfRule type="containsText" dxfId="514" priority="1986" operator="containsText" text="B/C">
      <formula>NOT(ISERROR(SEARCH("B/C",N1225)))</formula>
    </cfRule>
    <cfRule type="containsText" dxfId="513" priority="1987" operator="containsText" text="B">
      <formula>NOT(ISERROR(SEARCH("B",N1225)))</formula>
    </cfRule>
    <cfRule type="containsText" dxfId="512" priority="1988" operator="containsText" text="A">
      <formula>NOT(ISERROR(SEARCH("A",N1225)))</formula>
    </cfRule>
  </conditionalFormatting>
  <conditionalFormatting sqref="Z1225">
    <cfRule type="containsText" dxfId="511" priority="1980" operator="containsText" text="HIGH">
      <formula>NOT(ISERROR(SEARCH("HIGH",Z1225)))</formula>
    </cfRule>
    <cfRule type="containsText" dxfId="510" priority="1981" operator="containsText" text="SIGNIFICANT">
      <formula>NOT(ISERROR(SEARCH("SIGNIFICANT",Z1225)))</formula>
    </cfRule>
    <cfRule type="containsText" dxfId="509" priority="1982" operator="containsText" text="MODERATE">
      <formula>NOT(ISERROR(SEARCH("MODERATE",Z1225)))</formula>
    </cfRule>
    <cfRule type="containsText" dxfId="508" priority="1983" operator="containsText" text="LOW">
      <formula>NOT(ISERROR(SEARCH("LOW",Z1225)))</formula>
    </cfRule>
  </conditionalFormatting>
  <conditionalFormatting sqref="Z1226:Z1247">
    <cfRule type="containsText" dxfId="507" priority="1976" operator="containsText" text="HIGH">
      <formula>NOT(ISERROR(SEARCH("HIGH",Z1226)))</formula>
    </cfRule>
    <cfRule type="containsText" dxfId="506" priority="1977" operator="containsText" text="SIGNIFICANT">
      <formula>NOT(ISERROR(SEARCH("SIGNIFICANT",Z1226)))</formula>
    </cfRule>
    <cfRule type="containsText" dxfId="505" priority="1978" operator="containsText" text="MODERATE">
      <formula>NOT(ISERROR(SEARCH("MODERATE",Z1226)))</formula>
    </cfRule>
    <cfRule type="containsText" dxfId="504" priority="1979" operator="containsText" text="LOW">
      <formula>NOT(ISERROR(SEARCH("LOW",Z1226)))</formula>
    </cfRule>
  </conditionalFormatting>
  <conditionalFormatting sqref="A1285:A1301 A1303:A1307">
    <cfRule type="expression" dxfId="503" priority="1953" stopIfTrue="1">
      <formula>#REF!="YES"</formula>
    </cfRule>
  </conditionalFormatting>
  <conditionalFormatting sqref="Z1259">
    <cfRule type="containsText" dxfId="502" priority="1972" operator="containsText" text="HIGH">
      <formula>NOT(ISERROR(SEARCH("HIGH",Z1259)))</formula>
    </cfRule>
    <cfRule type="containsText" dxfId="501" priority="1973" operator="containsText" text="SIGNIFICANT">
      <formula>NOT(ISERROR(SEARCH("SIGNIFICANT",Z1259)))</formula>
    </cfRule>
    <cfRule type="containsText" dxfId="500" priority="1974" operator="containsText" text="MODERATE">
      <formula>NOT(ISERROR(SEARCH("MODERATE",Z1259)))</formula>
    </cfRule>
    <cfRule type="containsText" dxfId="499" priority="1975" operator="containsText" text="LOW">
      <formula>NOT(ISERROR(SEARCH("LOW",Z1259)))</formula>
    </cfRule>
  </conditionalFormatting>
  <conditionalFormatting sqref="Z1260">
    <cfRule type="containsText" dxfId="498" priority="1968" operator="containsText" text="HIGH">
      <formula>NOT(ISERROR(SEARCH("HIGH",Z1260)))</formula>
    </cfRule>
    <cfRule type="containsText" dxfId="497" priority="1969" operator="containsText" text="SIGNIFICANT">
      <formula>NOT(ISERROR(SEARCH("SIGNIFICANT",Z1260)))</formula>
    </cfRule>
    <cfRule type="containsText" dxfId="496" priority="1970" operator="containsText" text="MODERATE">
      <formula>NOT(ISERROR(SEARCH("MODERATE",Z1260)))</formula>
    </cfRule>
    <cfRule type="containsText" dxfId="495" priority="1971" operator="containsText" text="LOW">
      <formula>NOT(ISERROR(SEARCH("LOW",Z1260)))</formula>
    </cfRule>
  </conditionalFormatting>
  <conditionalFormatting sqref="Z1283">
    <cfRule type="containsText" dxfId="494" priority="1964" operator="containsText" text="HIGH">
      <formula>NOT(ISERROR(SEARCH("HIGH",Z1283)))</formula>
    </cfRule>
    <cfRule type="containsText" dxfId="493" priority="1965" operator="containsText" text="SIGNIFICANT">
      <formula>NOT(ISERROR(SEARCH("SIGNIFICANT",Z1283)))</formula>
    </cfRule>
    <cfRule type="containsText" dxfId="492" priority="1966" operator="containsText" text="MODERATE">
      <formula>NOT(ISERROR(SEARCH("MODERATE",Z1283)))</formula>
    </cfRule>
    <cfRule type="containsText" dxfId="491" priority="1967" operator="containsText" text="LOW">
      <formula>NOT(ISERROR(SEARCH("LOW",Z1283)))</formula>
    </cfRule>
  </conditionalFormatting>
  <conditionalFormatting sqref="A1283">
    <cfRule type="expression" dxfId="490" priority="1963" stopIfTrue="1">
      <formula>#REF!="YES"</formula>
    </cfRule>
  </conditionalFormatting>
  <conditionalFormatting sqref="A1284">
    <cfRule type="expression" dxfId="489" priority="1958" stopIfTrue="1">
      <formula>#REF!="YES"</formula>
    </cfRule>
  </conditionalFormatting>
  <conditionalFormatting sqref="Z1284">
    <cfRule type="containsText" dxfId="488" priority="1959" operator="containsText" text="HIGH">
      <formula>NOT(ISERROR(SEARCH("HIGH",Z1284)))</formula>
    </cfRule>
    <cfRule type="containsText" dxfId="487" priority="1960" operator="containsText" text="SIGNIFICANT">
      <formula>NOT(ISERROR(SEARCH("SIGNIFICANT",Z1284)))</formula>
    </cfRule>
    <cfRule type="containsText" dxfId="486" priority="1961" operator="containsText" text="MODERATE">
      <formula>NOT(ISERROR(SEARCH("MODERATE",Z1284)))</formula>
    </cfRule>
    <cfRule type="containsText" dxfId="485" priority="1962" operator="containsText" text="LOW">
      <formula>NOT(ISERROR(SEARCH("LOW",Z1284)))</formula>
    </cfRule>
  </conditionalFormatting>
  <conditionalFormatting sqref="Z1285:Z1301 Z1303:Z1307">
    <cfRule type="containsText" dxfId="484" priority="1954" operator="containsText" text="HIGH">
      <formula>NOT(ISERROR(SEARCH("HIGH",Z1285)))</formula>
    </cfRule>
    <cfRule type="containsText" dxfId="483" priority="1955" operator="containsText" text="SIGNIFICANT">
      <formula>NOT(ISERROR(SEARCH("SIGNIFICANT",Z1285)))</formula>
    </cfRule>
    <cfRule type="containsText" dxfId="482" priority="1956" operator="containsText" text="MODERATE">
      <formula>NOT(ISERROR(SEARCH("MODERATE",Z1285)))</formula>
    </cfRule>
    <cfRule type="containsText" dxfId="481" priority="1957" operator="containsText" text="LOW">
      <formula>NOT(ISERROR(SEARCH("LOW",Z1285)))</formula>
    </cfRule>
  </conditionalFormatting>
  <conditionalFormatting sqref="Z1222">
    <cfRule type="containsText" dxfId="480" priority="1949" operator="containsText" text="HIGH">
      <formula>NOT(ISERROR(SEARCH("HIGH",Z1222)))</formula>
    </cfRule>
    <cfRule type="containsText" dxfId="479" priority="1950" operator="containsText" text="SIGNIFICANT">
      <formula>NOT(ISERROR(SEARCH("SIGNIFICANT",Z1222)))</formula>
    </cfRule>
    <cfRule type="containsText" dxfId="478" priority="1951" operator="containsText" text="MODERATE">
      <formula>NOT(ISERROR(SEARCH("MODERATE",Z1222)))</formula>
    </cfRule>
    <cfRule type="containsText" dxfId="477" priority="1952" operator="containsText" text="LOW">
      <formula>NOT(ISERROR(SEARCH("LOW",Z1222)))</formula>
    </cfRule>
  </conditionalFormatting>
  <conditionalFormatting sqref="N1222:P1222">
    <cfRule type="containsText" dxfId="476" priority="1944" operator="containsText" text="D">
      <formula>NOT(ISERROR(SEARCH("D",N1222)))</formula>
    </cfRule>
    <cfRule type="containsText" dxfId="475" priority="1945" operator="containsText" text="C">
      <formula>NOT(ISERROR(SEARCH("C",N1222)))</formula>
    </cfRule>
    <cfRule type="containsText" dxfId="474" priority="1946" operator="containsText" text="B/C">
      <formula>NOT(ISERROR(SEARCH("B/C",N1222)))</formula>
    </cfRule>
    <cfRule type="containsText" dxfId="473" priority="1947" operator="containsText" text="B">
      <formula>NOT(ISERROR(SEARCH("B",N1222)))</formula>
    </cfRule>
    <cfRule type="containsText" dxfId="472" priority="1948" operator="containsText" text="A">
      <formula>NOT(ISERROR(SEARCH("A",N1222)))</formula>
    </cfRule>
  </conditionalFormatting>
  <conditionalFormatting sqref="Z1221">
    <cfRule type="containsText" dxfId="471" priority="1940" operator="containsText" text="HIGH">
      <formula>NOT(ISERROR(SEARCH("HIGH",Z1221)))</formula>
    </cfRule>
    <cfRule type="containsText" dxfId="470" priority="1941" operator="containsText" text="SIGNIFICANT">
      <formula>NOT(ISERROR(SEARCH("SIGNIFICANT",Z1221)))</formula>
    </cfRule>
    <cfRule type="containsText" dxfId="469" priority="1942" operator="containsText" text="MODERATE">
      <formula>NOT(ISERROR(SEARCH("MODERATE",Z1221)))</formula>
    </cfRule>
    <cfRule type="containsText" dxfId="468" priority="1943" operator="containsText" text="LOW">
      <formula>NOT(ISERROR(SEARCH("LOW",Z1221)))</formula>
    </cfRule>
  </conditionalFormatting>
  <conditionalFormatting sqref="N1221:P1221">
    <cfRule type="containsText" dxfId="467" priority="1935" operator="containsText" text="D">
      <formula>NOT(ISERROR(SEARCH("D",N1221)))</formula>
    </cfRule>
    <cfRule type="containsText" dxfId="466" priority="1936" operator="containsText" text="C">
      <formula>NOT(ISERROR(SEARCH("C",N1221)))</formula>
    </cfRule>
    <cfRule type="containsText" dxfId="465" priority="1937" operator="containsText" text="B/C">
      <formula>NOT(ISERROR(SEARCH("B/C",N1221)))</formula>
    </cfRule>
    <cfRule type="containsText" dxfId="464" priority="1938" operator="containsText" text="B">
      <formula>NOT(ISERROR(SEARCH("B",N1221)))</formula>
    </cfRule>
    <cfRule type="containsText" dxfId="463" priority="1939" operator="containsText" text="A">
      <formula>NOT(ISERROR(SEARCH("A",N1221)))</formula>
    </cfRule>
  </conditionalFormatting>
  <conditionalFormatting sqref="Z1253">
    <cfRule type="containsText" dxfId="462" priority="1931" operator="containsText" text="HIGH">
      <formula>NOT(ISERROR(SEARCH("HIGH",Z1253)))</formula>
    </cfRule>
    <cfRule type="containsText" dxfId="461" priority="1932" operator="containsText" text="SIGNIFICANT">
      <formula>NOT(ISERROR(SEARCH("SIGNIFICANT",Z1253)))</formula>
    </cfRule>
    <cfRule type="containsText" dxfId="460" priority="1933" operator="containsText" text="MODERATE">
      <formula>NOT(ISERROR(SEARCH("MODERATE",Z1253)))</formula>
    </cfRule>
    <cfRule type="containsText" dxfId="459" priority="1934" operator="containsText" text="LOW">
      <formula>NOT(ISERROR(SEARCH("LOW",Z1253)))</formula>
    </cfRule>
  </conditionalFormatting>
  <conditionalFormatting sqref="N1253:P1253">
    <cfRule type="containsText" dxfId="458" priority="1926" operator="containsText" text="D">
      <formula>NOT(ISERROR(SEARCH("D",N1253)))</formula>
    </cfRule>
    <cfRule type="containsText" dxfId="457" priority="1927" operator="containsText" text="C">
      <formula>NOT(ISERROR(SEARCH("C",N1253)))</formula>
    </cfRule>
    <cfRule type="containsText" dxfId="456" priority="1928" operator="containsText" text="B/C">
      <formula>NOT(ISERROR(SEARCH("B/C",N1253)))</formula>
    </cfRule>
    <cfRule type="containsText" dxfId="455" priority="1929" operator="containsText" text="B">
      <formula>NOT(ISERROR(SEARCH("B",N1253)))</formula>
    </cfRule>
    <cfRule type="containsText" dxfId="454" priority="1930" operator="containsText" text="A">
      <formula>NOT(ISERROR(SEARCH("A",N1253)))</formula>
    </cfRule>
  </conditionalFormatting>
  <conditionalFormatting sqref="Z1251">
    <cfRule type="containsText" dxfId="453" priority="1922" operator="containsText" text="HIGH">
      <formula>NOT(ISERROR(SEARCH("HIGH",Z1251)))</formula>
    </cfRule>
    <cfRule type="containsText" dxfId="452" priority="1923" operator="containsText" text="SIGNIFICANT">
      <formula>NOT(ISERROR(SEARCH("SIGNIFICANT",Z1251)))</formula>
    </cfRule>
    <cfRule type="containsText" dxfId="451" priority="1924" operator="containsText" text="MODERATE">
      <formula>NOT(ISERROR(SEARCH("MODERATE",Z1251)))</formula>
    </cfRule>
    <cfRule type="containsText" dxfId="450" priority="1925" operator="containsText" text="LOW">
      <formula>NOT(ISERROR(SEARCH("LOW",Z1251)))</formula>
    </cfRule>
  </conditionalFormatting>
  <conditionalFormatting sqref="N1251:P1251">
    <cfRule type="containsText" dxfId="449" priority="1917" operator="containsText" text="D">
      <formula>NOT(ISERROR(SEARCH("D",N1251)))</formula>
    </cfRule>
    <cfRule type="containsText" dxfId="448" priority="1918" operator="containsText" text="C">
      <formula>NOT(ISERROR(SEARCH("C",N1251)))</formula>
    </cfRule>
    <cfRule type="containsText" dxfId="447" priority="1919" operator="containsText" text="B/C">
      <formula>NOT(ISERROR(SEARCH("B/C",N1251)))</formula>
    </cfRule>
    <cfRule type="containsText" dxfId="446" priority="1920" operator="containsText" text="B">
      <formula>NOT(ISERROR(SEARCH("B",N1251)))</formula>
    </cfRule>
    <cfRule type="containsText" dxfId="445" priority="1921" operator="containsText" text="A">
      <formula>NOT(ISERROR(SEARCH("A",N1251)))</formula>
    </cfRule>
  </conditionalFormatting>
  <conditionalFormatting sqref="Z1266">
    <cfRule type="containsText" dxfId="444" priority="1913" operator="containsText" text="HIGH">
      <formula>NOT(ISERROR(SEARCH("HIGH",Z1266)))</formula>
    </cfRule>
    <cfRule type="containsText" dxfId="443" priority="1914" operator="containsText" text="SIGNIFICANT">
      <formula>NOT(ISERROR(SEARCH("SIGNIFICANT",Z1266)))</formula>
    </cfRule>
    <cfRule type="containsText" dxfId="442" priority="1915" operator="containsText" text="MODERATE">
      <formula>NOT(ISERROR(SEARCH("MODERATE",Z1266)))</formula>
    </cfRule>
    <cfRule type="containsText" dxfId="441" priority="1916" operator="containsText" text="LOW">
      <formula>NOT(ISERROR(SEARCH("LOW",Z1266)))</formula>
    </cfRule>
  </conditionalFormatting>
  <conditionalFormatting sqref="Z1268">
    <cfRule type="containsText" dxfId="440" priority="1909" operator="containsText" text="HIGH">
      <formula>NOT(ISERROR(SEARCH("HIGH",Z1268)))</formula>
    </cfRule>
    <cfRule type="containsText" dxfId="439" priority="1910" operator="containsText" text="SIGNIFICANT">
      <formula>NOT(ISERROR(SEARCH("SIGNIFICANT",Z1268)))</formula>
    </cfRule>
    <cfRule type="containsText" dxfId="438" priority="1911" operator="containsText" text="MODERATE">
      <formula>NOT(ISERROR(SEARCH("MODERATE",Z1268)))</formula>
    </cfRule>
    <cfRule type="containsText" dxfId="437" priority="1912" operator="containsText" text="LOW">
      <formula>NOT(ISERROR(SEARCH("LOW",Z1268)))</formula>
    </cfRule>
  </conditionalFormatting>
  <conditionalFormatting sqref="A1302">
    <cfRule type="expression" dxfId="436" priority="1904" stopIfTrue="1">
      <formula>#REF!="YES"</formula>
    </cfRule>
  </conditionalFormatting>
  <conditionalFormatting sqref="Z1302">
    <cfRule type="containsText" dxfId="435" priority="1905" operator="containsText" text="HIGH">
      <formula>NOT(ISERROR(SEARCH("HIGH",Z1302)))</formula>
    </cfRule>
    <cfRule type="containsText" dxfId="434" priority="1906" operator="containsText" text="SIGNIFICANT">
      <formula>NOT(ISERROR(SEARCH("SIGNIFICANT",Z1302)))</formula>
    </cfRule>
    <cfRule type="containsText" dxfId="433" priority="1907" operator="containsText" text="MODERATE">
      <formula>NOT(ISERROR(SEARCH("MODERATE",Z1302)))</formula>
    </cfRule>
    <cfRule type="containsText" dxfId="432" priority="1908" operator="containsText" text="LOW">
      <formula>NOT(ISERROR(SEARCH("LOW",Z1302)))</formula>
    </cfRule>
  </conditionalFormatting>
  <conditionalFormatting sqref="A782:D782 A787:B821 C787:C794 A785:C785 A823:B824 B833:B839 A826:B832 B841:B848 B850:B868 B870:B887 B889:B890 A783:C783 D1402:D1403">
    <cfRule type="expression" dxfId="431" priority="1903" stopIfTrue="1">
      <formula>#REF!="YES"</formula>
    </cfRule>
  </conditionalFormatting>
  <conditionalFormatting sqref="A786:C786">
    <cfRule type="expression" dxfId="430" priority="1901" stopIfTrue="1">
      <formula>#REF!="YES"</formula>
    </cfRule>
  </conditionalFormatting>
  <conditionalFormatting sqref="A784:C784">
    <cfRule type="expression" dxfId="429" priority="1900" stopIfTrue="1">
      <formula>#REF!="YES"</formula>
    </cfRule>
  </conditionalFormatting>
  <conditionalFormatting sqref="N782:P783 N813:P819 N787:P803 N785:P785">
    <cfRule type="containsText" dxfId="428" priority="1895" operator="containsText" text="D">
      <formula>NOT(ISERROR(SEARCH("D",N782)))</formula>
    </cfRule>
    <cfRule type="containsText" dxfId="427" priority="1896" operator="containsText" text="C">
      <formula>NOT(ISERROR(SEARCH("C",N782)))</formula>
    </cfRule>
    <cfRule type="containsText" dxfId="426" priority="1897" operator="containsText" text="B/C">
      <formula>NOT(ISERROR(SEARCH("B/C",N782)))</formula>
    </cfRule>
    <cfRule type="containsText" dxfId="425" priority="1898" operator="containsText" text="B">
      <formula>NOT(ISERROR(SEARCH("B",N782)))</formula>
    </cfRule>
    <cfRule type="containsText" dxfId="424" priority="1899" operator="containsText" text="A">
      <formula>NOT(ISERROR(SEARCH("A",N782)))</formula>
    </cfRule>
  </conditionalFormatting>
  <conditionalFormatting sqref="N804:P812">
    <cfRule type="containsText" dxfId="423" priority="1890" operator="containsText" text="D">
      <formula>NOT(ISERROR(SEARCH("D",N804)))</formula>
    </cfRule>
    <cfRule type="containsText" dxfId="422" priority="1891" operator="containsText" text="C">
      <formula>NOT(ISERROR(SEARCH("C",N804)))</formula>
    </cfRule>
    <cfRule type="containsText" dxfId="421" priority="1892" operator="containsText" text="B/C">
      <formula>NOT(ISERROR(SEARCH("B/C",N804)))</formula>
    </cfRule>
    <cfRule type="containsText" dxfId="420" priority="1893" operator="containsText" text="B">
      <formula>NOT(ISERROR(SEARCH("B",N804)))</formula>
    </cfRule>
    <cfRule type="containsText" dxfId="419" priority="1894" operator="containsText" text="A">
      <formula>NOT(ISERROR(SEARCH("A",N804)))</formula>
    </cfRule>
  </conditionalFormatting>
  <conditionalFormatting sqref="N786:P786">
    <cfRule type="containsText" dxfId="418" priority="1885" operator="containsText" text="D">
      <formula>NOT(ISERROR(SEARCH("D",N786)))</formula>
    </cfRule>
    <cfRule type="containsText" dxfId="417" priority="1886" operator="containsText" text="C">
      <formula>NOT(ISERROR(SEARCH("C",N786)))</formula>
    </cfRule>
    <cfRule type="containsText" dxfId="416" priority="1887" operator="containsText" text="B/C">
      <formula>NOT(ISERROR(SEARCH("B/C",N786)))</formula>
    </cfRule>
    <cfRule type="containsText" dxfId="415" priority="1888" operator="containsText" text="B">
      <formula>NOT(ISERROR(SEARCH("B",N786)))</formula>
    </cfRule>
    <cfRule type="containsText" dxfId="414" priority="1889" operator="containsText" text="A">
      <formula>NOT(ISERROR(SEARCH("A",N786)))</formula>
    </cfRule>
  </conditionalFormatting>
  <conditionalFormatting sqref="N784:P784">
    <cfRule type="containsText" dxfId="413" priority="1880" operator="containsText" text="D">
      <formula>NOT(ISERROR(SEARCH("D",N784)))</formula>
    </cfRule>
    <cfRule type="containsText" dxfId="412" priority="1881" operator="containsText" text="C">
      <formula>NOT(ISERROR(SEARCH("C",N784)))</formula>
    </cfRule>
    <cfRule type="containsText" dxfId="411" priority="1882" operator="containsText" text="B/C">
      <formula>NOT(ISERROR(SEARCH("B/C",N784)))</formula>
    </cfRule>
    <cfRule type="containsText" dxfId="410" priority="1883" operator="containsText" text="B">
      <formula>NOT(ISERROR(SEARCH("B",N784)))</formula>
    </cfRule>
    <cfRule type="containsText" dxfId="409" priority="1884" operator="containsText" text="A">
      <formula>NOT(ISERROR(SEARCH("A",N784)))</formula>
    </cfRule>
  </conditionalFormatting>
  <conditionalFormatting sqref="Z783 Z787:Z791 Z785">
    <cfRule type="containsText" dxfId="408" priority="1876" operator="containsText" text="HIGH">
      <formula>NOT(ISERROR(SEARCH("HIGH",Z783)))</formula>
    </cfRule>
    <cfRule type="containsText" dxfId="407" priority="1877" operator="containsText" text="SIGNIFICANT">
      <formula>NOT(ISERROR(SEARCH("SIGNIFICANT",Z783)))</formula>
    </cfRule>
    <cfRule type="containsText" dxfId="406" priority="1878" operator="containsText" text="MODERATE">
      <formula>NOT(ISERROR(SEARCH("MODERATE",Z783)))</formula>
    </cfRule>
    <cfRule type="containsText" dxfId="405" priority="1879" operator="containsText" text="LOW">
      <formula>NOT(ISERROR(SEARCH("LOW",Z783)))</formula>
    </cfRule>
  </conditionalFormatting>
  <conditionalFormatting sqref="Z786">
    <cfRule type="containsText" dxfId="404" priority="1872" operator="containsText" text="HIGH">
      <formula>NOT(ISERROR(SEARCH("HIGH",Z786)))</formula>
    </cfRule>
    <cfRule type="containsText" dxfId="403" priority="1873" operator="containsText" text="SIGNIFICANT">
      <formula>NOT(ISERROR(SEARCH("SIGNIFICANT",Z786)))</formula>
    </cfRule>
    <cfRule type="containsText" dxfId="402" priority="1874" operator="containsText" text="MODERATE">
      <formula>NOT(ISERROR(SEARCH("MODERATE",Z786)))</formula>
    </cfRule>
    <cfRule type="containsText" dxfId="401" priority="1875" operator="containsText" text="LOW">
      <formula>NOT(ISERROR(SEARCH("LOW",Z786)))</formula>
    </cfRule>
  </conditionalFormatting>
  <conditionalFormatting sqref="Z784">
    <cfRule type="containsText" dxfId="400" priority="1868" operator="containsText" text="HIGH">
      <formula>NOT(ISERROR(SEARCH("HIGH",Z784)))</formula>
    </cfRule>
    <cfRule type="containsText" dxfId="399" priority="1869" operator="containsText" text="SIGNIFICANT">
      <formula>NOT(ISERROR(SEARCH("SIGNIFICANT",Z784)))</formula>
    </cfRule>
    <cfRule type="containsText" dxfId="398" priority="1870" operator="containsText" text="MODERATE">
      <formula>NOT(ISERROR(SEARCH("MODERATE",Z784)))</formula>
    </cfRule>
    <cfRule type="containsText" dxfId="397" priority="1871" operator="containsText" text="LOW">
      <formula>NOT(ISERROR(SEARCH("LOW",Z784)))</formula>
    </cfRule>
  </conditionalFormatting>
  <conditionalFormatting sqref="Z825">
    <cfRule type="containsText" dxfId="396" priority="1837" operator="containsText" text="HIGH">
      <formula>NOT(ISERROR(SEARCH("HIGH",Z825)))</formula>
    </cfRule>
    <cfRule type="containsText" dxfId="395" priority="1838" operator="containsText" text="SIGNIFICANT">
      <formula>NOT(ISERROR(SEARCH("SIGNIFICANT",Z825)))</formula>
    </cfRule>
    <cfRule type="containsText" dxfId="394" priority="1839" operator="containsText" text="MODERATE">
      <formula>NOT(ISERROR(SEARCH("MODERATE",Z825)))</formula>
    </cfRule>
    <cfRule type="containsText" dxfId="393" priority="1840" operator="containsText" text="LOW">
      <formula>NOT(ISERROR(SEARCH("LOW",Z825)))</formula>
    </cfRule>
  </conditionalFormatting>
  <conditionalFormatting sqref="N822:P822">
    <cfRule type="containsText" dxfId="392" priority="1863" operator="containsText" text="D">
      <formula>NOT(ISERROR(SEARCH("D",N822)))</formula>
    </cfRule>
    <cfRule type="containsText" dxfId="391" priority="1864" operator="containsText" text="C">
      <formula>NOT(ISERROR(SEARCH("C",N822)))</formula>
    </cfRule>
    <cfRule type="containsText" dxfId="390" priority="1865" operator="containsText" text="B/C">
      <formula>NOT(ISERROR(SEARCH("B/C",N822)))</formula>
    </cfRule>
    <cfRule type="containsText" dxfId="389" priority="1866" operator="containsText" text="B">
      <formula>NOT(ISERROR(SEARCH("B",N822)))</formula>
    </cfRule>
    <cfRule type="containsText" dxfId="388" priority="1867" operator="containsText" text="A">
      <formula>NOT(ISERROR(SEARCH("A",N822)))</formula>
    </cfRule>
  </conditionalFormatting>
  <conditionalFormatting sqref="A822:B822">
    <cfRule type="expression" dxfId="387" priority="1862" stopIfTrue="1">
      <formula>#REF!="YES"</formula>
    </cfRule>
  </conditionalFormatting>
  <conditionalFormatting sqref="Z822">
    <cfRule type="containsText" dxfId="386" priority="1858" operator="containsText" text="HIGH">
      <formula>NOT(ISERROR(SEARCH("HIGH",Z822)))</formula>
    </cfRule>
    <cfRule type="containsText" dxfId="385" priority="1859" operator="containsText" text="SIGNIFICANT">
      <formula>NOT(ISERROR(SEARCH("SIGNIFICANT",Z822)))</formula>
    </cfRule>
    <cfRule type="containsText" dxfId="384" priority="1860" operator="containsText" text="MODERATE">
      <formula>NOT(ISERROR(SEARCH("MODERATE",Z822)))</formula>
    </cfRule>
    <cfRule type="containsText" dxfId="383" priority="1861" operator="containsText" text="LOW">
      <formula>NOT(ISERROR(SEARCH("LOW",Z822)))</formula>
    </cfRule>
  </conditionalFormatting>
  <conditionalFormatting sqref="Z837">
    <cfRule type="containsText" dxfId="382" priority="1854" operator="containsText" text="HIGH">
      <formula>NOT(ISERROR(SEARCH("HIGH",Z837)))</formula>
    </cfRule>
    <cfRule type="containsText" dxfId="381" priority="1855" operator="containsText" text="SIGNIFICANT">
      <formula>NOT(ISERROR(SEARCH("SIGNIFICANT",Z837)))</formula>
    </cfRule>
    <cfRule type="containsText" dxfId="380" priority="1856" operator="containsText" text="MODERATE">
      <formula>NOT(ISERROR(SEARCH("MODERATE",Z837)))</formula>
    </cfRule>
    <cfRule type="containsText" dxfId="379" priority="1857" operator="containsText" text="LOW">
      <formula>NOT(ISERROR(SEARCH("LOW",Z837)))</formula>
    </cfRule>
  </conditionalFormatting>
  <conditionalFormatting sqref="Z846">
    <cfRule type="containsText" dxfId="378" priority="1850" operator="containsText" text="HIGH">
      <formula>NOT(ISERROR(SEARCH("HIGH",Z846)))</formula>
    </cfRule>
    <cfRule type="containsText" dxfId="377" priority="1851" operator="containsText" text="SIGNIFICANT">
      <formula>NOT(ISERROR(SEARCH("SIGNIFICANT",Z846)))</formula>
    </cfRule>
    <cfRule type="containsText" dxfId="376" priority="1852" operator="containsText" text="MODERATE">
      <formula>NOT(ISERROR(SEARCH("MODERATE",Z846)))</formula>
    </cfRule>
    <cfRule type="containsText" dxfId="375" priority="1853" operator="containsText" text="LOW">
      <formula>NOT(ISERROR(SEARCH("LOW",Z846)))</formula>
    </cfRule>
  </conditionalFormatting>
  <conditionalFormatting sqref="N866:P866">
    <cfRule type="containsText" dxfId="374" priority="1845" operator="containsText" text="D">
      <formula>NOT(ISERROR(SEARCH("D",N866)))</formula>
    </cfRule>
    <cfRule type="containsText" dxfId="373" priority="1846" operator="containsText" text="C">
      <formula>NOT(ISERROR(SEARCH("C",N866)))</formula>
    </cfRule>
    <cfRule type="containsText" dxfId="372" priority="1847" operator="containsText" text="B/C">
      <formula>NOT(ISERROR(SEARCH("B/C",N866)))</formula>
    </cfRule>
    <cfRule type="containsText" dxfId="371" priority="1848" operator="containsText" text="B">
      <formula>NOT(ISERROR(SEARCH("B",N866)))</formula>
    </cfRule>
    <cfRule type="containsText" dxfId="370" priority="1849" operator="containsText" text="A">
      <formula>NOT(ISERROR(SEARCH("A",N866)))</formula>
    </cfRule>
  </conditionalFormatting>
  <conditionalFormatting sqref="Z866">
    <cfRule type="containsText" dxfId="369" priority="1841" operator="containsText" text="HIGH">
      <formula>NOT(ISERROR(SEARCH("HIGH",Z866)))</formula>
    </cfRule>
    <cfRule type="containsText" dxfId="368" priority="1842" operator="containsText" text="SIGNIFICANT">
      <formula>NOT(ISERROR(SEARCH("SIGNIFICANT",Z866)))</formula>
    </cfRule>
    <cfRule type="containsText" dxfId="367" priority="1843" operator="containsText" text="MODERATE">
      <formula>NOT(ISERROR(SEARCH("MODERATE",Z866)))</formula>
    </cfRule>
    <cfRule type="containsText" dxfId="366" priority="1844" operator="containsText" text="LOW">
      <formula>NOT(ISERROR(SEARCH("LOW",Z866)))</formula>
    </cfRule>
  </conditionalFormatting>
  <conditionalFormatting sqref="Z840">
    <cfRule type="containsText" dxfId="365" priority="1827" operator="containsText" text="HIGH">
      <formula>NOT(ISERROR(SEARCH("HIGH",Z840)))</formula>
    </cfRule>
    <cfRule type="containsText" dxfId="364" priority="1828" operator="containsText" text="SIGNIFICANT">
      <formula>NOT(ISERROR(SEARCH("SIGNIFICANT",Z840)))</formula>
    </cfRule>
    <cfRule type="containsText" dxfId="363" priority="1829" operator="containsText" text="MODERATE">
      <formula>NOT(ISERROR(SEARCH("MODERATE",Z840)))</formula>
    </cfRule>
    <cfRule type="containsText" dxfId="362" priority="1830" operator="containsText" text="LOW">
      <formula>NOT(ISERROR(SEARCH("LOW",Z840)))</formula>
    </cfRule>
  </conditionalFormatting>
  <conditionalFormatting sqref="N825:P825">
    <cfRule type="containsText" dxfId="361" priority="1832" operator="containsText" text="D">
      <formula>NOT(ISERROR(SEARCH("D",N825)))</formula>
    </cfRule>
    <cfRule type="containsText" dxfId="360" priority="1833" operator="containsText" text="C">
      <formula>NOT(ISERROR(SEARCH("C",N825)))</formula>
    </cfRule>
    <cfRule type="containsText" dxfId="359" priority="1834" operator="containsText" text="B/C">
      <formula>NOT(ISERROR(SEARCH("B/C",N825)))</formula>
    </cfRule>
    <cfRule type="containsText" dxfId="358" priority="1835" operator="containsText" text="B">
      <formula>NOT(ISERROR(SEARCH("B",N825)))</formula>
    </cfRule>
    <cfRule type="containsText" dxfId="357" priority="1836" operator="containsText" text="A">
      <formula>NOT(ISERROR(SEARCH("A",N825)))</formula>
    </cfRule>
  </conditionalFormatting>
  <conditionalFormatting sqref="A825:B825">
    <cfRule type="expression" dxfId="356" priority="1831" stopIfTrue="1">
      <formula>#REF!="YES"</formula>
    </cfRule>
  </conditionalFormatting>
  <conditionalFormatting sqref="Z876">
    <cfRule type="containsText" dxfId="355" priority="1797" operator="containsText" text="HIGH">
      <formula>NOT(ISERROR(SEARCH("HIGH",Z876)))</formula>
    </cfRule>
    <cfRule type="containsText" dxfId="354" priority="1798" operator="containsText" text="SIGNIFICANT">
      <formula>NOT(ISERROR(SEARCH("SIGNIFICANT",Z876)))</formula>
    </cfRule>
    <cfRule type="containsText" dxfId="353" priority="1799" operator="containsText" text="MODERATE">
      <formula>NOT(ISERROR(SEARCH("MODERATE",Z876)))</formula>
    </cfRule>
    <cfRule type="containsText" dxfId="352" priority="1800" operator="containsText" text="LOW">
      <formula>NOT(ISERROR(SEARCH("LOW",Z876)))</formula>
    </cfRule>
  </conditionalFormatting>
  <conditionalFormatting sqref="N840:P840">
    <cfRule type="containsText" dxfId="351" priority="1822" operator="containsText" text="D">
      <formula>NOT(ISERROR(SEARCH("D",N840)))</formula>
    </cfRule>
    <cfRule type="containsText" dxfId="350" priority="1823" operator="containsText" text="C">
      <formula>NOT(ISERROR(SEARCH("C",N840)))</formula>
    </cfRule>
    <cfRule type="containsText" dxfId="349" priority="1824" operator="containsText" text="B/C">
      <formula>NOT(ISERROR(SEARCH("B/C",N840)))</formula>
    </cfRule>
    <cfRule type="containsText" dxfId="348" priority="1825" operator="containsText" text="B">
      <formula>NOT(ISERROR(SEARCH("B",N840)))</formula>
    </cfRule>
    <cfRule type="containsText" dxfId="347" priority="1826" operator="containsText" text="A">
      <formula>NOT(ISERROR(SEARCH("A",N840)))</formula>
    </cfRule>
  </conditionalFormatting>
  <conditionalFormatting sqref="A840:B840">
    <cfRule type="expression" dxfId="346" priority="1821" stopIfTrue="1">
      <formula>#REF!="YES"</formula>
    </cfRule>
  </conditionalFormatting>
  <conditionalFormatting sqref="Z888">
    <cfRule type="containsText" dxfId="345" priority="1781" operator="containsText" text="HIGH">
      <formula>NOT(ISERROR(SEARCH("HIGH",Z888)))</formula>
    </cfRule>
    <cfRule type="containsText" dxfId="344" priority="1782" operator="containsText" text="SIGNIFICANT">
      <formula>NOT(ISERROR(SEARCH("SIGNIFICANT",Z888)))</formula>
    </cfRule>
    <cfRule type="containsText" dxfId="343" priority="1783" operator="containsText" text="MODERATE">
      <formula>NOT(ISERROR(SEARCH("MODERATE",Z888)))</formula>
    </cfRule>
    <cfRule type="containsText" dxfId="342" priority="1784" operator="containsText" text="LOW">
      <formula>NOT(ISERROR(SEARCH("LOW",Z888)))</formula>
    </cfRule>
  </conditionalFormatting>
  <conditionalFormatting sqref="N876:P876">
    <cfRule type="containsText" dxfId="341" priority="1792" operator="containsText" text="D">
      <formula>NOT(ISERROR(SEARCH("D",N876)))</formula>
    </cfRule>
    <cfRule type="containsText" dxfId="340" priority="1793" operator="containsText" text="C">
      <formula>NOT(ISERROR(SEARCH("C",N876)))</formula>
    </cfRule>
    <cfRule type="containsText" dxfId="339" priority="1794" operator="containsText" text="B/C">
      <formula>NOT(ISERROR(SEARCH("B/C",N876)))</formula>
    </cfRule>
    <cfRule type="containsText" dxfId="338" priority="1795" operator="containsText" text="B">
      <formula>NOT(ISERROR(SEARCH("B",N876)))</formula>
    </cfRule>
    <cfRule type="containsText" dxfId="337" priority="1796" operator="containsText" text="A">
      <formula>NOT(ISERROR(SEARCH("A",N876)))</formula>
    </cfRule>
  </conditionalFormatting>
  <conditionalFormatting sqref="Z849">
    <cfRule type="containsText" dxfId="336" priority="1817" operator="containsText" text="HIGH">
      <formula>NOT(ISERROR(SEARCH("HIGH",Z849)))</formula>
    </cfRule>
    <cfRule type="containsText" dxfId="335" priority="1818" operator="containsText" text="SIGNIFICANT">
      <formula>NOT(ISERROR(SEARCH("SIGNIFICANT",Z849)))</formula>
    </cfRule>
    <cfRule type="containsText" dxfId="334" priority="1819" operator="containsText" text="MODERATE">
      <formula>NOT(ISERROR(SEARCH("MODERATE",Z849)))</formula>
    </cfRule>
    <cfRule type="containsText" dxfId="333" priority="1820" operator="containsText" text="LOW">
      <formula>NOT(ISERROR(SEARCH("LOW",Z849)))</formula>
    </cfRule>
  </conditionalFormatting>
  <conditionalFormatting sqref="A849:B849">
    <cfRule type="expression" dxfId="332" priority="1811" stopIfTrue="1">
      <formula>#REF!="YES"</formula>
    </cfRule>
  </conditionalFormatting>
  <conditionalFormatting sqref="N849:P849">
    <cfRule type="containsText" dxfId="331" priority="1812" operator="containsText" text="D">
      <formula>NOT(ISERROR(SEARCH("D",N849)))</formula>
    </cfRule>
    <cfRule type="containsText" dxfId="330" priority="1813" operator="containsText" text="C">
      <formula>NOT(ISERROR(SEARCH("C",N849)))</formula>
    </cfRule>
    <cfRule type="containsText" dxfId="329" priority="1814" operator="containsText" text="B/C">
      <formula>NOT(ISERROR(SEARCH("B/C",N849)))</formula>
    </cfRule>
    <cfRule type="containsText" dxfId="328" priority="1815" operator="containsText" text="B">
      <formula>NOT(ISERROR(SEARCH("B",N849)))</formula>
    </cfRule>
    <cfRule type="containsText" dxfId="327" priority="1816" operator="containsText" text="A">
      <formula>NOT(ISERROR(SEARCH("A",N849)))</formula>
    </cfRule>
  </conditionalFormatting>
  <conditionalFormatting sqref="Z869">
    <cfRule type="containsText" dxfId="326" priority="1807" operator="containsText" text="HIGH">
      <formula>NOT(ISERROR(SEARCH("HIGH",Z869)))</formula>
    </cfRule>
    <cfRule type="containsText" dxfId="325" priority="1808" operator="containsText" text="SIGNIFICANT">
      <formula>NOT(ISERROR(SEARCH("SIGNIFICANT",Z869)))</formula>
    </cfRule>
    <cfRule type="containsText" dxfId="324" priority="1809" operator="containsText" text="MODERATE">
      <formula>NOT(ISERROR(SEARCH("MODERATE",Z869)))</formula>
    </cfRule>
    <cfRule type="containsText" dxfId="323" priority="1810" operator="containsText" text="LOW">
      <formula>NOT(ISERROR(SEARCH("LOW",Z869)))</formula>
    </cfRule>
  </conditionalFormatting>
  <conditionalFormatting sqref="A869:B869">
    <cfRule type="expression" dxfId="322" priority="1801" stopIfTrue="1">
      <formula>#REF!="YES"</formula>
    </cfRule>
  </conditionalFormatting>
  <conditionalFormatting sqref="N869:P869">
    <cfRule type="containsText" dxfId="321" priority="1802" operator="containsText" text="D">
      <formula>NOT(ISERROR(SEARCH("D",N869)))</formula>
    </cfRule>
    <cfRule type="containsText" dxfId="320" priority="1803" operator="containsText" text="C">
      <formula>NOT(ISERROR(SEARCH("C",N869)))</formula>
    </cfRule>
    <cfRule type="containsText" dxfId="319" priority="1804" operator="containsText" text="B/C">
      <formula>NOT(ISERROR(SEARCH("B/C",N869)))</formula>
    </cfRule>
    <cfRule type="containsText" dxfId="318" priority="1805" operator="containsText" text="B">
      <formula>NOT(ISERROR(SEARCH("B",N869)))</formula>
    </cfRule>
    <cfRule type="containsText" dxfId="317" priority="1806" operator="containsText" text="A">
      <formula>NOT(ISERROR(SEARCH("A",N869)))</formula>
    </cfRule>
  </conditionalFormatting>
  <conditionalFormatting sqref="N901:P901">
    <cfRule type="containsText" dxfId="316" priority="1744" operator="containsText" text="D">
      <formula>NOT(ISERROR(SEARCH("D",N901)))</formula>
    </cfRule>
    <cfRule type="containsText" dxfId="315" priority="1745" operator="containsText" text="C">
      <formula>NOT(ISERROR(SEARCH("C",N901)))</formula>
    </cfRule>
    <cfRule type="containsText" dxfId="314" priority="1746" operator="containsText" text="B/C">
      <formula>NOT(ISERROR(SEARCH("B/C",N901)))</formula>
    </cfRule>
    <cfRule type="containsText" dxfId="313" priority="1747" operator="containsText" text="B">
      <formula>NOT(ISERROR(SEARCH("B",N901)))</formula>
    </cfRule>
    <cfRule type="containsText" dxfId="312" priority="1748" operator="containsText" text="A">
      <formula>NOT(ISERROR(SEARCH("A",N901)))</formula>
    </cfRule>
  </conditionalFormatting>
  <conditionalFormatting sqref="A888">
    <cfRule type="expression" dxfId="311" priority="1791" stopIfTrue="1">
      <formula>#REF!="YES"</formula>
    </cfRule>
  </conditionalFormatting>
  <conditionalFormatting sqref="N888:P888">
    <cfRule type="containsText" dxfId="310" priority="1786" operator="containsText" text="D">
      <formula>NOT(ISERROR(SEARCH("D",N888)))</formula>
    </cfRule>
    <cfRule type="containsText" dxfId="309" priority="1787" operator="containsText" text="C">
      <formula>NOT(ISERROR(SEARCH("C",N888)))</formula>
    </cfRule>
    <cfRule type="containsText" dxfId="308" priority="1788" operator="containsText" text="B/C">
      <formula>NOT(ISERROR(SEARCH("B/C",N888)))</formula>
    </cfRule>
    <cfRule type="containsText" dxfId="307" priority="1789" operator="containsText" text="B">
      <formula>NOT(ISERROR(SEARCH("B",N888)))</formula>
    </cfRule>
    <cfRule type="containsText" dxfId="306" priority="1790" operator="containsText" text="A">
      <formula>NOT(ISERROR(SEARCH("A",N888)))</formula>
    </cfRule>
  </conditionalFormatting>
  <conditionalFormatting sqref="B888">
    <cfRule type="expression" dxfId="305" priority="1785" stopIfTrue="1">
      <formula>#REF!="YES"</formula>
    </cfRule>
  </conditionalFormatting>
  <conditionalFormatting sqref="Z891">
    <cfRule type="containsText" dxfId="304" priority="1777" operator="containsText" text="HIGH">
      <formula>NOT(ISERROR(SEARCH("HIGH",Z891)))</formula>
    </cfRule>
    <cfRule type="containsText" dxfId="303" priority="1778" operator="containsText" text="SIGNIFICANT">
      <formula>NOT(ISERROR(SEARCH("SIGNIFICANT",Z891)))</formula>
    </cfRule>
    <cfRule type="containsText" dxfId="302" priority="1779" operator="containsText" text="MODERATE">
      <formula>NOT(ISERROR(SEARCH("MODERATE",Z891)))</formula>
    </cfRule>
    <cfRule type="containsText" dxfId="301" priority="1780" operator="containsText" text="LOW">
      <formula>NOT(ISERROR(SEARCH("LOW",Z891)))</formula>
    </cfRule>
  </conditionalFormatting>
  <conditionalFormatting sqref="A891:B891">
    <cfRule type="expression" dxfId="300" priority="1771" stopIfTrue="1">
      <formula>#REF!="YES"</formula>
    </cfRule>
  </conditionalFormatting>
  <conditionalFormatting sqref="N891:P891">
    <cfRule type="containsText" dxfId="299" priority="1772" operator="containsText" text="D">
      <formula>NOT(ISERROR(SEARCH("D",N891)))</formula>
    </cfRule>
    <cfRule type="containsText" dxfId="298" priority="1773" operator="containsText" text="C">
      <formula>NOT(ISERROR(SEARCH("C",N891)))</formula>
    </cfRule>
    <cfRule type="containsText" dxfId="297" priority="1774" operator="containsText" text="B/C">
      <formula>NOT(ISERROR(SEARCH("B/C",N891)))</formula>
    </cfRule>
    <cfRule type="containsText" dxfId="296" priority="1775" operator="containsText" text="B">
      <formula>NOT(ISERROR(SEARCH("B",N891)))</formula>
    </cfRule>
    <cfRule type="containsText" dxfId="295" priority="1776" operator="containsText" text="A">
      <formula>NOT(ISERROR(SEARCH("A",N891)))</formula>
    </cfRule>
  </conditionalFormatting>
  <conditionalFormatting sqref="Z896:Z897 Z899:Z900">
    <cfRule type="containsText" dxfId="294" priority="1767" operator="containsText" text="HIGH">
      <formula>NOT(ISERROR(SEARCH("HIGH",Z896)))</formula>
    </cfRule>
    <cfRule type="containsText" dxfId="293" priority="1768" operator="containsText" text="SIGNIFICANT">
      <formula>NOT(ISERROR(SEARCH("SIGNIFICANT",Z896)))</formula>
    </cfRule>
    <cfRule type="containsText" dxfId="292" priority="1769" operator="containsText" text="MODERATE">
      <formula>NOT(ISERROR(SEARCH("MODERATE",Z896)))</formula>
    </cfRule>
    <cfRule type="containsText" dxfId="291" priority="1770" operator="containsText" text="LOW">
      <formula>NOT(ISERROR(SEARCH("LOW",Z896)))</formula>
    </cfRule>
  </conditionalFormatting>
  <conditionalFormatting sqref="N896:P897 N899:P900">
    <cfRule type="containsText" dxfId="290" priority="1762" operator="containsText" text="D">
      <formula>NOT(ISERROR(SEARCH("D",N896)))</formula>
    </cfRule>
    <cfRule type="containsText" dxfId="289" priority="1763" operator="containsText" text="C">
      <formula>NOT(ISERROR(SEARCH("C",N896)))</formula>
    </cfRule>
    <cfRule type="containsText" dxfId="288" priority="1764" operator="containsText" text="B/C">
      <formula>NOT(ISERROR(SEARCH("B/C",N896)))</formula>
    </cfRule>
    <cfRule type="containsText" dxfId="287" priority="1765" operator="containsText" text="B">
      <formula>NOT(ISERROR(SEARCH("B",N896)))</formula>
    </cfRule>
    <cfRule type="containsText" dxfId="286" priority="1766" operator="containsText" text="A">
      <formula>NOT(ISERROR(SEARCH("A",N896)))</formula>
    </cfRule>
  </conditionalFormatting>
  <conditionalFormatting sqref="Z898">
    <cfRule type="containsText" dxfId="285" priority="1753" operator="containsText" text="HIGH">
      <formula>NOT(ISERROR(SEARCH("HIGH",Z898)))</formula>
    </cfRule>
    <cfRule type="containsText" dxfId="284" priority="1754" operator="containsText" text="SIGNIFICANT">
      <formula>NOT(ISERROR(SEARCH("SIGNIFICANT",Z898)))</formula>
    </cfRule>
    <cfRule type="containsText" dxfId="283" priority="1755" operator="containsText" text="MODERATE">
      <formula>NOT(ISERROR(SEARCH("MODERATE",Z898)))</formula>
    </cfRule>
    <cfRule type="containsText" dxfId="282" priority="1756" operator="containsText" text="LOW">
      <formula>NOT(ISERROR(SEARCH("LOW",Z898)))</formula>
    </cfRule>
  </conditionalFormatting>
  <conditionalFormatting sqref="N898:P898">
    <cfRule type="containsText" dxfId="281" priority="1757" operator="containsText" text="D">
      <formula>NOT(ISERROR(SEARCH("D",N898)))</formula>
    </cfRule>
    <cfRule type="containsText" dxfId="280" priority="1758" operator="containsText" text="C">
      <formula>NOT(ISERROR(SEARCH("C",N898)))</formula>
    </cfRule>
    <cfRule type="containsText" dxfId="279" priority="1759" operator="containsText" text="B/C">
      <formula>NOT(ISERROR(SEARCH("B/C",N898)))</formula>
    </cfRule>
    <cfRule type="containsText" dxfId="278" priority="1760" operator="containsText" text="B">
      <formula>NOT(ISERROR(SEARCH("B",N898)))</formula>
    </cfRule>
    <cfRule type="containsText" dxfId="277" priority="1761" operator="containsText" text="A">
      <formula>NOT(ISERROR(SEARCH("A",N898)))</formula>
    </cfRule>
  </conditionalFormatting>
  <conditionalFormatting sqref="Z901">
    <cfRule type="containsText" dxfId="276" priority="1749" operator="containsText" text="HIGH">
      <formula>NOT(ISERROR(SEARCH("HIGH",Z901)))</formula>
    </cfRule>
    <cfRule type="containsText" dxfId="275" priority="1750" operator="containsText" text="SIGNIFICANT">
      <formula>NOT(ISERROR(SEARCH("SIGNIFICANT",Z901)))</formula>
    </cfRule>
    <cfRule type="containsText" dxfId="274" priority="1751" operator="containsText" text="MODERATE">
      <formula>NOT(ISERROR(SEARCH("MODERATE",Z901)))</formula>
    </cfRule>
    <cfRule type="containsText" dxfId="273" priority="1752" operator="containsText" text="LOW">
      <formula>NOT(ISERROR(SEARCH("LOW",Z901)))</formula>
    </cfRule>
  </conditionalFormatting>
  <conditionalFormatting sqref="Z914:Z923">
    <cfRule type="containsText" dxfId="272" priority="1740" operator="containsText" text="HIGH">
      <formula>NOT(ISERROR(SEARCH("HIGH",Z914)))</formula>
    </cfRule>
    <cfRule type="containsText" dxfId="271" priority="1741" operator="containsText" text="SIGNIFICANT">
      <formula>NOT(ISERROR(SEARCH("SIGNIFICANT",Z914)))</formula>
    </cfRule>
    <cfRule type="containsText" dxfId="270" priority="1742" operator="containsText" text="MODERATE">
      <formula>NOT(ISERROR(SEARCH("MODERATE",Z914)))</formula>
    </cfRule>
    <cfRule type="containsText" dxfId="269" priority="1743" operator="containsText" text="LOW">
      <formula>NOT(ISERROR(SEARCH("LOW",Z914)))</formula>
    </cfRule>
  </conditionalFormatting>
  <conditionalFormatting sqref="N914:P923">
    <cfRule type="containsText" dxfId="268" priority="1735" operator="containsText" text="D">
      <formula>NOT(ISERROR(SEARCH("D",N914)))</formula>
    </cfRule>
    <cfRule type="containsText" dxfId="267" priority="1736" operator="containsText" text="C">
      <formula>NOT(ISERROR(SEARCH("C",N914)))</formula>
    </cfRule>
    <cfRule type="containsText" dxfId="266" priority="1737" operator="containsText" text="B/C">
      <formula>NOT(ISERROR(SEARCH("B/C",N914)))</formula>
    </cfRule>
    <cfRule type="containsText" dxfId="265" priority="1738" operator="containsText" text="B">
      <formula>NOT(ISERROR(SEARCH("B",N914)))</formula>
    </cfRule>
    <cfRule type="containsText" dxfId="264" priority="1739" operator="containsText" text="A">
      <formula>NOT(ISERROR(SEARCH("A",N914)))</formula>
    </cfRule>
  </conditionalFormatting>
  <conditionalFormatting sqref="N933:P934">
    <cfRule type="containsText" dxfId="263" priority="1730" operator="containsText" text="D">
      <formula>NOT(ISERROR(SEARCH("D",N933)))</formula>
    </cfRule>
    <cfRule type="containsText" dxfId="262" priority="1731" operator="containsText" text="C">
      <formula>NOT(ISERROR(SEARCH("C",N933)))</formula>
    </cfRule>
    <cfRule type="containsText" dxfId="261" priority="1732" operator="containsText" text="B/C">
      <formula>NOT(ISERROR(SEARCH("B/C",N933)))</formula>
    </cfRule>
    <cfRule type="containsText" dxfId="260" priority="1733" operator="containsText" text="B">
      <formula>NOT(ISERROR(SEARCH("B",N933)))</formula>
    </cfRule>
    <cfRule type="containsText" dxfId="259" priority="1734" operator="containsText" text="A">
      <formula>NOT(ISERROR(SEARCH("A",N933)))</formula>
    </cfRule>
  </conditionalFormatting>
  <conditionalFormatting sqref="N936:P940">
    <cfRule type="containsText" dxfId="258" priority="1725" operator="containsText" text="D">
      <formula>NOT(ISERROR(SEARCH("D",N936)))</formula>
    </cfRule>
    <cfRule type="containsText" dxfId="257" priority="1726" operator="containsText" text="C">
      <formula>NOT(ISERROR(SEARCH("C",N936)))</formula>
    </cfRule>
    <cfRule type="containsText" dxfId="256" priority="1727" operator="containsText" text="B/C">
      <formula>NOT(ISERROR(SEARCH("B/C",N936)))</formula>
    </cfRule>
    <cfRule type="containsText" dxfId="255" priority="1728" operator="containsText" text="B">
      <formula>NOT(ISERROR(SEARCH("B",N936)))</formula>
    </cfRule>
    <cfRule type="containsText" dxfId="254" priority="1729" operator="containsText" text="A">
      <formula>NOT(ISERROR(SEARCH("A",N936)))</formula>
    </cfRule>
  </conditionalFormatting>
  <conditionalFormatting sqref="N935:P935">
    <cfRule type="containsText" dxfId="253" priority="1720" operator="containsText" text="D">
      <formula>NOT(ISERROR(SEARCH("D",N935)))</formula>
    </cfRule>
    <cfRule type="containsText" dxfId="252" priority="1721" operator="containsText" text="C">
      <formula>NOT(ISERROR(SEARCH("C",N935)))</formula>
    </cfRule>
    <cfRule type="containsText" dxfId="251" priority="1722" operator="containsText" text="B/C">
      <formula>NOT(ISERROR(SEARCH("B/C",N935)))</formula>
    </cfRule>
    <cfRule type="containsText" dxfId="250" priority="1723" operator="containsText" text="B">
      <formula>NOT(ISERROR(SEARCH("B",N935)))</formula>
    </cfRule>
    <cfRule type="containsText" dxfId="249" priority="1724" operator="containsText" text="A">
      <formula>NOT(ISERROR(SEARCH("A",N935)))</formula>
    </cfRule>
  </conditionalFormatting>
  <conditionalFormatting sqref="Z943">
    <cfRule type="containsText" dxfId="248" priority="1711" operator="containsText" text="HIGH">
      <formula>NOT(ISERROR(SEARCH("HIGH",Z943)))</formula>
    </cfRule>
    <cfRule type="containsText" dxfId="247" priority="1712" operator="containsText" text="SIGNIFICANT">
      <formula>NOT(ISERROR(SEARCH("SIGNIFICANT",Z943)))</formula>
    </cfRule>
    <cfRule type="containsText" dxfId="246" priority="1713" operator="containsText" text="MODERATE">
      <formula>NOT(ISERROR(SEARCH("MODERATE",Z943)))</formula>
    </cfRule>
    <cfRule type="containsText" dxfId="245" priority="1714" operator="containsText" text="LOW">
      <formula>NOT(ISERROR(SEARCH("LOW",Z943)))</formula>
    </cfRule>
  </conditionalFormatting>
  <conditionalFormatting sqref="N943:P943">
    <cfRule type="containsText" dxfId="244" priority="1715" operator="containsText" text="D">
      <formula>NOT(ISERROR(SEARCH("D",N943)))</formula>
    </cfRule>
    <cfRule type="containsText" dxfId="243" priority="1716" operator="containsText" text="C">
      <formula>NOT(ISERROR(SEARCH("C",N943)))</formula>
    </cfRule>
    <cfRule type="containsText" dxfId="242" priority="1717" operator="containsText" text="B/C">
      <formula>NOT(ISERROR(SEARCH("B/C",N943)))</formula>
    </cfRule>
    <cfRule type="containsText" dxfId="241" priority="1718" operator="containsText" text="B">
      <formula>NOT(ISERROR(SEARCH("B",N943)))</formula>
    </cfRule>
    <cfRule type="containsText" dxfId="240" priority="1719" operator="containsText" text="A">
      <formula>NOT(ISERROR(SEARCH("A",N943)))</formula>
    </cfRule>
  </conditionalFormatting>
  <conditionalFormatting sqref="N946:P946">
    <cfRule type="containsText" dxfId="239" priority="1702" operator="containsText" text="D">
      <formula>NOT(ISERROR(SEARCH("D",N946)))</formula>
    </cfRule>
    <cfRule type="containsText" dxfId="238" priority="1703" operator="containsText" text="C">
      <formula>NOT(ISERROR(SEARCH("C",N946)))</formula>
    </cfRule>
    <cfRule type="containsText" dxfId="237" priority="1704" operator="containsText" text="B/C">
      <formula>NOT(ISERROR(SEARCH("B/C",N946)))</formula>
    </cfRule>
    <cfRule type="containsText" dxfId="236" priority="1705" operator="containsText" text="B">
      <formula>NOT(ISERROR(SEARCH("B",N946)))</formula>
    </cfRule>
    <cfRule type="containsText" dxfId="235" priority="1706" operator="containsText" text="A">
      <formula>NOT(ISERROR(SEARCH("A",N946)))</formula>
    </cfRule>
  </conditionalFormatting>
  <conditionalFormatting sqref="Z946">
    <cfRule type="containsText" dxfId="234" priority="1707" operator="containsText" text="HIGH">
      <formula>NOT(ISERROR(SEARCH("HIGH",Z946)))</formula>
    </cfRule>
    <cfRule type="containsText" dxfId="233" priority="1708" operator="containsText" text="SIGNIFICANT">
      <formula>NOT(ISERROR(SEARCH("SIGNIFICANT",Z946)))</formula>
    </cfRule>
    <cfRule type="containsText" dxfId="232" priority="1709" operator="containsText" text="MODERATE">
      <formula>NOT(ISERROR(SEARCH("MODERATE",Z946)))</formula>
    </cfRule>
    <cfRule type="containsText" dxfId="231" priority="1710" operator="containsText" text="LOW">
      <formula>NOT(ISERROR(SEARCH("LOW",Z946)))</formula>
    </cfRule>
  </conditionalFormatting>
  <conditionalFormatting sqref="N952:P952">
    <cfRule type="containsText" dxfId="230" priority="1697" operator="containsText" text="D">
      <formula>NOT(ISERROR(SEARCH("D",N952)))</formula>
    </cfRule>
    <cfRule type="containsText" dxfId="229" priority="1698" operator="containsText" text="C">
      <formula>NOT(ISERROR(SEARCH("C",N952)))</formula>
    </cfRule>
    <cfRule type="containsText" dxfId="228" priority="1699" operator="containsText" text="B/C">
      <formula>NOT(ISERROR(SEARCH("B/C",N952)))</formula>
    </cfRule>
    <cfRule type="containsText" dxfId="227" priority="1700" operator="containsText" text="B">
      <formula>NOT(ISERROR(SEARCH("B",N952)))</formula>
    </cfRule>
    <cfRule type="containsText" dxfId="226" priority="1701" operator="containsText" text="A">
      <formula>NOT(ISERROR(SEARCH("A",N952)))</formula>
    </cfRule>
  </conditionalFormatting>
  <conditionalFormatting sqref="N982:P988 N990:P992">
    <cfRule type="containsText" dxfId="225" priority="1692" operator="containsText" text="D">
      <formula>NOT(ISERROR(SEARCH("D",N982)))</formula>
    </cfRule>
    <cfRule type="containsText" dxfId="224" priority="1693" operator="containsText" text="C">
      <formula>NOT(ISERROR(SEARCH("C",N982)))</formula>
    </cfRule>
    <cfRule type="containsText" dxfId="223" priority="1694" operator="containsText" text="B/C">
      <formula>NOT(ISERROR(SEARCH("B/C",N982)))</formula>
    </cfRule>
    <cfRule type="containsText" dxfId="222" priority="1695" operator="containsText" text="B">
      <formula>NOT(ISERROR(SEARCH("B",N982)))</formula>
    </cfRule>
    <cfRule type="containsText" dxfId="221" priority="1696" operator="containsText" text="A">
      <formula>NOT(ISERROR(SEARCH("A",N982)))</formula>
    </cfRule>
  </conditionalFormatting>
  <conditionalFormatting sqref="N989:P989">
    <cfRule type="containsText" dxfId="220" priority="1687" operator="containsText" text="D">
      <formula>NOT(ISERROR(SEARCH("D",N989)))</formula>
    </cfRule>
    <cfRule type="containsText" dxfId="219" priority="1688" operator="containsText" text="C">
      <formula>NOT(ISERROR(SEARCH("C",N989)))</formula>
    </cfRule>
    <cfRule type="containsText" dxfId="218" priority="1689" operator="containsText" text="B/C">
      <formula>NOT(ISERROR(SEARCH("B/C",N989)))</formula>
    </cfRule>
    <cfRule type="containsText" dxfId="217" priority="1690" operator="containsText" text="B">
      <formula>NOT(ISERROR(SEARCH("B",N989)))</formula>
    </cfRule>
    <cfRule type="containsText" dxfId="216" priority="1691" operator="containsText" text="A">
      <formula>NOT(ISERROR(SEARCH("A",N989)))</formula>
    </cfRule>
  </conditionalFormatting>
  <conditionalFormatting sqref="N993:P999 N1001:P1003">
    <cfRule type="containsText" dxfId="215" priority="1682" operator="containsText" text="D">
      <formula>NOT(ISERROR(SEARCH("D",N993)))</formula>
    </cfRule>
    <cfRule type="containsText" dxfId="214" priority="1683" operator="containsText" text="C">
      <formula>NOT(ISERROR(SEARCH("C",N993)))</formula>
    </cfRule>
    <cfRule type="containsText" dxfId="213" priority="1684" operator="containsText" text="B/C">
      <formula>NOT(ISERROR(SEARCH("B/C",N993)))</formula>
    </cfRule>
    <cfRule type="containsText" dxfId="212" priority="1685" operator="containsText" text="B">
      <formula>NOT(ISERROR(SEARCH("B",N993)))</formula>
    </cfRule>
    <cfRule type="containsText" dxfId="211" priority="1686" operator="containsText" text="A">
      <formula>NOT(ISERROR(SEARCH("A",N993)))</formula>
    </cfRule>
  </conditionalFormatting>
  <conditionalFormatting sqref="N1000:P1000">
    <cfRule type="containsText" dxfId="210" priority="1677" operator="containsText" text="D">
      <formula>NOT(ISERROR(SEARCH("D",N1000)))</formula>
    </cfRule>
    <cfRule type="containsText" dxfId="209" priority="1678" operator="containsText" text="C">
      <formula>NOT(ISERROR(SEARCH("C",N1000)))</formula>
    </cfRule>
    <cfRule type="containsText" dxfId="208" priority="1679" operator="containsText" text="B/C">
      <formula>NOT(ISERROR(SEARCH("B/C",N1000)))</formula>
    </cfRule>
    <cfRule type="containsText" dxfId="207" priority="1680" operator="containsText" text="B">
      <formula>NOT(ISERROR(SEARCH("B",N1000)))</formula>
    </cfRule>
    <cfRule type="containsText" dxfId="206" priority="1681" operator="containsText" text="A">
      <formula>NOT(ISERROR(SEARCH("A",N1000)))</formula>
    </cfRule>
  </conditionalFormatting>
  <conditionalFormatting sqref="N1004:P1010 N1012:P1014">
    <cfRule type="containsText" dxfId="205" priority="1672" operator="containsText" text="D">
      <formula>NOT(ISERROR(SEARCH("D",N1004)))</formula>
    </cfRule>
    <cfRule type="containsText" dxfId="204" priority="1673" operator="containsText" text="C">
      <formula>NOT(ISERROR(SEARCH("C",N1004)))</formula>
    </cfRule>
    <cfRule type="containsText" dxfId="203" priority="1674" operator="containsText" text="B/C">
      <formula>NOT(ISERROR(SEARCH("B/C",N1004)))</formula>
    </cfRule>
    <cfRule type="containsText" dxfId="202" priority="1675" operator="containsText" text="B">
      <formula>NOT(ISERROR(SEARCH("B",N1004)))</formula>
    </cfRule>
    <cfRule type="containsText" dxfId="201" priority="1676" operator="containsText" text="A">
      <formula>NOT(ISERROR(SEARCH("A",N1004)))</formula>
    </cfRule>
  </conditionalFormatting>
  <conditionalFormatting sqref="N1011:P1011">
    <cfRule type="containsText" dxfId="200" priority="1667" operator="containsText" text="D">
      <formula>NOT(ISERROR(SEARCH("D",N1011)))</formula>
    </cfRule>
    <cfRule type="containsText" dxfId="199" priority="1668" operator="containsText" text="C">
      <formula>NOT(ISERROR(SEARCH("C",N1011)))</formula>
    </cfRule>
    <cfRule type="containsText" dxfId="198" priority="1669" operator="containsText" text="B/C">
      <formula>NOT(ISERROR(SEARCH("B/C",N1011)))</formula>
    </cfRule>
    <cfRule type="containsText" dxfId="197" priority="1670" operator="containsText" text="B">
      <formula>NOT(ISERROR(SEARCH("B",N1011)))</formula>
    </cfRule>
    <cfRule type="containsText" dxfId="196" priority="1671" operator="containsText" text="A">
      <formula>NOT(ISERROR(SEARCH("A",N1011)))</formula>
    </cfRule>
  </conditionalFormatting>
  <conditionalFormatting sqref="N1015:P1021 N1023:P1025">
    <cfRule type="containsText" dxfId="195" priority="1662" operator="containsText" text="D">
      <formula>NOT(ISERROR(SEARCH("D",N1015)))</formula>
    </cfRule>
    <cfRule type="containsText" dxfId="194" priority="1663" operator="containsText" text="C">
      <formula>NOT(ISERROR(SEARCH("C",N1015)))</formula>
    </cfRule>
    <cfRule type="containsText" dxfId="193" priority="1664" operator="containsText" text="B/C">
      <formula>NOT(ISERROR(SEARCH("B/C",N1015)))</formula>
    </cfRule>
    <cfRule type="containsText" dxfId="192" priority="1665" operator="containsText" text="B">
      <formula>NOT(ISERROR(SEARCH("B",N1015)))</formula>
    </cfRule>
    <cfRule type="containsText" dxfId="191" priority="1666" operator="containsText" text="A">
      <formula>NOT(ISERROR(SEARCH("A",N1015)))</formula>
    </cfRule>
  </conditionalFormatting>
  <conditionalFormatting sqref="N1022:P1022">
    <cfRule type="containsText" dxfId="190" priority="1657" operator="containsText" text="D">
      <formula>NOT(ISERROR(SEARCH("D",N1022)))</formula>
    </cfRule>
    <cfRule type="containsText" dxfId="189" priority="1658" operator="containsText" text="C">
      <formula>NOT(ISERROR(SEARCH("C",N1022)))</formula>
    </cfRule>
    <cfRule type="containsText" dxfId="188" priority="1659" operator="containsText" text="B/C">
      <formula>NOT(ISERROR(SEARCH("B/C",N1022)))</formula>
    </cfRule>
    <cfRule type="containsText" dxfId="187" priority="1660" operator="containsText" text="B">
      <formula>NOT(ISERROR(SEARCH("B",N1022)))</formula>
    </cfRule>
    <cfRule type="containsText" dxfId="186" priority="1661" operator="containsText" text="A">
      <formula>NOT(ISERROR(SEARCH("A",N1022)))</formula>
    </cfRule>
  </conditionalFormatting>
  <conditionalFormatting sqref="N1026:P1032 N1034:P1036">
    <cfRule type="containsText" dxfId="185" priority="1652" operator="containsText" text="D">
      <formula>NOT(ISERROR(SEARCH("D",N1026)))</formula>
    </cfRule>
    <cfRule type="containsText" dxfId="184" priority="1653" operator="containsText" text="C">
      <formula>NOT(ISERROR(SEARCH("C",N1026)))</formula>
    </cfRule>
    <cfRule type="containsText" dxfId="183" priority="1654" operator="containsText" text="B/C">
      <formula>NOT(ISERROR(SEARCH("B/C",N1026)))</formula>
    </cfRule>
    <cfRule type="containsText" dxfId="182" priority="1655" operator="containsText" text="B">
      <formula>NOT(ISERROR(SEARCH("B",N1026)))</formula>
    </cfRule>
    <cfRule type="containsText" dxfId="181" priority="1656" operator="containsText" text="A">
      <formula>NOT(ISERROR(SEARCH("A",N1026)))</formula>
    </cfRule>
  </conditionalFormatting>
  <conditionalFormatting sqref="N1033:P1033">
    <cfRule type="containsText" dxfId="180" priority="1647" operator="containsText" text="D">
      <formula>NOT(ISERROR(SEARCH("D",N1033)))</formula>
    </cfRule>
    <cfRule type="containsText" dxfId="179" priority="1648" operator="containsText" text="C">
      <formula>NOT(ISERROR(SEARCH("C",N1033)))</formula>
    </cfRule>
    <cfRule type="containsText" dxfId="178" priority="1649" operator="containsText" text="B/C">
      <formula>NOT(ISERROR(SEARCH("B/C",N1033)))</formula>
    </cfRule>
    <cfRule type="containsText" dxfId="177" priority="1650" operator="containsText" text="B">
      <formula>NOT(ISERROR(SEARCH("B",N1033)))</formula>
    </cfRule>
    <cfRule type="containsText" dxfId="176" priority="1651" operator="containsText" text="A">
      <formula>NOT(ISERROR(SEARCH("A",N1033)))</formula>
    </cfRule>
  </conditionalFormatting>
  <conditionalFormatting sqref="N1037:P1043 N1045:P1047">
    <cfRule type="containsText" dxfId="175" priority="1642" operator="containsText" text="D">
      <formula>NOT(ISERROR(SEARCH("D",N1037)))</formula>
    </cfRule>
    <cfRule type="containsText" dxfId="174" priority="1643" operator="containsText" text="C">
      <formula>NOT(ISERROR(SEARCH("C",N1037)))</formula>
    </cfRule>
    <cfRule type="containsText" dxfId="173" priority="1644" operator="containsText" text="B/C">
      <formula>NOT(ISERROR(SEARCH("B/C",N1037)))</formula>
    </cfRule>
    <cfRule type="containsText" dxfId="172" priority="1645" operator="containsText" text="B">
      <formula>NOT(ISERROR(SEARCH("B",N1037)))</formula>
    </cfRule>
    <cfRule type="containsText" dxfId="171" priority="1646" operator="containsText" text="A">
      <formula>NOT(ISERROR(SEARCH("A",N1037)))</formula>
    </cfRule>
  </conditionalFormatting>
  <conditionalFormatting sqref="N1044:P1044">
    <cfRule type="containsText" dxfId="170" priority="1637" operator="containsText" text="D">
      <formula>NOT(ISERROR(SEARCH("D",N1044)))</formula>
    </cfRule>
    <cfRule type="containsText" dxfId="169" priority="1638" operator="containsText" text="C">
      <formula>NOT(ISERROR(SEARCH("C",N1044)))</formula>
    </cfRule>
    <cfRule type="containsText" dxfId="168" priority="1639" operator="containsText" text="B/C">
      <formula>NOT(ISERROR(SEARCH("B/C",N1044)))</formula>
    </cfRule>
    <cfRule type="containsText" dxfId="167" priority="1640" operator="containsText" text="B">
      <formula>NOT(ISERROR(SEARCH("B",N1044)))</formula>
    </cfRule>
    <cfRule type="containsText" dxfId="166" priority="1641" operator="containsText" text="A">
      <formula>NOT(ISERROR(SEARCH("A",N1044)))</formula>
    </cfRule>
  </conditionalFormatting>
  <conditionalFormatting sqref="N1048:P1054 N1056:P1058">
    <cfRule type="containsText" dxfId="165" priority="1632" operator="containsText" text="D">
      <formula>NOT(ISERROR(SEARCH("D",N1048)))</formula>
    </cfRule>
    <cfRule type="containsText" dxfId="164" priority="1633" operator="containsText" text="C">
      <formula>NOT(ISERROR(SEARCH("C",N1048)))</formula>
    </cfRule>
    <cfRule type="containsText" dxfId="163" priority="1634" operator="containsText" text="B/C">
      <formula>NOT(ISERROR(SEARCH("B/C",N1048)))</formula>
    </cfRule>
    <cfRule type="containsText" dxfId="162" priority="1635" operator="containsText" text="B">
      <formula>NOT(ISERROR(SEARCH("B",N1048)))</formula>
    </cfRule>
    <cfRule type="containsText" dxfId="161" priority="1636" operator="containsText" text="A">
      <formula>NOT(ISERROR(SEARCH("A",N1048)))</formula>
    </cfRule>
  </conditionalFormatting>
  <conditionalFormatting sqref="N1055:P1055">
    <cfRule type="containsText" dxfId="160" priority="1627" operator="containsText" text="D">
      <formula>NOT(ISERROR(SEARCH("D",N1055)))</formula>
    </cfRule>
    <cfRule type="containsText" dxfId="159" priority="1628" operator="containsText" text="C">
      <formula>NOT(ISERROR(SEARCH("C",N1055)))</formula>
    </cfRule>
    <cfRule type="containsText" dxfId="158" priority="1629" operator="containsText" text="B/C">
      <formula>NOT(ISERROR(SEARCH("B/C",N1055)))</formula>
    </cfRule>
    <cfRule type="containsText" dxfId="157" priority="1630" operator="containsText" text="B">
      <formula>NOT(ISERROR(SEARCH("B",N1055)))</formula>
    </cfRule>
    <cfRule type="containsText" dxfId="156" priority="1631" operator="containsText" text="A">
      <formula>NOT(ISERROR(SEARCH("A",N1055)))</formula>
    </cfRule>
  </conditionalFormatting>
  <conditionalFormatting sqref="N1059:P1065 N1067:P1069">
    <cfRule type="containsText" dxfId="155" priority="1622" operator="containsText" text="D">
      <formula>NOT(ISERROR(SEARCH("D",N1059)))</formula>
    </cfRule>
    <cfRule type="containsText" dxfId="154" priority="1623" operator="containsText" text="C">
      <formula>NOT(ISERROR(SEARCH("C",N1059)))</formula>
    </cfRule>
    <cfRule type="containsText" dxfId="153" priority="1624" operator="containsText" text="B/C">
      <formula>NOT(ISERROR(SEARCH("B/C",N1059)))</formula>
    </cfRule>
    <cfRule type="containsText" dxfId="152" priority="1625" operator="containsText" text="B">
      <formula>NOT(ISERROR(SEARCH("B",N1059)))</formula>
    </cfRule>
    <cfRule type="containsText" dxfId="151" priority="1626" operator="containsText" text="A">
      <formula>NOT(ISERROR(SEARCH("A",N1059)))</formula>
    </cfRule>
  </conditionalFormatting>
  <conditionalFormatting sqref="N1066:P1066">
    <cfRule type="containsText" dxfId="150" priority="1617" operator="containsText" text="D">
      <formula>NOT(ISERROR(SEARCH("D",N1066)))</formula>
    </cfRule>
    <cfRule type="containsText" dxfId="149" priority="1618" operator="containsText" text="C">
      <formula>NOT(ISERROR(SEARCH("C",N1066)))</formula>
    </cfRule>
    <cfRule type="containsText" dxfId="148" priority="1619" operator="containsText" text="B/C">
      <formula>NOT(ISERROR(SEARCH("B/C",N1066)))</formula>
    </cfRule>
    <cfRule type="containsText" dxfId="147" priority="1620" operator="containsText" text="B">
      <formula>NOT(ISERROR(SEARCH("B",N1066)))</formula>
    </cfRule>
    <cfRule type="containsText" dxfId="146" priority="1621" operator="containsText" text="A">
      <formula>NOT(ISERROR(SEARCH("A",N1066)))</formula>
    </cfRule>
  </conditionalFormatting>
  <conditionalFormatting sqref="N1070:P1076 N1078:P1080">
    <cfRule type="containsText" dxfId="145" priority="1612" operator="containsText" text="D">
      <formula>NOT(ISERROR(SEARCH("D",N1070)))</formula>
    </cfRule>
    <cfRule type="containsText" dxfId="144" priority="1613" operator="containsText" text="C">
      <formula>NOT(ISERROR(SEARCH("C",N1070)))</formula>
    </cfRule>
    <cfRule type="containsText" dxfId="143" priority="1614" operator="containsText" text="B/C">
      <formula>NOT(ISERROR(SEARCH("B/C",N1070)))</formula>
    </cfRule>
    <cfRule type="containsText" dxfId="142" priority="1615" operator="containsText" text="B">
      <formula>NOT(ISERROR(SEARCH("B",N1070)))</formula>
    </cfRule>
    <cfRule type="containsText" dxfId="141" priority="1616" operator="containsText" text="A">
      <formula>NOT(ISERROR(SEARCH("A",N1070)))</formula>
    </cfRule>
  </conditionalFormatting>
  <conditionalFormatting sqref="N1077:P1077">
    <cfRule type="containsText" dxfId="140" priority="1607" operator="containsText" text="D">
      <formula>NOT(ISERROR(SEARCH("D",N1077)))</formula>
    </cfRule>
    <cfRule type="containsText" dxfId="139" priority="1608" operator="containsText" text="C">
      <formula>NOT(ISERROR(SEARCH("C",N1077)))</formula>
    </cfRule>
    <cfRule type="containsText" dxfId="138" priority="1609" operator="containsText" text="B/C">
      <formula>NOT(ISERROR(SEARCH("B/C",N1077)))</formula>
    </cfRule>
    <cfRule type="containsText" dxfId="137" priority="1610" operator="containsText" text="B">
      <formula>NOT(ISERROR(SEARCH("B",N1077)))</formula>
    </cfRule>
    <cfRule type="containsText" dxfId="136" priority="1611" operator="containsText" text="A">
      <formula>NOT(ISERROR(SEARCH("A",N1077)))</formula>
    </cfRule>
  </conditionalFormatting>
  <conditionalFormatting sqref="N1081:P1087 N1089:P1091">
    <cfRule type="containsText" dxfId="135" priority="1602" operator="containsText" text="D">
      <formula>NOT(ISERROR(SEARCH("D",N1081)))</formula>
    </cfRule>
    <cfRule type="containsText" dxfId="134" priority="1603" operator="containsText" text="C">
      <formula>NOT(ISERROR(SEARCH("C",N1081)))</formula>
    </cfRule>
    <cfRule type="containsText" dxfId="133" priority="1604" operator="containsText" text="B/C">
      <formula>NOT(ISERROR(SEARCH("B/C",N1081)))</formula>
    </cfRule>
    <cfRule type="containsText" dxfId="132" priority="1605" operator="containsText" text="B">
      <formula>NOT(ISERROR(SEARCH("B",N1081)))</formula>
    </cfRule>
    <cfRule type="containsText" dxfId="131" priority="1606" operator="containsText" text="A">
      <formula>NOT(ISERROR(SEARCH("A",N1081)))</formula>
    </cfRule>
  </conditionalFormatting>
  <conditionalFormatting sqref="N1088:P1088">
    <cfRule type="containsText" dxfId="130" priority="1597" operator="containsText" text="D">
      <formula>NOT(ISERROR(SEARCH("D",N1088)))</formula>
    </cfRule>
    <cfRule type="containsText" dxfId="129" priority="1598" operator="containsText" text="C">
      <formula>NOT(ISERROR(SEARCH("C",N1088)))</formula>
    </cfRule>
    <cfRule type="containsText" dxfId="128" priority="1599" operator="containsText" text="B/C">
      <formula>NOT(ISERROR(SEARCH("B/C",N1088)))</formula>
    </cfRule>
    <cfRule type="containsText" dxfId="127" priority="1600" operator="containsText" text="B">
      <formula>NOT(ISERROR(SEARCH("B",N1088)))</formula>
    </cfRule>
    <cfRule type="containsText" dxfId="126" priority="1601" operator="containsText" text="A">
      <formula>NOT(ISERROR(SEARCH("A",N1088)))</formula>
    </cfRule>
  </conditionalFormatting>
  <conditionalFormatting sqref="N1092:P1098 N1100:P1102">
    <cfRule type="containsText" dxfId="125" priority="1592" operator="containsText" text="D">
      <formula>NOT(ISERROR(SEARCH("D",N1092)))</formula>
    </cfRule>
    <cfRule type="containsText" dxfId="124" priority="1593" operator="containsText" text="C">
      <formula>NOT(ISERROR(SEARCH("C",N1092)))</formula>
    </cfRule>
    <cfRule type="containsText" dxfId="123" priority="1594" operator="containsText" text="B/C">
      <formula>NOT(ISERROR(SEARCH("B/C",N1092)))</formula>
    </cfRule>
    <cfRule type="containsText" dxfId="122" priority="1595" operator="containsText" text="B">
      <formula>NOT(ISERROR(SEARCH("B",N1092)))</formula>
    </cfRule>
    <cfRule type="containsText" dxfId="121" priority="1596" operator="containsText" text="A">
      <formula>NOT(ISERROR(SEARCH("A",N1092)))</formula>
    </cfRule>
  </conditionalFormatting>
  <conditionalFormatting sqref="N1099:P1099">
    <cfRule type="containsText" dxfId="120" priority="1587" operator="containsText" text="D">
      <formula>NOT(ISERROR(SEARCH("D",N1099)))</formula>
    </cfRule>
    <cfRule type="containsText" dxfId="119" priority="1588" operator="containsText" text="C">
      <formula>NOT(ISERROR(SEARCH("C",N1099)))</formula>
    </cfRule>
    <cfRule type="containsText" dxfId="118" priority="1589" operator="containsText" text="B/C">
      <formula>NOT(ISERROR(SEARCH("B/C",N1099)))</formula>
    </cfRule>
    <cfRule type="containsText" dxfId="117" priority="1590" operator="containsText" text="B">
      <formula>NOT(ISERROR(SEARCH("B",N1099)))</formula>
    </cfRule>
    <cfRule type="containsText" dxfId="116" priority="1591" operator="containsText" text="A">
      <formula>NOT(ISERROR(SEARCH("A",N1099)))</formula>
    </cfRule>
  </conditionalFormatting>
  <conditionalFormatting sqref="N1103:P1109 N1111:P1113">
    <cfRule type="containsText" dxfId="115" priority="1582" operator="containsText" text="D">
      <formula>NOT(ISERROR(SEARCH("D",N1103)))</formula>
    </cfRule>
    <cfRule type="containsText" dxfId="114" priority="1583" operator="containsText" text="C">
      <formula>NOT(ISERROR(SEARCH("C",N1103)))</formula>
    </cfRule>
    <cfRule type="containsText" dxfId="113" priority="1584" operator="containsText" text="B/C">
      <formula>NOT(ISERROR(SEARCH("B/C",N1103)))</formula>
    </cfRule>
    <cfRule type="containsText" dxfId="112" priority="1585" operator="containsText" text="B">
      <formula>NOT(ISERROR(SEARCH("B",N1103)))</formula>
    </cfRule>
    <cfRule type="containsText" dxfId="111" priority="1586" operator="containsText" text="A">
      <formula>NOT(ISERROR(SEARCH("A",N1103)))</formula>
    </cfRule>
  </conditionalFormatting>
  <conditionalFormatting sqref="N1110:P1110">
    <cfRule type="containsText" dxfId="110" priority="1577" operator="containsText" text="D">
      <formula>NOT(ISERROR(SEARCH("D",N1110)))</formula>
    </cfRule>
    <cfRule type="containsText" dxfId="109" priority="1578" operator="containsText" text="C">
      <formula>NOT(ISERROR(SEARCH("C",N1110)))</formula>
    </cfRule>
    <cfRule type="containsText" dxfId="108" priority="1579" operator="containsText" text="B/C">
      <formula>NOT(ISERROR(SEARCH("B/C",N1110)))</formula>
    </cfRule>
    <cfRule type="containsText" dxfId="107" priority="1580" operator="containsText" text="B">
      <formula>NOT(ISERROR(SEARCH("B",N1110)))</formula>
    </cfRule>
    <cfRule type="containsText" dxfId="106" priority="1581" operator="containsText" text="A">
      <formula>NOT(ISERROR(SEARCH("A",N1110)))</formula>
    </cfRule>
  </conditionalFormatting>
  <conditionalFormatting sqref="N1114:P1120 N1122:P1124">
    <cfRule type="containsText" dxfId="105" priority="1572" operator="containsText" text="D">
      <formula>NOT(ISERROR(SEARCH("D",N1114)))</formula>
    </cfRule>
    <cfRule type="containsText" dxfId="104" priority="1573" operator="containsText" text="C">
      <formula>NOT(ISERROR(SEARCH("C",N1114)))</formula>
    </cfRule>
    <cfRule type="containsText" dxfId="103" priority="1574" operator="containsText" text="B/C">
      <formula>NOT(ISERROR(SEARCH("B/C",N1114)))</formula>
    </cfRule>
    <cfRule type="containsText" dxfId="102" priority="1575" operator="containsText" text="B">
      <formula>NOT(ISERROR(SEARCH("B",N1114)))</formula>
    </cfRule>
    <cfRule type="containsText" dxfId="101" priority="1576" operator="containsText" text="A">
      <formula>NOT(ISERROR(SEARCH("A",N1114)))</formula>
    </cfRule>
  </conditionalFormatting>
  <conditionalFormatting sqref="N1121:P1121">
    <cfRule type="containsText" dxfId="100" priority="1567" operator="containsText" text="D">
      <formula>NOT(ISERROR(SEARCH("D",N1121)))</formula>
    </cfRule>
    <cfRule type="containsText" dxfId="99" priority="1568" operator="containsText" text="C">
      <formula>NOT(ISERROR(SEARCH("C",N1121)))</formula>
    </cfRule>
    <cfRule type="containsText" dxfId="98" priority="1569" operator="containsText" text="B/C">
      <formula>NOT(ISERROR(SEARCH("B/C",N1121)))</formula>
    </cfRule>
    <cfRule type="containsText" dxfId="97" priority="1570" operator="containsText" text="B">
      <formula>NOT(ISERROR(SEARCH("B",N1121)))</formula>
    </cfRule>
    <cfRule type="containsText" dxfId="96" priority="1571" operator="containsText" text="A">
      <formula>NOT(ISERROR(SEARCH("A",N1121)))</formula>
    </cfRule>
  </conditionalFormatting>
  <conditionalFormatting sqref="N1136:P1146">
    <cfRule type="containsText" dxfId="95" priority="1562" operator="containsText" text="D">
      <formula>NOT(ISERROR(SEARCH("D",N1136)))</formula>
    </cfRule>
    <cfRule type="containsText" dxfId="94" priority="1563" operator="containsText" text="C">
      <formula>NOT(ISERROR(SEARCH("C",N1136)))</formula>
    </cfRule>
    <cfRule type="containsText" dxfId="93" priority="1564" operator="containsText" text="B/C">
      <formula>NOT(ISERROR(SEARCH("B/C",N1136)))</formula>
    </cfRule>
    <cfRule type="containsText" dxfId="92" priority="1565" operator="containsText" text="B">
      <formula>NOT(ISERROR(SEARCH("B",N1136)))</formula>
    </cfRule>
    <cfRule type="containsText" dxfId="91" priority="1566" operator="containsText" text="A">
      <formula>NOT(ISERROR(SEARCH("A",N1136)))</formula>
    </cfRule>
  </conditionalFormatting>
  <conditionalFormatting sqref="Z1153">
    <cfRule type="containsText" dxfId="90" priority="1558" operator="containsText" text="HIGH">
      <formula>NOT(ISERROR(SEARCH("HIGH",Z1153)))</formula>
    </cfRule>
    <cfRule type="containsText" dxfId="89" priority="1559" operator="containsText" text="SIGNIFICANT">
      <formula>NOT(ISERROR(SEARCH("SIGNIFICANT",Z1153)))</formula>
    </cfRule>
    <cfRule type="containsText" dxfId="88" priority="1560" operator="containsText" text="MODERATE">
      <formula>NOT(ISERROR(SEARCH("MODERATE",Z1153)))</formula>
    </cfRule>
    <cfRule type="containsText" dxfId="87" priority="1561" operator="containsText" text="LOW">
      <formula>NOT(ISERROR(SEARCH("LOW",Z1153)))</formula>
    </cfRule>
  </conditionalFormatting>
  <conditionalFormatting sqref="N1153:P1153">
    <cfRule type="containsText" dxfId="86" priority="1553" operator="containsText" text="D">
      <formula>NOT(ISERROR(SEARCH("D",N1153)))</formula>
    </cfRule>
    <cfRule type="containsText" dxfId="85" priority="1554" operator="containsText" text="C">
      <formula>NOT(ISERROR(SEARCH("C",N1153)))</formula>
    </cfRule>
    <cfRule type="containsText" dxfId="84" priority="1555" operator="containsText" text="B/C">
      <formula>NOT(ISERROR(SEARCH("B/C",N1153)))</formula>
    </cfRule>
    <cfRule type="containsText" dxfId="83" priority="1556" operator="containsText" text="B">
      <formula>NOT(ISERROR(SEARCH("B",N1153)))</formula>
    </cfRule>
    <cfRule type="containsText" dxfId="82" priority="1557" operator="containsText" text="A">
      <formula>NOT(ISERROR(SEARCH("A",N1153)))</formula>
    </cfRule>
  </conditionalFormatting>
  <conditionalFormatting sqref="A1153:B1153">
    <cfRule type="expression" dxfId="81" priority="1552" stopIfTrue="1">
      <formula>#REF!="YES"</formula>
    </cfRule>
  </conditionalFormatting>
  <conditionalFormatting sqref="A1150">
    <cfRule type="expression" dxfId="80" priority="1551" stopIfTrue="1">
      <formula>#REF!="YES"</formula>
    </cfRule>
  </conditionalFormatting>
  <conditionalFormatting sqref="N1150:P1150">
    <cfRule type="containsText" dxfId="79" priority="1546" operator="containsText" text="D">
      <formula>NOT(ISERROR(SEARCH("D",N1150)))</formula>
    </cfRule>
    <cfRule type="containsText" dxfId="78" priority="1547" operator="containsText" text="C">
      <formula>NOT(ISERROR(SEARCH("C",N1150)))</formula>
    </cfRule>
    <cfRule type="containsText" dxfId="77" priority="1548" operator="containsText" text="B/C">
      <formula>NOT(ISERROR(SEARCH("B/C",N1150)))</formula>
    </cfRule>
    <cfRule type="containsText" dxfId="76" priority="1549" operator="containsText" text="B">
      <formula>NOT(ISERROR(SEARCH("B",N1150)))</formula>
    </cfRule>
    <cfRule type="containsText" dxfId="75" priority="1550" operator="containsText" text="A">
      <formula>NOT(ISERROR(SEARCH("A",N1150)))</formula>
    </cfRule>
  </conditionalFormatting>
  <conditionalFormatting sqref="B1150">
    <cfRule type="expression" dxfId="74" priority="1545" stopIfTrue="1">
      <formula>#REF!="YES"</formula>
    </cfRule>
  </conditionalFormatting>
  <conditionalFormatting sqref="Z1150">
    <cfRule type="containsText" dxfId="73" priority="1541" operator="containsText" text="HIGH">
      <formula>NOT(ISERROR(SEARCH("HIGH",Z1150)))</formula>
    </cfRule>
    <cfRule type="containsText" dxfId="72" priority="1542" operator="containsText" text="SIGNIFICANT">
      <formula>NOT(ISERROR(SEARCH("SIGNIFICANT",Z1150)))</formula>
    </cfRule>
    <cfRule type="containsText" dxfId="71" priority="1543" operator="containsText" text="MODERATE">
      <formula>NOT(ISERROR(SEARCH("MODERATE",Z1150)))</formula>
    </cfRule>
    <cfRule type="containsText" dxfId="70" priority="1544" operator="containsText" text="LOW">
      <formula>NOT(ISERROR(SEARCH("LOW",Z1150)))</formula>
    </cfRule>
  </conditionalFormatting>
  <conditionalFormatting sqref="Z1166:Z1171">
    <cfRule type="containsText" dxfId="69" priority="1537" operator="containsText" text="HIGH">
      <formula>NOT(ISERROR(SEARCH("HIGH",Z1166)))</formula>
    </cfRule>
    <cfRule type="containsText" dxfId="68" priority="1538" operator="containsText" text="SIGNIFICANT">
      <formula>NOT(ISERROR(SEARCH("SIGNIFICANT",Z1166)))</formula>
    </cfRule>
    <cfRule type="containsText" dxfId="67" priority="1539" operator="containsText" text="MODERATE">
      <formula>NOT(ISERROR(SEARCH("MODERATE",Z1166)))</formula>
    </cfRule>
    <cfRule type="containsText" dxfId="66" priority="1540" operator="containsText" text="LOW">
      <formula>NOT(ISERROR(SEARCH("LOW",Z1166)))</formula>
    </cfRule>
  </conditionalFormatting>
  <conditionalFormatting sqref="N1166:P1173">
    <cfRule type="containsText" dxfId="65" priority="1532" operator="containsText" text="D">
      <formula>NOT(ISERROR(SEARCH("D",N1166)))</formula>
    </cfRule>
    <cfRule type="containsText" dxfId="64" priority="1533" operator="containsText" text="C">
      <formula>NOT(ISERROR(SEARCH("C",N1166)))</formula>
    </cfRule>
    <cfRule type="containsText" dxfId="63" priority="1534" operator="containsText" text="B/C">
      <formula>NOT(ISERROR(SEARCH("B/C",N1166)))</formula>
    </cfRule>
    <cfRule type="containsText" dxfId="62" priority="1535" operator="containsText" text="B">
      <formula>NOT(ISERROR(SEARCH("B",N1166)))</formula>
    </cfRule>
    <cfRule type="containsText" dxfId="61" priority="1536" operator="containsText" text="A">
      <formula>NOT(ISERROR(SEARCH("A",N1166)))</formula>
    </cfRule>
  </conditionalFormatting>
  <conditionalFormatting sqref="Z1172:Z1173">
    <cfRule type="containsText" dxfId="60" priority="1528" operator="containsText" text="HIGH">
      <formula>NOT(ISERROR(SEARCH("HIGH",Z1172)))</formula>
    </cfRule>
    <cfRule type="containsText" dxfId="59" priority="1529" operator="containsText" text="SIGNIFICANT">
      <formula>NOT(ISERROR(SEARCH("SIGNIFICANT",Z1172)))</formula>
    </cfRule>
    <cfRule type="containsText" dxfId="58" priority="1530" operator="containsText" text="MODERATE">
      <formula>NOT(ISERROR(SEARCH("MODERATE",Z1172)))</formula>
    </cfRule>
    <cfRule type="containsText" dxfId="57" priority="1531" operator="containsText" text="LOW">
      <formula>NOT(ISERROR(SEARCH("LOW",Z1172)))</formula>
    </cfRule>
  </conditionalFormatting>
  <conditionalFormatting sqref="N1181:P1181">
    <cfRule type="containsText" dxfId="56" priority="1523" operator="containsText" text="D">
      <formula>NOT(ISERROR(SEARCH("D",N1181)))</formula>
    </cfRule>
    <cfRule type="containsText" dxfId="55" priority="1524" operator="containsText" text="C">
      <formula>NOT(ISERROR(SEARCH("C",N1181)))</formula>
    </cfRule>
    <cfRule type="containsText" dxfId="54" priority="1525" operator="containsText" text="B/C">
      <formula>NOT(ISERROR(SEARCH("B/C",N1181)))</formula>
    </cfRule>
    <cfRule type="containsText" dxfId="53" priority="1526" operator="containsText" text="B">
      <formula>NOT(ISERROR(SEARCH("B",N1181)))</formula>
    </cfRule>
    <cfRule type="containsText" dxfId="52" priority="1527" operator="containsText" text="A">
      <formula>NOT(ISERROR(SEARCH("A",N1181)))</formula>
    </cfRule>
  </conditionalFormatting>
  <conditionalFormatting sqref="N1190:P1196">
    <cfRule type="containsText" dxfId="51" priority="1518" operator="containsText" text="D">
      <formula>NOT(ISERROR(SEARCH("D",N1190)))</formula>
    </cfRule>
    <cfRule type="containsText" dxfId="50" priority="1519" operator="containsText" text="C">
      <formula>NOT(ISERROR(SEARCH("C",N1190)))</formula>
    </cfRule>
    <cfRule type="containsText" dxfId="49" priority="1520" operator="containsText" text="B/C">
      <formula>NOT(ISERROR(SEARCH("B/C",N1190)))</formula>
    </cfRule>
    <cfRule type="containsText" dxfId="48" priority="1521" operator="containsText" text="B">
      <formula>NOT(ISERROR(SEARCH("B",N1190)))</formula>
    </cfRule>
    <cfRule type="containsText" dxfId="47" priority="1522" operator="containsText" text="A">
      <formula>NOT(ISERROR(SEARCH("A",N1190)))</formula>
    </cfRule>
  </conditionalFormatting>
  <conditionalFormatting sqref="N1197:P1203">
    <cfRule type="containsText" dxfId="46" priority="1513" operator="containsText" text="D">
      <formula>NOT(ISERROR(SEARCH("D",N1197)))</formula>
    </cfRule>
    <cfRule type="containsText" dxfId="45" priority="1514" operator="containsText" text="C">
      <formula>NOT(ISERROR(SEARCH("C",N1197)))</formula>
    </cfRule>
    <cfRule type="containsText" dxfId="44" priority="1515" operator="containsText" text="B/C">
      <formula>NOT(ISERROR(SEARCH("B/C",N1197)))</formula>
    </cfRule>
    <cfRule type="containsText" dxfId="43" priority="1516" operator="containsText" text="B">
      <formula>NOT(ISERROR(SEARCH("B",N1197)))</formula>
    </cfRule>
    <cfRule type="containsText" dxfId="42" priority="1517" operator="containsText" text="A">
      <formula>NOT(ISERROR(SEARCH("A",N1197)))</formula>
    </cfRule>
  </conditionalFormatting>
  <conditionalFormatting sqref="N1204:P1210">
    <cfRule type="containsText" dxfId="41" priority="1508" operator="containsText" text="D">
      <formula>NOT(ISERROR(SEARCH("D",N1204)))</formula>
    </cfRule>
    <cfRule type="containsText" dxfId="40" priority="1509" operator="containsText" text="C">
      <formula>NOT(ISERROR(SEARCH("C",N1204)))</formula>
    </cfRule>
    <cfRule type="containsText" dxfId="39" priority="1510" operator="containsText" text="B/C">
      <formula>NOT(ISERROR(SEARCH("B/C",N1204)))</formula>
    </cfRule>
    <cfRule type="containsText" dxfId="38" priority="1511" operator="containsText" text="B">
      <formula>NOT(ISERROR(SEARCH("B",N1204)))</formula>
    </cfRule>
    <cfRule type="containsText" dxfId="37" priority="1512" operator="containsText" text="A">
      <formula>NOT(ISERROR(SEARCH("A",N1204)))</formula>
    </cfRule>
  </conditionalFormatting>
  <conditionalFormatting sqref="N1289:P1291">
    <cfRule type="containsText" dxfId="36" priority="1503" operator="containsText" text="D">
      <formula>NOT(ISERROR(SEARCH("D",N1289)))</formula>
    </cfRule>
    <cfRule type="containsText" dxfId="35" priority="1504" operator="containsText" text="C">
      <formula>NOT(ISERROR(SEARCH("C",N1289)))</formula>
    </cfRule>
    <cfRule type="containsText" dxfId="34" priority="1505" operator="containsText" text="B/C">
      <formula>NOT(ISERROR(SEARCH("B/C",N1289)))</formula>
    </cfRule>
    <cfRule type="containsText" dxfId="33" priority="1506" operator="containsText" text="B">
      <formula>NOT(ISERROR(SEARCH("B",N1289)))</formula>
    </cfRule>
    <cfRule type="containsText" dxfId="32" priority="1507" operator="containsText" text="A">
      <formula>NOT(ISERROR(SEARCH("A",N1289)))</formula>
    </cfRule>
  </conditionalFormatting>
  <conditionalFormatting sqref="N1300:P1301 N1303:P1304">
    <cfRule type="containsText" dxfId="31" priority="1498" operator="containsText" text="D">
      <formula>NOT(ISERROR(SEARCH("D",N1300)))</formula>
    </cfRule>
    <cfRule type="containsText" dxfId="30" priority="1499" operator="containsText" text="C">
      <formula>NOT(ISERROR(SEARCH("C",N1300)))</formula>
    </cfRule>
    <cfRule type="containsText" dxfId="29" priority="1500" operator="containsText" text="B/C">
      <formula>NOT(ISERROR(SEARCH("B/C",N1300)))</formula>
    </cfRule>
    <cfRule type="containsText" dxfId="28" priority="1501" operator="containsText" text="B">
      <formula>NOT(ISERROR(SEARCH("B",N1300)))</formula>
    </cfRule>
    <cfRule type="containsText" dxfId="27" priority="1502" operator="containsText" text="A">
      <formula>NOT(ISERROR(SEARCH("A",N1300)))</formula>
    </cfRule>
  </conditionalFormatting>
  <conditionalFormatting sqref="N1302:P1302">
    <cfRule type="containsText" dxfId="26" priority="1493" operator="containsText" text="D">
      <formula>NOT(ISERROR(SEARCH("D",N1302)))</formula>
    </cfRule>
    <cfRule type="containsText" dxfId="25" priority="1494" operator="containsText" text="C">
      <formula>NOT(ISERROR(SEARCH("C",N1302)))</formula>
    </cfRule>
    <cfRule type="containsText" dxfId="24" priority="1495" operator="containsText" text="B/C">
      <formula>NOT(ISERROR(SEARCH("B/C",N1302)))</formula>
    </cfRule>
    <cfRule type="containsText" dxfId="23" priority="1496" operator="containsText" text="B">
      <formula>NOT(ISERROR(SEARCH("B",N1302)))</formula>
    </cfRule>
    <cfRule type="containsText" dxfId="22" priority="1497" operator="containsText" text="A">
      <formula>NOT(ISERROR(SEARCH("A",N1302)))</formula>
    </cfRule>
  </conditionalFormatting>
  <conditionalFormatting sqref="N1305:P1305">
    <cfRule type="containsText" dxfId="21" priority="1488" operator="containsText" text="D">
      <formula>NOT(ISERROR(SEARCH("D",N1305)))</formula>
    </cfRule>
    <cfRule type="containsText" dxfId="20" priority="1489" operator="containsText" text="C">
      <formula>NOT(ISERROR(SEARCH("C",N1305)))</formula>
    </cfRule>
    <cfRule type="containsText" dxfId="19" priority="1490" operator="containsText" text="B/C">
      <formula>NOT(ISERROR(SEARCH("B/C",N1305)))</formula>
    </cfRule>
    <cfRule type="containsText" dxfId="18" priority="1491" operator="containsText" text="B">
      <formula>NOT(ISERROR(SEARCH("B",N1305)))</formula>
    </cfRule>
    <cfRule type="containsText" dxfId="17" priority="1492" operator="containsText" text="A">
      <formula>NOT(ISERROR(SEARCH("A",N1305)))</formula>
    </cfRule>
  </conditionalFormatting>
  <conditionalFormatting sqref="Z165">
    <cfRule type="containsText" dxfId="16" priority="1483" operator="containsText" text="HIGH">
      <formula>NOT(ISERROR(SEARCH("HIGH",Z165)))</formula>
    </cfRule>
    <cfRule type="containsText" dxfId="15" priority="1484" operator="containsText" text="SIGNIFICANT">
      <formula>NOT(ISERROR(SEARCH("SIGNIFICANT",Z165)))</formula>
    </cfRule>
    <cfRule type="containsText" dxfId="14" priority="1485" operator="containsText" text="MODERATE">
      <formula>NOT(ISERROR(SEARCH("MODERATE",Z165)))</formula>
    </cfRule>
    <cfRule type="containsText" dxfId="13" priority="1486" operator="containsText" text="LOW">
      <formula>NOT(ISERROR(SEARCH("LOW",Z165)))</formula>
    </cfRule>
  </conditionalFormatting>
  <conditionalFormatting sqref="Z1350:Z1352">
    <cfRule type="cellIs" dxfId="12" priority="1467" operator="equal">
      <formula>"SIGNIFICANT"</formula>
    </cfRule>
    <cfRule type="cellIs" dxfId="11" priority="1473" operator="equal">
      <formula>"SIGNIFICANT"</formula>
    </cfRule>
  </conditionalFormatting>
  <conditionalFormatting sqref="Z1333:Z1334">
    <cfRule type="cellIs" dxfId="10" priority="1468" operator="equal">
      <formula>"SIGNIFICANT"</formula>
    </cfRule>
    <cfRule type="cellIs" dxfId="9" priority="1470" operator="equal">
      <formula>"SIGNIFICANT"</formula>
    </cfRule>
    <cfRule type="cellIs" dxfId="8" priority="1472" operator="equal">
      <formula>"SIGNIFICANT"</formula>
    </cfRule>
  </conditionalFormatting>
  <conditionalFormatting sqref="Z1314">
    <cfRule type="cellIs" dxfId="7" priority="1469" operator="equal">
      <formula>"SIGNIFICANT"</formula>
    </cfRule>
    <cfRule type="cellIs" dxfId="6" priority="1471" operator="equal">
      <formula>"SIGNIFICANT"</formula>
    </cfRule>
  </conditionalFormatting>
  <conditionalFormatting sqref="Z1177">
    <cfRule type="containsText" dxfId="5" priority="1463" operator="containsText" text="HIGH">
      <formula>NOT(ISERROR(SEARCH("HIGH",Z1177)))</formula>
    </cfRule>
    <cfRule type="containsText" dxfId="4" priority="1464" operator="containsText" text="SIGNIFICANT">
      <formula>NOT(ISERROR(SEARCH("SIGNIFICANT",Z1177)))</formula>
    </cfRule>
    <cfRule type="containsText" dxfId="3" priority="1465" operator="containsText" text="MODERATE">
      <formula>NOT(ISERROR(SEARCH("MODERATE",Z1177)))</formula>
    </cfRule>
    <cfRule type="containsText" dxfId="2" priority="1466" operator="containsText" text="LOW">
      <formula>NOT(ISERROR(SEARCH("LOW",Z1177)))</formula>
    </cfRule>
  </conditionalFormatting>
  <conditionalFormatting sqref="Z1177">
    <cfRule type="cellIs" dxfId="1" priority="1461" operator="equal">
      <formula>"SIGNIFICANT"</formula>
    </cfRule>
    <cfRule type="cellIs" dxfId="0" priority="1462" operator="equal">
      <formula>"SIGNIFICANT"</formula>
    </cfRule>
  </conditionalFormatting>
  <dataValidations disablePrompts="1" count="1">
    <dataValidation type="list" allowBlank="1" showInputMessage="1" showErrorMessage="1" sqref="N1353:P1433" xr:uid="{00000000-0002-0000-0100-000000000000}">
      <formula1>$B$2:$B$5</formula1>
    </dataValidation>
  </dataValidations>
  <pageMargins left="0.23622047244094491" right="0.23622047244094491" top="0.74803149606299213" bottom="0.74803149606299213" header="0.31496062992125984" footer="0.31496062992125984"/>
  <pageSetup paperSize="8" scale="49"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'P:\GBBMA\F and G - Midlands\Global1\516 Jobs\516 4211 Northamptonshire Police\E SPECIFIC SITE FILES (develop as required)\E4 Report\Weston Favell\[M+E Condition Survey - Weston Favell.xlsx]Element look up -M&amp;E'!#REF!</xm:f>
          </x14:formula1>
          <xm:sqref>F1353 J1353 H1353</xm:sqref>
        </x14:dataValidation>
        <x14:dataValidation type="list" allowBlank="1" showInputMessage="1" showErrorMessage="1" xr:uid="{00000000-0002-0000-0100-000002000000}">
          <x14:formula1>
            <xm:f>'P:\GBBMA\F and G - Midlands\Global1\516 Jobs\516 4211 Northamptonshire Police\E SPECIFIC SITE FILES (develop as required)\E4 Report\Weston Favell\[M+E Condition Survey - Weston Favell.xlsx]Element look up - M+E'!#REF!</xm:f>
          </x14:formula1>
          <xm:sqref>R1395:R1397 R1371:R1372 R1369 R1353:R1367 R1374:R1392 R1399:R1403 R1405:R1410 R1413 R1415:R1419 R1421:R1426 R1428:R1433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00"/>
    <pageSetUpPr fitToPage="1"/>
  </sheetPr>
  <dimension ref="A1:U95"/>
  <sheetViews>
    <sheetView view="pageBreakPreview" zoomScale="90" zoomScaleNormal="115" zoomScaleSheetLayoutView="90" zoomScalePageLayoutView="40" workbookViewId="0">
      <pane ySplit="1" topLeftCell="A54" activePane="bottomLeft" state="frozen"/>
      <selection pane="bottomLeft" activeCell="D81" sqref="D81"/>
    </sheetView>
  </sheetViews>
  <sheetFormatPr defaultColWidth="9.21875" defaultRowHeight="14.4" x14ac:dyDescent="0.3"/>
  <cols>
    <col min="1" max="1" width="9.21875" style="6"/>
    <col min="2" max="2" width="7.5546875" style="6" customWidth="1"/>
    <col min="3" max="3" width="24.5546875" style="10" bestFit="1" customWidth="1"/>
    <col min="4" max="4" width="8.21875" style="6" bestFit="1" customWidth="1"/>
    <col min="5" max="5" width="17.5546875" style="10" customWidth="1"/>
    <col min="6" max="6" width="12.44140625" style="10" customWidth="1"/>
    <col min="7" max="7" width="38.77734375" style="32" customWidth="1"/>
    <col min="8" max="8" width="21.44140625" style="11" customWidth="1"/>
    <col min="9" max="9" width="18.5546875" style="36" customWidth="1"/>
    <col min="10" max="10" width="20.44140625" style="11" customWidth="1"/>
    <col min="11" max="11" width="33.5546875" style="33" customWidth="1"/>
    <col min="12" max="12" width="23.5546875" style="11" customWidth="1"/>
    <col min="13" max="13" width="12.5546875" style="11" customWidth="1"/>
    <col min="14" max="14" width="17.77734375" style="11" customWidth="1"/>
    <col min="15" max="15" width="12.44140625" style="11" customWidth="1"/>
    <col min="16" max="16" width="26" style="11" customWidth="1"/>
    <col min="17" max="18" width="21.44140625" style="11" customWidth="1"/>
    <col min="19" max="19" width="19.5546875" style="11" customWidth="1"/>
    <col min="20" max="20" width="20.44140625" style="11" customWidth="1"/>
    <col min="21" max="21" width="9.21875" style="18"/>
    <col min="22" max="16384" width="9.21875" style="10"/>
  </cols>
  <sheetData>
    <row r="1" spans="1:20" x14ac:dyDescent="0.3">
      <c r="A1" s="6">
        <v>1</v>
      </c>
      <c r="B1" s="6">
        <v>2</v>
      </c>
      <c r="C1" s="10">
        <v>3</v>
      </c>
      <c r="D1" s="6">
        <v>4</v>
      </c>
      <c r="E1" s="6">
        <v>5</v>
      </c>
      <c r="F1" s="6">
        <v>6</v>
      </c>
      <c r="G1" s="32">
        <v>7</v>
      </c>
      <c r="H1" s="11">
        <v>8</v>
      </c>
      <c r="I1" s="36">
        <v>9</v>
      </c>
      <c r="J1" s="11">
        <v>10</v>
      </c>
      <c r="K1" s="33">
        <v>11</v>
      </c>
    </row>
    <row r="2" spans="1:20" ht="31.2" x14ac:dyDescent="0.3">
      <c r="A2" s="137" t="s">
        <v>404</v>
      </c>
      <c r="B2" s="42" t="s">
        <v>21</v>
      </c>
      <c r="C2" s="42" t="s">
        <v>22</v>
      </c>
      <c r="D2" s="43" t="s">
        <v>23</v>
      </c>
      <c r="E2" s="42" t="s">
        <v>24</v>
      </c>
      <c r="F2" s="42" t="s">
        <v>25</v>
      </c>
      <c r="G2" s="42" t="s">
        <v>26</v>
      </c>
      <c r="H2" s="42" t="s">
        <v>27</v>
      </c>
      <c r="I2" s="7" t="s">
        <v>29</v>
      </c>
      <c r="J2" s="44" t="s">
        <v>30</v>
      </c>
      <c r="K2" s="44" t="s">
        <v>149</v>
      </c>
      <c r="L2" s="10"/>
      <c r="M2" s="10"/>
      <c r="N2" s="10"/>
      <c r="O2" s="10"/>
      <c r="P2" s="10"/>
      <c r="Q2" s="10"/>
      <c r="R2" s="10"/>
      <c r="S2" s="10"/>
      <c r="T2" s="10"/>
    </row>
    <row r="3" spans="1:20" ht="33.6" customHeight="1" x14ac:dyDescent="0.3">
      <c r="A3" s="6">
        <f>F3</f>
        <v>10101</v>
      </c>
      <c r="B3" s="127">
        <v>1</v>
      </c>
      <c r="C3" s="154" t="s">
        <v>35</v>
      </c>
      <c r="D3" s="125">
        <v>101</v>
      </c>
      <c r="E3" s="155" t="s">
        <v>36</v>
      </c>
      <c r="F3" s="20">
        <v>10101</v>
      </c>
      <c r="G3" s="13" t="s">
        <v>337</v>
      </c>
      <c r="H3" s="37">
        <v>25</v>
      </c>
      <c r="I3" s="12">
        <v>134</v>
      </c>
      <c r="J3" s="37" t="s">
        <v>20</v>
      </c>
      <c r="K3" s="35"/>
      <c r="L3" s="10"/>
      <c r="M3" s="10"/>
      <c r="N3" s="10"/>
      <c r="O3" s="10"/>
      <c r="P3" s="10"/>
      <c r="Q3" s="10"/>
      <c r="R3" s="10"/>
      <c r="S3" s="10"/>
      <c r="T3" s="10"/>
    </row>
    <row r="4" spans="1:20" ht="45" customHeight="1" x14ac:dyDescent="0.3">
      <c r="A4" s="6">
        <f t="shared" ref="A4:A79" si="0">F4</f>
        <v>10102</v>
      </c>
      <c r="B4" s="127">
        <v>1</v>
      </c>
      <c r="C4" s="154" t="s">
        <v>35</v>
      </c>
      <c r="D4" s="125">
        <v>101</v>
      </c>
      <c r="E4" s="155" t="s">
        <v>36</v>
      </c>
      <c r="F4" s="15">
        <v>10102</v>
      </c>
      <c r="G4" s="14" t="s">
        <v>380</v>
      </c>
      <c r="H4" s="38">
        <v>25</v>
      </c>
      <c r="I4" s="46">
        <v>76.47</v>
      </c>
      <c r="J4" s="37" t="s">
        <v>20</v>
      </c>
      <c r="K4" s="35" t="s">
        <v>151</v>
      </c>
      <c r="L4" s="486" t="s">
        <v>152</v>
      </c>
      <c r="M4" s="10"/>
      <c r="N4" s="10"/>
      <c r="O4" s="10"/>
      <c r="P4" s="10"/>
      <c r="Q4" s="10"/>
      <c r="R4" s="10"/>
      <c r="S4" s="10"/>
      <c r="T4" s="10"/>
    </row>
    <row r="5" spans="1:20" ht="30" customHeight="1" x14ac:dyDescent="0.3">
      <c r="A5" s="6">
        <f t="shared" si="0"/>
        <v>10103</v>
      </c>
      <c r="B5" s="127">
        <v>1</v>
      </c>
      <c r="C5" s="154" t="s">
        <v>35</v>
      </c>
      <c r="D5" s="125">
        <v>101</v>
      </c>
      <c r="E5" s="155" t="s">
        <v>36</v>
      </c>
      <c r="F5" s="15">
        <v>10103</v>
      </c>
      <c r="G5" s="14" t="s">
        <v>48</v>
      </c>
      <c r="H5" s="38">
        <v>35</v>
      </c>
      <c r="I5" s="46">
        <v>31.9</v>
      </c>
      <c r="J5" s="38" t="s">
        <v>20</v>
      </c>
      <c r="K5" s="35" t="s">
        <v>151</v>
      </c>
      <c r="L5" s="486"/>
      <c r="M5" s="10"/>
      <c r="N5" s="10"/>
      <c r="O5" s="10"/>
      <c r="P5" s="10"/>
      <c r="Q5" s="10"/>
      <c r="R5" s="10"/>
      <c r="S5" s="10"/>
      <c r="T5" s="10"/>
    </row>
    <row r="6" spans="1:20" ht="30" customHeight="1" x14ac:dyDescent="0.3">
      <c r="B6" s="127"/>
      <c r="C6" s="154"/>
      <c r="D6" s="125"/>
      <c r="E6" s="155"/>
      <c r="F6" s="15">
        <v>10104</v>
      </c>
      <c r="G6" s="14"/>
      <c r="H6" s="141"/>
      <c r="I6" s="46"/>
      <c r="J6" s="141"/>
      <c r="K6" s="35"/>
      <c r="L6" s="486"/>
      <c r="M6" s="10"/>
      <c r="N6" s="10"/>
      <c r="O6" s="10"/>
      <c r="P6" s="10"/>
      <c r="Q6" s="10"/>
      <c r="R6" s="10"/>
      <c r="S6" s="10"/>
      <c r="T6" s="10"/>
    </row>
    <row r="7" spans="1:20" ht="29.1" customHeight="1" x14ac:dyDescent="0.3">
      <c r="A7" s="6">
        <f t="shared" si="0"/>
        <v>10105</v>
      </c>
      <c r="B7" s="127">
        <v>1</v>
      </c>
      <c r="C7" s="154" t="s">
        <v>35</v>
      </c>
      <c r="D7" s="125">
        <v>101</v>
      </c>
      <c r="E7" s="155" t="s">
        <v>36</v>
      </c>
      <c r="F7" s="15">
        <v>10105</v>
      </c>
      <c r="G7" s="14" t="s">
        <v>379</v>
      </c>
      <c r="H7" s="38">
        <v>25</v>
      </c>
      <c r="I7" s="46">
        <f>76.47*2</f>
        <v>152.94</v>
      </c>
      <c r="J7" s="37" t="s">
        <v>20</v>
      </c>
      <c r="K7" s="35" t="s">
        <v>151</v>
      </c>
      <c r="L7" s="486"/>
      <c r="M7" s="10"/>
      <c r="N7" s="10"/>
      <c r="O7" s="10"/>
      <c r="P7" s="10"/>
      <c r="Q7" s="10"/>
      <c r="R7" s="10"/>
      <c r="S7" s="10"/>
      <c r="T7" s="10"/>
    </row>
    <row r="8" spans="1:20" x14ac:dyDescent="0.3">
      <c r="A8" s="6">
        <f t="shared" si="0"/>
        <v>10106</v>
      </c>
      <c r="B8" s="127">
        <v>1</v>
      </c>
      <c r="C8" s="154" t="s">
        <v>35</v>
      </c>
      <c r="D8" s="125">
        <v>101</v>
      </c>
      <c r="E8" s="155" t="s">
        <v>36</v>
      </c>
      <c r="F8" s="15">
        <v>10106</v>
      </c>
      <c r="G8" s="45" t="s">
        <v>165</v>
      </c>
      <c r="H8" s="38">
        <v>85</v>
      </c>
      <c r="I8" s="46">
        <v>80</v>
      </c>
      <c r="J8" s="37" t="s">
        <v>20</v>
      </c>
      <c r="K8" s="35"/>
      <c r="L8" s="486"/>
      <c r="M8" s="10"/>
      <c r="N8" s="10"/>
      <c r="O8" s="10"/>
      <c r="P8" s="10"/>
      <c r="Q8" s="10"/>
      <c r="R8" s="10"/>
      <c r="S8" s="10"/>
      <c r="T8" s="10"/>
    </row>
    <row r="9" spans="1:20" x14ac:dyDescent="0.3">
      <c r="A9" s="6">
        <f t="shared" si="0"/>
        <v>10107</v>
      </c>
      <c r="B9" s="127">
        <v>1</v>
      </c>
      <c r="C9" s="154" t="s">
        <v>35</v>
      </c>
      <c r="D9" s="125">
        <v>101</v>
      </c>
      <c r="E9" s="155" t="s">
        <v>36</v>
      </c>
      <c r="F9" s="15">
        <v>10107</v>
      </c>
      <c r="G9" s="45" t="s">
        <v>400</v>
      </c>
      <c r="H9" s="115">
        <v>35</v>
      </c>
      <c r="I9" s="46" t="s">
        <v>145</v>
      </c>
      <c r="J9" s="165" t="s">
        <v>20</v>
      </c>
      <c r="K9" s="35"/>
      <c r="L9" s="486"/>
      <c r="M9" s="10"/>
      <c r="N9" s="10"/>
      <c r="O9" s="10"/>
      <c r="P9" s="10"/>
      <c r="Q9" s="10"/>
      <c r="R9" s="10"/>
      <c r="S9" s="10"/>
      <c r="T9" s="10"/>
    </row>
    <row r="10" spans="1:20" x14ac:dyDescent="0.3">
      <c r="A10" s="6" t="s">
        <v>432</v>
      </c>
      <c r="B10" s="172">
        <v>1</v>
      </c>
      <c r="C10" s="154" t="s">
        <v>35</v>
      </c>
      <c r="D10" s="168">
        <v>101</v>
      </c>
      <c r="E10" s="155" t="s">
        <v>36</v>
      </c>
      <c r="F10" s="15" t="s">
        <v>432</v>
      </c>
      <c r="G10" s="45" t="s">
        <v>433</v>
      </c>
      <c r="H10" s="115">
        <v>35</v>
      </c>
      <c r="I10" s="46" t="s">
        <v>145</v>
      </c>
      <c r="J10" s="170" t="s">
        <v>20</v>
      </c>
      <c r="K10" s="35"/>
      <c r="L10" s="486"/>
      <c r="M10" s="10"/>
      <c r="N10" s="10"/>
      <c r="O10" s="10"/>
      <c r="P10" s="10"/>
      <c r="Q10" s="10"/>
      <c r="R10" s="10"/>
      <c r="S10" s="10"/>
      <c r="T10" s="10"/>
    </row>
    <row r="11" spans="1:20" x14ac:dyDescent="0.3">
      <c r="A11" s="6">
        <f t="shared" si="0"/>
        <v>10109</v>
      </c>
      <c r="B11" s="163"/>
      <c r="C11" s="154" t="s">
        <v>35</v>
      </c>
      <c r="D11" s="162">
        <v>101</v>
      </c>
      <c r="E11" s="155" t="s">
        <v>36</v>
      </c>
      <c r="F11" s="15">
        <v>10109</v>
      </c>
      <c r="G11" s="45" t="s">
        <v>355</v>
      </c>
      <c r="H11" s="115"/>
      <c r="I11" s="46"/>
      <c r="J11" s="165"/>
      <c r="K11" s="35"/>
      <c r="L11" s="486"/>
      <c r="M11" s="10"/>
      <c r="N11" s="10"/>
      <c r="O11" s="10"/>
      <c r="P11" s="10"/>
      <c r="Q11" s="10"/>
      <c r="R11" s="10"/>
      <c r="S11" s="10"/>
      <c r="T11" s="10"/>
    </row>
    <row r="12" spans="1:20" s="18" customFormat="1" x14ac:dyDescent="0.3">
      <c r="A12" s="6">
        <f t="shared" si="0"/>
        <v>10201</v>
      </c>
      <c r="B12" s="127">
        <v>1</v>
      </c>
      <c r="C12" s="154" t="s">
        <v>35</v>
      </c>
      <c r="D12" s="125">
        <v>102</v>
      </c>
      <c r="E12" s="126" t="s">
        <v>37</v>
      </c>
      <c r="F12" s="15">
        <v>10201</v>
      </c>
      <c r="G12" s="14" t="s">
        <v>339</v>
      </c>
      <c r="H12" s="60">
        <v>35</v>
      </c>
      <c r="I12" s="46">
        <v>80</v>
      </c>
      <c r="J12" s="60" t="s">
        <v>20</v>
      </c>
      <c r="K12" s="35"/>
      <c r="L12" s="486"/>
      <c r="M12" s="10"/>
      <c r="N12" s="10"/>
      <c r="O12" s="10"/>
      <c r="P12" s="10"/>
      <c r="Q12" s="10"/>
      <c r="R12" s="10"/>
      <c r="S12" s="10"/>
      <c r="T12" s="10"/>
    </row>
    <row r="13" spans="1:20" s="18" customFormat="1" x14ac:dyDescent="0.3">
      <c r="A13" s="6">
        <f t="shared" si="0"/>
        <v>10202</v>
      </c>
      <c r="B13" s="127">
        <v>1</v>
      </c>
      <c r="C13" s="154" t="s">
        <v>35</v>
      </c>
      <c r="D13" s="125">
        <v>102</v>
      </c>
      <c r="E13" s="126" t="s">
        <v>37</v>
      </c>
      <c r="F13" s="15">
        <v>10202</v>
      </c>
      <c r="G13" s="14" t="s">
        <v>56</v>
      </c>
      <c r="H13" s="60">
        <v>85</v>
      </c>
      <c r="I13" s="46">
        <v>280</v>
      </c>
      <c r="J13" s="60" t="s">
        <v>20</v>
      </c>
      <c r="K13" s="35"/>
      <c r="L13" s="10"/>
      <c r="M13" s="10"/>
      <c r="N13" s="10"/>
      <c r="O13" s="10"/>
      <c r="P13" s="10"/>
      <c r="Q13" s="10"/>
      <c r="R13" s="10"/>
      <c r="S13" s="10"/>
      <c r="T13" s="10"/>
    </row>
    <row r="14" spans="1:20" s="18" customFormat="1" ht="31.5" customHeight="1" x14ac:dyDescent="0.3">
      <c r="A14" s="6">
        <f t="shared" si="0"/>
        <v>10203</v>
      </c>
      <c r="B14" s="127">
        <v>1</v>
      </c>
      <c r="C14" s="154" t="s">
        <v>35</v>
      </c>
      <c r="D14" s="125">
        <v>102</v>
      </c>
      <c r="E14" s="126" t="s">
        <v>37</v>
      </c>
      <c r="F14" s="15">
        <v>10203</v>
      </c>
      <c r="G14" s="14" t="s">
        <v>57</v>
      </c>
      <c r="H14" s="60">
        <v>85</v>
      </c>
      <c r="I14" s="46">
        <v>265</v>
      </c>
      <c r="J14" s="60" t="s">
        <v>20</v>
      </c>
      <c r="K14" s="35"/>
      <c r="L14" s="10"/>
      <c r="M14" s="10"/>
      <c r="N14" s="10"/>
      <c r="O14" s="10"/>
      <c r="P14" s="10"/>
      <c r="Q14" s="10"/>
      <c r="R14" s="10"/>
      <c r="S14" s="10"/>
      <c r="T14" s="10"/>
    </row>
    <row r="15" spans="1:20" s="18" customFormat="1" x14ac:dyDescent="0.3">
      <c r="A15" s="6">
        <f t="shared" si="0"/>
        <v>10204</v>
      </c>
      <c r="B15" s="127">
        <v>1</v>
      </c>
      <c r="C15" s="154" t="s">
        <v>35</v>
      </c>
      <c r="D15" s="125">
        <v>102</v>
      </c>
      <c r="E15" s="126" t="s">
        <v>37</v>
      </c>
      <c r="F15" s="15">
        <v>10204</v>
      </c>
      <c r="G15" s="14" t="s">
        <v>58</v>
      </c>
      <c r="H15" s="60">
        <v>30</v>
      </c>
      <c r="I15" s="46" t="s">
        <v>162</v>
      </c>
      <c r="J15" s="60" t="s">
        <v>20</v>
      </c>
      <c r="K15" s="35"/>
      <c r="L15" s="10"/>
      <c r="M15" s="10"/>
      <c r="N15" s="10"/>
      <c r="O15" s="10"/>
      <c r="P15" s="10"/>
      <c r="Q15" s="10"/>
      <c r="R15" s="10"/>
      <c r="S15" s="10"/>
      <c r="T15" s="10"/>
    </row>
    <row r="16" spans="1:20" s="18" customFormat="1" ht="28.8" x14ac:dyDescent="0.3">
      <c r="A16" s="6">
        <f t="shared" si="0"/>
        <v>10205</v>
      </c>
      <c r="B16" s="127">
        <v>1</v>
      </c>
      <c r="C16" s="154" t="s">
        <v>35</v>
      </c>
      <c r="D16" s="125">
        <v>102</v>
      </c>
      <c r="E16" s="126" t="s">
        <v>37</v>
      </c>
      <c r="F16" s="15">
        <v>10205</v>
      </c>
      <c r="G16" s="14" t="s">
        <v>69</v>
      </c>
      <c r="H16" s="60">
        <v>35</v>
      </c>
      <c r="I16" s="46">
        <v>110</v>
      </c>
      <c r="J16" s="60" t="s">
        <v>20</v>
      </c>
      <c r="K16" s="35" t="s">
        <v>155</v>
      </c>
      <c r="L16" s="10"/>
      <c r="M16" s="10"/>
      <c r="N16" s="10"/>
      <c r="O16" s="10"/>
      <c r="P16" s="10"/>
      <c r="Q16" s="10"/>
      <c r="R16" s="10"/>
      <c r="S16" s="10"/>
      <c r="T16" s="10"/>
    </row>
    <row r="17" spans="1:20" s="18" customFormat="1" x14ac:dyDescent="0.3">
      <c r="A17" s="6">
        <f t="shared" si="0"/>
        <v>10206</v>
      </c>
      <c r="B17" s="127">
        <v>1</v>
      </c>
      <c r="C17" s="154" t="s">
        <v>35</v>
      </c>
      <c r="D17" s="125">
        <v>102</v>
      </c>
      <c r="E17" s="126" t="s">
        <v>37</v>
      </c>
      <c r="F17" s="15">
        <v>10206</v>
      </c>
      <c r="G17" s="45" t="s">
        <v>165</v>
      </c>
      <c r="H17" s="60">
        <v>85</v>
      </c>
      <c r="I17" s="46">
        <v>80</v>
      </c>
      <c r="J17" s="60" t="s">
        <v>20</v>
      </c>
      <c r="K17" s="35"/>
      <c r="L17" s="10"/>
      <c r="M17" s="10"/>
      <c r="N17" s="10"/>
      <c r="O17" s="10"/>
      <c r="P17" s="10"/>
      <c r="Q17" s="10"/>
      <c r="R17" s="10"/>
      <c r="S17" s="10"/>
      <c r="T17" s="10"/>
    </row>
    <row r="18" spans="1:20" s="18" customFormat="1" x14ac:dyDescent="0.3">
      <c r="A18" s="6">
        <f t="shared" si="0"/>
        <v>10207</v>
      </c>
      <c r="B18" s="127">
        <v>1</v>
      </c>
      <c r="C18" s="154" t="s">
        <v>35</v>
      </c>
      <c r="D18" s="125">
        <v>102</v>
      </c>
      <c r="E18" s="126" t="s">
        <v>37</v>
      </c>
      <c r="F18" s="15">
        <v>10207</v>
      </c>
      <c r="G18" s="45" t="s">
        <v>405</v>
      </c>
      <c r="H18" s="115">
        <v>35</v>
      </c>
      <c r="I18" s="46">
        <v>35.380000000000003</v>
      </c>
      <c r="J18" s="60" t="s">
        <v>20</v>
      </c>
      <c r="K18" s="35"/>
      <c r="L18" s="10"/>
      <c r="M18" s="10"/>
      <c r="N18" s="10"/>
      <c r="O18" s="10"/>
      <c r="P18" s="10"/>
      <c r="Q18" s="10"/>
      <c r="R18" s="10"/>
      <c r="S18" s="10"/>
      <c r="T18" s="10"/>
    </row>
    <row r="19" spans="1:20" s="18" customFormat="1" x14ac:dyDescent="0.3">
      <c r="A19" s="6" t="s">
        <v>452</v>
      </c>
      <c r="B19" s="172">
        <v>1</v>
      </c>
      <c r="C19" s="154" t="s">
        <v>35</v>
      </c>
      <c r="D19" s="168">
        <v>102</v>
      </c>
      <c r="E19" s="170" t="s">
        <v>37</v>
      </c>
      <c r="F19" s="15" t="s">
        <v>452</v>
      </c>
      <c r="G19" s="45" t="s">
        <v>453</v>
      </c>
      <c r="H19" s="115">
        <v>25</v>
      </c>
      <c r="I19" s="46" t="s">
        <v>145</v>
      </c>
      <c r="J19" s="171" t="s">
        <v>20</v>
      </c>
      <c r="K19" s="35"/>
      <c r="L19" s="10"/>
      <c r="M19" s="10"/>
      <c r="N19" s="10"/>
      <c r="O19" s="10"/>
      <c r="P19" s="10"/>
      <c r="Q19" s="10"/>
      <c r="R19" s="10"/>
      <c r="S19" s="10"/>
      <c r="T19" s="10"/>
    </row>
    <row r="20" spans="1:20" s="18" customFormat="1" ht="35.25" customHeight="1" x14ac:dyDescent="0.3">
      <c r="A20" s="6">
        <f t="shared" si="0"/>
        <v>10301</v>
      </c>
      <c r="B20" s="127">
        <v>1</v>
      </c>
      <c r="C20" s="154" t="s">
        <v>35</v>
      </c>
      <c r="D20" s="125">
        <v>103</v>
      </c>
      <c r="E20" s="126" t="s">
        <v>38</v>
      </c>
      <c r="F20" s="15">
        <v>10301</v>
      </c>
      <c r="G20" s="14" t="s">
        <v>46</v>
      </c>
      <c r="H20" s="38">
        <v>10</v>
      </c>
      <c r="I20" s="46">
        <v>32.01</v>
      </c>
      <c r="J20" s="38" t="s">
        <v>20</v>
      </c>
      <c r="K20" s="35" t="s">
        <v>156</v>
      </c>
      <c r="L20" s="10"/>
      <c r="M20" s="10"/>
      <c r="N20" s="10"/>
      <c r="O20" s="10"/>
      <c r="P20" s="10"/>
      <c r="Q20" s="10"/>
      <c r="R20" s="10"/>
      <c r="S20" s="10"/>
      <c r="T20" s="10"/>
    </row>
    <row r="21" spans="1:20" s="18" customFormat="1" ht="24.75" customHeight="1" x14ac:dyDescent="0.3">
      <c r="A21" s="6">
        <f t="shared" si="0"/>
        <v>10302</v>
      </c>
      <c r="B21" s="127">
        <v>1</v>
      </c>
      <c r="C21" s="154" t="s">
        <v>35</v>
      </c>
      <c r="D21" s="125">
        <v>103</v>
      </c>
      <c r="E21" s="126" t="s">
        <v>38</v>
      </c>
      <c r="F21" s="15">
        <v>10302</v>
      </c>
      <c r="G21" s="14" t="s">
        <v>47</v>
      </c>
      <c r="H21" s="38">
        <v>15</v>
      </c>
      <c r="I21" s="46">
        <v>43.58</v>
      </c>
      <c r="J21" s="38" t="s">
        <v>20</v>
      </c>
      <c r="K21" s="35" t="s">
        <v>156</v>
      </c>
      <c r="L21" s="10"/>
      <c r="M21" s="10"/>
      <c r="N21" s="10"/>
      <c r="O21" s="10"/>
      <c r="P21" s="10"/>
      <c r="Q21" s="10"/>
      <c r="R21" s="10"/>
      <c r="S21" s="10"/>
      <c r="T21" s="10"/>
    </row>
    <row r="22" spans="1:20" s="18" customFormat="1" ht="29.1" customHeight="1" x14ac:dyDescent="0.3">
      <c r="A22" s="6">
        <f t="shared" si="0"/>
        <v>10303</v>
      </c>
      <c r="B22" s="127">
        <v>1</v>
      </c>
      <c r="C22" s="154" t="s">
        <v>35</v>
      </c>
      <c r="D22" s="125">
        <v>103</v>
      </c>
      <c r="E22" s="126" t="s">
        <v>38</v>
      </c>
      <c r="F22" s="15">
        <v>10303</v>
      </c>
      <c r="G22" s="14" t="s">
        <v>49</v>
      </c>
      <c r="H22" s="38">
        <v>15</v>
      </c>
      <c r="I22" s="46">
        <v>35.020000000000003</v>
      </c>
      <c r="J22" s="38" t="s">
        <v>20</v>
      </c>
      <c r="K22" s="35" t="s">
        <v>156</v>
      </c>
      <c r="L22" s="10"/>
      <c r="M22" s="10"/>
      <c r="N22" s="10"/>
      <c r="O22" s="10"/>
      <c r="P22" s="10"/>
      <c r="Q22" s="10"/>
      <c r="R22" s="10"/>
      <c r="S22" s="10"/>
      <c r="T22" s="10"/>
    </row>
    <row r="23" spans="1:20" s="18" customFormat="1" x14ac:dyDescent="0.3">
      <c r="A23" s="6">
        <f t="shared" si="0"/>
        <v>10304</v>
      </c>
      <c r="B23" s="127">
        <v>1</v>
      </c>
      <c r="C23" s="154" t="s">
        <v>35</v>
      </c>
      <c r="D23" s="125">
        <v>103</v>
      </c>
      <c r="E23" s="126" t="s">
        <v>38</v>
      </c>
      <c r="F23" s="15">
        <v>10304</v>
      </c>
      <c r="G23" s="14" t="s">
        <v>50</v>
      </c>
      <c r="H23" s="38">
        <v>85</v>
      </c>
      <c r="I23" s="46">
        <v>80</v>
      </c>
      <c r="J23" s="38" t="s">
        <v>20</v>
      </c>
      <c r="K23" s="35" t="s">
        <v>156</v>
      </c>
      <c r="L23" s="10"/>
      <c r="M23" s="10"/>
      <c r="N23" s="10"/>
      <c r="O23" s="10"/>
      <c r="P23" s="10"/>
      <c r="Q23" s="10"/>
      <c r="R23" s="10"/>
      <c r="S23" s="10"/>
      <c r="T23" s="10"/>
    </row>
    <row r="24" spans="1:20" s="18" customFormat="1" x14ac:dyDescent="0.3">
      <c r="A24" s="6">
        <f t="shared" si="0"/>
        <v>10305</v>
      </c>
      <c r="B24" s="127">
        <v>1</v>
      </c>
      <c r="C24" s="154" t="s">
        <v>35</v>
      </c>
      <c r="D24" s="125">
        <v>103</v>
      </c>
      <c r="E24" s="126" t="s">
        <v>38</v>
      </c>
      <c r="F24" s="15">
        <v>10305</v>
      </c>
      <c r="G24" s="14" t="s">
        <v>70</v>
      </c>
      <c r="H24" s="38">
        <v>15</v>
      </c>
      <c r="I24" s="46">
        <v>34.299999999999997</v>
      </c>
      <c r="J24" s="38" t="s">
        <v>20</v>
      </c>
      <c r="K24" s="35" t="s">
        <v>156</v>
      </c>
      <c r="L24" s="10"/>
      <c r="M24" s="10"/>
      <c r="N24" s="10"/>
      <c r="O24" s="10"/>
      <c r="P24" s="10"/>
      <c r="Q24" s="10"/>
      <c r="R24" s="10"/>
      <c r="S24" s="10"/>
      <c r="T24" s="10"/>
    </row>
    <row r="25" spans="1:20" s="18" customFormat="1" x14ac:dyDescent="0.3">
      <c r="A25" s="6">
        <f t="shared" si="0"/>
        <v>10306</v>
      </c>
      <c r="B25" s="127">
        <v>1</v>
      </c>
      <c r="C25" s="154" t="s">
        <v>35</v>
      </c>
      <c r="D25" s="125">
        <v>103</v>
      </c>
      <c r="E25" s="126" t="s">
        <v>38</v>
      </c>
      <c r="F25" s="15">
        <v>10306</v>
      </c>
      <c r="G25" s="14" t="s">
        <v>356</v>
      </c>
      <c r="H25" s="38">
        <v>15</v>
      </c>
      <c r="I25" s="46">
        <v>42.05</v>
      </c>
      <c r="J25" s="37" t="s">
        <v>20</v>
      </c>
      <c r="K25" s="35" t="s">
        <v>156</v>
      </c>
      <c r="L25" s="10"/>
      <c r="M25" s="10"/>
      <c r="N25" s="10"/>
      <c r="O25" s="10"/>
      <c r="P25" s="10"/>
      <c r="Q25" s="10"/>
      <c r="R25" s="10"/>
      <c r="S25" s="10"/>
      <c r="T25" s="10"/>
    </row>
    <row r="26" spans="1:20" s="18" customFormat="1" x14ac:dyDescent="0.3">
      <c r="A26" s="6">
        <f t="shared" si="0"/>
        <v>10307</v>
      </c>
      <c r="B26" s="127">
        <v>1</v>
      </c>
      <c r="C26" s="154" t="s">
        <v>35</v>
      </c>
      <c r="D26" s="125">
        <v>103</v>
      </c>
      <c r="E26" s="126" t="s">
        <v>38</v>
      </c>
      <c r="F26" s="15">
        <v>10307</v>
      </c>
      <c r="G26" s="14" t="s">
        <v>167</v>
      </c>
      <c r="H26" s="38">
        <v>20</v>
      </c>
      <c r="I26" s="12">
        <v>24</v>
      </c>
      <c r="J26" s="37" t="s">
        <v>20</v>
      </c>
      <c r="K26" s="35"/>
      <c r="L26" s="10"/>
      <c r="M26" s="10"/>
      <c r="N26" s="10"/>
      <c r="O26" s="10"/>
      <c r="P26" s="10"/>
      <c r="Q26" s="10"/>
      <c r="R26" s="10"/>
      <c r="S26" s="10"/>
      <c r="T26" s="10"/>
    </row>
    <row r="27" spans="1:20" s="18" customFormat="1" x14ac:dyDescent="0.3">
      <c r="A27" s="6" t="str">
        <f t="shared" si="0"/>
        <v>10308DS</v>
      </c>
      <c r="B27" s="163"/>
      <c r="C27" s="154" t="s">
        <v>35</v>
      </c>
      <c r="D27" s="162">
        <v>103</v>
      </c>
      <c r="E27" s="165" t="s">
        <v>38</v>
      </c>
      <c r="F27" s="15" t="s">
        <v>420</v>
      </c>
      <c r="G27" s="14" t="s">
        <v>415</v>
      </c>
      <c r="H27" s="164">
        <v>20</v>
      </c>
      <c r="I27" s="12">
        <v>71.709999999999994</v>
      </c>
      <c r="J27" s="165" t="s">
        <v>20</v>
      </c>
      <c r="K27" s="35"/>
      <c r="L27" s="10"/>
      <c r="M27" s="10"/>
      <c r="N27" s="10"/>
      <c r="O27" s="10"/>
      <c r="P27" s="10"/>
      <c r="Q27" s="10"/>
      <c r="R27" s="10"/>
      <c r="S27" s="10"/>
      <c r="T27" s="10"/>
    </row>
    <row r="28" spans="1:20" s="18" customFormat="1" x14ac:dyDescent="0.3">
      <c r="A28" s="6" t="str">
        <f t="shared" si="0"/>
        <v>10309DS</v>
      </c>
      <c r="B28" s="127">
        <v>1</v>
      </c>
      <c r="C28" s="154" t="s">
        <v>35</v>
      </c>
      <c r="D28" s="125">
        <v>103</v>
      </c>
      <c r="E28" s="126" t="s">
        <v>38</v>
      </c>
      <c r="F28" s="15" t="s">
        <v>419</v>
      </c>
      <c r="G28" s="14" t="s">
        <v>423</v>
      </c>
      <c r="H28" s="38">
        <v>15</v>
      </c>
      <c r="I28" s="12">
        <v>42.05</v>
      </c>
      <c r="J28" s="37" t="s">
        <v>20</v>
      </c>
      <c r="K28" s="35"/>
      <c r="L28" s="10"/>
      <c r="M28" s="10"/>
      <c r="N28" s="10"/>
      <c r="O28" s="10"/>
      <c r="P28" s="10"/>
      <c r="Q28" s="10"/>
      <c r="R28" s="10"/>
      <c r="S28" s="10"/>
      <c r="T28" s="10"/>
    </row>
    <row r="29" spans="1:20" s="18" customFormat="1" x14ac:dyDescent="0.3">
      <c r="A29" s="6" t="s">
        <v>437</v>
      </c>
      <c r="B29" s="172">
        <v>1</v>
      </c>
      <c r="C29" s="154" t="s">
        <v>35</v>
      </c>
      <c r="D29" s="168">
        <v>103</v>
      </c>
      <c r="E29" s="170" t="s">
        <v>38</v>
      </c>
      <c r="F29" s="15" t="s">
        <v>437</v>
      </c>
      <c r="G29" s="14" t="s">
        <v>438</v>
      </c>
      <c r="H29" s="171">
        <v>20</v>
      </c>
      <c r="I29" s="12" t="s">
        <v>145</v>
      </c>
      <c r="J29" s="170" t="s">
        <v>20</v>
      </c>
      <c r="K29" s="35"/>
      <c r="L29" s="10"/>
      <c r="M29" s="10"/>
      <c r="N29" s="10"/>
      <c r="O29" s="10"/>
      <c r="P29" s="10"/>
      <c r="Q29" s="10"/>
      <c r="R29" s="10"/>
      <c r="S29" s="10"/>
      <c r="T29" s="10"/>
    </row>
    <row r="30" spans="1:20" s="18" customFormat="1" x14ac:dyDescent="0.3">
      <c r="A30" s="6">
        <f>F30</f>
        <v>10311</v>
      </c>
      <c r="B30" s="163">
        <v>1</v>
      </c>
      <c r="C30" s="154" t="s">
        <v>35</v>
      </c>
      <c r="D30" s="162">
        <v>103</v>
      </c>
      <c r="E30" s="165" t="s">
        <v>38</v>
      </c>
      <c r="F30" s="15">
        <v>10311</v>
      </c>
      <c r="G30" s="14" t="s">
        <v>33</v>
      </c>
      <c r="H30" s="164" t="s">
        <v>145</v>
      </c>
      <c r="I30" s="12" t="s">
        <v>145</v>
      </c>
      <c r="J30" s="165" t="s">
        <v>145</v>
      </c>
      <c r="K30" s="35"/>
      <c r="L30" s="10"/>
      <c r="M30" s="10"/>
      <c r="N30" s="10"/>
      <c r="O30" s="10"/>
      <c r="P30" s="10"/>
      <c r="Q30" s="10"/>
      <c r="R30" s="10"/>
      <c r="S30" s="10"/>
      <c r="T30" s="10"/>
    </row>
    <row r="31" spans="1:20" s="18" customFormat="1" ht="28.8" x14ac:dyDescent="0.3">
      <c r="A31" s="6">
        <f t="shared" si="0"/>
        <v>10401</v>
      </c>
      <c r="B31" s="127">
        <v>1</v>
      </c>
      <c r="C31" s="154" t="s">
        <v>35</v>
      </c>
      <c r="D31" s="127">
        <v>104</v>
      </c>
      <c r="E31" s="154" t="s">
        <v>338</v>
      </c>
      <c r="F31" s="15">
        <v>10401</v>
      </c>
      <c r="G31" s="14" t="s">
        <v>138</v>
      </c>
      <c r="H31" s="60">
        <v>5</v>
      </c>
      <c r="I31" s="46">
        <f xml:space="preserve"> 1+4.31</f>
        <v>5.31</v>
      </c>
      <c r="J31" s="60" t="s">
        <v>20</v>
      </c>
      <c r="K31" s="35" t="s">
        <v>153</v>
      </c>
      <c r="L31" s="10"/>
      <c r="M31" s="10"/>
      <c r="N31" s="10"/>
      <c r="O31" s="10"/>
      <c r="P31" s="10"/>
      <c r="Q31" s="10"/>
      <c r="R31" s="10"/>
      <c r="S31" s="10"/>
      <c r="T31" s="10"/>
    </row>
    <row r="32" spans="1:20" s="18" customFormat="1" ht="28.8" x14ac:dyDescent="0.3">
      <c r="A32" s="6">
        <f t="shared" si="0"/>
        <v>10402</v>
      </c>
      <c r="B32" s="127">
        <v>1</v>
      </c>
      <c r="C32" s="154" t="s">
        <v>35</v>
      </c>
      <c r="D32" s="127">
        <v>104</v>
      </c>
      <c r="E32" s="154" t="s">
        <v>338</v>
      </c>
      <c r="F32" s="15">
        <v>10402</v>
      </c>
      <c r="G32" s="14" t="s">
        <v>45</v>
      </c>
      <c r="H32" s="60">
        <v>5</v>
      </c>
      <c r="I32" s="46">
        <v>7.12</v>
      </c>
      <c r="J32" s="60" t="s">
        <v>20</v>
      </c>
      <c r="K32" s="35" t="s">
        <v>154</v>
      </c>
      <c r="L32" s="10"/>
      <c r="M32" s="10"/>
      <c r="N32" s="10"/>
      <c r="O32" s="10"/>
      <c r="P32" s="10"/>
      <c r="Q32" s="10"/>
      <c r="R32" s="10"/>
      <c r="S32" s="10"/>
      <c r="T32" s="10"/>
    </row>
    <row r="33" spans="1:20" s="18" customFormat="1" ht="28.8" x14ac:dyDescent="0.3">
      <c r="A33" s="6">
        <f t="shared" si="0"/>
        <v>10403</v>
      </c>
      <c r="B33" s="127">
        <v>1</v>
      </c>
      <c r="C33" s="154" t="s">
        <v>35</v>
      </c>
      <c r="D33" s="127">
        <v>104</v>
      </c>
      <c r="E33" s="154" t="s">
        <v>338</v>
      </c>
      <c r="F33" s="15">
        <v>10403</v>
      </c>
      <c r="G33" s="14" t="s">
        <v>148</v>
      </c>
      <c r="H33" s="60">
        <v>5</v>
      </c>
      <c r="I33" s="46">
        <v>7.12</v>
      </c>
      <c r="J33" s="60" t="s">
        <v>20</v>
      </c>
      <c r="K33" s="35" t="s">
        <v>154</v>
      </c>
      <c r="L33" s="10"/>
      <c r="M33" s="10"/>
      <c r="N33" s="10"/>
      <c r="O33" s="10"/>
      <c r="P33" s="10"/>
      <c r="Q33" s="10"/>
      <c r="R33" s="10"/>
      <c r="S33" s="10"/>
      <c r="T33" s="10"/>
    </row>
    <row r="34" spans="1:20" s="18" customFormat="1" x14ac:dyDescent="0.3">
      <c r="A34" s="6">
        <f t="shared" si="0"/>
        <v>10404</v>
      </c>
      <c r="B34" s="127">
        <v>1</v>
      </c>
      <c r="C34" s="154" t="s">
        <v>35</v>
      </c>
      <c r="D34" s="127">
        <v>104</v>
      </c>
      <c r="E34" s="154" t="s">
        <v>338</v>
      </c>
      <c r="F34" s="15">
        <v>10404</v>
      </c>
      <c r="G34" s="45" t="s">
        <v>166</v>
      </c>
      <c r="H34" s="60">
        <v>7</v>
      </c>
      <c r="I34" s="46">
        <v>5.13</v>
      </c>
      <c r="J34" s="60" t="s">
        <v>20</v>
      </c>
      <c r="K34" s="35"/>
      <c r="L34" s="10"/>
      <c r="M34" s="10"/>
      <c r="N34" s="10"/>
      <c r="O34" s="10"/>
      <c r="P34" s="10"/>
      <c r="Q34" s="10"/>
      <c r="R34" s="10"/>
      <c r="S34" s="10"/>
      <c r="T34" s="10"/>
    </row>
    <row r="35" spans="1:20" s="18" customFormat="1" x14ac:dyDescent="0.3">
      <c r="A35" s="6">
        <f t="shared" si="0"/>
        <v>10405</v>
      </c>
      <c r="B35" s="127">
        <v>1</v>
      </c>
      <c r="C35" s="154" t="s">
        <v>35</v>
      </c>
      <c r="D35" s="127">
        <v>104</v>
      </c>
      <c r="E35" s="154" t="s">
        <v>338</v>
      </c>
      <c r="F35" s="15">
        <v>10405</v>
      </c>
      <c r="G35" s="14" t="s">
        <v>51</v>
      </c>
      <c r="H35" s="60">
        <v>15</v>
      </c>
      <c r="I35" s="46">
        <v>25</v>
      </c>
      <c r="J35" s="60" t="s">
        <v>20</v>
      </c>
      <c r="K35" s="35" t="s">
        <v>156</v>
      </c>
      <c r="L35" s="10"/>
      <c r="M35" s="10"/>
      <c r="N35" s="10"/>
      <c r="O35" s="10"/>
      <c r="P35" s="10"/>
      <c r="Q35" s="10"/>
      <c r="R35" s="10"/>
      <c r="S35" s="10"/>
      <c r="T35" s="10"/>
    </row>
    <row r="36" spans="1:20" s="18" customFormat="1" x14ac:dyDescent="0.3">
      <c r="A36" s="6">
        <f t="shared" si="0"/>
        <v>10406</v>
      </c>
      <c r="B36" s="127">
        <v>1</v>
      </c>
      <c r="C36" s="154" t="s">
        <v>35</v>
      </c>
      <c r="D36" s="127">
        <v>104</v>
      </c>
      <c r="E36" s="154" t="s">
        <v>338</v>
      </c>
      <c r="F36" s="15">
        <v>10406</v>
      </c>
      <c r="G36" s="14" t="s">
        <v>357</v>
      </c>
      <c r="H36" s="60">
        <v>5</v>
      </c>
      <c r="I36" s="46">
        <v>8.6199999999999992</v>
      </c>
      <c r="J36" s="60" t="s">
        <v>20</v>
      </c>
      <c r="K36" s="35" t="s">
        <v>156</v>
      </c>
      <c r="L36" s="10"/>
      <c r="M36" s="10"/>
      <c r="N36" s="10"/>
      <c r="O36" s="10"/>
      <c r="P36" s="10"/>
      <c r="Q36" s="10"/>
      <c r="R36" s="10"/>
      <c r="S36" s="10"/>
      <c r="T36" s="10"/>
    </row>
    <row r="37" spans="1:20" s="18" customFormat="1" x14ac:dyDescent="0.3">
      <c r="A37" s="6">
        <f t="shared" si="0"/>
        <v>10407</v>
      </c>
      <c r="B37" s="127">
        <v>1</v>
      </c>
      <c r="C37" s="154" t="s">
        <v>35</v>
      </c>
      <c r="D37" s="127">
        <v>104</v>
      </c>
      <c r="E37" s="154" t="s">
        <v>338</v>
      </c>
      <c r="F37" s="15">
        <v>10407</v>
      </c>
      <c r="G37" s="14" t="s">
        <v>358</v>
      </c>
      <c r="H37" s="60">
        <v>5</v>
      </c>
      <c r="I37" s="46">
        <v>6.54</v>
      </c>
      <c r="J37" s="60" t="s">
        <v>20</v>
      </c>
      <c r="K37" s="35"/>
      <c r="L37" s="10"/>
      <c r="M37" s="10"/>
      <c r="N37" s="10"/>
      <c r="O37" s="10"/>
      <c r="P37" s="10"/>
      <c r="Q37" s="10"/>
      <c r="R37" s="10"/>
      <c r="S37" s="10"/>
      <c r="T37" s="10"/>
    </row>
    <row r="38" spans="1:20" s="18" customFormat="1" x14ac:dyDescent="0.3">
      <c r="A38" s="6">
        <f t="shared" si="0"/>
        <v>10408</v>
      </c>
      <c r="B38" s="127">
        <v>1</v>
      </c>
      <c r="C38" s="154" t="s">
        <v>35</v>
      </c>
      <c r="D38" s="127">
        <v>104</v>
      </c>
      <c r="E38" s="154" t="s">
        <v>338</v>
      </c>
      <c r="F38" s="15">
        <v>10408</v>
      </c>
      <c r="G38" s="14" t="s">
        <v>142</v>
      </c>
      <c r="H38" s="60">
        <v>5</v>
      </c>
      <c r="I38" s="46">
        <v>5.31</v>
      </c>
      <c r="J38" s="60" t="s">
        <v>20</v>
      </c>
      <c r="K38" s="34"/>
      <c r="L38" s="10"/>
      <c r="M38" s="10"/>
      <c r="N38" s="10"/>
      <c r="O38" s="10"/>
      <c r="P38" s="10"/>
      <c r="Q38" s="10"/>
      <c r="R38" s="10"/>
      <c r="S38" s="10"/>
      <c r="T38" s="10"/>
    </row>
    <row r="39" spans="1:20" s="18" customFormat="1" ht="33" customHeight="1" x14ac:dyDescent="0.3">
      <c r="A39" s="6">
        <f t="shared" si="0"/>
        <v>10409</v>
      </c>
      <c r="B39" s="127">
        <v>1</v>
      </c>
      <c r="C39" s="154" t="s">
        <v>35</v>
      </c>
      <c r="D39" s="127">
        <v>104</v>
      </c>
      <c r="E39" s="154" t="s">
        <v>338</v>
      </c>
      <c r="F39" s="15">
        <v>10409</v>
      </c>
      <c r="G39" s="14" t="s">
        <v>345</v>
      </c>
      <c r="H39" s="60">
        <v>5</v>
      </c>
      <c r="I39" s="46">
        <v>7</v>
      </c>
      <c r="J39" s="60" t="s">
        <v>20</v>
      </c>
      <c r="K39" s="35"/>
      <c r="L39" s="10"/>
      <c r="M39" s="10"/>
      <c r="N39" s="10"/>
      <c r="O39" s="10"/>
      <c r="P39" s="10"/>
      <c r="Q39" s="10"/>
      <c r="R39" s="10"/>
      <c r="S39" s="10"/>
      <c r="T39" s="10"/>
    </row>
    <row r="40" spans="1:20" s="18" customFormat="1" x14ac:dyDescent="0.3">
      <c r="A40" s="6" t="s">
        <v>439</v>
      </c>
      <c r="B40" s="172">
        <v>1</v>
      </c>
      <c r="C40" s="154" t="s">
        <v>35</v>
      </c>
      <c r="D40" s="172">
        <v>104</v>
      </c>
      <c r="E40" s="154" t="s">
        <v>338</v>
      </c>
      <c r="F40" s="15" t="s">
        <v>439</v>
      </c>
      <c r="G40" s="14" t="s">
        <v>440</v>
      </c>
      <c r="H40" s="171">
        <v>5</v>
      </c>
      <c r="I40" s="46">
        <v>7</v>
      </c>
      <c r="J40" s="171" t="s">
        <v>20</v>
      </c>
      <c r="K40" s="35"/>
      <c r="L40" s="10"/>
      <c r="M40" s="10"/>
      <c r="N40" s="10"/>
      <c r="O40" s="10"/>
      <c r="P40" s="10"/>
      <c r="Q40" s="10"/>
      <c r="R40" s="10"/>
      <c r="S40" s="10"/>
      <c r="T40" s="10"/>
    </row>
    <row r="41" spans="1:20" s="18" customFormat="1" x14ac:dyDescent="0.3">
      <c r="A41" s="6">
        <f t="shared" si="0"/>
        <v>10411</v>
      </c>
      <c r="B41" s="127">
        <v>1</v>
      </c>
      <c r="C41" s="154" t="s">
        <v>35</v>
      </c>
      <c r="D41" s="127">
        <v>104</v>
      </c>
      <c r="E41" s="154" t="s">
        <v>338</v>
      </c>
      <c r="F41" s="15">
        <v>10411</v>
      </c>
      <c r="G41" s="14" t="s">
        <v>355</v>
      </c>
      <c r="H41" s="60" t="s">
        <v>145</v>
      </c>
      <c r="I41" s="46" t="s">
        <v>145</v>
      </c>
      <c r="J41" s="60" t="s">
        <v>145</v>
      </c>
      <c r="K41" s="35"/>
      <c r="L41" s="10"/>
      <c r="M41" s="10"/>
      <c r="N41" s="10"/>
      <c r="O41" s="10"/>
      <c r="P41" s="10"/>
      <c r="Q41" s="10"/>
      <c r="R41" s="10"/>
      <c r="S41" s="10"/>
      <c r="T41" s="10"/>
    </row>
    <row r="42" spans="1:20" s="18" customFormat="1" x14ac:dyDescent="0.3">
      <c r="A42" s="6">
        <f t="shared" si="0"/>
        <v>10412</v>
      </c>
      <c r="B42" s="127">
        <v>1</v>
      </c>
      <c r="C42" s="154" t="s">
        <v>35</v>
      </c>
      <c r="D42" s="127">
        <v>104</v>
      </c>
      <c r="E42" s="154" t="s">
        <v>338</v>
      </c>
      <c r="F42" s="15">
        <v>10412</v>
      </c>
      <c r="G42" s="14" t="s">
        <v>144</v>
      </c>
      <c r="H42" s="60" t="s">
        <v>145</v>
      </c>
      <c r="I42" s="46" t="s">
        <v>145</v>
      </c>
      <c r="J42" s="60" t="s">
        <v>145</v>
      </c>
      <c r="K42" s="35"/>
      <c r="L42" s="10"/>
      <c r="M42" s="10"/>
      <c r="N42" s="10"/>
      <c r="O42" s="10"/>
      <c r="P42" s="10"/>
      <c r="Q42" s="10"/>
      <c r="R42" s="10"/>
      <c r="S42" s="10"/>
      <c r="T42" s="10"/>
    </row>
    <row r="43" spans="1:20" s="18" customFormat="1" ht="33.75" customHeight="1" x14ac:dyDescent="0.3">
      <c r="A43" s="6">
        <f t="shared" si="0"/>
        <v>20101</v>
      </c>
      <c r="B43" s="136">
        <v>2</v>
      </c>
      <c r="C43" s="154" t="s">
        <v>39</v>
      </c>
      <c r="D43" s="127">
        <v>201</v>
      </c>
      <c r="E43" s="156" t="s">
        <v>39</v>
      </c>
      <c r="F43" s="15">
        <v>20101</v>
      </c>
      <c r="G43" s="14" t="s">
        <v>360</v>
      </c>
      <c r="H43" s="38">
        <v>20</v>
      </c>
      <c r="I43" s="12">
        <v>120.73</v>
      </c>
      <c r="J43" s="38" t="s">
        <v>31</v>
      </c>
      <c r="K43" s="35"/>
      <c r="L43" s="10"/>
      <c r="M43" s="10"/>
      <c r="N43" s="10"/>
      <c r="O43" s="10"/>
      <c r="P43" s="10"/>
      <c r="Q43" s="10"/>
      <c r="R43" s="10"/>
      <c r="S43" s="10"/>
      <c r="T43" s="10"/>
    </row>
    <row r="44" spans="1:20" s="18" customFormat="1" ht="33.75" customHeight="1" x14ac:dyDescent="0.3">
      <c r="A44" s="6">
        <f t="shared" si="0"/>
        <v>20102</v>
      </c>
      <c r="B44" s="136">
        <v>2</v>
      </c>
      <c r="C44" s="154" t="s">
        <v>39</v>
      </c>
      <c r="D44" s="127">
        <v>201</v>
      </c>
      <c r="E44" s="156" t="s">
        <v>39</v>
      </c>
      <c r="F44" s="15">
        <v>20102</v>
      </c>
      <c r="G44" s="14" t="s">
        <v>381</v>
      </c>
      <c r="H44" s="112">
        <v>25</v>
      </c>
      <c r="I44" s="12">
        <v>157.52000000000001</v>
      </c>
      <c r="J44" s="112" t="s">
        <v>31</v>
      </c>
      <c r="K44" s="35" t="s">
        <v>359</v>
      </c>
      <c r="L44" s="10"/>
      <c r="M44" s="10"/>
      <c r="N44" s="10"/>
      <c r="O44" s="10"/>
      <c r="P44" s="10"/>
      <c r="Q44" s="10"/>
      <c r="R44" s="10"/>
      <c r="S44" s="10"/>
      <c r="T44" s="10"/>
    </row>
    <row r="45" spans="1:20" s="18" customFormat="1" ht="28.8" x14ac:dyDescent="0.3">
      <c r="A45" s="6">
        <f t="shared" si="0"/>
        <v>20103</v>
      </c>
      <c r="B45" s="136">
        <v>2</v>
      </c>
      <c r="C45" s="154" t="s">
        <v>39</v>
      </c>
      <c r="D45" s="127">
        <v>201</v>
      </c>
      <c r="E45" s="156" t="s">
        <v>39</v>
      </c>
      <c r="F45" s="15">
        <v>20103</v>
      </c>
      <c r="G45" s="14" t="s">
        <v>382</v>
      </c>
      <c r="H45" s="38">
        <v>25</v>
      </c>
      <c r="I45" s="12">
        <v>334</v>
      </c>
      <c r="J45" s="38" t="s">
        <v>31</v>
      </c>
      <c r="K45" s="35" t="s">
        <v>157</v>
      </c>
      <c r="L45" s="10"/>
      <c r="M45" s="10"/>
      <c r="N45" s="10"/>
      <c r="O45" s="10"/>
      <c r="P45" s="10"/>
      <c r="Q45" s="10"/>
      <c r="R45" s="10"/>
      <c r="S45" s="10"/>
      <c r="T45" s="10"/>
    </row>
    <row r="46" spans="1:20" s="18" customFormat="1" ht="38.1" customHeight="1" x14ac:dyDescent="0.3">
      <c r="A46" s="6">
        <f t="shared" si="0"/>
        <v>20104</v>
      </c>
      <c r="B46" s="136">
        <v>2</v>
      </c>
      <c r="C46" s="154" t="s">
        <v>39</v>
      </c>
      <c r="D46" s="127">
        <v>201</v>
      </c>
      <c r="E46" s="156" t="s">
        <v>39</v>
      </c>
      <c r="F46" s="15">
        <v>20104</v>
      </c>
      <c r="G46" s="14" t="s">
        <v>383</v>
      </c>
      <c r="H46" s="38">
        <v>25</v>
      </c>
      <c r="I46" s="12">
        <f>314.04+131.6</f>
        <v>445.64</v>
      </c>
      <c r="J46" s="38" t="s">
        <v>31</v>
      </c>
      <c r="K46" s="35" t="s">
        <v>157</v>
      </c>
      <c r="L46" s="10"/>
      <c r="M46" s="10"/>
      <c r="N46" s="10"/>
      <c r="O46" s="10"/>
      <c r="P46" s="10"/>
      <c r="Q46" s="10"/>
      <c r="R46" s="10"/>
      <c r="S46" s="10"/>
      <c r="T46" s="10"/>
    </row>
    <row r="47" spans="1:20" s="18" customFormat="1" ht="28.8" x14ac:dyDescent="0.3">
      <c r="A47" s="6">
        <f t="shared" si="0"/>
        <v>20105</v>
      </c>
      <c r="B47" s="136">
        <v>2</v>
      </c>
      <c r="C47" s="154" t="s">
        <v>39</v>
      </c>
      <c r="D47" s="127">
        <v>201</v>
      </c>
      <c r="E47" s="156" t="s">
        <v>39</v>
      </c>
      <c r="F47" s="15">
        <v>20105</v>
      </c>
      <c r="G47" s="14" t="s">
        <v>384</v>
      </c>
      <c r="H47" s="38">
        <v>25</v>
      </c>
      <c r="I47" s="12">
        <f>334.04+131.6</f>
        <v>465.64</v>
      </c>
      <c r="J47" s="38" t="s">
        <v>31</v>
      </c>
      <c r="K47" s="35" t="s">
        <v>157</v>
      </c>
      <c r="L47" s="10"/>
      <c r="M47" s="10"/>
      <c r="N47" s="10"/>
      <c r="O47" s="10"/>
      <c r="P47" s="10"/>
      <c r="Q47" s="10"/>
      <c r="R47" s="10"/>
      <c r="S47" s="10"/>
      <c r="T47" s="10"/>
    </row>
    <row r="48" spans="1:20" s="18" customFormat="1" ht="31.5" customHeight="1" x14ac:dyDescent="0.3">
      <c r="A48" s="6">
        <f t="shared" si="0"/>
        <v>20106</v>
      </c>
      <c r="B48" s="136">
        <v>2</v>
      </c>
      <c r="C48" s="154" t="s">
        <v>39</v>
      </c>
      <c r="D48" s="127">
        <v>201</v>
      </c>
      <c r="E48" s="156" t="s">
        <v>39</v>
      </c>
      <c r="F48" s="15">
        <v>20106</v>
      </c>
      <c r="G48" s="14" t="s">
        <v>385</v>
      </c>
      <c r="H48" s="38">
        <v>25</v>
      </c>
      <c r="I48" s="12">
        <f>I43*2</f>
        <v>241.46</v>
      </c>
      <c r="J48" s="38" t="s">
        <v>31</v>
      </c>
      <c r="K48" s="35" t="s">
        <v>157</v>
      </c>
      <c r="L48" s="10"/>
      <c r="M48" s="10"/>
      <c r="N48" s="10"/>
      <c r="O48" s="10"/>
      <c r="P48" s="10"/>
      <c r="Q48" s="10"/>
      <c r="R48" s="10"/>
      <c r="S48" s="10"/>
      <c r="T48" s="10"/>
    </row>
    <row r="49" spans="1:20" s="18" customFormat="1" ht="28.5" customHeight="1" x14ac:dyDescent="0.3">
      <c r="A49" s="6">
        <f t="shared" si="0"/>
        <v>20107</v>
      </c>
      <c r="B49" s="136">
        <v>2</v>
      </c>
      <c r="C49" s="154" t="s">
        <v>39</v>
      </c>
      <c r="D49" s="127">
        <v>201</v>
      </c>
      <c r="E49" s="156" t="s">
        <v>39</v>
      </c>
      <c r="F49" s="15">
        <v>20107</v>
      </c>
      <c r="G49" s="14" t="s">
        <v>386</v>
      </c>
      <c r="H49" s="38">
        <v>25</v>
      </c>
      <c r="I49" s="12">
        <f>I45*2</f>
        <v>668</v>
      </c>
      <c r="J49" s="38" t="s">
        <v>31</v>
      </c>
      <c r="K49" s="35" t="s">
        <v>157</v>
      </c>
      <c r="L49" s="10"/>
      <c r="M49" s="10"/>
      <c r="N49" s="10"/>
      <c r="O49" s="10"/>
      <c r="P49" s="10"/>
      <c r="Q49" s="10"/>
      <c r="R49" s="10"/>
      <c r="S49" s="10"/>
      <c r="T49" s="10"/>
    </row>
    <row r="50" spans="1:20" s="18" customFormat="1" x14ac:dyDescent="0.3">
      <c r="A50" s="6">
        <f t="shared" si="0"/>
        <v>20108</v>
      </c>
      <c r="B50" s="136">
        <v>2</v>
      </c>
      <c r="C50" s="154" t="s">
        <v>39</v>
      </c>
      <c r="D50" s="127">
        <v>201</v>
      </c>
      <c r="E50" s="156" t="s">
        <v>39</v>
      </c>
      <c r="F50" s="15">
        <v>20108</v>
      </c>
      <c r="G50" s="14" t="s">
        <v>63</v>
      </c>
      <c r="H50" s="38">
        <v>30</v>
      </c>
      <c r="I50" s="12">
        <v>140</v>
      </c>
      <c r="J50" s="38" t="s">
        <v>31</v>
      </c>
      <c r="K50" s="35"/>
      <c r="L50" s="10"/>
      <c r="M50" s="10"/>
      <c r="N50" s="10"/>
      <c r="O50" s="10"/>
      <c r="P50" s="10"/>
      <c r="Q50" s="10"/>
      <c r="R50" s="10"/>
      <c r="S50" s="10"/>
      <c r="T50" s="10"/>
    </row>
    <row r="51" spans="1:20" s="18" customFormat="1" x14ac:dyDescent="0.3">
      <c r="A51" s="6">
        <f t="shared" si="0"/>
        <v>20109</v>
      </c>
      <c r="B51" s="136">
        <v>2</v>
      </c>
      <c r="C51" s="154" t="s">
        <v>39</v>
      </c>
      <c r="D51" s="127">
        <v>201</v>
      </c>
      <c r="E51" s="156" t="s">
        <v>39</v>
      </c>
      <c r="F51" s="15">
        <v>20109</v>
      </c>
      <c r="G51" s="14" t="s">
        <v>64</v>
      </c>
      <c r="H51" s="38">
        <v>30</v>
      </c>
      <c r="I51" s="12">
        <v>280</v>
      </c>
      <c r="J51" s="38" t="s">
        <v>31</v>
      </c>
      <c r="K51" s="35"/>
      <c r="L51" s="10"/>
      <c r="M51" s="10"/>
      <c r="N51" s="10"/>
      <c r="O51" s="10"/>
      <c r="P51" s="10"/>
      <c r="Q51" s="10"/>
      <c r="R51" s="10"/>
      <c r="S51" s="10"/>
      <c r="T51" s="10"/>
    </row>
    <row r="52" spans="1:20" s="18" customFormat="1" x14ac:dyDescent="0.3">
      <c r="A52" s="6">
        <f t="shared" si="0"/>
        <v>20110</v>
      </c>
      <c r="B52" s="136">
        <v>2</v>
      </c>
      <c r="C52" s="154" t="s">
        <v>39</v>
      </c>
      <c r="D52" s="127">
        <v>201</v>
      </c>
      <c r="E52" s="156" t="s">
        <v>39</v>
      </c>
      <c r="F52" s="15">
        <v>20110</v>
      </c>
      <c r="G52" s="14" t="s">
        <v>141</v>
      </c>
      <c r="H52" s="38">
        <v>20</v>
      </c>
      <c r="I52" s="12">
        <v>1309</v>
      </c>
      <c r="J52" s="37" t="s">
        <v>31</v>
      </c>
      <c r="K52" s="35" t="s">
        <v>158</v>
      </c>
      <c r="L52" s="10"/>
      <c r="M52" s="10"/>
      <c r="N52" s="10"/>
      <c r="O52" s="10"/>
      <c r="P52" s="10"/>
      <c r="Q52" s="10"/>
      <c r="R52" s="10"/>
      <c r="S52" s="10"/>
      <c r="T52" s="10"/>
    </row>
    <row r="53" spans="1:20" s="18" customFormat="1" ht="28.8" x14ac:dyDescent="0.3">
      <c r="A53" s="6">
        <f t="shared" si="0"/>
        <v>20111</v>
      </c>
      <c r="B53" s="136">
        <v>2</v>
      </c>
      <c r="C53" s="154" t="s">
        <v>39</v>
      </c>
      <c r="D53" s="127">
        <v>201</v>
      </c>
      <c r="E53" s="156" t="s">
        <v>39</v>
      </c>
      <c r="F53" s="15">
        <v>20111</v>
      </c>
      <c r="G53" s="14" t="s">
        <v>387</v>
      </c>
      <c r="H53" s="38">
        <v>35</v>
      </c>
      <c r="I53" s="12">
        <v>486</v>
      </c>
      <c r="J53" s="37" t="s">
        <v>31</v>
      </c>
      <c r="K53" s="35"/>
      <c r="L53" s="10"/>
      <c r="M53" s="10"/>
      <c r="N53" s="10"/>
      <c r="O53" s="10"/>
      <c r="P53" s="10"/>
      <c r="Q53" s="10"/>
      <c r="R53" s="10"/>
      <c r="S53" s="10"/>
      <c r="T53" s="10"/>
    </row>
    <row r="54" spans="1:20" s="18" customFormat="1" x14ac:dyDescent="0.3">
      <c r="A54" s="6">
        <f t="shared" si="0"/>
        <v>20112</v>
      </c>
      <c r="B54" s="136">
        <v>2</v>
      </c>
      <c r="C54" s="154" t="s">
        <v>39</v>
      </c>
      <c r="D54" s="127">
        <v>201</v>
      </c>
      <c r="E54" s="156" t="s">
        <v>39</v>
      </c>
      <c r="F54" s="15">
        <v>20112</v>
      </c>
      <c r="G54" s="14" t="s">
        <v>340</v>
      </c>
      <c r="H54" s="38">
        <v>40</v>
      </c>
      <c r="I54" s="12" t="s">
        <v>145</v>
      </c>
      <c r="J54" s="37" t="s">
        <v>145</v>
      </c>
      <c r="K54" s="35"/>
      <c r="L54" s="10"/>
      <c r="M54" s="10"/>
      <c r="N54" s="10"/>
      <c r="O54" s="10"/>
      <c r="P54" s="10"/>
      <c r="Q54" s="10"/>
      <c r="R54" s="10"/>
      <c r="S54" s="10"/>
      <c r="T54" s="10"/>
    </row>
    <row r="55" spans="1:20" s="18" customFormat="1" x14ac:dyDescent="0.3">
      <c r="A55" s="6" t="s">
        <v>450</v>
      </c>
      <c r="B55" s="136">
        <v>2</v>
      </c>
      <c r="C55" s="154" t="s">
        <v>39</v>
      </c>
      <c r="D55" s="172">
        <v>201</v>
      </c>
      <c r="E55" s="156" t="s">
        <v>39</v>
      </c>
      <c r="F55" s="15" t="s">
        <v>450</v>
      </c>
      <c r="G55" s="14" t="s">
        <v>451</v>
      </c>
      <c r="H55" s="171">
        <v>25</v>
      </c>
      <c r="I55" s="12" t="s">
        <v>145</v>
      </c>
      <c r="J55" s="170" t="s">
        <v>32</v>
      </c>
      <c r="K55" s="35"/>
      <c r="L55" s="10"/>
      <c r="M55" s="10"/>
      <c r="N55" s="10"/>
      <c r="O55" s="10"/>
      <c r="P55" s="10"/>
      <c r="Q55" s="10"/>
      <c r="R55" s="10"/>
      <c r="S55" s="10"/>
      <c r="T55" s="10"/>
    </row>
    <row r="56" spans="1:20" s="18" customFormat="1" x14ac:dyDescent="0.3">
      <c r="A56" s="6">
        <f t="shared" si="0"/>
        <v>20114</v>
      </c>
      <c r="B56" s="136">
        <v>2</v>
      </c>
      <c r="C56" s="154" t="s">
        <v>39</v>
      </c>
      <c r="D56" s="127">
        <v>201</v>
      </c>
      <c r="E56" s="156" t="s">
        <v>39</v>
      </c>
      <c r="F56" s="15">
        <v>20114</v>
      </c>
      <c r="G56" s="14" t="s">
        <v>355</v>
      </c>
      <c r="H56" s="38" t="s">
        <v>145</v>
      </c>
      <c r="I56" s="12" t="s">
        <v>145</v>
      </c>
      <c r="J56" s="37" t="s">
        <v>145</v>
      </c>
      <c r="K56" s="35"/>
      <c r="L56" s="10"/>
      <c r="M56" s="10"/>
      <c r="N56" s="10"/>
      <c r="O56" s="10"/>
      <c r="P56" s="10"/>
      <c r="Q56" s="10"/>
      <c r="R56" s="10"/>
      <c r="S56" s="10"/>
      <c r="T56" s="10"/>
    </row>
    <row r="57" spans="1:20" s="18" customFormat="1" ht="34.5" customHeight="1" x14ac:dyDescent="0.3">
      <c r="A57" s="6">
        <f t="shared" si="0"/>
        <v>30101</v>
      </c>
      <c r="B57" s="125">
        <v>3</v>
      </c>
      <c r="C57" s="61" t="s">
        <v>53</v>
      </c>
      <c r="D57" s="125">
        <v>301</v>
      </c>
      <c r="E57" s="61" t="s">
        <v>53</v>
      </c>
      <c r="F57" s="15">
        <v>30101</v>
      </c>
      <c r="G57" s="14" t="s">
        <v>388</v>
      </c>
      <c r="H57" s="38">
        <v>20</v>
      </c>
      <c r="I57" s="12" t="s">
        <v>145</v>
      </c>
      <c r="J57" s="38" t="s">
        <v>32</v>
      </c>
      <c r="K57" s="35"/>
      <c r="L57" s="10"/>
      <c r="M57" s="10"/>
      <c r="N57" s="10"/>
      <c r="O57" s="10"/>
      <c r="P57" s="10"/>
      <c r="Q57" s="10"/>
      <c r="R57" s="10"/>
      <c r="S57" s="10"/>
      <c r="T57" s="10"/>
    </row>
    <row r="58" spans="1:20" s="18" customFormat="1" x14ac:dyDescent="0.3">
      <c r="A58" s="6">
        <f t="shared" si="0"/>
        <v>40101</v>
      </c>
      <c r="B58" s="125">
        <v>4</v>
      </c>
      <c r="C58" s="155" t="s">
        <v>54</v>
      </c>
      <c r="D58" s="487">
        <v>401</v>
      </c>
      <c r="E58" s="155" t="s">
        <v>54</v>
      </c>
      <c r="F58" s="15">
        <v>40101</v>
      </c>
      <c r="G58" s="14" t="s">
        <v>163</v>
      </c>
      <c r="H58" s="38">
        <v>25</v>
      </c>
      <c r="I58" s="46">
        <v>8.6</v>
      </c>
      <c r="J58" s="38" t="s">
        <v>104</v>
      </c>
      <c r="K58" s="35"/>
      <c r="L58" s="10"/>
      <c r="M58" s="10"/>
      <c r="N58" s="10"/>
      <c r="O58" s="10"/>
      <c r="P58" s="10"/>
      <c r="Q58" s="10"/>
      <c r="R58" s="10"/>
      <c r="S58" s="10"/>
      <c r="T58" s="10"/>
    </row>
    <row r="59" spans="1:20" s="18" customFormat="1" x14ac:dyDescent="0.3">
      <c r="A59" s="6">
        <f t="shared" si="0"/>
        <v>40102</v>
      </c>
      <c r="B59" s="125">
        <v>4</v>
      </c>
      <c r="C59" s="155" t="s">
        <v>54</v>
      </c>
      <c r="D59" s="487"/>
      <c r="E59" s="155" t="s">
        <v>54</v>
      </c>
      <c r="F59" s="15">
        <v>40102</v>
      </c>
      <c r="G59" s="14" t="s">
        <v>341</v>
      </c>
      <c r="H59" s="38">
        <v>25</v>
      </c>
      <c r="I59" s="46">
        <v>7</v>
      </c>
      <c r="J59" s="38" t="s">
        <v>104</v>
      </c>
      <c r="K59" s="35"/>
      <c r="L59" s="10"/>
      <c r="M59" s="10"/>
      <c r="N59" s="10"/>
      <c r="O59" s="10"/>
      <c r="P59" s="10"/>
      <c r="Q59" s="10"/>
      <c r="R59" s="10"/>
      <c r="S59" s="10"/>
      <c r="T59" s="10"/>
    </row>
    <row r="60" spans="1:20" s="18" customFormat="1" x14ac:dyDescent="0.3">
      <c r="A60" s="6" t="s">
        <v>418</v>
      </c>
      <c r="B60" s="162">
        <v>4</v>
      </c>
      <c r="C60" s="155" t="s">
        <v>54</v>
      </c>
      <c r="D60" s="487"/>
      <c r="E60" s="155" t="s">
        <v>54</v>
      </c>
      <c r="F60" s="15" t="s">
        <v>418</v>
      </c>
      <c r="G60" s="14" t="s">
        <v>425</v>
      </c>
      <c r="H60" s="164">
        <v>25</v>
      </c>
      <c r="I60" s="46">
        <v>7</v>
      </c>
      <c r="J60" s="164" t="s">
        <v>104</v>
      </c>
      <c r="K60" s="35"/>
      <c r="L60" s="10"/>
      <c r="M60" s="10"/>
      <c r="N60" s="10"/>
      <c r="O60" s="10"/>
      <c r="P60" s="10"/>
      <c r="Q60" s="10"/>
      <c r="R60" s="10"/>
      <c r="S60" s="10"/>
      <c r="T60" s="10"/>
    </row>
    <row r="61" spans="1:20" s="18" customFormat="1" ht="30" customHeight="1" x14ac:dyDescent="0.3">
      <c r="A61" s="6" t="s">
        <v>428</v>
      </c>
      <c r="B61" s="168">
        <v>4</v>
      </c>
      <c r="C61" s="155" t="s">
        <v>54</v>
      </c>
      <c r="D61" s="487"/>
      <c r="E61" s="155" t="s">
        <v>54</v>
      </c>
      <c r="F61" s="15" t="s">
        <v>428</v>
      </c>
      <c r="G61" s="14" t="s">
        <v>467</v>
      </c>
      <c r="H61" s="171">
        <v>25</v>
      </c>
      <c r="I61" s="46">
        <v>7</v>
      </c>
      <c r="J61" s="171" t="s">
        <v>104</v>
      </c>
      <c r="K61" s="35"/>
      <c r="L61" s="10"/>
      <c r="M61" s="10"/>
      <c r="N61" s="10"/>
      <c r="O61" s="10"/>
      <c r="P61" s="10"/>
      <c r="Q61" s="10"/>
      <c r="R61" s="10"/>
      <c r="S61" s="10"/>
      <c r="T61" s="10"/>
    </row>
    <row r="62" spans="1:20" s="18" customFormat="1" x14ac:dyDescent="0.3">
      <c r="A62" s="6" t="s">
        <v>429</v>
      </c>
      <c r="B62" s="168">
        <v>4</v>
      </c>
      <c r="C62" s="155" t="s">
        <v>54</v>
      </c>
      <c r="D62" s="487"/>
      <c r="E62" s="155" t="s">
        <v>54</v>
      </c>
      <c r="F62" s="15" t="s">
        <v>429</v>
      </c>
      <c r="G62" s="14" t="s">
        <v>430</v>
      </c>
      <c r="H62" s="171">
        <v>25</v>
      </c>
      <c r="I62" s="46">
        <v>38.4</v>
      </c>
      <c r="J62" s="171" t="s">
        <v>431</v>
      </c>
      <c r="K62" s="35"/>
      <c r="L62" s="10"/>
      <c r="M62" s="10"/>
      <c r="N62" s="10"/>
      <c r="O62" s="10"/>
      <c r="P62" s="10"/>
      <c r="Q62" s="10"/>
      <c r="R62" s="10"/>
      <c r="S62" s="10"/>
      <c r="T62" s="10"/>
    </row>
    <row r="63" spans="1:20" s="18" customFormat="1" x14ac:dyDescent="0.3">
      <c r="A63" s="6">
        <f t="shared" si="0"/>
        <v>40105</v>
      </c>
      <c r="B63" s="125">
        <v>4</v>
      </c>
      <c r="C63" s="155" t="s">
        <v>54</v>
      </c>
      <c r="D63" s="487"/>
      <c r="E63" s="155" t="s">
        <v>54</v>
      </c>
      <c r="F63" s="15">
        <v>40105</v>
      </c>
      <c r="G63" s="14" t="s">
        <v>33</v>
      </c>
      <c r="H63" s="38" t="s">
        <v>145</v>
      </c>
      <c r="I63" s="46" t="s">
        <v>145</v>
      </c>
      <c r="J63" s="38" t="s">
        <v>145</v>
      </c>
      <c r="K63" s="35"/>
      <c r="L63" s="10"/>
      <c r="M63" s="10"/>
      <c r="N63" s="10"/>
      <c r="O63" s="10"/>
      <c r="P63" s="10"/>
      <c r="Q63" s="10"/>
      <c r="R63" s="10"/>
      <c r="S63" s="10"/>
      <c r="T63" s="10"/>
    </row>
    <row r="64" spans="1:20" s="18" customFormat="1" ht="30" customHeight="1" x14ac:dyDescent="0.3">
      <c r="A64" s="6">
        <f t="shared" si="0"/>
        <v>50101</v>
      </c>
      <c r="B64" s="125">
        <v>5</v>
      </c>
      <c r="C64" s="155" t="s">
        <v>41</v>
      </c>
      <c r="D64" s="127">
        <v>501</v>
      </c>
      <c r="E64" s="154" t="s">
        <v>42</v>
      </c>
      <c r="F64" s="15">
        <v>50101</v>
      </c>
      <c r="G64" s="14" t="s">
        <v>65</v>
      </c>
      <c r="H64" s="38">
        <v>20</v>
      </c>
      <c r="I64" s="46">
        <f>274.95+32.96</f>
        <v>307.90999999999997</v>
      </c>
      <c r="J64" s="38" t="s">
        <v>32</v>
      </c>
      <c r="K64" s="35" t="s">
        <v>159</v>
      </c>
      <c r="L64" s="10"/>
      <c r="M64" s="10"/>
      <c r="N64" s="10"/>
      <c r="O64" s="10"/>
      <c r="P64" s="10"/>
      <c r="Q64" s="10"/>
      <c r="R64" s="10"/>
      <c r="S64" s="10"/>
      <c r="T64" s="10"/>
    </row>
    <row r="65" spans="1:20" s="18" customFormat="1" ht="30" customHeight="1" x14ac:dyDescent="0.3">
      <c r="A65" s="6">
        <f t="shared" si="0"/>
        <v>50102</v>
      </c>
      <c r="B65" s="125">
        <v>5</v>
      </c>
      <c r="C65" s="155" t="s">
        <v>41</v>
      </c>
      <c r="D65" s="127">
        <v>501</v>
      </c>
      <c r="E65" s="154" t="s">
        <v>42</v>
      </c>
      <c r="F65" s="15">
        <v>50102</v>
      </c>
      <c r="G65" s="14" t="s">
        <v>66</v>
      </c>
      <c r="H65" s="60">
        <v>20</v>
      </c>
      <c r="I65" s="46">
        <v>473.5</v>
      </c>
      <c r="J65" s="60" t="s">
        <v>32</v>
      </c>
      <c r="K65" s="35"/>
      <c r="L65" s="10"/>
      <c r="M65" s="10"/>
      <c r="N65" s="10"/>
      <c r="O65" s="10"/>
      <c r="P65" s="10"/>
      <c r="Q65" s="10"/>
      <c r="R65" s="10"/>
      <c r="S65" s="10"/>
      <c r="T65" s="10"/>
    </row>
    <row r="66" spans="1:20" s="18" customFormat="1" ht="35.25" customHeight="1" x14ac:dyDescent="0.3">
      <c r="A66" s="6">
        <f t="shared" si="0"/>
        <v>50201</v>
      </c>
      <c r="B66" s="125">
        <v>5</v>
      </c>
      <c r="C66" s="155" t="s">
        <v>41</v>
      </c>
      <c r="D66" s="125">
        <v>502</v>
      </c>
      <c r="E66" s="155" t="s">
        <v>43</v>
      </c>
      <c r="F66" s="15">
        <v>50201</v>
      </c>
      <c r="G66" s="14" t="s">
        <v>65</v>
      </c>
      <c r="H66" s="38">
        <v>20</v>
      </c>
      <c r="I66" s="46">
        <v>289.33999999999997</v>
      </c>
      <c r="J66" s="38" t="s">
        <v>32</v>
      </c>
      <c r="K66" s="35" t="s">
        <v>159</v>
      </c>
      <c r="L66" s="10"/>
      <c r="M66" s="10"/>
      <c r="N66" s="10"/>
      <c r="O66" s="10"/>
      <c r="P66" s="10"/>
      <c r="Q66" s="10"/>
      <c r="R66" s="10"/>
      <c r="S66" s="10"/>
      <c r="T66" s="10"/>
    </row>
    <row r="67" spans="1:20" s="18" customFormat="1" ht="28.8" x14ac:dyDescent="0.3">
      <c r="A67" s="6">
        <f t="shared" si="0"/>
        <v>50202</v>
      </c>
      <c r="B67" s="125">
        <v>5</v>
      </c>
      <c r="C67" s="155" t="s">
        <v>41</v>
      </c>
      <c r="D67" s="125">
        <v>502</v>
      </c>
      <c r="E67" s="155" t="s">
        <v>43</v>
      </c>
      <c r="F67" s="15">
        <v>50202</v>
      </c>
      <c r="G67" s="14" t="s">
        <v>342</v>
      </c>
      <c r="H67" s="38">
        <v>20</v>
      </c>
      <c r="I67" s="46">
        <v>473.5</v>
      </c>
      <c r="J67" s="38" t="s">
        <v>32</v>
      </c>
      <c r="K67" s="35" t="s">
        <v>159</v>
      </c>
      <c r="L67" s="10"/>
      <c r="M67" s="10"/>
      <c r="N67" s="10"/>
      <c r="O67" s="10"/>
      <c r="P67" s="10"/>
      <c r="Q67" s="10"/>
      <c r="R67" s="10"/>
      <c r="S67" s="10"/>
      <c r="T67" s="10"/>
    </row>
    <row r="68" spans="1:20" s="18" customFormat="1" ht="28.8" x14ac:dyDescent="0.3">
      <c r="A68" s="6">
        <f t="shared" si="0"/>
        <v>50203</v>
      </c>
      <c r="B68" s="125">
        <v>5</v>
      </c>
      <c r="C68" s="155" t="s">
        <v>41</v>
      </c>
      <c r="D68" s="125">
        <v>502</v>
      </c>
      <c r="E68" s="155" t="s">
        <v>43</v>
      </c>
      <c r="F68" s="15">
        <v>50203</v>
      </c>
      <c r="G68" s="14" t="s">
        <v>389</v>
      </c>
      <c r="H68" s="38">
        <v>20</v>
      </c>
      <c r="I68" s="46">
        <v>307.91000000000003</v>
      </c>
      <c r="J68" s="38" t="s">
        <v>31</v>
      </c>
      <c r="K68" s="35" t="s">
        <v>159</v>
      </c>
      <c r="L68" s="10"/>
      <c r="M68" s="10"/>
      <c r="N68" s="10"/>
      <c r="O68" s="10"/>
      <c r="P68" s="10"/>
      <c r="Q68" s="10"/>
      <c r="R68" s="10"/>
      <c r="S68" s="10"/>
      <c r="T68" s="10"/>
    </row>
    <row r="69" spans="1:20" s="18" customFormat="1" ht="28.8" x14ac:dyDescent="0.3">
      <c r="A69" s="6">
        <f t="shared" si="0"/>
        <v>50301</v>
      </c>
      <c r="B69" s="125">
        <v>5</v>
      </c>
      <c r="C69" s="155" t="s">
        <v>41</v>
      </c>
      <c r="D69" s="125">
        <v>503</v>
      </c>
      <c r="E69" s="155" t="s">
        <v>44</v>
      </c>
      <c r="F69" s="15">
        <v>50301</v>
      </c>
      <c r="G69" s="14" t="s">
        <v>65</v>
      </c>
      <c r="H69" s="38">
        <v>15</v>
      </c>
      <c r="I69" s="46">
        <v>609.85</v>
      </c>
      <c r="J69" s="38" t="s">
        <v>32</v>
      </c>
      <c r="K69" s="35" t="s">
        <v>159</v>
      </c>
      <c r="L69" s="10"/>
      <c r="M69" s="10"/>
      <c r="N69" s="10"/>
      <c r="O69" s="10"/>
      <c r="P69" s="10"/>
      <c r="Q69" s="10"/>
      <c r="R69" s="10"/>
      <c r="S69" s="10"/>
      <c r="T69" s="10"/>
    </row>
    <row r="70" spans="1:20" s="18" customFormat="1" ht="28.8" x14ac:dyDescent="0.3">
      <c r="A70" s="6">
        <f t="shared" si="0"/>
        <v>50302</v>
      </c>
      <c r="B70" s="125">
        <v>5</v>
      </c>
      <c r="C70" s="155" t="s">
        <v>41</v>
      </c>
      <c r="D70" s="125">
        <v>503</v>
      </c>
      <c r="E70" s="155" t="s">
        <v>44</v>
      </c>
      <c r="F70" s="15">
        <v>50302</v>
      </c>
      <c r="G70" s="14" t="s">
        <v>66</v>
      </c>
      <c r="H70" s="38">
        <v>20</v>
      </c>
      <c r="I70" s="46">
        <v>609.85</v>
      </c>
      <c r="J70" s="38" t="s">
        <v>32</v>
      </c>
      <c r="K70" s="35" t="s">
        <v>159</v>
      </c>
      <c r="L70" s="10"/>
      <c r="M70" s="10"/>
      <c r="N70" s="10"/>
      <c r="O70" s="10"/>
      <c r="P70" s="10"/>
      <c r="Q70" s="10"/>
      <c r="R70" s="10"/>
      <c r="S70" s="10"/>
      <c r="T70" s="10"/>
    </row>
    <row r="71" spans="1:20" s="18" customFormat="1" x14ac:dyDescent="0.3">
      <c r="A71" s="6">
        <f t="shared" si="0"/>
        <v>50401</v>
      </c>
      <c r="B71" s="125">
        <v>5</v>
      </c>
      <c r="C71" s="155" t="s">
        <v>41</v>
      </c>
      <c r="D71" s="125">
        <v>504</v>
      </c>
      <c r="E71" s="37" t="s">
        <v>52</v>
      </c>
      <c r="F71" s="15">
        <v>50401</v>
      </c>
      <c r="G71" s="14" t="s">
        <v>108</v>
      </c>
      <c r="H71" s="38">
        <v>20</v>
      </c>
      <c r="I71" s="46">
        <v>650</v>
      </c>
      <c r="J71" s="38" t="s">
        <v>32</v>
      </c>
      <c r="K71" s="35"/>
      <c r="L71" s="8" t="s">
        <v>164</v>
      </c>
      <c r="M71" s="10"/>
      <c r="N71" s="10"/>
      <c r="O71" s="10"/>
      <c r="P71" s="10"/>
      <c r="Q71" s="10"/>
      <c r="R71" s="10"/>
      <c r="S71" s="10"/>
      <c r="T71" s="10"/>
    </row>
    <row r="72" spans="1:20" s="18" customFormat="1" x14ac:dyDescent="0.3">
      <c r="A72" s="6">
        <f t="shared" si="0"/>
        <v>50501</v>
      </c>
      <c r="B72" s="125">
        <v>5</v>
      </c>
      <c r="C72" s="155" t="s">
        <v>41</v>
      </c>
      <c r="D72" s="125">
        <v>505</v>
      </c>
      <c r="E72" s="37" t="s">
        <v>67</v>
      </c>
      <c r="F72" s="15">
        <v>50501</v>
      </c>
      <c r="G72" s="14" t="s">
        <v>108</v>
      </c>
      <c r="H72" s="38">
        <v>20</v>
      </c>
      <c r="I72" s="46">
        <v>650</v>
      </c>
      <c r="J72" s="38" t="s">
        <v>32</v>
      </c>
      <c r="K72" s="35"/>
      <c r="L72" s="10"/>
      <c r="M72" s="10"/>
      <c r="N72" s="10"/>
      <c r="O72" s="10"/>
      <c r="P72" s="10"/>
      <c r="Q72" s="10"/>
      <c r="R72" s="10"/>
      <c r="S72" s="10"/>
      <c r="T72" s="10"/>
    </row>
    <row r="73" spans="1:20" s="18" customFormat="1" x14ac:dyDescent="0.3">
      <c r="A73" s="6">
        <f t="shared" si="0"/>
        <v>50601</v>
      </c>
      <c r="B73" s="125">
        <v>5</v>
      </c>
      <c r="C73" s="155" t="s">
        <v>41</v>
      </c>
      <c r="D73" s="125">
        <v>506</v>
      </c>
      <c r="E73" s="37" t="s">
        <v>68</v>
      </c>
      <c r="F73" s="15">
        <v>50601</v>
      </c>
      <c r="G73" s="14" t="s">
        <v>108</v>
      </c>
      <c r="H73" s="38">
        <v>20</v>
      </c>
      <c r="I73" s="46">
        <v>650</v>
      </c>
      <c r="J73" s="38" t="s">
        <v>32</v>
      </c>
      <c r="K73" s="35"/>
      <c r="L73" s="10"/>
      <c r="M73" s="10"/>
      <c r="N73" s="10"/>
      <c r="O73" s="10"/>
      <c r="P73" s="10"/>
      <c r="Q73" s="10"/>
      <c r="R73" s="10"/>
      <c r="S73" s="10"/>
      <c r="T73" s="10"/>
    </row>
    <row r="74" spans="1:20" s="18" customFormat="1" x14ac:dyDescent="0.3">
      <c r="A74" s="6">
        <f t="shared" si="0"/>
        <v>50701</v>
      </c>
      <c r="B74" s="125">
        <v>5</v>
      </c>
      <c r="C74" s="155" t="s">
        <v>41</v>
      </c>
      <c r="D74" s="15">
        <v>507</v>
      </c>
      <c r="E74" s="38" t="s">
        <v>33</v>
      </c>
      <c r="F74" s="15">
        <v>50701</v>
      </c>
      <c r="G74" s="14" t="s">
        <v>33</v>
      </c>
      <c r="H74" s="38" t="s">
        <v>145</v>
      </c>
      <c r="I74" s="46" t="s">
        <v>145</v>
      </c>
      <c r="J74" s="38" t="s">
        <v>145</v>
      </c>
      <c r="K74" s="35"/>
      <c r="L74" s="10"/>
      <c r="M74" s="10"/>
      <c r="N74" s="10"/>
      <c r="O74" s="10"/>
      <c r="P74" s="10"/>
      <c r="Q74" s="10"/>
      <c r="R74" s="10"/>
      <c r="S74" s="10"/>
      <c r="T74" s="10"/>
    </row>
    <row r="75" spans="1:20" s="18" customFormat="1" ht="27.75" customHeight="1" x14ac:dyDescent="0.3">
      <c r="A75" s="6">
        <f t="shared" si="0"/>
        <v>60101</v>
      </c>
      <c r="B75" s="125">
        <v>6</v>
      </c>
      <c r="C75" s="155" t="s">
        <v>55</v>
      </c>
      <c r="D75" s="125">
        <v>601</v>
      </c>
      <c r="E75" s="155" t="s">
        <v>343</v>
      </c>
      <c r="F75" s="15">
        <v>60101</v>
      </c>
      <c r="G75" s="14" t="s">
        <v>344</v>
      </c>
      <c r="H75" s="38">
        <v>35</v>
      </c>
      <c r="I75" s="46" t="s">
        <v>162</v>
      </c>
      <c r="J75" s="38" t="s">
        <v>31</v>
      </c>
      <c r="K75" s="35"/>
      <c r="L75" s="10"/>
      <c r="M75" s="10"/>
      <c r="N75" s="10"/>
      <c r="O75" s="10"/>
      <c r="P75" s="10"/>
      <c r="Q75" s="10"/>
      <c r="R75" s="10"/>
      <c r="S75" s="10"/>
      <c r="T75" s="10"/>
    </row>
    <row r="76" spans="1:20" s="18" customFormat="1" ht="28.8" x14ac:dyDescent="0.3">
      <c r="A76" s="6">
        <f t="shared" si="0"/>
        <v>60102</v>
      </c>
      <c r="B76" s="125">
        <v>6</v>
      </c>
      <c r="C76" s="155" t="s">
        <v>55</v>
      </c>
      <c r="D76" s="125">
        <v>601</v>
      </c>
      <c r="E76" s="155" t="s">
        <v>343</v>
      </c>
      <c r="F76" s="15">
        <v>60102</v>
      </c>
      <c r="G76" s="14" t="s">
        <v>61</v>
      </c>
      <c r="H76" s="38">
        <v>25</v>
      </c>
      <c r="I76" s="46">
        <v>50.28</v>
      </c>
      <c r="J76" s="38" t="s">
        <v>31</v>
      </c>
      <c r="K76" s="35" t="s">
        <v>159</v>
      </c>
      <c r="L76" s="10"/>
      <c r="M76" s="10"/>
      <c r="N76" s="10"/>
      <c r="O76" s="10"/>
      <c r="P76" s="10"/>
      <c r="Q76" s="10"/>
      <c r="R76" s="10"/>
      <c r="S76" s="10"/>
      <c r="T76" s="10"/>
    </row>
    <row r="77" spans="1:20" s="18" customFormat="1" x14ac:dyDescent="0.3">
      <c r="A77" s="6">
        <f t="shared" si="0"/>
        <v>60103</v>
      </c>
      <c r="B77" s="125">
        <v>6</v>
      </c>
      <c r="C77" s="155" t="s">
        <v>55</v>
      </c>
      <c r="D77" s="125">
        <v>601</v>
      </c>
      <c r="E77" s="155" t="s">
        <v>343</v>
      </c>
      <c r="F77" s="15">
        <v>60103</v>
      </c>
      <c r="G77" s="14" t="s">
        <v>62</v>
      </c>
      <c r="H77" s="38">
        <v>35</v>
      </c>
      <c r="I77" s="46">
        <v>350</v>
      </c>
      <c r="J77" s="38" t="s">
        <v>31</v>
      </c>
      <c r="K77" s="34"/>
      <c r="L77" s="11"/>
      <c r="M77" s="11"/>
      <c r="N77" s="11"/>
      <c r="O77" s="11"/>
      <c r="P77" s="11"/>
      <c r="Q77" s="11"/>
      <c r="R77" s="11"/>
      <c r="S77" s="11"/>
      <c r="T77" s="11"/>
    </row>
    <row r="78" spans="1:20" s="18" customFormat="1" x14ac:dyDescent="0.3">
      <c r="A78" s="6">
        <f t="shared" si="0"/>
        <v>60104</v>
      </c>
      <c r="B78" s="125">
        <v>6</v>
      </c>
      <c r="C78" s="155" t="s">
        <v>55</v>
      </c>
      <c r="D78" s="125">
        <v>601</v>
      </c>
      <c r="E78" s="155" t="s">
        <v>343</v>
      </c>
      <c r="F78" s="15">
        <v>60104</v>
      </c>
      <c r="G78" s="14" t="s">
        <v>33</v>
      </c>
      <c r="H78" s="38" t="s">
        <v>145</v>
      </c>
      <c r="I78" s="46" t="s">
        <v>145</v>
      </c>
      <c r="J78" s="38" t="s">
        <v>145</v>
      </c>
      <c r="K78" s="34"/>
      <c r="L78" s="11"/>
      <c r="M78" s="11"/>
      <c r="N78" s="11"/>
      <c r="O78" s="11"/>
      <c r="P78" s="11"/>
      <c r="Q78" s="11"/>
      <c r="R78" s="11"/>
      <c r="S78" s="11"/>
      <c r="T78" s="11"/>
    </row>
    <row r="79" spans="1:20" s="18" customFormat="1" x14ac:dyDescent="0.3">
      <c r="A79" s="6">
        <f t="shared" si="0"/>
        <v>70101</v>
      </c>
      <c r="B79" s="125">
        <v>7</v>
      </c>
      <c r="C79" s="155" t="s">
        <v>105</v>
      </c>
      <c r="D79" s="125">
        <v>701</v>
      </c>
      <c r="E79" s="155" t="s">
        <v>105</v>
      </c>
      <c r="F79" s="15">
        <v>70101</v>
      </c>
      <c r="G79" s="14" t="s">
        <v>140</v>
      </c>
      <c r="H79" s="38">
        <v>20</v>
      </c>
      <c r="I79" s="46">
        <f>15.5+(23.82/2)</f>
        <v>27.41</v>
      </c>
      <c r="J79" s="38" t="s">
        <v>31</v>
      </c>
      <c r="K79" s="35" t="s">
        <v>160</v>
      </c>
      <c r="L79" s="11" t="s">
        <v>161</v>
      </c>
      <c r="M79" s="11"/>
      <c r="N79" s="11"/>
      <c r="O79" s="11"/>
      <c r="P79" s="11"/>
      <c r="Q79" s="11"/>
      <c r="R79" s="11"/>
      <c r="S79" s="11"/>
      <c r="T79" s="11"/>
    </row>
    <row r="80" spans="1:20" s="18" customFormat="1" x14ac:dyDescent="0.3">
      <c r="A80" s="6">
        <f t="shared" ref="A80:A93" si="1">F80</f>
        <v>70102</v>
      </c>
      <c r="B80" s="125">
        <v>7</v>
      </c>
      <c r="C80" s="155" t="s">
        <v>105</v>
      </c>
      <c r="D80" s="125">
        <v>701</v>
      </c>
      <c r="E80" s="155" t="s">
        <v>105</v>
      </c>
      <c r="F80" s="15">
        <v>70102</v>
      </c>
      <c r="G80" s="14" t="s">
        <v>143</v>
      </c>
      <c r="H80" s="38">
        <v>20</v>
      </c>
      <c r="I80" s="46">
        <f>31+(23.82/2)</f>
        <v>42.91</v>
      </c>
      <c r="J80" s="38" t="s">
        <v>31</v>
      </c>
      <c r="K80" s="35" t="s">
        <v>160</v>
      </c>
      <c r="L80" s="11" t="s">
        <v>161</v>
      </c>
      <c r="M80" s="11"/>
      <c r="N80" s="11"/>
      <c r="O80" s="11"/>
      <c r="P80" s="11"/>
      <c r="Q80" s="11"/>
      <c r="R80" s="11"/>
      <c r="S80" s="11"/>
      <c r="T80" s="11"/>
    </row>
    <row r="81" spans="1:21" s="18" customFormat="1" x14ac:dyDescent="0.3">
      <c r="A81" s="6">
        <f t="shared" si="1"/>
        <v>70103</v>
      </c>
      <c r="B81" s="125">
        <v>7</v>
      </c>
      <c r="C81" s="155" t="s">
        <v>105</v>
      </c>
      <c r="D81" s="125">
        <v>701</v>
      </c>
      <c r="E81" s="155" t="s">
        <v>105</v>
      </c>
      <c r="F81" s="15">
        <v>70103</v>
      </c>
      <c r="G81" s="14" t="s">
        <v>106</v>
      </c>
      <c r="H81" s="38">
        <v>20</v>
      </c>
      <c r="I81" s="46">
        <f>15.5+(23.82/2)</f>
        <v>27.41</v>
      </c>
      <c r="J81" s="38" t="s">
        <v>31</v>
      </c>
      <c r="K81" s="35" t="s">
        <v>160</v>
      </c>
      <c r="L81" s="11" t="s">
        <v>161</v>
      </c>
      <c r="M81" s="11"/>
      <c r="N81" s="11"/>
      <c r="O81" s="11"/>
      <c r="P81" s="11"/>
      <c r="Q81" s="11"/>
      <c r="R81" s="11"/>
      <c r="S81" s="11"/>
      <c r="T81" s="11"/>
    </row>
    <row r="82" spans="1:21" s="18" customFormat="1" x14ac:dyDescent="0.3">
      <c r="A82" s="6">
        <f t="shared" si="1"/>
        <v>70104</v>
      </c>
      <c r="B82" s="125">
        <v>7</v>
      </c>
      <c r="C82" s="155" t="s">
        <v>105</v>
      </c>
      <c r="D82" s="125">
        <v>701</v>
      </c>
      <c r="E82" s="155" t="s">
        <v>105</v>
      </c>
      <c r="F82" s="15">
        <v>70104</v>
      </c>
      <c r="G82" s="14" t="s">
        <v>391</v>
      </c>
      <c r="H82" s="38">
        <v>10</v>
      </c>
      <c r="I82" s="46">
        <v>1</v>
      </c>
      <c r="J82" s="38" t="s">
        <v>32</v>
      </c>
      <c r="K82" s="34"/>
      <c r="L82" s="11"/>
      <c r="M82" s="11"/>
      <c r="N82" s="11"/>
      <c r="O82" s="11"/>
      <c r="P82" s="11"/>
      <c r="Q82" s="11"/>
      <c r="R82" s="11"/>
      <c r="S82" s="11"/>
      <c r="T82" s="11"/>
    </row>
    <row r="83" spans="1:21" s="18" customFormat="1" x14ac:dyDescent="0.3">
      <c r="A83" s="6">
        <f t="shared" si="1"/>
        <v>70105</v>
      </c>
      <c r="B83" s="125">
        <v>7</v>
      </c>
      <c r="C83" s="155" t="s">
        <v>105</v>
      </c>
      <c r="D83" s="125">
        <v>701</v>
      </c>
      <c r="E83" s="155" t="s">
        <v>105</v>
      </c>
      <c r="F83" s="15">
        <v>70105</v>
      </c>
      <c r="G83" s="14" t="s">
        <v>107</v>
      </c>
      <c r="H83" s="38">
        <v>15</v>
      </c>
      <c r="I83" s="46">
        <v>1</v>
      </c>
      <c r="J83" s="38" t="s">
        <v>32</v>
      </c>
      <c r="K83" s="34"/>
      <c r="L83" s="11"/>
      <c r="M83" s="11"/>
      <c r="N83" s="11"/>
      <c r="O83" s="11"/>
      <c r="P83" s="11"/>
      <c r="Q83" s="11"/>
      <c r="R83" s="11"/>
      <c r="S83" s="11"/>
      <c r="T83" s="11"/>
    </row>
    <row r="84" spans="1:21" s="18" customFormat="1" x14ac:dyDescent="0.3">
      <c r="A84" s="6">
        <f t="shared" si="1"/>
        <v>70106</v>
      </c>
      <c r="B84" s="125">
        <v>7</v>
      </c>
      <c r="C84" s="155" t="s">
        <v>105</v>
      </c>
      <c r="D84" s="125">
        <v>701</v>
      </c>
      <c r="E84" s="155" t="s">
        <v>105</v>
      </c>
      <c r="F84" s="15">
        <v>70106</v>
      </c>
      <c r="G84" s="14" t="s">
        <v>139</v>
      </c>
      <c r="H84" s="38" t="s">
        <v>145</v>
      </c>
      <c r="I84" s="46" t="s">
        <v>162</v>
      </c>
      <c r="J84" s="38" t="s">
        <v>31</v>
      </c>
      <c r="K84" s="34"/>
      <c r="L84" s="11"/>
      <c r="M84" s="11"/>
      <c r="N84" s="11"/>
      <c r="O84" s="11"/>
      <c r="P84" s="11"/>
      <c r="Q84" s="11"/>
      <c r="R84" s="11"/>
      <c r="S84" s="11"/>
      <c r="T84" s="11"/>
    </row>
    <row r="85" spans="1:21" s="18" customFormat="1" x14ac:dyDescent="0.3">
      <c r="A85" s="6">
        <f t="shared" si="1"/>
        <v>70107</v>
      </c>
      <c r="B85" s="125">
        <v>7</v>
      </c>
      <c r="C85" s="155" t="s">
        <v>105</v>
      </c>
      <c r="D85" s="125">
        <v>701</v>
      </c>
      <c r="E85" s="155" t="s">
        <v>105</v>
      </c>
      <c r="F85" s="15">
        <v>70107</v>
      </c>
      <c r="G85" s="14" t="s">
        <v>390</v>
      </c>
      <c r="H85" s="38" t="s">
        <v>145</v>
      </c>
      <c r="I85" s="46" t="s">
        <v>162</v>
      </c>
      <c r="J85" s="38" t="s">
        <v>31</v>
      </c>
      <c r="K85" s="34"/>
      <c r="L85" s="11"/>
      <c r="M85" s="11"/>
      <c r="N85" s="11"/>
      <c r="O85" s="11"/>
      <c r="P85" s="11"/>
      <c r="Q85" s="11"/>
      <c r="R85" s="11"/>
      <c r="S85" s="11"/>
      <c r="T85" s="11"/>
    </row>
    <row r="86" spans="1:21" s="11" customFormat="1" x14ac:dyDescent="0.3">
      <c r="A86" s="6">
        <f t="shared" si="1"/>
        <v>70108</v>
      </c>
      <c r="B86" s="125">
        <v>7</v>
      </c>
      <c r="C86" s="155" t="s">
        <v>105</v>
      </c>
      <c r="D86" s="125">
        <v>701</v>
      </c>
      <c r="E86" s="155" t="s">
        <v>105</v>
      </c>
      <c r="F86" s="15">
        <v>70108</v>
      </c>
      <c r="G86" s="14" t="s">
        <v>168</v>
      </c>
      <c r="H86" s="38">
        <v>25</v>
      </c>
      <c r="I86" s="46" t="s">
        <v>169</v>
      </c>
      <c r="J86" s="38" t="s">
        <v>32</v>
      </c>
      <c r="K86" s="34"/>
      <c r="U86" s="18"/>
    </row>
    <row r="87" spans="1:21" s="11" customFormat="1" x14ac:dyDescent="0.3">
      <c r="A87" s="6" t="str">
        <f t="shared" si="1"/>
        <v>70109DS</v>
      </c>
      <c r="B87" s="162">
        <v>7</v>
      </c>
      <c r="C87" s="155" t="s">
        <v>105</v>
      </c>
      <c r="D87" s="162">
        <v>701</v>
      </c>
      <c r="E87" s="155" t="s">
        <v>105</v>
      </c>
      <c r="F87" s="15" t="s">
        <v>421</v>
      </c>
      <c r="G87" s="14" t="s">
        <v>422</v>
      </c>
      <c r="H87" s="164">
        <v>15</v>
      </c>
      <c r="I87" s="46"/>
      <c r="J87" s="164" t="s">
        <v>32</v>
      </c>
      <c r="K87" s="166"/>
      <c r="U87" s="18"/>
    </row>
    <row r="88" spans="1:21" x14ac:dyDescent="0.3">
      <c r="A88" s="6" t="str">
        <f t="shared" si="1"/>
        <v>70110DS</v>
      </c>
      <c r="B88" s="125">
        <v>7</v>
      </c>
      <c r="C88" s="155" t="s">
        <v>105</v>
      </c>
      <c r="D88" s="125">
        <v>701</v>
      </c>
      <c r="E88" s="155" t="s">
        <v>105</v>
      </c>
      <c r="F88" s="15" t="s">
        <v>426</v>
      </c>
      <c r="G88" s="35" t="s">
        <v>427</v>
      </c>
      <c r="H88" s="111">
        <v>15</v>
      </c>
      <c r="I88" s="12" t="s">
        <v>145</v>
      </c>
      <c r="J88" s="111" t="s">
        <v>32</v>
      </c>
      <c r="K88" s="113"/>
    </row>
    <row r="89" spans="1:21" x14ac:dyDescent="0.3">
      <c r="A89" s="6" t="str">
        <f t="shared" si="1"/>
        <v>70111DS</v>
      </c>
      <c r="B89" s="168">
        <v>7</v>
      </c>
      <c r="C89" s="155" t="s">
        <v>105</v>
      </c>
      <c r="D89" s="168">
        <v>701</v>
      </c>
      <c r="E89" s="155" t="s">
        <v>105</v>
      </c>
      <c r="F89" s="15" t="s">
        <v>434</v>
      </c>
      <c r="G89" s="35" t="s">
        <v>435</v>
      </c>
      <c r="H89" s="170">
        <v>15</v>
      </c>
      <c r="I89" s="12" t="s">
        <v>145</v>
      </c>
      <c r="J89" s="170" t="s">
        <v>32</v>
      </c>
      <c r="K89" s="169"/>
    </row>
    <row r="90" spans="1:21" x14ac:dyDescent="0.3">
      <c r="A90" s="6" t="str">
        <f t="shared" si="1"/>
        <v>70112DS</v>
      </c>
      <c r="B90" s="168">
        <v>7</v>
      </c>
      <c r="C90" s="155" t="s">
        <v>105</v>
      </c>
      <c r="D90" s="168">
        <v>701</v>
      </c>
      <c r="E90" s="155" t="s">
        <v>105</v>
      </c>
      <c r="F90" s="15" t="s">
        <v>442</v>
      </c>
      <c r="G90" s="35" t="s">
        <v>76</v>
      </c>
      <c r="H90" s="170">
        <v>20</v>
      </c>
      <c r="I90" s="12" t="s">
        <v>145</v>
      </c>
      <c r="J90" s="170" t="s">
        <v>32</v>
      </c>
      <c r="K90" s="169"/>
    </row>
    <row r="91" spans="1:21" x14ac:dyDescent="0.3">
      <c r="A91" s="6" t="str">
        <f t="shared" si="1"/>
        <v>70113DS</v>
      </c>
      <c r="B91" s="168">
        <v>7</v>
      </c>
      <c r="C91" s="155" t="s">
        <v>105</v>
      </c>
      <c r="D91" s="168">
        <v>701</v>
      </c>
      <c r="E91" s="155" t="s">
        <v>105</v>
      </c>
      <c r="F91" s="15" t="s">
        <v>443</v>
      </c>
      <c r="G91" s="35" t="s">
        <v>444</v>
      </c>
      <c r="H91" s="170">
        <v>20</v>
      </c>
      <c r="I91" s="12" t="s">
        <v>145</v>
      </c>
      <c r="J91" s="170" t="s">
        <v>32</v>
      </c>
      <c r="K91" s="169"/>
    </row>
    <row r="92" spans="1:21" x14ac:dyDescent="0.3">
      <c r="A92" s="6" t="str">
        <f t="shared" si="1"/>
        <v>70114DS</v>
      </c>
      <c r="B92" s="168">
        <v>7</v>
      </c>
      <c r="C92" s="155" t="s">
        <v>105</v>
      </c>
      <c r="D92" s="168">
        <v>701</v>
      </c>
      <c r="E92" s="155" t="s">
        <v>105</v>
      </c>
      <c r="F92" s="15" t="s">
        <v>446</v>
      </c>
      <c r="G92" s="35" t="s">
        <v>445</v>
      </c>
      <c r="H92" s="170">
        <v>20</v>
      </c>
      <c r="I92" s="12"/>
      <c r="J92" s="170" t="s">
        <v>32</v>
      </c>
      <c r="K92" s="169"/>
    </row>
    <row r="93" spans="1:21" x14ac:dyDescent="0.3">
      <c r="A93" s="6" t="str">
        <f t="shared" si="1"/>
        <v>70115DS</v>
      </c>
      <c r="B93" s="168">
        <v>7</v>
      </c>
      <c r="C93" s="155" t="s">
        <v>105</v>
      </c>
      <c r="D93" s="168">
        <v>701</v>
      </c>
      <c r="E93" s="155" t="s">
        <v>105</v>
      </c>
      <c r="F93" s="15" t="s">
        <v>447</v>
      </c>
      <c r="G93" s="35" t="s">
        <v>436</v>
      </c>
      <c r="H93" s="170">
        <v>20</v>
      </c>
      <c r="I93" s="12"/>
      <c r="J93" s="170" t="s">
        <v>32</v>
      </c>
      <c r="K93" s="169"/>
    </row>
    <row r="94" spans="1:21" x14ac:dyDescent="0.3">
      <c r="A94" s="6" t="s">
        <v>448</v>
      </c>
      <c r="B94" s="168">
        <v>7</v>
      </c>
      <c r="C94" s="155" t="s">
        <v>105</v>
      </c>
      <c r="D94" s="168">
        <v>701</v>
      </c>
      <c r="E94" s="155" t="s">
        <v>105</v>
      </c>
      <c r="F94" s="15" t="s">
        <v>448</v>
      </c>
      <c r="G94" s="35" t="s">
        <v>449</v>
      </c>
      <c r="H94" s="170">
        <v>35</v>
      </c>
      <c r="I94" s="12"/>
      <c r="J94" s="170" t="s">
        <v>32</v>
      </c>
      <c r="K94" s="169"/>
    </row>
    <row r="95" spans="1:21" x14ac:dyDescent="0.3">
      <c r="A95" s="6">
        <v>70117</v>
      </c>
      <c r="B95" s="168">
        <v>7</v>
      </c>
      <c r="C95" s="155" t="s">
        <v>105</v>
      </c>
      <c r="D95" s="168">
        <v>701</v>
      </c>
      <c r="E95" s="155" t="s">
        <v>105</v>
      </c>
      <c r="F95" s="15">
        <v>70117</v>
      </c>
      <c r="G95" s="35" t="s">
        <v>33</v>
      </c>
      <c r="H95" s="165" t="s">
        <v>145</v>
      </c>
      <c r="I95" s="12" t="s">
        <v>145</v>
      </c>
      <c r="J95" s="165" t="s">
        <v>145</v>
      </c>
      <c r="K95" s="166"/>
    </row>
  </sheetData>
  <mergeCells count="2">
    <mergeCell ref="L4:L12"/>
    <mergeCell ref="D58:D63"/>
  </mergeCells>
  <hyperlinks>
    <hyperlink ref="L71" r:id="rId1" xr:uid="{00000000-0004-0000-0200-000000000000}"/>
  </hyperlinks>
  <pageMargins left="0.7" right="0.7" top="0.75" bottom="0.75" header="0.3" footer="0.3"/>
  <pageSetup paperSize="8" scale="55"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97"/>
  <sheetViews>
    <sheetView topLeftCell="A45" zoomScaleNormal="100" workbookViewId="0">
      <selection activeCell="E31" sqref="E31:E36"/>
    </sheetView>
  </sheetViews>
  <sheetFormatPr defaultColWidth="9.21875" defaultRowHeight="14.4" x14ac:dyDescent="0.3"/>
  <cols>
    <col min="1" max="1" width="9.21875" style="10"/>
    <col min="2" max="2" width="19.5546875" style="10" customWidth="1"/>
    <col min="3" max="3" width="16.44140625" style="10" customWidth="1"/>
    <col min="4" max="4" width="12.5546875" style="10" customWidth="1"/>
    <col min="5" max="5" width="17.5546875" style="10" customWidth="1"/>
    <col min="6" max="6" width="12.44140625" style="10" customWidth="1"/>
    <col min="7" max="7" width="38.77734375" style="32" customWidth="1"/>
    <col min="8" max="8" width="21.44140625" style="11" customWidth="1"/>
    <col min="9" max="9" width="18.5546875" style="36" customWidth="1"/>
    <col min="10" max="10" width="20.44140625" style="11" customWidth="1"/>
    <col min="11" max="11" width="33.5546875" style="33" customWidth="1"/>
    <col min="12" max="12" width="23.5546875" style="11" customWidth="1"/>
    <col min="13" max="13" width="12.5546875" style="11" customWidth="1"/>
    <col min="14" max="14" width="17.77734375" style="11" customWidth="1"/>
    <col min="15" max="15" width="12.44140625" style="11" customWidth="1"/>
    <col min="16" max="16" width="26" style="11" customWidth="1"/>
    <col min="17" max="18" width="21.44140625" style="11" customWidth="1"/>
    <col min="19" max="19" width="19.5546875" style="11" customWidth="1"/>
    <col min="20" max="20" width="20.44140625" style="11" customWidth="1"/>
    <col min="21" max="21" width="9.21875" style="18"/>
    <col min="22" max="16384" width="9.21875" style="10"/>
  </cols>
  <sheetData>
    <row r="1" spans="1:21" s="11" customFormat="1" ht="31.8" thickBot="1" x14ac:dyDescent="0.35">
      <c r="A1" s="137" t="s">
        <v>404</v>
      </c>
      <c r="B1" s="23" t="s">
        <v>21</v>
      </c>
      <c r="C1" s="24" t="s">
        <v>22</v>
      </c>
      <c r="D1" s="25" t="s">
        <v>23</v>
      </c>
      <c r="E1" s="24" t="s">
        <v>24</v>
      </c>
      <c r="F1" s="24" t="s">
        <v>25</v>
      </c>
      <c r="G1" s="24" t="s">
        <v>26</v>
      </c>
      <c r="H1" s="24" t="s">
        <v>27</v>
      </c>
      <c r="I1" s="2" t="s">
        <v>29</v>
      </c>
      <c r="J1" s="26" t="s">
        <v>30</v>
      </c>
      <c r="K1" s="44" t="s">
        <v>149</v>
      </c>
      <c r="U1" s="18"/>
    </row>
    <row r="2" spans="1:21" s="11" customFormat="1" x14ac:dyDescent="0.3">
      <c r="A2" s="133">
        <v>10101</v>
      </c>
      <c r="B2" s="518">
        <v>1</v>
      </c>
      <c r="C2" s="520" t="s">
        <v>77</v>
      </c>
      <c r="D2" s="525">
        <v>101</v>
      </c>
      <c r="E2" s="523" t="s">
        <v>71</v>
      </c>
      <c r="F2" s="133">
        <v>10101</v>
      </c>
      <c r="G2" s="131" t="s">
        <v>90</v>
      </c>
      <c r="H2" s="134">
        <v>20</v>
      </c>
      <c r="I2" s="134"/>
      <c r="J2" s="41" t="s">
        <v>20</v>
      </c>
      <c r="K2" s="35"/>
      <c r="U2" s="18"/>
    </row>
    <row r="3" spans="1:21" s="11" customFormat="1" x14ac:dyDescent="0.3">
      <c r="A3" s="125">
        <v>10102</v>
      </c>
      <c r="B3" s="522"/>
      <c r="C3" s="529"/>
      <c r="D3" s="487"/>
      <c r="E3" s="517"/>
      <c r="F3" s="125">
        <v>10102</v>
      </c>
      <c r="G3" s="132" t="s">
        <v>50</v>
      </c>
      <c r="H3" s="126">
        <v>30</v>
      </c>
      <c r="I3" s="126"/>
      <c r="J3" s="39" t="s">
        <v>20</v>
      </c>
      <c r="K3" s="35"/>
      <c r="U3" s="18"/>
    </row>
    <row r="4" spans="1:21" s="11" customFormat="1" x14ac:dyDescent="0.3">
      <c r="A4" s="125">
        <v>10103</v>
      </c>
      <c r="B4" s="522"/>
      <c r="C4" s="529"/>
      <c r="D4" s="487"/>
      <c r="E4" s="517"/>
      <c r="F4" s="125">
        <v>10103</v>
      </c>
      <c r="G4" s="48" t="s">
        <v>91</v>
      </c>
      <c r="H4" s="126">
        <v>30</v>
      </c>
      <c r="I4" s="126"/>
      <c r="J4" s="16" t="s">
        <v>20</v>
      </c>
      <c r="K4" s="35"/>
      <c r="U4" s="18"/>
    </row>
    <row r="5" spans="1:21" s="11" customFormat="1" x14ac:dyDescent="0.3">
      <c r="A5" s="15">
        <v>10104</v>
      </c>
      <c r="B5" s="522"/>
      <c r="C5" s="529"/>
      <c r="D5" s="487"/>
      <c r="E5" s="517"/>
      <c r="F5" s="15">
        <v>10104</v>
      </c>
      <c r="G5" s="48" t="s">
        <v>92</v>
      </c>
      <c r="H5" s="126">
        <v>30</v>
      </c>
      <c r="I5" s="126"/>
      <c r="J5" s="16" t="s">
        <v>20</v>
      </c>
      <c r="K5" s="35"/>
      <c r="U5" s="18"/>
    </row>
    <row r="6" spans="1:21" s="11" customFormat="1" x14ac:dyDescent="0.3">
      <c r="A6" s="15">
        <v>10201</v>
      </c>
      <c r="B6" s="522"/>
      <c r="C6" s="529"/>
      <c r="D6" s="487">
        <v>102</v>
      </c>
      <c r="E6" s="517" t="s">
        <v>72</v>
      </c>
      <c r="F6" s="15">
        <v>10201</v>
      </c>
      <c r="G6" s="48" t="s">
        <v>93</v>
      </c>
      <c r="H6" s="126">
        <v>20</v>
      </c>
      <c r="I6" s="126"/>
      <c r="J6" s="16" t="s">
        <v>32</v>
      </c>
      <c r="K6" s="35"/>
      <c r="U6" s="18"/>
    </row>
    <row r="7" spans="1:21" s="11" customFormat="1" ht="15" thickBot="1" x14ac:dyDescent="0.35">
      <c r="A7" s="17">
        <v>10202</v>
      </c>
      <c r="B7" s="519"/>
      <c r="C7" s="521"/>
      <c r="D7" s="527"/>
      <c r="E7" s="524"/>
      <c r="F7" s="17">
        <v>10202</v>
      </c>
      <c r="G7" s="49" t="s">
        <v>94</v>
      </c>
      <c r="H7" s="138">
        <v>20</v>
      </c>
      <c r="I7" s="138"/>
      <c r="J7" s="40" t="s">
        <v>20</v>
      </c>
      <c r="K7" s="35"/>
      <c r="U7" s="18"/>
    </row>
    <row r="8" spans="1:21" s="11" customFormat="1" x14ac:dyDescent="0.3">
      <c r="A8" s="21">
        <v>20101</v>
      </c>
      <c r="B8" s="518">
        <v>2</v>
      </c>
      <c r="C8" s="520" t="s">
        <v>79</v>
      </c>
      <c r="D8" s="133">
        <v>201</v>
      </c>
      <c r="E8" s="140" t="s">
        <v>73</v>
      </c>
      <c r="F8" s="21">
        <v>20101</v>
      </c>
      <c r="G8" s="47" t="s">
        <v>90</v>
      </c>
      <c r="H8" s="134">
        <v>20</v>
      </c>
      <c r="I8" s="134"/>
      <c r="J8" s="41" t="s">
        <v>20</v>
      </c>
      <c r="K8" s="35"/>
      <c r="U8" s="18"/>
    </row>
    <row r="9" spans="1:21" s="11" customFormat="1" ht="15" thickBot="1" x14ac:dyDescent="0.35">
      <c r="A9" s="17">
        <v>20201</v>
      </c>
      <c r="B9" s="519"/>
      <c r="C9" s="521"/>
      <c r="D9" s="139">
        <v>202</v>
      </c>
      <c r="E9" s="142" t="s">
        <v>74</v>
      </c>
      <c r="F9" s="17">
        <v>20201</v>
      </c>
      <c r="G9" s="49" t="s">
        <v>90</v>
      </c>
      <c r="H9" s="138">
        <v>20</v>
      </c>
      <c r="I9" s="138"/>
      <c r="J9" s="40" t="s">
        <v>20</v>
      </c>
      <c r="K9" s="35"/>
      <c r="U9" s="18"/>
    </row>
    <row r="10" spans="1:21" s="11" customFormat="1" x14ac:dyDescent="0.3">
      <c r="A10" s="21">
        <v>30101</v>
      </c>
      <c r="B10" s="518">
        <v>3</v>
      </c>
      <c r="C10" s="523" t="s">
        <v>78</v>
      </c>
      <c r="D10" s="525">
        <v>301</v>
      </c>
      <c r="E10" s="526" t="s">
        <v>75</v>
      </c>
      <c r="F10" s="21">
        <v>30101</v>
      </c>
      <c r="G10" s="47" t="s">
        <v>50</v>
      </c>
      <c r="H10" s="134">
        <v>30</v>
      </c>
      <c r="I10" s="134"/>
      <c r="J10" s="41" t="s">
        <v>32</v>
      </c>
      <c r="K10" s="35"/>
      <c r="U10" s="18"/>
    </row>
    <row r="11" spans="1:21" s="11" customFormat="1" x14ac:dyDescent="0.3">
      <c r="A11" s="15">
        <v>30102</v>
      </c>
      <c r="B11" s="522"/>
      <c r="C11" s="517"/>
      <c r="D11" s="487"/>
      <c r="E11" s="516"/>
      <c r="F11" s="15">
        <v>30102</v>
      </c>
      <c r="G11" s="48" t="s">
        <v>60</v>
      </c>
      <c r="H11" s="126">
        <v>25</v>
      </c>
      <c r="I11" s="126"/>
      <c r="J11" s="39" t="s">
        <v>32</v>
      </c>
      <c r="K11" s="35"/>
      <c r="U11" s="18"/>
    </row>
    <row r="12" spans="1:21" s="11" customFormat="1" x14ac:dyDescent="0.3">
      <c r="A12" s="15">
        <v>30103</v>
      </c>
      <c r="B12" s="522"/>
      <c r="C12" s="517"/>
      <c r="D12" s="487"/>
      <c r="E12" s="516"/>
      <c r="F12" s="15">
        <v>30103</v>
      </c>
      <c r="G12" s="48" t="s">
        <v>346</v>
      </c>
      <c r="H12" s="126">
        <v>20</v>
      </c>
      <c r="I12" s="126"/>
      <c r="J12" s="39" t="s">
        <v>32</v>
      </c>
      <c r="K12" s="35"/>
      <c r="U12" s="18"/>
    </row>
    <row r="13" spans="1:21" s="11" customFormat="1" x14ac:dyDescent="0.3">
      <c r="A13" s="15">
        <v>30201</v>
      </c>
      <c r="B13" s="522"/>
      <c r="C13" s="517"/>
      <c r="D13" s="487">
        <v>302</v>
      </c>
      <c r="E13" s="516" t="s">
        <v>76</v>
      </c>
      <c r="F13" s="15">
        <v>30201</v>
      </c>
      <c r="G13" s="48" t="s">
        <v>84</v>
      </c>
      <c r="H13" s="126">
        <v>20</v>
      </c>
      <c r="I13" s="126"/>
      <c r="J13" s="39" t="s">
        <v>32</v>
      </c>
      <c r="K13" s="35"/>
      <c r="U13" s="18"/>
    </row>
    <row r="14" spans="1:21" s="11" customFormat="1" x14ac:dyDescent="0.3">
      <c r="A14" s="15">
        <v>30202</v>
      </c>
      <c r="B14" s="522"/>
      <c r="C14" s="517"/>
      <c r="D14" s="487"/>
      <c r="E14" s="516"/>
      <c r="F14" s="15">
        <v>30202</v>
      </c>
      <c r="G14" s="48" t="s">
        <v>95</v>
      </c>
      <c r="H14" s="126">
        <v>35</v>
      </c>
      <c r="I14" s="126"/>
      <c r="J14" s="39" t="s">
        <v>32</v>
      </c>
      <c r="K14" s="35"/>
      <c r="U14" s="18"/>
    </row>
    <row r="15" spans="1:21" s="11" customFormat="1" ht="15" thickBot="1" x14ac:dyDescent="0.35">
      <c r="A15" s="17">
        <v>30203</v>
      </c>
      <c r="B15" s="519"/>
      <c r="C15" s="524"/>
      <c r="D15" s="527"/>
      <c r="E15" s="528"/>
      <c r="F15" s="17">
        <v>30203</v>
      </c>
      <c r="G15" s="49" t="s">
        <v>96</v>
      </c>
      <c r="H15" s="138">
        <v>25</v>
      </c>
      <c r="I15" s="138"/>
      <c r="J15" s="40" t="s">
        <v>32</v>
      </c>
      <c r="K15" s="35"/>
      <c r="U15" s="18"/>
    </row>
    <row r="16" spans="1:21" s="11" customFormat="1" x14ac:dyDescent="0.3">
      <c r="A16" s="21">
        <v>40101</v>
      </c>
      <c r="B16" s="488">
        <v>4</v>
      </c>
      <c r="C16" s="491" t="s">
        <v>82</v>
      </c>
      <c r="D16" s="508">
        <v>401</v>
      </c>
      <c r="E16" s="509" t="s">
        <v>87</v>
      </c>
      <c r="F16" s="21">
        <v>40101</v>
      </c>
      <c r="G16" s="131" t="s">
        <v>347</v>
      </c>
      <c r="H16" s="134">
        <v>75</v>
      </c>
      <c r="I16" s="134"/>
      <c r="J16" s="41" t="s">
        <v>20</v>
      </c>
      <c r="K16" s="35"/>
      <c r="U16" s="18"/>
    </row>
    <row r="17" spans="1:21" s="11" customFormat="1" x14ac:dyDescent="0.3">
      <c r="A17" s="15">
        <v>40102</v>
      </c>
      <c r="B17" s="489"/>
      <c r="C17" s="492"/>
      <c r="D17" s="504"/>
      <c r="E17" s="510"/>
      <c r="F17" s="15">
        <v>40102</v>
      </c>
      <c r="G17" s="132" t="s">
        <v>89</v>
      </c>
      <c r="H17" s="126">
        <v>40</v>
      </c>
      <c r="I17" s="126"/>
      <c r="J17" s="39" t="s">
        <v>20</v>
      </c>
      <c r="K17" s="35"/>
      <c r="U17" s="18"/>
    </row>
    <row r="18" spans="1:21" s="11" customFormat="1" x14ac:dyDescent="0.3">
      <c r="A18" s="15">
        <v>40103</v>
      </c>
      <c r="B18" s="489"/>
      <c r="C18" s="492"/>
      <c r="D18" s="504"/>
      <c r="E18" s="510"/>
      <c r="F18" s="15">
        <v>40103</v>
      </c>
      <c r="G18" s="132" t="s">
        <v>348</v>
      </c>
      <c r="H18" s="126">
        <v>65</v>
      </c>
      <c r="I18" s="126"/>
      <c r="J18" s="39" t="s">
        <v>20</v>
      </c>
      <c r="K18" s="35"/>
      <c r="U18" s="18"/>
    </row>
    <row r="19" spans="1:21" s="11" customFormat="1" x14ac:dyDescent="0.3">
      <c r="A19" s="15">
        <v>40104</v>
      </c>
      <c r="B19" s="489"/>
      <c r="C19" s="492"/>
      <c r="D19" s="501"/>
      <c r="E19" s="511"/>
      <c r="F19" s="15">
        <v>40104</v>
      </c>
      <c r="G19" s="132" t="s">
        <v>33</v>
      </c>
      <c r="H19" s="126"/>
      <c r="I19" s="126"/>
      <c r="J19" s="39" t="s">
        <v>20</v>
      </c>
      <c r="K19" s="35"/>
      <c r="U19" s="18"/>
    </row>
    <row r="20" spans="1:21" s="11" customFormat="1" x14ac:dyDescent="0.3">
      <c r="A20" s="15">
        <v>40201</v>
      </c>
      <c r="B20" s="489"/>
      <c r="C20" s="492"/>
      <c r="D20" s="500">
        <v>402</v>
      </c>
      <c r="E20" s="512" t="s">
        <v>88</v>
      </c>
      <c r="F20" s="15">
        <v>40201</v>
      </c>
      <c r="G20" s="132" t="s">
        <v>86</v>
      </c>
      <c r="H20" s="126">
        <v>25</v>
      </c>
      <c r="I20" s="126"/>
      <c r="J20" s="39" t="s">
        <v>20</v>
      </c>
      <c r="K20" s="35"/>
      <c r="U20" s="18"/>
    </row>
    <row r="21" spans="1:21" s="11" customFormat="1" x14ac:dyDescent="0.3">
      <c r="A21" s="15">
        <v>40202</v>
      </c>
      <c r="B21" s="489"/>
      <c r="C21" s="492"/>
      <c r="D21" s="504"/>
      <c r="E21" s="510"/>
      <c r="F21" s="15">
        <v>40202</v>
      </c>
      <c r="G21" s="132" t="s">
        <v>397</v>
      </c>
      <c r="H21" s="126">
        <v>20</v>
      </c>
      <c r="I21" s="126"/>
      <c r="J21" s="39" t="s">
        <v>20</v>
      </c>
      <c r="K21" s="35"/>
      <c r="U21" s="18"/>
    </row>
    <row r="22" spans="1:21" s="11" customFormat="1" x14ac:dyDescent="0.3">
      <c r="A22" s="15">
        <v>40203</v>
      </c>
      <c r="B22" s="489"/>
      <c r="C22" s="492"/>
      <c r="D22" s="501"/>
      <c r="E22" s="511"/>
      <c r="F22" s="15">
        <v>40203</v>
      </c>
      <c r="G22" s="132" t="s">
        <v>33</v>
      </c>
      <c r="H22" s="126"/>
      <c r="I22" s="126"/>
      <c r="J22" s="39"/>
      <c r="K22" s="35"/>
      <c r="U22" s="18"/>
    </row>
    <row r="23" spans="1:21" s="11" customFormat="1" x14ac:dyDescent="0.3">
      <c r="A23" s="126">
        <v>40301</v>
      </c>
      <c r="B23" s="489"/>
      <c r="C23" s="492"/>
      <c r="D23" s="487">
        <v>403</v>
      </c>
      <c r="E23" s="517" t="s">
        <v>121</v>
      </c>
      <c r="F23" s="126">
        <v>40301</v>
      </c>
      <c r="G23" s="48" t="s">
        <v>122</v>
      </c>
      <c r="H23" s="141">
        <v>20</v>
      </c>
      <c r="I23" s="126"/>
      <c r="J23" s="39" t="s">
        <v>104</v>
      </c>
      <c r="K23" s="35"/>
      <c r="U23" s="18"/>
    </row>
    <row r="24" spans="1:21" s="11" customFormat="1" x14ac:dyDescent="0.3">
      <c r="A24" s="126">
        <v>40302</v>
      </c>
      <c r="B24" s="489"/>
      <c r="C24" s="492"/>
      <c r="D24" s="487"/>
      <c r="E24" s="517"/>
      <c r="F24" s="126">
        <v>40302</v>
      </c>
      <c r="G24" s="48" t="s">
        <v>123</v>
      </c>
      <c r="H24" s="141">
        <v>50</v>
      </c>
      <c r="I24" s="126"/>
      <c r="J24" s="39" t="s">
        <v>104</v>
      </c>
      <c r="K24" s="35"/>
      <c r="U24" s="18"/>
    </row>
    <row r="25" spans="1:21" s="11" customFormat="1" x14ac:dyDescent="0.3">
      <c r="A25" s="126">
        <v>40303</v>
      </c>
      <c r="B25" s="489"/>
      <c r="C25" s="492"/>
      <c r="D25" s="487"/>
      <c r="E25" s="517"/>
      <c r="F25" s="126">
        <v>40303</v>
      </c>
      <c r="G25" s="48" t="s">
        <v>124</v>
      </c>
      <c r="H25" s="141">
        <v>25</v>
      </c>
      <c r="I25" s="126"/>
      <c r="J25" s="39" t="s">
        <v>104</v>
      </c>
      <c r="K25" s="35"/>
      <c r="U25" s="18"/>
    </row>
    <row r="26" spans="1:21" s="11" customFormat="1" x14ac:dyDescent="0.3">
      <c r="A26" s="126">
        <v>40304</v>
      </c>
      <c r="B26" s="489"/>
      <c r="C26" s="492"/>
      <c r="D26" s="487"/>
      <c r="E26" s="517"/>
      <c r="F26" s="126">
        <v>40304</v>
      </c>
      <c r="G26" s="48" t="s">
        <v>125</v>
      </c>
      <c r="H26" s="141">
        <v>30</v>
      </c>
      <c r="I26" s="126"/>
      <c r="J26" s="39" t="s">
        <v>104</v>
      </c>
      <c r="K26" s="35"/>
      <c r="U26" s="18"/>
    </row>
    <row r="27" spans="1:21" s="11" customFormat="1" x14ac:dyDescent="0.3">
      <c r="A27" s="126">
        <v>40305</v>
      </c>
      <c r="B27" s="489"/>
      <c r="C27" s="492"/>
      <c r="D27" s="487"/>
      <c r="E27" s="517"/>
      <c r="F27" s="126">
        <v>40305</v>
      </c>
      <c r="G27" s="48" t="s">
        <v>395</v>
      </c>
      <c r="H27" s="141">
        <v>5</v>
      </c>
      <c r="I27" s="126"/>
      <c r="J27" s="39" t="s">
        <v>104</v>
      </c>
      <c r="K27" s="35"/>
      <c r="U27" s="18"/>
    </row>
    <row r="28" spans="1:21" s="11" customFormat="1" x14ac:dyDescent="0.3">
      <c r="A28" s="126">
        <v>40401</v>
      </c>
      <c r="B28" s="489"/>
      <c r="C28" s="492"/>
      <c r="D28" s="487">
        <v>404</v>
      </c>
      <c r="E28" s="517" t="s">
        <v>126</v>
      </c>
      <c r="F28" s="126">
        <v>40401</v>
      </c>
      <c r="G28" s="48" t="s">
        <v>127</v>
      </c>
      <c r="H28" s="141">
        <v>30</v>
      </c>
      <c r="I28" s="126"/>
      <c r="J28" s="39" t="s">
        <v>31</v>
      </c>
      <c r="K28" s="35"/>
      <c r="U28" s="18"/>
    </row>
    <row r="29" spans="1:21" s="11" customFormat="1" x14ac:dyDescent="0.3">
      <c r="A29" s="126">
        <v>40402</v>
      </c>
      <c r="B29" s="489"/>
      <c r="C29" s="492"/>
      <c r="D29" s="487"/>
      <c r="E29" s="517"/>
      <c r="F29" s="126">
        <v>40402</v>
      </c>
      <c r="G29" s="48" t="s">
        <v>128</v>
      </c>
      <c r="H29" s="141">
        <v>25</v>
      </c>
      <c r="I29" s="126"/>
      <c r="J29" s="39" t="s">
        <v>31</v>
      </c>
      <c r="K29" s="35"/>
      <c r="U29" s="18"/>
    </row>
    <row r="30" spans="1:21" s="11" customFormat="1" x14ac:dyDescent="0.3">
      <c r="A30" s="126">
        <v>40403</v>
      </c>
      <c r="B30" s="489"/>
      <c r="C30" s="492"/>
      <c r="D30" s="487"/>
      <c r="E30" s="517"/>
      <c r="F30" s="126">
        <v>40403</v>
      </c>
      <c r="G30" s="48" t="s">
        <v>129</v>
      </c>
      <c r="H30" s="141">
        <v>25</v>
      </c>
      <c r="I30" s="126"/>
      <c r="J30" s="39" t="s">
        <v>31</v>
      </c>
      <c r="K30" s="35"/>
      <c r="U30" s="18"/>
    </row>
    <row r="31" spans="1:21" s="11" customFormat="1" x14ac:dyDescent="0.3">
      <c r="A31" s="15">
        <v>40501</v>
      </c>
      <c r="B31" s="489"/>
      <c r="C31" s="492"/>
      <c r="D31" s="487">
        <v>405</v>
      </c>
      <c r="E31" s="516" t="s">
        <v>132</v>
      </c>
      <c r="F31" s="15">
        <v>40501</v>
      </c>
      <c r="G31" s="132" t="s">
        <v>56</v>
      </c>
      <c r="H31" s="126">
        <v>85</v>
      </c>
      <c r="I31" s="126"/>
      <c r="J31" s="39" t="s">
        <v>20</v>
      </c>
      <c r="K31" s="35"/>
      <c r="U31" s="18"/>
    </row>
    <row r="32" spans="1:21" s="11" customFormat="1" x14ac:dyDescent="0.3">
      <c r="A32" s="15">
        <v>40502</v>
      </c>
      <c r="B32" s="489"/>
      <c r="C32" s="492"/>
      <c r="D32" s="487"/>
      <c r="E32" s="516"/>
      <c r="F32" s="15">
        <v>40502</v>
      </c>
      <c r="G32" s="132" t="s">
        <v>57</v>
      </c>
      <c r="H32" s="126">
        <v>85</v>
      </c>
      <c r="I32" s="126"/>
      <c r="J32" s="39" t="s">
        <v>20</v>
      </c>
      <c r="K32" s="35"/>
      <c r="U32" s="18"/>
    </row>
    <row r="33" spans="1:21" s="11" customFormat="1" x14ac:dyDescent="0.3">
      <c r="A33" s="15">
        <v>40503</v>
      </c>
      <c r="B33" s="489"/>
      <c r="C33" s="492"/>
      <c r="D33" s="487"/>
      <c r="E33" s="516"/>
      <c r="F33" s="15">
        <v>40503</v>
      </c>
      <c r="G33" s="132" t="s">
        <v>119</v>
      </c>
      <c r="H33" s="126">
        <v>85</v>
      </c>
      <c r="I33" s="126"/>
      <c r="J33" s="39" t="s">
        <v>20</v>
      </c>
      <c r="K33" s="35"/>
      <c r="U33" s="18"/>
    </row>
    <row r="34" spans="1:21" s="11" customFormat="1" x14ac:dyDescent="0.3">
      <c r="A34" s="15">
        <v>40504</v>
      </c>
      <c r="B34" s="489"/>
      <c r="C34" s="492"/>
      <c r="D34" s="487"/>
      <c r="E34" s="516"/>
      <c r="F34" s="15">
        <v>40504</v>
      </c>
      <c r="G34" s="132" t="s">
        <v>50</v>
      </c>
      <c r="H34" s="126">
        <v>80</v>
      </c>
      <c r="I34" s="126"/>
      <c r="J34" s="39" t="s">
        <v>20</v>
      </c>
      <c r="K34" s="35"/>
      <c r="U34" s="18"/>
    </row>
    <row r="35" spans="1:21" s="11" customFormat="1" x14ac:dyDescent="0.3">
      <c r="A35" s="15">
        <v>40505</v>
      </c>
      <c r="B35" s="489"/>
      <c r="C35" s="492"/>
      <c r="D35" s="487"/>
      <c r="E35" s="516"/>
      <c r="F35" s="15">
        <v>40505</v>
      </c>
      <c r="G35" s="48" t="s">
        <v>396</v>
      </c>
      <c r="H35" s="126">
        <v>30</v>
      </c>
      <c r="I35" s="126"/>
      <c r="J35" s="39" t="s">
        <v>20</v>
      </c>
      <c r="K35" s="35"/>
      <c r="U35" s="18"/>
    </row>
    <row r="36" spans="1:21" s="11" customFormat="1" x14ac:dyDescent="0.3">
      <c r="A36" s="15">
        <v>40506</v>
      </c>
      <c r="B36" s="489"/>
      <c r="C36" s="492"/>
      <c r="D36" s="487"/>
      <c r="E36" s="516"/>
      <c r="F36" s="15">
        <v>40506</v>
      </c>
      <c r="G36" s="48" t="s">
        <v>33</v>
      </c>
      <c r="H36" s="141"/>
      <c r="I36" s="126"/>
      <c r="J36" s="39"/>
      <c r="K36" s="35"/>
      <c r="U36" s="18"/>
    </row>
    <row r="37" spans="1:21" s="11" customFormat="1" x14ac:dyDescent="0.3">
      <c r="A37" s="15">
        <v>40601</v>
      </c>
      <c r="B37" s="489"/>
      <c r="C37" s="492"/>
      <c r="D37" s="487">
        <v>406</v>
      </c>
      <c r="E37" s="502" t="s">
        <v>37</v>
      </c>
      <c r="F37" s="15">
        <v>40601</v>
      </c>
      <c r="G37" s="48" t="s">
        <v>133</v>
      </c>
      <c r="H37" s="141">
        <v>25</v>
      </c>
      <c r="I37" s="126"/>
      <c r="J37" s="39" t="s">
        <v>20</v>
      </c>
      <c r="K37" s="35"/>
      <c r="U37" s="18"/>
    </row>
    <row r="38" spans="1:21" s="11" customFormat="1" x14ac:dyDescent="0.3">
      <c r="A38" s="15">
        <v>40602</v>
      </c>
      <c r="B38" s="489"/>
      <c r="C38" s="492"/>
      <c r="D38" s="487"/>
      <c r="E38" s="498"/>
      <c r="F38" s="15">
        <v>40602</v>
      </c>
      <c r="G38" s="48" t="s">
        <v>137</v>
      </c>
      <c r="H38" s="141">
        <v>50</v>
      </c>
      <c r="I38" s="126"/>
      <c r="J38" s="39" t="s">
        <v>20</v>
      </c>
      <c r="K38" s="35"/>
      <c r="U38" s="18"/>
    </row>
    <row r="39" spans="1:21" s="11" customFormat="1" x14ac:dyDescent="0.3">
      <c r="A39" s="15">
        <v>40603</v>
      </c>
      <c r="B39" s="489"/>
      <c r="C39" s="492"/>
      <c r="D39" s="487"/>
      <c r="E39" s="498"/>
      <c r="F39" s="15">
        <v>40603</v>
      </c>
      <c r="G39" s="48" t="s">
        <v>84</v>
      </c>
      <c r="H39" s="141">
        <v>25</v>
      </c>
      <c r="I39" s="126"/>
      <c r="J39" s="39" t="s">
        <v>20</v>
      </c>
      <c r="K39" s="35"/>
      <c r="U39" s="18"/>
    </row>
    <row r="40" spans="1:21" s="11" customFormat="1" x14ac:dyDescent="0.3">
      <c r="A40" s="15">
        <v>40604</v>
      </c>
      <c r="B40" s="489"/>
      <c r="C40" s="492"/>
      <c r="D40" s="487"/>
      <c r="E40" s="498"/>
      <c r="F40" s="15">
        <v>40604</v>
      </c>
      <c r="G40" s="48" t="s">
        <v>134</v>
      </c>
      <c r="H40" s="141">
        <v>25</v>
      </c>
      <c r="I40" s="126"/>
      <c r="J40" s="39" t="s">
        <v>20</v>
      </c>
      <c r="K40" s="35"/>
      <c r="U40" s="18"/>
    </row>
    <row r="41" spans="1:21" s="11" customFormat="1" x14ac:dyDescent="0.3">
      <c r="A41" s="15">
        <v>40605</v>
      </c>
      <c r="B41" s="489"/>
      <c r="C41" s="492"/>
      <c r="D41" s="487"/>
      <c r="E41" s="498"/>
      <c r="F41" s="15">
        <v>40605</v>
      </c>
      <c r="G41" s="48" t="s">
        <v>135</v>
      </c>
      <c r="H41" s="141">
        <v>40</v>
      </c>
      <c r="I41" s="126"/>
      <c r="J41" s="39" t="s">
        <v>20</v>
      </c>
      <c r="K41" s="35"/>
      <c r="U41" s="18"/>
    </row>
    <row r="42" spans="1:21" s="11" customFormat="1" x14ac:dyDescent="0.3">
      <c r="A42" s="15">
        <v>40606</v>
      </c>
      <c r="B42" s="489"/>
      <c r="C42" s="492"/>
      <c r="D42" s="487"/>
      <c r="E42" s="498"/>
      <c r="F42" s="15">
        <v>40606</v>
      </c>
      <c r="G42" s="48" t="s">
        <v>136</v>
      </c>
      <c r="H42" s="141">
        <v>60</v>
      </c>
      <c r="I42" s="126"/>
      <c r="J42" s="39" t="s">
        <v>20</v>
      </c>
      <c r="K42" s="35"/>
      <c r="U42" s="18"/>
    </row>
    <row r="43" spans="1:21" s="11" customFormat="1" x14ac:dyDescent="0.3">
      <c r="A43" s="15">
        <v>40607</v>
      </c>
      <c r="B43" s="489"/>
      <c r="C43" s="492"/>
      <c r="D43" s="487"/>
      <c r="E43" s="498"/>
      <c r="F43" s="15">
        <v>40607</v>
      </c>
      <c r="G43" s="48" t="s">
        <v>57</v>
      </c>
      <c r="H43" s="141">
        <v>40</v>
      </c>
      <c r="I43" s="126"/>
      <c r="J43" s="39" t="s">
        <v>20</v>
      </c>
      <c r="K43" s="35"/>
      <c r="U43" s="18"/>
    </row>
    <row r="44" spans="1:21" s="11" customFormat="1" x14ac:dyDescent="0.3">
      <c r="A44" s="15">
        <v>40608</v>
      </c>
      <c r="B44" s="489"/>
      <c r="C44" s="492"/>
      <c r="D44" s="487"/>
      <c r="E44" s="498"/>
      <c r="F44" s="15">
        <v>40608</v>
      </c>
      <c r="G44" s="48" t="s">
        <v>56</v>
      </c>
      <c r="H44" s="141">
        <v>30</v>
      </c>
      <c r="I44" s="126"/>
      <c r="J44" s="39" t="s">
        <v>20</v>
      </c>
      <c r="K44" s="35"/>
      <c r="U44" s="18"/>
    </row>
    <row r="45" spans="1:21" s="11" customFormat="1" x14ac:dyDescent="0.3">
      <c r="A45" s="15">
        <v>40609</v>
      </c>
      <c r="B45" s="489"/>
      <c r="C45" s="492"/>
      <c r="D45" s="487"/>
      <c r="E45" s="503"/>
      <c r="F45" s="15">
        <v>40609</v>
      </c>
      <c r="G45" s="132" t="s">
        <v>85</v>
      </c>
      <c r="H45" s="126">
        <v>40</v>
      </c>
      <c r="I45" s="126"/>
      <c r="J45" s="39" t="s">
        <v>20</v>
      </c>
      <c r="K45" s="35"/>
      <c r="U45" s="18"/>
    </row>
    <row r="46" spans="1:21" s="11" customFormat="1" x14ac:dyDescent="0.3">
      <c r="A46" s="15">
        <v>40701</v>
      </c>
      <c r="B46" s="489"/>
      <c r="C46" s="492"/>
      <c r="D46" s="500">
        <v>407</v>
      </c>
      <c r="E46" s="502" t="s">
        <v>338</v>
      </c>
      <c r="F46" s="15">
        <v>40701</v>
      </c>
      <c r="G46" s="132" t="s">
        <v>361</v>
      </c>
      <c r="H46" s="126">
        <v>5</v>
      </c>
      <c r="I46" s="126"/>
      <c r="J46" s="39"/>
      <c r="K46" s="35"/>
      <c r="U46" s="18"/>
    </row>
    <row r="47" spans="1:21" s="11" customFormat="1" x14ac:dyDescent="0.3">
      <c r="A47" s="15">
        <v>40702</v>
      </c>
      <c r="B47" s="489"/>
      <c r="C47" s="492"/>
      <c r="D47" s="504"/>
      <c r="E47" s="498"/>
      <c r="F47" s="15">
        <v>40702</v>
      </c>
      <c r="G47" s="132" t="s">
        <v>362</v>
      </c>
      <c r="H47" s="126">
        <v>5</v>
      </c>
      <c r="I47" s="126"/>
      <c r="J47" s="39"/>
      <c r="K47" s="35"/>
      <c r="U47" s="18"/>
    </row>
    <row r="48" spans="1:21" s="11" customFormat="1" x14ac:dyDescent="0.3">
      <c r="A48" s="15">
        <v>40703</v>
      </c>
      <c r="B48" s="489"/>
      <c r="C48" s="492"/>
      <c r="D48" s="504"/>
      <c r="E48" s="498"/>
      <c r="F48" s="15">
        <v>40703</v>
      </c>
      <c r="G48" s="132" t="s">
        <v>363</v>
      </c>
      <c r="H48" s="126">
        <v>5</v>
      </c>
      <c r="I48" s="126"/>
      <c r="J48" s="39"/>
      <c r="K48" s="35"/>
      <c r="U48" s="18"/>
    </row>
    <row r="49" spans="1:21" s="11" customFormat="1" x14ac:dyDescent="0.3">
      <c r="A49" s="15">
        <v>40704</v>
      </c>
      <c r="B49" s="489"/>
      <c r="C49" s="492"/>
      <c r="D49" s="504"/>
      <c r="E49" s="498"/>
      <c r="F49" s="15">
        <v>40704</v>
      </c>
      <c r="G49" s="132" t="s">
        <v>364</v>
      </c>
      <c r="H49" s="126">
        <v>5</v>
      </c>
      <c r="I49" s="126"/>
      <c r="J49" s="39"/>
      <c r="K49" s="35"/>
      <c r="U49" s="18"/>
    </row>
    <row r="50" spans="1:21" s="11" customFormat="1" x14ac:dyDescent="0.3">
      <c r="A50" s="15">
        <v>40705</v>
      </c>
      <c r="B50" s="489"/>
      <c r="C50" s="492"/>
      <c r="D50" s="504"/>
      <c r="E50" s="498"/>
      <c r="F50" s="15">
        <v>40705</v>
      </c>
      <c r="G50" s="132" t="s">
        <v>365</v>
      </c>
      <c r="H50" s="126">
        <v>5</v>
      </c>
      <c r="I50" s="126"/>
      <c r="J50" s="39"/>
      <c r="K50" s="35"/>
      <c r="U50" s="18"/>
    </row>
    <row r="51" spans="1:21" s="11" customFormat="1" x14ac:dyDescent="0.3">
      <c r="A51" s="15">
        <v>40706</v>
      </c>
      <c r="B51" s="489"/>
      <c r="C51" s="492"/>
      <c r="D51" s="504"/>
      <c r="E51" s="498"/>
      <c r="F51" s="15">
        <v>40706</v>
      </c>
      <c r="G51" s="132" t="s">
        <v>366</v>
      </c>
      <c r="H51" s="126">
        <v>5</v>
      </c>
      <c r="I51" s="126"/>
      <c r="J51" s="39"/>
      <c r="K51" s="35"/>
      <c r="U51" s="18"/>
    </row>
    <row r="52" spans="1:21" s="11" customFormat="1" x14ac:dyDescent="0.3">
      <c r="A52" s="15">
        <v>40707</v>
      </c>
      <c r="B52" s="489"/>
      <c r="C52" s="492"/>
      <c r="D52" s="504"/>
      <c r="E52" s="498"/>
      <c r="F52" s="15">
        <v>40707</v>
      </c>
      <c r="G52" s="132" t="s">
        <v>368</v>
      </c>
      <c r="H52" s="126">
        <v>5</v>
      </c>
      <c r="I52" s="126"/>
      <c r="J52" s="39"/>
      <c r="K52" s="35"/>
      <c r="U52" s="18"/>
    </row>
    <row r="53" spans="1:21" s="11" customFormat="1" x14ac:dyDescent="0.3">
      <c r="A53" s="15">
        <v>40708</v>
      </c>
      <c r="B53" s="489"/>
      <c r="C53" s="492"/>
      <c r="D53" s="504"/>
      <c r="E53" s="498"/>
      <c r="F53" s="15">
        <v>40708</v>
      </c>
      <c r="G53" s="132" t="s">
        <v>367</v>
      </c>
      <c r="H53" s="126">
        <v>5</v>
      </c>
      <c r="I53" s="126"/>
      <c r="J53" s="39"/>
      <c r="K53" s="35"/>
      <c r="U53" s="18"/>
    </row>
    <row r="54" spans="1:21" s="11" customFormat="1" x14ac:dyDescent="0.3">
      <c r="A54" s="15">
        <v>40709</v>
      </c>
      <c r="B54" s="489"/>
      <c r="C54" s="492"/>
      <c r="D54" s="501"/>
      <c r="E54" s="503"/>
      <c r="F54" s="15">
        <v>40709</v>
      </c>
      <c r="G54" s="132" t="s">
        <v>33</v>
      </c>
      <c r="H54" s="126">
        <v>5</v>
      </c>
      <c r="I54" s="126"/>
      <c r="J54" s="39"/>
      <c r="K54" s="35"/>
      <c r="U54" s="18"/>
    </row>
    <row r="55" spans="1:21" s="11" customFormat="1" x14ac:dyDescent="0.3">
      <c r="A55" s="15">
        <v>40801</v>
      </c>
      <c r="B55" s="489"/>
      <c r="C55" s="492"/>
      <c r="D55" s="500">
        <v>408</v>
      </c>
      <c r="E55" s="502" t="s">
        <v>349</v>
      </c>
      <c r="F55" s="15">
        <v>40801</v>
      </c>
      <c r="G55" s="48" t="s">
        <v>84</v>
      </c>
      <c r="H55" s="141">
        <v>15</v>
      </c>
      <c r="I55" s="126"/>
      <c r="J55" s="39" t="s">
        <v>20</v>
      </c>
      <c r="K55" s="35"/>
      <c r="U55" s="18"/>
    </row>
    <row r="56" spans="1:21" s="11" customFormat="1" x14ac:dyDescent="0.3">
      <c r="A56" s="15">
        <v>40802</v>
      </c>
      <c r="B56" s="489"/>
      <c r="C56" s="492"/>
      <c r="D56" s="504"/>
      <c r="E56" s="498"/>
      <c r="F56" s="15">
        <v>40802</v>
      </c>
      <c r="G56" s="48" t="s">
        <v>130</v>
      </c>
      <c r="H56" s="141">
        <v>25</v>
      </c>
      <c r="I56" s="126"/>
      <c r="J56" s="39" t="s">
        <v>20</v>
      </c>
      <c r="K56" s="35"/>
      <c r="U56" s="18"/>
    </row>
    <row r="57" spans="1:21" s="11" customFormat="1" x14ac:dyDescent="0.3">
      <c r="A57" s="15">
        <v>40803</v>
      </c>
      <c r="B57" s="489"/>
      <c r="C57" s="492"/>
      <c r="D57" s="501"/>
      <c r="E57" s="503"/>
      <c r="F57" s="15">
        <v>40803</v>
      </c>
      <c r="G57" s="48" t="s">
        <v>350</v>
      </c>
      <c r="H57" s="141">
        <v>30</v>
      </c>
      <c r="I57" s="126"/>
      <c r="J57" s="39"/>
      <c r="K57" s="35"/>
      <c r="U57" s="18"/>
    </row>
    <row r="58" spans="1:21" s="11" customFormat="1" x14ac:dyDescent="0.3">
      <c r="A58" s="15">
        <v>40901</v>
      </c>
      <c r="B58" s="489"/>
      <c r="C58" s="492"/>
      <c r="D58" s="500">
        <v>409</v>
      </c>
      <c r="E58" s="512" t="s">
        <v>83</v>
      </c>
      <c r="F58" s="15">
        <v>40901</v>
      </c>
      <c r="G58" s="132" t="s">
        <v>97</v>
      </c>
      <c r="H58" s="126">
        <v>80</v>
      </c>
      <c r="I58" s="126"/>
      <c r="J58" s="39" t="s">
        <v>20</v>
      </c>
      <c r="K58" s="35"/>
      <c r="U58" s="18"/>
    </row>
    <row r="59" spans="1:21" s="11" customFormat="1" x14ac:dyDescent="0.3">
      <c r="A59" s="15">
        <v>40902</v>
      </c>
      <c r="B59" s="489"/>
      <c r="C59" s="492"/>
      <c r="D59" s="504"/>
      <c r="E59" s="510"/>
      <c r="F59" s="15">
        <v>40902</v>
      </c>
      <c r="G59" s="132" t="s">
        <v>98</v>
      </c>
      <c r="H59" s="126">
        <v>80</v>
      </c>
      <c r="I59" s="126"/>
      <c r="J59" s="39" t="s">
        <v>20</v>
      </c>
      <c r="K59" s="35"/>
      <c r="U59" s="18"/>
    </row>
    <row r="60" spans="1:21" s="11" customFormat="1" x14ac:dyDescent="0.3">
      <c r="A60" s="15">
        <v>40903</v>
      </c>
      <c r="B60" s="489"/>
      <c r="C60" s="492"/>
      <c r="D60" s="504"/>
      <c r="E60" s="510"/>
      <c r="F60" s="15">
        <v>40903</v>
      </c>
      <c r="G60" s="48" t="s">
        <v>119</v>
      </c>
      <c r="H60" s="141">
        <v>85</v>
      </c>
      <c r="I60" s="126"/>
      <c r="J60" s="39" t="s">
        <v>20</v>
      </c>
      <c r="K60" s="35"/>
      <c r="U60" s="18"/>
    </row>
    <row r="61" spans="1:21" s="11" customFormat="1" x14ac:dyDescent="0.3">
      <c r="A61" s="15">
        <v>40904</v>
      </c>
      <c r="B61" s="489"/>
      <c r="C61" s="492"/>
      <c r="D61" s="501"/>
      <c r="E61" s="511"/>
      <c r="F61" s="15">
        <v>40904</v>
      </c>
      <c r="G61" s="48" t="s">
        <v>351</v>
      </c>
      <c r="H61" s="141">
        <v>70</v>
      </c>
      <c r="I61" s="126"/>
      <c r="J61" s="39"/>
      <c r="K61" s="35"/>
      <c r="U61" s="18"/>
    </row>
    <row r="62" spans="1:21" s="11" customFormat="1" x14ac:dyDescent="0.3">
      <c r="A62" s="15">
        <v>41001</v>
      </c>
      <c r="B62" s="489"/>
      <c r="C62" s="492"/>
      <c r="D62" s="500">
        <v>410</v>
      </c>
      <c r="E62" s="513" t="s">
        <v>374</v>
      </c>
      <c r="F62" s="15">
        <v>41001</v>
      </c>
      <c r="G62" s="132" t="s">
        <v>59</v>
      </c>
      <c r="H62" s="126">
        <v>45</v>
      </c>
      <c r="I62" s="126"/>
      <c r="J62" s="39" t="s">
        <v>31</v>
      </c>
      <c r="K62" s="35"/>
      <c r="U62" s="18"/>
    </row>
    <row r="63" spans="1:21" s="11" customFormat="1" x14ac:dyDescent="0.3">
      <c r="A63" s="15">
        <v>41002</v>
      </c>
      <c r="B63" s="489"/>
      <c r="C63" s="492"/>
      <c r="D63" s="504"/>
      <c r="E63" s="514"/>
      <c r="F63" s="15">
        <v>41002</v>
      </c>
      <c r="G63" s="132" t="s">
        <v>96</v>
      </c>
      <c r="H63" s="126">
        <v>45</v>
      </c>
      <c r="I63" s="126"/>
      <c r="J63" s="39" t="s">
        <v>31</v>
      </c>
      <c r="K63" s="35"/>
      <c r="U63" s="18"/>
    </row>
    <row r="64" spans="1:21" s="11" customFormat="1" x14ac:dyDescent="0.3">
      <c r="A64" s="15">
        <v>41003</v>
      </c>
      <c r="B64" s="489"/>
      <c r="C64" s="492"/>
      <c r="D64" s="504"/>
      <c r="E64" s="514"/>
      <c r="F64" s="15">
        <v>41003</v>
      </c>
      <c r="G64" s="132" t="s">
        <v>61</v>
      </c>
      <c r="H64" s="126">
        <v>35</v>
      </c>
      <c r="I64" s="126"/>
      <c r="J64" s="39" t="s">
        <v>31</v>
      </c>
      <c r="K64" s="35"/>
      <c r="U64" s="18"/>
    </row>
    <row r="65" spans="1:21" s="11" customFormat="1" x14ac:dyDescent="0.3">
      <c r="A65" s="15">
        <v>41004</v>
      </c>
      <c r="B65" s="489"/>
      <c r="C65" s="492"/>
      <c r="D65" s="504"/>
      <c r="E65" s="514"/>
      <c r="F65" s="15">
        <v>41004</v>
      </c>
      <c r="G65" s="132" t="s">
        <v>62</v>
      </c>
      <c r="H65" s="126">
        <v>35</v>
      </c>
      <c r="I65" s="126"/>
      <c r="J65" s="39" t="s">
        <v>31</v>
      </c>
      <c r="K65" s="35"/>
      <c r="U65" s="18"/>
    </row>
    <row r="66" spans="1:21" s="11" customFormat="1" x14ac:dyDescent="0.3">
      <c r="A66" s="15">
        <v>41005</v>
      </c>
      <c r="B66" s="489"/>
      <c r="C66" s="492"/>
      <c r="D66" s="504"/>
      <c r="E66" s="514"/>
      <c r="F66" s="15">
        <v>41005</v>
      </c>
      <c r="G66" s="132" t="s">
        <v>375</v>
      </c>
      <c r="H66" s="126">
        <v>45</v>
      </c>
      <c r="I66" s="126"/>
      <c r="J66" s="39"/>
      <c r="K66" s="35"/>
      <c r="U66" s="18"/>
    </row>
    <row r="67" spans="1:21" s="11" customFormat="1" x14ac:dyDescent="0.3">
      <c r="A67" s="15">
        <v>41006</v>
      </c>
      <c r="B67" s="489"/>
      <c r="C67" s="492"/>
      <c r="D67" s="501"/>
      <c r="E67" s="515"/>
      <c r="F67" s="15">
        <v>41006</v>
      </c>
      <c r="G67" s="132" t="s">
        <v>376</v>
      </c>
      <c r="H67" s="126">
        <v>45</v>
      </c>
      <c r="I67" s="126"/>
      <c r="J67" s="39"/>
      <c r="K67" s="35"/>
      <c r="U67" s="18"/>
    </row>
    <row r="68" spans="1:21" s="11" customFormat="1" x14ac:dyDescent="0.3">
      <c r="A68" s="15">
        <v>41101</v>
      </c>
      <c r="B68" s="489"/>
      <c r="C68" s="492"/>
      <c r="D68" s="500">
        <v>411</v>
      </c>
      <c r="E68" s="512" t="s">
        <v>40</v>
      </c>
      <c r="F68" s="15">
        <v>41101</v>
      </c>
      <c r="G68" s="48" t="s">
        <v>59</v>
      </c>
      <c r="H68" s="126">
        <v>30</v>
      </c>
      <c r="I68" s="126"/>
      <c r="J68" s="39" t="s">
        <v>31</v>
      </c>
      <c r="K68" s="35"/>
      <c r="U68" s="18"/>
    </row>
    <row r="69" spans="1:21" s="11" customFormat="1" x14ac:dyDescent="0.3">
      <c r="A69" s="15">
        <v>41102</v>
      </c>
      <c r="B69" s="489"/>
      <c r="C69" s="492"/>
      <c r="D69" s="504"/>
      <c r="E69" s="510"/>
      <c r="F69" s="15">
        <v>41102</v>
      </c>
      <c r="G69" s="48" t="s">
        <v>62</v>
      </c>
      <c r="H69" s="126">
        <v>30</v>
      </c>
      <c r="I69" s="126"/>
      <c r="J69" s="39" t="s">
        <v>31</v>
      </c>
      <c r="K69" s="35"/>
      <c r="U69" s="18"/>
    </row>
    <row r="70" spans="1:21" s="11" customFormat="1" x14ac:dyDescent="0.3">
      <c r="A70" s="15">
        <v>41103</v>
      </c>
      <c r="B70" s="489"/>
      <c r="C70" s="492"/>
      <c r="D70" s="504"/>
      <c r="E70" s="510"/>
      <c r="F70" s="15">
        <v>41103</v>
      </c>
      <c r="G70" s="48" t="s">
        <v>99</v>
      </c>
      <c r="H70" s="126">
        <v>30</v>
      </c>
      <c r="I70" s="126"/>
      <c r="J70" s="39" t="s">
        <v>31</v>
      </c>
      <c r="K70" s="35"/>
      <c r="U70" s="18"/>
    </row>
    <row r="71" spans="1:21" s="11" customFormat="1" x14ac:dyDescent="0.3">
      <c r="A71" s="15">
        <v>41104</v>
      </c>
      <c r="B71" s="489"/>
      <c r="C71" s="492"/>
      <c r="D71" s="504"/>
      <c r="E71" s="510"/>
      <c r="F71" s="15">
        <v>41104</v>
      </c>
      <c r="G71" s="48" t="s">
        <v>100</v>
      </c>
      <c r="H71" s="126">
        <v>30</v>
      </c>
      <c r="I71" s="126"/>
      <c r="J71" s="39" t="s">
        <v>31</v>
      </c>
      <c r="K71" s="35"/>
      <c r="U71" s="18"/>
    </row>
    <row r="72" spans="1:21" s="11" customFormat="1" x14ac:dyDescent="0.3">
      <c r="A72" s="15">
        <v>41105</v>
      </c>
      <c r="B72" s="489"/>
      <c r="C72" s="492"/>
      <c r="D72" s="504"/>
      <c r="E72" s="510"/>
      <c r="F72" s="15">
        <v>41105</v>
      </c>
      <c r="G72" s="48" t="s">
        <v>101</v>
      </c>
      <c r="H72" s="126">
        <v>25</v>
      </c>
      <c r="I72" s="126"/>
      <c r="J72" s="39" t="s">
        <v>31</v>
      </c>
      <c r="K72" s="35"/>
      <c r="U72" s="18"/>
    </row>
    <row r="73" spans="1:21" s="11" customFormat="1" x14ac:dyDescent="0.3">
      <c r="A73" s="15">
        <v>41201</v>
      </c>
      <c r="B73" s="489"/>
      <c r="C73" s="492"/>
      <c r="D73" s="500">
        <v>412</v>
      </c>
      <c r="E73" s="502" t="s">
        <v>102</v>
      </c>
      <c r="F73" s="15">
        <v>41201</v>
      </c>
      <c r="G73" s="48" t="s">
        <v>103</v>
      </c>
      <c r="H73" s="126">
        <v>80</v>
      </c>
      <c r="I73" s="126"/>
      <c r="J73" s="39" t="s">
        <v>20</v>
      </c>
      <c r="K73" s="35"/>
      <c r="U73" s="18"/>
    </row>
    <row r="74" spans="1:21" s="11" customFormat="1" x14ac:dyDescent="0.3">
      <c r="A74" s="15">
        <v>41202</v>
      </c>
      <c r="B74" s="489"/>
      <c r="C74" s="492"/>
      <c r="D74" s="504"/>
      <c r="E74" s="498"/>
      <c r="F74" s="15">
        <v>41202</v>
      </c>
      <c r="G74" s="48" t="s">
        <v>119</v>
      </c>
      <c r="H74" s="126">
        <v>85</v>
      </c>
      <c r="I74" s="126"/>
      <c r="J74" s="39" t="s">
        <v>20</v>
      </c>
      <c r="K74" s="35"/>
      <c r="U74" s="18"/>
    </row>
    <row r="75" spans="1:21" s="11" customFormat="1" x14ac:dyDescent="0.3">
      <c r="A75" s="15">
        <v>41203</v>
      </c>
      <c r="B75" s="489"/>
      <c r="C75" s="492"/>
      <c r="D75" s="504"/>
      <c r="E75" s="498"/>
      <c r="F75" s="15">
        <v>41203</v>
      </c>
      <c r="G75" s="48" t="s">
        <v>352</v>
      </c>
      <c r="H75" s="126">
        <v>85</v>
      </c>
      <c r="I75" s="126"/>
      <c r="J75" s="39"/>
      <c r="K75" s="35"/>
      <c r="U75" s="18"/>
    </row>
    <row r="76" spans="1:21" s="11" customFormat="1" x14ac:dyDescent="0.3">
      <c r="A76" s="15">
        <v>41301</v>
      </c>
      <c r="B76" s="489"/>
      <c r="C76" s="492"/>
      <c r="D76" s="500">
        <v>413</v>
      </c>
      <c r="E76" s="502" t="s">
        <v>353</v>
      </c>
      <c r="F76" s="15">
        <v>41301</v>
      </c>
      <c r="G76" s="48" t="s">
        <v>84</v>
      </c>
      <c r="H76" s="126">
        <v>70</v>
      </c>
      <c r="I76" s="126"/>
      <c r="J76" s="39"/>
      <c r="K76" s="35"/>
      <c r="U76" s="18"/>
    </row>
    <row r="77" spans="1:21" s="11" customFormat="1" x14ac:dyDescent="0.3">
      <c r="A77" s="15">
        <v>41302</v>
      </c>
      <c r="B77" s="489"/>
      <c r="C77" s="492"/>
      <c r="D77" s="501"/>
      <c r="E77" s="503"/>
      <c r="F77" s="15">
        <v>41302</v>
      </c>
      <c r="G77" s="48" t="s">
        <v>119</v>
      </c>
      <c r="H77" s="126">
        <v>85</v>
      </c>
      <c r="I77" s="126"/>
      <c r="J77" s="39"/>
      <c r="K77" s="35"/>
      <c r="U77" s="18"/>
    </row>
    <row r="78" spans="1:21" s="11" customFormat="1" x14ac:dyDescent="0.3">
      <c r="A78" s="15">
        <v>41401</v>
      </c>
      <c r="B78" s="489"/>
      <c r="C78" s="492"/>
      <c r="D78" s="500">
        <v>414</v>
      </c>
      <c r="E78" s="502" t="s">
        <v>118</v>
      </c>
      <c r="F78" s="15">
        <v>41401</v>
      </c>
      <c r="G78" s="48" t="s">
        <v>50</v>
      </c>
      <c r="H78" s="126">
        <v>85</v>
      </c>
      <c r="I78" s="126"/>
      <c r="J78" s="39" t="s">
        <v>31</v>
      </c>
      <c r="K78" s="35"/>
      <c r="U78" s="18"/>
    </row>
    <row r="79" spans="1:21" s="11" customFormat="1" x14ac:dyDescent="0.3">
      <c r="A79" s="15">
        <v>41402</v>
      </c>
      <c r="B79" s="489"/>
      <c r="C79" s="492"/>
      <c r="D79" s="501"/>
      <c r="E79" s="503"/>
      <c r="F79" s="15">
        <v>41402</v>
      </c>
      <c r="G79" s="48" t="s">
        <v>119</v>
      </c>
      <c r="H79" s="126">
        <v>85</v>
      </c>
      <c r="I79" s="126"/>
      <c r="J79" s="39" t="s">
        <v>31</v>
      </c>
      <c r="K79" s="35"/>
      <c r="U79" s="18"/>
    </row>
    <row r="80" spans="1:21" s="11" customFormat="1" x14ac:dyDescent="0.3">
      <c r="A80" s="15">
        <v>41501</v>
      </c>
      <c r="B80" s="489"/>
      <c r="C80" s="492"/>
      <c r="D80" s="500">
        <v>415</v>
      </c>
      <c r="E80" s="505" t="s">
        <v>369</v>
      </c>
      <c r="F80" s="15">
        <v>41501</v>
      </c>
      <c r="G80" s="48" t="s">
        <v>370</v>
      </c>
      <c r="H80" s="126"/>
      <c r="I80" s="126"/>
      <c r="J80" s="39"/>
      <c r="K80" s="35"/>
      <c r="U80" s="18"/>
    </row>
    <row r="81" spans="1:21" s="11" customFormat="1" x14ac:dyDescent="0.3">
      <c r="A81" s="15">
        <v>41502</v>
      </c>
      <c r="B81" s="489"/>
      <c r="C81" s="492"/>
      <c r="D81" s="504"/>
      <c r="E81" s="492"/>
      <c r="F81" s="15">
        <v>41502</v>
      </c>
      <c r="G81" s="48" t="s">
        <v>371</v>
      </c>
      <c r="H81" s="126"/>
      <c r="I81" s="126"/>
      <c r="J81" s="39"/>
      <c r="K81" s="35"/>
      <c r="U81" s="18"/>
    </row>
    <row r="82" spans="1:21" s="11" customFormat="1" x14ac:dyDescent="0.3">
      <c r="A82" s="15">
        <v>41503</v>
      </c>
      <c r="B82" s="489"/>
      <c r="C82" s="492"/>
      <c r="D82" s="504"/>
      <c r="E82" s="492"/>
      <c r="F82" s="15">
        <v>41503</v>
      </c>
      <c r="G82" s="48" t="s">
        <v>372</v>
      </c>
      <c r="H82" s="126"/>
      <c r="I82" s="126"/>
      <c r="J82" s="39"/>
      <c r="K82" s="35"/>
      <c r="U82" s="18"/>
    </row>
    <row r="83" spans="1:21" s="11" customFormat="1" x14ac:dyDescent="0.3">
      <c r="A83" s="15">
        <v>41504</v>
      </c>
      <c r="B83" s="489"/>
      <c r="C83" s="492"/>
      <c r="D83" s="501"/>
      <c r="E83" s="506"/>
      <c r="F83" s="15">
        <v>41504</v>
      </c>
      <c r="G83" s="48" t="s">
        <v>373</v>
      </c>
      <c r="H83" s="126"/>
      <c r="I83" s="126"/>
      <c r="J83" s="39"/>
      <c r="K83" s="35"/>
      <c r="U83" s="18"/>
    </row>
    <row r="84" spans="1:21" s="11" customFormat="1" x14ac:dyDescent="0.3">
      <c r="A84" s="15">
        <v>41601</v>
      </c>
      <c r="B84" s="489"/>
      <c r="C84" s="492"/>
      <c r="D84" s="500">
        <v>416</v>
      </c>
      <c r="E84" s="505" t="s">
        <v>131</v>
      </c>
      <c r="F84" s="15">
        <v>41601</v>
      </c>
      <c r="G84" s="48" t="s">
        <v>84</v>
      </c>
      <c r="H84" s="141">
        <v>25</v>
      </c>
      <c r="I84" s="126"/>
      <c r="J84" s="39" t="s">
        <v>104</v>
      </c>
      <c r="K84" s="35"/>
      <c r="U84" s="18"/>
    </row>
    <row r="85" spans="1:21" s="11" customFormat="1" ht="15" thickBot="1" x14ac:dyDescent="0.35">
      <c r="A85" s="22">
        <v>41602</v>
      </c>
      <c r="B85" s="489"/>
      <c r="C85" s="492"/>
      <c r="D85" s="507"/>
      <c r="E85" s="493"/>
      <c r="F85" s="22">
        <v>41602</v>
      </c>
      <c r="G85" s="145" t="s">
        <v>96</v>
      </c>
      <c r="H85" s="135">
        <v>35</v>
      </c>
      <c r="I85" s="128"/>
      <c r="J85" s="19" t="s">
        <v>104</v>
      </c>
      <c r="K85" s="35"/>
      <c r="U85" s="18"/>
    </row>
    <row r="86" spans="1:21" s="11" customFormat="1" x14ac:dyDescent="0.3">
      <c r="A86" s="21">
        <v>50101</v>
      </c>
      <c r="B86" s="488">
        <v>5</v>
      </c>
      <c r="C86" s="491" t="s">
        <v>109</v>
      </c>
      <c r="D86" s="494">
        <v>501</v>
      </c>
      <c r="E86" s="497" t="s">
        <v>377</v>
      </c>
      <c r="F86" s="21">
        <v>50101</v>
      </c>
      <c r="G86" s="47" t="s">
        <v>110</v>
      </c>
      <c r="H86" s="140">
        <v>25</v>
      </c>
      <c r="I86" s="134"/>
      <c r="J86" s="41" t="s">
        <v>20</v>
      </c>
      <c r="K86" s="35"/>
      <c r="U86" s="18"/>
    </row>
    <row r="87" spans="1:21" s="11" customFormat="1" x14ac:dyDescent="0.3">
      <c r="A87" s="27">
        <v>50102</v>
      </c>
      <c r="B87" s="489"/>
      <c r="C87" s="492"/>
      <c r="D87" s="495"/>
      <c r="E87" s="498"/>
      <c r="F87" s="27">
        <v>50102</v>
      </c>
      <c r="G87" s="146" t="s">
        <v>111</v>
      </c>
      <c r="H87" s="143">
        <v>20</v>
      </c>
      <c r="I87" s="129"/>
      <c r="J87" s="28" t="s">
        <v>20</v>
      </c>
      <c r="K87" s="35"/>
      <c r="U87" s="18"/>
    </row>
    <row r="88" spans="1:21" s="11" customFormat="1" x14ac:dyDescent="0.3">
      <c r="A88" s="15">
        <v>50103</v>
      </c>
      <c r="B88" s="489"/>
      <c r="C88" s="492"/>
      <c r="D88" s="495"/>
      <c r="E88" s="498"/>
      <c r="F88" s="15">
        <v>50103</v>
      </c>
      <c r="G88" s="48" t="s">
        <v>112</v>
      </c>
      <c r="H88" s="141">
        <v>15</v>
      </c>
      <c r="I88" s="126"/>
      <c r="J88" s="39" t="s">
        <v>20</v>
      </c>
      <c r="K88" s="35"/>
      <c r="U88" s="18"/>
    </row>
    <row r="89" spans="1:21" s="11" customFormat="1" x14ac:dyDescent="0.3">
      <c r="A89" s="15">
        <v>50104</v>
      </c>
      <c r="B89" s="489"/>
      <c r="C89" s="492"/>
      <c r="D89" s="495"/>
      <c r="E89" s="498"/>
      <c r="F89" s="15">
        <v>50104</v>
      </c>
      <c r="G89" s="48" t="s">
        <v>113</v>
      </c>
      <c r="H89" s="141">
        <v>25</v>
      </c>
      <c r="I89" s="126"/>
      <c r="J89" s="39" t="s">
        <v>104</v>
      </c>
      <c r="K89" s="35"/>
      <c r="U89" s="18"/>
    </row>
    <row r="90" spans="1:21" s="11" customFormat="1" x14ac:dyDescent="0.3">
      <c r="A90" s="15">
        <v>50105</v>
      </c>
      <c r="B90" s="489"/>
      <c r="C90" s="492"/>
      <c r="D90" s="495"/>
      <c r="E90" s="498"/>
      <c r="F90" s="15">
        <v>50105</v>
      </c>
      <c r="G90" s="48" t="s">
        <v>114</v>
      </c>
      <c r="H90" s="141">
        <v>20</v>
      </c>
      <c r="I90" s="126"/>
      <c r="J90" s="39" t="s">
        <v>104</v>
      </c>
      <c r="K90" s="35"/>
      <c r="U90" s="18"/>
    </row>
    <row r="91" spans="1:21" s="11" customFormat="1" x14ac:dyDescent="0.3">
      <c r="A91" s="15">
        <v>50106</v>
      </c>
      <c r="B91" s="489"/>
      <c r="C91" s="492"/>
      <c r="D91" s="495"/>
      <c r="E91" s="498"/>
      <c r="F91" s="15">
        <v>50106</v>
      </c>
      <c r="G91" s="48" t="s">
        <v>115</v>
      </c>
      <c r="H91" s="141">
        <v>12</v>
      </c>
      <c r="I91" s="126"/>
      <c r="J91" s="39" t="s">
        <v>104</v>
      </c>
      <c r="K91" s="35"/>
      <c r="U91" s="18"/>
    </row>
    <row r="92" spans="1:21" s="11" customFormat="1" x14ac:dyDescent="0.3">
      <c r="A92" s="15">
        <v>50107</v>
      </c>
      <c r="B92" s="489"/>
      <c r="C92" s="492"/>
      <c r="D92" s="495"/>
      <c r="E92" s="498"/>
      <c r="F92" s="15">
        <v>50107</v>
      </c>
      <c r="G92" s="48" t="s">
        <v>116</v>
      </c>
      <c r="H92" s="141">
        <v>25</v>
      </c>
      <c r="I92" s="126"/>
      <c r="J92" s="39" t="s">
        <v>104</v>
      </c>
      <c r="K92" s="35"/>
      <c r="U92" s="18"/>
    </row>
    <row r="93" spans="1:21" s="11" customFormat="1" x14ac:dyDescent="0.3">
      <c r="A93" s="15">
        <v>50108</v>
      </c>
      <c r="B93" s="489"/>
      <c r="C93" s="492"/>
      <c r="D93" s="495"/>
      <c r="E93" s="498"/>
      <c r="F93" s="15">
        <v>50108</v>
      </c>
      <c r="G93" s="48" t="s">
        <v>117</v>
      </c>
      <c r="H93" s="141">
        <v>20</v>
      </c>
      <c r="I93" s="126"/>
      <c r="J93" s="39" t="s">
        <v>104</v>
      </c>
      <c r="K93" s="35"/>
      <c r="U93" s="18"/>
    </row>
    <row r="94" spans="1:21" s="11" customFormat="1" x14ac:dyDescent="0.3">
      <c r="A94" s="15">
        <v>50109</v>
      </c>
      <c r="B94" s="489"/>
      <c r="C94" s="492"/>
      <c r="D94" s="495"/>
      <c r="E94" s="498"/>
      <c r="F94" s="15">
        <v>50109</v>
      </c>
      <c r="G94" s="48" t="s">
        <v>378</v>
      </c>
      <c r="H94" s="141">
        <v>20</v>
      </c>
      <c r="I94" s="126"/>
      <c r="J94" s="39" t="s">
        <v>31</v>
      </c>
      <c r="K94" s="35"/>
      <c r="U94" s="18"/>
    </row>
    <row r="95" spans="1:21" s="11" customFormat="1" ht="15" thickBot="1" x14ac:dyDescent="0.35">
      <c r="A95" s="30">
        <v>50110</v>
      </c>
      <c r="B95" s="490"/>
      <c r="C95" s="493"/>
      <c r="D95" s="496"/>
      <c r="E95" s="499"/>
      <c r="F95" s="30">
        <v>50110</v>
      </c>
      <c r="G95" s="120" t="s">
        <v>33</v>
      </c>
      <c r="H95" s="29" t="s">
        <v>145</v>
      </c>
      <c r="I95" s="124"/>
      <c r="J95" s="31"/>
      <c r="K95" s="35"/>
      <c r="U95" s="18"/>
    </row>
    <row r="96" spans="1:21" s="11" customFormat="1" ht="16.5" customHeight="1" thickBot="1" x14ac:dyDescent="0.35">
      <c r="A96" s="30">
        <v>60101</v>
      </c>
      <c r="B96" s="123">
        <v>6</v>
      </c>
      <c r="C96" s="124" t="s">
        <v>81</v>
      </c>
      <c r="D96" s="144">
        <v>601</v>
      </c>
      <c r="E96" s="29" t="s">
        <v>80</v>
      </c>
      <c r="F96" s="30">
        <v>60101</v>
      </c>
      <c r="G96" s="130" t="s">
        <v>50</v>
      </c>
      <c r="H96" s="124">
        <v>110</v>
      </c>
      <c r="I96" s="124"/>
      <c r="J96" s="31" t="s">
        <v>104</v>
      </c>
      <c r="K96" s="35"/>
      <c r="U96" s="18"/>
    </row>
    <row r="97" spans="2:2" x14ac:dyDescent="0.3">
      <c r="B97" s="10">
        <v>7</v>
      </c>
    </row>
  </sheetData>
  <mergeCells count="52">
    <mergeCell ref="B2:B7"/>
    <mergeCell ref="C2:C7"/>
    <mergeCell ref="D2:D5"/>
    <mergeCell ref="E2:E5"/>
    <mergeCell ref="D6:D7"/>
    <mergeCell ref="E6:E7"/>
    <mergeCell ref="D23:D27"/>
    <mergeCell ref="E23:E27"/>
    <mergeCell ref="D28:D30"/>
    <mergeCell ref="E28:E30"/>
    <mergeCell ref="B8:B9"/>
    <mergeCell ref="C8:C9"/>
    <mergeCell ref="B10:B15"/>
    <mergeCell ref="C10:C15"/>
    <mergeCell ref="D10:D12"/>
    <mergeCell ref="E10:E12"/>
    <mergeCell ref="D13:D15"/>
    <mergeCell ref="E13:E15"/>
    <mergeCell ref="D31:D36"/>
    <mergeCell ref="E31:E36"/>
    <mergeCell ref="D37:D45"/>
    <mergeCell ref="E37:E45"/>
    <mergeCell ref="D46:D54"/>
    <mergeCell ref="E46:E54"/>
    <mergeCell ref="D55:D57"/>
    <mergeCell ref="E55:E57"/>
    <mergeCell ref="D58:D61"/>
    <mergeCell ref="E58:E61"/>
    <mergeCell ref="D62:D67"/>
    <mergeCell ref="E62:E67"/>
    <mergeCell ref="D68:D72"/>
    <mergeCell ref="E68:E72"/>
    <mergeCell ref="D73:D75"/>
    <mergeCell ref="E73:E75"/>
    <mergeCell ref="D76:D77"/>
    <mergeCell ref="E76:E77"/>
    <mergeCell ref="B86:B95"/>
    <mergeCell ref="C86:C95"/>
    <mergeCell ref="D86:D95"/>
    <mergeCell ref="E86:E95"/>
    <mergeCell ref="D78:D79"/>
    <mergeCell ref="E78:E79"/>
    <mergeCell ref="D80:D83"/>
    <mergeCell ref="E80:E83"/>
    <mergeCell ref="D84:D85"/>
    <mergeCell ref="E84:E85"/>
    <mergeCell ref="B16:B85"/>
    <mergeCell ref="C16:C85"/>
    <mergeCell ref="D16:D19"/>
    <mergeCell ref="E16:E19"/>
    <mergeCell ref="D20:D22"/>
    <mergeCell ref="E20:E22"/>
  </mergeCells>
  <pageMargins left="0.7" right="0.7" top="0.75" bottom="0.75" header="0.3" footer="0.3"/>
  <pageSetup paperSize="8" orientation="landscape" r:id="rId1"/>
  <colBreaks count="1" manualBreakCount="1">
    <brk id="11" max="9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46"/>
  <sheetViews>
    <sheetView topLeftCell="A33" workbookViewId="0">
      <selection activeCell="G142" sqref="G142"/>
    </sheetView>
  </sheetViews>
  <sheetFormatPr defaultRowHeight="14.4" x14ac:dyDescent="0.3"/>
  <cols>
    <col min="3" max="3" width="18.21875" customWidth="1"/>
    <col min="5" max="5" width="35.44140625" customWidth="1"/>
    <col min="7" max="7" width="34.44140625" customWidth="1"/>
    <col min="8" max="8" width="12.44140625" customWidth="1"/>
    <col min="9" max="9" width="11" customWidth="1"/>
    <col min="10" max="10" width="11.21875" customWidth="1"/>
  </cols>
  <sheetData>
    <row r="1" spans="1:11" x14ac:dyDescent="0.3">
      <c r="A1" s="10"/>
      <c r="B1" s="10"/>
      <c r="C1" s="10"/>
      <c r="D1" s="10"/>
      <c r="E1" s="10"/>
      <c r="F1" s="10"/>
      <c r="G1" s="10"/>
      <c r="H1" s="10"/>
      <c r="I1" s="6"/>
      <c r="J1" s="10"/>
      <c r="K1" s="10"/>
    </row>
    <row r="2" spans="1:11" ht="15" thickBot="1" x14ac:dyDescent="0.35">
      <c r="A2" s="10"/>
      <c r="B2" s="10"/>
      <c r="C2" s="10"/>
      <c r="D2" s="10"/>
      <c r="E2" s="10"/>
      <c r="F2" s="10"/>
      <c r="G2" s="10"/>
      <c r="H2" s="10"/>
      <c r="I2" s="6"/>
      <c r="J2" s="10"/>
      <c r="K2" s="10"/>
    </row>
    <row r="3" spans="1:11" ht="63" thickBot="1" x14ac:dyDescent="0.35">
      <c r="A3" s="10"/>
      <c r="B3" s="62" t="s">
        <v>21</v>
      </c>
      <c r="C3" s="62" t="s">
        <v>22</v>
      </c>
      <c r="D3" s="63" t="s">
        <v>23</v>
      </c>
      <c r="E3" s="64" t="s">
        <v>24</v>
      </c>
      <c r="F3" s="65" t="s">
        <v>25</v>
      </c>
      <c r="G3" s="62" t="s">
        <v>26</v>
      </c>
      <c r="H3" s="62" t="s">
        <v>27</v>
      </c>
      <c r="I3" s="62" t="s">
        <v>28</v>
      </c>
      <c r="J3" s="66" t="s">
        <v>29</v>
      </c>
      <c r="K3" s="62" t="s">
        <v>30</v>
      </c>
    </row>
    <row r="4" spans="1:11" ht="15" customHeight="1" x14ac:dyDescent="0.3">
      <c r="A4" s="10"/>
      <c r="B4" s="550">
        <v>1</v>
      </c>
      <c r="C4" s="530" t="s">
        <v>177</v>
      </c>
      <c r="D4" s="533">
        <v>101</v>
      </c>
      <c r="E4" s="536" t="s">
        <v>178</v>
      </c>
      <c r="F4" s="80">
        <v>10101</v>
      </c>
      <c r="G4" s="81" t="s">
        <v>179</v>
      </c>
      <c r="H4" s="82">
        <v>20</v>
      </c>
      <c r="I4" s="83">
        <v>12</v>
      </c>
      <c r="J4" s="84"/>
      <c r="K4" s="85" t="s">
        <v>31</v>
      </c>
    </row>
    <row r="5" spans="1:11" ht="15" customHeight="1" x14ac:dyDescent="0.3">
      <c r="A5" s="10"/>
      <c r="B5" s="551"/>
      <c r="C5" s="531"/>
      <c r="D5" s="534"/>
      <c r="E5" s="542"/>
      <c r="F5" s="86">
        <v>10102</v>
      </c>
      <c r="G5" s="87" t="s">
        <v>180</v>
      </c>
      <c r="H5" s="88">
        <v>25</v>
      </c>
      <c r="I5" s="89">
        <v>15</v>
      </c>
      <c r="J5" s="90"/>
      <c r="K5" s="91" t="s">
        <v>31</v>
      </c>
    </row>
    <row r="6" spans="1:11" ht="15" customHeight="1" x14ac:dyDescent="0.3">
      <c r="A6" s="10"/>
      <c r="B6" s="551"/>
      <c r="C6" s="531"/>
      <c r="D6" s="534"/>
      <c r="E6" s="542"/>
      <c r="F6" s="86">
        <v>10103</v>
      </c>
      <c r="G6" s="87" t="s">
        <v>181</v>
      </c>
      <c r="H6" s="88">
        <v>25</v>
      </c>
      <c r="I6" s="89">
        <v>20</v>
      </c>
      <c r="J6" s="90"/>
      <c r="K6" s="91" t="s">
        <v>31</v>
      </c>
    </row>
    <row r="7" spans="1:11" ht="15" customHeight="1" x14ac:dyDescent="0.3">
      <c r="A7" s="10"/>
      <c r="B7" s="551"/>
      <c r="C7" s="531"/>
      <c r="D7" s="534"/>
      <c r="E7" s="542"/>
      <c r="F7" s="86">
        <v>10104</v>
      </c>
      <c r="G7" s="87" t="s">
        <v>182</v>
      </c>
      <c r="H7" s="88">
        <v>25</v>
      </c>
      <c r="I7" s="89">
        <v>20</v>
      </c>
      <c r="J7" s="90"/>
      <c r="K7" s="91" t="s">
        <v>31</v>
      </c>
    </row>
    <row r="8" spans="1:11" ht="15" customHeight="1" x14ac:dyDescent="0.3">
      <c r="A8" s="10"/>
      <c r="B8" s="551"/>
      <c r="C8" s="531"/>
      <c r="D8" s="534"/>
      <c r="E8" s="542"/>
      <c r="F8" s="86">
        <v>10105</v>
      </c>
      <c r="G8" s="87" t="s">
        <v>183</v>
      </c>
      <c r="H8" s="88">
        <v>30</v>
      </c>
      <c r="I8" s="89">
        <v>25</v>
      </c>
      <c r="J8" s="90"/>
      <c r="K8" s="91" t="s">
        <v>31</v>
      </c>
    </row>
    <row r="9" spans="1:11" ht="15" customHeight="1" x14ac:dyDescent="0.3">
      <c r="A9" s="10"/>
      <c r="B9" s="551"/>
      <c r="C9" s="531"/>
      <c r="D9" s="534"/>
      <c r="E9" s="542"/>
      <c r="F9" s="86">
        <v>10106</v>
      </c>
      <c r="G9" s="87" t="s">
        <v>184</v>
      </c>
      <c r="H9" s="88">
        <v>25</v>
      </c>
      <c r="I9" s="89">
        <v>15</v>
      </c>
      <c r="J9" s="90"/>
      <c r="K9" s="91" t="s">
        <v>32</v>
      </c>
    </row>
    <row r="10" spans="1:11" ht="15" customHeight="1" x14ac:dyDescent="0.3">
      <c r="A10" s="10"/>
      <c r="B10" s="551"/>
      <c r="C10" s="531"/>
      <c r="D10" s="534"/>
      <c r="E10" s="542"/>
      <c r="F10" s="86">
        <v>10107</v>
      </c>
      <c r="G10" s="87" t="s">
        <v>185</v>
      </c>
      <c r="H10" s="88">
        <v>20</v>
      </c>
      <c r="I10" s="89">
        <v>15</v>
      </c>
      <c r="J10" s="90"/>
      <c r="K10" s="91" t="s">
        <v>31</v>
      </c>
    </row>
    <row r="11" spans="1:11" ht="15" customHeight="1" x14ac:dyDescent="0.3">
      <c r="A11" s="10"/>
      <c r="B11" s="551"/>
      <c r="C11" s="531"/>
      <c r="D11" s="534"/>
      <c r="E11" s="542"/>
      <c r="F11" s="86">
        <v>10108</v>
      </c>
      <c r="G11" s="87" t="s">
        <v>186</v>
      </c>
      <c r="H11" s="88">
        <v>20</v>
      </c>
      <c r="I11" s="89">
        <v>15</v>
      </c>
      <c r="J11" s="90"/>
      <c r="K11" s="91" t="s">
        <v>31</v>
      </c>
    </row>
    <row r="12" spans="1:11" ht="15" customHeight="1" x14ac:dyDescent="0.3">
      <c r="A12" s="10"/>
      <c r="B12" s="551"/>
      <c r="C12" s="531"/>
      <c r="D12" s="534"/>
      <c r="E12" s="542"/>
      <c r="F12" s="86">
        <v>10109</v>
      </c>
      <c r="G12" s="87" t="s">
        <v>187</v>
      </c>
      <c r="H12" s="88">
        <v>20</v>
      </c>
      <c r="I12" s="89">
        <v>20</v>
      </c>
      <c r="J12" s="90"/>
      <c r="K12" s="91" t="s">
        <v>31</v>
      </c>
    </row>
    <row r="13" spans="1:11" ht="15" customHeight="1" x14ac:dyDescent="0.3">
      <c r="A13" s="10"/>
      <c r="B13" s="551"/>
      <c r="C13" s="531"/>
      <c r="D13" s="534"/>
      <c r="E13" s="542"/>
      <c r="F13" s="86">
        <v>10110</v>
      </c>
      <c r="G13" s="87" t="s">
        <v>188</v>
      </c>
      <c r="H13" s="88">
        <v>20</v>
      </c>
      <c r="I13" s="89">
        <v>20</v>
      </c>
      <c r="J13" s="90"/>
      <c r="K13" s="91" t="s">
        <v>31</v>
      </c>
    </row>
    <row r="14" spans="1:11" ht="15" customHeight="1" x14ac:dyDescent="0.3">
      <c r="A14" s="10"/>
      <c r="B14" s="551"/>
      <c r="C14" s="531"/>
      <c r="D14" s="534"/>
      <c r="E14" s="542"/>
      <c r="F14" s="86">
        <v>10111</v>
      </c>
      <c r="G14" s="87" t="s">
        <v>189</v>
      </c>
      <c r="H14" s="88">
        <v>15</v>
      </c>
      <c r="I14" s="89">
        <v>10</v>
      </c>
      <c r="J14" s="90"/>
      <c r="K14" s="91" t="s">
        <v>31</v>
      </c>
    </row>
    <row r="15" spans="1:11" ht="15" customHeight="1" x14ac:dyDescent="0.3">
      <c r="A15" s="10"/>
      <c r="B15" s="551"/>
      <c r="C15" s="531"/>
      <c r="D15" s="534"/>
      <c r="E15" s="542"/>
      <c r="F15" s="86">
        <v>10112</v>
      </c>
      <c r="G15" s="87" t="s">
        <v>190</v>
      </c>
      <c r="H15" s="88">
        <v>20</v>
      </c>
      <c r="I15" s="89">
        <v>20</v>
      </c>
      <c r="J15" s="90"/>
      <c r="K15" s="91" t="s">
        <v>31</v>
      </c>
    </row>
    <row r="16" spans="1:11" ht="15" customHeight="1" x14ac:dyDescent="0.3">
      <c r="A16" s="10"/>
      <c r="B16" s="551"/>
      <c r="C16" s="531"/>
      <c r="D16" s="534"/>
      <c r="E16" s="542"/>
      <c r="F16" s="86">
        <v>10113</v>
      </c>
      <c r="G16" s="87" t="s">
        <v>191</v>
      </c>
      <c r="H16" s="88">
        <v>15</v>
      </c>
      <c r="I16" s="89">
        <v>15</v>
      </c>
      <c r="J16" s="90"/>
      <c r="K16" s="91" t="s">
        <v>31</v>
      </c>
    </row>
    <row r="17" spans="1:11" ht="15" customHeight="1" x14ac:dyDescent="0.3">
      <c r="A17" s="10"/>
      <c r="B17" s="551"/>
      <c r="C17" s="531"/>
      <c r="D17" s="534"/>
      <c r="E17" s="542"/>
      <c r="F17" s="86">
        <v>10114</v>
      </c>
      <c r="G17" s="87" t="s">
        <v>192</v>
      </c>
      <c r="H17" s="88">
        <v>12</v>
      </c>
      <c r="I17" s="89">
        <v>12</v>
      </c>
      <c r="J17" s="90"/>
      <c r="K17" s="91" t="s">
        <v>31</v>
      </c>
    </row>
    <row r="18" spans="1:11" ht="15" customHeight="1" x14ac:dyDescent="0.3">
      <c r="A18" s="10"/>
      <c r="B18" s="551"/>
      <c r="C18" s="531"/>
      <c r="D18" s="534"/>
      <c r="E18" s="542"/>
      <c r="F18" s="86">
        <v>10115</v>
      </c>
      <c r="G18" s="87" t="s">
        <v>193</v>
      </c>
      <c r="H18" s="88">
        <v>15</v>
      </c>
      <c r="I18" s="89">
        <v>15</v>
      </c>
      <c r="J18" s="90"/>
      <c r="K18" s="91" t="s">
        <v>31</v>
      </c>
    </row>
    <row r="19" spans="1:11" ht="15" customHeight="1" x14ac:dyDescent="0.3">
      <c r="A19" s="10"/>
      <c r="B19" s="551"/>
      <c r="C19" s="531"/>
      <c r="D19" s="534"/>
      <c r="E19" s="542"/>
      <c r="F19" s="86">
        <v>10116</v>
      </c>
      <c r="G19" s="87" t="s">
        <v>194</v>
      </c>
      <c r="H19" s="88">
        <v>15</v>
      </c>
      <c r="I19" s="89">
        <v>15</v>
      </c>
      <c r="J19" s="90"/>
      <c r="K19" s="91" t="s">
        <v>31</v>
      </c>
    </row>
    <row r="20" spans="1:11" ht="15" customHeight="1" thickBot="1" x14ac:dyDescent="0.35">
      <c r="A20" s="10"/>
      <c r="B20" s="551"/>
      <c r="C20" s="531"/>
      <c r="D20" s="535"/>
      <c r="E20" s="543"/>
      <c r="F20" s="86">
        <v>10117</v>
      </c>
      <c r="G20" s="92" t="s">
        <v>195</v>
      </c>
      <c r="H20" s="93">
        <v>15</v>
      </c>
      <c r="I20" s="94">
        <v>15</v>
      </c>
      <c r="J20" s="95"/>
      <c r="K20" s="96" t="s">
        <v>32</v>
      </c>
    </row>
    <row r="21" spans="1:11" ht="15.75" customHeight="1" x14ac:dyDescent="0.3">
      <c r="A21" s="10"/>
      <c r="B21" s="551"/>
      <c r="C21" s="531"/>
      <c r="D21" s="533">
        <v>102</v>
      </c>
      <c r="E21" s="536" t="s">
        <v>196</v>
      </c>
      <c r="F21" s="80">
        <v>10201</v>
      </c>
      <c r="G21" s="81" t="s">
        <v>197</v>
      </c>
      <c r="H21" s="82">
        <v>25</v>
      </c>
      <c r="I21" s="83">
        <v>25</v>
      </c>
      <c r="J21" s="84"/>
      <c r="K21" s="85" t="s">
        <v>20</v>
      </c>
    </row>
    <row r="22" spans="1:11" ht="15.75" customHeight="1" x14ac:dyDescent="0.3">
      <c r="A22" s="10"/>
      <c r="B22" s="551"/>
      <c r="C22" s="531"/>
      <c r="D22" s="534"/>
      <c r="E22" s="542"/>
      <c r="F22" s="86">
        <v>10202</v>
      </c>
      <c r="G22" s="87" t="s">
        <v>198</v>
      </c>
      <c r="H22" s="88">
        <v>30</v>
      </c>
      <c r="I22" s="89">
        <v>30</v>
      </c>
      <c r="J22" s="90"/>
      <c r="K22" s="91" t="s">
        <v>20</v>
      </c>
    </row>
    <row r="23" spans="1:11" ht="15.75" customHeight="1" x14ac:dyDescent="0.3">
      <c r="A23" s="10"/>
      <c r="B23" s="551"/>
      <c r="C23" s="531"/>
      <c r="D23" s="534"/>
      <c r="E23" s="542"/>
      <c r="F23" s="86">
        <v>10203</v>
      </c>
      <c r="G23" s="87" t="s">
        <v>199</v>
      </c>
      <c r="H23" s="88">
        <v>25</v>
      </c>
      <c r="I23" s="89">
        <v>15</v>
      </c>
      <c r="J23" s="90"/>
      <c r="K23" s="91" t="s">
        <v>32</v>
      </c>
    </row>
    <row r="24" spans="1:11" ht="15.75" customHeight="1" x14ac:dyDescent="0.3">
      <c r="A24" s="10"/>
      <c r="B24" s="551"/>
      <c r="C24" s="531"/>
      <c r="D24" s="534"/>
      <c r="E24" s="542"/>
      <c r="F24" s="86">
        <v>10204</v>
      </c>
      <c r="G24" s="87" t="s">
        <v>200</v>
      </c>
      <c r="H24" s="88">
        <v>20</v>
      </c>
      <c r="I24" s="89">
        <v>20</v>
      </c>
      <c r="J24" s="90"/>
      <c r="K24" s="91" t="s">
        <v>31</v>
      </c>
    </row>
    <row r="25" spans="1:11" ht="15.75" customHeight="1" x14ac:dyDescent="0.3">
      <c r="A25" s="10"/>
      <c r="B25" s="551"/>
      <c r="C25" s="531"/>
      <c r="D25" s="534"/>
      <c r="E25" s="542"/>
      <c r="F25" s="86">
        <v>10205</v>
      </c>
      <c r="G25" s="87" t="s">
        <v>201</v>
      </c>
      <c r="H25" s="88">
        <v>20</v>
      </c>
      <c r="I25" s="89">
        <v>20</v>
      </c>
      <c r="J25" s="90"/>
      <c r="K25" s="91" t="s">
        <v>31</v>
      </c>
    </row>
    <row r="26" spans="1:11" ht="15.75" customHeight="1" x14ac:dyDescent="0.3">
      <c r="A26" s="10"/>
      <c r="B26" s="551"/>
      <c r="C26" s="531"/>
      <c r="D26" s="534"/>
      <c r="E26" s="542"/>
      <c r="F26" s="86">
        <v>10206</v>
      </c>
      <c r="G26" s="87" t="s">
        <v>202</v>
      </c>
      <c r="H26" s="88">
        <v>20</v>
      </c>
      <c r="I26" s="89">
        <v>15</v>
      </c>
      <c r="J26" s="90"/>
      <c r="K26" s="91" t="s">
        <v>31</v>
      </c>
    </row>
    <row r="27" spans="1:11" ht="15.75" customHeight="1" x14ac:dyDescent="0.3">
      <c r="A27" s="10"/>
      <c r="B27" s="551"/>
      <c r="C27" s="531"/>
      <c r="D27" s="534"/>
      <c r="E27" s="542"/>
      <c r="F27" s="86">
        <v>10207</v>
      </c>
      <c r="G27" s="87" t="s">
        <v>203</v>
      </c>
      <c r="H27" s="88">
        <v>20</v>
      </c>
      <c r="I27" s="89">
        <v>20</v>
      </c>
      <c r="J27" s="90"/>
      <c r="K27" s="91" t="s">
        <v>31</v>
      </c>
    </row>
    <row r="28" spans="1:11" ht="15.75" customHeight="1" x14ac:dyDescent="0.3">
      <c r="A28" s="10"/>
      <c r="B28" s="551"/>
      <c r="C28" s="531"/>
      <c r="D28" s="534"/>
      <c r="E28" s="542"/>
      <c r="F28" s="86">
        <v>10208</v>
      </c>
      <c r="G28" s="87" t="s">
        <v>204</v>
      </c>
      <c r="H28" s="88">
        <v>30</v>
      </c>
      <c r="I28" s="89">
        <v>15</v>
      </c>
      <c r="J28" s="90"/>
      <c r="K28" s="91" t="s">
        <v>20</v>
      </c>
    </row>
    <row r="29" spans="1:11" ht="15.75" customHeight="1" x14ac:dyDescent="0.3">
      <c r="A29" s="10"/>
      <c r="B29" s="551"/>
      <c r="C29" s="531"/>
      <c r="D29" s="534"/>
      <c r="E29" s="542"/>
      <c r="F29" s="86">
        <v>10209</v>
      </c>
      <c r="G29" s="87" t="s">
        <v>205</v>
      </c>
      <c r="H29" s="88">
        <v>15</v>
      </c>
      <c r="I29" s="89">
        <v>15</v>
      </c>
      <c r="J29" s="90"/>
      <c r="K29" s="91" t="s">
        <v>31</v>
      </c>
    </row>
    <row r="30" spans="1:11" ht="15.75" customHeight="1" x14ac:dyDescent="0.3">
      <c r="A30" s="10"/>
      <c r="B30" s="551"/>
      <c r="C30" s="531"/>
      <c r="D30" s="534"/>
      <c r="E30" s="542"/>
      <c r="F30" s="86">
        <v>10210</v>
      </c>
      <c r="G30" s="87" t="s">
        <v>206</v>
      </c>
      <c r="H30" s="88">
        <v>10</v>
      </c>
      <c r="I30" s="89">
        <v>10</v>
      </c>
      <c r="J30" s="90"/>
      <c r="K30" s="91" t="s">
        <v>31</v>
      </c>
    </row>
    <row r="31" spans="1:11" ht="15.75" customHeight="1" x14ac:dyDescent="0.3">
      <c r="A31" s="10"/>
      <c r="B31" s="551"/>
      <c r="C31" s="531"/>
      <c r="D31" s="534"/>
      <c r="E31" s="542"/>
      <c r="F31" s="86">
        <v>10211</v>
      </c>
      <c r="G31" s="87" t="s">
        <v>207</v>
      </c>
      <c r="H31" s="88">
        <v>10</v>
      </c>
      <c r="I31" s="89">
        <v>10</v>
      </c>
      <c r="J31" s="90"/>
      <c r="K31" s="91" t="s">
        <v>31</v>
      </c>
    </row>
    <row r="32" spans="1:11" ht="15.75" customHeight="1" x14ac:dyDescent="0.3">
      <c r="A32" s="10"/>
      <c r="B32" s="551"/>
      <c r="C32" s="531"/>
      <c r="D32" s="534"/>
      <c r="E32" s="542"/>
      <c r="F32" s="86"/>
      <c r="G32" s="97" t="s">
        <v>208</v>
      </c>
      <c r="H32" s="98">
        <v>10</v>
      </c>
      <c r="I32" s="99"/>
      <c r="J32" s="100"/>
      <c r="K32" s="101"/>
    </row>
    <row r="33" spans="1:11" ht="15.75" customHeight="1" thickBot="1" x14ac:dyDescent="0.35">
      <c r="A33" s="10"/>
      <c r="B33" s="551"/>
      <c r="C33" s="531"/>
      <c r="D33" s="535"/>
      <c r="E33" s="543"/>
      <c r="F33" s="102">
        <v>10212</v>
      </c>
      <c r="G33" s="92" t="s">
        <v>209</v>
      </c>
      <c r="H33" s="93">
        <v>25</v>
      </c>
      <c r="I33" s="94">
        <v>20</v>
      </c>
      <c r="J33" s="95"/>
      <c r="K33" s="96" t="s">
        <v>20</v>
      </c>
    </row>
    <row r="34" spans="1:11" ht="17.25" customHeight="1" x14ac:dyDescent="0.3">
      <c r="A34" s="10"/>
      <c r="B34" s="551"/>
      <c r="C34" s="531"/>
      <c r="D34" s="534">
        <v>103</v>
      </c>
      <c r="E34" s="536" t="s">
        <v>210</v>
      </c>
      <c r="F34" s="86">
        <v>10301</v>
      </c>
      <c r="G34" s="81" t="s">
        <v>211</v>
      </c>
      <c r="H34" s="82">
        <v>15</v>
      </c>
      <c r="I34" s="83">
        <v>15</v>
      </c>
      <c r="J34" s="84"/>
      <c r="K34" s="85" t="s">
        <v>32</v>
      </c>
    </row>
    <row r="35" spans="1:11" ht="17.25" customHeight="1" x14ac:dyDescent="0.3">
      <c r="A35" s="10"/>
      <c r="B35" s="551"/>
      <c r="C35" s="531"/>
      <c r="D35" s="534"/>
      <c r="E35" s="542"/>
      <c r="F35" s="86">
        <v>10302</v>
      </c>
      <c r="G35" s="87" t="s">
        <v>212</v>
      </c>
      <c r="H35" s="88">
        <v>20</v>
      </c>
      <c r="I35" s="89">
        <v>15</v>
      </c>
      <c r="J35" s="90"/>
      <c r="K35" s="91" t="s">
        <v>31</v>
      </c>
    </row>
    <row r="36" spans="1:11" ht="17.25" customHeight="1" thickBot="1" x14ac:dyDescent="0.35">
      <c r="A36" s="10"/>
      <c r="B36" s="551"/>
      <c r="C36" s="531"/>
      <c r="D36" s="535"/>
      <c r="E36" s="543"/>
      <c r="F36" s="102">
        <v>10303</v>
      </c>
      <c r="G36" s="92" t="s">
        <v>213</v>
      </c>
      <c r="H36" s="93">
        <v>15</v>
      </c>
      <c r="I36" s="94">
        <v>15</v>
      </c>
      <c r="J36" s="95"/>
      <c r="K36" s="96" t="s">
        <v>31</v>
      </c>
    </row>
    <row r="37" spans="1:11" ht="15.75" customHeight="1" x14ac:dyDescent="0.3">
      <c r="A37" s="10"/>
      <c r="B37" s="551"/>
      <c r="C37" s="531"/>
      <c r="D37" s="533">
        <v>104</v>
      </c>
      <c r="E37" s="536" t="s">
        <v>214</v>
      </c>
      <c r="F37" s="86">
        <v>10401</v>
      </c>
      <c r="G37" s="81" t="s">
        <v>215</v>
      </c>
      <c r="H37" s="82">
        <v>25</v>
      </c>
      <c r="I37" s="83">
        <v>25</v>
      </c>
      <c r="J37" s="84"/>
      <c r="K37" s="85" t="s">
        <v>20</v>
      </c>
    </row>
    <row r="38" spans="1:11" ht="15.75" customHeight="1" x14ac:dyDescent="0.3">
      <c r="A38" s="10"/>
      <c r="B38" s="551"/>
      <c r="C38" s="531"/>
      <c r="D38" s="534"/>
      <c r="E38" s="542"/>
      <c r="F38" s="86">
        <v>10402</v>
      </c>
      <c r="G38" s="87" t="s">
        <v>216</v>
      </c>
      <c r="H38" s="88">
        <v>25</v>
      </c>
      <c r="I38" s="89">
        <v>25</v>
      </c>
      <c r="J38" s="90"/>
      <c r="K38" s="91" t="s">
        <v>20</v>
      </c>
    </row>
    <row r="39" spans="1:11" ht="15.75" customHeight="1" x14ac:dyDescent="0.3">
      <c r="A39" s="10"/>
      <c r="B39" s="551"/>
      <c r="C39" s="531"/>
      <c r="D39" s="534"/>
      <c r="E39" s="542"/>
      <c r="F39" s="86">
        <v>10403</v>
      </c>
      <c r="G39" s="87" t="s">
        <v>217</v>
      </c>
      <c r="H39" s="88">
        <v>15</v>
      </c>
      <c r="I39" s="89">
        <v>15</v>
      </c>
      <c r="J39" s="90"/>
      <c r="K39" s="91" t="s">
        <v>31</v>
      </c>
    </row>
    <row r="40" spans="1:11" ht="15.75" customHeight="1" x14ac:dyDescent="0.3">
      <c r="A40" s="10"/>
      <c r="B40" s="551"/>
      <c r="C40" s="531"/>
      <c r="D40" s="534"/>
      <c r="E40" s="542"/>
      <c r="F40" s="86">
        <v>10404</v>
      </c>
      <c r="G40" s="87" t="s">
        <v>218</v>
      </c>
      <c r="H40" s="88">
        <v>25</v>
      </c>
      <c r="I40" s="89">
        <v>20</v>
      </c>
      <c r="J40" s="90"/>
      <c r="K40" s="91" t="s">
        <v>31</v>
      </c>
    </row>
    <row r="41" spans="1:11" ht="15.75" customHeight="1" x14ac:dyDescent="0.3">
      <c r="A41" s="10"/>
      <c r="B41" s="551"/>
      <c r="C41" s="531"/>
      <c r="D41" s="534"/>
      <c r="E41" s="542"/>
      <c r="F41" s="86">
        <v>10405</v>
      </c>
      <c r="G41" s="87" t="s">
        <v>219</v>
      </c>
      <c r="H41" s="88">
        <v>20</v>
      </c>
      <c r="I41" s="89">
        <v>20</v>
      </c>
      <c r="J41" s="90"/>
      <c r="K41" s="91" t="s">
        <v>31</v>
      </c>
    </row>
    <row r="42" spans="1:11" ht="15.75" customHeight="1" x14ac:dyDescent="0.3">
      <c r="A42" s="10"/>
      <c r="B42" s="551"/>
      <c r="C42" s="531"/>
      <c r="D42" s="534"/>
      <c r="E42" s="542"/>
      <c r="F42" s="86">
        <v>10406</v>
      </c>
      <c r="G42" s="97" t="s">
        <v>220</v>
      </c>
      <c r="H42" s="98">
        <v>20</v>
      </c>
      <c r="I42" s="89">
        <v>20</v>
      </c>
      <c r="J42" s="90"/>
      <c r="K42" s="91" t="s">
        <v>20</v>
      </c>
    </row>
    <row r="43" spans="1:11" ht="15.75" customHeight="1" thickBot="1" x14ac:dyDescent="0.35">
      <c r="A43" s="10"/>
      <c r="B43" s="551"/>
      <c r="C43" s="531"/>
      <c r="D43" s="535"/>
      <c r="E43" s="543"/>
      <c r="F43" s="102">
        <v>10407</v>
      </c>
      <c r="G43" s="92" t="s">
        <v>221</v>
      </c>
      <c r="H43" s="93">
        <v>20</v>
      </c>
      <c r="I43" s="94">
        <v>20</v>
      </c>
      <c r="J43" s="95"/>
      <c r="K43" s="96" t="s">
        <v>32</v>
      </c>
    </row>
    <row r="44" spans="1:11" ht="15" customHeight="1" x14ac:dyDescent="0.3">
      <c r="A44" s="10"/>
      <c r="B44" s="551"/>
      <c r="C44" s="531"/>
      <c r="D44" s="533">
        <v>105</v>
      </c>
      <c r="E44" s="530" t="s">
        <v>222</v>
      </c>
      <c r="F44" s="86">
        <v>10501</v>
      </c>
      <c r="G44" s="103" t="s">
        <v>223</v>
      </c>
      <c r="H44" s="82">
        <v>15</v>
      </c>
      <c r="I44" s="83">
        <v>15</v>
      </c>
      <c r="J44" s="84"/>
      <c r="K44" s="85" t="s">
        <v>31</v>
      </c>
    </row>
    <row r="45" spans="1:11" ht="15" customHeight="1" x14ac:dyDescent="0.3">
      <c r="A45" s="10"/>
      <c r="B45" s="551"/>
      <c r="C45" s="531"/>
      <c r="D45" s="534"/>
      <c r="E45" s="553"/>
      <c r="F45" s="86">
        <v>10502</v>
      </c>
      <c r="G45" s="104" t="s">
        <v>224</v>
      </c>
      <c r="H45" s="88">
        <v>25</v>
      </c>
      <c r="I45" s="89">
        <v>20</v>
      </c>
      <c r="J45" s="90"/>
      <c r="K45" s="91" t="s">
        <v>31</v>
      </c>
    </row>
    <row r="46" spans="1:11" ht="15" customHeight="1" thickBot="1" x14ac:dyDescent="0.35">
      <c r="A46" s="10"/>
      <c r="B46" s="551"/>
      <c r="C46" s="531"/>
      <c r="D46" s="535"/>
      <c r="E46" s="547"/>
      <c r="F46" s="102">
        <v>10503</v>
      </c>
      <c r="G46" s="105" t="s">
        <v>225</v>
      </c>
      <c r="H46" s="93">
        <v>20</v>
      </c>
      <c r="I46" s="94">
        <v>20</v>
      </c>
      <c r="J46" s="95"/>
      <c r="K46" s="96" t="s">
        <v>20</v>
      </c>
    </row>
    <row r="47" spans="1:11" ht="30" customHeight="1" x14ac:dyDescent="0.3">
      <c r="A47" s="10"/>
      <c r="B47" s="551"/>
      <c r="C47" s="531"/>
      <c r="D47" s="533">
        <v>106</v>
      </c>
      <c r="E47" s="536" t="s">
        <v>226</v>
      </c>
      <c r="F47" s="80">
        <v>10601</v>
      </c>
      <c r="G47" s="81" t="s">
        <v>227</v>
      </c>
      <c r="H47" s="82">
        <v>25</v>
      </c>
      <c r="I47" s="83">
        <v>25</v>
      </c>
      <c r="J47" s="84"/>
      <c r="K47" s="85" t="s">
        <v>20</v>
      </c>
    </row>
    <row r="48" spans="1:11" ht="30" customHeight="1" x14ac:dyDescent="0.3">
      <c r="A48" s="10"/>
      <c r="B48" s="551"/>
      <c r="C48" s="531"/>
      <c r="D48" s="534"/>
      <c r="E48" s="542"/>
      <c r="F48" s="86">
        <v>10602</v>
      </c>
      <c r="G48" s="87" t="s">
        <v>228</v>
      </c>
      <c r="H48" s="88">
        <v>30</v>
      </c>
      <c r="I48" s="89">
        <v>20</v>
      </c>
      <c r="J48" s="90"/>
      <c r="K48" s="91" t="s">
        <v>20</v>
      </c>
    </row>
    <row r="49" spans="1:11" ht="30" customHeight="1" x14ac:dyDescent="0.3">
      <c r="A49" s="10"/>
      <c r="B49" s="551"/>
      <c r="C49" s="531"/>
      <c r="D49" s="534"/>
      <c r="E49" s="542"/>
      <c r="F49" s="86">
        <v>10603</v>
      </c>
      <c r="G49" s="87" t="s">
        <v>229</v>
      </c>
      <c r="H49" s="88">
        <v>10</v>
      </c>
      <c r="I49" s="89"/>
      <c r="J49" s="90"/>
      <c r="K49" s="91" t="s">
        <v>31</v>
      </c>
    </row>
    <row r="50" spans="1:11" ht="30" customHeight="1" x14ac:dyDescent="0.3">
      <c r="A50" s="10"/>
      <c r="B50" s="551"/>
      <c r="C50" s="531"/>
      <c r="D50" s="534"/>
      <c r="E50" s="542"/>
      <c r="F50" s="86">
        <v>10604</v>
      </c>
      <c r="G50" s="87" t="s">
        <v>230</v>
      </c>
      <c r="H50" s="88">
        <v>10</v>
      </c>
      <c r="I50" s="89">
        <v>10</v>
      </c>
      <c r="J50" s="90"/>
      <c r="K50" s="91" t="s">
        <v>31</v>
      </c>
    </row>
    <row r="51" spans="1:11" ht="30" customHeight="1" thickBot="1" x14ac:dyDescent="0.35">
      <c r="A51" s="10"/>
      <c r="B51" s="551"/>
      <c r="C51" s="531"/>
      <c r="D51" s="535"/>
      <c r="E51" s="543"/>
      <c r="F51" s="102">
        <v>10605</v>
      </c>
      <c r="G51" s="92" t="s">
        <v>231</v>
      </c>
      <c r="H51" s="93">
        <v>20</v>
      </c>
      <c r="I51" s="94">
        <v>15</v>
      </c>
      <c r="J51" s="95"/>
      <c r="K51" s="96" t="s">
        <v>32</v>
      </c>
    </row>
    <row r="52" spans="1:11" ht="30" customHeight="1" x14ac:dyDescent="0.3">
      <c r="A52" s="10"/>
      <c r="B52" s="551"/>
      <c r="C52" s="531"/>
      <c r="D52" s="533">
        <v>107</v>
      </c>
      <c r="E52" s="536" t="s">
        <v>232</v>
      </c>
      <c r="F52" s="86">
        <v>10701</v>
      </c>
      <c r="G52" s="81" t="s">
        <v>233</v>
      </c>
      <c r="H52" s="82">
        <v>20</v>
      </c>
      <c r="I52" s="83">
        <v>15</v>
      </c>
      <c r="J52" s="84"/>
      <c r="K52" s="85" t="s">
        <v>31</v>
      </c>
    </row>
    <row r="53" spans="1:11" ht="30" customHeight="1" x14ac:dyDescent="0.3">
      <c r="A53" s="10"/>
      <c r="B53" s="551"/>
      <c r="C53" s="531"/>
      <c r="D53" s="534"/>
      <c r="E53" s="542"/>
      <c r="F53" s="86">
        <v>10702</v>
      </c>
      <c r="G53" s="87" t="s">
        <v>234</v>
      </c>
      <c r="H53" s="88">
        <v>15</v>
      </c>
      <c r="I53" s="89">
        <v>15</v>
      </c>
      <c r="J53" s="90"/>
      <c r="K53" s="91" t="s">
        <v>31</v>
      </c>
    </row>
    <row r="54" spans="1:11" ht="30" customHeight="1" x14ac:dyDescent="0.3">
      <c r="A54" s="10"/>
      <c r="B54" s="551"/>
      <c r="C54" s="531"/>
      <c r="D54" s="534"/>
      <c r="E54" s="542"/>
      <c r="F54" s="86">
        <v>10703</v>
      </c>
      <c r="G54" s="87" t="s">
        <v>235</v>
      </c>
      <c r="H54" s="88">
        <v>15</v>
      </c>
      <c r="I54" s="89">
        <v>10</v>
      </c>
      <c r="J54" s="90"/>
      <c r="K54" s="91" t="s">
        <v>31</v>
      </c>
    </row>
    <row r="55" spans="1:11" ht="30" customHeight="1" x14ac:dyDescent="0.3">
      <c r="A55" s="10"/>
      <c r="B55" s="551"/>
      <c r="C55" s="531"/>
      <c r="D55" s="534"/>
      <c r="E55" s="542"/>
      <c r="F55" s="86">
        <v>10704</v>
      </c>
      <c r="G55" s="87" t="s">
        <v>236</v>
      </c>
      <c r="H55" s="88">
        <v>20</v>
      </c>
      <c r="I55" s="89">
        <v>15</v>
      </c>
      <c r="J55" s="90"/>
      <c r="K55" s="91" t="s">
        <v>31</v>
      </c>
    </row>
    <row r="56" spans="1:11" ht="30" customHeight="1" x14ac:dyDescent="0.3">
      <c r="A56" s="10"/>
      <c r="B56" s="551"/>
      <c r="C56" s="531"/>
      <c r="D56" s="534"/>
      <c r="E56" s="542"/>
      <c r="F56" s="86">
        <v>10705</v>
      </c>
      <c r="G56" s="87" t="s">
        <v>237</v>
      </c>
      <c r="H56" s="88">
        <v>20</v>
      </c>
      <c r="I56" s="89">
        <v>10</v>
      </c>
      <c r="J56" s="90"/>
      <c r="K56" s="91" t="s">
        <v>31</v>
      </c>
    </row>
    <row r="57" spans="1:11" ht="30" customHeight="1" thickBot="1" x14ac:dyDescent="0.35">
      <c r="A57" s="10"/>
      <c r="B57" s="551"/>
      <c r="C57" s="531"/>
      <c r="D57" s="535"/>
      <c r="E57" s="543"/>
      <c r="F57" s="102">
        <v>10706</v>
      </c>
      <c r="G57" s="92" t="s">
        <v>238</v>
      </c>
      <c r="H57" s="93">
        <v>15</v>
      </c>
      <c r="I57" s="94">
        <v>10</v>
      </c>
      <c r="J57" s="95"/>
      <c r="K57" s="96" t="s">
        <v>31</v>
      </c>
    </row>
    <row r="58" spans="1:11" ht="26.25" customHeight="1" x14ac:dyDescent="0.3">
      <c r="A58" s="10"/>
      <c r="B58" s="551"/>
      <c r="C58" s="531"/>
      <c r="D58" s="533">
        <v>108</v>
      </c>
      <c r="E58" s="553" t="s">
        <v>239</v>
      </c>
      <c r="F58" s="86">
        <v>10801</v>
      </c>
      <c r="G58" s="103" t="s">
        <v>240</v>
      </c>
      <c r="H58" s="82">
        <v>20</v>
      </c>
      <c r="I58" s="83">
        <v>20</v>
      </c>
      <c r="J58" s="84"/>
      <c r="K58" s="85" t="s">
        <v>31</v>
      </c>
    </row>
    <row r="59" spans="1:11" ht="26.25" customHeight="1" x14ac:dyDescent="0.3">
      <c r="A59" s="10"/>
      <c r="B59" s="551"/>
      <c r="C59" s="531"/>
      <c r="D59" s="534"/>
      <c r="E59" s="553"/>
      <c r="F59" s="86">
        <v>10802</v>
      </c>
      <c r="G59" s="104" t="s">
        <v>241</v>
      </c>
      <c r="H59" s="88">
        <v>15</v>
      </c>
      <c r="I59" s="89">
        <v>15</v>
      </c>
      <c r="J59" s="90"/>
      <c r="K59" s="91" t="s">
        <v>31</v>
      </c>
    </row>
    <row r="60" spans="1:11" ht="26.25" customHeight="1" x14ac:dyDescent="0.3">
      <c r="A60" s="10"/>
      <c r="B60" s="551"/>
      <c r="C60" s="531"/>
      <c r="D60" s="534"/>
      <c r="E60" s="553"/>
      <c r="F60" s="86">
        <v>10803</v>
      </c>
      <c r="G60" s="104" t="s">
        <v>242</v>
      </c>
      <c r="H60" s="88">
        <v>15</v>
      </c>
      <c r="I60" s="89">
        <v>15</v>
      </c>
      <c r="J60" s="90"/>
      <c r="K60" s="91" t="s">
        <v>31</v>
      </c>
    </row>
    <row r="61" spans="1:11" ht="26.25" customHeight="1" x14ac:dyDescent="0.3">
      <c r="A61" s="10"/>
      <c r="B61" s="551"/>
      <c r="C61" s="531"/>
      <c r="D61" s="534"/>
      <c r="E61" s="553"/>
      <c r="F61" s="86">
        <v>10804</v>
      </c>
      <c r="G61" s="104" t="s">
        <v>243</v>
      </c>
      <c r="H61" s="88">
        <v>20</v>
      </c>
      <c r="I61" s="89">
        <v>15</v>
      </c>
      <c r="J61" s="90"/>
      <c r="K61" s="91" t="s">
        <v>31</v>
      </c>
    </row>
    <row r="62" spans="1:11" ht="26.25" customHeight="1" x14ac:dyDescent="0.3">
      <c r="A62" s="10"/>
      <c r="B62" s="551"/>
      <c r="C62" s="531"/>
      <c r="D62" s="534"/>
      <c r="E62" s="553"/>
      <c r="F62" s="86">
        <v>10805</v>
      </c>
      <c r="G62" s="104" t="s">
        <v>244</v>
      </c>
      <c r="H62" s="88">
        <v>10</v>
      </c>
      <c r="I62" s="89">
        <v>10</v>
      </c>
      <c r="J62" s="90"/>
      <c r="K62" s="91" t="s">
        <v>31</v>
      </c>
    </row>
    <row r="63" spans="1:11" ht="26.25" customHeight="1" x14ac:dyDescent="0.3">
      <c r="A63" s="10"/>
      <c r="B63" s="551"/>
      <c r="C63" s="531"/>
      <c r="D63" s="534"/>
      <c r="E63" s="553"/>
      <c r="F63" s="86">
        <v>10806</v>
      </c>
      <c r="G63" s="104" t="s">
        <v>245</v>
      </c>
      <c r="H63" s="88">
        <v>20</v>
      </c>
      <c r="I63" s="89">
        <v>20</v>
      </c>
      <c r="J63" s="90"/>
      <c r="K63" s="91" t="s">
        <v>32</v>
      </c>
    </row>
    <row r="64" spans="1:11" ht="26.25" customHeight="1" x14ac:dyDescent="0.3">
      <c r="A64" s="10"/>
      <c r="B64" s="551"/>
      <c r="C64" s="531"/>
      <c r="D64" s="534"/>
      <c r="E64" s="553"/>
      <c r="F64" s="86">
        <v>10807</v>
      </c>
      <c r="G64" s="104" t="s">
        <v>246</v>
      </c>
      <c r="H64" s="88">
        <v>40</v>
      </c>
      <c r="I64" s="89">
        <v>40</v>
      </c>
      <c r="J64" s="90"/>
      <c r="K64" s="91" t="s">
        <v>20</v>
      </c>
    </row>
    <row r="65" spans="1:11" ht="26.25" customHeight="1" x14ac:dyDescent="0.3">
      <c r="A65" s="10"/>
      <c r="B65" s="551"/>
      <c r="C65" s="531"/>
      <c r="D65" s="534"/>
      <c r="E65" s="553"/>
      <c r="F65" s="86">
        <v>10808</v>
      </c>
      <c r="G65" s="104" t="s">
        <v>247</v>
      </c>
      <c r="H65" s="88">
        <v>30</v>
      </c>
      <c r="I65" s="89">
        <v>30</v>
      </c>
      <c r="J65" s="90"/>
      <c r="K65" s="91" t="s">
        <v>20</v>
      </c>
    </row>
    <row r="66" spans="1:11" ht="26.25" customHeight="1" x14ac:dyDescent="0.3">
      <c r="A66" s="10"/>
      <c r="B66" s="551"/>
      <c r="C66" s="531"/>
      <c r="D66" s="534"/>
      <c r="E66" s="553"/>
      <c r="F66" s="86">
        <v>10809</v>
      </c>
      <c r="G66" s="104" t="s">
        <v>248</v>
      </c>
      <c r="H66" s="88">
        <v>20</v>
      </c>
      <c r="I66" s="89">
        <v>20</v>
      </c>
      <c r="J66" s="90"/>
      <c r="K66" s="91" t="s">
        <v>31</v>
      </c>
    </row>
    <row r="67" spans="1:11" ht="26.25" customHeight="1" x14ac:dyDescent="0.3">
      <c r="A67" s="10"/>
      <c r="B67" s="551"/>
      <c r="C67" s="531"/>
      <c r="D67" s="534"/>
      <c r="E67" s="553"/>
      <c r="F67" s="86">
        <v>10810</v>
      </c>
      <c r="G67" s="104" t="s">
        <v>249</v>
      </c>
      <c r="H67" s="88">
        <v>10</v>
      </c>
      <c r="I67" s="89">
        <v>10</v>
      </c>
      <c r="J67" s="90"/>
      <c r="K67" s="91" t="s">
        <v>31</v>
      </c>
    </row>
    <row r="68" spans="1:11" ht="26.25" customHeight="1" x14ac:dyDescent="0.3">
      <c r="A68" s="10"/>
      <c r="B68" s="551"/>
      <c r="C68" s="531"/>
      <c r="D68" s="534"/>
      <c r="E68" s="553"/>
      <c r="F68" s="86">
        <v>10811</v>
      </c>
      <c r="G68" s="104" t="s">
        <v>250</v>
      </c>
      <c r="H68" s="88">
        <v>25</v>
      </c>
      <c r="I68" s="89">
        <v>25</v>
      </c>
      <c r="J68" s="90"/>
      <c r="K68" s="91" t="s">
        <v>31</v>
      </c>
    </row>
    <row r="69" spans="1:11" ht="26.25" customHeight="1" x14ac:dyDescent="0.3">
      <c r="A69" s="10"/>
      <c r="B69" s="551"/>
      <c r="C69" s="531"/>
      <c r="D69" s="534"/>
      <c r="E69" s="553"/>
      <c r="F69" s="86">
        <v>10812</v>
      </c>
      <c r="G69" s="104" t="s">
        <v>251</v>
      </c>
      <c r="H69" s="88">
        <v>15</v>
      </c>
      <c r="I69" s="89">
        <v>15</v>
      </c>
      <c r="J69" s="90"/>
      <c r="K69" s="91" t="s">
        <v>31</v>
      </c>
    </row>
    <row r="70" spans="1:11" ht="26.25" customHeight="1" x14ac:dyDescent="0.3">
      <c r="A70" s="10"/>
      <c r="B70" s="551"/>
      <c r="C70" s="531"/>
      <c r="D70" s="534"/>
      <c r="E70" s="553"/>
      <c r="F70" s="86">
        <v>10813</v>
      </c>
      <c r="G70" s="104" t="s">
        <v>252</v>
      </c>
      <c r="H70" s="88">
        <v>15</v>
      </c>
      <c r="I70" s="106">
        <v>15</v>
      </c>
      <c r="J70" s="90"/>
      <c r="K70" s="91" t="s">
        <v>31</v>
      </c>
    </row>
    <row r="71" spans="1:11" ht="32.25" customHeight="1" x14ac:dyDescent="0.3">
      <c r="A71" s="10"/>
      <c r="B71" s="551"/>
      <c r="C71" s="531"/>
      <c r="D71" s="534"/>
      <c r="E71" s="553"/>
      <c r="F71" s="86">
        <v>10814</v>
      </c>
      <c r="G71" s="104" t="s">
        <v>253</v>
      </c>
      <c r="H71" s="88">
        <v>30</v>
      </c>
      <c r="I71" s="89">
        <v>20</v>
      </c>
      <c r="J71" s="90"/>
      <c r="K71" s="91" t="s">
        <v>32</v>
      </c>
    </row>
    <row r="72" spans="1:11" ht="26.25" customHeight="1" thickBot="1" x14ac:dyDescent="0.35">
      <c r="A72" s="10"/>
      <c r="B72" s="551"/>
      <c r="C72" s="531"/>
      <c r="D72" s="535"/>
      <c r="E72" s="547"/>
      <c r="F72" s="102">
        <v>10815</v>
      </c>
      <c r="G72" s="105" t="s">
        <v>254</v>
      </c>
      <c r="H72" s="93">
        <v>25</v>
      </c>
      <c r="I72" s="94">
        <v>20</v>
      </c>
      <c r="J72" s="95"/>
      <c r="K72" s="96" t="s">
        <v>32</v>
      </c>
    </row>
    <row r="73" spans="1:11" ht="30.75" customHeight="1" x14ac:dyDescent="0.3">
      <c r="A73" s="10"/>
      <c r="B73" s="551"/>
      <c r="C73" s="531"/>
      <c r="D73" s="533">
        <v>109</v>
      </c>
      <c r="E73" s="536" t="s">
        <v>255</v>
      </c>
      <c r="F73" s="80">
        <v>10901</v>
      </c>
      <c r="G73" s="81" t="s">
        <v>256</v>
      </c>
      <c r="H73" s="107">
        <v>25</v>
      </c>
      <c r="I73" s="83">
        <v>20</v>
      </c>
      <c r="J73" s="84"/>
      <c r="K73" s="85" t="s">
        <v>31</v>
      </c>
    </row>
    <row r="74" spans="1:11" ht="30.75" customHeight="1" x14ac:dyDescent="0.3">
      <c r="A74" s="10"/>
      <c r="B74" s="551"/>
      <c r="C74" s="531"/>
      <c r="D74" s="534"/>
      <c r="E74" s="542"/>
      <c r="F74" s="86">
        <v>10902</v>
      </c>
      <c r="G74" s="87" t="s">
        <v>257</v>
      </c>
      <c r="H74" s="88">
        <v>25</v>
      </c>
      <c r="I74" s="89">
        <v>20</v>
      </c>
      <c r="J74" s="90"/>
      <c r="K74" s="91" t="s">
        <v>31</v>
      </c>
    </row>
    <row r="75" spans="1:11" ht="30.75" customHeight="1" x14ac:dyDescent="0.3">
      <c r="A75" s="10"/>
      <c r="B75" s="551"/>
      <c r="C75" s="531"/>
      <c r="D75" s="534"/>
      <c r="E75" s="542"/>
      <c r="F75" s="86">
        <v>10903</v>
      </c>
      <c r="G75" s="87" t="s">
        <v>258</v>
      </c>
      <c r="H75" s="88">
        <v>25</v>
      </c>
      <c r="I75" s="89">
        <v>20</v>
      </c>
      <c r="J75" s="90"/>
      <c r="K75" s="91" t="s">
        <v>31</v>
      </c>
    </row>
    <row r="76" spans="1:11" ht="30.75" customHeight="1" x14ac:dyDescent="0.3">
      <c r="A76" s="10"/>
      <c r="B76" s="551"/>
      <c r="C76" s="531"/>
      <c r="D76" s="534"/>
      <c r="E76" s="542"/>
      <c r="F76" s="86">
        <v>10904</v>
      </c>
      <c r="G76" s="87" t="s">
        <v>259</v>
      </c>
      <c r="H76" s="88">
        <v>20</v>
      </c>
      <c r="I76" s="89">
        <v>15</v>
      </c>
      <c r="J76" s="90"/>
      <c r="K76" s="91" t="s">
        <v>31</v>
      </c>
    </row>
    <row r="77" spans="1:11" ht="30.75" customHeight="1" x14ac:dyDescent="0.3">
      <c r="A77" s="10"/>
      <c r="B77" s="551"/>
      <c r="C77" s="531"/>
      <c r="D77" s="534"/>
      <c r="E77" s="542"/>
      <c r="F77" s="86">
        <v>10905</v>
      </c>
      <c r="G77" s="87" t="s">
        <v>260</v>
      </c>
      <c r="H77" s="88">
        <v>10</v>
      </c>
      <c r="I77" s="89">
        <v>10</v>
      </c>
      <c r="J77" s="90"/>
      <c r="K77" s="91" t="s">
        <v>32</v>
      </c>
    </row>
    <row r="78" spans="1:11" ht="30.75" customHeight="1" x14ac:dyDescent="0.3">
      <c r="A78" s="10"/>
      <c r="B78" s="551"/>
      <c r="C78" s="531"/>
      <c r="D78" s="534"/>
      <c r="E78" s="542"/>
      <c r="F78" s="86">
        <v>10906</v>
      </c>
      <c r="G78" s="87" t="s">
        <v>261</v>
      </c>
      <c r="H78" s="88">
        <v>20</v>
      </c>
      <c r="I78" s="89">
        <v>15</v>
      </c>
      <c r="J78" s="90"/>
      <c r="K78" s="91" t="s">
        <v>20</v>
      </c>
    </row>
    <row r="79" spans="1:11" ht="30.75" customHeight="1" x14ac:dyDescent="0.3">
      <c r="A79" s="10"/>
      <c r="B79" s="551"/>
      <c r="C79" s="531"/>
      <c r="D79" s="534"/>
      <c r="E79" s="542"/>
      <c r="F79" s="86">
        <v>10907</v>
      </c>
      <c r="G79" s="87" t="s">
        <v>262</v>
      </c>
      <c r="H79" s="88">
        <v>20</v>
      </c>
      <c r="I79" s="89">
        <v>15</v>
      </c>
      <c r="J79" s="90"/>
      <c r="K79" s="91" t="s">
        <v>31</v>
      </c>
    </row>
    <row r="80" spans="1:11" ht="30.75" customHeight="1" x14ac:dyDescent="0.3">
      <c r="A80" s="10"/>
      <c r="B80" s="551"/>
      <c r="C80" s="531"/>
      <c r="D80" s="534"/>
      <c r="E80" s="542"/>
      <c r="F80" s="86">
        <v>10908</v>
      </c>
      <c r="G80" s="87" t="s">
        <v>263</v>
      </c>
      <c r="H80" s="88">
        <v>20</v>
      </c>
      <c r="I80" s="89">
        <v>20</v>
      </c>
      <c r="J80" s="90"/>
      <c r="K80" s="91" t="s">
        <v>31</v>
      </c>
    </row>
    <row r="81" spans="1:11" ht="30.75" customHeight="1" x14ac:dyDescent="0.3">
      <c r="A81" s="10"/>
      <c r="B81" s="551"/>
      <c r="C81" s="531"/>
      <c r="D81" s="534"/>
      <c r="E81" s="542"/>
      <c r="F81" s="86">
        <v>10909</v>
      </c>
      <c r="G81" s="87" t="s">
        <v>264</v>
      </c>
      <c r="H81" s="88">
        <v>20</v>
      </c>
      <c r="I81" s="89">
        <v>20</v>
      </c>
      <c r="J81" s="90"/>
      <c r="K81" s="91" t="s">
        <v>31</v>
      </c>
    </row>
    <row r="82" spans="1:11" ht="30.75" customHeight="1" x14ac:dyDescent="0.3">
      <c r="A82" s="10"/>
      <c r="B82" s="551"/>
      <c r="C82" s="531"/>
      <c r="D82" s="534"/>
      <c r="E82" s="542"/>
      <c r="F82" s="86">
        <v>10910</v>
      </c>
      <c r="G82" s="97" t="s">
        <v>265</v>
      </c>
      <c r="H82" s="98">
        <v>25</v>
      </c>
      <c r="I82" s="89">
        <v>25</v>
      </c>
      <c r="J82" s="90"/>
      <c r="K82" s="91" t="s">
        <v>20</v>
      </c>
    </row>
    <row r="83" spans="1:11" ht="30.75" customHeight="1" thickBot="1" x14ac:dyDescent="0.35">
      <c r="A83" s="10"/>
      <c r="B83" s="551"/>
      <c r="C83" s="531"/>
      <c r="D83" s="535"/>
      <c r="E83" s="543"/>
      <c r="F83" s="102">
        <v>10911</v>
      </c>
      <c r="G83" s="92" t="s">
        <v>266</v>
      </c>
      <c r="H83" s="93">
        <v>30</v>
      </c>
      <c r="I83" s="94">
        <v>20</v>
      </c>
      <c r="J83" s="95"/>
      <c r="K83" s="96" t="s">
        <v>20</v>
      </c>
    </row>
    <row r="84" spans="1:11" ht="37.5" customHeight="1" x14ac:dyDescent="0.3">
      <c r="A84" s="10"/>
      <c r="B84" s="551"/>
      <c r="C84" s="531"/>
      <c r="D84" s="533">
        <v>110</v>
      </c>
      <c r="E84" s="544" t="s">
        <v>267</v>
      </c>
      <c r="F84" s="86">
        <v>11001</v>
      </c>
      <c r="G84" s="81" t="s">
        <v>268</v>
      </c>
      <c r="H84" s="82">
        <v>15</v>
      </c>
      <c r="I84" s="83">
        <v>15</v>
      </c>
      <c r="J84" s="84"/>
      <c r="K84" s="85" t="s">
        <v>31</v>
      </c>
    </row>
    <row r="85" spans="1:11" ht="37.5" customHeight="1" x14ac:dyDescent="0.3">
      <c r="A85" s="10"/>
      <c r="B85" s="551"/>
      <c r="C85" s="531"/>
      <c r="D85" s="534"/>
      <c r="E85" s="545"/>
      <c r="F85" s="86">
        <v>11002</v>
      </c>
      <c r="G85" s="87" t="s">
        <v>269</v>
      </c>
      <c r="H85" s="88">
        <v>10</v>
      </c>
      <c r="I85" s="89">
        <v>10</v>
      </c>
      <c r="J85" s="90"/>
      <c r="K85" s="91" t="s">
        <v>31</v>
      </c>
    </row>
    <row r="86" spans="1:11" ht="37.5" customHeight="1" x14ac:dyDescent="0.3">
      <c r="A86" s="10"/>
      <c r="B86" s="551"/>
      <c r="C86" s="531"/>
      <c r="D86" s="534"/>
      <c r="E86" s="545"/>
      <c r="F86" s="86">
        <v>11003</v>
      </c>
      <c r="G86" s="87" t="s">
        <v>270</v>
      </c>
      <c r="H86" s="88">
        <v>15</v>
      </c>
      <c r="I86" s="89">
        <v>15</v>
      </c>
      <c r="J86" s="90"/>
      <c r="K86" s="91" t="s">
        <v>32</v>
      </c>
    </row>
    <row r="87" spans="1:11" ht="37.5" customHeight="1" x14ac:dyDescent="0.3">
      <c r="A87" s="10"/>
      <c r="B87" s="551"/>
      <c r="C87" s="531"/>
      <c r="D87" s="534"/>
      <c r="E87" s="545"/>
      <c r="F87" s="86">
        <v>11004</v>
      </c>
      <c r="G87" s="87" t="s">
        <v>271</v>
      </c>
      <c r="H87" s="88">
        <v>20</v>
      </c>
      <c r="I87" s="89">
        <v>20</v>
      </c>
      <c r="J87" s="90"/>
      <c r="K87" s="91" t="s">
        <v>31</v>
      </c>
    </row>
    <row r="88" spans="1:11" ht="37.5" customHeight="1" x14ac:dyDescent="0.3">
      <c r="A88" s="10"/>
      <c r="B88" s="551"/>
      <c r="C88" s="531"/>
      <c r="D88" s="534"/>
      <c r="E88" s="545"/>
      <c r="F88" s="86">
        <v>11005</v>
      </c>
      <c r="G88" s="87" t="s">
        <v>272</v>
      </c>
      <c r="H88" s="88">
        <v>30</v>
      </c>
      <c r="I88" s="89">
        <v>30</v>
      </c>
      <c r="J88" s="90"/>
      <c r="K88" s="91" t="s">
        <v>20</v>
      </c>
    </row>
    <row r="89" spans="1:11" ht="37.5" customHeight="1" x14ac:dyDescent="0.3">
      <c r="A89" s="10"/>
      <c r="B89" s="551"/>
      <c r="C89" s="531"/>
      <c r="D89" s="534"/>
      <c r="E89" s="545"/>
      <c r="F89" s="86">
        <v>11006</v>
      </c>
      <c r="G89" s="87" t="s">
        <v>273</v>
      </c>
      <c r="H89" s="88">
        <v>15</v>
      </c>
      <c r="I89" s="89">
        <v>15</v>
      </c>
      <c r="J89" s="90"/>
      <c r="K89" s="91" t="s">
        <v>20</v>
      </c>
    </row>
    <row r="90" spans="1:11" ht="37.5" customHeight="1" thickBot="1" x14ac:dyDescent="0.35">
      <c r="A90" s="10"/>
      <c r="B90" s="551"/>
      <c r="C90" s="531"/>
      <c r="D90" s="535"/>
      <c r="E90" s="546"/>
      <c r="F90" s="102">
        <v>11007</v>
      </c>
      <c r="G90" s="92" t="s">
        <v>274</v>
      </c>
      <c r="H90" s="93">
        <v>15</v>
      </c>
      <c r="I90" s="94">
        <v>15</v>
      </c>
      <c r="J90" s="95"/>
      <c r="K90" s="96" t="s">
        <v>31</v>
      </c>
    </row>
    <row r="91" spans="1:11" ht="22.5" customHeight="1" x14ac:dyDescent="0.3">
      <c r="A91" s="10"/>
      <c r="B91" s="551"/>
      <c r="C91" s="531"/>
      <c r="D91" s="533">
        <v>111</v>
      </c>
      <c r="E91" s="557" t="s">
        <v>275</v>
      </c>
      <c r="F91" s="86">
        <v>11101</v>
      </c>
      <c r="G91" s="81" t="s">
        <v>276</v>
      </c>
      <c r="H91" s="82">
        <v>20</v>
      </c>
      <c r="I91" s="83">
        <v>20</v>
      </c>
      <c r="J91" s="84"/>
      <c r="K91" s="85" t="s">
        <v>31</v>
      </c>
    </row>
    <row r="92" spans="1:11" ht="22.5" customHeight="1" x14ac:dyDescent="0.3">
      <c r="A92" s="10"/>
      <c r="B92" s="551"/>
      <c r="C92" s="531"/>
      <c r="D92" s="534"/>
      <c r="E92" s="558"/>
      <c r="F92" s="86">
        <v>11102</v>
      </c>
      <c r="G92" s="87" t="s">
        <v>277</v>
      </c>
      <c r="H92" s="88">
        <v>20</v>
      </c>
      <c r="I92" s="89">
        <v>20</v>
      </c>
      <c r="J92" s="90"/>
      <c r="K92" s="91" t="s">
        <v>31</v>
      </c>
    </row>
    <row r="93" spans="1:11" ht="22.5" customHeight="1" x14ac:dyDescent="0.3">
      <c r="A93" s="10"/>
      <c r="B93" s="551"/>
      <c r="C93" s="531"/>
      <c r="D93" s="534"/>
      <c r="E93" s="558"/>
      <c r="F93" s="86">
        <v>11103</v>
      </c>
      <c r="G93" s="87" t="s">
        <v>278</v>
      </c>
      <c r="H93" s="88">
        <v>20</v>
      </c>
      <c r="I93" s="89">
        <v>15</v>
      </c>
      <c r="J93" s="90"/>
      <c r="K93" s="91" t="s">
        <v>32</v>
      </c>
    </row>
    <row r="94" spans="1:11" ht="22.5" customHeight="1" thickBot="1" x14ac:dyDescent="0.35">
      <c r="A94" s="10"/>
      <c r="B94" s="552"/>
      <c r="C94" s="532"/>
      <c r="D94" s="535"/>
      <c r="E94" s="559"/>
      <c r="F94" s="102">
        <v>11104</v>
      </c>
      <c r="G94" s="92" t="s">
        <v>279</v>
      </c>
      <c r="H94" s="93"/>
      <c r="I94" s="94"/>
      <c r="J94" s="95"/>
      <c r="K94" s="96" t="s">
        <v>31</v>
      </c>
    </row>
    <row r="95" spans="1:11" ht="15.6" x14ac:dyDescent="0.3">
      <c r="A95" s="10"/>
      <c r="B95" s="70"/>
      <c r="C95" s="71"/>
      <c r="D95" s="72"/>
      <c r="E95" s="71"/>
      <c r="F95" s="59"/>
      <c r="G95" s="73"/>
      <c r="H95" s="74"/>
      <c r="I95" s="75"/>
      <c r="J95" s="76"/>
      <c r="K95" s="52"/>
    </row>
    <row r="96" spans="1:11" ht="15.6" x14ac:dyDescent="0.3">
      <c r="A96" s="10"/>
      <c r="B96" s="52"/>
      <c r="C96" s="71"/>
      <c r="D96" s="77"/>
      <c r="E96" s="78"/>
      <c r="F96" s="52"/>
      <c r="G96" s="52"/>
      <c r="H96" s="52"/>
      <c r="I96" s="79"/>
      <c r="J96" s="76"/>
      <c r="K96" s="52"/>
    </row>
    <row r="97" spans="1:11" ht="16.2" thickBot="1" x14ac:dyDescent="0.35">
      <c r="A97" s="10"/>
      <c r="B97" s="52"/>
      <c r="C97" s="71"/>
      <c r="D97" s="77"/>
      <c r="E97" s="78"/>
      <c r="F97" s="52"/>
      <c r="G97" s="52"/>
      <c r="H97" s="52"/>
      <c r="I97" s="79"/>
      <c r="J97" s="76"/>
      <c r="K97" s="52"/>
    </row>
    <row r="98" spans="1:11" ht="15.6" x14ac:dyDescent="0.3">
      <c r="A98" s="10"/>
      <c r="B98" s="530">
        <v>2</v>
      </c>
      <c r="C98" s="530" t="s">
        <v>280</v>
      </c>
      <c r="D98" s="533">
        <v>201</v>
      </c>
      <c r="E98" s="536" t="s">
        <v>281</v>
      </c>
      <c r="F98" s="67">
        <v>20101</v>
      </c>
      <c r="G98" s="81" t="s">
        <v>282</v>
      </c>
      <c r="H98" s="82">
        <v>30</v>
      </c>
      <c r="I98" s="83">
        <v>30</v>
      </c>
      <c r="J98" s="84"/>
      <c r="K98" s="85" t="s">
        <v>32</v>
      </c>
    </row>
    <row r="99" spans="1:11" ht="15.6" x14ac:dyDescent="0.3">
      <c r="A99" s="10"/>
      <c r="B99" s="531"/>
      <c r="C99" s="531"/>
      <c r="D99" s="534"/>
      <c r="E99" s="537"/>
      <c r="F99" s="68">
        <v>20102</v>
      </c>
      <c r="G99" s="87" t="s">
        <v>283</v>
      </c>
      <c r="H99" s="88">
        <v>30</v>
      </c>
      <c r="I99" s="89">
        <v>30</v>
      </c>
      <c r="J99" s="90"/>
      <c r="K99" s="91" t="s">
        <v>31</v>
      </c>
    </row>
    <row r="100" spans="1:11" ht="15.6" x14ac:dyDescent="0.3">
      <c r="A100" s="10"/>
      <c r="B100" s="531"/>
      <c r="C100" s="531"/>
      <c r="D100" s="534"/>
      <c r="E100" s="537"/>
      <c r="F100" s="68">
        <v>20103</v>
      </c>
      <c r="G100" s="87" t="s">
        <v>284</v>
      </c>
      <c r="H100" s="88">
        <v>25</v>
      </c>
      <c r="I100" s="89">
        <v>25</v>
      </c>
      <c r="J100" s="90"/>
      <c r="K100" s="91" t="s">
        <v>32</v>
      </c>
    </row>
    <row r="101" spans="1:11" ht="15.6" x14ac:dyDescent="0.3">
      <c r="A101" s="10"/>
      <c r="B101" s="531"/>
      <c r="C101" s="531"/>
      <c r="D101" s="534"/>
      <c r="E101" s="537"/>
      <c r="F101" s="68">
        <v>20104</v>
      </c>
      <c r="G101" s="87" t="s">
        <v>285</v>
      </c>
      <c r="H101" s="88">
        <v>30</v>
      </c>
      <c r="I101" s="89">
        <v>30</v>
      </c>
      <c r="J101" s="90"/>
      <c r="K101" s="91" t="s">
        <v>32</v>
      </c>
    </row>
    <row r="102" spans="1:11" ht="31.2" x14ac:dyDescent="0.3">
      <c r="A102" s="10"/>
      <c r="B102" s="531"/>
      <c r="C102" s="531"/>
      <c r="D102" s="534"/>
      <c r="E102" s="537"/>
      <c r="F102" s="68">
        <v>20105</v>
      </c>
      <c r="G102" s="87" t="s">
        <v>286</v>
      </c>
      <c r="H102" s="88">
        <v>35</v>
      </c>
      <c r="I102" s="89">
        <v>35</v>
      </c>
      <c r="J102" s="90"/>
      <c r="K102" s="91" t="s">
        <v>20</v>
      </c>
    </row>
    <row r="103" spans="1:11" ht="15.6" x14ac:dyDescent="0.3">
      <c r="A103" s="10"/>
      <c r="B103" s="531"/>
      <c r="C103" s="531"/>
      <c r="D103" s="534"/>
      <c r="E103" s="537"/>
      <c r="F103" s="68">
        <v>20106</v>
      </c>
      <c r="G103" s="87" t="s">
        <v>287</v>
      </c>
      <c r="H103" s="88">
        <v>30</v>
      </c>
      <c r="I103" s="89">
        <v>30</v>
      </c>
      <c r="J103" s="90"/>
      <c r="K103" s="91" t="s">
        <v>32</v>
      </c>
    </row>
    <row r="104" spans="1:11" ht="16.2" thickBot="1" x14ac:dyDescent="0.35">
      <c r="A104" s="10"/>
      <c r="B104" s="531"/>
      <c r="C104" s="531"/>
      <c r="D104" s="535"/>
      <c r="E104" s="538"/>
      <c r="F104" s="69">
        <v>20107</v>
      </c>
      <c r="G104" s="92" t="s">
        <v>288</v>
      </c>
      <c r="H104" s="93">
        <v>20</v>
      </c>
      <c r="I104" s="94">
        <v>20</v>
      </c>
      <c r="J104" s="95"/>
      <c r="K104" s="96" t="s">
        <v>32</v>
      </c>
    </row>
    <row r="105" spans="1:11" ht="15.6" x14ac:dyDescent="0.3">
      <c r="A105" s="10"/>
      <c r="B105" s="531"/>
      <c r="C105" s="531"/>
      <c r="D105" s="539">
        <v>202</v>
      </c>
      <c r="E105" s="536" t="s">
        <v>289</v>
      </c>
      <c r="F105" s="68">
        <v>20201</v>
      </c>
      <c r="G105" s="81" t="s">
        <v>290</v>
      </c>
      <c r="H105" s="82">
        <v>20</v>
      </c>
      <c r="I105" s="83">
        <v>20</v>
      </c>
      <c r="J105" s="84"/>
      <c r="K105" s="85" t="s">
        <v>31</v>
      </c>
    </row>
    <row r="106" spans="1:11" ht="15.6" x14ac:dyDescent="0.3">
      <c r="A106" s="10"/>
      <c r="B106" s="531"/>
      <c r="C106" s="531"/>
      <c r="D106" s="540"/>
      <c r="E106" s="542"/>
      <c r="F106" s="68">
        <v>20202</v>
      </c>
      <c r="G106" s="87" t="s">
        <v>291</v>
      </c>
      <c r="H106" s="88">
        <v>20</v>
      </c>
      <c r="I106" s="89">
        <v>20</v>
      </c>
      <c r="J106" s="90"/>
      <c r="K106" s="91" t="s">
        <v>31</v>
      </c>
    </row>
    <row r="107" spans="1:11" ht="15.6" x14ac:dyDescent="0.3">
      <c r="A107" s="10"/>
      <c r="B107" s="531"/>
      <c r="C107" s="531"/>
      <c r="D107" s="540"/>
      <c r="E107" s="542"/>
      <c r="F107" s="68">
        <v>20203</v>
      </c>
      <c r="G107" s="87" t="s">
        <v>292</v>
      </c>
      <c r="H107" s="88">
        <v>20</v>
      </c>
      <c r="I107" s="89">
        <v>20</v>
      </c>
      <c r="J107" s="90"/>
      <c r="K107" s="91" t="s">
        <v>31</v>
      </c>
    </row>
    <row r="108" spans="1:11" ht="15.6" x14ac:dyDescent="0.3">
      <c r="A108" s="10"/>
      <c r="B108" s="531"/>
      <c r="C108" s="531"/>
      <c r="D108" s="540"/>
      <c r="E108" s="542"/>
      <c r="F108" s="68">
        <v>20204</v>
      </c>
      <c r="G108" s="87" t="s">
        <v>293</v>
      </c>
      <c r="H108" s="88">
        <v>20</v>
      </c>
      <c r="I108" s="89">
        <v>20</v>
      </c>
      <c r="J108" s="90"/>
      <c r="K108" s="91" t="s">
        <v>31</v>
      </c>
    </row>
    <row r="109" spans="1:11" ht="15.6" x14ac:dyDescent="0.3">
      <c r="A109" s="10"/>
      <c r="B109" s="531"/>
      <c r="C109" s="531"/>
      <c r="D109" s="540"/>
      <c r="E109" s="542"/>
      <c r="F109" s="68">
        <v>20205</v>
      </c>
      <c r="G109" s="87" t="s">
        <v>294</v>
      </c>
      <c r="H109" s="88">
        <v>10</v>
      </c>
      <c r="I109" s="89">
        <v>10</v>
      </c>
      <c r="J109" s="90"/>
      <c r="K109" s="91" t="s">
        <v>31</v>
      </c>
    </row>
    <row r="110" spans="1:11" ht="31.2" x14ac:dyDescent="0.3">
      <c r="A110" s="10"/>
      <c r="B110" s="531"/>
      <c r="C110" s="531"/>
      <c r="D110" s="540"/>
      <c r="E110" s="542"/>
      <c r="F110" s="68">
        <v>20206</v>
      </c>
      <c r="G110" s="87" t="s">
        <v>295</v>
      </c>
      <c r="H110" s="88">
        <v>25</v>
      </c>
      <c r="I110" s="89">
        <v>25</v>
      </c>
      <c r="J110" s="90"/>
      <c r="K110" s="91" t="s">
        <v>20</v>
      </c>
    </row>
    <row r="111" spans="1:11" ht="31.2" x14ac:dyDescent="0.3">
      <c r="A111" s="10"/>
      <c r="B111" s="531"/>
      <c r="C111" s="531"/>
      <c r="D111" s="540"/>
      <c r="E111" s="542"/>
      <c r="F111" s="68">
        <v>20207</v>
      </c>
      <c r="G111" s="87" t="s">
        <v>296</v>
      </c>
      <c r="H111" s="88">
        <v>25</v>
      </c>
      <c r="I111" s="89">
        <v>25</v>
      </c>
      <c r="J111" s="90"/>
      <c r="K111" s="91" t="s">
        <v>31</v>
      </c>
    </row>
    <row r="112" spans="1:11" ht="16.2" thickBot="1" x14ac:dyDescent="0.35">
      <c r="A112" s="10"/>
      <c r="B112" s="531"/>
      <c r="C112" s="531"/>
      <c r="D112" s="541"/>
      <c r="E112" s="543"/>
      <c r="F112" s="68">
        <v>20208</v>
      </c>
      <c r="G112" s="92" t="s">
        <v>297</v>
      </c>
      <c r="H112" s="93">
        <v>20</v>
      </c>
      <c r="I112" s="94">
        <v>20</v>
      </c>
      <c r="J112" s="95"/>
      <c r="K112" s="96" t="s">
        <v>31</v>
      </c>
    </row>
    <row r="113" spans="1:11" ht="15.6" x14ac:dyDescent="0.3">
      <c r="A113" s="10"/>
      <c r="B113" s="531"/>
      <c r="C113" s="531"/>
      <c r="D113" s="539">
        <v>203</v>
      </c>
      <c r="E113" s="544" t="s">
        <v>298</v>
      </c>
      <c r="F113" s="67">
        <v>20301</v>
      </c>
      <c r="G113" s="81" t="s">
        <v>299</v>
      </c>
      <c r="H113" s="82">
        <v>25</v>
      </c>
      <c r="I113" s="83">
        <v>20</v>
      </c>
      <c r="J113" s="84"/>
      <c r="K113" s="85" t="s">
        <v>31</v>
      </c>
    </row>
    <row r="114" spans="1:11" ht="15.6" x14ac:dyDescent="0.3">
      <c r="A114" s="10"/>
      <c r="B114" s="531"/>
      <c r="C114" s="531"/>
      <c r="D114" s="540"/>
      <c r="E114" s="545"/>
      <c r="F114" s="68">
        <v>20302</v>
      </c>
      <c r="G114" s="87" t="s">
        <v>300</v>
      </c>
      <c r="H114" s="88">
        <v>15</v>
      </c>
      <c r="I114" s="89">
        <v>15</v>
      </c>
      <c r="J114" s="90"/>
      <c r="K114" s="91" t="s">
        <v>31</v>
      </c>
    </row>
    <row r="115" spans="1:11" ht="15.6" x14ac:dyDescent="0.3">
      <c r="A115" s="10"/>
      <c r="B115" s="531"/>
      <c r="C115" s="531"/>
      <c r="D115" s="540"/>
      <c r="E115" s="545"/>
      <c r="F115" s="68">
        <v>20303</v>
      </c>
      <c r="G115" s="87" t="s">
        <v>301</v>
      </c>
      <c r="H115" s="88">
        <v>20</v>
      </c>
      <c r="I115" s="89">
        <v>20</v>
      </c>
      <c r="J115" s="90"/>
      <c r="K115" s="91" t="s">
        <v>31</v>
      </c>
    </row>
    <row r="116" spans="1:11" ht="31.8" thickBot="1" x14ac:dyDescent="0.35">
      <c r="A116" s="10"/>
      <c r="B116" s="531"/>
      <c r="C116" s="531"/>
      <c r="D116" s="541"/>
      <c r="E116" s="546"/>
      <c r="F116" s="69">
        <v>20304</v>
      </c>
      <c r="G116" s="92" t="s">
        <v>302</v>
      </c>
      <c r="H116" s="93">
        <v>15</v>
      </c>
      <c r="I116" s="94">
        <v>15</v>
      </c>
      <c r="J116" s="95"/>
      <c r="K116" s="96" t="s">
        <v>32</v>
      </c>
    </row>
    <row r="117" spans="1:11" ht="15.6" x14ac:dyDescent="0.3">
      <c r="A117" s="10"/>
      <c r="B117" s="531"/>
      <c r="C117" s="531"/>
      <c r="D117" s="539">
        <v>204</v>
      </c>
      <c r="E117" s="544" t="s">
        <v>303</v>
      </c>
      <c r="F117" s="68">
        <v>20401</v>
      </c>
      <c r="G117" s="81" t="s">
        <v>304</v>
      </c>
      <c r="H117" s="82">
        <v>15</v>
      </c>
      <c r="I117" s="83">
        <v>15</v>
      </c>
      <c r="J117" s="84"/>
      <c r="K117" s="85" t="s">
        <v>32</v>
      </c>
    </row>
    <row r="118" spans="1:11" ht="15.6" x14ac:dyDescent="0.3">
      <c r="A118" s="10"/>
      <c r="B118" s="531"/>
      <c r="C118" s="531"/>
      <c r="D118" s="540"/>
      <c r="E118" s="545"/>
      <c r="F118" s="68">
        <v>20402</v>
      </c>
      <c r="G118" s="87" t="s">
        <v>305</v>
      </c>
      <c r="H118" s="88">
        <v>20</v>
      </c>
      <c r="I118" s="89">
        <v>15</v>
      </c>
      <c r="J118" s="90"/>
      <c r="K118" s="91" t="s">
        <v>20</v>
      </c>
    </row>
    <row r="119" spans="1:11" ht="15.6" x14ac:dyDescent="0.3">
      <c r="A119" s="10"/>
      <c r="B119" s="531"/>
      <c r="C119" s="531"/>
      <c r="D119" s="540"/>
      <c r="E119" s="545"/>
      <c r="F119" s="68">
        <v>20403</v>
      </c>
      <c r="G119" s="87" t="s">
        <v>306</v>
      </c>
      <c r="H119" s="88">
        <v>15</v>
      </c>
      <c r="I119" s="89">
        <v>15</v>
      </c>
      <c r="J119" s="90"/>
      <c r="K119" s="91" t="s">
        <v>20</v>
      </c>
    </row>
    <row r="120" spans="1:11" ht="15.6" x14ac:dyDescent="0.3">
      <c r="A120" s="10"/>
      <c r="B120" s="531"/>
      <c r="C120" s="531"/>
      <c r="D120" s="540"/>
      <c r="E120" s="545"/>
      <c r="F120" s="68">
        <v>20404</v>
      </c>
      <c r="G120" s="87" t="s">
        <v>307</v>
      </c>
      <c r="H120" s="88">
        <v>15</v>
      </c>
      <c r="I120" s="89">
        <v>15</v>
      </c>
      <c r="J120" s="90"/>
      <c r="K120" s="91" t="s">
        <v>32</v>
      </c>
    </row>
    <row r="121" spans="1:11" ht="31.2" x14ac:dyDescent="0.3">
      <c r="A121" s="10"/>
      <c r="B121" s="531"/>
      <c r="C121" s="531"/>
      <c r="D121" s="540"/>
      <c r="E121" s="545"/>
      <c r="F121" s="68">
        <v>20405</v>
      </c>
      <c r="G121" s="87" t="s">
        <v>308</v>
      </c>
      <c r="H121" s="88">
        <v>20</v>
      </c>
      <c r="I121" s="89">
        <v>20</v>
      </c>
      <c r="J121" s="90"/>
      <c r="K121" s="91" t="s">
        <v>20</v>
      </c>
    </row>
    <row r="122" spans="1:11" ht="31.2" x14ac:dyDescent="0.3">
      <c r="A122" s="10"/>
      <c r="B122" s="531"/>
      <c r="C122" s="531"/>
      <c r="D122" s="540"/>
      <c r="E122" s="545"/>
      <c r="F122" s="68">
        <v>20406</v>
      </c>
      <c r="G122" s="87" t="s">
        <v>309</v>
      </c>
      <c r="H122" s="108">
        <v>15</v>
      </c>
      <c r="I122" s="89">
        <v>15</v>
      </c>
      <c r="J122" s="90"/>
      <c r="K122" s="91" t="s">
        <v>20</v>
      </c>
    </row>
    <row r="123" spans="1:11" ht="15.6" x14ac:dyDescent="0.3">
      <c r="A123" s="10"/>
      <c r="B123" s="531"/>
      <c r="C123" s="531"/>
      <c r="D123" s="540"/>
      <c r="E123" s="545"/>
      <c r="F123" s="68">
        <v>20407</v>
      </c>
      <c r="G123" s="87" t="s">
        <v>310</v>
      </c>
      <c r="H123" s="88">
        <v>25</v>
      </c>
      <c r="I123" s="89">
        <v>25</v>
      </c>
      <c r="J123" s="90"/>
      <c r="K123" s="91" t="s">
        <v>32</v>
      </c>
    </row>
    <row r="124" spans="1:11" ht="15.6" x14ac:dyDescent="0.3">
      <c r="A124" s="10"/>
      <c r="B124" s="531"/>
      <c r="C124" s="531"/>
      <c r="D124" s="540"/>
      <c r="E124" s="545"/>
      <c r="F124" s="68">
        <v>20408</v>
      </c>
      <c r="G124" s="87" t="s">
        <v>311</v>
      </c>
      <c r="H124" s="88">
        <v>30</v>
      </c>
      <c r="I124" s="89">
        <v>30</v>
      </c>
      <c r="J124" s="90"/>
      <c r="K124" s="91" t="s">
        <v>32</v>
      </c>
    </row>
    <row r="125" spans="1:11" ht="31.2" x14ac:dyDescent="0.3">
      <c r="A125" s="10"/>
      <c r="B125" s="531"/>
      <c r="C125" s="531"/>
      <c r="D125" s="540"/>
      <c r="E125" s="545"/>
      <c r="F125" s="68">
        <v>20409</v>
      </c>
      <c r="G125" s="87" t="s">
        <v>312</v>
      </c>
      <c r="H125" s="88">
        <v>15</v>
      </c>
      <c r="I125" s="89">
        <v>15</v>
      </c>
      <c r="J125" s="90"/>
      <c r="K125" s="91" t="s">
        <v>20</v>
      </c>
    </row>
    <row r="126" spans="1:11" ht="15.6" x14ac:dyDescent="0.3">
      <c r="A126" s="10"/>
      <c r="B126" s="531"/>
      <c r="C126" s="531"/>
      <c r="D126" s="540"/>
      <c r="E126" s="545"/>
      <c r="F126" s="68">
        <v>20410</v>
      </c>
      <c r="G126" s="87" t="s">
        <v>313</v>
      </c>
      <c r="H126" s="88">
        <v>25</v>
      </c>
      <c r="I126" s="89">
        <v>25</v>
      </c>
      <c r="J126" s="90"/>
      <c r="K126" s="91" t="s">
        <v>20</v>
      </c>
    </row>
    <row r="127" spans="1:11" ht="16.2" thickBot="1" x14ac:dyDescent="0.35">
      <c r="A127" s="10"/>
      <c r="B127" s="531"/>
      <c r="C127" s="531"/>
      <c r="D127" s="541"/>
      <c r="E127" s="547"/>
      <c r="F127" s="68">
        <v>20411</v>
      </c>
      <c r="G127" s="105" t="s">
        <v>314</v>
      </c>
      <c r="H127" s="93">
        <v>10</v>
      </c>
      <c r="I127" s="94">
        <v>10</v>
      </c>
      <c r="J127" s="95"/>
      <c r="K127" s="96" t="s">
        <v>20</v>
      </c>
    </row>
    <row r="128" spans="1:11" ht="15.6" x14ac:dyDescent="0.3">
      <c r="A128" s="10"/>
      <c r="B128" s="531"/>
      <c r="C128" s="531"/>
      <c r="D128" s="539">
        <v>205</v>
      </c>
      <c r="E128" s="544" t="s">
        <v>315</v>
      </c>
      <c r="F128" s="67">
        <v>20501</v>
      </c>
      <c r="G128" s="81" t="s">
        <v>316</v>
      </c>
      <c r="H128" s="82">
        <v>20</v>
      </c>
      <c r="I128" s="83">
        <v>20</v>
      </c>
      <c r="J128" s="84"/>
      <c r="K128" s="85" t="s">
        <v>20</v>
      </c>
    </row>
    <row r="129" spans="1:11" ht="15.6" x14ac:dyDescent="0.3">
      <c r="A129" s="10"/>
      <c r="B129" s="531"/>
      <c r="C129" s="531"/>
      <c r="D129" s="540"/>
      <c r="E129" s="548"/>
      <c r="F129" s="68">
        <v>20502</v>
      </c>
      <c r="G129" s="87" t="s">
        <v>317</v>
      </c>
      <c r="H129" s="88">
        <v>20</v>
      </c>
      <c r="I129" s="89">
        <v>15</v>
      </c>
      <c r="J129" s="90"/>
      <c r="K129" s="91" t="s">
        <v>20</v>
      </c>
    </row>
    <row r="130" spans="1:11" ht="16.2" thickBot="1" x14ac:dyDescent="0.35">
      <c r="A130" s="10"/>
      <c r="B130" s="531"/>
      <c r="C130" s="531"/>
      <c r="D130" s="541"/>
      <c r="E130" s="549"/>
      <c r="F130" s="69">
        <v>20503</v>
      </c>
      <c r="G130" s="92" t="s">
        <v>318</v>
      </c>
      <c r="H130" s="93">
        <v>15</v>
      </c>
      <c r="I130" s="94">
        <v>15</v>
      </c>
      <c r="J130" s="95"/>
      <c r="K130" s="96" t="s">
        <v>20</v>
      </c>
    </row>
    <row r="131" spans="1:11" ht="15.6" x14ac:dyDescent="0.3">
      <c r="A131" s="10"/>
      <c r="B131" s="531"/>
      <c r="C131" s="531"/>
      <c r="D131" s="533">
        <v>206</v>
      </c>
      <c r="E131" s="554" t="s">
        <v>319</v>
      </c>
      <c r="F131" s="68">
        <v>20601</v>
      </c>
      <c r="G131" s="103" t="s">
        <v>320</v>
      </c>
      <c r="H131" s="82">
        <v>30</v>
      </c>
      <c r="I131" s="83">
        <v>25</v>
      </c>
      <c r="J131" s="84"/>
      <c r="K131" s="85" t="s">
        <v>32</v>
      </c>
    </row>
    <row r="132" spans="1:11" ht="15.6" x14ac:dyDescent="0.3">
      <c r="A132" s="10"/>
      <c r="B132" s="531"/>
      <c r="C132" s="531"/>
      <c r="D132" s="534"/>
      <c r="E132" s="555"/>
      <c r="F132" s="68">
        <v>20602</v>
      </c>
      <c r="G132" s="104" t="s">
        <v>321</v>
      </c>
      <c r="H132" s="88">
        <v>15</v>
      </c>
      <c r="I132" s="89">
        <v>15</v>
      </c>
      <c r="J132" s="90"/>
      <c r="K132" s="91" t="s">
        <v>32</v>
      </c>
    </row>
    <row r="133" spans="1:11" ht="15.6" x14ac:dyDescent="0.3">
      <c r="A133" s="10"/>
      <c r="B133" s="531"/>
      <c r="C133" s="531"/>
      <c r="D133" s="534"/>
      <c r="E133" s="555"/>
      <c r="F133" s="68">
        <v>20603</v>
      </c>
      <c r="G133" s="109" t="s">
        <v>322</v>
      </c>
      <c r="H133" s="98">
        <v>20</v>
      </c>
      <c r="I133" s="89">
        <v>15</v>
      </c>
      <c r="J133" s="90"/>
      <c r="K133" s="91" t="s">
        <v>32</v>
      </c>
    </row>
    <row r="134" spans="1:11" ht="16.2" thickBot="1" x14ac:dyDescent="0.35">
      <c r="A134" s="10"/>
      <c r="B134" s="531"/>
      <c r="C134" s="531"/>
      <c r="D134" s="535"/>
      <c r="E134" s="556"/>
      <c r="F134" s="68">
        <v>20604</v>
      </c>
      <c r="G134" s="105" t="s">
        <v>323</v>
      </c>
      <c r="H134" s="93">
        <v>20</v>
      </c>
      <c r="I134" s="94">
        <v>15</v>
      </c>
      <c r="J134" s="95"/>
      <c r="K134" s="96" t="s">
        <v>32</v>
      </c>
    </row>
    <row r="135" spans="1:11" ht="31.2" x14ac:dyDescent="0.3">
      <c r="A135" s="10"/>
      <c r="B135" s="531"/>
      <c r="C135" s="531"/>
      <c r="D135" s="533">
        <v>207</v>
      </c>
      <c r="E135" s="536" t="s">
        <v>324</v>
      </c>
      <c r="F135" s="67">
        <v>20701</v>
      </c>
      <c r="G135" s="81" t="s">
        <v>325</v>
      </c>
      <c r="H135" s="82">
        <v>20</v>
      </c>
      <c r="I135" s="83">
        <v>15</v>
      </c>
      <c r="J135" s="84"/>
      <c r="K135" s="85" t="s">
        <v>31</v>
      </c>
    </row>
    <row r="136" spans="1:11" ht="31.2" x14ac:dyDescent="0.3">
      <c r="A136" s="10"/>
      <c r="B136" s="531"/>
      <c r="C136" s="531"/>
      <c r="D136" s="534"/>
      <c r="E136" s="537"/>
      <c r="F136" s="68">
        <v>20702</v>
      </c>
      <c r="G136" s="87" t="s">
        <v>326</v>
      </c>
      <c r="H136" s="88">
        <v>30</v>
      </c>
      <c r="I136" s="89">
        <v>30</v>
      </c>
      <c r="J136" s="90"/>
      <c r="K136" s="91" t="s">
        <v>32</v>
      </c>
    </row>
    <row r="137" spans="1:11" ht="31.8" thickBot="1" x14ac:dyDescent="0.35">
      <c r="A137" s="10"/>
      <c r="B137" s="531"/>
      <c r="C137" s="531"/>
      <c r="D137" s="535"/>
      <c r="E137" s="538"/>
      <c r="F137" s="69">
        <v>20703</v>
      </c>
      <c r="G137" s="92" t="s">
        <v>327</v>
      </c>
      <c r="H137" s="93">
        <v>20</v>
      </c>
      <c r="I137" s="94">
        <v>20</v>
      </c>
      <c r="J137" s="95"/>
      <c r="K137" s="96" t="s">
        <v>32</v>
      </c>
    </row>
    <row r="138" spans="1:11" ht="15.6" x14ac:dyDescent="0.3">
      <c r="A138" s="10"/>
      <c r="B138" s="531"/>
      <c r="C138" s="531"/>
      <c r="D138" s="533">
        <v>208</v>
      </c>
      <c r="E138" s="536" t="s">
        <v>328</v>
      </c>
      <c r="F138" s="67">
        <v>20801</v>
      </c>
      <c r="G138" s="81" t="s">
        <v>329</v>
      </c>
      <c r="H138" s="82">
        <v>5</v>
      </c>
      <c r="I138" s="83">
        <v>5</v>
      </c>
      <c r="J138" s="84"/>
      <c r="K138" s="85" t="s">
        <v>31</v>
      </c>
    </row>
    <row r="139" spans="1:11" ht="15.6" x14ac:dyDescent="0.3">
      <c r="A139" s="10"/>
      <c r="B139" s="531"/>
      <c r="C139" s="531"/>
      <c r="D139" s="534"/>
      <c r="E139" s="542"/>
      <c r="F139" s="68">
        <v>20802</v>
      </c>
      <c r="G139" s="87" t="s">
        <v>330</v>
      </c>
      <c r="H139" s="88">
        <v>15</v>
      </c>
      <c r="I139" s="89">
        <v>15</v>
      </c>
      <c r="J139" s="90"/>
      <c r="K139" s="91" t="s">
        <v>32</v>
      </c>
    </row>
    <row r="140" spans="1:11" ht="31.2" x14ac:dyDescent="0.3">
      <c r="A140" s="10"/>
      <c r="B140" s="531"/>
      <c r="C140" s="531"/>
      <c r="D140" s="534"/>
      <c r="E140" s="542"/>
      <c r="F140" s="68">
        <v>20803</v>
      </c>
      <c r="G140" s="87" t="s">
        <v>331</v>
      </c>
      <c r="H140" s="88">
        <v>15</v>
      </c>
      <c r="I140" s="89">
        <v>15</v>
      </c>
      <c r="J140" s="90"/>
      <c r="K140" s="91" t="s">
        <v>32</v>
      </c>
    </row>
    <row r="141" spans="1:11" ht="31.2" x14ac:dyDescent="0.3">
      <c r="A141" s="10"/>
      <c r="B141" s="531"/>
      <c r="C141" s="531"/>
      <c r="D141" s="534"/>
      <c r="E141" s="542"/>
      <c r="F141" s="68">
        <v>20804</v>
      </c>
      <c r="G141" s="87" t="s">
        <v>332</v>
      </c>
      <c r="H141" s="88">
        <v>20</v>
      </c>
      <c r="I141" s="89">
        <v>20</v>
      </c>
      <c r="J141" s="90"/>
      <c r="K141" s="91" t="s">
        <v>32</v>
      </c>
    </row>
    <row r="142" spans="1:11" ht="15.6" x14ac:dyDescent="0.3">
      <c r="A142" s="10"/>
      <c r="B142" s="531"/>
      <c r="C142" s="531"/>
      <c r="D142" s="534"/>
      <c r="E142" s="542"/>
      <c r="F142" s="68">
        <v>20805</v>
      </c>
      <c r="G142" s="87" t="s">
        <v>333</v>
      </c>
      <c r="H142" s="88">
        <v>25</v>
      </c>
      <c r="I142" s="89">
        <v>25</v>
      </c>
      <c r="J142" s="90"/>
      <c r="K142" s="91" t="s">
        <v>31</v>
      </c>
    </row>
    <row r="143" spans="1:11" ht="15.6" x14ac:dyDescent="0.3">
      <c r="A143" s="10"/>
      <c r="B143" s="531"/>
      <c r="C143" s="531"/>
      <c r="D143" s="534"/>
      <c r="E143" s="542"/>
      <c r="F143" s="68">
        <v>20806</v>
      </c>
      <c r="G143" s="87" t="s">
        <v>334</v>
      </c>
      <c r="H143" s="88">
        <v>20</v>
      </c>
      <c r="I143" s="89">
        <v>20</v>
      </c>
      <c r="J143" s="90"/>
      <c r="K143" s="91" t="s">
        <v>32</v>
      </c>
    </row>
    <row r="144" spans="1:11" ht="15.6" x14ac:dyDescent="0.3">
      <c r="A144" s="10"/>
      <c r="B144" s="531"/>
      <c r="C144" s="531"/>
      <c r="D144" s="534"/>
      <c r="E144" s="542"/>
      <c r="F144" s="68">
        <v>20807</v>
      </c>
      <c r="G144" s="110" t="s">
        <v>335</v>
      </c>
      <c r="H144" s="88">
        <v>15</v>
      </c>
      <c r="I144" s="89">
        <v>15</v>
      </c>
      <c r="J144" s="90"/>
      <c r="K144" s="91" t="s">
        <v>32</v>
      </c>
    </row>
    <row r="145" spans="1:11" ht="15.6" x14ac:dyDescent="0.3">
      <c r="A145" s="10"/>
      <c r="B145" s="531"/>
      <c r="C145" s="531"/>
      <c r="D145" s="534"/>
      <c r="E145" s="542"/>
      <c r="F145" s="68">
        <v>20808</v>
      </c>
      <c r="G145" s="87" t="s">
        <v>336</v>
      </c>
      <c r="H145" s="88">
        <v>15</v>
      </c>
      <c r="I145" s="89">
        <v>15</v>
      </c>
      <c r="J145" s="90"/>
      <c r="K145" s="91" t="s">
        <v>32</v>
      </c>
    </row>
    <row r="146" spans="1:11" ht="16.2" thickBot="1" x14ac:dyDescent="0.35">
      <c r="A146" s="10"/>
      <c r="B146" s="532"/>
      <c r="C146" s="532"/>
      <c r="D146" s="535"/>
      <c r="E146" s="543"/>
      <c r="F146" s="69">
        <v>20809</v>
      </c>
      <c r="G146" s="92" t="s">
        <v>33</v>
      </c>
      <c r="H146" s="93"/>
      <c r="I146" s="94"/>
      <c r="J146" s="95"/>
      <c r="K146" s="96" t="s">
        <v>31</v>
      </c>
    </row>
  </sheetData>
  <mergeCells count="42">
    <mergeCell ref="D44:D46"/>
    <mergeCell ref="E44:E46"/>
    <mergeCell ref="D131:D134"/>
    <mergeCell ref="E131:E134"/>
    <mergeCell ref="D73:D83"/>
    <mergeCell ref="E73:E83"/>
    <mergeCell ref="D84:D90"/>
    <mergeCell ref="E84:E90"/>
    <mergeCell ref="D91:D94"/>
    <mergeCell ref="E91:E94"/>
    <mergeCell ref="B4:B94"/>
    <mergeCell ref="C4:C94"/>
    <mergeCell ref="D4:D20"/>
    <mergeCell ref="E4:E20"/>
    <mergeCell ref="D21:D33"/>
    <mergeCell ref="E21:E33"/>
    <mergeCell ref="D47:D51"/>
    <mergeCell ref="E47:E51"/>
    <mergeCell ref="D52:D57"/>
    <mergeCell ref="E52:E57"/>
    <mergeCell ref="D58:D72"/>
    <mergeCell ref="E58:E72"/>
    <mergeCell ref="D34:D36"/>
    <mergeCell ref="E34:E36"/>
    <mergeCell ref="D37:D43"/>
    <mergeCell ref="E37:E43"/>
    <mergeCell ref="B98:B146"/>
    <mergeCell ref="C98:C146"/>
    <mergeCell ref="D98:D104"/>
    <mergeCell ref="E98:E104"/>
    <mergeCell ref="D105:D112"/>
    <mergeCell ref="E105:E112"/>
    <mergeCell ref="D113:D116"/>
    <mergeCell ref="E113:E116"/>
    <mergeCell ref="D135:D137"/>
    <mergeCell ref="E135:E137"/>
    <mergeCell ref="D138:D146"/>
    <mergeCell ref="E138:E146"/>
    <mergeCell ref="D117:D127"/>
    <mergeCell ref="E117:E127"/>
    <mergeCell ref="D128:D130"/>
    <mergeCell ref="E128:E1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907F-29BE-4C60-B736-FBEB1BA38675}">
  <sheetPr>
    <pageSetUpPr fitToPage="1"/>
  </sheetPr>
  <dimension ref="A2:J91"/>
  <sheetViews>
    <sheetView tabSelected="1" topLeftCell="A21" zoomScale="70" zoomScaleNormal="70" workbookViewId="0">
      <selection activeCell="M33" sqref="M33"/>
    </sheetView>
  </sheetViews>
  <sheetFormatPr defaultColWidth="8.77734375" defaultRowHeight="12.6" x14ac:dyDescent="0.25"/>
  <cols>
    <col min="1" max="1" width="9.5546875" style="266" customWidth="1"/>
    <col min="2" max="2" width="65.33203125" style="266" customWidth="1"/>
    <col min="3" max="3" width="10.109375" style="266" customWidth="1"/>
    <col min="4" max="4" width="7" style="266" customWidth="1"/>
    <col min="5" max="5" width="13" style="266" customWidth="1"/>
    <col min="6" max="6" width="13.5546875" style="266" customWidth="1"/>
    <col min="7" max="9" width="8.77734375" style="266"/>
    <col min="10" max="10" width="12.33203125" style="266" bestFit="1" customWidth="1"/>
    <col min="11" max="16384" width="8.77734375" style="266"/>
  </cols>
  <sheetData>
    <row r="2" spans="1:6" ht="13.2" x14ac:dyDescent="0.25">
      <c r="A2" s="591" t="s">
        <v>32</v>
      </c>
      <c r="B2" s="592" t="s">
        <v>768</v>
      </c>
      <c r="C2" s="592" t="s">
        <v>767</v>
      </c>
      <c r="D2" s="592" t="s">
        <v>766</v>
      </c>
      <c r="E2" s="593" t="s">
        <v>17</v>
      </c>
      <c r="F2" s="593" t="s">
        <v>765</v>
      </c>
    </row>
    <row r="3" spans="1:6" ht="13.2" x14ac:dyDescent="0.25">
      <c r="A3" s="594"/>
      <c r="B3" s="595"/>
      <c r="C3" s="595"/>
      <c r="D3" s="595"/>
      <c r="E3" s="596"/>
      <c r="F3" s="596"/>
    </row>
    <row r="4" spans="1:6" ht="13.2" x14ac:dyDescent="0.25">
      <c r="A4" s="309"/>
      <c r="B4" s="280" t="s">
        <v>1005</v>
      </c>
      <c r="C4" s="311"/>
      <c r="D4" s="311"/>
      <c r="E4" s="310"/>
      <c r="F4" s="310"/>
    </row>
    <row r="5" spans="1:6" ht="13.2" x14ac:dyDescent="0.25">
      <c r="A5" s="309"/>
      <c r="B5" s="314"/>
      <c r="C5" s="315"/>
      <c r="D5" s="311"/>
      <c r="E5" s="310"/>
      <c r="F5" s="310"/>
    </row>
    <row r="6" spans="1:6" ht="13.2" x14ac:dyDescent="0.25">
      <c r="A6" s="309">
        <v>1</v>
      </c>
      <c r="B6" s="314" t="s">
        <v>764</v>
      </c>
      <c r="C6" s="312">
        <v>1</v>
      </c>
      <c r="D6" s="313" t="s">
        <v>32</v>
      </c>
      <c r="E6" s="304">
        <f>SUM(E8:E8)</f>
        <v>0</v>
      </c>
      <c r="F6" s="304">
        <f>E6*C6</f>
        <v>0</v>
      </c>
    </row>
    <row r="7" spans="1:6" ht="13.2" x14ac:dyDescent="0.25">
      <c r="A7" s="309"/>
      <c r="B7" s="314"/>
      <c r="C7" s="315"/>
      <c r="D7" s="311"/>
      <c r="E7" s="310"/>
      <c r="F7" s="310"/>
    </row>
    <row r="8" spans="1:6" ht="13.2" x14ac:dyDescent="0.25">
      <c r="A8" s="309"/>
      <c r="B8" s="314"/>
      <c r="C8" s="315"/>
      <c r="D8" s="311"/>
      <c r="E8" s="310"/>
      <c r="F8" s="310"/>
    </row>
    <row r="9" spans="1:6" ht="13.2" x14ac:dyDescent="0.25">
      <c r="A9" s="309"/>
      <c r="B9" s="314"/>
      <c r="C9" s="315"/>
      <c r="D9" s="311"/>
      <c r="E9" s="310"/>
      <c r="F9" s="310"/>
    </row>
    <row r="10" spans="1:6" ht="13.2" x14ac:dyDescent="0.25">
      <c r="A10" s="309">
        <v>2</v>
      </c>
      <c r="B10" s="314" t="s">
        <v>782</v>
      </c>
      <c r="C10" s="312">
        <v>1</v>
      </c>
      <c r="D10" s="313" t="s">
        <v>32</v>
      </c>
      <c r="E10" s="304">
        <v>0</v>
      </c>
      <c r="F10" s="304">
        <f>E10*C10</f>
        <v>0</v>
      </c>
    </row>
    <row r="11" spans="1:6" ht="13.2" x14ac:dyDescent="0.25">
      <c r="A11" s="309"/>
      <c r="B11" s="314"/>
      <c r="C11" s="312"/>
      <c r="D11" s="313"/>
      <c r="E11" s="304"/>
      <c r="F11" s="304"/>
    </row>
    <row r="12" spans="1:6" ht="13.2" x14ac:dyDescent="0.25">
      <c r="A12" s="309"/>
      <c r="B12" s="314"/>
      <c r="C12" s="312"/>
      <c r="D12" s="313"/>
      <c r="E12" s="304"/>
      <c r="F12" s="310"/>
    </row>
    <row r="13" spans="1:6" ht="13.2" x14ac:dyDescent="0.25">
      <c r="A13" s="301"/>
      <c r="B13" s="302"/>
      <c r="C13" s="315"/>
      <c r="D13" s="311"/>
      <c r="E13" s="310"/>
      <c r="F13" s="310"/>
    </row>
    <row r="14" spans="1:6" ht="13.2" x14ac:dyDescent="0.25">
      <c r="A14" s="309">
        <v>3</v>
      </c>
      <c r="B14" s="308" t="s">
        <v>781</v>
      </c>
      <c r="C14" s="597">
        <v>1</v>
      </c>
      <c r="D14" s="307" t="s">
        <v>32</v>
      </c>
      <c r="E14" s="304">
        <v>142402</v>
      </c>
      <c r="F14" s="304">
        <f>+E14*C14</f>
        <v>142402</v>
      </c>
    </row>
    <row r="15" spans="1:6" ht="13.2" x14ac:dyDescent="0.25">
      <c r="A15" s="309"/>
      <c r="B15" s="308"/>
      <c r="C15" s="597"/>
      <c r="D15" s="307"/>
      <c r="E15" s="304"/>
      <c r="F15" s="304"/>
    </row>
    <row r="16" spans="1:6" ht="13.2" x14ac:dyDescent="0.25">
      <c r="A16" s="309"/>
      <c r="B16" s="306"/>
      <c r="C16" s="597"/>
      <c r="D16" s="307"/>
      <c r="E16" s="304"/>
      <c r="F16" s="310"/>
    </row>
    <row r="17" spans="1:6" ht="13.2" x14ac:dyDescent="0.25">
      <c r="A17" s="301"/>
      <c r="B17" s="306"/>
      <c r="C17" s="598"/>
      <c r="D17" s="298"/>
      <c r="E17" s="310"/>
      <c r="F17" s="310"/>
    </row>
    <row r="18" spans="1:6" ht="13.2" x14ac:dyDescent="0.25">
      <c r="A18" s="309">
        <v>4</v>
      </c>
      <c r="B18" s="308" t="s">
        <v>780</v>
      </c>
      <c r="C18" s="597">
        <v>1</v>
      </c>
      <c r="D18" s="307" t="s">
        <v>32</v>
      </c>
      <c r="E18" s="304">
        <v>146358</v>
      </c>
      <c r="F18" s="304">
        <f>E18*C18</f>
        <v>146358</v>
      </c>
    </row>
    <row r="19" spans="1:6" ht="13.2" x14ac:dyDescent="0.25">
      <c r="A19" s="309"/>
      <c r="B19" s="308"/>
      <c r="C19" s="305"/>
      <c r="D19" s="307"/>
      <c r="E19" s="304"/>
      <c r="F19" s="304"/>
    </row>
    <row r="20" spans="1:6" ht="13.2" x14ac:dyDescent="0.25">
      <c r="A20" s="309"/>
      <c r="B20" s="308"/>
      <c r="C20" s="305"/>
      <c r="D20" s="307"/>
      <c r="E20" s="304"/>
      <c r="F20" s="599"/>
    </row>
    <row r="21" spans="1:6" ht="13.2" x14ac:dyDescent="0.25">
      <c r="A21" s="301"/>
      <c r="B21" s="306"/>
      <c r="C21" s="299"/>
      <c r="D21" s="298"/>
      <c r="E21" s="310"/>
      <c r="F21" s="599"/>
    </row>
    <row r="22" spans="1:6" ht="13.2" x14ac:dyDescent="0.25">
      <c r="A22" s="309">
        <v>5</v>
      </c>
      <c r="B22" s="308" t="s">
        <v>779</v>
      </c>
      <c r="C22" s="305">
        <v>1</v>
      </c>
      <c r="D22" s="307" t="s">
        <v>32</v>
      </c>
      <c r="E22" s="304">
        <v>85582</v>
      </c>
      <c r="F22" s="304">
        <f>E22*C22</f>
        <v>85582</v>
      </c>
    </row>
    <row r="23" spans="1:6" ht="13.2" x14ac:dyDescent="0.25">
      <c r="A23" s="309"/>
      <c r="B23" s="308"/>
      <c r="C23" s="305"/>
      <c r="D23" s="307"/>
      <c r="E23" s="304"/>
      <c r="F23" s="304"/>
    </row>
    <row r="24" spans="1:6" ht="13.2" x14ac:dyDescent="0.25">
      <c r="A24" s="309"/>
      <c r="B24" s="308"/>
      <c r="C24" s="305"/>
      <c r="D24" s="307"/>
      <c r="E24" s="304"/>
      <c r="F24" s="304"/>
    </row>
    <row r="25" spans="1:6" ht="13.2" x14ac:dyDescent="0.25">
      <c r="A25" s="301"/>
      <c r="B25" s="306"/>
      <c r="C25" s="299"/>
      <c r="D25" s="298"/>
      <c r="E25" s="310"/>
      <c r="F25" s="599"/>
    </row>
    <row r="26" spans="1:6" ht="14.4" customHeight="1" x14ac:dyDescent="0.25">
      <c r="A26" s="309">
        <v>6</v>
      </c>
      <c r="B26" s="308" t="s">
        <v>778</v>
      </c>
      <c r="C26" s="305">
        <v>1</v>
      </c>
      <c r="D26" s="307" t="s">
        <v>32</v>
      </c>
      <c r="E26" s="304">
        <v>133729</v>
      </c>
      <c r="F26" s="304">
        <f>E26*C26</f>
        <v>133729</v>
      </c>
    </row>
    <row r="27" spans="1:6" ht="14.4" customHeight="1" x14ac:dyDescent="0.25">
      <c r="A27" s="309"/>
      <c r="B27" s="308"/>
      <c r="C27" s="305"/>
      <c r="D27" s="307"/>
      <c r="E27" s="304"/>
      <c r="F27" s="304"/>
    </row>
    <row r="28" spans="1:6" ht="14.4" customHeight="1" x14ac:dyDescent="0.25">
      <c r="A28" s="309"/>
      <c r="B28" s="308"/>
      <c r="C28" s="305"/>
      <c r="D28" s="307"/>
      <c r="E28" s="304"/>
      <c r="F28" s="304"/>
    </row>
    <row r="29" spans="1:6" ht="13.2" x14ac:dyDescent="0.25">
      <c r="A29" s="301"/>
      <c r="B29" s="306"/>
      <c r="C29" s="299"/>
      <c r="D29" s="298"/>
      <c r="E29" s="310"/>
      <c r="F29" s="599"/>
    </row>
    <row r="30" spans="1:6" ht="13.2" x14ac:dyDescent="0.25">
      <c r="A30" s="309">
        <v>7</v>
      </c>
      <c r="B30" s="308" t="s">
        <v>757</v>
      </c>
      <c r="C30" s="305">
        <v>1</v>
      </c>
      <c r="D30" s="307" t="s">
        <v>32</v>
      </c>
      <c r="E30" s="304">
        <v>291737</v>
      </c>
      <c r="F30" s="304">
        <f>E30*C30</f>
        <v>291737</v>
      </c>
    </row>
    <row r="31" spans="1:6" ht="13.2" x14ac:dyDescent="0.25">
      <c r="A31" s="309"/>
      <c r="B31" s="308"/>
      <c r="C31" s="305"/>
      <c r="D31" s="307"/>
      <c r="E31" s="304"/>
      <c r="F31" s="304"/>
    </row>
    <row r="32" spans="1:6" ht="13.2" x14ac:dyDescent="0.25">
      <c r="A32" s="309"/>
      <c r="B32" s="308"/>
      <c r="C32" s="305"/>
      <c r="D32" s="307"/>
      <c r="E32" s="304"/>
      <c r="F32" s="304"/>
    </row>
    <row r="33" spans="1:6" ht="13.2" x14ac:dyDescent="0.25">
      <c r="A33" s="301"/>
      <c r="B33" s="306"/>
      <c r="C33" s="299"/>
      <c r="D33" s="298"/>
      <c r="E33" s="310"/>
      <c r="F33" s="599"/>
    </row>
    <row r="34" spans="1:6" ht="13.2" x14ac:dyDescent="0.25">
      <c r="A34" s="309">
        <v>8</v>
      </c>
      <c r="B34" s="308" t="s">
        <v>777</v>
      </c>
      <c r="C34" s="305">
        <v>1</v>
      </c>
      <c r="D34" s="307" t="s">
        <v>32</v>
      </c>
      <c r="E34" s="304">
        <v>98208</v>
      </c>
      <c r="F34" s="304">
        <f>E34*C34</f>
        <v>98208</v>
      </c>
    </row>
    <row r="35" spans="1:6" ht="13.2" x14ac:dyDescent="0.25">
      <c r="A35" s="309"/>
      <c r="B35" s="308"/>
      <c r="C35" s="305"/>
      <c r="D35" s="307"/>
      <c r="E35" s="304"/>
      <c r="F35" s="304"/>
    </row>
    <row r="36" spans="1:6" ht="13.2" x14ac:dyDescent="0.25">
      <c r="A36" s="301"/>
      <c r="B36" s="306"/>
      <c r="C36" s="299"/>
      <c r="D36" s="298"/>
      <c r="E36" s="310"/>
      <c r="F36" s="599"/>
    </row>
    <row r="37" spans="1:6" ht="13.2" x14ac:dyDescent="0.25">
      <c r="A37" s="301"/>
      <c r="B37" s="306"/>
      <c r="C37" s="299"/>
      <c r="D37" s="298"/>
      <c r="E37" s="310"/>
      <c r="F37" s="599"/>
    </row>
    <row r="38" spans="1:6" ht="13.2" x14ac:dyDescent="0.25">
      <c r="A38" s="309">
        <v>9</v>
      </c>
      <c r="B38" s="308" t="s">
        <v>776</v>
      </c>
      <c r="C38" s="305">
        <v>1</v>
      </c>
      <c r="D38" s="307" t="s">
        <v>32</v>
      </c>
      <c r="E38" s="304">
        <v>10040</v>
      </c>
      <c r="F38" s="304">
        <f>E38*C38</f>
        <v>10040</v>
      </c>
    </row>
    <row r="39" spans="1:6" ht="13.2" x14ac:dyDescent="0.25">
      <c r="A39" s="309"/>
      <c r="B39" s="308"/>
      <c r="C39" s="305"/>
      <c r="D39" s="307"/>
      <c r="E39" s="304"/>
      <c r="F39" s="304"/>
    </row>
    <row r="40" spans="1:6" ht="13.2" x14ac:dyDescent="0.25">
      <c r="A40" s="309"/>
      <c r="B40" s="308"/>
      <c r="C40" s="305"/>
      <c r="D40" s="307"/>
      <c r="E40" s="304"/>
      <c r="F40" s="304"/>
    </row>
    <row r="41" spans="1:6" ht="13.2" x14ac:dyDescent="0.25">
      <c r="A41" s="309"/>
      <c r="B41" s="308"/>
      <c r="C41" s="305"/>
      <c r="D41" s="307"/>
      <c r="E41" s="304"/>
      <c r="F41" s="304"/>
    </row>
    <row r="42" spans="1:6" ht="13.2" x14ac:dyDescent="0.25">
      <c r="A42" s="309">
        <v>9</v>
      </c>
      <c r="B42" s="308" t="s">
        <v>775</v>
      </c>
      <c r="C42" s="305">
        <v>1</v>
      </c>
      <c r="D42" s="307" t="s">
        <v>32</v>
      </c>
      <c r="E42" s="304">
        <v>102165</v>
      </c>
      <c r="F42" s="304">
        <f>E42*C42</f>
        <v>102165</v>
      </c>
    </row>
    <row r="43" spans="1:6" ht="13.2" x14ac:dyDescent="0.25">
      <c r="A43" s="309"/>
      <c r="B43" s="308"/>
      <c r="C43" s="305"/>
      <c r="D43" s="307"/>
      <c r="E43" s="304"/>
      <c r="F43" s="304"/>
    </row>
    <row r="44" spans="1:6" ht="13.2" x14ac:dyDescent="0.25">
      <c r="A44" s="301"/>
      <c r="B44" s="306"/>
      <c r="C44" s="299"/>
      <c r="D44" s="298"/>
      <c r="E44" s="310"/>
      <c r="F44" s="599"/>
    </row>
    <row r="45" spans="1:6" ht="13.2" x14ac:dyDescent="0.25">
      <c r="A45" s="301"/>
      <c r="B45" s="306"/>
      <c r="C45" s="299"/>
      <c r="D45" s="298"/>
      <c r="E45" s="310"/>
      <c r="F45" s="599"/>
    </row>
    <row r="46" spans="1:6" ht="13.2" x14ac:dyDescent="0.25">
      <c r="A46" s="309">
        <v>10</v>
      </c>
      <c r="B46" s="308" t="s">
        <v>755</v>
      </c>
      <c r="C46" s="305">
        <v>1</v>
      </c>
      <c r="D46" s="307" t="s">
        <v>32</v>
      </c>
      <c r="E46" s="304">
        <v>152100</v>
      </c>
      <c r="F46" s="304">
        <f>E46*C46</f>
        <v>152100</v>
      </c>
    </row>
    <row r="47" spans="1:6" ht="13.2" x14ac:dyDescent="0.25">
      <c r="A47" s="309"/>
      <c r="B47" s="308"/>
      <c r="C47" s="305"/>
      <c r="D47" s="307"/>
      <c r="E47" s="304"/>
      <c r="F47" s="304"/>
    </row>
    <row r="48" spans="1:6" ht="13.2" x14ac:dyDescent="0.25">
      <c r="A48" s="309"/>
      <c r="B48" s="308"/>
      <c r="C48" s="305"/>
      <c r="D48" s="307"/>
      <c r="E48" s="304"/>
      <c r="F48" s="304"/>
    </row>
    <row r="49" spans="1:10" ht="14.4" x14ac:dyDescent="0.25">
      <c r="A49" s="301"/>
      <c r="B49" s="306"/>
      <c r="C49" s="282"/>
      <c r="D49" s="298"/>
      <c r="E49" s="310"/>
      <c r="F49" s="599"/>
    </row>
    <row r="50" spans="1:10" ht="13.2" x14ac:dyDescent="0.25">
      <c r="A50" s="309">
        <v>11</v>
      </c>
      <c r="B50" s="308" t="s">
        <v>753</v>
      </c>
      <c r="C50" s="305">
        <v>1</v>
      </c>
      <c r="D50" s="307" t="s">
        <v>32</v>
      </c>
      <c r="E50" s="304">
        <v>94000</v>
      </c>
      <c r="F50" s="304">
        <f>E50*C50</f>
        <v>94000</v>
      </c>
    </row>
    <row r="51" spans="1:10" ht="13.2" x14ac:dyDescent="0.25">
      <c r="A51" s="309"/>
      <c r="B51" s="308"/>
      <c r="C51" s="305"/>
      <c r="D51" s="307"/>
      <c r="E51" s="304"/>
      <c r="F51" s="304"/>
    </row>
    <row r="52" spans="1:10" ht="13.2" x14ac:dyDescent="0.25">
      <c r="A52" s="301"/>
      <c r="B52" s="300"/>
      <c r="C52" s="299"/>
      <c r="D52" s="298"/>
      <c r="E52" s="297"/>
      <c r="F52" s="599"/>
    </row>
    <row r="53" spans="1:10" ht="13.2" x14ac:dyDescent="0.25">
      <c r="A53" s="301"/>
      <c r="B53" s="300"/>
      <c r="C53" s="299"/>
      <c r="D53" s="298"/>
      <c r="E53" s="297"/>
      <c r="F53" s="599"/>
    </row>
    <row r="54" spans="1:10" ht="14.4" x14ac:dyDescent="0.25">
      <c r="A54" s="285">
        <v>12</v>
      </c>
      <c r="B54" s="280" t="s">
        <v>741</v>
      </c>
      <c r="C54" s="282"/>
      <c r="D54" s="600"/>
      <c r="E54" s="291"/>
      <c r="F54" s="601">
        <f>SUM(F3:F51)</f>
        <v>1256321</v>
      </c>
    </row>
    <row r="55" spans="1:10" ht="14.4" x14ac:dyDescent="0.25">
      <c r="A55" s="290"/>
      <c r="B55" s="275"/>
      <c r="C55" s="282"/>
      <c r="D55" s="600"/>
      <c r="E55" s="291"/>
      <c r="F55" s="602" t="s">
        <v>748</v>
      </c>
    </row>
    <row r="56" spans="1:10" ht="14.4" x14ac:dyDescent="0.25">
      <c r="A56" s="290">
        <v>13</v>
      </c>
      <c r="B56" s="275" t="s">
        <v>749</v>
      </c>
      <c r="C56" s="282"/>
      <c r="D56" s="603"/>
      <c r="E56" s="291"/>
      <c r="F56" s="599">
        <f>F54*15%</f>
        <v>188448.15</v>
      </c>
    </row>
    <row r="57" spans="1:10" ht="14.4" x14ac:dyDescent="0.25">
      <c r="A57" s="290"/>
      <c r="B57" s="275"/>
      <c r="C57" s="282"/>
      <c r="D57" s="600" t="s">
        <v>748</v>
      </c>
      <c r="E57" s="291"/>
      <c r="F57" s="604"/>
    </row>
    <row r="58" spans="1:10" ht="14.4" x14ac:dyDescent="0.25">
      <c r="A58" s="290">
        <v>14</v>
      </c>
      <c r="B58" s="275" t="s">
        <v>783</v>
      </c>
      <c r="C58" s="282"/>
      <c r="D58" s="600"/>
      <c r="E58" s="291"/>
      <c r="F58" s="599">
        <v>30000</v>
      </c>
    </row>
    <row r="59" spans="1:10" ht="14.4" x14ac:dyDescent="0.25">
      <c r="A59" s="290"/>
      <c r="B59" s="275"/>
      <c r="C59" s="282"/>
      <c r="D59" s="600"/>
      <c r="E59" s="291"/>
      <c r="F59" s="604"/>
    </row>
    <row r="60" spans="1:10" ht="14.4" x14ac:dyDescent="0.25">
      <c r="A60" s="290">
        <v>15</v>
      </c>
      <c r="B60" s="275" t="s">
        <v>932</v>
      </c>
      <c r="C60" s="282"/>
      <c r="D60" s="600"/>
      <c r="E60" s="291"/>
      <c r="F60" s="604">
        <f>SUM(F54:F58)*0.25</f>
        <v>368692.28749999998</v>
      </c>
      <c r="J60" s="394"/>
    </row>
    <row r="61" spans="1:10" ht="14.4" x14ac:dyDescent="0.25">
      <c r="A61" s="290"/>
      <c r="B61" s="275"/>
      <c r="C61" s="282"/>
      <c r="D61" s="605"/>
      <c r="E61" s="291"/>
      <c r="F61" s="604"/>
    </row>
    <row r="62" spans="1:10" ht="14.4" x14ac:dyDescent="0.25">
      <c r="A62" s="285">
        <v>16</v>
      </c>
      <c r="B62" s="280" t="s">
        <v>741</v>
      </c>
      <c r="C62" s="282"/>
      <c r="D62" s="605"/>
      <c r="E62" s="291"/>
      <c r="F62" s="606">
        <f>SUM(F54:F61)</f>
        <v>1843461.4375</v>
      </c>
    </row>
    <row r="63" spans="1:10" ht="14.4" x14ac:dyDescent="0.25">
      <c r="A63" s="290"/>
      <c r="B63" s="275"/>
      <c r="C63" s="282"/>
      <c r="D63" s="605"/>
      <c r="E63" s="291"/>
      <c r="F63" s="607"/>
    </row>
    <row r="64" spans="1:10" ht="14.4" x14ac:dyDescent="0.25">
      <c r="A64" s="290">
        <v>17</v>
      </c>
      <c r="B64" s="275" t="s">
        <v>746</v>
      </c>
      <c r="C64" s="282"/>
      <c r="D64" s="605"/>
      <c r="E64" s="291"/>
      <c r="F64" s="599">
        <v>0</v>
      </c>
    </row>
    <row r="65" spans="1:6" ht="14.4" x14ac:dyDescent="0.25">
      <c r="A65" s="290"/>
      <c r="B65" s="275"/>
      <c r="C65" s="282"/>
      <c r="D65" s="605"/>
      <c r="E65" s="291"/>
      <c r="F65" s="599"/>
    </row>
    <row r="66" spans="1:6" ht="14.4" x14ac:dyDescent="0.25">
      <c r="A66" s="285">
        <v>18</v>
      </c>
      <c r="B66" s="280" t="s">
        <v>741</v>
      </c>
      <c r="C66" s="282"/>
      <c r="D66" s="605"/>
      <c r="E66" s="291"/>
      <c r="F66" s="606">
        <f>SUM(F62:F65)</f>
        <v>1843461.4375</v>
      </c>
    </row>
    <row r="67" spans="1:6" ht="14.4" x14ac:dyDescent="0.25">
      <c r="A67" s="285"/>
      <c r="B67" s="275"/>
      <c r="C67" s="282"/>
      <c r="D67" s="605"/>
      <c r="E67" s="291"/>
      <c r="F67" s="608"/>
    </row>
    <row r="68" spans="1:6" ht="14.4" x14ac:dyDescent="0.25">
      <c r="A68" s="290">
        <v>19</v>
      </c>
      <c r="B68" s="275" t="s">
        <v>745</v>
      </c>
      <c r="C68" s="282"/>
      <c r="D68" s="605"/>
      <c r="E68" s="291"/>
      <c r="F68" s="599">
        <v>0</v>
      </c>
    </row>
    <row r="69" spans="1:6" ht="14.4" x14ac:dyDescent="0.25">
      <c r="A69" s="290"/>
      <c r="B69" s="275"/>
      <c r="C69" s="282"/>
      <c r="D69" s="605"/>
      <c r="E69" s="291"/>
      <c r="F69" s="609"/>
    </row>
    <row r="70" spans="1:6" ht="14.4" x14ac:dyDescent="0.25">
      <c r="A70" s="309">
        <v>20</v>
      </c>
      <c r="B70" s="280" t="s">
        <v>741</v>
      </c>
      <c r="C70" s="282"/>
      <c r="D70" s="605"/>
      <c r="E70" s="291"/>
      <c r="F70" s="608">
        <f>SUM(F66:F68)</f>
        <v>1843461.4375</v>
      </c>
    </row>
    <row r="71" spans="1:6" ht="14.4" x14ac:dyDescent="0.25">
      <c r="A71" s="290"/>
      <c r="B71" s="280"/>
      <c r="C71" s="282"/>
      <c r="D71" s="605"/>
      <c r="E71" s="291"/>
      <c r="F71" s="609"/>
    </row>
    <row r="72" spans="1:6" ht="26.4" x14ac:dyDescent="0.25">
      <c r="A72" s="290">
        <v>21</v>
      </c>
      <c r="B72" s="275" t="s">
        <v>744</v>
      </c>
      <c r="C72" s="282"/>
      <c r="D72" s="605"/>
      <c r="E72" s="291"/>
      <c r="F72" s="609">
        <f>F70*15%</f>
        <v>276519.21562500001</v>
      </c>
    </row>
    <row r="73" spans="1:6" ht="14.4" x14ac:dyDescent="0.25">
      <c r="A73" s="290"/>
      <c r="B73" s="275"/>
      <c r="C73" s="282"/>
      <c r="D73" s="605"/>
      <c r="E73" s="291"/>
      <c r="F73" s="609"/>
    </row>
    <row r="74" spans="1:6" ht="14.4" x14ac:dyDescent="0.25">
      <c r="A74" s="285">
        <v>22</v>
      </c>
      <c r="B74" s="280" t="s">
        <v>741</v>
      </c>
      <c r="C74" s="282"/>
      <c r="D74" s="605"/>
      <c r="E74" s="291"/>
      <c r="F74" s="606">
        <f>SUM(F70:F72)</f>
        <v>2119980.6531250002</v>
      </c>
    </row>
    <row r="75" spans="1:6" ht="14.4" x14ac:dyDescent="0.25">
      <c r="A75" s="285"/>
      <c r="B75" s="275"/>
      <c r="C75" s="282"/>
      <c r="D75" s="605"/>
      <c r="E75" s="291"/>
      <c r="F75" s="608"/>
    </row>
    <row r="76" spans="1:6" ht="14.4" x14ac:dyDescent="0.25">
      <c r="A76" s="290">
        <v>23</v>
      </c>
      <c r="B76" s="275" t="s">
        <v>743</v>
      </c>
      <c r="C76" s="282"/>
      <c r="D76" s="605"/>
      <c r="E76" s="291"/>
      <c r="F76" s="599">
        <f>F74*10%</f>
        <v>211998.06531250002</v>
      </c>
    </row>
    <row r="77" spans="1:6" ht="14.4" x14ac:dyDescent="0.25">
      <c r="A77" s="290"/>
      <c r="B77" s="275"/>
      <c r="C77" s="282"/>
      <c r="D77" s="605"/>
      <c r="E77" s="291"/>
      <c r="F77" s="599"/>
    </row>
    <row r="78" spans="1:6" ht="14.4" x14ac:dyDescent="0.25">
      <c r="A78" s="290">
        <v>24</v>
      </c>
      <c r="B78" s="275" t="s">
        <v>742</v>
      </c>
      <c r="C78" s="282"/>
      <c r="D78" s="605"/>
      <c r="E78" s="291"/>
      <c r="F78" s="599">
        <f>F74*10%</f>
        <v>211998.06531250002</v>
      </c>
    </row>
    <row r="79" spans="1:6" ht="14.4" x14ac:dyDescent="0.25">
      <c r="A79" s="290"/>
      <c r="B79" s="275"/>
      <c r="C79" s="282"/>
      <c r="D79" s="605"/>
      <c r="E79" s="291"/>
      <c r="F79" s="609"/>
    </row>
    <row r="80" spans="1:6" ht="14.4" x14ac:dyDescent="0.25">
      <c r="A80" s="285">
        <v>25</v>
      </c>
      <c r="B80" s="280" t="s">
        <v>741</v>
      </c>
      <c r="C80" s="282"/>
      <c r="D80" s="605"/>
      <c r="E80" s="291"/>
      <c r="F80" s="606">
        <f>SUM(F74:F79)</f>
        <v>2543976.7837500004</v>
      </c>
    </row>
    <row r="81" spans="1:6" ht="14.4" x14ac:dyDescent="0.25">
      <c r="A81" s="285"/>
      <c r="B81" s="275"/>
      <c r="C81" s="282"/>
      <c r="D81" s="605"/>
      <c r="E81" s="291"/>
      <c r="F81" s="608"/>
    </row>
    <row r="82" spans="1:6" ht="14.4" x14ac:dyDescent="0.25">
      <c r="A82" s="290">
        <v>26</v>
      </c>
      <c r="B82" s="275" t="s">
        <v>784</v>
      </c>
      <c r="C82" s="282"/>
      <c r="D82" s="605"/>
      <c r="E82" s="291"/>
      <c r="F82" s="599">
        <f>SUM(F80/100*15)</f>
        <v>381596.51756250003</v>
      </c>
    </row>
    <row r="83" spans="1:6" ht="14.4" x14ac:dyDescent="0.25">
      <c r="A83" s="290"/>
      <c r="B83" s="275"/>
      <c r="C83" s="282"/>
      <c r="D83" s="605"/>
      <c r="E83" s="291"/>
      <c r="F83" s="599"/>
    </row>
    <row r="84" spans="1:6" ht="13.8" thickBot="1" x14ac:dyDescent="0.3">
      <c r="A84" s="285">
        <v>27</v>
      </c>
      <c r="B84" s="280" t="s">
        <v>739</v>
      </c>
      <c r="C84" s="605"/>
      <c r="D84" s="605"/>
      <c r="E84" s="291"/>
      <c r="F84" s="610">
        <f>SUM(F80:F82)</f>
        <v>2925573.3013125006</v>
      </c>
    </row>
    <row r="85" spans="1:6" ht="13.2" x14ac:dyDescent="0.25">
      <c r="A85" s="611"/>
      <c r="B85" s="612"/>
      <c r="C85" s="613"/>
      <c r="D85" s="613"/>
      <c r="E85" s="614"/>
      <c r="F85" s="615"/>
    </row>
    <row r="86" spans="1:6" ht="13.2" x14ac:dyDescent="0.25">
      <c r="A86" s="272"/>
      <c r="B86" s="271"/>
      <c r="C86" s="271"/>
      <c r="D86" s="270"/>
      <c r="E86" s="268"/>
      <c r="F86" s="267"/>
    </row>
    <row r="87" spans="1:6" x14ac:dyDescent="0.25">
      <c r="A87" s="560" t="s">
        <v>933</v>
      </c>
      <c r="B87" s="560"/>
      <c r="C87" s="560"/>
      <c r="D87" s="560"/>
      <c r="E87" s="560"/>
      <c r="F87" s="560"/>
    </row>
    <row r="88" spans="1:6" x14ac:dyDescent="0.25">
      <c r="A88" s="560"/>
      <c r="B88" s="560"/>
      <c r="C88" s="560"/>
      <c r="D88" s="560"/>
      <c r="E88" s="560"/>
      <c r="F88" s="560"/>
    </row>
    <row r="89" spans="1:6" ht="13.2" x14ac:dyDescent="0.25">
      <c r="A89" s="393"/>
      <c r="B89" s="393"/>
      <c r="C89" s="393"/>
      <c r="D89" s="393"/>
      <c r="E89" s="393"/>
      <c r="F89" s="393"/>
    </row>
    <row r="90" spans="1:6" ht="31.2" customHeight="1" x14ac:dyDescent="0.25">
      <c r="A90" s="562" t="s">
        <v>934</v>
      </c>
      <c r="B90" s="562"/>
      <c r="C90" s="562"/>
      <c r="D90" s="562"/>
      <c r="E90" s="562"/>
      <c r="F90" s="562"/>
    </row>
    <row r="91" spans="1:6" ht="13.2" x14ac:dyDescent="0.25">
      <c r="A91" s="269"/>
      <c r="B91" s="561"/>
      <c r="C91" s="561"/>
      <c r="D91" s="561"/>
      <c r="E91" s="268"/>
      <c r="F91" s="267"/>
    </row>
  </sheetData>
  <mergeCells count="3">
    <mergeCell ref="A87:F88"/>
    <mergeCell ref="B91:D91"/>
    <mergeCell ref="A90:F90"/>
  </mergeCells>
  <pageMargins left="0.25" right="0.25" top="0.75" bottom="0.75" header="0.3" footer="0.3"/>
  <pageSetup paperSize="9" scale="8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15D2B-E343-4653-851D-95003C975F7F}">
  <sheetPr>
    <pageSetUpPr fitToPage="1"/>
  </sheetPr>
  <dimension ref="A1:F132"/>
  <sheetViews>
    <sheetView workbookViewId="0">
      <selection activeCell="C18" sqref="C18"/>
    </sheetView>
  </sheetViews>
  <sheetFormatPr defaultColWidth="0" defaultRowHeight="12.6" zeroHeight="1" x14ac:dyDescent="0.25"/>
  <cols>
    <col min="1" max="1" width="9.5546875" style="266" customWidth="1"/>
    <col min="2" max="2" width="52.77734375" style="266" customWidth="1"/>
    <col min="3" max="3" width="10.109375" style="266" customWidth="1"/>
    <col min="4" max="4" width="7" style="266" customWidth="1"/>
    <col min="5" max="5" width="13" style="266" customWidth="1"/>
    <col min="6" max="6" width="12.21875" style="266" customWidth="1"/>
    <col min="7" max="16384" width="8.88671875" style="266" hidden="1"/>
  </cols>
  <sheetData>
    <row r="1" spans="1:6" x14ac:dyDescent="0.25">
      <c r="A1" s="563" t="s">
        <v>769</v>
      </c>
      <c r="B1" s="564"/>
    </row>
    <row r="2" spans="1:6" x14ac:dyDescent="0.25">
      <c r="A2" s="266" t="s">
        <v>770</v>
      </c>
    </row>
    <row r="3" spans="1:6" x14ac:dyDescent="0.25">
      <c r="E3" s="322">
        <v>43101</v>
      </c>
    </row>
    <row r="4" spans="1:6" x14ac:dyDescent="0.25"/>
    <row r="5" spans="1:6" ht="13.2" x14ac:dyDescent="0.25">
      <c r="A5" s="321" t="s">
        <v>32</v>
      </c>
      <c r="B5" s="320" t="s">
        <v>768</v>
      </c>
      <c r="C5" s="320" t="s">
        <v>767</v>
      </c>
      <c r="D5" s="320" t="s">
        <v>766</v>
      </c>
      <c r="E5" s="319" t="s">
        <v>17</v>
      </c>
      <c r="F5" s="319" t="s">
        <v>765</v>
      </c>
    </row>
    <row r="6" spans="1:6" ht="13.2" x14ac:dyDescent="0.25">
      <c r="A6" s="318"/>
      <c r="B6" s="317"/>
      <c r="C6" s="317"/>
      <c r="D6" s="317"/>
      <c r="E6" s="316"/>
      <c r="F6" s="316"/>
    </row>
    <row r="7" spans="1:6" ht="13.2" x14ac:dyDescent="0.25">
      <c r="A7" s="309"/>
      <c r="B7" s="280" t="s">
        <v>771</v>
      </c>
      <c r="C7" s="311"/>
      <c r="D7" s="311"/>
      <c r="E7" s="297"/>
      <c r="F7" s="297"/>
    </row>
    <row r="8" spans="1:6" ht="13.2" x14ac:dyDescent="0.25">
      <c r="A8" s="309"/>
      <c r="B8" s="314" t="s">
        <v>786</v>
      </c>
      <c r="C8" s="311"/>
      <c r="D8" s="311"/>
      <c r="E8" s="297"/>
      <c r="F8" s="297"/>
    </row>
    <row r="9" spans="1:6" ht="13.2" x14ac:dyDescent="0.25">
      <c r="A9" s="309"/>
      <c r="B9" s="314"/>
      <c r="C9" s="315"/>
      <c r="D9" s="311"/>
      <c r="E9" s="297"/>
      <c r="F9" s="297"/>
    </row>
    <row r="10" spans="1:6" ht="13.2" x14ac:dyDescent="0.25">
      <c r="A10" s="309">
        <v>1</v>
      </c>
      <c r="B10" s="314" t="s">
        <v>764</v>
      </c>
      <c r="C10" s="312">
        <v>1</v>
      </c>
      <c r="D10" s="313" t="s">
        <v>32</v>
      </c>
      <c r="E10" s="303"/>
      <c r="F10" s="303">
        <v>0</v>
      </c>
    </row>
    <row r="11" spans="1:6" ht="13.2" x14ac:dyDescent="0.25">
      <c r="A11" s="309"/>
      <c r="B11" s="314"/>
      <c r="C11" s="315"/>
      <c r="D11" s="311"/>
      <c r="E11" s="297"/>
      <c r="F11" s="297"/>
    </row>
    <row r="12" spans="1:6" ht="39.6" x14ac:dyDescent="0.25">
      <c r="A12" s="301">
        <v>1.01</v>
      </c>
      <c r="B12" s="330" t="s">
        <v>763</v>
      </c>
      <c r="C12" s="331">
        <v>1</v>
      </c>
      <c r="D12" s="332" t="s">
        <v>32</v>
      </c>
      <c r="E12" s="333">
        <v>0</v>
      </c>
      <c r="F12" s="333">
        <f>E12*C12</f>
        <v>0</v>
      </c>
    </row>
    <row r="13" spans="1:6" ht="26.4" x14ac:dyDescent="0.25">
      <c r="A13" s="301">
        <v>1.02</v>
      </c>
      <c r="B13" s="330" t="s">
        <v>762</v>
      </c>
      <c r="C13" s="334">
        <v>1300</v>
      </c>
      <c r="D13" s="335" t="s">
        <v>20</v>
      </c>
      <c r="E13" s="333">
        <v>5</v>
      </c>
      <c r="F13" s="333">
        <f>E13*C13</f>
        <v>6500</v>
      </c>
    </row>
    <row r="14" spans="1:6" ht="39.6" x14ac:dyDescent="0.25">
      <c r="A14" s="301">
        <v>1.03</v>
      </c>
      <c r="B14" s="330" t="s">
        <v>761</v>
      </c>
      <c r="C14" s="334">
        <v>1</v>
      </c>
      <c r="D14" s="335" t="s">
        <v>758</v>
      </c>
      <c r="E14" s="333">
        <v>1500</v>
      </c>
      <c r="F14" s="333">
        <f>E14*C14</f>
        <v>1500</v>
      </c>
    </row>
    <row r="15" spans="1:6" ht="26.4" x14ac:dyDescent="0.25">
      <c r="A15" s="301">
        <v>1.04</v>
      </c>
      <c r="B15" s="330" t="s">
        <v>760</v>
      </c>
      <c r="C15" s="334">
        <v>10</v>
      </c>
      <c r="D15" s="335" t="s">
        <v>32</v>
      </c>
      <c r="E15" s="333">
        <v>300</v>
      </c>
      <c r="F15" s="333">
        <f>E15*C15</f>
        <v>3000</v>
      </c>
    </row>
    <row r="16" spans="1:6" ht="26.4" x14ac:dyDescent="0.25">
      <c r="A16" s="301">
        <v>1.05</v>
      </c>
      <c r="B16" s="330" t="s">
        <v>759</v>
      </c>
      <c r="C16" s="334">
        <v>1</v>
      </c>
      <c r="D16" s="335" t="s">
        <v>758</v>
      </c>
      <c r="E16" s="333">
        <v>2500</v>
      </c>
      <c r="F16" s="333">
        <f>E16*C16</f>
        <v>2500</v>
      </c>
    </row>
    <row r="17" spans="1:6" ht="13.2" x14ac:dyDescent="0.25">
      <c r="A17" s="309"/>
      <c r="B17" s="314"/>
      <c r="C17" s="312"/>
      <c r="D17" s="313"/>
      <c r="E17" s="303"/>
      <c r="F17" s="303"/>
    </row>
    <row r="18" spans="1:6" ht="13.2" x14ac:dyDescent="0.25">
      <c r="A18" s="309">
        <v>3</v>
      </c>
      <c r="B18" s="308" t="s">
        <v>757</v>
      </c>
      <c r="C18" s="305">
        <v>1</v>
      </c>
      <c r="D18" s="307" t="s">
        <v>32</v>
      </c>
      <c r="E18" s="303">
        <f>SUM('Master Sheet Summary'!E30)</f>
        <v>291737</v>
      </c>
      <c r="F18" s="303">
        <f>E18*C18</f>
        <v>291737</v>
      </c>
    </row>
    <row r="19" spans="1:6" ht="26.4" x14ac:dyDescent="0.25">
      <c r="A19" s="301">
        <v>3.01</v>
      </c>
      <c r="B19" s="306" t="s">
        <v>785</v>
      </c>
      <c r="C19" s="305"/>
      <c r="D19" s="311" t="s">
        <v>750</v>
      </c>
      <c r="E19" s="303"/>
      <c r="F19" s="303"/>
    </row>
    <row r="20" spans="1:6" ht="26.4" x14ac:dyDescent="0.25">
      <c r="A20" s="301">
        <v>3.02</v>
      </c>
      <c r="B20" s="302" t="s">
        <v>751</v>
      </c>
      <c r="C20" s="305"/>
      <c r="D20" s="311" t="s">
        <v>750</v>
      </c>
      <c r="E20" s="303"/>
      <c r="F20" s="303"/>
    </row>
    <row r="21" spans="1:6" ht="13.2" x14ac:dyDescent="0.25">
      <c r="A21" s="301"/>
      <c r="B21" s="300"/>
      <c r="C21" s="299"/>
      <c r="D21" s="298"/>
      <c r="E21" s="297"/>
      <c r="F21" s="329"/>
    </row>
    <row r="22" spans="1:6" ht="14.4" x14ac:dyDescent="0.25">
      <c r="A22" s="285">
        <v>11</v>
      </c>
      <c r="B22" s="280" t="s">
        <v>741</v>
      </c>
      <c r="C22" s="282"/>
      <c r="D22" s="292"/>
      <c r="E22" s="278"/>
      <c r="F22" s="296">
        <f>SUM(F18:F20)</f>
        <v>291737</v>
      </c>
    </row>
    <row r="23" spans="1:6" ht="14.4" x14ac:dyDescent="0.25">
      <c r="A23" s="290"/>
      <c r="B23" s="295"/>
      <c r="C23" s="282"/>
      <c r="D23" s="292"/>
      <c r="E23" s="278"/>
      <c r="F23" s="294" t="s">
        <v>748</v>
      </c>
    </row>
    <row r="24" spans="1:6" ht="14.4" x14ac:dyDescent="0.25">
      <c r="A24" s="290">
        <v>12</v>
      </c>
      <c r="B24" s="275" t="s">
        <v>749</v>
      </c>
      <c r="C24" s="282"/>
      <c r="D24" s="293"/>
      <c r="E24" s="278"/>
      <c r="F24" s="291">
        <f>F22*15%</f>
        <v>43760.549999999996</v>
      </c>
    </row>
    <row r="25" spans="1:6" ht="14.4" x14ac:dyDescent="0.25">
      <c r="A25" s="290"/>
      <c r="B25" s="275"/>
      <c r="C25" s="282"/>
      <c r="D25" s="292" t="s">
        <v>748</v>
      </c>
      <c r="E25" s="278"/>
      <c r="F25" s="289"/>
    </row>
    <row r="26" spans="1:6" ht="14.4" x14ac:dyDescent="0.25">
      <c r="A26" s="290">
        <v>13</v>
      </c>
      <c r="B26" s="275" t="s">
        <v>747</v>
      </c>
      <c r="C26" s="282"/>
      <c r="D26" s="292"/>
      <c r="E26" s="291"/>
      <c r="F26" s="291">
        <f>F10</f>
        <v>0</v>
      </c>
    </row>
    <row r="27" spans="1:6" ht="14.4" x14ac:dyDescent="0.25">
      <c r="A27" s="290"/>
      <c r="B27" s="275"/>
      <c r="C27" s="282"/>
      <c r="D27" s="279"/>
      <c r="E27" s="278"/>
      <c r="F27" s="289"/>
    </row>
    <row r="28" spans="1:6" ht="14.4" x14ac:dyDescent="0.25">
      <c r="A28" s="285">
        <v>14</v>
      </c>
      <c r="B28" s="280" t="s">
        <v>741</v>
      </c>
      <c r="C28" s="282"/>
      <c r="D28" s="279"/>
      <c r="E28" s="278"/>
      <c r="F28" s="286">
        <f>SUM(F22:F27)</f>
        <v>335497.55</v>
      </c>
    </row>
    <row r="29" spans="1:6" ht="14.4" x14ac:dyDescent="0.25">
      <c r="A29" s="283"/>
      <c r="B29" s="275"/>
      <c r="C29" s="282"/>
      <c r="D29" s="279"/>
      <c r="E29" s="278"/>
      <c r="F29" s="288"/>
    </row>
    <row r="30" spans="1:6" ht="14.4" x14ac:dyDescent="0.25">
      <c r="A30" s="283">
        <v>15</v>
      </c>
      <c r="B30" s="275" t="s">
        <v>746</v>
      </c>
      <c r="C30" s="282"/>
      <c r="D30" s="279"/>
      <c r="E30" s="278"/>
      <c r="F30" s="278">
        <f>F28*3.25%</f>
        <v>10903.670375</v>
      </c>
    </row>
    <row r="31" spans="1:6" ht="14.4" x14ac:dyDescent="0.25">
      <c r="A31" s="283"/>
      <c r="B31" s="275"/>
      <c r="C31" s="282"/>
      <c r="D31" s="279"/>
      <c r="E31" s="278"/>
      <c r="F31" s="278"/>
    </row>
    <row r="32" spans="1:6" ht="14.4" x14ac:dyDescent="0.25">
      <c r="A32" s="285">
        <v>16</v>
      </c>
      <c r="B32" s="280" t="s">
        <v>741</v>
      </c>
      <c r="C32" s="282"/>
      <c r="D32" s="279"/>
      <c r="E32" s="278"/>
      <c r="F32" s="286">
        <f>SUM(F28:F31)</f>
        <v>346401.22037499998</v>
      </c>
    </row>
    <row r="33" spans="1:6" ht="14.4" x14ac:dyDescent="0.25">
      <c r="A33" s="285"/>
      <c r="B33" s="275"/>
      <c r="C33" s="282"/>
      <c r="D33" s="279"/>
      <c r="E33" s="278"/>
      <c r="F33" s="284"/>
    </row>
    <row r="34" spans="1:6" ht="14.4" x14ac:dyDescent="0.25">
      <c r="A34" s="283">
        <v>17</v>
      </c>
      <c r="B34" s="275" t="s">
        <v>745</v>
      </c>
      <c r="C34" s="282"/>
      <c r="D34" s="279"/>
      <c r="E34" s="278"/>
      <c r="F34" s="278">
        <f>SUM(F32/100*3.25)</f>
        <v>11258.039662187499</v>
      </c>
    </row>
    <row r="35" spans="1:6" ht="14.4" x14ac:dyDescent="0.25">
      <c r="A35" s="283"/>
      <c r="B35" s="275"/>
      <c r="C35" s="282"/>
      <c r="D35" s="279"/>
      <c r="E35" s="278"/>
      <c r="F35" s="287"/>
    </row>
    <row r="36" spans="1:6" ht="14.4" x14ac:dyDescent="0.25">
      <c r="A36" s="283">
        <v>18</v>
      </c>
      <c r="B36" s="280" t="s">
        <v>741</v>
      </c>
      <c r="C36" s="282"/>
      <c r="D36" s="279"/>
      <c r="E36" s="278"/>
      <c r="F36" s="284">
        <f>SUM(F32:F34)</f>
        <v>357659.26003718749</v>
      </c>
    </row>
    <row r="37" spans="1:6" ht="14.4" x14ac:dyDescent="0.25">
      <c r="A37" s="283"/>
      <c r="B37" s="280"/>
      <c r="C37" s="282"/>
      <c r="D37" s="279"/>
      <c r="E37" s="278"/>
      <c r="F37" s="278"/>
    </row>
    <row r="38" spans="1:6" ht="26.4" x14ac:dyDescent="0.25">
      <c r="A38" s="283">
        <v>19</v>
      </c>
      <c r="B38" s="275" t="s">
        <v>744</v>
      </c>
      <c r="C38" s="282"/>
      <c r="D38" s="279"/>
      <c r="E38" s="278"/>
      <c r="F38" s="278">
        <f>F36*15%</f>
        <v>53648.889005578123</v>
      </c>
    </row>
    <row r="39" spans="1:6" ht="14.4" x14ac:dyDescent="0.25">
      <c r="A39" s="283"/>
      <c r="B39" s="275"/>
      <c r="C39" s="282"/>
      <c r="D39" s="279"/>
      <c r="E39" s="278"/>
      <c r="F39" s="278"/>
    </row>
    <row r="40" spans="1:6" ht="14.4" x14ac:dyDescent="0.25">
      <c r="A40" s="285">
        <v>20</v>
      </c>
      <c r="B40" s="280" t="s">
        <v>741</v>
      </c>
      <c r="C40" s="282"/>
      <c r="D40" s="279"/>
      <c r="E40" s="278"/>
      <c r="F40" s="286">
        <f>SUM(F36:F38)</f>
        <v>411308.14904276561</v>
      </c>
    </row>
    <row r="41" spans="1:6" ht="14.4" x14ac:dyDescent="0.25">
      <c r="A41" s="285"/>
      <c r="B41" s="275"/>
      <c r="C41" s="282"/>
      <c r="D41" s="279"/>
      <c r="E41" s="278"/>
      <c r="F41" s="284"/>
    </row>
    <row r="42" spans="1:6" ht="14.4" x14ac:dyDescent="0.25">
      <c r="A42" s="283">
        <v>21</v>
      </c>
      <c r="B42" s="275" t="s">
        <v>743</v>
      </c>
      <c r="C42" s="282"/>
      <c r="D42" s="279"/>
      <c r="E42" s="278"/>
      <c r="F42" s="278">
        <f>F40*10%</f>
        <v>41130.814904276565</v>
      </c>
    </row>
    <row r="43" spans="1:6" ht="14.4" x14ac:dyDescent="0.25">
      <c r="A43" s="283"/>
      <c r="B43" s="275"/>
      <c r="C43" s="282"/>
      <c r="D43" s="279"/>
      <c r="E43" s="278"/>
      <c r="F43" s="278"/>
    </row>
    <row r="44" spans="1:6" ht="14.4" x14ac:dyDescent="0.25">
      <c r="A44" s="283">
        <v>22</v>
      </c>
      <c r="B44" s="275" t="s">
        <v>742</v>
      </c>
      <c r="C44" s="282"/>
      <c r="D44" s="279"/>
      <c r="E44" s="278"/>
      <c r="F44" s="278">
        <f>F40*10%</f>
        <v>41130.814904276565</v>
      </c>
    </row>
    <row r="45" spans="1:6" ht="14.4" x14ac:dyDescent="0.25">
      <c r="A45" s="283"/>
      <c r="B45" s="275"/>
      <c r="C45" s="282"/>
      <c r="D45" s="279"/>
      <c r="E45" s="278"/>
      <c r="F45" s="287"/>
    </row>
    <row r="46" spans="1:6" ht="14.4" x14ac:dyDescent="0.25">
      <c r="A46" s="285">
        <v>23</v>
      </c>
      <c r="B46" s="280" t="s">
        <v>741</v>
      </c>
      <c r="C46" s="282"/>
      <c r="D46" s="279"/>
      <c r="E46" s="278"/>
      <c r="F46" s="286">
        <f>SUM(F40:F45)</f>
        <v>493569.77885131876</v>
      </c>
    </row>
    <row r="47" spans="1:6" ht="14.4" x14ac:dyDescent="0.25">
      <c r="A47" s="285"/>
      <c r="B47" s="275"/>
      <c r="C47" s="282"/>
      <c r="D47" s="279"/>
      <c r="E47" s="278"/>
      <c r="F47" s="284"/>
    </row>
    <row r="48" spans="1:6" ht="14.4" x14ac:dyDescent="0.25">
      <c r="A48" s="283">
        <v>24</v>
      </c>
      <c r="B48" s="275" t="s">
        <v>740</v>
      </c>
      <c r="C48" s="282"/>
      <c r="D48" s="279"/>
      <c r="E48" s="278"/>
      <c r="F48" s="278">
        <f>SUM(F46/100*0.95)</f>
        <v>4688.9128990875279</v>
      </c>
    </row>
    <row r="49" spans="1:6" ht="14.4" x14ac:dyDescent="0.25">
      <c r="A49" s="283"/>
      <c r="B49" s="275"/>
      <c r="C49" s="282"/>
      <c r="D49" s="279"/>
      <c r="E49" s="278"/>
      <c r="F49" s="278"/>
    </row>
    <row r="50" spans="1:6" ht="13.8" thickBot="1" x14ac:dyDescent="0.3">
      <c r="A50" s="281">
        <v>25</v>
      </c>
      <c r="B50" s="280" t="s">
        <v>739</v>
      </c>
      <c r="C50" s="279"/>
      <c r="D50" s="279"/>
      <c r="E50" s="278"/>
      <c r="F50" s="277">
        <f>SUM(F46:F48)</f>
        <v>498258.69175040629</v>
      </c>
    </row>
    <row r="51" spans="1:6" ht="13.2" x14ac:dyDescent="0.25">
      <c r="A51" s="276"/>
      <c r="B51" s="275"/>
      <c r="C51" s="274"/>
      <c r="D51" s="274"/>
      <c r="E51" s="273"/>
      <c r="F51" s="273"/>
    </row>
    <row r="52" spans="1:6" ht="13.2" x14ac:dyDescent="0.25">
      <c r="A52" s="272"/>
      <c r="B52" s="271"/>
      <c r="C52" s="271"/>
      <c r="D52" s="270"/>
      <c r="E52" s="268"/>
      <c r="F52" s="267"/>
    </row>
    <row r="53" spans="1:6" x14ac:dyDescent="0.25">
      <c r="A53" s="565" t="s">
        <v>738</v>
      </c>
      <c r="B53" s="565"/>
      <c r="C53" s="565"/>
      <c r="D53" s="565"/>
      <c r="E53" s="565"/>
      <c r="F53" s="565"/>
    </row>
    <row r="54" spans="1:6" x14ac:dyDescent="0.25">
      <c r="A54" s="565"/>
      <c r="B54" s="565"/>
      <c r="C54" s="565"/>
      <c r="D54" s="565"/>
      <c r="E54" s="565"/>
      <c r="F54" s="565"/>
    </row>
    <row r="55" spans="1:6" ht="13.2" x14ac:dyDescent="0.25">
      <c r="A55" s="269"/>
      <c r="B55" s="566"/>
      <c r="C55" s="566"/>
      <c r="D55" s="566"/>
      <c r="E55" s="268"/>
      <c r="F55" s="270"/>
    </row>
    <row r="56" spans="1:6" ht="1.8" customHeight="1" x14ac:dyDescent="0.25">
      <c r="A56" s="269"/>
      <c r="B56" s="561"/>
      <c r="C56" s="561"/>
      <c r="D56" s="561"/>
      <c r="E56" s="268"/>
      <c r="F56" s="267"/>
    </row>
    <row r="57" spans="1:6" hidden="1" x14ac:dyDescent="0.25"/>
    <row r="58" spans="1:6" hidden="1" x14ac:dyDescent="0.25"/>
    <row r="59" spans="1:6" hidden="1" x14ac:dyDescent="0.25"/>
    <row r="60" spans="1:6" hidden="1" x14ac:dyDescent="0.25"/>
    <row r="61" spans="1:6" hidden="1" x14ac:dyDescent="0.25"/>
    <row r="62" spans="1:6" hidden="1" x14ac:dyDescent="0.25"/>
    <row r="63" spans="1:6" hidden="1" x14ac:dyDescent="0.25"/>
    <row r="64" spans="1: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53:F54"/>
    <mergeCell ref="B55:D55"/>
    <mergeCell ref="B56:D56"/>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260ED-A1A5-49BB-94F5-52B99DBCE9BA}">
  <sheetPr>
    <pageSetUpPr fitToPage="1"/>
  </sheetPr>
  <dimension ref="A1:F136"/>
  <sheetViews>
    <sheetView topLeftCell="A37" workbookViewId="0">
      <selection activeCell="A65" sqref="A65:F66"/>
    </sheetView>
  </sheetViews>
  <sheetFormatPr defaultColWidth="0" defaultRowHeight="12.6" zeroHeight="1" x14ac:dyDescent="0.25"/>
  <cols>
    <col min="1" max="1" width="9.5546875" style="266" customWidth="1"/>
    <col min="2" max="2" width="52.77734375" style="266" customWidth="1"/>
    <col min="3" max="3" width="10.109375" style="266" customWidth="1"/>
    <col min="4" max="4" width="7" style="266" customWidth="1"/>
    <col min="5" max="5" width="13" style="266" customWidth="1"/>
    <col min="6" max="6" width="12.21875" style="266" customWidth="1"/>
    <col min="7" max="16384" width="8.88671875" style="266" hidden="1"/>
  </cols>
  <sheetData>
    <row r="1" spans="1:6" x14ac:dyDescent="0.25">
      <c r="A1" s="563" t="s">
        <v>769</v>
      </c>
      <c r="B1" s="564"/>
    </row>
    <row r="2" spans="1:6" x14ac:dyDescent="0.25">
      <c r="A2" s="266" t="s">
        <v>770</v>
      </c>
    </row>
    <row r="3" spans="1:6" x14ac:dyDescent="0.25">
      <c r="E3" s="322">
        <v>43101</v>
      </c>
    </row>
    <row r="4" spans="1:6" x14ac:dyDescent="0.25"/>
    <row r="5" spans="1:6" ht="13.2" x14ac:dyDescent="0.25">
      <c r="A5" s="321" t="s">
        <v>32</v>
      </c>
      <c r="B5" s="320" t="s">
        <v>768</v>
      </c>
      <c r="C5" s="320" t="s">
        <v>767</v>
      </c>
      <c r="D5" s="320" t="s">
        <v>766</v>
      </c>
      <c r="E5" s="319" t="s">
        <v>17</v>
      </c>
      <c r="F5" s="319" t="s">
        <v>765</v>
      </c>
    </row>
    <row r="6" spans="1:6" ht="13.2" x14ac:dyDescent="0.25">
      <c r="A6" s="318"/>
      <c r="B6" s="317"/>
      <c r="C6" s="317"/>
      <c r="D6" s="317"/>
      <c r="E6" s="316"/>
      <c r="F6" s="316"/>
    </row>
    <row r="7" spans="1:6" ht="13.2" x14ac:dyDescent="0.25">
      <c r="A7" s="309"/>
      <c r="B7" s="280" t="s">
        <v>771</v>
      </c>
      <c r="C7" s="311"/>
      <c r="D7" s="311"/>
      <c r="E7" s="297"/>
      <c r="F7" s="297"/>
    </row>
    <row r="8" spans="1:6" ht="13.2" x14ac:dyDescent="0.25">
      <c r="A8" s="309"/>
      <c r="B8" s="314" t="s">
        <v>787</v>
      </c>
      <c r="C8" s="311"/>
      <c r="D8" s="311"/>
      <c r="E8" s="297"/>
      <c r="F8" s="297"/>
    </row>
    <row r="9" spans="1:6" ht="13.2" x14ac:dyDescent="0.25">
      <c r="A9" s="309"/>
      <c r="B9" s="314"/>
      <c r="C9" s="315"/>
      <c r="D9" s="311"/>
      <c r="E9" s="297"/>
      <c r="F9" s="297"/>
    </row>
    <row r="10" spans="1:6" ht="13.2" x14ac:dyDescent="0.25">
      <c r="A10" s="309">
        <v>1</v>
      </c>
      <c r="B10" s="314" t="s">
        <v>764</v>
      </c>
      <c r="C10" s="312">
        <v>1</v>
      </c>
      <c r="D10" s="313" t="s">
        <v>32</v>
      </c>
      <c r="E10" s="303"/>
      <c r="F10" s="303">
        <v>0</v>
      </c>
    </row>
    <row r="11" spans="1:6" ht="13.2" x14ac:dyDescent="0.25">
      <c r="A11" s="309"/>
      <c r="B11" s="314"/>
      <c r="C11" s="315"/>
      <c r="D11" s="311"/>
      <c r="E11" s="297"/>
      <c r="F11" s="297"/>
    </row>
    <row r="12" spans="1:6" ht="39.6" x14ac:dyDescent="0.25">
      <c r="A12" s="301">
        <v>1.01</v>
      </c>
      <c r="B12" s="330" t="s">
        <v>763</v>
      </c>
      <c r="C12" s="331">
        <v>1</v>
      </c>
      <c r="D12" s="332" t="s">
        <v>32</v>
      </c>
      <c r="E12" s="333">
        <f>(200*21)+(52.5*21)</f>
        <v>5302.5</v>
      </c>
      <c r="F12" s="333">
        <f>E12*C12</f>
        <v>5302.5</v>
      </c>
    </row>
    <row r="13" spans="1:6" ht="26.4" x14ac:dyDescent="0.25">
      <c r="A13" s="301">
        <v>1.02</v>
      </c>
      <c r="B13" s="330" t="s">
        <v>762</v>
      </c>
      <c r="C13" s="334">
        <v>1400</v>
      </c>
      <c r="D13" s="335" t="s">
        <v>20</v>
      </c>
      <c r="E13" s="333">
        <v>5</v>
      </c>
      <c r="F13" s="333">
        <f>E13*C13</f>
        <v>7000</v>
      </c>
    </row>
    <row r="14" spans="1:6" ht="39.6" x14ac:dyDescent="0.25">
      <c r="A14" s="301">
        <v>1.03</v>
      </c>
      <c r="B14" s="330" t="s">
        <v>761</v>
      </c>
      <c r="C14" s="334">
        <v>1</v>
      </c>
      <c r="D14" s="335" t="s">
        <v>758</v>
      </c>
      <c r="E14" s="333">
        <v>500</v>
      </c>
      <c r="F14" s="333">
        <f>E14*C14</f>
        <v>500</v>
      </c>
    </row>
    <row r="15" spans="1:6" ht="26.4" x14ac:dyDescent="0.25">
      <c r="A15" s="301">
        <v>1.04</v>
      </c>
      <c r="B15" s="330" t="s">
        <v>760</v>
      </c>
      <c r="C15" s="334">
        <v>10</v>
      </c>
      <c r="D15" s="335" t="s">
        <v>32</v>
      </c>
      <c r="E15" s="333">
        <v>300</v>
      </c>
      <c r="F15" s="333">
        <f>E15*C15</f>
        <v>3000</v>
      </c>
    </row>
    <row r="16" spans="1:6" ht="26.4" x14ac:dyDescent="0.25">
      <c r="A16" s="301">
        <v>1.05</v>
      </c>
      <c r="B16" s="330" t="s">
        <v>759</v>
      </c>
      <c r="C16" s="334">
        <v>1</v>
      </c>
      <c r="D16" s="335" t="s">
        <v>758</v>
      </c>
      <c r="E16" s="333">
        <v>1000</v>
      </c>
      <c r="F16" s="333">
        <f>E16*C16</f>
        <v>1000</v>
      </c>
    </row>
    <row r="17" spans="1:6" ht="13.2" x14ac:dyDescent="0.25">
      <c r="A17" s="309"/>
      <c r="B17" s="314"/>
      <c r="C17" s="312"/>
      <c r="D17" s="313"/>
      <c r="E17" s="303"/>
      <c r="F17" s="303"/>
    </row>
    <row r="18" spans="1:6" ht="13.2" x14ac:dyDescent="0.25">
      <c r="A18" s="309">
        <v>2</v>
      </c>
      <c r="B18" s="308" t="s">
        <v>774</v>
      </c>
      <c r="C18" s="305">
        <v>1</v>
      </c>
      <c r="D18" s="311" t="s">
        <v>32</v>
      </c>
      <c r="E18" s="303">
        <f>SUM('Master Sheet Summary'!E22)</f>
        <v>85582</v>
      </c>
      <c r="F18" s="303">
        <f>E18*C18</f>
        <v>85582</v>
      </c>
    </row>
    <row r="19" spans="1:6" ht="26.4" x14ac:dyDescent="0.25">
      <c r="A19" s="301">
        <v>2.0099999999999998</v>
      </c>
      <c r="B19" s="306" t="s">
        <v>788</v>
      </c>
      <c r="C19" s="305"/>
      <c r="D19" s="311" t="s">
        <v>750</v>
      </c>
      <c r="E19" s="303"/>
      <c r="F19" s="303"/>
    </row>
    <row r="20" spans="1:6" ht="26.4" x14ac:dyDescent="0.25">
      <c r="A20" s="301">
        <v>2.02</v>
      </c>
      <c r="B20" s="302" t="s">
        <v>751</v>
      </c>
      <c r="C20" s="305"/>
      <c r="D20" s="311" t="s">
        <v>750</v>
      </c>
      <c r="E20" s="303"/>
      <c r="F20" s="303"/>
    </row>
    <row r="21" spans="1:6" ht="13.2" x14ac:dyDescent="0.25">
      <c r="A21" s="309"/>
      <c r="B21" s="308"/>
      <c r="C21" s="305"/>
      <c r="D21" s="311"/>
      <c r="E21" s="303"/>
      <c r="F21" s="303"/>
    </row>
    <row r="22" spans="1:6" ht="13.2" x14ac:dyDescent="0.25">
      <c r="A22" s="309">
        <v>3</v>
      </c>
      <c r="B22" s="308" t="s">
        <v>756</v>
      </c>
      <c r="C22" s="305">
        <v>1</v>
      </c>
      <c r="D22" s="311" t="s">
        <v>32</v>
      </c>
      <c r="E22" s="303">
        <f>SUM('Master Sheet Summary'!E18)</f>
        <v>146358</v>
      </c>
      <c r="F22" s="303">
        <f>E22*C22</f>
        <v>146358</v>
      </c>
    </row>
    <row r="23" spans="1:6" ht="13.2" x14ac:dyDescent="0.25">
      <c r="A23" s="301">
        <v>3.01</v>
      </c>
      <c r="B23" s="306" t="s">
        <v>772</v>
      </c>
      <c r="C23" s="305"/>
      <c r="D23" s="311" t="s">
        <v>750</v>
      </c>
      <c r="E23" s="303"/>
      <c r="F23" s="303"/>
    </row>
    <row r="24" spans="1:6" ht="26.4" x14ac:dyDescent="0.25">
      <c r="A24" s="301">
        <v>3.02</v>
      </c>
      <c r="B24" s="302" t="s">
        <v>751</v>
      </c>
      <c r="C24" s="305"/>
      <c r="D24" s="311" t="s">
        <v>750</v>
      </c>
      <c r="E24" s="303"/>
      <c r="F24" s="303"/>
    </row>
    <row r="25" spans="1:6" ht="13.2" x14ac:dyDescent="0.25">
      <c r="A25" s="301"/>
      <c r="B25" s="302"/>
      <c r="C25" s="305"/>
      <c r="D25" s="311"/>
      <c r="E25" s="303"/>
      <c r="F25" s="303"/>
    </row>
    <row r="26" spans="1:6" ht="13.2" x14ac:dyDescent="0.25">
      <c r="A26" s="309">
        <v>4</v>
      </c>
      <c r="B26" s="308" t="s">
        <v>773</v>
      </c>
      <c r="C26" s="305">
        <v>1</v>
      </c>
      <c r="D26" s="311" t="s">
        <v>32</v>
      </c>
      <c r="E26" s="303">
        <f>SUM('Master Sheet Summary'!E38)</f>
        <v>10040</v>
      </c>
      <c r="F26" s="303">
        <f>E26*C26</f>
        <v>10040</v>
      </c>
    </row>
    <row r="27" spans="1:6" ht="13.2" x14ac:dyDescent="0.25">
      <c r="A27" s="301">
        <v>4.01</v>
      </c>
      <c r="B27" s="306" t="s">
        <v>772</v>
      </c>
      <c r="C27" s="305"/>
      <c r="D27" s="311" t="s">
        <v>750</v>
      </c>
      <c r="E27" s="303"/>
      <c r="F27" s="303"/>
    </row>
    <row r="28" spans="1:6" ht="26.4" x14ac:dyDescent="0.25">
      <c r="A28" s="301">
        <v>4.0199999999999996</v>
      </c>
      <c r="B28" s="302" t="s">
        <v>751</v>
      </c>
      <c r="C28" s="305"/>
      <c r="D28" s="311" t="s">
        <v>750</v>
      </c>
      <c r="E28" s="303"/>
      <c r="F28" s="303"/>
    </row>
    <row r="29" spans="1:6" ht="13.2" x14ac:dyDescent="0.25">
      <c r="A29" s="301"/>
      <c r="B29" s="302"/>
      <c r="C29" s="305"/>
      <c r="D29" s="311"/>
      <c r="E29" s="303"/>
      <c r="F29" s="303"/>
    </row>
    <row r="30" spans="1:6" ht="13.2" x14ac:dyDescent="0.25">
      <c r="A30" s="309">
        <v>5</v>
      </c>
      <c r="B30" s="308" t="s">
        <v>338</v>
      </c>
      <c r="C30" s="305">
        <v>1</v>
      </c>
      <c r="D30" s="311" t="s">
        <v>32</v>
      </c>
      <c r="E30" s="303">
        <f>SUM('Master Sheet Summary'!E26)</f>
        <v>133729</v>
      </c>
      <c r="F30" s="303">
        <f>E30*C30</f>
        <v>133729</v>
      </c>
    </row>
    <row r="31" spans="1:6" ht="13.2" x14ac:dyDescent="0.25">
      <c r="A31" s="301">
        <v>5.01</v>
      </c>
      <c r="B31" s="306" t="s">
        <v>772</v>
      </c>
      <c r="C31" s="305"/>
      <c r="D31" s="311" t="s">
        <v>750</v>
      </c>
      <c r="E31" s="303"/>
      <c r="F31" s="303"/>
    </row>
    <row r="32" spans="1:6" ht="26.4" x14ac:dyDescent="0.25">
      <c r="A32" s="301">
        <v>5.0199999999999996</v>
      </c>
      <c r="B32" s="302" t="s">
        <v>751</v>
      </c>
      <c r="C32" s="305"/>
      <c r="D32" s="311" t="s">
        <v>750</v>
      </c>
      <c r="E32" s="303"/>
      <c r="F32" s="303"/>
    </row>
    <row r="33" spans="1:6" ht="13.2" x14ac:dyDescent="0.25">
      <c r="A33" s="301"/>
      <c r="B33" s="302"/>
      <c r="C33" s="305"/>
      <c r="D33" s="311"/>
      <c r="E33" s="303"/>
      <c r="F33" s="303"/>
    </row>
    <row r="34" spans="1:6" ht="14.4" x14ac:dyDescent="0.25">
      <c r="A34" s="285">
        <v>6</v>
      </c>
      <c r="B34" s="280" t="s">
        <v>741</v>
      </c>
      <c r="C34" s="282"/>
      <c r="D34" s="292"/>
      <c r="E34" s="278"/>
      <c r="F34" s="296">
        <f>SUM(F18:F29)</f>
        <v>241980</v>
      </c>
    </row>
    <row r="35" spans="1:6" ht="14.4" x14ac:dyDescent="0.25">
      <c r="A35" s="290"/>
      <c r="B35" s="295"/>
      <c r="C35" s="282"/>
      <c r="D35" s="292"/>
      <c r="E35" s="278"/>
      <c r="F35" s="294" t="s">
        <v>748</v>
      </c>
    </row>
    <row r="36" spans="1:6" ht="14.4" x14ac:dyDescent="0.25">
      <c r="A36" s="290">
        <v>7</v>
      </c>
      <c r="B36" s="275" t="s">
        <v>749</v>
      </c>
      <c r="C36" s="282"/>
      <c r="D36" s="293"/>
      <c r="E36" s="278"/>
      <c r="F36" s="291">
        <f>F34*15%</f>
        <v>36297</v>
      </c>
    </row>
    <row r="37" spans="1:6" ht="14.4" x14ac:dyDescent="0.25">
      <c r="A37" s="290"/>
      <c r="B37" s="275"/>
      <c r="C37" s="282"/>
      <c r="D37" s="292" t="s">
        <v>748</v>
      </c>
      <c r="E37" s="278"/>
      <c r="F37" s="289"/>
    </row>
    <row r="38" spans="1:6" ht="14.4" x14ac:dyDescent="0.25">
      <c r="A38" s="290">
        <v>8</v>
      </c>
      <c r="B38" s="275" t="s">
        <v>747</v>
      </c>
      <c r="C38" s="282"/>
      <c r="D38" s="292"/>
      <c r="E38" s="291"/>
      <c r="F38" s="291">
        <f>F10</f>
        <v>0</v>
      </c>
    </row>
    <row r="39" spans="1:6" ht="14.4" x14ac:dyDescent="0.25">
      <c r="A39" s="290"/>
      <c r="B39" s="275"/>
      <c r="C39" s="282"/>
      <c r="D39" s="279"/>
      <c r="E39" s="278"/>
      <c r="F39" s="289"/>
    </row>
    <row r="40" spans="1:6" ht="14.4" x14ac:dyDescent="0.25">
      <c r="A40" s="285">
        <v>9</v>
      </c>
      <c r="B40" s="280" t="s">
        <v>741</v>
      </c>
      <c r="C40" s="282"/>
      <c r="D40" s="279"/>
      <c r="E40" s="278"/>
      <c r="F40" s="286">
        <f>SUM(F34:F39)</f>
        <v>278277</v>
      </c>
    </row>
    <row r="41" spans="1:6" ht="14.4" x14ac:dyDescent="0.25">
      <c r="A41" s="283"/>
      <c r="B41" s="275"/>
      <c r="C41" s="282"/>
      <c r="D41" s="279"/>
      <c r="E41" s="278"/>
      <c r="F41" s="288"/>
    </row>
    <row r="42" spans="1:6" ht="14.4" x14ac:dyDescent="0.25">
      <c r="A42" s="283">
        <v>10</v>
      </c>
      <c r="B42" s="275" t="s">
        <v>746</v>
      </c>
      <c r="C42" s="282"/>
      <c r="D42" s="279"/>
      <c r="E42" s="278"/>
      <c r="F42" s="278">
        <f>F40*3.25%</f>
        <v>9044.0025000000005</v>
      </c>
    </row>
    <row r="43" spans="1:6" ht="14.4" x14ac:dyDescent="0.25">
      <c r="A43" s="283"/>
      <c r="B43" s="275"/>
      <c r="C43" s="282"/>
      <c r="D43" s="279"/>
      <c r="E43" s="278"/>
      <c r="F43" s="278"/>
    </row>
    <row r="44" spans="1:6" ht="14.4" x14ac:dyDescent="0.25">
      <c r="A44" s="285">
        <v>11</v>
      </c>
      <c r="B44" s="280" t="s">
        <v>741</v>
      </c>
      <c r="C44" s="282"/>
      <c r="D44" s="279"/>
      <c r="E44" s="278"/>
      <c r="F44" s="286">
        <f>SUM(F40:F43)</f>
        <v>287321.0025</v>
      </c>
    </row>
    <row r="45" spans="1:6" ht="14.4" x14ac:dyDescent="0.25">
      <c r="A45" s="285"/>
      <c r="B45" s="275"/>
      <c r="C45" s="282"/>
      <c r="D45" s="279"/>
      <c r="E45" s="278"/>
      <c r="F45" s="284"/>
    </row>
    <row r="46" spans="1:6" ht="14.4" x14ac:dyDescent="0.25">
      <c r="A46" s="283">
        <v>12</v>
      </c>
      <c r="B46" s="275" t="s">
        <v>745</v>
      </c>
      <c r="C46" s="282"/>
      <c r="D46" s="279"/>
      <c r="E46" s="278"/>
      <c r="F46" s="278">
        <f>SUM(F44/100*3.25)</f>
        <v>9337.9325812499992</v>
      </c>
    </row>
    <row r="47" spans="1:6" ht="14.4" x14ac:dyDescent="0.25">
      <c r="A47" s="283"/>
      <c r="B47" s="275"/>
      <c r="C47" s="282"/>
      <c r="D47" s="279"/>
      <c r="E47" s="278"/>
      <c r="F47" s="287"/>
    </row>
    <row r="48" spans="1:6" ht="14.4" x14ac:dyDescent="0.25">
      <c r="A48" s="283">
        <v>13</v>
      </c>
      <c r="B48" s="280" t="s">
        <v>741</v>
      </c>
      <c r="C48" s="282"/>
      <c r="D48" s="279"/>
      <c r="E48" s="278"/>
      <c r="F48" s="284">
        <f>SUM(F44:F46)</f>
        <v>296658.93508124998</v>
      </c>
    </row>
    <row r="49" spans="1:6" ht="14.4" x14ac:dyDescent="0.25">
      <c r="A49" s="283"/>
      <c r="B49" s="280"/>
      <c r="C49" s="282"/>
      <c r="D49" s="279"/>
      <c r="E49" s="278"/>
      <c r="F49" s="278"/>
    </row>
    <row r="50" spans="1:6" ht="26.4" x14ac:dyDescent="0.25">
      <c r="A50" s="283">
        <v>14</v>
      </c>
      <c r="B50" s="275" t="s">
        <v>744</v>
      </c>
      <c r="C50" s="282"/>
      <c r="D50" s="279"/>
      <c r="E50" s="278"/>
      <c r="F50" s="278">
        <f>F48*15%</f>
        <v>44498.840262187492</v>
      </c>
    </row>
    <row r="51" spans="1:6" ht="14.4" x14ac:dyDescent="0.25">
      <c r="A51" s="283"/>
      <c r="B51" s="275"/>
      <c r="C51" s="282"/>
      <c r="D51" s="279"/>
      <c r="E51" s="278"/>
      <c r="F51" s="278"/>
    </row>
    <row r="52" spans="1:6" ht="14.4" x14ac:dyDescent="0.25">
      <c r="A52" s="285">
        <v>15</v>
      </c>
      <c r="B52" s="280" t="s">
        <v>741</v>
      </c>
      <c r="C52" s="282"/>
      <c r="D52" s="279"/>
      <c r="E52" s="278"/>
      <c r="F52" s="286">
        <f>SUM(F48:F50)</f>
        <v>341157.77534343745</v>
      </c>
    </row>
    <row r="53" spans="1:6" ht="14.4" x14ac:dyDescent="0.25">
      <c r="A53" s="285"/>
      <c r="B53" s="275"/>
      <c r="C53" s="282"/>
      <c r="D53" s="279"/>
      <c r="E53" s="278"/>
      <c r="F53" s="284"/>
    </row>
    <row r="54" spans="1:6" ht="14.4" x14ac:dyDescent="0.25">
      <c r="A54" s="283">
        <v>16</v>
      </c>
      <c r="B54" s="275" t="s">
        <v>743</v>
      </c>
      <c r="C54" s="282"/>
      <c r="D54" s="279"/>
      <c r="E54" s="278"/>
      <c r="F54" s="278">
        <f>F52*10%</f>
        <v>34115.777534343746</v>
      </c>
    </row>
    <row r="55" spans="1:6" ht="14.4" x14ac:dyDescent="0.25">
      <c r="A55" s="283"/>
      <c r="B55" s="275"/>
      <c r="C55" s="282"/>
      <c r="D55" s="279"/>
      <c r="E55" s="278"/>
      <c r="F55" s="278"/>
    </row>
    <row r="56" spans="1:6" ht="14.4" x14ac:dyDescent="0.25">
      <c r="A56" s="283">
        <v>17</v>
      </c>
      <c r="B56" s="275" t="s">
        <v>742</v>
      </c>
      <c r="C56" s="282"/>
      <c r="D56" s="279"/>
      <c r="E56" s="278"/>
      <c r="F56" s="278">
        <f>F52*10%</f>
        <v>34115.777534343746</v>
      </c>
    </row>
    <row r="57" spans="1:6" ht="14.4" x14ac:dyDescent="0.25">
      <c r="A57" s="283"/>
      <c r="B57" s="275"/>
      <c r="C57" s="282"/>
      <c r="D57" s="279"/>
      <c r="E57" s="278"/>
      <c r="F57" s="287"/>
    </row>
    <row r="58" spans="1:6" ht="14.4" x14ac:dyDescent="0.25">
      <c r="A58" s="285">
        <v>18</v>
      </c>
      <c r="B58" s="280" t="s">
        <v>741</v>
      </c>
      <c r="C58" s="282"/>
      <c r="D58" s="279"/>
      <c r="E58" s="278"/>
      <c r="F58" s="286">
        <f>SUM(F52:F57)</f>
        <v>409389.33041212498</v>
      </c>
    </row>
    <row r="59" spans="1:6" ht="14.4" x14ac:dyDescent="0.25">
      <c r="A59" s="285"/>
      <c r="B59" s="275"/>
      <c r="C59" s="282"/>
      <c r="D59" s="279"/>
      <c r="E59" s="278"/>
      <c r="F59" s="284"/>
    </row>
    <row r="60" spans="1:6" ht="14.4" x14ac:dyDescent="0.25">
      <c r="A60" s="283">
        <v>19</v>
      </c>
      <c r="B60" s="275" t="s">
        <v>740</v>
      </c>
      <c r="C60" s="282"/>
      <c r="D60" s="279"/>
      <c r="E60" s="278"/>
      <c r="F60" s="278">
        <f>SUM(F58/100*0.95)</f>
        <v>3889.1986389151871</v>
      </c>
    </row>
    <row r="61" spans="1:6" ht="14.4" x14ac:dyDescent="0.25">
      <c r="A61" s="283"/>
      <c r="B61" s="275"/>
      <c r="C61" s="282"/>
      <c r="D61" s="279"/>
      <c r="E61" s="278"/>
      <c r="F61" s="278"/>
    </row>
    <row r="62" spans="1:6" ht="13.8" thickBot="1" x14ac:dyDescent="0.3">
      <c r="A62" s="281">
        <v>20</v>
      </c>
      <c r="B62" s="280" t="s">
        <v>739</v>
      </c>
      <c r="C62" s="279"/>
      <c r="D62" s="279"/>
      <c r="E62" s="278"/>
      <c r="F62" s="277">
        <f>SUM(F58:F60)</f>
        <v>413278.52905104018</v>
      </c>
    </row>
    <row r="63" spans="1:6" ht="13.2" x14ac:dyDescent="0.25">
      <c r="A63" s="276"/>
      <c r="B63" s="275"/>
      <c r="C63" s="274"/>
      <c r="D63" s="274"/>
      <c r="E63" s="273"/>
      <c r="F63" s="273"/>
    </row>
    <row r="64" spans="1:6" ht="13.2" x14ac:dyDescent="0.25">
      <c r="A64" s="272"/>
      <c r="B64" s="271"/>
      <c r="C64" s="271"/>
      <c r="D64" s="270"/>
      <c r="E64" s="268"/>
      <c r="F64" s="267"/>
    </row>
    <row r="65" spans="1:6" x14ac:dyDescent="0.25">
      <c r="A65" s="565" t="s">
        <v>738</v>
      </c>
      <c r="B65" s="565"/>
      <c r="C65" s="565"/>
      <c r="D65" s="565"/>
      <c r="E65" s="565"/>
      <c r="F65" s="565"/>
    </row>
    <row r="66" spans="1:6" x14ac:dyDescent="0.25">
      <c r="A66" s="565"/>
      <c r="B66" s="565"/>
      <c r="C66" s="565"/>
      <c r="D66" s="565"/>
      <c r="E66" s="565"/>
      <c r="F66" s="565"/>
    </row>
    <row r="67" spans="1:6" ht="13.2" x14ac:dyDescent="0.25">
      <c r="A67" s="269"/>
      <c r="B67" s="566"/>
      <c r="C67" s="566"/>
      <c r="D67" s="566"/>
      <c r="E67" s="268"/>
      <c r="F67" s="270"/>
    </row>
    <row r="68" spans="1:6" ht="1.8" customHeight="1" x14ac:dyDescent="0.25">
      <c r="A68" s="269"/>
      <c r="B68" s="561"/>
      <c r="C68" s="561"/>
      <c r="D68" s="561"/>
      <c r="E68" s="268"/>
      <c r="F68" s="267"/>
    </row>
    <row r="69" spans="1:6" hidden="1" x14ac:dyDescent="0.25"/>
    <row r="70" spans="1:6" hidden="1" x14ac:dyDescent="0.25"/>
    <row r="71" spans="1:6" hidden="1" x14ac:dyDescent="0.25"/>
    <row r="72" spans="1:6" hidden="1" x14ac:dyDescent="0.25"/>
    <row r="73" spans="1:6" hidden="1" x14ac:dyDescent="0.25"/>
    <row r="74" spans="1:6" hidden="1" x14ac:dyDescent="0.25"/>
    <row r="75" spans="1:6" hidden="1" x14ac:dyDescent="0.25"/>
    <row r="76" spans="1:6" hidden="1" x14ac:dyDescent="0.25"/>
    <row r="77" spans="1:6" hidden="1" x14ac:dyDescent="0.25"/>
    <row r="78" spans="1:6" hidden="1" x14ac:dyDescent="0.25"/>
    <row r="79" spans="1:6" hidden="1" x14ac:dyDescent="0.25"/>
    <row r="80" spans="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sheetData>
  <mergeCells count="4">
    <mergeCell ref="A1:B1"/>
    <mergeCell ref="A65:F66"/>
    <mergeCell ref="B67:D67"/>
    <mergeCell ref="B68:D68"/>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D053A-6CEF-4634-95D1-45FE2099C9EC}">
  <sheetPr>
    <pageSetUpPr fitToPage="1"/>
  </sheetPr>
  <dimension ref="A1:F132"/>
  <sheetViews>
    <sheetView workbookViewId="0">
      <selection activeCell="B8" sqref="B8"/>
    </sheetView>
  </sheetViews>
  <sheetFormatPr defaultColWidth="0" defaultRowHeight="12.6" zeroHeight="1" x14ac:dyDescent="0.25"/>
  <cols>
    <col min="1" max="1" width="9.5546875" style="266" customWidth="1"/>
    <col min="2" max="2" width="52.77734375" style="266" customWidth="1"/>
    <col min="3" max="3" width="10.109375" style="266" customWidth="1"/>
    <col min="4" max="4" width="7" style="266" customWidth="1"/>
    <col min="5" max="5" width="13" style="266" customWidth="1"/>
    <col min="6" max="6" width="12.21875" style="266" customWidth="1"/>
    <col min="7" max="16384" width="8.88671875" style="266" hidden="1"/>
  </cols>
  <sheetData>
    <row r="1" spans="1:6" x14ac:dyDescent="0.25">
      <c r="A1" s="563" t="s">
        <v>769</v>
      </c>
      <c r="B1" s="564"/>
    </row>
    <row r="2" spans="1:6" x14ac:dyDescent="0.25">
      <c r="A2" s="266" t="s">
        <v>770</v>
      </c>
    </row>
    <row r="3" spans="1:6" x14ac:dyDescent="0.25">
      <c r="E3" s="322">
        <v>43101</v>
      </c>
    </row>
    <row r="4" spans="1:6" x14ac:dyDescent="0.25"/>
    <row r="5" spans="1:6" ht="13.2" x14ac:dyDescent="0.25">
      <c r="A5" s="321" t="s">
        <v>32</v>
      </c>
      <c r="B5" s="320" t="s">
        <v>768</v>
      </c>
      <c r="C5" s="320" t="s">
        <v>767</v>
      </c>
      <c r="D5" s="320" t="s">
        <v>766</v>
      </c>
      <c r="E5" s="319" t="s">
        <v>17</v>
      </c>
      <c r="F5" s="319" t="s">
        <v>765</v>
      </c>
    </row>
    <row r="6" spans="1:6" ht="13.2" x14ac:dyDescent="0.25">
      <c r="A6" s="318"/>
      <c r="B6" s="317"/>
      <c r="C6" s="317"/>
      <c r="D6" s="317"/>
      <c r="E6" s="316"/>
      <c r="F6" s="316"/>
    </row>
    <row r="7" spans="1:6" ht="13.2" x14ac:dyDescent="0.25">
      <c r="A7" s="309"/>
      <c r="B7" s="280" t="s">
        <v>771</v>
      </c>
      <c r="C7" s="311"/>
      <c r="D7" s="311"/>
      <c r="E7" s="297"/>
      <c r="F7" s="297"/>
    </row>
    <row r="8" spans="1:6" ht="13.2" x14ac:dyDescent="0.25">
      <c r="A8" s="309"/>
      <c r="B8" s="314" t="s">
        <v>791</v>
      </c>
      <c r="C8" s="311"/>
      <c r="D8" s="311"/>
      <c r="E8" s="297"/>
      <c r="F8" s="297"/>
    </row>
    <row r="9" spans="1:6" ht="13.2" x14ac:dyDescent="0.25">
      <c r="A9" s="309"/>
      <c r="B9" s="314"/>
      <c r="C9" s="315"/>
      <c r="D9" s="311"/>
      <c r="E9" s="297"/>
      <c r="F9" s="297"/>
    </row>
    <row r="10" spans="1:6" ht="13.2" x14ac:dyDescent="0.25">
      <c r="A10" s="309">
        <v>1</v>
      </c>
      <c r="B10" s="314" t="s">
        <v>764</v>
      </c>
      <c r="C10" s="312">
        <v>1</v>
      </c>
      <c r="D10" s="313" t="s">
        <v>32</v>
      </c>
      <c r="E10" s="303"/>
      <c r="F10" s="303">
        <f>SUM(F12:F16)</f>
        <v>16802.5</v>
      </c>
    </row>
    <row r="11" spans="1:6" ht="13.2" x14ac:dyDescent="0.25">
      <c r="A11" s="309"/>
      <c r="B11" s="314"/>
      <c r="C11" s="315"/>
      <c r="D11" s="311"/>
      <c r="E11" s="297"/>
      <c r="F11" s="297"/>
    </row>
    <row r="12" spans="1:6" ht="39.6" x14ac:dyDescent="0.25">
      <c r="A12" s="301">
        <v>1.01</v>
      </c>
      <c r="B12" s="323" t="s">
        <v>763</v>
      </c>
      <c r="C12" s="324">
        <v>1</v>
      </c>
      <c r="D12" s="325" t="s">
        <v>32</v>
      </c>
      <c r="E12" s="326">
        <f>(200*21)+(52.5*21)</f>
        <v>5302.5</v>
      </c>
      <c r="F12" s="326">
        <f>E12*C12</f>
        <v>5302.5</v>
      </c>
    </row>
    <row r="13" spans="1:6" ht="26.4" x14ac:dyDescent="0.25">
      <c r="A13" s="301">
        <v>1.02</v>
      </c>
      <c r="B13" s="323" t="s">
        <v>762</v>
      </c>
      <c r="C13" s="327">
        <v>1400</v>
      </c>
      <c r="D13" s="328" t="s">
        <v>20</v>
      </c>
      <c r="E13" s="326">
        <v>5</v>
      </c>
      <c r="F13" s="326">
        <f>E13*C13</f>
        <v>7000</v>
      </c>
    </row>
    <row r="14" spans="1:6" ht="39.6" x14ac:dyDescent="0.25">
      <c r="A14" s="301">
        <v>1.03</v>
      </c>
      <c r="B14" s="323" t="s">
        <v>761</v>
      </c>
      <c r="C14" s="327">
        <v>1</v>
      </c>
      <c r="D14" s="328" t="s">
        <v>758</v>
      </c>
      <c r="E14" s="326">
        <v>500</v>
      </c>
      <c r="F14" s="326">
        <f>E14*C14</f>
        <v>500</v>
      </c>
    </row>
    <row r="15" spans="1:6" ht="26.4" x14ac:dyDescent="0.25">
      <c r="A15" s="301">
        <v>1.04</v>
      </c>
      <c r="B15" s="323" t="s">
        <v>760</v>
      </c>
      <c r="C15" s="327">
        <v>10</v>
      </c>
      <c r="D15" s="328" t="s">
        <v>32</v>
      </c>
      <c r="E15" s="326">
        <v>300</v>
      </c>
      <c r="F15" s="326">
        <f>E15*C15</f>
        <v>3000</v>
      </c>
    </row>
    <row r="16" spans="1:6" ht="26.4" x14ac:dyDescent="0.25">
      <c r="A16" s="301">
        <v>1.05</v>
      </c>
      <c r="B16" s="323" t="s">
        <v>759</v>
      </c>
      <c r="C16" s="327">
        <v>1</v>
      </c>
      <c r="D16" s="328" t="s">
        <v>758</v>
      </c>
      <c r="E16" s="326">
        <v>1000</v>
      </c>
      <c r="F16" s="326">
        <f>E16*C16</f>
        <v>1000</v>
      </c>
    </row>
    <row r="17" spans="1:6" ht="13.2" x14ac:dyDescent="0.25">
      <c r="A17" s="309"/>
      <c r="B17" s="314"/>
      <c r="C17" s="312"/>
      <c r="D17" s="313"/>
      <c r="E17" s="303"/>
      <c r="F17" s="303"/>
    </row>
    <row r="18" spans="1:6" ht="11.4" customHeight="1" x14ac:dyDescent="0.25">
      <c r="A18" s="301"/>
      <c r="B18" s="306"/>
      <c r="C18" s="299"/>
      <c r="D18" s="298"/>
      <c r="E18" s="310"/>
      <c r="F18" s="291"/>
    </row>
    <row r="19" spans="1:6" ht="13.2" x14ac:dyDescent="0.25">
      <c r="A19" s="309">
        <v>2</v>
      </c>
      <c r="B19" s="308" t="s">
        <v>755</v>
      </c>
      <c r="C19" s="305">
        <v>1</v>
      </c>
      <c r="D19" s="307" t="s">
        <v>32</v>
      </c>
      <c r="E19" s="304">
        <f>'Master Sheet Summary'!E46</f>
        <v>152100</v>
      </c>
      <c r="F19" s="303">
        <f>E19*C19</f>
        <v>152100</v>
      </c>
    </row>
    <row r="20" spans="1:6" ht="39.6" x14ac:dyDescent="0.25">
      <c r="A20" s="301">
        <v>2.0099999999999998</v>
      </c>
      <c r="B20" s="306" t="s">
        <v>754</v>
      </c>
      <c r="C20" s="305"/>
      <c r="D20" s="311" t="s">
        <v>750</v>
      </c>
      <c r="E20" s="304"/>
      <c r="F20" s="303"/>
    </row>
    <row r="21" spans="1:6" ht="26.4" x14ac:dyDescent="0.25">
      <c r="A21" s="301">
        <v>2.02</v>
      </c>
      <c r="B21" s="302" t="s">
        <v>751</v>
      </c>
      <c r="C21" s="305"/>
      <c r="D21" s="311" t="s">
        <v>750</v>
      </c>
      <c r="E21" s="304"/>
      <c r="F21" s="303"/>
    </row>
    <row r="22" spans="1:6" ht="14.4" x14ac:dyDescent="0.25">
      <c r="A22" s="301"/>
      <c r="B22" s="306"/>
      <c r="C22" s="282"/>
      <c r="D22" s="298"/>
      <c r="E22" s="310"/>
      <c r="F22" s="291"/>
    </row>
    <row r="23" spans="1:6" ht="13.2" x14ac:dyDescent="0.25">
      <c r="A23" s="309">
        <v>3</v>
      </c>
      <c r="B23" s="308" t="s">
        <v>753</v>
      </c>
      <c r="C23" s="305">
        <v>1</v>
      </c>
      <c r="D23" s="307" t="s">
        <v>32</v>
      </c>
      <c r="E23" s="304">
        <f>'Master Sheet Summary'!E50</f>
        <v>94000</v>
      </c>
      <c r="F23" s="303">
        <f>E23*C23</f>
        <v>94000</v>
      </c>
    </row>
    <row r="24" spans="1:6" ht="26.4" x14ac:dyDescent="0.25">
      <c r="A24" s="301">
        <v>3.01</v>
      </c>
      <c r="B24" s="306" t="s">
        <v>752</v>
      </c>
      <c r="C24" s="305"/>
      <c r="D24" s="298" t="s">
        <v>750</v>
      </c>
      <c r="E24" s="304"/>
      <c r="F24" s="303"/>
    </row>
    <row r="25" spans="1:6" ht="26.4" x14ac:dyDescent="0.25">
      <c r="A25" s="301">
        <v>3.02</v>
      </c>
      <c r="B25" s="302" t="s">
        <v>751</v>
      </c>
      <c r="C25" s="299"/>
      <c r="D25" s="298" t="s">
        <v>750</v>
      </c>
      <c r="E25" s="297"/>
      <c r="F25" s="291"/>
    </row>
    <row r="26" spans="1:6" ht="13.2" x14ac:dyDescent="0.25">
      <c r="A26" s="301"/>
      <c r="B26" s="302"/>
      <c r="C26" s="299"/>
      <c r="D26" s="298"/>
      <c r="E26" s="297"/>
      <c r="F26" s="291"/>
    </row>
    <row r="27" spans="1:6" ht="13.2" x14ac:dyDescent="0.25">
      <c r="A27" s="309">
        <v>4</v>
      </c>
      <c r="B27" s="308" t="s">
        <v>789</v>
      </c>
      <c r="C27" s="305">
        <v>1</v>
      </c>
      <c r="D27" s="307" t="s">
        <v>32</v>
      </c>
      <c r="E27" s="304">
        <f>'Master Sheet Summary'!E54</f>
        <v>0</v>
      </c>
      <c r="F27" s="303">
        <f>E27*C27</f>
        <v>0</v>
      </c>
    </row>
    <row r="28" spans="1:6" ht="13.2" x14ac:dyDescent="0.25">
      <c r="A28" s="301">
        <v>4.01</v>
      </c>
      <c r="B28" s="306" t="s">
        <v>790</v>
      </c>
      <c r="C28" s="305"/>
      <c r="D28" s="298" t="s">
        <v>750</v>
      </c>
      <c r="E28" s="304"/>
      <c r="F28" s="303"/>
    </row>
    <row r="29" spans="1:6" ht="26.4" x14ac:dyDescent="0.25">
      <c r="A29" s="301">
        <v>4.0199999999999996</v>
      </c>
      <c r="B29" s="302" t="s">
        <v>751</v>
      </c>
      <c r="C29" s="299"/>
      <c r="D29" s="298" t="s">
        <v>750</v>
      </c>
      <c r="E29" s="297"/>
      <c r="F29" s="291"/>
    </row>
    <row r="30" spans="1:6" ht="13.2" x14ac:dyDescent="0.25">
      <c r="A30" s="301"/>
      <c r="B30" s="300"/>
      <c r="C30" s="299"/>
      <c r="D30" s="298"/>
      <c r="E30" s="297"/>
      <c r="F30" s="329"/>
    </row>
    <row r="31" spans="1:6" ht="14.4" x14ac:dyDescent="0.25">
      <c r="A31" s="285">
        <v>5</v>
      </c>
      <c r="B31" s="280" t="s">
        <v>741</v>
      </c>
      <c r="C31" s="282"/>
      <c r="D31" s="292"/>
      <c r="E31" s="278"/>
      <c r="F31" s="296">
        <f>SUM(F18:F29)</f>
        <v>246100</v>
      </c>
    </row>
    <row r="32" spans="1:6" ht="14.4" x14ac:dyDescent="0.25">
      <c r="A32" s="290"/>
      <c r="B32" s="295"/>
      <c r="C32" s="282"/>
      <c r="D32" s="292"/>
      <c r="E32" s="278"/>
      <c r="F32" s="294" t="s">
        <v>748</v>
      </c>
    </row>
    <row r="33" spans="1:6" ht="14.4" x14ac:dyDescent="0.25">
      <c r="A33" s="290">
        <v>6</v>
      </c>
      <c r="B33" s="275" t="s">
        <v>749</v>
      </c>
      <c r="C33" s="282"/>
      <c r="D33" s="293"/>
      <c r="E33" s="278"/>
      <c r="F33" s="291">
        <f>F31*15%</f>
        <v>36915</v>
      </c>
    </row>
    <row r="34" spans="1:6" ht="14.4" x14ac:dyDescent="0.25">
      <c r="A34" s="290"/>
      <c r="B34" s="275"/>
      <c r="C34" s="282"/>
      <c r="D34" s="292" t="s">
        <v>748</v>
      </c>
      <c r="E34" s="278"/>
      <c r="F34" s="289"/>
    </row>
    <row r="35" spans="1:6" ht="14.4" x14ac:dyDescent="0.25">
      <c r="A35" s="290">
        <v>7</v>
      </c>
      <c r="B35" s="275" t="s">
        <v>747</v>
      </c>
      <c r="C35" s="282"/>
      <c r="D35" s="292"/>
      <c r="E35" s="291"/>
      <c r="F35" s="291">
        <f>F10</f>
        <v>16802.5</v>
      </c>
    </row>
    <row r="36" spans="1:6" ht="14.4" x14ac:dyDescent="0.25">
      <c r="A36" s="290"/>
      <c r="B36" s="275"/>
      <c r="C36" s="282"/>
      <c r="D36" s="279"/>
      <c r="E36" s="278"/>
      <c r="F36" s="289"/>
    </row>
    <row r="37" spans="1:6" ht="14.4" x14ac:dyDescent="0.25">
      <c r="A37" s="285">
        <v>8</v>
      </c>
      <c r="B37" s="280" t="s">
        <v>741</v>
      </c>
      <c r="C37" s="282"/>
      <c r="D37" s="279"/>
      <c r="E37" s="278"/>
      <c r="F37" s="286">
        <f>SUM(F31:F36)</f>
        <v>299817.5</v>
      </c>
    </row>
    <row r="38" spans="1:6" ht="14.4" x14ac:dyDescent="0.25">
      <c r="A38" s="283"/>
      <c r="B38" s="275"/>
      <c r="C38" s="282"/>
      <c r="D38" s="279"/>
      <c r="E38" s="278"/>
      <c r="F38" s="288"/>
    </row>
    <row r="39" spans="1:6" ht="14.4" x14ac:dyDescent="0.25">
      <c r="A39" s="283">
        <v>9</v>
      </c>
      <c r="B39" s="275" t="s">
        <v>746</v>
      </c>
      <c r="C39" s="282"/>
      <c r="D39" s="279"/>
      <c r="E39" s="278"/>
      <c r="F39" s="278">
        <f>F37*3.25%</f>
        <v>9744.0687500000004</v>
      </c>
    </row>
    <row r="40" spans="1:6" ht="14.4" x14ac:dyDescent="0.25">
      <c r="A40" s="283"/>
      <c r="B40" s="275"/>
      <c r="C40" s="282"/>
      <c r="D40" s="279"/>
      <c r="E40" s="278"/>
      <c r="F40" s="278"/>
    </row>
    <row r="41" spans="1:6" ht="14.4" x14ac:dyDescent="0.25">
      <c r="A41" s="285">
        <v>10</v>
      </c>
      <c r="B41" s="280" t="s">
        <v>741</v>
      </c>
      <c r="C41" s="282"/>
      <c r="D41" s="279"/>
      <c r="E41" s="278"/>
      <c r="F41" s="286">
        <f>SUM(F37:F40)</f>
        <v>309561.56874999998</v>
      </c>
    </row>
    <row r="42" spans="1:6" ht="14.4" x14ac:dyDescent="0.25">
      <c r="A42" s="285"/>
      <c r="B42" s="275"/>
      <c r="C42" s="282"/>
      <c r="D42" s="279"/>
      <c r="E42" s="278"/>
      <c r="F42" s="284"/>
    </row>
    <row r="43" spans="1:6" ht="14.4" x14ac:dyDescent="0.25">
      <c r="A43" s="283">
        <v>11</v>
      </c>
      <c r="B43" s="275" t="s">
        <v>745</v>
      </c>
      <c r="C43" s="282"/>
      <c r="D43" s="279"/>
      <c r="E43" s="278"/>
      <c r="F43" s="278">
        <f>SUM(F41/100*3.25)</f>
        <v>10060.750984374999</v>
      </c>
    </row>
    <row r="44" spans="1:6" ht="14.4" x14ac:dyDescent="0.25">
      <c r="A44" s="283"/>
      <c r="B44" s="275"/>
      <c r="C44" s="282"/>
      <c r="D44" s="279"/>
      <c r="E44" s="278"/>
      <c r="F44" s="287"/>
    </row>
    <row r="45" spans="1:6" ht="14.4" x14ac:dyDescent="0.25">
      <c r="A45" s="283">
        <v>12</v>
      </c>
      <c r="B45" s="280" t="s">
        <v>741</v>
      </c>
      <c r="C45" s="282"/>
      <c r="D45" s="279"/>
      <c r="E45" s="278"/>
      <c r="F45" s="284">
        <f>SUM(F41:F43)</f>
        <v>319622.31973437499</v>
      </c>
    </row>
    <row r="46" spans="1:6" ht="14.4" x14ac:dyDescent="0.25">
      <c r="A46" s="283"/>
      <c r="B46" s="280"/>
      <c r="C46" s="282"/>
      <c r="D46" s="279"/>
      <c r="E46" s="278"/>
      <c r="F46" s="278"/>
    </row>
    <row r="47" spans="1:6" ht="26.4" x14ac:dyDescent="0.25">
      <c r="A47" s="283">
        <v>13</v>
      </c>
      <c r="B47" s="275" t="s">
        <v>744</v>
      </c>
      <c r="C47" s="282"/>
      <c r="D47" s="279"/>
      <c r="E47" s="278"/>
      <c r="F47" s="278">
        <f>F45*15%</f>
        <v>47943.34796015625</v>
      </c>
    </row>
    <row r="48" spans="1:6" ht="14.4" x14ac:dyDescent="0.25">
      <c r="A48" s="283"/>
      <c r="B48" s="275"/>
      <c r="C48" s="282"/>
      <c r="D48" s="279"/>
      <c r="E48" s="278"/>
      <c r="F48" s="278"/>
    </row>
    <row r="49" spans="1:6" ht="14.4" x14ac:dyDescent="0.25">
      <c r="A49" s="285">
        <v>14</v>
      </c>
      <c r="B49" s="280" t="s">
        <v>741</v>
      </c>
      <c r="C49" s="282"/>
      <c r="D49" s="279"/>
      <c r="E49" s="278"/>
      <c r="F49" s="286">
        <f>SUM(F45:F47)</f>
        <v>367565.66769453126</v>
      </c>
    </row>
    <row r="50" spans="1:6" ht="14.4" x14ac:dyDescent="0.25">
      <c r="A50" s="285"/>
      <c r="B50" s="275"/>
      <c r="C50" s="282"/>
      <c r="D50" s="279"/>
      <c r="E50" s="278"/>
      <c r="F50" s="284"/>
    </row>
    <row r="51" spans="1:6" ht="14.4" x14ac:dyDescent="0.25">
      <c r="A51" s="283">
        <v>15</v>
      </c>
      <c r="B51" s="275" t="s">
        <v>743</v>
      </c>
      <c r="C51" s="282"/>
      <c r="D51" s="279"/>
      <c r="E51" s="278"/>
      <c r="F51" s="278">
        <f>F49*10%</f>
        <v>36756.566769453129</v>
      </c>
    </row>
    <row r="52" spans="1:6" ht="14.4" x14ac:dyDescent="0.25">
      <c r="A52" s="283"/>
      <c r="B52" s="275"/>
      <c r="C52" s="282"/>
      <c r="D52" s="279"/>
      <c r="E52" s="278"/>
      <c r="F52" s="278"/>
    </row>
    <row r="53" spans="1:6" ht="14.4" x14ac:dyDescent="0.25">
      <c r="A53" s="283">
        <v>16</v>
      </c>
      <c r="B53" s="275" t="s">
        <v>742</v>
      </c>
      <c r="C53" s="282"/>
      <c r="D53" s="279"/>
      <c r="E53" s="278"/>
      <c r="F53" s="278">
        <f>F49*10%</f>
        <v>36756.566769453129</v>
      </c>
    </row>
    <row r="54" spans="1:6" ht="14.4" x14ac:dyDescent="0.25">
      <c r="A54" s="283"/>
      <c r="B54" s="275"/>
      <c r="C54" s="282"/>
      <c r="D54" s="279"/>
      <c r="E54" s="278"/>
      <c r="F54" s="287"/>
    </row>
    <row r="55" spans="1:6" ht="14.4" x14ac:dyDescent="0.25">
      <c r="A55" s="285">
        <v>17</v>
      </c>
      <c r="B55" s="280" t="s">
        <v>741</v>
      </c>
      <c r="C55" s="282"/>
      <c r="D55" s="279"/>
      <c r="E55" s="278"/>
      <c r="F55" s="286">
        <f>SUM(F49:F54)</f>
        <v>441078.80123343749</v>
      </c>
    </row>
    <row r="56" spans="1:6" ht="14.4" x14ac:dyDescent="0.25">
      <c r="A56" s="285"/>
      <c r="B56" s="275"/>
      <c r="C56" s="282"/>
      <c r="D56" s="279"/>
      <c r="E56" s="278"/>
      <c r="F56" s="284"/>
    </row>
    <row r="57" spans="1:6" ht="14.4" x14ac:dyDescent="0.25">
      <c r="A57" s="283">
        <v>18</v>
      </c>
      <c r="B57" s="275" t="s">
        <v>740</v>
      </c>
      <c r="C57" s="282"/>
      <c r="D57" s="279"/>
      <c r="E57" s="278"/>
      <c r="F57" s="278">
        <f>SUM(F55/100*0.95)</f>
        <v>4190.2486117176559</v>
      </c>
    </row>
    <row r="58" spans="1:6" ht="14.4" x14ac:dyDescent="0.25">
      <c r="A58" s="283"/>
      <c r="B58" s="275"/>
      <c r="C58" s="282"/>
      <c r="D58" s="279"/>
      <c r="E58" s="278"/>
      <c r="F58" s="278"/>
    </row>
    <row r="59" spans="1:6" ht="13.8" thickBot="1" x14ac:dyDescent="0.3">
      <c r="A59" s="281">
        <v>19</v>
      </c>
      <c r="B59" s="280" t="s">
        <v>739</v>
      </c>
      <c r="C59" s="279"/>
      <c r="D59" s="279"/>
      <c r="E59" s="278"/>
      <c r="F59" s="277">
        <f>SUM(F55:F57)</f>
        <v>445269.04984515515</v>
      </c>
    </row>
    <row r="60" spans="1:6" ht="13.2" x14ac:dyDescent="0.25">
      <c r="A60" s="276"/>
      <c r="B60" s="275"/>
      <c r="C60" s="274"/>
      <c r="D60" s="274"/>
      <c r="E60" s="273"/>
      <c r="F60" s="273"/>
    </row>
    <row r="61" spans="1:6" ht="13.2" x14ac:dyDescent="0.25">
      <c r="A61" s="272"/>
      <c r="B61" s="271"/>
      <c r="C61" s="271"/>
      <c r="D61" s="270"/>
      <c r="E61" s="268"/>
      <c r="F61" s="267"/>
    </row>
    <row r="62" spans="1:6" x14ac:dyDescent="0.25">
      <c r="A62" s="565" t="s">
        <v>738</v>
      </c>
      <c r="B62" s="565"/>
      <c r="C62" s="565"/>
      <c r="D62" s="565"/>
      <c r="E62" s="565"/>
      <c r="F62" s="565"/>
    </row>
    <row r="63" spans="1:6" x14ac:dyDescent="0.25">
      <c r="A63" s="565"/>
      <c r="B63" s="565"/>
      <c r="C63" s="565"/>
      <c r="D63" s="565"/>
      <c r="E63" s="565"/>
      <c r="F63" s="565"/>
    </row>
    <row r="64" spans="1:6" ht="13.2" x14ac:dyDescent="0.25">
      <c r="A64" s="269"/>
      <c r="B64" s="566"/>
      <c r="C64" s="566"/>
      <c r="D64" s="566"/>
      <c r="E64" s="268"/>
      <c r="F64" s="270"/>
    </row>
    <row r="65" spans="1:6" ht="1.8" customHeight="1" x14ac:dyDescent="0.25">
      <c r="A65" s="269"/>
      <c r="B65" s="561"/>
      <c r="C65" s="561"/>
      <c r="D65" s="561"/>
      <c r="E65" s="268"/>
      <c r="F65" s="267"/>
    </row>
    <row r="66" spans="1:6" hidden="1" x14ac:dyDescent="0.25"/>
    <row r="67" spans="1:6" hidden="1" x14ac:dyDescent="0.25"/>
    <row r="68" spans="1:6" hidden="1" x14ac:dyDescent="0.25"/>
    <row r="69" spans="1:6" hidden="1" x14ac:dyDescent="0.25"/>
    <row r="70" spans="1:6" hidden="1" x14ac:dyDescent="0.25"/>
    <row r="71" spans="1:6" hidden="1" x14ac:dyDescent="0.25"/>
    <row r="72" spans="1:6" hidden="1" x14ac:dyDescent="0.25"/>
    <row r="73" spans="1:6" hidden="1" x14ac:dyDescent="0.25"/>
    <row r="74" spans="1:6" hidden="1" x14ac:dyDescent="0.25"/>
    <row r="75" spans="1:6" hidden="1" x14ac:dyDescent="0.25"/>
    <row r="76" spans="1:6" hidden="1" x14ac:dyDescent="0.25"/>
    <row r="77" spans="1:6" hidden="1" x14ac:dyDescent="0.25"/>
    <row r="78" spans="1:6" hidden="1" x14ac:dyDescent="0.25"/>
    <row r="79" spans="1:6" hidden="1" x14ac:dyDescent="0.25"/>
    <row r="80" spans="1:6"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sheetData>
  <mergeCells count="4">
    <mergeCell ref="A1:B1"/>
    <mergeCell ref="A62:F63"/>
    <mergeCell ref="B64:D64"/>
    <mergeCell ref="B65:D65"/>
  </mergeCells>
  <pageMargins left="0.70866141732283472" right="0.70866141732283472" top="0.94488188976377963" bottom="0.74803149606299213" header="0.31496062992125984" footer="0.31496062992125984"/>
  <pageSetup scale="88" fitToHeight="0" orientation="portrait"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Summary Table</vt:lpstr>
      <vt:lpstr>Fabric Survey</vt:lpstr>
      <vt:lpstr>Lookup - Fabric Int</vt:lpstr>
      <vt:lpstr>Lookup - Fabric Ext</vt:lpstr>
      <vt:lpstr>Element look up - M+E</vt:lpstr>
      <vt:lpstr>Master Sheet Summary</vt:lpstr>
      <vt:lpstr>Roofing</vt:lpstr>
      <vt:lpstr>Room refurbishment</vt:lpstr>
      <vt:lpstr>M&amp;E critical works</vt:lpstr>
      <vt:lpstr>'Fabric Survey'!Print_Area</vt:lpstr>
      <vt:lpstr>'Lookup - Fabric Int'!Print_Area</vt:lpstr>
      <vt:lpstr>'Master Sheet Summary'!Print_Area</vt:lpstr>
      <vt:lpstr>'Fabric Survey'!Print_Titles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Sommerville, Richard</dc:creator>
  <cp:lastModifiedBy>Blenkinsop, Darren</cp:lastModifiedBy>
  <cp:lastPrinted>2019-01-02T10:46:55Z</cp:lastPrinted>
  <dcterms:created xsi:type="dcterms:W3CDTF">2017-09-06T13:46:28Z</dcterms:created>
  <dcterms:modified xsi:type="dcterms:W3CDTF">2019-01-02T14:08:54Z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RiskLevel">
    <vt:lpwstr/>
  </property>
  <property fmtid="{D5CDD505-2E9C-101B-9397-08002B2CF9AE}" pid="3" name="DocRiskLevelWizardText">
    <vt:lpwstr>Atkins Baseline</vt:lpwstr>
  </property>
  <property fmtid="{D5CDD505-2E9C-101B-9397-08002B2CF9AE}" pid="4" name="DocRiskLevelWizardMarker">
    <vt:lpwstr/>
  </property>
</Properties>
</file>